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bsgroep-my.sharepoint.com/personal/moverduin_mbsgroep_nl/Documents/Documenten/GitHub/SimulationBRW/"/>
    </mc:Choice>
  </mc:AlternateContent>
  <xr:revisionPtr revIDLastSave="1028" documentId="13_ncr:1_{F67E0141-7034-4E95-9181-0B5285FF7555}" xr6:coauthVersionLast="47" xr6:coauthVersionMax="47" xr10:uidLastSave="{9834F3BC-EB06-4E06-8258-3814F1AD3578}"/>
  <bookViews>
    <workbookView xWindow="-110" yWindow="-110" windowWidth="23260" windowHeight="14860" xr2:uid="{00000000-000D-0000-FFFF-FFFF00000000}"/>
  </bookViews>
  <sheets>
    <sheet name="Incidenten" sheetId="1" r:id="rId1"/>
    <sheet name="UT-2023" sheetId="2" r:id="rId2"/>
    <sheet name="UT-2024-SST" sheetId="4" r:id="rId3"/>
    <sheet name="UT-2024" sheetId="3" r:id="rId4"/>
    <sheet name="UT-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47" i="1" l="1"/>
  <c r="G2147" i="1"/>
  <c r="F2147" i="1"/>
  <c r="E2147" i="1"/>
  <c r="H2146" i="1"/>
  <c r="G2146" i="1"/>
  <c r="F2146" i="1"/>
  <c r="E2146" i="1"/>
  <c r="H2145" i="1"/>
  <c r="G2145" i="1"/>
  <c r="F2145" i="1"/>
  <c r="E2145" i="1"/>
  <c r="H2144" i="1"/>
  <c r="G2144" i="1"/>
  <c r="F2144" i="1"/>
  <c r="E2144" i="1"/>
  <c r="H2143" i="1"/>
  <c r="G2143" i="1"/>
  <c r="F2143" i="1"/>
  <c r="E2143" i="1"/>
  <c r="E2142" i="1"/>
  <c r="F2142" i="1"/>
  <c r="G2142" i="1"/>
  <c r="H2142" i="1"/>
  <c r="E2141" i="1"/>
  <c r="F2141" i="1"/>
  <c r="G2141" i="1"/>
  <c r="H2141" i="1"/>
  <c r="E2140" i="1"/>
  <c r="F2140" i="1"/>
  <c r="G2140" i="1"/>
  <c r="H2140" i="1"/>
  <c r="E2139" i="1"/>
  <c r="F2139" i="1"/>
  <c r="G2139" i="1"/>
  <c r="H2139" i="1"/>
  <c r="E2138" i="1"/>
  <c r="F2138" i="1"/>
  <c r="G2138" i="1"/>
  <c r="H2138" i="1"/>
  <c r="E2133" i="1"/>
  <c r="F2133" i="1"/>
  <c r="G2133" i="1"/>
  <c r="H2133" i="1"/>
  <c r="E2134" i="1"/>
  <c r="F2134" i="1"/>
  <c r="G2134" i="1"/>
  <c r="H2134" i="1"/>
  <c r="E2135" i="1"/>
  <c r="F2135" i="1"/>
  <c r="G2135" i="1"/>
  <c r="H2135" i="1"/>
  <c r="E2136" i="1"/>
  <c r="F2136" i="1"/>
  <c r="G2136" i="1"/>
  <c r="H2136" i="1"/>
  <c r="E2137" i="1"/>
  <c r="F2137" i="1"/>
  <c r="G2137" i="1"/>
  <c r="H2137" i="1"/>
  <c r="E2130" i="1"/>
  <c r="F2130" i="1"/>
  <c r="G2130" i="1"/>
  <c r="H2130" i="1"/>
  <c r="E2131" i="1"/>
  <c r="F2131" i="1"/>
  <c r="G2131" i="1"/>
  <c r="H2131" i="1"/>
  <c r="E2132" i="1"/>
  <c r="F2132" i="1"/>
  <c r="G2132" i="1"/>
  <c r="H2132" i="1"/>
  <c r="E2126" i="1"/>
  <c r="F2126" i="1"/>
  <c r="G2126" i="1"/>
  <c r="H2126" i="1"/>
  <c r="E2127" i="1"/>
  <c r="F2127" i="1"/>
  <c r="G2127" i="1"/>
  <c r="H2127" i="1"/>
  <c r="E2128" i="1"/>
  <c r="F2128" i="1"/>
  <c r="G2128" i="1"/>
  <c r="H2128" i="1"/>
  <c r="E2129" i="1"/>
  <c r="F2129" i="1"/>
  <c r="G2129" i="1"/>
  <c r="H2129" i="1"/>
  <c r="E2125" i="1"/>
  <c r="F2125" i="1"/>
  <c r="G2125" i="1"/>
  <c r="H2125" i="1"/>
  <c r="E2124" i="1"/>
  <c r="F2124" i="1"/>
  <c r="G2124" i="1"/>
  <c r="H2124" i="1"/>
  <c r="E2120" i="1"/>
  <c r="F2120" i="1"/>
  <c r="G2120" i="1"/>
  <c r="H2120" i="1"/>
  <c r="E2122" i="1"/>
  <c r="F2122" i="1"/>
  <c r="G2122" i="1"/>
  <c r="H2122" i="1"/>
  <c r="E2121" i="1"/>
  <c r="F2121" i="1"/>
  <c r="G2121" i="1"/>
  <c r="H2121" i="1"/>
  <c r="E2123" i="1"/>
  <c r="F2123" i="1"/>
  <c r="G2123" i="1"/>
  <c r="H2123" i="1"/>
  <c r="E2119" i="1"/>
  <c r="F2119" i="1"/>
  <c r="G2119" i="1"/>
  <c r="H2119" i="1"/>
  <c r="E2116" i="1"/>
  <c r="F2116" i="1"/>
  <c r="G2116" i="1"/>
  <c r="H2116" i="1"/>
  <c r="E2117" i="1"/>
  <c r="F2117" i="1"/>
  <c r="G2117" i="1"/>
  <c r="H2117" i="1"/>
  <c r="E2118" i="1"/>
  <c r="F2118" i="1"/>
  <c r="G2118" i="1"/>
  <c r="H2118" i="1"/>
  <c r="E2115" i="1"/>
  <c r="F2115" i="1"/>
  <c r="G2115" i="1"/>
  <c r="H2115" i="1"/>
  <c r="E2112" i="1"/>
  <c r="F2112" i="1"/>
  <c r="G2112" i="1"/>
  <c r="H2112" i="1"/>
  <c r="E2113" i="1"/>
  <c r="F2113" i="1"/>
  <c r="G2113" i="1"/>
  <c r="H2113" i="1"/>
  <c r="E2114" i="1"/>
  <c r="F2114" i="1"/>
  <c r="G2114" i="1"/>
  <c r="H2114" i="1"/>
  <c r="E2111" i="1"/>
  <c r="F2111" i="1"/>
  <c r="G2111" i="1"/>
  <c r="H2111" i="1"/>
  <c r="E2109" i="1"/>
  <c r="F2109" i="1"/>
  <c r="G2109" i="1"/>
  <c r="H2109" i="1"/>
  <c r="E2110" i="1"/>
  <c r="F2110" i="1"/>
  <c r="G2110" i="1"/>
  <c r="H2110" i="1"/>
  <c r="E2105" i="1"/>
  <c r="F2105" i="1"/>
  <c r="G2105" i="1"/>
  <c r="H2105" i="1"/>
  <c r="E2107" i="1"/>
  <c r="F2107" i="1"/>
  <c r="G2107" i="1"/>
  <c r="H2107" i="1"/>
  <c r="E2106" i="1"/>
  <c r="F2106" i="1"/>
  <c r="G2106" i="1"/>
  <c r="H2106" i="1"/>
  <c r="E2108" i="1"/>
  <c r="F2108" i="1"/>
  <c r="G2108" i="1"/>
  <c r="H2108" i="1"/>
  <c r="E2103" i="1"/>
  <c r="F2103" i="1"/>
  <c r="G2103" i="1"/>
  <c r="H2103" i="1"/>
  <c r="E2104" i="1"/>
  <c r="F2104" i="1"/>
  <c r="G2104" i="1"/>
  <c r="H2104" i="1"/>
  <c r="E2102" i="1"/>
  <c r="F2102" i="1"/>
  <c r="G2102" i="1"/>
  <c r="H2102" i="1"/>
  <c r="E2100" i="1"/>
  <c r="F2100" i="1"/>
  <c r="G2100" i="1"/>
  <c r="H2100" i="1"/>
  <c r="E2101" i="1"/>
  <c r="F2101" i="1"/>
  <c r="G2101" i="1"/>
  <c r="H2101" i="1"/>
  <c r="E2099" i="1"/>
  <c r="F2099" i="1"/>
  <c r="G2099" i="1"/>
  <c r="H2099" i="1"/>
  <c r="E2096" i="1"/>
  <c r="F2096" i="1"/>
  <c r="G2096" i="1"/>
  <c r="H2096" i="1"/>
  <c r="E2097" i="1"/>
  <c r="F2097" i="1"/>
  <c r="G2097" i="1"/>
  <c r="H2097" i="1"/>
  <c r="E2098" i="1"/>
  <c r="F2098" i="1"/>
  <c r="G2098" i="1"/>
  <c r="H2098" i="1"/>
  <c r="E2092" i="1"/>
  <c r="F2092" i="1"/>
  <c r="G2092" i="1"/>
  <c r="H2092" i="1"/>
  <c r="E2093" i="1"/>
  <c r="F2093" i="1"/>
  <c r="G2093" i="1"/>
  <c r="H2093" i="1"/>
  <c r="E2094" i="1"/>
  <c r="F2094" i="1"/>
  <c r="G2094" i="1"/>
  <c r="H2094" i="1"/>
  <c r="E2095" i="1"/>
  <c r="F2095" i="1"/>
  <c r="G2095" i="1"/>
  <c r="H2095" i="1"/>
  <c r="E2091" i="1"/>
  <c r="F2091" i="1"/>
  <c r="G2091" i="1"/>
  <c r="H2091" i="1"/>
  <c r="E2089" i="1"/>
  <c r="F2089" i="1"/>
  <c r="G2089" i="1"/>
  <c r="H2089" i="1"/>
  <c r="E2090" i="1"/>
  <c r="F2090" i="1"/>
  <c r="G2090" i="1"/>
  <c r="H2090" i="1"/>
  <c r="E2088" i="1"/>
  <c r="F2088" i="1"/>
  <c r="G2088" i="1"/>
  <c r="H2088" i="1"/>
  <c r="E2086" i="1"/>
  <c r="F2086" i="1"/>
  <c r="G2086" i="1"/>
  <c r="H2086" i="1"/>
  <c r="E2087" i="1"/>
  <c r="F2087" i="1"/>
  <c r="G2087" i="1"/>
  <c r="H2087" i="1"/>
  <c r="E2085" i="1"/>
  <c r="F2085" i="1"/>
  <c r="G2085" i="1"/>
  <c r="H2085" i="1"/>
  <c r="E2084" i="1"/>
  <c r="F2084" i="1"/>
  <c r="G2084" i="1"/>
  <c r="H2084" i="1"/>
  <c r="E2083" i="1"/>
  <c r="F2083" i="1"/>
  <c r="G2083" i="1"/>
  <c r="H2083" i="1"/>
  <c r="E2082" i="1"/>
  <c r="F2082" i="1"/>
  <c r="G2082" i="1"/>
  <c r="H2082" i="1"/>
  <c r="E2081" i="1"/>
  <c r="F2081" i="1"/>
  <c r="G2081" i="1"/>
  <c r="H2081" i="1"/>
  <c r="E2080" i="1"/>
  <c r="F2080" i="1"/>
  <c r="G2080" i="1"/>
  <c r="H2080" i="1"/>
  <c r="E2078" i="1"/>
  <c r="F2078" i="1"/>
  <c r="G2078" i="1"/>
  <c r="H2078" i="1"/>
  <c r="E2079" i="1"/>
  <c r="F2079" i="1"/>
  <c r="G2079" i="1"/>
  <c r="H2079" i="1"/>
  <c r="E2077" i="1"/>
  <c r="F2077" i="1"/>
  <c r="G2077" i="1"/>
  <c r="H2077" i="1"/>
  <c r="E2076" i="1"/>
  <c r="F2076" i="1"/>
  <c r="G2076" i="1"/>
  <c r="H2076" i="1"/>
  <c r="E2075" i="1"/>
  <c r="F2075" i="1"/>
  <c r="G2075" i="1"/>
  <c r="H2075" i="1"/>
  <c r="E2074" i="1"/>
  <c r="F2074" i="1"/>
  <c r="G2074" i="1"/>
  <c r="H2074" i="1"/>
  <c r="E2072" i="1"/>
  <c r="F2072" i="1"/>
  <c r="G2072" i="1"/>
  <c r="H2072" i="1"/>
  <c r="E2073" i="1"/>
  <c r="F2073" i="1"/>
  <c r="G2073" i="1"/>
  <c r="H2073" i="1"/>
  <c r="E2071" i="1"/>
  <c r="F2071" i="1"/>
  <c r="G2071" i="1"/>
  <c r="H2071" i="1"/>
  <c r="H2065" i="1"/>
  <c r="G2065" i="1"/>
  <c r="F2065" i="1"/>
  <c r="E2065" i="1"/>
  <c r="E2069" i="1"/>
  <c r="F2069" i="1"/>
  <c r="G2069" i="1"/>
  <c r="H2069" i="1"/>
  <c r="E2070" i="1"/>
  <c r="F2070" i="1"/>
  <c r="G2070" i="1"/>
  <c r="H2070" i="1"/>
  <c r="E2068" i="1"/>
  <c r="F2068" i="1"/>
  <c r="G2068" i="1"/>
  <c r="H2068" i="1"/>
  <c r="E2067" i="1"/>
  <c r="F2067" i="1"/>
  <c r="G2067" i="1"/>
  <c r="H2067" i="1"/>
  <c r="E2066" i="1"/>
  <c r="F2066" i="1"/>
  <c r="G2066" i="1"/>
  <c r="H2066" i="1"/>
  <c r="E2063" i="1"/>
  <c r="F2063" i="1"/>
  <c r="G2063" i="1"/>
  <c r="H2063" i="1"/>
  <c r="E2064" i="1"/>
  <c r="F2064" i="1"/>
  <c r="G2064" i="1"/>
  <c r="H2064" i="1"/>
  <c r="E2061" i="1"/>
  <c r="F2061" i="1"/>
  <c r="G2061" i="1"/>
  <c r="H2061" i="1"/>
  <c r="E2062" i="1"/>
  <c r="F2062" i="1"/>
  <c r="G2062" i="1"/>
  <c r="H2062" i="1"/>
  <c r="E2060" i="1"/>
  <c r="F2060" i="1"/>
  <c r="G2060" i="1"/>
  <c r="H2060" i="1"/>
  <c r="E2059" i="1"/>
  <c r="F2059" i="1"/>
  <c r="G2059" i="1"/>
  <c r="H2059" i="1"/>
  <c r="E2058" i="1"/>
  <c r="F2058" i="1"/>
  <c r="G2058" i="1"/>
  <c r="H2058" i="1"/>
  <c r="E2056" i="1"/>
  <c r="F2056" i="1"/>
  <c r="G2056" i="1"/>
  <c r="H2056" i="1"/>
  <c r="E2057" i="1"/>
  <c r="F2057" i="1"/>
  <c r="G2057" i="1"/>
  <c r="H2057" i="1"/>
  <c r="E2055" i="1"/>
  <c r="F2055" i="1"/>
  <c r="G2055" i="1"/>
  <c r="H2055" i="1"/>
  <c r="E2054" i="1"/>
  <c r="F2054" i="1"/>
  <c r="G2054" i="1"/>
  <c r="H2054" i="1"/>
  <c r="E2053" i="1"/>
  <c r="F2053" i="1"/>
  <c r="G2053" i="1"/>
  <c r="H2053" i="1"/>
  <c r="E2050" i="1"/>
  <c r="F2050" i="1"/>
  <c r="G2050" i="1"/>
  <c r="H2050" i="1"/>
  <c r="E2051" i="1"/>
  <c r="F2051" i="1"/>
  <c r="G2051" i="1"/>
  <c r="H2051" i="1"/>
  <c r="E2052" i="1"/>
  <c r="F2052" i="1"/>
  <c r="G2052" i="1"/>
  <c r="H2052" i="1"/>
  <c r="E2049" i="1"/>
  <c r="F2049" i="1"/>
  <c r="G2049" i="1"/>
  <c r="H2049" i="1"/>
  <c r="E2048" i="1"/>
  <c r="F2048" i="1"/>
  <c r="G2048" i="1"/>
  <c r="H2048" i="1"/>
  <c r="E2046" i="1"/>
  <c r="F2046" i="1"/>
  <c r="G2046" i="1"/>
  <c r="H2046" i="1"/>
  <c r="E2047" i="1"/>
  <c r="F2047" i="1"/>
  <c r="G2047" i="1"/>
  <c r="H2047" i="1"/>
  <c r="E2045" i="1"/>
  <c r="F2045" i="1"/>
  <c r="G2045" i="1"/>
  <c r="H2045" i="1"/>
  <c r="E2044" i="1"/>
  <c r="F2044" i="1"/>
  <c r="G2044" i="1"/>
  <c r="H2044" i="1"/>
  <c r="E2042" i="1"/>
  <c r="F2042" i="1"/>
  <c r="G2042" i="1"/>
  <c r="H2042" i="1"/>
  <c r="E2043" i="1"/>
  <c r="F2043" i="1"/>
  <c r="G2043" i="1"/>
  <c r="H2043" i="1"/>
  <c r="E2041" i="1"/>
  <c r="F2041" i="1"/>
  <c r="G2041" i="1"/>
  <c r="H2041" i="1"/>
  <c r="E2040" i="1"/>
  <c r="F2040" i="1"/>
  <c r="G2040" i="1"/>
  <c r="H2040" i="1"/>
  <c r="E2039" i="1"/>
  <c r="F2039" i="1"/>
  <c r="G2039" i="1"/>
  <c r="H2039" i="1"/>
  <c r="E2036" i="1"/>
  <c r="F2036" i="1"/>
  <c r="G2036" i="1"/>
  <c r="H2036" i="1"/>
  <c r="E2038" i="1"/>
  <c r="F2038" i="1"/>
  <c r="G2038" i="1"/>
  <c r="H2038" i="1"/>
  <c r="E2037" i="1"/>
  <c r="F2037" i="1"/>
  <c r="G2037" i="1"/>
  <c r="H2037" i="1"/>
  <c r="E2035" i="1"/>
  <c r="F2035" i="1"/>
  <c r="G2035" i="1"/>
  <c r="H2035" i="1"/>
  <c r="E2034" i="1"/>
  <c r="F2034" i="1"/>
  <c r="G2034" i="1"/>
  <c r="H2034" i="1"/>
  <c r="E2033" i="1"/>
  <c r="F2033" i="1"/>
  <c r="G2033" i="1"/>
  <c r="H2033" i="1"/>
  <c r="E2031" i="1"/>
  <c r="F2031" i="1"/>
  <c r="G2031" i="1"/>
  <c r="H2031" i="1"/>
  <c r="E2032" i="1"/>
  <c r="F2032" i="1"/>
  <c r="G2032" i="1"/>
  <c r="H2032" i="1"/>
  <c r="E2030" i="1"/>
  <c r="F2030" i="1"/>
  <c r="G2030" i="1"/>
  <c r="H2030" i="1"/>
  <c r="E2029" i="1"/>
  <c r="E2028" i="1"/>
  <c r="F2028" i="1"/>
  <c r="G2028" i="1"/>
  <c r="H2028" i="1"/>
  <c r="E2027" i="1"/>
  <c r="F2027" i="1"/>
  <c r="G2027" i="1"/>
  <c r="H2027" i="1"/>
  <c r="E2023" i="1"/>
  <c r="F2023" i="1"/>
  <c r="G2023" i="1"/>
  <c r="H2023" i="1"/>
  <c r="E2025" i="1"/>
  <c r="F2025" i="1"/>
  <c r="G2025" i="1"/>
  <c r="H2025" i="1"/>
  <c r="E2024" i="1"/>
  <c r="F2024" i="1"/>
  <c r="G2024" i="1"/>
  <c r="H2024" i="1"/>
  <c r="E2026" i="1"/>
  <c r="F2026" i="1"/>
  <c r="G2026" i="1"/>
  <c r="H2026" i="1"/>
  <c r="E2022" i="1"/>
  <c r="F2022" i="1"/>
  <c r="G2022" i="1"/>
  <c r="H2022" i="1"/>
  <c r="E2018" i="1"/>
  <c r="F2018" i="1"/>
  <c r="G2018" i="1"/>
  <c r="H2018" i="1"/>
  <c r="E2019" i="1"/>
  <c r="F2019" i="1"/>
  <c r="G2019" i="1"/>
  <c r="H2019" i="1"/>
  <c r="E2020" i="1"/>
  <c r="F2020" i="1"/>
  <c r="G2020" i="1"/>
  <c r="H2020" i="1"/>
  <c r="E2021" i="1"/>
  <c r="F2021" i="1"/>
  <c r="G2021" i="1"/>
  <c r="H2021" i="1"/>
  <c r="E2017" i="1"/>
  <c r="F2017" i="1"/>
  <c r="G2017" i="1"/>
  <c r="H2017" i="1"/>
  <c r="E2016" i="1"/>
  <c r="F2016" i="1"/>
  <c r="G2016" i="1"/>
  <c r="H2016" i="1"/>
  <c r="E2015" i="1"/>
  <c r="F2015" i="1"/>
  <c r="G2015" i="1"/>
  <c r="H2015" i="1"/>
  <c r="E2014" i="1"/>
  <c r="F2014" i="1"/>
  <c r="G2014" i="1"/>
  <c r="H2014" i="1"/>
  <c r="E2013" i="1"/>
  <c r="F2013" i="1"/>
  <c r="G2013" i="1"/>
  <c r="H2013" i="1"/>
  <c r="E2012" i="1"/>
  <c r="F2012" i="1"/>
  <c r="G2012" i="1"/>
  <c r="H2012" i="1"/>
  <c r="E2009" i="1"/>
  <c r="F2009" i="1"/>
  <c r="G2009" i="1"/>
  <c r="H2009" i="1"/>
  <c r="E2010" i="1"/>
  <c r="F2010" i="1"/>
  <c r="G2010" i="1"/>
  <c r="H2010" i="1"/>
  <c r="E2011" i="1"/>
  <c r="F2011" i="1"/>
  <c r="G2011" i="1"/>
  <c r="H2011" i="1"/>
  <c r="E2008" i="1"/>
  <c r="F2008" i="1"/>
  <c r="G2008" i="1"/>
  <c r="H2008" i="1"/>
  <c r="E2005" i="1"/>
  <c r="F2005" i="1"/>
  <c r="G2005" i="1"/>
  <c r="H2005" i="1"/>
  <c r="E2006" i="1"/>
  <c r="F2006" i="1"/>
  <c r="G2006" i="1"/>
  <c r="H2006" i="1"/>
  <c r="E2007" i="1"/>
  <c r="F2007" i="1"/>
  <c r="G2007" i="1"/>
  <c r="H2007" i="1"/>
  <c r="E2004" i="1"/>
  <c r="F2004" i="1"/>
  <c r="G2004" i="1"/>
  <c r="H2004" i="1"/>
  <c r="E2003" i="1"/>
  <c r="F2003" i="1"/>
  <c r="G2003" i="1"/>
  <c r="H2003" i="1"/>
  <c r="E2002" i="1"/>
  <c r="F2002" i="1"/>
  <c r="G2002" i="1"/>
  <c r="H2002" i="1"/>
  <c r="E1999" i="1"/>
  <c r="F1999" i="1"/>
  <c r="G1999" i="1"/>
  <c r="H1999" i="1"/>
  <c r="E2000" i="1"/>
  <c r="F2000" i="1"/>
  <c r="G2000" i="1"/>
  <c r="H2000" i="1"/>
  <c r="E2001" i="1"/>
  <c r="F2001" i="1"/>
  <c r="G2001" i="1"/>
  <c r="H2001" i="1"/>
  <c r="E1998" i="1"/>
  <c r="F1998" i="1"/>
  <c r="G1998" i="1"/>
  <c r="H1998" i="1"/>
  <c r="E1996" i="1"/>
  <c r="F1996" i="1"/>
  <c r="G1996" i="1"/>
  <c r="H1996" i="1"/>
  <c r="E1997" i="1"/>
  <c r="F1997" i="1"/>
  <c r="G1997" i="1"/>
  <c r="H1997" i="1"/>
  <c r="E1995" i="1"/>
  <c r="F1995" i="1"/>
  <c r="G1995" i="1"/>
  <c r="H1995" i="1"/>
  <c r="E1994" i="1"/>
  <c r="F1994" i="1"/>
  <c r="G1994" i="1"/>
  <c r="H1994" i="1"/>
  <c r="E1993" i="1"/>
  <c r="F1993" i="1"/>
  <c r="G1993" i="1"/>
  <c r="H1993" i="1"/>
  <c r="E1990" i="1"/>
  <c r="F1990" i="1"/>
  <c r="G1990" i="1"/>
  <c r="H1990" i="1"/>
  <c r="E1991" i="1"/>
  <c r="F1991" i="1"/>
  <c r="G1991" i="1"/>
  <c r="H1991" i="1"/>
  <c r="E1992" i="1"/>
  <c r="F1992" i="1"/>
  <c r="G1992" i="1"/>
  <c r="H1992" i="1"/>
  <c r="E1989" i="1"/>
  <c r="F1989" i="1"/>
  <c r="G1989" i="1"/>
  <c r="H1989" i="1"/>
  <c r="E1988" i="1"/>
  <c r="F1988" i="1"/>
  <c r="G1988" i="1"/>
  <c r="H1988" i="1"/>
  <c r="E1987" i="1"/>
  <c r="F1987" i="1"/>
  <c r="G1987" i="1"/>
  <c r="H1987" i="1"/>
  <c r="E1986" i="1"/>
  <c r="F1986" i="1"/>
  <c r="G1986" i="1"/>
  <c r="H1986" i="1"/>
  <c r="E1984" i="1"/>
  <c r="F1984" i="1"/>
  <c r="G1984" i="1"/>
  <c r="H1984" i="1"/>
  <c r="E1985" i="1"/>
  <c r="F1985" i="1"/>
  <c r="G1985" i="1"/>
  <c r="H1985" i="1"/>
  <c r="E1983" i="1"/>
  <c r="F1983" i="1"/>
  <c r="G1983" i="1"/>
  <c r="H1983" i="1"/>
  <c r="E1981" i="1"/>
  <c r="F1981" i="1"/>
  <c r="G1981" i="1"/>
  <c r="H1981" i="1"/>
  <c r="E1982" i="1"/>
  <c r="F1982" i="1"/>
  <c r="G1982" i="1"/>
  <c r="H1982" i="1"/>
  <c r="E1980" i="1"/>
  <c r="F1980" i="1"/>
  <c r="G1980" i="1"/>
  <c r="H1980" i="1"/>
  <c r="E1979" i="1"/>
  <c r="F1979" i="1"/>
  <c r="G1979" i="1"/>
  <c r="H1979" i="1"/>
  <c r="E1978" i="1"/>
  <c r="F1978" i="1"/>
  <c r="G1978" i="1"/>
  <c r="H1978" i="1"/>
  <c r="E1977" i="1"/>
  <c r="F1977" i="1"/>
  <c r="G1977" i="1"/>
  <c r="H1977" i="1"/>
  <c r="E1976" i="1"/>
  <c r="F1976" i="1"/>
  <c r="G1976" i="1"/>
  <c r="H1976" i="1"/>
  <c r="E1975" i="1"/>
  <c r="F1975" i="1"/>
  <c r="G1975" i="1"/>
  <c r="H1975" i="1"/>
  <c r="E1973" i="1"/>
  <c r="F1973" i="1"/>
  <c r="G1973" i="1"/>
  <c r="H1973" i="1"/>
  <c r="E1974" i="1"/>
  <c r="F1974" i="1"/>
  <c r="G1974" i="1"/>
  <c r="H1974" i="1"/>
  <c r="E1970" i="1"/>
  <c r="F1970" i="1"/>
  <c r="G1970" i="1"/>
  <c r="H1970" i="1"/>
  <c r="E1971" i="1"/>
  <c r="F1971" i="1"/>
  <c r="G1971" i="1"/>
  <c r="H1971" i="1"/>
  <c r="E1972" i="1"/>
  <c r="F1972" i="1"/>
  <c r="G1972" i="1"/>
  <c r="H1972" i="1"/>
  <c r="E1969" i="1"/>
  <c r="F1969" i="1"/>
  <c r="G1969" i="1"/>
  <c r="H1969" i="1"/>
  <c r="E1967" i="1"/>
  <c r="F1967" i="1"/>
  <c r="G1967" i="1"/>
  <c r="H1967" i="1"/>
  <c r="E1968" i="1"/>
  <c r="F1968" i="1"/>
  <c r="G1968" i="1"/>
  <c r="H1968" i="1"/>
  <c r="E1965" i="1"/>
  <c r="F1965" i="1"/>
  <c r="G1965" i="1"/>
  <c r="H1965" i="1"/>
  <c r="E1966" i="1"/>
  <c r="F1966" i="1"/>
  <c r="G1966" i="1"/>
  <c r="H1966" i="1"/>
  <c r="E1963" i="1"/>
  <c r="F1963" i="1"/>
  <c r="G1963" i="1"/>
  <c r="H1963" i="1"/>
  <c r="E1964" i="1"/>
  <c r="F1964" i="1"/>
  <c r="G1964" i="1"/>
  <c r="H1964" i="1"/>
  <c r="E1962" i="1"/>
  <c r="F1962" i="1"/>
  <c r="G1962" i="1"/>
  <c r="H1962" i="1"/>
  <c r="E1961" i="1"/>
  <c r="F1961" i="1"/>
  <c r="G1961" i="1"/>
  <c r="H1961" i="1"/>
  <c r="E1959" i="1"/>
  <c r="F1959" i="1"/>
  <c r="G1959" i="1"/>
  <c r="H1959" i="1"/>
  <c r="E1960" i="1"/>
  <c r="F1960" i="1"/>
  <c r="G1960" i="1"/>
  <c r="H1960" i="1"/>
  <c r="E1954" i="1"/>
  <c r="F1954" i="1"/>
  <c r="G1954" i="1"/>
  <c r="H1954" i="1"/>
  <c r="E1955" i="1"/>
  <c r="F1955" i="1"/>
  <c r="G1955" i="1"/>
  <c r="H1955" i="1"/>
  <c r="E1956" i="1"/>
  <c r="F1956" i="1"/>
  <c r="G1956" i="1"/>
  <c r="H1956" i="1"/>
  <c r="E1957" i="1"/>
  <c r="F1957" i="1"/>
  <c r="G1957" i="1"/>
  <c r="H1957" i="1"/>
  <c r="E1958" i="1"/>
  <c r="F1958" i="1"/>
  <c r="G1958" i="1"/>
  <c r="H1958" i="1"/>
  <c r="E1951" i="1"/>
  <c r="F1951" i="1"/>
  <c r="G1951" i="1"/>
  <c r="H1951" i="1"/>
  <c r="E1952" i="1"/>
  <c r="F1952" i="1"/>
  <c r="G1952" i="1"/>
  <c r="H1952" i="1"/>
  <c r="E1953" i="1"/>
  <c r="F1953" i="1"/>
  <c r="G1953" i="1"/>
  <c r="H1953" i="1"/>
  <c r="E1950" i="1"/>
  <c r="F1950" i="1"/>
  <c r="G1950" i="1"/>
  <c r="H1950" i="1"/>
  <c r="E1948" i="1"/>
  <c r="F1948" i="1"/>
  <c r="G1948" i="1"/>
  <c r="H1948" i="1"/>
  <c r="E1949" i="1"/>
  <c r="F1949" i="1"/>
  <c r="G1949" i="1"/>
  <c r="H1949" i="1"/>
  <c r="E1945" i="1"/>
  <c r="F1945" i="1"/>
  <c r="G1945" i="1"/>
  <c r="H1945" i="1"/>
  <c r="E1946" i="1"/>
  <c r="F1946" i="1"/>
  <c r="G1946" i="1"/>
  <c r="H1946" i="1"/>
  <c r="E1947" i="1"/>
  <c r="F1947" i="1"/>
  <c r="G1947" i="1"/>
  <c r="H1947" i="1"/>
  <c r="E1944" i="1"/>
  <c r="F1944" i="1"/>
  <c r="G1944" i="1"/>
  <c r="H1944" i="1"/>
  <c r="E1941" i="1"/>
  <c r="F1941" i="1"/>
  <c r="G1941" i="1"/>
  <c r="H1941" i="1"/>
  <c r="E1942" i="1"/>
  <c r="F1942" i="1"/>
  <c r="G1942" i="1"/>
  <c r="H1942" i="1"/>
  <c r="E1943" i="1"/>
  <c r="F1943" i="1"/>
  <c r="G1943" i="1"/>
  <c r="H1943" i="1"/>
  <c r="E1940" i="1"/>
  <c r="F1940" i="1"/>
  <c r="G1940" i="1"/>
  <c r="H1940" i="1"/>
  <c r="E1939" i="1"/>
  <c r="F1939" i="1"/>
  <c r="G1939" i="1"/>
  <c r="H1939" i="1"/>
  <c r="E1938" i="1"/>
  <c r="F1938" i="1"/>
  <c r="G1938" i="1"/>
  <c r="H1938" i="1"/>
  <c r="E1936" i="1"/>
  <c r="F1936" i="1"/>
  <c r="G1936" i="1"/>
  <c r="H1936" i="1"/>
  <c r="E1937" i="1"/>
  <c r="F1937" i="1"/>
  <c r="G1937" i="1"/>
  <c r="H1937" i="1"/>
  <c r="E1935" i="1"/>
  <c r="F1935" i="1"/>
  <c r="G1935" i="1"/>
  <c r="H1935" i="1"/>
  <c r="E1934" i="1"/>
  <c r="F1934" i="1"/>
  <c r="G1934" i="1"/>
  <c r="H1934" i="1"/>
  <c r="E1933" i="1"/>
  <c r="F1933" i="1"/>
  <c r="G1933" i="1"/>
  <c r="H1933" i="1"/>
  <c r="E1932" i="1"/>
  <c r="F1932" i="1"/>
  <c r="G1932" i="1"/>
  <c r="H1932" i="1"/>
  <c r="E1928" i="1"/>
  <c r="F1928" i="1"/>
  <c r="G1928" i="1"/>
  <c r="H1928" i="1"/>
  <c r="E1929" i="1"/>
  <c r="F1929" i="1"/>
  <c r="G1929" i="1"/>
  <c r="H1929" i="1"/>
  <c r="E1930" i="1"/>
  <c r="F1930" i="1"/>
  <c r="G1930" i="1"/>
  <c r="H1930" i="1"/>
  <c r="E1931" i="1"/>
  <c r="F1931" i="1"/>
  <c r="G1931" i="1"/>
  <c r="H1931" i="1"/>
  <c r="E1927" i="1"/>
  <c r="F1927" i="1"/>
  <c r="G1927" i="1"/>
  <c r="H1927" i="1"/>
  <c r="E1925" i="1"/>
  <c r="F1925" i="1"/>
  <c r="G1925" i="1"/>
  <c r="H1925" i="1"/>
  <c r="E1926" i="1"/>
  <c r="F1926" i="1"/>
  <c r="G1926" i="1"/>
  <c r="H1926" i="1"/>
  <c r="E1924" i="1"/>
  <c r="F1924" i="1"/>
  <c r="G1924" i="1"/>
  <c r="H1924" i="1"/>
  <c r="E1921" i="1"/>
  <c r="F1921" i="1"/>
  <c r="G1921" i="1"/>
  <c r="H1921" i="1"/>
  <c r="E1922" i="1"/>
  <c r="F1922" i="1"/>
  <c r="G1922" i="1"/>
  <c r="H1922" i="1"/>
  <c r="E1923" i="1"/>
  <c r="F1923" i="1"/>
  <c r="G1923" i="1"/>
  <c r="H1923" i="1"/>
  <c r="E1915" i="1"/>
  <c r="F1915" i="1"/>
  <c r="G1915" i="1"/>
  <c r="H1915" i="1"/>
  <c r="E1916" i="1"/>
  <c r="F1916" i="1"/>
  <c r="G1916" i="1"/>
  <c r="H1916" i="1"/>
  <c r="E1917" i="1"/>
  <c r="F1917" i="1"/>
  <c r="G1917" i="1"/>
  <c r="H1917" i="1"/>
  <c r="E1918" i="1"/>
  <c r="F1918" i="1"/>
  <c r="G1918" i="1"/>
  <c r="H1918" i="1"/>
  <c r="E1919" i="1"/>
  <c r="F1919" i="1"/>
  <c r="G1919" i="1"/>
  <c r="H1919" i="1"/>
  <c r="E1920" i="1"/>
  <c r="F1920" i="1"/>
  <c r="G1920" i="1"/>
  <c r="H1920" i="1"/>
  <c r="E1913" i="1"/>
  <c r="F1913" i="1"/>
  <c r="G1913" i="1"/>
  <c r="H1913" i="1"/>
  <c r="E1914" i="1"/>
  <c r="F1914" i="1"/>
  <c r="G1914" i="1"/>
  <c r="H1914" i="1"/>
  <c r="E1912" i="1"/>
  <c r="F1912" i="1"/>
  <c r="G1912" i="1"/>
  <c r="H1912" i="1"/>
  <c r="E1908" i="1"/>
  <c r="F1908" i="1"/>
  <c r="G1908" i="1"/>
  <c r="H1908" i="1"/>
  <c r="E1909" i="1"/>
  <c r="F1909" i="1"/>
  <c r="G1909" i="1"/>
  <c r="H1909" i="1"/>
  <c r="E1910" i="1"/>
  <c r="F1910" i="1"/>
  <c r="G1910" i="1"/>
  <c r="H1910" i="1"/>
  <c r="E1911" i="1"/>
  <c r="F1911" i="1"/>
  <c r="G1911" i="1"/>
  <c r="H1911" i="1"/>
  <c r="E1907" i="1"/>
  <c r="F1907" i="1"/>
  <c r="G1907" i="1"/>
  <c r="H1907" i="1"/>
  <c r="E1904" i="1"/>
  <c r="F1904" i="1"/>
  <c r="G1904" i="1"/>
  <c r="H1904" i="1"/>
  <c r="E1905" i="1"/>
  <c r="F1905" i="1"/>
  <c r="G1905" i="1"/>
  <c r="H1905" i="1"/>
  <c r="E1906" i="1"/>
  <c r="F1906" i="1"/>
  <c r="G1906" i="1"/>
  <c r="H1906" i="1"/>
  <c r="E1901" i="1"/>
  <c r="F1901" i="1"/>
  <c r="G1901" i="1"/>
  <c r="H1901" i="1"/>
  <c r="E1902" i="1"/>
  <c r="F1902" i="1"/>
  <c r="G1902" i="1"/>
  <c r="H1902" i="1"/>
  <c r="E1903" i="1"/>
  <c r="F1903" i="1"/>
  <c r="G1903" i="1"/>
  <c r="H1903" i="1"/>
  <c r="E1900" i="1"/>
  <c r="F1900" i="1"/>
  <c r="G1900" i="1"/>
  <c r="H1900" i="1"/>
  <c r="E1899" i="1"/>
  <c r="F1899" i="1"/>
  <c r="G1899" i="1"/>
  <c r="H1899" i="1"/>
  <c r="E1898" i="1"/>
  <c r="F1898" i="1"/>
  <c r="G1898" i="1"/>
  <c r="H1898" i="1"/>
  <c r="E1897" i="1"/>
  <c r="F1897" i="1"/>
  <c r="G1897" i="1"/>
  <c r="H1897" i="1"/>
  <c r="E1894" i="1"/>
  <c r="F1894" i="1"/>
  <c r="G1894" i="1"/>
  <c r="H1894" i="1"/>
  <c r="E1895" i="1"/>
  <c r="F1895" i="1"/>
  <c r="G1895" i="1"/>
  <c r="H1895" i="1"/>
  <c r="E1896" i="1"/>
  <c r="F1896" i="1"/>
  <c r="G1896" i="1"/>
  <c r="H1896" i="1"/>
  <c r="E1893" i="1"/>
  <c r="F1893" i="1"/>
  <c r="G1893" i="1"/>
  <c r="H1893" i="1"/>
  <c r="E1891" i="1"/>
  <c r="F1891" i="1"/>
  <c r="G1891" i="1"/>
  <c r="H1891" i="1"/>
  <c r="E1892" i="1"/>
  <c r="F1892" i="1"/>
  <c r="G1892" i="1"/>
  <c r="H1892" i="1"/>
  <c r="H1890" i="1"/>
  <c r="G1890" i="1"/>
  <c r="F1890" i="1"/>
  <c r="E1890" i="1"/>
  <c r="E1889" i="1"/>
  <c r="F1889" i="1"/>
  <c r="G1889" i="1"/>
  <c r="H1889" i="1"/>
  <c r="E1888" i="1"/>
  <c r="F1888" i="1"/>
  <c r="G1888" i="1"/>
  <c r="H1888" i="1"/>
  <c r="E1887" i="1"/>
  <c r="F1887" i="1"/>
  <c r="G1887" i="1"/>
  <c r="H1887" i="1"/>
  <c r="E1886" i="1"/>
  <c r="F1886" i="1"/>
  <c r="G1886" i="1"/>
  <c r="H1886" i="1"/>
  <c r="E1884" i="1"/>
  <c r="F1884" i="1"/>
  <c r="G1884" i="1"/>
  <c r="H1884" i="1"/>
  <c r="E1885" i="1"/>
  <c r="F1885" i="1"/>
  <c r="G1885" i="1"/>
  <c r="H1885" i="1"/>
  <c r="E1882" i="1"/>
  <c r="F1882" i="1"/>
  <c r="G1882" i="1"/>
  <c r="H1882" i="1"/>
  <c r="E1883" i="1"/>
  <c r="F1883" i="1"/>
  <c r="G1883" i="1"/>
  <c r="H1883" i="1"/>
  <c r="E1881" i="1"/>
  <c r="F1881" i="1"/>
  <c r="G1881" i="1"/>
  <c r="H1881" i="1"/>
  <c r="E1880" i="1"/>
  <c r="F1880" i="1"/>
  <c r="G1880" i="1"/>
  <c r="H1880" i="1"/>
  <c r="E1879" i="1"/>
  <c r="F1879" i="1"/>
  <c r="G1879" i="1"/>
  <c r="H1879" i="1"/>
  <c r="E1878" i="1"/>
  <c r="F1878" i="1"/>
  <c r="G1878" i="1"/>
  <c r="H1878" i="1"/>
  <c r="E1875" i="1"/>
  <c r="F1875" i="1"/>
  <c r="G1875" i="1"/>
  <c r="H1875" i="1"/>
  <c r="E1876" i="1"/>
  <c r="F1876" i="1"/>
  <c r="G1876" i="1"/>
  <c r="H1876" i="1"/>
  <c r="E1877" i="1"/>
  <c r="F1877" i="1"/>
  <c r="G1877" i="1"/>
  <c r="H1877" i="1"/>
  <c r="E1872" i="1"/>
  <c r="F1872" i="1"/>
  <c r="G1872" i="1"/>
  <c r="H1872" i="1"/>
  <c r="E1873" i="1"/>
  <c r="F1873" i="1"/>
  <c r="G1873" i="1"/>
  <c r="H1873" i="1"/>
  <c r="E1874" i="1"/>
  <c r="F1874" i="1"/>
  <c r="G1874" i="1"/>
  <c r="H1874" i="1"/>
  <c r="E1870" i="1"/>
  <c r="F1870" i="1"/>
  <c r="G1870" i="1"/>
  <c r="H1870" i="1"/>
  <c r="E1871" i="1"/>
  <c r="F1871" i="1"/>
  <c r="G1871" i="1"/>
  <c r="H1871" i="1"/>
  <c r="E1869" i="1"/>
  <c r="F1869" i="1"/>
  <c r="G1869" i="1"/>
  <c r="H1869" i="1"/>
  <c r="E1868" i="1"/>
  <c r="F1868" i="1"/>
  <c r="G1868" i="1"/>
  <c r="H1868" i="1"/>
  <c r="E1865" i="1"/>
  <c r="F1865" i="1"/>
  <c r="G1865" i="1"/>
  <c r="H1865" i="1"/>
  <c r="E1867" i="1"/>
  <c r="F1867" i="1"/>
  <c r="G1867" i="1"/>
  <c r="H1867" i="1"/>
  <c r="E1866" i="1"/>
  <c r="F1866" i="1"/>
  <c r="G1866" i="1"/>
  <c r="H1866" i="1"/>
  <c r="E1863" i="1"/>
  <c r="F1863" i="1"/>
  <c r="G1863" i="1"/>
  <c r="H1863" i="1"/>
  <c r="E1864" i="1"/>
  <c r="F1864" i="1"/>
  <c r="G1864" i="1"/>
  <c r="H1864" i="1"/>
  <c r="E1861" i="1"/>
  <c r="F1861" i="1"/>
  <c r="G1861" i="1"/>
  <c r="H1861" i="1"/>
  <c r="E1862" i="1"/>
  <c r="F1862" i="1"/>
  <c r="G1862" i="1"/>
  <c r="H1862" i="1"/>
  <c r="E1860" i="1"/>
  <c r="F1860" i="1"/>
  <c r="G1860" i="1"/>
  <c r="H1860" i="1"/>
  <c r="E1855" i="1"/>
  <c r="F1855" i="1"/>
  <c r="G1855" i="1"/>
  <c r="H1855" i="1"/>
  <c r="E1856" i="1"/>
  <c r="F1856" i="1"/>
  <c r="G1856" i="1"/>
  <c r="H1856" i="1"/>
  <c r="E1857" i="1"/>
  <c r="F1857" i="1"/>
  <c r="G1857" i="1"/>
  <c r="H1857" i="1"/>
  <c r="E1858" i="1"/>
  <c r="F1858" i="1"/>
  <c r="G1858" i="1"/>
  <c r="H1858" i="1"/>
  <c r="E1859" i="1"/>
  <c r="F1859" i="1"/>
  <c r="G1859" i="1"/>
  <c r="H1859" i="1"/>
  <c r="E1854" i="1"/>
  <c r="F1854" i="1"/>
  <c r="G1854" i="1"/>
  <c r="H1854" i="1"/>
  <c r="E1853" i="1"/>
  <c r="F1853" i="1"/>
  <c r="G1853" i="1"/>
  <c r="H1853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45" i="1"/>
  <c r="F1845" i="1"/>
  <c r="G1845" i="1"/>
  <c r="H1845" i="1"/>
  <c r="E1846" i="1"/>
  <c r="F1846" i="1"/>
  <c r="G1846" i="1"/>
  <c r="H1846" i="1"/>
  <c r="E1844" i="1"/>
  <c r="F1844" i="1"/>
  <c r="G1844" i="1"/>
  <c r="H1844" i="1"/>
  <c r="E1843" i="1"/>
  <c r="F1843" i="1"/>
  <c r="G1843" i="1"/>
  <c r="H1843" i="1"/>
  <c r="H1841" i="1"/>
  <c r="G1841" i="1"/>
  <c r="F1841" i="1"/>
  <c r="E1841" i="1"/>
  <c r="H1842" i="1"/>
  <c r="G1842" i="1"/>
  <c r="F1842" i="1"/>
  <c r="E1842" i="1"/>
  <c r="E1839" i="1"/>
  <c r="F1839" i="1"/>
  <c r="G1839" i="1"/>
  <c r="H1839" i="1"/>
  <c r="E1840" i="1"/>
  <c r="F1840" i="1"/>
  <c r="G1840" i="1"/>
  <c r="H1840" i="1"/>
  <c r="E1837" i="1"/>
  <c r="F1837" i="1"/>
  <c r="G1837" i="1"/>
  <c r="H1837" i="1"/>
  <c r="E1838" i="1"/>
  <c r="F1838" i="1"/>
  <c r="G1838" i="1"/>
  <c r="H1838" i="1"/>
  <c r="E1836" i="1"/>
  <c r="F1836" i="1"/>
  <c r="G1836" i="1"/>
  <c r="H1836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H1831" i="1"/>
  <c r="G1831" i="1"/>
  <c r="F1831" i="1"/>
  <c r="E1831" i="1"/>
  <c r="H1832" i="1"/>
  <c r="G1832" i="1"/>
  <c r="F1832" i="1"/>
  <c r="E1832" i="1"/>
  <c r="E1829" i="1"/>
  <c r="F1829" i="1"/>
  <c r="G1829" i="1"/>
  <c r="H1829" i="1"/>
  <c r="E1830" i="1"/>
  <c r="F1830" i="1"/>
  <c r="G1830" i="1"/>
  <c r="H1830" i="1"/>
  <c r="E1828" i="1"/>
  <c r="F1828" i="1"/>
  <c r="G1828" i="1"/>
  <c r="H1828" i="1"/>
  <c r="E1827" i="1"/>
  <c r="F1827" i="1"/>
  <c r="G1827" i="1"/>
  <c r="H1827" i="1"/>
  <c r="E1825" i="1"/>
  <c r="F1825" i="1"/>
  <c r="G1825" i="1"/>
  <c r="H1825" i="1"/>
  <c r="E1824" i="1"/>
  <c r="F1824" i="1"/>
  <c r="G1824" i="1"/>
  <c r="H1824" i="1"/>
  <c r="E1826" i="1"/>
  <c r="F1826" i="1"/>
  <c r="G1826" i="1"/>
  <c r="H1826" i="1"/>
  <c r="E1823" i="1"/>
  <c r="F1823" i="1"/>
  <c r="G1823" i="1"/>
  <c r="H1823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18" i="1"/>
  <c r="F1818" i="1"/>
  <c r="G1818" i="1"/>
  <c r="H1818" i="1"/>
  <c r="E1819" i="1"/>
  <c r="F1819" i="1"/>
  <c r="G1819" i="1"/>
  <c r="H1819" i="1"/>
  <c r="E1817" i="1"/>
  <c r="F1817" i="1"/>
  <c r="G1817" i="1"/>
  <c r="H1817" i="1"/>
  <c r="E1816" i="1"/>
  <c r="F1816" i="1"/>
  <c r="G1816" i="1"/>
  <c r="H1816" i="1"/>
  <c r="E1814" i="1"/>
  <c r="F1814" i="1"/>
  <c r="G1814" i="1"/>
  <c r="H1814" i="1"/>
  <c r="E1815" i="1"/>
  <c r="F1815" i="1"/>
  <c r="G1815" i="1"/>
  <c r="H1815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07" i="1"/>
  <c r="F1807" i="1"/>
  <c r="G1807" i="1"/>
  <c r="H1807" i="1"/>
  <c r="E1809" i="1"/>
  <c r="F1809" i="1"/>
  <c r="G1809" i="1"/>
  <c r="H1809" i="1"/>
  <c r="E1808" i="1"/>
  <c r="F1808" i="1"/>
  <c r="G1808" i="1"/>
  <c r="H1808" i="1"/>
  <c r="E1805" i="1"/>
  <c r="F1805" i="1"/>
  <c r="G1805" i="1"/>
  <c r="H1805" i="1"/>
  <c r="E1806" i="1"/>
  <c r="F1806" i="1"/>
  <c r="G1806" i="1"/>
  <c r="H1806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798" i="1"/>
  <c r="F1798" i="1"/>
  <c r="G1798" i="1"/>
  <c r="H1798" i="1"/>
  <c r="E1799" i="1"/>
  <c r="F1799" i="1"/>
  <c r="G1799" i="1"/>
  <c r="H1799" i="1"/>
  <c r="E1800" i="1"/>
  <c r="F1800" i="1"/>
  <c r="G1800" i="1"/>
  <c r="H1800" i="1"/>
  <c r="E1801" i="1"/>
  <c r="F1801" i="1"/>
  <c r="G1801" i="1"/>
  <c r="H1801" i="1"/>
  <c r="E1796" i="1"/>
  <c r="F1796" i="1"/>
  <c r="G1796" i="1"/>
  <c r="H1796" i="1"/>
  <c r="E1797" i="1"/>
  <c r="F1797" i="1"/>
  <c r="G1797" i="1"/>
  <c r="H1797" i="1"/>
  <c r="E1795" i="1"/>
  <c r="F1795" i="1"/>
  <c r="G1795" i="1"/>
  <c r="H1795" i="1"/>
  <c r="E1791" i="1"/>
  <c r="F1791" i="1"/>
  <c r="G1791" i="1"/>
  <c r="H1791" i="1"/>
  <c r="E1792" i="1"/>
  <c r="F1792" i="1"/>
  <c r="G1792" i="1"/>
  <c r="H1792" i="1"/>
  <c r="E1793" i="1"/>
  <c r="F1793" i="1"/>
  <c r="G1793" i="1"/>
  <c r="H1793" i="1"/>
  <c r="E1794" i="1"/>
  <c r="F1794" i="1"/>
  <c r="G1794" i="1"/>
  <c r="H1794" i="1"/>
  <c r="E1790" i="1"/>
  <c r="F1790" i="1"/>
  <c r="G1790" i="1"/>
  <c r="H1790" i="1"/>
  <c r="E1789" i="1"/>
  <c r="F1789" i="1"/>
  <c r="G1789" i="1"/>
  <c r="H1789" i="1"/>
  <c r="E1788" i="1"/>
  <c r="F1788" i="1"/>
  <c r="G1788" i="1"/>
  <c r="H1788" i="1"/>
  <c r="E1787" i="1"/>
  <c r="F1787" i="1"/>
  <c r="G1787" i="1"/>
  <c r="H1787" i="1"/>
  <c r="E1786" i="1"/>
  <c r="F1786" i="1"/>
  <c r="G1786" i="1"/>
  <c r="H1786" i="1"/>
  <c r="E1785" i="1"/>
  <c r="F1785" i="1"/>
  <c r="G1785" i="1"/>
  <c r="H1785" i="1"/>
  <c r="E1783" i="1"/>
  <c r="F1783" i="1"/>
  <c r="G1783" i="1"/>
  <c r="H1783" i="1"/>
  <c r="E1784" i="1"/>
  <c r="F1784" i="1"/>
  <c r="G1784" i="1"/>
  <c r="H1784" i="1"/>
  <c r="E1782" i="1"/>
  <c r="F1782" i="1"/>
  <c r="G1782" i="1"/>
  <c r="H1782" i="1"/>
  <c r="E1781" i="1"/>
  <c r="F1781" i="1"/>
  <c r="G1781" i="1"/>
  <c r="H1781" i="1"/>
  <c r="E1780" i="1"/>
  <c r="F1780" i="1"/>
  <c r="G1780" i="1"/>
  <c r="H1780" i="1"/>
  <c r="E1779" i="1"/>
  <c r="F1779" i="1"/>
  <c r="G1779" i="1"/>
  <c r="H1779" i="1"/>
  <c r="Q3957" i="3"/>
  <c r="Q3791" i="3"/>
  <c r="Q3755" i="3"/>
  <c r="Q3710" i="3"/>
  <c r="Q3700" i="3"/>
  <c r="Q3617" i="3"/>
  <c r="Q3600" i="3"/>
  <c r="Q3590" i="3"/>
  <c r="Q3451" i="3"/>
  <c r="Q3429" i="3"/>
  <c r="Q3369" i="3"/>
  <c r="Q3327" i="3"/>
  <c r="Q3194" i="3"/>
  <c r="Q3170" i="3"/>
  <c r="Q3167" i="3"/>
  <c r="Q3166" i="3"/>
  <c r="Q3089" i="3"/>
  <c r="Q2830" i="3"/>
  <c r="Q2829" i="3"/>
  <c r="Q2800" i="3"/>
  <c r="Q2702" i="3"/>
  <c r="Q2673" i="3"/>
  <c r="Q2634" i="3"/>
  <c r="Q2633" i="3"/>
  <c r="Q2576" i="3"/>
  <c r="Q2575" i="3"/>
  <c r="Q2533" i="3"/>
  <c r="Q2532" i="3"/>
  <c r="Q2530" i="3"/>
  <c r="Q2457" i="3"/>
  <c r="Q2456" i="3"/>
  <c r="Q2454" i="3"/>
  <c r="Q2386" i="3"/>
  <c r="Q2385" i="3"/>
  <c r="Q2384" i="3"/>
  <c r="Q2306" i="3"/>
  <c r="Q2284" i="3"/>
  <c r="Q2281" i="3"/>
  <c r="Q2132" i="3"/>
  <c r="Q2131" i="3"/>
  <c r="Q2114" i="3"/>
  <c r="Q2015" i="3"/>
  <c r="Q2014" i="3"/>
  <c r="Q2005" i="3"/>
  <c r="Q1953" i="3"/>
  <c r="Q1935" i="3"/>
  <c r="Q1924" i="3"/>
  <c r="Q1890" i="3"/>
  <c r="Q1889" i="3"/>
  <c r="Q1887" i="3"/>
  <c r="Q1672" i="3"/>
  <c r="Q1494" i="3"/>
  <c r="Q1492" i="3"/>
  <c r="Q1488" i="3"/>
  <c r="Q1456" i="3"/>
  <c r="Q1455" i="3"/>
  <c r="Q1440" i="3"/>
  <c r="Q1422" i="3"/>
  <c r="Q1381" i="3"/>
  <c r="Q1380" i="3"/>
  <c r="Q1365" i="3"/>
  <c r="Q1294" i="3"/>
  <c r="Q1226" i="3"/>
  <c r="Q1224" i="3"/>
  <c r="Q1151" i="3"/>
  <c r="Q1150" i="3"/>
  <c r="Q1147" i="3"/>
  <c r="Q1112" i="3"/>
  <c r="Q1000" i="3"/>
  <c r="Q999" i="3"/>
  <c r="Q966" i="3"/>
  <c r="Q964" i="3"/>
  <c r="Q924" i="3"/>
  <c r="Q923" i="3"/>
  <c r="Q838" i="3"/>
  <c r="Q837" i="3"/>
  <c r="Q809" i="3"/>
  <c r="Q808" i="3"/>
  <c r="Q706" i="3"/>
  <c r="Q692" i="3"/>
  <c r="Q490" i="3"/>
  <c r="Q430" i="3"/>
  <c r="Q408" i="3"/>
  <c r="Q390" i="3"/>
  <c r="Q379" i="3"/>
  <c r="Q378" i="3"/>
  <c r="Q327" i="3"/>
  <c r="Q326" i="3"/>
  <c r="Q272" i="3"/>
  <c r="Q271" i="3"/>
  <c r="Q270" i="3"/>
  <c r="Q109" i="3"/>
  <c r="Q69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80" i="3"/>
  <c r="Q381" i="3"/>
  <c r="Q382" i="3"/>
  <c r="Q383" i="3"/>
  <c r="Q384" i="3"/>
  <c r="Q385" i="3"/>
  <c r="Q386" i="3"/>
  <c r="Q387" i="3"/>
  <c r="Q388" i="3"/>
  <c r="Q389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5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8" i="3"/>
  <c r="Q1149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5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9" i="3"/>
  <c r="Q1490" i="3"/>
  <c r="Q1491" i="3"/>
  <c r="Q1493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8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5" i="3"/>
  <c r="Q1926" i="3"/>
  <c r="Q1927" i="3"/>
  <c r="Q1928" i="3"/>
  <c r="Q1929" i="3"/>
  <c r="Q1930" i="3"/>
  <c r="Q1931" i="3"/>
  <c r="Q1932" i="3"/>
  <c r="Q1933" i="3"/>
  <c r="Q1934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6" i="3"/>
  <c r="Q2007" i="3"/>
  <c r="Q2008" i="3"/>
  <c r="Q2009" i="3"/>
  <c r="Q2010" i="3"/>
  <c r="Q2011" i="3"/>
  <c r="Q2012" i="3"/>
  <c r="Q2013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2" i="3"/>
  <c r="Q2283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5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1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8" i="3"/>
  <c r="Q3169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1" i="3"/>
  <c r="Q3592" i="3"/>
  <c r="Q3593" i="3"/>
  <c r="Q3594" i="3"/>
  <c r="Q3595" i="3"/>
  <c r="Q3596" i="3"/>
  <c r="Q3597" i="3"/>
  <c r="Q3598" i="3"/>
  <c r="Q3599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1" i="3"/>
  <c r="Q3702" i="3"/>
  <c r="Q3703" i="3"/>
  <c r="Q3704" i="3"/>
  <c r="Q3705" i="3"/>
  <c r="Q3706" i="3"/>
  <c r="Q3707" i="3"/>
  <c r="Q3708" i="3"/>
  <c r="Q3709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Q6549" i="2"/>
  <c r="Q6548" i="2"/>
  <c r="C6548" i="2"/>
  <c r="Q6547" i="2"/>
  <c r="Q6546" i="2"/>
  <c r="Q6545" i="2"/>
  <c r="C6545" i="2"/>
  <c r="Q6544" i="2"/>
  <c r="C6544" i="2"/>
  <c r="Q6543" i="2"/>
  <c r="C6543" i="2"/>
  <c r="Q6542" i="2"/>
  <c r="Q6541" i="2"/>
  <c r="Q6540" i="2"/>
  <c r="Q6539" i="2"/>
  <c r="Q6538" i="2"/>
  <c r="Q6537" i="2"/>
  <c r="Q6536" i="2"/>
  <c r="Q6535" i="2"/>
  <c r="Q6534" i="2"/>
  <c r="Q6533" i="2"/>
  <c r="C6533" i="2"/>
  <c r="Q6532" i="2"/>
  <c r="C6532" i="2"/>
  <c r="Q6531" i="2"/>
  <c r="C6531" i="2"/>
  <c r="Q6530" i="2"/>
  <c r="C6530" i="2"/>
  <c r="Q6529" i="2"/>
  <c r="Q6528" i="2"/>
  <c r="Q6527" i="2"/>
  <c r="C6527" i="2"/>
  <c r="Q6526" i="2"/>
  <c r="C6526" i="2"/>
  <c r="Q6525" i="2"/>
  <c r="C6525" i="2"/>
  <c r="Q6524" i="2"/>
  <c r="C6524" i="2"/>
  <c r="Q6523" i="2"/>
  <c r="Q6522" i="2"/>
  <c r="Q6521" i="2"/>
  <c r="Q6520" i="2"/>
  <c r="Q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Q6506" i="2"/>
  <c r="C6506" i="2"/>
  <c r="C6505" i="2"/>
  <c r="C6504" i="2"/>
  <c r="C6503" i="2"/>
  <c r="Q6502" i="2"/>
  <c r="C6502" i="2"/>
  <c r="Q6501" i="2"/>
  <c r="C6501" i="2"/>
  <c r="Q6500" i="2"/>
  <c r="C6500" i="2"/>
  <c r="Q6499" i="2"/>
  <c r="C6499" i="2"/>
  <c r="Q6498" i="2"/>
  <c r="C6498" i="2"/>
  <c r="C6497" i="2"/>
  <c r="C6496" i="2"/>
  <c r="C6495" i="2"/>
  <c r="C6494" i="2"/>
  <c r="Q6493" i="2"/>
  <c r="C6493" i="2"/>
  <c r="Q6492" i="2"/>
  <c r="C6492" i="2"/>
  <c r="Q6491" i="2"/>
  <c r="C6491" i="2"/>
  <c r="C6490" i="2"/>
  <c r="C6489" i="2"/>
  <c r="C6488" i="2"/>
  <c r="C6487" i="2"/>
  <c r="C6486" i="2"/>
  <c r="C6485" i="2"/>
  <c r="C6484" i="2"/>
  <c r="Q6483" i="2"/>
  <c r="C6483" i="2"/>
  <c r="Q6482" i="2"/>
  <c r="C6482" i="2"/>
  <c r="Q6481" i="2"/>
  <c r="C6481" i="2"/>
  <c r="Q6480" i="2"/>
  <c r="C6480" i="2"/>
  <c r="C6479" i="2"/>
  <c r="Q6478" i="2"/>
  <c r="C6478" i="2"/>
  <c r="Q6477" i="2"/>
  <c r="C6477" i="2"/>
  <c r="Q6476" i="2"/>
  <c r="C6476" i="2"/>
  <c r="Q6475" i="2"/>
  <c r="C6475" i="2"/>
  <c r="Q6474" i="2"/>
  <c r="C6474" i="2"/>
  <c r="Q6473" i="2"/>
  <c r="C6473" i="2"/>
  <c r="C6472" i="2"/>
  <c r="Q6471" i="2"/>
  <c r="C6471" i="2"/>
  <c r="C6470" i="2"/>
  <c r="C6469" i="2"/>
  <c r="Q6468" i="2"/>
  <c r="C6468" i="2"/>
  <c r="C6467" i="2"/>
  <c r="Q6466" i="2"/>
  <c r="C6466" i="2"/>
  <c r="Q6465" i="2"/>
  <c r="C6465" i="2"/>
  <c r="Q6464" i="2"/>
  <c r="C6464" i="2"/>
  <c r="C6463" i="2"/>
  <c r="Q6462" i="2"/>
  <c r="C6462" i="2"/>
  <c r="Q6461" i="2"/>
  <c r="C6461" i="2"/>
  <c r="C6460" i="2"/>
  <c r="Q6459" i="2"/>
  <c r="C6459" i="2"/>
  <c r="Q6458" i="2"/>
  <c r="C6458" i="2"/>
  <c r="C6457" i="2"/>
  <c r="Q6456" i="2"/>
  <c r="C6456" i="2"/>
  <c r="Q6455" i="2"/>
  <c r="C6454" i="2"/>
  <c r="Q6453" i="2"/>
  <c r="C6453" i="2"/>
  <c r="Q6452" i="2"/>
  <c r="C6451" i="2"/>
  <c r="C6450" i="2"/>
  <c r="C6449" i="2"/>
  <c r="C6448" i="2"/>
  <c r="Q6447" i="2"/>
  <c r="Q6446" i="2"/>
  <c r="C6446" i="2"/>
  <c r="Q6444" i="2"/>
  <c r="C6444" i="2"/>
  <c r="C6442" i="2"/>
  <c r="Q6441" i="2"/>
  <c r="C6441" i="2"/>
  <c r="C6440" i="2"/>
  <c r="C6439" i="2"/>
  <c r="C6438" i="2"/>
  <c r="C6435" i="2"/>
  <c r="C6434" i="2"/>
  <c r="C6433" i="2"/>
  <c r="Q6432" i="2"/>
  <c r="C6432" i="2"/>
  <c r="Q6431" i="2"/>
  <c r="C6430" i="2"/>
  <c r="C6429" i="2"/>
  <c r="C6428" i="2"/>
  <c r="Q6427" i="2"/>
  <c r="C6427" i="2"/>
  <c r="Q6426" i="2"/>
  <c r="C6426" i="2"/>
  <c r="Q6425" i="2"/>
  <c r="C6425" i="2"/>
  <c r="C6424" i="2"/>
  <c r="Q6423" i="2"/>
  <c r="C6423" i="2"/>
  <c r="Q6421" i="2"/>
  <c r="C6421" i="2"/>
  <c r="C6420" i="2"/>
  <c r="Q6419" i="2"/>
  <c r="C6419" i="2"/>
  <c r="C6418" i="2"/>
  <c r="C6417" i="2"/>
  <c r="Q6415" i="2"/>
  <c r="C6413" i="2"/>
  <c r="Q6412" i="2"/>
  <c r="Q6411" i="2"/>
  <c r="C6411" i="2"/>
  <c r="Q6410" i="2"/>
  <c r="C6410" i="2"/>
  <c r="C6409" i="2"/>
  <c r="Q6408" i="2"/>
  <c r="C6408" i="2"/>
  <c r="C6407" i="2"/>
  <c r="Q6406" i="2"/>
  <c r="C6406" i="2"/>
  <c r="C6404" i="2"/>
  <c r="C6402" i="2"/>
  <c r="C6401" i="2"/>
  <c r="C6400" i="2"/>
  <c r="C6399" i="2"/>
  <c r="C6398" i="2"/>
  <c r="Q6397" i="2"/>
  <c r="C6397" i="2"/>
  <c r="Q6396" i="2"/>
  <c r="C6396" i="2"/>
  <c r="C6395" i="2"/>
  <c r="C6394" i="2"/>
  <c r="C6392" i="2"/>
  <c r="Q6391" i="2"/>
  <c r="C6391" i="2"/>
  <c r="C6390" i="2"/>
  <c r="Q6389" i="2"/>
  <c r="C6389" i="2"/>
  <c r="Q6388" i="2"/>
  <c r="C6388" i="2"/>
  <c r="C6387" i="2"/>
  <c r="C6385" i="2"/>
  <c r="C6384" i="2"/>
  <c r="C6383" i="2"/>
  <c r="C6382" i="2"/>
  <c r="C6381" i="2"/>
  <c r="C6380" i="2"/>
  <c r="Q6379" i="2"/>
  <c r="C6379" i="2"/>
  <c r="C6378" i="2"/>
  <c r="C6377" i="2"/>
  <c r="C6376" i="2"/>
  <c r="C6375" i="2"/>
  <c r="C6374" i="2"/>
  <c r="C6373" i="2"/>
  <c r="C6372" i="2"/>
  <c r="C6371" i="2"/>
  <c r="Q6370" i="2"/>
  <c r="C6370" i="2"/>
  <c r="Q6369" i="2"/>
  <c r="C6369" i="2"/>
  <c r="C6368" i="2"/>
  <c r="C6367" i="2"/>
  <c r="C6366" i="2"/>
  <c r="C6365" i="2"/>
  <c r="C6364" i="2"/>
  <c r="Q6363" i="2"/>
  <c r="C6363" i="2"/>
  <c r="C6362" i="2"/>
  <c r="Q6361" i="2"/>
  <c r="C6361" i="2"/>
  <c r="C6360" i="2"/>
  <c r="C6359" i="2"/>
  <c r="C6358" i="2"/>
  <c r="C6357" i="2"/>
  <c r="Q6356" i="2"/>
  <c r="C6356" i="2"/>
  <c r="Q6355" i="2"/>
  <c r="C6355" i="2"/>
  <c r="Q6354" i="2"/>
  <c r="C6353" i="2"/>
  <c r="C6352" i="2"/>
  <c r="Q6351" i="2"/>
  <c r="C6351" i="2"/>
  <c r="C6350" i="2"/>
  <c r="C6349" i="2"/>
  <c r="C6348" i="2"/>
  <c r="C6347" i="2"/>
  <c r="C6346" i="2"/>
  <c r="Q6345" i="2"/>
  <c r="C6345" i="2"/>
  <c r="Q6344" i="2"/>
  <c r="C6344" i="2"/>
  <c r="Q6343" i="2"/>
  <c r="C6343" i="2"/>
  <c r="C6341" i="2"/>
  <c r="Q6340" i="2"/>
  <c r="C6340" i="2"/>
  <c r="Q6339" i="2"/>
  <c r="C6339" i="2"/>
  <c r="C6338" i="2"/>
  <c r="C6337" i="2"/>
  <c r="Q6335" i="2"/>
  <c r="C6334" i="2"/>
  <c r="C6333" i="2"/>
  <c r="Q6332" i="2"/>
  <c r="C6331" i="2"/>
  <c r="C6330" i="2"/>
  <c r="Q6329" i="2"/>
  <c r="C6329" i="2"/>
  <c r="C6328" i="2"/>
  <c r="C6327" i="2"/>
  <c r="Q6326" i="2"/>
  <c r="Q6325" i="2"/>
  <c r="C6325" i="2"/>
  <c r="C6324" i="2"/>
  <c r="Q6323" i="2"/>
  <c r="C6323" i="2"/>
  <c r="Q6322" i="2"/>
  <c r="C6322" i="2"/>
  <c r="Q6321" i="2"/>
  <c r="C6321" i="2"/>
  <c r="C6320" i="2"/>
  <c r="C6319" i="2"/>
  <c r="Q6316" i="2"/>
  <c r="C6316" i="2"/>
  <c r="Q6315" i="2"/>
  <c r="C6314" i="2"/>
  <c r="Q6313" i="2"/>
  <c r="C6312" i="2"/>
  <c r="C6311" i="2"/>
  <c r="C6310" i="2"/>
  <c r="C6309" i="2"/>
  <c r="C6308" i="2"/>
  <c r="Q6307" i="2"/>
  <c r="C6307" i="2"/>
  <c r="Q6306" i="2"/>
  <c r="C6306" i="2"/>
  <c r="C6305" i="2"/>
  <c r="C6304" i="2"/>
  <c r="C6303" i="2"/>
  <c r="C6302" i="2"/>
  <c r="C6301" i="2"/>
  <c r="C6300" i="2"/>
  <c r="C6299" i="2"/>
  <c r="Q6298" i="2"/>
  <c r="Q6297" i="2"/>
  <c r="C6297" i="2"/>
  <c r="Q6295" i="2"/>
  <c r="C6295" i="2"/>
  <c r="C6294" i="2"/>
  <c r="Q6293" i="2"/>
  <c r="C6293" i="2"/>
  <c r="C6291" i="2"/>
  <c r="C6290" i="2"/>
  <c r="C6289" i="2"/>
  <c r="Q6288" i="2"/>
  <c r="C6288" i="2"/>
  <c r="Q6287" i="2"/>
  <c r="C6287" i="2"/>
  <c r="Q6285" i="2"/>
  <c r="C6285" i="2"/>
  <c r="C6284" i="2"/>
  <c r="Q6283" i="2"/>
  <c r="C6283" i="2"/>
  <c r="Q6282" i="2"/>
  <c r="C6282" i="2"/>
  <c r="Q6281" i="2"/>
  <c r="C6281" i="2"/>
  <c r="Q6280" i="2"/>
  <c r="C6280" i="2"/>
  <c r="C6279" i="2"/>
  <c r="C6278" i="2"/>
  <c r="Q6277" i="2"/>
  <c r="C6277" i="2"/>
  <c r="Q6276" i="2"/>
  <c r="Q6275" i="2"/>
  <c r="C6275" i="2"/>
  <c r="C6274" i="2"/>
  <c r="Q6273" i="2"/>
  <c r="C6273" i="2"/>
  <c r="C6272" i="2"/>
  <c r="C6271" i="2"/>
  <c r="Q6270" i="2"/>
  <c r="Q6267" i="2"/>
  <c r="C6267" i="2"/>
  <c r="Q6266" i="2"/>
  <c r="C6266" i="2"/>
  <c r="C6265" i="2"/>
  <c r="C6264" i="2"/>
  <c r="C6263" i="2"/>
  <c r="C6262" i="2"/>
  <c r="Q6261" i="2"/>
  <c r="C6260" i="2"/>
  <c r="C6259" i="2"/>
  <c r="C6258" i="2"/>
  <c r="C6257" i="2"/>
  <c r="C6256" i="2"/>
  <c r="C6255" i="2"/>
  <c r="C6254" i="2"/>
  <c r="Q6253" i="2"/>
  <c r="C6253" i="2"/>
  <c r="C6252" i="2"/>
  <c r="Q6251" i="2"/>
  <c r="C6251" i="2"/>
  <c r="C6250" i="2"/>
  <c r="C6249" i="2"/>
  <c r="C6248" i="2"/>
  <c r="C6247" i="2"/>
  <c r="C6246" i="2"/>
  <c r="Q6245" i="2"/>
  <c r="C6245" i="2"/>
  <c r="Q6244" i="2"/>
  <c r="C6244" i="2"/>
  <c r="C6243" i="2"/>
  <c r="C6242" i="2"/>
  <c r="C6241" i="2"/>
  <c r="C6240" i="2"/>
  <c r="Q6239" i="2"/>
  <c r="C6239" i="2"/>
  <c r="C6238" i="2"/>
  <c r="Q6237" i="2"/>
  <c r="C6237" i="2"/>
  <c r="Q6236" i="2"/>
  <c r="C6236" i="2"/>
  <c r="Q6235" i="2"/>
  <c r="C6235" i="2"/>
  <c r="Q6234" i="2"/>
  <c r="C6234" i="2"/>
  <c r="C6233" i="2"/>
  <c r="Q6232" i="2"/>
  <c r="C6232" i="2"/>
  <c r="Q6231" i="2"/>
  <c r="C6231" i="2"/>
  <c r="Q6230" i="2"/>
  <c r="Q6229" i="2"/>
  <c r="C6229" i="2"/>
  <c r="Q6228" i="2"/>
  <c r="Q6227" i="2"/>
  <c r="C6227" i="2"/>
  <c r="C6226" i="2"/>
  <c r="C6225" i="2"/>
  <c r="C6224" i="2"/>
  <c r="C6223" i="2"/>
  <c r="C6222" i="2"/>
  <c r="C6221" i="2"/>
  <c r="C6220" i="2"/>
  <c r="Q6219" i="2"/>
  <c r="C6218" i="2"/>
  <c r="C6217" i="2"/>
  <c r="C6216" i="2"/>
  <c r="C6215" i="2"/>
  <c r="C6214" i="2"/>
  <c r="C6213" i="2"/>
  <c r="Q6212" i="2"/>
  <c r="C6212" i="2"/>
  <c r="C6211" i="2"/>
  <c r="C6210" i="2"/>
  <c r="C6209" i="2"/>
  <c r="C6208" i="2"/>
  <c r="C6207" i="2"/>
  <c r="Q6206" i="2"/>
  <c r="C6206" i="2"/>
  <c r="Q6205" i="2"/>
  <c r="C6205" i="2"/>
  <c r="Q6204" i="2"/>
  <c r="C6204" i="2"/>
  <c r="C6203" i="2"/>
  <c r="C6202" i="2"/>
  <c r="C6201" i="2"/>
  <c r="C6198" i="2"/>
  <c r="C6196" i="2"/>
  <c r="C6195" i="2"/>
  <c r="Q6194" i="2"/>
  <c r="C6193" i="2"/>
  <c r="Q6192" i="2"/>
  <c r="C6192" i="2"/>
  <c r="C6191" i="2"/>
  <c r="Q6190" i="2"/>
  <c r="C6190" i="2"/>
  <c r="C6189" i="2"/>
  <c r="C6188" i="2"/>
  <c r="C6187" i="2"/>
  <c r="Q6186" i="2"/>
  <c r="C6186" i="2"/>
  <c r="C6184" i="2"/>
  <c r="C6183" i="2"/>
  <c r="Q6182" i="2"/>
  <c r="C6182" i="2"/>
  <c r="C6181" i="2"/>
  <c r="Q6180" i="2"/>
  <c r="C6180" i="2"/>
  <c r="C6179" i="2"/>
  <c r="C6178" i="2"/>
  <c r="C6177" i="2"/>
  <c r="Q6176" i="2"/>
  <c r="C6176" i="2"/>
  <c r="C6175" i="2"/>
  <c r="Q6174" i="2"/>
  <c r="C6174" i="2"/>
  <c r="C6173" i="2"/>
  <c r="C6172" i="2"/>
  <c r="C6171" i="2"/>
  <c r="C6170" i="2"/>
  <c r="C6169" i="2"/>
  <c r="C6168" i="2"/>
  <c r="Q6167" i="2"/>
  <c r="C6166" i="2"/>
  <c r="Q6165" i="2"/>
  <c r="C6165" i="2"/>
  <c r="C6164" i="2"/>
  <c r="Q6163" i="2"/>
  <c r="C6163" i="2"/>
  <c r="C6162" i="2"/>
  <c r="Q6161" i="2"/>
  <c r="C6160" i="2"/>
  <c r="C6159" i="2"/>
  <c r="Q6158" i="2"/>
  <c r="C6158" i="2"/>
  <c r="Q6157" i="2"/>
  <c r="C6157" i="2"/>
  <c r="C6156" i="2"/>
  <c r="C6155" i="2"/>
  <c r="C6154" i="2"/>
  <c r="Q6153" i="2"/>
  <c r="C6153" i="2"/>
  <c r="Q6152" i="2"/>
  <c r="C6152" i="2"/>
  <c r="C6151" i="2"/>
  <c r="Q6150" i="2"/>
  <c r="C6150" i="2"/>
  <c r="Q6149" i="2"/>
  <c r="C6149" i="2"/>
  <c r="Q6148" i="2"/>
  <c r="C6148" i="2"/>
  <c r="Q6147" i="2"/>
  <c r="C6147" i="2"/>
  <c r="C6146" i="2"/>
  <c r="C6145" i="2"/>
  <c r="C6144" i="2"/>
  <c r="Q6143" i="2"/>
  <c r="C6143" i="2"/>
  <c r="Q6142" i="2"/>
  <c r="C6142" i="2"/>
  <c r="C6141" i="2"/>
  <c r="Q6140" i="2"/>
  <c r="Q6139" i="2"/>
  <c r="C6139" i="2"/>
  <c r="Q6138" i="2"/>
  <c r="C6138" i="2"/>
  <c r="Q6136" i="2"/>
  <c r="C6136" i="2"/>
  <c r="Q6135" i="2"/>
  <c r="C6135" i="2"/>
  <c r="C6134" i="2"/>
  <c r="C6133" i="2"/>
  <c r="C6132" i="2"/>
  <c r="Q6131" i="2"/>
  <c r="C6131" i="2"/>
  <c r="C6130" i="2"/>
  <c r="C6129" i="2"/>
  <c r="Q6128" i="2"/>
  <c r="C6128" i="2"/>
  <c r="C6127" i="2"/>
  <c r="C6126" i="2"/>
  <c r="C6125" i="2"/>
  <c r="C6124" i="2"/>
  <c r="C6123" i="2"/>
  <c r="Q6122" i="2"/>
  <c r="C6122" i="2"/>
  <c r="Q6121" i="2"/>
  <c r="C6120" i="2"/>
  <c r="C6119" i="2"/>
  <c r="Q6118" i="2"/>
  <c r="C6118" i="2"/>
  <c r="C6117" i="2"/>
  <c r="C6116" i="2"/>
  <c r="Q6115" i="2"/>
  <c r="Q6113" i="2"/>
  <c r="C6113" i="2"/>
  <c r="C6112" i="2"/>
  <c r="C6111" i="2"/>
  <c r="Q6110" i="2"/>
  <c r="C6110" i="2"/>
  <c r="C6109" i="2"/>
  <c r="C6108" i="2"/>
  <c r="C6107" i="2"/>
  <c r="C6106" i="2"/>
  <c r="C6105" i="2"/>
  <c r="Q6104" i="2"/>
  <c r="C6104" i="2"/>
  <c r="C6103" i="2"/>
  <c r="Q6102" i="2"/>
  <c r="C6102" i="2"/>
  <c r="C6101" i="2"/>
  <c r="C6100" i="2"/>
  <c r="Q6099" i="2"/>
  <c r="C6099" i="2"/>
  <c r="C6098" i="2"/>
  <c r="Q6097" i="2"/>
  <c r="C6097" i="2"/>
  <c r="Q6096" i="2"/>
  <c r="C6096" i="2"/>
  <c r="C6095" i="2"/>
  <c r="Q6094" i="2"/>
  <c r="C6094" i="2"/>
  <c r="C6093" i="2"/>
  <c r="C6092" i="2"/>
  <c r="Q6091" i="2"/>
  <c r="Q6090" i="2"/>
  <c r="C6090" i="2"/>
  <c r="Q6089" i="2"/>
  <c r="C6089" i="2"/>
  <c r="C6088" i="2"/>
  <c r="C6087" i="2"/>
  <c r="C6086" i="2"/>
  <c r="C6085" i="2"/>
  <c r="C6084" i="2"/>
  <c r="Q6083" i="2"/>
  <c r="C6083" i="2"/>
  <c r="C6082" i="2"/>
  <c r="Q6081" i="2"/>
  <c r="C6081" i="2"/>
  <c r="Q6080" i="2"/>
  <c r="C6080" i="2"/>
  <c r="C6079" i="2"/>
  <c r="Q6078" i="2"/>
  <c r="C6078" i="2"/>
  <c r="C6077" i="2"/>
  <c r="Q6076" i="2"/>
  <c r="C6076" i="2"/>
  <c r="C6075" i="2"/>
  <c r="Q6074" i="2"/>
  <c r="C6074" i="2"/>
  <c r="Q6073" i="2"/>
  <c r="C6073" i="2"/>
  <c r="C6072" i="2"/>
  <c r="C6071" i="2"/>
  <c r="C6070" i="2"/>
  <c r="Q6069" i="2"/>
  <c r="C6069" i="2"/>
  <c r="C6068" i="2"/>
  <c r="Q6067" i="2"/>
  <c r="C6067" i="2"/>
  <c r="C6066" i="2"/>
  <c r="C6065" i="2"/>
  <c r="Q6063" i="2"/>
  <c r="Q6062" i="2"/>
  <c r="C6061" i="2"/>
  <c r="Q6060" i="2"/>
  <c r="C6060" i="2"/>
  <c r="C6059" i="2"/>
  <c r="Q6058" i="2"/>
  <c r="C6058" i="2"/>
  <c r="C6057" i="2"/>
  <c r="C6056" i="2"/>
  <c r="Q6055" i="2"/>
  <c r="C6055" i="2"/>
  <c r="Q6054" i="2"/>
  <c r="C6054" i="2"/>
  <c r="C6053" i="2"/>
  <c r="C6052" i="2"/>
  <c r="C6051" i="2"/>
  <c r="C6049" i="2"/>
  <c r="Q6048" i="2"/>
  <c r="C6048" i="2"/>
  <c r="Q6047" i="2"/>
  <c r="C6047" i="2"/>
  <c r="C6046" i="2"/>
  <c r="C6045" i="2"/>
  <c r="C6044" i="2"/>
  <c r="C6043" i="2"/>
  <c r="C6042" i="2"/>
  <c r="Q6041" i="2"/>
  <c r="C6041" i="2"/>
  <c r="Q6040" i="2"/>
  <c r="C6040" i="2"/>
  <c r="Q6039" i="2"/>
  <c r="Q6037" i="2"/>
  <c r="C6037" i="2"/>
  <c r="Q6036" i="2"/>
  <c r="C6036" i="2"/>
  <c r="C6034" i="2"/>
  <c r="C6033" i="2"/>
  <c r="C6032" i="2"/>
  <c r="Q6031" i="2"/>
  <c r="Q6030" i="2"/>
  <c r="C6030" i="2"/>
  <c r="Q6028" i="2"/>
  <c r="C6028" i="2"/>
  <c r="Q6027" i="2"/>
  <c r="C6027" i="2"/>
  <c r="C6026" i="2"/>
  <c r="C6025" i="2"/>
  <c r="Q6024" i="2"/>
  <c r="C6024" i="2"/>
  <c r="Q6023" i="2"/>
  <c r="C6023" i="2"/>
  <c r="C6022" i="2"/>
  <c r="C6021" i="2"/>
  <c r="C6020" i="2"/>
  <c r="Q6019" i="2"/>
  <c r="C6019" i="2"/>
  <c r="C6018" i="2"/>
  <c r="C6017" i="2"/>
  <c r="Q6016" i="2"/>
  <c r="Q6015" i="2"/>
  <c r="C6015" i="2"/>
  <c r="Q6014" i="2"/>
  <c r="C6013" i="2"/>
  <c r="Q6012" i="2"/>
  <c r="C6012" i="2"/>
  <c r="Q6011" i="2"/>
  <c r="C6011" i="2"/>
  <c r="C6010" i="2"/>
  <c r="C6009" i="2"/>
  <c r="C6008" i="2"/>
  <c r="C6007" i="2"/>
  <c r="C6006" i="2"/>
  <c r="C6005" i="2"/>
  <c r="Q6004" i="2"/>
  <c r="C6004" i="2"/>
  <c r="C6003" i="2"/>
  <c r="Q6002" i="2"/>
  <c r="C6002" i="2"/>
  <c r="Q6001" i="2"/>
  <c r="C6001" i="2"/>
  <c r="Q6000" i="2"/>
  <c r="C6000" i="2"/>
  <c r="C5999" i="2"/>
  <c r="Q5997" i="2"/>
  <c r="C5997" i="2"/>
  <c r="Q5996" i="2"/>
  <c r="Q5995" i="2"/>
  <c r="C5994" i="2"/>
  <c r="Q5993" i="2"/>
  <c r="C5993" i="2"/>
  <c r="C5992" i="2"/>
  <c r="C5991" i="2"/>
  <c r="C5990" i="2"/>
  <c r="Q5989" i="2"/>
  <c r="C5989" i="2"/>
  <c r="C5988" i="2"/>
  <c r="Q5987" i="2"/>
  <c r="C5987" i="2"/>
  <c r="Q5986" i="2"/>
  <c r="C5986" i="2"/>
  <c r="C5985" i="2"/>
  <c r="Q5984" i="2"/>
  <c r="C5984" i="2"/>
  <c r="C5983" i="2"/>
  <c r="C5982" i="2"/>
  <c r="C5981" i="2"/>
  <c r="C5980" i="2"/>
  <c r="C5979" i="2"/>
  <c r="Q5978" i="2"/>
  <c r="C5977" i="2"/>
  <c r="C5976" i="2"/>
  <c r="C5975" i="2"/>
  <c r="C5974" i="2"/>
  <c r="Q5973" i="2"/>
  <c r="C5973" i="2"/>
  <c r="C5972" i="2"/>
  <c r="C5971" i="2"/>
  <c r="Q5970" i="2"/>
  <c r="C5970" i="2"/>
  <c r="Q5969" i="2"/>
  <c r="C5969" i="2"/>
  <c r="C5968" i="2"/>
  <c r="Q5967" i="2"/>
  <c r="C5967" i="2"/>
  <c r="Q5966" i="2"/>
  <c r="C5965" i="2"/>
  <c r="C5964" i="2"/>
  <c r="C5963" i="2"/>
  <c r="C5962" i="2"/>
  <c r="C5961" i="2"/>
  <c r="C5960" i="2"/>
  <c r="C5958" i="2"/>
  <c r="Q5957" i="2"/>
  <c r="C5957" i="2"/>
  <c r="Q5956" i="2"/>
  <c r="C5956" i="2"/>
  <c r="Q5955" i="2"/>
  <c r="Q5953" i="2"/>
  <c r="C5953" i="2"/>
  <c r="Q5951" i="2"/>
  <c r="C5951" i="2"/>
  <c r="Q5950" i="2"/>
  <c r="C5950" i="2"/>
  <c r="C5949" i="2"/>
  <c r="Q5948" i="2"/>
  <c r="C5948" i="2"/>
  <c r="C5946" i="2"/>
  <c r="Q5945" i="2"/>
  <c r="C5945" i="2"/>
  <c r="C5943" i="2"/>
  <c r="Q5942" i="2"/>
  <c r="C5942" i="2"/>
  <c r="C5941" i="2"/>
  <c r="Q5940" i="2"/>
  <c r="C5940" i="2"/>
  <c r="C5939" i="2"/>
  <c r="Q5938" i="2"/>
  <c r="C5938" i="2"/>
  <c r="C5937" i="2"/>
  <c r="Q5936" i="2"/>
  <c r="C5936" i="2"/>
  <c r="Q5935" i="2"/>
  <c r="C5935" i="2"/>
  <c r="Q5934" i="2"/>
  <c r="C5934" i="2"/>
  <c r="Q5933" i="2"/>
  <c r="C5933" i="2"/>
  <c r="C5932" i="2"/>
  <c r="Q5931" i="2"/>
  <c r="C5931" i="2"/>
  <c r="Q5930" i="2"/>
  <c r="C5930" i="2"/>
  <c r="C5929" i="2"/>
  <c r="C5928" i="2"/>
  <c r="C5927" i="2"/>
  <c r="C5926" i="2"/>
  <c r="Q5925" i="2"/>
  <c r="C5925" i="2"/>
  <c r="C5924" i="2"/>
  <c r="Q5923" i="2"/>
  <c r="Q5922" i="2"/>
  <c r="C5922" i="2"/>
  <c r="Q5921" i="2"/>
  <c r="C5921" i="2"/>
  <c r="C5920" i="2"/>
  <c r="C5918" i="2"/>
  <c r="C5917" i="2"/>
  <c r="C5916" i="2"/>
  <c r="C5915" i="2"/>
  <c r="Q5914" i="2"/>
  <c r="C5913" i="2"/>
  <c r="C5912" i="2"/>
  <c r="Q5911" i="2"/>
  <c r="C5911" i="2"/>
  <c r="C5910" i="2"/>
  <c r="Q5909" i="2"/>
  <c r="C5909" i="2"/>
  <c r="Q5908" i="2"/>
  <c r="C5908" i="2"/>
  <c r="Q5906" i="2"/>
  <c r="C5906" i="2"/>
  <c r="Q5905" i="2"/>
  <c r="C5905" i="2"/>
  <c r="C5904" i="2"/>
  <c r="C5903" i="2"/>
  <c r="C5902" i="2"/>
  <c r="C5901" i="2"/>
  <c r="Q5900" i="2"/>
  <c r="C5900" i="2"/>
  <c r="Q5899" i="2"/>
  <c r="C5899" i="2"/>
  <c r="Q5898" i="2"/>
  <c r="Q5897" i="2"/>
  <c r="Q5896" i="2"/>
  <c r="C5895" i="2"/>
  <c r="C5894" i="2"/>
  <c r="C5892" i="2"/>
  <c r="C5891" i="2"/>
  <c r="C5890" i="2"/>
  <c r="C5889" i="2"/>
  <c r="C5888" i="2"/>
  <c r="Q5886" i="2"/>
  <c r="Q5885" i="2"/>
  <c r="C5885" i="2"/>
  <c r="Q5884" i="2"/>
  <c r="C5884" i="2"/>
  <c r="Q5883" i="2"/>
  <c r="C5883" i="2"/>
  <c r="C5882" i="2"/>
  <c r="C5881" i="2"/>
  <c r="C5880" i="2"/>
  <c r="Q5879" i="2"/>
  <c r="C5878" i="2"/>
  <c r="C5877" i="2"/>
  <c r="C5875" i="2"/>
  <c r="C5874" i="2"/>
  <c r="Q5873" i="2"/>
  <c r="C5873" i="2"/>
  <c r="C5872" i="2"/>
  <c r="Q5871" i="2"/>
  <c r="C5871" i="2"/>
  <c r="Q5870" i="2"/>
  <c r="Q5869" i="2"/>
  <c r="C5868" i="2"/>
  <c r="C5866" i="2"/>
  <c r="C5865" i="2"/>
  <c r="Q5864" i="2"/>
  <c r="Q5862" i="2"/>
  <c r="C5861" i="2"/>
  <c r="Q5859" i="2"/>
  <c r="C5859" i="2"/>
  <c r="C5858" i="2"/>
  <c r="C5856" i="2"/>
  <c r="C5855" i="2"/>
  <c r="C5853" i="2"/>
  <c r="C5852" i="2"/>
  <c r="C5851" i="2"/>
  <c r="C5849" i="2"/>
  <c r="Q5848" i="2"/>
  <c r="C5848" i="2"/>
  <c r="C5847" i="2"/>
  <c r="C5846" i="2"/>
  <c r="Q5845" i="2"/>
  <c r="C5845" i="2"/>
  <c r="C5844" i="2"/>
  <c r="C5843" i="2"/>
  <c r="C5841" i="2"/>
  <c r="Q5840" i="2"/>
  <c r="C5840" i="2"/>
  <c r="Q5839" i="2"/>
  <c r="C5839" i="2"/>
  <c r="C5838" i="2"/>
  <c r="C5837" i="2"/>
  <c r="C5836" i="2"/>
  <c r="C5835" i="2"/>
  <c r="C5834" i="2"/>
  <c r="Q5833" i="2"/>
  <c r="C5833" i="2"/>
  <c r="Q5832" i="2"/>
  <c r="C5831" i="2"/>
  <c r="C5830" i="2"/>
  <c r="C5829" i="2"/>
  <c r="C5827" i="2"/>
  <c r="Q5826" i="2"/>
  <c r="C5825" i="2"/>
  <c r="Q5824" i="2"/>
  <c r="Q5823" i="2"/>
  <c r="C5823" i="2"/>
  <c r="C5822" i="2"/>
  <c r="C5820" i="2"/>
  <c r="C5818" i="2"/>
  <c r="Q5817" i="2"/>
  <c r="C5817" i="2"/>
  <c r="Q5816" i="2"/>
  <c r="C5816" i="2"/>
  <c r="C5815" i="2"/>
  <c r="C5814" i="2"/>
  <c r="C5812" i="2"/>
  <c r="C5811" i="2"/>
  <c r="C5810" i="2"/>
  <c r="Q5809" i="2"/>
  <c r="C5809" i="2"/>
  <c r="Q5807" i="2"/>
  <c r="C5806" i="2"/>
  <c r="Q5805" i="2"/>
  <c r="C5805" i="2"/>
  <c r="Q5804" i="2"/>
  <c r="C5804" i="2"/>
  <c r="C5803" i="2"/>
  <c r="C5801" i="2"/>
  <c r="Q5800" i="2"/>
  <c r="C5800" i="2"/>
  <c r="Q5799" i="2"/>
  <c r="C5798" i="2"/>
  <c r="C5797" i="2"/>
  <c r="Q5796" i="2"/>
  <c r="C5796" i="2"/>
  <c r="C5795" i="2"/>
  <c r="C5794" i="2"/>
  <c r="Q5793" i="2"/>
  <c r="C5793" i="2"/>
  <c r="C5792" i="2"/>
  <c r="C5791" i="2"/>
  <c r="C5790" i="2"/>
  <c r="C5789" i="2"/>
  <c r="C5788" i="2"/>
  <c r="Q5787" i="2"/>
  <c r="C5787" i="2"/>
  <c r="C5786" i="2"/>
  <c r="C5785" i="2"/>
  <c r="Q5784" i="2"/>
  <c r="C5784" i="2"/>
  <c r="C5783" i="2"/>
  <c r="Q5782" i="2"/>
  <c r="C5782" i="2"/>
  <c r="C5781" i="2"/>
  <c r="C5780" i="2"/>
  <c r="C5779" i="2"/>
  <c r="C5778" i="2"/>
  <c r="C5777" i="2"/>
  <c r="Q5776" i="2"/>
  <c r="C5776" i="2"/>
  <c r="C5775" i="2"/>
  <c r="C5774" i="2"/>
  <c r="C5773" i="2"/>
  <c r="C5772" i="2"/>
  <c r="C5771" i="2"/>
  <c r="Q5770" i="2"/>
  <c r="C5770" i="2"/>
  <c r="C5769" i="2"/>
  <c r="C5768" i="2"/>
  <c r="C5767" i="2"/>
  <c r="C5766" i="2"/>
  <c r="Q5765" i="2"/>
  <c r="C5765" i="2"/>
  <c r="C5764" i="2"/>
  <c r="Q5762" i="2"/>
  <c r="Q5761" i="2"/>
  <c r="C5761" i="2"/>
  <c r="Q5760" i="2"/>
  <c r="C5760" i="2"/>
  <c r="Q5759" i="2"/>
  <c r="C5759" i="2"/>
  <c r="Q5758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Q5744" i="2"/>
  <c r="C5744" i="2"/>
  <c r="C5743" i="2"/>
  <c r="C5742" i="2"/>
  <c r="Q5741" i="2"/>
  <c r="C5741" i="2"/>
  <c r="C5740" i="2"/>
  <c r="C5739" i="2"/>
  <c r="C5738" i="2"/>
  <c r="Q5737" i="2"/>
  <c r="C5737" i="2"/>
  <c r="C5736" i="2"/>
  <c r="C5735" i="2"/>
  <c r="C5734" i="2"/>
  <c r="Q5733" i="2"/>
  <c r="C5733" i="2"/>
  <c r="Q5732" i="2"/>
  <c r="C5732" i="2"/>
  <c r="C5731" i="2"/>
  <c r="C5730" i="2"/>
  <c r="C5729" i="2"/>
  <c r="C5728" i="2"/>
  <c r="Q5727" i="2"/>
  <c r="C5727" i="2"/>
  <c r="Q5726" i="2"/>
  <c r="C5726" i="2"/>
  <c r="Q5725" i="2"/>
  <c r="C5724" i="2"/>
  <c r="Q5723" i="2"/>
  <c r="C5723" i="2"/>
  <c r="C5722" i="2"/>
  <c r="C5721" i="2"/>
  <c r="C5720" i="2"/>
  <c r="C5719" i="2"/>
  <c r="Q5718" i="2"/>
  <c r="C5717" i="2"/>
  <c r="C5716" i="2"/>
  <c r="C5715" i="2"/>
  <c r="Q5714" i="2"/>
  <c r="C5714" i="2"/>
  <c r="Q5713" i="2"/>
  <c r="C5713" i="2"/>
  <c r="Q5712" i="2"/>
  <c r="C5712" i="2"/>
  <c r="C5711" i="2"/>
  <c r="C5710" i="2"/>
  <c r="C5709" i="2"/>
  <c r="Q5706" i="2"/>
  <c r="C5706" i="2"/>
  <c r="C5705" i="2"/>
  <c r="C5704" i="2"/>
  <c r="C5703" i="2"/>
  <c r="C5702" i="2"/>
  <c r="C5701" i="2"/>
  <c r="C5700" i="2"/>
  <c r="C5698" i="2"/>
  <c r="C5697" i="2"/>
  <c r="Q5695" i="2"/>
  <c r="C5695" i="2"/>
  <c r="C5694" i="2"/>
  <c r="C5693" i="2"/>
  <c r="C5692" i="2"/>
  <c r="C5691" i="2"/>
  <c r="Q5690" i="2"/>
  <c r="C5689" i="2"/>
  <c r="C5688" i="2"/>
  <c r="C5687" i="2"/>
  <c r="Q5686" i="2"/>
  <c r="C5686" i="2"/>
  <c r="Q5685" i="2"/>
  <c r="C5685" i="2"/>
  <c r="Q5684" i="2"/>
  <c r="C5683" i="2"/>
  <c r="Q5682" i="2"/>
  <c r="C5682" i="2"/>
  <c r="C5681" i="2"/>
  <c r="Q5680" i="2"/>
  <c r="C5680" i="2"/>
  <c r="Q5679" i="2"/>
  <c r="C5679" i="2"/>
  <c r="C5678" i="2"/>
  <c r="C5677" i="2"/>
  <c r="Q5676" i="2"/>
  <c r="C5676" i="2"/>
  <c r="Q5674" i="2"/>
  <c r="C5673" i="2"/>
  <c r="C5672" i="2"/>
  <c r="C5671" i="2"/>
  <c r="C5669" i="2"/>
  <c r="C5667" i="2"/>
  <c r="C5666" i="2"/>
  <c r="C5665" i="2"/>
  <c r="Q5664" i="2"/>
  <c r="C5663" i="2"/>
  <c r="C5662" i="2"/>
  <c r="Q5661" i="2"/>
  <c r="C5661" i="2"/>
  <c r="C5660" i="2"/>
  <c r="Q5659" i="2"/>
  <c r="C5659" i="2"/>
  <c r="C5658" i="2"/>
  <c r="C5657" i="2"/>
  <c r="Q5655" i="2"/>
  <c r="C5655" i="2"/>
  <c r="C5654" i="2"/>
  <c r="Q5653" i="2"/>
  <c r="C5653" i="2"/>
  <c r="C5652" i="2"/>
  <c r="Q5651" i="2"/>
  <c r="C5651" i="2"/>
  <c r="C5650" i="2"/>
  <c r="C5649" i="2"/>
  <c r="C5648" i="2"/>
  <c r="C5647" i="2"/>
  <c r="C5646" i="2"/>
  <c r="C5645" i="2"/>
  <c r="C5644" i="2"/>
  <c r="C5642" i="2"/>
  <c r="C5641" i="2"/>
  <c r="Q5640" i="2"/>
  <c r="C5640" i="2"/>
  <c r="Q5639" i="2"/>
  <c r="C5639" i="2"/>
  <c r="Q5638" i="2"/>
  <c r="C5638" i="2"/>
  <c r="C5637" i="2"/>
  <c r="Q5635" i="2"/>
  <c r="C5635" i="2"/>
  <c r="C5634" i="2"/>
  <c r="Q5633" i="2"/>
  <c r="C5633" i="2"/>
  <c r="C5632" i="2"/>
  <c r="Q5630" i="2"/>
  <c r="Q5629" i="2"/>
  <c r="Q5628" i="2"/>
  <c r="C5628" i="2"/>
  <c r="C5627" i="2"/>
  <c r="C5626" i="2"/>
  <c r="C5625" i="2"/>
  <c r="C5624" i="2"/>
  <c r="Q5623" i="2"/>
  <c r="C5623" i="2"/>
  <c r="Q5622" i="2"/>
  <c r="Q5621" i="2"/>
  <c r="C5621" i="2"/>
  <c r="Q5620" i="2"/>
  <c r="C5620" i="2"/>
  <c r="C5619" i="2"/>
  <c r="Q5618" i="2"/>
  <c r="C5618" i="2"/>
  <c r="Q5617" i="2"/>
  <c r="C5617" i="2"/>
  <c r="Q5616" i="2"/>
  <c r="Q5615" i="2"/>
  <c r="C5615" i="2"/>
  <c r="C5614" i="2"/>
  <c r="Q5613" i="2"/>
  <c r="C5613" i="2"/>
  <c r="C5612" i="2"/>
  <c r="C5609" i="2"/>
  <c r="Q5608" i="2"/>
  <c r="C5607" i="2"/>
  <c r="C5606" i="2"/>
  <c r="C5605" i="2"/>
  <c r="Q5604" i="2"/>
  <c r="C5604" i="2"/>
  <c r="C5603" i="2"/>
  <c r="C5602" i="2"/>
  <c r="C5601" i="2"/>
  <c r="C5600" i="2"/>
  <c r="Q5599" i="2"/>
  <c r="C5599" i="2"/>
  <c r="C5598" i="2"/>
  <c r="C5597" i="2"/>
  <c r="C5596" i="2"/>
  <c r="C5595" i="2"/>
  <c r="C5594" i="2"/>
  <c r="Q5593" i="2"/>
  <c r="C5593" i="2"/>
  <c r="C5590" i="2"/>
  <c r="Q5589" i="2"/>
  <c r="C5588" i="2"/>
  <c r="Q5587" i="2"/>
  <c r="C5587" i="2"/>
  <c r="Q5586" i="2"/>
  <c r="C5586" i="2"/>
  <c r="C5585" i="2"/>
  <c r="Q5584" i="2"/>
  <c r="C5584" i="2"/>
  <c r="Q5583" i="2"/>
  <c r="Q5581" i="2"/>
  <c r="C5581" i="2"/>
  <c r="Q5580" i="2"/>
  <c r="Q5579" i="2"/>
  <c r="C5579" i="2"/>
  <c r="Q5578" i="2"/>
  <c r="C5578" i="2"/>
  <c r="Q5577" i="2"/>
  <c r="C5577" i="2"/>
  <c r="C5576" i="2"/>
  <c r="C5575" i="2"/>
  <c r="Q5574" i="2"/>
  <c r="C5574" i="2"/>
  <c r="C5573" i="2"/>
  <c r="Q5572" i="2"/>
  <c r="Q5571" i="2"/>
  <c r="Q5570" i="2"/>
  <c r="C5570" i="2"/>
  <c r="C5569" i="2"/>
  <c r="C5568" i="2"/>
  <c r="C5567" i="2"/>
  <c r="Q5566" i="2"/>
  <c r="C5566" i="2"/>
  <c r="Q5565" i="2"/>
  <c r="C5565" i="2"/>
  <c r="Q5564" i="2"/>
  <c r="C5564" i="2"/>
  <c r="Q5563" i="2"/>
  <c r="C5563" i="2"/>
  <c r="Q5562" i="2"/>
  <c r="Q5561" i="2"/>
  <c r="C5561" i="2"/>
  <c r="Q5560" i="2"/>
  <c r="C5559" i="2"/>
  <c r="C5558" i="2"/>
  <c r="Q5557" i="2"/>
  <c r="C5557" i="2"/>
  <c r="C5556" i="2"/>
  <c r="Q5555" i="2"/>
  <c r="C5555" i="2"/>
  <c r="Q5554" i="2"/>
  <c r="Q5553" i="2"/>
  <c r="C5553" i="2"/>
  <c r="Q5552" i="2"/>
  <c r="C5552" i="2"/>
  <c r="C5551" i="2"/>
  <c r="C5549" i="2"/>
  <c r="C5546" i="2"/>
  <c r="Q5545" i="2"/>
  <c r="C5545" i="2"/>
  <c r="Q5544" i="2"/>
  <c r="C5543" i="2"/>
  <c r="Q5542" i="2"/>
  <c r="Q5541" i="2"/>
  <c r="C5539" i="2"/>
  <c r="C5538" i="2"/>
  <c r="Q5537" i="2"/>
  <c r="Q5536" i="2"/>
  <c r="C5536" i="2"/>
  <c r="Q5534" i="2"/>
  <c r="C5532" i="2"/>
  <c r="C5531" i="2"/>
  <c r="C5530" i="2"/>
  <c r="C5529" i="2"/>
  <c r="C5528" i="2"/>
  <c r="C5527" i="2"/>
  <c r="C5526" i="2"/>
  <c r="C5525" i="2"/>
  <c r="C5524" i="2"/>
  <c r="C5522" i="2"/>
  <c r="Q5521" i="2"/>
  <c r="C5521" i="2"/>
  <c r="Q5520" i="2"/>
  <c r="C5519" i="2"/>
  <c r="Q5518" i="2"/>
  <c r="C5518" i="2"/>
  <c r="Q5515" i="2"/>
  <c r="C5514" i="2"/>
  <c r="C5513" i="2"/>
  <c r="Q5512" i="2"/>
  <c r="C5512" i="2"/>
  <c r="C5511" i="2"/>
  <c r="C5510" i="2"/>
  <c r="C5509" i="2"/>
  <c r="C5508" i="2"/>
  <c r="C5507" i="2"/>
  <c r="Q5506" i="2"/>
  <c r="C5506" i="2"/>
  <c r="Q5505" i="2"/>
  <c r="C5504" i="2"/>
  <c r="C5503" i="2"/>
  <c r="Q5502" i="2"/>
  <c r="C5501" i="2"/>
  <c r="C5500" i="2"/>
  <c r="C5498" i="2"/>
  <c r="Q5495" i="2"/>
  <c r="C5493" i="2"/>
  <c r="C5491" i="2"/>
  <c r="C5490" i="2"/>
  <c r="C5489" i="2"/>
  <c r="Q5488" i="2"/>
  <c r="C5488" i="2"/>
  <c r="C5487" i="2"/>
  <c r="Q5486" i="2"/>
  <c r="C5486" i="2"/>
  <c r="Q5485" i="2"/>
  <c r="C5485" i="2"/>
  <c r="Q5484" i="2"/>
  <c r="Q5483" i="2"/>
  <c r="C5483" i="2"/>
  <c r="C5482" i="2"/>
  <c r="Q5481" i="2"/>
  <c r="Q5480" i="2"/>
  <c r="C5480" i="2"/>
  <c r="C5479" i="2"/>
  <c r="C5478" i="2"/>
  <c r="C5477" i="2"/>
  <c r="Q5476" i="2"/>
  <c r="C5476" i="2"/>
  <c r="C5474" i="2"/>
  <c r="Q5473" i="2"/>
  <c r="C5473" i="2"/>
  <c r="C5472" i="2"/>
  <c r="Q5471" i="2"/>
  <c r="C5470" i="2"/>
  <c r="Q5469" i="2"/>
  <c r="C5468" i="2"/>
  <c r="C5467" i="2"/>
  <c r="C5466" i="2"/>
  <c r="C5465" i="2"/>
  <c r="Q5464" i="2"/>
  <c r="C5463" i="2"/>
  <c r="C5462" i="2"/>
  <c r="Q5460" i="2"/>
  <c r="C5460" i="2"/>
  <c r="Q5459" i="2"/>
  <c r="C5459" i="2"/>
  <c r="C5458" i="2"/>
  <c r="Q5457" i="2"/>
  <c r="C5457" i="2"/>
  <c r="Q5456" i="2"/>
  <c r="C5455" i="2"/>
  <c r="C5454" i="2"/>
  <c r="C5452" i="2"/>
  <c r="C5451" i="2"/>
  <c r="C5450" i="2"/>
  <c r="C5449" i="2"/>
  <c r="C5448" i="2"/>
  <c r="C5447" i="2"/>
  <c r="Q5446" i="2"/>
  <c r="C5446" i="2"/>
  <c r="C5444" i="2"/>
  <c r="Q5442" i="2"/>
  <c r="C5442" i="2"/>
  <c r="Q5441" i="2"/>
  <c r="C5440" i="2"/>
  <c r="C5439" i="2"/>
  <c r="C5438" i="2"/>
  <c r="Q5437" i="2"/>
  <c r="C5437" i="2"/>
  <c r="Q5436" i="2"/>
  <c r="C5436" i="2"/>
  <c r="C5435" i="2"/>
  <c r="C5433" i="2"/>
  <c r="C5431" i="2"/>
  <c r="C5430" i="2"/>
  <c r="C5429" i="2"/>
  <c r="Q5428" i="2"/>
  <c r="C5428" i="2"/>
  <c r="Q5427" i="2"/>
  <c r="C5427" i="2"/>
  <c r="C5426" i="2"/>
  <c r="C5424" i="2"/>
  <c r="C5423" i="2"/>
  <c r="Q5422" i="2"/>
  <c r="C5422" i="2"/>
  <c r="Q5420" i="2"/>
  <c r="C5420" i="2"/>
  <c r="C5419" i="2"/>
  <c r="C5418" i="2"/>
  <c r="C5416" i="2"/>
  <c r="C5415" i="2"/>
  <c r="C5414" i="2"/>
  <c r="C5413" i="2"/>
  <c r="C5412" i="2"/>
  <c r="Q5410" i="2"/>
  <c r="C5410" i="2"/>
  <c r="Q5409" i="2"/>
  <c r="C5409" i="2"/>
  <c r="Q5408" i="2"/>
  <c r="C5408" i="2"/>
  <c r="C5407" i="2"/>
  <c r="C5406" i="2"/>
  <c r="C5405" i="2"/>
  <c r="C5404" i="2"/>
  <c r="Q5403" i="2"/>
  <c r="C5402" i="2"/>
  <c r="Q5401" i="2"/>
  <c r="Q5400" i="2"/>
  <c r="C5400" i="2"/>
  <c r="C5399" i="2"/>
  <c r="Q5398" i="2"/>
  <c r="C5398" i="2"/>
  <c r="Q5397" i="2"/>
  <c r="C5397" i="2"/>
  <c r="C5396" i="2"/>
  <c r="Q5395" i="2"/>
  <c r="C5395" i="2"/>
  <c r="C5394" i="2"/>
  <c r="Q5393" i="2"/>
  <c r="C5393" i="2"/>
  <c r="C5392" i="2"/>
  <c r="C5391" i="2"/>
  <c r="Q5390" i="2"/>
  <c r="C5390" i="2"/>
  <c r="Q5389" i="2"/>
  <c r="C5389" i="2"/>
  <c r="Q5387" i="2"/>
  <c r="Q5386" i="2"/>
  <c r="C5386" i="2"/>
  <c r="C5385" i="2"/>
  <c r="C5384" i="2"/>
  <c r="C5382" i="2"/>
  <c r="C5381" i="2"/>
  <c r="C5380" i="2"/>
  <c r="Q5378" i="2"/>
  <c r="C5377" i="2"/>
  <c r="C5376" i="2"/>
  <c r="Q5375" i="2"/>
  <c r="C5375" i="2"/>
  <c r="Q5374" i="2"/>
  <c r="C5374" i="2"/>
  <c r="Q5373" i="2"/>
  <c r="C5373" i="2"/>
  <c r="C5372" i="2"/>
  <c r="Q5370" i="2"/>
  <c r="C5370" i="2"/>
  <c r="Q5369" i="2"/>
  <c r="C5369" i="2"/>
  <c r="Q5368" i="2"/>
  <c r="C5367" i="2"/>
  <c r="Q5366" i="2"/>
  <c r="C5366" i="2"/>
  <c r="C5365" i="2"/>
  <c r="Q5364" i="2"/>
  <c r="C5364" i="2"/>
  <c r="C5362" i="2"/>
  <c r="C5361" i="2"/>
  <c r="C5360" i="2"/>
  <c r="C5359" i="2"/>
  <c r="C5358" i="2"/>
  <c r="Q5357" i="2"/>
  <c r="C5357" i="2"/>
  <c r="C5356" i="2"/>
  <c r="C5355" i="2"/>
  <c r="Q5354" i="2"/>
  <c r="C5354" i="2"/>
  <c r="C5353" i="2"/>
  <c r="C5352" i="2"/>
  <c r="C5351" i="2"/>
  <c r="C5350" i="2"/>
  <c r="C5349" i="2"/>
  <c r="C5348" i="2"/>
  <c r="Q5347" i="2"/>
  <c r="C5346" i="2"/>
  <c r="C5345" i="2"/>
  <c r="Q5344" i="2"/>
  <c r="C5344" i="2"/>
  <c r="C5343" i="2"/>
  <c r="C5342" i="2"/>
  <c r="C5341" i="2"/>
  <c r="C5340" i="2"/>
  <c r="Q5339" i="2"/>
  <c r="C5339" i="2"/>
  <c r="C5338" i="2"/>
  <c r="Q5337" i="2"/>
  <c r="C5337" i="2"/>
  <c r="Q5336" i="2"/>
  <c r="C5336" i="2"/>
  <c r="C5335" i="2"/>
  <c r="C5334" i="2"/>
  <c r="C5333" i="2"/>
  <c r="C5332" i="2"/>
  <c r="Q5331" i="2"/>
  <c r="C5330" i="2"/>
  <c r="Q5329" i="2"/>
  <c r="C5329" i="2"/>
  <c r="Q5328" i="2"/>
  <c r="C5328" i="2"/>
  <c r="Q5327" i="2"/>
  <c r="C5327" i="2"/>
  <c r="C5326" i="2"/>
  <c r="Q5325" i="2"/>
  <c r="C5325" i="2"/>
  <c r="Q5324" i="2"/>
  <c r="C5324" i="2"/>
  <c r="Q5323" i="2"/>
  <c r="C5323" i="2"/>
  <c r="C5322" i="2"/>
  <c r="C5321" i="2"/>
  <c r="Q5320" i="2"/>
  <c r="C5320" i="2"/>
  <c r="C5319" i="2"/>
  <c r="C5318" i="2"/>
  <c r="C5317" i="2"/>
  <c r="C5316" i="2"/>
  <c r="Q5315" i="2"/>
  <c r="C5315" i="2"/>
  <c r="C5314" i="2"/>
  <c r="C5313" i="2"/>
  <c r="C5312" i="2"/>
  <c r="C5311" i="2"/>
  <c r="C5310" i="2"/>
  <c r="C5309" i="2"/>
  <c r="C5308" i="2"/>
  <c r="Q5307" i="2"/>
  <c r="C5307" i="2"/>
  <c r="C5305" i="2"/>
  <c r="Q5303" i="2"/>
  <c r="C5303" i="2"/>
  <c r="C5302" i="2"/>
  <c r="C5301" i="2"/>
  <c r="C5300" i="2"/>
  <c r="C5299" i="2"/>
  <c r="Q5298" i="2"/>
  <c r="C5298" i="2"/>
  <c r="Q5297" i="2"/>
  <c r="C5297" i="2"/>
  <c r="C5296" i="2"/>
  <c r="C5295" i="2"/>
  <c r="Q5294" i="2"/>
  <c r="C5293" i="2"/>
  <c r="Q5291" i="2"/>
  <c r="Q5290" i="2"/>
  <c r="C5289" i="2"/>
  <c r="C5288" i="2"/>
  <c r="C5287" i="2"/>
  <c r="C5286" i="2"/>
  <c r="Q5285" i="2"/>
  <c r="C5285" i="2"/>
  <c r="Q5284" i="2"/>
  <c r="C5284" i="2"/>
  <c r="Q5283" i="2"/>
  <c r="C5283" i="2"/>
  <c r="Q5282" i="2"/>
  <c r="C5282" i="2"/>
  <c r="C5281" i="2"/>
  <c r="C5280" i="2"/>
  <c r="Q5279" i="2"/>
  <c r="C5279" i="2"/>
  <c r="C5278" i="2"/>
  <c r="C5277" i="2"/>
  <c r="Q5276" i="2"/>
  <c r="C5276" i="2"/>
  <c r="C5275" i="2"/>
  <c r="C5274" i="2"/>
  <c r="Q5273" i="2"/>
  <c r="Q5271" i="2"/>
  <c r="C5271" i="2"/>
  <c r="C5270" i="2"/>
  <c r="Q5269" i="2"/>
  <c r="C5269" i="2"/>
  <c r="C5268" i="2"/>
  <c r="C5267" i="2"/>
  <c r="Q5265" i="2"/>
  <c r="Q5264" i="2"/>
  <c r="C5264" i="2"/>
  <c r="C5263" i="2"/>
  <c r="Q5262" i="2"/>
  <c r="C5262" i="2"/>
  <c r="C5261" i="2"/>
  <c r="Q5260" i="2"/>
  <c r="C5257" i="2"/>
  <c r="C5256" i="2"/>
  <c r="Q5255" i="2"/>
  <c r="C5254" i="2"/>
  <c r="C5253" i="2"/>
  <c r="Q5252" i="2"/>
  <c r="C5252" i="2"/>
  <c r="C5251" i="2"/>
  <c r="C5250" i="2"/>
  <c r="Q5249" i="2"/>
  <c r="Q5248" i="2"/>
  <c r="C5248" i="2"/>
  <c r="Q5247" i="2"/>
  <c r="C5247" i="2"/>
  <c r="Q5246" i="2"/>
  <c r="C5246" i="2"/>
  <c r="C5245" i="2"/>
  <c r="Q5244" i="2"/>
  <c r="C5244" i="2"/>
  <c r="Q5243" i="2"/>
  <c r="C5243" i="2"/>
  <c r="C5242" i="2"/>
  <c r="Q5241" i="2"/>
  <c r="C5241" i="2"/>
  <c r="C5240" i="2"/>
  <c r="C5239" i="2"/>
  <c r="C5238" i="2"/>
  <c r="Q5236" i="2"/>
  <c r="C5236" i="2"/>
  <c r="Q5235" i="2"/>
  <c r="C5235" i="2"/>
  <c r="Q5234" i="2"/>
  <c r="C5234" i="2"/>
  <c r="Q5233" i="2"/>
  <c r="C5233" i="2"/>
  <c r="C5232" i="2"/>
  <c r="C5231" i="2"/>
  <c r="Q5230" i="2"/>
  <c r="C5230" i="2"/>
  <c r="C5229" i="2"/>
  <c r="Q5228" i="2"/>
  <c r="C5228" i="2"/>
  <c r="C5227" i="2"/>
  <c r="Q5226" i="2"/>
  <c r="C5226" i="2"/>
  <c r="C5225" i="2"/>
  <c r="C5224" i="2"/>
  <c r="C5223" i="2"/>
  <c r="Q5222" i="2"/>
  <c r="C5222" i="2"/>
  <c r="Q5221" i="2"/>
  <c r="C5221" i="2"/>
  <c r="C5220" i="2"/>
  <c r="Q5219" i="2"/>
  <c r="C5219" i="2"/>
  <c r="C5218" i="2"/>
  <c r="Q5217" i="2"/>
  <c r="C5217" i="2"/>
  <c r="C5215" i="2"/>
  <c r="Q5214" i="2"/>
  <c r="C5214" i="2"/>
  <c r="Q5213" i="2"/>
  <c r="Q5212" i="2"/>
  <c r="C5211" i="2"/>
  <c r="Q5210" i="2"/>
  <c r="C5210" i="2"/>
  <c r="Q5209" i="2"/>
  <c r="C5209" i="2"/>
  <c r="Q5208" i="2"/>
  <c r="C5208" i="2"/>
  <c r="C5207" i="2"/>
  <c r="C5206" i="2"/>
  <c r="Q5205" i="2"/>
  <c r="C5205" i="2"/>
  <c r="C5204" i="2"/>
  <c r="C5203" i="2"/>
  <c r="C5202" i="2"/>
  <c r="C5199" i="2"/>
  <c r="Q5198" i="2"/>
  <c r="Q5197" i="2"/>
  <c r="C5197" i="2"/>
  <c r="C5196" i="2"/>
  <c r="C5195" i="2"/>
  <c r="Q5192" i="2"/>
  <c r="C5191" i="2"/>
  <c r="Q5190" i="2"/>
  <c r="C5190" i="2"/>
  <c r="C5189" i="2"/>
  <c r="C5188" i="2"/>
  <c r="C5186" i="2"/>
  <c r="C5185" i="2"/>
  <c r="C5184" i="2"/>
  <c r="C5183" i="2"/>
  <c r="C5182" i="2"/>
  <c r="C5181" i="2"/>
  <c r="C5180" i="2"/>
  <c r="C5179" i="2"/>
  <c r="C5177" i="2"/>
  <c r="C5176" i="2"/>
  <c r="C5175" i="2"/>
  <c r="C5174" i="2"/>
  <c r="C5172" i="2"/>
  <c r="C5171" i="2"/>
  <c r="C5170" i="2"/>
  <c r="Q5169" i="2"/>
  <c r="C5169" i="2"/>
  <c r="C5168" i="2"/>
  <c r="C5167" i="2"/>
  <c r="C5166" i="2"/>
  <c r="C5165" i="2"/>
  <c r="C5164" i="2"/>
  <c r="C5163" i="2"/>
  <c r="Q5162" i="2"/>
  <c r="C5162" i="2"/>
  <c r="Q5161" i="2"/>
  <c r="C5160" i="2"/>
  <c r="C5159" i="2"/>
  <c r="C5157" i="2"/>
  <c r="Q5156" i="2"/>
  <c r="C5156" i="2"/>
  <c r="C5154" i="2"/>
  <c r="Q5153" i="2"/>
  <c r="C5153" i="2"/>
  <c r="C5152" i="2"/>
  <c r="Q5151" i="2"/>
  <c r="C5150" i="2"/>
  <c r="Q5149" i="2"/>
  <c r="C5149" i="2"/>
  <c r="Q5148" i="2"/>
  <c r="C5147" i="2"/>
  <c r="Q5146" i="2"/>
  <c r="C5146" i="2"/>
  <c r="C5145" i="2"/>
  <c r="Q5143" i="2"/>
  <c r="C5142" i="2"/>
  <c r="Q5141" i="2"/>
  <c r="C5141" i="2"/>
  <c r="C5140" i="2"/>
  <c r="C5139" i="2"/>
  <c r="Q5138" i="2"/>
  <c r="Q5137" i="2"/>
  <c r="C5136" i="2"/>
  <c r="Q5135" i="2"/>
  <c r="C5135" i="2"/>
  <c r="C5134" i="2"/>
  <c r="Q5132" i="2"/>
  <c r="C5132" i="2"/>
  <c r="C5131" i="2"/>
  <c r="Q5129" i="2"/>
  <c r="Q5128" i="2"/>
  <c r="C5128" i="2"/>
  <c r="Q5127" i="2"/>
  <c r="C5127" i="2"/>
  <c r="Q5126" i="2"/>
  <c r="C5126" i="2"/>
  <c r="Q5125" i="2"/>
  <c r="C5125" i="2"/>
  <c r="C5124" i="2"/>
  <c r="C5122" i="2"/>
  <c r="Q5121" i="2"/>
  <c r="C5121" i="2"/>
  <c r="C5119" i="2"/>
  <c r="C5118" i="2"/>
  <c r="C5117" i="2"/>
  <c r="C5116" i="2"/>
  <c r="C5115" i="2"/>
  <c r="Q5114" i="2"/>
  <c r="C5114" i="2"/>
  <c r="C5113" i="2"/>
  <c r="C5112" i="2"/>
  <c r="Q5111" i="2"/>
  <c r="C5111" i="2"/>
  <c r="Q5110" i="2"/>
  <c r="C5110" i="2"/>
  <c r="Q5109" i="2"/>
  <c r="C5109" i="2"/>
  <c r="C5108" i="2"/>
  <c r="C5107" i="2"/>
  <c r="Q5106" i="2"/>
  <c r="C5106" i="2"/>
  <c r="C5105" i="2"/>
  <c r="C5104" i="2"/>
  <c r="C5103" i="2"/>
  <c r="Q5102" i="2"/>
  <c r="C5102" i="2"/>
  <c r="Q5101" i="2"/>
  <c r="C5101" i="2"/>
  <c r="C5100" i="2"/>
  <c r="C5099" i="2"/>
  <c r="C5098" i="2"/>
  <c r="Q5097" i="2"/>
  <c r="C5095" i="2"/>
  <c r="C5094" i="2"/>
  <c r="Q5093" i="2"/>
  <c r="C5093" i="2"/>
  <c r="C5092" i="2"/>
  <c r="Q5091" i="2"/>
  <c r="C5091" i="2"/>
  <c r="Q5088" i="2"/>
  <c r="C5088" i="2"/>
  <c r="Q5087" i="2"/>
  <c r="C5087" i="2"/>
  <c r="Q5086" i="2"/>
  <c r="C5085" i="2"/>
  <c r="Q5084" i="2"/>
  <c r="C5084" i="2"/>
  <c r="C5083" i="2"/>
  <c r="C5080" i="2"/>
  <c r="C5079" i="2"/>
  <c r="C5078" i="2"/>
  <c r="Q5077" i="2"/>
  <c r="C5077" i="2"/>
  <c r="Q5076" i="2"/>
  <c r="C5075" i="2"/>
  <c r="Q5074" i="2"/>
  <c r="C5073" i="2"/>
  <c r="Q5072" i="2"/>
  <c r="C5072" i="2"/>
  <c r="Q5071" i="2"/>
  <c r="C5071" i="2"/>
  <c r="Q5070" i="2"/>
  <c r="C5070" i="2"/>
  <c r="Q5069" i="2"/>
  <c r="C5069" i="2"/>
  <c r="Q5068" i="2"/>
  <c r="C5066" i="2"/>
  <c r="Q5065" i="2"/>
  <c r="C5065" i="2"/>
  <c r="C5064" i="2"/>
  <c r="Q5063" i="2"/>
  <c r="Q5062" i="2"/>
  <c r="C5062" i="2"/>
  <c r="C5061" i="2"/>
  <c r="Q5060" i="2"/>
  <c r="C5060" i="2"/>
  <c r="Q5059" i="2"/>
  <c r="C5059" i="2"/>
  <c r="C5058" i="2"/>
  <c r="Q5056" i="2"/>
  <c r="C5056" i="2"/>
  <c r="Q5055" i="2"/>
  <c r="C5055" i="2"/>
  <c r="C5054" i="2"/>
  <c r="Q5053" i="2"/>
  <c r="C5052" i="2"/>
  <c r="C5051" i="2"/>
  <c r="Q5050" i="2"/>
  <c r="Q5049" i="2"/>
  <c r="C5049" i="2"/>
  <c r="C5048" i="2"/>
  <c r="Q5047" i="2"/>
  <c r="Q5046" i="2"/>
  <c r="C5045" i="2"/>
  <c r="Q5044" i="2"/>
  <c r="C5044" i="2"/>
  <c r="C5042" i="2"/>
  <c r="Q5041" i="2"/>
  <c r="C5040" i="2"/>
  <c r="Q5039" i="2"/>
  <c r="C5039" i="2"/>
  <c r="Q5038" i="2"/>
  <c r="C5038" i="2"/>
  <c r="C5037" i="2"/>
  <c r="C5036" i="2"/>
  <c r="Q5035" i="2"/>
  <c r="Q5034" i="2"/>
  <c r="C5034" i="2"/>
  <c r="Q5033" i="2"/>
  <c r="C5033" i="2"/>
  <c r="C5032" i="2"/>
  <c r="C5031" i="2"/>
  <c r="C5030" i="2"/>
  <c r="C5029" i="2"/>
  <c r="C5028" i="2"/>
  <c r="C5027" i="2"/>
  <c r="C5025" i="2"/>
  <c r="C5024" i="2"/>
  <c r="Q5023" i="2"/>
  <c r="C5023" i="2"/>
  <c r="C5022" i="2"/>
  <c r="C5021" i="2"/>
  <c r="C5018" i="2"/>
  <c r="C5017" i="2"/>
  <c r="C5016" i="2"/>
  <c r="C5015" i="2"/>
  <c r="C5014" i="2"/>
  <c r="Q5013" i="2"/>
  <c r="C5013" i="2"/>
  <c r="Q5012" i="2"/>
  <c r="C5012" i="2"/>
  <c r="C5011" i="2"/>
  <c r="C5009" i="2"/>
  <c r="C5008" i="2"/>
  <c r="Q5007" i="2"/>
  <c r="C5007" i="2"/>
  <c r="Q5006" i="2"/>
  <c r="Q5005" i="2"/>
  <c r="C5005" i="2"/>
  <c r="Q5004" i="2"/>
  <c r="C5004" i="2"/>
  <c r="C5003" i="2"/>
  <c r="C5002" i="2"/>
  <c r="C5001" i="2"/>
  <c r="C5000" i="2"/>
  <c r="C4999" i="2"/>
  <c r="C4998" i="2"/>
  <c r="C4997" i="2"/>
  <c r="Q4996" i="2"/>
  <c r="C4996" i="2"/>
  <c r="C4995" i="2"/>
  <c r="C4994" i="2"/>
  <c r="C4993" i="2"/>
  <c r="C4992" i="2"/>
  <c r="Q4991" i="2"/>
  <c r="C4991" i="2"/>
  <c r="C4990" i="2"/>
  <c r="Q4989" i="2"/>
  <c r="C4989" i="2"/>
  <c r="C4988" i="2"/>
  <c r="Q4987" i="2"/>
  <c r="C4987" i="2"/>
  <c r="Q4986" i="2"/>
  <c r="C4986" i="2"/>
  <c r="C4985" i="2"/>
  <c r="Q4984" i="2"/>
  <c r="C4984" i="2"/>
  <c r="C4983" i="2"/>
  <c r="Q4982" i="2"/>
  <c r="C4981" i="2"/>
  <c r="C4979" i="2"/>
  <c r="C4978" i="2"/>
  <c r="C4977" i="2"/>
  <c r="C4976" i="2"/>
  <c r="C4975" i="2"/>
  <c r="C4974" i="2"/>
  <c r="Q4973" i="2"/>
  <c r="C4973" i="2"/>
  <c r="C4972" i="2"/>
  <c r="Q4971" i="2"/>
  <c r="C4971" i="2"/>
  <c r="Q4970" i="2"/>
  <c r="C4970" i="2"/>
  <c r="C4969" i="2"/>
  <c r="C4968" i="2"/>
  <c r="Q4967" i="2"/>
  <c r="C4967" i="2"/>
  <c r="C4966" i="2"/>
  <c r="Q4965" i="2"/>
  <c r="C4965" i="2"/>
  <c r="C4964" i="2"/>
  <c r="C4961" i="2"/>
  <c r="C4960" i="2"/>
  <c r="Q4959" i="2"/>
  <c r="C4959" i="2"/>
  <c r="Q4958" i="2"/>
  <c r="C4958" i="2"/>
  <c r="Q4957" i="2"/>
  <c r="C4957" i="2"/>
  <c r="C4956" i="2"/>
  <c r="C4954" i="2"/>
  <c r="C4953" i="2"/>
  <c r="Q4952" i="2"/>
  <c r="C4952" i="2"/>
  <c r="C4951" i="2"/>
  <c r="C4950" i="2"/>
  <c r="C4949" i="2"/>
  <c r="C4948" i="2"/>
  <c r="Q4947" i="2"/>
  <c r="C4946" i="2"/>
  <c r="C4945" i="2"/>
  <c r="Q4944" i="2"/>
  <c r="C4944" i="2"/>
  <c r="Q4943" i="2"/>
  <c r="C4943" i="2"/>
  <c r="C4942" i="2"/>
  <c r="Q4940" i="2"/>
  <c r="C4939" i="2"/>
  <c r="Q4938" i="2"/>
  <c r="C4938" i="2"/>
  <c r="Q4936" i="2"/>
  <c r="C4936" i="2"/>
  <c r="C4934" i="2"/>
  <c r="Q4933" i="2"/>
  <c r="C4933" i="2"/>
  <c r="C4932" i="2"/>
  <c r="C4930" i="2"/>
  <c r="C4929" i="2"/>
  <c r="Q4926" i="2"/>
  <c r="C4926" i="2"/>
  <c r="C4925" i="2"/>
  <c r="Q4924" i="2"/>
  <c r="Q4923" i="2"/>
  <c r="C4922" i="2"/>
  <c r="C4921" i="2"/>
  <c r="Q4920" i="2"/>
  <c r="Q4919" i="2"/>
  <c r="Q4918" i="2"/>
  <c r="C4918" i="2"/>
  <c r="C4917" i="2"/>
  <c r="C4914" i="2"/>
  <c r="C4913" i="2"/>
  <c r="Q4912" i="2"/>
  <c r="C4912" i="2"/>
  <c r="C4911" i="2"/>
  <c r="C4910" i="2"/>
  <c r="C4908" i="2"/>
  <c r="C4907" i="2"/>
  <c r="Q4906" i="2"/>
  <c r="C4906" i="2"/>
  <c r="Q4905" i="2"/>
  <c r="Q4903" i="2"/>
  <c r="C4903" i="2"/>
  <c r="Q4902" i="2"/>
  <c r="Q4901" i="2"/>
  <c r="C4900" i="2"/>
  <c r="C4898" i="2"/>
  <c r="Q4896" i="2"/>
  <c r="Q4894" i="2"/>
  <c r="C4893" i="2"/>
  <c r="Q4892" i="2"/>
  <c r="C4892" i="2"/>
  <c r="C4891" i="2"/>
  <c r="C4890" i="2"/>
  <c r="Q4889" i="2"/>
  <c r="C4888" i="2"/>
  <c r="Q4887" i="2"/>
  <c r="Q4886" i="2"/>
  <c r="C4885" i="2"/>
  <c r="C4884" i="2"/>
  <c r="C4883" i="2"/>
  <c r="C4882" i="2"/>
  <c r="Q4881" i="2"/>
  <c r="Q4879" i="2"/>
  <c r="Q4878" i="2"/>
  <c r="C4878" i="2"/>
  <c r="C4877" i="2"/>
  <c r="Q4876" i="2"/>
  <c r="Q4875" i="2"/>
  <c r="C4874" i="2"/>
  <c r="C4873" i="2"/>
  <c r="Q4871" i="2"/>
  <c r="C4871" i="2"/>
  <c r="Q4870" i="2"/>
  <c r="C4869" i="2"/>
  <c r="Q4868" i="2"/>
  <c r="C4868" i="2"/>
  <c r="C4867" i="2"/>
  <c r="C4866" i="2"/>
  <c r="C4865" i="2"/>
  <c r="Q4864" i="2"/>
  <c r="Q4863" i="2"/>
  <c r="C4863" i="2"/>
  <c r="C4862" i="2"/>
  <c r="Q4861" i="2"/>
  <c r="C4861" i="2"/>
  <c r="C4860" i="2"/>
  <c r="C4859" i="2"/>
  <c r="Q4858" i="2"/>
  <c r="C4858" i="2"/>
  <c r="C4857" i="2"/>
  <c r="Q4856" i="2"/>
  <c r="C4854" i="2"/>
  <c r="Q4853" i="2"/>
  <c r="C4852" i="2"/>
  <c r="C4851" i="2"/>
  <c r="C4850" i="2"/>
  <c r="C4849" i="2"/>
  <c r="C4848" i="2"/>
  <c r="C4847" i="2"/>
  <c r="C4846" i="2"/>
  <c r="C4845" i="2"/>
  <c r="Q4844" i="2"/>
  <c r="C4844" i="2"/>
  <c r="Q4843" i="2"/>
  <c r="C4843" i="2"/>
  <c r="C4842" i="2"/>
  <c r="Q4841" i="2"/>
  <c r="C4840" i="2"/>
  <c r="Q4839" i="2"/>
  <c r="C4839" i="2"/>
  <c r="Q4838" i="2"/>
  <c r="C4838" i="2"/>
  <c r="Q4837" i="2"/>
  <c r="C4837" i="2"/>
  <c r="C4836" i="2"/>
  <c r="C4835" i="2"/>
  <c r="C4834" i="2"/>
  <c r="Q4833" i="2"/>
  <c r="C4833" i="2"/>
  <c r="Q4832" i="2"/>
  <c r="Q4831" i="2"/>
  <c r="Q4830" i="2"/>
  <c r="C4830" i="2"/>
  <c r="C4829" i="2"/>
  <c r="Q4828" i="2"/>
  <c r="Q4827" i="2"/>
  <c r="C4826" i="2"/>
  <c r="C4825" i="2"/>
  <c r="Q4824" i="2"/>
  <c r="C4823" i="2"/>
  <c r="C4822" i="2"/>
  <c r="C4821" i="2"/>
  <c r="Q4820" i="2"/>
  <c r="C4820" i="2"/>
  <c r="Q4819" i="2"/>
  <c r="C4819" i="2"/>
  <c r="Q4818" i="2"/>
  <c r="C4818" i="2"/>
  <c r="Q4817" i="2"/>
  <c r="C4817" i="2"/>
  <c r="C4816" i="2"/>
  <c r="Q4815" i="2"/>
  <c r="C4815" i="2"/>
  <c r="C4814" i="2"/>
  <c r="Q4813" i="2"/>
  <c r="C4813" i="2"/>
  <c r="C4812" i="2"/>
  <c r="C4811" i="2"/>
  <c r="C4810" i="2"/>
  <c r="Q4809" i="2"/>
  <c r="C4808" i="2"/>
  <c r="C4807" i="2"/>
  <c r="C4806" i="2"/>
  <c r="Q4805" i="2"/>
  <c r="Q4804" i="2"/>
  <c r="C4803" i="2"/>
  <c r="Q4802" i="2"/>
  <c r="C4801" i="2"/>
  <c r="Q4800" i="2"/>
  <c r="C4800" i="2"/>
  <c r="Q4799" i="2"/>
  <c r="C4799" i="2"/>
  <c r="Q4798" i="2"/>
  <c r="Q4797" i="2"/>
  <c r="Q4796" i="2"/>
  <c r="C4794" i="2"/>
  <c r="C4793" i="2"/>
  <c r="C4792" i="2"/>
  <c r="Q4791" i="2"/>
  <c r="C4791" i="2"/>
  <c r="C4790" i="2"/>
  <c r="C4789" i="2"/>
  <c r="C4788" i="2"/>
  <c r="Q4787" i="2"/>
  <c r="C4787" i="2"/>
  <c r="Q4786" i="2"/>
  <c r="C4786" i="2"/>
  <c r="C4785" i="2"/>
  <c r="C4784" i="2"/>
  <c r="C4783" i="2"/>
  <c r="C4782" i="2"/>
  <c r="Q4781" i="2"/>
  <c r="C4780" i="2"/>
  <c r="C4779" i="2"/>
  <c r="Q4778" i="2"/>
  <c r="C4777" i="2"/>
  <c r="C4776" i="2"/>
  <c r="C4775" i="2"/>
  <c r="C4774" i="2"/>
  <c r="Q4773" i="2"/>
  <c r="C4773" i="2"/>
  <c r="C4772" i="2"/>
  <c r="C4771" i="2"/>
  <c r="C4770" i="2"/>
  <c r="C4769" i="2"/>
  <c r="C4768" i="2"/>
  <c r="C4767" i="2"/>
  <c r="C4766" i="2"/>
  <c r="Q4765" i="2"/>
  <c r="C4765" i="2"/>
  <c r="C4764" i="2"/>
  <c r="C4763" i="2"/>
  <c r="Q4762" i="2"/>
  <c r="C4762" i="2"/>
  <c r="Q4761" i="2"/>
  <c r="C4761" i="2"/>
  <c r="C4760" i="2"/>
  <c r="C4759" i="2"/>
  <c r="C4758" i="2"/>
  <c r="Q4757" i="2"/>
  <c r="C4757" i="2"/>
  <c r="C4756" i="2"/>
  <c r="C4755" i="2"/>
  <c r="Q4753" i="2"/>
  <c r="C4753" i="2"/>
  <c r="C4752" i="2"/>
  <c r="C4751" i="2"/>
  <c r="Q4750" i="2"/>
  <c r="Q4749" i="2"/>
  <c r="C4748" i="2"/>
  <c r="Q4747" i="2"/>
  <c r="C4747" i="2"/>
  <c r="Q4746" i="2"/>
  <c r="C4746" i="2"/>
  <c r="Q4745" i="2"/>
  <c r="C4744" i="2"/>
  <c r="C4743" i="2"/>
  <c r="C4742" i="2"/>
  <c r="Q4741" i="2"/>
  <c r="C4740" i="2"/>
  <c r="C4739" i="2"/>
  <c r="C4738" i="2"/>
  <c r="C4737" i="2"/>
  <c r="C4736" i="2"/>
  <c r="C4735" i="2"/>
  <c r="C4734" i="2"/>
  <c r="C4732" i="2"/>
  <c r="Q4731" i="2"/>
  <c r="C4731" i="2"/>
  <c r="Q4730" i="2"/>
  <c r="Q4729" i="2"/>
  <c r="C4729" i="2"/>
  <c r="Q4728" i="2"/>
  <c r="C4728" i="2"/>
  <c r="C4726" i="2"/>
  <c r="C4725" i="2"/>
  <c r="C4724" i="2"/>
  <c r="C4723" i="2"/>
  <c r="C4722" i="2"/>
  <c r="C4721" i="2"/>
  <c r="Q4720" i="2"/>
  <c r="Q4719" i="2"/>
  <c r="C4718" i="2"/>
  <c r="C4717" i="2"/>
  <c r="Q4715" i="2"/>
  <c r="Q4714" i="2"/>
  <c r="C4712" i="2"/>
  <c r="C4709" i="2"/>
  <c r="Q4708" i="2"/>
  <c r="Q4707" i="2"/>
  <c r="Q4706" i="2"/>
  <c r="C4706" i="2"/>
  <c r="C4705" i="2"/>
  <c r="C4704" i="2"/>
  <c r="C4703" i="2"/>
  <c r="C4702" i="2"/>
  <c r="C4701" i="2"/>
  <c r="C4700" i="2"/>
  <c r="Q4699" i="2"/>
  <c r="C4699" i="2"/>
  <c r="Q4698" i="2"/>
  <c r="C4698" i="2"/>
  <c r="C4697" i="2"/>
  <c r="C4696" i="2"/>
  <c r="Q4695" i="2"/>
  <c r="C4695" i="2"/>
  <c r="C4694" i="2"/>
  <c r="C4693" i="2"/>
  <c r="C4692" i="2"/>
  <c r="Q4691" i="2"/>
  <c r="C4691" i="2"/>
  <c r="Q4689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Q4675" i="2"/>
  <c r="C4674" i="2"/>
  <c r="C4673" i="2"/>
  <c r="C4672" i="2"/>
  <c r="C4671" i="2"/>
  <c r="C4670" i="2"/>
  <c r="C4669" i="2"/>
  <c r="C4668" i="2"/>
  <c r="C4667" i="2"/>
  <c r="C4666" i="2"/>
  <c r="C4665" i="2"/>
  <c r="C4664" i="2"/>
  <c r="C4662" i="2"/>
  <c r="C4661" i="2"/>
  <c r="C4660" i="2"/>
  <c r="C4659" i="2"/>
  <c r="C4658" i="2"/>
  <c r="C4657" i="2"/>
  <c r="C4656" i="2"/>
  <c r="C4655" i="2"/>
  <c r="C4654" i="2"/>
  <c r="C4653" i="2"/>
  <c r="Q4652" i="2"/>
  <c r="C4651" i="2"/>
  <c r="Q4650" i="2"/>
  <c r="C4650" i="2"/>
  <c r="C4649" i="2"/>
  <c r="Q4648" i="2"/>
  <c r="C4647" i="2"/>
  <c r="C4646" i="2"/>
  <c r="C4645" i="2"/>
  <c r="C4644" i="2"/>
  <c r="Q4643" i="2"/>
  <c r="C4642" i="2"/>
  <c r="C4641" i="2"/>
  <c r="C4640" i="2"/>
  <c r="C4639" i="2"/>
  <c r="Q4638" i="2"/>
  <c r="C4638" i="2"/>
  <c r="Q4637" i="2"/>
  <c r="C4636" i="2"/>
  <c r="Q4635" i="2"/>
  <c r="C4634" i="2"/>
  <c r="Q4633" i="2"/>
  <c r="C4633" i="2"/>
  <c r="Q4632" i="2"/>
  <c r="Q4631" i="2"/>
  <c r="C4631" i="2"/>
  <c r="Q4630" i="2"/>
  <c r="C4630" i="2"/>
  <c r="Q4628" i="2"/>
  <c r="C4628" i="2"/>
  <c r="C4627" i="2"/>
  <c r="Q4626" i="2"/>
  <c r="Q4625" i="2"/>
  <c r="C4625" i="2"/>
  <c r="C4624" i="2"/>
  <c r="C4623" i="2"/>
  <c r="C4622" i="2"/>
  <c r="C4621" i="2"/>
  <c r="C4620" i="2"/>
  <c r="Q4619" i="2"/>
  <c r="C4619" i="2"/>
  <c r="Q4618" i="2"/>
  <c r="C4618" i="2"/>
  <c r="C4615" i="2"/>
  <c r="Q4614" i="2"/>
  <c r="C4614" i="2"/>
  <c r="Q4613" i="2"/>
  <c r="C4613" i="2"/>
  <c r="C4612" i="2"/>
  <c r="Q4611" i="2"/>
  <c r="Q4610" i="2"/>
  <c r="C4609" i="2"/>
  <c r="C4608" i="2"/>
  <c r="Q4607" i="2"/>
  <c r="C4607" i="2"/>
  <c r="C4606" i="2"/>
  <c r="C4605" i="2"/>
  <c r="Q4604" i="2"/>
  <c r="C4603" i="2"/>
  <c r="C4602" i="2"/>
  <c r="C4601" i="2"/>
  <c r="Q4598" i="2"/>
  <c r="C4598" i="2"/>
  <c r="C4597" i="2"/>
  <c r="Q4596" i="2"/>
  <c r="C4596" i="2"/>
  <c r="C4595" i="2"/>
  <c r="Q4594" i="2"/>
  <c r="C4593" i="2"/>
  <c r="C4592" i="2"/>
  <c r="C4588" i="2"/>
  <c r="Q4587" i="2"/>
  <c r="C4587" i="2"/>
  <c r="C4585" i="2"/>
  <c r="Q4584" i="2"/>
  <c r="C4584" i="2"/>
  <c r="C4583" i="2"/>
  <c r="Q4582" i="2"/>
  <c r="C4582" i="2"/>
  <c r="C4581" i="2"/>
  <c r="Q4580" i="2"/>
  <c r="C4580" i="2"/>
  <c r="C4579" i="2"/>
  <c r="Q4578" i="2"/>
  <c r="C4577" i="2"/>
  <c r="Q4576" i="2"/>
  <c r="C4576" i="2"/>
  <c r="Q4574" i="2"/>
  <c r="C4573" i="2"/>
  <c r="C4572" i="2"/>
  <c r="C4571" i="2"/>
  <c r="C4569" i="2"/>
  <c r="Q4568" i="2"/>
  <c r="C4568" i="2"/>
  <c r="Q4567" i="2"/>
  <c r="C4567" i="2"/>
  <c r="Q4566" i="2"/>
  <c r="C4566" i="2"/>
  <c r="C4565" i="2"/>
  <c r="Q4564" i="2"/>
  <c r="C4564" i="2"/>
  <c r="Q4563" i="2"/>
  <c r="C4563" i="2"/>
  <c r="C4562" i="2"/>
  <c r="C4561" i="2"/>
  <c r="C4559" i="2"/>
  <c r="C4558" i="2"/>
  <c r="Q4557" i="2"/>
  <c r="C4557" i="2"/>
  <c r="C4556" i="2"/>
  <c r="C4554" i="2"/>
  <c r="C4553" i="2"/>
  <c r="C4552" i="2"/>
  <c r="C4547" i="2"/>
  <c r="C4546" i="2"/>
  <c r="Q4544" i="2"/>
  <c r="C4542" i="2"/>
  <c r="Q4538" i="2"/>
  <c r="C4538" i="2"/>
  <c r="C4537" i="2"/>
  <c r="C4536" i="2"/>
  <c r="C4535" i="2"/>
  <c r="C4534" i="2"/>
  <c r="C4532" i="2"/>
  <c r="C4530" i="2"/>
  <c r="C4529" i="2"/>
  <c r="C4528" i="2"/>
  <c r="Q4527" i="2"/>
  <c r="C4527" i="2"/>
  <c r="Q4526" i="2"/>
  <c r="C4525" i="2"/>
  <c r="C4524" i="2"/>
  <c r="C4523" i="2"/>
  <c r="Q4522" i="2"/>
  <c r="C4522" i="2"/>
  <c r="C4519" i="2"/>
  <c r="Q4518" i="2"/>
  <c r="C4518" i="2"/>
  <c r="Q4516" i="2"/>
  <c r="C4516" i="2"/>
  <c r="C4514" i="2"/>
  <c r="C4513" i="2"/>
  <c r="C4512" i="2"/>
  <c r="C4511" i="2"/>
  <c r="Q4510" i="2"/>
  <c r="C4510" i="2"/>
  <c r="C4508" i="2"/>
  <c r="Q4507" i="2"/>
  <c r="C4507" i="2"/>
  <c r="Q4506" i="2"/>
  <c r="C4506" i="2"/>
  <c r="C4505" i="2"/>
  <c r="C4504" i="2"/>
  <c r="Q4503" i="2"/>
  <c r="C4503" i="2"/>
  <c r="C4502" i="2"/>
  <c r="Q4501" i="2"/>
  <c r="C4501" i="2"/>
  <c r="Q4500" i="2"/>
  <c r="C4500" i="2"/>
  <c r="C4499" i="2"/>
  <c r="Q4498" i="2"/>
  <c r="C4498" i="2"/>
  <c r="Q4497" i="2"/>
  <c r="C4496" i="2"/>
  <c r="Q4492" i="2"/>
  <c r="C4492" i="2"/>
  <c r="C4491" i="2"/>
  <c r="Q4490" i="2"/>
  <c r="Q4489" i="2"/>
  <c r="C4488" i="2"/>
  <c r="C4487" i="2"/>
  <c r="C4486" i="2"/>
  <c r="C4485" i="2"/>
  <c r="C4484" i="2"/>
  <c r="Q4483" i="2"/>
  <c r="Q4482" i="2"/>
  <c r="Q1" i="2"/>
  <c r="C4482" i="2"/>
  <c r="C4481" i="2"/>
  <c r="C4480" i="2"/>
  <c r="C4479" i="2"/>
  <c r="C4478" i="2"/>
  <c r="C4477" i="2"/>
  <c r="C4476" i="2"/>
  <c r="C4475" i="2"/>
  <c r="Q675" i="2"/>
  <c r="C675" i="2"/>
  <c r="E1778" i="1"/>
  <c r="F1778" i="1"/>
  <c r="G1778" i="1"/>
  <c r="H1778" i="1"/>
  <c r="E1777" i="1"/>
  <c r="F1777" i="1"/>
  <c r="G1777" i="1"/>
  <c r="H1777" i="1"/>
  <c r="E1776" i="1"/>
  <c r="F1776" i="1"/>
  <c r="G1776" i="1"/>
  <c r="H1776" i="1"/>
  <c r="E1775" i="1"/>
  <c r="F1775" i="1"/>
  <c r="G1775" i="1"/>
  <c r="H1775" i="1"/>
  <c r="E1772" i="1"/>
  <c r="F1772" i="1"/>
  <c r="G1772" i="1"/>
  <c r="H1772" i="1"/>
  <c r="E1773" i="1"/>
  <c r="F1773" i="1"/>
  <c r="G1773" i="1"/>
  <c r="H1773" i="1"/>
  <c r="E1774" i="1"/>
  <c r="F1774" i="1"/>
  <c r="G1774" i="1"/>
  <c r="H1774" i="1"/>
  <c r="E1767" i="1"/>
  <c r="F1767" i="1"/>
  <c r="G1767" i="1"/>
  <c r="H1767" i="1"/>
  <c r="E1768" i="1"/>
  <c r="F1768" i="1"/>
  <c r="G1768" i="1"/>
  <c r="H1768" i="1"/>
  <c r="E1769" i="1"/>
  <c r="F1769" i="1"/>
  <c r="G1769" i="1"/>
  <c r="H1769" i="1"/>
  <c r="E1770" i="1"/>
  <c r="F1770" i="1"/>
  <c r="G1770" i="1"/>
  <c r="H1770" i="1"/>
  <c r="E1771" i="1"/>
  <c r="F1771" i="1"/>
  <c r="G1771" i="1"/>
  <c r="H1771" i="1"/>
  <c r="E1765" i="1"/>
  <c r="F1765" i="1"/>
  <c r="G1765" i="1"/>
  <c r="H1765" i="1"/>
  <c r="E1766" i="1"/>
  <c r="F1766" i="1"/>
  <c r="G1766" i="1"/>
  <c r="H1766" i="1"/>
  <c r="E1764" i="1"/>
  <c r="F1764" i="1"/>
  <c r="G1764" i="1"/>
  <c r="H1764" i="1"/>
  <c r="E1763" i="1"/>
  <c r="F1763" i="1"/>
  <c r="G1763" i="1"/>
  <c r="H1763" i="1"/>
  <c r="E1761" i="1"/>
  <c r="F1761" i="1"/>
  <c r="G1761" i="1"/>
  <c r="H1761" i="1"/>
  <c r="E1762" i="1"/>
  <c r="F1762" i="1"/>
  <c r="G1762" i="1"/>
  <c r="H1762" i="1"/>
  <c r="E1756" i="1"/>
  <c r="F1756" i="1"/>
  <c r="G1756" i="1"/>
  <c r="H1756" i="1"/>
  <c r="E1757" i="1"/>
  <c r="F1757" i="1"/>
  <c r="G1757" i="1"/>
  <c r="H1757" i="1"/>
  <c r="E1758" i="1"/>
  <c r="F1758" i="1"/>
  <c r="G1758" i="1"/>
  <c r="H1758" i="1"/>
  <c r="E1759" i="1"/>
  <c r="F1759" i="1"/>
  <c r="G1759" i="1"/>
  <c r="H1759" i="1"/>
  <c r="E1760" i="1"/>
  <c r="F1760" i="1"/>
  <c r="G1760" i="1"/>
  <c r="H1760" i="1"/>
  <c r="E1755" i="1"/>
  <c r="F1755" i="1"/>
  <c r="G1755" i="1"/>
  <c r="H1755" i="1"/>
  <c r="E1753" i="1"/>
  <c r="F1753" i="1"/>
  <c r="G1753" i="1"/>
  <c r="H1753" i="1"/>
  <c r="E1754" i="1"/>
  <c r="F1754" i="1"/>
  <c r="G1754" i="1"/>
  <c r="H1754" i="1"/>
  <c r="E1752" i="1"/>
  <c r="F1752" i="1"/>
  <c r="G1752" i="1"/>
  <c r="H1752" i="1"/>
  <c r="E1751" i="1"/>
  <c r="F1751" i="1"/>
  <c r="G1751" i="1"/>
  <c r="H1751" i="1"/>
  <c r="E1750" i="1"/>
  <c r="F1750" i="1"/>
  <c r="G1750" i="1"/>
  <c r="H1750" i="1"/>
  <c r="E1748" i="1"/>
  <c r="F1748" i="1"/>
  <c r="G1748" i="1"/>
  <c r="H1748" i="1"/>
  <c r="E1749" i="1"/>
  <c r="F1749" i="1"/>
  <c r="G1749" i="1"/>
  <c r="H1749" i="1"/>
  <c r="H1747" i="1"/>
  <c r="G1747" i="1"/>
  <c r="F1747" i="1"/>
  <c r="E1747" i="1"/>
  <c r="H1746" i="1"/>
  <c r="G1746" i="1"/>
  <c r="F1746" i="1"/>
  <c r="E1746" i="1"/>
  <c r="H1745" i="1"/>
  <c r="G1745" i="1"/>
  <c r="F1745" i="1"/>
  <c r="E1745" i="1"/>
  <c r="E1744" i="1"/>
  <c r="F1744" i="1"/>
  <c r="G1744" i="1"/>
  <c r="H1744" i="1"/>
  <c r="E1743" i="1"/>
  <c r="F1743" i="1"/>
  <c r="G1743" i="1"/>
  <c r="H1743" i="1"/>
  <c r="E1742" i="1"/>
  <c r="F1742" i="1"/>
  <c r="G1742" i="1"/>
  <c r="H1742" i="1"/>
  <c r="E1740" i="1"/>
  <c r="F1740" i="1"/>
  <c r="G1740" i="1"/>
  <c r="H1740" i="1"/>
  <c r="E1741" i="1"/>
  <c r="F1741" i="1"/>
  <c r="G1741" i="1"/>
  <c r="H1741" i="1"/>
  <c r="E1739" i="1"/>
  <c r="F1739" i="1"/>
  <c r="G1739" i="1"/>
  <c r="H1739" i="1"/>
  <c r="H1738" i="1"/>
  <c r="G1738" i="1"/>
  <c r="F1738" i="1"/>
  <c r="E1738" i="1"/>
  <c r="E1737" i="1"/>
  <c r="F1737" i="1"/>
  <c r="G1737" i="1"/>
  <c r="H1737" i="1"/>
  <c r="E1736" i="1"/>
  <c r="F1736" i="1"/>
  <c r="G1736" i="1"/>
  <c r="H1736" i="1"/>
  <c r="E1735" i="1"/>
  <c r="F1735" i="1"/>
  <c r="G1735" i="1"/>
  <c r="H1735" i="1"/>
  <c r="E1734" i="1"/>
  <c r="F1734" i="1"/>
  <c r="G1734" i="1"/>
  <c r="H1734" i="1"/>
  <c r="E1732" i="1"/>
  <c r="F1732" i="1"/>
  <c r="G1732" i="1"/>
  <c r="H1732" i="1"/>
  <c r="E1733" i="1"/>
  <c r="F1733" i="1"/>
  <c r="G1733" i="1"/>
  <c r="H1733" i="1"/>
  <c r="H1730" i="1"/>
  <c r="G1730" i="1"/>
  <c r="F1730" i="1"/>
  <c r="E1730" i="1"/>
  <c r="H1731" i="1"/>
  <c r="G1731" i="1"/>
  <c r="F1731" i="1"/>
  <c r="E1731" i="1"/>
  <c r="E1729" i="1"/>
  <c r="F1729" i="1"/>
  <c r="G1729" i="1"/>
  <c r="H1729" i="1"/>
  <c r="E1728" i="1"/>
  <c r="F1728" i="1"/>
  <c r="G1728" i="1"/>
  <c r="H1728" i="1"/>
  <c r="E1727" i="1"/>
  <c r="F1727" i="1"/>
  <c r="G1727" i="1"/>
  <c r="H1727" i="1"/>
  <c r="E1725" i="1"/>
  <c r="F1725" i="1"/>
  <c r="G1725" i="1"/>
  <c r="H1725" i="1"/>
  <c r="E1726" i="1"/>
  <c r="F1726" i="1"/>
  <c r="G1726" i="1"/>
  <c r="H1726" i="1"/>
  <c r="E1724" i="1"/>
  <c r="F1724" i="1"/>
  <c r="G1724" i="1"/>
  <c r="H1724" i="1"/>
  <c r="E1723" i="1"/>
  <c r="F1723" i="1"/>
  <c r="G1723" i="1"/>
  <c r="H1723" i="1"/>
  <c r="E1722" i="1"/>
  <c r="F1722" i="1"/>
  <c r="G1722" i="1"/>
  <c r="H1722" i="1"/>
  <c r="E1721" i="1"/>
  <c r="F1721" i="1"/>
  <c r="G1721" i="1"/>
  <c r="H1721" i="1"/>
  <c r="E1719" i="1"/>
  <c r="F1719" i="1"/>
  <c r="G1719" i="1"/>
  <c r="H1719" i="1"/>
  <c r="E1720" i="1"/>
  <c r="F1720" i="1"/>
  <c r="G1720" i="1"/>
  <c r="H1720" i="1"/>
  <c r="E1716" i="1"/>
  <c r="F1716" i="1"/>
  <c r="G1716" i="1"/>
  <c r="H1716" i="1"/>
  <c r="E1717" i="1"/>
  <c r="F1717" i="1"/>
  <c r="G1717" i="1"/>
  <c r="H1717" i="1"/>
  <c r="E1718" i="1"/>
  <c r="F1718" i="1"/>
  <c r="G1718" i="1"/>
  <c r="H1718" i="1"/>
  <c r="E1714" i="1"/>
  <c r="F1714" i="1"/>
  <c r="G1714" i="1"/>
  <c r="H1714" i="1"/>
  <c r="E1715" i="1"/>
  <c r="F1715" i="1"/>
  <c r="G1715" i="1"/>
  <c r="H1715" i="1"/>
  <c r="E1711" i="1"/>
  <c r="F1711" i="1"/>
  <c r="G1711" i="1"/>
  <c r="H1711" i="1"/>
  <c r="E1712" i="1"/>
  <c r="F1712" i="1"/>
  <c r="G1712" i="1"/>
  <c r="H1712" i="1"/>
  <c r="E1713" i="1"/>
  <c r="F1713" i="1"/>
  <c r="G1713" i="1"/>
  <c r="H1713" i="1"/>
  <c r="E1710" i="1"/>
  <c r="F1710" i="1"/>
  <c r="G1710" i="1"/>
  <c r="H1710" i="1"/>
  <c r="E1709" i="1"/>
  <c r="F1709" i="1"/>
  <c r="G1709" i="1"/>
  <c r="H1709" i="1"/>
  <c r="H1707" i="1"/>
  <c r="G1707" i="1"/>
  <c r="F1707" i="1"/>
  <c r="E1707" i="1"/>
  <c r="H1705" i="1"/>
  <c r="G1705" i="1"/>
  <c r="F1705" i="1"/>
  <c r="E1705" i="1"/>
  <c r="H1704" i="1"/>
  <c r="G1704" i="1"/>
  <c r="F1704" i="1"/>
  <c r="E1704" i="1"/>
  <c r="E1708" i="1"/>
  <c r="F1708" i="1"/>
  <c r="G1708" i="1"/>
  <c r="H1708" i="1"/>
  <c r="E1706" i="1"/>
  <c r="F1706" i="1"/>
  <c r="G1706" i="1"/>
  <c r="H1706" i="1"/>
  <c r="E1703" i="1"/>
  <c r="F1703" i="1"/>
  <c r="G1703" i="1"/>
  <c r="H1703" i="1"/>
  <c r="E1702" i="1"/>
  <c r="F1702" i="1"/>
  <c r="G1702" i="1"/>
  <c r="H1702" i="1"/>
  <c r="E1701" i="1"/>
  <c r="F1701" i="1"/>
  <c r="G1701" i="1"/>
  <c r="H1701" i="1"/>
  <c r="E1696" i="1"/>
  <c r="F1696" i="1"/>
  <c r="G1696" i="1"/>
  <c r="H1696" i="1"/>
  <c r="E1697" i="1"/>
  <c r="F1697" i="1"/>
  <c r="G1697" i="1"/>
  <c r="H1697" i="1"/>
  <c r="E1698" i="1"/>
  <c r="F1698" i="1"/>
  <c r="G1698" i="1"/>
  <c r="H1698" i="1"/>
  <c r="E1699" i="1"/>
  <c r="F1699" i="1"/>
  <c r="G1699" i="1"/>
  <c r="H1699" i="1"/>
  <c r="E1700" i="1"/>
  <c r="F1700" i="1"/>
  <c r="G1700" i="1"/>
  <c r="H1700" i="1"/>
  <c r="E1693" i="1"/>
  <c r="F1693" i="1"/>
  <c r="G1693" i="1"/>
  <c r="H1693" i="1"/>
  <c r="E1694" i="1"/>
  <c r="F1694" i="1"/>
  <c r="G1694" i="1"/>
  <c r="H1694" i="1"/>
  <c r="E1695" i="1"/>
  <c r="F1695" i="1"/>
  <c r="G1695" i="1"/>
  <c r="H1695" i="1"/>
  <c r="E1692" i="1"/>
  <c r="F1692" i="1"/>
  <c r="G1692" i="1"/>
  <c r="H1692" i="1"/>
  <c r="E1691" i="1"/>
  <c r="F1691" i="1"/>
  <c r="G1691" i="1"/>
  <c r="H1691" i="1"/>
  <c r="E1689" i="1"/>
  <c r="F1689" i="1"/>
  <c r="G1689" i="1"/>
  <c r="H1689" i="1"/>
  <c r="E1690" i="1"/>
  <c r="F1690" i="1"/>
  <c r="G1690" i="1"/>
  <c r="H1690" i="1"/>
  <c r="E1688" i="1"/>
  <c r="F1688" i="1"/>
  <c r="G1688" i="1"/>
  <c r="H1688" i="1"/>
  <c r="E1687" i="1"/>
  <c r="F1687" i="1"/>
  <c r="G1687" i="1"/>
  <c r="H1687" i="1"/>
  <c r="E1686" i="1"/>
  <c r="F1686" i="1"/>
  <c r="G1686" i="1"/>
  <c r="H1686" i="1"/>
  <c r="E1685" i="1"/>
  <c r="F1685" i="1"/>
  <c r="G1685" i="1"/>
  <c r="H1685" i="1"/>
  <c r="E1684" i="1"/>
  <c r="F1684" i="1"/>
  <c r="G1684" i="1"/>
  <c r="H1684" i="1"/>
  <c r="E1683" i="1"/>
  <c r="F1683" i="1"/>
  <c r="G1683" i="1"/>
  <c r="H1683" i="1"/>
  <c r="E1682" i="1"/>
  <c r="F1682" i="1"/>
  <c r="G1682" i="1"/>
  <c r="H1682" i="1"/>
  <c r="E1679" i="1"/>
  <c r="F1679" i="1"/>
  <c r="G1679" i="1"/>
  <c r="H1679" i="1"/>
  <c r="E1680" i="1"/>
  <c r="F1680" i="1"/>
  <c r="G1680" i="1"/>
  <c r="H1680" i="1"/>
  <c r="E1681" i="1"/>
  <c r="F1681" i="1"/>
  <c r="G1681" i="1"/>
  <c r="H1681" i="1"/>
  <c r="E1678" i="1"/>
  <c r="F1678" i="1"/>
  <c r="G1678" i="1"/>
  <c r="H1678" i="1"/>
  <c r="E1675" i="1"/>
  <c r="F1675" i="1"/>
  <c r="G1675" i="1"/>
  <c r="H1675" i="1"/>
  <c r="E1676" i="1"/>
  <c r="F1676" i="1"/>
  <c r="G1676" i="1"/>
  <c r="H1676" i="1"/>
  <c r="E1677" i="1"/>
  <c r="F1677" i="1"/>
  <c r="G1677" i="1"/>
  <c r="H1677" i="1"/>
  <c r="E1674" i="1"/>
  <c r="F1674" i="1"/>
  <c r="G1674" i="1"/>
  <c r="H1674" i="1"/>
  <c r="E1673" i="1"/>
  <c r="F1673" i="1"/>
  <c r="G1673" i="1"/>
  <c r="H1673" i="1"/>
  <c r="H1672" i="1"/>
  <c r="G1672" i="1"/>
  <c r="F1672" i="1"/>
  <c r="E1672" i="1"/>
  <c r="E1671" i="1"/>
  <c r="F1671" i="1"/>
  <c r="G1671" i="1"/>
  <c r="H1671" i="1"/>
  <c r="E1670" i="1"/>
  <c r="F1670" i="1"/>
  <c r="G1670" i="1"/>
  <c r="H1670" i="1"/>
  <c r="E1668" i="1"/>
  <c r="F1668" i="1"/>
  <c r="G1668" i="1"/>
  <c r="H1668" i="1"/>
  <c r="E1669" i="1"/>
  <c r="F1669" i="1"/>
  <c r="G1669" i="1"/>
  <c r="H1669" i="1"/>
  <c r="E1667" i="1"/>
  <c r="F1667" i="1"/>
  <c r="G1667" i="1"/>
  <c r="H1667" i="1"/>
  <c r="E1666" i="1"/>
  <c r="F1666" i="1"/>
  <c r="G1666" i="1"/>
  <c r="H1666" i="1"/>
  <c r="E1665" i="1"/>
  <c r="F1665" i="1"/>
  <c r="G1665" i="1"/>
  <c r="H1665" i="1"/>
  <c r="H1664" i="1"/>
  <c r="G1664" i="1"/>
  <c r="F1664" i="1"/>
  <c r="E1664" i="1"/>
  <c r="E1663" i="1"/>
  <c r="F1663" i="1"/>
  <c r="G1663" i="1"/>
  <c r="H1663" i="1"/>
  <c r="E1662" i="1"/>
  <c r="F1662" i="1"/>
  <c r="G1662" i="1"/>
  <c r="H1662" i="1"/>
  <c r="E1661" i="1"/>
  <c r="F1661" i="1"/>
  <c r="G1661" i="1"/>
  <c r="H1661" i="1"/>
  <c r="E1660" i="1"/>
  <c r="F1660" i="1"/>
  <c r="G1660" i="1"/>
  <c r="H1660" i="1"/>
  <c r="E1658" i="1"/>
  <c r="F1658" i="1"/>
  <c r="G1658" i="1"/>
  <c r="H1658" i="1"/>
  <c r="E1659" i="1"/>
  <c r="F1659" i="1"/>
  <c r="G1659" i="1"/>
  <c r="H1659" i="1"/>
  <c r="E1657" i="1"/>
  <c r="F1657" i="1"/>
  <c r="G1657" i="1"/>
  <c r="H1657" i="1"/>
  <c r="E1655" i="1"/>
  <c r="F1655" i="1"/>
  <c r="G1655" i="1"/>
  <c r="H1655" i="1"/>
  <c r="E1656" i="1"/>
  <c r="F1656" i="1"/>
  <c r="G1656" i="1"/>
  <c r="H1656" i="1"/>
  <c r="E1654" i="1"/>
  <c r="F1654" i="1"/>
  <c r="G1654" i="1"/>
  <c r="H1654" i="1"/>
  <c r="E1652" i="1"/>
  <c r="F1652" i="1"/>
  <c r="G1652" i="1"/>
  <c r="H1652" i="1"/>
  <c r="E1653" i="1"/>
  <c r="F1653" i="1"/>
  <c r="G1653" i="1"/>
  <c r="H1653" i="1"/>
  <c r="E1650" i="1"/>
  <c r="F1650" i="1"/>
  <c r="G1650" i="1"/>
  <c r="H1650" i="1"/>
  <c r="E1651" i="1"/>
  <c r="F1651" i="1"/>
  <c r="G1651" i="1"/>
  <c r="H1651" i="1"/>
  <c r="E1649" i="1"/>
  <c r="F1649" i="1"/>
  <c r="G1649" i="1"/>
  <c r="H1649" i="1"/>
  <c r="E1648" i="1"/>
  <c r="F1648" i="1"/>
  <c r="G1648" i="1"/>
  <c r="H1648" i="1"/>
  <c r="E1646" i="1"/>
  <c r="F1646" i="1"/>
  <c r="G1646" i="1"/>
  <c r="H1646" i="1"/>
  <c r="E1647" i="1"/>
  <c r="F1647" i="1"/>
  <c r="G1647" i="1"/>
  <c r="H1647" i="1"/>
  <c r="E1645" i="1"/>
  <c r="F1645" i="1"/>
  <c r="G1645" i="1"/>
  <c r="H1645" i="1"/>
  <c r="E1644" i="1"/>
  <c r="F1644" i="1"/>
  <c r="G1644" i="1"/>
  <c r="H1644" i="1"/>
  <c r="E1641" i="1"/>
  <c r="F1641" i="1"/>
  <c r="G1641" i="1"/>
  <c r="H1641" i="1"/>
  <c r="E1642" i="1"/>
  <c r="F1642" i="1"/>
  <c r="G1642" i="1"/>
  <c r="H1642" i="1"/>
  <c r="E1643" i="1"/>
  <c r="F1643" i="1"/>
  <c r="G1643" i="1"/>
  <c r="H1643" i="1"/>
  <c r="H1639" i="1"/>
  <c r="G1639" i="1"/>
  <c r="F1639" i="1"/>
  <c r="E1639" i="1"/>
  <c r="H1640" i="1"/>
  <c r="G1640" i="1"/>
  <c r="F1640" i="1"/>
  <c r="E1640" i="1"/>
  <c r="H1638" i="1"/>
  <c r="G1638" i="1"/>
  <c r="F1638" i="1"/>
  <c r="E1638" i="1"/>
  <c r="H1637" i="1"/>
  <c r="G1637" i="1"/>
  <c r="F1637" i="1"/>
  <c r="E1637" i="1"/>
  <c r="H1636" i="1"/>
  <c r="G1636" i="1"/>
  <c r="F1636" i="1"/>
  <c r="E1636" i="1"/>
  <c r="E1632" i="1"/>
  <c r="F1632" i="1"/>
  <c r="G1632" i="1"/>
  <c r="H1632" i="1"/>
  <c r="E1633" i="1"/>
  <c r="F1633" i="1"/>
  <c r="G1633" i="1"/>
  <c r="H1633" i="1"/>
  <c r="E1634" i="1"/>
  <c r="F1634" i="1"/>
  <c r="G1634" i="1"/>
  <c r="H1634" i="1"/>
  <c r="E1635" i="1"/>
  <c r="F1635" i="1"/>
  <c r="G1635" i="1"/>
  <c r="H1635" i="1"/>
  <c r="E1631" i="1"/>
  <c r="F1631" i="1"/>
  <c r="G1631" i="1"/>
  <c r="H1631" i="1"/>
  <c r="E1629" i="1"/>
  <c r="F1629" i="1"/>
  <c r="G1629" i="1"/>
  <c r="H1629" i="1"/>
  <c r="E1630" i="1"/>
  <c r="F1630" i="1"/>
  <c r="G1630" i="1"/>
  <c r="H1630" i="1"/>
  <c r="H1627" i="1"/>
  <c r="G1627" i="1"/>
  <c r="F1627" i="1"/>
  <c r="E1627" i="1"/>
  <c r="H1628" i="1"/>
  <c r="G1628" i="1"/>
  <c r="F1628" i="1"/>
  <c r="E1628" i="1"/>
  <c r="H1624" i="1"/>
  <c r="G1624" i="1"/>
  <c r="F1624" i="1"/>
  <c r="E1624" i="1"/>
  <c r="H1625" i="1"/>
  <c r="G1625" i="1"/>
  <c r="F1625" i="1"/>
  <c r="E1625" i="1"/>
  <c r="H1626" i="1"/>
  <c r="G1626" i="1"/>
  <c r="F1626" i="1"/>
  <c r="E1626" i="1"/>
  <c r="H1618" i="1"/>
  <c r="G1618" i="1"/>
  <c r="F1618" i="1"/>
  <c r="E1618" i="1"/>
  <c r="H1619" i="1"/>
  <c r="G1619" i="1"/>
  <c r="F1619" i="1"/>
  <c r="E1619" i="1"/>
  <c r="H1620" i="1"/>
  <c r="G1620" i="1"/>
  <c r="F1620" i="1"/>
  <c r="E1620" i="1"/>
  <c r="H1621" i="1"/>
  <c r="G1621" i="1"/>
  <c r="F1621" i="1"/>
  <c r="E1621" i="1"/>
  <c r="H1622" i="1"/>
  <c r="G1622" i="1"/>
  <c r="F1622" i="1"/>
  <c r="E1622" i="1"/>
  <c r="H1623" i="1"/>
  <c r="G1623" i="1"/>
  <c r="F1623" i="1"/>
  <c r="E1623" i="1"/>
  <c r="H1617" i="1"/>
  <c r="G1617" i="1"/>
  <c r="F1617" i="1"/>
  <c r="E1617" i="1"/>
  <c r="H1616" i="1"/>
  <c r="G1616" i="1"/>
  <c r="F1616" i="1"/>
  <c r="E1616" i="1"/>
  <c r="H1615" i="1"/>
  <c r="G1615" i="1"/>
  <c r="F1615" i="1"/>
  <c r="E1615" i="1"/>
  <c r="H1614" i="1"/>
  <c r="G1614" i="1"/>
  <c r="F1614" i="1"/>
  <c r="E1614" i="1"/>
  <c r="H1613" i="1"/>
  <c r="G1613" i="1"/>
  <c r="F1613" i="1"/>
  <c r="E1613" i="1"/>
  <c r="H1612" i="1"/>
  <c r="G1612" i="1"/>
  <c r="F1612" i="1"/>
  <c r="E1612" i="1"/>
  <c r="H1611" i="1"/>
  <c r="G1611" i="1"/>
  <c r="F1611" i="1"/>
  <c r="E1611" i="1"/>
  <c r="E1609" i="1"/>
  <c r="F1609" i="1"/>
  <c r="G1609" i="1"/>
  <c r="H1609" i="1"/>
  <c r="E1610" i="1"/>
  <c r="F1610" i="1"/>
  <c r="G1610" i="1"/>
  <c r="H1610" i="1"/>
  <c r="E1608" i="1"/>
  <c r="F1608" i="1"/>
  <c r="G1608" i="1"/>
  <c r="H1608" i="1"/>
  <c r="E1607" i="1"/>
  <c r="F1607" i="1"/>
  <c r="G1607" i="1"/>
  <c r="H1607" i="1"/>
  <c r="E1606" i="1"/>
  <c r="F1606" i="1"/>
  <c r="G1606" i="1"/>
  <c r="H1606" i="1"/>
  <c r="E1604" i="1"/>
  <c r="F1604" i="1"/>
  <c r="G1604" i="1"/>
  <c r="H1604" i="1"/>
  <c r="E1605" i="1"/>
  <c r="F1605" i="1"/>
  <c r="G1605" i="1"/>
  <c r="H1605" i="1"/>
  <c r="E1603" i="1"/>
  <c r="F1603" i="1"/>
  <c r="G1603" i="1"/>
  <c r="H1603" i="1"/>
  <c r="E1601" i="1"/>
  <c r="F1601" i="1"/>
  <c r="G1601" i="1"/>
  <c r="H1601" i="1"/>
  <c r="E1602" i="1"/>
  <c r="F1602" i="1"/>
  <c r="G1602" i="1"/>
  <c r="H1602" i="1"/>
  <c r="H1599" i="1"/>
  <c r="G1599" i="1"/>
  <c r="F1599" i="1"/>
  <c r="E1599" i="1"/>
  <c r="H1600" i="1"/>
  <c r="G1600" i="1"/>
  <c r="F1600" i="1"/>
  <c r="E1600" i="1"/>
  <c r="H1597" i="1"/>
  <c r="G1597" i="1"/>
  <c r="F1597" i="1"/>
  <c r="E1597" i="1"/>
  <c r="H1598" i="1"/>
  <c r="G1598" i="1"/>
  <c r="F1598" i="1"/>
  <c r="E1598" i="1"/>
  <c r="H1596" i="1"/>
  <c r="G1596" i="1"/>
  <c r="F1596" i="1"/>
  <c r="E1596" i="1"/>
  <c r="H1595" i="1"/>
  <c r="G1595" i="1"/>
  <c r="F1595" i="1"/>
  <c r="E1595" i="1"/>
  <c r="H1594" i="1"/>
  <c r="G1594" i="1"/>
  <c r="F1594" i="1"/>
  <c r="E1594" i="1"/>
  <c r="H1593" i="1"/>
  <c r="G1593" i="1"/>
  <c r="F1593" i="1"/>
  <c r="E1593" i="1"/>
  <c r="H1592" i="1"/>
  <c r="G1592" i="1"/>
  <c r="F1592" i="1"/>
  <c r="E1592" i="1"/>
  <c r="H1590" i="1"/>
  <c r="G1590" i="1"/>
  <c r="F1590" i="1"/>
  <c r="E1590" i="1"/>
  <c r="H1591" i="1"/>
  <c r="G1591" i="1"/>
  <c r="F1591" i="1"/>
  <c r="E1591" i="1"/>
  <c r="H1589" i="1"/>
  <c r="G1589" i="1"/>
  <c r="F1589" i="1"/>
  <c r="E1589" i="1"/>
  <c r="H1587" i="1"/>
  <c r="G1587" i="1"/>
  <c r="F1587" i="1"/>
  <c r="E1587" i="1"/>
  <c r="H1588" i="1"/>
  <c r="G1588" i="1"/>
  <c r="F1588" i="1"/>
  <c r="E1588" i="1"/>
  <c r="H1586" i="1"/>
  <c r="G1586" i="1"/>
  <c r="F1586" i="1"/>
  <c r="E1586" i="1"/>
  <c r="H1585" i="1"/>
  <c r="G1585" i="1"/>
  <c r="F1585" i="1"/>
  <c r="E1585" i="1"/>
  <c r="H1584" i="1"/>
  <c r="G1584" i="1"/>
  <c r="F1584" i="1"/>
  <c r="E1584" i="1"/>
  <c r="E1583" i="1"/>
  <c r="F1583" i="1"/>
  <c r="G1583" i="1"/>
  <c r="H1583" i="1"/>
  <c r="E1581" i="1"/>
  <c r="F1581" i="1"/>
  <c r="G1581" i="1"/>
  <c r="H1581" i="1"/>
  <c r="E1582" i="1"/>
  <c r="F1582" i="1"/>
  <c r="G1582" i="1"/>
  <c r="H1582" i="1"/>
  <c r="E1580" i="1"/>
  <c r="F1580" i="1"/>
  <c r="G1580" i="1"/>
  <c r="H1580" i="1"/>
  <c r="E1579" i="1"/>
  <c r="F1579" i="1"/>
  <c r="G1579" i="1"/>
  <c r="H1579" i="1"/>
  <c r="E1578" i="1"/>
  <c r="F1578" i="1"/>
  <c r="G1578" i="1"/>
  <c r="H1578" i="1"/>
  <c r="E1577" i="1"/>
  <c r="F1577" i="1"/>
  <c r="G1577" i="1"/>
  <c r="H1577" i="1"/>
  <c r="E1574" i="1"/>
  <c r="F1574" i="1"/>
  <c r="G1574" i="1"/>
  <c r="H1574" i="1"/>
  <c r="E1575" i="1"/>
  <c r="F1575" i="1"/>
  <c r="G1575" i="1"/>
  <c r="H1575" i="1"/>
  <c r="E1576" i="1"/>
  <c r="F1576" i="1"/>
  <c r="G1576" i="1"/>
  <c r="H1576" i="1"/>
  <c r="E1573" i="1"/>
  <c r="F1573" i="1"/>
  <c r="G1573" i="1"/>
  <c r="H1573" i="1"/>
  <c r="E1572" i="1"/>
  <c r="F1572" i="1"/>
  <c r="G1572" i="1"/>
  <c r="H1572" i="1"/>
  <c r="E1571" i="1"/>
  <c r="F1571" i="1"/>
  <c r="G1571" i="1"/>
  <c r="H1571" i="1"/>
  <c r="H1570" i="1"/>
  <c r="G1570" i="1"/>
  <c r="F1570" i="1"/>
  <c r="E1570" i="1"/>
  <c r="E1569" i="1"/>
  <c r="F1569" i="1"/>
  <c r="G1569" i="1"/>
  <c r="H1569" i="1"/>
  <c r="E1568" i="1"/>
  <c r="F1568" i="1"/>
  <c r="G1568" i="1"/>
  <c r="H1568" i="1"/>
  <c r="E1567" i="1"/>
  <c r="F1567" i="1"/>
  <c r="G1567" i="1"/>
  <c r="H1567" i="1"/>
  <c r="H1565" i="1"/>
  <c r="G1565" i="1"/>
  <c r="F1565" i="1"/>
  <c r="E1565" i="1"/>
  <c r="H1566" i="1"/>
  <c r="G1566" i="1"/>
  <c r="F1566" i="1"/>
  <c r="E1566" i="1"/>
  <c r="H1564" i="1"/>
  <c r="G1564" i="1"/>
  <c r="F1564" i="1"/>
  <c r="E1564" i="1"/>
  <c r="H1561" i="1"/>
  <c r="G1561" i="1"/>
  <c r="F1561" i="1"/>
  <c r="E1561" i="1"/>
  <c r="H1562" i="1"/>
  <c r="G1562" i="1"/>
  <c r="F1562" i="1"/>
  <c r="E1562" i="1"/>
  <c r="H1563" i="1"/>
  <c r="G1563" i="1"/>
  <c r="F1563" i="1"/>
  <c r="E1563" i="1"/>
  <c r="E1560" i="1"/>
  <c r="F1560" i="1"/>
  <c r="G1560" i="1"/>
  <c r="H1560" i="1"/>
  <c r="H1559" i="1"/>
  <c r="G1559" i="1"/>
  <c r="F1559" i="1"/>
  <c r="E1559" i="1"/>
  <c r="H1558" i="1"/>
  <c r="G1558" i="1"/>
  <c r="F1558" i="1"/>
  <c r="E1558" i="1"/>
  <c r="H1557" i="1"/>
  <c r="G1557" i="1"/>
  <c r="F1557" i="1"/>
  <c r="E1557" i="1"/>
  <c r="H1556" i="1"/>
  <c r="G1556" i="1"/>
  <c r="F1556" i="1"/>
  <c r="E1556" i="1"/>
  <c r="H1555" i="1"/>
  <c r="G1555" i="1"/>
  <c r="F1555" i="1"/>
  <c r="E1555" i="1"/>
  <c r="E1553" i="1"/>
  <c r="F1553" i="1"/>
  <c r="G1553" i="1"/>
  <c r="H1553" i="1"/>
  <c r="E1554" i="1"/>
  <c r="F1554" i="1"/>
  <c r="G1554" i="1"/>
  <c r="H1554" i="1"/>
  <c r="E1552" i="1"/>
  <c r="F1552" i="1"/>
  <c r="G1552" i="1"/>
  <c r="H1552" i="1"/>
  <c r="H1551" i="1"/>
  <c r="G1551" i="1"/>
  <c r="F1551" i="1"/>
  <c r="E1551" i="1"/>
  <c r="E1550" i="1"/>
  <c r="F1550" i="1"/>
  <c r="G1550" i="1"/>
  <c r="H1550" i="1"/>
  <c r="E1547" i="1"/>
  <c r="F1547" i="1"/>
  <c r="G1547" i="1"/>
  <c r="H1547" i="1"/>
  <c r="E1548" i="1"/>
  <c r="F1548" i="1"/>
  <c r="G1548" i="1"/>
  <c r="H1548" i="1"/>
  <c r="E1549" i="1"/>
  <c r="F1549" i="1"/>
  <c r="G1549" i="1"/>
  <c r="H1549" i="1"/>
  <c r="E1545" i="1"/>
  <c r="F1545" i="1"/>
  <c r="G1545" i="1"/>
  <c r="H1545" i="1"/>
  <c r="E1546" i="1"/>
  <c r="F1546" i="1"/>
  <c r="G1546" i="1"/>
  <c r="H1546" i="1"/>
  <c r="E1544" i="1"/>
  <c r="F1544" i="1"/>
  <c r="G1544" i="1"/>
  <c r="H1544" i="1"/>
  <c r="E1543" i="1"/>
  <c r="F1543" i="1"/>
  <c r="G1543" i="1"/>
  <c r="H1543" i="1"/>
  <c r="E1542" i="1"/>
  <c r="F1542" i="1"/>
  <c r="G1542" i="1"/>
  <c r="H1542" i="1"/>
  <c r="E1541" i="1"/>
  <c r="F1541" i="1"/>
  <c r="G1541" i="1"/>
  <c r="H1541" i="1"/>
  <c r="E1538" i="1"/>
  <c r="F1538" i="1"/>
  <c r="G1538" i="1"/>
  <c r="H1538" i="1"/>
  <c r="E1539" i="1"/>
  <c r="F1539" i="1"/>
  <c r="G1539" i="1"/>
  <c r="H1539" i="1"/>
  <c r="E1540" i="1"/>
  <c r="F1540" i="1"/>
  <c r="G1540" i="1"/>
  <c r="H1540" i="1"/>
  <c r="E1537" i="1"/>
  <c r="F1537" i="1"/>
  <c r="G1537" i="1"/>
  <c r="H1537" i="1"/>
  <c r="E1536" i="1"/>
  <c r="F1536" i="1"/>
  <c r="G1536" i="1"/>
  <c r="H1536" i="1"/>
  <c r="E1535" i="1"/>
  <c r="F1535" i="1"/>
  <c r="G1535" i="1"/>
  <c r="H1535" i="1"/>
  <c r="E1534" i="1"/>
  <c r="F1534" i="1"/>
  <c r="G1534" i="1"/>
  <c r="H1534" i="1"/>
  <c r="E1532" i="1"/>
  <c r="F1532" i="1"/>
  <c r="G1532" i="1"/>
  <c r="H1532" i="1"/>
  <c r="E1533" i="1"/>
  <c r="F1533" i="1"/>
  <c r="G1533" i="1"/>
  <c r="H1533" i="1"/>
  <c r="E1531" i="1"/>
  <c r="F1531" i="1"/>
  <c r="G1531" i="1"/>
  <c r="H1531" i="1"/>
  <c r="E1530" i="1"/>
  <c r="F1530" i="1"/>
  <c r="G1530" i="1"/>
  <c r="H1530" i="1"/>
  <c r="E1529" i="1"/>
  <c r="F1529" i="1"/>
  <c r="G1529" i="1"/>
  <c r="H1529" i="1"/>
  <c r="E1527" i="1"/>
  <c r="F1527" i="1"/>
  <c r="G1527" i="1"/>
  <c r="H1527" i="1"/>
  <c r="E1528" i="1"/>
  <c r="F1528" i="1"/>
  <c r="G1528" i="1"/>
  <c r="H1528" i="1"/>
  <c r="E1523" i="1"/>
  <c r="F1523" i="1"/>
  <c r="G1523" i="1"/>
  <c r="H1523" i="1"/>
  <c r="E1524" i="1"/>
  <c r="F1524" i="1"/>
  <c r="G1524" i="1"/>
  <c r="H1524" i="1"/>
  <c r="E1525" i="1"/>
  <c r="F1525" i="1"/>
  <c r="G1525" i="1"/>
  <c r="H1525" i="1"/>
  <c r="E1526" i="1"/>
  <c r="F1526" i="1"/>
  <c r="G1526" i="1"/>
  <c r="H1526" i="1"/>
  <c r="E1521" i="1"/>
  <c r="F1521" i="1"/>
  <c r="G1521" i="1"/>
  <c r="H1521" i="1"/>
  <c r="E1522" i="1"/>
  <c r="F1522" i="1"/>
  <c r="G1522" i="1"/>
  <c r="H1522" i="1"/>
  <c r="E1520" i="1"/>
  <c r="F1520" i="1"/>
  <c r="G1520" i="1"/>
  <c r="H1520" i="1"/>
  <c r="E1519" i="1"/>
  <c r="F1519" i="1"/>
  <c r="G1519" i="1"/>
  <c r="H1519" i="1"/>
  <c r="E1517" i="1"/>
  <c r="F1517" i="1"/>
  <c r="G1517" i="1"/>
  <c r="H1517" i="1"/>
  <c r="E1518" i="1"/>
  <c r="F1518" i="1"/>
  <c r="G1518" i="1"/>
  <c r="H1518" i="1"/>
  <c r="E1516" i="1"/>
  <c r="F1516" i="1"/>
  <c r="G1516" i="1"/>
  <c r="H1516" i="1"/>
  <c r="E1514" i="1"/>
  <c r="F1514" i="1"/>
  <c r="G1514" i="1"/>
  <c r="H1514" i="1"/>
  <c r="E1515" i="1"/>
  <c r="F1515" i="1"/>
  <c r="G1515" i="1"/>
  <c r="H1515" i="1"/>
  <c r="E1513" i="1"/>
  <c r="F1513" i="1"/>
  <c r="G1513" i="1"/>
  <c r="H1513" i="1"/>
  <c r="E1510" i="1"/>
  <c r="F1510" i="1"/>
  <c r="G1510" i="1"/>
  <c r="H1510" i="1"/>
  <c r="E1511" i="1"/>
  <c r="F1511" i="1"/>
  <c r="G1511" i="1"/>
  <c r="H1511" i="1"/>
  <c r="E1512" i="1"/>
  <c r="F1512" i="1"/>
  <c r="G1512" i="1"/>
  <c r="H1512" i="1"/>
  <c r="H1508" i="1"/>
  <c r="G1508" i="1"/>
  <c r="F1508" i="1"/>
  <c r="E1508" i="1"/>
  <c r="H1509" i="1"/>
  <c r="G1509" i="1"/>
  <c r="F1509" i="1"/>
  <c r="E1509" i="1"/>
  <c r="E1507" i="1"/>
  <c r="F1507" i="1"/>
  <c r="G1507" i="1"/>
  <c r="H1507" i="1"/>
  <c r="E1506" i="1"/>
  <c r="F1506" i="1"/>
  <c r="G1506" i="1"/>
  <c r="H1506" i="1"/>
  <c r="E1505" i="1"/>
  <c r="F1505" i="1"/>
  <c r="G1505" i="1"/>
  <c r="H1505" i="1"/>
  <c r="E1504" i="1"/>
  <c r="F1504" i="1"/>
  <c r="G1504" i="1"/>
  <c r="H1504" i="1"/>
  <c r="E1503" i="1"/>
  <c r="F1503" i="1"/>
  <c r="G1503" i="1"/>
  <c r="H1503" i="1"/>
  <c r="E1501" i="1"/>
  <c r="F1501" i="1"/>
  <c r="G1501" i="1"/>
  <c r="H1501" i="1"/>
  <c r="E1502" i="1"/>
  <c r="F1502" i="1"/>
  <c r="G1502" i="1"/>
  <c r="H1502" i="1"/>
  <c r="E1500" i="1"/>
  <c r="F1500" i="1"/>
  <c r="G1500" i="1"/>
  <c r="H1500" i="1"/>
  <c r="E1498" i="1"/>
  <c r="F1498" i="1"/>
  <c r="G1498" i="1"/>
  <c r="H1498" i="1"/>
  <c r="E1499" i="1"/>
  <c r="F1499" i="1"/>
  <c r="G1499" i="1"/>
  <c r="H1499" i="1"/>
  <c r="E1495" i="1"/>
  <c r="F1495" i="1"/>
  <c r="G1495" i="1"/>
  <c r="H1495" i="1"/>
  <c r="E1496" i="1"/>
  <c r="F1496" i="1"/>
  <c r="G1496" i="1"/>
  <c r="H1496" i="1"/>
  <c r="E1497" i="1"/>
  <c r="F1497" i="1"/>
  <c r="G1497" i="1"/>
  <c r="H1497" i="1"/>
  <c r="E1493" i="1"/>
  <c r="F1493" i="1"/>
  <c r="G1493" i="1"/>
  <c r="H1493" i="1"/>
  <c r="E1494" i="1"/>
  <c r="F1494" i="1"/>
  <c r="G1494" i="1"/>
  <c r="H1494" i="1"/>
  <c r="E1492" i="1"/>
  <c r="F1492" i="1"/>
  <c r="G1492" i="1"/>
  <c r="H1492" i="1"/>
  <c r="E1491" i="1"/>
  <c r="F1491" i="1"/>
  <c r="G1491" i="1"/>
  <c r="H1491" i="1"/>
  <c r="E1489" i="1"/>
  <c r="F1489" i="1"/>
  <c r="G1489" i="1"/>
  <c r="H1489" i="1"/>
  <c r="E1490" i="1"/>
  <c r="F1490" i="1"/>
  <c r="G1490" i="1"/>
  <c r="H1490" i="1"/>
  <c r="E1488" i="1"/>
  <c r="F1488" i="1"/>
  <c r="G1488" i="1"/>
  <c r="H1488" i="1"/>
  <c r="E1484" i="1"/>
  <c r="F1484" i="1"/>
  <c r="G1484" i="1"/>
  <c r="H1484" i="1"/>
  <c r="E1485" i="1"/>
  <c r="F1485" i="1"/>
  <c r="G1485" i="1"/>
  <c r="H1485" i="1"/>
  <c r="E1486" i="1"/>
  <c r="F1486" i="1"/>
  <c r="G1486" i="1"/>
  <c r="H1486" i="1"/>
  <c r="E1487" i="1"/>
  <c r="F1487" i="1"/>
  <c r="G1487" i="1"/>
  <c r="H1487" i="1"/>
  <c r="E1483" i="1"/>
  <c r="F1483" i="1"/>
  <c r="G1483" i="1"/>
  <c r="H1483" i="1"/>
  <c r="E1482" i="1"/>
  <c r="F1482" i="1"/>
  <c r="G1482" i="1"/>
  <c r="H1482" i="1"/>
  <c r="E1479" i="1"/>
  <c r="F1479" i="1"/>
  <c r="G1479" i="1"/>
  <c r="H1479" i="1"/>
  <c r="E1480" i="1"/>
  <c r="F1480" i="1"/>
  <c r="G1480" i="1"/>
  <c r="H1480" i="1"/>
  <c r="E1481" i="1"/>
  <c r="F1481" i="1"/>
  <c r="G1481" i="1"/>
  <c r="H1481" i="1"/>
  <c r="E1478" i="1"/>
  <c r="F1478" i="1"/>
  <c r="G1478" i="1"/>
  <c r="H1478" i="1"/>
  <c r="E1476" i="1"/>
  <c r="F1476" i="1"/>
  <c r="G1476" i="1"/>
  <c r="H1476" i="1"/>
  <c r="E1477" i="1"/>
  <c r="F1477" i="1"/>
  <c r="G1477" i="1"/>
  <c r="H1477" i="1"/>
  <c r="E1474" i="1"/>
  <c r="F1474" i="1"/>
  <c r="G1474" i="1"/>
  <c r="H1474" i="1"/>
  <c r="E1475" i="1"/>
  <c r="F1475" i="1"/>
  <c r="G1475" i="1"/>
  <c r="H1475" i="1"/>
  <c r="E1473" i="1"/>
  <c r="F1473" i="1"/>
  <c r="G1473" i="1"/>
  <c r="H1473" i="1"/>
  <c r="H1472" i="1"/>
  <c r="G1472" i="1"/>
  <c r="F1472" i="1"/>
  <c r="E1472" i="1"/>
  <c r="E1471" i="1"/>
  <c r="F1471" i="1"/>
  <c r="G1471" i="1"/>
  <c r="H1471" i="1"/>
  <c r="E1470" i="1"/>
  <c r="F1470" i="1"/>
  <c r="G1470" i="1"/>
  <c r="H1470" i="1"/>
  <c r="E1469" i="1"/>
  <c r="F1469" i="1"/>
  <c r="G1469" i="1"/>
  <c r="H1469" i="1"/>
  <c r="E1466" i="1"/>
  <c r="F1466" i="1"/>
  <c r="G1466" i="1"/>
  <c r="H1466" i="1"/>
  <c r="E1467" i="1"/>
  <c r="F1467" i="1"/>
  <c r="G1467" i="1"/>
  <c r="H1467" i="1"/>
  <c r="E1468" i="1"/>
  <c r="F1468" i="1"/>
  <c r="G1468" i="1"/>
  <c r="H1468" i="1"/>
  <c r="E1464" i="1"/>
  <c r="F1464" i="1"/>
  <c r="G1464" i="1"/>
  <c r="H1464" i="1"/>
  <c r="E1465" i="1"/>
  <c r="F1465" i="1"/>
  <c r="G1465" i="1"/>
  <c r="H1465" i="1"/>
  <c r="E1463" i="1"/>
  <c r="F1463" i="1"/>
  <c r="G1463" i="1"/>
  <c r="H1463" i="1"/>
  <c r="E1460" i="1"/>
  <c r="F1460" i="1"/>
  <c r="G1460" i="1"/>
  <c r="H1460" i="1"/>
  <c r="E1461" i="1"/>
  <c r="F1461" i="1"/>
  <c r="G1461" i="1"/>
  <c r="H1461" i="1"/>
  <c r="E1462" i="1"/>
  <c r="F1462" i="1"/>
  <c r="G1462" i="1"/>
  <c r="H1462" i="1"/>
  <c r="E1459" i="1"/>
  <c r="F1459" i="1"/>
  <c r="G1459" i="1"/>
  <c r="H1459" i="1"/>
  <c r="E1456" i="1"/>
  <c r="F1456" i="1"/>
  <c r="G1456" i="1"/>
  <c r="H1456" i="1"/>
  <c r="E1457" i="1"/>
  <c r="F1457" i="1"/>
  <c r="G1457" i="1"/>
  <c r="H1457" i="1"/>
  <c r="E1458" i="1"/>
  <c r="F1458" i="1"/>
  <c r="G1458" i="1"/>
  <c r="H1458" i="1"/>
  <c r="E1455" i="1"/>
  <c r="F1455" i="1"/>
  <c r="G1455" i="1"/>
  <c r="H1455" i="1"/>
  <c r="E1454" i="1"/>
  <c r="F1454" i="1"/>
  <c r="G1454" i="1"/>
  <c r="H1454" i="1"/>
  <c r="E1452" i="1"/>
  <c r="F1452" i="1"/>
  <c r="G1452" i="1"/>
  <c r="H1452" i="1"/>
  <c r="E1453" i="1"/>
  <c r="F1453" i="1"/>
  <c r="G1453" i="1"/>
  <c r="H1453" i="1"/>
  <c r="E1450" i="1"/>
  <c r="F1450" i="1"/>
  <c r="G1450" i="1"/>
  <c r="H1450" i="1"/>
  <c r="E1451" i="1"/>
  <c r="F1451" i="1"/>
  <c r="G1451" i="1"/>
  <c r="H1451" i="1"/>
  <c r="E1449" i="1"/>
  <c r="F1449" i="1"/>
  <c r="G1449" i="1"/>
  <c r="H1449" i="1"/>
  <c r="E1447" i="1"/>
  <c r="F1447" i="1"/>
  <c r="G1447" i="1"/>
  <c r="H1447" i="1"/>
  <c r="E1448" i="1"/>
  <c r="F1448" i="1"/>
  <c r="G1448" i="1"/>
  <c r="H1448" i="1"/>
  <c r="E1446" i="1"/>
  <c r="F1446" i="1"/>
  <c r="G1446" i="1"/>
  <c r="H1446" i="1"/>
  <c r="E1445" i="1"/>
  <c r="F1445" i="1"/>
  <c r="G1445" i="1"/>
  <c r="H1445" i="1"/>
  <c r="E1444" i="1"/>
  <c r="F1444" i="1"/>
  <c r="G1444" i="1"/>
  <c r="H1444" i="1"/>
  <c r="E1443" i="1"/>
  <c r="F1443" i="1"/>
  <c r="G1443" i="1"/>
  <c r="H1443" i="1"/>
  <c r="E1442" i="1"/>
  <c r="F1442" i="1"/>
  <c r="G1442" i="1"/>
  <c r="H1442" i="1"/>
  <c r="E1440" i="1"/>
  <c r="F1440" i="1"/>
  <c r="G1440" i="1"/>
  <c r="H1440" i="1"/>
  <c r="E1441" i="1"/>
  <c r="F1441" i="1"/>
  <c r="G1441" i="1"/>
  <c r="H1441" i="1"/>
  <c r="E1439" i="1"/>
  <c r="F1439" i="1"/>
  <c r="G1439" i="1"/>
  <c r="H1439" i="1"/>
  <c r="E1438" i="1"/>
  <c r="F1438" i="1"/>
  <c r="G1438" i="1"/>
  <c r="H1438" i="1"/>
  <c r="E1437" i="1"/>
  <c r="F1437" i="1"/>
  <c r="G1437" i="1"/>
  <c r="H1437" i="1"/>
  <c r="E1433" i="1"/>
  <c r="F1433" i="1"/>
  <c r="G1433" i="1"/>
  <c r="H1433" i="1"/>
  <c r="E1434" i="1"/>
  <c r="F1434" i="1"/>
  <c r="G1434" i="1"/>
  <c r="H1434" i="1"/>
  <c r="E1435" i="1"/>
  <c r="F1435" i="1"/>
  <c r="G1435" i="1"/>
  <c r="H1435" i="1"/>
  <c r="E1436" i="1"/>
  <c r="F1436" i="1"/>
  <c r="G1436" i="1"/>
  <c r="H1436" i="1"/>
  <c r="E1432" i="1"/>
  <c r="F1432" i="1"/>
  <c r="G1432" i="1"/>
  <c r="H1432" i="1"/>
  <c r="E1431" i="1"/>
  <c r="F1431" i="1"/>
  <c r="G1431" i="1"/>
  <c r="H1431" i="1"/>
  <c r="E1430" i="1"/>
  <c r="F1430" i="1"/>
  <c r="G1430" i="1"/>
  <c r="H1430" i="1"/>
  <c r="E1429" i="1"/>
  <c r="F1429" i="1"/>
  <c r="G1429" i="1"/>
  <c r="H1429" i="1"/>
  <c r="E1428" i="1"/>
  <c r="F1428" i="1"/>
  <c r="G1428" i="1"/>
  <c r="H1428" i="1"/>
  <c r="E1426" i="1"/>
  <c r="F1426" i="1"/>
  <c r="G1426" i="1"/>
  <c r="H1426" i="1"/>
  <c r="E1427" i="1"/>
  <c r="F1427" i="1"/>
  <c r="G1427" i="1"/>
  <c r="H1427" i="1"/>
  <c r="E1424" i="1"/>
  <c r="F1424" i="1"/>
  <c r="G1424" i="1"/>
  <c r="H1424" i="1"/>
  <c r="E1425" i="1"/>
  <c r="F1425" i="1"/>
  <c r="G1425" i="1"/>
  <c r="H1425" i="1"/>
  <c r="E1423" i="1"/>
  <c r="F1423" i="1"/>
  <c r="G1423" i="1"/>
  <c r="H1423" i="1"/>
  <c r="E1421" i="1"/>
  <c r="F1421" i="1"/>
  <c r="G1421" i="1"/>
  <c r="H1421" i="1"/>
  <c r="E1422" i="1"/>
  <c r="F1422" i="1"/>
  <c r="G1422" i="1"/>
  <c r="H14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4" i="1"/>
  <c r="G543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7" i="1"/>
  <c r="G676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6" i="1"/>
  <c r="G705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7" i="1"/>
  <c r="G776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800" i="1"/>
  <c r="G799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9" i="1"/>
  <c r="G948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8" i="1"/>
  <c r="G1187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3" i="1"/>
  <c r="G1292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10" i="1"/>
  <c r="G1309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5" i="1"/>
  <c r="G1354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5" i="1"/>
  <c r="G1374" i="1"/>
  <c r="G1376" i="1"/>
  <c r="G1377" i="1"/>
  <c r="G1378" i="1"/>
  <c r="G1379" i="1"/>
  <c r="G1380" i="1"/>
  <c r="G1381" i="1"/>
  <c r="G1382" i="1"/>
  <c r="G1383" i="1"/>
  <c r="G1384" i="1"/>
  <c r="G1386" i="1"/>
  <c r="G1385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7" i="1"/>
  <c r="G1406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E1416" i="1"/>
  <c r="F1416" i="1"/>
  <c r="H1416" i="1"/>
  <c r="E1417" i="1"/>
  <c r="F1417" i="1"/>
  <c r="H1417" i="1"/>
  <c r="E1418" i="1"/>
  <c r="F1418" i="1"/>
  <c r="H1418" i="1"/>
  <c r="E1419" i="1"/>
  <c r="F1419" i="1"/>
  <c r="H1419" i="1"/>
  <c r="E1420" i="1"/>
  <c r="F1420" i="1"/>
  <c r="H1420" i="1"/>
  <c r="E1414" i="1"/>
  <c r="F1414" i="1"/>
  <c r="H1414" i="1"/>
  <c r="E1415" i="1"/>
  <c r="F1415" i="1"/>
  <c r="H1415" i="1"/>
  <c r="E4" i="1"/>
  <c r="F4" i="1"/>
  <c r="H4" i="1"/>
  <c r="E3" i="1"/>
  <c r="F3" i="1"/>
  <c r="H3" i="1"/>
  <c r="E2" i="1"/>
  <c r="F2" i="1"/>
  <c r="G2" i="1"/>
  <c r="H2" i="1"/>
  <c r="E5" i="1"/>
  <c r="F5" i="1"/>
  <c r="H5" i="1"/>
  <c r="E7" i="1"/>
  <c r="F7" i="1"/>
  <c r="H7" i="1"/>
  <c r="E6" i="1"/>
  <c r="F6" i="1"/>
  <c r="H6" i="1"/>
  <c r="E8" i="1"/>
  <c r="F8" i="1"/>
  <c r="H8" i="1"/>
  <c r="E9" i="1"/>
  <c r="F9" i="1"/>
  <c r="H9" i="1"/>
  <c r="E10" i="1"/>
  <c r="F10" i="1"/>
  <c r="H10" i="1"/>
  <c r="E11" i="1"/>
  <c r="F11" i="1"/>
  <c r="H11" i="1"/>
  <c r="E12" i="1"/>
  <c r="F12" i="1"/>
  <c r="H12" i="1"/>
  <c r="E13" i="1"/>
  <c r="F13" i="1"/>
  <c r="H13" i="1"/>
  <c r="E15" i="1"/>
  <c r="F15" i="1"/>
  <c r="H15" i="1"/>
  <c r="E14" i="1"/>
  <c r="F14" i="1"/>
  <c r="H14" i="1"/>
  <c r="E18" i="1"/>
  <c r="F18" i="1"/>
  <c r="H18" i="1"/>
  <c r="E17" i="1"/>
  <c r="F17" i="1"/>
  <c r="H17" i="1"/>
  <c r="E16" i="1"/>
  <c r="F16" i="1"/>
  <c r="H16" i="1"/>
  <c r="E20" i="1"/>
  <c r="F20" i="1"/>
  <c r="H20" i="1"/>
  <c r="E19" i="1"/>
  <c r="F19" i="1"/>
  <c r="H19" i="1"/>
  <c r="E21" i="1"/>
  <c r="F21" i="1"/>
  <c r="H21" i="1"/>
  <c r="E24" i="1"/>
  <c r="F24" i="1"/>
  <c r="H24" i="1"/>
  <c r="E23" i="1"/>
  <c r="F23" i="1"/>
  <c r="H23" i="1"/>
  <c r="E22" i="1"/>
  <c r="F22" i="1"/>
  <c r="H22" i="1"/>
  <c r="E25" i="1"/>
  <c r="F25" i="1"/>
  <c r="H25" i="1"/>
  <c r="E29" i="1"/>
  <c r="F29" i="1"/>
  <c r="H29" i="1"/>
  <c r="E28" i="1"/>
  <c r="F28" i="1"/>
  <c r="H28" i="1"/>
  <c r="E27" i="1"/>
  <c r="F27" i="1"/>
  <c r="H27" i="1"/>
  <c r="E26" i="1"/>
  <c r="F26" i="1"/>
  <c r="H26" i="1"/>
  <c r="E31" i="1"/>
  <c r="F31" i="1"/>
  <c r="H31" i="1"/>
  <c r="E30" i="1"/>
  <c r="F30" i="1"/>
  <c r="H30" i="1"/>
  <c r="E32" i="1"/>
  <c r="F32" i="1"/>
  <c r="H32" i="1"/>
  <c r="E33" i="1"/>
  <c r="F33" i="1"/>
  <c r="H33" i="1"/>
  <c r="E35" i="1"/>
  <c r="F35" i="1"/>
  <c r="H35" i="1"/>
  <c r="E34" i="1"/>
  <c r="F34" i="1"/>
  <c r="H34" i="1"/>
  <c r="E37" i="1"/>
  <c r="F37" i="1"/>
  <c r="H37" i="1"/>
  <c r="E36" i="1"/>
  <c r="F36" i="1"/>
  <c r="H36" i="1"/>
  <c r="E40" i="1"/>
  <c r="F40" i="1"/>
  <c r="H40" i="1"/>
  <c r="E39" i="1"/>
  <c r="F39" i="1"/>
  <c r="H39" i="1"/>
  <c r="E38" i="1"/>
  <c r="F38" i="1"/>
  <c r="H38" i="1"/>
  <c r="E41" i="1"/>
  <c r="F41" i="1"/>
  <c r="H41" i="1"/>
  <c r="E42" i="1"/>
  <c r="F42" i="1"/>
  <c r="H42" i="1"/>
  <c r="E43" i="1"/>
  <c r="F43" i="1"/>
  <c r="H43" i="1"/>
  <c r="E44" i="1"/>
  <c r="F44" i="1"/>
  <c r="H44" i="1"/>
  <c r="E45" i="1"/>
  <c r="F45" i="1"/>
  <c r="H45" i="1"/>
  <c r="E46" i="1"/>
  <c r="F46" i="1"/>
  <c r="H46" i="1"/>
  <c r="E47" i="1"/>
  <c r="F47" i="1"/>
  <c r="H47" i="1"/>
  <c r="E48" i="1"/>
  <c r="F48" i="1"/>
  <c r="H48" i="1"/>
  <c r="E49" i="1"/>
  <c r="F49" i="1"/>
  <c r="H49" i="1"/>
  <c r="E51" i="1"/>
  <c r="F51" i="1"/>
  <c r="H51" i="1"/>
  <c r="E50" i="1"/>
  <c r="F50" i="1"/>
  <c r="H50" i="1"/>
  <c r="E53" i="1"/>
  <c r="F53" i="1"/>
  <c r="H53" i="1"/>
  <c r="E52" i="1"/>
  <c r="F52" i="1"/>
  <c r="H52" i="1"/>
  <c r="E56" i="1"/>
  <c r="F56" i="1"/>
  <c r="H56" i="1"/>
  <c r="E55" i="1"/>
  <c r="F55" i="1"/>
  <c r="H55" i="1"/>
  <c r="E54" i="1"/>
  <c r="F54" i="1"/>
  <c r="H54" i="1"/>
  <c r="E58" i="1"/>
  <c r="F58" i="1"/>
  <c r="H58" i="1"/>
  <c r="E57" i="1"/>
  <c r="F57" i="1"/>
  <c r="H57" i="1"/>
  <c r="E59" i="1"/>
  <c r="F59" i="1"/>
  <c r="H59" i="1"/>
  <c r="E60" i="1"/>
  <c r="F60" i="1"/>
  <c r="H60" i="1"/>
  <c r="E61" i="1"/>
  <c r="F61" i="1"/>
  <c r="H61" i="1"/>
  <c r="E62" i="1"/>
  <c r="F62" i="1"/>
  <c r="H62" i="1"/>
  <c r="E65" i="1"/>
  <c r="F65" i="1"/>
  <c r="H65" i="1"/>
  <c r="E64" i="1"/>
  <c r="F64" i="1"/>
  <c r="H64" i="1"/>
  <c r="E63" i="1"/>
  <c r="F63" i="1"/>
  <c r="H63" i="1"/>
  <c r="E68" i="1"/>
  <c r="F68" i="1"/>
  <c r="H68" i="1"/>
  <c r="E67" i="1"/>
  <c r="F67" i="1"/>
  <c r="H67" i="1"/>
  <c r="E66" i="1"/>
  <c r="F66" i="1"/>
  <c r="H66" i="1"/>
  <c r="E70" i="1"/>
  <c r="F70" i="1"/>
  <c r="H70" i="1"/>
  <c r="E69" i="1"/>
  <c r="F69" i="1"/>
  <c r="H69" i="1"/>
  <c r="E71" i="1"/>
  <c r="F71" i="1"/>
  <c r="H71" i="1"/>
  <c r="E73" i="1"/>
  <c r="F73" i="1"/>
  <c r="H73" i="1"/>
  <c r="E72" i="1"/>
  <c r="F72" i="1"/>
  <c r="H72" i="1"/>
  <c r="E75" i="1"/>
  <c r="F75" i="1"/>
  <c r="H75" i="1"/>
  <c r="E74" i="1"/>
  <c r="F74" i="1"/>
  <c r="H74" i="1"/>
  <c r="E76" i="1"/>
  <c r="F76" i="1"/>
  <c r="H76" i="1"/>
  <c r="E78" i="1"/>
  <c r="F78" i="1"/>
  <c r="H78" i="1"/>
  <c r="E77" i="1"/>
  <c r="F77" i="1"/>
  <c r="H77" i="1"/>
  <c r="E79" i="1"/>
  <c r="F79" i="1"/>
  <c r="H79" i="1"/>
  <c r="E80" i="1"/>
  <c r="F80" i="1"/>
  <c r="H80" i="1"/>
  <c r="E81" i="1"/>
  <c r="F81" i="1"/>
  <c r="H81" i="1"/>
  <c r="E82" i="1"/>
  <c r="F82" i="1"/>
  <c r="H82" i="1"/>
  <c r="E83" i="1"/>
  <c r="F83" i="1"/>
  <c r="H83" i="1"/>
  <c r="E84" i="1"/>
  <c r="F84" i="1"/>
  <c r="H84" i="1"/>
  <c r="E85" i="1"/>
  <c r="F85" i="1"/>
  <c r="H85" i="1"/>
  <c r="E86" i="1"/>
  <c r="F86" i="1"/>
  <c r="H86" i="1"/>
  <c r="E87" i="1"/>
  <c r="F87" i="1"/>
  <c r="H87" i="1"/>
  <c r="E89" i="1"/>
  <c r="F89" i="1"/>
  <c r="H89" i="1"/>
  <c r="E88" i="1"/>
  <c r="F88" i="1"/>
  <c r="H88" i="1"/>
  <c r="E90" i="1"/>
  <c r="F90" i="1"/>
  <c r="H90" i="1"/>
  <c r="E91" i="1"/>
  <c r="F91" i="1"/>
  <c r="H91" i="1"/>
  <c r="E92" i="1"/>
  <c r="F92" i="1"/>
  <c r="H92" i="1"/>
  <c r="E93" i="1"/>
  <c r="F93" i="1"/>
  <c r="H93" i="1"/>
  <c r="E95" i="1"/>
  <c r="F95" i="1"/>
  <c r="H95" i="1"/>
  <c r="E94" i="1"/>
  <c r="F94" i="1"/>
  <c r="H94" i="1"/>
  <c r="E97" i="1"/>
  <c r="F97" i="1"/>
  <c r="H97" i="1"/>
  <c r="E96" i="1"/>
  <c r="F96" i="1"/>
  <c r="H96" i="1"/>
  <c r="E98" i="1"/>
  <c r="F98" i="1"/>
  <c r="H98" i="1"/>
  <c r="E99" i="1"/>
  <c r="F99" i="1"/>
  <c r="H99" i="1"/>
  <c r="E100" i="1"/>
  <c r="F100" i="1"/>
  <c r="H100" i="1"/>
  <c r="E101" i="1"/>
  <c r="F101" i="1"/>
  <c r="H101" i="1"/>
  <c r="E102" i="1"/>
  <c r="F102" i="1"/>
  <c r="H102" i="1"/>
  <c r="E103" i="1"/>
  <c r="F103" i="1"/>
  <c r="H103" i="1"/>
  <c r="E105" i="1"/>
  <c r="F105" i="1"/>
  <c r="H105" i="1"/>
  <c r="E104" i="1"/>
  <c r="F104" i="1"/>
  <c r="H104" i="1"/>
  <c r="E107" i="1"/>
  <c r="F107" i="1"/>
  <c r="H107" i="1"/>
  <c r="E106" i="1"/>
  <c r="F106" i="1"/>
  <c r="H106" i="1"/>
  <c r="E111" i="1"/>
  <c r="F111" i="1"/>
  <c r="H111" i="1"/>
  <c r="E110" i="1"/>
  <c r="F110" i="1"/>
  <c r="H110" i="1"/>
  <c r="E109" i="1"/>
  <c r="F109" i="1"/>
  <c r="H109" i="1"/>
  <c r="E108" i="1"/>
  <c r="F108" i="1"/>
  <c r="H108" i="1"/>
  <c r="E112" i="1"/>
  <c r="F112" i="1"/>
  <c r="H112" i="1"/>
  <c r="E113" i="1"/>
  <c r="F113" i="1"/>
  <c r="H113" i="1"/>
  <c r="E114" i="1"/>
  <c r="F114" i="1"/>
  <c r="H114" i="1"/>
  <c r="E116" i="1"/>
  <c r="F116" i="1"/>
  <c r="H116" i="1"/>
  <c r="E115" i="1"/>
  <c r="F115" i="1"/>
  <c r="H115" i="1"/>
  <c r="E117" i="1"/>
  <c r="F117" i="1"/>
  <c r="H117" i="1"/>
  <c r="E118" i="1"/>
  <c r="F118" i="1"/>
  <c r="H118" i="1"/>
  <c r="E119" i="1"/>
  <c r="F119" i="1"/>
  <c r="H119" i="1"/>
  <c r="E120" i="1"/>
  <c r="F120" i="1"/>
  <c r="H120" i="1"/>
  <c r="E123" i="1"/>
  <c r="F123" i="1"/>
  <c r="H123" i="1"/>
  <c r="E122" i="1"/>
  <c r="F122" i="1"/>
  <c r="H122" i="1"/>
  <c r="E121" i="1"/>
  <c r="F121" i="1"/>
  <c r="H121" i="1"/>
  <c r="E124" i="1"/>
  <c r="F124" i="1"/>
  <c r="H124" i="1"/>
  <c r="E125" i="1"/>
  <c r="F125" i="1"/>
  <c r="H125" i="1"/>
  <c r="E126" i="1"/>
  <c r="F126" i="1"/>
  <c r="H126" i="1"/>
  <c r="E127" i="1"/>
  <c r="F127" i="1"/>
  <c r="H127" i="1"/>
  <c r="E128" i="1"/>
  <c r="F128" i="1"/>
  <c r="H128" i="1"/>
  <c r="E129" i="1"/>
  <c r="F129" i="1"/>
  <c r="H129" i="1"/>
  <c r="E132" i="1"/>
  <c r="F132" i="1"/>
  <c r="H132" i="1"/>
  <c r="E131" i="1"/>
  <c r="F131" i="1"/>
  <c r="H131" i="1"/>
  <c r="E130" i="1"/>
  <c r="F130" i="1"/>
  <c r="H130" i="1"/>
  <c r="E133" i="1"/>
  <c r="F133" i="1"/>
  <c r="H133" i="1"/>
  <c r="E136" i="1"/>
  <c r="F136" i="1"/>
  <c r="H136" i="1"/>
  <c r="E135" i="1"/>
  <c r="F135" i="1"/>
  <c r="H135" i="1"/>
  <c r="E134" i="1"/>
  <c r="F134" i="1"/>
  <c r="H134" i="1"/>
  <c r="E138" i="1"/>
  <c r="F138" i="1"/>
  <c r="H138" i="1"/>
  <c r="E137" i="1"/>
  <c r="F137" i="1"/>
  <c r="H137" i="1"/>
  <c r="E139" i="1"/>
  <c r="F139" i="1"/>
  <c r="H139" i="1"/>
  <c r="E140" i="1"/>
  <c r="F140" i="1"/>
  <c r="H140" i="1"/>
  <c r="E141" i="1"/>
  <c r="F141" i="1"/>
  <c r="H141" i="1"/>
  <c r="E143" i="1"/>
  <c r="F143" i="1"/>
  <c r="H143" i="1"/>
  <c r="E142" i="1"/>
  <c r="F142" i="1"/>
  <c r="H142" i="1"/>
  <c r="E144" i="1"/>
  <c r="F144" i="1"/>
  <c r="H144" i="1"/>
  <c r="E145" i="1"/>
  <c r="F145" i="1"/>
  <c r="H145" i="1"/>
  <c r="E146" i="1"/>
  <c r="F146" i="1"/>
  <c r="H146" i="1"/>
  <c r="E147" i="1"/>
  <c r="F147" i="1"/>
  <c r="H147" i="1"/>
  <c r="E149" i="1"/>
  <c r="F149" i="1"/>
  <c r="H149" i="1"/>
  <c r="E148" i="1"/>
  <c r="F148" i="1"/>
  <c r="H148" i="1"/>
  <c r="E150" i="1"/>
  <c r="F150" i="1"/>
  <c r="H150" i="1"/>
  <c r="E151" i="1"/>
  <c r="F151" i="1"/>
  <c r="H151" i="1"/>
  <c r="E152" i="1"/>
  <c r="F152" i="1"/>
  <c r="H152" i="1"/>
  <c r="E154" i="1"/>
  <c r="F154" i="1"/>
  <c r="H154" i="1"/>
  <c r="E153" i="1"/>
  <c r="F153" i="1"/>
  <c r="H153" i="1"/>
  <c r="E155" i="1"/>
  <c r="F155" i="1"/>
  <c r="H155" i="1"/>
  <c r="E156" i="1"/>
  <c r="F156" i="1"/>
  <c r="H156" i="1"/>
  <c r="E157" i="1"/>
  <c r="F157" i="1"/>
  <c r="H157" i="1"/>
  <c r="E158" i="1"/>
  <c r="F158" i="1"/>
  <c r="H158" i="1"/>
  <c r="E159" i="1"/>
  <c r="F159" i="1"/>
  <c r="H159" i="1"/>
  <c r="E160" i="1"/>
  <c r="F160" i="1"/>
  <c r="H160" i="1"/>
  <c r="E162" i="1"/>
  <c r="F162" i="1"/>
  <c r="H162" i="1"/>
  <c r="E161" i="1"/>
  <c r="F161" i="1"/>
  <c r="H161" i="1"/>
  <c r="E163" i="1"/>
  <c r="F163" i="1"/>
  <c r="H163" i="1"/>
  <c r="E164" i="1"/>
  <c r="F164" i="1"/>
  <c r="H164" i="1"/>
  <c r="E169" i="1"/>
  <c r="F169" i="1"/>
  <c r="H169" i="1"/>
  <c r="E168" i="1"/>
  <c r="F168" i="1"/>
  <c r="H168" i="1"/>
  <c r="E167" i="1"/>
  <c r="F167" i="1"/>
  <c r="H167" i="1"/>
  <c r="E166" i="1"/>
  <c r="F166" i="1"/>
  <c r="H166" i="1"/>
  <c r="E165" i="1"/>
  <c r="F165" i="1"/>
  <c r="H165" i="1"/>
  <c r="E171" i="1"/>
  <c r="F171" i="1"/>
  <c r="H171" i="1"/>
  <c r="E170" i="1"/>
  <c r="F170" i="1"/>
  <c r="H170" i="1"/>
  <c r="E172" i="1"/>
  <c r="F172" i="1"/>
  <c r="H172" i="1"/>
  <c r="E174" i="1"/>
  <c r="F174" i="1"/>
  <c r="H174" i="1"/>
  <c r="E173" i="1"/>
  <c r="F173" i="1"/>
  <c r="H173" i="1"/>
  <c r="E176" i="1"/>
  <c r="F176" i="1"/>
  <c r="H176" i="1"/>
  <c r="E175" i="1"/>
  <c r="F175" i="1"/>
  <c r="H175" i="1"/>
  <c r="E177" i="1"/>
  <c r="F177" i="1"/>
  <c r="H177" i="1"/>
  <c r="E178" i="1"/>
  <c r="F178" i="1"/>
  <c r="H178" i="1"/>
  <c r="E179" i="1"/>
  <c r="F179" i="1"/>
  <c r="H179" i="1"/>
  <c r="E180" i="1"/>
  <c r="F180" i="1"/>
  <c r="H180" i="1"/>
  <c r="E181" i="1"/>
  <c r="F181" i="1"/>
  <c r="H181" i="1"/>
  <c r="E182" i="1"/>
  <c r="F182" i="1"/>
  <c r="H182" i="1"/>
  <c r="E183" i="1"/>
  <c r="F183" i="1"/>
  <c r="H183" i="1"/>
  <c r="E184" i="1"/>
  <c r="F184" i="1"/>
  <c r="H184" i="1"/>
  <c r="E185" i="1"/>
  <c r="F185" i="1"/>
  <c r="H185" i="1"/>
  <c r="E186" i="1"/>
  <c r="F186" i="1"/>
  <c r="H186" i="1"/>
  <c r="E187" i="1"/>
  <c r="F187" i="1"/>
  <c r="H187" i="1"/>
  <c r="E188" i="1"/>
  <c r="F188" i="1"/>
  <c r="H188" i="1"/>
  <c r="E189" i="1"/>
  <c r="F189" i="1"/>
  <c r="H189" i="1"/>
  <c r="E191" i="1"/>
  <c r="F191" i="1"/>
  <c r="H191" i="1"/>
  <c r="E190" i="1"/>
  <c r="F190" i="1"/>
  <c r="H190" i="1"/>
  <c r="E193" i="1"/>
  <c r="F193" i="1"/>
  <c r="H193" i="1"/>
  <c r="E192" i="1"/>
  <c r="F192" i="1"/>
  <c r="H192" i="1"/>
  <c r="E196" i="1"/>
  <c r="F196" i="1"/>
  <c r="H196" i="1"/>
  <c r="E195" i="1"/>
  <c r="F195" i="1"/>
  <c r="H195" i="1"/>
  <c r="E194" i="1"/>
  <c r="F194" i="1"/>
  <c r="H194" i="1"/>
  <c r="E197" i="1"/>
  <c r="F197" i="1"/>
  <c r="H197" i="1"/>
  <c r="E199" i="1"/>
  <c r="F199" i="1"/>
  <c r="H199" i="1"/>
  <c r="E198" i="1"/>
  <c r="F198" i="1"/>
  <c r="H198" i="1"/>
  <c r="E201" i="1"/>
  <c r="F201" i="1"/>
  <c r="H201" i="1"/>
  <c r="E200" i="1"/>
  <c r="F200" i="1"/>
  <c r="H200" i="1"/>
  <c r="E204" i="1"/>
  <c r="F204" i="1"/>
  <c r="H204" i="1"/>
  <c r="E203" i="1"/>
  <c r="F203" i="1"/>
  <c r="H203" i="1"/>
  <c r="E202" i="1"/>
  <c r="F202" i="1"/>
  <c r="H202" i="1"/>
  <c r="E205" i="1"/>
  <c r="F205" i="1"/>
  <c r="H205" i="1"/>
  <c r="E206" i="1"/>
  <c r="F206" i="1"/>
  <c r="H206" i="1"/>
  <c r="E207" i="1"/>
  <c r="F207" i="1"/>
  <c r="H207" i="1"/>
  <c r="E208" i="1"/>
  <c r="F208" i="1"/>
  <c r="H208" i="1"/>
  <c r="E210" i="1"/>
  <c r="F210" i="1"/>
  <c r="H210" i="1"/>
  <c r="E209" i="1"/>
  <c r="F209" i="1"/>
  <c r="H209" i="1"/>
  <c r="E211" i="1"/>
  <c r="F211" i="1"/>
  <c r="H211" i="1"/>
  <c r="E213" i="1"/>
  <c r="F213" i="1"/>
  <c r="H213" i="1"/>
  <c r="E212" i="1"/>
  <c r="F212" i="1"/>
  <c r="H212" i="1"/>
  <c r="E216" i="1"/>
  <c r="F216" i="1"/>
  <c r="H216" i="1"/>
  <c r="E215" i="1"/>
  <c r="F215" i="1"/>
  <c r="H215" i="1"/>
  <c r="E214" i="1"/>
  <c r="F214" i="1"/>
  <c r="H214" i="1"/>
  <c r="E217" i="1"/>
  <c r="F217" i="1"/>
  <c r="H217" i="1"/>
  <c r="E218" i="1"/>
  <c r="F218" i="1"/>
  <c r="H218" i="1"/>
  <c r="E219" i="1"/>
  <c r="F219" i="1"/>
  <c r="H219" i="1"/>
  <c r="E220" i="1"/>
  <c r="F220" i="1"/>
  <c r="H220" i="1"/>
  <c r="E222" i="1"/>
  <c r="F222" i="1"/>
  <c r="H222" i="1"/>
  <c r="E221" i="1"/>
  <c r="F221" i="1"/>
  <c r="H221" i="1"/>
  <c r="E223" i="1"/>
  <c r="F223" i="1"/>
  <c r="H223" i="1"/>
  <c r="E224" i="1"/>
  <c r="F224" i="1"/>
  <c r="H224" i="1"/>
  <c r="E225" i="1"/>
  <c r="F225" i="1"/>
  <c r="H225" i="1"/>
  <c r="E227" i="1"/>
  <c r="F227" i="1"/>
  <c r="H227" i="1"/>
  <c r="E226" i="1"/>
  <c r="F226" i="1"/>
  <c r="H226" i="1"/>
  <c r="E228" i="1"/>
  <c r="F228" i="1"/>
  <c r="H228" i="1"/>
  <c r="E230" i="1"/>
  <c r="F230" i="1"/>
  <c r="H230" i="1"/>
  <c r="E229" i="1"/>
  <c r="F229" i="1"/>
  <c r="H229" i="1"/>
  <c r="E232" i="1"/>
  <c r="F232" i="1"/>
  <c r="H232" i="1"/>
  <c r="E231" i="1"/>
  <c r="F231" i="1"/>
  <c r="H231" i="1"/>
  <c r="E234" i="1"/>
  <c r="F234" i="1"/>
  <c r="H234" i="1"/>
  <c r="E233" i="1"/>
  <c r="F233" i="1"/>
  <c r="H233" i="1"/>
  <c r="E236" i="1"/>
  <c r="F236" i="1"/>
  <c r="H236" i="1"/>
  <c r="E235" i="1"/>
  <c r="F235" i="1"/>
  <c r="H235" i="1"/>
  <c r="E238" i="1"/>
  <c r="F238" i="1"/>
  <c r="H238" i="1"/>
  <c r="E237" i="1"/>
  <c r="F237" i="1"/>
  <c r="H237" i="1"/>
  <c r="E239" i="1"/>
  <c r="F239" i="1"/>
  <c r="H239" i="1"/>
  <c r="E240" i="1"/>
  <c r="F240" i="1"/>
  <c r="H240" i="1"/>
  <c r="E241" i="1"/>
  <c r="F241" i="1"/>
  <c r="H241" i="1"/>
  <c r="E243" i="1"/>
  <c r="F243" i="1"/>
  <c r="H243" i="1"/>
  <c r="E242" i="1"/>
  <c r="F242" i="1"/>
  <c r="H242" i="1"/>
  <c r="E244" i="1"/>
  <c r="F244" i="1"/>
  <c r="H244" i="1"/>
  <c r="E246" i="1"/>
  <c r="F246" i="1"/>
  <c r="H246" i="1"/>
  <c r="E245" i="1"/>
  <c r="F245" i="1"/>
  <c r="H245" i="1"/>
  <c r="E248" i="1"/>
  <c r="F248" i="1"/>
  <c r="H248" i="1"/>
  <c r="E247" i="1"/>
  <c r="F247" i="1"/>
  <c r="H247" i="1"/>
  <c r="E249" i="1"/>
  <c r="F249" i="1"/>
  <c r="H249" i="1"/>
  <c r="E251" i="1"/>
  <c r="F251" i="1"/>
  <c r="H251" i="1"/>
  <c r="E250" i="1"/>
  <c r="F250" i="1"/>
  <c r="H250" i="1"/>
  <c r="E252" i="1"/>
  <c r="F252" i="1"/>
  <c r="H252" i="1"/>
  <c r="E253" i="1"/>
  <c r="F253" i="1"/>
  <c r="H253" i="1"/>
  <c r="E254" i="1"/>
  <c r="F254" i="1"/>
  <c r="H254" i="1"/>
  <c r="E256" i="1"/>
  <c r="F256" i="1"/>
  <c r="H256" i="1"/>
  <c r="E255" i="1"/>
  <c r="F255" i="1"/>
  <c r="H255" i="1"/>
  <c r="E259" i="1"/>
  <c r="F259" i="1"/>
  <c r="H259" i="1"/>
  <c r="E258" i="1"/>
  <c r="F258" i="1"/>
  <c r="H258" i="1"/>
  <c r="E257" i="1"/>
  <c r="F257" i="1"/>
  <c r="H257" i="1"/>
  <c r="E260" i="1"/>
  <c r="F260" i="1"/>
  <c r="H260" i="1"/>
  <c r="E261" i="1"/>
  <c r="F261" i="1"/>
  <c r="H261" i="1"/>
  <c r="E262" i="1"/>
  <c r="F262" i="1"/>
  <c r="H262" i="1"/>
  <c r="E263" i="1"/>
  <c r="F263" i="1"/>
  <c r="H263" i="1"/>
  <c r="E264" i="1"/>
  <c r="F264" i="1"/>
  <c r="H264" i="1"/>
  <c r="E265" i="1"/>
  <c r="F265" i="1"/>
  <c r="H265" i="1"/>
  <c r="E266" i="1"/>
  <c r="F266" i="1"/>
  <c r="H266" i="1"/>
  <c r="E268" i="1"/>
  <c r="F268" i="1"/>
  <c r="H268" i="1"/>
  <c r="E267" i="1"/>
  <c r="F267" i="1"/>
  <c r="H267" i="1"/>
  <c r="E269" i="1"/>
  <c r="F269" i="1"/>
  <c r="H269" i="1"/>
  <c r="E270" i="1"/>
  <c r="F270" i="1"/>
  <c r="H270" i="1"/>
  <c r="E271" i="1"/>
  <c r="F271" i="1"/>
  <c r="H271" i="1"/>
  <c r="E275" i="1"/>
  <c r="F275" i="1"/>
  <c r="H275" i="1"/>
  <c r="E274" i="1"/>
  <c r="F274" i="1"/>
  <c r="H274" i="1"/>
  <c r="E273" i="1"/>
  <c r="F273" i="1"/>
  <c r="H273" i="1"/>
  <c r="E272" i="1"/>
  <c r="F272" i="1"/>
  <c r="H272" i="1"/>
  <c r="E277" i="1"/>
  <c r="F277" i="1"/>
  <c r="H277" i="1"/>
  <c r="E276" i="1"/>
  <c r="F276" i="1"/>
  <c r="H276" i="1"/>
  <c r="E279" i="1"/>
  <c r="F279" i="1"/>
  <c r="H279" i="1"/>
  <c r="E278" i="1"/>
  <c r="F278" i="1"/>
  <c r="H278" i="1"/>
  <c r="E280" i="1"/>
  <c r="F280" i="1"/>
  <c r="H280" i="1"/>
  <c r="E281" i="1"/>
  <c r="F281" i="1"/>
  <c r="H281" i="1"/>
  <c r="E282" i="1"/>
  <c r="F282" i="1"/>
  <c r="H282" i="1"/>
  <c r="E283" i="1"/>
  <c r="F283" i="1"/>
  <c r="H283" i="1"/>
  <c r="E286" i="1"/>
  <c r="F286" i="1"/>
  <c r="H286" i="1"/>
  <c r="E285" i="1"/>
  <c r="F285" i="1"/>
  <c r="H285" i="1"/>
  <c r="E284" i="1"/>
  <c r="F284" i="1"/>
  <c r="H284" i="1"/>
  <c r="E287" i="1"/>
  <c r="F287" i="1"/>
  <c r="H287" i="1"/>
  <c r="E288" i="1"/>
  <c r="F288" i="1"/>
  <c r="H288" i="1"/>
  <c r="E290" i="1"/>
  <c r="F290" i="1"/>
  <c r="H290" i="1"/>
  <c r="E289" i="1"/>
  <c r="F289" i="1"/>
  <c r="H289" i="1"/>
  <c r="E293" i="1"/>
  <c r="F293" i="1"/>
  <c r="H293" i="1"/>
  <c r="E292" i="1"/>
  <c r="F292" i="1"/>
  <c r="H292" i="1"/>
  <c r="E291" i="1"/>
  <c r="F291" i="1"/>
  <c r="H291" i="1"/>
  <c r="E294" i="1"/>
  <c r="F294" i="1"/>
  <c r="H294" i="1"/>
  <c r="E295" i="1"/>
  <c r="F295" i="1"/>
  <c r="H295" i="1"/>
  <c r="E296" i="1"/>
  <c r="F296" i="1"/>
  <c r="H296" i="1"/>
  <c r="E297" i="1"/>
  <c r="F297" i="1"/>
  <c r="H297" i="1"/>
  <c r="E298" i="1"/>
  <c r="F298" i="1"/>
  <c r="H298" i="1"/>
  <c r="E299" i="1"/>
  <c r="F299" i="1"/>
  <c r="H299" i="1"/>
  <c r="E301" i="1"/>
  <c r="F301" i="1"/>
  <c r="H301" i="1"/>
  <c r="E300" i="1"/>
  <c r="F300" i="1"/>
  <c r="H300" i="1"/>
  <c r="E303" i="1"/>
  <c r="F303" i="1"/>
  <c r="H303" i="1"/>
  <c r="E302" i="1"/>
  <c r="F302" i="1"/>
  <c r="H302" i="1"/>
  <c r="E304" i="1"/>
  <c r="F304" i="1"/>
  <c r="H304" i="1"/>
  <c r="E305" i="1"/>
  <c r="F305" i="1"/>
  <c r="H305" i="1"/>
  <c r="E306" i="1"/>
  <c r="F306" i="1"/>
  <c r="H306" i="1"/>
  <c r="E307" i="1"/>
  <c r="F307" i="1"/>
  <c r="H307" i="1"/>
  <c r="E308" i="1"/>
  <c r="F308" i="1"/>
  <c r="H308" i="1"/>
  <c r="E310" i="1"/>
  <c r="F310" i="1"/>
  <c r="H310" i="1"/>
  <c r="E309" i="1"/>
  <c r="F309" i="1"/>
  <c r="H309" i="1"/>
  <c r="E315" i="1"/>
  <c r="F315" i="1"/>
  <c r="H315" i="1"/>
  <c r="E314" i="1"/>
  <c r="F314" i="1"/>
  <c r="H314" i="1"/>
  <c r="E313" i="1"/>
  <c r="F313" i="1"/>
  <c r="H313" i="1"/>
  <c r="E312" i="1"/>
  <c r="F312" i="1"/>
  <c r="H312" i="1"/>
  <c r="E311" i="1"/>
  <c r="F311" i="1"/>
  <c r="H311" i="1"/>
  <c r="E319" i="1"/>
  <c r="F319" i="1"/>
  <c r="H319" i="1"/>
  <c r="E318" i="1"/>
  <c r="F318" i="1"/>
  <c r="H318" i="1"/>
  <c r="E317" i="1"/>
  <c r="F317" i="1"/>
  <c r="H317" i="1"/>
  <c r="E316" i="1"/>
  <c r="F316" i="1"/>
  <c r="H316" i="1"/>
  <c r="E321" i="1"/>
  <c r="F321" i="1"/>
  <c r="H321" i="1"/>
  <c r="E320" i="1"/>
  <c r="F320" i="1"/>
  <c r="H320" i="1"/>
  <c r="E322" i="1"/>
  <c r="F322" i="1"/>
  <c r="H322" i="1"/>
  <c r="E325" i="1"/>
  <c r="F325" i="1"/>
  <c r="H325" i="1"/>
  <c r="E324" i="1"/>
  <c r="F324" i="1"/>
  <c r="H324" i="1"/>
  <c r="E323" i="1"/>
  <c r="F323" i="1"/>
  <c r="H323" i="1"/>
  <c r="E326" i="1"/>
  <c r="F326" i="1"/>
  <c r="H326" i="1"/>
  <c r="E327" i="1"/>
  <c r="F327" i="1"/>
  <c r="H327" i="1"/>
  <c r="E330" i="1"/>
  <c r="F330" i="1"/>
  <c r="H330" i="1"/>
  <c r="E329" i="1"/>
  <c r="F329" i="1"/>
  <c r="H329" i="1"/>
  <c r="E328" i="1"/>
  <c r="F328" i="1"/>
  <c r="H328" i="1"/>
  <c r="E331" i="1"/>
  <c r="F331" i="1"/>
  <c r="H331" i="1"/>
  <c r="E332" i="1"/>
  <c r="F332" i="1"/>
  <c r="H332" i="1"/>
  <c r="E333" i="1"/>
  <c r="F333" i="1"/>
  <c r="H333" i="1"/>
  <c r="E334" i="1"/>
  <c r="F334" i="1"/>
  <c r="H334" i="1"/>
  <c r="E336" i="1"/>
  <c r="F336" i="1"/>
  <c r="H336" i="1"/>
  <c r="E335" i="1"/>
  <c r="F335" i="1"/>
  <c r="H335" i="1"/>
  <c r="E337" i="1"/>
  <c r="F337" i="1"/>
  <c r="H337" i="1"/>
  <c r="E338" i="1"/>
  <c r="F338" i="1"/>
  <c r="H338" i="1"/>
  <c r="E339" i="1"/>
  <c r="F339" i="1"/>
  <c r="H339" i="1"/>
  <c r="E343" i="1"/>
  <c r="F343" i="1"/>
  <c r="H343" i="1"/>
  <c r="E342" i="1"/>
  <c r="F342" i="1"/>
  <c r="H342" i="1"/>
  <c r="E341" i="1"/>
  <c r="F341" i="1"/>
  <c r="H341" i="1"/>
  <c r="E340" i="1"/>
  <c r="F340" i="1"/>
  <c r="H340" i="1"/>
  <c r="E345" i="1"/>
  <c r="F345" i="1"/>
  <c r="H345" i="1"/>
  <c r="E344" i="1"/>
  <c r="F344" i="1"/>
  <c r="H344" i="1"/>
  <c r="E347" i="1"/>
  <c r="F347" i="1"/>
  <c r="H347" i="1"/>
  <c r="E346" i="1"/>
  <c r="F346" i="1"/>
  <c r="H346" i="1"/>
  <c r="E348" i="1"/>
  <c r="F348" i="1"/>
  <c r="H348" i="1"/>
  <c r="E349" i="1"/>
  <c r="F349" i="1"/>
  <c r="H349" i="1"/>
  <c r="E350" i="1"/>
  <c r="F350" i="1"/>
  <c r="H350" i="1"/>
  <c r="E351" i="1"/>
  <c r="F351" i="1"/>
  <c r="H351" i="1"/>
  <c r="E352" i="1"/>
  <c r="F352" i="1"/>
  <c r="H352" i="1"/>
  <c r="E353" i="1"/>
  <c r="F353" i="1"/>
  <c r="H353" i="1"/>
  <c r="E354" i="1"/>
  <c r="F354" i="1"/>
  <c r="H354" i="1"/>
  <c r="E355" i="1"/>
  <c r="F355" i="1"/>
  <c r="H355" i="1"/>
  <c r="E357" i="1"/>
  <c r="F357" i="1"/>
  <c r="H357" i="1"/>
  <c r="E356" i="1"/>
  <c r="F356" i="1"/>
  <c r="H356" i="1"/>
  <c r="E359" i="1"/>
  <c r="F359" i="1"/>
  <c r="H359" i="1"/>
  <c r="E358" i="1"/>
  <c r="F358" i="1"/>
  <c r="H358" i="1"/>
  <c r="E361" i="1"/>
  <c r="F361" i="1"/>
  <c r="H361" i="1"/>
  <c r="E360" i="1"/>
  <c r="F360" i="1"/>
  <c r="H360" i="1"/>
  <c r="E362" i="1"/>
  <c r="F362" i="1"/>
  <c r="H362" i="1"/>
  <c r="E363" i="1"/>
  <c r="F363" i="1"/>
  <c r="H363" i="1"/>
  <c r="E364" i="1"/>
  <c r="F364" i="1"/>
  <c r="H364" i="1"/>
  <c r="E365" i="1"/>
  <c r="F365" i="1"/>
  <c r="H365" i="1"/>
  <c r="E366" i="1"/>
  <c r="F366" i="1"/>
  <c r="H366" i="1"/>
  <c r="E369" i="1"/>
  <c r="F369" i="1"/>
  <c r="H369" i="1"/>
  <c r="E368" i="1"/>
  <c r="F368" i="1"/>
  <c r="H368" i="1"/>
  <c r="E367" i="1"/>
  <c r="F367" i="1"/>
  <c r="H367" i="1"/>
  <c r="E370" i="1"/>
  <c r="F370" i="1"/>
  <c r="H370" i="1"/>
  <c r="E371" i="1"/>
  <c r="F371" i="1"/>
  <c r="H371" i="1"/>
  <c r="E372" i="1"/>
  <c r="F372" i="1"/>
  <c r="H372" i="1"/>
  <c r="E373" i="1"/>
  <c r="F373" i="1"/>
  <c r="H373" i="1"/>
  <c r="E374" i="1"/>
  <c r="F374" i="1"/>
  <c r="H374" i="1"/>
  <c r="E375" i="1"/>
  <c r="F375" i="1"/>
  <c r="H375" i="1"/>
  <c r="E376" i="1"/>
  <c r="F376" i="1"/>
  <c r="H376" i="1"/>
  <c r="E377" i="1"/>
  <c r="F377" i="1"/>
  <c r="H377" i="1"/>
  <c r="E378" i="1"/>
  <c r="F378" i="1"/>
  <c r="H378" i="1"/>
  <c r="E380" i="1"/>
  <c r="F380" i="1"/>
  <c r="H380" i="1"/>
  <c r="E379" i="1"/>
  <c r="F379" i="1"/>
  <c r="H379" i="1"/>
  <c r="E381" i="1"/>
  <c r="F381" i="1"/>
  <c r="H381" i="1"/>
  <c r="E382" i="1"/>
  <c r="F382" i="1"/>
  <c r="H382" i="1"/>
  <c r="E387" i="1"/>
  <c r="F387" i="1"/>
  <c r="H387" i="1"/>
  <c r="E386" i="1"/>
  <c r="F386" i="1"/>
  <c r="H386" i="1"/>
  <c r="E385" i="1"/>
  <c r="F385" i="1"/>
  <c r="H385" i="1"/>
  <c r="E384" i="1"/>
  <c r="F384" i="1"/>
  <c r="H384" i="1"/>
  <c r="E383" i="1"/>
  <c r="F383" i="1"/>
  <c r="H383" i="1"/>
  <c r="E388" i="1"/>
  <c r="F388" i="1"/>
  <c r="H388" i="1"/>
  <c r="E390" i="1"/>
  <c r="F390" i="1"/>
  <c r="H390" i="1"/>
  <c r="E389" i="1"/>
  <c r="F389" i="1"/>
  <c r="H389" i="1"/>
  <c r="E391" i="1"/>
  <c r="F391" i="1"/>
  <c r="H391" i="1"/>
  <c r="E392" i="1"/>
  <c r="F392" i="1"/>
  <c r="H392" i="1"/>
  <c r="E393" i="1"/>
  <c r="F393" i="1"/>
  <c r="H393" i="1"/>
  <c r="E394" i="1"/>
  <c r="F394" i="1"/>
  <c r="H394" i="1"/>
  <c r="E395" i="1"/>
  <c r="F395" i="1"/>
  <c r="H395" i="1"/>
  <c r="E396" i="1"/>
  <c r="F396" i="1"/>
  <c r="H396" i="1"/>
  <c r="E397" i="1"/>
  <c r="F397" i="1"/>
  <c r="H397" i="1"/>
  <c r="E398" i="1"/>
  <c r="F398" i="1"/>
  <c r="H398" i="1"/>
  <c r="E399" i="1"/>
  <c r="F399" i="1"/>
  <c r="H399" i="1"/>
  <c r="E400" i="1"/>
  <c r="F400" i="1"/>
  <c r="H400" i="1"/>
  <c r="E401" i="1"/>
  <c r="F401" i="1"/>
  <c r="H401" i="1"/>
  <c r="E402" i="1"/>
  <c r="F402" i="1"/>
  <c r="H402" i="1"/>
  <c r="E403" i="1"/>
  <c r="F403" i="1"/>
  <c r="H403" i="1"/>
  <c r="E405" i="1"/>
  <c r="F405" i="1"/>
  <c r="H405" i="1"/>
  <c r="E404" i="1"/>
  <c r="F404" i="1"/>
  <c r="H404" i="1"/>
  <c r="E407" i="1"/>
  <c r="F407" i="1"/>
  <c r="H407" i="1"/>
  <c r="E406" i="1"/>
  <c r="F406" i="1"/>
  <c r="H406" i="1"/>
  <c r="E408" i="1"/>
  <c r="F408" i="1"/>
  <c r="H408" i="1"/>
  <c r="E410" i="1"/>
  <c r="F410" i="1"/>
  <c r="H410" i="1"/>
  <c r="E409" i="1"/>
  <c r="F409" i="1"/>
  <c r="H409" i="1"/>
  <c r="E411" i="1"/>
  <c r="F411" i="1"/>
  <c r="H411" i="1"/>
  <c r="E413" i="1"/>
  <c r="F413" i="1"/>
  <c r="H413" i="1"/>
  <c r="E412" i="1"/>
  <c r="F412" i="1"/>
  <c r="H412" i="1"/>
  <c r="E414" i="1"/>
  <c r="F414" i="1"/>
  <c r="H414" i="1"/>
  <c r="E415" i="1"/>
  <c r="F415" i="1"/>
  <c r="H415" i="1"/>
  <c r="E417" i="1"/>
  <c r="F417" i="1"/>
  <c r="H417" i="1"/>
  <c r="E416" i="1"/>
  <c r="F416" i="1"/>
  <c r="H416" i="1"/>
  <c r="E419" i="1"/>
  <c r="F419" i="1"/>
  <c r="H419" i="1"/>
  <c r="E418" i="1"/>
  <c r="F418" i="1"/>
  <c r="H418" i="1"/>
  <c r="E420" i="1"/>
  <c r="F420" i="1"/>
  <c r="H420" i="1"/>
  <c r="E421" i="1"/>
  <c r="F421" i="1"/>
  <c r="H421" i="1"/>
  <c r="E423" i="1"/>
  <c r="F423" i="1"/>
  <c r="H423" i="1"/>
  <c r="E422" i="1"/>
  <c r="F422" i="1"/>
  <c r="H422" i="1"/>
  <c r="E424" i="1"/>
  <c r="F424" i="1"/>
  <c r="H424" i="1"/>
  <c r="E425" i="1"/>
  <c r="F425" i="1"/>
  <c r="H425" i="1"/>
  <c r="E426" i="1"/>
  <c r="F426" i="1"/>
  <c r="H426" i="1"/>
  <c r="E427" i="1"/>
  <c r="F427" i="1"/>
  <c r="H427" i="1"/>
  <c r="E429" i="1"/>
  <c r="F429" i="1"/>
  <c r="H429" i="1"/>
  <c r="E428" i="1"/>
  <c r="F428" i="1"/>
  <c r="H428" i="1"/>
  <c r="E430" i="1"/>
  <c r="F430" i="1"/>
  <c r="H430" i="1"/>
  <c r="E431" i="1"/>
  <c r="F431" i="1"/>
  <c r="H431" i="1"/>
  <c r="E433" i="1"/>
  <c r="F433" i="1"/>
  <c r="H433" i="1"/>
  <c r="E432" i="1"/>
  <c r="F432" i="1"/>
  <c r="H432" i="1"/>
  <c r="E435" i="1"/>
  <c r="F435" i="1"/>
  <c r="H435" i="1"/>
  <c r="E434" i="1"/>
  <c r="F434" i="1"/>
  <c r="H434" i="1"/>
  <c r="E436" i="1"/>
  <c r="F436" i="1"/>
  <c r="H436" i="1"/>
  <c r="E437" i="1"/>
  <c r="F437" i="1"/>
  <c r="H437" i="1"/>
  <c r="E439" i="1"/>
  <c r="F439" i="1"/>
  <c r="H439" i="1"/>
  <c r="E438" i="1"/>
  <c r="F438" i="1"/>
  <c r="H438" i="1"/>
  <c r="E441" i="1"/>
  <c r="F441" i="1"/>
  <c r="H441" i="1"/>
  <c r="E440" i="1"/>
  <c r="F440" i="1"/>
  <c r="H440" i="1"/>
  <c r="E442" i="1"/>
  <c r="F442" i="1"/>
  <c r="H442" i="1"/>
  <c r="E443" i="1"/>
  <c r="F443" i="1"/>
  <c r="H443" i="1"/>
  <c r="E444" i="1"/>
  <c r="F444" i="1"/>
  <c r="H444" i="1"/>
  <c r="E445" i="1"/>
  <c r="F445" i="1"/>
  <c r="H445" i="1"/>
  <c r="E446" i="1"/>
  <c r="F446" i="1"/>
  <c r="H446" i="1"/>
  <c r="E447" i="1"/>
  <c r="F447" i="1"/>
  <c r="H447" i="1"/>
  <c r="E449" i="1"/>
  <c r="F449" i="1"/>
  <c r="H449" i="1"/>
  <c r="E448" i="1"/>
  <c r="F448" i="1"/>
  <c r="H448" i="1"/>
  <c r="E450" i="1"/>
  <c r="F450" i="1"/>
  <c r="H450" i="1"/>
  <c r="E452" i="1"/>
  <c r="F452" i="1"/>
  <c r="H452" i="1"/>
  <c r="E451" i="1"/>
  <c r="F451" i="1"/>
  <c r="H451" i="1"/>
  <c r="E454" i="1"/>
  <c r="F454" i="1"/>
  <c r="H454" i="1"/>
  <c r="E453" i="1"/>
  <c r="F453" i="1"/>
  <c r="H453" i="1"/>
  <c r="E455" i="1"/>
  <c r="F455" i="1"/>
  <c r="H455" i="1"/>
  <c r="E456" i="1"/>
  <c r="F456" i="1"/>
  <c r="H456" i="1"/>
  <c r="E458" i="1"/>
  <c r="F458" i="1"/>
  <c r="H458" i="1"/>
  <c r="E457" i="1"/>
  <c r="F457" i="1"/>
  <c r="H457" i="1"/>
  <c r="E460" i="1"/>
  <c r="F460" i="1"/>
  <c r="H460" i="1"/>
  <c r="E459" i="1"/>
  <c r="F459" i="1"/>
  <c r="H459" i="1"/>
  <c r="E462" i="1"/>
  <c r="F462" i="1"/>
  <c r="H462" i="1"/>
  <c r="E461" i="1"/>
  <c r="F461" i="1"/>
  <c r="H461" i="1"/>
  <c r="E463" i="1"/>
  <c r="F463" i="1"/>
  <c r="H463" i="1"/>
  <c r="E464" i="1"/>
  <c r="F464" i="1"/>
  <c r="H464" i="1"/>
  <c r="E465" i="1"/>
  <c r="F465" i="1"/>
  <c r="H465" i="1"/>
  <c r="E467" i="1"/>
  <c r="F467" i="1"/>
  <c r="H467" i="1"/>
  <c r="E466" i="1"/>
  <c r="F466" i="1"/>
  <c r="H466" i="1"/>
  <c r="E468" i="1"/>
  <c r="F468" i="1"/>
  <c r="H468" i="1"/>
  <c r="E470" i="1"/>
  <c r="F470" i="1"/>
  <c r="H470" i="1"/>
  <c r="E469" i="1"/>
  <c r="F469" i="1"/>
  <c r="H469" i="1"/>
  <c r="E472" i="1"/>
  <c r="F472" i="1"/>
  <c r="H472" i="1"/>
  <c r="E471" i="1"/>
  <c r="F471" i="1"/>
  <c r="H471" i="1"/>
  <c r="E473" i="1"/>
  <c r="F473" i="1"/>
  <c r="H473" i="1"/>
  <c r="E474" i="1"/>
  <c r="F474" i="1"/>
  <c r="H474" i="1"/>
  <c r="E475" i="1"/>
  <c r="F475" i="1"/>
  <c r="H475" i="1"/>
  <c r="E476" i="1"/>
  <c r="F476" i="1"/>
  <c r="H476" i="1"/>
  <c r="E477" i="1"/>
  <c r="F477" i="1"/>
  <c r="H477" i="1"/>
  <c r="E478" i="1"/>
  <c r="F478" i="1"/>
  <c r="H478" i="1"/>
  <c r="E480" i="1"/>
  <c r="F480" i="1"/>
  <c r="H480" i="1"/>
  <c r="E479" i="1"/>
  <c r="F479" i="1"/>
  <c r="H479" i="1"/>
  <c r="E483" i="1"/>
  <c r="F483" i="1"/>
  <c r="H483" i="1"/>
  <c r="E482" i="1"/>
  <c r="F482" i="1"/>
  <c r="H482" i="1"/>
  <c r="E481" i="1"/>
  <c r="F481" i="1"/>
  <c r="H481" i="1"/>
  <c r="E484" i="1"/>
  <c r="F484" i="1"/>
  <c r="H484" i="1"/>
  <c r="E485" i="1"/>
  <c r="F485" i="1"/>
  <c r="H485" i="1"/>
  <c r="E486" i="1"/>
  <c r="F486" i="1"/>
  <c r="H486" i="1"/>
  <c r="E487" i="1"/>
  <c r="F487" i="1"/>
  <c r="H487" i="1"/>
  <c r="E488" i="1"/>
  <c r="F488" i="1"/>
  <c r="H488" i="1"/>
  <c r="E489" i="1"/>
  <c r="F489" i="1"/>
  <c r="H489" i="1"/>
  <c r="E490" i="1"/>
  <c r="F490" i="1"/>
  <c r="H490" i="1"/>
  <c r="E491" i="1"/>
  <c r="F491" i="1"/>
  <c r="H491" i="1"/>
  <c r="E492" i="1"/>
  <c r="F492" i="1"/>
  <c r="H492" i="1"/>
  <c r="E493" i="1"/>
  <c r="F493" i="1"/>
  <c r="H493" i="1"/>
  <c r="E495" i="1"/>
  <c r="F495" i="1"/>
  <c r="H495" i="1"/>
  <c r="E494" i="1"/>
  <c r="F494" i="1"/>
  <c r="H494" i="1"/>
  <c r="E496" i="1"/>
  <c r="F496" i="1"/>
  <c r="H496" i="1"/>
  <c r="E498" i="1"/>
  <c r="F498" i="1"/>
  <c r="H498" i="1"/>
  <c r="E497" i="1"/>
  <c r="F497" i="1"/>
  <c r="H497" i="1"/>
  <c r="E499" i="1"/>
  <c r="F499" i="1"/>
  <c r="H499" i="1"/>
  <c r="E500" i="1"/>
  <c r="F500" i="1"/>
  <c r="H500" i="1"/>
  <c r="E501" i="1"/>
  <c r="F501" i="1"/>
  <c r="H501" i="1"/>
  <c r="E502" i="1"/>
  <c r="F502" i="1"/>
  <c r="H502" i="1"/>
  <c r="E503" i="1"/>
  <c r="F503" i="1"/>
  <c r="H503" i="1"/>
  <c r="E504" i="1"/>
  <c r="F504" i="1"/>
  <c r="H504" i="1"/>
  <c r="E505" i="1"/>
  <c r="F505" i="1"/>
  <c r="H505" i="1"/>
  <c r="E507" i="1"/>
  <c r="F507" i="1"/>
  <c r="H507" i="1"/>
  <c r="E506" i="1"/>
  <c r="F506" i="1"/>
  <c r="H506" i="1"/>
  <c r="E508" i="1"/>
  <c r="F508" i="1"/>
  <c r="H508" i="1"/>
  <c r="E509" i="1"/>
  <c r="F509" i="1"/>
  <c r="H509" i="1"/>
  <c r="E511" i="1"/>
  <c r="F511" i="1"/>
  <c r="H511" i="1"/>
  <c r="E510" i="1"/>
  <c r="F510" i="1"/>
  <c r="H510" i="1"/>
  <c r="E513" i="1"/>
  <c r="F513" i="1"/>
  <c r="H513" i="1"/>
  <c r="E512" i="1"/>
  <c r="F512" i="1"/>
  <c r="H512" i="1"/>
  <c r="E514" i="1"/>
  <c r="F514" i="1"/>
  <c r="H514" i="1"/>
  <c r="E515" i="1"/>
  <c r="F515" i="1"/>
  <c r="H515" i="1"/>
  <c r="E516" i="1"/>
  <c r="F516" i="1"/>
  <c r="H516" i="1"/>
  <c r="E517" i="1"/>
  <c r="F517" i="1"/>
  <c r="H517" i="1"/>
  <c r="E520" i="1"/>
  <c r="F520" i="1"/>
  <c r="H520" i="1"/>
  <c r="E519" i="1"/>
  <c r="F519" i="1"/>
  <c r="H519" i="1"/>
  <c r="E518" i="1"/>
  <c r="F518" i="1"/>
  <c r="H518" i="1"/>
  <c r="E521" i="1"/>
  <c r="F521" i="1"/>
  <c r="H521" i="1"/>
  <c r="E522" i="1"/>
  <c r="F522" i="1"/>
  <c r="H522" i="1"/>
  <c r="E523" i="1"/>
  <c r="F523" i="1"/>
  <c r="H523" i="1"/>
  <c r="E524" i="1"/>
  <c r="F524" i="1"/>
  <c r="H524" i="1"/>
  <c r="E525" i="1"/>
  <c r="F525" i="1"/>
  <c r="H525" i="1"/>
  <c r="E526" i="1"/>
  <c r="F526" i="1"/>
  <c r="H526" i="1"/>
  <c r="E527" i="1"/>
  <c r="F527" i="1"/>
  <c r="H527" i="1"/>
  <c r="E528" i="1"/>
  <c r="F528" i="1"/>
  <c r="H528" i="1"/>
  <c r="E529" i="1"/>
  <c r="F529" i="1"/>
  <c r="H529" i="1"/>
  <c r="E530" i="1"/>
  <c r="F530" i="1"/>
  <c r="H530" i="1"/>
  <c r="E532" i="1"/>
  <c r="F532" i="1"/>
  <c r="H532" i="1"/>
  <c r="E531" i="1"/>
  <c r="F531" i="1"/>
  <c r="H531" i="1"/>
  <c r="E533" i="1"/>
  <c r="F533" i="1"/>
  <c r="H533" i="1"/>
  <c r="E534" i="1"/>
  <c r="F534" i="1"/>
  <c r="H534" i="1"/>
  <c r="E535" i="1"/>
  <c r="F535" i="1"/>
  <c r="H535" i="1"/>
  <c r="E536" i="1"/>
  <c r="F536" i="1"/>
  <c r="H536" i="1"/>
  <c r="E537" i="1"/>
  <c r="F537" i="1"/>
  <c r="H537" i="1"/>
  <c r="E539" i="1"/>
  <c r="F539" i="1"/>
  <c r="H539" i="1"/>
  <c r="E538" i="1"/>
  <c r="F538" i="1"/>
  <c r="H538" i="1"/>
  <c r="E540" i="1"/>
  <c r="F540" i="1"/>
  <c r="H540" i="1"/>
  <c r="E541" i="1"/>
  <c r="F541" i="1"/>
  <c r="H541" i="1"/>
  <c r="E542" i="1"/>
  <c r="F542" i="1"/>
  <c r="H542" i="1"/>
  <c r="E544" i="1"/>
  <c r="F544" i="1"/>
  <c r="H544" i="1"/>
  <c r="E543" i="1"/>
  <c r="F543" i="1"/>
  <c r="H543" i="1"/>
  <c r="E546" i="1"/>
  <c r="F546" i="1"/>
  <c r="H546" i="1"/>
  <c r="E545" i="1"/>
  <c r="F545" i="1"/>
  <c r="H545" i="1"/>
  <c r="E547" i="1"/>
  <c r="F547" i="1"/>
  <c r="H547" i="1"/>
  <c r="E548" i="1"/>
  <c r="F548" i="1"/>
  <c r="H548" i="1"/>
  <c r="E549" i="1"/>
  <c r="F549" i="1"/>
  <c r="H549" i="1"/>
  <c r="E550" i="1"/>
  <c r="F550" i="1"/>
  <c r="H550" i="1"/>
  <c r="E551" i="1"/>
  <c r="F551" i="1"/>
  <c r="H551" i="1"/>
  <c r="E554" i="1"/>
  <c r="F554" i="1"/>
  <c r="H554" i="1"/>
  <c r="E553" i="1"/>
  <c r="F553" i="1"/>
  <c r="H553" i="1"/>
  <c r="E552" i="1"/>
  <c r="F552" i="1"/>
  <c r="H552" i="1"/>
  <c r="E555" i="1"/>
  <c r="F555" i="1"/>
  <c r="H555" i="1"/>
  <c r="E557" i="1"/>
  <c r="F557" i="1"/>
  <c r="H557" i="1"/>
  <c r="E556" i="1"/>
  <c r="F556" i="1"/>
  <c r="H556" i="1"/>
  <c r="E558" i="1"/>
  <c r="F558" i="1"/>
  <c r="H558" i="1"/>
  <c r="E559" i="1"/>
  <c r="F559" i="1"/>
  <c r="H559" i="1"/>
  <c r="E560" i="1"/>
  <c r="F560" i="1"/>
  <c r="H560" i="1"/>
  <c r="E561" i="1"/>
  <c r="F561" i="1"/>
  <c r="H561" i="1"/>
  <c r="E562" i="1"/>
  <c r="F562" i="1"/>
  <c r="H562" i="1"/>
  <c r="E564" i="1"/>
  <c r="F564" i="1"/>
  <c r="H564" i="1"/>
  <c r="E563" i="1"/>
  <c r="F563" i="1"/>
  <c r="H563" i="1"/>
  <c r="E566" i="1"/>
  <c r="F566" i="1"/>
  <c r="H566" i="1"/>
  <c r="E565" i="1"/>
  <c r="F565" i="1"/>
  <c r="H565" i="1"/>
  <c r="E567" i="1"/>
  <c r="F567" i="1"/>
  <c r="H567" i="1"/>
  <c r="E569" i="1"/>
  <c r="F569" i="1"/>
  <c r="H569" i="1"/>
  <c r="E568" i="1"/>
  <c r="F568" i="1"/>
  <c r="H568" i="1"/>
  <c r="E570" i="1"/>
  <c r="F570" i="1"/>
  <c r="H570" i="1"/>
  <c r="E571" i="1"/>
  <c r="F571" i="1"/>
  <c r="H571" i="1"/>
  <c r="E572" i="1"/>
  <c r="F572" i="1"/>
  <c r="H572" i="1"/>
  <c r="E573" i="1"/>
  <c r="F573" i="1"/>
  <c r="H573" i="1"/>
  <c r="E575" i="1"/>
  <c r="F575" i="1"/>
  <c r="H575" i="1"/>
  <c r="E574" i="1"/>
  <c r="F574" i="1"/>
  <c r="H574" i="1"/>
  <c r="E577" i="1"/>
  <c r="F577" i="1"/>
  <c r="H577" i="1"/>
  <c r="E576" i="1"/>
  <c r="F576" i="1"/>
  <c r="H576" i="1"/>
  <c r="E578" i="1"/>
  <c r="F578" i="1"/>
  <c r="H578" i="1"/>
  <c r="E579" i="1"/>
  <c r="F579" i="1"/>
  <c r="H579" i="1"/>
  <c r="E581" i="1"/>
  <c r="F581" i="1"/>
  <c r="H581" i="1"/>
  <c r="E580" i="1"/>
  <c r="F580" i="1"/>
  <c r="H580" i="1"/>
  <c r="E583" i="1"/>
  <c r="F583" i="1"/>
  <c r="H583" i="1"/>
  <c r="E582" i="1"/>
  <c r="F582" i="1"/>
  <c r="H582" i="1"/>
  <c r="E584" i="1"/>
  <c r="F584" i="1"/>
  <c r="H584" i="1"/>
  <c r="E585" i="1"/>
  <c r="F585" i="1"/>
  <c r="H585" i="1"/>
  <c r="E586" i="1"/>
  <c r="F586" i="1"/>
  <c r="H586" i="1"/>
  <c r="E587" i="1"/>
  <c r="F587" i="1"/>
  <c r="H587" i="1"/>
  <c r="E588" i="1"/>
  <c r="F588" i="1"/>
  <c r="H588" i="1"/>
  <c r="E589" i="1"/>
  <c r="F589" i="1"/>
  <c r="H589" i="1"/>
  <c r="E590" i="1"/>
  <c r="F590" i="1"/>
  <c r="H590" i="1"/>
  <c r="E593" i="1"/>
  <c r="F593" i="1"/>
  <c r="H593" i="1"/>
  <c r="E592" i="1"/>
  <c r="F592" i="1"/>
  <c r="H592" i="1"/>
  <c r="E591" i="1"/>
  <c r="F591" i="1"/>
  <c r="H591" i="1"/>
  <c r="E595" i="1"/>
  <c r="F595" i="1"/>
  <c r="H595" i="1"/>
  <c r="E594" i="1"/>
  <c r="F594" i="1"/>
  <c r="H594" i="1"/>
  <c r="E596" i="1"/>
  <c r="F596" i="1"/>
  <c r="H596" i="1"/>
  <c r="E597" i="1"/>
  <c r="F597" i="1"/>
  <c r="H597" i="1"/>
  <c r="E600" i="1"/>
  <c r="F600" i="1"/>
  <c r="H600" i="1"/>
  <c r="E599" i="1"/>
  <c r="F599" i="1"/>
  <c r="H599" i="1"/>
  <c r="E598" i="1"/>
  <c r="F598" i="1"/>
  <c r="H598" i="1"/>
  <c r="E602" i="1"/>
  <c r="F602" i="1"/>
  <c r="H602" i="1"/>
  <c r="E601" i="1"/>
  <c r="F601" i="1"/>
  <c r="H601" i="1"/>
  <c r="E603" i="1"/>
  <c r="F603" i="1"/>
  <c r="H603" i="1"/>
  <c r="E604" i="1"/>
  <c r="F604" i="1"/>
  <c r="H604" i="1"/>
  <c r="E605" i="1"/>
  <c r="F605" i="1"/>
  <c r="H605" i="1"/>
  <c r="E607" i="1"/>
  <c r="F607" i="1"/>
  <c r="H607" i="1"/>
  <c r="E606" i="1"/>
  <c r="F606" i="1"/>
  <c r="H606" i="1"/>
  <c r="E609" i="1"/>
  <c r="F609" i="1"/>
  <c r="H609" i="1"/>
  <c r="E608" i="1"/>
  <c r="F608" i="1"/>
  <c r="H608" i="1"/>
  <c r="E610" i="1"/>
  <c r="F610" i="1"/>
  <c r="H610" i="1"/>
  <c r="E611" i="1"/>
  <c r="F611" i="1"/>
  <c r="H611" i="1"/>
  <c r="E612" i="1"/>
  <c r="F612" i="1"/>
  <c r="H612" i="1"/>
  <c r="E613" i="1"/>
  <c r="F613" i="1"/>
  <c r="H613" i="1"/>
  <c r="E617" i="1"/>
  <c r="F617" i="1"/>
  <c r="H617" i="1"/>
  <c r="E616" i="1"/>
  <c r="F616" i="1"/>
  <c r="H616" i="1"/>
  <c r="E615" i="1"/>
  <c r="F615" i="1"/>
  <c r="H615" i="1"/>
  <c r="E614" i="1"/>
  <c r="F614" i="1"/>
  <c r="H614" i="1"/>
  <c r="E621" i="1"/>
  <c r="F621" i="1"/>
  <c r="H621" i="1"/>
  <c r="E620" i="1"/>
  <c r="F620" i="1"/>
  <c r="H620" i="1"/>
  <c r="E619" i="1"/>
  <c r="F619" i="1"/>
  <c r="H619" i="1"/>
  <c r="E618" i="1"/>
  <c r="F618" i="1"/>
  <c r="H618" i="1"/>
  <c r="E623" i="1"/>
  <c r="F623" i="1"/>
  <c r="H623" i="1"/>
  <c r="E622" i="1"/>
  <c r="F622" i="1"/>
  <c r="H622" i="1"/>
  <c r="E624" i="1"/>
  <c r="F624" i="1"/>
  <c r="H624" i="1"/>
  <c r="E627" i="1"/>
  <c r="F627" i="1"/>
  <c r="H627" i="1"/>
  <c r="E626" i="1"/>
  <c r="F626" i="1"/>
  <c r="H626" i="1"/>
  <c r="E625" i="1"/>
  <c r="F625" i="1"/>
  <c r="H625" i="1"/>
  <c r="E628" i="1"/>
  <c r="F628" i="1"/>
  <c r="H628" i="1"/>
  <c r="E629" i="1"/>
  <c r="F629" i="1"/>
  <c r="H629" i="1"/>
  <c r="E631" i="1"/>
  <c r="F631" i="1"/>
  <c r="H631" i="1"/>
  <c r="E630" i="1"/>
  <c r="F630" i="1"/>
  <c r="H630" i="1"/>
  <c r="E632" i="1"/>
  <c r="F632" i="1"/>
  <c r="H632" i="1"/>
  <c r="E634" i="1"/>
  <c r="F634" i="1"/>
  <c r="H634" i="1"/>
  <c r="E633" i="1"/>
  <c r="F633" i="1"/>
  <c r="H633" i="1"/>
  <c r="E635" i="1"/>
  <c r="F635" i="1"/>
  <c r="H635" i="1"/>
  <c r="E636" i="1"/>
  <c r="F636" i="1"/>
  <c r="H636" i="1"/>
  <c r="E637" i="1"/>
  <c r="F637" i="1"/>
  <c r="H637" i="1"/>
  <c r="E642" i="1"/>
  <c r="F642" i="1"/>
  <c r="H642" i="1"/>
  <c r="E641" i="1"/>
  <c r="F641" i="1"/>
  <c r="H641" i="1"/>
  <c r="E640" i="1"/>
  <c r="F640" i="1"/>
  <c r="H640" i="1"/>
  <c r="E639" i="1"/>
  <c r="F639" i="1"/>
  <c r="H639" i="1"/>
  <c r="E638" i="1"/>
  <c r="F638" i="1"/>
  <c r="H638" i="1"/>
  <c r="E643" i="1"/>
  <c r="F643" i="1"/>
  <c r="H643" i="1"/>
  <c r="E645" i="1"/>
  <c r="F645" i="1"/>
  <c r="H645" i="1"/>
  <c r="E644" i="1"/>
  <c r="F644" i="1"/>
  <c r="H644" i="1"/>
  <c r="E646" i="1"/>
  <c r="F646" i="1"/>
  <c r="H646" i="1"/>
  <c r="E647" i="1"/>
  <c r="F647" i="1"/>
  <c r="H647" i="1"/>
  <c r="E648" i="1"/>
  <c r="F648" i="1"/>
  <c r="H648" i="1"/>
  <c r="E650" i="1"/>
  <c r="F650" i="1"/>
  <c r="H650" i="1"/>
  <c r="E649" i="1"/>
  <c r="F649" i="1"/>
  <c r="H649" i="1"/>
  <c r="E651" i="1"/>
  <c r="F651" i="1"/>
  <c r="H651" i="1"/>
  <c r="E653" i="1"/>
  <c r="F653" i="1"/>
  <c r="H653" i="1"/>
  <c r="E652" i="1"/>
  <c r="F652" i="1"/>
  <c r="H652" i="1"/>
  <c r="E656" i="1"/>
  <c r="F656" i="1"/>
  <c r="H656" i="1"/>
  <c r="E655" i="1"/>
  <c r="F655" i="1"/>
  <c r="H655" i="1"/>
  <c r="E654" i="1"/>
  <c r="F654" i="1"/>
  <c r="H654" i="1"/>
  <c r="E658" i="1"/>
  <c r="F658" i="1"/>
  <c r="H658" i="1"/>
  <c r="E657" i="1"/>
  <c r="F657" i="1"/>
  <c r="H657" i="1"/>
  <c r="E660" i="1"/>
  <c r="F660" i="1"/>
  <c r="H660" i="1"/>
  <c r="E659" i="1"/>
  <c r="F659" i="1"/>
  <c r="H659" i="1"/>
  <c r="E663" i="1"/>
  <c r="F663" i="1"/>
  <c r="H663" i="1"/>
  <c r="E662" i="1"/>
  <c r="F662" i="1"/>
  <c r="H662" i="1"/>
  <c r="E661" i="1"/>
  <c r="F661" i="1"/>
  <c r="H661" i="1"/>
  <c r="E666" i="1"/>
  <c r="F666" i="1"/>
  <c r="H666" i="1"/>
  <c r="E665" i="1"/>
  <c r="F665" i="1"/>
  <c r="H665" i="1"/>
  <c r="E664" i="1"/>
  <c r="F664" i="1"/>
  <c r="H664" i="1"/>
  <c r="E668" i="1"/>
  <c r="F668" i="1"/>
  <c r="H668" i="1"/>
  <c r="E667" i="1"/>
  <c r="F667" i="1"/>
  <c r="H667" i="1"/>
  <c r="E670" i="1"/>
  <c r="F670" i="1"/>
  <c r="H670" i="1"/>
  <c r="E669" i="1"/>
  <c r="F669" i="1"/>
  <c r="H669" i="1"/>
  <c r="E673" i="1"/>
  <c r="F673" i="1"/>
  <c r="H673" i="1"/>
  <c r="E672" i="1"/>
  <c r="F672" i="1"/>
  <c r="H672" i="1"/>
  <c r="E671" i="1"/>
  <c r="F671" i="1"/>
  <c r="H671" i="1"/>
  <c r="E674" i="1"/>
  <c r="F674" i="1"/>
  <c r="H674" i="1"/>
  <c r="E675" i="1"/>
  <c r="F675" i="1"/>
  <c r="H675" i="1"/>
  <c r="E677" i="1"/>
  <c r="F677" i="1"/>
  <c r="H677" i="1"/>
  <c r="E676" i="1"/>
  <c r="F676" i="1"/>
  <c r="H676" i="1"/>
  <c r="E678" i="1"/>
  <c r="F678" i="1"/>
  <c r="H678" i="1"/>
  <c r="E679" i="1"/>
  <c r="F679" i="1"/>
  <c r="H679" i="1"/>
  <c r="E681" i="1"/>
  <c r="F681" i="1"/>
  <c r="H681" i="1"/>
  <c r="E680" i="1"/>
  <c r="F680" i="1"/>
  <c r="H680" i="1"/>
  <c r="E683" i="1"/>
  <c r="F683" i="1"/>
  <c r="H683" i="1"/>
  <c r="E682" i="1"/>
  <c r="F682" i="1"/>
  <c r="H682" i="1"/>
  <c r="E685" i="1"/>
  <c r="F685" i="1"/>
  <c r="H685" i="1"/>
  <c r="E684" i="1"/>
  <c r="F684" i="1"/>
  <c r="H684" i="1"/>
  <c r="E687" i="1"/>
  <c r="F687" i="1"/>
  <c r="H687" i="1"/>
  <c r="E686" i="1"/>
  <c r="F686" i="1"/>
  <c r="H686" i="1"/>
  <c r="E688" i="1"/>
  <c r="F688" i="1"/>
  <c r="H688" i="1"/>
  <c r="E690" i="1"/>
  <c r="F690" i="1"/>
  <c r="H690" i="1"/>
  <c r="E689" i="1"/>
  <c r="F689" i="1"/>
  <c r="H689" i="1"/>
  <c r="E693" i="1"/>
  <c r="F693" i="1"/>
  <c r="H693" i="1"/>
  <c r="E692" i="1"/>
  <c r="F692" i="1"/>
  <c r="H692" i="1"/>
  <c r="E691" i="1"/>
  <c r="F691" i="1"/>
  <c r="H691" i="1"/>
  <c r="E695" i="1"/>
  <c r="F695" i="1"/>
  <c r="H695" i="1"/>
  <c r="E694" i="1"/>
  <c r="F694" i="1"/>
  <c r="H694" i="1"/>
  <c r="E696" i="1"/>
  <c r="F696" i="1"/>
  <c r="H696" i="1"/>
  <c r="E697" i="1"/>
  <c r="F697" i="1"/>
  <c r="H697" i="1"/>
  <c r="E698" i="1"/>
  <c r="F698" i="1"/>
  <c r="H698" i="1"/>
  <c r="E700" i="1"/>
  <c r="F700" i="1"/>
  <c r="H700" i="1"/>
  <c r="E699" i="1"/>
  <c r="F699" i="1"/>
  <c r="H699" i="1"/>
  <c r="E702" i="1"/>
  <c r="F702" i="1"/>
  <c r="H702" i="1"/>
  <c r="E701" i="1"/>
  <c r="F701" i="1"/>
  <c r="H701" i="1"/>
  <c r="E704" i="1"/>
  <c r="F704" i="1"/>
  <c r="H704" i="1"/>
  <c r="E703" i="1"/>
  <c r="F703" i="1"/>
  <c r="H703" i="1"/>
  <c r="E707" i="1"/>
  <c r="F707" i="1"/>
  <c r="H707" i="1"/>
  <c r="E706" i="1"/>
  <c r="F706" i="1"/>
  <c r="H706" i="1"/>
  <c r="E705" i="1"/>
  <c r="F705" i="1"/>
  <c r="H705" i="1"/>
  <c r="E709" i="1"/>
  <c r="F709" i="1"/>
  <c r="H709" i="1"/>
  <c r="E708" i="1"/>
  <c r="F708" i="1"/>
  <c r="H708" i="1"/>
  <c r="E710" i="1"/>
  <c r="F710" i="1"/>
  <c r="H710" i="1"/>
  <c r="E711" i="1"/>
  <c r="F711" i="1"/>
  <c r="H711" i="1"/>
  <c r="E712" i="1"/>
  <c r="F712" i="1"/>
  <c r="H712" i="1"/>
  <c r="E713" i="1"/>
  <c r="F713" i="1"/>
  <c r="H713" i="1"/>
  <c r="E715" i="1"/>
  <c r="F715" i="1"/>
  <c r="H715" i="1"/>
  <c r="E714" i="1"/>
  <c r="F714" i="1"/>
  <c r="H714" i="1"/>
  <c r="E716" i="1"/>
  <c r="F716" i="1"/>
  <c r="H716" i="1"/>
  <c r="E717" i="1"/>
  <c r="F717" i="1"/>
  <c r="H717" i="1"/>
  <c r="E718" i="1"/>
  <c r="F718" i="1"/>
  <c r="H718" i="1"/>
  <c r="E719" i="1"/>
  <c r="F719" i="1"/>
  <c r="H719" i="1"/>
  <c r="E722" i="1"/>
  <c r="F722" i="1"/>
  <c r="H722" i="1"/>
  <c r="E721" i="1"/>
  <c r="F721" i="1"/>
  <c r="H721" i="1"/>
  <c r="E720" i="1"/>
  <c r="F720" i="1"/>
  <c r="H720" i="1"/>
  <c r="E723" i="1"/>
  <c r="F723" i="1"/>
  <c r="H723" i="1"/>
  <c r="E724" i="1"/>
  <c r="F724" i="1"/>
  <c r="H724" i="1"/>
  <c r="E727" i="1"/>
  <c r="F727" i="1"/>
  <c r="H727" i="1"/>
  <c r="E726" i="1"/>
  <c r="F726" i="1"/>
  <c r="H726" i="1"/>
  <c r="E725" i="1"/>
  <c r="F725" i="1"/>
  <c r="H725" i="1"/>
  <c r="E730" i="1"/>
  <c r="F730" i="1"/>
  <c r="H730" i="1"/>
  <c r="E729" i="1"/>
  <c r="F729" i="1"/>
  <c r="H729" i="1"/>
  <c r="E728" i="1"/>
  <c r="F728" i="1"/>
  <c r="H728" i="1"/>
  <c r="E731" i="1"/>
  <c r="F731" i="1"/>
  <c r="H731" i="1"/>
  <c r="E732" i="1"/>
  <c r="F732" i="1"/>
  <c r="H732" i="1"/>
  <c r="E734" i="1"/>
  <c r="F734" i="1"/>
  <c r="H734" i="1"/>
  <c r="E733" i="1"/>
  <c r="F733" i="1"/>
  <c r="H733" i="1"/>
  <c r="E735" i="1"/>
  <c r="F735" i="1"/>
  <c r="H735" i="1"/>
  <c r="E737" i="1"/>
  <c r="F737" i="1"/>
  <c r="H737" i="1"/>
  <c r="E736" i="1"/>
  <c r="F736" i="1"/>
  <c r="H736" i="1"/>
  <c r="E739" i="1"/>
  <c r="F739" i="1"/>
  <c r="H739" i="1"/>
  <c r="E738" i="1"/>
  <c r="F738" i="1"/>
  <c r="H738" i="1"/>
  <c r="E741" i="1"/>
  <c r="F741" i="1"/>
  <c r="H741" i="1"/>
  <c r="E740" i="1"/>
  <c r="F740" i="1"/>
  <c r="H740" i="1"/>
  <c r="E743" i="1"/>
  <c r="F743" i="1"/>
  <c r="H743" i="1"/>
  <c r="E742" i="1"/>
  <c r="F742" i="1"/>
  <c r="H742" i="1"/>
  <c r="E745" i="1"/>
  <c r="F745" i="1"/>
  <c r="H745" i="1"/>
  <c r="E744" i="1"/>
  <c r="F744" i="1"/>
  <c r="H744" i="1"/>
  <c r="E746" i="1"/>
  <c r="F746" i="1"/>
  <c r="H746" i="1"/>
  <c r="E747" i="1"/>
  <c r="F747" i="1"/>
  <c r="H747" i="1"/>
  <c r="E748" i="1"/>
  <c r="F748" i="1"/>
  <c r="H748" i="1"/>
  <c r="E750" i="1"/>
  <c r="F750" i="1"/>
  <c r="H750" i="1"/>
  <c r="E749" i="1"/>
  <c r="F749" i="1"/>
  <c r="H749" i="1"/>
  <c r="E751" i="1"/>
  <c r="F751" i="1"/>
  <c r="H751" i="1"/>
  <c r="E753" i="1"/>
  <c r="F753" i="1"/>
  <c r="H753" i="1"/>
  <c r="E752" i="1"/>
  <c r="F752" i="1"/>
  <c r="H752" i="1"/>
  <c r="E754" i="1"/>
  <c r="F754" i="1"/>
  <c r="H754" i="1"/>
  <c r="E756" i="1"/>
  <c r="F756" i="1"/>
  <c r="H756" i="1"/>
  <c r="E755" i="1"/>
  <c r="F755" i="1"/>
  <c r="H755" i="1"/>
  <c r="E758" i="1"/>
  <c r="F758" i="1"/>
  <c r="H758" i="1"/>
  <c r="E757" i="1"/>
  <c r="F757" i="1"/>
  <c r="H757" i="1"/>
  <c r="E761" i="1"/>
  <c r="F761" i="1"/>
  <c r="H761" i="1"/>
  <c r="E760" i="1"/>
  <c r="F760" i="1"/>
  <c r="H760" i="1"/>
  <c r="E764" i="1"/>
  <c r="F764" i="1"/>
  <c r="H764" i="1"/>
  <c r="E763" i="1"/>
  <c r="F763" i="1"/>
  <c r="H763" i="1"/>
  <c r="E762" i="1"/>
  <c r="F762" i="1"/>
  <c r="H762" i="1"/>
  <c r="E766" i="1"/>
  <c r="F766" i="1"/>
  <c r="H766" i="1"/>
  <c r="E765" i="1"/>
  <c r="F765" i="1"/>
  <c r="H765" i="1"/>
  <c r="E767" i="1"/>
  <c r="F767" i="1"/>
  <c r="H767" i="1"/>
  <c r="E768" i="1"/>
  <c r="F768" i="1"/>
  <c r="H768" i="1"/>
  <c r="E770" i="1"/>
  <c r="F770" i="1"/>
  <c r="H770" i="1"/>
  <c r="E769" i="1"/>
  <c r="F769" i="1"/>
  <c r="H769" i="1"/>
  <c r="E775" i="1"/>
  <c r="F775" i="1"/>
  <c r="H775" i="1"/>
  <c r="E774" i="1"/>
  <c r="F774" i="1"/>
  <c r="H774" i="1"/>
  <c r="E773" i="1"/>
  <c r="F773" i="1"/>
  <c r="H773" i="1"/>
  <c r="E772" i="1"/>
  <c r="F772" i="1"/>
  <c r="H772" i="1"/>
  <c r="E771" i="1"/>
  <c r="F771" i="1"/>
  <c r="H771" i="1"/>
  <c r="E777" i="1"/>
  <c r="F777" i="1"/>
  <c r="H777" i="1"/>
  <c r="E776" i="1"/>
  <c r="F776" i="1"/>
  <c r="H776" i="1"/>
  <c r="E778" i="1"/>
  <c r="F778" i="1"/>
  <c r="H778" i="1"/>
  <c r="E780" i="1"/>
  <c r="F780" i="1"/>
  <c r="H780" i="1"/>
  <c r="E779" i="1"/>
  <c r="F779" i="1"/>
  <c r="H779" i="1"/>
  <c r="E781" i="1"/>
  <c r="F781" i="1"/>
  <c r="H781" i="1"/>
  <c r="E783" i="1"/>
  <c r="F783" i="1"/>
  <c r="H783" i="1"/>
  <c r="E785" i="1"/>
  <c r="F785" i="1"/>
  <c r="H785" i="1"/>
  <c r="E784" i="1"/>
  <c r="F784" i="1"/>
  <c r="H784" i="1"/>
  <c r="E789" i="1"/>
  <c r="F789" i="1"/>
  <c r="H789" i="1"/>
  <c r="E787" i="1"/>
  <c r="F787" i="1"/>
  <c r="H787" i="1"/>
  <c r="E786" i="1"/>
  <c r="F786" i="1"/>
  <c r="H786" i="1"/>
  <c r="E791" i="1"/>
  <c r="F791" i="1"/>
  <c r="H791" i="1"/>
  <c r="E790" i="1"/>
  <c r="F790" i="1"/>
  <c r="H790" i="1"/>
  <c r="E792" i="1"/>
  <c r="F792" i="1"/>
  <c r="H792" i="1"/>
  <c r="E793" i="1"/>
  <c r="F793" i="1"/>
  <c r="H793" i="1"/>
  <c r="E795" i="1"/>
  <c r="F795" i="1"/>
  <c r="H795" i="1"/>
  <c r="E797" i="1"/>
  <c r="F797" i="1"/>
  <c r="H797" i="1"/>
  <c r="E800" i="1"/>
  <c r="F800" i="1"/>
  <c r="H800" i="1"/>
  <c r="E799" i="1"/>
  <c r="F799" i="1"/>
  <c r="H799" i="1"/>
  <c r="E798" i="1"/>
  <c r="F798" i="1"/>
  <c r="H798" i="1"/>
  <c r="E801" i="1"/>
  <c r="F801" i="1"/>
  <c r="H801" i="1"/>
  <c r="E803" i="1"/>
  <c r="F803" i="1"/>
  <c r="H803" i="1"/>
  <c r="E802" i="1"/>
  <c r="F802" i="1"/>
  <c r="H802" i="1"/>
  <c r="E804" i="1"/>
  <c r="F804" i="1"/>
  <c r="H804" i="1"/>
  <c r="E806" i="1"/>
  <c r="F806" i="1"/>
  <c r="H806" i="1"/>
  <c r="E805" i="1"/>
  <c r="F805" i="1"/>
  <c r="H805" i="1"/>
  <c r="E807" i="1"/>
  <c r="F807" i="1"/>
  <c r="H807" i="1"/>
  <c r="E808" i="1"/>
  <c r="F808" i="1"/>
  <c r="H808" i="1"/>
  <c r="E811" i="1"/>
  <c r="F811" i="1"/>
  <c r="H811" i="1"/>
  <c r="E810" i="1"/>
  <c r="F810" i="1"/>
  <c r="H810" i="1"/>
  <c r="E809" i="1"/>
  <c r="F809" i="1"/>
  <c r="H809" i="1"/>
  <c r="E813" i="1"/>
  <c r="F813" i="1"/>
  <c r="H813" i="1"/>
  <c r="E812" i="1"/>
  <c r="F812" i="1"/>
  <c r="H812" i="1"/>
  <c r="E817" i="1"/>
  <c r="F817" i="1"/>
  <c r="H817" i="1"/>
  <c r="E816" i="1"/>
  <c r="F816" i="1"/>
  <c r="H816" i="1"/>
  <c r="E815" i="1"/>
  <c r="F815" i="1"/>
  <c r="H815" i="1"/>
  <c r="E814" i="1"/>
  <c r="F814" i="1"/>
  <c r="H814" i="1"/>
  <c r="E819" i="1"/>
  <c r="F819" i="1"/>
  <c r="H819" i="1"/>
  <c r="E822" i="1"/>
  <c r="F822" i="1"/>
  <c r="H822" i="1"/>
  <c r="E823" i="1"/>
  <c r="F823" i="1"/>
  <c r="H823" i="1"/>
  <c r="E824" i="1"/>
  <c r="F824" i="1"/>
  <c r="H824" i="1"/>
  <c r="E826" i="1"/>
  <c r="F826" i="1"/>
  <c r="H826" i="1"/>
  <c r="E827" i="1"/>
  <c r="F827" i="1"/>
  <c r="H827" i="1"/>
  <c r="E830" i="1"/>
  <c r="F830" i="1"/>
  <c r="H830" i="1"/>
  <c r="E829" i="1"/>
  <c r="F829" i="1"/>
  <c r="H829" i="1"/>
  <c r="E828" i="1"/>
  <c r="F828" i="1"/>
  <c r="H828" i="1"/>
  <c r="E831" i="1"/>
  <c r="F831" i="1"/>
  <c r="H831" i="1"/>
  <c r="E832" i="1"/>
  <c r="F832" i="1"/>
  <c r="H832" i="1"/>
  <c r="E834" i="1"/>
  <c r="F834" i="1"/>
  <c r="H834" i="1"/>
  <c r="E833" i="1"/>
  <c r="F833" i="1"/>
  <c r="H833" i="1"/>
  <c r="E835" i="1"/>
  <c r="F835" i="1"/>
  <c r="H835" i="1"/>
  <c r="E838" i="1"/>
  <c r="F838" i="1"/>
  <c r="H838" i="1"/>
  <c r="E837" i="1"/>
  <c r="F837" i="1"/>
  <c r="H837" i="1"/>
  <c r="E836" i="1"/>
  <c r="F836" i="1"/>
  <c r="H836" i="1"/>
  <c r="E839" i="1"/>
  <c r="F839" i="1"/>
  <c r="H839" i="1"/>
  <c r="E840" i="1"/>
  <c r="F840" i="1"/>
  <c r="H840" i="1"/>
  <c r="E843" i="1"/>
  <c r="F843" i="1"/>
  <c r="H843" i="1"/>
  <c r="E842" i="1"/>
  <c r="F842" i="1"/>
  <c r="H842" i="1"/>
  <c r="E841" i="1"/>
  <c r="F841" i="1"/>
  <c r="H841" i="1"/>
  <c r="E847" i="1"/>
  <c r="F847" i="1"/>
  <c r="H847" i="1"/>
  <c r="E846" i="1"/>
  <c r="F846" i="1"/>
  <c r="H846" i="1"/>
  <c r="E845" i="1"/>
  <c r="F845" i="1"/>
  <c r="H845" i="1"/>
  <c r="E848" i="1"/>
  <c r="F848" i="1"/>
  <c r="H848" i="1"/>
  <c r="E850" i="1"/>
  <c r="F850" i="1"/>
  <c r="H850" i="1"/>
  <c r="E849" i="1"/>
  <c r="F849" i="1"/>
  <c r="H849" i="1"/>
  <c r="E853" i="1"/>
  <c r="F853" i="1"/>
  <c r="H853" i="1"/>
  <c r="E852" i="1"/>
  <c r="F852" i="1"/>
  <c r="H852" i="1"/>
  <c r="E851" i="1"/>
  <c r="F851" i="1"/>
  <c r="H851" i="1"/>
  <c r="E855" i="1"/>
  <c r="F855" i="1"/>
  <c r="H855" i="1"/>
  <c r="E854" i="1"/>
  <c r="F854" i="1"/>
  <c r="H854" i="1"/>
  <c r="E856" i="1"/>
  <c r="F856" i="1"/>
  <c r="H856" i="1"/>
  <c r="E858" i="1"/>
  <c r="F858" i="1"/>
  <c r="H858" i="1"/>
  <c r="E857" i="1"/>
  <c r="F857" i="1"/>
  <c r="H857" i="1"/>
  <c r="E859" i="1"/>
  <c r="F859" i="1"/>
  <c r="H859" i="1"/>
  <c r="E861" i="1"/>
  <c r="F861" i="1"/>
  <c r="H861" i="1"/>
  <c r="E860" i="1"/>
  <c r="F860" i="1"/>
  <c r="H860" i="1"/>
  <c r="E864" i="1"/>
  <c r="F864" i="1"/>
  <c r="H864" i="1"/>
  <c r="E863" i="1"/>
  <c r="F863" i="1"/>
  <c r="H863" i="1"/>
  <c r="E862" i="1"/>
  <c r="F862" i="1"/>
  <c r="H862" i="1"/>
  <c r="E866" i="1"/>
  <c r="F866" i="1"/>
  <c r="H866" i="1"/>
  <c r="E868" i="1"/>
  <c r="F868" i="1"/>
  <c r="H868" i="1"/>
  <c r="E867" i="1"/>
  <c r="F867" i="1"/>
  <c r="H867" i="1"/>
  <c r="E870" i="1"/>
  <c r="F870" i="1"/>
  <c r="H870" i="1"/>
  <c r="E871" i="1"/>
  <c r="F871" i="1"/>
  <c r="H871" i="1"/>
  <c r="E872" i="1"/>
  <c r="F872" i="1"/>
  <c r="H872" i="1"/>
  <c r="E874" i="1"/>
  <c r="F874" i="1"/>
  <c r="H874" i="1"/>
  <c r="E873" i="1"/>
  <c r="F873" i="1"/>
  <c r="H873" i="1"/>
  <c r="E875" i="1"/>
  <c r="F875" i="1"/>
  <c r="H875" i="1"/>
  <c r="E876" i="1"/>
  <c r="F876" i="1"/>
  <c r="H876" i="1"/>
  <c r="E877" i="1"/>
  <c r="F877" i="1"/>
  <c r="H877" i="1"/>
  <c r="E878" i="1"/>
  <c r="F878" i="1"/>
  <c r="H878" i="1"/>
  <c r="E879" i="1"/>
  <c r="F879" i="1"/>
  <c r="H879" i="1"/>
  <c r="E881" i="1"/>
  <c r="F881" i="1"/>
  <c r="H881" i="1"/>
  <c r="E880" i="1"/>
  <c r="F880" i="1"/>
  <c r="H880" i="1"/>
  <c r="E882" i="1"/>
  <c r="F882" i="1"/>
  <c r="H882" i="1"/>
  <c r="E883" i="1"/>
  <c r="F883" i="1"/>
  <c r="H883" i="1"/>
  <c r="E887" i="1"/>
  <c r="F887" i="1"/>
  <c r="H887" i="1"/>
  <c r="E886" i="1"/>
  <c r="F886" i="1"/>
  <c r="H886" i="1"/>
  <c r="E888" i="1"/>
  <c r="F888" i="1"/>
  <c r="H888" i="1"/>
  <c r="E893" i="1"/>
  <c r="F893" i="1"/>
  <c r="H893" i="1"/>
  <c r="E892" i="1"/>
  <c r="F892" i="1"/>
  <c r="H892" i="1"/>
  <c r="E891" i="1"/>
  <c r="F891" i="1"/>
  <c r="H891" i="1"/>
  <c r="E890" i="1"/>
  <c r="F890" i="1"/>
  <c r="H890" i="1"/>
  <c r="E889" i="1"/>
  <c r="F889" i="1"/>
  <c r="H889" i="1"/>
  <c r="E895" i="1"/>
  <c r="F895" i="1"/>
  <c r="H895" i="1"/>
  <c r="E894" i="1"/>
  <c r="F894" i="1"/>
  <c r="H894" i="1"/>
  <c r="E896" i="1"/>
  <c r="F896" i="1"/>
  <c r="H896" i="1"/>
  <c r="E900" i="1"/>
  <c r="F900" i="1"/>
  <c r="H900" i="1"/>
  <c r="E899" i="1"/>
  <c r="F899" i="1"/>
  <c r="H899" i="1"/>
  <c r="E902" i="1"/>
  <c r="F902" i="1"/>
  <c r="H902" i="1"/>
  <c r="E901" i="1"/>
  <c r="F901" i="1"/>
  <c r="H901" i="1"/>
  <c r="E903" i="1"/>
  <c r="F903" i="1"/>
  <c r="H903" i="1"/>
  <c r="E904" i="1"/>
  <c r="F904" i="1"/>
  <c r="H904" i="1"/>
  <c r="E905" i="1"/>
  <c r="F905" i="1"/>
  <c r="H905" i="1"/>
  <c r="E908" i="1"/>
  <c r="F908" i="1"/>
  <c r="H908" i="1"/>
  <c r="E907" i="1"/>
  <c r="F907" i="1"/>
  <c r="H907" i="1"/>
  <c r="E906" i="1"/>
  <c r="F906" i="1"/>
  <c r="H906" i="1"/>
  <c r="E909" i="1"/>
  <c r="F909" i="1"/>
  <c r="H909" i="1"/>
  <c r="E910" i="1"/>
  <c r="F910" i="1"/>
  <c r="H910" i="1"/>
  <c r="E914" i="1"/>
  <c r="F914" i="1"/>
  <c r="H914" i="1"/>
  <c r="E913" i="1"/>
  <c r="F913" i="1"/>
  <c r="H913" i="1"/>
  <c r="E912" i="1"/>
  <c r="F912" i="1"/>
  <c r="H912" i="1"/>
  <c r="E915" i="1"/>
  <c r="F915" i="1"/>
  <c r="H915" i="1"/>
  <c r="E917" i="1"/>
  <c r="F917" i="1"/>
  <c r="H917" i="1"/>
  <c r="E916" i="1"/>
  <c r="F916" i="1"/>
  <c r="H916" i="1"/>
  <c r="E918" i="1"/>
  <c r="F918" i="1"/>
  <c r="H918" i="1"/>
  <c r="E919" i="1"/>
  <c r="F919" i="1"/>
  <c r="H919" i="1"/>
  <c r="E920" i="1"/>
  <c r="F920" i="1"/>
  <c r="H920" i="1"/>
  <c r="E921" i="1"/>
  <c r="F921" i="1"/>
  <c r="H921" i="1"/>
  <c r="E923" i="1"/>
  <c r="F923" i="1"/>
  <c r="H923" i="1"/>
  <c r="E922" i="1"/>
  <c r="F922" i="1"/>
  <c r="H922" i="1"/>
  <c r="E926" i="1"/>
  <c r="F926" i="1"/>
  <c r="H926" i="1"/>
  <c r="E925" i="1"/>
  <c r="F925" i="1"/>
  <c r="H925" i="1"/>
  <c r="E924" i="1"/>
  <c r="F924" i="1"/>
  <c r="H924" i="1"/>
  <c r="E927" i="1"/>
  <c r="F927" i="1"/>
  <c r="H927" i="1"/>
  <c r="E928" i="1"/>
  <c r="F928" i="1"/>
  <c r="H928" i="1"/>
  <c r="E930" i="1"/>
  <c r="F930" i="1"/>
  <c r="H930" i="1"/>
  <c r="E929" i="1"/>
  <c r="F929" i="1"/>
  <c r="H929" i="1"/>
  <c r="E931" i="1"/>
  <c r="F931" i="1"/>
  <c r="H931" i="1"/>
  <c r="E932" i="1"/>
  <c r="F932" i="1"/>
  <c r="H932" i="1"/>
  <c r="E934" i="1"/>
  <c r="F934" i="1"/>
  <c r="H934" i="1"/>
  <c r="E933" i="1"/>
  <c r="F933" i="1"/>
  <c r="H933" i="1"/>
  <c r="E937" i="1"/>
  <c r="F937" i="1"/>
  <c r="H937" i="1"/>
  <c r="E936" i="1"/>
  <c r="F936" i="1"/>
  <c r="H936" i="1"/>
  <c r="E935" i="1"/>
  <c r="F935" i="1"/>
  <c r="H935" i="1"/>
  <c r="E939" i="1"/>
  <c r="F939" i="1"/>
  <c r="H939" i="1"/>
  <c r="E938" i="1"/>
  <c r="F938" i="1"/>
  <c r="H938" i="1"/>
  <c r="E940" i="1"/>
  <c r="F940" i="1"/>
  <c r="H940" i="1"/>
  <c r="E942" i="1"/>
  <c r="F942" i="1"/>
  <c r="H942" i="1"/>
  <c r="E941" i="1"/>
  <c r="F941" i="1"/>
  <c r="H941" i="1"/>
  <c r="E943" i="1"/>
  <c r="F943" i="1"/>
  <c r="H943" i="1"/>
  <c r="E947" i="1"/>
  <c r="F947" i="1"/>
  <c r="H947" i="1"/>
  <c r="E946" i="1"/>
  <c r="F946" i="1"/>
  <c r="H946" i="1"/>
  <c r="E945" i="1"/>
  <c r="F945" i="1"/>
  <c r="H945" i="1"/>
  <c r="E944" i="1"/>
  <c r="F944" i="1"/>
  <c r="H944" i="1"/>
  <c r="E948" i="1"/>
  <c r="F948" i="1"/>
  <c r="H948" i="1"/>
  <c r="E951" i="1"/>
  <c r="F951" i="1"/>
  <c r="H951" i="1"/>
  <c r="E950" i="1"/>
  <c r="F950" i="1"/>
  <c r="H950" i="1"/>
  <c r="E953" i="1"/>
  <c r="F953" i="1"/>
  <c r="H953" i="1"/>
  <c r="E952" i="1"/>
  <c r="F952" i="1"/>
  <c r="H952" i="1"/>
  <c r="E955" i="1"/>
  <c r="F955" i="1"/>
  <c r="H955" i="1"/>
  <c r="E954" i="1"/>
  <c r="F954" i="1"/>
  <c r="H954" i="1"/>
  <c r="E960" i="1"/>
  <c r="F960" i="1"/>
  <c r="H960" i="1"/>
  <c r="E959" i="1"/>
  <c r="F959" i="1"/>
  <c r="H959" i="1"/>
  <c r="E958" i="1"/>
  <c r="F958" i="1"/>
  <c r="H958" i="1"/>
  <c r="E957" i="1"/>
  <c r="F957" i="1"/>
  <c r="H957" i="1"/>
  <c r="E961" i="1"/>
  <c r="F961" i="1"/>
  <c r="H961" i="1"/>
  <c r="E963" i="1"/>
  <c r="F963" i="1"/>
  <c r="H963" i="1"/>
  <c r="E962" i="1"/>
  <c r="F962" i="1"/>
  <c r="H962" i="1"/>
  <c r="E964" i="1"/>
  <c r="F964" i="1"/>
  <c r="H964" i="1"/>
  <c r="E966" i="1"/>
  <c r="F966" i="1"/>
  <c r="H966" i="1"/>
  <c r="E968" i="1"/>
  <c r="F968" i="1"/>
  <c r="H968" i="1"/>
  <c r="E967" i="1"/>
  <c r="F967" i="1"/>
  <c r="H967" i="1"/>
  <c r="E970" i="1"/>
  <c r="F970" i="1"/>
  <c r="H970" i="1"/>
  <c r="E969" i="1"/>
  <c r="F969" i="1"/>
  <c r="H969" i="1"/>
  <c r="E971" i="1"/>
  <c r="F971" i="1"/>
  <c r="H971" i="1"/>
  <c r="E972" i="1"/>
  <c r="F972" i="1"/>
  <c r="H972" i="1"/>
  <c r="E974" i="1"/>
  <c r="F974" i="1"/>
  <c r="H974" i="1"/>
  <c r="E973" i="1"/>
  <c r="F973" i="1"/>
  <c r="H973" i="1"/>
  <c r="E975" i="1"/>
  <c r="F975" i="1"/>
  <c r="H975" i="1"/>
  <c r="E976" i="1"/>
  <c r="F976" i="1"/>
  <c r="H976" i="1"/>
  <c r="E979" i="1"/>
  <c r="F979" i="1"/>
  <c r="H979" i="1"/>
  <c r="E978" i="1"/>
  <c r="F978" i="1"/>
  <c r="H978" i="1"/>
  <c r="E977" i="1"/>
  <c r="F977" i="1"/>
  <c r="H977" i="1"/>
  <c r="E981" i="1"/>
  <c r="F981" i="1"/>
  <c r="H981" i="1"/>
  <c r="E982" i="1"/>
  <c r="F982" i="1"/>
  <c r="H982" i="1"/>
  <c r="E983" i="1"/>
  <c r="F983" i="1"/>
  <c r="H983" i="1"/>
  <c r="E984" i="1"/>
  <c r="F984" i="1"/>
  <c r="H984" i="1"/>
  <c r="E985" i="1"/>
  <c r="F985" i="1"/>
  <c r="H985" i="1"/>
  <c r="E986" i="1"/>
  <c r="F986" i="1"/>
  <c r="H986" i="1"/>
  <c r="E987" i="1"/>
  <c r="F987" i="1"/>
  <c r="H987" i="1"/>
  <c r="E988" i="1"/>
  <c r="F988" i="1"/>
  <c r="H988" i="1"/>
  <c r="E989" i="1"/>
  <c r="F989" i="1"/>
  <c r="H989" i="1"/>
  <c r="E991" i="1"/>
  <c r="F991" i="1"/>
  <c r="H991" i="1"/>
  <c r="E990" i="1"/>
  <c r="F990" i="1"/>
  <c r="H990" i="1"/>
  <c r="E995" i="1"/>
  <c r="F995" i="1"/>
  <c r="H995" i="1"/>
  <c r="E994" i="1"/>
  <c r="F994" i="1"/>
  <c r="H994" i="1"/>
  <c r="E993" i="1"/>
  <c r="F993" i="1"/>
  <c r="H993" i="1"/>
  <c r="E992" i="1"/>
  <c r="F992" i="1"/>
  <c r="H992" i="1"/>
  <c r="E1413" i="1"/>
  <c r="F1413" i="1"/>
  <c r="H1413" i="1"/>
  <c r="E1412" i="1"/>
  <c r="F1412" i="1"/>
  <c r="H1412" i="1"/>
  <c r="E1409" i="1"/>
  <c r="F1409" i="1"/>
  <c r="H1409" i="1"/>
  <c r="E1410" i="1"/>
  <c r="F1410" i="1"/>
  <c r="H1410" i="1"/>
  <c r="E1411" i="1"/>
  <c r="F1411" i="1"/>
  <c r="H1411" i="1"/>
  <c r="E1408" i="1"/>
  <c r="F1408" i="1"/>
  <c r="H1408" i="1"/>
  <c r="E1405" i="1"/>
  <c r="F1405" i="1"/>
  <c r="H1405" i="1"/>
  <c r="E1406" i="1"/>
  <c r="F1406" i="1"/>
  <c r="H1406" i="1"/>
  <c r="E1407" i="1"/>
  <c r="F1407" i="1"/>
  <c r="H1407" i="1"/>
  <c r="E1404" i="1"/>
  <c r="F1404" i="1"/>
  <c r="H1404" i="1"/>
  <c r="E1403" i="1"/>
  <c r="F1403" i="1"/>
  <c r="H1403" i="1"/>
  <c r="E1400" i="1"/>
  <c r="F1400" i="1"/>
  <c r="H1400" i="1"/>
  <c r="E1401" i="1"/>
  <c r="F1401" i="1"/>
  <c r="H1401" i="1"/>
  <c r="E1402" i="1"/>
  <c r="F1402" i="1"/>
  <c r="H1402" i="1"/>
  <c r="E1399" i="1"/>
  <c r="F1399" i="1"/>
  <c r="H1399" i="1"/>
  <c r="E1396" i="1"/>
  <c r="F1396" i="1"/>
  <c r="H1396" i="1"/>
  <c r="E1397" i="1"/>
  <c r="F1397" i="1"/>
  <c r="H1397" i="1"/>
  <c r="E1398" i="1"/>
  <c r="F1398" i="1"/>
  <c r="H1398" i="1"/>
  <c r="E1393" i="1"/>
  <c r="F1393" i="1"/>
  <c r="H1393" i="1"/>
  <c r="E1394" i="1"/>
  <c r="F1394" i="1"/>
  <c r="H1394" i="1"/>
  <c r="E1395" i="1"/>
  <c r="F1395" i="1"/>
  <c r="H1395" i="1"/>
  <c r="E1391" i="1"/>
  <c r="F1391" i="1"/>
  <c r="H1391" i="1"/>
  <c r="E1392" i="1"/>
  <c r="F1392" i="1"/>
  <c r="H1392" i="1"/>
  <c r="E1390" i="1"/>
  <c r="F1390" i="1"/>
  <c r="H1390" i="1"/>
  <c r="E1389" i="1"/>
  <c r="F1389" i="1"/>
  <c r="H1389" i="1"/>
  <c r="E1388" i="1"/>
  <c r="F1388" i="1"/>
  <c r="H1388" i="1"/>
  <c r="E1385" i="1"/>
  <c r="F1385" i="1"/>
  <c r="H1385" i="1"/>
  <c r="E1386" i="1"/>
  <c r="F1386" i="1"/>
  <c r="H1386" i="1"/>
  <c r="E1387" i="1"/>
  <c r="F1387" i="1"/>
  <c r="H1387" i="1"/>
  <c r="E1384" i="1"/>
  <c r="F1384" i="1"/>
  <c r="H1384" i="1"/>
  <c r="E1383" i="1"/>
  <c r="F1383" i="1"/>
  <c r="H1383" i="1"/>
  <c r="E1382" i="1"/>
  <c r="F1382" i="1"/>
  <c r="H1382" i="1"/>
  <c r="E1381" i="1"/>
  <c r="F1381" i="1"/>
  <c r="H1381" i="1"/>
  <c r="E1379" i="1"/>
  <c r="F1379" i="1"/>
  <c r="H1379" i="1"/>
  <c r="E1380" i="1"/>
  <c r="F1380" i="1"/>
  <c r="H1380" i="1"/>
  <c r="E1378" i="1"/>
  <c r="F1378" i="1"/>
  <c r="H1378" i="1"/>
  <c r="E1376" i="1"/>
  <c r="F1376" i="1"/>
  <c r="H1376" i="1"/>
  <c r="E1377" i="1"/>
  <c r="F1377" i="1"/>
  <c r="H1377" i="1"/>
  <c r="H1369" i="1"/>
  <c r="F1369" i="1"/>
  <c r="E1369" i="1"/>
  <c r="H1370" i="1"/>
  <c r="F1370" i="1"/>
  <c r="E1370" i="1"/>
  <c r="H1371" i="1"/>
  <c r="F1371" i="1"/>
  <c r="E1371" i="1"/>
  <c r="H1372" i="1"/>
  <c r="F1372" i="1"/>
  <c r="E1372" i="1"/>
  <c r="H1373" i="1"/>
  <c r="F1373" i="1"/>
  <c r="E1373" i="1"/>
  <c r="H1374" i="1"/>
  <c r="F1374" i="1"/>
  <c r="E1374" i="1"/>
  <c r="H1375" i="1"/>
  <c r="F1375" i="1"/>
  <c r="E1375" i="1"/>
  <c r="E1366" i="1"/>
  <c r="F1366" i="1"/>
  <c r="H1366" i="1"/>
  <c r="E1367" i="1"/>
  <c r="F1367" i="1"/>
  <c r="H1367" i="1"/>
  <c r="E1368" i="1"/>
  <c r="F1368" i="1"/>
  <c r="H1368" i="1"/>
  <c r="E1365" i="1"/>
  <c r="F1365" i="1"/>
  <c r="H1365" i="1"/>
  <c r="E1364" i="1"/>
  <c r="F1364" i="1"/>
  <c r="H1364" i="1"/>
  <c r="E1362" i="1"/>
  <c r="F1362" i="1"/>
  <c r="H1362" i="1"/>
  <c r="E1363" i="1"/>
  <c r="F1363" i="1"/>
  <c r="H1363" i="1"/>
  <c r="E1361" i="1"/>
  <c r="F1361" i="1"/>
  <c r="H1361" i="1"/>
  <c r="E1360" i="1"/>
  <c r="F1360" i="1"/>
  <c r="H1360" i="1"/>
  <c r="E1358" i="1"/>
  <c r="F1358" i="1"/>
  <c r="H1358" i="1"/>
  <c r="E1359" i="1"/>
  <c r="F1359" i="1"/>
  <c r="H1359" i="1"/>
  <c r="E1357" i="1"/>
  <c r="F1357" i="1"/>
  <c r="H1357" i="1"/>
  <c r="E1354" i="1"/>
  <c r="F1354" i="1"/>
  <c r="H1354" i="1"/>
  <c r="E1355" i="1"/>
  <c r="F1355" i="1"/>
  <c r="H1355" i="1"/>
  <c r="E1356" i="1"/>
  <c r="F1356" i="1"/>
  <c r="H1356" i="1"/>
  <c r="E1353" i="1"/>
  <c r="F1353" i="1"/>
  <c r="H1353" i="1"/>
  <c r="E1352" i="1"/>
  <c r="F1352" i="1"/>
  <c r="H1352" i="1"/>
  <c r="E1349" i="1"/>
  <c r="F1349" i="1"/>
  <c r="H1349" i="1"/>
  <c r="E1350" i="1"/>
  <c r="F1350" i="1"/>
  <c r="H1350" i="1"/>
  <c r="E1351" i="1"/>
  <c r="F1351" i="1"/>
  <c r="H1351" i="1"/>
  <c r="E1348" i="1"/>
  <c r="F1348" i="1"/>
  <c r="H1348" i="1"/>
  <c r="E1345" i="1"/>
  <c r="F1345" i="1"/>
  <c r="H1345" i="1"/>
  <c r="E1346" i="1"/>
  <c r="F1346" i="1"/>
  <c r="H1346" i="1"/>
  <c r="E1347" i="1"/>
  <c r="F1347" i="1"/>
  <c r="H1347" i="1"/>
  <c r="E1344" i="1"/>
  <c r="F1344" i="1"/>
  <c r="H1344" i="1"/>
  <c r="E1343" i="1"/>
  <c r="F1343" i="1"/>
  <c r="H1343" i="1"/>
  <c r="E1342" i="1"/>
  <c r="F1342" i="1"/>
  <c r="H1342" i="1"/>
  <c r="E1341" i="1"/>
  <c r="F1341" i="1"/>
  <c r="H1341" i="1"/>
  <c r="E1339" i="1"/>
  <c r="F1339" i="1"/>
  <c r="H1339" i="1"/>
  <c r="E1340" i="1"/>
  <c r="F1340" i="1"/>
  <c r="H1340" i="1"/>
  <c r="E1337" i="1"/>
  <c r="F1337" i="1"/>
  <c r="H1337" i="1"/>
  <c r="E1338" i="1"/>
  <c r="F1338" i="1"/>
  <c r="H1338" i="1"/>
  <c r="E1336" i="1"/>
  <c r="F1336" i="1"/>
  <c r="H1336" i="1"/>
  <c r="E1334" i="1"/>
  <c r="F1334" i="1"/>
  <c r="H1334" i="1"/>
  <c r="E1335" i="1"/>
  <c r="F1335" i="1"/>
  <c r="H1335" i="1"/>
  <c r="E1333" i="1"/>
  <c r="F1333" i="1"/>
  <c r="H1333" i="1"/>
  <c r="E1332" i="1"/>
  <c r="F1332" i="1"/>
  <c r="H1332" i="1"/>
  <c r="E1331" i="1"/>
  <c r="F1331" i="1"/>
  <c r="H1331" i="1"/>
  <c r="E1330" i="1"/>
  <c r="F1330" i="1"/>
  <c r="H1330" i="1"/>
  <c r="E1328" i="1"/>
  <c r="F1328" i="1"/>
  <c r="H1328" i="1"/>
  <c r="E1329" i="1"/>
  <c r="F1329" i="1"/>
  <c r="H1329" i="1"/>
  <c r="E1327" i="1"/>
  <c r="F1327" i="1"/>
  <c r="H1327" i="1"/>
  <c r="E1326" i="1"/>
  <c r="F1326" i="1"/>
  <c r="H1326" i="1"/>
  <c r="E1325" i="1"/>
  <c r="F1325" i="1"/>
  <c r="H1325" i="1"/>
  <c r="E1323" i="1"/>
  <c r="F1323" i="1"/>
  <c r="H1323" i="1"/>
  <c r="E1324" i="1"/>
  <c r="F1324" i="1"/>
  <c r="H1324" i="1"/>
  <c r="E1321" i="1"/>
  <c r="F1321" i="1"/>
  <c r="H1321" i="1"/>
  <c r="E1322" i="1"/>
  <c r="F1322" i="1"/>
  <c r="H1322" i="1"/>
  <c r="E1318" i="1"/>
  <c r="F1318" i="1"/>
  <c r="H1318" i="1"/>
  <c r="E1319" i="1"/>
  <c r="F1319" i="1"/>
  <c r="H1319" i="1"/>
  <c r="E1320" i="1"/>
  <c r="F1320" i="1"/>
  <c r="H1320" i="1"/>
  <c r="E1317" i="1"/>
  <c r="F1317" i="1"/>
  <c r="H1317" i="1"/>
  <c r="E1316" i="1"/>
  <c r="F1316" i="1"/>
  <c r="H1316" i="1"/>
  <c r="E1314" i="1"/>
  <c r="F1314" i="1"/>
  <c r="H1314" i="1"/>
  <c r="E1315" i="1"/>
  <c r="F1315" i="1"/>
  <c r="H1315" i="1"/>
  <c r="E1312" i="1"/>
  <c r="F1312" i="1"/>
  <c r="H1312" i="1"/>
  <c r="E1313" i="1"/>
  <c r="F1313" i="1"/>
  <c r="H1313" i="1"/>
  <c r="E1311" i="1"/>
  <c r="F1311" i="1"/>
  <c r="H1311" i="1"/>
  <c r="E1309" i="1"/>
  <c r="F1309" i="1"/>
  <c r="H1309" i="1"/>
  <c r="E1310" i="1"/>
  <c r="F1310" i="1"/>
  <c r="H1310" i="1"/>
  <c r="E1308" i="1"/>
  <c r="F1308" i="1"/>
  <c r="H1308" i="1"/>
  <c r="E1307" i="1"/>
  <c r="F1307" i="1"/>
  <c r="H1307" i="1"/>
  <c r="E1306" i="1"/>
  <c r="F1306" i="1"/>
  <c r="H1306" i="1"/>
  <c r="E1305" i="1"/>
  <c r="F1305" i="1"/>
  <c r="H1305" i="1"/>
  <c r="E1303" i="1"/>
  <c r="F1303" i="1"/>
  <c r="H1303" i="1"/>
  <c r="E1304" i="1"/>
  <c r="F1304" i="1"/>
  <c r="H1304" i="1"/>
  <c r="E1302" i="1"/>
  <c r="F1302" i="1"/>
  <c r="H1302" i="1"/>
  <c r="E1301" i="1"/>
  <c r="F1301" i="1"/>
  <c r="H1301" i="1"/>
  <c r="E1297" i="1"/>
  <c r="F1297" i="1"/>
  <c r="H1297" i="1"/>
  <c r="E1298" i="1"/>
  <c r="F1298" i="1"/>
  <c r="H1298" i="1"/>
  <c r="E1299" i="1"/>
  <c r="F1299" i="1"/>
  <c r="H1299" i="1"/>
  <c r="E1300" i="1"/>
  <c r="F1300" i="1"/>
  <c r="H1300" i="1"/>
  <c r="E1295" i="1"/>
  <c r="F1295" i="1"/>
  <c r="H1295" i="1"/>
  <c r="E1296" i="1"/>
  <c r="F1296" i="1"/>
  <c r="H1296" i="1"/>
  <c r="E1294" i="1"/>
  <c r="F1294" i="1"/>
  <c r="H1294" i="1"/>
  <c r="E1290" i="1"/>
  <c r="F1290" i="1"/>
  <c r="H1290" i="1"/>
  <c r="E1291" i="1"/>
  <c r="F1291" i="1"/>
  <c r="H1291" i="1"/>
  <c r="E1292" i="1"/>
  <c r="F1292" i="1"/>
  <c r="H1292" i="1"/>
  <c r="E1293" i="1"/>
  <c r="F1293" i="1"/>
  <c r="H1293" i="1"/>
  <c r="E1287" i="1"/>
  <c r="F1287" i="1"/>
  <c r="H1287" i="1"/>
  <c r="E1288" i="1"/>
  <c r="F1288" i="1"/>
  <c r="H1288" i="1"/>
  <c r="E1289" i="1"/>
  <c r="F1289" i="1"/>
  <c r="H1289" i="1"/>
  <c r="E1286" i="1"/>
  <c r="F1286" i="1"/>
  <c r="H1286" i="1"/>
  <c r="E1285" i="1"/>
  <c r="F1285" i="1"/>
  <c r="H128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8" i="1"/>
  <c r="H1187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7" i="1"/>
  <c r="H1236" i="1"/>
  <c r="H1238" i="1"/>
  <c r="H1239" i="1"/>
  <c r="H1241" i="1"/>
  <c r="H1240" i="1"/>
  <c r="H1243" i="1"/>
  <c r="H1242" i="1"/>
  <c r="H1244" i="1"/>
  <c r="H1245" i="1"/>
  <c r="H1246" i="1"/>
  <c r="H1247" i="1"/>
  <c r="H1251" i="1"/>
  <c r="H1250" i="1"/>
  <c r="H1249" i="1"/>
  <c r="H1248" i="1"/>
  <c r="H1253" i="1"/>
  <c r="H1252" i="1"/>
  <c r="H1254" i="1"/>
  <c r="H1255" i="1"/>
  <c r="H1258" i="1"/>
  <c r="H1257" i="1"/>
  <c r="H1256" i="1"/>
  <c r="H1259" i="1"/>
  <c r="H1261" i="1"/>
  <c r="H1260" i="1"/>
  <c r="H1263" i="1"/>
  <c r="H1262" i="1"/>
  <c r="H1264" i="1"/>
  <c r="H1266" i="1"/>
  <c r="H1265" i="1"/>
  <c r="H1269" i="1"/>
  <c r="H1268" i="1"/>
  <c r="H1267" i="1"/>
  <c r="H1270" i="1"/>
  <c r="H1272" i="1"/>
  <c r="H1271" i="1"/>
  <c r="H1275" i="1"/>
  <c r="H1274" i="1"/>
  <c r="H1273" i="1"/>
  <c r="H1276" i="1"/>
  <c r="H1277" i="1"/>
  <c r="H1278" i="1"/>
  <c r="H1280" i="1"/>
  <c r="H1279" i="1"/>
  <c r="H1281" i="1"/>
  <c r="H1282" i="1"/>
  <c r="H1283" i="1"/>
  <c r="H1284" i="1"/>
  <c r="E1284" i="1"/>
  <c r="F1284" i="1"/>
  <c r="F1283" i="1"/>
  <c r="E1283" i="1"/>
  <c r="E1282" i="1"/>
  <c r="F1282" i="1"/>
  <c r="E1281" i="1"/>
  <c r="F1281" i="1"/>
  <c r="E1279" i="1"/>
  <c r="F1279" i="1"/>
  <c r="E1280" i="1"/>
  <c r="F1280" i="1"/>
  <c r="E1278" i="1"/>
  <c r="F1278" i="1"/>
  <c r="E1277" i="1"/>
  <c r="F1277" i="1"/>
  <c r="E1276" i="1"/>
  <c r="F1276" i="1"/>
  <c r="E1273" i="1"/>
  <c r="F1273" i="1"/>
  <c r="E1274" i="1"/>
  <c r="F1274" i="1"/>
  <c r="E1275" i="1"/>
  <c r="F1275" i="1"/>
  <c r="E1271" i="1"/>
  <c r="F1271" i="1"/>
  <c r="E1272" i="1"/>
  <c r="F1272" i="1"/>
  <c r="E1270" i="1"/>
  <c r="F1270" i="1"/>
  <c r="E1267" i="1"/>
  <c r="F1267" i="1"/>
  <c r="E1268" i="1"/>
  <c r="F1268" i="1"/>
  <c r="E1269" i="1"/>
  <c r="F1269" i="1"/>
  <c r="E1265" i="1"/>
  <c r="F1265" i="1"/>
  <c r="E1266" i="1"/>
  <c r="F1266" i="1"/>
  <c r="E1264" i="1"/>
  <c r="F1264" i="1"/>
  <c r="E1262" i="1"/>
  <c r="F1262" i="1"/>
  <c r="E1263" i="1"/>
  <c r="F1263" i="1"/>
  <c r="E1260" i="1"/>
  <c r="F1260" i="1"/>
  <c r="E1261" i="1"/>
  <c r="F1261" i="1"/>
  <c r="E1259" i="1"/>
  <c r="F1259" i="1"/>
  <c r="E1256" i="1"/>
  <c r="F1256" i="1"/>
  <c r="E1257" i="1"/>
  <c r="F1257" i="1"/>
  <c r="E1258" i="1"/>
  <c r="F1258" i="1"/>
  <c r="E1255" i="1"/>
  <c r="F1255" i="1"/>
  <c r="E1254" i="1"/>
  <c r="F1254" i="1"/>
  <c r="E1252" i="1"/>
  <c r="F1252" i="1"/>
  <c r="E1253" i="1"/>
  <c r="F1253" i="1"/>
  <c r="E1248" i="1"/>
  <c r="F1248" i="1"/>
  <c r="E1249" i="1"/>
  <c r="F1249" i="1"/>
  <c r="E1250" i="1"/>
  <c r="F1250" i="1"/>
  <c r="E1251" i="1"/>
  <c r="F1251" i="1"/>
  <c r="E1247" i="1"/>
  <c r="F1247" i="1"/>
  <c r="E1246" i="1"/>
  <c r="F1246" i="1"/>
  <c r="E1245" i="1"/>
  <c r="F1245" i="1"/>
  <c r="E1244" i="1"/>
  <c r="F1244" i="1"/>
  <c r="E1242" i="1"/>
  <c r="F1242" i="1"/>
  <c r="E1243" i="1"/>
  <c r="F1243" i="1"/>
  <c r="E1240" i="1"/>
  <c r="F1240" i="1"/>
  <c r="E1241" i="1"/>
  <c r="F1241" i="1"/>
  <c r="E1239" i="1"/>
  <c r="F1239" i="1"/>
  <c r="E1238" i="1"/>
  <c r="F1238" i="1"/>
  <c r="E1236" i="1"/>
  <c r="F1236" i="1"/>
  <c r="E1237" i="1"/>
  <c r="F1237" i="1"/>
  <c r="E1235" i="1"/>
  <c r="F1235" i="1"/>
  <c r="E1234" i="1"/>
  <c r="F1234" i="1"/>
  <c r="E1046" i="1"/>
  <c r="F1046" i="1"/>
  <c r="E1038" i="1"/>
  <c r="F1038" i="1"/>
  <c r="E1043" i="1"/>
  <c r="F1043" i="1"/>
  <c r="E1045" i="1"/>
  <c r="F1045" i="1"/>
  <c r="E1048" i="1"/>
  <c r="F1048" i="1"/>
  <c r="E1049" i="1"/>
  <c r="F1049" i="1"/>
  <c r="E1033" i="1"/>
  <c r="F1033" i="1"/>
  <c r="E1032" i="1"/>
  <c r="F1032" i="1"/>
  <c r="E1031" i="1"/>
  <c r="F1031" i="1"/>
  <c r="E1030" i="1"/>
  <c r="F1030" i="1"/>
  <c r="E1028" i="1"/>
  <c r="F1028" i="1"/>
  <c r="E1027" i="1"/>
  <c r="F1027" i="1"/>
  <c r="E1024" i="1"/>
  <c r="F1024" i="1"/>
  <c r="E1010" i="1"/>
  <c r="F1010" i="1"/>
  <c r="E1009" i="1"/>
  <c r="F1009" i="1"/>
  <c r="E1008" i="1"/>
  <c r="F1008" i="1"/>
  <c r="E1116" i="1"/>
  <c r="F1116" i="1"/>
  <c r="E1118" i="1"/>
  <c r="F1118" i="1"/>
  <c r="E1121" i="1"/>
  <c r="F1121" i="1"/>
  <c r="E1124" i="1"/>
  <c r="F1124" i="1"/>
  <c r="E1127" i="1"/>
  <c r="F1127" i="1"/>
  <c r="E1132" i="1"/>
  <c r="F1132" i="1"/>
  <c r="E1136" i="1"/>
  <c r="F1136" i="1"/>
  <c r="E1138" i="1"/>
  <c r="F1138" i="1"/>
  <c r="E1141" i="1"/>
  <c r="F1141" i="1"/>
  <c r="E1152" i="1"/>
  <c r="F1152" i="1"/>
  <c r="F1233" i="1"/>
  <c r="E1233" i="1"/>
  <c r="E1231" i="1"/>
  <c r="F1231" i="1"/>
  <c r="E1232" i="1"/>
  <c r="F1232" i="1"/>
  <c r="E1230" i="1"/>
  <c r="F1230" i="1"/>
  <c r="E1229" i="1"/>
  <c r="F1229" i="1"/>
  <c r="E1228" i="1"/>
  <c r="F1228" i="1"/>
  <c r="E1227" i="1"/>
  <c r="F1227" i="1"/>
  <c r="E1226" i="1"/>
  <c r="F1226" i="1"/>
  <c r="E1225" i="1"/>
  <c r="F1225" i="1"/>
  <c r="E1222" i="1"/>
  <c r="F1222" i="1"/>
  <c r="E1223" i="1"/>
  <c r="F1223" i="1"/>
  <c r="E1224" i="1"/>
  <c r="F1224" i="1"/>
  <c r="E1218" i="1"/>
  <c r="F1218" i="1"/>
  <c r="E1219" i="1"/>
  <c r="F1219" i="1"/>
  <c r="E1220" i="1"/>
  <c r="F1220" i="1"/>
  <c r="E1221" i="1"/>
  <c r="F1221" i="1"/>
  <c r="E1217" i="1"/>
  <c r="F1217" i="1"/>
  <c r="E1216" i="1"/>
  <c r="F1216" i="1"/>
  <c r="E1214" i="1"/>
  <c r="F1214" i="1"/>
  <c r="E1215" i="1"/>
  <c r="F1215" i="1"/>
  <c r="E1213" i="1"/>
  <c r="F1213" i="1"/>
  <c r="E1212" i="1"/>
  <c r="F1212" i="1"/>
  <c r="E1211" i="1"/>
  <c r="F1211" i="1"/>
  <c r="F1175" i="1"/>
  <c r="E1175" i="1"/>
  <c r="E1210" i="1"/>
  <c r="F1210" i="1"/>
  <c r="E1209" i="1"/>
  <c r="F1209" i="1"/>
  <c r="E1206" i="1"/>
  <c r="F1206" i="1"/>
  <c r="E1207" i="1"/>
  <c r="F1207" i="1"/>
  <c r="E1208" i="1"/>
  <c r="F1208" i="1"/>
  <c r="E1203" i="1"/>
  <c r="F1203" i="1"/>
  <c r="E1204" i="1"/>
  <c r="F1204" i="1"/>
  <c r="E1205" i="1"/>
  <c r="F1205" i="1"/>
  <c r="E1202" i="1"/>
  <c r="F1202" i="1"/>
  <c r="E1201" i="1"/>
  <c r="F1201" i="1"/>
  <c r="E1200" i="1"/>
  <c r="F1200" i="1"/>
  <c r="E1199" i="1"/>
  <c r="F1199" i="1"/>
  <c r="E1197" i="1"/>
  <c r="F1197" i="1"/>
  <c r="E1198" i="1"/>
  <c r="F1198" i="1"/>
  <c r="E1196" i="1"/>
  <c r="F1196" i="1"/>
  <c r="E1194" i="1"/>
  <c r="F1194" i="1"/>
  <c r="E1195" i="1"/>
  <c r="F1195" i="1"/>
  <c r="E1193" i="1"/>
  <c r="F1193" i="1"/>
  <c r="E1192" i="1"/>
  <c r="F1192" i="1"/>
  <c r="E1180" i="1"/>
  <c r="F1180" i="1"/>
  <c r="E1191" i="1"/>
  <c r="F1191" i="1"/>
  <c r="E1187" i="1"/>
  <c r="F1187" i="1"/>
  <c r="E1188" i="1"/>
  <c r="F1188" i="1"/>
  <c r="E1189" i="1"/>
  <c r="F1189" i="1"/>
  <c r="E1190" i="1"/>
  <c r="F1190" i="1"/>
  <c r="E1186" i="1"/>
  <c r="F1186" i="1"/>
  <c r="E1185" i="1"/>
  <c r="F1185" i="1"/>
  <c r="E1183" i="1"/>
  <c r="F1183" i="1"/>
  <c r="E1184" i="1"/>
  <c r="F1184" i="1"/>
  <c r="E1182" i="1"/>
  <c r="F1182" i="1"/>
  <c r="F1181" i="1"/>
  <c r="E1181" i="1"/>
  <c r="E1179" i="1"/>
  <c r="F1179" i="1"/>
  <c r="E1178" i="1"/>
  <c r="F1178" i="1"/>
  <c r="E1177" i="1"/>
  <c r="F1177" i="1"/>
  <c r="E1176" i="1"/>
  <c r="F1176" i="1"/>
  <c r="E1174" i="1"/>
  <c r="F1174" i="1"/>
  <c r="E1173" i="1"/>
  <c r="F1173" i="1"/>
  <c r="E1171" i="1"/>
  <c r="F1171" i="1"/>
  <c r="E1172" i="1"/>
  <c r="F1172" i="1"/>
  <c r="E1170" i="1"/>
  <c r="F1170" i="1"/>
  <c r="E1169" i="1"/>
  <c r="F1169" i="1"/>
  <c r="E1167" i="1"/>
  <c r="F1167" i="1"/>
  <c r="E1168" i="1"/>
  <c r="F1168" i="1"/>
  <c r="E1166" i="1"/>
  <c r="F1166" i="1"/>
  <c r="E1165" i="1"/>
  <c r="F1165" i="1"/>
  <c r="E1164" i="1"/>
  <c r="F1164" i="1"/>
  <c r="E1163" i="1"/>
  <c r="F1163" i="1"/>
  <c r="F1161" i="1"/>
  <c r="E1161" i="1"/>
  <c r="F1162" i="1"/>
  <c r="E1162" i="1"/>
  <c r="F1158" i="1"/>
  <c r="F1157" i="1"/>
  <c r="F1156" i="1"/>
  <c r="F1155" i="1"/>
  <c r="F1154" i="1"/>
  <c r="F1153" i="1"/>
  <c r="F1151" i="1"/>
  <c r="F1150" i="1"/>
  <c r="F1149" i="1"/>
  <c r="F1148" i="1"/>
  <c r="F1147" i="1"/>
  <c r="F1146" i="1"/>
  <c r="F1145" i="1"/>
  <c r="F1144" i="1"/>
  <c r="F1143" i="1"/>
  <c r="F1142" i="1"/>
  <c r="F1140" i="1"/>
  <c r="F1139" i="1"/>
  <c r="F1137" i="1"/>
  <c r="F1135" i="1"/>
  <c r="F1134" i="1"/>
  <c r="F1133" i="1"/>
  <c r="F1131" i="1"/>
  <c r="F1160" i="1"/>
  <c r="F1159" i="1"/>
  <c r="F1130" i="1"/>
  <c r="F1129" i="1"/>
  <c r="F1128" i="1"/>
  <c r="F1126" i="1"/>
  <c r="F1125" i="1"/>
  <c r="F1123" i="1"/>
  <c r="F1122" i="1"/>
  <c r="F1120" i="1"/>
  <c r="F1119" i="1"/>
  <c r="F1117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0" i="1"/>
  <c r="F1099" i="1"/>
  <c r="F1103" i="1"/>
  <c r="F1102" i="1"/>
  <c r="F1098" i="1"/>
  <c r="F1097" i="1"/>
  <c r="F1101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7" i="1"/>
  <c r="F1044" i="1"/>
  <c r="F1042" i="1"/>
  <c r="F1041" i="1"/>
  <c r="F1040" i="1"/>
  <c r="F1039" i="1"/>
  <c r="F1037" i="1"/>
  <c r="F1036" i="1"/>
  <c r="F1035" i="1"/>
  <c r="F1034" i="1"/>
  <c r="F1029" i="1"/>
  <c r="F1026" i="1"/>
  <c r="F1025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E1158" i="1"/>
  <c r="E1157" i="1"/>
  <c r="E1156" i="1"/>
  <c r="E1155" i="1"/>
  <c r="E1154" i="1"/>
  <c r="E1153" i="1"/>
  <c r="E1151" i="1"/>
  <c r="E1150" i="1"/>
  <c r="E1149" i="1"/>
  <c r="E1148" i="1"/>
  <c r="E1147" i="1"/>
  <c r="E1146" i="1"/>
  <c r="E1145" i="1"/>
  <c r="E1144" i="1"/>
  <c r="E1143" i="1"/>
  <c r="E1142" i="1"/>
  <c r="E1140" i="1"/>
  <c r="E1139" i="1"/>
  <c r="E1137" i="1"/>
  <c r="E1135" i="1"/>
  <c r="E1134" i="1"/>
  <c r="E1133" i="1"/>
  <c r="E1131" i="1"/>
  <c r="E1160" i="1"/>
  <c r="E1159" i="1"/>
  <c r="E1130" i="1"/>
  <c r="E1129" i="1"/>
  <c r="E1128" i="1"/>
  <c r="E1126" i="1"/>
  <c r="E1125" i="1"/>
  <c r="E1123" i="1"/>
  <c r="E1122" i="1"/>
  <c r="E1120" i="1"/>
  <c r="E1119" i="1"/>
  <c r="E1117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0" i="1"/>
  <c r="E1099" i="1"/>
  <c r="E1103" i="1"/>
  <c r="E1102" i="1"/>
  <c r="E1098" i="1"/>
  <c r="E1097" i="1"/>
  <c r="E1101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7" i="1"/>
  <c r="E1044" i="1"/>
  <c r="E1042" i="1"/>
  <c r="E1041" i="1"/>
  <c r="E1040" i="1"/>
  <c r="E1039" i="1"/>
  <c r="E1037" i="1"/>
  <c r="E1036" i="1"/>
  <c r="E1035" i="1"/>
  <c r="E1034" i="1"/>
  <c r="E1029" i="1"/>
  <c r="E1026" i="1"/>
  <c r="E1025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</calcChain>
</file>

<file path=xl/sharedStrings.xml><?xml version="1.0" encoding="utf-8"?>
<sst xmlns="http://schemas.openxmlformats.org/spreadsheetml/2006/main" count="122202" uniqueCount="19706">
  <si>
    <t>Incidentnummer</t>
  </si>
  <si>
    <t>Datum</t>
  </si>
  <si>
    <t>Location</t>
  </si>
  <si>
    <t>body</t>
  </si>
  <si>
    <t>Prio</t>
  </si>
  <si>
    <t>Dag</t>
  </si>
  <si>
    <t>Tijd</t>
  </si>
  <si>
    <t>WeekNr</t>
  </si>
  <si>
    <t>Voertuigen</t>
  </si>
  <si>
    <t>P 1 BR wegvervoer Isaacstraat 9 Soest  093441</t>
  </si>
  <si>
    <t>P 2 BR buiten Koninginnelaan Soest  093441</t>
  </si>
  <si>
    <t>P 1 BR woning Stadhouderslaan 86 Soest (schoorsteen)  093351 093441 093341</t>
  </si>
  <si>
    <t>P 2 BR buiten Ossendamweg Soest  093441</t>
  </si>
  <si>
    <t>P 1 OMS Burg Grothestraat 80 Soest Beweging 3.0 wzc Marienburg  093441 093341</t>
  </si>
  <si>
    <t>P 3 (Intrekken Alarm Brw) OMS Burg Grothestraat 80 Soest Beweging 3.0 wzc Marienburg</t>
  </si>
  <si>
    <t>P 1 OMS Klarinet 39 Soest Vijverhof  093441 093341</t>
  </si>
  <si>
    <t>P 1 BR gebouw Mariastraat 6 Soest  093441</t>
  </si>
  <si>
    <t>P 2 Stank/hind. lucht Nassauplantsoen 8 Soest Amerpoort  093441</t>
  </si>
  <si>
    <t>P 1 Reanimatie Di Lassostraat 65 Soest  093441</t>
  </si>
  <si>
    <t>P 2 BR buiten Schooldwarsweg Soesterberg  093387</t>
  </si>
  <si>
    <t>P 1 Ass. Ambu Ferdinand Huycklaan 2 A Soest  093441 093341</t>
  </si>
  <si>
    <t>P 1 BR gebouw Eemnesserweg 15 Baarn  093441 093341</t>
  </si>
  <si>
    <t>P 3 (Intrekken Alarm Brw) BR gebouw Eemnesserweg 15 Baarn</t>
  </si>
  <si>
    <t>P 1 OMS Burg Grothestraat 2 Soest Albert Heijn  093441 093341</t>
  </si>
  <si>
    <t>P 3 (Intrekken Alarm Brw) OMS Burg Grothestraat 2 Soest Albert Heijn</t>
  </si>
  <si>
    <t>P 1 Reanimatie Heuvelweg 26 Soest  093441</t>
  </si>
  <si>
    <t>P 1 Reanimatie van Goyenlaan 146 Soest  093441</t>
  </si>
  <si>
    <t>P 1 BR woning van Weedestraat Soest (schoorsteen)  093351 093441</t>
  </si>
  <si>
    <t>P 2 Stormschade Nieuweweg 62 Soest  093441</t>
  </si>
  <si>
    <t>P 3 (Melding in App) Dienstverlening Raadhuisplein 31 Soest Brandweerkazerne Soest Nevenpost  093441</t>
  </si>
  <si>
    <t>P 2 Stank/hind. lucht Inspecteur Schreuderlaan 180 Soest  093441</t>
  </si>
  <si>
    <t>P 1 OMS Dalplein 2 Soest zc Molenschot  093441</t>
  </si>
  <si>
    <t>P 3 (Intrekken Alarm Brw) OMS Dalplein 2 Soest zc Molenschot</t>
  </si>
  <si>
    <t>P 1 PAC brandalarm van Hamelstraat 99 Soest RKBS De Achtbaan  093441</t>
  </si>
  <si>
    <t>P 3 (Intrekken Alarm Brw) PAC brandalarm van Hamelstraat 99 Soest RKBS De Achtbaan</t>
  </si>
  <si>
    <t>P 1 OMS Torenstraat 15 Soest KDienstverlening Topkids  093441 093341</t>
  </si>
  <si>
    <t>P 3 (Intrekken Alarm Brw) OMS Torenstraat 15 Soest KDienstverlening Topkids</t>
  </si>
  <si>
    <t>P 1 PAC brandalarm Verbindingsweg 2 Soest  093441 093341</t>
  </si>
  <si>
    <t>P 1 Reanimatie Plein van Zuid 4 10 Soest  093441</t>
  </si>
  <si>
    <t>P 1 Reanimatie Boekweitland 103 Soest  093441</t>
  </si>
  <si>
    <t>P 3 (Intrekken Alarm Brw) Boekweitland 103 Soest</t>
  </si>
  <si>
    <t>P 1 OMS Koningsweg 2 Baarn Woon-Zorgflat Brandsen  093441</t>
  </si>
  <si>
    <t>P 3 Intrekken - OMS Koningsweg 2 Baarn Woon-Zorgflat Brandsen</t>
  </si>
  <si>
    <t>P 1 Reanimatie Veenbesstraat 782 Soest  093441</t>
  </si>
  <si>
    <t>P 3 (Intrekken Alarm Brw) Reanimatie Veenbesstraat 782 Soest</t>
  </si>
  <si>
    <t>P 2 BR buiten van Goyenlaan 217 Soest  093441</t>
  </si>
  <si>
    <t>P 1 Reanimatie Weegbreestraat 133 Soest  093441</t>
  </si>
  <si>
    <t>P 2 Stank/hind. lucht Smitsweg 20 Soest Albert Heijn  093441</t>
  </si>
  <si>
    <t>P 1 Reanimatie Colenso 118 Soest  093441</t>
  </si>
  <si>
    <t>P 2 BR buiten Sweelinckstraat Soest  093441</t>
  </si>
  <si>
    <t>P 1 OMS Oostergracht 2 Soest Eurotape BV  093441 093341</t>
  </si>
  <si>
    <t>P 2 Brandgerucht Nieuweweg 30 B Soest  093441</t>
  </si>
  <si>
    <t>P 1 BR buiten Nieuwegracht 2 Soest  093441 093341</t>
  </si>
  <si>
    <t>P 1 BR buiten Ploegschaar Soest  093441</t>
  </si>
  <si>
    <t>P 1 BR natuur Boerenstreek Soest (geel)  093441 093341</t>
  </si>
  <si>
    <t>P 2 Brandgerucht Weegbreestraat 54 01 Soest  093441</t>
  </si>
  <si>
    <t>P 1 OMS Oostergracht 2 Soest Eurotape BV  093441</t>
  </si>
  <si>
    <t>P 3 (Intrekken Alarm Brw) OMS Oostergracht 2 Soest Eurotape BV</t>
  </si>
  <si>
    <t>P 3 (Intrekken Alarm Brw) OMS Klarinet 39 Soest Vijverhof</t>
  </si>
  <si>
    <t>P 1 BR gebouw Varenstraat 28 Soest  093441</t>
  </si>
  <si>
    <t>P 2 Liftopsluiting Veenbesstraat 628 Soest  093441</t>
  </si>
  <si>
    <t>P 2 BR buiten Wieksloterweg OZ Soest  093441</t>
  </si>
  <si>
    <t>P 2 Dienstverlening Klarinet 157 Soest  093441</t>
  </si>
  <si>
    <t>P 1 Reanimatie Insingerstraat 15 Soest  093441</t>
  </si>
  <si>
    <t>P 1 Reanimatie Beatrixlaan 3 Soest  093441</t>
  </si>
  <si>
    <t>P 2 Dienstverlening meten Ereprijsstraat 94 Soest  093441</t>
  </si>
  <si>
    <t>P 1 OMS Burg Grothestraat 80 Soest Beweging 3.0 wzc Marienburg  093441</t>
  </si>
  <si>
    <t>P 3 Intrekken OMS Burg Grothestraat 80 Soest Beweging 3.0 wzc Marienburg</t>
  </si>
  <si>
    <t>P 1 Reanimatie van Weedestraat 1 Soest  093441</t>
  </si>
  <si>
    <t>P 1 BR woning Schrikslaan 11 Soest (schoorsteen)  093351 093441</t>
  </si>
  <si>
    <t>P 2 BR buiten Koningsweg Soest  093441</t>
  </si>
  <si>
    <t>P 2 Dienstverlening Stadhouderslaan Soest  093441</t>
  </si>
  <si>
    <t>P 1 BR gebouw Verlengde Kolonieweg 13 Soest  093441</t>
  </si>
  <si>
    <t>P 1 BR wegvervoer Industrieweg 15 Soest  093441</t>
  </si>
  <si>
    <t>P 1 BR gebouw Tromslagerpad 11 Soest  093441</t>
  </si>
  <si>
    <t>P 1 BR gebouw Kryptonweg 8 Amersfoort (nb: pel-sb)  093351 093441 SLH560 093387</t>
  </si>
  <si>
    <t>P 2 BR buiten Foekenlaan Soest  093441</t>
  </si>
  <si>
    <t>P 1 Reanimatie Titus Brandsmastraat 50 Soest  093387</t>
  </si>
  <si>
    <t>P 1 HV ongeval Birkstraat 37 Soest (ogs)  OVD692 093441 093341</t>
  </si>
  <si>
    <t>P 1 BR gebouw Smitsweg 31 Soest  093441</t>
  </si>
  <si>
    <t>P 1 Reanimatie Smitsweg Soest  093441</t>
  </si>
  <si>
    <t>P 1 Reanimatie Smitsweg 405 Soest  093441</t>
  </si>
  <si>
    <t>P 1 OMS Dalplein 2 Soest zc Molenschot  093441 093341</t>
  </si>
  <si>
    <t>P 1 BR gebouw Molenstraat Soest  093441</t>
  </si>
  <si>
    <t>P 2 BR buiten Eigendomweg 88 Soest  093441</t>
  </si>
  <si>
    <t>P 1 BR natuur Wildenburglaan Baarn (oranje)  OVD791 Baarn731 093441</t>
  </si>
  <si>
    <t>P 1 Ass. Ambu Luytenaarpad 27 Soest  093441 093341</t>
  </si>
  <si>
    <t>P 1 BR industrie Heliumweg 44 Amersfoort  093441 093341</t>
  </si>
  <si>
    <t>P 1 BR gebouw Beckeringhstraat 93 Soest  093441</t>
  </si>
  <si>
    <t>P 1 Reanimatie Choristenpad 10 Soest  093441</t>
  </si>
  <si>
    <t>P 1 BR gebouw St Josephstraat Soest  093441 093341</t>
  </si>
  <si>
    <t>P 1 HV ongeval Weegbreestraat 85 a Soest (ogs)  093441</t>
  </si>
  <si>
    <t>P 1 BR gebouw Winterkoning 44 Soest  093441</t>
  </si>
  <si>
    <t>P 1 BR gebouw Nijverheidsweg 17 Soest  093441</t>
  </si>
  <si>
    <t>P 3 (Intrekken Alarm Brw) BR gebouw Nijverheidsweg 17 Soest</t>
  </si>
  <si>
    <t>P 1 BR gebouw Smitsweg 215 Soest  093441 093341</t>
  </si>
  <si>
    <t>P 2 Nacontrole Stadhouderslaan Soest  093441</t>
  </si>
  <si>
    <t>P 2 Dienstverlening vervuild wegdek Beek en Daalselaan Soest  093441</t>
  </si>
  <si>
    <t>P 2 BR buiten Ir Menkolaan Soest  093441</t>
  </si>
  <si>
    <t>P 1 Reanimatie Ossendamweg 4 Soest  093441</t>
  </si>
  <si>
    <t>P 1 Ass. Ambu Wieksloterweg OZ 95 Soest  093351 093441 093341</t>
  </si>
  <si>
    <t>P 1 PAC brandalarm Fam. Evelaar van Beuningenlaan 10 Soest 093441</t>
  </si>
  <si>
    <t>P 2 BR buiten Braamweg 83 Soest 093441</t>
  </si>
  <si>
    <t>P 1 OMS Amerpoort Locatie Birkstraat Birkstraat 78 Soest 093441 093341</t>
  </si>
  <si>
    <t>P 3 (Intrekken Alarm Brw) OMS Amerpoort Locatie Birkstraat Birkstraat 78 Soest</t>
  </si>
  <si>
    <t>P 1 HV ongeval (ogs) Schrikslaan 50 Soest 093441</t>
  </si>
  <si>
    <t>P 1 HV ongeval (ogs) Johannes Poststraat 24 Soest 093441</t>
  </si>
  <si>
    <t>P 2 BR buiten Breemeentje/Grote Melmweg Soest 093441</t>
  </si>
  <si>
    <t>P 2 BR buiten Weg in de Maten Soest 093441</t>
  </si>
  <si>
    <t>P 1 BR gebouw Plasweg 69 Soest 093441</t>
  </si>
  <si>
    <t>P 1 BR wegvervoer A.P. Hilhorstweg/Grote Melmweg Soest 093441</t>
  </si>
  <si>
    <t>P 1 HV ongeval RKBS De Achtbaan van Hamelstraat 99 Soest 093441 093341</t>
  </si>
  <si>
    <t>P 2 Liftopsluiting Soesterbergsestraat 111 Soest 093441</t>
  </si>
  <si>
    <t>P 2 Brandgerucht Smitsweg 571 Soest 093441</t>
  </si>
  <si>
    <t>P 1 OMS Ice-World International BV Weteringpad 7 Soest 093441 093341</t>
  </si>
  <si>
    <t>P 2 Liftopsluiting Laanstraat 84 Soest 093441</t>
  </si>
  <si>
    <t>P 1 BR gebouw Willaertstraat 14 Soest 093441</t>
  </si>
  <si>
    <t>P 1 BR wegvervoer Nijverheidsweg 21 Soest 093441</t>
  </si>
  <si>
    <t>P 2 Dienstverlening Johannes Poststraat 24 Soest 093441</t>
  </si>
  <si>
    <t>P 2 Ass. Ambu Kerkpad ZZ 19 Soest 093441</t>
  </si>
  <si>
    <t>P 1 PAC brandalarm Prins Willem Alexanderschool Beetzlaan 48 Soest 093441 093341</t>
  </si>
  <si>
    <t>P 1 OMS Amerpoort Vosseveld Birkstraat 84 A Soest 093441 093341</t>
  </si>
  <si>
    <t>P 3 (Intrekken Alarm Brw) OMS Amerpoort Vosseveld Birkstraat 84 A Soest</t>
  </si>
  <si>
    <t>P 2 Stormschade Talmalaan Soest 093441</t>
  </si>
  <si>
    <t>PROEFALARM</t>
  </si>
  <si>
    <t>P 1 Reanimatie Gemshoorn 22 Soest 093441</t>
  </si>
  <si>
    <t>P 2 BR gebouw (aflossing) Spaceshuttle 12 Amersfoort 093387 Leusden649 ZST712</t>
  </si>
  <si>
    <t>P 2 Dier in nood Roggeveld 64 Soest 093441</t>
  </si>
  <si>
    <t>P 2 Liftopsluiting Johannes Poststraat 42 Soest 093441</t>
  </si>
  <si>
    <t>P 1 OMS Keune Haircosmetics Zuidergracht 5 Soest 093441</t>
  </si>
  <si>
    <t>P 3 (Intrekken Alarm Brw) OMS Keune Haircosmetics Zuidergracht 5 Soest</t>
  </si>
  <si>
    <t>P 1 Ass. Ambu Plasweg 64 Soest 093441 093341</t>
  </si>
  <si>
    <t>P 1 OMS zc Daelhoven Graanakker 11 Soest 093441 093341</t>
  </si>
  <si>
    <t>P 2 Liftopsluiting Johannes Poststraat 340 Soest 093441</t>
  </si>
  <si>
    <t>P 2 BR buiten Staringlaan 1 Soest 093441</t>
  </si>
  <si>
    <t>P 3 (Intrekken Alarm Brw) BR buiten Staringlaan 1 Soest</t>
  </si>
  <si>
    <t>P 1 Reanimatie Weegbreestraat 25 Soest 093441 093341</t>
  </si>
  <si>
    <t>P 3 (Intrekken Alarm Brw) Reanimatie Weegbreestraat 25 Soest</t>
  </si>
  <si>
    <t>P 1 BR wegvervoer Koningsweg Soest 093441</t>
  </si>
  <si>
    <t>P 1 Voertuig te water A.P. Hilhorstweg Soest 093441</t>
  </si>
  <si>
    <t>P 1 Reanimatie Eemweg 2 Soest 093441</t>
  </si>
  <si>
    <t>P 1 OMS Arkemeyde geb Pubers 3 Hellingweg 1 C Soest 093441 093341</t>
  </si>
  <si>
    <t>P 3 (Intrekken Alarm Brw) OMS Arkemeyde geb Pubers 3 Hellingweg 1 C Soest</t>
  </si>
  <si>
    <t>P 1 Reanimatie Beckeringhstraat 50 Soest 093441</t>
  </si>
  <si>
    <t>P 1 HV ongeval (ogs) Oosterstraat 116 Baarn 098794 093441 093341</t>
  </si>
  <si>
    <t>P 1 BR wegvervoer Leestraat Baarn 093441</t>
  </si>
  <si>
    <t>P 1 Reanimatie Valeriaanstraat 145 Soest 093441</t>
  </si>
  <si>
    <t>P 2 Dier in nood Pieter de Hooghlaan 27 Soest 093441</t>
  </si>
  <si>
    <t>P 2 BR gebouw (schoorsteen) Lopikerweg west 61 Lopik BSH574 093387</t>
  </si>
  <si>
    <t>P 2 Stormschade Stadhouderslaan 174 Soest 093441</t>
  </si>
  <si>
    <t>P 2 Dienstverlening Rembrandtlaan/Amersfoortseweg - N237 Huis ter Heide UT BSH574</t>
  </si>
  <si>
    <t>P 2 Dienstverlening Rembrandtlaan/Amersfoortseweg - N237 Huis ter Heide UT 093364</t>
  </si>
  <si>
    <t>P 1 OMS zc Daelhoven Graanakker 11 Soest 093441</t>
  </si>
  <si>
    <t>P 1 Reanimatie Gaesbeekerhof 42 Soest 093441</t>
  </si>
  <si>
    <t>P 2 Dienstverlening Weegbreestraat 519 Soest 093441</t>
  </si>
  <si>
    <t>P 2 Dienstverlening vervuild wegdek Stationsweg Baarn 093441</t>
  </si>
  <si>
    <t>P 1 BR wegvervoer Eikenlaan/Soesterbergsestraat Soest 093441 093341</t>
  </si>
  <si>
    <t>P 2 Dienstverlening Koningsweg Soest 098641</t>
  </si>
  <si>
    <t>P 1 Reanimatie Albert Heijn Smitsweg 20 Soest 093441</t>
  </si>
  <si>
    <t>P 3 (Intrekken Alarm Brw) Reanimatie Albert Heijn Smitsweg 20 Soest</t>
  </si>
  <si>
    <t>P 2 Dienstverlening Boekweitland Soest 093441</t>
  </si>
  <si>
    <t>P 1 BR gebouw (opschaling) Soesterweg 431 Amersfoort 093341 DPH544 098981 093441</t>
  </si>
  <si>
    <t>P 1 Reanimatie Huisartsenpraktijk Smitsveen Weegbreestraat 56 A Soest 093441</t>
  </si>
  <si>
    <t>P 3 (Intrekken Alarm Brw) Reanimatie Huisartsenpraktijk Smitsveen Weegbreestraat 56 A Soest</t>
  </si>
  <si>
    <t>P 2 OMS Vijverhof Klarinet 39 Soest 093441</t>
  </si>
  <si>
    <t>P 2 Ass. Ambu Molenstraat 93 Soest 093441</t>
  </si>
  <si>
    <t>P 1 OMS Arkemeyde geb Pubers 2 Hellingweg 1 D Soest 093441</t>
  </si>
  <si>
    <t>P 1 BR gebouw Ganzetrek 27 Soest 093441</t>
  </si>
  <si>
    <t>P 2 Dienstverlening Korte Hartweg 1 Soest 093441</t>
  </si>
  <si>
    <t>P 2 Wateroverlast Wilhelminalaan 24 Soest 093441</t>
  </si>
  <si>
    <t>P 1 BR gebouw de Beaufortlaan Soest 093351 093441</t>
  </si>
  <si>
    <t>P 1 BR gebouw (opschaling) de Beaufortlaan Soest 093364 093386</t>
  </si>
  <si>
    <t>P 1 HV ongeval (ogs) Kostverlorenweg 5 A Soest 093441</t>
  </si>
  <si>
    <t>P 2 BR buiten Prof. J. Waterinkschool Smitsweg 40 Soest 093441</t>
  </si>
  <si>
    <t>P 1 HV ongeval (ogs) Hobbemalaan 27 Soest 093441</t>
  </si>
  <si>
    <t>P 1 Reanimatie Smitsweg 7 Soest 093441</t>
  </si>
  <si>
    <t>P 2 Stormschade Wieksloterweg WZ 21 Soest 093441</t>
  </si>
  <si>
    <t>P 1 HV ongeval (ogs) Hobbemalaan 26 Soest 098694 093341 093441</t>
  </si>
  <si>
    <t>P 1 BR wegvervoer Beetzlaan 65 Soest 093441</t>
  </si>
  <si>
    <t>P 1 Reanimatie Prinsenhof 4 Soest 093441</t>
  </si>
  <si>
    <t>P 1 Ass. Ambu Saenredamplantsoen 79 Soest 093351 093341 093441</t>
  </si>
  <si>
    <t>P 1 BR gebouw (schoorsteen) Molenstraat 148 Soest 093441</t>
  </si>
  <si>
    <t>P 3 (Melding in App) Dienstverlening Brandweerkazerne Soest Nevenpost Raadhuisplein 33 Soest 093441</t>
  </si>
  <si>
    <t>P 2 Dienstverlening den Blieklaan 77 Soest 093441</t>
  </si>
  <si>
    <t>P 1 Reanimatie Hommel 62 Soest 093441</t>
  </si>
  <si>
    <t>P 1 BR gebouw Fazantpad 47 Soest 093441 093341</t>
  </si>
  <si>
    <t>P 1 Reanimatie Johannes Poststraat 294 Soest 093441</t>
  </si>
  <si>
    <t>P 2 BR buiten Elzenlaan 35 Baarn 093441</t>
  </si>
  <si>
    <t>P 1 BR buiten Elzenlaan 35 Baarn</t>
  </si>
  <si>
    <t>P 1 BR gebouw (schoorsteen) Koninginnelaan 159 Soest 093351 093441 093341</t>
  </si>
  <si>
    <t>P 1 HV ongeval (ogs) Waldeck Pyrmontlaan Soest 093441</t>
  </si>
  <si>
    <t>P 2 Nacontrole Wiardi Beckmanstraat 352 Soest 093441</t>
  </si>
  <si>
    <t>P 2 Dienstverlening Varenstraat 164 Soest 093441</t>
  </si>
  <si>
    <t>P 2 Dienstverlening Korte Hartweg 7 Soest 093441</t>
  </si>
  <si>
    <t>P 2 Dienstverlening Libel 10 Soest 093441</t>
  </si>
  <si>
    <t>P 2 Stormschade Dolderseweg 11 Soest 093441</t>
  </si>
  <si>
    <t>P 1 BR wegvervoer Lamoen 1 Soest 093441 093341</t>
  </si>
  <si>
    <t>P 2 Stormschade Nachtegaalweg 15 Soest 093441</t>
  </si>
  <si>
    <t>P 2 Stormschade Luytenaarpad 17 Soest 093441</t>
  </si>
  <si>
    <t>P 2 Liftopsluiting Johannes Poststraat 256 Soest 093441</t>
  </si>
  <si>
    <t>P 1 Reanimatie Oude El 9 Soest 093441</t>
  </si>
  <si>
    <t>P 1 BR gebouw Nieuweweg 13 a Soest 093441</t>
  </si>
  <si>
    <t>P 1 OMS Arkemeyde geb Kinderen Hellingweg 1 F Soest 093441</t>
  </si>
  <si>
    <t>P 1 OMS Woon-Zorgflat Brandsen Koningsweg 2 Baarn 093441</t>
  </si>
  <si>
    <t>P 3 (Intrekken Alarm Brw) OMS Woon-Zorgflat Brandsen Koningsweg 2 Baarn</t>
  </si>
  <si>
    <t>P 1 BR gebouw Wiardi Beckmanstraat Soest 093441</t>
  </si>
  <si>
    <t>P 2 Dienstverlening Laanstraat 65 Soest 093441</t>
  </si>
  <si>
    <t>P 1 BR gebouw (schoorsteen) KerkdwarSoestraat 12 Soest 093441</t>
  </si>
  <si>
    <t>P 1 OMS Vijverhof Klarinet 39 Soest 093441 093341</t>
  </si>
  <si>
    <t>P 3 Intrekken OMS Vijverhof Klarinet 39 Soest</t>
  </si>
  <si>
    <t>P 1 HV ongeval (ogs) Stationsweg 7 Baarn 093441</t>
  </si>
  <si>
    <t>P 1 HV ongeval Biltseweg - N234 8,5 Soest 093441 093341</t>
  </si>
  <si>
    <t>P 1 BR gebouw Haverweerd 135 Soest 093441 093341</t>
  </si>
  <si>
    <t>P 1 BR gebouw Wiardi Beckmanstraat 101 Soest 093441</t>
  </si>
  <si>
    <t>P 2 BR natuur (groen) Kooilaan Soest 093441</t>
  </si>
  <si>
    <t>P 2 BR buiten Insingerstraat 39 Soest 093441</t>
  </si>
  <si>
    <t>P 1 HV ongeval (ogs) Oostergracht 8 Soest 098794 093441 093341</t>
  </si>
  <si>
    <t>P 1 HV ongeval (ogs) Albert Heijn Smitsweg 20 Soest 093441</t>
  </si>
  <si>
    <t>P 1 Dier in nood Koningsweg Soest 093441 093341</t>
  </si>
  <si>
    <t>P 1 HV ongeval Molenstraat 152 Soest 093441</t>
  </si>
  <si>
    <t>P 3 Intrekken HV ongeval Molenstraat 152 Soest</t>
  </si>
  <si>
    <t>P 1 HV ongeval (ogs) Beetzlaan 118 Soest 093441 093341</t>
  </si>
  <si>
    <t>P 1 Reanimatie Smitsweg 243 Soest 093441</t>
  </si>
  <si>
    <t>P 3 (Intrekken Alarm Brw) Reanimatie Smitsweg 243 Soest</t>
  </si>
  <si>
    <t>P 1 HV ongeval Biltseweg - N234 8,5 Soest 093441</t>
  </si>
  <si>
    <t>P 1 BR gebouw De Gouden Ploeg 42 Soest 093441</t>
  </si>
  <si>
    <t>P 2 Dienstverlening Pieter de Hooghlaan 60 Baarn 093441</t>
  </si>
  <si>
    <t>P 1 BR gebouw Cafetaria Nieuwerhoek Nieuwerhoekplein 7 A Soest 093441</t>
  </si>
  <si>
    <t>P 1 BR gebouw (schoorsteen) Korte Melmweg 15 Soest 093441</t>
  </si>
  <si>
    <t>P 1 PAC brandalarm Griftland College Noorderweg 79 Soest 093441</t>
  </si>
  <si>
    <t>P 1 OMS Ice-World International BV Weteringpad 7 Soest 093441</t>
  </si>
  <si>
    <t>P 1 BR wegvervoer Brandweerkazerne Soest Hoofdpost Lange Brinkweg 71 Soest 093441</t>
  </si>
  <si>
    <t>P 2 Dier in nood Veenbesstraat Soest 093441</t>
  </si>
  <si>
    <t>P 1 BR gebouw (schoorsteen) Regentesselaan 17 Soest 093351 093441</t>
  </si>
  <si>
    <t>P 1 HV ongeval (ogs) Rozenstraat Baarn 098694 093441</t>
  </si>
  <si>
    <t>P 1 BR gebouw (schoorsteen) Colenso 127 Soest 093441</t>
  </si>
  <si>
    <t>P 1 BR gebouw (opschaling) Nijverheidsweg-Noord 135 Amersfoort 093441</t>
  </si>
  <si>
    <t>P 1 HV ongeval (ogs) Soesterengweg 54 Soest 093441</t>
  </si>
  <si>
    <t>P 1 HV ongeval (ogs) van Straelenlaan 13 Soest 098794 093441 093341</t>
  </si>
  <si>
    <t>P 1 HV ongeval (ogs) Gerrit van der Veenstraat 24 Soest 098794 093441</t>
  </si>
  <si>
    <t>P 1 HV ongeval (ogs) ZanDienstverleningoortweg 39 Baarn 098794 093441 093341</t>
  </si>
  <si>
    <t>P 2 Dienstverlening vervuild wegdek Steenhoffstraat Soest 093441</t>
  </si>
  <si>
    <t>P 2 Dienstverlening Dorresteinweg/Koningsweg Soest 093441</t>
  </si>
  <si>
    <t>P 1 Reanimatie Koningsweg 2 :17 Soest 093441</t>
  </si>
  <si>
    <t>P 3 (Intrekken Alarm Brw) Reanimatie Koningsweg 2 :17 Soest</t>
  </si>
  <si>
    <t>P 1 BR buiten Energieweg Soest 093441</t>
  </si>
  <si>
    <t>P 1 BR gebouw van Kinsbergenlaan 16 Baarn 090351 093441 093341</t>
  </si>
  <si>
    <t>P 1 BR wegvervoer Koningsweg 33 Soest 093441 093341</t>
  </si>
  <si>
    <t>P 1 BR natuur (oranje) Wildenburglaan Baarn 093441 093341</t>
  </si>
  <si>
    <t>P 1 BR natuur (oranje) Birkstraat/achter het park Soest 093441 093341</t>
  </si>
  <si>
    <t>P 1 BR gebouw Schrikslaan 53 Soest 093441 093341</t>
  </si>
  <si>
    <t>P 1 BR natuur (oranje) Malesluispad Hoogland 098694 090141 093441</t>
  </si>
  <si>
    <t>P 1 OMS Beweging 3.0 wzc Marienburg Burg Grothestraat 80 Soest 093341 093441</t>
  </si>
  <si>
    <t>P 1 BR gebouw Kampweg 120 Zeist 093364 093386</t>
  </si>
  <si>
    <t>P 2 OMS zc Daelhoven Graanakker 11 Soest 093441</t>
  </si>
  <si>
    <t>P 2 BR buiten ClemenSoestraat/Turfstreek Soest 093441</t>
  </si>
  <si>
    <t>P 1 BR gebouw Steenhoffstraat Soest 093351 093441</t>
  </si>
  <si>
    <t>P 1 BR gebouw De Gouden Ploeg 45 Soest 093441</t>
  </si>
  <si>
    <t>P 2 BR buiten Turfstreek/ClemenSoestraat Soest 093441</t>
  </si>
  <si>
    <t>P 2 HV ongeval (ogs) Beetzlaan 81 Soest 093441</t>
  </si>
  <si>
    <t>P 2 Herbezet./kazerneren Brandweerkazerne Amersfoort Cent Kleine Koppel 112 Amersfoort 093441</t>
  </si>
  <si>
    <t>P 1 BR gebouw Van Burenlaan 13 Soest 093441</t>
  </si>
  <si>
    <t>P 2 Wateroverlast Koperwiek 40 Soest 093441</t>
  </si>
  <si>
    <t>P 1 BR gebouw Theo Dobbehof Soest 093441</t>
  </si>
  <si>
    <t>P 1 Reanimatie Minstreelpad Soest 093441</t>
  </si>
  <si>
    <t>P 1 OMS zc Molenschot Dalplein Soest 093441</t>
  </si>
  <si>
    <t>P 3 (Intrekken Alarm Brw) OMS zc Molenschot Dalplein Soest</t>
  </si>
  <si>
    <t>P 1 Reanimatie Kornet Soest 093441</t>
  </si>
  <si>
    <t>P 3 - Intrekken Reanimatie Kornet Soest</t>
  </si>
  <si>
    <t>P 1 OMS Arkemeyde geb Pubers 3 Hellingweg Soest 093441</t>
  </si>
  <si>
    <t>P 3 Intrekken - OMS Arkemeyde geb Pubers 3 Hellingweg Soest</t>
  </si>
  <si>
    <t>P 1 OMS Smurfit Kappa Mercurius Hallen Koningsweg Soest 093441</t>
  </si>
  <si>
    <t>P 3 (Intrekken Alarm Brw) OMS Smurfit Kappa Mercurius Hallen Koningsweg Soest</t>
  </si>
  <si>
    <t>P 2 Dienstverlening Dalplein Soest 093441</t>
  </si>
  <si>
    <t>P 2 Dier in nood Bosstraat Soest 093441</t>
  </si>
  <si>
    <t>P 1 Reanimatie Thorbeckestraat Soest 093441</t>
  </si>
  <si>
    <t>P 1 BR buiten Enghenbergsteeg Soest 093441</t>
  </si>
  <si>
    <t>P 1 OMS Arkemeyde geb Pubers 2 Hellingweg Soest 093441</t>
  </si>
  <si>
    <t>P 3 (Intrekken Alarm Brw) OMS Arkemeyde geb Pubers 2 Hellingweg Soest</t>
  </si>
  <si>
    <t>P 1 Reanimatie 1e Heezerlaantje Soest 093441</t>
  </si>
  <si>
    <t>P 1 Reanimatie Hellingweg Soest 093441</t>
  </si>
  <si>
    <t>P 1 BR wegvervoer Johannes Poststraat Soest 093441</t>
  </si>
  <si>
    <t>P 1 BR gebouw Torenstraat Soest 093351 093441</t>
  </si>
  <si>
    <t>P 1 BR gebouw Talmalaan Soest 093341 093441</t>
  </si>
  <si>
    <t>P 1 BR buiten Albert Cuyplaan Soest 093441</t>
  </si>
  <si>
    <t>P 2 Dienstverlening Luytenaarpad Soest 093441</t>
  </si>
  <si>
    <t>P 1 BR natuur (geel) Birkstraat Soest 093441 093341</t>
  </si>
  <si>
    <t>P 2 BR buiten Veldweg Kolonieweg Soest 093441</t>
  </si>
  <si>
    <t>P 2 BR buiten Bosstraat Soest 093441</t>
  </si>
  <si>
    <t>P 1 BR natuur (rood) Birkstraat Soest 090374 099005 093441 093341 090141 093541 096665 096686 093364 093386</t>
  </si>
  <si>
    <t>P 1 BR natuur (rood) Berkenlaantje Soest 090374 099005 093541 096641 093441 093341 096665 096686 093364 093386</t>
  </si>
  <si>
    <t>P 1 OMS Keune Haircosmetics Koningsweg Soest 093441</t>
  </si>
  <si>
    <t>P 1 BR buiten Vermeerlaan Soest 093341 093441</t>
  </si>
  <si>
    <t>P 1 BR buiten Chalonhof Soest 093441 093341</t>
  </si>
  <si>
    <t>P 2 BR buiten Dolderseweg Soest 093441</t>
  </si>
  <si>
    <t>P 1 OMS Gemeentehuis Soest Raadhuisplein Soest 093441</t>
  </si>
  <si>
    <t>P 1 BR natuur (rood) Hilversumsestraatweg - N415 Baarn 090374 099005 098794 098694 090341 093441 093341 090141 093364 093386 092265 092286</t>
  </si>
  <si>
    <t>P 2 BR buiten Koningsweg Soest 093441</t>
  </si>
  <si>
    <t>P 1 BR buiten Zandlaan Soest 098794 093441</t>
  </si>
  <si>
    <t>P 1 BR natuur (rood) Eijckensteinselaan Bilthoven 090774 098494 098894 099005 090741 090341 093441 093341 093364 093386 096665 096686</t>
  </si>
  <si>
    <t>P 1 BR natuur (rood) Dwarsweg Eijckensteinselaan Bilthoven 090774 098494 098894 099005 090741 096641 090341 093441 093364 093386 096665 096686</t>
  </si>
  <si>
    <t>P 1 BR wegvervoer N234 - Biltseweg 10,3 Soest 093441</t>
  </si>
  <si>
    <t>P 3 (Intrekken Alarm Brw) BR wegvervoer N234 - Biltseweg 10,5 Soest</t>
  </si>
  <si>
    <t>P 1 BR buiten Torenlaan Baarn 093441 093341</t>
  </si>
  <si>
    <t>P 1 BR natuur (rood) MTB-Verbindingsroute Kwintelooijen - Amerongen Rhenen 090774 098994 098894 095941 095541 093241 095341 093364 093386</t>
  </si>
  <si>
    <t>P 1 Reanimatie Dalweg Soest 093441</t>
  </si>
  <si>
    <t>P 1 BR natuur (rood) Zandlaan Soest 090374 099005 090141 093441 093341 096641 096665 096686 093364 093386</t>
  </si>
  <si>
    <t>P 1 BR natuur (rood) Station Den Dolder Dolderseweg Den Dolder 090774 098494 098894 099005 096641 090741 093541 093364 093386 096665 096686</t>
  </si>
  <si>
    <t>P 2 Dier in nood Koningsweg Obrechtstraat Soest 093441</t>
  </si>
  <si>
    <t>P 2 Dier in nood Koningsweg Obrechtstraat Soest 093364 093386</t>
  </si>
  <si>
    <t>P 1 BR gebouw Koningsweg Obrechtstraat Soest 093441</t>
  </si>
  <si>
    <t>P 1 BR wegvervoer Disselboom Soest 093441</t>
  </si>
  <si>
    <t>P 2 BR gebouw Slappedel Woudenberg 093386</t>
  </si>
  <si>
    <t>P 3 (Intrekken Alarm Brw) BR gebouw Slappedel Woudenberg</t>
  </si>
  <si>
    <t>P 2 Nacontrole Lindenlaan Baarn 093441</t>
  </si>
  <si>
    <t>P 1 BR natuur (rood) Driebergseweg Zeist 090774 098894 098794 099005 096641 095141 090741 095241 093364 093386 096665 096686</t>
  </si>
  <si>
    <t>P 1 BR natuur (rood) Hoge Kleiweg Amersfoort 095474 099005 090141 093541 096641 092241 093364 093386 096665 096686</t>
  </si>
  <si>
    <t>P 1 BR natuur (rood) Hoge Kleiweg Amersfoort 093441</t>
  </si>
  <si>
    <t>P 1 BR natuur (rood) Potgieterlaan Amersfoort 095474 099005 098641 093541 096641 092241 093364 093386 096665 096686</t>
  </si>
  <si>
    <t>P 1 HV ongeval (ogs) Disselboom Soest 098794 093441 093341</t>
  </si>
  <si>
    <t>P 1 BR natuur (opschaling) Dr Albert Schweitzerweg Laren NH 093441</t>
  </si>
  <si>
    <t>P 1 BR natuur (rood) Hilversumsestraatweg Baarn 090374 096665 096686 093364 093386</t>
  </si>
  <si>
    <t>P 1 HV ongeval (ogs) Beckeringhstraat Soest 093441 093341</t>
  </si>
  <si>
    <t>P 2 Dienstverlening Citer Soest 093441</t>
  </si>
  <si>
    <t>P 2 Wateroverlast Kamperfoeliestraat Soest 093441</t>
  </si>
  <si>
    <t>P 2 Liftopsluiting Johannes Poststraat Soest 093441</t>
  </si>
  <si>
    <t>P 2 BR buiten Jachthuislaan Soest 093441</t>
  </si>
  <si>
    <t>P 3 (Intrekken Alarm Brw) OMS Gemeentehuis Soest Raadhuisplein Soest</t>
  </si>
  <si>
    <t>P 1 BR buiten Molenweg Soest 093341 093441</t>
  </si>
  <si>
    <t>P 2 BR buiten Smitsweg Soest 093441</t>
  </si>
  <si>
    <t>P 1 Reanimatie Willaertstraat Soest 093441</t>
  </si>
  <si>
    <t>P 1 OMS Arkemeyde Adolescenten Rustruimte Hellingweg Soest 093441</t>
  </si>
  <si>
    <t>P 3 (Intrekken Alarm Brw) OMS Arkemeyde Adolescenten Rustruimte Hellingweg Soest</t>
  </si>
  <si>
    <t>P 2 Dienstverlening Johannes Poststraat Soest 093441</t>
  </si>
  <si>
    <t>P 2 Ass. Ambu Turfstreek Soest 093441</t>
  </si>
  <si>
    <t>P 1 HV ongeval (ogs) Madurastraat Baarn 093441</t>
  </si>
  <si>
    <t>P 2 Nacontrole Vinkenweg Soest 093441</t>
  </si>
  <si>
    <t>P 1 Voertuig te water Turfstreek Soest 093441</t>
  </si>
  <si>
    <t>P 2 Dienstverlening RK Aloysiusschool Kerkstraat Baarn 093441</t>
  </si>
  <si>
    <t>P 1 BR gebouw Cafetaria Nieuwerhoek Nieuwerhoekplein Soest 093441</t>
  </si>
  <si>
    <t>P 2 Dienstverlening Torenlaan Baarn 093441</t>
  </si>
  <si>
    <t>P 1 BR gebouw N221 Re - Amsterdamsestraatweg Baarn 098694 093441</t>
  </si>
  <si>
    <t>P 1 BR buiten Ereprijsstraat Soest 093441</t>
  </si>
  <si>
    <t>P 1 BR wegvervoer Weegbreestraat Soest 093441</t>
  </si>
  <si>
    <t>P 1 BR wegvervoer Wiardi Beckmanstraat Soest 093441</t>
  </si>
  <si>
    <t>P 2 BR buiten Beckeringhstraat Kostverlorenweg Soest 093441</t>
  </si>
  <si>
    <t>P 3 (Intrekken Alarm Brw) BR buiten Beckeringhstraat Kostverlorenweg Soest 093441</t>
  </si>
  <si>
    <t>P 1 BR gebouw Langeindsche Maatweg Soest 093341 093441</t>
  </si>
  <si>
    <t>P 1 BR gebouw Dalweg Soest 093341 093441</t>
  </si>
  <si>
    <t>P 1 OMS Eurotape BV Oostergracht Soest 093441 093341</t>
  </si>
  <si>
    <t>P 3 (Intrekken Alarm Brw) OMS Eurotape BV Oostergracht Soest</t>
  </si>
  <si>
    <t>P 1 HV ongeval (ogs) Barchman Wuytierslaan Amersfoort 093441</t>
  </si>
  <si>
    <t>P 1 Reanimatie Smitsweg Soest 093441</t>
  </si>
  <si>
    <t>P 1 BR gebouw Steenhoffstraat Soest 093441</t>
  </si>
  <si>
    <t>P 2 Nacontrole Draailier Soest 093441</t>
  </si>
  <si>
    <t>P 1 BR gebouw Mauvestraat Baarn 093441</t>
  </si>
  <si>
    <t>P 1 OMS Arkemeyde Adolescenten Hellingweg Soest 093441</t>
  </si>
  <si>
    <t>P 3 Intrekken OMS Arkemeyde Adolescenten Hellingweg Soest</t>
  </si>
  <si>
    <t>P 1 BR gebouw (schoorsteen) Ir Menkolaan Soest 093441</t>
  </si>
  <si>
    <t>P 2 Dier in nood Nieuweweg Soest 093441</t>
  </si>
  <si>
    <t>P 1 HV ongeval Nieuweweg Soest 093441 093341</t>
  </si>
  <si>
    <t>P 1 BR gebouw van Goyenlaan Soest 093441</t>
  </si>
  <si>
    <t>P 2 Stormschade Molenweg Baarn 093441</t>
  </si>
  <si>
    <t>P 1 HV ongeval (ogs) Noorderstraat Baarn 093441</t>
  </si>
  <si>
    <t>P 1 Reanimatie Gemshoorn Soest 093441</t>
  </si>
  <si>
    <t>P 1 OMS Ice-World International BV Weteringpad Soest 093441</t>
  </si>
  <si>
    <t>P 1 HV ongeval (ogs) Willaertstraat Soest 093441</t>
  </si>
  <si>
    <t>P 1 OMS Amerpoort Locatie Koningsvaren Koningsvaren Soest 093441</t>
  </si>
  <si>
    <t>P 1 BR wegvervoer Rubenslaan Soest 093441</t>
  </si>
  <si>
    <t>P 1 Reanimatie Koperwiek Soest 093441</t>
  </si>
  <si>
    <t>P 1 BR gebouw Ossendamweg Soest 093351 093441</t>
  </si>
  <si>
    <t>P 3 (Melding in App) Dienstverlening Brandweerkazerne Soest Nevenpost Raadhuisplein Soest 093441</t>
  </si>
  <si>
    <t>P 1 BR gebouw de Genestetlaan Soest 093441</t>
  </si>
  <si>
    <t>P 1 BR gebouw Isaacstraat Soest 093441</t>
  </si>
  <si>
    <t>AFLOSSING P 2 BR buiten Obrechtstraat Soest</t>
  </si>
  <si>
    <t>P 1 BR wegvervoer Dalweg Soest 093441</t>
  </si>
  <si>
    <t>P 1 PAC brandalarm OBS de Buut Willaertstraat Soest 093441</t>
  </si>
  <si>
    <t>P 1 BR gebouw Goudenregenlaan Baarn 093441 091631</t>
  </si>
  <si>
    <t>P 1 BR gebouw Vredehofstraat Soest 093351 093441</t>
  </si>
  <si>
    <t>P 2 OMS zc Daelhoven Graanakker Soest 093441</t>
  </si>
  <si>
    <t>P 1 Reanimatie Gerrit van der Veenstraat Soest 093441</t>
  </si>
  <si>
    <t>P 1 BR gebouw (schoorsteen) N226 Re - Arnhemseweg Leusden 093364 093386</t>
  </si>
  <si>
    <t>P 1 Reanimatie Ereprijsstraat Soest 093441</t>
  </si>
  <si>
    <t>P 2 BR buiten Dalweg Soest 093441</t>
  </si>
  <si>
    <t>P 1 BR gebouw Willem de Zwijgerlaan Soest 099095 093341 093441</t>
  </si>
  <si>
    <t>P 1 BR gebouw Disselboom Soest 093441</t>
  </si>
  <si>
    <t>P 2 Liftopsluiting Smitsweg Soest 093441</t>
  </si>
  <si>
    <t>P 2 Stormschade De Akkeren Soest 093441</t>
  </si>
  <si>
    <t>P 1 PAC brandalarm Hofstedering Soest 093441</t>
  </si>
  <si>
    <t>P 1 Dienstverlening Rabobank Kerkplein Soest 093341 093441</t>
  </si>
  <si>
    <t>P 2 Ass. Ambu Landgoed Pijnenburg N234 - Biltseweg Soest 093441</t>
  </si>
  <si>
    <t>P 2 Dienstverlening Hannie Schafthof Soest 093441</t>
  </si>
  <si>
    <t>P 2 Liftopsluiting Weegbreestraat Soest 093441</t>
  </si>
  <si>
    <t>P 3 (Intrekken Alarm Brw) Liftopsluiting Weegbreestraat Soest</t>
  </si>
  <si>
    <t>P 2 Brandgerucht Mezenhof Soest 093441</t>
  </si>
  <si>
    <t>P 3 (Intrekken Alarm Brw) Reanimatie Ereprijsstraat Soest</t>
  </si>
  <si>
    <t>P 1 BR gebouw SBBS Honsbergen Wiardi Beckmanstraat Soest 093441 093341</t>
  </si>
  <si>
    <t>P 1 Reanimatie Weegbreestraat Soest 093441</t>
  </si>
  <si>
    <t>P 3 (Intrekken Alarm Brw) Reanimatie Weegbreestraat Soest</t>
  </si>
  <si>
    <t>P 2 Dienstverlening Koningsweg Soest 093441</t>
  </si>
  <si>
    <t>P 2 Dienstverlening Koperwiek Soest 093441</t>
  </si>
  <si>
    <t>P 1 Reanimatie Schrikslaan Soest 093441</t>
  </si>
  <si>
    <t>P 1 BR gebouw Soesterbergsestraat Soest 099095 093341</t>
  </si>
  <si>
    <t>P 1 OMS Amaris Theodotion Tromplaan Baarn 090331 093441</t>
  </si>
  <si>
    <t>P 1 Reanimatie Koninginnelaan Soest 093441</t>
  </si>
  <si>
    <t>P 1 BR gebouw Apparatenbouw Van Hengstum BV Dorresteinweg Soest 093441</t>
  </si>
  <si>
    <t>P 2 Liftopsluiting De Wiekslag Boerenstreek Oude Grachtje Soest 093441</t>
  </si>
  <si>
    <t>P 1 BR gebouw Varenstraat Soest 093441</t>
  </si>
  <si>
    <t>P 1 BR gebouw Mesdagplein Baarn 099291 093441</t>
  </si>
  <si>
    <t>HERHAALDE OPROEP - P 1 BR gebouw Mesdagplein Baarn</t>
  </si>
  <si>
    <t>P 1 BR natuur (Uitbr.: Laag) Avia De Korte Duinen Birkstraat Soest 093441</t>
  </si>
  <si>
    <t>P 1 BR natuur (Uitbr.: Normaal) Wieksloterweg OZ Soest 093441 093341 098794</t>
  </si>
  <si>
    <t>P 1 BR wegvervoer Sloothaak Soest 093441</t>
  </si>
  <si>
    <t>P 1 BR natuur (Uitbr.: Normaal) Dierenpark Amersfoort Barchman Wuytierslaan Amersfoort 093441 098694</t>
  </si>
  <si>
    <t>P 1 BR natuur (Uitbr.: Hoog) Maarschalkersteeg Soest 090141 093441 098794</t>
  </si>
  <si>
    <t>P 1 BR natuur (Uitbr.: Hoog) N413 - Soesterbergsestraat Soest 090374 099291 099089 099005 096641 093341 098694 093364 093386</t>
  </si>
  <si>
    <t>P 1 BR gebouw Beetzlaan Soest 093441</t>
  </si>
  <si>
    <t>P 1 HV ongeval (ogs) Birkstraat Soest 093441</t>
  </si>
  <si>
    <t>P 1 BR natuur (Uitbr.: Hoog) N415 - Hilversumsestraatweg 4,6 Baarn 090341 093441 098794 090331</t>
  </si>
  <si>
    <t>P 1 BR gebouw (opschaling) Krijn Kroeze Trade Factory Wakkerendijk Eemnes 092261 092286 092231 093364 093386</t>
  </si>
  <si>
    <t>P 1 BR gebouw Klaarwaterweg Soest 093441</t>
  </si>
  <si>
    <t>P 1 Ass. Ambu Ereprijsstraat Soest 093441</t>
  </si>
  <si>
    <t>P 1 Scheepvaartbrand (opschaling) Eemweg Eemnes 090374 099095 098694 093341</t>
  </si>
  <si>
    <t>P 1 BR gebouw Kerkstraat Soest 093441</t>
  </si>
  <si>
    <t>P 1 BR wegvervoer Smitsweg Weegbreestraat Soest 093441</t>
  </si>
  <si>
    <t>P 3 (Intrekken Alarm Brw) BR buiten Smitsweg Soest</t>
  </si>
  <si>
    <t>P 1 BR natuur (Ops GBO NBBS: Pel. NBB 1) (Uitbr.: Normaal) Kolonel H.L. van Royenweg Leusden 095474 099191 096441 092241 098094 093364 093386 093366 099081</t>
  </si>
  <si>
    <t>P 1 BR natuur (Ops GBO NBBS: Pel. NBB 2) (Uitbr.: Normaal) Kolonel H.L. van Royenweg Leusden 090774 095441 095241 098641 093341 096665 096686 095566 095586</t>
  </si>
  <si>
    <t>P 2 BR nablussen N227 - Doornseweg Woudenberg 098091 096641 093364 093386</t>
  </si>
  <si>
    <t>P 3 BR natuur (Oefening)(Uitbr.: Zeer hoog) Kolonel H.L. van Royenweg Leusden 096644 098994 098094 093364 093386 093366 096665 096686 090144 091044 095541</t>
  </si>
  <si>
    <t>P 3 BR natuur (Oefening)(Uitbr.: Zeer hoog) Kolonel H.L. van Royenweg Leusden 093041 095044 093341 096444 098494 098794</t>
  </si>
  <si>
    <t>P 1 BR buiten Koningsweg Soest</t>
  </si>
  <si>
    <t>P 1 PAC brandalarm Weteringpad Soest 093441</t>
  </si>
  <si>
    <t>P 2 BR buiten Generaal Karel van der Heijdenlaan Baarn 093441</t>
  </si>
  <si>
    <t>P 1 HV ongeval (ogs) Soesterbergsestraat Soest 093341</t>
  </si>
  <si>
    <t>P 1 BR wegvervoer Ereprijsstraat Soest 093341</t>
  </si>
  <si>
    <t>P 1 BR gebouw Koperwiek Soest 093341</t>
  </si>
  <si>
    <t>P 1 BR natuur (Uitbr.: Normaal) Sparrenlaan Soest 093341 093541 098794</t>
  </si>
  <si>
    <t>P 1 PAC brandalarm Smurfit Kappa Mercurius Kantoor Koningsweg Soest 093341</t>
  </si>
  <si>
    <t>P 2 Dienstverlening Smitsweg Soest 093341</t>
  </si>
  <si>
    <t>P 1 OMS Stichting Amerpoort Jan Steenlaan Baarn 093341</t>
  </si>
  <si>
    <t>P 3 (Intrekken) OMS Stichting Amerpoort Jan Steenlaan Baarn</t>
  </si>
  <si>
    <t>P 1 Reanimatie zc Daelhoven Graanakker Soest 093341</t>
  </si>
  <si>
    <t>P 3 (Intrekken Alarm Brw) Reanimatie zc Daelhoven Graanakker Soest</t>
  </si>
  <si>
    <t>P 2 Liftopsluiting Kamperfoeliestraat Soest 093341</t>
  </si>
  <si>
    <t>P 1 Dienstverlening Schrikslaan Soest 093341</t>
  </si>
  <si>
    <t>P 1 HV ongeval (ogs) Rubenslaan Soest 093341</t>
  </si>
  <si>
    <t>P 2 Liftopsluiting Kameleonstraat Soest 093341</t>
  </si>
  <si>
    <t>P 2 BR gebouw (aflossing) Birkstraat Soest 093341</t>
  </si>
  <si>
    <t>P 1 BR gebouw De Akkeren Soest 093341</t>
  </si>
  <si>
    <t>P 1 BR gebouw (zolder) Winterkoning Soest 093341</t>
  </si>
  <si>
    <t>P 1 BR natuur (Uitbr.: Normaal) Torenlaan Baarn 093441 093341 098794</t>
  </si>
  <si>
    <t>P 1 Reanimatie Leeuwerikweg Soest 093341</t>
  </si>
  <si>
    <t>P 1 BR buiten Peter van den Breemerweg Soest 093364 093386</t>
  </si>
  <si>
    <t>P 1 BR buiten Peter van den Breemerweg Soest 093341</t>
  </si>
  <si>
    <t>P 2 BR buiten Groen van Prinstererstraat Soest 093341</t>
  </si>
  <si>
    <t>P 1 BR gebouw Steenhoffstraat Soest 093341</t>
  </si>
  <si>
    <t>P 1 BR wegvervoer Koningsweg Soest 093341</t>
  </si>
  <si>
    <t>P 1 HV ongeval (ogs) Krommeweg Soest 098794 093341</t>
  </si>
  <si>
    <t>P 1 BR natuur (Uitbr.: Normaal) Dr. Albert Schweitzerweg Baarn 093441 093341 098794</t>
  </si>
  <si>
    <t>P 2 Liftopsluiting Stationsplein Baarn 093341</t>
  </si>
  <si>
    <t>P 1 Ass. Ambu de Bongerd Soest 093341 093441</t>
  </si>
  <si>
    <t>P 1 HV ongeval (ogs) Torenlaan Baarn 098794 093341</t>
  </si>
  <si>
    <t>P 1 HV ongeval (ogs) Kinderboerderij De Veenweide Vedelaarpad Soest 093341</t>
  </si>
  <si>
    <t>P 1 BR natuur (Uitbr.: Normaal) Monnikenboschpad Amersfoort 090141 093341 098694</t>
  </si>
  <si>
    <t>P 1 Ass. Ambu Eemweg Eemnes 090351 093341</t>
  </si>
  <si>
    <t>P 2 BR gebouw (opschaling) De Smalle Zijde Veenendaal 093387 093386</t>
  </si>
  <si>
    <t>P 1 BR buiten Weegbreestraat Soest 093341 093441</t>
  </si>
  <si>
    <t>P 1 OMS Meander buitenpoli Baarn Molenweg Baarn 098794 093341 091631</t>
  </si>
  <si>
    <t>P 3 (Intrekken) OMS Meander buitenpoli Baarn Molenweg Baarn</t>
  </si>
  <si>
    <t>P 1 HV ongeval (lek: aardgas) Willem de Zwijgerlaan Soest 093341</t>
  </si>
  <si>
    <t>P 1 BR gebouw Stadhouderslaan Soest 093341</t>
  </si>
  <si>
    <t>P 1 BR natuur (Uitbr.: Normaal) Oude Leusderweg Soest 090141 093341 098794</t>
  </si>
  <si>
    <t>P 1 BR gebouw (schoorsteen) Nachtegaalweg Soest 093351 093341</t>
  </si>
  <si>
    <t>P 2 BR buiten Containerverhuur Beijer BV Zuidergracht Soest 093441</t>
  </si>
  <si>
    <t>P 2 Dienstverlening Laanstraat Soest 093441</t>
  </si>
  <si>
    <t>P 2 BR buiten (Uitbr.: Normaal) Dolderseweg Soest 093441</t>
  </si>
  <si>
    <t>P 5 BR natuur (Uitbr.: Zeer hoog) Kolonel H.L. van Royenweg Amersfoort 099005 090141 096644 095244 098694 098094 093364 093386 095566 099081 096665 096686 090341</t>
  </si>
  <si>
    <t>P 5 BR natuur (Uitbr.: Zeer hoog) Kolonel H.L. van Royenweg Leusden 096644 095944 093241 093341 098794 098094 093364 093386 093366 096486 096665 096686</t>
  </si>
  <si>
    <t>P 1 HV ongeval Dalweg Soest 093441 093341</t>
  </si>
  <si>
    <t>P 2 Dienstverlening Smitsweg Soest 093441</t>
  </si>
  <si>
    <t>P 1 BR wegvervoer Dalplein Soest 093441</t>
  </si>
  <si>
    <t>P 5 BR natuur (Uitbr.: Zeer hoog) Kolonel H.L. van Royenweg Leusden 096644 095344 095444 095944 098794 093366 096486 096665 096686</t>
  </si>
  <si>
    <t>P 5 BR natuur (Uitbr.: Zeer hoog) Kolonel H.L. van Royenweg Leusden 095944 092241 093341 098494 095566 099081 093364 093386 096665 096686</t>
  </si>
  <si>
    <t>P 2 Brandgerucht Johannes Poststraat Soest 093441</t>
  </si>
  <si>
    <t>P 1 OMS Kemetyl BV Koningsweg Soest 093441</t>
  </si>
  <si>
    <t>P 1 HV ongeval (ogs) Burg Grothestraat Soest 093441</t>
  </si>
  <si>
    <t>P 2 BR buiten Dorresteinweg Soest 093441</t>
  </si>
  <si>
    <t>P 2 OMS CV OG Weteringpad Weteringpad Soest 093441</t>
  </si>
  <si>
    <t>P 1 OMS Kemetyl BV Industrieweg Soest 093441</t>
  </si>
  <si>
    <t>P 2 Liftopsluiting Haverweerd Soest 093441</t>
  </si>
  <si>
    <t>P 1 Reanimatie Weteringpad Soest 093441</t>
  </si>
  <si>
    <t>P 2 CO-melder Hazepad Soest 093441</t>
  </si>
  <si>
    <t>P 1 PAC brandalarm Prins Willem Alexanderschool Beetzlaan Soest 093441</t>
  </si>
  <si>
    <t>P 1 Liftopsluiting Wiardi Beckmanstraat Soest 093441</t>
  </si>
  <si>
    <t>P 1 BR gebouw (schoorsteen) Klarinet Soest 093351 093441</t>
  </si>
  <si>
    <t>P 1 BR wegvervoer Weegbreestraat Soest 093441 093341</t>
  </si>
  <si>
    <t>P 1 BR wegvervoer Koninginnelaan Soest 093441</t>
  </si>
  <si>
    <t>P 2 HV ongeval Klaarwaterweg Soest 093441</t>
  </si>
  <si>
    <t>P 3 (Intrekken) HV ongeval Klaarwaterweg Soest</t>
  </si>
  <si>
    <t>P 2 Dienstverlening vervuild wegdek Koningsweg Eigendomweg Soest 093441</t>
  </si>
  <si>
    <t>P 2 BR gebouw (opschaling) Smedingplein Emmeloord 093387 093386</t>
  </si>
  <si>
    <t>P 1 BR gebouw Morgen Soest 093441</t>
  </si>
  <si>
    <t>P 2 Dienstverlening Schaepmanstraat Soest 093441</t>
  </si>
  <si>
    <t>P 1 Reanimatie Harperpad Soest 093441</t>
  </si>
  <si>
    <t>P 1 HV ongeval (ogs) (lek: aardgas) Veenbesstraat Soest 098694 093441</t>
  </si>
  <si>
    <t>P 1 Reanimatie Hofstedering Soest 093441</t>
  </si>
  <si>
    <t>P 3 (Intrekken) Reanimatie Hofstedering Soest</t>
  </si>
  <si>
    <t>P 3 (Intrekken) OMS zc Molenschot Dalplein Soest</t>
  </si>
  <si>
    <t>P 1 BR wegvervoer Industrieweg Soest 093441</t>
  </si>
  <si>
    <t>P 1 OMS Eurotape BV Oostergracht Soest 093441</t>
  </si>
  <si>
    <t>P 1 Ass. Ambu Hannie Schafthof Soest 093441</t>
  </si>
  <si>
    <t>P 1 BR wegvervoer Klarinet Soest 093441 093341</t>
  </si>
  <si>
    <t>P 2 CO-melder Veenbesstraat Soest 093441</t>
  </si>
  <si>
    <t>P 2 Stormschade Houtsnip Soest 093441</t>
  </si>
  <si>
    <t>P 3 (Melding in App) Dienstverlening Brandweerkazerne Soest Hoofdpost Lange Brinkweg Soest 093441</t>
  </si>
  <si>
    <t>P 2 Stormschade Noorderweg Soest 093441</t>
  </si>
  <si>
    <t>P 1 Reanimatie Johannes Poststraat Soest 093441</t>
  </si>
  <si>
    <t>P 3 (Intrekken) Reanimatie Johannes Poststraat Soest</t>
  </si>
  <si>
    <t>P 1 OMS De Wiekslag Smitsveen Veenbesstraat Soest 093441</t>
  </si>
  <si>
    <t>P 1 HV ongeval (ogs) (lek: aardgas) Kolonieweg Soest 093441</t>
  </si>
  <si>
    <t>P 2 Dienstverlening Korenzicht Soest 093441</t>
  </si>
  <si>
    <t>P 1 BR gebouw Burg Grothestraat Soest 093441</t>
  </si>
  <si>
    <t>P 2 BR buiten Ganzetrek Soest 093441</t>
  </si>
  <si>
    <t>P 1 BR gebouw (zolder) Jan Steenlaan Soest 093351 093341 093441</t>
  </si>
  <si>
    <t>P 1 Reanimatie Mezenhof Soest 093441</t>
  </si>
  <si>
    <t>P 1 Reanimatie Di Lassostraat Soest 093441</t>
  </si>
  <si>
    <t>P 1 BR gebouw (schoorsteen) Wieksloterweg OZ Soest 090151 093441</t>
  </si>
  <si>
    <t>P 1 HV ongeval (lek: aardgas) (ogs) de Geerenweg Johannes Vermeerlaan Baarn 093441</t>
  </si>
  <si>
    <t>P 2 BR buiten Hazepad Soest 093441</t>
  </si>
  <si>
    <t>P 2 Stormschade Reigerpad Soest 093441</t>
  </si>
  <si>
    <t>P 1 Reanimatie Veenbesstraat Soest 093441</t>
  </si>
  <si>
    <t>P 2 Nacontrole Prinsenhof Soest 093441</t>
  </si>
  <si>
    <t>P 3 (Intrekken) OMS De Wiekslag Smitsveen Veenbesstraat Soest</t>
  </si>
  <si>
    <t>P 1 Reanimatie Ganzetrek Soest 099229 098794 093441</t>
  </si>
  <si>
    <t>Goedenavond, dit is uw maandelijks proefalarm via postalarmering vanuit de Gemeenschappelijke Meldkamer Utrecht.</t>
  </si>
  <si>
    <t>P 2 Dienstverlening (Afhijsen) Varenstraat Soest 090151 099229 098694 093441</t>
  </si>
  <si>
    <t>P 1 BR bos (Uitbr.: Hoog) Bosbadlaan Baarn 090341 093441 098794</t>
  </si>
  <si>
    <t>P 1 BR natuur (Uitbr.: Hoog) Wieksloterweg WZ Soest 093441 093341 098794</t>
  </si>
  <si>
    <t>P 1 BR bos (Uitbr.: Hoog) Wieksloterweg WZ Soest 093364 096486</t>
  </si>
  <si>
    <t>P 1 BR bos (Uitbr.: Hoog) Zwarteweg Lage Vuursche 093441 093341 093364 093386</t>
  </si>
  <si>
    <t>P 2 Dienstverlening Willem Speelmanhof Wiardi Beckmanstraat Soest 093441</t>
  </si>
  <si>
    <t>P 1 OMS Meander buitenpoli Baarn Molenweg Baarn 093441</t>
  </si>
  <si>
    <t>P 1 HV ongeval Valeriaanstraat Soest 093441</t>
  </si>
  <si>
    <t>P 1 BR heide (Uitbr.: Zeer hoog) Boslaan Bilthoven 090774 099291 099089 099005 090744 096644 091044 093541 098494 098894 093364 093386 093366 096486 096665 096686</t>
  </si>
  <si>
    <t>P 1 Dienstverlening (Afhijsen) Veenbesstraat Soest 090151 093351 098794 093441</t>
  </si>
  <si>
    <t>P 2 BR buiten Nieuweweg Soest 093441</t>
  </si>
  <si>
    <t>P 1 HV ongeval (lek: aardgas) Ir Menkolaan Soest 093441</t>
  </si>
  <si>
    <t>P 1 BR natuur (Uitbr.: Hoog) Barchman Wuytierslaan Amersfoort 090144 093441 098794</t>
  </si>
  <si>
    <t>P 1 BR natuur (Uitbr.: Hoog) Sweelincklaan Bilthoven 096644 093541 093364 093386</t>
  </si>
  <si>
    <t>P 1 HV ongeval (ogs) (lek: aardgas) Willem de Zwijgerlaan Soest 093441</t>
  </si>
  <si>
    <t>P 2 Ass. Politie Voetbalvereniging SEC Bosstraat Soest 098694 093441</t>
  </si>
  <si>
    <t>P 2 BR buiten (opschaling) Tautenburg Lelystad 093387 093386</t>
  </si>
  <si>
    <t>P 1 BR gebouw (Schoorsteen) Beetzlaan Soest 093351 093441</t>
  </si>
  <si>
    <t>P 1 Reanimatie Laanstraat Soest 098794 093441</t>
  </si>
  <si>
    <t>P 3 (Intrekken Alarm Brw) Reanimatie Laanstraat Soest</t>
  </si>
  <si>
    <t>P 1 BR bos (Uitbr.: hoog) Camping 't Monnickenbosch Birkstraat Soest 090144 093441 098794</t>
  </si>
  <si>
    <t>P 1 BR bos (Uitbr.: hoog) Camping 't Monnickenbosch Birkstraat Soest 093364 093386</t>
  </si>
  <si>
    <t>P 1 (Pel. NBB 1) BR heide (Uitbr.: hoog) N227 - Doornseweg Leusden 095474 099291 099089 099005 093541 092241 098694 096464 096486 093366 093386 096665 096686</t>
  </si>
  <si>
    <t>P 1 Liftopsluiting Dalplein Soest 093441</t>
  </si>
  <si>
    <t>P 2 Stormschade Dalweg Soest 093441</t>
  </si>
  <si>
    <t>P 1 BR woning Di Lassostraat Soest 093441</t>
  </si>
  <si>
    <t>P 1 BR woning Claroenstekerpad Soest 093351 093441 093341</t>
  </si>
  <si>
    <t>P 1 BR wegvervoer (Auto) Koninginnelaan Soest 093441</t>
  </si>
  <si>
    <t>P 2 Wateroverlast Gerrit van der Veenstraat Soest 093441</t>
  </si>
  <si>
    <t>P 1 Reanimatie Chalonhof Soest 093441</t>
  </si>
  <si>
    <t>P 1 CO-melder van Weedestraat Soest 093341</t>
  </si>
  <si>
    <t>P 2 BR container Sparrenlaan Soest 093441</t>
  </si>
  <si>
    <t>P 1 BR woning (keuken) Dalplein Soest 093441</t>
  </si>
  <si>
    <t>P 1 BR woning (keuken) Dalplein Soest 093341</t>
  </si>
  <si>
    <t>P 2 Stank/hind. lucht Soest Esvac Combinatie Bosstraat Soest 093441</t>
  </si>
  <si>
    <t>P 1 BR woning Bartolottilaan Soest 093341</t>
  </si>
  <si>
    <t>P 1 Reanimatie Jan Steenlaan Soest 093341</t>
  </si>
  <si>
    <t>P 3 (Intrekken Alarm Brw) Reanimatie Jan Steenlaan Soest</t>
  </si>
  <si>
    <t>P 1 Ongeval (Gaslekkage) (buiten) Braamweg Soest 098694 093341 090131</t>
  </si>
  <si>
    <t>P 1 Stank/hind. lucht (Soort lucht: gaslucht) Weegbreestraat Soest 093441 093341</t>
  </si>
  <si>
    <t>P 2 Dienstverlening Brw Veenbesstraat Soest 093441</t>
  </si>
  <si>
    <t>P 2 Stank/hind. lucht (gaslucht) (binnen) KDienstverlening Het Duinpaleis Duinweg Soest 098694 093341</t>
  </si>
  <si>
    <t>P 1 Reanimatie Bosstraat Soest 093441</t>
  </si>
  <si>
    <t>P 1 OMS handmelder Stg Amerpoort Loc Birkstraat Birkstraat Soest 093341</t>
  </si>
  <si>
    <t>P 1 Ongeval (Gaslekkage) (buiten) Weteringstraat Baarn 093441</t>
  </si>
  <si>
    <t>P 2 Dienstverlening vervuild wegdek (Auto) N221 Li - Koningsweg 39,0 Soest 093441</t>
  </si>
  <si>
    <t>P 2 Stormschade Wieksloterweg OZ Soest 093441</t>
  </si>
  <si>
    <t>P 2 BR berm-/bosschage Klinkveld Soest 093441</t>
  </si>
  <si>
    <t>P 2 Stormschade (Auto) Eikenlaan Soest 093341</t>
  </si>
  <si>
    <t>P 2 Stormschade Titus Brandsmastraat Soest 093441</t>
  </si>
  <si>
    <t>P 2 Liftopsluiting Varenstraat Soest 093441</t>
  </si>
  <si>
    <t>P 1 Reanimatie Prins Hendriklaan Soest 093341</t>
  </si>
  <si>
    <t>P 3 (Intrekken Alarm Brw) BR woning Kerkpad NZ Soest</t>
  </si>
  <si>
    <t>P 2 Nacontrole (tussenwoning) Kerkpad NZ Soest 093341</t>
  </si>
  <si>
    <t>P 1 BR gebouw Koningsweg Soest 093441</t>
  </si>
  <si>
    <t>P 1 BR industrie Koningsweg Soest 093341</t>
  </si>
  <si>
    <t>P 1 OMS brandmelding zc Molenschot Dalplein Soest 093441</t>
  </si>
  <si>
    <t>P 1 (Middel BR) BR woning (Auto) DorpSoestraat Lage Vuursche 093364 093386 096665 096686</t>
  </si>
  <si>
    <t>P 3 (Intrekken Alarm Brw) OMS handmelder Stg Amerpoort Loc Birkstraat Birkstraat Soest</t>
  </si>
  <si>
    <t>P 3 (Melding in App) Dienstverlening Brandweerkazerne Soest Hoofdpost Lange Brinkweg Soest 093341</t>
  </si>
  <si>
    <t>P 1 Ongeval (Gaslekkage) Het Oude Raadhuis Soest 098794 093341</t>
  </si>
  <si>
    <t>P 2 Stormschade Bartolottilaan Soest 093351 093341</t>
  </si>
  <si>
    <t>P 1 BR gebouw CrocuSoestraat Baarn 093441</t>
  </si>
  <si>
    <t>P 1 (Grote BR) BR woning Ericastraat Baarn 098794 093341</t>
  </si>
  <si>
    <t>P 1 OMS brandmelding zc Daelhoven Graanakker Soest 093441</t>
  </si>
  <si>
    <t>P 1 OMS brandmelding Arkemeyde geb Pubers 2 Hellingweg Soest 093441</t>
  </si>
  <si>
    <t>P 3 (Intrekken Alarm Brw) OMS brandmelding Arkemeyde geb Pubers 2 Hellingweg Soest</t>
  </si>
  <si>
    <t>P 1 OMS brandmelding wzc Bloemendael Nassaulaan Baarn 093441</t>
  </si>
  <si>
    <t>P 3 (Intrekken Alarm Brw) OMS brandmelding wzc Bloemendael Nassaulaan Baarn</t>
  </si>
  <si>
    <t>P 2 Dier op hoogte Veenbesstraat Soest 093441</t>
  </si>
  <si>
    <t>P 3 (Intrekken Alarm Brw) Dier op hoogte Veenbesstraat Soest</t>
  </si>
  <si>
    <t>P 1 Reanimatie Obrechtstraat Isaacstraat Soest 093441</t>
  </si>
  <si>
    <t>P 1 OMS brandmelding Arkemeyde geb Kinderen Hellingweg Soest 093441</t>
  </si>
  <si>
    <t>P 3 (Intrekken Alarm Brw) OMS brandmelding Arkemeyde geb Kinderen Hellingweg Soest</t>
  </si>
  <si>
    <t>P 2 Brandgerucht Klarinet Soest 093441</t>
  </si>
  <si>
    <t>P 2 Nacontrole (Uitbr.: normaal) Wieksloterweg OZ 1e Heezerlaantje Soest 093441</t>
  </si>
  <si>
    <t>P 1 BR woning (dak) Industrieweg Soest 093441 093341</t>
  </si>
  <si>
    <t>P 2 Wateroverlast Nieuwstraat Soest 093441</t>
  </si>
  <si>
    <t>P 1 OMS Br beheerssyst. Smurfit Mercurius Hallen Koningsweg Soest 093441</t>
  </si>
  <si>
    <t>P 1 Reanimatie Schaepmanstraat Soest 093441</t>
  </si>
  <si>
    <t>P 1 Reanimatie Van Burenlaan Soest 093341</t>
  </si>
  <si>
    <t>P 1 HV (Met gev. stof) Bilderdijklaan Soest 098094 093341 090131</t>
  </si>
  <si>
    <t>P 2 BR buiten Grote Melmweg Soest 093341</t>
  </si>
  <si>
    <t>P 2 BR buiten Grote Melmweg Soest 093366 093386</t>
  </si>
  <si>
    <t>P 1 Reanimatie Insingerstraat Soest 093441</t>
  </si>
  <si>
    <t>P 2 Stormschade (Auto) Hannie Schafthof Soest 093441</t>
  </si>
  <si>
    <t>P 1 BR gebouw van Weedestraat Soest 093341</t>
  </si>
  <si>
    <t>P 1 BR gebouw van Weedestraat Soest 093441</t>
  </si>
  <si>
    <t>P 2 Nacontrole Korte Brinkweg Soest 093341</t>
  </si>
  <si>
    <t>P 2 OMS brandmelding zc Molenschot Dalplein Soest 093441</t>
  </si>
  <si>
    <t>P 3 (Intrekken Alarm Brw) OMS brandmelding zc Molenschot Dalplein Soest</t>
  </si>
  <si>
    <t>P 1 OMS brandmelding Eurotape BV Oostergracht Soest 093441</t>
  </si>
  <si>
    <t>P 3 OMS brandmelding Eurotape BV Oostergracht Soest</t>
  </si>
  <si>
    <t>P 1 Ass. Ambu Varenstraat Soest 093441</t>
  </si>
  <si>
    <t>P 1 Ass. Ambu Varenstraat Soest 093441 093341</t>
  </si>
  <si>
    <t>P 3 (Intrekken Alarm Brw) Ass. Ambu Varenstraat Soest</t>
  </si>
  <si>
    <t>P 2 BR buiten Saenredamplantsoen Soest 093341</t>
  </si>
  <si>
    <t>P 3 (Intrekken Alarm Brw) BR afval Saenredamplantsoen Soest</t>
  </si>
  <si>
    <t>P 2 HV overig Soesterbergsestraat Soest 093341</t>
  </si>
  <si>
    <t>P 2 Nacontrole Prins Bernhardlaan Soest 093351 093341</t>
  </si>
  <si>
    <t>P 1 BR woning (schoorsteen) Lange Brinkweg Soest 093351 093341</t>
  </si>
  <si>
    <t>P 1 BR woning (schoorsteen) Lange Brinkweg Soest 093441</t>
  </si>
  <si>
    <t>P 1 Reanimatie Lidl Fil.517 ZW Weegbreestraat Soest 093441</t>
  </si>
  <si>
    <t>P 1 BR woning Wilhelminalaan Soest 093341 093441</t>
  </si>
  <si>
    <t>P 2 BR container Bouwbedrijf Van de Hengel BV Veldweg Soest 093341</t>
  </si>
  <si>
    <t>P 2 BR container Bouwbedrijf Van de Hengel BV Veldweg Soest 093441</t>
  </si>
  <si>
    <t>P 1 Ongeval (Gaslekkage) (buiten) Boekweitland Soest 098694 093341</t>
  </si>
  <si>
    <t>P 1 Ongeval (Gaslekkage) (buiten) Boekweitland Soest 093441</t>
  </si>
  <si>
    <t>P 2 Nacontrole Dokter Rupertlaan Soest 093341</t>
  </si>
  <si>
    <t>P 2 OMS brandmelding zc Daelhoven Graanakker Soest 093441</t>
  </si>
  <si>
    <t>P 3 (Intrekken Alarm Brw) OMS brandmelding zc Daelhoven Graanakker Soest</t>
  </si>
  <si>
    <t>P 1 Reanimatie Beckeringhstraat Soest 093441</t>
  </si>
  <si>
    <t>P 2 Stank/hind. lucht (gaslucht) (binnen) Wiardi Beckmanstraat Soest 093441</t>
  </si>
  <si>
    <t>P 2 BR container Tamboerijn Soest 093441</t>
  </si>
  <si>
    <t>P 2 BR buiten Boerenstreek Soest 093441</t>
  </si>
  <si>
    <t>P 2 (Zeer gr. BR) BR woning (dak) (vrijstaand) Amersfoortsestraatweg Bussum 093387 093386</t>
  </si>
  <si>
    <t>P 2 (Zeer gr. BR) BR woning (dak) (vrijstaand) Amersfoortsestraatweg Bussum 093387</t>
  </si>
  <si>
    <t>P 2 Ass. Ambu Gemshoorn Soest 093441</t>
  </si>
  <si>
    <t>P 1 BR woning (schoorsteen) Braamweg Soest 093351 093341</t>
  </si>
  <si>
    <t>P 2 BR container Willaertstraat Soest 093441</t>
  </si>
  <si>
    <t>P 1 Ongeval (Gaslekkage) (buiten) Beukenlaan Soest 098794 093441</t>
  </si>
  <si>
    <t>P 1 Ongeval (Gaslekkage) (buiten) Beukenlaan Soest 093341</t>
  </si>
  <si>
    <t>P 1 Ongeval (Gaslekkage) (binnen) Plasweg Soest 098794 093341 093341</t>
  </si>
  <si>
    <t>P 1 Ongeval (Gaslekkage) (binnen) Kortenaerlaan Baarn 098694 093441</t>
  </si>
  <si>
    <t>P 1 BR gebouw Soesterbergsestraat Soest 093341</t>
  </si>
  <si>
    <t>P 1 BR industrie Smurfit Mercurius Hallen Koningsweg Soest 093441</t>
  </si>
  <si>
    <t>P 1 BR industrie Smurfit Mercurius Hallen Koningsweg Soest 093341</t>
  </si>
  <si>
    <t>P 1 Reanimatie Spinet Soest 093441</t>
  </si>
  <si>
    <t>P 1 BR woning (schoorsteen) Torenlaan Baarn 093441</t>
  </si>
  <si>
    <t>P 3 (Intrekken Alarm Brw) BR woning (schoorsteen) Torenlaan Baarn</t>
  </si>
  <si>
    <t>P 1 Ass. Ambu de Batenburg Soest 093341</t>
  </si>
  <si>
    <t>P 1 BR gebouw Zuidpromenade Soest 093341</t>
  </si>
  <si>
    <t>P 2 Dier in problemen Maatweg Soest 093341</t>
  </si>
  <si>
    <t>P 2 Ass. Ambu (afhijsen) Schoutenkampweg Soest 093351 093341</t>
  </si>
  <si>
    <t>P 2 BR gebouw Wiardi Beckmanstraat Soest 093441</t>
  </si>
  <si>
    <t>P 2 Stormschade van Weedestraat Soest 093341</t>
  </si>
  <si>
    <t>P 2 Stormschade De Colignylaan Soest 093341</t>
  </si>
  <si>
    <t>P 2 BR buiten Klaarwaterweg Soest 093441</t>
  </si>
  <si>
    <t>P 1 Reanimatie Kamperfoeliestraat Soest 093441</t>
  </si>
  <si>
    <t>P 1 Reanimatie Burg Grothestraat Soest 093341</t>
  </si>
  <si>
    <t>P 1 BR woning (schoorsteen) Klaarwaterweg Soest 093351 093441</t>
  </si>
  <si>
    <t>P 1 BR woning (schoorsteen) Klaarwaterweg Soest 093341</t>
  </si>
  <si>
    <t>P 2 BR container Hofstedering Oude Grachtje Soest 093441</t>
  </si>
  <si>
    <t>P 1 BR wegvervoer Regentesselaan Soest 093441 093341</t>
  </si>
  <si>
    <t>P 2 Stank/hind. lucht (gaslucht) (buiten) Schaepmanstraat Nieuwstraat Soest 093441</t>
  </si>
  <si>
    <t>P 2 Liftopsluiting Nieuweweg Soest 093441</t>
  </si>
  <si>
    <t>P 2 Liftopsluiting Nieuweweg Soest 093341</t>
  </si>
  <si>
    <t>P 2 Ass. Ambu Groen van Prinstererstraat Soest 093441</t>
  </si>
  <si>
    <t>P 2 Ass. Ambu Hazepad Soest 093441</t>
  </si>
  <si>
    <t>P 2 BR buiten N234 Li - Biltseweg Soest 093341</t>
  </si>
  <si>
    <t>P 2 BR buiten Hofstedering Soest 093441</t>
  </si>
  <si>
    <t>P 1 Ass. Ambu Haagwinde Soest 093341</t>
  </si>
  <si>
    <t>P 2 Stank/hind. lucht (gaslucht) (buiten) Hartmanlaan Soest 093341</t>
  </si>
  <si>
    <t>P 1 BR wegvervoer Varenstraat Soest 093441</t>
  </si>
  <si>
    <t>P 1 BR wegvervoer (Auto) Varenstraat Soest 093341</t>
  </si>
  <si>
    <t>P 2 Brandgerucht Zwaluwenweg Soest 093341</t>
  </si>
  <si>
    <t>P 2</t>
  </si>
  <si>
    <t>zondag</t>
  </si>
  <si>
    <t>P 1 OMS brandmelding Stg Amerpoort loc Kolonieweg Kolonieweg Soest 093341</t>
  </si>
  <si>
    <t>P 3 (Intrekken Alarm Brw) OMS brandmelding Stg Amerpoort loc Kolonieweg Kolonieweg Soest</t>
  </si>
  <si>
    <t>P 3 (Intrekken Alarm Brw) Reanimatie Kamperfoeliestraat Soest</t>
  </si>
  <si>
    <t>P 2 BR buiten Wiardi Beckmanstraat Soest 093441</t>
  </si>
  <si>
    <t>P 1 BR wegvervoer (scooter) Roggeveld Soest 093341 093441</t>
  </si>
  <si>
    <t>P 2 BR buiten (fiets) Bosstraat Koningsweg Soest 093441</t>
  </si>
  <si>
    <t>P 2 Brandgerucht Smitsweg Soest 093441</t>
  </si>
  <si>
    <t>P 2 OMS Br beheerssyst. Smurfit Mercurius Hallen Koningsweg Soest 093341</t>
  </si>
  <si>
    <t>P 1 BR wegvervoer Emmalaan Soest 093341</t>
  </si>
  <si>
    <t>P 1 BR wegvervoer (Auto) Emmalaan Soest 093441</t>
  </si>
  <si>
    <t>P 1 BR wegvervoer (Auto) Emmalaan Soest</t>
  </si>
  <si>
    <t>P 1 BR woning Heuveloordstraat Baarn 093441</t>
  </si>
  <si>
    <t>P 1 BR woning (flat) Weegbreestraat Soest 093441</t>
  </si>
  <si>
    <t>P 1 BR woning (flat) Weegbreestraat Soest 093351 093341</t>
  </si>
  <si>
    <t>P 2 BR container (Ondergronds) Saenredamplantsoen Soest 093341</t>
  </si>
  <si>
    <t>P 1 Ongeval (Gaslekkage) Regentesselaan Soest 098794 093441</t>
  </si>
  <si>
    <t>P 1 Ongeval (Gaslekkage) Regentesselaan Soest 093341</t>
  </si>
  <si>
    <t>P 1 Reanimatie Hooiweg Soest 093341</t>
  </si>
  <si>
    <t xml:space="preserve">P 1 Ass. Ambu  Gentiaanlaan Soest  093351     093341 </t>
  </si>
  <si>
    <t>P 1</t>
  </si>
  <si>
    <t>P 2 Brandgerucht Groen van Prinstererstraat Soest 093441</t>
  </si>
  <si>
    <t>P 1 OMS brandmelding zc De Blinkert (CWZW MN) ZanDienstverleningoortweg Baarn 093441</t>
  </si>
  <si>
    <t>P 3 (Intrekken Alarm Brw) OMS brandmelding zc De Blinkert (CWZW MN) ZanDienstverleningoortweg Baarn</t>
  </si>
  <si>
    <t>P 1 Reanimatie van Weedestraat Soest 093341</t>
  </si>
  <si>
    <t>P 3 (Intrekken Alarm Brw) Reanimatie van Weedestraat Soest</t>
  </si>
  <si>
    <t>P 2 Ass. Ambu  Gemshoorn Soest 093351</t>
  </si>
  <si>
    <t>P 2 Brandgerucht Stg Amerpoort loc Vosseveld Birkstraat Soest 093341</t>
  </si>
  <si>
    <t>P 1 Ass. Ambu (til assistentie) Troelstrastraat Soest 093441</t>
  </si>
  <si>
    <t>P 1 Ass. Ambu Troelstrastraat Soest 093341</t>
  </si>
  <si>
    <t>P 1 Reanimatie Foekenlaan Soest 093341</t>
  </si>
  <si>
    <t>P 2 Liftopsluiting Raadhuisplein Soest 093441</t>
  </si>
  <si>
    <t>P 2 Dienstverlening A.p. Hilhorstweg Soest 093351</t>
  </si>
  <si>
    <t>dinsdag</t>
  </si>
  <si>
    <t>P 2 Dier op hoogte Beetslaan Soest 093351</t>
  </si>
  <si>
    <t>vrijdag</t>
  </si>
  <si>
    <t>P 2 Dier op hoogte Beetzlaan Soest 093441</t>
  </si>
  <si>
    <t>P 1 Ass. Ambu Willaertstraat Soest 093441</t>
  </si>
  <si>
    <t>P 1 Ongeval (Gaslekkage) (buiten) Koninginnelaan Soest 098794 093441</t>
  </si>
  <si>
    <t>P 1 Ongeval (Gaslekkage) (buiten) Koninginnelaan Soest 093341</t>
  </si>
  <si>
    <t>P 1 Ongeval (Gaslekkage) Kerkpad NZ Soest 098794 093341 093441</t>
  </si>
  <si>
    <t>P 1 Ongeval (Gaslekkage) Kerkpad NZ Soest</t>
  </si>
  <si>
    <t>P 3 (Melding in App) Dienstverlening Raadhuisplein Soest 093441</t>
  </si>
  <si>
    <t>P 1 BR wegvervoer (Auto) Koninginnelaan Soest 093441 093341</t>
  </si>
  <si>
    <t>P 2 Brandgerucht zc Daelhoven Graanakker Soest 093441</t>
  </si>
  <si>
    <t>P 2 Ass. Politie van Weedestraat Soest 093341</t>
  </si>
  <si>
    <t>P 3 (Intrekken Alarm Brw) Ass. Politie van Weedestraat Soest</t>
  </si>
  <si>
    <t>P 2 Nacontrole (schoorsteen) Heideweg Soest 093351 093341</t>
  </si>
  <si>
    <t>P 3 (Intrekken Alarm Brw) Reanimatie Schaepmanstraat Soest</t>
  </si>
  <si>
    <t>P 2 Brandgerucht 2e Heezerlaantje Soest 093441</t>
  </si>
  <si>
    <t>P 1 BR gebouw 2e Heezerlaantje Soest 093441 093341</t>
  </si>
  <si>
    <t>P 1 Reanimatie Rubenslaan Soest 093341</t>
  </si>
  <si>
    <t>P 3 (Intrekken Alarm Brw) Reanimatie Rubenslaan Soest</t>
  </si>
  <si>
    <t>P 2 Ass. Ambu  Wijkamplaan Baarn 093351</t>
  </si>
  <si>
    <t>donderdag</t>
  </si>
  <si>
    <t>P 2 Dier op hoogte Laanstraat Baarn 093351</t>
  </si>
  <si>
    <t>woensdag</t>
  </si>
  <si>
    <t>P 1 Ass. Ambu  Hoofdstraat Baarn 093351</t>
  </si>
  <si>
    <t>P 2 Liftopsluiting Dalplein Soest 093441</t>
  </si>
  <si>
    <t>P 1 OMS brandmelding wzc Marienburg (Beweging 3.0) Burg Grothestraat Soest 093341</t>
  </si>
  <si>
    <t>P 2 Dienstverlening vervuild wegdek Laanstraat Koekoekweg Soest 093441</t>
  </si>
  <si>
    <t>P 2 Dier op hoogte Vondellaan Soest 093351</t>
  </si>
  <si>
    <t>P 2 Dier in problemen Veenzoom Soest 093441</t>
  </si>
  <si>
    <t>P 1 (Middel BR) BR natuur (Uitbr.: laag) N227 - Doornseweg Leusden 099187 092081 093387 093386 099084</t>
  </si>
  <si>
    <t>P 2 Brandgerucht zc Molenschot Dalplein Soest 093441</t>
  </si>
  <si>
    <t>P 3 (Intrekken Alarm Brw) Brandgerucht zc Molenschot Dalplein Soest</t>
  </si>
  <si>
    <t>P 1 BR buiten Plasweg Soest 093341</t>
  </si>
  <si>
    <t>P 1 Ass. Ambu (afhijsen) Soesterengweg Soest 093351 093341</t>
  </si>
  <si>
    <t>P 1 Reanimatie Bunder Soest 093441</t>
  </si>
  <si>
    <t>P 1 Reanimatie Cocon Wonen Klarinet Soest 093441</t>
  </si>
  <si>
    <t>P 2 BR buiten Valeriaanstraat Soest 093441</t>
  </si>
  <si>
    <t>P 3 (Intrekken Alarm Brw) BR buiten Valeriaanstraat Soest</t>
  </si>
  <si>
    <t>P 2 Ass. Politie Rubenslaan Soest 093341</t>
  </si>
  <si>
    <t>P 2 (Pel. IBGS 1) HV overig Franciscusweg Hilversum 093387 093386</t>
  </si>
  <si>
    <t>P 1 BR woning (schoorsteen) Irenelaan Soest 093351 093341</t>
  </si>
  <si>
    <t>P 1 BR woning (schoorsteen) Irenelaan Soest 093441</t>
  </si>
  <si>
    <t>P 1 BR woning (schoorsteen) (tussenwoning) Irenelaan Soest 093441 090331</t>
  </si>
  <si>
    <t>P 1 Ass. Ambu  Plasweg Soest 093351</t>
  </si>
  <si>
    <t>P 1 Ass. Ambu (afhijsen) Veenbesstraat Soest 093351 093441</t>
  </si>
  <si>
    <t>P 1 BR bijgebouw Ossendamweg Soest 093341 090131</t>
  </si>
  <si>
    <t>P 2 Stank/hind. lucht (Soort lucht: brandlucht) (binnen) Veenbesstraat Soest 093441</t>
  </si>
  <si>
    <t>P 1 BR bijgebouw (keet/hok/schuurtje) Claroenstekerpad Soest 093441</t>
  </si>
  <si>
    <t>P 1 BR bijgebouw (keet/hok/schuurtje) Claroenstekerpad Soest 093341</t>
  </si>
  <si>
    <t>P 1 OMS brandmelding wzc Marienburg (Beweging 3.0) Burg Grothestraat Soest 093341 093441</t>
  </si>
  <si>
    <t>P 3 (Intrekken Alarm Brw) OMS brandmelding wzc Marienburg (Beweging 3.0) Burg Grothestraat Soest</t>
  </si>
  <si>
    <t>P 2 Stormschade Torenstraat Soest 093351 093341</t>
  </si>
  <si>
    <t>P 2 Stormschade Tromslagerpad Soest 093441</t>
  </si>
  <si>
    <t>P 1 Ass. Ambu (afhijsen) Ganzetrek Soest 093351 093441</t>
  </si>
  <si>
    <t>P 1 BR wegvervoer van Goyenlaan Soest 093341</t>
  </si>
  <si>
    <t>P 1 BR wegvervoer van Goyenlaan Soest 093441</t>
  </si>
  <si>
    <t>P 2 Ass. Ambu (afhijsen) Saenredamplantsoen Soest 093351 093341</t>
  </si>
  <si>
    <t>P 1 Reanimatie Oranjelaan Soest 093341</t>
  </si>
  <si>
    <t>P 1 Ongeval (Gaslekkage) (buiten) Talmalaan Soest 098794 093341 093441</t>
  </si>
  <si>
    <t>P 1 Ongeval (Gaslekkage) (buiten) Talmalaan Soest 093341 090331</t>
  </si>
  <si>
    <t>P 3 (Intrekken Alarm Brw) HV overig (Gas lekkage) (buiten) Talmalaan Soest</t>
  </si>
  <si>
    <t>P 2 Dier op hoogte Draailier Soest 093351</t>
  </si>
  <si>
    <t>zaterdag</t>
  </si>
  <si>
    <t>P 1 Reanimatie Bartolottilaan de Genestetlaan Soest 093341</t>
  </si>
  <si>
    <t>P 1 BR woning Di Lassostraat Soest 093441 093341</t>
  </si>
  <si>
    <t>P 1 Reanimatie Dalweg Baarn 093351</t>
  </si>
  <si>
    <t>P 1 (Middel BR) BR bijgebouw Schmidt-Koelewijn Dalweg Baarn 093441</t>
  </si>
  <si>
    <t>P 1 HV weg letsel (THV: licht) Soesterbergsestraat Soest 098694 093341</t>
  </si>
  <si>
    <t>P 1 Ass. Ambu (afhijsen) van Straelenlaan Soest 093351 093441</t>
  </si>
  <si>
    <t>P 1 BR woning (keuken) Rubenslaan Soest 093341</t>
  </si>
  <si>
    <t>P 1 BR woning (keuken) Rubenslaan Soest 093351 093441</t>
  </si>
  <si>
    <t>P 1 HV letsel (THV: licht) Dalplein Soest 098794 093441 093341</t>
  </si>
  <si>
    <t>P 2 (GRIP 2) Dienstverlening Brw Albert Heijn Honingraat Leersum 093387 093386 099283 099084 099083</t>
  </si>
  <si>
    <t>P 2 Stormschade Verlengde Kolonieweg Soest 093341</t>
  </si>
  <si>
    <t>P 1 Reanimatie Bartolottilaan Soest 093341</t>
  </si>
  <si>
    <t>P 1 BR bijeenkomst Kerkplein Soest 093341 093441</t>
  </si>
  <si>
    <t>P 1 Reanimatie Klaarwaterweg Soest 093441</t>
  </si>
  <si>
    <t>P 3 (Intrekken Alarm Brw) Reanimatie Klaarwaterweg Soest</t>
  </si>
  <si>
    <t>P 2 Stormschade Grashuiserf Amersfoort 093351</t>
  </si>
  <si>
    <t>P 1 Ass. Ambu  Zevenhuizerstraat Bunschoten-Spakenburg 093351</t>
  </si>
  <si>
    <t>P 1 BR overige geb. 32A02 Brigade Utrecht Geb MB21 N221 Re - Amsterdam Baarn 098794 093441 093341</t>
  </si>
  <si>
    <t>P 3 (Intrekken Alarm Brw) BR overige geb. 32A02 Brigade Utrecht Geb MB21 N221 Re - Amsterdam Baarn</t>
  </si>
  <si>
    <t>P 2 Dier in problemen 1e Heezerlaantje Soest 093441</t>
  </si>
  <si>
    <t>P 2 Ass. Ambu (afhijsen) Birkstraat Soest 093351 093341</t>
  </si>
  <si>
    <t>P 1 Reanimatie Inspecteur Schreuderlaan Soest 093341</t>
  </si>
  <si>
    <t>P 1 (Zeer gr. BR) BR industrie W. Stuutlaan Soesterberg 090152 098694 096531 094831 093441 094631</t>
  </si>
  <si>
    <t>P 1 (Zeer gr. BR) BR industrie (onderhoud/reparatie) W. Stuutlaan Soesterberg 092631 092661 092681 093364 093386</t>
  </si>
  <si>
    <t>P 1 (GRIP 1) (Pel. BR 3) (Zeer gr. BR) BR industrie (onderhoud/reparatie) W. Stuutlaan Soesterberg 094852 098391 093441 090831 090331 092231</t>
  </si>
  <si>
    <t>P 1 Reanimatie Waldeck Pyrmontlaan Soest 093441</t>
  </si>
  <si>
    <t>P 2 Stank/hind. lucht (gaslucht) (binnen) Anna Paulownalaan Soest 093341</t>
  </si>
  <si>
    <t>P 2 Stank/hind. lucht (gaslucht) (buiten) Dorresteinweg Industrieweg Soest 093441</t>
  </si>
  <si>
    <t>P 2 Dier in nood Hartweg Soest 093351</t>
  </si>
  <si>
    <t>P 2 Ass. Ambu  Kerkstraat Baarn 093351</t>
  </si>
  <si>
    <t>P 1 BR gezondheidszorg Stg Amerpoort loc Oude Grachtje Oude Grachtje Soest 093441</t>
  </si>
  <si>
    <t>P 1 OMS brandmelding Arkemeyde geb Pubers 1 Hellingweg Soest 093441</t>
  </si>
  <si>
    <t>P 3 (Intrekken Alarm Brw) OMS brandmelding Arkemeyde geb Pubers 1 Hellingweg Soest</t>
  </si>
  <si>
    <t>P 1 BR wegvervoer (Auto) Veenbesstraat Soest 093441</t>
  </si>
  <si>
    <t>P 1 Ass. Ambu (afhijsen) Kerkpad NZ Soest 093351 093341</t>
  </si>
  <si>
    <t>P 2 BR buiten Beukenlaan Verlengde Talmalaan Soest 093441</t>
  </si>
  <si>
    <t>P 1 BR woning Varenstraat Soest 093351 093441</t>
  </si>
  <si>
    <t>P 1 (Middel BR) BR woning (keuken) Varenstraat Soest 098694 093341</t>
  </si>
  <si>
    <t>P 2 BR buiten ClemenSoestraat Soest 093441</t>
  </si>
  <si>
    <t>P 1 OMS brandmelding Arkemeyde Adolescenten Hellingweg Soest 093441</t>
  </si>
  <si>
    <t>P 1 OMS handmelder wzc Marienburg Burg Grothestraat Soest 093341</t>
  </si>
  <si>
    <t>P 2 Dier op hoogte Anna Pauwlonalaan Baarn 093351</t>
  </si>
  <si>
    <t>P 1 BR woning Foekenlaan Soest 093341</t>
  </si>
  <si>
    <t>P 2 Dier in problemen Torenstraat Soest 093341</t>
  </si>
  <si>
    <t>P 1 BR wegvervoer Soesterbergsestraat Soest 093341</t>
  </si>
  <si>
    <t>P 1 (Middel BR) BR woning N221 Re - Amsterdamsestraatweg Baarn 093364 093386 092265 092286</t>
  </si>
  <si>
    <t>P 1 Ass. Ambu (afhijsen) Prins Hendriklaan Soest 093351 093441</t>
  </si>
  <si>
    <t>P 1 Reanimatie Beetzlaan Soest 093441</t>
  </si>
  <si>
    <t>P 2 Dienstverlening aan derden (meting) Gerrit van der Veenstraat Soest 093441</t>
  </si>
  <si>
    <t>P 2 Ass. Ambu Gerard Doulaan Baarn 093441</t>
  </si>
  <si>
    <t>P 3 (Intrekken Alarm Brw) OMS handmelder wzc Marienburg Burg Grothestraat Soest 093341</t>
  </si>
  <si>
    <t>P 1 BR woning Chalonhof Soest 093441</t>
  </si>
  <si>
    <t>P 2 Stank/hind. lucht (binnen) Ice-World International BV Weteringpad Soest 093441</t>
  </si>
  <si>
    <t>P 2 Liftopsluiting Wiardi Beckmanstraat Soest 093441</t>
  </si>
  <si>
    <t>P 3 (Intrekken Alarm Brw) Brandgerucht zc Daelhoven Graanakker Soest</t>
  </si>
  <si>
    <t>P 1 BR woning Koninginnelaan Soest 093441</t>
  </si>
  <si>
    <t>P 1 Ass. Ambu (afhijsen) Ereprijsstraat Soest 093351 093441</t>
  </si>
  <si>
    <t>P 2 Brandgerucht De Wiekslag Boerenstreek Oude Grachtje Soest 093441</t>
  </si>
  <si>
    <t>P 3 (Intrekken Alarm Brw) Brandgerucht De Wiekslag Boerenstreek Oude Grachtje Soest</t>
  </si>
  <si>
    <t>P 1 Ongeval (Gaslekkage) (buiten) Laanstraat Soest 098794 093341</t>
  </si>
  <si>
    <t>P 2 Wateroverlast Eikenlaan Soest 093341</t>
  </si>
  <si>
    <t>P 2 Brandgerucht van Lenneplaan Soest 093341</t>
  </si>
  <si>
    <t>P 1 BR woning van Lenneplaan Soest</t>
  </si>
  <si>
    <t>P 2 Ass. Ambu (afhijsen) Wiardi Beckmanstraat Soest 093351 093441</t>
  </si>
  <si>
    <t>P 2 Wateroverlast Stg Amerpoort loc Vosseveld Birkstraat Soest 093341</t>
  </si>
  <si>
    <t>P 2 Nacontrole Vondellaan Baarn 093351</t>
  </si>
  <si>
    <t>P 1 Reanimatie Saenredamplantsoen Soest 093341</t>
  </si>
  <si>
    <t>P 3 (Intrekken Alarm Brw) Reanimatie Saenredamplantsoen Soest</t>
  </si>
  <si>
    <t>P 1 Reanimatie Lange Brinkweg Soest 093341</t>
  </si>
  <si>
    <t>P 1 BR wegvervoer (Auto) Weegbreestraat Soest 093441</t>
  </si>
  <si>
    <t>P 2 Stormschade (Auto) Hooiweg Soest 093341</t>
  </si>
  <si>
    <t>P 2 Nacontrole Kinderdagverblijf Topkids BV Laanstraat Soest 093441</t>
  </si>
  <si>
    <t>P 2 Stormschade Vosseveldlaan Soest  093351  0152</t>
  </si>
  <si>
    <t>P 1 BR woning (keuken) Middelwijkstraat Soest 093341</t>
  </si>
  <si>
    <t>P 1 (Middel BR) BR bijeenkomst (keuken) Middelwijkstraat Soest 092869 098694 093441</t>
  </si>
  <si>
    <t>P 2 (Grote BR) BR bijeenkomst (keuken) Middelwijkstraat Soest 093387 093386</t>
  </si>
  <si>
    <t>P 2 BR nablussen D' Oude Enghe Middelwijkstraat Soest 093341</t>
  </si>
  <si>
    <t>P 1 BR wegvervoer (caravan) Nieuwegracht Soest 093441</t>
  </si>
  <si>
    <t>P 1 Ass. Ambu (afhijsen) van Weedestraat Soest 093351 093341</t>
  </si>
  <si>
    <t>P 2 Stank/hind. lucht (gaslucht) Ferdinand Huycklaan Soest 093341</t>
  </si>
  <si>
    <t>P 2 Stank/hind. lucht Ferd. Hycklaan Soest 093351</t>
  </si>
  <si>
    <t>P 1 BR woning Veenbesstraat Soest 093351 093441</t>
  </si>
  <si>
    <t>P 3 (Intrekken Alarm Brw) BR woning Veenbesstraat Soest</t>
  </si>
  <si>
    <t>P 2 Stank/hind. lucht (gaslucht) (binnen) Gallenkamp Pelsweg Soest 093341</t>
  </si>
  <si>
    <t>P 1 Stank/hind. lucht (gaslucht) (binnen) Gallenkamp Pelsweg Soest</t>
  </si>
  <si>
    <t>P 1 Reanimatie GouDienstverleningink Soest 093441</t>
  </si>
  <si>
    <t>P 2 Ass. Ambu (afhijsen) Chalonhof Soest 093351 093441</t>
  </si>
  <si>
    <t>P 1 BR woning Nieuweweg Soest 093441</t>
  </si>
  <si>
    <t>P 1 (Middel BR) BR winkel Nieuweweg keramiek en cadeau Soest 098794 093341</t>
  </si>
  <si>
    <t>P 1 Ass. Ambu (afhijsen) Saenredamplantsoen Soest 093351 093341</t>
  </si>
  <si>
    <t>P 1 BR woning (schoorsteen) de Binnentuin Soest 093351 093341</t>
  </si>
  <si>
    <t>P 1 Ass. Ambu (afhijsen) Speenkruidstraat Soest 093351 093441</t>
  </si>
  <si>
    <t>P 1 Reanimatie Hoge Vuurseweg Lage Vuursche 093441</t>
  </si>
  <si>
    <t>P 3 (Intrekken Alarm Brw) Reanimatie Hoge Vuurseweg Lage Vuursche</t>
  </si>
  <si>
    <t>P 1 BR woning (schoorsteen)  Eemweg Baarn 093351</t>
  </si>
  <si>
    <t>P 2 BR buiten Eigendomweg Soest 093441</t>
  </si>
  <si>
    <t>P 1 BR wegvervoer (Auto) Laanstraat Soest 093441</t>
  </si>
  <si>
    <t>P 1 OMS brandmelding wzc Marienburg Burg Grothestraat Soest 093341</t>
  </si>
  <si>
    <t>P 1 Reanimatie Wiardi Beckmanstraat Soest 093441</t>
  </si>
  <si>
    <t>P 1 Reanimatie Kerkstraat Soest 093341</t>
  </si>
  <si>
    <t>P 2 BR container Dillenburglaan Soest 093341</t>
  </si>
  <si>
    <t>P 2 BR container Dillenburglaann Soest 093341</t>
  </si>
  <si>
    <t>P 2 Ass. Ambu (afhijsen) Prinsenhof Soest 093351 093441</t>
  </si>
  <si>
    <t>P 1 BR bijgebouw (keet/hok/schuurtje) Varenstraat Soest 093441</t>
  </si>
  <si>
    <t>P 3 (Intrekken Alarm Brw) BR bijgebouw (keet/hok/schuurtje) Varenstraat Soest</t>
  </si>
  <si>
    <t>P 2 Nacontrole Weegbreestraat Soest 093441</t>
  </si>
  <si>
    <t>P 2 BR buiten Leeuwerikweg Soest 093441</t>
  </si>
  <si>
    <t>P 1 BR wegvervoer (Auto) Smitsweg Weegbreestraatt Soest 093441</t>
  </si>
  <si>
    <t>P 3 (Intrekken Alarm Brw) OMS handmelder wzc Marienburg Burg Grothestraat Soest</t>
  </si>
  <si>
    <t>P 1 (Grote BR) BR bijeenkomst (kerk) Oude Utrechtseweg Baarn 099291 093441 093351</t>
  </si>
  <si>
    <t>P 3 (Intrekken Alarm Brw) (Grote BR) BR bijeenkomst (kerk) Oude Utrechtseweg Baarn</t>
  </si>
  <si>
    <t>P 1 Ongeval (Gaslekkage) (buiten) Hooiweg Soest 098794 093341</t>
  </si>
  <si>
    <t>P 1 BR bijeenkomst Apotheek Wolverlei Weegbreestraat Soest 093351 093441</t>
  </si>
  <si>
    <t>P 1 Voertuig te water (Auto) Bestevaerweg Baarn 090111 090411 098794 093441 093341</t>
  </si>
  <si>
    <t>P 3 (Intrekken Alarm Brw) Voertuig te water (Auto) Bestevaerweg Baarn</t>
  </si>
  <si>
    <t>P 1 BR woning (schoorsteen) Schoolstraat Baarn 093351</t>
  </si>
  <si>
    <t>P 1 Ass. Ambu (afhijsen) Plantage Baarn 093351</t>
  </si>
  <si>
    <t>P 2 Ass. Ambu (afhijsen) Kampstraat Baarn 093351</t>
  </si>
  <si>
    <t>P 1 Persoon te water Tamboerijn Soest 090111 098094 093441</t>
  </si>
  <si>
    <t>P 1 Ongeval (Gaslekkage) (buiten) Klaarwaterweg Soest 098794 093441</t>
  </si>
  <si>
    <t>P 2 Ass. Ambu (afhijsen) Veenbesstraat Soest 093351 093441</t>
  </si>
  <si>
    <t>P 1 Reanimatie Haverweerd Soest 093441</t>
  </si>
  <si>
    <t>P 1 Reanimatie Steenhoffstraat Soest 093341</t>
  </si>
  <si>
    <t>P 3 (Intrekken Alarm Brw) Reanimatie Steenhoffstraat Soest</t>
  </si>
  <si>
    <t>P 2 Nacontrole Molenstraat Soest 093341 093351</t>
  </si>
  <si>
    <t>P 1 Ass. Ambu van Goyenlaan Soest 093341 093351</t>
  </si>
  <si>
    <t>P 2 Brandgerucht De Wiekslag Smitsveen Veenbesstraat Soest 093441</t>
  </si>
  <si>
    <t>P 2 Stormschade Obrechtstraat Soest 093351</t>
  </si>
  <si>
    <t>P 1 Ongeval (Gaslekkage) (buiten) Burg Grothestraat Soest 098794 093341</t>
  </si>
  <si>
    <t>P 1 Ass. Ambu (afhijsen) Cantonlaan Baarn 093351</t>
  </si>
  <si>
    <t>P 1 BR woning (schoorsteen) Dotterbloemlaan Baarn 093351</t>
  </si>
  <si>
    <t>P 1 HV weg letsel (Auto) Smitsweg Soest 098794 093441</t>
  </si>
  <si>
    <t>P 1 HV ongeval letsel Wolframkade Amersfoort 093351</t>
  </si>
  <si>
    <t>P 1 BR bijeenkomst Brink Baarn 093351</t>
  </si>
  <si>
    <t>P 1 Ass. Ambu (afhijsen) Zoutmanlaan Baarn 093351</t>
  </si>
  <si>
    <t>P 2 Stormschade Dolderseweg Soest 093351</t>
  </si>
  <si>
    <t>P 2 HV overig (binnen) Smurfit Kappa Zuidergracht Soest 098794 093441</t>
  </si>
  <si>
    <t>I.v.m. enorme drukte door storm, opkomen kazerne. Meldingen in de app raadplegen. Enkel inmelden en statussen bij P1 meldingen</t>
  </si>
  <si>
    <t>P 1 Stormschade Waldeck Pyrmontlaan Soest 093441</t>
  </si>
  <si>
    <t>Einde kazernering, meldingen via de pager of app.</t>
  </si>
  <si>
    <t>P 2 Stormschade De Minnehof Eemnes 093351</t>
  </si>
  <si>
    <t>P 3 (Melding in App) Dienstverlening Birkstraat Soest 093341</t>
  </si>
  <si>
    <t>P 2 Stormschade Meentweg Eemnes 093351</t>
  </si>
  <si>
    <t>P 2 Stormschade Kerkstraat Eemnes 093351</t>
  </si>
  <si>
    <t>P 2 Stormschade Pijperpad Soest 093441 093351</t>
  </si>
  <si>
    <t>P 2 Stormschade Steenhoffstraat Soest 093351</t>
  </si>
  <si>
    <t>P 2 Stormschade Amalialaan Baarn 093351</t>
  </si>
  <si>
    <t>P 1 Ongeval (Gaslekkage) (buiten) van Hamelstraat Soest 098794 093441</t>
  </si>
  <si>
    <t>P 1 (Middel BR) BR gezondheidszorg zc Puntenburg Puntenburgerlaan Amersfoort 098094 093441</t>
  </si>
  <si>
    <t>P 1 (Middel BR) BR gezondheidszorg zc Puntenburg Puntenburgerlaan Amersfoort 093441 090231</t>
  </si>
  <si>
    <t>P 1 Ass. Ambu (afhijsen) den Blieklaan Soest 093351 093441</t>
  </si>
  <si>
    <t>P 2 BR buiten (fiets) Heuvelweg Soest 093341</t>
  </si>
  <si>
    <t>P 1 (Zeer gr. BR) BR winkel BPG Bouwmarkt Baarn Hermesweg Baarn 099091 093441</t>
  </si>
  <si>
    <t>P 1 (Zeer gr. BR) BR winkel BPG Bouwmarkt Baarn Hermesweg Baarn 093364 093386</t>
  </si>
  <si>
    <t>P 1 (GRIP 1) (Zeer gr. BR) BR winkel BPG Bouwmarkt Baarn Hermesweg Baarn 093341 096531</t>
  </si>
  <si>
    <t>P 1 (GRIP 1) (Zeer gr. BR) BR winkel (vrachtauto) BPG Bouwmarkt Baarn Hermesweg Baarn 093366</t>
  </si>
  <si>
    <t>P 2 (GRIP 1) (Zeer gr. BR) BR winkel (Brandstof) BPG Bouwmarkt Baarn Hermesweg Baarn 093387 093386</t>
  </si>
  <si>
    <t>P 1 BR woning (schoorsteen) Kolonieweg Soest 090152 093341</t>
  </si>
  <si>
    <t>P 2 Stank/hind. lucht (gaslucht) (binnen) Gentiaanlaan Soest 093341</t>
  </si>
  <si>
    <t>P 2 Ass. Ambu (afhijsen) Koperwiek Soest 093351 093441</t>
  </si>
  <si>
    <t>P 1 BR woning (rietdakteam) (schoorsteen) Lange Brinkweg Soest 142329 142303 141129 141102 098794 093441</t>
  </si>
  <si>
    <t>P 5 (Pel. NBB 2) BR natuur (Uitbr.: zeer hoog) N227 - Doornseweg Leusden 093341 093041 090341 098994 098894</t>
  </si>
  <si>
    <t>P 1 BR buiten Belvedereweg Soest 093441</t>
  </si>
  <si>
    <t>P 1 (Grote BR) BR industrie Industrieweg Soest 099291 092869 098794 093341 096531</t>
  </si>
  <si>
    <t>P 1 (GRIP 1) (Zeer gr. BR) BR industrie (onderhoud/reparatie) Belvedereweg Soest 093364 093386</t>
  </si>
  <si>
    <t>P 2 BR nablussen Belvedereweg Soest 093441</t>
  </si>
  <si>
    <t>P 2 BR nablussen Belvedereweg Soest 093341</t>
  </si>
  <si>
    <t>P 2 Brandgerucht (schoorsteen) Kerkpad ZZ Soest 093351 093341</t>
  </si>
  <si>
    <t>P 2 Wateroverlast Karwei Bouwmarkt Weteringpad Soest 093441</t>
  </si>
  <si>
    <t>P 2 (Intrekken Alarm Brw) Wateroverlast (Auto) Karwei Bouwmarkt Weteringpad Soest</t>
  </si>
  <si>
    <t>P 1 BR woning (schoorsteen) Verlengde Kolonieweg Soest 093351 093341</t>
  </si>
  <si>
    <t>P 1 BR woning (schoorsteen) Verlengde Kolonieweg Soest 093341 090131</t>
  </si>
  <si>
    <t>P 1 Reanimatie Heetakker Soest 093441</t>
  </si>
  <si>
    <t>P 5 BR heide (Uitbr.: zeer hoog) N227 - Doornseweg Leusden 090144 090744 095444 095144 093364 093386 093366 092265 092286 098094 098794</t>
  </si>
  <si>
    <t>P 5 (Pel. NBB 2) BR heide (Uitbr.: zeer hoog) N227 - Doornseweg Leusden 093341 095541 093041 092241 098994 098894</t>
  </si>
  <si>
    <t>P 1 BR natuur (Uitbr.: zeer hoog) N227 - Doornseweg Leusden 095044 096444 095344 090744 093364 093386 098694 098794</t>
  </si>
  <si>
    <t>P 5 BR natuur (Uitbr.: zeer hoog) N227 - Doornseweg Leusden 093366</t>
  </si>
  <si>
    <t>P 1 Ongeval (Gaslekkage) (buiten) Wieksloterweg OZ Soest 098794 093441</t>
  </si>
  <si>
    <t>P 1 OMS brandmelding Arkemeyde geb Pubers 3 Hellingweg Soest 093441</t>
  </si>
  <si>
    <t>P 3 (Intrekken Alarm Brw) OMS brandmelding Arkemeyde geb Pubers 3 Hellingweg Soest</t>
  </si>
  <si>
    <t>P 1 BR woning (schoorsteen) Kamperfoeliestraat Soest 090152 093441</t>
  </si>
  <si>
    <t>P 2 CO-melder Koninginnelaan Soest 093441</t>
  </si>
  <si>
    <t>P 5 BR natuur (Uitbr.: zeer hoog) N227 - Doornseweg Leusden 093341 093241 095344 095541 096464 096486 096466 098494 098794</t>
  </si>
  <si>
    <t>P 2 BR buiten Da Costaschool Spoorstraat Soest 093341</t>
  </si>
  <si>
    <t>P 1 OMS brandmelding Arkemeyde Adolescenten Rustruimte Hellingweg Soest 093441</t>
  </si>
  <si>
    <t>P 3 (Intrekken Alarm Brw) OMS brandmelding Arkemeyde Adolescenten Rustruimte Hellingweg Soest</t>
  </si>
  <si>
    <t>P 2 Ass. Ambu (afhijsen) Boekweitland Soest 093351 093341</t>
  </si>
  <si>
    <t>P 1 HV spoor letsel Ow Eemweg 39.77 Soest 098794 093341</t>
  </si>
  <si>
    <t>P 3 (Intrekken Alarm Brw) HV spoor letsel Ow Eemweg 39.77 Soest</t>
  </si>
  <si>
    <t>P 2 Stank/hind. lucht Beckeringhstraat Soest 093441 093351</t>
  </si>
  <si>
    <t>P 5 BR natuur (Uitbr.: zeer hoog) N227 - Doornseweg 3,3 Leusden 096644 095044 095444 095144 093364 093386 093366 098494 098694</t>
  </si>
  <si>
    <t>P 5 (Pel. NBB 2) BR natuur (Uitbr.: zeer hoog) N227 - Doornseweg Leusden 093241 092241 093341 090144 098794 098894</t>
  </si>
  <si>
    <t>P 5 BR natuur (Uitbr.: zeer hoog) N227 - Doornseweg 3,2 Leusden 095344 095944 090144 093541 093364 093386 093366 098694 098794</t>
  </si>
  <si>
    <t>P 1 Ongeval (Gaslekkage) (buiten) Pijnenburgerlaan Soest 098794 093441</t>
  </si>
  <si>
    <t>P 2 BR buiten Foekenlaan Soest 093341</t>
  </si>
  <si>
    <t>P 1 BR bijgebouw (keet/hok/schuurtje) Foekenlaan Soest</t>
  </si>
  <si>
    <t>P 2 Buitensluiting Varenstraat Soest 093441</t>
  </si>
  <si>
    <t>P 1 BR wegvervoer (Auto) Groen van Prinstererstraat Soest 093441</t>
  </si>
  <si>
    <t>P 1 (Middel BR) BR woning (appartement) Johannes Vermeerlaan Baarn 093441 093351</t>
  </si>
  <si>
    <t>P 2 Liftopsluiting Klarinet Soest 093441</t>
  </si>
  <si>
    <t>P 2 Dier in problemen Peter van den Breemerweg Soest 093341</t>
  </si>
  <si>
    <t>P 1 Ass. Ambu (afhijsen) Torenstraat Soest 093351 093341</t>
  </si>
  <si>
    <t>P 2 Dier op hoogte N221 Re - Amsterdamsestraatweg Soest 093351</t>
  </si>
  <si>
    <t>P 2 BR akker Hooiweg Soest 093341</t>
  </si>
  <si>
    <t>P 2 Dier in problemen Braamweg Soest 093351</t>
  </si>
  <si>
    <t>P 2 Brandgerucht Gemeentehuis Soest Raadhuisplein Soest 093441</t>
  </si>
  <si>
    <t>P 2 Stormschade Heemskerklaan Baarn 093351</t>
  </si>
  <si>
    <t>P 1 BR wegvervoer (Explosie) Station Soest-Zuid Eikenlaan Soest 093341</t>
  </si>
  <si>
    <t>P 1 Ass. Ambu (afhijsen) van Brakellaan Baarn 093351</t>
  </si>
  <si>
    <t>P 1 BR wegvervoer (Auto) van Goyenlaan Soest 093341</t>
  </si>
  <si>
    <t>P 2 Dier op hoogte van Hamelstraat Soest 093441</t>
  </si>
  <si>
    <t>P 1 BR gebouw Verbindingsweg Baarn 093351</t>
  </si>
  <si>
    <t>P 1 BR gebouw Staringlaan Soest 093341</t>
  </si>
  <si>
    <t>P 1 BR wegvervoer (Auto) Neerweg Soest 093341</t>
  </si>
  <si>
    <t>P 1 BR wegvervoer Goudwesp Turfstreek Soest 093441</t>
  </si>
  <si>
    <t>P 2 Dier op hoogte Ferdinand Huycklaan Baarn 093351</t>
  </si>
  <si>
    <t>P 2 Dienstverlening Brw Rubenslaan Soest 093341</t>
  </si>
  <si>
    <t>P 3 (Intrekken Alarm Brw) Buitensluiting Rubenslaan Soest</t>
  </si>
  <si>
    <t>P 1 Ass. Ambu (afhijsen) Javalaan Baarn 093351</t>
  </si>
  <si>
    <t>P 1 BR gebouw Dorresteinweg Soest 093441 093341</t>
  </si>
  <si>
    <t>P 2 Dier op hoogte Anthony van Dijcklaan Baarn 093351</t>
  </si>
  <si>
    <t>P 2 BR buiten Tensenhof Soest 093341</t>
  </si>
  <si>
    <t>P 1 BR gebouw Tensenhof Soest 093341</t>
  </si>
  <si>
    <t>P 1 BR gebouw Tensenhof Soest 093351</t>
  </si>
  <si>
    <t>P 1 Ass. Ambu (afhijsen) Julianalaan Soest 093351 093441</t>
  </si>
  <si>
    <t>P 1 PAC brandalarm Griftland College Noorderweg Soest 093441</t>
  </si>
  <si>
    <t>P 1 BR woning Torenstraat Soest 093341</t>
  </si>
  <si>
    <t>P 1 Stank/hind. lucht (gaslucht) (binnen) Boekweitland Soest 093341</t>
  </si>
  <si>
    <t>P 1 Reanimatie Klarinet Soest 093441</t>
  </si>
  <si>
    <t>P 1 Reanimatie Klarinet Soest 093351</t>
  </si>
  <si>
    <t>P 2 Brandgerucht CBS De Werveling Oude Utrechtseweg Soest 093341</t>
  </si>
  <si>
    <t>P 1 Reanimatie Birkstraat Soest 093341</t>
  </si>
  <si>
    <t>P 3 (Intrekken Alarm Brw) Reanimatie Birkstraat Soest</t>
  </si>
  <si>
    <t>P 3 (Intrekken Alarm Brw) OMS brandmelding wzc Marienburg Burg Grothestraat Soest</t>
  </si>
  <si>
    <t>P 1 Ass. Ambu (afhijsen) Di Lassostraat Soest 093351 093441</t>
  </si>
  <si>
    <t>P 1 BR wegvervoer (camper) Belvedereweg Soest 093441</t>
  </si>
  <si>
    <t>P 1 Ass. Ambu (afhijsen) van Goyenlaan Soest 093351 093341</t>
  </si>
  <si>
    <t>P 2 Dienstverlening vervuild wegdek Albert Cuyplaan Soest 093341</t>
  </si>
  <si>
    <t>P 2 Dier in problemen Staringlaan Soest 093341</t>
  </si>
  <si>
    <t>P 2 Dier in problemen Dorsvlegel Soest 093441</t>
  </si>
  <si>
    <t>P 1 BR bos (Uitbr.: normaal) Treekerweg Leusden 093364 093386</t>
  </si>
  <si>
    <t>P 3 (Intrekken Alarm Brw) BR bos (Uitbr.: normaal) Treekerweg Leusden</t>
  </si>
  <si>
    <t>P 1 BR wegvervoer (vrachtauto) Zuidpromenade Soest 093341</t>
  </si>
  <si>
    <t>P 1 Reanimatie Turfstreek Soest 093441</t>
  </si>
  <si>
    <t>P 1 BR bos (Uitbr.: zeer hoog) Zandlaan Soest 099005 090144 093441 093341 093541 090374 093364 093386 093366 092265 092286 098794 098694</t>
  </si>
  <si>
    <t>P 1 BR bos (Uitbr.: zeer hoog) Station Den Dolder Dolderseweg Den Dolder 099005 096644 090744 090774 090341 091044 093364 093386 093366 095169 098494 098894</t>
  </si>
  <si>
    <t>P 2 Stormschade van Hamelstraat Soest 093351</t>
  </si>
  <si>
    <t>P 2 Stormschade van Hamelstraat Soest 093441</t>
  </si>
  <si>
    <t>P 1 Liftopsluiting Dalweg Soest 093341</t>
  </si>
  <si>
    <t>P 1 Ongeval (Gaslekkage) (buiten) Dorresteinweg Soest 098794 093441</t>
  </si>
  <si>
    <t>P 1 Reanimatie Hartweg Soest 093441</t>
  </si>
  <si>
    <t>P 3 Dier op hoogte Soest 093351</t>
  </si>
  <si>
    <t>P 1 BR container De Schans Soest 093341</t>
  </si>
  <si>
    <t>P 1 BR wegvervoer Hobbemalaan Soest 093341</t>
  </si>
  <si>
    <t>P 2 BR berm-/bosschage A.P. Hilhorstweg Soest 093341</t>
  </si>
  <si>
    <t>P 1 (Pel. NBB 1) BR natuur (Uitbr.: hoog) Amersfoort - den Dolder Amersfoort 099005 096644 093441 090374 093364 093386 093366 098494 090134 096631</t>
  </si>
  <si>
    <t>P 1 (Middel BR) BR bos (Uitbr.: hoog) Bestevaer Naarden 090341 093341</t>
  </si>
  <si>
    <t>P 2 Stormschade Raadhuisplein Soest 093441</t>
  </si>
  <si>
    <t>P 2 (Intrekken Alarm Brw) Stormschade Raadhuisplein Soest</t>
  </si>
  <si>
    <t>P 2 Stormschade Raadhuisplein Soest 093351</t>
  </si>
  <si>
    <t>P 1 Liftopsluiting Wiardi Beckmanstraat Soest 093441 093341</t>
  </si>
  <si>
    <t>P 2 Dier op hoogte Floriszlaan Baarn 093351</t>
  </si>
  <si>
    <t>P 2 Dier op hoogte Scholekster Bunschoten-Spakenburg 093351</t>
  </si>
  <si>
    <t>P 2 Brandgerucht Stg Amerpoort loc Soest St. Willibrordusstraat Soest 093341</t>
  </si>
  <si>
    <t>P 3 Brandgerucht Stg Amerpoort loc Soest St. Willibrordusstraat Soest</t>
  </si>
  <si>
    <t>P 2 Ass. Ambu (afhijsen) Klaarwaterweg Soest 093351 093441</t>
  </si>
  <si>
    <t>P 2 Brandgerucht Cafetaria en IJssalon Lekkerrr Nieuweweg Soest 093441</t>
  </si>
  <si>
    <t>P 1 HV spoor letsel Barchman Wuytierslaan Amersfoort 090271 098794 093441</t>
  </si>
  <si>
    <t>P 1 BR natuur (Uitbr.: normaal) Barchman Wuytierslaan Amersfoort 090144 093441 098694</t>
  </si>
  <si>
    <t>P 2 Ass. Ambu (til assistentie) Di Lassostraat Soest 093441</t>
  </si>
  <si>
    <t>P 1 Reanimatie de Batenburg Soest 093341</t>
  </si>
  <si>
    <t>P 1 BR woning (schoorsteen) Maatkampweg Baarn 093351 090331</t>
  </si>
  <si>
    <t>P 1 BR winkel Soesterbergsestraat Soest 093341</t>
  </si>
  <si>
    <t>P 1 BR winkel Driehoeksweg Soest 093341</t>
  </si>
  <si>
    <t>P 1 BR winkel Driehoeksweg Soest 093351</t>
  </si>
  <si>
    <t>P 3 (Intrekken Alarm Brw) Reanimatie Inspecteur Schreuderlaan Soest</t>
  </si>
  <si>
    <t>P 2 Ass. Ambu (afhijsen) Sophialaan Soest 093351 093341</t>
  </si>
  <si>
    <t>P 2 Ass. Ambu (afhijsen) Ereprijsstraat Soest 093351 093441</t>
  </si>
  <si>
    <t>P 2 Stank/hind. lucht Rubenslaan Soest 093341</t>
  </si>
  <si>
    <t>P 2 Wateroverlast Burg Grothestraat Soest 093341</t>
  </si>
  <si>
    <t>P 1 Reanimatie Plein van Zuid Soest 093341</t>
  </si>
  <si>
    <t>P 1 Ass. Ambu (afhijsen) Beetzlaan Soest 093351 093441</t>
  </si>
  <si>
    <t>P 1 BR woning (schoorsteen) Dokter de Voslaan Soest 093351 093341</t>
  </si>
  <si>
    <t>P 1 HV materieel Industrieweg Dorresteinweg Soest 093441</t>
  </si>
  <si>
    <t>P 1 Ass. Ambu (afhijsen) de Galei Baarn 093351 090331</t>
  </si>
  <si>
    <t>P 1 OMS brandmelding Karwei Bouwmarkt Weteringpad Soest 093441</t>
  </si>
  <si>
    <t>P 3 (Intrekken Alarm Brw) OMS brandmelding Karwei Bouwmarkt Weteringpad Soest</t>
  </si>
  <si>
    <t>P 1 Reanimatie Rembrandtlaan Soest 093341</t>
  </si>
  <si>
    <t>P 1 Reanimatie Rembrandtlaan Soest 093351</t>
  </si>
  <si>
    <t>P 2 Stank/hind. lucht (Soort lucht: brandlucht) Johannes Poststraat Soest 093441</t>
  </si>
  <si>
    <t>P 2 Nacontrole Wiardi Beckmanstraat Soest 093441</t>
  </si>
  <si>
    <t>P 2 Nacontrole Wiardi Beckmanstraat Soest 0983441</t>
  </si>
  <si>
    <t>P 1 Ass. Ambu (afhijsen) van Lenneplaan Soest 093351 093341</t>
  </si>
  <si>
    <t>P 2 CO-melder (meting) Doedels baby en kindermode Soesterbergsestraat Soest 093341</t>
  </si>
  <si>
    <t>P 2 BR buiten Ir Menkolaan Soest 093341</t>
  </si>
  <si>
    <t>P 1 Ass. Ambu (afhijsen) Kerkstraat Soest 093351 093341</t>
  </si>
  <si>
    <t>P 1 Dienstverlening Brw Kamperfoeliestraat Soest 093441</t>
  </si>
  <si>
    <t>P 1 Reanimatie Kerkpad ZZ Soest 093341</t>
  </si>
  <si>
    <t>P 2 Stank/hind. lucht (gaslucht) (binnen) Choristenpad Soest 093441</t>
  </si>
  <si>
    <t>P 1 Stank/hind. lucht (gaslucht) (binnen) Choristenpad Soest 093441</t>
  </si>
  <si>
    <t>P 1 Reanimatie (afhijsen) Irisstraat Baarn 093351</t>
  </si>
  <si>
    <t>P 2 Ass. Ambu (afhijsen) Weteringstraat Baarn 093351 090331</t>
  </si>
  <si>
    <t>P 1 Voertuig te water Biltseweg Soest 090111 090411 098794 096531 093441</t>
  </si>
  <si>
    <t>P 1 BR bijeenkomst van Weedestraat Soest 093341</t>
  </si>
  <si>
    <t>P 1 Ass. Ambu Veenzoom Soest 093351 093441</t>
  </si>
  <si>
    <t>P 1 Ongeval (Gaslekkage) (buiten) Ferdinand Huycklaan Soest 098794 093341</t>
  </si>
  <si>
    <t>P 1 Reanimatie Goudwesp Soest 093441</t>
  </si>
  <si>
    <t>P 2 Reanimatie (afhijsen) Goudwesp Soest 093351</t>
  </si>
  <si>
    <t>P 2 HV weg letsel Kerkstraat Soest 093341</t>
  </si>
  <si>
    <t>P 3 (Intrekken Alarm Brw) HV weg letsel Kerkstraat Soest</t>
  </si>
  <si>
    <t>P 1 Ass. Ambu (afhijsen) Spinet Soest 093351 093441</t>
  </si>
  <si>
    <t>P 1 Ass. Ambu (afhijsen) Weegbreestraat Soest 090152 093441</t>
  </si>
  <si>
    <t>P 1 Ass. Ambu (afhijsen) Gareel Soest 090152 093441</t>
  </si>
  <si>
    <t>P 1 Ass. Ambu (afhijsen) Vosseveldlaan Soest 090152 093341</t>
  </si>
  <si>
    <t>P 1 BR woning (schoorsteen) De Colignylaan Soest 090152 093341</t>
  </si>
  <si>
    <t>P 1 BR woning (schoorsteen) (tussenwoning) De Colignylaan Soest 093341 093441</t>
  </si>
  <si>
    <t>P 3 (Intrekken Alarm Brw) BR woning (schoorsteen) (tussenwoning) De Colignylaan Soest</t>
  </si>
  <si>
    <t>P 2 Stank/hind. lucht Steenhoffstraat Soest 093341</t>
  </si>
  <si>
    <t>P 2 CO-melder Draailier Soest 093441</t>
  </si>
  <si>
    <t>P 2 BR container Vermeerlaan Soest 093341</t>
  </si>
  <si>
    <t>P 2 Wateroverlast Vakgarage Newo Weteringpad Soest 093441</t>
  </si>
  <si>
    <t>P 2 Wateroverlast Dokter de Voslaan Soest 093341</t>
  </si>
  <si>
    <t>P 3 (Intrekken Alarm Brw) Wateroverlast Dokter de Voslaan Soest</t>
  </si>
  <si>
    <t>P 1 BR woning (schoorsteen) Beatrixlaan Soest 093351 093341</t>
  </si>
  <si>
    <t>P 1 Reanimatie (afhijsen) Gerrit van der Veenstraat Soest 093351</t>
  </si>
  <si>
    <t>P 1 Reanimatie Regentesselaan Soest 093441</t>
  </si>
  <si>
    <t>P 1 Reanimatie (afhijsen) van Kinsbergenlaan Baarn 093351</t>
  </si>
  <si>
    <t>P 2 Liftopsluiting Dillenburglaan Soest 093341</t>
  </si>
  <si>
    <t>P 1 BR bijgebouw Gerrit van der Veenstraat Soest 093441</t>
  </si>
  <si>
    <t>Uitval P2000, alarmering vanaf heden via SMS</t>
  </si>
  <si>
    <t>Einde uitval P2000, alarmering volgens regulier gebruik</t>
  </si>
  <si>
    <t>P 1 BR woning (schoorsteen) P.C. Hooftlaan Soest 093351 093341</t>
  </si>
  <si>
    <t>P 1 BR woning (schoorsteen) Leeuwerikweg Soest 093441 093351</t>
  </si>
  <si>
    <t>P 1 Ass. Ambu (afhijsen) Stationsweg Baarn 093351 090331</t>
  </si>
  <si>
    <t>P 3 (Intrekken Alarm Brw) Ass. Ambu Stationsweg Baarn</t>
  </si>
  <si>
    <t>P 2 Ass. Ambu (afhijsen) Valeriaanstraat Soest 093351 093441</t>
  </si>
  <si>
    <t>P 1 BR woning (schoorsteen) Jonathangaarde Amersfoort 093351 090231</t>
  </si>
  <si>
    <t>P 1 BR woning (dak) Piet Heinlaan Baarn 093351 090331</t>
  </si>
  <si>
    <t>P 1 BR woning Albert Cuyplaan Soest 093341</t>
  </si>
  <si>
    <t>P 1 BR woning Albert Cuyplaan Soest 093351</t>
  </si>
  <si>
    <t>P 2 Nacontrole Citer Soest 093441</t>
  </si>
  <si>
    <t>P 2 Wateroverlast Soesterbergsestraat Soest 093341</t>
  </si>
  <si>
    <t>P 2 Stank/hind. lucht (gaslucht) Laanstraat Soest 093441</t>
  </si>
  <si>
    <t>P 1 Reanimatie (afhijsen) Nieuwstraat Baarn 093351</t>
  </si>
  <si>
    <t>P 2 Brandgerucht Mezenhof Mezenhof Soest 093441</t>
  </si>
  <si>
    <t>P 1 BR woning (flat) van de Veldeplantsoen Soest 093341</t>
  </si>
  <si>
    <t>P 1 BR woning (flat) van de Veldeplantsoen Soest 093351</t>
  </si>
  <si>
    <t>P 1 (Middel BR) BR woning (flat) van de Veldeplantsoen Soest 098794 093441</t>
  </si>
  <si>
    <t>P 1 BR gebouw Harperpad Soest 093441</t>
  </si>
  <si>
    <t>P 1 BR woning Harperpad Soest 093351</t>
  </si>
  <si>
    <t>P 1 (Middel BR) BR woning Harperpad Soest 098794 093341</t>
  </si>
  <si>
    <t>P 2 BR buiten BP de Grachten (DHMO) Koningsweg Soest 093441</t>
  </si>
  <si>
    <t>P 1 BR buiten Bazuin Soest 093441</t>
  </si>
  <si>
    <t>P 2 Dier op hoogte Schrikslaan Soest 093351</t>
  </si>
  <si>
    <t>P 2 (Middel BR) BR buiten Koole Nijverheidsweg-Noord Amersfoort 093441</t>
  </si>
  <si>
    <t>P 1 Reanimatie Libel Soest 093441</t>
  </si>
  <si>
    <t>P 1 BR container Kwalitaria Soest Tamboerijn Tamboerijn Soest 093441</t>
  </si>
  <si>
    <t>P 1 Ass. Ambu (afhijsen) de Logger Baarn 093351 090331</t>
  </si>
  <si>
    <t>P 1 Reanimatie (afhijsen) Turfstraat Baarn 093351</t>
  </si>
  <si>
    <t>P 2 Ass. Ambu (afhijsen) Autobedrijf H. Huigen BV Kerkstraat Soest 093351 093341</t>
  </si>
  <si>
    <t>P 1 BR woning van Weedestraat Soest 093341</t>
  </si>
  <si>
    <t>P 1 BR woning (dak) van Weedestraat Soest 093351</t>
  </si>
  <si>
    <t>P 1 Ass. Ambu (afhijsen) Julianalaan Soest 093351 093341</t>
  </si>
  <si>
    <t>P 2 Liftopsluiting Korte Brinkweg Soest 093341</t>
  </si>
  <si>
    <t>P 3 (Intrekken Alarm Brw) Liftopsluiting Korte Brinkweg Soest</t>
  </si>
  <si>
    <t>P 1 Reanimatie Nieuweweg Soest 093441</t>
  </si>
  <si>
    <t>P 1 Reanimatie (afhijsen) Nieuweweg Soest 093351</t>
  </si>
  <si>
    <t>P 1 Ass. Ambu (afhijsen) Korte Brinkweg Soest 093351 093341</t>
  </si>
  <si>
    <t>P 1 Reanimatie (afhijsen) Oosterstraat Baarn 093351</t>
  </si>
  <si>
    <t>P 1 Ongeval (Gaslekkage) (buiten) Korte Brinkweg Soest 098794 093341</t>
  </si>
  <si>
    <t>P 2 BR container (Ondergronds) Varenstraat Soest 093441</t>
  </si>
  <si>
    <t>P 2 Ass. Ambu (afhijsen) Seminariehof Soest 093351 093341</t>
  </si>
  <si>
    <t>P 2 Ass. Ambu (afhijsen) Rembrandtlaan Soest 093351 093341</t>
  </si>
  <si>
    <t>P 1 Ass. Ambu (afhijsen) Parklaan Soest 093351 093441</t>
  </si>
  <si>
    <t>P 1 Ass. Ambu (afhijsen) Merelhof Baarn 093351 090331</t>
  </si>
  <si>
    <t>P 2 Brandgerucht Molenstraat Soest 093341</t>
  </si>
  <si>
    <t>P 1 Ongeval (Gaslekkage) (binnen) Weegbreestraat Soest 098794 093441</t>
  </si>
  <si>
    <t>P 2 Liftopsluiting Veenbesstraat Soest 093441</t>
  </si>
  <si>
    <t>P 1 BR woning (schoorsteen) Krommeweg Soest 093351 093441</t>
  </si>
  <si>
    <t>P 1 Ongeval (Gaslekkage) (binnen) Talmalaan Soest 098094 093341</t>
  </si>
  <si>
    <t>P 1 BR woning Soesterbergsestraat Soest 093341 090133</t>
  </si>
  <si>
    <t>P 3 (Intrekken Alarm Brw) BR woning Soesterbergsestraat Soest</t>
  </si>
  <si>
    <t>P 2 Ass. Ambu (afhijsen) Doormanlaan Baarn 093351 090331</t>
  </si>
  <si>
    <t>P 2 Stank/hind. lucht RKBS Ludgerus Vosseveldlaan Soest 093341</t>
  </si>
  <si>
    <t>P 1 Reanimatie Stg Amerpoort loc Vosseveld Birkstraat Soest 093341</t>
  </si>
  <si>
    <t>P 1 Reanimatie Lijf en Visie Koningsweg Soest 093441</t>
  </si>
  <si>
    <t>P 3 (Intrekken Alarm Brw) Reanimatie Lijf en Visie Koningsweg Soest</t>
  </si>
  <si>
    <t>P 1 Ass. Ambu (afhijsen) van de Veldeplantsoen Soest 093351 093341</t>
  </si>
  <si>
    <t>P 1 Ass. Ambu (afhijsen) Veenbesstraat Soest 090152 093441</t>
  </si>
  <si>
    <t>P 1 Ass. Ambu Ferdinand Huycklaan Soest 093341</t>
  </si>
  <si>
    <t>P 1 Reanimatie Roggeveld Soest 093341</t>
  </si>
  <si>
    <t>P 1 (afhijsen) Reanimatie Roggeveld Soest 093351</t>
  </si>
  <si>
    <t>P 1 Reanimatie Disselboom Soest 093441</t>
  </si>
  <si>
    <t>P 1 Reanimatie Wieksloterweg WZ Soest 093441</t>
  </si>
  <si>
    <t>P 5 (Pel. NBB 1) BR natuur (Uitbr.: hoog) N227 - Doornseweg Leusden 090144 095344 096466 093364 093386 095169</t>
  </si>
  <si>
    <t>P 5 (Pel. NBB 2) BR natuur (Uitbr.: hoog) Kolonel H.L. van Royenweg Leusden 090341 092241 095144 093341</t>
  </si>
  <si>
    <t>P 5 (Pel. NBB 2) BR natuur (Uitbr.: hoog) Leusderhei Hoofdtoegang (LDN33) Kolonel H.L. van R Leusden 096644 093341 095944 096444</t>
  </si>
  <si>
    <t>P 2 Liftopsluiting zc Molenschot Dalplein Soest 093441</t>
  </si>
  <si>
    <t>P 1 BR industrie N221 Li - Koningsweg Soest 093441</t>
  </si>
  <si>
    <t>P 1 BR industrie Mezaverdi Vastgoed Nieuweweg Soest 093441</t>
  </si>
  <si>
    <t>P 1 BR industrie N221 Li - Koningsweg Soest 093351</t>
  </si>
  <si>
    <t>P 1 BR industrie Mezaverdi Vastgoed Nieuweweg Soest 093351</t>
  </si>
  <si>
    <t>P 1 (Middel BR) BR industrie Mezaverdi Vastgoed Nieuweweg Soest 092869 098794 093341</t>
  </si>
  <si>
    <t>P 1 BR wegvervoer Bartolottilaan Soest 093341</t>
  </si>
  <si>
    <t>P 1 Ass. Ambu (afhijsen) van Brakellaan Baarn 093351 090331</t>
  </si>
  <si>
    <t>P 2 Ass. Ambu (afhijsen) Rembrandtlaan Baarn 093351 090331</t>
  </si>
  <si>
    <t>P 1 BR woning (schoorsteen) Vosseveldlaan Soest 093351 093341</t>
  </si>
  <si>
    <t>P 1 Reanimatie (afhijsen) Dovenetelhof Baarn 093351</t>
  </si>
  <si>
    <t>P 2 Ass. Ambu (afhijsen) Molenweg Soest 093351 093341</t>
  </si>
  <si>
    <t>P 2 BR natuur (Uitbr.: laag) Leusderhei Hoofdtoegang (LDN33) Kolonel H.L. van R Leusden 093387 093386</t>
  </si>
  <si>
    <t>P 2 Ass. Ambu (afhijsen) Eemhoeve Baarn 093351 090331</t>
  </si>
  <si>
    <t>P 2 Dier in problemen N221 Li - Koningsweg Soest 093431</t>
  </si>
  <si>
    <t>P 2 Ass. Ambu (afhijsen) Weg van de Vrede Amersfoort 093351 090131</t>
  </si>
  <si>
    <t>P 1 BR wegvervoer (Auto) Heliumweg Amersfoort 093431</t>
  </si>
  <si>
    <t>P 1 Ass. Ambu (afhijsen) Choristenpad Soest 093351 093431</t>
  </si>
  <si>
    <t>[257,265]</t>
  </si>
  <si>
    <t>P 1 Reanimatie (afhijsen) Floriszlaan Baarn 093351</t>
  </si>
  <si>
    <t>[257]</t>
  </si>
  <si>
    <t>[265,266]</t>
  </si>
  <si>
    <t>P 1 Ass. Ambu (afhijsen) Laanstraat Baarn 093351 090331</t>
  </si>
  <si>
    <t>P 1 BR woning Nieuwstraat Baarn 093351</t>
  </si>
  <si>
    <t>P 1 BR woning Burg Grothestraat Soest 093341</t>
  </si>
  <si>
    <t>[266]</t>
  </si>
  <si>
    <t>P 1 BR woning Burg Grothestraat Soest 093351</t>
  </si>
  <si>
    <t>P 1 BR wegvervoer (Auto) Veenbesstraat Soest 093431 093341</t>
  </si>
  <si>
    <t>P 1 BR wegvervoer (Auto) Veenbesstraat Soest 093341 098533</t>
  </si>
  <si>
    <t>P 2 Ass. Ambu (afhijsen) Verlengde Oostsingel Bunschoten-Spakenburg 093351 090431</t>
  </si>
  <si>
    <t>P 2 Wateroverlast Laanstraat Soest 093431</t>
  </si>
  <si>
    <t>[265]</t>
  </si>
  <si>
    <t>P 2 Wateroverlast Vredehofstraat Soest 093341</t>
  </si>
  <si>
    <t>P 1 BR woning Wiardi Beckmanstraat Soest 093431</t>
  </si>
  <si>
    <t>P 2 Liftopsluiting Smitsweg Soest 093431</t>
  </si>
  <si>
    <t>P 2 BR buiten wzc Marienburg Burg Grothestraat Soest 093341</t>
  </si>
  <si>
    <t>P 1 (Pel. NBB 1) BR heide (Uitbr.: normaal) Leusderhei Hoofdtoegang (LDN33) Kolonel H.L. van R Leusden 099005 090774 093366 096464 096486 095169 098794</t>
  </si>
  <si>
    <t>[814]</t>
  </si>
  <si>
    <t>P 1 BR woning (keuken) Kerkpad ZZ Soest 093341</t>
  </si>
  <si>
    <t>P 1 BR woning (keuken) Kerkpad ZZ Soest 093431</t>
  </si>
  <si>
    <t>P 1 BR woning (rietdakteam) (rietendak, keuken) Kerkpad ZZ Soest 093351 141129 141102 142329 142303 098794 090331</t>
  </si>
  <si>
    <t>P 2 Dier te water Gageldijk Maarssen 093386</t>
  </si>
  <si>
    <t>P 2 Dier in problemen Dorsvlegel Soest 093431</t>
  </si>
  <si>
    <t>P 2 Liftopsluiting Johannes Poststraat Soest 093431</t>
  </si>
  <si>
    <t>P 1 BR natuur (Uitbr.: hoog) Pinetumpad Amersfoort 090144 093441 098694</t>
  </si>
  <si>
    <t>P 2 BR berm-/bosschage Hellingweg van Straelenlaan Soest 093431</t>
  </si>
  <si>
    <t>P 2 Dier op hoogte Spinet Soest 093431</t>
  </si>
  <si>
    <t>P 2 Dier op hoogte Spinet Soest 093351</t>
  </si>
  <si>
    <t>P 1 BR natuur (Uitbr.: hoog) Leusderhei Hoofdtoegang (LDN33) Kolonel H.L. van R Leusden 093441</t>
  </si>
  <si>
    <t>P 1 (Grote BR) BR industrie Kosmonaut Amersfoort 093351</t>
  </si>
  <si>
    <t>P 1 Ass. Politie (afhijsen) Veenbesstraat Soest 093351 093431</t>
  </si>
  <si>
    <t>P 2 Brandgerucht Mezenhof Mezenhof Soest 093431</t>
  </si>
  <si>
    <t>P 1 Reanimatie Klarinet Soest 093431</t>
  </si>
  <si>
    <t>P 1 Reanimatie (afhijsen) Klarinet Soest 093351</t>
  </si>
  <si>
    <t>P 1 BR bos (Uitbr.: zeer hoog) Barchman Wuytierslaan Amersfoort 090144 093441 093341 093541 098694</t>
  </si>
  <si>
    <t>P 1 Ongeval (Gaslekkage) (buiten) Korte Middelwijkstraat Soest 098794 093341</t>
  </si>
  <si>
    <t>P 2 Dienstverlening Brw Jan Steenlaan Soest 093341</t>
  </si>
  <si>
    <t>P 1 Ass. Ambu (afhijsen) Margrietlaan Soest 093351 093341</t>
  </si>
  <si>
    <t>[257,266]</t>
  </si>
  <si>
    <t>P 1 BR gebouw Brandweerkazerne Soest Hoofdpost Lange Brinkweg Soest 093341</t>
  </si>
  <si>
    <t>P 1 (Grote BR) BR gebouw Brandweerkazerne Soest Hoofdpost Lange Brinkweg Soest 093431</t>
  </si>
  <si>
    <t>P 1 BR heide (Uitbr.: zeer hoog) Oefenterrein Vlasakkers Barchman Wuytierslaan Amersfoort 093541 096644 093441 093341 098694 099005</t>
  </si>
  <si>
    <t>P 1 (Pel. GW NBB 1) BR heide (Uitbr.: zeer hoog) Oefenterrein Vlasakkers Barchman Wuytierslaan Amersfoort 092265 092286 098794 090374 093364 096486 093366</t>
  </si>
  <si>
    <t>P 2 Stormschade Dokter de Voslaan Soest 093351</t>
  </si>
  <si>
    <t>P 1 Reanimatie Citer Soest 093431</t>
  </si>
  <si>
    <t>P 3 (Intrekken Alarm Brw) Reanimatie Citer Soest</t>
  </si>
  <si>
    <t>P 1 BR buiten A.P. Hilhorstweg Soest 093341</t>
  </si>
  <si>
    <t>P 1 BR buiten A.P. Hilhorstweg Soest 093431</t>
  </si>
  <si>
    <t>P 1 (Zeer gr. BR) BR bijgebouw A.P. Hilhorstweg Soest 093351</t>
  </si>
  <si>
    <t>P 1 (Zeer gr. BR) BR bijgebouw A.P. Hilhorstweg Soest 093364 096486</t>
  </si>
  <si>
    <t>P 1 (Zeer gr. BR) BR bijgebouw (herhaalde oproep) A.P. Hilhorstweg Soest</t>
  </si>
  <si>
    <t>P 2 CO-melder Jan Steenlaan Soest 093341</t>
  </si>
  <si>
    <t>P 2 BR buiten van Reenenlaan Baarn 093431</t>
  </si>
  <si>
    <t>P 2 Dienstverlening aan derden Ferdinand Huycklaan Soest 093341</t>
  </si>
  <si>
    <t>P 2 BR buiten Korte Bergstraat Soest 093341</t>
  </si>
  <si>
    <t>P 3 (Melding in App) Dienstverlening Raadhuisplein Soest 093431</t>
  </si>
  <si>
    <t>P 2 Nacontrole Nieuweweg Soest 093431</t>
  </si>
  <si>
    <t>P 1 BR buiten Steenhoffstraat Soest 093341</t>
  </si>
  <si>
    <t>P 1 Ass. Ambu (afhijsen) Speenkruidstraat Soest 093351 093431</t>
  </si>
  <si>
    <t>P 1 BR wegvervoer (Auto) Beckeringhstraat Soest 093431</t>
  </si>
  <si>
    <t>P 2 (Middel BR) BR agrarisch (aflossing) (VE GS: 1) Oud-Loosdrechtsedijk Loosdrecht 093387 098181</t>
  </si>
  <si>
    <t>P 1 BR gebouw Lange Brinkweg Soest 093341</t>
  </si>
  <si>
    <t>P 1 (Middel BR) BR gebouw Brandweerkazerne Soest Hoofdpost Lange Brinkweg Soest 093431 098794</t>
  </si>
  <si>
    <t>P 3 (Intrekken Alarm Brw) (Middel BR) BR gebouw Brandweerkazerne Soest Hoofdpost Lange Brinkweg Soest</t>
  </si>
  <si>
    <t>P 1 Ass. Ambu (afhijsen) Weegbreestraat Soest 093351 093431</t>
  </si>
  <si>
    <t>P 1 Ass. Ambu (til assistentie) Meent Soest 093431</t>
  </si>
  <si>
    <t>P 2 Buitensluiting Citer Soest 093431</t>
  </si>
  <si>
    <t>P 2 Buitensluiting Citer Soest 093351</t>
  </si>
  <si>
    <t>P 2 Brandgerucht Oranjelaan Soest 093341</t>
  </si>
  <si>
    <t>P 1 Ass. Ambu (afhijsen) Dorresteinweg Soest 093351 093431</t>
  </si>
  <si>
    <t>P 1 BR woning (zolder) Prof. Fockema Andreaelaan Baarn 093351 090331</t>
  </si>
  <si>
    <t>P 2 Ass. Ambu (afhijsen) Nieuw Baarnstraat Baarn 093351 090331</t>
  </si>
  <si>
    <t>P 2 Brandgerucht zc Molenschot Dalplein Soest 093431</t>
  </si>
  <si>
    <t>P 2 BR buiten Plasweg Kastanjelaan Soest 093341</t>
  </si>
  <si>
    <t>P 1 HV letsel (binnen) Verlengde Kolonieweg Soest 098794 093341 090133</t>
  </si>
  <si>
    <t>P 2 Ass. Ambu (afhijsen) Kettingweg Baarn 093351 090331</t>
  </si>
  <si>
    <t>P 2 BR buiten De Akkeren Soest 093431</t>
  </si>
  <si>
    <t>P 1 Ass. Ambu (afhijsen) Schoutenkampweg Soest 093351 093341</t>
  </si>
  <si>
    <t>P 2 Dier in problemen Ploegschaar Soest 093431</t>
  </si>
  <si>
    <t>P 2 Dier op hoogte Dorresteinweg Soest 093431</t>
  </si>
  <si>
    <t>P 2 Dier op hoogte Dorresteinweg Soest 093351</t>
  </si>
  <si>
    <t>P 2 Nacontrole Hommel Soest 093431</t>
  </si>
  <si>
    <t>P 1 (Middel BR) BR woning Prof. Buyslaan Baarn 093341</t>
  </si>
  <si>
    <t>P 2 Dienstverlening Brw (Persoon op hoogte) Koninginnelaan Soest 093351 093431</t>
  </si>
  <si>
    <t>P 3 (Intrekken Alarm Brw) Dienstverlening (Persoon op hoogte) Koninginnelaan Soest</t>
  </si>
  <si>
    <t>P 2 BR container (Ondergronds) Plein van Zuid Soest 093341</t>
  </si>
  <si>
    <t>P 2 HV weg materieel Steenhoffstraat Soest 093341</t>
  </si>
  <si>
    <t>P 1 Reanimatie Johannes Poststraat Soest 093431</t>
  </si>
  <si>
    <t>P 1 Reanimatie (afhijsen) Johannes Poststraat Soest 093351</t>
  </si>
  <si>
    <t>P 1 Ass. Ambu (afhijsen) Lepelaarstraat Baarn 093351 090331</t>
  </si>
  <si>
    <t>P 1 Ass. Ambu Lepelaarstraat Baarn 093341</t>
  </si>
  <si>
    <t>P 1 BR woning (keuken) Beetzlaan Soest 093431</t>
  </si>
  <si>
    <t>P 2 Liftopsluiting Smitsweg Soest 098036</t>
  </si>
  <si>
    <t>P 2 Liftopsluiting Veenbesstraat Soest 098036</t>
  </si>
  <si>
    <t>P 1 BR bijeenkomst Stg Amerpoort loc Vosseveld Birkstraat Soest 093341</t>
  </si>
  <si>
    <t>P 1 BR bijeenkomst Stg Amerpoort loc Vosseveld Birkstraat Soest 093351</t>
  </si>
  <si>
    <t>P 2 (Grote BR) BR gebouw (gw 1500) Neonweg Almere 093387 093386</t>
  </si>
  <si>
    <t>P 1 BR woning (schoorsteen) van Straelenlaan Soest 093351 093431</t>
  </si>
  <si>
    <t>P 3 (Intrekken Alarm Brw) BR woning (keuken) van Straelenlaan Soest</t>
  </si>
  <si>
    <t>P 1 BR woning (schoorsteen) St. Willibrordusstraat Soest 093351 093341</t>
  </si>
  <si>
    <t>P 2 Ass. Ambu (afhijsen) Irenelaan Soest 093351 093341</t>
  </si>
  <si>
    <t>P 1 OMS Br beheerssyst. Smurfit Mercurius Hallen Koningsweg Soest 093431</t>
  </si>
  <si>
    <t>P 2 Ass. Ambu (afhijsen) Johannes Poststraat Soest 093351 093431</t>
  </si>
  <si>
    <t>P 1 BR woning (schoorsteen) Zwanenweide Baarn 093351 090331</t>
  </si>
  <si>
    <t>P 1 BR woning Burg Grothestraat Soest 093351 093341</t>
  </si>
  <si>
    <t>P 1 Reanimatie Heetakker Soest 093431</t>
  </si>
  <si>
    <t>P 2 Ass. Ambu (afhijsen) Cantonlaan Baarn 093351 090331</t>
  </si>
  <si>
    <t>P 2 Ass. Ambu Cantonlaan Baarn 093341</t>
  </si>
  <si>
    <t>P 1 BR industrie Laanstraat Soest 093431</t>
  </si>
  <si>
    <t>P 1 (Zeer gr. BR) BR industrie Laanstraat Soest 093351 093341 092869 098794</t>
  </si>
  <si>
    <t>P 2 Dienstverlening Brw Laanstraat Soest 093351</t>
  </si>
  <si>
    <t>P 3 (Intrekken Alarm Brw) Brandgerucht Molenstraat Soest</t>
  </si>
  <si>
    <t>P 1 Reanimatie Wiardi Beckmanstraat Soest 093431</t>
  </si>
  <si>
    <t>P 1 Ongeval (Gaslekkage) (buiten) Nieuweweg Soest 098794 093431 098036</t>
  </si>
  <si>
    <t>P 2 Stank/hind. lucht (Soort lucht: brandlucht) (binnen) Birkstraat Soest 098036</t>
  </si>
  <si>
    <t>P 2 Dienstverlening aan derden Openhof Kerk Veenbesstraat Soest 093431</t>
  </si>
  <si>
    <t>P 2 Stormschade Dalweg Baarn 093351</t>
  </si>
  <si>
    <t>P 2 Stormschade Smitsweg Soest 098132</t>
  </si>
  <si>
    <t>P 3 (Melding in App) Dienstverlening Raadhuisplein Soest 098132</t>
  </si>
  <si>
    <t>P 1 BR wegvervoer Dalweg Soest 093431</t>
  </si>
  <si>
    <t>P 1 Ongeval (Gaslekkage) (buiten) Koninginnelaan Soest 098794 093431</t>
  </si>
  <si>
    <t>P 1 Ass. Ambu Hobbemalaan Bilthoven 093351</t>
  </si>
  <si>
    <t>P 3 (Intrekken Alarm Brw) Ass. Ambu Hobbemalaan Bilthoven</t>
  </si>
  <si>
    <t>P 1 BR wegvervoer van Goyenlaan Soest 098036</t>
  </si>
  <si>
    <t>P 2 Stank/hind. lucht (gaslucht) (buiten) Hartweg Soest 093431</t>
  </si>
  <si>
    <t>P 2 Stormschade Sparrenlaan Soest 093351</t>
  </si>
  <si>
    <t>P 2 Stank/hind. lucht (gaslucht) (buiten) Autowasservice Wiggerts BV Industrieweg Soest 093431</t>
  </si>
  <si>
    <t>P 2 BR buiten Hooiweg Soest 093341</t>
  </si>
  <si>
    <t>P 1 BR woning Koninginnelaan Soest 093431</t>
  </si>
  <si>
    <t>P 1 (Grote BR) BR woning Koninginnelaan Soest 093351 093341 098694</t>
  </si>
  <si>
    <t>P 1 Reanimatie Wielewaal Soest 093431</t>
  </si>
  <si>
    <t>P 1 Reanimatie (afhijsen) Wielewaal Soest 093351</t>
  </si>
  <si>
    <t>P 3 (Intrekken Alarm Brw) Reanimatie Wielewaal Soest</t>
  </si>
  <si>
    <t>P 2 Dier op hoogte Beatrixlaan Soest 093351</t>
  </si>
  <si>
    <t>P 1 Reanimatie Sport Organisatie Soest Bosstraat Soest 093431</t>
  </si>
  <si>
    <t>P 1 Reanimatie Sport Organisatie Soest Bosstraat Soest 093341</t>
  </si>
  <si>
    <t>P 1 Reanimatie Stichting Welzijn Ouderen Molenstraat Soest 093341</t>
  </si>
  <si>
    <t>P 1 BR bijeenkomst Gemeentehuis Soest Raadhuisplein Soest 098494 093431</t>
  </si>
  <si>
    <t>P 1 (Middel BR) BR bijeenkomst Gemeentehuis Soest Raadhuisplein Soest 093341 092869</t>
  </si>
  <si>
    <t>P 2 Ass. Ambu (afhijsen) Zwanenweide Baarn 093351 090331</t>
  </si>
  <si>
    <t>P 2 Dier op hoogte Beatrixlaan Soest 093341</t>
  </si>
  <si>
    <t>P 1 HV weg letsel Middelwijkstraat Molenstraat Soest 098794 093341 093431</t>
  </si>
  <si>
    <t>P 3 (Intrekken Alarm Brw) HV weg letsel (THV: licht) Middelwijkstraat Molenstraat Soest</t>
  </si>
  <si>
    <t>P 2 HV weg letsel (THV: licht) Middelwijkstraat Molenstraat Soest 093351</t>
  </si>
  <si>
    <t>P 1 BR woning P.C. Hooftlaan Soest 093341</t>
  </si>
  <si>
    <t>P 2 Ass. Ambu (afhijsen) Lommeroord Baarn 093351 090331</t>
  </si>
  <si>
    <t>P 1 BR bijgebouw Weegbreestraat Soest 093431</t>
  </si>
  <si>
    <t>P 1 Ass. Ambu (afhijsen) Wiardi Beckmanstraat Soest 090152 093431</t>
  </si>
  <si>
    <t>P 2 Stank/hind. lucht (gaslucht) (binnen) Ice-World International BV Weteringpad Soest 093431</t>
  </si>
  <si>
    <t>P 1 BR wegvervoer (Auto) Veenbesstraat Soest 093431</t>
  </si>
  <si>
    <t>P 3 (Intrekken Alarm Brw) BR wegvervoer (Auto) Veenbesstraat Soest</t>
  </si>
  <si>
    <t>P 1 Ongeval (Gaslekkage) (buiten) Valeriaanstraat Soest 098794 093431</t>
  </si>
  <si>
    <t>P 2 BR container Boni Supermarkt Parallelweg Soest 093341</t>
  </si>
  <si>
    <t>P 1 Reanimatie Meidoornweg Soest 093341</t>
  </si>
  <si>
    <t>P 1 Reanimatie Dokter de Voslaan Soest 093341</t>
  </si>
  <si>
    <t>P 2 Reanimatie (afhijsen) Dokter de Voslaan Soest 093351</t>
  </si>
  <si>
    <t>P 2 Stormschade Turfstreek Soest 093431</t>
  </si>
  <si>
    <t>P 2 Dier op hoogte Hazepad Soest 093351</t>
  </si>
  <si>
    <t>P 2 Stormschade Muurhuizen Amersfoort 093351</t>
  </si>
  <si>
    <t>P 2 Stank/hind. lucht Stg Amerpoort loc Bosstraat Bosstraat Soest 093431</t>
  </si>
  <si>
    <t>P 2 (GRIP 1) (Zeer gr. BR) BR industrie Kleinloolaan Driebergen-Rijsenburg 093387 093386</t>
  </si>
  <si>
    <t>P 1 BR buiten Driehoeksweg Soest 093341</t>
  </si>
  <si>
    <t>P 1 BR woning Weegbreestraat Soest 093431</t>
  </si>
  <si>
    <t>P 1 (Grote BR) BR agrarisch N712 - Gemaalweg Rutten 093387 093386</t>
  </si>
  <si>
    <t>P 2 Stormschade N234 Li - Biltseweg 10,0 Soest 093431</t>
  </si>
  <si>
    <t>P 2 Stank/hind. lucht Burg Grothestraat Soest 098032</t>
  </si>
  <si>
    <t>P 2 Wateroverlast Stadhouderslaan Soest 098032</t>
  </si>
  <si>
    <t>P 1 Ass. Ambu (afhijsen) Theo Dobbehof Soest 093351 093431</t>
  </si>
  <si>
    <t>P 2 Wateroverlast Weegbreestraat Soest 093431</t>
  </si>
  <si>
    <t>P 1 Ass. Ambu (afhijsen) Kerkpad NZ Soest 093351 093334</t>
  </si>
  <si>
    <t>P 2 Ass. Ambu (til assistentie) Eikenlaan Soest 093334</t>
  </si>
  <si>
    <t>P 1 Reanimatie Morgen Soest 093431</t>
  </si>
  <si>
    <t>P 1 BR woning (schoorsteen) Ganzetrek Soest 093351 093431</t>
  </si>
  <si>
    <t>P 2 Dier in problemen Johannes Poststraat Soest 093431</t>
  </si>
  <si>
    <t>P 1 BR woning (schoorsteen) Heemskerklaan Baarn 093351 090331</t>
  </si>
  <si>
    <t>P 1 BR woning (schoorsteen) Heemskerklaan Baarn 093431</t>
  </si>
  <si>
    <t>P 2 Ass. Ambu (afhijsen) Prins Hendriklaan Baarn 093351 090331</t>
  </si>
  <si>
    <t>P 2 Ass. Ambu (afhijsen) Zonnedauw Soest 093351 093431</t>
  </si>
  <si>
    <t>P 1 BR woning (schoorsteen) Koninginnelaan Soest 093351 093431</t>
  </si>
  <si>
    <t>P 2 Liftopsluiting Haverweerd Soest 093431</t>
  </si>
  <si>
    <t>P 2 Ass. Ambu (afhijsen) Noorderweg Soest 093351 093334</t>
  </si>
  <si>
    <t>P 1 BR wegvervoer Winterkoning Eigendomweg Soest 093431</t>
  </si>
  <si>
    <t>P 1 BR wegvervoer van de Veldeplantsoen Soest 093334</t>
  </si>
  <si>
    <t>P 1 Ass. Ambu (afhijsen) Roggeveld Soest 093351 093334</t>
  </si>
  <si>
    <t>6,19 was foute tijd. In kvt staat 4.20</t>
  </si>
  <si>
    <t>Goedenavond, dit is uw maandelijks proefalarm via postalarmering vanuit de Meldkamer Brandweer Utrecht</t>
  </si>
  <si>
    <t>P 1 BR buiten Enghenbergsteeg Soest 093431</t>
  </si>
  <si>
    <t>P 1 BR buiten Enghenbergsteeg Soest 093334</t>
  </si>
  <si>
    <t>P 1 (Middel BR) BR buiten Enghenbergsteeg Soest 093364 093386</t>
  </si>
  <si>
    <t>P 1 Ass. Politie (reddingskussen, redteam hoogte) Soest 099491 099493 099494 099492 098694 099471 099474 099473 099472 093431</t>
  </si>
  <si>
    <t>P 2 Ass. Ambu (afhijsen) Seminariehof Soest 093351 093334</t>
  </si>
  <si>
    <t>P 2 (Zeer gr. BR) BR industrie (gw 1500) Vlotbrugweg Kringloop Almere 093387 093386</t>
  </si>
  <si>
    <t>P 1 Reanimatie Driehoeksweg Soest 093334</t>
  </si>
  <si>
    <t>P 1 Reanimatie (afhijsen) Driehoeksweg Soest 093351</t>
  </si>
  <si>
    <t>P 1 Ass. Ambu (afhijsen) Beetzlaan Soest 093351 093431</t>
  </si>
  <si>
    <t>P 3 (Oefening) BR gezondheidszorg Meander MC Verpleegafdelingen Ing.1 Maatweg Amersfoort 098632 090131 093431 098794 090152</t>
  </si>
  <si>
    <t>P 1 BR wegvervoer (Auto) Nieuweweg Soest 093431</t>
  </si>
  <si>
    <t>P 1 BR woning (schoorsteen) Valeriaanstraat Soest 093351 093431</t>
  </si>
  <si>
    <t>P 2 Brandgerucht Stg Amerpoort Loc Birkstraat Birkstraat Soest 093334</t>
  </si>
  <si>
    <t>P 3 (Intrekken Alarm Brw) Brandgerucht Stg Amerpoort Loc Birkstraat Birkstraat Soest</t>
  </si>
  <si>
    <t>P 2 Stank/hind. lucht (gaslucht) (buiten) Kerkdwarsstraat Kerkstraat Soest 093334</t>
  </si>
  <si>
    <t>P 1 Ongeval (Gaslekkage) (buiten) Beckeringhstraat Soest 093431 098494</t>
  </si>
  <si>
    <t>P 1 BR woning Winterkoning Soest 093431</t>
  </si>
  <si>
    <t>P 2 BR buiten Colenso Soest 093431</t>
  </si>
  <si>
    <t>P 2 Ass. Ambu (til assistentie) Irenelaan Soest 093334</t>
  </si>
  <si>
    <t>P 2 Brandgerucht KDienstverlening Topkids Torenstraat Soest 093334</t>
  </si>
  <si>
    <t>P 1 Ass. Ambu (afhijsen) Soesterbergsestraat Soest 093334 090152</t>
  </si>
  <si>
    <t>Goed3navond, d&amp;t is u@ ma@ndelijks proefa*)"4 v^~ pos^#?rmerin9 van8^!t de Me0(*&lt;amer Bran?"+% U$hs#t.</t>
  </si>
  <si>
    <t>P 2 Liftopsluiting Kamperfoeliestraat Soest 093431</t>
  </si>
  <si>
    <t>P 2 Dier in problemen Dokter Rupertlaan Soest 093351</t>
  </si>
  <si>
    <t>P 1 Reanimatie Burg Grothestraat Soest 093334</t>
  </si>
  <si>
    <t>P 1 (Grote BR) BR bijeenkomst (keuken) v.v. Hoogland Sportlaan Hoogland 095169 093364 093386</t>
  </si>
  <si>
    <t>P 2 Herbezet./kazerneren (Herbezet./kazerneren) Brandweerkazerne Amersfoort Centrum Kleine Koppel Amersfoort 093431</t>
  </si>
  <si>
    <t>P 1 Reanimatie Pijperpad Soest 093431</t>
  </si>
  <si>
    <t>P 1 BR woning Rubenslaan Soest 093334 090131</t>
  </si>
  <si>
    <t>P 1 BR woning Rubenslaan Soest 093351</t>
  </si>
  <si>
    <t>P 1 Ongeval (Gaslekkage) (buiten) Kerkstraat Soest 093334</t>
  </si>
  <si>
    <t>P 2 Stank/hind. lucht (Soort lucht: brandstof) Bilderdijklaan Soest 093334</t>
  </si>
  <si>
    <t>P 2 Ass. Ambu Sumatrastraat Baarn 093351</t>
  </si>
  <si>
    <t>P 2 Herbezet./kazerneren Brandweerkazerne Amersfoort Centrum Kleine Koppel Amersfoort 093431</t>
  </si>
  <si>
    <t>P 1 (GRIP 1) (Basis pel.1) (Zeer gr. BR) BR bijgebouw (loods/grote schuur) Koedijkerweg Amersfoort 093351</t>
  </si>
  <si>
    <t>P 1 Ongeval (buiten) Dotterbloemlaan Oosterstraat Baarn 093334</t>
  </si>
  <si>
    <t>P 1 Ongeval (Gaslekkage) (buiten) Koninginnelaan Soest 093334 098794</t>
  </si>
  <si>
    <t>P 1 Ass. Ambu (afhijsen) Molenstraat Soest 093334 093351</t>
  </si>
  <si>
    <t>P 2 BR container Weegbreestraat Soest 093431</t>
  </si>
  <si>
    <t>P 2 BR buiten Kerkstraat Soest 093334</t>
  </si>
  <si>
    <t>P 2 BR buiten A.P. Hilhorstweg Soest 093334</t>
  </si>
  <si>
    <t>P 2 BR buiten A.P. Hilhorstweg Soest 093364 093386</t>
  </si>
  <si>
    <t>P 2 Dier op hoogte Prof. Fockema Andreaelaan Baarn 093351</t>
  </si>
  <si>
    <t>P 1 BR wegvervoer (Auto) Choristenpad Soest 093431 093334</t>
  </si>
  <si>
    <t>P 1 BR woning Oranjelaan Soest 093334</t>
  </si>
  <si>
    <t>P 1 BR woning Oranjelaan Soest 093351</t>
  </si>
  <si>
    <t>P 1 BR woning Weegbreestraat Soest 093431 093334</t>
  </si>
  <si>
    <t>P 2 BR woning Weegbreestraat Soest 093351</t>
  </si>
  <si>
    <t>P 2 Dier in problemen Wiardi Beckmanstraat Soest 093431</t>
  </si>
  <si>
    <t>P 2 Dier in problemen (inzet kraan) Wiardi Beckmanstraat Soest 093386</t>
  </si>
  <si>
    <t>P 1 Ongeval (Gaslekkage) (buiten) Molenweg Soest 093334 098794</t>
  </si>
  <si>
    <t>P 2 BR buiten Peter van den Breemerweg Soest 093334</t>
  </si>
  <si>
    <t>P 1 (Middel BR) BR buiten Peter van den Breemerweg Soest 093364 093386 093341</t>
  </si>
  <si>
    <t>P 1 (Grote BR) BR buiten Peter van den Breemerweg Soest 093441 099294 099388</t>
  </si>
  <si>
    <t>P 2 Brandgerucht Zuidergracht Soest 093431</t>
  </si>
  <si>
    <t>P 1 Stank/hind. lucht (gaslucht) (binnen) Claroenstekerpad Soest 093431 093334 098794</t>
  </si>
  <si>
    <t>P 1 Reanimatie Dalweg Soest 093431</t>
  </si>
  <si>
    <t>P 1 BR woning Wiardi Beckmanstraat Soest 093431 093334</t>
  </si>
  <si>
    <t>P 1 BR woning Wiardi Beckmanstraat Soest 093352</t>
  </si>
  <si>
    <t>P 1 BR wegvervoer (Auto) Minstreelpad Soest 093431 093334</t>
  </si>
  <si>
    <t>P 3 (Intrekken Alarm Brw) (Kleine BR) BR wegvervoer (Auto) Minstreelpad Soest</t>
  </si>
  <si>
    <t>P 1 Ass. Ambu (afhijsen) Rubenslaan Soest 093334 093352</t>
  </si>
  <si>
    <t>Goedenavond, dit is uw maandelijks proefalarm via postalarmering vanuit de Meldkamer Brandweer Utrecht.</t>
  </si>
  <si>
    <t>P 2 Ass. Ambu (afhijsen) F C Kuijperstraat Soest 093334 093352</t>
  </si>
  <si>
    <t>P 2 BR buiten Hofstedering Soest 093431</t>
  </si>
  <si>
    <t>P 1 BR buiten Hofstedering Soest</t>
  </si>
  <si>
    <t>P 1 BR wegvervoer Haverweerd Soest 093431 093334</t>
  </si>
  <si>
    <t>P 1 Ass. Ambu (afhijsen) Willem de Zwijgerlaan Soest 093334 093352</t>
  </si>
  <si>
    <t>P 1 BR woning (flat) Wiardi Beckmanstraat Soest 093431</t>
  </si>
  <si>
    <t>P 1 BR woning (flat) Wiardi Beckmanstraat Soest 093352</t>
  </si>
  <si>
    <t>P 2 Stormschade Torenlaan Baarn 093334</t>
  </si>
  <si>
    <t>P 2 Stormschade Torenlaan Baarn 093352</t>
  </si>
  <si>
    <t>P 1 BR wegvervoer Klaarwaterweg Soest 093431</t>
  </si>
  <si>
    <t>P 2 BR buiten Veenpad Soest 093431</t>
  </si>
  <si>
    <t>P 3 (Intrekken Alarm Brw) BR buiten Veenpad Soest</t>
  </si>
  <si>
    <t>P 1 BR woning Thorbeckestraat Soest 093431</t>
  </si>
  <si>
    <t>P 2 Liftopsluiting Stn Baarn Spoor 2 (802) Baarn 093334</t>
  </si>
  <si>
    <t>P 3 (Intrekken Alarm Brw) Liftopsluiting Stn Baarn Spoor 2 (802) Baarn</t>
  </si>
  <si>
    <t>P 1 Reanimatie Choristenpad Soest 093431</t>
  </si>
  <si>
    <t>P 2 Stank/hind. lucht (gaslucht) (binnen) Weegbreestraat Soest 093431 098794</t>
  </si>
  <si>
    <t>P 1 BR wegvervoer (Auto) Boekweitland Soest 093334</t>
  </si>
  <si>
    <t>P 1 Ass. Ambu (afhijsen) Stadhouderslaan Soest 093334 093352</t>
  </si>
  <si>
    <t>P 2 Stormschade Molenweg Soest 093431</t>
  </si>
  <si>
    <t>P 2 Ass. Ambu (afhijsen) woonhuis Molenstraat Soest 093431 090152</t>
  </si>
  <si>
    <t>P 1 Reanimatie Grote Melmweg Soest 093334</t>
  </si>
  <si>
    <t>P 2 Wateroverlast Weegbreestraat Soest 093334</t>
  </si>
  <si>
    <t>P 3 (Intrekken Alarm Brw) Wateroverlast Weegbreestraat Soest</t>
  </si>
  <si>
    <t>P 2 (GRIP 1) (Grote BR) BR agrarisch Drietorensweg Ens 093387 093386</t>
  </si>
  <si>
    <t>P 2 BR buiten Enghenbergsteeg Soest 093431</t>
  </si>
  <si>
    <t>P 1 BR wegvervoer (Auto) Mezenhof Soest 093431</t>
  </si>
  <si>
    <t>P 2 (Grote BR) BR woning (rietendak) Tureluurweg Bunnik 099084 093387 093386</t>
  </si>
  <si>
    <t>P 1 BR bijgebouw van Weedestraat Soest 093334</t>
  </si>
  <si>
    <t>P 1 BR woning van Weedestraat Soest 093352</t>
  </si>
  <si>
    <t>P 1 BR wegvervoer (Auto) Zonnedauw Soest 093431</t>
  </si>
  <si>
    <t>P 1 BR woning (zolder) het Jacht Baarn 090331 093352</t>
  </si>
  <si>
    <t>P 1 Reanimatie Klaarwaterweg Soest 093431</t>
  </si>
  <si>
    <t>P 1 BR wegvervoer (Auto) de Bongerd Soest 093334</t>
  </si>
  <si>
    <t>P 3 (Intrekken Alarm Brw) BR wegvervoer (Auto) de Bongerd Soest</t>
  </si>
  <si>
    <t>P 2 Liftopsluiting Kerkstraat Soest 093334</t>
  </si>
  <si>
    <t>P 2 Stank/hind. lucht (meting) Saenredamplantsoen Soest 093334</t>
  </si>
  <si>
    <t>P 2 Nacontrole Koninginnelaan Soest 093431</t>
  </si>
  <si>
    <t>P 2 Nacontrole Steenhoffstraat Soest 093334</t>
  </si>
  <si>
    <t>Uitval is hersteld, eerder genoemde werkwijze komt te vervallen. Meer informatie op Intranet.</t>
  </si>
  <si>
    <t>P 1 Reanimatie Dalweg Koningsweg Soest 093431</t>
  </si>
  <si>
    <t>P 1 Reanimatie Dalplein Soest 093334</t>
  </si>
  <si>
    <t>P 1 Reanimatie (afhijsen) Dalplein Soest 093352</t>
  </si>
  <si>
    <t>P 1 (GRIP 1) (Basis pel. 1) (Zeer gr. BR) BR industrie (gw 3000) Keersluisweg Almere 093387 093386</t>
  </si>
  <si>
    <t>P 2 Ongeval gev. stof (Gaslekkage) (buiten) Pimpelmees Koningsweg Soest 093431</t>
  </si>
  <si>
    <t>Proefalarm</t>
  </si>
  <si>
    <t>P 2 (Zeer gr. BR) BR industrie (Aflossing) Strijkviertel De Meern 093352 098894</t>
  </si>
  <si>
    <t>P 2 Aflossing Graag opkomen voor aflossing incident De Meern</t>
  </si>
  <si>
    <t>P 2 BR buiten Colenso Colensopark Soest 093431</t>
  </si>
  <si>
    <t>P 1 Reanimatie Albert Heijn Smitsweg Soest 093431</t>
  </si>
  <si>
    <t>P 1 BR wegvervoer (Auto) Weteringpad Soest 093431</t>
  </si>
  <si>
    <t>P 2 Ass. Politie Zuidergracht Soest 098231</t>
  </si>
  <si>
    <t>P 2 Ass. Ambu (afhijsen) Thorbeckestraat Soest 093431 093352</t>
  </si>
  <si>
    <t>P 5 (Pel. GW NBB 1) (Oefening) BR bos (Uitbr.: zeer hoog) Maarnse Bergweg Broekweg Doorn 098494 092265 092286 093364 093386 093366</t>
  </si>
  <si>
    <t>P 1 Ongeval gev. stof. (Gaslekkage) (binnen) Wiardi Beckmanstraat Soest 098036 098794</t>
  </si>
  <si>
    <t>P 1 Ongeval gev. stof. (Gaslekkage) (binnen) (afhijsen) Wiardi Beckmanstraat Soest 093352</t>
  </si>
  <si>
    <t>P 2 Herbezet./kazerneren (Herbezet./kazerneren) Kazerne Amersfoort Centrum Kleine Koppel Amersfoort 093334</t>
  </si>
  <si>
    <t>P 1 Reanimatie Jasmijnpad Hoogland 093334</t>
  </si>
  <si>
    <t>P 1 Reanimatie Meent Soest 098032</t>
  </si>
  <si>
    <t>P 1 BR wegvervoer (Auto) Veldweg Soest 093334</t>
  </si>
  <si>
    <t>P 2 Ass. Ambu Korte Middelwijkstraat Soest 093352</t>
  </si>
  <si>
    <t>P 2 Brandgerucht Reigerpad Soest 093431</t>
  </si>
  <si>
    <t>P 3 (Intrekken Alarm Brw) Brandgerucht Reigerpad Soest</t>
  </si>
  <si>
    <t>P 1 BR wegvervoer (bestelbus) N234 - Biltseweg 9,3 Soest 093431</t>
  </si>
  <si>
    <t>P 1 Reanimatie SBBS Honsbergen Wiardi Beckmanstraat Soest 093431</t>
  </si>
  <si>
    <t>P 1 Reanimatie (afhijsen) SBBS Honsbergen Wiardi Beckmanstraat Soest 093352</t>
  </si>
  <si>
    <t>P 5 BR natuur (Uitbr.: zeer hoog) Kolonel H.L. van Royenweg Leusden 098094 093041 090341 093341 093541</t>
  </si>
  <si>
    <t>P 5 (Pel. GW NBB 1) BR natuur (Uitbr.: zeer hoog) Kolonel H.L. van Royenweg Leusden 098794 092265 092286 093364 093386</t>
  </si>
  <si>
    <t>P 1 BR woning (schoorsteen) Bonifaciusstraat Soest 093431</t>
  </si>
  <si>
    <t>P 1 BR wegvervoer Nieuweweg Soest 093431 093334</t>
  </si>
  <si>
    <t>P 3 (Intrekken Alarm Brw) BR wegvervoer Nieuweweg Soest</t>
  </si>
  <si>
    <t>P 2 Dienstverlening N221 Re - Amsterdamsestraatweg Baarn 093352</t>
  </si>
  <si>
    <t>P 1 Ass. Ambu (afhijsen) Dotterbloemlaan Baarn 090331 093352</t>
  </si>
  <si>
    <t>P 2 Dier op hoogte Lange Brinkweg Soest 093334 093352</t>
  </si>
  <si>
    <t>P 2 Stank/hind. lucht (gaslucht) (buiten) de Genestetlaan Soest 093334 098794</t>
  </si>
  <si>
    <t>P 2 Stank/hind. lucht (gaslucht) (buiten) (aflossing) de Genestetlaan Soest 093431</t>
  </si>
  <si>
    <t>P 1 BR woning Lange Brinkweg Soest 093334</t>
  </si>
  <si>
    <t>P 2 Nacontrole Prins Hendriklaan Soest 093334</t>
  </si>
  <si>
    <t>P 1 Ass. Ambu (afhijsen) Ossendamweg Soest 090131 093352</t>
  </si>
  <si>
    <t>P 1 Ass. Ambu Ossendamweg Soest 093334</t>
  </si>
  <si>
    <t>P 2 Stank/hind. lucht (binnen) Johannes Poststraat Soest 093431</t>
  </si>
  <si>
    <t>P 2 Ass. Ambu Klarinet Soest 093431</t>
  </si>
  <si>
    <t>P 1 Ass. Ambu (afhijsen) Nieuwstraat Soest 093431 093352</t>
  </si>
  <si>
    <t>P 2 Dienstverlening (tilassistentie) Julianalaan Soest 093334</t>
  </si>
  <si>
    <t>P 2 Dienstverlening Eemweg Soest 093334</t>
  </si>
  <si>
    <t>P 2 Ass. Ambu (afhijsen) Abel Tasmanlaan Baarn 090331 093352</t>
  </si>
  <si>
    <t>P 1 Ongeval gev. stof (Gaslekkage) (binnen) Johannes Poststraat Soest 093431 098794</t>
  </si>
  <si>
    <t>P 2 (Zeer gr. BR) BR woning (aflossing) Nijmegenstraat Amersfoort 090132 093352</t>
  </si>
  <si>
    <t>P 2 Dienstverlening Colenso Soest 093431</t>
  </si>
  <si>
    <t>P 1 BR woning (schoorsteen) Plantage Baarn 090331 093352</t>
  </si>
  <si>
    <t>P 1 Stank/hind. lucht (gaslucht) (binnen) Bartolottilaan Soest 093334</t>
  </si>
  <si>
    <t>P 1 Reanimatie Wasserij Super Cleaner Koningsweg Soest 093431</t>
  </si>
  <si>
    <t>P 1 Ass. Ambu (afhijsen) Kluutstraat Baarn 090331 093352</t>
  </si>
  <si>
    <t>P 1 Stank/hind. lucht (gaslucht) (binnen) Weteringpad Soest 093431 098794</t>
  </si>
  <si>
    <t>P 1 BR wegvervoer Peter van den Breemerweg Soest 093334</t>
  </si>
  <si>
    <t>P 1 Reanimatie Disselboom Soest 093431</t>
  </si>
  <si>
    <t>P 1 Reanimatie (afhijsen) Disselboom Soest 093352</t>
  </si>
  <si>
    <t>P 2 BR buiten Station Soest-Zuid Eikenlaan Soest 093334</t>
  </si>
  <si>
    <t>P 2 BR buiten Beckeringhstraat Koningsweg Soest 093431</t>
  </si>
  <si>
    <t>P 2 (Middel BR) BR buiten Beckeringhstraat Koningsweg Soest 093334</t>
  </si>
  <si>
    <t>P 2 Stank/hind. lucht (gaslucht) van Weedestraat Soest 098036 098794</t>
  </si>
  <si>
    <t>P 1 BR wegvervoer (scooter) A.P. Hilhorstweg Weideweg Soest 098036</t>
  </si>
  <si>
    <t>P 1 BR wegvervoer Koningsweg Soest 093431</t>
  </si>
  <si>
    <t>P 3 (Melding in App) Dienstverlening Lange Brinkweg Soest 098036</t>
  </si>
  <si>
    <t>P 3 (Melding in App) Dienstverlening Kamperfoeliestraat Soest 093431</t>
  </si>
  <si>
    <t>P 3 (Melding in App) Dienstverlening Raadhuisplein Soest 098036</t>
  </si>
  <si>
    <t>P 2 Stormschade Laanstraat Soest 093431</t>
  </si>
  <si>
    <t>P 2 Stormschade Laanstraat Soest 093352</t>
  </si>
  <si>
    <t>P 1 BR woning (schoorsteen) Middelwijkstraat Soest 098036 093352</t>
  </si>
  <si>
    <t>P 2 CO-melder Klarinet Soest 093431</t>
  </si>
  <si>
    <t>P 1 BR woning Haverweerd Soest 093431</t>
  </si>
  <si>
    <t>P 2 BR buiten Varenstraat Soest 093431</t>
  </si>
  <si>
    <t>P 2 Buitensluiting Roggeveld Soest 093431</t>
  </si>
  <si>
    <t>P 1 BR wegvervoer (camper) Bosstraat Soest 093431</t>
  </si>
  <si>
    <t>P 1 BR wegvervoer (camper) Bosstraat Soest 093441</t>
  </si>
  <si>
    <t>P 1 Reanimatie Hazepad Soest 093431</t>
  </si>
  <si>
    <t>P 2 Reanimatie (afhijsen) Hazepad Soest 093352</t>
  </si>
  <si>
    <t>P 2 Stormschade Sparco international B.V. Nieuwegracht Soest 093431</t>
  </si>
  <si>
    <t>P 2 Stormschade Bosstraat Soest 093431</t>
  </si>
  <si>
    <t>P 1 BR woning (schoorsteen) Schoolstraat Baarn 090331 093352</t>
  </si>
  <si>
    <t>P 2 Buitensluiting Kamperfoeliestraat Soest 098036</t>
  </si>
  <si>
    <t>P 2 Nacontrole Stg Amerpoort loc Vosseveld Birkstraat Soest 093334</t>
  </si>
  <si>
    <t>P 1 Reanimatie Foekenlaan Soest 093334</t>
  </si>
  <si>
    <t>P 1 (Grote BR) BR woning Wiardi Beckmanstraat Soest 093334 098794</t>
  </si>
  <si>
    <t>P 1 BR woning Oostergracht Soest 093431</t>
  </si>
  <si>
    <t>P 1 Reanimatie Ha praktijk Smitsveen Weegbreestraat Soest 098032</t>
  </si>
  <si>
    <t>P 3 (Intrekken Alarm Brw) Reanimatie Ha praktijk Smitsveen Weegbreestraat Soest</t>
  </si>
  <si>
    <t>P 2 Stank/hind. lucht Wijnand Toplaan Soest 098032</t>
  </si>
  <si>
    <t>P 1 BR woning (schoorsteen) Bremstraat Baarn 090331 093352</t>
  </si>
  <si>
    <t>P 2 Stank/hind. lucht (gaslucht) (buiten) Soesterbergsestraat Soest 093334 098794</t>
  </si>
  <si>
    <t>P 1 Reanimatie Schoutenkampweg Soest 093334</t>
  </si>
  <si>
    <t>P 2 Stank/hind. lucht (binnen) Varenstraat Soest 093431</t>
  </si>
  <si>
    <t>P 1 Voertuig te water Peter van den Breemerweg Soest 090111 090411 093334 090132 098794</t>
  </si>
  <si>
    <t>P 1 BR woning Kerkpad ZZ Soest 093334</t>
  </si>
  <si>
    <t>P 1 (Middel BR) BR woning Kerkpad ZZ Soest 093352</t>
  </si>
  <si>
    <t>P 1 (Grote BR) BR woning Kerkpad ZZ Soest 093431 093441 099294 099388</t>
  </si>
  <si>
    <t>P 1 Ongeval gev. stof (Gaslekkage) (buiten) Vosseveldlaan Soest 093334</t>
  </si>
  <si>
    <t>P 1 Ass. Ambu De Zoom Soest 093431</t>
  </si>
  <si>
    <t>P 1 Reanimatie Kerkstraat Soest 093334</t>
  </si>
  <si>
    <t>P 2 Herbezet./kazerneren (kazerneren) Kazerne Amersfoort Centrum Kleine Koppel Amersfoort 093334</t>
  </si>
  <si>
    <t>P 2 BR container SRO Hoofdkantoor Soesterweg Amersfoort 093334</t>
  </si>
  <si>
    <t>P 1 BR woning (schoorsteen) Prins Bernhardlaan Soest 093334 093352</t>
  </si>
  <si>
    <t>P 1 BR woning (rietdakteam) (schoorsteen) Prins Bernhardlaan Soest 098131 098794 090667 090680 095867 095880</t>
  </si>
  <si>
    <t>P 1 (Middel BR) BR woning (schoorsteen) Prins Bernhardlaan Soest 093364 093386</t>
  </si>
  <si>
    <t>P 1 (Grote BR) BR woning (schoorsteen) Prins Bernhardlaan Soest 093364 093386</t>
  </si>
  <si>
    <t>P 1 Reanimatie P.C. Hooftlaan Soest 093334</t>
  </si>
  <si>
    <t>P 2 Brandgerucht De Wiekslag Boerenstreek Oude Grachtje Soest 093431</t>
  </si>
  <si>
    <t>P 1 BR woning (dak) Burg Grothestraat Soest 093334 093352</t>
  </si>
  <si>
    <t>P 1 (Zeer gr. BR)  BR woning (dak) Burg Grothestraat Soest</t>
  </si>
  <si>
    <t>[257,265,266]</t>
  </si>
  <si>
    <t>P 1 (Zeer gr. BR) BR woning (buiten) (dak) Burg Grothestraat Soest 093431 098794</t>
  </si>
  <si>
    <t>P 2 BR Nablussen Burg Grothestraat Soest 093431</t>
  </si>
  <si>
    <t>P 1 BR Nablussen Burg Grothestraat Soest 093352</t>
  </si>
  <si>
    <t>P 2 Stank/hind. lucht (gaslucht) (binnen) Vinkenweg Soest 098794 093334</t>
  </si>
  <si>
    <t>P 2 Brandgerucht Rijksvastgoed bedrijf Paleis Soestdijk Amsterdamse Baarn 093334</t>
  </si>
  <si>
    <t>P 3 (Intrekken Alarm Brw) Brandgerucht Rijksvastgoed bedrijf Paleis Soestdijk Amsterdamse Baarn</t>
  </si>
  <si>
    <t>P 2 BR buiten Molenweg Soest 093431</t>
  </si>
  <si>
    <t>P 2 Buitensluiting Mezenhof Soest 093431</t>
  </si>
  <si>
    <t>P 2 BR buiten Molen de Windhond Molenweg Soest 093334</t>
  </si>
  <si>
    <t>P 1 Ass. Politie Albert Heijn Burg Grothestraat Soest 093352</t>
  </si>
  <si>
    <t>P 1 Reanimatie Nieuweweg Soest 093431</t>
  </si>
  <si>
    <t>P 2 Reanimatie (afhijsen) Nieuweweg Soest 093352</t>
  </si>
  <si>
    <t>P 3 (Intrekken Alarm Brw) Reanimatie Nieuweweg Soest</t>
  </si>
  <si>
    <t>P 1 BR woning (flat) van Weedestraat Soest 093352</t>
  </si>
  <si>
    <t>P 1 BR woning (flat) van Weedestraat Soest 093334</t>
  </si>
  <si>
    <t>P 1 BR woning (flat) van Weedestraat Soest 093431</t>
  </si>
  <si>
    <t>P 2 BR container (Ondergronds) Obrechtstraat Soest 093431</t>
  </si>
  <si>
    <t>P 1 Persoon te water Eem Hoogland 090411 094411 093334 090131 098794</t>
  </si>
  <si>
    <t>P 1 Reanimatie Heetakker Soest 093334</t>
  </si>
  <si>
    <t>P 2 Reanimatie (afhijsen) Heetakker Soest 093352</t>
  </si>
  <si>
    <t>P 2 BR buiten Koningsweg to oude van Doorn Soest 093431</t>
  </si>
  <si>
    <t>P 1 Reanimatie Theo Dobbehof Soest 093431</t>
  </si>
  <si>
    <t>P 1 BR industrie Nieuwegracht Soest 093431</t>
  </si>
  <si>
    <t>P 1 (Middel BR) BR industrie Nieuwegracht Soest 093352</t>
  </si>
  <si>
    <t>P 1 (Grote BR) BR industrie Nieuwegracht Soest 093334 099294</t>
  </si>
  <si>
    <t>P 2 Stank/hind. lucht Hartweg Soest 093431</t>
  </si>
  <si>
    <t>P 2 BR container Regentesselaan Soest 098131</t>
  </si>
  <si>
    <t>P 1 Reanimatie Ben Becker Internationaal Transportbedrijf Zuiderg Soest 098131</t>
  </si>
  <si>
    <t>P 1 (Zeer gr. BR) BR bijeenkomst (rietendak, dak) In den Gloeiende Gerrit Oude Kerklaan Hoogland 093352</t>
  </si>
  <si>
    <t>P 2 BR buiten Koningsweg Soest 093431</t>
  </si>
  <si>
    <t>P 1 Ass. Ambu (afhijsen) Balladelaan Amersfoort 090131 093352</t>
  </si>
  <si>
    <t>P 1 Ass. Ambu (afhijsen) Leeuwerikweide Baarn 090331 093352</t>
  </si>
  <si>
    <t>P 1 Reanimatie Krekel Soest 093431</t>
  </si>
  <si>
    <t>P 1 Ass. Ambu (afhijsen) Dalweg Soest 093334 090152</t>
  </si>
  <si>
    <t>P 1 Stank/hind. lucht (gaslucht) (binnen) de Bongerd Soest 098694 093431</t>
  </si>
  <si>
    <t>P 1 (Middel HV) Stank/hind. lucht (gaslucht) (binnen) de Bongerd Soest 093334 090374</t>
  </si>
  <si>
    <t>P 1 BR woning Veldweg Soest 093334</t>
  </si>
  <si>
    <t>P 1 BR woning Veldweg Soest 093352</t>
  </si>
  <si>
    <t>P 2 Ass. Ambu (afhijsen) Thorbeckestraat Soest 093431 096652</t>
  </si>
  <si>
    <t>P 1 Ongeval gev. stof (Gaslekkage) (buiten) Anna Paulownalaan Soest 098794 093334</t>
  </si>
  <si>
    <t>P 2 (GRIP 1) (Zeer gr. BR) BR agrarisch (Opstart VK Org) (gw 1500) (fabricage/opslaggeb.) Schoterpad Rutten 093387 093386</t>
  </si>
  <si>
    <t>P 2 Liftopsluiting Veenbesstraat Soest 093431</t>
  </si>
  <si>
    <t>P 1 (Zeer gr. BR) BR woning Noord IJsseldijk IJsselstein 093387 093386</t>
  </si>
  <si>
    <t>P 2 Liftopsluiting Rubenslaan Soest 093334</t>
  </si>
  <si>
    <t>P 1 Ass. Ambu (afhijsen) Laanstraat Soest 093431 093352</t>
  </si>
  <si>
    <t>P 1 Reanimatie Nieuwstraat Soest 093431</t>
  </si>
  <si>
    <t>P 1 Reanimatie (afhijsen) Nieuwstraat Soest 093352</t>
  </si>
  <si>
    <t>P 3 (Intrekken Alarm Brw) Reanimatie Nieuwstraat Soest</t>
  </si>
  <si>
    <t>P 1 BR bos (Uitbr.: zeer hoog) Dolderseweg Soest 098794 093541 099944 093441</t>
  </si>
  <si>
    <t>P 1 BR gebouw Steenhoffstraat Soest 093334</t>
  </si>
  <si>
    <t>P 1 BR gezondheidszorg Pand aan de Javalaan 3 Javalaan Baarn 093334</t>
  </si>
  <si>
    <t>P 2 Liftopsluiting Stg Amerpoort loc Soest St. Willibrordusstraat Soest 093334</t>
  </si>
  <si>
    <t>P 2 Stank/hind. lucht Stadhouderslaan Soest 093334</t>
  </si>
  <si>
    <t>P 1 Ass. Ambu Dr. s'Jacobstraat Soest 093334</t>
  </si>
  <si>
    <t>P 1 Ass. Ambu (afhijsen) Dr. s'Jacobstraat Soest 090131 093352</t>
  </si>
  <si>
    <t>P 1 BR wegvervoer (Auto) Dalweg Soest 098032</t>
  </si>
  <si>
    <t>P 1 BR woning (schoorsteen) Waldeck Pyrmontlaan Soest 093352 093431</t>
  </si>
  <si>
    <t>P 1 BR woning Clemensstraat Soest 093431</t>
  </si>
  <si>
    <t>P 1 Voertuig te water Peter van den Breemerweg Soest 090111 098794 093431</t>
  </si>
  <si>
    <t>P 1 BUT-03 Reanimatie De Akkeren Soest 093431</t>
  </si>
  <si>
    <t>P 2 BUT-01 (Grote BR) BR bijgebouw (aflossing) Universumlaan Huis ter Heide uT 098035 093334 098894</t>
  </si>
  <si>
    <t>P 1 BUT-02 (Middel BR) BR woning (flat) Vreeland Amersfoort 093352</t>
  </si>
  <si>
    <t>P 2 BUT-02 Nacontrole Heideweg Soest 093334</t>
  </si>
  <si>
    <t>P 2 BUT-04 Ass. Ambu (afhijsen) Valeriaanstraat Soest 093431 093352</t>
  </si>
  <si>
    <t>P 2 BUT-03 Ass. Ambu (afhijsen) Kerkpad NZ Soest 093334 093352</t>
  </si>
  <si>
    <t>P 2 BUT-01 BR buiten Koningsweg Soest 093334</t>
  </si>
  <si>
    <t>P 1 BUT-01 Reanimatie Graanakker Soest 093431</t>
  </si>
  <si>
    <t>P 2 BUT-02 Stank/hind. lucht (gaslucht) (buiten) van Goyenlaan Soest 093334 098794</t>
  </si>
  <si>
    <t>P 1 BUT-01 Reanimatie Bazuin Soest 093431</t>
  </si>
  <si>
    <t>P 2 BUT-03 Liftopsluiting Smitsweg Soest 093431</t>
  </si>
  <si>
    <t>P 1 BUT-01 Reanimatie Veenbesstraat Soest 093431</t>
  </si>
  <si>
    <t>P 2 BUT-01 Ass. Ambu (afhijsen) Veenbesstraat Soest 093352</t>
  </si>
  <si>
    <t>P 1 BUT-01 BR bos (Uitbr.: normaal) Zevenlindenweg Baarn 098794 090341 093441</t>
  </si>
  <si>
    <t>P 2 BUT-01 Brandgerucht Rubenslaan Soest 093334 093352</t>
  </si>
  <si>
    <t>P 2 BUT-02 Ass. Ambu (afhijsen) Oude Utrechtseweg Baarn 090331 093352</t>
  </si>
  <si>
    <t>P 1 BMD-01 Ass. Ambu (binnen) (afhijsen) Hofstedering Soest 093352 093431</t>
  </si>
  <si>
    <t>P 1 BMD-01 BR woning Troelstrastraat Soest 093431</t>
  </si>
  <si>
    <t>P 1 BMD-05 BR wegvervoer Choristenpad Soest 093431</t>
  </si>
  <si>
    <t>P 2 BMD-01 Ass. Ambu (afhijsen) Johannes Poststraat Soest 093352 093431</t>
  </si>
  <si>
    <t>P 2 GBO-851 (Zeer gr. BR) (Pel. Log. 1) BR industrie (fabricage/opslaggeb.) Kruijt onroerend goed Nijverheidsbuurt Zegveld 099084 098281 099187 090781 099087 093387 093386</t>
  </si>
  <si>
    <t>P 2 BMD-04 Dienstverlening Heuveloordstraat Baarn 093352</t>
  </si>
  <si>
    <t>P 1 BMD-01 Stank/hind. lucht (gaslucht) (binnen) Koninginnelaan Soest 093334</t>
  </si>
  <si>
    <t>P 2 GBO-851 (Grote BR) BR afval (Brandstof) Den Ouden Groenrecycling BV Naarderstraatweg Muiderberg 093387 093386</t>
  </si>
  <si>
    <t>P 1 BMD-02 Reanimatie Prins Bernhardlaan Soest 093334</t>
  </si>
  <si>
    <t>P 1 BMD-02 Dienstverlening (aflossing) Hilversumseweg Laren NH 090431 091131 093931 093431 098794</t>
  </si>
  <si>
    <t>P 2 BMD-03 BR buiten Dalweg Soest 093431</t>
  </si>
  <si>
    <t>P 5 BMD-02 (Pel. NBB 1) BR bos (Uitbr.: zeer hoog) Kolonel H.L. van Royenweg Leusden 098994 093364 093386 093366</t>
  </si>
  <si>
    <t>P 5 BMD-03 BR bos (Uitbr.: zeer hoog) Kolonel H.L. van Royenweg Leusden 098994 093341 099944 096644 096444</t>
  </si>
  <si>
    <t>P 5 BMD-04 (Pel. GW NBB 1) BR bos (Uitbr.: zeer hoog) Kolonel H.L. van Royenweg Leusden 098794 093366 093386</t>
  </si>
  <si>
    <t>P 1 BMD-06 Ass. Ambu (afhijsen) Dokter Rupertlaan Soest 093352 093431</t>
  </si>
  <si>
    <t>P 2 BMD-06 Brandgerucht Gareel Soest 093431</t>
  </si>
  <si>
    <t>P 2 BMD-05 BR bos (Uitbr.: normaal) Korte Bergstraat Soest 098794 093441 093341</t>
  </si>
  <si>
    <t>P 2 GBO-853 (GRIP 1) (Zeer gr. BR) BR industrie (Brandstof) Antennestraat Veenendaal 093387 093386</t>
  </si>
  <si>
    <t>P 2 BMD-02 Stormschade Hildebrandlaan Bartolottilaan Soest 093334</t>
  </si>
  <si>
    <t>P 1 BMD-06 Reanimatie Krommeweg Soest 093431</t>
  </si>
  <si>
    <t>P 1 BMD-06 Reanimatie (afhijsen) Krommeweg Soest 093352</t>
  </si>
  <si>
    <t>P 2 BMD-05 BR bos (Uitbr.: normaal) Wieksloterweg OZ Soest 093441</t>
  </si>
  <si>
    <t>P 2 BMD-01 Nacontrole Lisdodde Soest 093431</t>
  </si>
  <si>
    <t>P 2 BMD-02 Stank/hind. lucht (gaslucht) (buiten) Bilderdijklaan Soest 093334</t>
  </si>
  <si>
    <t>P 2 BMD-01 Stormschade Vrijheidsweg Soest 093431</t>
  </si>
  <si>
    <t>P 1 BMD-02 BR akker Prins Bernhardlaan Soest 093334</t>
  </si>
  <si>
    <t>P 1 BMD-01 (Grote BR) BR bos (Uitbr.: hoog) Traayweg Austerlitz 093364 093386</t>
  </si>
  <si>
    <t>P 3 (Intrekken Alarm Brw) (Grote BR) BR bos (Uitbr.: hoog) Traayweg Austerlitz</t>
  </si>
  <si>
    <t>P 2 BMD-01 Nacontrole Birkstraat Soest 093334</t>
  </si>
  <si>
    <t>P 2 BMD-02 BR berm/bosschage A.P. Hilhorstweg Soest 093334</t>
  </si>
  <si>
    <t>P 2 BMD-02 BR berm/bosschage A.P. Hilhorstweg Soest 093441</t>
  </si>
  <si>
    <t>P 2 BMD-02 Ass. Ambu (afhijsen) Eikenlaan Soest 090152 093334</t>
  </si>
  <si>
    <t>P 2 BMD-02 Stormschade Stg Amerpoort loc Kolonieweg Kolonieweg Soest 093334</t>
  </si>
  <si>
    <t>P 2 BMD-02 Ass. Ambu (afhijsen) Prins Bernhardlaan Soest 093352 093334</t>
  </si>
  <si>
    <t>P 2 BMD-01 Dier in problemen Egge Hofstedering Soest 093431</t>
  </si>
  <si>
    <t>P 2 BMD-03 Ass. Ambu (afhijsen) Veenbesstraat Soest 093352 093431</t>
  </si>
  <si>
    <t>Goedenavond, dit is uw maandelijks proefalarm via postalarmering vanuit de Meldkamer Midden-Nederland.</t>
  </si>
  <si>
    <t>P 2 BMD-01 Ass. Ambu (afhijsen) Stg Amerpoort loc Soest St. Willibrordusstraat Soest 090152 093334</t>
  </si>
  <si>
    <t>P 2 BMD-01 BR heide (Uitbr.: normaal) Berkenlaantje Soest 098794 096644 093441</t>
  </si>
  <si>
    <t>P 2 BMD-03 Stank/hind. lucht (gaslucht) (buiten) Weegbreestraat Soest 098732</t>
  </si>
  <si>
    <t>P 1 BMD-01 Reanimatie van Straelenlaan Soest 098732</t>
  </si>
  <si>
    <t>P 3 (Intrekken Alarm Brw) Reanimatie van Straelenlaan Soest</t>
  </si>
  <si>
    <t>P 1 BMD-01 BR bijgebouw Disselboom Soest 093431</t>
  </si>
  <si>
    <t>P 1 BMD-02 Ass. Ambu (afhijsen) Kerkpad NZ Soest 093352 093334</t>
  </si>
  <si>
    <t>P 2 BMD-01 Brandgerucht (detectie: Algemeen) Stichting 't Fierhuis Ossendamweg Soest 093334</t>
  </si>
  <si>
    <t>P 1 BMD-04 Reanimatie Schoutenkampweg Soest 093334</t>
  </si>
  <si>
    <t>P 2 BMD-04 Wateroverlast Wiardi Beckmanstraat Soest 093431</t>
  </si>
  <si>
    <t>P 2 BMD-03 Ass. Politie Nassauplantsoen Soest 093334</t>
  </si>
  <si>
    <t>P 2 BMD-01 Stormschade Birkstraat Soest 093334</t>
  </si>
  <si>
    <t>P 2 BMD-01 Liftopsluiting St. Willibrordusstraat Soest 093334</t>
  </si>
  <si>
    <t>P 2 BMD-01 Stormschade den Blieklaan Soest 093431</t>
  </si>
  <si>
    <t>P 2 BMD-01 Stormschade den Blieklaan Soest 093352</t>
  </si>
  <si>
    <t>P 2 BMD-01 Ongeval gev. stof (Gaslekkage) (buiten) Claroenstekerpad Soest 098794 093431</t>
  </si>
  <si>
    <t>P 2 BMD-01 Stank/hind. lucht Prins Hendriklaan Soest 093334</t>
  </si>
  <si>
    <t>P 1 BMD-01 Reanimatie Saenredamplantsoen Soest 093334</t>
  </si>
  <si>
    <t>P 2 BMD-01 Reanimatie (afhijsen) Saenredamplantsoen Soest 093352</t>
  </si>
  <si>
    <t>P 1 BMD-05 BR bos (Uitbr.: normaal) Den Dolder - Soest Zuid Soest 098794 093441 093341</t>
  </si>
  <si>
    <t>P 1 BMD-01 Reanimatie St. Theresiastraat Soest 093431</t>
  </si>
  <si>
    <t>P 1 BMD-01 Reanimatie (afhijsen) St. Theresiastraat Soest 093352</t>
  </si>
  <si>
    <t>P 1 BMD-02 Stank/hind. lucht (gaslucht) (binnen) Smitsweg Soest 093431</t>
  </si>
  <si>
    <t>P 2 BMD-02 Wateroverlast Veenbesstraat Soest 093431</t>
  </si>
  <si>
    <t>P 2 BMD-02 Liftopsluiting Nieuweweg Soest 093431</t>
  </si>
  <si>
    <t>P 2 BMD-07 Herbezet./kazerneren (herbezetting) Kazerne Veenendaal Industrielaan Veenendaal 093352 096531</t>
  </si>
  <si>
    <t>P 2 BMD-04 Stormschade van Hamelstraat Soest 093431</t>
  </si>
  <si>
    <t>P 2 BMD-04 BR buiten Hellingweg Soest 093431</t>
  </si>
  <si>
    <t>P 2 BMD-02 BR buiten Hellingweg Soest 093431</t>
  </si>
  <si>
    <t>P 2 BMD-02 Brandgerucht (detectie: Algemeen) Silverein zc Daelhoven Graanakker Soest 093431</t>
  </si>
  <si>
    <t>P 2 BMD-02 Stank/hind. lucht (gaslucht) (buiten) Beetzlaan Soest 093431</t>
  </si>
  <si>
    <t>P 1 BMD-01 Stank/hind. lucht (gaslucht) (binnen) Hartweg Soest 093431</t>
  </si>
  <si>
    <t>P 1 BMD-01 Reanimatie Mezenhof Soest 093431</t>
  </si>
  <si>
    <t>P 2 BMD-04 Stormschade van Hamelstraat Soest 093352</t>
  </si>
  <si>
    <t>P 1 BMD-04 Ass. Ambu (afhijsen) de Batenburg Soest 093352 093334</t>
  </si>
  <si>
    <t>P 1 BMD-01 BR woning Scalmeyerpad Soest 093431</t>
  </si>
  <si>
    <t>P 1 BMD-01 Stank/hind. lucht (gaslucht) (binnen) vd Doel Accessoires Nijverheidsweg Soest 093431</t>
  </si>
  <si>
    <t>P 2 BMD-07 Brandgerucht (detectie: rook/hitte) Mezenhof Mezenhof Soest 093431</t>
  </si>
  <si>
    <t>P 2 BMD-02 Stormschade van Hamelstraat Soest 093352 093431</t>
  </si>
  <si>
    <t>P 2 BMD-08 Stormschade Stationsweg Baarn 093352</t>
  </si>
  <si>
    <t>P 2 BMD-02 Stormschade van Hamellstraat Soest 093431</t>
  </si>
  <si>
    <t>P 2 BMD-09 Stormschade Stationssweg Baarn 093352</t>
  </si>
  <si>
    <t>P 2 BMD-04 Brandgerucht (detectie: rook/hitte) Mezenhof Mezenhof Soest 093431</t>
  </si>
  <si>
    <t>P 1 BMD-02 Ongeval gev. stof (Gaslekkage) (buiten) Birkstraat Soest 093334</t>
  </si>
  <si>
    <t>P 5 BMD-12 (Pel. GW NBB 1) BR bos (Uitbr.: zeer hoog) Zevenlindenweg Baarn 098894 093364 093386 092265 092286</t>
  </si>
  <si>
    <t>P 1 BMD-02 Reanimatie Peter van den Breemerweg Soest 093334</t>
  </si>
  <si>
    <t>P 2 BMD-02 Ass. Politie (zichtscherm) Oostergracht Soest 098036 090374</t>
  </si>
  <si>
    <t>P 2 BMD-05 Stank/hind. lucht (gaslucht) (buiten) Soesterbergsestraat Eikenlaan Soest 093334</t>
  </si>
  <si>
    <t>P 1 BMD-02 BR bijgebouw Duinweg Soest 093334</t>
  </si>
  <si>
    <t>P 2 BMD-02 Ass. Ambu (afhijsen) Huis Holland Javalaan Baarn 093352 090331</t>
  </si>
  <si>
    <t>P 1 Ass. Ambu (afhijsen) Huis Holland Javalaan Baarn</t>
  </si>
  <si>
    <t>P 2 BMD-03 Stank/hind. lucht Winterkoning Soest 093431</t>
  </si>
  <si>
    <t>P 2 BMD-03 Stank/hind. lucht (gaslucht) (buiten) Weegbreestraat Soest 093431</t>
  </si>
  <si>
    <t>P 2 BMD-01 Ass. Ambu (afhijsen) Prins Bernhardlaan Soest 093352 093334</t>
  </si>
  <si>
    <t>P 1 BMD-02 Stank/hind. lucht (gaslucht) (binnen) Parklaan Soest 093431</t>
  </si>
  <si>
    <t>P 1 BMD-04 Reanimatie Soesterbergsestraat Soest 093334</t>
  </si>
  <si>
    <t>P 2 BMD-04 BR buiten Hazepad Soest 093431</t>
  </si>
  <si>
    <t>P 1 BMD-02 BR woning Hobbemalaan Soest 093334</t>
  </si>
  <si>
    <t>P 1 BMD-02 BR woning Hobbemalaan Soest 093431</t>
  </si>
  <si>
    <t>P 1 BMD-02 (Middel BR) BR woning Hobbemalaan Soest 090132 093352 098794</t>
  </si>
  <si>
    <t>P 1 BMD-01 BR woning Betje Wolfflaan Soest 093334</t>
  </si>
  <si>
    <t>P 1 BMD-02 Stank/hind. lucht (gaslucht) (binnen) Soesterengweg Soest 093334</t>
  </si>
  <si>
    <t>P 1 BMD-01 BR wegvervoer Julianalaan Soest 093334</t>
  </si>
  <si>
    <t>P 1 BMD-02 Reanimatie (buiten) Weegbreestraat Soest 093334</t>
  </si>
  <si>
    <t>P 1 BMD-03 Reanimatie Noorderweg Soest 093334</t>
  </si>
  <si>
    <t>P 1 BMD-01 Ass. Ambu (afhijsen) Wilgenblik Soest 093352 093334</t>
  </si>
  <si>
    <t>P 2 BMD-01 Stank/hind. lucht (gaslucht) (buiten) van Weedestraat Soest 093334</t>
  </si>
  <si>
    <t>P 2 BMD-01 Stank/hind. lucht Troelstrastraat Soest 093431</t>
  </si>
  <si>
    <t>P 1 BMD-03 (Grote BR) BR industrie Wolframkade Amersfoort 093334 099289 099388 099189</t>
  </si>
  <si>
    <t>P 1 BMD-01 Ongeval Hildebrandlaan Soest 093334</t>
  </si>
  <si>
    <t>P 2 BMD-03 Dier op hoogte Lijsterbeslaan Soest 093352</t>
  </si>
  <si>
    <t>P 1 BMD-03 Reanimatie Weegbreestraat Soest 093431</t>
  </si>
  <si>
    <t>P 1 BMD-03 Reanimatie (afhijsen) Weegbreestraat Soest 093352</t>
  </si>
  <si>
    <t>P 2 BMD-04 Stank/hind. lucht Haverweerd Soest 093431</t>
  </si>
  <si>
    <t>P 1 BMD-03 Ongeval gev. stof (Gaslekkage) (buiten) Korte Bergstraat Soest 098794 093431</t>
  </si>
  <si>
    <t>P 1 BMD-03 Reanimatie Steenhoffstraat Soest 093334</t>
  </si>
  <si>
    <t>P 1 BMD-03 Reanimatie (afhijsen) Steenhoffstraat Soest 093352</t>
  </si>
  <si>
    <t>P 1 BMD-01 Stank/hind. lucht (gaslucht) (binnen) van Weedestraat Soest 093334</t>
  </si>
  <si>
    <t>P 1 BMD-01 Ass. Ambu (afhijsen) woonhuis Laanstraat Soest 093352 093431</t>
  </si>
  <si>
    <t>P 1 BMD-02 Stank/hind. lucht (gaslucht) (binnen) Varenstraat Soest 093431</t>
  </si>
  <si>
    <t>P 2 BMD-02 Stank/hind. lucht Soesterengweg Soest 093431</t>
  </si>
  <si>
    <t>P 2 BMD-02 Brandgerucht (detectie: rook/hitte) Mezenhof Mezenhof Soest 093431</t>
  </si>
  <si>
    <t>P 1 BMD-02 Reanimatie Vinkenweg Soest 093431</t>
  </si>
  <si>
    <t>P 2 BMD-01 Stank/hind. lucht (gaslucht) (binnen) Varenstraat Soest 093431</t>
  </si>
  <si>
    <t>P 1 BMD-02 BR industrie Dorresteinweg Soest 093431</t>
  </si>
  <si>
    <t>P 1 BMD-03 OMS beheerssysteem (detectie: sprinkler) Smurfit Westrock MNL B.V. Koningsweg Soest 093431</t>
  </si>
  <si>
    <t>P 3 (Intrekken Alarm Brw) OMS beheerssysteem (detectie: sprinkler) Smurfit Westrock MNL B.V. Koningsweg Soest</t>
  </si>
  <si>
    <t>P 1 BMD-02 Reanimatie Bosstraat Soest 093431</t>
  </si>
  <si>
    <t>P 1 BMD-02 BR woning Julianalaan Soest 093334</t>
  </si>
  <si>
    <t>P 1 BMD-02 (Middel BR) BR woning Julianalaan Soest 093352</t>
  </si>
  <si>
    <t>P 1 BMD-02 (Middel BR) BR woning Julianalaan Soest 093431 098794</t>
  </si>
  <si>
    <t>P 2 BMD-01 Liftopsluiting van Weedestraat Soest 093334</t>
  </si>
  <si>
    <t>P 2 BMD-01 Ass. Ambu (afhijsen) Insingerstraat Soest 093352 093431</t>
  </si>
  <si>
    <t>P 1 BMD-01 Persoon te water (drone onderwater) Vanadiumweg Amersfoort 090111 090411 098994 098032 093334 099017</t>
  </si>
  <si>
    <t>P 1 BR wegvervoer (Auto) Ossendamweg Soest 093334</t>
  </si>
  <si>
    <t>Thursday</t>
  </si>
  <si>
    <t>11</t>
  </si>
  <si>
    <t>P 1 BMD-04 Reanimatie Libel Soest 098032</t>
  </si>
  <si>
    <t>P 2 BMD-03 Ass. Ambu Zonnedauw Soest 098032</t>
  </si>
  <si>
    <t>P 2 BMD-03 Ass. Ambu (afhijsen) Zonnedauw Soest 093352</t>
  </si>
  <si>
    <t>P 2 BMD-04 BR buiten Smitsweg Soest 098032</t>
  </si>
  <si>
    <t>P 1 BMD-01 Reanimatie Wiardi Beckmanstraat Soest 093431</t>
  </si>
  <si>
    <t>P 2 BMD-02 BR buiten N221 - Koningsweg Soest 093431</t>
  </si>
  <si>
    <t>P 1 BMD-02 BR woning Rubenslaan Soest 093334</t>
  </si>
  <si>
    <t>P 1 BMD-02 (Middel BR) BR woning (flat) Rubenslaan Soest 093352</t>
  </si>
  <si>
    <t>P 1 BMD-02 (Middel BR) BR woning (flat) Rubenslaan Soest 093431 098794</t>
  </si>
  <si>
    <t>P 2 BMD-02 Liftopsluiting Veenbesstraat Soest 093431</t>
  </si>
  <si>
    <t>P 1 BMD-05 BR woning (schoorsteen) Vosseveldlaan Soest 098036</t>
  </si>
  <si>
    <t>P 2 BMD-03 BR buiten Chalonhof Soest 093431</t>
  </si>
  <si>
    <t>P 2 BMD-01 BR container Keune Haircosmetics Koningsweg Soest 093431</t>
  </si>
  <si>
    <t>P 1 BMD-03 BR wegvervoer (Auto) Citer Soest 093431</t>
  </si>
  <si>
    <t>P 3  (Melding in App) Dienstverlening Nijverheidsweg Soest 093431</t>
  </si>
  <si>
    <t>P 3 (Melding in App) Dienstverlening Nijverheidsweg Soest 093431</t>
  </si>
  <si>
    <t>P 1 BMD-01 BR gebouw Heuvelweg Soest 098036</t>
  </si>
  <si>
    <t>P 1 BMD-01 BR woning (dak, schoorsteen) Vosseveldlaan Soest 093431</t>
  </si>
  <si>
    <t>P 3 (Intrekken Alarm Brw) BR woning (dak) Vosseveldlaan Soest</t>
  </si>
  <si>
    <t>P 1 BMD-02 BR woning Nieuwstraat Soest 093431</t>
  </si>
  <si>
    <t>Goedenavond, dit is uw maandelijks proefalarm via postalarmering vanuit de Meldkamer Midden-Nederland. Wij wensen jullie een voorspoedig en veilig 2026!</t>
  </si>
  <si>
    <t>P 2 BMD-02 Stank/hind. lucht (gaslucht) (buiten) Industrieweg Soest 093431</t>
  </si>
  <si>
    <t>P 1 BMD-01 Voertuig te water (Auto) N234 Li - Biltseweg Soest 093431</t>
  </si>
  <si>
    <t>P 3 (Intrekken Alarm Brw) Voertuig te water (Auto) N234 Li - Biltseweg Soest</t>
  </si>
  <si>
    <t>P 1 BMD-02 OMS brandmelding (detectie: sprinkler) Smurfit Westrock MNL B.V. Koningsweg Soest 093431</t>
  </si>
  <si>
    <t>P 1 BMD-01 BR bijgebouw Beckeringhstraat Soest 093431</t>
  </si>
  <si>
    <t>P 2 BMD-02 BR afval De Schans Soest 093334</t>
  </si>
  <si>
    <t>P 2 GBO-851 (GRIP 2) (Zeer gr. BR) BR gebouw Visscherssteeg Utrecht 093387 098281</t>
  </si>
  <si>
    <t>P 2 BMD-01 (GRIP 2) (Zeer gr. BR) BR gebouw (aflossing) Visscherssteeg Utrecht 098152 093352</t>
  </si>
  <si>
    <t>P 1 BMD-03 Reanimatie Luytenaarpad Soest 093431</t>
  </si>
  <si>
    <t>P 1 BMD-01 Ongeval gev. stof (Gaslekkage) (buiten) Lange Brinkweg Soest 098794 093334</t>
  </si>
  <si>
    <t>P 2 BMD-06 Ass. Ambu (meting) van Goyenlaan Soest 093334</t>
  </si>
  <si>
    <t>P 1 BMD-02 Reanimatie Saenredamplantsoen Soest 093334</t>
  </si>
  <si>
    <t>P 1 BMD-02 Reanimatie (afhijsen) Saenredamplantsoen Soest 093352</t>
  </si>
  <si>
    <t>P 1 BMD-01 Reanimatie Veenbesstraat Soest 093431</t>
  </si>
  <si>
    <t>P 1 BMD-01 Reanimatie (afhijsen) Veenbesstraat Soest 093352</t>
  </si>
  <si>
    <t>P 2 BMD-02 PAC brandmelding Klarinet Soest 093431</t>
  </si>
  <si>
    <t>P 1 BMD-01 Ass. Ambu Steenhoffstraat Soest 093334</t>
  </si>
  <si>
    <t>P 2 BMD-01 Liftopsluiting Weegbreestraat Soest 093431</t>
  </si>
  <si>
    <t>P 1 BMD-02 Reanimatie Ereprijsstraat Soest 093431</t>
  </si>
  <si>
    <t>P 1 BMD-02 Reanimatie (afhijsen) Ereprijsstraat Soest 093352</t>
  </si>
  <si>
    <t>P 2 BMD-05 PAC brandmelding Steenhoffstraat Soest 093334</t>
  </si>
  <si>
    <t>P 3 (Intrekken Alarm Brw) Brandgerucht Steenhoffstraat Soest</t>
  </si>
  <si>
    <t>P 2 BMD-03 Stank/hind. lucht (gaslucht) (binnen) Soesterbergsestraat Soest 093334</t>
  </si>
  <si>
    <t>P 2 BMD-01 Stank/hind. lucht (meting) PCBO Insingerschool Insingerstraat Soest 093334</t>
  </si>
  <si>
    <t>P 2 BMD-04 Brandgerucht (detectie: Algemeen) Silverein zc Daelhoven Graanakker Soest 093431</t>
  </si>
  <si>
    <t>P 1 BMD-01 Ongeval gev. stof (Gaslekkage) (binnen) Valeriaanstraat Soest 098794 093431</t>
  </si>
  <si>
    <t>P 2 BMD-02 Liftopsluiting Saenredamplantsoen Soest 093334</t>
  </si>
  <si>
    <t>P 1 Liftopsluiting Saenredamplantsoen Soest</t>
  </si>
  <si>
    <t>P 1 BMD-03 Ongeval wegvervoer Kerkpad ZZ Soest 098794 093334</t>
  </si>
  <si>
    <t>P 2 BMD-02 Dier in problemen Hoofdstel Soest 093431</t>
  </si>
  <si>
    <t>P 1 BMD-01 Reanimatie Foekenlaan Soest 093431</t>
  </si>
  <si>
    <t>P 1 BMD-01 Reanimatie Jan Steenlaan Soest 093334</t>
  </si>
  <si>
    <t>P 2 BMD-04 Stank/hind. lucht (buiten) Troelstrastraat Soest 093431</t>
  </si>
  <si>
    <t>P 1 BMD-04 BR gebouw Nijverheidsweg Soest 093431</t>
  </si>
  <si>
    <t>P 2 BMD-04 BR industrie GT Vorkheftrucks BV Nijverheidsweg Soest 093352 092869</t>
  </si>
  <si>
    <t>P 1 BMD-02 Reanimatie Beatrixlaan Soest 093334</t>
  </si>
  <si>
    <t>P 2 BMD-02 BR afval Noorderweg Soest 093334</t>
  </si>
  <si>
    <t>P 1 BR afval Noorderweg Soest</t>
  </si>
  <si>
    <t>P 1 BMD-03 (Zeer gr. BR) BR industrie N224 - Woudenbergseweg Zeist 093364 093386</t>
  </si>
  <si>
    <t>P 2 BMD-05 Stank/hind. lucht (gaslucht) (buiten) Hoofdstraat Baarn 093334</t>
  </si>
  <si>
    <t>P 2 BMD-01 Dier in problemen Goudvink Soest 093431</t>
  </si>
  <si>
    <t>P 2 BMD-01 Dier in problemen Goudvink Soest 098052</t>
  </si>
  <si>
    <t>P 2 BMD-03 Nacontrole Chalonhof Soest 093431</t>
  </si>
  <si>
    <t>P 2 BMD-04 Dier in problemen Goudvink Soest 093431</t>
  </si>
  <si>
    <t>P 1 BMD-05 Ass. Ambu (afhijsen) Theo Dobbehof Soest 098052 093334</t>
  </si>
  <si>
    <t>P 2 BMD-04 Dier in problemen Goudvink Soest 098052</t>
  </si>
  <si>
    <t>P 1 BMD-01 Stank/hind. lucht (gaslucht) (buiten) Mevrouw Kuipers-Rietberghof Soest 093431</t>
  </si>
  <si>
    <t>P 1 BMD-01 BR woning (flat) Weegbreestraat Soest 093431</t>
  </si>
  <si>
    <t>P 1 BMD-02 Stank/hind. lucht (gaslucht) (binnen) Veenbesstraat Soest 093431</t>
  </si>
  <si>
    <t>P 2 BMD-02 Ass. Ambu (afhijsen) Valeriaanstraat Soest 093352 093431</t>
  </si>
  <si>
    <t>P 2 BMD-02 Liftopsluiting Haverweerd Soest 093431</t>
  </si>
  <si>
    <t>P 1 BMD-03 Persoon te water (drone onderwater) Eem Soest 090111 090411 098694 093334 093431 099017</t>
  </si>
  <si>
    <t>P 2 BMD-01 Brandgerucht Oostergracht Soest 093431</t>
  </si>
  <si>
    <t>P 1 BMD-06 BR woning Valeriaanstraat Soest 098632</t>
  </si>
  <si>
    <t>P 1 BMD-05 BR woning Valeriaanstraat Soest 093431</t>
  </si>
  <si>
    <t>P 1 BMD-05 (Grote BR) BR woning Valeriaanstraat Soest 093352</t>
  </si>
  <si>
    <t>P 2 BMD-04 Dienstverlening Valeriaanstraat Soest 093352</t>
  </si>
  <si>
    <t>P 1 BMD-04 BR woning van Beuningenlaan Soest 093431</t>
  </si>
  <si>
    <t>P 1 BMD-05 (Pel. NBB 1) BR heide (Uitbr.: normaal) Bosweg Soesterberg 099005 093344 095444</t>
  </si>
  <si>
    <t>P 1 BMD-09 (Pel. GW NBB 1) BR heide (Uitbr.: normaal) Bosweg Soesterberg 098994 093364 093386 096466 096486 095169</t>
  </si>
  <si>
    <t>P 2 BMD-02 Nacontrole Klaarwaterweg Soest 093431</t>
  </si>
  <si>
    <t>P 1 BMD-02 BR woning (flat) Weegbreestraat Soest 093431</t>
  </si>
  <si>
    <t>P 1 BMD-02 BR woning Veenbesstraat Soest 093431</t>
  </si>
  <si>
    <t>P 1 BMD-02 BR woning Veenbesstraat Soest 093352</t>
  </si>
  <si>
    <t>P 2 BMD-07 Liftopsluiting Weegbreestraat Soest 093431</t>
  </si>
  <si>
    <t>P 2 BMD-02 BR container Thorbeckestraat Soest 093431</t>
  </si>
  <si>
    <t>P 1 BMD-01 BR gebouw Koninginnelaan Soest 093431</t>
  </si>
  <si>
    <t>P 1 BMD-01 BR gebouw Koninginnelaan Soest 093352</t>
  </si>
  <si>
    <t>P 1 BMD-02 BR bijgebouw Nieuwerhoekplein Soest 098632</t>
  </si>
  <si>
    <t>P 1 BMD-01 (Middel BR) BR gebouw Koninginnelaan Soest 093344</t>
  </si>
  <si>
    <t>P 2 BMD-03 Dier op hoogte Groenling Soest 093352 093431</t>
  </si>
  <si>
    <t>P 1 BMD-04 Reanimatie Birkstraat Soest 098632</t>
  </si>
  <si>
    <t>P 1 BMD-01 Buitensluiting Weegbreestraat Soest 098632</t>
  </si>
  <si>
    <t>P 1 BMD-01 BR woning Varenstraat Soest 093352 093431</t>
  </si>
  <si>
    <t>P 1 BMD-01 BR woning Varenstraat Soest 098632</t>
  </si>
  <si>
    <t>P 3 (Intrekken Alarm Brw) BR woning Varenstraat Soest</t>
  </si>
  <si>
    <t>P 1 BMD-02 BR woning Parklaan Soest 093431</t>
  </si>
  <si>
    <t>P 1 BMD-02 BR woning Parklaan Soest 098632</t>
  </si>
  <si>
    <t>P 2 BMD-01 Stormschade Amaris Zorggroep Parkgebouw Snipstraat Baarn 093352</t>
  </si>
  <si>
    <t>P 2 BMD-01 Wateroverlast Rubenslaan Soest 098632</t>
  </si>
  <si>
    <t>P 1 BMD-02 Ass. Ambu (afhijsen) Plantage Baarn 093352 090331</t>
  </si>
  <si>
    <t>P 2 BMD-04 BR container (Ondergronds) Johannes Poststraat Soest 098031</t>
  </si>
  <si>
    <t>P 2 BMD-04 BR afval Gerrit van der Veenstraat Soest 098031</t>
  </si>
  <si>
    <t>P 1 BMD-03 Ass. Ambu (Patientverv. ruw ter.) Foekenlaan Soest 090372 090380 093344</t>
  </si>
  <si>
    <t>P 1 BMD-01 BR woning Rubenslaan Soest 098031</t>
  </si>
  <si>
    <t>P 1 BMD-01 BR woning Rubenslaan Soest 093352</t>
  </si>
  <si>
    <t>P 1 BMD-01 BR woning Rubenslaan Soest 098632</t>
  </si>
  <si>
    <t>P 1 BMD-09 BR woning Van Galenstraat Amersfoort 093352</t>
  </si>
  <si>
    <t>P 2 BMD-05 Bijstand Eperweg Hessenweg 't Harde 093387 093386</t>
  </si>
  <si>
    <t>Mediaan</t>
  </si>
  <si>
    <t>INCIDENT_ID</t>
  </si>
  <si>
    <t>INCIDENTNUMMER</t>
  </si>
  <si>
    <t>DAG</t>
  </si>
  <si>
    <t>DATUM</t>
  </si>
  <si>
    <t>TIJD</t>
  </si>
  <si>
    <t>ADRES</t>
  </si>
  <si>
    <t>POSTCODE</t>
  </si>
  <si>
    <t>PLAATS</t>
  </si>
  <si>
    <t>PRIORITEIT</t>
  </si>
  <si>
    <t>EENHEID</t>
  </si>
  <si>
    <t>KAZERNE</t>
  </si>
  <si>
    <t>ALARM</t>
  </si>
  <si>
    <t>UITRUK</t>
  </si>
  <si>
    <t>TERPLAATSE</t>
  </si>
  <si>
    <t>INRUK</t>
  </si>
  <si>
    <t>TERUG</t>
  </si>
  <si>
    <t>UITRUKTIJD</t>
  </si>
  <si>
    <t>VOERTUIGSOORT</t>
  </si>
  <si>
    <t>ROL</t>
  </si>
  <si>
    <t>BRON</t>
  </si>
  <si>
    <t>Dinsdag</t>
  </si>
  <si>
    <t>Stadionlaan 59</t>
  </si>
  <si>
    <t>NULL</t>
  </si>
  <si>
    <t>Utrecht</t>
  </si>
  <si>
    <t>UTRECHVD</t>
  </si>
  <si>
    <t>AL</t>
  </si>
  <si>
    <t>RV</t>
  </si>
  <si>
    <t>dwh</t>
  </si>
  <si>
    <t>UTRECHTS</t>
  </si>
  <si>
    <t>TS</t>
  </si>
  <si>
    <t>Aidalaan 3</t>
  </si>
  <si>
    <t>Nieuwegein</t>
  </si>
  <si>
    <t>IJSSST</t>
  </si>
  <si>
    <t>NWGEINN1DD</t>
  </si>
  <si>
    <t>Lijsterbesstraat 356</t>
  </si>
  <si>
    <t>Jacco Huurdeman Aannemers Natriumweg 3</t>
  </si>
  <si>
    <t>Amersfoort</t>
  </si>
  <si>
    <t>AMERSFC1</t>
  </si>
  <si>
    <t>De Blieckstraat 141</t>
  </si>
  <si>
    <t>Archipel 24</t>
  </si>
  <si>
    <t>Zeist</t>
  </si>
  <si>
    <t>ZEIST__1</t>
  </si>
  <si>
    <t>Noordweg 12</t>
  </si>
  <si>
    <t>Maandag</t>
  </si>
  <si>
    <t>Sneeuwwater 10</t>
  </si>
  <si>
    <t>3991 ME</t>
  </si>
  <si>
    <t>Houten</t>
  </si>
  <si>
    <t>RV-AF</t>
  </si>
  <si>
    <t>Wijkerweg 13</t>
  </si>
  <si>
    <t>3947 NH</t>
  </si>
  <si>
    <t>Langbroek</t>
  </si>
  <si>
    <t>DOORN</t>
  </si>
  <si>
    <t>De Panne 12</t>
  </si>
  <si>
    <t>3823 TV</t>
  </si>
  <si>
    <t>AMERSFNB</t>
  </si>
  <si>
    <t>Nieuweweg 21</t>
  </si>
  <si>
    <t>3765 GA</t>
  </si>
  <si>
    <t>Soest</t>
  </si>
  <si>
    <t>SOEST_RH</t>
  </si>
  <si>
    <t>Bosbouwweg 4</t>
  </si>
  <si>
    <t>3813 TA</t>
  </si>
  <si>
    <t>Zondag</t>
  </si>
  <si>
    <t>Geldersman 6</t>
  </si>
  <si>
    <t>3752 TS</t>
  </si>
  <si>
    <t>Bunschoten-Spakenburg</t>
  </si>
  <si>
    <t>BUNSPK_1</t>
  </si>
  <si>
    <t>KDV Kids Lodge Houten Hefbrug 4</t>
  </si>
  <si>
    <t>3991 LB</t>
  </si>
  <si>
    <t>HOUTENO</t>
  </si>
  <si>
    <t>HOUTENW1</t>
  </si>
  <si>
    <t>TS-OPS</t>
  </si>
  <si>
    <t>Van Lidth de Jeudestraat 16</t>
  </si>
  <si>
    <t>3581 GJ</t>
  </si>
  <si>
    <t>A12 Li 59,5</t>
  </si>
  <si>
    <t>Meidoornlaan 53</t>
  </si>
  <si>
    <t>4233 CR</t>
  </si>
  <si>
    <t>Ameide</t>
  </si>
  <si>
    <t>AMEIDE</t>
  </si>
  <si>
    <t>dwh(geen_status)</t>
  </si>
  <si>
    <t>VIANUT</t>
  </si>
  <si>
    <t>HW</t>
  </si>
  <si>
    <t>Reigerstraat 32</t>
  </si>
  <si>
    <t>3742 VP</t>
  </si>
  <si>
    <t>Baarn</t>
  </si>
  <si>
    <t>BAARN__1</t>
  </si>
  <si>
    <t>Undinestraat 119</t>
  </si>
  <si>
    <t>3816 GG</t>
  </si>
  <si>
    <t>Renesselaan 36</t>
  </si>
  <si>
    <t>3454 XX</t>
  </si>
  <si>
    <t>De Meern</t>
  </si>
  <si>
    <t>DEMEER</t>
  </si>
  <si>
    <t>Zaterdag</t>
  </si>
  <si>
    <t>Geerkade 31</t>
  </si>
  <si>
    <t>3648 NX</t>
  </si>
  <si>
    <t>Wilnis</t>
  </si>
  <si>
    <t>WILNIS</t>
  </si>
  <si>
    <t>Siebel jewelry Boven Vredenburgpassage 21</t>
  </si>
  <si>
    <t>3511 WR</t>
  </si>
  <si>
    <t>N233 - Cuneraweg 7,4</t>
  </si>
  <si>
    <t>Rhenen</t>
  </si>
  <si>
    <t>VEENDL_1</t>
  </si>
  <si>
    <t>HV</t>
  </si>
  <si>
    <t>RHENEN_1</t>
  </si>
  <si>
    <t>Fornheselaan 208 a</t>
  </si>
  <si>
    <t>3734 GE</t>
  </si>
  <si>
    <t>Den Dolder</t>
  </si>
  <si>
    <t>DENDOL</t>
  </si>
  <si>
    <t>Vrijdag</t>
  </si>
  <si>
    <t>Opsnijder 16</t>
  </si>
  <si>
    <t>4161 BT</t>
  </si>
  <si>
    <t>Heukelum</t>
  </si>
  <si>
    <t>LEERDM</t>
  </si>
  <si>
    <t>BST A1 Li - Neerduist</t>
  </si>
  <si>
    <t>AMERSFNV</t>
  </si>
  <si>
    <t>Prinses Maxima Centrum (achterzi Heidelberglaan 25</t>
  </si>
  <si>
    <t>3584 CS</t>
  </si>
  <si>
    <t>St. Michiel Lagedijk 17</t>
  </si>
  <si>
    <t>3998 KA</t>
  </si>
  <si>
    <t>Schalkwijk</t>
  </si>
  <si>
    <t>SCHAWK</t>
  </si>
  <si>
    <t>NVWA Utrecht Catharijnesingel 59</t>
  </si>
  <si>
    <t>3511 GG</t>
  </si>
  <si>
    <t>BUNNIK</t>
  </si>
  <si>
    <t>UTRECHSB</t>
  </si>
  <si>
    <t>Voestalpine Polynorm BV N199 Li - Amersfoortsewe 9</t>
  </si>
  <si>
    <t>3751 LJ</t>
  </si>
  <si>
    <t>Zevenhuizerstraat 33</t>
  </si>
  <si>
    <t>3828 BB</t>
  </si>
  <si>
    <t>Hoogland</t>
  </si>
  <si>
    <t>Donderdag</t>
  </si>
  <si>
    <t>Apenijnenstraat/Sierra Nevadastraat</t>
  </si>
  <si>
    <t>Woerden</t>
  </si>
  <si>
    <t>WOERDN_1</t>
  </si>
  <si>
    <t>Lindenlaan 12</t>
  </si>
  <si>
    <t>3442 GG</t>
  </si>
  <si>
    <t>Dijkstraat 169 A</t>
  </si>
  <si>
    <t>3906 DD</t>
  </si>
  <si>
    <t>Veenendaal</t>
  </si>
  <si>
    <t>Hoogstraat 33</t>
  </si>
  <si>
    <t>ELSTUT</t>
  </si>
  <si>
    <t>Woensdag</t>
  </si>
  <si>
    <t>Rijschool Zebra Hovystraat 9</t>
  </si>
  <si>
    <t>3904 DZ</t>
  </si>
  <si>
    <t>Zorggroep Charim De Palmen Grift 653</t>
  </si>
  <si>
    <t>3901 NS</t>
  </si>
  <si>
    <t>2e Brandenburgerweg 36</t>
  </si>
  <si>
    <t>3721 CH</t>
  </si>
  <si>
    <t>Bilthoven</t>
  </si>
  <si>
    <t>UTRECHLR</t>
  </si>
  <si>
    <t>Boterbloem 34</t>
  </si>
  <si>
    <t>3984 CT</t>
  </si>
  <si>
    <t>Odijk</t>
  </si>
  <si>
    <t>Industrieweg 5</t>
  </si>
  <si>
    <t>3442 AE</t>
  </si>
  <si>
    <t>MAARSS_1</t>
  </si>
  <si>
    <t>Burgemeester Norbruislaan 212</t>
  </si>
  <si>
    <t>3555 EK</t>
  </si>
  <si>
    <t>UTRECHZL</t>
  </si>
  <si>
    <t>BENSCH</t>
  </si>
  <si>
    <t>Robbeknolerf 27</t>
  </si>
  <si>
    <t>3813 LM</t>
  </si>
  <si>
    <t>MONTUT</t>
  </si>
  <si>
    <t>HARMLN</t>
  </si>
  <si>
    <t>KAMERK</t>
  </si>
  <si>
    <t>NWTRAA</t>
  </si>
  <si>
    <t>ON-GW</t>
  </si>
  <si>
    <t>ZEGVLD</t>
  </si>
  <si>
    <t>LINSCH</t>
  </si>
  <si>
    <t>A12 Re 106,3</t>
  </si>
  <si>
    <t>Ede</t>
  </si>
  <si>
    <t>Veldhoek</t>
  </si>
  <si>
    <t>Lunteren</t>
  </si>
  <si>
    <t>RENSWD</t>
  </si>
  <si>
    <t>Stadsring 115</t>
  </si>
  <si>
    <t>3817 AX</t>
  </si>
  <si>
    <t>Zuidsingel 43</t>
  </si>
  <si>
    <t>3811 HC</t>
  </si>
  <si>
    <t>Beukelaar 8</t>
  </si>
  <si>
    <t>3984 AB</t>
  </si>
  <si>
    <t>WERKHV</t>
  </si>
  <si>
    <t>Nassaustraat 4</t>
  </si>
  <si>
    <t>3451 CR</t>
  </si>
  <si>
    <t>Vleuten</t>
  </si>
  <si>
    <t>th Willemsplantsoen 12</t>
  </si>
  <si>
    <t>3511 LB</t>
  </si>
  <si>
    <t>WO</t>
  </si>
  <si>
    <t>woonhuis Carel Willinkstraat 2</t>
  </si>
  <si>
    <t>3544 MA</t>
  </si>
  <si>
    <t>Krakhorst 20</t>
  </si>
  <si>
    <t>3833 WL</t>
  </si>
  <si>
    <t>Leusden</t>
  </si>
  <si>
    <t>Abraham Kuijperstraat 23</t>
  </si>
  <si>
    <t>3551 XA</t>
  </si>
  <si>
    <t>Koningin Emmastraat 64</t>
  </si>
  <si>
    <t>3981 VC</t>
  </si>
  <si>
    <t>Bunnik</t>
  </si>
  <si>
    <t>Boothstraat 10</t>
  </si>
  <si>
    <t>3512 BW</t>
  </si>
  <si>
    <t>Keerkade 43</t>
  </si>
  <si>
    <t>3831 SN</t>
  </si>
  <si>
    <t>Bouwmaat Amersfoor Nijverheidsweg-Noord 102</t>
  </si>
  <si>
    <t>3812 PN</t>
  </si>
  <si>
    <t>A12 Re - Knooppunt Lunetten 64,1 g</t>
  </si>
  <si>
    <t>Werdorperwaard 29</t>
  </si>
  <si>
    <t>3984 PR</t>
  </si>
  <si>
    <t>N224 - Dorpsstraat</t>
  </si>
  <si>
    <t>Renswoude</t>
  </si>
  <si>
    <t>BU-ZS</t>
  </si>
  <si>
    <t>Laanstraat 82 :10</t>
  </si>
  <si>
    <t>3762 KE</t>
  </si>
  <si>
    <t>SOEST_HP</t>
  </si>
  <si>
    <t>Drukkerij Wilco Vanadiumweg 9</t>
  </si>
  <si>
    <t>3812 PX</t>
  </si>
  <si>
    <t>Burgemeester Timmermanslaan 43</t>
  </si>
  <si>
    <t>3481 BL</t>
  </si>
  <si>
    <t>Harmelen</t>
  </si>
  <si>
    <t>Loolaan/Hoofdstraat</t>
  </si>
  <si>
    <t>Driebergen-Rijsenburg</t>
  </si>
  <si>
    <t>DRIERB</t>
  </si>
  <si>
    <t>IJsselsteen 57</t>
  </si>
  <si>
    <t>3961 GB</t>
  </si>
  <si>
    <t>Wijk bij Duurstede</t>
  </si>
  <si>
    <t>Hondsrug 62</t>
  </si>
  <si>
    <t>3524 BR</t>
  </si>
  <si>
    <t>Graaf van Lynden van Sandenburgweg</t>
  </si>
  <si>
    <t>Cothen</t>
  </si>
  <si>
    <t>COTHEN</t>
  </si>
  <si>
    <t>Spreeuwenstraat 25 C</t>
  </si>
  <si>
    <t>3815 SM</t>
  </si>
  <si>
    <t>Gambiadreef 121</t>
  </si>
  <si>
    <t>3564 EN</t>
  </si>
  <si>
    <t>Laan van Vollenhove 815</t>
  </si>
  <si>
    <t>3706 EC</t>
  </si>
  <si>
    <t>Jacob Marislaan 48</t>
  </si>
  <si>
    <t>3401 NP</t>
  </si>
  <si>
    <t>IJsselstein</t>
  </si>
  <si>
    <t>Ardennen 42</t>
  </si>
  <si>
    <t>3831 EX</t>
  </si>
  <si>
    <t>Koekoekstraat 34</t>
  </si>
  <si>
    <t>3815 SJ</t>
  </si>
  <si>
    <t>A15 Li - Kp Gorinchem 95,3 n</t>
  </si>
  <si>
    <t>Gorinchem</t>
  </si>
  <si>
    <t>MEERKK</t>
  </si>
  <si>
    <t>Beusichemseweg</t>
  </si>
  <si>
    <t>'t Goy</t>
  </si>
  <si>
    <t>Geer 30</t>
  </si>
  <si>
    <t>4243 JS</t>
  </si>
  <si>
    <t>Nieuwland</t>
  </si>
  <si>
    <t>zc Careyn Rosendael Indusdreef 5</t>
  </si>
  <si>
    <t>3564 GV</t>
  </si>
  <si>
    <t>Weegbree 2</t>
  </si>
  <si>
    <t>3903 GT</t>
  </si>
  <si>
    <t>Tankenberg 12</t>
  </si>
  <si>
    <t>3524 LA</t>
  </si>
  <si>
    <t>Bekkerstraat 129</t>
  </si>
  <si>
    <t>3572 SG</t>
  </si>
  <si>
    <t>Bunnikseweg 13</t>
  </si>
  <si>
    <t>3732 HV</t>
  </si>
  <si>
    <t>De Bilt</t>
  </si>
  <si>
    <t>DEBILT</t>
  </si>
  <si>
    <t>Dickensplaats</t>
  </si>
  <si>
    <t>th Ondiep 3</t>
  </si>
  <si>
    <t>3552 EA</t>
  </si>
  <si>
    <t>Jachtlaan</t>
  </si>
  <si>
    <t>Texel 25</t>
  </si>
  <si>
    <t>3524 AR</t>
  </si>
  <si>
    <t>OBS De Kleine Dichter Heycopplein 1</t>
  </si>
  <si>
    <t>3521 EX</t>
  </si>
  <si>
    <t>Utrecht Sciencepark Bil Antonie van Leeuwenhoekl 9</t>
  </si>
  <si>
    <t>3721 MA</t>
  </si>
  <si>
    <t>Rozenstraat 9</t>
  </si>
  <si>
    <t>3812 WB</t>
  </si>
  <si>
    <t>Tannhauserdreef 334</t>
  </si>
  <si>
    <t>3561 HT</t>
  </si>
  <si>
    <t>Frans Halsstraat 42</t>
  </si>
  <si>
    <t>3817 RK</t>
  </si>
  <si>
    <t>Barchman Wuytierslaan 53</t>
  </si>
  <si>
    <t>3819 AB</t>
  </si>
  <si>
    <t>Tweede Zijweg 4</t>
  </si>
  <si>
    <t>3643 PW</t>
  </si>
  <si>
    <t>Mijdrecht</t>
  </si>
  <si>
    <t>MIJDRT_1</t>
  </si>
  <si>
    <t>Bangkokdreef 191</t>
  </si>
  <si>
    <t>3564 SL</t>
  </si>
  <si>
    <t>P.G. van Nieuwkerkstraat 3</t>
  </si>
  <si>
    <t>3555 VX</t>
  </si>
  <si>
    <t>A12 Li 52,5</t>
  </si>
  <si>
    <t>Univ Utrecht Hugo Kruytgebouw Padualaan 8</t>
  </si>
  <si>
    <t>3584 CH</t>
  </si>
  <si>
    <t>Soesterweg 244</t>
  </si>
  <si>
    <t>3812 BH</t>
  </si>
  <si>
    <t>AMERSFC2DD</t>
  </si>
  <si>
    <t>I-Qatalyst BV Oudbouw Strijkviertel 67</t>
  </si>
  <si>
    <t>3454 PK</t>
  </si>
  <si>
    <t>BST A27 Re - Blommendaal 44,5 P</t>
  </si>
  <si>
    <t>Meerkerk</t>
  </si>
  <si>
    <t>A27 Re 102,5</t>
  </si>
  <si>
    <t>Eemnes</t>
  </si>
  <si>
    <t>HVT</t>
  </si>
  <si>
    <t>EEMNES_1</t>
  </si>
  <si>
    <t>Jaarbeurs Beatrix Theater Mineurslaan 9</t>
  </si>
  <si>
    <t>3521 AG</t>
  </si>
  <si>
    <t>Velddorp</t>
  </si>
  <si>
    <t>A2 Re 58,4 M</t>
  </si>
  <si>
    <t>Irenestraat 29</t>
  </si>
  <si>
    <t>3433 CR</t>
  </si>
  <si>
    <t>NWGEINZ</t>
  </si>
  <si>
    <t>Koningin Wilhelminastraat/Oranje-Nassaustraat</t>
  </si>
  <si>
    <t>Benschop</t>
  </si>
  <si>
    <t>LOPIK__1</t>
  </si>
  <si>
    <t>Ferguutplaats 44</t>
  </si>
  <si>
    <t>3813 EN</t>
  </si>
  <si>
    <t>St.-Bonifaciusstraat 5</t>
  </si>
  <si>
    <t>3553 SN</t>
  </si>
  <si>
    <t>Adriaen van Ostadelaan 85</t>
  </si>
  <si>
    <t>3583 AC</t>
  </si>
  <si>
    <t>David Ben Goerionstraat 15</t>
  </si>
  <si>
    <t>3573 XL</t>
  </si>
  <si>
    <t>Mediq Pharma Logistics Basicweg 8</t>
  </si>
  <si>
    <t>3821 BR</t>
  </si>
  <si>
    <t>Arsenaal 12</t>
  </si>
  <si>
    <t>3831 RS</t>
  </si>
  <si>
    <t>Dorpsstraat 85</t>
  </si>
  <si>
    <t>3927 BB</t>
  </si>
  <si>
    <t>Vijgendam 2 :12</t>
  </si>
  <si>
    <t>3901 SL</t>
  </si>
  <si>
    <t>th Ankaradreef 88</t>
  </si>
  <si>
    <t>3564 VM</t>
  </si>
  <si>
    <t>Glazeniersgilde 6</t>
  </si>
  <si>
    <t>3994 BM</t>
  </si>
  <si>
    <t>Ds van Haaftenlaan 11</t>
  </si>
  <si>
    <t>3984 NP</t>
  </si>
  <si>
    <t>Leger des Heils Biltstraat 186</t>
  </si>
  <si>
    <t>3572 BR</t>
  </si>
  <si>
    <t>Remia B.V. Dolderseweg 107</t>
  </si>
  <si>
    <t>3734 BE</t>
  </si>
  <si>
    <t>Graaf Florisweg 14</t>
  </si>
  <si>
    <t>2415 AB</t>
  </si>
  <si>
    <t>Nieuwerbrug aan den Rijn</t>
  </si>
  <si>
    <t>A12 Li 77,3</t>
  </si>
  <si>
    <t>Maarn</t>
  </si>
  <si>
    <t>MAARSB_1</t>
  </si>
  <si>
    <t>Hogerhoeve 36</t>
  </si>
  <si>
    <t>3438 LK</t>
  </si>
  <si>
    <t>Lagenoord 26</t>
  </si>
  <si>
    <t>3513 GW</t>
  </si>
  <si>
    <t>Hondsrug</t>
  </si>
  <si>
    <t>Prins Willem-Alexanderpark 461</t>
  </si>
  <si>
    <t>3905 CN</t>
  </si>
  <si>
    <t>Karper 22</t>
  </si>
  <si>
    <t>3907 HN</t>
  </si>
  <si>
    <t>Croesestraat 122</t>
  </si>
  <si>
    <t>3522 AJ</t>
  </si>
  <si>
    <t>Karpaten 14</t>
  </si>
  <si>
    <t>3524 DD</t>
  </si>
  <si>
    <t>Vrumona Quality Drinks BV Vrumonaweg 2</t>
  </si>
  <si>
    <t>3981 HT</t>
  </si>
  <si>
    <t>Enghlaan 9</t>
  </si>
  <si>
    <t>3543 BD</t>
  </si>
  <si>
    <t>Busstalling Westraven Remiseweg 1</t>
  </si>
  <si>
    <t>3438 LA</t>
  </si>
  <si>
    <t>Tolsteegbrug</t>
  </si>
  <si>
    <t>Leerdamseweg 19</t>
  </si>
  <si>
    <t>4147 BL</t>
  </si>
  <si>
    <t>Asperen</t>
  </si>
  <si>
    <t>Prinses Beatrixstraat 15</t>
  </si>
  <si>
    <t>4141 EM</t>
  </si>
  <si>
    <t>Leerdam</t>
  </si>
  <si>
    <t>Nassaustraat 3</t>
  </si>
  <si>
    <t>3601 BA</t>
  </si>
  <si>
    <t>Maarssen</t>
  </si>
  <si>
    <t>Residence Souveraine Inspecteur Schreuderlaan 2</t>
  </si>
  <si>
    <t>3761 XD</t>
  </si>
  <si>
    <t>Johannes Post 35</t>
  </si>
  <si>
    <t>3751 XE</t>
  </si>
  <si>
    <t>Pyreneeen 24</t>
  </si>
  <si>
    <t>3524 VN</t>
  </si>
  <si>
    <t>Plecht 52</t>
  </si>
  <si>
    <t>3751 WC</t>
  </si>
  <si>
    <t>Tulpstraat 8</t>
  </si>
  <si>
    <t>3742 RP</t>
  </si>
  <si>
    <t>Bakemastraat 22</t>
  </si>
  <si>
    <t>3544 MT</t>
  </si>
  <si>
    <t>th Prof. Lorentzlaan 36</t>
  </si>
  <si>
    <t>3701 CD</t>
  </si>
  <si>
    <t>Nassaustraat 52</t>
  </si>
  <si>
    <t>3601 BH</t>
  </si>
  <si>
    <t>Prins Clauslaan 37</t>
  </si>
  <si>
    <t>3738 CR</t>
  </si>
  <si>
    <t>Maartensdijk</t>
  </si>
  <si>
    <t>MAARTD</t>
  </si>
  <si>
    <t>Wilhelmina Kinderziekenhuis Ingang 6 Lundlaan 6</t>
  </si>
  <si>
    <t>3584 EA</t>
  </si>
  <si>
    <t>Oudegracht aan de Werf</t>
  </si>
  <si>
    <t>Jan Roeckplantsoen 15</t>
  </si>
  <si>
    <t>3902 ZH</t>
  </si>
  <si>
    <t>De Palmen Grift 431</t>
  </si>
  <si>
    <t>Distributie Centrum Parts Express Dijkleger 4</t>
  </si>
  <si>
    <t>4131 MA</t>
  </si>
  <si>
    <t>Vianen UT</t>
  </si>
  <si>
    <t>HAGEST</t>
  </si>
  <si>
    <t>Kallenbroekerweg 167</t>
  </si>
  <si>
    <t>3784 VA</t>
  </si>
  <si>
    <t>Terschuur</t>
  </si>
  <si>
    <t>ACHTUT</t>
  </si>
  <si>
    <t>Joseph Haydnlaan 2</t>
  </si>
  <si>
    <t>3533 AE</t>
  </si>
  <si>
    <t>Nieuwegracht 26 B</t>
  </si>
  <si>
    <t>3512 LS</t>
  </si>
  <si>
    <t>Vuurvlinderberm 25</t>
  </si>
  <si>
    <t>3994 WG</t>
  </si>
  <si>
    <t>Platanenlaan 52</t>
  </si>
  <si>
    <t>3927 AX</t>
  </si>
  <si>
    <t>Piazza 70</t>
  </si>
  <si>
    <t>3995 XL</t>
  </si>
  <si>
    <t>Burg. H.G. v. Kempensingel 2</t>
  </si>
  <si>
    <t>3443 AL</t>
  </si>
  <si>
    <t>Schoenlappervlinder 17</t>
  </si>
  <si>
    <t>3544 DN</t>
  </si>
  <si>
    <t>Abrona De Shelter Laan der Techniek 2 :100</t>
  </si>
  <si>
    <t>3903 AT</t>
  </si>
  <si>
    <t>Van der Hagenstraat 469</t>
  </si>
  <si>
    <t>6717 DV</t>
  </si>
  <si>
    <t>TS-PLB</t>
  </si>
  <si>
    <t>Koning Willem III-straat 12</t>
  </si>
  <si>
    <t>3931 BB</t>
  </si>
  <si>
    <t>Woudenberg</t>
  </si>
  <si>
    <t>DVDB De Bilt Hessenweg 88</t>
  </si>
  <si>
    <t>3731 JL</t>
  </si>
  <si>
    <t>van Herwijnenplantsoen 255</t>
  </si>
  <si>
    <t>3431 VH</t>
  </si>
  <si>
    <t>Vreeland 17 C</t>
  </si>
  <si>
    <t>3812 NE</t>
  </si>
  <si>
    <t>Helweg 32</t>
  </si>
  <si>
    <t>3794 MP</t>
  </si>
  <si>
    <t>De Glind</t>
  </si>
  <si>
    <t>Troelstralaan 77 :2</t>
  </si>
  <si>
    <t>3515 CG</t>
  </si>
  <si>
    <t>Kloosterdrift 47</t>
  </si>
  <si>
    <t>3436 TD</t>
  </si>
  <si>
    <t>NWGEINN1V</t>
  </si>
  <si>
    <t>Waterhoenhof 7</t>
  </si>
  <si>
    <t>3582 DD</t>
  </si>
  <si>
    <t>Diamanthof 6</t>
  </si>
  <si>
    <t>3402 GN</t>
  </si>
  <si>
    <t>Jutfaseweg 28</t>
  </si>
  <si>
    <t>3522 HC</t>
  </si>
  <si>
    <t>Gandhiplein</t>
  </si>
  <si>
    <t>WBROEK</t>
  </si>
  <si>
    <t>Voorstraat 36 A</t>
  </si>
  <si>
    <t>3512 AP</t>
  </si>
  <si>
    <t>Jan Cornelisz Maylaan 6</t>
  </si>
  <si>
    <t>3526 GV</t>
  </si>
  <si>
    <t>Langhuis 39</t>
  </si>
  <si>
    <t>3648 LJ</t>
  </si>
  <si>
    <t>Baambrugse Zuwe 174</t>
  </si>
  <si>
    <t>3645 AL</t>
  </si>
  <si>
    <t>Vinkeveen</t>
  </si>
  <si>
    <t>VINKVN</t>
  </si>
  <si>
    <t>Dorpeldijk</t>
  </si>
  <si>
    <t>VLEUTN</t>
  </si>
  <si>
    <t>De Corridor 8</t>
  </si>
  <si>
    <t>3621 ZB</t>
  </si>
  <si>
    <t>Breukelen</t>
  </si>
  <si>
    <t>BREUKL_1</t>
  </si>
  <si>
    <t>Moreelsehoek 2</t>
  </si>
  <si>
    <t>3511 EZ</t>
  </si>
  <si>
    <t>Prinsenhof 5</t>
  </si>
  <si>
    <t>3481 HA</t>
  </si>
  <si>
    <t>2e Daalsedijk 127 :thv</t>
  </si>
  <si>
    <t>Zwanenweide 12</t>
  </si>
  <si>
    <t>3742 XX</t>
  </si>
  <si>
    <t>Ingelandsweide 7</t>
  </si>
  <si>
    <t>3437 CC</t>
  </si>
  <si>
    <t>Doornsteeg 8 a</t>
  </si>
  <si>
    <t>Nijkerk</t>
  </si>
  <si>
    <t>CAB-rondom</t>
  </si>
  <si>
    <t>St. Caeciliaschool Rossinistraat 1</t>
  </si>
  <si>
    <t>3816 LZ</t>
  </si>
  <si>
    <t>Afrit A12 Re - Veenendaal 23 91,5 a</t>
  </si>
  <si>
    <t>Jacoba van Beierendreef 97</t>
  </si>
  <si>
    <t>3561 EZ</t>
  </si>
  <si>
    <t>Smurfit Mercurius Hallen Koningsweg 26</t>
  </si>
  <si>
    <t>3762 EC</t>
  </si>
  <si>
    <t>Westfort Slachterij BV Geb. Kamerlingh Onneslaan 9</t>
  </si>
  <si>
    <t>3401 MZ</t>
  </si>
  <si>
    <t>Lockhorsterweg</t>
  </si>
  <si>
    <t>Staartmolen 28</t>
  </si>
  <si>
    <t>4133 GB</t>
  </si>
  <si>
    <t>Bergmolen 11</t>
  </si>
  <si>
    <t>4133 GD</t>
  </si>
  <si>
    <t>Marshalllaan 123</t>
  </si>
  <si>
    <t>3527 TC</t>
  </si>
  <si>
    <t>Lient 39</t>
  </si>
  <si>
    <t>3829 EJ</t>
  </si>
  <si>
    <t>Hooglanderveen</t>
  </si>
  <si>
    <t>Laan van Vollenhove 95</t>
  </si>
  <si>
    <t>3706 CC</t>
  </si>
  <si>
    <t>Wiekslag 75</t>
  </si>
  <si>
    <t>3815 GC</t>
  </si>
  <si>
    <t>Aalscholver 13</t>
  </si>
  <si>
    <t>3641 WB</t>
  </si>
  <si>
    <t>Azielaan 442</t>
  </si>
  <si>
    <t>3526 SN</t>
  </si>
  <si>
    <t>Willem Frederik Hermansstraat 160</t>
  </si>
  <si>
    <t>3544 KP</t>
  </si>
  <si>
    <t>Wijnant Nuijenstraat 25</t>
  </si>
  <si>
    <t>3443 JA</t>
  </si>
  <si>
    <t>Zwanenhof 33</t>
  </si>
  <si>
    <t>3645 KX</t>
  </si>
  <si>
    <t>N201 55,9</t>
  </si>
  <si>
    <t>Prins Bernhardstraat 1</t>
  </si>
  <si>
    <t>4231 AH</t>
  </si>
  <si>
    <t>Prof. Titus Brandsmalaan 10</t>
  </si>
  <si>
    <t>3451 ZW</t>
  </si>
  <si>
    <t>Ariaweg 86</t>
  </si>
  <si>
    <t>3816 HL</t>
  </si>
  <si>
    <t>Bosweg 39 C</t>
  </si>
  <si>
    <t>3817 ZC</t>
  </si>
  <si>
    <t>Van Reenenweg 177</t>
  </si>
  <si>
    <t>3702 SJ</t>
  </si>
  <si>
    <t>Hollandbaan/Waardsebaan</t>
  </si>
  <si>
    <t>Molengraaf 78</t>
  </si>
  <si>
    <t>4133 CP</t>
  </si>
  <si>
    <t>Hockeyclub Ijsseloever Zomerdijk 42</t>
  </si>
  <si>
    <t>3402 MJ</t>
  </si>
  <si>
    <t>A2 Re 43,3</t>
  </si>
  <si>
    <t>Baambrugge</t>
  </si>
  <si>
    <t>Meester Bosweg 25</t>
  </si>
  <si>
    <t>3956 XH</t>
  </si>
  <si>
    <t>Leersum</t>
  </si>
  <si>
    <t>LEERSM</t>
  </si>
  <si>
    <t>A2 Re 65,6</t>
  </si>
  <si>
    <t>Accres Real Estate BV 1e Hogeweg 19</t>
  </si>
  <si>
    <t>3701 HG</t>
  </si>
  <si>
    <t>Rosariumlaan</t>
  </si>
  <si>
    <t>A28 Re 12,7</t>
  </si>
  <si>
    <t>Haviklaan 28</t>
  </si>
  <si>
    <t>4131 CL</t>
  </si>
  <si>
    <t>Frankrijkstraat 100</t>
  </si>
  <si>
    <t>3402 BJ</t>
  </si>
  <si>
    <t>Nijverheidstraat 2 D</t>
  </si>
  <si>
    <t>4143 HM</t>
  </si>
  <si>
    <t>Westsingel</t>
  </si>
  <si>
    <t>AMERSFC2VB</t>
  </si>
  <si>
    <t>Kolonel H.L. van Royenweg 3 D :19</t>
  </si>
  <si>
    <t>3832 RN</t>
  </si>
  <si>
    <t>Binnenhof 16</t>
  </si>
  <si>
    <t>3441 AX</t>
  </si>
  <si>
    <t>BILTHV</t>
  </si>
  <si>
    <t>UMCU geb. MCFGRVP Ingang 1 Heidelberglaan 100</t>
  </si>
  <si>
    <t>3584 CX</t>
  </si>
  <si>
    <t>Dukaatpad</t>
  </si>
  <si>
    <t>Scheendijk 19 :5a</t>
  </si>
  <si>
    <t>3621 VC</t>
  </si>
  <si>
    <t>Willy Posthumushaghe</t>
  </si>
  <si>
    <t>Lijsterbesstraat 35</t>
  </si>
  <si>
    <t>3434 AA</t>
  </si>
  <si>
    <t>Laurierweg 64</t>
  </si>
  <si>
    <t>3541 RB</t>
  </si>
  <si>
    <t>St. Willibrordusstraat 11</t>
  </si>
  <si>
    <t>3768 CP</t>
  </si>
  <si>
    <t>Oude Pyramide 25</t>
  </si>
  <si>
    <t>3962 HK</t>
  </si>
  <si>
    <t>Arendshorst 80</t>
  </si>
  <si>
    <t>3815 VR</t>
  </si>
  <si>
    <t>Stoelenmakerslaan 28</t>
  </si>
  <si>
    <t>3454 DT</t>
  </si>
  <si>
    <t>Geer 28</t>
  </si>
  <si>
    <t>A2 Re 67,0</t>
  </si>
  <si>
    <t>Verbindingsweg 16</t>
  </si>
  <si>
    <t>3921 DM</t>
  </si>
  <si>
    <t>Elst UT</t>
  </si>
  <si>
    <t>De Ganskuijl 33 C</t>
  </si>
  <si>
    <t>3817 EV</t>
  </si>
  <si>
    <t>Reinder Blijstralaan 84</t>
  </si>
  <si>
    <t>3571 AT</t>
  </si>
  <si>
    <t>Badorfstraat</t>
  </si>
  <si>
    <t>WIJKDS</t>
  </si>
  <si>
    <t>Ruimteweg</t>
  </si>
  <si>
    <t>Rembrandtlaan</t>
  </si>
  <si>
    <t>Griftdijk</t>
  </si>
  <si>
    <t>Maarsbergen</t>
  </si>
  <si>
    <t>N782 - Keijenbergseweg</t>
  </si>
  <si>
    <t>Wageningen</t>
  </si>
  <si>
    <t>Dokter Reilinghplein 24</t>
  </si>
  <si>
    <t>4141 DC</t>
  </si>
  <si>
    <t>Leeuwenhof 10</t>
  </si>
  <si>
    <t>3601 JD</t>
  </si>
  <si>
    <t>A27 Re 93,1</t>
  </si>
  <si>
    <t>Hilversum</t>
  </si>
  <si>
    <t>Muiderschans 34</t>
  </si>
  <si>
    <t>3432 XN</t>
  </si>
  <si>
    <t>N402 - Straatweg</t>
  </si>
  <si>
    <t>W. Stuutlaan 5</t>
  </si>
  <si>
    <t>3769 AC</t>
  </si>
  <si>
    <t>Soesterberg</t>
  </si>
  <si>
    <t>SOESTB</t>
  </si>
  <si>
    <t>Adriaen van Ostadelaan 107 :BS</t>
  </si>
  <si>
    <t>3583 AD</t>
  </si>
  <si>
    <t>Zeemanlaan 188</t>
  </si>
  <si>
    <t>3572 ZJ</t>
  </si>
  <si>
    <t>Dorpstraat 2</t>
  </si>
  <si>
    <t>3411 AG</t>
  </si>
  <si>
    <t>Lopik</t>
  </si>
  <si>
    <t>Plattenberg 38</t>
  </si>
  <si>
    <t>3951 AR</t>
  </si>
  <si>
    <t>Hagenweg</t>
  </si>
  <si>
    <t>Anderstein 10</t>
  </si>
  <si>
    <t>3452 LB</t>
  </si>
  <si>
    <t>Dwarsweg 31</t>
  </si>
  <si>
    <t>3474 KW</t>
  </si>
  <si>
    <t>Zegveld</t>
  </si>
  <si>
    <t>Nassauplein 2</t>
  </si>
  <si>
    <t>3621 EA</t>
  </si>
  <si>
    <t>Vijfheerenlanden 161</t>
  </si>
  <si>
    <t>4131 EK</t>
  </si>
  <si>
    <t>Fluitekamp 120</t>
  </si>
  <si>
    <t>3828 WK</t>
  </si>
  <si>
    <t>De Palmen Grift 445</t>
  </si>
  <si>
    <t>3901 NL</t>
  </si>
  <si>
    <t>Kanaaldijk</t>
  </si>
  <si>
    <t>Schrijnwerkerslaan 14</t>
  </si>
  <si>
    <t>3454 DS</t>
  </si>
  <si>
    <t>Batauweg 10</t>
  </si>
  <si>
    <t>Van Lieflandlaan 57</t>
  </si>
  <si>
    <t>3571 AA</t>
  </si>
  <si>
    <t>Stg Amerpoort loc Vosseveld Birkstraat 84</t>
  </si>
  <si>
    <t>3768 HJ</t>
  </si>
  <si>
    <t>STC Holland BV Neonweg 41</t>
  </si>
  <si>
    <t>3812 RG</t>
  </si>
  <si>
    <t>Admiraal Helfrichlaan 217</t>
  </si>
  <si>
    <t>3527 KV</t>
  </si>
  <si>
    <t>Langeweg 67</t>
  </si>
  <si>
    <t>4133 AT</t>
  </si>
  <si>
    <t>A.C.Verhoefweg/Richterslaan</t>
  </si>
  <si>
    <t>Rietkamp 49</t>
  </si>
  <si>
    <t>4133 CS</t>
  </si>
  <si>
    <t>Theo Kleverstraat 3</t>
  </si>
  <si>
    <t>3405 XE</t>
  </si>
  <si>
    <t>UMCU geb. W,N,A ingang 5 Heidelberglaan 100</t>
  </si>
  <si>
    <t>Vogelweide/Grutto</t>
  </si>
  <si>
    <t>Doorn</t>
  </si>
  <si>
    <t>Zomerweg 1 a</t>
  </si>
  <si>
    <t>3402 BT</t>
  </si>
  <si>
    <t>Aleida van Culemborgstraat</t>
  </si>
  <si>
    <t>Voordorpsedijk</t>
  </si>
  <si>
    <t>GROENK</t>
  </si>
  <si>
    <t>Gerard Splinter van Ruwiellaan 110</t>
  </si>
  <si>
    <t>3621 XC</t>
  </si>
  <si>
    <t>Boliviadreef 82</t>
  </si>
  <si>
    <t>3563 GM</t>
  </si>
  <si>
    <t>A1 Li 37,8</t>
  </si>
  <si>
    <t>Eendrachtlaan 100</t>
  </si>
  <si>
    <t>3526 LB</t>
  </si>
  <si>
    <t>Nedereindseweg 39</t>
  </si>
  <si>
    <t>3438 AA</t>
  </si>
  <si>
    <t>Koningin Julianalaan 44</t>
  </si>
  <si>
    <t>1421 AH</t>
  </si>
  <si>
    <t>Uithoorn</t>
  </si>
  <si>
    <t>Pieter d' Hontlaan 666</t>
  </si>
  <si>
    <t>3541 AR</t>
  </si>
  <si>
    <t>Rijnlaan 131</t>
  </si>
  <si>
    <t>3522 BH</t>
  </si>
  <si>
    <t>Koningin Julianaweg 16</t>
  </si>
  <si>
    <t>3791 VB</t>
  </si>
  <si>
    <t>Achterveld UT</t>
  </si>
  <si>
    <t>Scherpenzeelseweg 7</t>
  </si>
  <si>
    <t>3953 MA</t>
  </si>
  <si>
    <t>A27 Li 55,7</t>
  </si>
  <si>
    <t>zc Loc. Heerenwegen Arnhemse Bovenweg 80</t>
  </si>
  <si>
    <t>3708 AH</t>
  </si>
  <si>
    <t>Pampagras 38</t>
  </si>
  <si>
    <t>3902 SR</t>
  </si>
  <si>
    <t>zc Dragonder Pampagras 112</t>
  </si>
  <si>
    <t>3902 SV</t>
  </si>
  <si>
    <t>Elbedreef 131</t>
  </si>
  <si>
    <t>3562 BN</t>
  </si>
  <si>
    <t>Fermoor 5</t>
  </si>
  <si>
    <t>1423 EC</t>
  </si>
  <si>
    <t>Willem Arntsz Hoeve Reijnvaan Distelvlinder 9</t>
  </si>
  <si>
    <t>3734 AA</t>
  </si>
  <si>
    <t>Milandweg</t>
  </si>
  <si>
    <t>Woerdense Verlaat</t>
  </si>
  <si>
    <t>Margaretha van Borselenstraat 5</t>
  </si>
  <si>
    <t>4133 HS</t>
  </si>
  <si>
    <t>Station Amersfoort-Centraal Stationsplein 51</t>
  </si>
  <si>
    <t>3818 LE</t>
  </si>
  <si>
    <t>Lindenlaan 18</t>
  </si>
  <si>
    <t>3741 WP</t>
  </si>
  <si>
    <t>Schaerweijdelaan 6</t>
  </si>
  <si>
    <t>3702 GJ</t>
  </si>
  <si>
    <t>Maliebaan 90</t>
  </si>
  <si>
    <t>3581 CX</t>
  </si>
  <si>
    <t>Hoenkoopse Buurtweg 11</t>
  </si>
  <si>
    <t>3421 GA</t>
  </si>
  <si>
    <t>Oudewater</t>
  </si>
  <si>
    <t>OUDWTR_1</t>
  </si>
  <si>
    <t>A28 Re - Kp Hoevelaken 27,7 x</t>
  </si>
  <si>
    <t>Valleilaan 16</t>
  </si>
  <si>
    <t>3931 GN</t>
  </si>
  <si>
    <t>WOUDBG_1</t>
  </si>
  <si>
    <t>Baarnseweg</t>
  </si>
  <si>
    <t>Bosch en Duin</t>
  </si>
  <si>
    <t>Zandpad</t>
  </si>
  <si>
    <t>Nieuwersluis</t>
  </si>
  <si>
    <t>Willem van Mechelenstraat 3</t>
  </si>
  <si>
    <t>3817 BB</t>
  </si>
  <si>
    <t>'s-Gravensloot 105</t>
  </si>
  <si>
    <t>3444 BJ</t>
  </si>
  <si>
    <t>N210 - M A Reinaldaweg 38,6</t>
  </si>
  <si>
    <t>Rooseveltlaan 738</t>
  </si>
  <si>
    <t>3526 BJ</t>
  </si>
  <si>
    <t>Van der Marckstraat 71</t>
  </si>
  <si>
    <t>3554 XJ</t>
  </si>
  <si>
    <t>Meridiaan 51 d</t>
  </si>
  <si>
    <t>3813 AT</t>
  </si>
  <si>
    <t>Beetzlaan 103</t>
  </si>
  <si>
    <t>3762 CC</t>
  </si>
  <si>
    <t>Zeisterweg 53</t>
  </si>
  <si>
    <t>3931 ME</t>
  </si>
  <si>
    <t>Lepelaarstraat 20</t>
  </si>
  <si>
    <t>3742 XP</t>
  </si>
  <si>
    <t>Franciscushof 41</t>
  </si>
  <si>
    <t>4133 BB</t>
  </si>
  <si>
    <t>St.-Laurensdreef 23</t>
  </si>
  <si>
    <t>3565 AJ</t>
  </si>
  <si>
    <t>Rika Hopperlaan 16</t>
  </si>
  <si>
    <t>3584 GN</t>
  </si>
  <si>
    <t>A12 Li 40,0</t>
  </si>
  <si>
    <t>Klijne Meer 53</t>
  </si>
  <si>
    <t>3645 WR</t>
  </si>
  <si>
    <t>Kamerlingh Onnesstraat 12</t>
  </si>
  <si>
    <t>3817 JR</t>
  </si>
  <si>
    <t>Vikingenpoort 55</t>
  </si>
  <si>
    <t>3991 JR</t>
  </si>
  <si>
    <t>BP Express Leersum th Rijksstraatweg 152</t>
  </si>
  <si>
    <t>3956 CT</t>
  </si>
  <si>
    <t>Hazenlaan 13</t>
  </si>
  <si>
    <t>3721 DH</t>
  </si>
  <si>
    <t>Cervanteslaan 38</t>
  </si>
  <si>
    <t>3533 HR</t>
  </si>
  <si>
    <t>Oderdreef</t>
  </si>
  <si>
    <t>Toerit A28 Li - Amersfoort-Vathorst 8a 31,8 d</t>
  </si>
  <si>
    <t>BT Amersfoort Enk 2</t>
  </si>
  <si>
    <t>3812 ZN</t>
  </si>
  <si>
    <t>Herenweg 269 A</t>
  </si>
  <si>
    <t>3645 DN</t>
  </si>
  <si>
    <t>th Zandweg 208</t>
  </si>
  <si>
    <t>3454 HE</t>
  </si>
  <si>
    <t>Mississippidreef 22</t>
  </si>
  <si>
    <t>3565 CG</t>
  </si>
  <si>
    <t>Post NL Mikropakket Celsiusbaan 3</t>
  </si>
  <si>
    <t>3439 NC</t>
  </si>
  <si>
    <t>Zuiderzeeboulevard 64</t>
  </si>
  <si>
    <t>3751 HC</t>
  </si>
  <si>
    <t>th Gooyerdijk 47</t>
  </si>
  <si>
    <t>3947 NB</t>
  </si>
  <si>
    <t>Brunellaan 53</t>
  </si>
  <si>
    <t>4143 EK</t>
  </si>
  <si>
    <t>Oudkerkhof</t>
  </si>
  <si>
    <t>Appelweg 27</t>
  </si>
  <si>
    <t>3818 NN</t>
  </si>
  <si>
    <t>Nieuwe Veenendaalseweg 144</t>
  </si>
  <si>
    <t>3911 MN</t>
  </si>
  <si>
    <t>Arnhemseweg 3</t>
  </si>
  <si>
    <t>3927 EE</t>
  </si>
  <si>
    <t>Vlierweg 54</t>
  </si>
  <si>
    <t>3991 BD</t>
  </si>
  <si>
    <t>Egginklaan</t>
  </si>
  <si>
    <t>de Til 11</t>
  </si>
  <si>
    <t>3471 ES</t>
  </si>
  <si>
    <t>Kamerik</t>
  </si>
  <si>
    <t>Stille Steeg Oost 2</t>
  </si>
  <si>
    <t>3823 ZL</t>
  </si>
  <si>
    <t>Afrit A2 Re - Breukelen 5</t>
  </si>
  <si>
    <t>LOENVT</t>
  </si>
  <si>
    <t>Beneluxlaan 96</t>
  </si>
  <si>
    <t>3527 HW</t>
  </si>
  <si>
    <t>Johannes Poststraat 408</t>
  </si>
  <si>
    <t>3762 VX</t>
  </si>
  <si>
    <t>Kleermakerslaan 68</t>
  </si>
  <si>
    <t>3454 GT</t>
  </si>
  <si>
    <t>Roodborstje 31</t>
  </si>
  <si>
    <t>3752 NM</t>
  </si>
  <si>
    <t>Puntenburgerlaan 192</t>
  </si>
  <si>
    <t>3812 CM</t>
  </si>
  <si>
    <t>N237 Li - Biltsestraatweg</t>
  </si>
  <si>
    <t>Herikhof 3</t>
  </si>
  <si>
    <t>3991 GT</t>
  </si>
  <si>
    <t>Cornelis Evertsenstraat 16</t>
  </si>
  <si>
    <t>3572 JP</t>
  </si>
  <si>
    <t>Aartsbisschop Romerostraat 145</t>
  </si>
  <si>
    <t>3573 AG</t>
  </si>
  <si>
    <t>Middenburcht 93</t>
  </si>
  <si>
    <t>3452 MS</t>
  </si>
  <si>
    <t>Gemeentehuis Zeist Het Rond 1</t>
  </si>
  <si>
    <t>3701 HS</t>
  </si>
  <si>
    <t>Sparstraat 69</t>
  </si>
  <si>
    <t>3552 BV</t>
  </si>
  <si>
    <t>Cremerstraat 250</t>
  </si>
  <si>
    <t>3532 BM</t>
  </si>
  <si>
    <t>Finsponglaan 48</t>
  </si>
  <si>
    <t>3707 BS</t>
  </si>
  <si>
    <t>A2 Li 71,3</t>
  </si>
  <si>
    <t>Prof. Ritzema Boslaan 30</t>
  </si>
  <si>
    <t>3571 CS</t>
  </si>
  <si>
    <t>Roelofszlaan 11</t>
  </si>
  <si>
    <t>3431 GL</t>
  </si>
  <si>
    <t>Morelgaarde</t>
  </si>
  <si>
    <t>NWGEINN2</t>
  </si>
  <si>
    <t>Nanningalaan</t>
  </si>
  <si>
    <t>Soesterbergsestraat 131</t>
  </si>
  <si>
    <t>3768 MB</t>
  </si>
  <si>
    <t>Tammer Recycling BV Verlengde Tempellaan 1</t>
  </si>
  <si>
    <t>3769 CG</t>
  </si>
  <si>
    <t>Rietkamp 73</t>
  </si>
  <si>
    <t>PROVINCIALEWEG OOST 36</t>
  </si>
  <si>
    <t>2851 AE</t>
  </si>
  <si>
    <t>Haastrecht</t>
  </si>
  <si>
    <t>Portengen 70</t>
  </si>
  <si>
    <t>3628 EG</t>
  </si>
  <si>
    <t>Kockengen</t>
  </si>
  <si>
    <t>KOCKGN</t>
  </si>
  <si>
    <t>Honingzwam 23</t>
  </si>
  <si>
    <t>3903 GD</t>
  </si>
  <si>
    <t>th Cuneraweg 306</t>
  </si>
  <si>
    <t>3911 RT</t>
  </si>
  <si>
    <t>Zeelantlaan</t>
  </si>
  <si>
    <t>Lichtenberchdreef 127</t>
  </si>
  <si>
    <t>3562 RC</t>
  </si>
  <si>
    <t>Quoratio Regulierenring 14</t>
  </si>
  <si>
    <t>3981 LB</t>
  </si>
  <si>
    <t>Stereoplein 8</t>
  </si>
  <si>
    <t>3402 TM</t>
  </si>
  <si>
    <t>Robijnenbosweg 67</t>
  </si>
  <si>
    <t>3903 DT</t>
  </si>
  <si>
    <t>Straatweg 37 a</t>
  </si>
  <si>
    <t>3603 CW</t>
  </si>
  <si>
    <t>Abrikozengaard 2</t>
  </si>
  <si>
    <t>3941 LL</t>
  </si>
  <si>
    <t>th Kudelstaartseweg 20</t>
  </si>
  <si>
    <t>1431 GA</t>
  </si>
  <si>
    <t>Aalsmeer</t>
  </si>
  <si>
    <t>A27 Re 80,4</t>
  </si>
  <si>
    <t>St.-Eustatiusdreef 218</t>
  </si>
  <si>
    <t>3564 GG</t>
  </si>
  <si>
    <t>Boomstede 72</t>
  </si>
  <si>
    <t>3608 AC</t>
  </si>
  <si>
    <t>Brugakker 3518</t>
  </si>
  <si>
    <t>3704 LK</t>
  </si>
  <si>
    <t>A1 Li 33,3</t>
  </si>
  <si>
    <t>Pothstraat 12</t>
  </si>
  <si>
    <t>3811 JL</t>
  </si>
  <si>
    <t>Lekdijk oost</t>
  </si>
  <si>
    <t>th Oeral 120</t>
  </si>
  <si>
    <t>3524 DZ</t>
  </si>
  <si>
    <t>Station Amersfoort-Vathorst Paulinapolder</t>
  </si>
  <si>
    <t>Dorpsweg 99</t>
  </si>
  <si>
    <t>3738 CB</t>
  </si>
  <si>
    <t>Groepsekom 15</t>
  </si>
  <si>
    <t>3831 RG</t>
  </si>
  <si>
    <t>Wakkerendijk</t>
  </si>
  <si>
    <t>N229 - Graaf van Lynden van Sandenburgweg 12,0</t>
  </si>
  <si>
    <t>Werkhoven</t>
  </si>
  <si>
    <t>Plus Oranje-Nassaustraat 1</t>
  </si>
  <si>
    <t>3405 XH</t>
  </si>
  <si>
    <t>van den Brinkstraat 5</t>
  </si>
  <si>
    <t>4132 EJ</t>
  </si>
  <si>
    <t>Korte Boterdijk 6</t>
  </si>
  <si>
    <t>1423 AB</t>
  </si>
  <si>
    <t>Prof. Buyslaan 1 :0006</t>
  </si>
  <si>
    <t>3741 DA</t>
  </si>
  <si>
    <t>Balkstraat 84</t>
  </si>
  <si>
    <t>3513 XL</t>
  </si>
  <si>
    <t>Claverenbladstraat 20</t>
  </si>
  <si>
    <t>3833 JE</t>
  </si>
  <si>
    <t>Maliebaan 6</t>
  </si>
  <si>
    <t>3581 CM</t>
  </si>
  <si>
    <t>Berkenstraat 4</t>
  </si>
  <si>
    <t>4131 AM</t>
  </si>
  <si>
    <t>Boekelaan 63</t>
  </si>
  <si>
    <t>3571 XA</t>
  </si>
  <si>
    <t>th Van Eechoudlaan 123</t>
  </si>
  <si>
    <t>3526 KC</t>
  </si>
  <si>
    <t>Bermudahof 12</t>
  </si>
  <si>
    <t>3404 ZL</t>
  </si>
  <si>
    <t>Westfort Slachterij BV Kamerlingh Onneslaan 9</t>
  </si>
  <si>
    <t>Q-Park Galgenwaard Herculesplein 290</t>
  </si>
  <si>
    <t>3584 AA</t>
  </si>
  <si>
    <t>Groenlandse kade 51 a</t>
  </si>
  <si>
    <t>3645 BB</t>
  </si>
  <si>
    <t>th John F. Kennedylaan 6</t>
  </si>
  <si>
    <t>3931 XK</t>
  </si>
  <si>
    <t>Boedapestlaan 1</t>
  </si>
  <si>
    <t>3404 CA</t>
  </si>
  <si>
    <t>Spaarnestraat 149</t>
  </si>
  <si>
    <t>3812 HD</t>
  </si>
  <si>
    <t>Paltrokmolen 7</t>
  </si>
  <si>
    <t>3481 AA</t>
  </si>
  <si>
    <t>Jan van Scorelstraat</t>
  </si>
  <si>
    <t>Javalaan 47</t>
  </si>
  <si>
    <t>3705 XA</t>
  </si>
  <si>
    <t>Mendes da Costalaan 118</t>
  </si>
  <si>
    <t>3431 AC</t>
  </si>
  <si>
    <t>Lingedijk 205</t>
  </si>
  <si>
    <t>4163 LK</t>
  </si>
  <si>
    <t>Oosterwijk</t>
  </si>
  <si>
    <t>Korte Bergweg 29</t>
  </si>
  <si>
    <t>3712 AE</t>
  </si>
  <si>
    <t>Huis ter Heide UT</t>
  </si>
  <si>
    <t>Nansenlaan 68</t>
  </si>
  <si>
    <t>3527 EJ</t>
  </si>
  <si>
    <t>Marshalllaan 155</t>
  </si>
  <si>
    <t>3527 TD</t>
  </si>
  <si>
    <t>Soesterweg 234</t>
  </si>
  <si>
    <t>N201 - Vreelandseweg 73,3</t>
  </si>
  <si>
    <t>Kortenhoef</t>
  </si>
  <si>
    <t>Wiersedreef 3</t>
  </si>
  <si>
    <t>3433 ZX</t>
  </si>
  <si>
    <t>Ons Genot Tuinvereniging 2e Polderweg 5</t>
  </si>
  <si>
    <t>3565 MD</t>
  </si>
  <si>
    <t>Madeliefweide 101</t>
  </si>
  <si>
    <t>3448 TR</t>
  </si>
  <si>
    <t>Eemdijk 169</t>
  </si>
  <si>
    <t>3754 NG</t>
  </si>
  <si>
    <t>Eemdijk</t>
  </si>
  <si>
    <t>Amsterdamsestraatweg 16</t>
  </si>
  <si>
    <t>3743 AB</t>
  </si>
  <si>
    <t>Parkzichtlaan 288</t>
  </si>
  <si>
    <t>3544 MN</t>
  </si>
  <si>
    <t>A27 Li 37,9</t>
  </si>
  <si>
    <t>Brugakker 4165</t>
  </si>
  <si>
    <t>3704 ZD</t>
  </si>
  <si>
    <t>Soesterweg 267</t>
  </si>
  <si>
    <t>3812 AH</t>
  </si>
  <si>
    <t>Herderstasje 13</t>
  </si>
  <si>
    <t>3755 TB</t>
  </si>
  <si>
    <t>Zwaluwenstraat 10</t>
  </si>
  <si>
    <t>3815 SC</t>
  </si>
  <si>
    <t>Herculeslaan</t>
  </si>
  <si>
    <t>Wildenburgstraat 100</t>
  </si>
  <si>
    <t>3833 HJ</t>
  </si>
  <si>
    <t>Romeostraat 31</t>
  </si>
  <si>
    <t>3816 SB</t>
  </si>
  <si>
    <t>Gravin van Burenlaan 151</t>
  </si>
  <si>
    <t>3818 DG</t>
  </si>
  <si>
    <t>Recht van ter Leede 18</t>
  </si>
  <si>
    <t>4143 LP</t>
  </si>
  <si>
    <t>SCHOWD</t>
  </si>
  <si>
    <t>Dominicushof 114</t>
  </si>
  <si>
    <t>4133 AR</t>
  </si>
  <si>
    <t>Thorbeckelaan 14</t>
  </si>
  <si>
    <t>3551 BR</t>
  </si>
  <si>
    <t>Ladas BV Sportsworld Karwei Loosdorp 2</t>
  </si>
  <si>
    <t>4143 LT</t>
  </si>
  <si>
    <t>Verlengde Acacialaan/Lijsterberg</t>
  </si>
  <si>
    <t>Geulstraat 12</t>
  </si>
  <si>
    <t>3812 KP</t>
  </si>
  <si>
    <t>Tweede Zijweg</t>
  </si>
  <si>
    <t>Mariaplaats 28</t>
  </si>
  <si>
    <t>3511 LL</t>
  </si>
  <si>
    <t>Apollovlinder 42</t>
  </si>
  <si>
    <t>3723 RK</t>
  </si>
  <si>
    <t>Duivenkamp 748</t>
  </si>
  <si>
    <t>3607 VD</t>
  </si>
  <si>
    <t>Drommedarislaan</t>
  </si>
  <si>
    <t>Croeselaan 87 :BISA</t>
  </si>
  <si>
    <t>Schoutenkampweg 45</t>
  </si>
  <si>
    <t>3768 AA</t>
  </si>
  <si>
    <t>Hamseweg 16</t>
  </si>
  <si>
    <t>3828 AD</t>
  </si>
  <si>
    <t>Trendhopper Hoogland Hamseweg 16</t>
  </si>
  <si>
    <t>Van Steenbergenlaan 44</t>
  </si>
  <si>
    <t>3931 WR</t>
  </si>
  <si>
    <t>Inductorstraat 45</t>
  </si>
  <si>
    <t>3903 KA</t>
  </si>
  <si>
    <t>Maartvlinderstraat 31</t>
  </si>
  <si>
    <t>3905 KE</t>
  </si>
  <si>
    <t>Bernard de Waalstraat 29</t>
  </si>
  <si>
    <t>3555 BG</t>
  </si>
  <si>
    <t>Verlengde Acacialaan</t>
  </si>
  <si>
    <t>Europalaan</t>
  </si>
  <si>
    <t>Arthur van Schendelstraat 500</t>
  </si>
  <si>
    <t>3511 MH</t>
  </si>
  <si>
    <t>Alkmaardermeer 11</t>
  </si>
  <si>
    <t>3825 XD</t>
  </si>
  <si>
    <t>Reaalslag 10</t>
  </si>
  <si>
    <t>3991 TJ</t>
  </si>
  <si>
    <t>Kikkerbeet 35</t>
  </si>
  <si>
    <t>3824 WS</t>
  </si>
  <si>
    <t>Oranjerivierdreef 108</t>
  </si>
  <si>
    <t>3564 BG</t>
  </si>
  <si>
    <t>Ryerskop 6</t>
  </si>
  <si>
    <t>4243 HB</t>
  </si>
  <si>
    <t>Penningburg 76</t>
  </si>
  <si>
    <t>3437 SJ</t>
  </si>
  <si>
    <t>Kastanjelaan 4</t>
  </si>
  <si>
    <t>3481 XH</t>
  </si>
  <si>
    <t>Drieklinken 55</t>
  </si>
  <si>
    <t>3972 EC</t>
  </si>
  <si>
    <t>Burgemeester Norbruislaan 110</t>
  </si>
  <si>
    <t>3555 EH</t>
  </si>
  <si>
    <t>Bloemstede 169</t>
  </si>
  <si>
    <t>3608 TC</t>
  </si>
  <si>
    <t>IJsselkade 30</t>
  </si>
  <si>
    <t>3401 RC</t>
  </si>
  <si>
    <t>Heldammersingel 22</t>
  </si>
  <si>
    <t>3453 KG</t>
  </si>
  <si>
    <t>Eikstraat 21</t>
  </si>
  <si>
    <t>4142 CP</t>
  </si>
  <si>
    <t>AxionContinu zorghotel Kennedylaan 300</t>
  </si>
  <si>
    <t>3533 KN</t>
  </si>
  <si>
    <t>Raadhuisplein 2</t>
  </si>
  <si>
    <t>3641 EE</t>
  </si>
  <si>
    <t>Majellapark 8</t>
  </si>
  <si>
    <t>3532 CR</t>
  </si>
  <si>
    <t>Gedempte Binnengracht 32</t>
  </si>
  <si>
    <t>3441 AG</t>
  </si>
  <si>
    <t>Plataanstraat 21</t>
  </si>
  <si>
    <t>3812 ZX</t>
  </si>
  <si>
    <t>Westfort Vleesproducten Kamerlingh Onneslaan 18</t>
  </si>
  <si>
    <t>Koppellaan 21</t>
  </si>
  <si>
    <t>3721 PD</t>
  </si>
  <si>
    <t>A2 Li 77,3</t>
  </si>
  <si>
    <t>Zijderveld</t>
  </si>
  <si>
    <t>Toerit A2 Re - Utrecht-Papendorp 8 61,9 b</t>
  </si>
  <si>
    <t>Barchman Wuytierslaan 20</t>
  </si>
  <si>
    <t>3818 LH</t>
  </si>
  <si>
    <t>Verlengde Kolonieweg 7</t>
  </si>
  <si>
    <t>3768 EN</t>
  </si>
  <si>
    <t>Prins Bernhardlaan 2</t>
  </si>
  <si>
    <t>3402 CD</t>
  </si>
  <si>
    <t>Ina Boudier-Bakkerlaan 15</t>
  </si>
  <si>
    <t>3582 VB</t>
  </si>
  <si>
    <t>Ina Boudier-Bakkerlaan 143</t>
  </si>
  <si>
    <t>3582 XW</t>
  </si>
  <si>
    <t>De Kazematten</t>
  </si>
  <si>
    <t>Vrijheidsplein 7</t>
  </si>
  <si>
    <t>3705 PP</t>
  </si>
  <si>
    <t>Karwij 30</t>
  </si>
  <si>
    <t>3755 TV</t>
  </si>
  <si>
    <t>th Julianaweg 197</t>
  </si>
  <si>
    <t>3525 VE</t>
  </si>
  <si>
    <t>N320 1,3</t>
  </si>
  <si>
    <t>Culemborg</t>
  </si>
  <si>
    <t>Stoopendaalweg 17</t>
  </si>
  <si>
    <t>3632 JD</t>
  </si>
  <si>
    <t>Loenen aan de Vecht</t>
  </si>
  <si>
    <t>Anthon van der Horstlaan 64</t>
  </si>
  <si>
    <t>3752 VP</t>
  </si>
  <si>
    <t>Kalverstraat 3</t>
  </si>
  <si>
    <t>3625 AZ</t>
  </si>
  <si>
    <t>Breukeleveen</t>
  </si>
  <si>
    <t>Fazantenstraat/Patrijzenhof</t>
  </si>
  <si>
    <t>Groepsekom 13</t>
  </si>
  <si>
    <t>Tong Ah Panweg 118</t>
  </si>
  <si>
    <t>3705 GG</t>
  </si>
  <si>
    <t>1e Velddwarsweg 3</t>
  </si>
  <si>
    <t>3646 AT</t>
  </si>
  <si>
    <t>Waverveen</t>
  </si>
  <si>
    <t>Dodaarslaan 22</t>
  </si>
  <si>
    <t>3645 JD</t>
  </si>
  <si>
    <t>A27 Re 51,9</t>
  </si>
  <si>
    <t>Lexmond</t>
  </si>
  <si>
    <t>LEXMND</t>
  </si>
  <si>
    <t>Ardennen</t>
  </si>
  <si>
    <t>Paardenbloemsingel 13</t>
  </si>
  <si>
    <t>3452 BS</t>
  </si>
  <si>
    <t>Marnixlaan 198</t>
  </si>
  <si>
    <t>3552 HJ</t>
  </si>
  <si>
    <t>Bendienlaan 16</t>
  </si>
  <si>
    <t>3431 RA</t>
  </si>
  <si>
    <t>Bouwlust 14</t>
  </si>
  <si>
    <t>3972 EA</t>
  </si>
  <si>
    <t>Kapelweg 135 B</t>
  </si>
  <si>
    <t>3818 BJ</t>
  </si>
  <si>
    <t>th Melkmeisjeslaan 37</t>
  </si>
  <si>
    <t>3454 WT</t>
  </si>
  <si>
    <t>Kauwenhoven 4</t>
  </si>
  <si>
    <t>6741 PW</t>
  </si>
  <si>
    <t>Van Heesstraat 70</t>
  </si>
  <si>
    <t>3555 GC</t>
  </si>
  <si>
    <t>Traaiweg 4</t>
  </si>
  <si>
    <t>3956 NP</t>
  </si>
  <si>
    <t>Hobbemastraat</t>
  </si>
  <si>
    <t>Groenhoek 204</t>
  </si>
  <si>
    <t>3972 CS</t>
  </si>
  <si>
    <t>Drieklinken/Groenhoek</t>
  </si>
  <si>
    <t>Hoofdstraat/Landelijke eenheid Operations 56</t>
  </si>
  <si>
    <t>3972 LB</t>
  </si>
  <si>
    <t>Achter de Arnhemse Poortwal 3</t>
  </si>
  <si>
    <t>N226 - Maarsbergseweg 51</t>
  </si>
  <si>
    <t>3931 JG</t>
  </si>
  <si>
    <t>Bergstraat 12</t>
  </si>
  <si>
    <t>3811 NH</t>
  </si>
  <si>
    <t>Stichting De Vaart Laan der Techniek 22</t>
  </si>
  <si>
    <t>Rooseveltlaan 882</t>
  </si>
  <si>
    <t>3526 BN</t>
  </si>
  <si>
    <t>Scholekster 30</t>
  </si>
  <si>
    <t>3755 EC</t>
  </si>
  <si>
    <t>Zegveldseschans 6</t>
  </si>
  <si>
    <t>3432 DA</t>
  </si>
  <si>
    <t>Coelhorsterweg 4 a</t>
  </si>
  <si>
    <t>3828 PB</t>
  </si>
  <si>
    <t>Afrit A12 Li - Nieuwerbrug 13</t>
  </si>
  <si>
    <t>Ringoven 144</t>
  </si>
  <si>
    <t>3961 EM</t>
  </si>
  <si>
    <t>Planetenbaan 519</t>
  </si>
  <si>
    <t>3721 KR</t>
  </si>
  <si>
    <t>Ariaweg 502</t>
  </si>
  <si>
    <t>3816 HX</t>
  </si>
  <si>
    <t>Woudenbergseweg 36</t>
  </si>
  <si>
    <t>3701 BC</t>
  </si>
  <si>
    <t>Amstelkade 7 F</t>
  </si>
  <si>
    <t>3652 MD</t>
  </si>
  <si>
    <t>Zomerweg 1 a :a</t>
  </si>
  <si>
    <t>Noordzijde 115</t>
  </si>
  <si>
    <t>4225 PM</t>
  </si>
  <si>
    <t>Noordeloos</t>
  </si>
  <si>
    <t>Apenijnenstraat 4</t>
  </si>
  <si>
    <t>3446 DH</t>
  </si>
  <si>
    <t>Prof. Kohnstammstraat 41</t>
  </si>
  <si>
    <t>3555 WL</t>
  </si>
  <si>
    <t>Catharina van Renneslaan 32</t>
  </si>
  <si>
    <t>3533 SC</t>
  </si>
  <si>
    <t>Lister Hostel Hogelanden Hogelanden W.Z. 32</t>
  </si>
  <si>
    <t>3552 AC</t>
  </si>
  <si>
    <t>Grote Beer 93</t>
  </si>
  <si>
    <t>3721 RN</t>
  </si>
  <si>
    <t>Merwedeweg 3</t>
  </si>
  <si>
    <t>Donk 57</t>
  </si>
  <si>
    <t>4143 CC</t>
  </si>
  <si>
    <t>Purmer 3</t>
  </si>
  <si>
    <t>3825 KD</t>
  </si>
  <si>
    <t>Belgiestraat 28</t>
  </si>
  <si>
    <t>3402 BB</t>
  </si>
  <si>
    <t>Vogelwikkeveld 65</t>
  </si>
  <si>
    <t>3448 EP</t>
  </si>
  <si>
    <t>Wiardi Beckmanstraat 95</t>
  </si>
  <si>
    <t>3621 HC</t>
  </si>
  <si>
    <t>Prof. H. Bavinckstraat</t>
  </si>
  <si>
    <t>Maurikstraat 49 :27</t>
  </si>
  <si>
    <t>3701 HC</t>
  </si>
  <si>
    <t>Hidmona Zamenhofdreef 69</t>
  </si>
  <si>
    <t>3562 JV</t>
  </si>
  <si>
    <t>Einsteindreef/Paranadreef</t>
  </si>
  <si>
    <t>Langestraat 36</t>
  </si>
  <si>
    <t>3811 AH</t>
  </si>
  <si>
    <t>Eendenkroosvliet 13</t>
  </si>
  <si>
    <t>3545 CX</t>
  </si>
  <si>
    <t>th Hollantlaan 6</t>
  </si>
  <si>
    <t>3526 AM</t>
  </si>
  <si>
    <t>Afrit A2 Re - Nieuwegein 9 68,5 a</t>
  </si>
  <si>
    <t>N230 Li - Zuilensering 4,2</t>
  </si>
  <si>
    <t>A2 Li 74,7</t>
  </si>
  <si>
    <t>Damstraat</t>
  </si>
  <si>
    <t>Van Speykstraat 11</t>
  </si>
  <si>
    <t>3601 TG</t>
  </si>
  <si>
    <t>Pieter Breughellaan 19</t>
  </si>
  <si>
    <t>3723 PA</t>
  </si>
  <si>
    <t>Bluswater 76</t>
  </si>
  <si>
    <t>3991 HG</t>
  </si>
  <si>
    <t>Tussen de rails</t>
  </si>
  <si>
    <t>Tandartsenpraktijk Oog in All th Kanaalweg 93</t>
  </si>
  <si>
    <t>3533 HH</t>
  </si>
  <si>
    <t>Leidsche Rijn Centrum BV Inga Centrumboulevard 407</t>
  </si>
  <si>
    <t>3541 DK</t>
  </si>
  <si>
    <t>Prof. Fockema Andreaelaan 408</t>
  </si>
  <si>
    <t>3741 EL</t>
  </si>
  <si>
    <t>Sportcomplex De Vallei Sportlaan 3</t>
  </si>
  <si>
    <t>3905 AD</t>
  </si>
  <si>
    <t>Prinses Irenelaan 170</t>
  </si>
  <si>
    <t>3554 HH</t>
  </si>
  <si>
    <t>Cuneralaan 37</t>
  </si>
  <si>
    <t>3911 AA</t>
  </si>
  <si>
    <t>Zandweg 181</t>
  </si>
  <si>
    <t>3454 HD</t>
  </si>
  <si>
    <t>Cantondreef 71</t>
  </si>
  <si>
    <t>3564 JL</t>
  </si>
  <si>
    <t>Karel de Grotestraat 65</t>
  </si>
  <si>
    <t>3962 CK</t>
  </si>
  <si>
    <t>Julianaweg 195</t>
  </si>
  <si>
    <t>De Ziel 18</t>
  </si>
  <si>
    <t>3751 BT</t>
  </si>
  <si>
    <t>Overste den Oudenlaan</t>
  </si>
  <si>
    <t>Eem</t>
  </si>
  <si>
    <t>Maetsuykerstraat 17</t>
  </si>
  <si>
    <t>3814 RX</t>
  </si>
  <si>
    <t>Leger des Heils locati Willem Frederik Hermans 200</t>
  </si>
  <si>
    <t>Johannes Blaeustraat 6</t>
  </si>
  <si>
    <t>3404 GR</t>
  </si>
  <si>
    <t>Kruiwiel 47</t>
  </si>
  <si>
    <t>3642 BX</t>
  </si>
  <si>
    <t>A27 Re 53,5</t>
  </si>
  <si>
    <t>Sarvaasstraat 6</t>
  </si>
  <si>
    <t>4143 BG</t>
  </si>
  <si>
    <t>Utrechtseweg 65 A</t>
  </si>
  <si>
    <t>3818 EA</t>
  </si>
  <si>
    <t>Korianderstraat 79</t>
  </si>
  <si>
    <t>3544 BP</t>
  </si>
  <si>
    <t>Zwarteweg 1</t>
  </si>
  <si>
    <t>3911 AP</t>
  </si>
  <si>
    <t>Van Eysingalaan 297</t>
  </si>
  <si>
    <t>3527 VJ</t>
  </si>
  <si>
    <t>Damiaanschool Rozenstraat 21</t>
  </si>
  <si>
    <t>3702 VM</t>
  </si>
  <si>
    <t>Weerdsingel OZ 10 Weerdsingel O.Z. 10</t>
  </si>
  <si>
    <t>3514 AA</t>
  </si>
  <si>
    <t>Bergamotteperenlaan 7</t>
  </si>
  <si>
    <t>3452 DK</t>
  </si>
  <si>
    <t>Beatrixplantsoen 16</t>
  </si>
  <si>
    <t>3411 DB</t>
  </si>
  <si>
    <t>Dorresteinweg 23</t>
  </si>
  <si>
    <t>3762 KG</t>
  </si>
  <si>
    <t>Baak van Cadzand 5</t>
  </si>
  <si>
    <t>3826 GE</t>
  </si>
  <si>
    <t>Professor Bronkhorstlaan 24</t>
  </si>
  <si>
    <t>3723 MB</t>
  </si>
  <si>
    <t>Verlengde Hoogravenseweg 37</t>
  </si>
  <si>
    <t>3525 BB</t>
  </si>
  <si>
    <t>Zonstraat 67</t>
  </si>
  <si>
    <t>3581 MR</t>
  </si>
  <si>
    <t>Tiendweg 13</t>
  </si>
  <si>
    <t>4152 GC</t>
  </si>
  <si>
    <t>Rhenoy</t>
  </si>
  <si>
    <t>Industrieweg/Asca Schadeherstel 5</t>
  </si>
  <si>
    <t>3812 RX</t>
  </si>
  <si>
    <t>Zandveldseweg</t>
  </si>
  <si>
    <t>Zamenhoflaan 23</t>
  </si>
  <si>
    <t>3706 VA</t>
  </si>
  <si>
    <t>Gieltjesdorp 17</t>
  </si>
  <si>
    <t>3628 EK</t>
  </si>
  <si>
    <t>Postwagendrift 1</t>
  </si>
  <si>
    <t>3436 AZ</t>
  </si>
  <si>
    <t>th Groenlinglaan 30</t>
  </si>
  <si>
    <t>3722 VA</t>
  </si>
  <si>
    <t>Rembrandtlaan 73 :I</t>
  </si>
  <si>
    <t>3443 EC</t>
  </si>
  <si>
    <t>Zouwendijk 49 B</t>
  </si>
  <si>
    <t>4231 CB</t>
  </si>
  <si>
    <t>Jacob Barneveldstraat</t>
  </si>
  <si>
    <t>Linschoten</t>
  </si>
  <si>
    <t>Industrieweg/Quaker Houghton BV 7</t>
  </si>
  <si>
    <t>1422 AH</t>
  </si>
  <si>
    <t>Rietgors 16</t>
  </si>
  <si>
    <t>3435 CB</t>
  </si>
  <si>
    <t>Evert Noolstraat 3</t>
  </si>
  <si>
    <t>4161 CV</t>
  </si>
  <si>
    <t>Garietstraat 27</t>
  </si>
  <si>
    <t>3813 BD</t>
  </si>
  <si>
    <t>Lekdijk 47</t>
  </si>
  <si>
    <t>4235 VM</t>
  </si>
  <si>
    <t>Tienhoven aan de Lek</t>
  </si>
  <si>
    <t>Maatweg</t>
  </si>
  <si>
    <t>Westkolkdijk</t>
  </si>
  <si>
    <t>Amsterdam</t>
  </si>
  <si>
    <t>A12 Li 66,5</t>
  </si>
  <si>
    <t>Batauweg</t>
  </si>
  <si>
    <t>Papekopperstraatweg 66</t>
  </si>
  <si>
    <t>3464 HM</t>
  </si>
  <si>
    <t>Papekop</t>
  </si>
  <si>
    <t>Cuneraweg 340</t>
  </si>
  <si>
    <t>3911 RV</t>
  </si>
  <si>
    <t>Thorbeckesingel 39</t>
  </si>
  <si>
    <t>3904 CR</t>
  </si>
  <si>
    <t>N234 Li - Biltseweg 11,3</t>
  </si>
  <si>
    <t>Balijelaan 45 :B</t>
  </si>
  <si>
    <t>TEASec Driebergen Kleinloolaan 10</t>
  </si>
  <si>
    <t>3972 KB</t>
  </si>
  <si>
    <t>Zandkamp 299</t>
  </si>
  <si>
    <t>3828 GV</t>
  </si>
  <si>
    <t>Verbindingsweg</t>
  </si>
  <si>
    <t>Rijnkade 5</t>
  </si>
  <si>
    <t>3511 LC</t>
  </si>
  <si>
    <t>Jacobus C. Boogaardlaan 1</t>
  </si>
  <si>
    <t>3705 LV</t>
  </si>
  <si>
    <t>Maliesingel 97</t>
  </si>
  <si>
    <t>3582 AB</t>
  </si>
  <si>
    <t>N201 Li</t>
  </si>
  <si>
    <t>Amstelveen</t>
  </si>
  <si>
    <t>N802 - Scherpenzeelseweg 0,0</t>
  </si>
  <si>
    <t>3772 MD</t>
  </si>
  <si>
    <t>Barneveld</t>
  </si>
  <si>
    <t>A12 Re - Knooppunt Lunetten 63,4 g</t>
  </si>
  <si>
    <t>De Steen 21</t>
  </si>
  <si>
    <t>3931 VK</t>
  </si>
  <si>
    <t>Naarderveste 10</t>
  </si>
  <si>
    <t>3432 RG</t>
  </si>
  <si>
    <t>Jan Thijssenlaan 5</t>
  </si>
  <si>
    <t>3705 RD</t>
  </si>
  <si>
    <t>Blindeweg 5</t>
  </si>
  <si>
    <t>3417 BN</t>
  </si>
  <si>
    <t>Montfoort</t>
  </si>
  <si>
    <t>Koningin-Emmalaan 24</t>
  </si>
  <si>
    <t>3956 TA</t>
  </si>
  <si>
    <t>Uilenboslaan 1</t>
  </si>
  <si>
    <t>3451 GB</t>
  </si>
  <si>
    <t>Jumbo - Bilthoven Neptunuslaan 13</t>
  </si>
  <si>
    <t>3721 LG</t>
  </si>
  <si>
    <t>PostNL Pakketten Benelux Pelotonsdok 1</t>
  </si>
  <si>
    <t>3433 KE</t>
  </si>
  <si>
    <t>Constant Erzeijstraat 19</t>
  </si>
  <si>
    <t>3523 VS</t>
  </si>
  <si>
    <t>Heideweg</t>
  </si>
  <si>
    <t>N802 - Scherpenzeelseweg 0,1</t>
  </si>
  <si>
    <t>Perronlaan 2</t>
  </si>
  <si>
    <t>3534 BG</t>
  </si>
  <si>
    <t>Veenweg/Vermogenweg</t>
  </si>
  <si>
    <t>Willem de Zwijgerlaan 10</t>
  </si>
  <si>
    <t>3738 DV</t>
  </si>
  <si>
    <t>Patagoniedreef 14</t>
  </si>
  <si>
    <t>3563 BA</t>
  </si>
  <si>
    <t>De Gasperilaan 43</t>
  </si>
  <si>
    <t>3527 GC</t>
  </si>
  <si>
    <t>N228 - Achthoven-Oost</t>
  </si>
  <si>
    <t>Willem van Abcoudeplein 16 E</t>
  </si>
  <si>
    <t>3515 BX</t>
  </si>
  <si>
    <t>th Alfons Arienslaan 1</t>
  </si>
  <si>
    <t>1422 BP</t>
  </si>
  <si>
    <t>Boomklever 57</t>
  </si>
  <si>
    <t>3911 EX</t>
  </si>
  <si>
    <t>Ankaradreef 26</t>
  </si>
  <si>
    <t>3564 VK</t>
  </si>
  <si>
    <t>IJsselsteinlaan 5</t>
  </si>
  <si>
    <t>3525 ES</t>
  </si>
  <si>
    <t>IJsselsteinlaan 38</t>
  </si>
  <si>
    <t>3525 EZ</t>
  </si>
  <si>
    <t>Thamerhorn/Best Western Adam AirportHotel 1</t>
  </si>
  <si>
    <t>1421 CE</t>
  </si>
  <si>
    <t>Lister Hostel Witte Vrouwen Wittevrouwensingel 88</t>
  </si>
  <si>
    <t>3514 AL</t>
  </si>
  <si>
    <t>Prof. dr. C. Eijkmanweg 9</t>
  </si>
  <si>
    <t>3731 KT</t>
  </si>
  <si>
    <t>Burg.s'Jacoblaan 39</t>
  </si>
  <si>
    <t>3956 GH</t>
  </si>
  <si>
    <t>Meent 21</t>
  </si>
  <si>
    <t>3762 DX</t>
  </si>
  <si>
    <t>Weidebloemenlaan 184</t>
  </si>
  <si>
    <t>3448 HL</t>
  </si>
  <si>
    <t>Botsholsedwarsweg 27 A</t>
  </si>
  <si>
    <t>3646 AJ</t>
  </si>
  <si>
    <t>IJsseloord 155</t>
  </si>
  <si>
    <t>3448 VJ</t>
  </si>
  <si>
    <t>N224 - Dorpsstraat 129</t>
  </si>
  <si>
    <t>3927 BC</t>
  </si>
  <si>
    <t>Prins Bernhardlaan 28 :03</t>
  </si>
  <si>
    <t>3901 CC</t>
  </si>
  <si>
    <t>Bloemheuvel 57</t>
  </si>
  <si>
    <t>3769 JW</t>
  </si>
  <si>
    <t>Oorsprongpark</t>
  </si>
  <si>
    <t>Zandpad 55</t>
  </si>
  <si>
    <t>3621 NE</t>
  </si>
  <si>
    <t>Peppelkade 30</t>
  </si>
  <si>
    <t>3992 AK</t>
  </si>
  <si>
    <t>A27 Re 87,6</t>
  </si>
  <si>
    <t>Mauritiuslaan</t>
  </si>
  <si>
    <t>Scheendijk</t>
  </si>
  <si>
    <t>Muntplein 93</t>
  </si>
  <si>
    <t>3437 AV</t>
  </si>
  <si>
    <t>Stoopendaalweg 3</t>
  </si>
  <si>
    <t>Nieuwe Veenendaalseweg 179</t>
  </si>
  <si>
    <t>3911 MJ</t>
  </si>
  <si>
    <t>Herman de Manstraat 10</t>
  </si>
  <si>
    <t>3421 HX</t>
  </si>
  <si>
    <t>Nicolaas Ruychaverstraat/Van der Marckstraat</t>
  </si>
  <si>
    <t>Daltonstraat 28</t>
  </si>
  <si>
    <t>3817 VB</t>
  </si>
  <si>
    <t>Veerplein 1</t>
  </si>
  <si>
    <t>3911 TN</t>
  </si>
  <si>
    <t>De Vier Akkers 5</t>
  </si>
  <si>
    <t>3828 SC</t>
  </si>
  <si>
    <t>Zandkamp 312</t>
  </si>
  <si>
    <t>Strandboulevard</t>
  </si>
  <si>
    <t>Amersfoortsestraat</t>
  </si>
  <si>
    <t>Zoete Inval 12</t>
  </si>
  <si>
    <t>3901 SM</t>
  </si>
  <si>
    <t>A2 Li 35,6</t>
  </si>
  <si>
    <t>Ouderkerk aan de Amstel</t>
  </si>
  <si>
    <t>ABCOUD</t>
  </si>
  <si>
    <t>Planetenbaan 16</t>
  </si>
  <si>
    <t>3606 AK</t>
  </si>
  <si>
    <t>Havenstraat 32</t>
  </si>
  <si>
    <t>3417 EM</t>
  </si>
  <si>
    <t>Rubenslaan 70</t>
  </si>
  <si>
    <t>3764 VJ</t>
  </si>
  <si>
    <t>Nutricia Research Uppsalalaan 12</t>
  </si>
  <si>
    <t>3584 CT</t>
  </si>
  <si>
    <t>Gansstraat 15</t>
  </si>
  <si>
    <t>3582 EB</t>
  </si>
  <si>
    <t>Bernadottelaan 31 a</t>
  </si>
  <si>
    <t>3527 GA</t>
  </si>
  <si>
    <t>Hannolaan 8</t>
  </si>
  <si>
    <t>3526 RS</t>
  </si>
  <si>
    <t>woonhuis Utrechtsestraatweg 6</t>
  </si>
  <si>
    <t>3445 AR</t>
  </si>
  <si>
    <t>Weegbreestraat 6</t>
  </si>
  <si>
    <t>3765 XV</t>
  </si>
  <si>
    <t>Prinses Beatrixstraat 19</t>
  </si>
  <si>
    <t>3474 JV</t>
  </si>
  <si>
    <t>Kom Lekdijk 27</t>
  </si>
  <si>
    <t>4128 BT</t>
  </si>
  <si>
    <t>Kampstraat/Eemnesserweg</t>
  </si>
  <si>
    <t>Impalastraat 33</t>
  </si>
  <si>
    <t>3523 PK</t>
  </si>
  <si>
    <t>Zwaanstraat</t>
  </si>
  <si>
    <t>LEUSDN_1</t>
  </si>
  <si>
    <t>Botsholsedijk 1</t>
  </si>
  <si>
    <t>3646 AA</t>
  </si>
  <si>
    <t>Pannenbakkerijen 18</t>
  </si>
  <si>
    <t>3443 CB</t>
  </si>
  <si>
    <t>Dr. F.W. Klaarenbeeksingel 45</t>
  </si>
  <si>
    <t>3871 XA</t>
  </si>
  <si>
    <t>Hoevelaken</t>
  </si>
  <si>
    <t>Romanusweg 12</t>
  </si>
  <si>
    <t>3453 HD</t>
  </si>
  <si>
    <t>ZC Lindenhorst Zevenhuizerstraat 152 b</t>
  </si>
  <si>
    <t>3751 LD</t>
  </si>
  <si>
    <t>Meikade 25</t>
  </si>
  <si>
    <t>6744 TA</t>
  </si>
  <si>
    <t>Ederveen</t>
  </si>
  <si>
    <t>Galileistraat 18</t>
  </si>
  <si>
    <t>1433 BX</t>
  </si>
  <si>
    <t>Kudelstaart</t>
  </si>
  <si>
    <t>Nieuwe Steeg 97</t>
  </si>
  <si>
    <t>3956 RC</t>
  </si>
  <si>
    <t>Buurthuis De Driehoek Zuiderkruis 742</t>
  </si>
  <si>
    <t>3902 XX</t>
  </si>
  <si>
    <t>Laanstraat 76</t>
  </si>
  <si>
    <t>3743 BH</t>
  </si>
  <si>
    <t>Adelaarstraat 100</t>
  </si>
  <si>
    <t>3514 CJ</t>
  </si>
  <si>
    <t>Maertensplein 141</t>
  </si>
  <si>
    <t>3738 GP</t>
  </si>
  <si>
    <t>th Proostwetering 51</t>
  </si>
  <si>
    <t>3543 AC</t>
  </si>
  <si>
    <t>Dr. Welfferweg 21</t>
  </si>
  <si>
    <t>3615 AK</t>
  </si>
  <si>
    <t>Westbroek</t>
  </si>
  <si>
    <t>Bernard de Waalstraat 48</t>
  </si>
  <si>
    <t>3555 BK</t>
  </si>
  <si>
    <t>Achterveldseweg</t>
  </si>
  <si>
    <t>Achterveld GE</t>
  </si>
  <si>
    <t>A27 Re 46,6</t>
  </si>
  <si>
    <t>Frans Jacobsweg</t>
  </si>
  <si>
    <t>Marowijnedreef 15</t>
  </si>
  <si>
    <t>3563 SE</t>
  </si>
  <si>
    <t>Klokjeslaan 96</t>
  </si>
  <si>
    <t>3601 HH</t>
  </si>
  <si>
    <t>Reigerskamp 630</t>
  </si>
  <si>
    <t>3607 JL</t>
  </si>
  <si>
    <t>J.J.A. Goeverneurstraat 32</t>
  </si>
  <si>
    <t>3532 XZ</t>
  </si>
  <si>
    <t>Madeliefweide 183</t>
  </si>
  <si>
    <t>3448 TT</t>
  </si>
  <si>
    <t>Vinkeveense Plassen</t>
  </si>
  <si>
    <t>Breezijde 4</t>
  </si>
  <si>
    <t>4243 JM</t>
  </si>
  <si>
    <t>Jansdam 12</t>
  </si>
  <si>
    <t>3512 HB</t>
  </si>
  <si>
    <t>Venezueladreef</t>
  </si>
  <si>
    <t>Westkanaaldijk 5 :10</t>
  </si>
  <si>
    <t>3542 DA</t>
  </si>
  <si>
    <t>Oppenheimplein 6 :C</t>
  </si>
  <si>
    <t>Boomstede 80</t>
  </si>
  <si>
    <t>3608 AD</t>
  </si>
  <si>
    <t>Beckeringhstraat</t>
  </si>
  <si>
    <t>Heerlerschans 31</t>
  </si>
  <si>
    <t>3432 TE</t>
  </si>
  <si>
    <t>Jeremiestraat 12 E</t>
  </si>
  <si>
    <t>3511 TW</t>
  </si>
  <si>
    <t>Gemeentehuis Nieuwegein Stadsplein 1</t>
  </si>
  <si>
    <t>3431 LZ</t>
  </si>
  <si>
    <t>Nachtpauwooglaan/Grote Beer</t>
  </si>
  <si>
    <t>Westbroekse Binnenweg 2</t>
  </si>
  <si>
    <t>Tienhoven UT</t>
  </si>
  <si>
    <t>Bostondreef 105</t>
  </si>
  <si>
    <t>3564 KG</t>
  </si>
  <si>
    <t>Seringstraat 5</t>
  </si>
  <si>
    <t>3732 DA</t>
  </si>
  <si>
    <t>Jazzsingel 22</t>
  </si>
  <si>
    <t>3543 GA</t>
  </si>
  <si>
    <t>A2 Re 60,0 m</t>
  </si>
  <si>
    <t>Oranjestraat 80</t>
  </si>
  <si>
    <t>3921 BD</t>
  </si>
  <si>
    <t>Speenkruidstraat 13</t>
  </si>
  <si>
    <t>3765 AA</t>
  </si>
  <si>
    <t>Eerste Oosterparklaan 116</t>
  </si>
  <si>
    <t>3544 AN</t>
  </si>
  <si>
    <t>Stichting Lijn5 Hamakerlaan 3 :5</t>
  </si>
  <si>
    <t>3571 ZE</t>
  </si>
  <si>
    <t>th Driemolensweg 13</t>
  </si>
  <si>
    <t>4128 LS</t>
  </si>
  <si>
    <t>Mozartlaan 41</t>
  </si>
  <si>
    <t>3741 HT</t>
  </si>
  <si>
    <t>A12 Re 79,9</t>
  </si>
  <si>
    <t>A28 Re 9,7</t>
  </si>
  <si>
    <t>Oudegracht 217</t>
  </si>
  <si>
    <t>3511 NH</t>
  </si>
  <si>
    <t>Bachlaan 42</t>
  </si>
  <si>
    <t>3741 HS</t>
  </si>
  <si>
    <t>Ibisdreef 428</t>
  </si>
  <si>
    <t>3564 RR</t>
  </si>
  <si>
    <t>Soestdijkseweg Zuid</t>
  </si>
  <si>
    <t>Jumbo Foodmarket Brusselplein 15</t>
  </si>
  <si>
    <t>3541 CH</t>
  </si>
  <si>
    <t>Amsterdamsestraatweg 871 D :B</t>
  </si>
  <si>
    <t>3555 HL</t>
  </si>
  <si>
    <t>Wilnisse Zuwe 60</t>
  </si>
  <si>
    <t>3648 NL</t>
  </si>
  <si>
    <t>Apolloburg 160</t>
  </si>
  <si>
    <t>3437 GL</t>
  </si>
  <si>
    <t>A15 Li - Kp Gorinchem 96,2 n</t>
  </si>
  <si>
    <t>A12 Li 56,1</t>
  </si>
  <si>
    <t>A27 Re 65,0</t>
  </si>
  <si>
    <t>Achtersloot 11</t>
  </si>
  <si>
    <t>3401 NR</t>
  </si>
  <si>
    <t>Polstraat</t>
  </si>
  <si>
    <t>Lichtpenweg 88</t>
  </si>
  <si>
    <t>3821 BA</t>
  </si>
  <si>
    <t>Rubicondreef/Faustdreef</t>
  </si>
  <si>
    <t>Prins Mauritssingel 29</t>
  </si>
  <si>
    <t>3445 XA</t>
  </si>
  <si>
    <t>Mauritsstraat 29</t>
  </si>
  <si>
    <t>4132 GB</t>
  </si>
  <si>
    <t>Zeeltstraat 159</t>
  </si>
  <si>
    <t>3525 TE</t>
  </si>
  <si>
    <t>Steck Tuincentrum, Utrecht Gageldijk 3 b</t>
  </si>
  <si>
    <t>3566 ME</t>
  </si>
  <si>
    <t>Van Lingelaan 65</t>
  </si>
  <si>
    <t>3602 PB</t>
  </si>
  <si>
    <t>Valkstraat 46</t>
  </si>
  <si>
    <t>3514 TK</t>
  </si>
  <si>
    <t>Zwembad De Duker Bikkersweg 96</t>
  </si>
  <si>
    <t>3752 WV</t>
  </si>
  <si>
    <t>PI Nieuwersluis Zandpad 3</t>
  </si>
  <si>
    <t>3631 NK</t>
  </si>
  <si>
    <t>Pijlstaartvlinder 39</t>
  </si>
  <si>
    <t>3544 DJ</t>
  </si>
  <si>
    <t>Merenborch 48</t>
  </si>
  <si>
    <t>4132 HC</t>
  </si>
  <si>
    <t>Neutronweg 10</t>
  </si>
  <si>
    <t>3542 AH</t>
  </si>
  <si>
    <t>CV Heezik BV Neutronweg 14</t>
  </si>
  <si>
    <t>Veerwagenweg</t>
  </si>
  <si>
    <t>Randenbroekerweg 121 A</t>
  </si>
  <si>
    <t>3816 BG</t>
  </si>
  <si>
    <t>Heemraadstraat 4</t>
  </si>
  <si>
    <t>3752 EN</t>
  </si>
  <si>
    <t>Storkstraat 2</t>
  </si>
  <si>
    <t>3833 LB</t>
  </si>
  <si>
    <t>Oudegracht 6</t>
  </si>
  <si>
    <t>3511 AM</t>
  </si>
  <si>
    <t>A12 Li 69,3</t>
  </si>
  <si>
    <t>Wederiksingel</t>
  </si>
  <si>
    <t>Kerkdijk 11</t>
  </si>
  <si>
    <t>3615 BA</t>
  </si>
  <si>
    <t>Kruitmolen 66</t>
  </si>
  <si>
    <t>3995 ER</t>
  </si>
  <si>
    <t>A27 Li 64,7</t>
  </si>
  <si>
    <t>Lekdijk Oost</t>
  </si>
  <si>
    <t>Steenhoffstraat 60</t>
  </si>
  <si>
    <t>3764 BM</t>
  </si>
  <si>
    <t>Structuurbaan</t>
  </si>
  <si>
    <t>Cafetaria Bospark Burgemeester Van der Borchlaan 7</t>
  </si>
  <si>
    <t>3722 GZ</t>
  </si>
  <si>
    <t>Eisenhowerlaan 90</t>
  </si>
  <si>
    <t>3527 HJ</t>
  </si>
  <si>
    <t>NS Vastgoed Soesterweg 300 C</t>
  </si>
  <si>
    <t>A27 Re 103,6</t>
  </si>
  <si>
    <t>Dorpsstraat vo Steenstraat 8</t>
  </si>
  <si>
    <t>3732 HJ</t>
  </si>
  <si>
    <t>Hanoidreef</t>
  </si>
  <si>
    <t>Monicabrug</t>
  </si>
  <si>
    <t>Zwanenkamp 498</t>
  </si>
  <si>
    <t>3607 PC</t>
  </si>
  <si>
    <t>Calderonlaan 5</t>
  </si>
  <si>
    <t>3533 BC</t>
  </si>
  <si>
    <t>Cleopatradreef 135</t>
  </si>
  <si>
    <t>3561 RE</t>
  </si>
  <si>
    <t>Nansenlaan</t>
  </si>
  <si>
    <t>A27 Re 64,8</t>
  </si>
  <si>
    <t>Fazantenkamp 393</t>
  </si>
  <si>
    <t>3607 XC</t>
  </si>
  <si>
    <t>th Ibisdreef 2</t>
  </si>
  <si>
    <t>3564 RB</t>
  </si>
  <si>
    <t>Europalaan 43 a</t>
  </si>
  <si>
    <t>3526 KN</t>
  </si>
  <si>
    <t>A.C.M.S. Soestdijkseweg Zuid 244</t>
  </si>
  <si>
    <t>3721 AJ</t>
  </si>
  <si>
    <t>De Heuvel 213</t>
  </si>
  <si>
    <t>3701 ZL</t>
  </si>
  <si>
    <t>Bolwerk 1</t>
  </si>
  <si>
    <t>3421 NG</t>
  </si>
  <si>
    <t>Lange Beekstraat 45</t>
  </si>
  <si>
    <t>3817 AM</t>
  </si>
  <si>
    <t>Troubadourhof 52</t>
  </si>
  <si>
    <t>3525 GV</t>
  </si>
  <si>
    <t>Attleeplantsoen/Adenauerlaan</t>
  </si>
  <si>
    <t>Lakerveld 94</t>
  </si>
  <si>
    <t>4128 LK</t>
  </si>
  <si>
    <t>Snoekbaarsweg 10</t>
  </si>
  <si>
    <t>3751 BK</t>
  </si>
  <si>
    <t>Erroll Garnerstraat 6</t>
  </si>
  <si>
    <t>3543 GV</t>
  </si>
  <si>
    <t>Burgemeester Norbruislaan 166</t>
  </si>
  <si>
    <t>3555 EJ</t>
  </si>
  <si>
    <t>Winkelpad</t>
  </si>
  <si>
    <t>Amerongerwetering</t>
  </si>
  <si>
    <t>AMERGN</t>
  </si>
  <si>
    <t>Reigersbos 8</t>
  </si>
  <si>
    <t>1391 XG</t>
  </si>
  <si>
    <t>Abcoude</t>
  </si>
  <si>
    <t>Geelgorslaan 94</t>
  </si>
  <si>
    <t>3722 VJ</t>
  </si>
  <si>
    <t>Boschsloot 30</t>
  </si>
  <si>
    <t>3474 HK</t>
  </si>
  <si>
    <t>Koolmeeshaag 50</t>
  </si>
  <si>
    <t>3993 AR</t>
  </si>
  <si>
    <t>A2 Li 69,4</t>
  </si>
  <si>
    <t>A2 Re 80,0</t>
  </si>
  <si>
    <t>Oostkanaaldijk 12 A</t>
  </si>
  <si>
    <t>3632 GA</t>
  </si>
  <si>
    <t>NIGTEV</t>
  </si>
  <si>
    <t>Houtrakgracht 114</t>
  </si>
  <si>
    <t>3544 SN</t>
  </si>
  <si>
    <t>Akelei 2</t>
  </si>
  <si>
    <t>3434 VG</t>
  </si>
  <si>
    <t>th Noorddammerweg 17</t>
  </si>
  <si>
    <t>1424 NV</t>
  </si>
  <si>
    <t>De Kwakel</t>
  </si>
  <si>
    <t>Broeckland College Engel de Ruijterstraat 40</t>
  </si>
  <si>
    <t>3621 CV</t>
  </si>
  <si>
    <t>Havenweg</t>
  </si>
  <si>
    <t>Vogellaan 84</t>
  </si>
  <si>
    <t>1422 WN</t>
  </si>
  <si>
    <t>Zwarte Woud 250</t>
  </si>
  <si>
    <t>3524 SL</t>
  </si>
  <si>
    <t>27 Westbroekse Binnenweg 27</t>
  </si>
  <si>
    <t>3612 AG</t>
  </si>
  <si>
    <t>Zuiderkruis 317</t>
  </si>
  <si>
    <t>3902 WK</t>
  </si>
  <si>
    <t>N229 Re - Graaf van Lynden van Sandenburgweg</t>
  </si>
  <si>
    <t>Heiligenbergerweg 152</t>
  </si>
  <si>
    <t>3816 AN</t>
  </si>
  <si>
    <t>Banckertstraat 67</t>
  </si>
  <si>
    <t>3814 SX</t>
  </si>
  <si>
    <t>Wilhelminapark 43</t>
  </si>
  <si>
    <t>3581 NK</t>
  </si>
  <si>
    <t>Abdijgaarde 3</t>
  </si>
  <si>
    <t>3984 KN</t>
  </si>
  <si>
    <t>Duivenkamp 354</t>
  </si>
  <si>
    <t>3607 BB</t>
  </si>
  <si>
    <t>Rivoli (BMC) Parijsboulevard 209</t>
  </si>
  <si>
    <t>3541 CS</t>
  </si>
  <si>
    <t>Augustusweg 36</t>
  </si>
  <si>
    <t>3453 KS</t>
  </si>
  <si>
    <t>Park Seminarie 47</t>
  </si>
  <si>
    <t>3971 SC</t>
  </si>
  <si>
    <t>Stedin Utrecht Hoogbouw Nijverheidsweg 15</t>
  </si>
  <si>
    <t>3534 AM</t>
  </si>
  <si>
    <t>Van Heesstraat 88</t>
  </si>
  <si>
    <t>3555 GD</t>
  </si>
  <si>
    <t>Ravelijndok 2</t>
  </si>
  <si>
    <t>3439 JH</t>
  </si>
  <si>
    <t>Nijverheidstraat/Ambachtstraat</t>
  </si>
  <si>
    <t>Hogeschool Utrecht Heidelberglaa Heidelberglaan 15</t>
  </si>
  <si>
    <t>Denemarkenplein 11</t>
  </si>
  <si>
    <t>3402 TD</t>
  </si>
  <si>
    <t>Falklanddreef 38</t>
  </si>
  <si>
    <t>3563 AD</t>
  </si>
  <si>
    <t>Scheltussingel 113</t>
  </si>
  <si>
    <t>3814 BH</t>
  </si>
  <si>
    <t>A12 Re 49,0</t>
  </si>
  <si>
    <t>Marie Curielaan 48</t>
  </si>
  <si>
    <t>3553 HV</t>
  </si>
  <si>
    <t>N201 - Mijdrechtse Zuwe 51,4</t>
  </si>
  <si>
    <t>De Ganskuijl 59 B</t>
  </si>
  <si>
    <t>3817 EW</t>
  </si>
  <si>
    <t>Dorp 199</t>
  </si>
  <si>
    <t>3405 BD</t>
  </si>
  <si>
    <t>Pr Willem Alexanderlaan 21</t>
  </si>
  <si>
    <t>3958 XV</t>
  </si>
  <si>
    <t>Amerongen</t>
  </si>
  <si>
    <t>Park Sparrendaal 68</t>
  </si>
  <si>
    <t>3971 SN</t>
  </si>
  <si>
    <t>Larikslaan 12 m</t>
  </si>
  <si>
    <t>3833 AM</t>
  </si>
  <si>
    <t>Geelwortelweg 26</t>
  </si>
  <si>
    <t>3541 SR</t>
  </si>
  <si>
    <t>Nedereindseweg 402</t>
  </si>
  <si>
    <t>3437 PS</t>
  </si>
  <si>
    <t>Walcheren 26</t>
  </si>
  <si>
    <t>3524 ZT</t>
  </si>
  <si>
    <t>Enkhuizenstraat</t>
  </si>
  <si>
    <t>A2 Re 76,5</t>
  </si>
  <si>
    <t>Brandweerkazerne Baarn Eemnesserweg 52</t>
  </si>
  <si>
    <t>3741 GB</t>
  </si>
  <si>
    <t>Jaap Edenstraat 25</t>
  </si>
  <si>
    <t>3824 KC</t>
  </si>
  <si>
    <t>Korfoedreef 5</t>
  </si>
  <si>
    <t>3562 SB</t>
  </si>
  <si>
    <t>Vreeland 31 a</t>
  </si>
  <si>
    <t>3812 NG</t>
  </si>
  <si>
    <t>C.H. Letschertweg</t>
  </si>
  <si>
    <t>Zwarteweg 6</t>
  </si>
  <si>
    <t>3833 AL</t>
  </si>
  <si>
    <t>Vechtplantsoen 168</t>
  </si>
  <si>
    <t>3555 XC</t>
  </si>
  <si>
    <t>Kanaaldijk West</t>
  </si>
  <si>
    <t>de Horn 1 A</t>
  </si>
  <si>
    <t>1396 HT</t>
  </si>
  <si>
    <t>Rijksstraatweg 96</t>
  </si>
  <si>
    <t>3454 JH</t>
  </si>
  <si>
    <t>th Methorststraat 34</t>
  </si>
  <si>
    <t>3814 BM</t>
  </si>
  <si>
    <t>Kristallaan 59</t>
  </si>
  <si>
    <t>4142 SG</t>
  </si>
  <si>
    <t>Amelandhof 3</t>
  </si>
  <si>
    <t>3826 DH</t>
  </si>
  <si>
    <t>Laan van Beek en Royen/Arnhemse Bovenweg</t>
  </si>
  <si>
    <t>Meervalstraat 23</t>
  </si>
  <si>
    <t>3525 TM</t>
  </si>
  <si>
    <t>Prinses Beatrixlaan 16</t>
  </si>
  <si>
    <t>1421 AE</t>
  </si>
  <si>
    <t>Station Utrecht-Terweijde Muziekplein</t>
  </si>
  <si>
    <t>A28 Li 17,1</t>
  </si>
  <si>
    <t>Citerlaan 19</t>
  </si>
  <si>
    <t>3438 CB</t>
  </si>
  <si>
    <t>Muylenborchdreef 2</t>
  </si>
  <si>
    <t>3562 HD</t>
  </si>
  <si>
    <t>SRO Hoofdkantoor Soesterweg 556</t>
  </si>
  <si>
    <t>3812 BP</t>
  </si>
  <si>
    <t>Chopinstraat 6 :C</t>
  </si>
  <si>
    <t>Leeuweriklaan 6</t>
  </si>
  <si>
    <t>3722 CV</t>
  </si>
  <si>
    <t>Rembrandtlaan 18</t>
  </si>
  <si>
    <t>3411 GV</t>
  </si>
  <si>
    <t>Ecolab BV Brugwal 11</t>
  </si>
  <si>
    <t>3432 NZ</t>
  </si>
  <si>
    <t>Karper 14</t>
  </si>
  <si>
    <t>3824 LX</t>
  </si>
  <si>
    <t>Birkstraat 124</t>
  </si>
  <si>
    <t>3768 HM</t>
  </si>
  <si>
    <t>Troelstralaan 11</t>
  </si>
  <si>
    <t>3515 CA</t>
  </si>
  <si>
    <t>Alfred Nobellaan 681</t>
  </si>
  <si>
    <t>3731 DV</t>
  </si>
  <si>
    <t>Oranje Nassaulaan 37</t>
  </si>
  <si>
    <t>4141 CR</t>
  </si>
  <si>
    <t>Willem de Zwijgerlaan 38</t>
  </si>
  <si>
    <t>3931 KS</t>
  </si>
  <si>
    <t>Granaat 45</t>
  </si>
  <si>
    <t>3643 AP</t>
  </si>
  <si>
    <t>Schoonderbekerweg 13</t>
  </si>
  <si>
    <t>3794 NA</t>
  </si>
  <si>
    <t>Station Breukelen Stationsweg 89</t>
  </si>
  <si>
    <t>Zandweg 208</t>
  </si>
  <si>
    <t>Van der Marckstraat 31</t>
  </si>
  <si>
    <t>Birkstraat 149</t>
  </si>
  <si>
    <t>3768 HE</t>
  </si>
  <si>
    <t>het Kwartier De Curtis 7 e</t>
  </si>
  <si>
    <t>3985 LK</t>
  </si>
  <si>
    <t>Standerdmolen</t>
  </si>
  <si>
    <t>Aak 3</t>
  </si>
  <si>
    <t>3751 ZG</t>
  </si>
  <si>
    <t>Van Almondestraat 25</t>
  </si>
  <si>
    <t>3814 RW</t>
  </si>
  <si>
    <t>Ockhuizerweg 39</t>
  </si>
  <si>
    <t>3455 RV</t>
  </si>
  <si>
    <t>Haarzuilens</t>
  </si>
  <si>
    <t>Zon en Schild Beukenhorst Utrechtseweg 266</t>
  </si>
  <si>
    <t>3818 EW</t>
  </si>
  <si>
    <t>A1 Li 35,1</t>
  </si>
  <si>
    <t>Westerlandweg 6</t>
  </si>
  <si>
    <t>3641 PX</t>
  </si>
  <si>
    <t>N210 Li - Weg der Verenigde Naties</t>
  </si>
  <si>
    <t>Herculesplein 15</t>
  </si>
  <si>
    <t>Leonard Springerpad</t>
  </si>
  <si>
    <t>Troelstrastraat 106</t>
  </si>
  <si>
    <t>3601 WB</t>
  </si>
  <si>
    <t>Postweg</t>
  </si>
  <si>
    <t>Valkenheide 26</t>
  </si>
  <si>
    <t>3953 MD</t>
  </si>
  <si>
    <t>Pieter Bothstraat 13</t>
  </si>
  <si>
    <t>3531 GX</t>
  </si>
  <si>
    <t>Politie Wijk bij Duurstede Molenvliet 11</t>
  </si>
  <si>
    <t>3961 MT</t>
  </si>
  <si>
    <t>A2 Li 47,9</t>
  </si>
  <si>
    <t>Nieuwer Ter Aa</t>
  </si>
  <si>
    <t>Oude Schans 90</t>
  </si>
  <si>
    <t>3752 AH</t>
  </si>
  <si>
    <t>Jumbo Langerak de Biezen 11</t>
  </si>
  <si>
    <t>3401 GD</t>
  </si>
  <si>
    <t>PROVINCIALEWEG 1</t>
  </si>
  <si>
    <t>3998 JE</t>
  </si>
  <si>
    <t>th Abraham Keerstraat 25</t>
  </si>
  <si>
    <t>3523 KM</t>
  </si>
  <si>
    <t>Hendrik Kraemerlaan 15</t>
  </si>
  <si>
    <t>3972 SP</t>
  </si>
  <si>
    <t>th Theo Kleverstraat 19</t>
  </si>
  <si>
    <t>A12 Li 48,1</t>
  </si>
  <si>
    <t>Bosstraat 25</t>
  </si>
  <si>
    <t>3971 XA</t>
  </si>
  <si>
    <t>Zandeiland vier</t>
  </si>
  <si>
    <t>N224 - Zeisterweg 8,5</t>
  </si>
  <si>
    <t>Henri Dunantlaan 16</t>
  </si>
  <si>
    <t>3434 CG</t>
  </si>
  <si>
    <t>Nedereindseweg</t>
  </si>
  <si>
    <t>th Gildenborglaan 10</t>
  </si>
  <si>
    <t>3433 ZG</t>
  </si>
  <si>
    <t>Havenstraat 57</t>
  </si>
  <si>
    <t>3752 AB</t>
  </si>
  <si>
    <t>Bolensteinsestraat 28</t>
  </si>
  <si>
    <t>3603 AX</t>
  </si>
  <si>
    <t>Calveslo 4</t>
  </si>
  <si>
    <t>1433 NH</t>
  </si>
  <si>
    <t>Hervormde gemeente Koningin Julianastraat 23</t>
  </si>
  <si>
    <t>3648 AL</t>
  </si>
  <si>
    <t>Undinestraat 3</t>
  </si>
  <si>
    <t>3816 GB</t>
  </si>
  <si>
    <t>Kooiweg/Biesbosserweg</t>
  </si>
  <si>
    <t>Vogellaan 80</t>
  </si>
  <si>
    <t>Bruinhorst 14</t>
  </si>
  <si>
    <t>3833 GJ</t>
  </si>
  <si>
    <t>Vogelsangstraat 4</t>
  </si>
  <si>
    <t>4141 DJ</t>
  </si>
  <si>
    <t>Honingzwam 13</t>
  </si>
  <si>
    <t>Rozenstraat 52</t>
  </si>
  <si>
    <t>3905 BP</t>
  </si>
  <si>
    <t>Ka-pad</t>
  </si>
  <si>
    <t>Hordenweg</t>
  </si>
  <si>
    <t>Hoofdstraat 21</t>
  </si>
  <si>
    <t>3971 KA</t>
  </si>
  <si>
    <t>Omnibusdrift 1</t>
  </si>
  <si>
    <t>3436 AK</t>
  </si>
  <si>
    <t>Herenstraat 60</t>
  </si>
  <si>
    <t>3911 JG</t>
  </si>
  <si>
    <t>Biltstraat 146</t>
  </si>
  <si>
    <t>3572 BM</t>
  </si>
  <si>
    <t>Spiegellaan</t>
  </si>
  <si>
    <t>N237 - Amersfoortsestraat 85,4</t>
  </si>
  <si>
    <t>Piet Heinstraat 120</t>
  </si>
  <si>
    <t>3601 TB</t>
  </si>
  <si>
    <t>Afrit A28 Li - Utrecht-Science Park 2 2,5 c</t>
  </si>
  <si>
    <t>Weverwijk Afvalverwerking Diefdijk 30</t>
  </si>
  <si>
    <t>4145 MJ</t>
  </si>
  <si>
    <t>Schoonrewoerd</t>
  </si>
  <si>
    <t>Toetsenbordpad</t>
  </si>
  <si>
    <t>Van Teylingenweg 155</t>
  </si>
  <si>
    <t>3471 GJ</t>
  </si>
  <si>
    <t>Jan van Foreeststraat 400</t>
  </si>
  <si>
    <t>3521 TX</t>
  </si>
  <si>
    <t>Brandweerkazerne Soest Hoofdpost Lange Brinkweg 71</t>
  </si>
  <si>
    <t>3764 AB</t>
  </si>
  <si>
    <t>Overste den Oudenlaan/Weg der Verenigde Naties</t>
  </si>
  <si>
    <t>Emile Hullebroeckstraat 20</t>
  </si>
  <si>
    <t>3543 BZ</t>
  </si>
  <si>
    <t>Anker 15</t>
  </si>
  <si>
    <t>3904 PJ</t>
  </si>
  <si>
    <t>Margrietlaan 22</t>
  </si>
  <si>
    <t>3761 AE</t>
  </si>
  <si>
    <t>Apollodreef 24</t>
  </si>
  <si>
    <t>3561 BB</t>
  </si>
  <si>
    <t>Sporthal en Cultureel centr. De Camp De Bosrand 15</t>
  </si>
  <si>
    <t>3931 AP</t>
  </si>
  <si>
    <t>Van Oldenbarneveltstraat 16</t>
  </si>
  <si>
    <t>3791 AK</t>
  </si>
  <si>
    <t>3751 EN</t>
  </si>
  <si>
    <t>Croonstadtlaan 94</t>
  </si>
  <si>
    <t>3641 AL</t>
  </si>
  <si>
    <t>Gelderlantlaan</t>
  </si>
  <si>
    <t>Houttuinlaan 16</t>
  </si>
  <si>
    <t>3447 GM</t>
  </si>
  <si>
    <t>Heuvellaan 8 a</t>
  </si>
  <si>
    <t>3612 BA</t>
  </si>
  <si>
    <t>TIENSV</t>
  </si>
  <si>
    <t>Oukoop 37</t>
  </si>
  <si>
    <t>3626 AX</t>
  </si>
  <si>
    <t>Bemuurde Weerd O.Z.</t>
  </si>
  <si>
    <t>Meentweg 37</t>
  </si>
  <si>
    <t>3755 PA</t>
  </si>
  <si>
    <t>Sint Nicolaaslaan 59</t>
  </si>
  <si>
    <t>3984 JA</t>
  </si>
  <si>
    <t>Ankaradreef 8</t>
  </si>
  <si>
    <t>Zandeiland acht</t>
  </si>
  <si>
    <t>Walter Kollolaan 224</t>
  </si>
  <si>
    <t>3543 HS</t>
  </si>
  <si>
    <t>Pannekoekenhuis Bergzicht N227 Re - Doornseweg 23</t>
  </si>
  <si>
    <t>3931 MH</t>
  </si>
  <si>
    <t>Nicolailaan 1</t>
  </si>
  <si>
    <t>3723 HR</t>
  </si>
  <si>
    <t>Korte Middelwijkstraat 5</t>
  </si>
  <si>
    <t>3764 DB</t>
  </si>
  <si>
    <t>Van Pauline b.v. Veldzigt 28</t>
  </si>
  <si>
    <t>3454 PW</t>
  </si>
  <si>
    <t>th Vechtdijk 314</t>
  </si>
  <si>
    <t>3563 MD</t>
  </si>
  <si>
    <t>Burgemeester Waverijnweg</t>
  </si>
  <si>
    <t>Slotlaan 254</t>
  </si>
  <si>
    <t>3701 GV</t>
  </si>
  <si>
    <t>Klarinet 119</t>
  </si>
  <si>
    <t>3766 GK</t>
  </si>
  <si>
    <t>Wittevrouwensingel 26 D</t>
  </si>
  <si>
    <t>3581 GC</t>
  </si>
  <si>
    <t>Schras/Voetbalvereniging Advendo '57 65</t>
  </si>
  <si>
    <t>6744 WT</t>
  </si>
  <si>
    <t>Groene Dijk 16</t>
  </si>
  <si>
    <t>3401 NJ</t>
  </si>
  <si>
    <t>Prins Hendrikweg 73</t>
  </si>
  <si>
    <t>3451 CL</t>
  </si>
  <si>
    <t>A2 Li 74,1</t>
  </si>
  <si>
    <t>De Tol/Hindersteinlaan</t>
  </si>
  <si>
    <t>Plotterweg 14 C</t>
  </si>
  <si>
    <t>3821 BB</t>
  </si>
  <si>
    <t>Oosterkade 28 :BS</t>
  </si>
  <si>
    <t>3582 AV</t>
  </si>
  <si>
    <t>Hekendorpse Buurt 63</t>
  </si>
  <si>
    <t>3467 PB</t>
  </si>
  <si>
    <t>Hekendorp</t>
  </si>
  <si>
    <t>Harsweg/M. van Tol Isolatie 12</t>
  </si>
  <si>
    <t>2461 EZ</t>
  </si>
  <si>
    <t>Ter Aar</t>
  </si>
  <si>
    <t>Ereprijs 18</t>
  </si>
  <si>
    <t>3434 CP</t>
  </si>
  <si>
    <t>Rembrandthage 27</t>
  </si>
  <si>
    <t>3438 JH</t>
  </si>
  <si>
    <t>Groenewoudsedijk 10</t>
  </si>
  <si>
    <t>3528 BG</t>
  </si>
  <si>
    <t>Paulinapolder 20</t>
  </si>
  <si>
    <t>3825 LR</t>
  </si>
  <si>
    <t>Joost van den Vondellaan 33</t>
  </si>
  <si>
    <t>1422 HK</t>
  </si>
  <si>
    <t>Landlust 3</t>
  </si>
  <si>
    <t>3828 SR</t>
  </si>
  <si>
    <t>Stormmeeuw 1</t>
  </si>
  <si>
    <t>3435 EJ</t>
  </si>
  <si>
    <t>Ariaweg 320</t>
  </si>
  <si>
    <t>3816 HS</t>
  </si>
  <si>
    <t>Lange Coupure</t>
  </si>
  <si>
    <t>N201 63,7</t>
  </si>
  <si>
    <t>Bruisdreef 101</t>
  </si>
  <si>
    <t>3561 VS</t>
  </si>
  <si>
    <t>Leliestraat 53</t>
  </si>
  <si>
    <t>3551 AS</t>
  </si>
  <si>
    <t>Veenbesstraat 558</t>
  </si>
  <si>
    <t>3765 BR</t>
  </si>
  <si>
    <t>th Groeneweg 58</t>
  </si>
  <si>
    <t>3911 PG</t>
  </si>
  <si>
    <t>Kosmonaut 21 D</t>
  </si>
  <si>
    <t>3824 MK</t>
  </si>
  <si>
    <t>A27 Li 84,7</t>
  </si>
  <si>
    <t>Groenekan</t>
  </si>
  <si>
    <t>Park de Koppel</t>
  </si>
  <si>
    <t>Leusderhei Hoofdtoegang Kolonel H.L. van Royenweg</t>
  </si>
  <si>
    <t>Kloosterweg 11</t>
  </si>
  <si>
    <t>3481 XB</t>
  </si>
  <si>
    <t>Park Boswijk 770</t>
  </si>
  <si>
    <t>3941 AX</t>
  </si>
  <si>
    <t>Kasteel De Haar Kasteellaan 1</t>
  </si>
  <si>
    <t>3455 RR</t>
  </si>
  <si>
    <t>van der Muelenstraat 28</t>
  </si>
  <si>
    <t>3971 EC</t>
  </si>
  <si>
    <t>Postweg 9</t>
  </si>
  <si>
    <t>3831 SE</t>
  </si>
  <si>
    <t>Prinses Beatrixstraat 16</t>
  </si>
  <si>
    <t>3751 CK</t>
  </si>
  <si>
    <t>Trumanlaan 297</t>
  </si>
  <si>
    <t>3527 BJ</t>
  </si>
  <si>
    <t>Surinamelaan 117 C</t>
  </si>
  <si>
    <t>3818 TK</t>
  </si>
  <si>
    <t>Gloriantdreef 101</t>
  </si>
  <si>
    <t>3562 KW</t>
  </si>
  <si>
    <t>Buizerdlaan 25</t>
  </si>
  <si>
    <t>4131 CR</t>
  </si>
  <si>
    <t>Grensspoor 8</t>
  </si>
  <si>
    <t>3994 AM</t>
  </si>
  <si>
    <t>Zeeltstraat 111</t>
  </si>
  <si>
    <t>3525 TD</t>
  </si>
  <si>
    <t>Puntenburgerlaan 274</t>
  </si>
  <si>
    <t>3812 CP</t>
  </si>
  <si>
    <t>Valeriaan 14</t>
  </si>
  <si>
    <t>3401 LE</t>
  </si>
  <si>
    <t>Middenweg 43</t>
  </si>
  <si>
    <t>3474 KC</t>
  </si>
  <si>
    <t>N237 - Amersfoortsestraat 86,4</t>
  </si>
  <si>
    <t>Spijkerdwarsstraat 54</t>
  </si>
  <si>
    <t>3513 SN</t>
  </si>
  <si>
    <t>Kometenlaan 79</t>
  </si>
  <si>
    <t>3721 JB</t>
  </si>
  <si>
    <t>Wijnpeerpad 2</t>
  </si>
  <si>
    <t>3404 TG</t>
  </si>
  <si>
    <t>Violier 13</t>
  </si>
  <si>
    <t>3434 HE</t>
  </si>
  <si>
    <t>Balladehof 5</t>
  </si>
  <si>
    <t>3438 TV</t>
  </si>
  <si>
    <t>Hoofdstraat 54 :thv</t>
  </si>
  <si>
    <t>Paramaribostraat 117</t>
  </si>
  <si>
    <t>3531 KR</t>
  </si>
  <si>
    <t>Horizon 27</t>
  </si>
  <si>
    <t>3454 SC</t>
  </si>
  <si>
    <t>Baak van IJzendijke 3</t>
  </si>
  <si>
    <t>3826 HX</t>
  </si>
  <si>
    <t>MTB-Amerongen</t>
  </si>
  <si>
    <t>Kladdewortel 25</t>
  </si>
  <si>
    <t>3453 VK</t>
  </si>
  <si>
    <t>Friezenpoort 49</t>
  </si>
  <si>
    <t>3991 JJ</t>
  </si>
  <si>
    <t>Rondweg</t>
  </si>
  <si>
    <t>Domineesbergweg 80</t>
  </si>
  <si>
    <t>3911 WR</t>
  </si>
  <si>
    <t>Stationsweg 44</t>
  </si>
  <si>
    <t>3981 AD</t>
  </si>
  <si>
    <t>Zuiderkruis</t>
  </si>
  <si>
    <t>Scheltussingel 139</t>
  </si>
  <si>
    <t>Nobel 76</t>
  </si>
  <si>
    <t>3641 MD</t>
  </si>
  <si>
    <t>Schoolpad</t>
  </si>
  <si>
    <t>Frans Halsstraat 16</t>
  </si>
  <si>
    <t>Vijfheerenlanden 146</t>
  </si>
  <si>
    <t>4131 EJ</t>
  </si>
  <si>
    <t>Bontepoort</t>
  </si>
  <si>
    <t>Cambridgelaan 245</t>
  </si>
  <si>
    <t>3584 DZ</t>
  </si>
  <si>
    <t>Karnemelksweg 3</t>
  </si>
  <si>
    <t>3749 AH</t>
  </si>
  <si>
    <t>Lage Vuursche</t>
  </si>
  <si>
    <t>Prinsengracht 16</t>
  </si>
  <si>
    <t>4233 EW</t>
  </si>
  <si>
    <t>Dorpsweg 122</t>
  </si>
  <si>
    <t>3738 CJ</t>
  </si>
  <si>
    <t>Van Zijlstraat 1</t>
  </si>
  <si>
    <t>3552 XR</t>
  </si>
  <si>
    <t>Van Asch van Wijckbrug</t>
  </si>
  <si>
    <t>Abrona Binnenbos Hoog Kanje 186 B</t>
  </si>
  <si>
    <t>3708 DL</t>
  </si>
  <si>
    <t>Jan Steenstraat 43</t>
  </si>
  <si>
    <t>3443 GR</t>
  </si>
  <si>
    <t>Schooneggendreef</t>
  </si>
  <si>
    <t>A27 Re 92,4</t>
  </si>
  <si>
    <t>Wierselaan 61</t>
  </si>
  <si>
    <t>3433 ZR</t>
  </si>
  <si>
    <t>Melten Plaza Theemsdreef 13</t>
  </si>
  <si>
    <t>3562 EA</t>
  </si>
  <si>
    <t>N238 Li - Dolderseweg 158</t>
  </si>
  <si>
    <t>3734 BM</t>
  </si>
  <si>
    <t>Lopikerweg oost 86</t>
  </si>
  <si>
    <t>3411 JH</t>
  </si>
  <si>
    <t>Japuradreef 72</t>
  </si>
  <si>
    <t>3563 EE</t>
  </si>
  <si>
    <t>Trompetstraat 1</t>
  </si>
  <si>
    <t>3822 CK</t>
  </si>
  <si>
    <t>N227 - Doornseweg 26</t>
  </si>
  <si>
    <t>3832 RM</t>
  </si>
  <si>
    <t>Patriottenland 56</t>
  </si>
  <si>
    <t>3994 TT</t>
  </si>
  <si>
    <t>Schiestraat 25</t>
  </si>
  <si>
    <t>3812 KE</t>
  </si>
  <si>
    <t>Nachtegaalstraat 18</t>
  </si>
  <si>
    <t>4131 CD</t>
  </si>
  <si>
    <t>Burgemeester Fabiuspark 1</t>
  </si>
  <si>
    <t>3721 CK</t>
  </si>
  <si>
    <t>Amsteldijk-Noord</t>
  </si>
  <si>
    <t>Nijenheim 7811</t>
  </si>
  <si>
    <t>3704 CB</t>
  </si>
  <si>
    <t>Menno's Ambacht BV Kamerlingh Onneslaan 15</t>
  </si>
  <si>
    <t>Willem Arntz Huis Lange Nieuwstraat 119</t>
  </si>
  <si>
    <t>3512 PG</t>
  </si>
  <si>
    <t>Voormalig V en D pand Utrechtsestraat 37</t>
  </si>
  <si>
    <t>3811 LA</t>
  </si>
  <si>
    <t>De Tinneweide 137</t>
  </si>
  <si>
    <t>3901 KJ</t>
  </si>
  <si>
    <t>A2 Re 66,2</t>
  </si>
  <si>
    <t>Plus Supermarkt Smaragdplein 216</t>
  </si>
  <si>
    <t>3523 EG</t>
  </si>
  <si>
    <t>AZC Leersum Hoogstraat 8</t>
  </si>
  <si>
    <t>3956 NB</t>
  </si>
  <si>
    <t>De Poort 21</t>
  </si>
  <si>
    <t>3991 DX</t>
  </si>
  <si>
    <t>Stroyenborchdreef 183</t>
  </si>
  <si>
    <t>3562 GW</t>
  </si>
  <si>
    <t>Uilenkamp 48</t>
  </si>
  <si>
    <t>3972 XS</t>
  </si>
  <si>
    <t>Surinamehof 13</t>
  </si>
  <si>
    <t>3404 ZE</t>
  </si>
  <si>
    <t>A12 Li - Knooppunt Lunetten 62,3 y</t>
  </si>
  <si>
    <t>Van Egmondkade 82 :BS</t>
  </si>
  <si>
    <t>3553 JL</t>
  </si>
  <si>
    <t>Rijksstraatweg 7</t>
  </si>
  <si>
    <t>3956 CH</t>
  </si>
  <si>
    <t>Van Renesselaan 37</t>
  </si>
  <si>
    <t>3703 AG</t>
  </si>
  <si>
    <t>Jeanne d'Arcdreef</t>
  </si>
  <si>
    <t>Dirk Fockstraat 122</t>
  </si>
  <si>
    <t>3961 DM</t>
  </si>
  <si>
    <t>Textielweg/Ortho Dental VOF 16</t>
  </si>
  <si>
    <t>4104 AM</t>
  </si>
  <si>
    <t>Oranjelaan 32</t>
  </si>
  <si>
    <t>1421 AK</t>
  </si>
  <si>
    <t>Maiskamp 4</t>
  </si>
  <si>
    <t>3828 HX</t>
  </si>
  <si>
    <t>Cabauwsekade 15</t>
  </si>
  <si>
    <t>3411 EA</t>
  </si>
  <si>
    <t>Kanaalstraat/Baraka Food 102 :BS</t>
  </si>
  <si>
    <t>3531 CM</t>
  </si>
  <si>
    <t>De Mof Arnhemseweg 95</t>
  </si>
  <si>
    <t>3832 GK</t>
  </si>
  <si>
    <t>Livingstonelaan 229 :thv</t>
  </si>
  <si>
    <t>Bezworen Kerf 26</t>
  </si>
  <si>
    <t>1424 RN</t>
  </si>
  <si>
    <t>Hogeschool Utrecht Padualaan 99</t>
  </si>
  <si>
    <t>Noordse Parklaan 17</t>
  </si>
  <si>
    <t>3513 GV</t>
  </si>
  <si>
    <t>Cuneraweg/Zorgcentrum Zideris 12</t>
  </si>
  <si>
    <t>3911 RN</t>
  </si>
  <si>
    <t>Landauerdrift 62</t>
  </si>
  <si>
    <t>3436 XH</t>
  </si>
  <si>
    <t>Peperstraat 2 a</t>
  </si>
  <si>
    <t>3961 AS</t>
  </si>
  <si>
    <t>Kasaidreef 72</t>
  </si>
  <si>
    <t>3564 AZ</t>
  </si>
  <si>
    <t>Afrit A12 Li - Nieuwerbrug 13 40,2 c</t>
  </si>
  <si>
    <t>Dominee Bleekerhof 8</t>
  </si>
  <si>
    <t>1391 BK</t>
  </si>
  <si>
    <t>Willem Dreeslaan 55</t>
  </si>
  <si>
    <t>3515 GB</t>
  </si>
  <si>
    <t>Amsterdamsestraatweg 251</t>
  </si>
  <si>
    <t>3551 CD</t>
  </si>
  <si>
    <t>Zuidstedeweg/Zwavelwal</t>
  </si>
  <si>
    <t>Kerkpad ZZ 41</t>
  </si>
  <si>
    <t>3764 AN</t>
  </si>
  <si>
    <t>Kepplerstraat 13</t>
  </si>
  <si>
    <t>3817 TA</t>
  </si>
  <si>
    <t>Prinsesselaan</t>
  </si>
  <si>
    <t>Voorsteven 1</t>
  </si>
  <si>
    <t>3961 TG</t>
  </si>
  <si>
    <t>Lakerveld 10 b</t>
  </si>
  <si>
    <t>4128 LJ</t>
  </si>
  <si>
    <t>Zamenhoflaan 14</t>
  </si>
  <si>
    <t>3411 ZV</t>
  </si>
  <si>
    <t>Springerstraat 38</t>
  </si>
  <si>
    <t>3822 TC</t>
  </si>
  <si>
    <t>Oriental Amsterdamsestraatweg 299 :BS</t>
  </si>
  <si>
    <t>3551 CG</t>
  </si>
  <si>
    <t>Veldensteinlaan 23</t>
  </si>
  <si>
    <t>3413 MK</t>
  </si>
  <si>
    <t>Jaarsveld</t>
  </si>
  <si>
    <t>Bloemstede 608</t>
  </si>
  <si>
    <t>3608 XG</t>
  </si>
  <si>
    <t>A28 Li 15,0</t>
  </si>
  <si>
    <t>Heiligenbergerweg</t>
  </si>
  <si>
    <t>Troosterhof 14</t>
  </si>
  <si>
    <t>3571 NC</t>
  </si>
  <si>
    <t>Bisschopsweg/de Kronkels</t>
  </si>
  <si>
    <t>Hofdijk 18</t>
  </si>
  <si>
    <t>3417 XE</t>
  </si>
  <si>
    <t>Groenekanseweg 190</t>
  </si>
  <si>
    <t>3737 AK</t>
  </si>
  <si>
    <t>N204 Li - M A Reinaldaweg 16,1</t>
  </si>
  <si>
    <t>Balijelaan 41</t>
  </si>
  <si>
    <t>3521 GL</t>
  </si>
  <si>
    <t>A12 Re 48,3</t>
  </si>
  <si>
    <t>UMCU geb. L,B,E,Q Ingang 3 Heidelberglaan 100</t>
  </si>
  <si>
    <t>Thorbeckeweg 31</t>
  </si>
  <si>
    <t>3732 BH</t>
  </si>
  <si>
    <t>Hoenkoopse Buurtweg 32 A</t>
  </si>
  <si>
    <t>2851 AK</t>
  </si>
  <si>
    <t>th Lindeboomseweg 55</t>
  </si>
  <si>
    <t>3825 AL</t>
  </si>
  <si>
    <t>Spoorlaan 10</t>
  </si>
  <si>
    <t>3931 GB</t>
  </si>
  <si>
    <t>Karpatenstraat/Alpenstraat</t>
  </si>
  <si>
    <t>De Oude Wei 11</t>
  </si>
  <si>
    <t>3958 DE</t>
  </si>
  <si>
    <t>Politie Houten Arrestantencomplex Vleugelboot 21</t>
  </si>
  <si>
    <t>3991 CM</t>
  </si>
  <si>
    <t>Hogewaard 13 b</t>
  </si>
  <si>
    <t>4233 VX</t>
  </si>
  <si>
    <t>S L van Alterenlaan 20</t>
  </si>
  <si>
    <t>3411 MK</t>
  </si>
  <si>
    <t>Dorpszicht 110</t>
  </si>
  <si>
    <t>1391 LZ</t>
  </si>
  <si>
    <t>Frans van Mierisstraat 25</t>
  </si>
  <si>
    <t>3601 DX</t>
  </si>
  <si>
    <t>N198 - Geestdorp 56,0</t>
  </si>
  <si>
    <t>Kerkewijk 45</t>
  </si>
  <si>
    <t>3901 EB</t>
  </si>
  <si>
    <t>Castor 24</t>
  </si>
  <si>
    <t>3902 SH</t>
  </si>
  <si>
    <t>Arnhemseweg-Zuid</t>
  </si>
  <si>
    <t>van Herwijnenplantsoen 36</t>
  </si>
  <si>
    <t>3431 VJ</t>
  </si>
  <si>
    <t>Leusderweg 286</t>
  </si>
  <si>
    <t>3817 KJ</t>
  </si>
  <si>
    <t>Heemstedelaan 9</t>
  </si>
  <si>
    <t>3523 KE</t>
  </si>
  <si>
    <t>Normandie 52</t>
  </si>
  <si>
    <t>3524 RK</t>
  </si>
  <si>
    <t>Wilgenlaan 37</t>
  </si>
  <si>
    <t>3927 AA</t>
  </si>
  <si>
    <t>Grote Beer/Lorentzstraat</t>
  </si>
  <si>
    <t>Raadhuisstraat</t>
  </si>
  <si>
    <t>Bol.com B.V. Gebouw A t/m F Papendorpseweg 100</t>
  </si>
  <si>
    <t>3528 BJ</t>
  </si>
  <si>
    <t>3e Honthorststraat 15</t>
  </si>
  <si>
    <t>3442 CL</t>
  </si>
  <si>
    <t>Zangvogelweg 4</t>
  </si>
  <si>
    <t>3815 DL</t>
  </si>
  <si>
    <t>Mastwijkerdijk 41</t>
  </si>
  <si>
    <t>3417 BR</t>
  </si>
  <si>
    <t>Stroyenborchdreef 135</t>
  </si>
  <si>
    <t>3562 GT</t>
  </si>
  <si>
    <t>Achtersloot 61</t>
  </si>
  <si>
    <t>3401 NT</t>
  </si>
  <si>
    <t>ON-RI</t>
  </si>
  <si>
    <t>Spoorlaan 1 A</t>
  </si>
  <si>
    <t>3739 KA</t>
  </si>
  <si>
    <t>Hollandsche Rading</t>
  </si>
  <si>
    <t>Adenauerlaan 113</t>
  </si>
  <si>
    <t>3527 RC</t>
  </si>
  <si>
    <t>Westfort Vleesproducten Elzenweg 15</t>
  </si>
  <si>
    <t>3421 TT</t>
  </si>
  <si>
    <t>Minstreellaan 21</t>
  </si>
  <si>
    <t>3525 GP</t>
  </si>
  <si>
    <t>Louis Couperusstraat 29 :1</t>
  </si>
  <si>
    <t>3532 CX</t>
  </si>
  <si>
    <t>Cornelis Dirkszstraat 146</t>
  </si>
  <si>
    <t>3554 VP</t>
  </si>
  <si>
    <t>Hudsondreef 22</t>
  </si>
  <si>
    <t>3565 AV</t>
  </si>
  <si>
    <t>Sanisale Amersfoort Nijverheidsweg-Noord 55 C</t>
  </si>
  <si>
    <t>3812 PK</t>
  </si>
  <si>
    <t>Agavedreef 83</t>
  </si>
  <si>
    <t>3563 EK</t>
  </si>
  <si>
    <t>Rietgors 18</t>
  </si>
  <si>
    <t>Oudegracht 118</t>
  </si>
  <si>
    <t>3511 AW</t>
  </si>
  <si>
    <t>Tubapad</t>
  </si>
  <si>
    <t>Sporthal de Linde Lindenstraat 1</t>
  </si>
  <si>
    <t>4231 DT</t>
  </si>
  <si>
    <t>Nicaraguadreef 1</t>
  </si>
  <si>
    <t>3563 HN</t>
  </si>
  <si>
    <t>Smakkelaarshoek 24</t>
  </si>
  <si>
    <t>3511 EC</t>
  </si>
  <si>
    <t>N224 - Woudenbergseweg 25 B</t>
  </si>
  <si>
    <t>3711 AA</t>
  </si>
  <si>
    <t>Austerlitz</t>
  </si>
  <si>
    <t>Selijnsweg 24</t>
  </si>
  <si>
    <t>3646 BB</t>
  </si>
  <si>
    <t>Diakonessenhuis Utrecht Bosboomstraat 1</t>
  </si>
  <si>
    <t>3582 KE</t>
  </si>
  <si>
    <t>Duisterweg</t>
  </si>
  <si>
    <t>Jeekelstraat 38</t>
  </si>
  <si>
    <t>4142 AC</t>
  </si>
  <si>
    <t>Portengen 93</t>
  </si>
  <si>
    <t>3628 EC</t>
  </si>
  <si>
    <t>Cleopatradreef 309</t>
  </si>
  <si>
    <t>3561 RM</t>
  </si>
  <si>
    <t>Oudegracht 142</t>
  </si>
  <si>
    <t>3511 AZ</t>
  </si>
  <si>
    <t>Krakelingweg 57</t>
  </si>
  <si>
    <t>3707 HR</t>
  </si>
  <si>
    <t>Jachthaven Winkeloord Winkeldijk 20 A</t>
  </si>
  <si>
    <t>3645 AP</t>
  </si>
  <si>
    <t>A2 Re 67,7 m</t>
  </si>
  <si>
    <t>Wiardi Beckmanstraat 213</t>
  </si>
  <si>
    <t>3762 GE</t>
  </si>
  <si>
    <t>Saffierlaan 47</t>
  </si>
  <si>
    <t>3523 RA</t>
  </si>
  <si>
    <t>Overnes 35</t>
  </si>
  <si>
    <t>3813 NS</t>
  </si>
  <si>
    <t>Vleutenseweg</t>
  </si>
  <si>
    <t>Fuchsiastraat 32</t>
  </si>
  <si>
    <t>3812 VS</t>
  </si>
  <si>
    <t>Liendertseweg 142</t>
  </si>
  <si>
    <t>3815 BK</t>
  </si>
  <si>
    <t>VOMAR Terwijde Ella Fitzgeraldplein 213</t>
  </si>
  <si>
    <t>3543 EN</t>
  </si>
  <si>
    <t>Amersfoortseweg 8</t>
  </si>
  <si>
    <t>Buurtweg 1 :a</t>
  </si>
  <si>
    <t>Cornelis Schellingerlaan 96</t>
  </si>
  <si>
    <t>3703 SK</t>
  </si>
  <si>
    <t>Van Daalpad 15</t>
  </si>
  <si>
    <t>3815 NR</t>
  </si>
  <si>
    <t>Rontgenstraat 3</t>
  </si>
  <si>
    <t>3817 TK</t>
  </si>
  <si>
    <t>St.-Eustatiusdreef 156</t>
  </si>
  <si>
    <t>3564 GD</t>
  </si>
  <si>
    <t>Patrijs 65</t>
  </si>
  <si>
    <t>4231 EG</t>
  </si>
  <si>
    <t>Zadelhoff Utrechtseweg 1 K</t>
  </si>
  <si>
    <t>3811 NA</t>
  </si>
  <si>
    <t>Haarrijnse Rading</t>
  </si>
  <si>
    <t>Afrit A12 Li - Harmelen 14a 51,5 c</t>
  </si>
  <si>
    <t>th Gerverscop 6</t>
  </si>
  <si>
    <t>3481 LT</t>
  </si>
  <si>
    <t>Madeliefweide 131</t>
  </si>
  <si>
    <t>3448 TS</t>
  </si>
  <si>
    <t>N210 - M A Reinaldaweg 40,1</t>
  </si>
  <si>
    <t>woonhuis Biltseweg 10</t>
  </si>
  <si>
    <t>3735 MC</t>
  </si>
  <si>
    <t>De Nieuwe Poort</t>
  </si>
  <si>
    <t>Wolfstraat 12</t>
  </si>
  <si>
    <t>3513 SX</t>
  </si>
  <si>
    <t>Scholeksterstraat 9</t>
  </si>
  <si>
    <t>3742 XJ</t>
  </si>
  <si>
    <t>Primulastraat 31</t>
  </si>
  <si>
    <t>3442 XN</t>
  </si>
  <si>
    <t>th Traaij 165</t>
  </si>
  <si>
    <t>3971 GG</t>
  </si>
  <si>
    <t>DHL Parcel Reactorweg 23</t>
  </si>
  <si>
    <t>3542 AD</t>
  </si>
  <si>
    <t>Kanaaldijk Zuid 20</t>
  </si>
  <si>
    <t>3998 WK</t>
  </si>
  <si>
    <t>Gerechtshoeve 22</t>
  </si>
  <si>
    <t>3992 NP</t>
  </si>
  <si>
    <t>Zeeltsloot 22</t>
  </si>
  <si>
    <t>3993 TM</t>
  </si>
  <si>
    <t>A2 Li - Knooppunt Oudenrijn 63,1 h</t>
  </si>
  <si>
    <t>Plantage 19</t>
  </si>
  <si>
    <t>3551 DG</t>
  </si>
  <si>
    <t>Kometenlaan 335</t>
  </si>
  <si>
    <t>3721 JK</t>
  </si>
  <si>
    <t>Waalstraat 209</t>
  </si>
  <si>
    <t>3522 SH</t>
  </si>
  <si>
    <t>Verlengde Hoogravenseweg 248</t>
  </si>
  <si>
    <t>3523 KH</t>
  </si>
  <si>
    <t>N230 Re - Zuilensering</t>
  </si>
  <si>
    <t>Fruinplantsoen 97</t>
  </si>
  <si>
    <t>3571 PV</t>
  </si>
  <si>
    <t>Burgemeester Van Heemstrakwartier 45</t>
  </si>
  <si>
    <t>3731 TB</t>
  </si>
  <si>
    <t>A2 Re 48,1</t>
  </si>
  <si>
    <t>Joost de Jongestraat 41</t>
  </si>
  <si>
    <t>4142 AV</t>
  </si>
  <si>
    <t>Stationsplein 4</t>
  </si>
  <si>
    <t>3511 ED</t>
  </si>
  <si>
    <t>Kerkbrink 21 e</t>
  </si>
  <si>
    <t>3621 AN</t>
  </si>
  <si>
    <t>A27 Re - Stichtseweg 108,8</t>
  </si>
  <si>
    <t>Almere</t>
  </si>
  <si>
    <t>Schonauwenseweg</t>
  </si>
  <si>
    <t>BP De IJssel BST A2 Re 1</t>
  </si>
  <si>
    <t>3437 PV</t>
  </si>
  <si>
    <t>Spuistraat 8</t>
  </si>
  <si>
    <t>3522 XG</t>
  </si>
  <si>
    <t>AZN SEH Koekoekslaan 1</t>
  </si>
  <si>
    <t>3435 CM</t>
  </si>
  <si>
    <t>UMCU geb. T,U Ingang 2 Heidelberglaan 100</t>
  </si>
  <si>
    <t>Esdoornlaan 31</t>
  </si>
  <si>
    <t>3931 ZB</t>
  </si>
  <si>
    <t>N463 - Lange Meentweg 6,5</t>
  </si>
  <si>
    <t>A12 Re 76,0</t>
  </si>
  <si>
    <t>Schooneggendreef 27</t>
  </si>
  <si>
    <t>3562 GG</t>
  </si>
  <si>
    <t>Pijlstaartlaan 12</t>
  </si>
  <si>
    <t>3645 GS</t>
  </si>
  <si>
    <t>Abstederdijk 133</t>
  </si>
  <si>
    <t>3582 BE</t>
  </si>
  <si>
    <t>Molenaarserf 82</t>
  </si>
  <si>
    <t>3991 KS</t>
  </si>
  <si>
    <t>Stichting Zorggroep Charim Arnhemse Bovenweg 2</t>
  </si>
  <si>
    <t>3708 AB</t>
  </si>
  <si>
    <t>Steenarend 36</t>
  </si>
  <si>
    <t>3435 GW</t>
  </si>
  <si>
    <t>Veenbesstraat 666</t>
  </si>
  <si>
    <t>3765 BT</t>
  </si>
  <si>
    <t>Dominicushof 85</t>
  </si>
  <si>
    <t>4133 AM</t>
  </si>
  <si>
    <t>Reyerslaan 6</t>
  </si>
  <si>
    <t>3431 AN</t>
  </si>
  <si>
    <t>Jacob Barneveldstraat 62</t>
  </si>
  <si>
    <t>3461 GA</t>
  </si>
  <si>
    <t>Burg Grothestraat 82 :209</t>
  </si>
  <si>
    <t>3761 CN</t>
  </si>
  <si>
    <t>Torontodreef 24</t>
  </si>
  <si>
    <t>3564 KR</t>
  </si>
  <si>
    <t>Paulus Potterlaan 27</t>
  </si>
  <si>
    <t>3931 TD</t>
  </si>
  <si>
    <t>Appeldijk 24</t>
  </si>
  <si>
    <t>4161 BH</t>
  </si>
  <si>
    <t>Werkhovenseweg</t>
  </si>
  <si>
    <t>Ringweg-Randenbroek/Heiligenbergerweg</t>
  </si>
  <si>
    <t>Jan van der Doesstraat 44</t>
  </si>
  <si>
    <t>3554 AM</t>
  </si>
  <si>
    <t>Kritzingerlaan 92</t>
  </si>
  <si>
    <t>3707 TE</t>
  </si>
  <si>
    <t>Pathé Utrecht Leidsche Rijn Berlijnplein 100</t>
  </si>
  <si>
    <t>3541 CM</t>
  </si>
  <si>
    <t>Nieuwstraat 38</t>
  </si>
  <si>
    <t>3743 BL</t>
  </si>
  <si>
    <t>Raiffeisenlaan 19 :BS</t>
  </si>
  <si>
    <t>3571 TA</t>
  </si>
  <si>
    <t>Laanstraat 65 B</t>
  </si>
  <si>
    <t>3743 BB</t>
  </si>
  <si>
    <t>IJsselplein 2</t>
  </si>
  <si>
    <t>3417 XC</t>
  </si>
  <si>
    <t>Elzas 19</t>
  </si>
  <si>
    <t>3524 RT</t>
  </si>
  <si>
    <t>Kleizuwe 2</t>
  </si>
  <si>
    <t>3633 AE</t>
  </si>
  <si>
    <t>Vreeland</t>
  </si>
  <si>
    <t>Kruisstraat 2</t>
  </si>
  <si>
    <t>3441 BW</t>
  </si>
  <si>
    <t>Lopikerweg west 76</t>
  </si>
  <si>
    <t>3411 AR</t>
  </si>
  <si>
    <t>A28 Li 10,8</t>
  </si>
  <si>
    <t>Straatweg</t>
  </si>
  <si>
    <t>Havezathelaan 1</t>
  </si>
  <si>
    <t>3831 BS</t>
  </si>
  <si>
    <t>Euroweg 23</t>
  </si>
  <si>
    <t>3825 HA</t>
  </si>
  <si>
    <t>Anna Blamanlaan 12</t>
  </si>
  <si>
    <t>1422 GX</t>
  </si>
  <si>
    <t>Floriszlaan 11</t>
  </si>
  <si>
    <t>3742 MJ</t>
  </si>
  <si>
    <t>Lingedijk 8</t>
  </si>
  <si>
    <t>4142 LD</t>
  </si>
  <si>
    <t>Geallieerdenstraat 115</t>
  </si>
  <si>
    <t>3815 NN</t>
  </si>
  <si>
    <t>Hilversum - Baarn 34,5</t>
  </si>
  <si>
    <t>A27 Li - Knooppunt Rijnsweerd 80,6 N</t>
  </si>
  <si>
    <t>A27 Li - Knooppunt Rijnsweerd 80,6 n</t>
  </si>
  <si>
    <t>Amaniet 45</t>
  </si>
  <si>
    <t>3823 XA</t>
  </si>
  <si>
    <t>van Herwijnenplantsoen 18</t>
  </si>
  <si>
    <t>Pastoraleperenlaan 24</t>
  </si>
  <si>
    <t>3452 EB</t>
  </si>
  <si>
    <t>Eerste Muntmeesterslaan 2</t>
  </si>
  <si>
    <t>3541 GB</t>
  </si>
  <si>
    <t>Warmoeshof 21 B</t>
  </si>
  <si>
    <t>3441 ER</t>
  </si>
  <si>
    <t>Anne Franklaan 70</t>
  </si>
  <si>
    <t>3721 PM</t>
  </si>
  <si>
    <t>Caspar van Wittelplantsoen</t>
  </si>
  <si>
    <t>Europaplein</t>
  </si>
  <si>
    <t>Vijfheerenlanden 372</t>
  </si>
  <si>
    <t>4131 GG</t>
  </si>
  <si>
    <t>Koolstraat 5 :BS</t>
  </si>
  <si>
    <t>3551 SC</t>
  </si>
  <si>
    <t>Veenwal 164</t>
  </si>
  <si>
    <t>3432 ZE</t>
  </si>
  <si>
    <t>Costa Ricadreef 331</t>
  </si>
  <si>
    <t>3563 TG</t>
  </si>
  <si>
    <t>Lageweidseslag/Ruimteweg</t>
  </si>
  <si>
    <t>Branderpad</t>
  </si>
  <si>
    <t>Spiesheem 36</t>
  </si>
  <si>
    <t>3907 NJ</t>
  </si>
  <si>
    <t>A1 Li 29,5</t>
  </si>
  <si>
    <t>Cleopatradreef</t>
  </si>
  <si>
    <t>Melchiorlaan 12</t>
  </si>
  <si>
    <t>3722 AX</t>
  </si>
  <si>
    <t>Jumbo - Zeist Laan van Vollenhove 3001</t>
  </si>
  <si>
    <t>3706 AL</t>
  </si>
  <si>
    <t>Bleekstraat/Vaartsestraat</t>
  </si>
  <si>
    <t>Westersingel 69</t>
  </si>
  <si>
    <t>3904 CM</t>
  </si>
  <si>
    <t>th Venuslaan 53</t>
  </si>
  <si>
    <t>Marco Pololaan 190</t>
  </si>
  <si>
    <t>3526 GN</t>
  </si>
  <si>
    <t>Palissade 77</t>
  </si>
  <si>
    <t>4143 GA</t>
  </si>
  <si>
    <t>Stadhouderlaan 153</t>
  </si>
  <si>
    <t>3641 KH</t>
  </si>
  <si>
    <t>Kleizuwe 8</t>
  </si>
  <si>
    <t>N234 Re - Provincialeweg 3,8</t>
  </si>
  <si>
    <t>Lidl Traaij 153 a</t>
  </si>
  <si>
    <t>3971 GE</t>
  </si>
  <si>
    <t>Muisbroekseweg 61</t>
  </si>
  <si>
    <t>3381 KM</t>
  </si>
  <si>
    <t>Giessenburg</t>
  </si>
  <si>
    <t>Friedhoffkwartier 13</t>
  </si>
  <si>
    <t>3723 AM</t>
  </si>
  <si>
    <t>Wierselaan 6</t>
  </si>
  <si>
    <t>3433 ZV</t>
  </si>
  <si>
    <t>Proostdijstraat</t>
  </si>
  <si>
    <t>de Aak 26</t>
  </si>
  <si>
    <t>3742 GT</t>
  </si>
  <si>
    <t>Choristenpad 84</t>
  </si>
  <si>
    <t>3766 BD</t>
  </si>
  <si>
    <t>Huize de Geerlaan 1 :1</t>
  </si>
  <si>
    <t>3523 JM</t>
  </si>
  <si>
    <t>Wijkaccomodatie Nieuw Welgelegen Grebbeberglaan 7</t>
  </si>
  <si>
    <t>3527 VX</t>
  </si>
  <si>
    <t>Van Mieropstraat 1</t>
  </si>
  <si>
    <t>3411 ET</t>
  </si>
  <si>
    <t>Ruys de Beerenbroucklaan 27</t>
  </si>
  <si>
    <t>1421 TZ</t>
  </si>
  <si>
    <t>Zandpad/Proostdijweg</t>
  </si>
  <si>
    <t>th Meidoornstraat 12</t>
  </si>
  <si>
    <t>3442 GB</t>
  </si>
  <si>
    <t>Gelderlandhaven 1</t>
  </si>
  <si>
    <t>3433 PG</t>
  </si>
  <si>
    <t>Jaarbeursplein 15</t>
  </si>
  <si>
    <t>3521 AL</t>
  </si>
  <si>
    <t>Fazant 31</t>
  </si>
  <si>
    <t>1422 WG</t>
  </si>
  <si>
    <t>N234 - Soestdijkseweg Noord 517</t>
  </si>
  <si>
    <t>3723 HG</t>
  </si>
  <si>
    <t>A12 Re - Knooppunt Oudenrijn 57,5 r</t>
  </si>
  <si>
    <t>Oudegracht 363 :BS</t>
  </si>
  <si>
    <t>3511 PE</t>
  </si>
  <si>
    <t>Bosweg 15</t>
  </si>
  <si>
    <t>3817 ZA</t>
  </si>
  <si>
    <t>Kroosakker 32</t>
  </si>
  <si>
    <t>3945 EL</t>
  </si>
  <si>
    <t>School De Baander Zangvogelweg 152</t>
  </si>
  <si>
    <t>3815 DR</t>
  </si>
  <si>
    <t>Buys Ballotstraat 1 D</t>
  </si>
  <si>
    <t>3572 ZN</t>
  </si>
  <si>
    <t>Opsnijder 15</t>
  </si>
  <si>
    <t>Treek</t>
  </si>
  <si>
    <t>Afrit A27 Li - Nieuwegein 28</t>
  </si>
  <si>
    <t>Ruimtevaartbaan 19</t>
  </si>
  <si>
    <t>3402 DK</t>
  </si>
  <si>
    <t>Klein Oosterwijk 10</t>
  </si>
  <si>
    <t>4142 LE</t>
  </si>
  <si>
    <t>Blekerstraat 6</t>
  </si>
  <si>
    <t>3531 BL</t>
  </si>
  <si>
    <t>Barteldsgaarde 19</t>
  </si>
  <si>
    <t>3436 RK</t>
  </si>
  <si>
    <t>Ubbeschoterweg 8</t>
  </si>
  <si>
    <t>3927 CJ</t>
  </si>
  <si>
    <t>Melchiorlaan 7</t>
  </si>
  <si>
    <t>A28 Re 6,9</t>
  </si>
  <si>
    <t>th Heliumweg 6</t>
  </si>
  <si>
    <t>Weg van de Vrede 36</t>
  </si>
  <si>
    <t>3815 PH</t>
  </si>
  <si>
    <t>Kokjesbongerd 14</t>
  </si>
  <si>
    <t>3817 AZ</t>
  </si>
  <si>
    <t>A2 Li 47,0</t>
  </si>
  <si>
    <t>Shell Pieter Nieuwlands Pieter Nieuwlandstraat 112</t>
  </si>
  <si>
    <t>3514 HL</t>
  </si>
  <si>
    <t>Van der Sevenderlaan 35</t>
  </si>
  <si>
    <t>3927 DJ</t>
  </si>
  <si>
    <t>Zuiderkade 16</t>
  </si>
  <si>
    <t>6718 PH</t>
  </si>
  <si>
    <t>Gestellaan 40</t>
  </si>
  <si>
    <t>3431 GN</t>
  </si>
  <si>
    <t>Smallepad 26 E</t>
  </si>
  <si>
    <t>3811 MG</t>
  </si>
  <si>
    <t>N228 - Goudse straatweg 30</t>
  </si>
  <si>
    <t>3421 GJ</t>
  </si>
  <si>
    <t>Moerasmeer 38</t>
  </si>
  <si>
    <t>3994 JK</t>
  </si>
  <si>
    <t>Biltse Rading</t>
  </si>
  <si>
    <t>Grote Haag 106</t>
  </si>
  <si>
    <t>3811 HJ</t>
  </si>
  <si>
    <t>Laan van Rapijnen 26</t>
  </si>
  <si>
    <t>3461 GH</t>
  </si>
  <si>
    <t>Antillenhof 3</t>
  </si>
  <si>
    <t>3404 ZD</t>
  </si>
  <si>
    <t>N484 3,8</t>
  </si>
  <si>
    <t>Bosbad Amersfoort Barchman Wuytierslaan 232</t>
  </si>
  <si>
    <t>3819 AC</t>
  </si>
  <si>
    <t>Park Oudeland 5 B</t>
  </si>
  <si>
    <t>3443 AD</t>
  </si>
  <si>
    <t>Reigerstraat 15</t>
  </si>
  <si>
    <t>3816 AW</t>
  </si>
  <si>
    <t>Schoollaan 38</t>
  </si>
  <si>
    <t>3951 BW</t>
  </si>
  <si>
    <t>Nobelslag 44</t>
  </si>
  <si>
    <t>3991 TM</t>
  </si>
  <si>
    <t>Boadreef 1</t>
  </si>
  <si>
    <t>3563 EP</t>
  </si>
  <si>
    <t>Leeghwater 74</t>
  </si>
  <si>
    <t>3825 MR</t>
  </si>
  <si>
    <t>A1 Re 41,1</t>
  </si>
  <si>
    <t>Jo Wuthrichlaan 7</t>
  </si>
  <si>
    <t>3526 XX</t>
  </si>
  <si>
    <t>Abrona Sterrenberglaan F8 Sterrenberglaan 70</t>
  </si>
  <si>
    <t>3712 XA</t>
  </si>
  <si>
    <t>Couwenbergstraat 117</t>
  </si>
  <si>
    <t>6535 RX</t>
  </si>
  <si>
    <t>Nijmegen</t>
  </si>
  <si>
    <t>Projectbureau Leidsche R Verlengde Hogeweidebaan 1</t>
  </si>
  <si>
    <t>3528 BC</t>
  </si>
  <si>
    <t>Energieweg 11</t>
  </si>
  <si>
    <t>4231 DJ</t>
  </si>
  <si>
    <t>Zuidstedeweg/A.C.Verhoefweg</t>
  </si>
  <si>
    <t>Albert Schweitzersingel 253</t>
  </si>
  <si>
    <t>3822 BV</t>
  </si>
  <si>
    <t>Schepersweg 219</t>
  </si>
  <si>
    <t>3621 JG</t>
  </si>
  <si>
    <t>Rietkamp 30</t>
  </si>
  <si>
    <t>4133 CT</t>
  </si>
  <si>
    <t>Albert Schweitzersingel 303</t>
  </si>
  <si>
    <t>Zandeiland zeven</t>
  </si>
  <si>
    <t>Patrijzenlaan 5</t>
  </si>
  <si>
    <t>3704 EP</t>
  </si>
  <si>
    <t>Dovenetelhof 29</t>
  </si>
  <si>
    <t>3742 EG</t>
  </si>
  <si>
    <t>Buurtweg 25</t>
  </si>
  <si>
    <t>6744 PP</t>
  </si>
  <si>
    <t>De Remise 17</t>
  </si>
  <si>
    <t>3811 ME</t>
  </si>
  <si>
    <t>Dorpsstraat 14</t>
  </si>
  <si>
    <t>3927 BD</t>
  </si>
  <si>
    <t>1e Korte Baanstraat 7</t>
  </si>
  <si>
    <t>3581 BX</t>
  </si>
  <si>
    <t>Platolaan 69</t>
  </si>
  <si>
    <t>3707 GD</t>
  </si>
  <si>
    <t>Dokter Wallerstraat 1</t>
  </si>
  <si>
    <t>3911 NB</t>
  </si>
  <si>
    <t>Edisonstraat 7</t>
  </si>
  <si>
    <t>3553 BK</t>
  </si>
  <si>
    <t>Vosseveldlaan 6 A</t>
  </si>
  <si>
    <t>3768 GM</t>
  </si>
  <si>
    <t>Da Costakade 82 :BS</t>
  </si>
  <si>
    <t>3521 VW</t>
  </si>
  <si>
    <t>Alfred Nobellaan 41</t>
  </si>
  <si>
    <t>3731 DB</t>
  </si>
  <si>
    <t>Papenhoeflaan 44</t>
  </si>
  <si>
    <t>3421 XS</t>
  </si>
  <si>
    <t>Laan van Beek en Royen/2e Hogeweg</t>
  </si>
  <si>
    <t>th Oosterstraat 1</t>
  </si>
  <si>
    <t>3434 BZ</t>
  </si>
  <si>
    <t>Carmendreef</t>
  </si>
  <si>
    <t>N229 - Graaf van Lynden van Sandenburgweg 13,2</t>
  </si>
  <si>
    <t>Glenn Millerpad 90</t>
  </si>
  <si>
    <t>3543 GG</t>
  </si>
  <si>
    <t>Dogkardrift 7</t>
  </si>
  <si>
    <t>3436 AA</t>
  </si>
  <si>
    <t>Laan van Binnenrust 22</t>
  </si>
  <si>
    <t>1391 BX</t>
  </si>
  <si>
    <t>Zevenhuizerstraat 281</t>
  </si>
  <si>
    <t>3751 LC</t>
  </si>
  <si>
    <t>Tigrisdreef 94</t>
  </si>
  <si>
    <t>3564 GM</t>
  </si>
  <si>
    <t>Springweg/Mariaplaats</t>
  </si>
  <si>
    <t>Magelhaenstraat 43</t>
  </si>
  <si>
    <t>3814 XK</t>
  </si>
  <si>
    <t>Zouwendijk</t>
  </si>
  <si>
    <t>A2 Re 80,4</t>
  </si>
  <si>
    <t>Haydnplantsoen 47</t>
  </si>
  <si>
    <t>3752 JW</t>
  </si>
  <si>
    <t>Heideweg 33</t>
  </si>
  <si>
    <t>3829 BC</t>
  </si>
  <si>
    <t>Vijfheerenlanden 24</t>
  </si>
  <si>
    <t>4131 EB</t>
  </si>
  <si>
    <t>Groenewoudseweg 12</t>
  </si>
  <si>
    <t>3945 BC</t>
  </si>
  <si>
    <t>Prins Hendriklaan 110</t>
  </si>
  <si>
    <t>3721 AW</t>
  </si>
  <si>
    <t>Agavedreef 68</t>
  </si>
  <si>
    <t>3563 EN</t>
  </si>
  <si>
    <t>Dekker Hout Vianen BV Hagenweg 3 a</t>
  </si>
  <si>
    <t>4131 LX</t>
  </si>
  <si>
    <t>De Start 4</t>
  </si>
  <si>
    <t>3831 PV</t>
  </si>
  <si>
    <t>Europalaan 2 :thv</t>
  </si>
  <si>
    <t>Restaurant Slangevegt th N402 - Straatweg 40</t>
  </si>
  <si>
    <t>3621 BN</t>
  </si>
  <si>
    <t>Diefdijk 3</t>
  </si>
  <si>
    <t>4122 KP</t>
  </si>
  <si>
    <t>Couwenhoven 4334</t>
  </si>
  <si>
    <t>3703 EJ</t>
  </si>
  <si>
    <t>Sevenhovenstraat 28</t>
  </si>
  <si>
    <t>3412 KK</t>
  </si>
  <si>
    <t>Lopikerkapel</t>
  </si>
  <si>
    <t>Bilderdijklaan 3</t>
  </si>
  <si>
    <t>3705 BL</t>
  </si>
  <si>
    <t>Carel Willinkstraat 31</t>
  </si>
  <si>
    <t>Kievitslaan 11</t>
  </si>
  <si>
    <t>3645 KJ</t>
  </si>
  <si>
    <t>Boomkruiper 5</t>
  </si>
  <si>
    <t>3435 RS</t>
  </si>
  <si>
    <t>Tromplaan 13</t>
  </si>
  <si>
    <t>3951 CL</t>
  </si>
  <si>
    <t>Kometenlaan 83</t>
  </si>
  <si>
    <t>3721 JC</t>
  </si>
  <si>
    <t>Guldenroede 12</t>
  </si>
  <si>
    <t>3401 LP</t>
  </si>
  <si>
    <t>Mijndensedijk 37</t>
  </si>
  <si>
    <t>3631 NN</t>
  </si>
  <si>
    <t>A12 Li 80,3</t>
  </si>
  <si>
    <t>Laan van Nieuwoord 5</t>
  </si>
  <si>
    <t>3931 DD</t>
  </si>
  <si>
    <t>Elektronweg 24</t>
  </si>
  <si>
    <t>3542 AC</t>
  </si>
  <si>
    <t>K Linschoten Westzijde 29</t>
  </si>
  <si>
    <t>3461 EC</t>
  </si>
  <si>
    <t>Majoorsweg 9</t>
  </si>
  <si>
    <t>3958 GW</t>
  </si>
  <si>
    <t>Overloop</t>
  </si>
  <si>
    <t>Wervershoofstraat 167</t>
  </si>
  <si>
    <t>3826 EM</t>
  </si>
  <si>
    <t>Boendermakerstraat 11</t>
  </si>
  <si>
    <t>3621 CW</t>
  </si>
  <si>
    <t>Rijksstraatweg 68 c</t>
  </si>
  <si>
    <t>3956 CS</t>
  </si>
  <si>
    <t>Oude Meije 18</t>
  </si>
  <si>
    <t>3474 KM</t>
  </si>
  <si>
    <t>Emiclaerseweg 13</t>
  </si>
  <si>
    <t>3822 EW</t>
  </si>
  <si>
    <t>Buys Ballotweg 80</t>
  </si>
  <si>
    <t>3731 VK</t>
  </si>
  <si>
    <t>Ibisdreef 384</t>
  </si>
  <si>
    <t>3564 RP</t>
  </si>
  <si>
    <t>Generaal Spoorstraat 35</t>
  </si>
  <si>
    <t>3769 EJ</t>
  </si>
  <si>
    <t>Gagelhof 21</t>
  </si>
  <si>
    <t>3831 AV</t>
  </si>
  <si>
    <t>Nijenheim 5014</t>
  </si>
  <si>
    <t>3704 BA</t>
  </si>
  <si>
    <t>Engweg 6</t>
  </si>
  <si>
    <t>4124 AH</t>
  </si>
  <si>
    <t>Hagestein</t>
  </si>
  <si>
    <t>Fahrenheitlaan 15</t>
  </si>
  <si>
    <t>3553 HZ</t>
  </si>
  <si>
    <t>Utrechtseweg/yselberch 236</t>
  </si>
  <si>
    <t>3818 ET</t>
  </si>
  <si>
    <t>Portengen 46</t>
  </si>
  <si>
    <t>Columbuslaan 11</t>
  </si>
  <si>
    <t>3603 GD</t>
  </si>
  <si>
    <t>Alenveltpark 111</t>
  </si>
  <si>
    <t>3451 CH</t>
  </si>
  <si>
    <t>Seizoentuinenlaan 28</t>
  </si>
  <si>
    <t>3452 RA</t>
  </si>
  <si>
    <t>Hoog Catharijne BV Stationsstraat 152</t>
  </si>
  <si>
    <t>3511 EK</t>
  </si>
  <si>
    <t>Laan van Blotenburg 35</t>
  </si>
  <si>
    <t>3931 SJ</t>
  </si>
  <si>
    <t>Marnedreef</t>
  </si>
  <si>
    <t>Cremerplein 31</t>
  </si>
  <si>
    <t>3532 BZ</t>
  </si>
  <si>
    <t>Lodewijk Napoleonplantsoen</t>
  </si>
  <si>
    <t>Rietstraat 32</t>
  </si>
  <si>
    <t>3552 BM</t>
  </si>
  <si>
    <t>Duikerstraat 1</t>
  </si>
  <si>
    <t>3582 TA</t>
  </si>
  <si>
    <t>Helsloitstraat 11</t>
  </si>
  <si>
    <t>4132 XH</t>
  </si>
  <si>
    <t>Afrikalaan 111</t>
  </si>
  <si>
    <t>3526 VL</t>
  </si>
  <si>
    <t>N238 Re - Zandbergenlaan/Krakelingweg</t>
  </si>
  <si>
    <t>van Brakellaan 14</t>
  </si>
  <si>
    <t>3742 MZ</t>
  </si>
  <si>
    <t>Kloosterlaan 40</t>
  </si>
  <si>
    <t>3828 EG</t>
  </si>
  <si>
    <t>Olivierplaats 19</t>
  </si>
  <si>
    <t>3813 JA</t>
  </si>
  <si>
    <t>Eykmanlaan 32</t>
  </si>
  <si>
    <t>3571 JT</t>
  </si>
  <si>
    <t>Abrona Huis van Leusden Burgemeester van der Po 72</t>
  </si>
  <si>
    <t>3833 VT</t>
  </si>
  <si>
    <t>Verlengde Hoogravenseweg 185</t>
  </si>
  <si>
    <t>3525 BE</t>
  </si>
  <si>
    <t>Kruyderlaan 29</t>
  </si>
  <si>
    <t>Breitnerlaan 4</t>
  </si>
  <si>
    <t>3931 LH</t>
  </si>
  <si>
    <t>Mauritslaan</t>
  </si>
  <si>
    <t>A28 Re 9,8</t>
  </si>
  <si>
    <t>Bartolottilaan 33</t>
  </si>
  <si>
    <t>3768 GB</t>
  </si>
  <si>
    <t>Hoofdweg 43</t>
  </si>
  <si>
    <t>3641 PP</t>
  </si>
  <si>
    <t>Oosterkade</t>
  </si>
  <si>
    <t>Van Eysingalaan 168</t>
  </si>
  <si>
    <t>3527 VP</t>
  </si>
  <si>
    <t>Dorpsstraat 21</t>
  </si>
  <si>
    <t>3641 EA</t>
  </si>
  <si>
    <t>Balilaan 8</t>
  </si>
  <si>
    <t>3705 XK</t>
  </si>
  <si>
    <t>Plesmanstraat</t>
  </si>
  <si>
    <t>Kopermolen 142</t>
  </si>
  <si>
    <t>3447 HD</t>
  </si>
  <si>
    <t>Jansveld 35 B</t>
  </si>
  <si>
    <t>3512 BE</t>
  </si>
  <si>
    <t>Adriaan Veerhof 20</t>
  </si>
  <si>
    <t>3413 NE</t>
  </si>
  <si>
    <t>Joke Smitlaan 5</t>
  </si>
  <si>
    <t>4133 HJ</t>
  </si>
  <si>
    <t>Mezaverdi Vastgoed Nieuweweg 109</t>
  </si>
  <si>
    <t>3765 GC</t>
  </si>
  <si>
    <t>Woestijgerweg 12</t>
  </si>
  <si>
    <t>3817 SK</t>
  </si>
  <si>
    <t>Molenhoekje 6</t>
  </si>
  <si>
    <t>3832 GG</t>
  </si>
  <si>
    <t>Professor Bronkhorstlaan</t>
  </si>
  <si>
    <t>Kalmoes 2</t>
  </si>
  <si>
    <t>3824 WH</t>
  </si>
  <si>
    <t>Gageldijk 19</t>
  </si>
  <si>
    <t>3602 AG</t>
  </si>
  <si>
    <t>Paardebloemweide 13</t>
  </si>
  <si>
    <t>3448 TJ</t>
  </si>
  <si>
    <t>Winvision Lage Biezenweg 3</t>
  </si>
  <si>
    <t>4131 LV</t>
  </si>
  <si>
    <t>Arnhemsebovenweg 103</t>
  </si>
  <si>
    <t>3971 MC</t>
  </si>
  <si>
    <t>Regerstraat 15</t>
  </si>
  <si>
    <t>3752 HN</t>
  </si>
  <si>
    <t>Kastanjelaan 9</t>
  </si>
  <si>
    <t>3481 XD</t>
  </si>
  <si>
    <t>Rembrandthage 35</t>
  </si>
  <si>
    <t>Aalscholver 24</t>
  </si>
  <si>
    <t>3972 RM</t>
  </si>
  <si>
    <t>Stationsstraat 37</t>
  </si>
  <si>
    <t>1391 GM</t>
  </si>
  <si>
    <t>Utrechtseweg 266</t>
  </si>
  <si>
    <t>Willem van Mechelenstraat 30</t>
  </si>
  <si>
    <t>3817 BC</t>
  </si>
  <si>
    <t>Oranje Nassaulaan 39</t>
  </si>
  <si>
    <t>3722 JK</t>
  </si>
  <si>
    <t>A12 Li 47,1</t>
  </si>
  <si>
    <t>Roerdompweide 17</t>
  </si>
  <si>
    <t>3993 ET</t>
  </si>
  <si>
    <t>Stationsplein-Noord 4</t>
  </si>
  <si>
    <t>3445 AD</t>
  </si>
  <si>
    <t>Achterstraat 26</t>
  </si>
  <si>
    <t>3441 EH</t>
  </si>
  <si>
    <t>Oranjelaan 15</t>
  </si>
  <si>
    <t>3971 HD</t>
  </si>
  <si>
    <t>BST A2 Re 52,7 m</t>
  </si>
  <si>
    <t>Weegbree 77</t>
  </si>
  <si>
    <t>3641 VH</t>
  </si>
  <si>
    <t>Parkstraat 161</t>
  </si>
  <si>
    <t>3581 PG</t>
  </si>
  <si>
    <t>Waldeck Pyrmontkade 8</t>
  </si>
  <si>
    <t>3583 TW</t>
  </si>
  <si>
    <t>Jaarbeurs Toegang 3 Van Zijstweg</t>
  </si>
  <si>
    <t>Tarwe-akker 7</t>
  </si>
  <si>
    <t>3941 LB</t>
  </si>
  <si>
    <t>Van Heuven Goedhartplein 13 A</t>
  </si>
  <si>
    <t>3527 DK</t>
  </si>
  <si>
    <t>Sterrenlaan 8</t>
  </si>
  <si>
    <t>3738 XA</t>
  </si>
  <si>
    <t>Gorinchemsestraat 24</t>
  </si>
  <si>
    <t>4231 BH</t>
  </si>
  <si>
    <t>Meindert Hobbemastraat 7</t>
  </si>
  <si>
    <t>3601 RL</t>
  </si>
  <si>
    <t>Vijverberg 37</t>
  </si>
  <si>
    <t>3911 JR</t>
  </si>
  <si>
    <t>N238 Re - Zandbergenlaan/Boulevard</t>
  </si>
  <si>
    <t>Braamsluiper 13</t>
  </si>
  <si>
    <t>3435 BA</t>
  </si>
  <si>
    <t>Heiligenbergerweg 39</t>
  </si>
  <si>
    <t>3816 AE</t>
  </si>
  <si>
    <t>Zuwedijk</t>
  </si>
  <si>
    <t>Soestwetering 12 a</t>
  </si>
  <si>
    <t>3543 AZ</t>
  </si>
  <si>
    <t>A2 Re 59,6 M</t>
  </si>
  <si>
    <t>Woestijgerweg</t>
  </si>
  <si>
    <t>Universiteits museum Lange Nieuwstraat 106</t>
  </si>
  <si>
    <t>3512 PN</t>
  </si>
  <si>
    <t>Zwaaikom/Kringloop 21</t>
  </si>
  <si>
    <t>3812 PS</t>
  </si>
  <si>
    <t>Gansstraat 170</t>
  </si>
  <si>
    <t>3582 EP</t>
  </si>
  <si>
    <t>Paardensprongstraat 13</t>
  </si>
  <si>
    <t>3554 EK</t>
  </si>
  <si>
    <t>David de Wied gebouw Universiteitsweg 99</t>
  </si>
  <si>
    <t>3584 CG</t>
  </si>
  <si>
    <t>Van der Valk Hotel Utrecht Winthontlaan 4</t>
  </si>
  <si>
    <t>3526 KV</t>
  </si>
  <si>
    <t>A27 Li 42,8</t>
  </si>
  <si>
    <t>Hoogblokland</t>
  </si>
  <si>
    <t>Kasaidreef 60</t>
  </si>
  <si>
    <t>Vening Meineszgebouw B Princetonlaan 8</t>
  </si>
  <si>
    <t>3584 CB</t>
  </si>
  <si>
    <t>A28 Re 22,2</t>
  </si>
  <si>
    <t>Hessenweg 124</t>
  </si>
  <si>
    <t>3791 PL</t>
  </si>
  <si>
    <t>Wederik 6</t>
  </si>
  <si>
    <t>3401 LZ</t>
  </si>
  <si>
    <t>Eger 20</t>
  </si>
  <si>
    <t>1423 GC</t>
  </si>
  <si>
    <t>Drentsestraat 126</t>
  </si>
  <si>
    <t>3812 EH</t>
  </si>
  <si>
    <t>Parkcafe Buiten Prins Hendriklaan 2</t>
  </si>
  <si>
    <t>3583 EL</t>
  </si>
  <si>
    <t>Van Bijnkershoeklaan 249</t>
  </si>
  <si>
    <t>3527 XG</t>
  </si>
  <si>
    <t>Boboli Benelux BV de Kronkels 16 a</t>
  </si>
  <si>
    <t>3752 LM</t>
  </si>
  <si>
    <t>Herenstraat 11 :BS</t>
  </si>
  <si>
    <t>3512 KA</t>
  </si>
  <si>
    <t>Proosdijland 33</t>
  </si>
  <si>
    <t>3645 LC</t>
  </si>
  <si>
    <t>N227 - Cotherweg 5</t>
  </si>
  <si>
    <t>3947 MP</t>
  </si>
  <si>
    <t>Hanoidreef 294</t>
  </si>
  <si>
    <t>3564 HW</t>
  </si>
  <si>
    <t>Lichtegaarde 43</t>
  </si>
  <si>
    <t>3436 ZS</t>
  </si>
  <si>
    <t>Leusderweg/Madoerastraat</t>
  </si>
  <si>
    <t>Heliumweg 12</t>
  </si>
  <si>
    <t>3812 RE</t>
  </si>
  <si>
    <t>Graaf Huibertlaan</t>
  </si>
  <si>
    <t>Everdingen</t>
  </si>
  <si>
    <t>Toendrameer 79</t>
  </si>
  <si>
    <t>3994 JC</t>
  </si>
  <si>
    <t>Doude van Troostwijkplein 8</t>
  </si>
  <si>
    <t>3632 BD</t>
  </si>
  <si>
    <t>Costa Ricadreef 215</t>
  </si>
  <si>
    <t>De Looch 3</t>
  </si>
  <si>
    <t>4133 DK</t>
  </si>
  <si>
    <t>Boven Catharijnepoort 4</t>
  </si>
  <si>
    <t>3511 WN</t>
  </si>
  <si>
    <t>N201 58,8</t>
  </si>
  <si>
    <t>Roggeveld 33</t>
  </si>
  <si>
    <t>3764 ZB</t>
  </si>
  <si>
    <t>Scholekster 7</t>
  </si>
  <si>
    <t>3755 EA</t>
  </si>
  <si>
    <t>Johannes Sandersonhof 13</t>
  </si>
  <si>
    <t>3632 AD</t>
  </si>
  <si>
    <t>Ferdinand Huycklaan 19</t>
  </si>
  <si>
    <t>3768 HW</t>
  </si>
  <si>
    <t>Toermalijndrift 20</t>
  </si>
  <si>
    <t>3436 BX</t>
  </si>
  <si>
    <t>Kloosterlaan 35</t>
  </si>
  <si>
    <t>3552 TA</t>
  </si>
  <si>
    <t>Graaf Janlaan 102</t>
  </si>
  <si>
    <t>3818 DZ</t>
  </si>
  <si>
    <t>A2 Li 37,9</t>
  </si>
  <si>
    <t>Torenvalk 36</t>
  </si>
  <si>
    <t>3752 SK</t>
  </si>
  <si>
    <t>Wolter &amp; Dros BV Amsterdamseweg 53</t>
  </si>
  <si>
    <t>3812 RP</t>
  </si>
  <si>
    <t>Fultonbaan 70 :10</t>
  </si>
  <si>
    <t>3439 NE</t>
  </si>
  <si>
    <t>Veenbesstraat 560</t>
  </si>
  <si>
    <t>Kenyadreef 18</t>
  </si>
  <si>
    <t>3564 CM</t>
  </si>
  <si>
    <t>Orinocodreef 28</t>
  </si>
  <si>
    <t>3563 ST</t>
  </si>
  <si>
    <t>Kolkkamp 46</t>
  </si>
  <si>
    <t>3751 CZ</t>
  </si>
  <si>
    <t>Hamersveldseweg/Zuiderinslag</t>
  </si>
  <si>
    <t>Garnalenweg 1</t>
  </si>
  <si>
    <t>3751 BH</t>
  </si>
  <si>
    <t>Van Lawick van Pabstlaan 1 A</t>
  </si>
  <si>
    <t>3453 RA</t>
  </si>
  <si>
    <t>Trumanlaan 397</t>
  </si>
  <si>
    <t>3527 BL</t>
  </si>
  <si>
    <t>Waalstraat 264</t>
  </si>
  <si>
    <t>3522 SX</t>
  </si>
  <si>
    <t>Airofiller Equipment Solutions Bergveste 12</t>
  </si>
  <si>
    <t>3992 DE</t>
  </si>
  <si>
    <t>Dammolen 45</t>
  </si>
  <si>
    <t>4133 EW</t>
  </si>
  <si>
    <t>Jachthoornlaan 16</t>
  </si>
  <si>
    <t>3438 RM</t>
  </si>
  <si>
    <t>Patrijzenhof 49</t>
  </si>
  <si>
    <t>3815 AW</t>
  </si>
  <si>
    <t>Cromwijk 25</t>
  </si>
  <si>
    <t>3813 XL</t>
  </si>
  <si>
    <t>A12 Li 56,9</t>
  </si>
  <si>
    <t>Vechtdijk</t>
  </si>
  <si>
    <t>Rembrandtlaan 51</t>
  </si>
  <si>
    <t>3723 BG</t>
  </si>
  <si>
    <t>Raadhuislaan 15</t>
  </si>
  <si>
    <t>3641 EG</t>
  </si>
  <si>
    <t>Achterstraat 5</t>
  </si>
  <si>
    <t>3441 EG</t>
  </si>
  <si>
    <t>Nijverheidsweg-Noord/PICNIC 73 B</t>
  </si>
  <si>
    <t>Bernulfusstraat 16</t>
  </si>
  <si>
    <t>3817 BL</t>
  </si>
  <si>
    <t>Snoeksloot 99</t>
  </si>
  <si>
    <t>3993 HJ</t>
  </si>
  <si>
    <t>Laan van Chartroise 164</t>
  </si>
  <si>
    <t>3552 EZ</t>
  </si>
  <si>
    <t>N408 Li - Laagravenseweg/N409 Li - Houtenseweg</t>
  </si>
  <si>
    <t>De Heetkamp 3</t>
  </si>
  <si>
    <t>3828 SB</t>
  </si>
  <si>
    <t>Weegschaal 60</t>
  </si>
  <si>
    <t>3721 WP</t>
  </si>
  <si>
    <t>Wiekslag 86</t>
  </si>
  <si>
    <t>3815 GS</t>
  </si>
  <si>
    <t>Campus Rijnsweerd Archimedeslaan 16</t>
  </si>
  <si>
    <t>3584 BA</t>
  </si>
  <si>
    <t>Normapad 12</t>
  </si>
  <si>
    <t>3816 EZ</t>
  </si>
  <si>
    <t>Undinestraat 29</t>
  </si>
  <si>
    <t>Stationsweg</t>
  </si>
  <si>
    <t>van de Veldeplantsoen 24</t>
  </si>
  <si>
    <t>3764 BS</t>
  </si>
  <si>
    <t>Tuinderslaan 10</t>
  </si>
  <si>
    <t>3641 PZ</t>
  </si>
  <si>
    <t>Appelgaard 24</t>
  </si>
  <si>
    <t>3962 JA</t>
  </si>
  <si>
    <t>Tienboerenweg/N201 Li</t>
  </si>
  <si>
    <t>Europalaan 45</t>
  </si>
  <si>
    <t>Farman 22</t>
  </si>
  <si>
    <t>3769 JE</t>
  </si>
  <si>
    <t>Naxosdreef 78</t>
  </si>
  <si>
    <t>3562 JJ</t>
  </si>
  <si>
    <t>Oudeland 1</t>
  </si>
  <si>
    <t>3481 GA</t>
  </si>
  <si>
    <t>Hyacinthstraat 14</t>
  </si>
  <si>
    <t>4142 ZK</t>
  </si>
  <si>
    <t>Plantage</t>
  </si>
  <si>
    <t>Amerongseberg 63</t>
  </si>
  <si>
    <t>3524 LM</t>
  </si>
  <si>
    <t>th Enghlaan 3</t>
  </si>
  <si>
    <t>Zangvogelweg 42</t>
  </si>
  <si>
    <t>3815 DM</t>
  </si>
  <si>
    <t>Westbroekse Binnenweg 10</t>
  </si>
  <si>
    <t>3612 AH</t>
  </si>
  <si>
    <t>Emmalaan 64</t>
  </si>
  <si>
    <t>3411 XJ</t>
  </si>
  <si>
    <t>Schoener 26</t>
  </si>
  <si>
    <t>3448 KP</t>
  </si>
  <si>
    <t>Croesestraat</t>
  </si>
  <si>
    <t>Mercurius</t>
  </si>
  <si>
    <t>Gemeentewerf Abcoude Bovenkamp 15</t>
  </si>
  <si>
    <t>1391 LA</t>
  </si>
  <si>
    <t>Remia CV Dolderseweg 107</t>
  </si>
  <si>
    <t>Verkeerscentrum Ouderijn Papendorpseweg 101</t>
  </si>
  <si>
    <t>A27 Re 71,4</t>
  </si>
  <si>
    <t>Langstraat 19</t>
  </si>
  <si>
    <t>3981 ET</t>
  </si>
  <si>
    <t>Noorderwoerd 32</t>
  </si>
  <si>
    <t>4145 NV</t>
  </si>
  <si>
    <t>Jan Roeckplantsoen 25 :01</t>
  </si>
  <si>
    <t>3902 ZJ</t>
  </si>
  <si>
    <t>Pelikaanstraat 5</t>
  </si>
  <si>
    <t>3582 SB</t>
  </si>
  <si>
    <t>Istanbulstraat 44</t>
  </si>
  <si>
    <t>3404 VB</t>
  </si>
  <si>
    <t>Bergweg 2 A</t>
  </si>
  <si>
    <t>3701 JK</t>
  </si>
  <si>
    <t>ZEIST__2</t>
  </si>
  <si>
    <t>Koekoek 66</t>
  </si>
  <si>
    <t>1422 ZD</t>
  </si>
  <si>
    <t>Stern Auto Nieuwegein Ringwade 2</t>
  </si>
  <si>
    <t>3439 LM</t>
  </si>
  <si>
    <t>71 Defensie Eiland Defensie-eiland 71</t>
  </si>
  <si>
    <t>3441 VB</t>
  </si>
  <si>
    <t>Schans/Het Rechthuis aan den Amstel 29</t>
  </si>
  <si>
    <t>1421 BA</t>
  </si>
  <si>
    <t>Pluvierenlaan 53</t>
  </si>
  <si>
    <t>3721 RB</t>
  </si>
  <si>
    <t>Nereusburg 37</t>
  </si>
  <si>
    <t>3437 HA</t>
  </si>
  <si>
    <t>th Fokkerstraat 12</t>
  </si>
  <si>
    <t>3905 KV</t>
  </si>
  <si>
    <t>Hofland 305</t>
  </si>
  <si>
    <t>3451 VG</t>
  </si>
  <si>
    <t>Madoerastraat 7 :B</t>
  </si>
  <si>
    <t>th Klein Hoefblad 16</t>
  </si>
  <si>
    <t>1422 KH</t>
  </si>
  <si>
    <t>Madoerastraat 9 :BS</t>
  </si>
  <si>
    <t>3531 KE</t>
  </si>
  <si>
    <t>Pieter Noorwitskwartier 27</t>
  </si>
  <si>
    <t>3723 AR</t>
  </si>
  <si>
    <t>Vulcanusdreef 131</t>
  </si>
  <si>
    <t>3561 CE</t>
  </si>
  <si>
    <t>Oranjehof 32</t>
  </si>
  <si>
    <t>3708 AK</t>
  </si>
  <si>
    <t>Disselsjeesdrift 8</t>
  </si>
  <si>
    <t>3436 AJ</t>
  </si>
  <si>
    <t>Oude Utrechtseweg 3</t>
  </si>
  <si>
    <t>3402 ST</t>
  </si>
  <si>
    <t>Schroeder van der Kolklaan 9</t>
  </si>
  <si>
    <t>3734 VH</t>
  </si>
  <si>
    <t>van Reeslaan 23</t>
  </si>
  <si>
    <t>3431 BV</t>
  </si>
  <si>
    <t>Jacob van der Borchstraat 17</t>
  </si>
  <si>
    <t>3515 XA</t>
  </si>
  <si>
    <t>Zwanenhalssteeg 22</t>
  </si>
  <si>
    <t>3811 BP</t>
  </si>
  <si>
    <t>De Dijk 11</t>
  </si>
  <si>
    <t>3911 SM</t>
  </si>
  <si>
    <t>Moersbergen 10</t>
  </si>
  <si>
    <t>3452 NE</t>
  </si>
  <si>
    <t>Breedstraat 124</t>
  </si>
  <si>
    <t>3512 TX</t>
  </si>
  <si>
    <t>Meidoornhof 28</t>
  </si>
  <si>
    <t>3831 XS</t>
  </si>
  <si>
    <t>Moreestraat 8</t>
  </si>
  <si>
    <t>3813 MR</t>
  </si>
  <si>
    <t>Sluispad Noord</t>
  </si>
  <si>
    <t>Emmerschans</t>
  </si>
  <si>
    <t>St.-Gotthard 75</t>
  </si>
  <si>
    <t>3524 VS</t>
  </si>
  <si>
    <t>Simplonbaan 13</t>
  </si>
  <si>
    <t>3524 GB</t>
  </si>
  <si>
    <t>Meije 86</t>
  </si>
  <si>
    <t>2421 NB</t>
  </si>
  <si>
    <t>Nieuwkoop</t>
  </si>
  <si>
    <t>Damweg/Benedeneind ZZ</t>
  </si>
  <si>
    <t>Polsbroek</t>
  </si>
  <si>
    <t>Chrysantenstraat 107</t>
  </si>
  <si>
    <t>2431 XJ</t>
  </si>
  <si>
    <t>Noorden</t>
  </si>
  <si>
    <t>Seghersstraat 6</t>
  </si>
  <si>
    <t>3443 GK</t>
  </si>
  <si>
    <t>Vogelvlinderweg 21</t>
  </si>
  <si>
    <t>3544 NJ</t>
  </si>
  <si>
    <t>Brander 9</t>
  </si>
  <si>
    <t>3448 KE</t>
  </si>
  <si>
    <t>Crosestein 2060</t>
  </si>
  <si>
    <t>3704 NH</t>
  </si>
  <si>
    <t>Yokohamadreef 30</t>
  </si>
  <si>
    <t>3564 XK</t>
  </si>
  <si>
    <t>Kokkelaantje 16</t>
  </si>
  <si>
    <t>3833 KS</t>
  </si>
  <si>
    <t>Groenekanseweg/Sint Laurensweg</t>
  </si>
  <si>
    <t>Erasmuslaan 52</t>
  </si>
  <si>
    <t>3707 ZD</t>
  </si>
  <si>
    <t>Dassenakker 55</t>
  </si>
  <si>
    <t>3994 EE</t>
  </si>
  <si>
    <t>Mijzijde 64</t>
  </si>
  <si>
    <t>3471 GP</t>
  </si>
  <si>
    <t>Jan Roeckplantsoen 21 :01</t>
  </si>
  <si>
    <t>Mr. Sickeszlaan 7</t>
  </si>
  <si>
    <t>3571 SR</t>
  </si>
  <si>
    <t>Akkermaalshout 11</t>
  </si>
  <si>
    <t>3871 NN</t>
  </si>
  <si>
    <t>van Arckelweg 41</t>
  </si>
  <si>
    <t>3927 BP</t>
  </si>
  <si>
    <t>Parallelweg</t>
  </si>
  <si>
    <t>A12 Li 63,3</t>
  </si>
  <si>
    <t>Nijverheidsweg-Noord</t>
  </si>
  <si>
    <t>Jasmijnstraat 46</t>
  </si>
  <si>
    <t>3732 EC</t>
  </si>
  <si>
    <t>Spoorlaan</t>
  </si>
  <si>
    <t>Croocklaan 83</t>
  </si>
  <si>
    <t>3602 ZR</t>
  </si>
  <si>
    <t>Burgemeester van Trichtlaan 68</t>
  </si>
  <si>
    <t>3648 VJ</t>
  </si>
  <si>
    <t>Albertijn 5</t>
  </si>
  <si>
    <t>3641 LC</t>
  </si>
  <si>
    <t>Noordpoolstraat 6</t>
  </si>
  <si>
    <t>3401 ZV</t>
  </si>
  <si>
    <t>Cartesiusweg 61</t>
  </si>
  <si>
    <t>3534 BB</t>
  </si>
  <si>
    <t>Notengaard 10</t>
  </si>
  <si>
    <t>3962 JD</t>
  </si>
  <si>
    <t>Helweg</t>
  </si>
  <si>
    <t>Dorp 121</t>
  </si>
  <si>
    <t>3405 BB</t>
  </si>
  <si>
    <t>Krakelingweg 35</t>
  </si>
  <si>
    <t>3707 HM</t>
  </si>
  <si>
    <t>Baronieweg/N210 Li - Weg der Verenigde Naties</t>
  </si>
  <si>
    <t>Dr Martin Luther Kinghof 8</t>
  </si>
  <si>
    <t>3411 CD</t>
  </si>
  <si>
    <t>RKBS Ludgerus Vosseveldlaan 24 A</t>
  </si>
  <si>
    <t>Cavansalaan 136</t>
  </si>
  <si>
    <t>3903 XE</t>
  </si>
  <si>
    <t>Groeperweg 21 a</t>
  </si>
  <si>
    <t>3927 CR</t>
  </si>
  <si>
    <t>Daalsesingel 51 c</t>
  </si>
  <si>
    <t>3511 SW</t>
  </si>
  <si>
    <t>Burgemeester Egginkstraat 11</t>
  </si>
  <si>
    <t>3604 AN</t>
  </si>
  <si>
    <t>Zandweg 23</t>
  </si>
  <si>
    <t>3956 NG</t>
  </si>
  <si>
    <t>Janskerkhof 23</t>
  </si>
  <si>
    <t>3512 BN</t>
  </si>
  <si>
    <t>Italielaan 17</t>
  </si>
  <si>
    <t>3402 AA</t>
  </si>
  <si>
    <t>Het Lichtruim Planetenplein 2</t>
  </si>
  <si>
    <t>3721 LH</t>
  </si>
  <si>
    <t>De Wadden</t>
  </si>
  <si>
    <t>ANWB 1e Hogeweg 10 B</t>
  </si>
  <si>
    <t>3701 HK</t>
  </si>
  <si>
    <t>Kooikersgracht 3</t>
  </si>
  <si>
    <t>3831 NG</t>
  </si>
  <si>
    <t>Ter Braaklaan 28</t>
  </si>
  <si>
    <t>1422 DE</t>
  </si>
  <si>
    <t>Spanjestraat 17</t>
  </si>
  <si>
    <t>3402 AG</t>
  </si>
  <si>
    <t>Autobedrijf van Rijn Productieweg 3</t>
  </si>
  <si>
    <t>3641 RN</t>
  </si>
  <si>
    <t>Vendrig-IJsselstein BV Produktieweg 5</t>
  </si>
  <si>
    <t>3401 MG</t>
  </si>
  <si>
    <t>Eurovisieplein 18</t>
  </si>
  <si>
    <t>3402 GC</t>
  </si>
  <si>
    <t>Zwenkgraslaan 18</t>
  </si>
  <si>
    <t>3452 CV</t>
  </si>
  <si>
    <t>Ondiep-Zuidzijde 14</t>
  </si>
  <si>
    <t>3551 BW</t>
  </si>
  <si>
    <t>OBS De Meander Centrumlaan 1</t>
  </si>
  <si>
    <t>3454 CX</t>
  </si>
  <si>
    <t>de Ruyterlaan 20</t>
  </si>
  <si>
    <t>3941 WR</t>
  </si>
  <si>
    <t>Pippijn van Herstalstraat 27</t>
  </si>
  <si>
    <t>3962 CH</t>
  </si>
  <si>
    <t>Wilde Zwaan 22</t>
  </si>
  <si>
    <t>3752 KD</t>
  </si>
  <si>
    <t>Gemeente Rhenen N225 - Rijksstraatweg 164 A</t>
  </si>
  <si>
    <t>3921 AM</t>
  </si>
  <si>
    <t>Antilopespoor 223</t>
  </si>
  <si>
    <t>3605 CR</t>
  </si>
  <si>
    <t>Nieuwe Geer</t>
  </si>
  <si>
    <t>Leerbroek</t>
  </si>
  <si>
    <t>BMW van Poelgeest Ruimtevaart 2</t>
  </si>
  <si>
    <t>3824 MX</t>
  </si>
  <si>
    <t>Hei- en Boeicopseweg 42</t>
  </si>
  <si>
    <t>4126 RK</t>
  </si>
  <si>
    <t>Hei- en Boeicop</t>
  </si>
  <si>
    <t>De Oudenhage 14</t>
  </si>
  <si>
    <t>3817 HR</t>
  </si>
  <si>
    <t>Lange Burchwal 91</t>
  </si>
  <si>
    <t>3421 SK</t>
  </si>
  <si>
    <t>Oosterkamp 3</t>
  </si>
  <si>
    <t>6741 MS</t>
  </si>
  <si>
    <t>St.-Pietersberg 93</t>
  </si>
  <si>
    <t>3453 PM</t>
  </si>
  <si>
    <t>A27 Re 101,0</t>
  </si>
  <si>
    <t>Reelaan 15</t>
  </si>
  <si>
    <t>3735 KK</t>
  </si>
  <si>
    <t>Joost de Jongestraat 62</t>
  </si>
  <si>
    <t>4142 AX</t>
  </si>
  <si>
    <t>Lijsterstraat 56</t>
  </si>
  <si>
    <t>3514 TE</t>
  </si>
  <si>
    <t>Waverwijk 15</t>
  </si>
  <si>
    <t>3831 LX</t>
  </si>
  <si>
    <t>Praxis Fil. 092 Europalaan 34</t>
  </si>
  <si>
    <t>3526 KS</t>
  </si>
  <si>
    <t>Rijnlaan 153</t>
  </si>
  <si>
    <t>3522 BJ</t>
  </si>
  <si>
    <t>2e Atjehstraat 2</t>
  </si>
  <si>
    <t>3531 ST</t>
  </si>
  <si>
    <t>Talmalaan 11 a</t>
  </si>
  <si>
    <t>3761 AK</t>
  </si>
  <si>
    <t>th Zandpad 22</t>
  </si>
  <si>
    <t>3631 NL</t>
  </si>
  <si>
    <t>th Burgemeester vd Boschlaan 14</t>
  </si>
  <si>
    <t>3956 DC</t>
  </si>
  <si>
    <t>A1 Re - Kp Eemnes 31,4 m</t>
  </si>
  <si>
    <t>Ambachtsheerelaan 40</t>
  </si>
  <si>
    <t>3481 GL</t>
  </si>
  <si>
    <t>Proostwetering 81</t>
  </si>
  <si>
    <t>Krommeweg 13</t>
  </si>
  <si>
    <t>3762 DN</t>
  </si>
  <si>
    <t>Marmontweg 75</t>
  </si>
  <si>
    <t>3711 BH</t>
  </si>
  <si>
    <t>Kloosterdrift 61</t>
  </si>
  <si>
    <t>3436 TE</t>
  </si>
  <si>
    <t>Haagplein 12</t>
  </si>
  <si>
    <t>3811 GW</t>
  </si>
  <si>
    <t>Berlagelaan 75</t>
  </si>
  <si>
    <t>3723 AB</t>
  </si>
  <si>
    <t>Cassiaerf</t>
  </si>
  <si>
    <t>Hoef en Haag</t>
  </si>
  <si>
    <t>Shell De Slaag BST A1 Re 2</t>
  </si>
  <si>
    <t>3828 NZ</t>
  </si>
  <si>
    <t>Schooneggendreef 74</t>
  </si>
  <si>
    <t>3562 GH</t>
  </si>
  <si>
    <t>N417 - Tolakkerweg 120</t>
  </si>
  <si>
    <t>3739 JS</t>
  </si>
  <si>
    <t>Peppelkade 13 b</t>
  </si>
  <si>
    <t>3992 AL</t>
  </si>
  <si>
    <t>Merwedekade 170 :BS</t>
  </si>
  <si>
    <t>3522 JE</t>
  </si>
  <si>
    <t>Vossenkamp 35</t>
  </si>
  <si>
    <t>3972 VG</t>
  </si>
  <si>
    <t>th Taatsendijk 1 B</t>
  </si>
  <si>
    <t>3528 BH</t>
  </si>
  <si>
    <t>Witte de Withlaan 42</t>
  </si>
  <si>
    <t>3931 XD</t>
  </si>
  <si>
    <t>Miltenburgstraat 61</t>
  </si>
  <si>
    <t>3552 XG</t>
  </si>
  <si>
    <t>Courtyard Building Orteliuslaan 1000</t>
  </si>
  <si>
    <t>3528 BD</t>
  </si>
  <si>
    <t>Falklanddreef 96</t>
  </si>
  <si>
    <t>3563 AJ</t>
  </si>
  <si>
    <t>Wakkerendijk 68</t>
  </si>
  <si>
    <t>3755 DD</t>
  </si>
  <si>
    <t>Diefdijk 19</t>
  </si>
  <si>
    <t>4121 KN</t>
  </si>
  <si>
    <t>Rorikstraat 8</t>
  </si>
  <si>
    <t>3962 DE</t>
  </si>
  <si>
    <t>Rubenslaan 16</t>
  </si>
  <si>
    <t>3723 BP</t>
  </si>
  <si>
    <t>Oosteinde 32</t>
  </si>
  <si>
    <t>3925 LD</t>
  </si>
  <si>
    <t>Scherpenzeel GE</t>
  </si>
  <si>
    <t>Giessenborch 10</t>
  </si>
  <si>
    <t>4132 HR</t>
  </si>
  <si>
    <t>Boteyken 309</t>
  </si>
  <si>
    <t>3454 PD</t>
  </si>
  <si>
    <t>Soesterweg 8</t>
  </si>
  <si>
    <t>3812 BA</t>
  </si>
  <si>
    <t>Hardwareweg 4</t>
  </si>
  <si>
    <t>3821 BM</t>
  </si>
  <si>
    <t>Eksterweg 25</t>
  </si>
  <si>
    <t>3403 BC</t>
  </si>
  <si>
    <t>Weeresteinlaan 16</t>
  </si>
  <si>
    <t>3555 XN</t>
  </si>
  <si>
    <t>Weiweg</t>
  </si>
  <si>
    <t>Afrit A2 Li - Vinkeveen 4 43,7 c</t>
  </si>
  <si>
    <t>Loenersloot</t>
  </si>
  <si>
    <t>Pieters en Bloklands gasthui Wervershoofstraat 157</t>
  </si>
  <si>
    <t>Jan Meerdinklaan 8</t>
  </si>
  <si>
    <t>3702 TE</t>
  </si>
  <si>
    <t>Nicolaaskerkhof 1</t>
  </si>
  <si>
    <t>3512 XC</t>
  </si>
  <si>
    <t>Van Speijkstraat 4</t>
  </si>
  <si>
    <t>3572 XC</t>
  </si>
  <si>
    <t>Kintgenshaven 1</t>
  </si>
  <si>
    <t>3512 GX</t>
  </si>
  <si>
    <t>V.d. Duijn van Maasdamlaan/Cattenbroekerlaan</t>
  </si>
  <si>
    <t>Kometenlaan 575</t>
  </si>
  <si>
    <t>3721 JS</t>
  </si>
  <si>
    <t>De Schans 4</t>
  </si>
  <si>
    <t>4233 GG</t>
  </si>
  <si>
    <t>Herenweg 42</t>
  </si>
  <si>
    <t>3602 AR</t>
  </si>
  <si>
    <t>Nieuweweg 1</t>
  </si>
  <si>
    <t>3811 EW</t>
  </si>
  <si>
    <t>Dr. Ramaerlaan 25</t>
  </si>
  <si>
    <t>3734 EB</t>
  </si>
  <si>
    <t>Spoorlaan 35</t>
  </si>
  <si>
    <t>3721 PA</t>
  </si>
  <si>
    <t>Inspiratielaan 3</t>
  </si>
  <si>
    <t>3833 AV</t>
  </si>
  <si>
    <t>Prinses Ireneplateau 15</t>
  </si>
  <si>
    <t>3554 HW</t>
  </si>
  <si>
    <t>David Ben Goerionstraat 5</t>
  </si>
  <si>
    <t>Uiverstraat 25</t>
  </si>
  <si>
    <t>3903 AH</t>
  </si>
  <si>
    <t>Oscar Hammersteinstraat 74</t>
  </si>
  <si>
    <t>3543 CX</t>
  </si>
  <si>
    <t>Krakelingweg 10</t>
  </si>
  <si>
    <t>3707 HV</t>
  </si>
  <si>
    <t>Jan van den Doemstraat 7</t>
  </si>
  <si>
    <t>3515 XM</t>
  </si>
  <si>
    <t>Toerit A1 Re - Bunschoten-Spakenburg 12</t>
  </si>
  <si>
    <t>C. Schalijstraat 11</t>
  </si>
  <si>
    <t>4141 EP</t>
  </si>
  <si>
    <t>Prins Bernhardlaan 9</t>
  </si>
  <si>
    <t>3941 EA</t>
  </si>
  <si>
    <t>A1 Re 47,9</t>
  </si>
  <si>
    <t>A1 Re 48,1</t>
  </si>
  <si>
    <t>Overboeicop 2</t>
  </si>
  <si>
    <t>4145 NP</t>
  </si>
  <si>
    <t>Hoffmanstraat 3</t>
  </si>
  <si>
    <t>4143 BE</t>
  </si>
  <si>
    <t>th Lanceerplaats 89</t>
  </si>
  <si>
    <t>3402 ZS</t>
  </si>
  <si>
    <t>Korfoedreef 57</t>
  </si>
  <si>
    <t>3562 SE</t>
  </si>
  <si>
    <t>Burgemeester van Tuyllkade 99</t>
  </si>
  <si>
    <t>3553 AE</t>
  </si>
  <si>
    <t>A.B.C.-straat 5 :12</t>
  </si>
  <si>
    <t>3512 PX</t>
  </si>
  <si>
    <t>A12 Li 54,6</t>
  </si>
  <si>
    <t>Slaagseweg 41</t>
  </si>
  <si>
    <t>3828 PK</t>
  </si>
  <si>
    <t>A2 Li 61,6</t>
  </si>
  <si>
    <t>Touwslagerslaan</t>
  </si>
  <si>
    <t>Vredenburg 24</t>
  </si>
  <si>
    <t>3511 BB</t>
  </si>
  <si>
    <t>Achterkade 4</t>
  </si>
  <si>
    <t>4231 ZG</t>
  </si>
  <si>
    <t>Emmalaan 20</t>
  </si>
  <si>
    <t>3738 DT</t>
  </si>
  <si>
    <t>Dijkstraat-west 178</t>
  </si>
  <si>
    <t>3906 WR</t>
  </si>
  <si>
    <t>Tulpstraat 48</t>
  </si>
  <si>
    <t>3812 VC</t>
  </si>
  <si>
    <t>Limburgsestraat/Nijverheidsweg-Noord</t>
  </si>
  <si>
    <t>J.P. van der Leestraat 7</t>
  </si>
  <si>
    <t>3421 HP</t>
  </si>
  <si>
    <t>Apollodreef</t>
  </si>
  <si>
    <t>Merelhof 20</t>
  </si>
  <si>
    <t>3743 EK</t>
  </si>
  <si>
    <t>Frees 28</t>
  </si>
  <si>
    <t>1423 EL</t>
  </si>
  <si>
    <t>Sportcity Zeist BV Godfried van Seijstlaan 35</t>
  </si>
  <si>
    <t>3703 BR</t>
  </si>
  <si>
    <t>Louis Couperusstraat 9 :2</t>
  </si>
  <si>
    <t>3532 CW</t>
  </si>
  <si>
    <t>Vogelweide 18</t>
  </si>
  <si>
    <t>3941 NA</t>
  </si>
  <si>
    <t>R.I.J. De Lindenhorst Verlengde Slotlaan 69</t>
  </si>
  <si>
    <t>3707 CC</t>
  </si>
  <si>
    <t>Van Speykstraat 2</t>
  </si>
  <si>
    <t>Amsterdamsestraatweg 699 J :E</t>
  </si>
  <si>
    <t>3555 HD</t>
  </si>
  <si>
    <t>Veldovenpad</t>
  </si>
  <si>
    <t>Traaij</t>
  </si>
  <si>
    <t>Tolick 91</t>
  </si>
  <si>
    <t>3828 HC</t>
  </si>
  <si>
    <t>Fonteinkruid 13</t>
  </si>
  <si>
    <t>3417 RP</t>
  </si>
  <si>
    <t>Fazantenkamp 268</t>
  </si>
  <si>
    <t>3607 CM</t>
  </si>
  <si>
    <t>Kazemat/thv 32</t>
  </si>
  <si>
    <t>Waterhoen 40</t>
  </si>
  <si>
    <t>3641 TR</t>
  </si>
  <si>
    <t>Kwekersweg 46</t>
  </si>
  <si>
    <t>3813 TJ</t>
  </si>
  <si>
    <t>Rademakerstraat 7</t>
  </si>
  <si>
    <t>3769 BB</t>
  </si>
  <si>
    <t>Spoorbaanweg 29</t>
  </si>
  <si>
    <t>3911 CA</t>
  </si>
  <si>
    <t>Keerkring</t>
  </si>
  <si>
    <t>Wegenbouw 2</t>
  </si>
  <si>
    <t>3991 NJ</t>
  </si>
  <si>
    <t>Achterweteringseweg 70 A</t>
  </si>
  <si>
    <t>3738 MA</t>
  </si>
  <si>
    <t>th Rijnlaan 8</t>
  </si>
  <si>
    <t>3433 ZL</t>
  </si>
  <si>
    <t>Houtrakgracht 147</t>
  </si>
  <si>
    <t>3544 SC</t>
  </si>
  <si>
    <t>Hardenbroek 144</t>
  </si>
  <si>
    <t>3452 NJ</t>
  </si>
  <si>
    <t>Wijdstraat 11</t>
  </si>
  <si>
    <t>3421 AJ</t>
  </si>
  <si>
    <t>Schaikseweg 59</t>
  </si>
  <si>
    <t>4143 HC</t>
  </si>
  <si>
    <t>van Veenendaalstraat 6 A</t>
  </si>
  <si>
    <t>3421 BH</t>
  </si>
  <si>
    <t>Ruitercamp 179</t>
  </si>
  <si>
    <t>3992 BZ</t>
  </si>
  <si>
    <t>th V.d. Duijn van Maasdamlaan 60</t>
  </si>
  <si>
    <t>3445 CC</t>
  </si>
  <si>
    <t>Californiedreef 35</t>
  </si>
  <si>
    <t>3565 BJ</t>
  </si>
  <si>
    <t>Dekkersbos 24</t>
  </si>
  <si>
    <t>3956 TH</t>
  </si>
  <si>
    <t>Neckardreef 129</t>
  </si>
  <si>
    <t>3562 CM</t>
  </si>
  <si>
    <t>Heer Arnoldstraat 33</t>
  </si>
  <si>
    <t>3401 ZB</t>
  </si>
  <si>
    <t>Nieuwlichtstraat 28</t>
  </si>
  <si>
    <t>3552 GZ</t>
  </si>
  <si>
    <t>Waterlelie 1</t>
  </si>
  <si>
    <t>3648 NT</t>
  </si>
  <si>
    <t>Mergelwal 21</t>
  </si>
  <si>
    <t>3432 ZM</t>
  </si>
  <si>
    <t>Beverweertseweg 67</t>
  </si>
  <si>
    <t>3985 RC</t>
  </si>
  <si>
    <t>Banckertstraat 35 B</t>
  </si>
  <si>
    <t>3814 SW</t>
  </si>
  <si>
    <t>A12 Li 46,9</t>
  </si>
  <si>
    <t>Tolakkerweg 3</t>
  </si>
  <si>
    <t>3739 JG</t>
  </si>
  <si>
    <t>Bastiaan Bosstraat 26</t>
  </si>
  <si>
    <t>4128 SG</t>
  </si>
  <si>
    <t>Energieweg 105</t>
  </si>
  <si>
    <t>3641 RT</t>
  </si>
  <si>
    <t>Detmoldstraat 12</t>
  </si>
  <si>
    <t>3523 GD</t>
  </si>
  <si>
    <t>Binnentuinlaan 31</t>
  </si>
  <si>
    <t>3452 RN</t>
  </si>
  <si>
    <t>Parklaan 44</t>
  </si>
  <si>
    <t>3765 GK</t>
  </si>
  <si>
    <t>Mercury 231</t>
  </si>
  <si>
    <t>3769 KD</t>
  </si>
  <si>
    <t>Veldheimweg 27</t>
  </si>
  <si>
    <t>3741 SE</t>
  </si>
  <si>
    <t>Briedelaan 5</t>
  </si>
  <si>
    <t>3951 BB</t>
  </si>
  <si>
    <t>Zenithstraat 16</t>
  </si>
  <si>
    <t>3582 PK</t>
  </si>
  <si>
    <t>Orvelterdek 39</t>
  </si>
  <si>
    <t>3432 EM</t>
  </si>
  <si>
    <t>Marshalllaan 192</t>
  </si>
  <si>
    <t>3527 TR</t>
  </si>
  <si>
    <t>Korhoenstraat 4</t>
  </si>
  <si>
    <t>3815 AJ</t>
  </si>
  <si>
    <t>Moreelsepark 24</t>
  </si>
  <si>
    <t>3511 EP</t>
  </si>
  <si>
    <t>Wilhelminaparkflat 25</t>
  </si>
  <si>
    <t>3701 BN</t>
  </si>
  <si>
    <t>Dashorsterweg 6</t>
  </si>
  <si>
    <t>3927 CN</t>
  </si>
  <si>
    <t>Ambachtsstraat 35</t>
  </si>
  <si>
    <t>3903 AJ</t>
  </si>
  <si>
    <t>Gaslaan 39</t>
  </si>
  <si>
    <t>3741 WJ</t>
  </si>
  <si>
    <t>N413 - Van Weerden Poelmanweg 3,9</t>
  </si>
  <si>
    <t>Prinsenhof 18</t>
  </si>
  <si>
    <t>3871 DB</t>
  </si>
  <si>
    <t>Lingedijk 38</t>
  </si>
  <si>
    <t>4155 BB</t>
  </si>
  <si>
    <t>Gellicum</t>
  </si>
  <si>
    <t>Hoekstraat 48</t>
  </si>
  <si>
    <t>3751 AN</t>
  </si>
  <si>
    <t>Beneluxlaan/Vasco da Gamalaan</t>
  </si>
  <si>
    <t>Pieter Breughellaan 14</t>
  </si>
  <si>
    <t>3723 PB</t>
  </si>
  <si>
    <t>Iepenlaan 9</t>
  </si>
  <si>
    <t>3481 XA</t>
  </si>
  <si>
    <t>La Place Energieweg 116</t>
  </si>
  <si>
    <t>Prinses Ireneweg 9</t>
  </si>
  <si>
    <t>3991 BE</t>
  </si>
  <si>
    <t>Ter Aase Zuwe 3 C</t>
  </si>
  <si>
    <t>3645 TG</t>
  </si>
  <si>
    <t>Koningin-Julianalaan 8</t>
  </si>
  <si>
    <t>3956 XM</t>
  </si>
  <si>
    <t>N199 - Amersfoortseweg 1,1</t>
  </si>
  <si>
    <t>Zeelantlaan/Superkeukens 15</t>
  </si>
  <si>
    <t>3526 AK</t>
  </si>
  <si>
    <t>RKBS Willibrordus Gerard Splinter van Ruwiellaan 1</t>
  </si>
  <si>
    <t>3621 XD</t>
  </si>
  <si>
    <t>A1 Re 52,4</t>
  </si>
  <si>
    <t>Arthur van Schendelstraat 182</t>
  </si>
  <si>
    <t>3511 MG</t>
  </si>
  <si>
    <t>Cafe 't Neutje Neude 30</t>
  </si>
  <si>
    <t>3512 AG</t>
  </si>
  <si>
    <t>Bangkokdreef 165</t>
  </si>
  <si>
    <t>3564 SK</t>
  </si>
  <si>
    <t>Kamerlingh Onneslaan</t>
  </si>
  <si>
    <t>Van Swindenstraat 72</t>
  </si>
  <si>
    <t>3514 XV</t>
  </si>
  <si>
    <t>Bastion Willem 1</t>
  </si>
  <si>
    <t>3445 DG</t>
  </si>
  <si>
    <t>Van Sytzamastraat 2</t>
  </si>
  <si>
    <t>3816 DV</t>
  </si>
  <si>
    <t>Brugakker 5330</t>
  </si>
  <si>
    <t>3704 MH</t>
  </si>
  <si>
    <t>A2 Li 56,0</t>
  </si>
  <si>
    <t>Keulschevaart 3 d</t>
  </si>
  <si>
    <t>3621 MX</t>
  </si>
  <si>
    <t>Brugakker 5207</t>
  </si>
  <si>
    <t>3704 ME</t>
  </si>
  <si>
    <t>Kastanjestraat 5</t>
  </si>
  <si>
    <t>3812 ML</t>
  </si>
  <si>
    <t>Prins Bernhardlaan 90</t>
  </si>
  <si>
    <t>3555 AG</t>
  </si>
  <si>
    <t>Zwartewater 35</t>
  </si>
  <si>
    <t>3514 BP</t>
  </si>
  <si>
    <t>Albert Heijn De Kwinkelier 30</t>
  </si>
  <si>
    <t>3722 AR</t>
  </si>
  <si>
    <t>'s Heeren Loo-Lozenoord Gulperberg 18</t>
  </si>
  <si>
    <t>3453 RX</t>
  </si>
  <si>
    <t>Eikstraat 20</t>
  </si>
  <si>
    <t>3434 TE</t>
  </si>
  <si>
    <t>Lindenstraat 8</t>
  </si>
  <si>
    <t>Rijksstraatweg 153</t>
  </si>
  <si>
    <t>1396 JK</t>
  </si>
  <si>
    <t>Kapelleweg 3</t>
  </si>
  <si>
    <t>3945 LA</t>
  </si>
  <si>
    <t>Benedictushof 78</t>
  </si>
  <si>
    <t>4133 AK</t>
  </si>
  <si>
    <t>Diakonessen Zeist Prof. Lorentzlaan 76</t>
  </si>
  <si>
    <t>3707 HL</t>
  </si>
  <si>
    <t>Daltonlaan 500</t>
  </si>
  <si>
    <t>3584 BK</t>
  </si>
  <si>
    <t>Pruimengaarde 11</t>
  </si>
  <si>
    <t>3992 JK</t>
  </si>
  <si>
    <t>Buurtsdijk 6</t>
  </si>
  <si>
    <t>3829 DM</t>
  </si>
  <si>
    <t>Nijverheidsweg 18 D</t>
  </si>
  <si>
    <t>3641 RR</t>
  </si>
  <si>
    <t>Boterbloem 14</t>
  </si>
  <si>
    <t>3405 DL</t>
  </si>
  <si>
    <t>BHB Dullemond Korte Brinkweg 37 C</t>
  </si>
  <si>
    <t>3761 EC</t>
  </si>
  <si>
    <t>Stg Amerpoort loc De Ontdekking De Ontdekking 7 N</t>
  </si>
  <si>
    <t>3823 DT</t>
  </si>
  <si>
    <t>Looydijk 5</t>
  </si>
  <si>
    <t>3732 VA</t>
  </si>
  <si>
    <t>Afrikalaan 28 :A</t>
  </si>
  <si>
    <t>Serviceflat Huis ten Dale Rozenlaan 1</t>
  </si>
  <si>
    <t>3911 DR</t>
  </si>
  <si>
    <t>Betuwe 111</t>
  </si>
  <si>
    <t>3524 TE</t>
  </si>
  <si>
    <t>Grietstraat 4</t>
  </si>
  <si>
    <t>3514 VJ</t>
  </si>
  <si>
    <t>C. van Maasdijkstraat 55</t>
  </si>
  <si>
    <t>3555 VM</t>
  </si>
  <si>
    <t>Guldenslag 50</t>
  </si>
  <si>
    <t>3991 WH</t>
  </si>
  <si>
    <t>Oosterstraat 91</t>
  </si>
  <si>
    <t>3742 SM</t>
  </si>
  <si>
    <t>Nieuweweg</t>
  </si>
  <si>
    <t>Kedichem</t>
  </si>
  <si>
    <t>BOL.com fulfilment center Inundatiedok 34</t>
  </si>
  <si>
    <t>3439 JJ</t>
  </si>
  <si>
    <t>Stadhuisstraat 1</t>
  </si>
  <si>
    <t>4147 CE</t>
  </si>
  <si>
    <t>Edelhertakker 24</t>
  </si>
  <si>
    <t>3994 ER</t>
  </si>
  <si>
    <t>th Paltzerweg 45</t>
  </si>
  <si>
    <t>3722 JA</t>
  </si>
  <si>
    <t>Noord Linschoterdijk</t>
  </si>
  <si>
    <t>th Forstmanstraat 23</t>
  </si>
  <si>
    <t>3551 VK</t>
  </si>
  <si>
    <t>Biezenwal 2</t>
  </si>
  <si>
    <t>3421 BE</t>
  </si>
  <si>
    <t>Heijcopperkade 2 b</t>
  </si>
  <si>
    <t>3545 NL</t>
  </si>
  <si>
    <t>NS Station Utrecht Centraal Stationshal 1</t>
  </si>
  <si>
    <t>3511 CE</t>
  </si>
  <si>
    <t>Slotlaan 8</t>
  </si>
  <si>
    <t>3634 AP</t>
  </si>
  <si>
    <t>P.H. van Rijnstraat 64</t>
  </si>
  <si>
    <t>3904 HJ</t>
  </si>
  <si>
    <t>Goudvink 49</t>
  </si>
  <si>
    <t>3906 AK</t>
  </si>
  <si>
    <t>Woestijgerweg 191 C</t>
  </si>
  <si>
    <t>3817 SJ</t>
  </si>
  <si>
    <t>Degenburg 30</t>
  </si>
  <si>
    <t>3437 RE</t>
  </si>
  <si>
    <t>Shell Haarrijn BST A2 Re 2</t>
  </si>
  <si>
    <t>3621 MZ</t>
  </si>
  <si>
    <t>Wethouder Hollaan 57</t>
  </si>
  <si>
    <t>3984 KB</t>
  </si>
  <si>
    <t>Frans Halsstraat 5</t>
  </si>
  <si>
    <t>3817 RH</t>
  </si>
  <si>
    <t>Wildenburglaan 7</t>
  </si>
  <si>
    <t>3744 MK</t>
  </si>
  <si>
    <t>Tabakslaan 1</t>
  </si>
  <si>
    <t>3958 DA</t>
  </si>
  <si>
    <t>th Glazenierslaan 10</t>
  </si>
  <si>
    <t>3454 GR</t>
  </si>
  <si>
    <t>Hoogravenseweg 34</t>
  </si>
  <si>
    <t>3523 TM</t>
  </si>
  <si>
    <t>Hoogstraat 1</t>
  </si>
  <si>
    <t>2851 BA</t>
  </si>
  <si>
    <t>Crassus 11</t>
  </si>
  <si>
    <t>3962 LL</t>
  </si>
  <si>
    <t>Marktstraat 3</t>
  </si>
  <si>
    <t>3621 AC</t>
  </si>
  <si>
    <t>Piet Mondriaanplein 301</t>
  </si>
  <si>
    <t>3812 GZ</t>
  </si>
  <si>
    <t>Liesgras/Kamgras</t>
  </si>
  <si>
    <t>Nude 57</t>
  </si>
  <si>
    <t>3911 VK</t>
  </si>
  <si>
    <t>Esso Voskuilen N224 - Randweg 2</t>
  </si>
  <si>
    <t>3931 NH</t>
  </si>
  <si>
    <t>N228 - Meerndijk 61</t>
  </si>
  <si>
    <t>3454 HP</t>
  </si>
  <si>
    <t>Weerdenburgselaan 1</t>
  </si>
  <si>
    <t>3985 SE</t>
  </si>
  <si>
    <t>Weesperveste 20</t>
  </si>
  <si>
    <t>3432 AH</t>
  </si>
  <si>
    <t>Gasse Wonen Bozenhoven 53</t>
  </si>
  <si>
    <t>3641 AC</t>
  </si>
  <si>
    <t>Dorpsstraat 48</t>
  </si>
  <si>
    <t>4145 KD</t>
  </si>
  <si>
    <t>Praagsingel 41</t>
  </si>
  <si>
    <t>3404 CW</t>
  </si>
  <si>
    <t>Rembrandtstraat 42</t>
  </si>
  <si>
    <t>3817 RV</t>
  </si>
  <si>
    <t>Kievitlaan 33</t>
  </si>
  <si>
    <t>3738 EP</t>
  </si>
  <si>
    <t>Adenauerlaan 74</t>
  </si>
  <si>
    <t>3527 RJ</t>
  </si>
  <si>
    <t>Ringlaan 15</t>
  </si>
  <si>
    <t>3794 MT</t>
  </si>
  <si>
    <t>Korte Brinkweg 29</t>
  </si>
  <si>
    <t>3761 EB</t>
  </si>
  <si>
    <t>Project Leidsche Rijn 05 hfding. Parijsboulevard 2</t>
  </si>
  <si>
    <t>3541 CX</t>
  </si>
  <si>
    <t>Royaards van den Hamkade 28</t>
  </si>
  <si>
    <t>3552 CN</t>
  </si>
  <si>
    <t>Brugakker 1702</t>
  </si>
  <si>
    <t>3704 WN</t>
  </si>
  <si>
    <t>TH Drielenborchdreef 48</t>
  </si>
  <si>
    <t>3562 CR</t>
  </si>
  <si>
    <t>Katherijn van Leemputdreef 29</t>
  </si>
  <si>
    <t>3561 TL</t>
  </si>
  <si>
    <t>Meerkoetlaan 20</t>
  </si>
  <si>
    <t>3645 JN</t>
  </si>
  <si>
    <t>Cuneraweg 348</t>
  </si>
  <si>
    <t>De Clomp 2134</t>
  </si>
  <si>
    <t>3704 KE</t>
  </si>
  <si>
    <t>Hunzestraat 21</t>
  </si>
  <si>
    <t>3522 EB</t>
  </si>
  <si>
    <t>Zandkade</t>
  </si>
  <si>
    <t>Nieuweweg 99 E</t>
  </si>
  <si>
    <t>A12 Li 68,7</t>
  </si>
  <si>
    <t>Stichting Timon Couwenhoven 1002</t>
  </si>
  <si>
    <t>3703 VA</t>
  </si>
  <si>
    <t>Nypelsplantsoen</t>
  </si>
  <si>
    <t>Hermesdreef 5</t>
  </si>
  <si>
    <t>3561 EC</t>
  </si>
  <si>
    <t>Egellaan 17</t>
  </si>
  <si>
    <t>3903 CP</t>
  </si>
  <si>
    <t>Korte Waarder 13</t>
  </si>
  <si>
    <t>2415 AS</t>
  </si>
  <si>
    <t>Korhoenstraat 2</t>
  </si>
  <si>
    <t>Prins Clauslaan</t>
  </si>
  <si>
    <t>Driemaster 16</t>
  </si>
  <si>
    <t>3904 RK</t>
  </si>
  <si>
    <t>Karl Millockerhof 22</t>
  </si>
  <si>
    <t>3543 HV</t>
  </si>
  <si>
    <t>zc De Geinsche Hof Vuurscheschans 75</t>
  </si>
  <si>
    <t>3432 TX</t>
  </si>
  <si>
    <t>Granpre Molierestraat/bij het russisch paleis 8</t>
  </si>
  <si>
    <t>3822 EV</t>
  </si>
  <si>
    <t>zc Youke locatie Kinabu Verlengde Slotlaan 109</t>
  </si>
  <si>
    <t>3707 CE</t>
  </si>
  <si>
    <t>Hogelandseweg</t>
  </si>
  <si>
    <t>Haussmannstraat 22</t>
  </si>
  <si>
    <t>3822 ED</t>
  </si>
  <si>
    <t>Zonnelaan 268</t>
  </si>
  <si>
    <t>3712 XH</t>
  </si>
  <si>
    <t>Laan van Henegouwen 46</t>
  </si>
  <si>
    <t>3703 TE</t>
  </si>
  <si>
    <t>Jan Roeckplantsoen 4</t>
  </si>
  <si>
    <t>3902 ZK</t>
  </si>
  <si>
    <t>Lodewijk Napoleonplantsoen 76 :2</t>
  </si>
  <si>
    <t>3582 TW</t>
  </si>
  <si>
    <t>N233 - Cuneraweg 9,0</t>
  </si>
  <si>
    <t>Slaperdijk/Dwarsweg</t>
  </si>
  <si>
    <t>Overberg</t>
  </si>
  <si>
    <t>Zuiderparklaan 1</t>
  </si>
  <si>
    <t>3404 DB</t>
  </si>
  <si>
    <t>Kortrijk 3</t>
  </si>
  <si>
    <t>3621 LZ</t>
  </si>
  <si>
    <t>N229 - Werkhovenseweg 9,4</t>
  </si>
  <si>
    <t>Notariskantoor Oude Luttikhuis &amp; Zwaa Kerkewijk 20</t>
  </si>
  <si>
    <t>3901 EG</t>
  </si>
  <si>
    <t>De Palmen Grift 217</t>
  </si>
  <si>
    <t>3901 NE</t>
  </si>
  <si>
    <t>Eikenlaan 11</t>
  </si>
  <si>
    <t>3749 AE</t>
  </si>
  <si>
    <t>Prins Hendrikweg 5</t>
  </si>
  <si>
    <t>3991 BS</t>
  </si>
  <si>
    <t>Poolster 1</t>
  </si>
  <si>
    <t>3402 HC</t>
  </si>
  <si>
    <t>Abrona Kometenlaan 25 Kometenlaan 25</t>
  </si>
  <si>
    <t>3712 XB</t>
  </si>
  <si>
    <t>Vreeswijksestraatweg/Urkerveste</t>
  </si>
  <si>
    <t>3601 BM</t>
  </si>
  <si>
    <t>Brandweerkazerne Amersfoort Cent Kleine Koppel 112</t>
  </si>
  <si>
    <t>Universiteit Utrecht Victor J. Ko Budapestlaan 4 c</t>
  </si>
  <si>
    <t>3584 CD</t>
  </si>
  <si>
    <t>Energieweg 116</t>
  </si>
  <si>
    <t>Maniladreef 15</t>
  </si>
  <si>
    <t>3564 JA</t>
  </si>
  <si>
    <t>Paardenwater</t>
  </si>
  <si>
    <t>Meentweg 65</t>
  </si>
  <si>
    <t>3755 PB</t>
  </si>
  <si>
    <t>Waag 28</t>
  </si>
  <si>
    <t>3961 LZ</t>
  </si>
  <si>
    <t>Scheepjesbrug 423</t>
  </si>
  <si>
    <t>4231 ZZ</t>
  </si>
  <si>
    <t>Stanleylaan 205</t>
  </si>
  <si>
    <t>3526 TE</t>
  </si>
  <si>
    <t>Toerit A27 Re - Nieuwegein 28 66,4 b</t>
  </si>
  <si>
    <t>Lagenoord</t>
  </si>
  <si>
    <t>Rozelaar 21</t>
  </si>
  <si>
    <t>3984 AD</t>
  </si>
  <si>
    <t>Adelaarstraat 102 :BS</t>
  </si>
  <si>
    <t>Londiniumdreef 79</t>
  </si>
  <si>
    <t>3962 XZ</t>
  </si>
  <si>
    <t>Papaverstraat 5</t>
  </si>
  <si>
    <t>3812 XT</t>
  </si>
  <si>
    <t>Diakonessenhuis Hoofdge Burgemeester Fockema An 60</t>
  </si>
  <si>
    <t>3582 KT</t>
  </si>
  <si>
    <t>A1 Li - Kp Eemnes 29,0 n</t>
  </si>
  <si>
    <t>Huize Valckenbosch Van Tetslaan 2</t>
  </si>
  <si>
    <t>3707 VD</t>
  </si>
  <si>
    <t>Julianalaan 14</t>
  </si>
  <si>
    <t>3761 DE</t>
  </si>
  <si>
    <t>Brugstraat 4</t>
  </si>
  <si>
    <t>3621 AH</t>
  </si>
  <si>
    <t>AFAS Software BV - Theater Inspiratielaan 1</t>
  </si>
  <si>
    <t>Mexicodreef 229</t>
  </si>
  <si>
    <t>3563 RN</t>
  </si>
  <si>
    <t>Meindert Hobbemastraat 4 :02</t>
  </si>
  <si>
    <t>3904 XE</t>
  </si>
  <si>
    <t>Kikstraat 15</t>
  </si>
  <si>
    <t>3907 LC</t>
  </si>
  <si>
    <t>Balladelaan 4 S</t>
  </si>
  <si>
    <t>3813 CB</t>
  </si>
  <si>
    <t>Nijverheidsweg 2 b</t>
  </si>
  <si>
    <t>3606 AJ</t>
  </si>
  <si>
    <t>Vestdijklaan 16</t>
  </si>
  <si>
    <t>3702 TL</t>
  </si>
  <si>
    <t>Morgenkamp 1</t>
  </si>
  <si>
    <t>3751 JW</t>
  </si>
  <si>
    <t>Ravenswade 102</t>
  </si>
  <si>
    <t>3439 LD</t>
  </si>
  <si>
    <t>Lieve Vrouwegracht 22</t>
  </si>
  <si>
    <t>3417 HN</t>
  </si>
  <si>
    <t>Rijksstraatweg 18</t>
  </si>
  <si>
    <t>3956 CR</t>
  </si>
  <si>
    <t>van Weedestraat 70</t>
  </si>
  <si>
    <t>3761 CG</t>
  </si>
  <si>
    <t>RIVM Antonie van Leeuwenhoeklaan 9</t>
  </si>
  <si>
    <t>Duifpolder 15</t>
  </si>
  <si>
    <t>3825 JC</t>
  </si>
  <si>
    <t>Sint Elisabeth Verpleeg- en Sinte Brandaenstraat 4</t>
  </si>
  <si>
    <t>3814 WZ</t>
  </si>
  <si>
    <t>Achterbos 21</t>
  </si>
  <si>
    <t>3645 CA</t>
  </si>
  <si>
    <t>Oostzijdsestraat 16</t>
  </si>
  <si>
    <t>1393 NZ</t>
  </si>
  <si>
    <t>Nigtevecht</t>
  </si>
  <si>
    <t>Van Eijdenhof 21</t>
  </si>
  <si>
    <t>3833 JW</t>
  </si>
  <si>
    <t>Nachtegaalstraat 70</t>
  </si>
  <si>
    <t>3581 AM</t>
  </si>
  <si>
    <t>Nansenlaan 102</t>
  </si>
  <si>
    <t>3527 EK</t>
  </si>
  <si>
    <t>Weidekamp</t>
  </si>
  <si>
    <t>Portengen 67</t>
  </si>
  <si>
    <t>Framboosstraat 27</t>
  </si>
  <si>
    <t>3552 GA</t>
  </si>
  <si>
    <t>Wageningseberg 204</t>
  </si>
  <si>
    <t>3524 LV</t>
  </si>
  <si>
    <t>Oudegracht 236</t>
  </si>
  <si>
    <t>3511 NT</t>
  </si>
  <si>
    <t>Van mossel KIA Maanlander 12</t>
  </si>
  <si>
    <t>3824 MP</t>
  </si>
  <si>
    <t>th Meije 183</t>
  </si>
  <si>
    <t>3474 MB</t>
  </si>
  <si>
    <t>Trumanlaan 437</t>
  </si>
  <si>
    <t>3527 BM</t>
  </si>
  <si>
    <t>Turfstraat 35</t>
  </si>
  <si>
    <t>3743 BM</t>
  </si>
  <si>
    <t>Hogewaard 26</t>
  </si>
  <si>
    <t>4235 VS</t>
  </si>
  <si>
    <t>Demmerik 46</t>
  </si>
  <si>
    <t>3645 EC</t>
  </si>
  <si>
    <t>Brink 17</t>
  </si>
  <si>
    <t>3998 JL</t>
  </si>
  <si>
    <t>Van Slingelandt-lanen 128</t>
  </si>
  <si>
    <t>3445 ER</t>
  </si>
  <si>
    <t>Autenasekade</t>
  </si>
  <si>
    <t>Herman de Manstraat 22</t>
  </si>
  <si>
    <t>3405 XD</t>
  </si>
  <si>
    <t>th Traaiweg 12</t>
  </si>
  <si>
    <t>Ow Voordorpsedijk 0.24</t>
  </si>
  <si>
    <t>A1 Re 59,2</t>
  </si>
  <si>
    <t>Voorthuizen</t>
  </si>
  <si>
    <t>Rietgraslaan 25</t>
  </si>
  <si>
    <t>3451 PJ</t>
  </si>
  <si>
    <t>N224 - Utrechtseweg 20,9</t>
  </si>
  <si>
    <t>Odenveltlaan 25</t>
  </si>
  <si>
    <t>3451 ZL</t>
  </si>
  <si>
    <t>Hertogenstraat 41</t>
  </si>
  <si>
    <t>3641 JA</t>
  </si>
  <si>
    <t>Laan van Gunterstein 2</t>
  </si>
  <si>
    <t>3621 VA</t>
  </si>
  <si>
    <t>Spechtenkamp 303</t>
  </si>
  <si>
    <t>3607 KS</t>
  </si>
  <si>
    <t>Turkoois 3</t>
  </si>
  <si>
    <t>3643 AE</t>
  </si>
  <si>
    <t>Argonweg 30</t>
  </si>
  <si>
    <t>3812 RB</t>
  </si>
  <si>
    <t>Kraanvogelstraat 30</t>
  </si>
  <si>
    <t>3815 TP</t>
  </si>
  <si>
    <t>Singel</t>
  </si>
  <si>
    <t>Brugakker 3717</t>
  </si>
  <si>
    <t>3704 LS</t>
  </si>
  <si>
    <t>A12 Re - Knooppunt Lunetten 63,7 g</t>
  </si>
  <si>
    <t>Parkeergarage Eemplein Eemlaan 21</t>
  </si>
  <si>
    <t>3812 ED</t>
  </si>
  <si>
    <t>Van Spilbergenstraat 29 C</t>
  </si>
  <si>
    <t>3814 VL</t>
  </si>
  <si>
    <t>N212 - Ir. Enschedeweg 7,9</t>
  </si>
  <si>
    <t>N412 Re - Universiteitsweg 0,8</t>
  </si>
  <si>
    <t>A1 Re 53,6</t>
  </si>
  <si>
    <t>Moerbei 8</t>
  </si>
  <si>
    <t>3941 PX</t>
  </si>
  <si>
    <t>Angstel</t>
  </si>
  <si>
    <t>Frans Halslaan 109</t>
  </si>
  <si>
    <t>3723 ED</t>
  </si>
  <si>
    <t>A12 Re - Knooppunt Oudenrijn 58,6 x</t>
  </si>
  <si>
    <t>Verlaat 23</t>
  </si>
  <si>
    <t>3901 RD</t>
  </si>
  <si>
    <t>PROVINCIALEWEG 9</t>
  </si>
  <si>
    <t>Landscheidingsweg/Langbroekseweg</t>
  </si>
  <si>
    <t>Sint Nicolaasweg 26</t>
  </si>
  <si>
    <t>3752 XP</t>
  </si>
  <si>
    <t>Lijsterbeslaan 1</t>
  </si>
  <si>
    <t>4233 HW</t>
  </si>
  <si>
    <t>Geerkade 54</t>
  </si>
  <si>
    <t>Ontmoetingshuis Veenendaal Spiesheem 54</t>
  </si>
  <si>
    <t>Pluimveeverwerking C. van Miert B Keulschevaart 16</t>
  </si>
  <si>
    <t>Antonlaan 147</t>
  </si>
  <si>
    <t>3701 VD</t>
  </si>
  <si>
    <t>Zandweg 75</t>
  </si>
  <si>
    <t>3454 JW</t>
  </si>
  <si>
    <t>Meander MC Hot-floor + Psych.Centr. Ing. Maatweg 3</t>
  </si>
  <si>
    <t>3813 TZ</t>
  </si>
  <si>
    <t>Mierikswortelstraat 118</t>
  </si>
  <si>
    <t>3544 CR</t>
  </si>
  <si>
    <t>Wickenburghselaan 53</t>
  </si>
  <si>
    <t>3998 JV</t>
  </si>
  <si>
    <t>Kallameer 200</t>
  </si>
  <si>
    <t>3446 JG</t>
  </si>
  <si>
    <t>A2 Li 76,1</t>
  </si>
  <si>
    <t>Melissekade 190</t>
  </si>
  <si>
    <t>3544 CV</t>
  </si>
  <si>
    <t>Hoog Kanje 272</t>
  </si>
  <si>
    <t>3708 DN</t>
  </si>
  <si>
    <t>Sluisweg 19</t>
  </si>
  <si>
    <t>3751 BP</t>
  </si>
  <si>
    <t>Molenweg 1 A</t>
  </si>
  <si>
    <t>3708 SB</t>
  </si>
  <si>
    <t>Driebergsestraatweg 46</t>
  </si>
  <si>
    <t>3941 ZX</t>
  </si>
  <si>
    <t>St Antonius, Bwd E (ingang F) Koekoekslaan 1</t>
  </si>
  <si>
    <t>Balijelaan 65 :BS</t>
  </si>
  <si>
    <t>3521 GM</t>
  </si>
  <si>
    <t>de Logger 4</t>
  </si>
  <si>
    <t>3742 HN</t>
  </si>
  <si>
    <t>Rendierstraat</t>
  </si>
  <si>
    <t>De Hooghlaan 25</t>
  </si>
  <si>
    <t>3723 GR</t>
  </si>
  <si>
    <t>Kwalitaria Soest Tamboerijn Tamboerijn 15</t>
  </si>
  <si>
    <t>3766 HA</t>
  </si>
  <si>
    <t>Sperwerhorst 61</t>
  </si>
  <si>
    <t>3815 AR</t>
  </si>
  <si>
    <t>De Dijk 42</t>
  </si>
  <si>
    <t>3911 SN</t>
  </si>
  <si>
    <t>Dalmatie 9</t>
  </si>
  <si>
    <t>3831 EE</t>
  </si>
  <si>
    <t>Maximaplein 86</t>
  </si>
  <si>
    <t>3832 JS</t>
  </si>
  <si>
    <t>Kameraplein 41</t>
  </si>
  <si>
    <t>3402 EH</t>
  </si>
  <si>
    <t>Busstalling Westraven Griffioenlaan 8</t>
  </si>
  <si>
    <t>3526 LA</t>
  </si>
  <si>
    <t>Heemraadsingel 2</t>
  </si>
  <si>
    <t>3641 JH</t>
  </si>
  <si>
    <t>Sterrenlaan 2</t>
  </si>
  <si>
    <t>Koole Nijverheidsweg-Noord 135</t>
  </si>
  <si>
    <t>3812 PL</t>
  </si>
  <si>
    <t>Birkastraat 23</t>
  </si>
  <si>
    <t>3962 BM</t>
  </si>
  <si>
    <t>Torenvalk 62</t>
  </si>
  <si>
    <t>3752 SL</t>
  </si>
  <si>
    <t>Kapellestraat 14</t>
  </si>
  <si>
    <t>3421 CV</t>
  </si>
  <si>
    <t>Van Vliet Groep Grote Wade 45</t>
  </si>
  <si>
    <t>3439 NZ</t>
  </si>
  <si>
    <t>Triodos Bank NV Hoofdstraat 8</t>
  </si>
  <si>
    <t>3972 LA</t>
  </si>
  <si>
    <t>Ronhaarstraat 61</t>
  </si>
  <si>
    <t>3815 MB</t>
  </si>
  <si>
    <t>Zuster den Hertoglaan</t>
  </si>
  <si>
    <t>DB'S BV CAB-rondom 100</t>
  </si>
  <si>
    <t>3534 BE</t>
  </si>
  <si>
    <t>N212 - Ir. Enschedeweg 8,4</t>
  </si>
  <si>
    <t>Prof. dr. P. Zeemanweg 14</t>
  </si>
  <si>
    <t>3731 KS</t>
  </si>
  <si>
    <t>Verlengde Utrechtseweg 87</t>
  </si>
  <si>
    <t>3544 HH</t>
  </si>
  <si>
    <t>Kleine Beer 28</t>
  </si>
  <si>
    <t>3721 RJ</t>
  </si>
  <si>
    <t>Wagendijk/Teckop</t>
  </si>
  <si>
    <t>Kruisstraat 313 B</t>
  </si>
  <si>
    <t>3581 GK</t>
  </si>
  <si>
    <t>A2 Li 57,0</t>
  </si>
  <si>
    <t>Troelstralaan 9</t>
  </si>
  <si>
    <t>3445 VN</t>
  </si>
  <si>
    <t>Cattenbroekerlaan 31</t>
  </si>
  <si>
    <t>3445 EH</t>
  </si>
  <si>
    <t>Eemplein 81</t>
  </si>
  <si>
    <t>3812 EA</t>
  </si>
  <si>
    <t>de Uitweg 19</t>
  </si>
  <si>
    <t>3956 CD</t>
  </si>
  <si>
    <t>Westfort Slachterij BV Geb Kamerlingh Onneslaan 20</t>
  </si>
  <si>
    <t>Groenedijk 21</t>
  </si>
  <si>
    <t>3544 AB</t>
  </si>
  <si>
    <t>Koningsspil 37</t>
  </si>
  <si>
    <t>3642 ZN</t>
  </si>
  <si>
    <t>Uraniumweg 63</t>
  </si>
  <si>
    <t>3542 AK</t>
  </si>
  <si>
    <t>Uranus 33</t>
  </si>
  <si>
    <t>3402 JC</t>
  </si>
  <si>
    <t>BASF Nederland BV Oudbouw Strijkviertel 67</t>
  </si>
  <si>
    <t>Korenbloem 22</t>
  </si>
  <si>
    <t>1422 KR</t>
  </si>
  <si>
    <t>Europalaan 34</t>
  </si>
  <si>
    <t>De Oude Grutmolen 10</t>
  </si>
  <si>
    <t>3824 XE</t>
  </si>
  <si>
    <t>Anne Franklaan 38</t>
  </si>
  <si>
    <t>3417 GE</t>
  </si>
  <si>
    <t>Louis Armstronglaan</t>
  </si>
  <si>
    <t>Rijksstraatweg 135</t>
  </si>
  <si>
    <t>Zigzagoven 56</t>
  </si>
  <si>
    <t>3961 EE</t>
  </si>
  <si>
    <t>WIJKDS_1</t>
  </si>
  <si>
    <t>Geldersestraat 10</t>
  </si>
  <si>
    <t>3812 PP</t>
  </si>
  <si>
    <t>Otto van Polanenstraat 23</t>
  </si>
  <si>
    <t>4147 EP</t>
  </si>
  <si>
    <t>Willem Klooslaan 17</t>
  </si>
  <si>
    <t>3454 VN</t>
  </si>
  <si>
    <t>De Marter 21</t>
  </si>
  <si>
    <t>3972 TJ</t>
  </si>
  <si>
    <t>DRIERB_1</t>
  </si>
  <si>
    <t>Korenbloemstraat 44</t>
  </si>
  <si>
    <t>3911 ZJ</t>
  </si>
  <si>
    <t>Dommeringdreef 265</t>
  </si>
  <si>
    <t>3562 AS</t>
  </si>
  <si>
    <t>Patrimoniumlaan 86</t>
  </si>
  <si>
    <t>3904 AG</t>
  </si>
  <si>
    <t>Schakenbosdreef 41</t>
  </si>
  <si>
    <t>3421 VD</t>
  </si>
  <si>
    <t>McDonald's Restaurant Wiekenweg 6</t>
  </si>
  <si>
    <t>3815 KL</t>
  </si>
  <si>
    <t>Hotel Figi Het Rond 2</t>
  </si>
  <si>
    <t>Krakhorst 16</t>
  </si>
  <si>
    <t>3833 WK</t>
  </si>
  <si>
    <t>Bellamystraat 22</t>
  </si>
  <si>
    <t>3514 EM</t>
  </si>
  <si>
    <t>Jufferstraat 5</t>
  </si>
  <si>
    <t>3701 AD</t>
  </si>
  <si>
    <t>Intermetzo Kraan Valkenheide 37 z :1</t>
  </si>
  <si>
    <t>3953 MC</t>
  </si>
  <si>
    <t>Graaf Janlaan 47</t>
  </si>
  <si>
    <t>3818 DX</t>
  </si>
  <si>
    <t>BST N221 Li - Amsterdamsestraatweg 42 a</t>
  </si>
  <si>
    <t>3741 GS</t>
  </si>
  <si>
    <t>Leidsestraatweg 73 a</t>
  </si>
  <si>
    <t>3443 BR</t>
  </si>
  <si>
    <t>Oude Arnhemse Bovenweg 10</t>
  </si>
  <si>
    <t>3941 XM</t>
  </si>
  <si>
    <t>Croocklaan 85</t>
  </si>
  <si>
    <t>Mississippidreef 161</t>
  </si>
  <si>
    <t>3565 CE</t>
  </si>
  <si>
    <t>Anthoniedijk 18</t>
  </si>
  <si>
    <t>3552 XD</t>
  </si>
  <si>
    <t>Wereldtuinenlaan 72</t>
  </si>
  <si>
    <t>3452 RZ</t>
  </si>
  <si>
    <t>Jeekelstraat 26</t>
  </si>
  <si>
    <t>Vinkenkade 41 F</t>
  </si>
  <si>
    <t>Ansfriduslaan 5</t>
  </si>
  <si>
    <t>3833 BG</t>
  </si>
  <si>
    <t>Bouwinvest Dutch Office Fund-parke Stadsplateau 19</t>
  </si>
  <si>
    <t>3521 AZ</t>
  </si>
  <si>
    <t>A28 Re - Knooppunt Rijnsweerd 0,9 x</t>
  </si>
  <si>
    <t>BILTHV_1</t>
  </si>
  <si>
    <t>Brandweerkazerne Johnson Wax Rondweg 1 b</t>
  </si>
  <si>
    <t>3641 SC</t>
  </si>
  <si>
    <t>Jacob van Lenneplaan 10</t>
  </si>
  <si>
    <t>3743 AR</t>
  </si>
  <si>
    <t>Beatrixstraat 33</t>
  </si>
  <si>
    <t>3621 ET</t>
  </si>
  <si>
    <t>Bonifatiusstraat 33</t>
  </si>
  <si>
    <t>3962 DJ</t>
  </si>
  <si>
    <t>Bloemstede 687</t>
  </si>
  <si>
    <t>3608 XA</t>
  </si>
  <si>
    <t>Keizerstraat 39</t>
  </si>
  <si>
    <t>3512 EA</t>
  </si>
  <si>
    <t>Omloop 21</t>
  </si>
  <si>
    <t>Catharijnesingel</t>
  </si>
  <si>
    <t>Croeselaan 256</t>
  </si>
  <si>
    <t>3521 CL</t>
  </si>
  <si>
    <t>De Regenboog Emmalaan 64</t>
  </si>
  <si>
    <t>Klokjeslaan 32</t>
  </si>
  <si>
    <t>3601 HE</t>
  </si>
  <si>
    <t>Van Meursstraat 24</t>
  </si>
  <si>
    <t>3532 CJ</t>
  </si>
  <si>
    <t>A12 Li 66,2</t>
  </si>
  <si>
    <t>Derde Zijweg 6</t>
  </si>
  <si>
    <t>3643 PT</t>
  </si>
  <si>
    <t>zc De Koperwiek Koperwieklaan 3</t>
  </si>
  <si>
    <t>3722 CB</t>
  </si>
  <si>
    <t>Timotheegras 44</t>
  </si>
  <si>
    <t>3648 JG</t>
  </si>
  <si>
    <t>th Kemphaanstraat 73</t>
  </si>
  <si>
    <t>3742 VG</t>
  </si>
  <si>
    <t>Diepenbrockdreef 36</t>
  </si>
  <si>
    <t>3906 BH</t>
  </si>
  <si>
    <t>C. van Maasdijkstraat 42</t>
  </si>
  <si>
    <t>3555 VP</t>
  </si>
  <si>
    <t>N234 - Nieuwe Weteringseweg</t>
  </si>
  <si>
    <t>Meridiaanstraat 35</t>
  </si>
  <si>
    <t>3582 PG</t>
  </si>
  <si>
    <t>Dwarsdijk</t>
  </si>
  <si>
    <t>Drossaardstraat 35 :G15</t>
  </si>
  <si>
    <t>De Ruyterstraat 2</t>
  </si>
  <si>
    <t>3752 CT</t>
  </si>
  <si>
    <t>Rudolf Kattnigghof 7</t>
  </si>
  <si>
    <t>3543 HP</t>
  </si>
  <si>
    <t>Ina Boudier-Bakkerlaan 41</t>
  </si>
  <si>
    <t>3582 VG</t>
  </si>
  <si>
    <t>Bisschopsweg 206</t>
  </si>
  <si>
    <t>3816 BA</t>
  </si>
  <si>
    <t>Buurtlaan oost 165</t>
  </si>
  <si>
    <t>3902 DA</t>
  </si>
  <si>
    <t>Ina Boudier-Bakkerlaan</t>
  </si>
  <si>
    <t>Nijkerkerschans 20</t>
  </si>
  <si>
    <t>3432 CC</t>
  </si>
  <si>
    <t>Nijenheim/Tussen flat 90 en 80 8311</t>
  </si>
  <si>
    <t>3704 TE</t>
  </si>
  <si>
    <t>th Veenestraat 46</t>
  </si>
  <si>
    <t>3751 GJ</t>
  </si>
  <si>
    <t>Dr. Willem Dreeslaan 39</t>
  </si>
  <si>
    <t>3705 KT</t>
  </si>
  <si>
    <t>Meridiaanstraat</t>
  </si>
  <si>
    <t>Gazellestraat</t>
  </si>
  <si>
    <t>Nortierstraat 15</t>
  </si>
  <si>
    <t>4163 LL</t>
  </si>
  <si>
    <t>Falklanddreef 173</t>
  </si>
  <si>
    <t>3563 AP</t>
  </si>
  <si>
    <t>Lupinestraat 12</t>
  </si>
  <si>
    <t>3434 HA</t>
  </si>
  <si>
    <t>Musketierlaan</t>
  </si>
  <si>
    <t>Karolingersweg 198</t>
  </si>
  <si>
    <t>3962 AP</t>
  </si>
  <si>
    <t>Surinamestraat 72</t>
  </si>
  <si>
    <t>3531 KM</t>
  </si>
  <si>
    <t>Prinses Irenelaan</t>
  </si>
  <si>
    <t>Muntplein</t>
  </si>
  <si>
    <t>Royaards van den Hamkade/Pijnboomstraat</t>
  </si>
  <si>
    <t>Aleida van Culemborgstraat 5</t>
  </si>
  <si>
    <t>3401 XK</t>
  </si>
  <si>
    <t>Nijenheim 6325</t>
  </si>
  <si>
    <t>3704 BL</t>
  </si>
  <si>
    <t>Dennewitjeshof 1</t>
  </si>
  <si>
    <t>Marshalllaan</t>
  </si>
  <si>
    <t>Spaaklaan 229</t>
  </si>
  <si>
    <t>Markenhaven 10</t>
  </si>
  <si>
    <t>Looierstraat 19</t>
  </si>
  <si>
    <t>Dr. Engelhardlaan 40</t>
  </si>
  <si>
    <t>Prinses Marijkelaan 59</t>
  </si>
  <si>
    <t>Gasthuisweg 12</t>
  </si>
  <si>
    <t>Oscar Hammersteinstraat 83</t>
  </si>
  <si>
    <t>Sterkenburg 13</t>
  </si>
  <si>
    <t>3904 JS</t>
  </si>
  <si>
    <t>Bennekomsekade 9</t>
  </si>
  <si>
    <t>6721 NZ</t>
  </si>
  <si>
    <t>Bennekom</t>
  </si>
  <si>
    <t>Voerman</t>
  </si>
  <si>
    <t>Kleinesingel 25</t>
  </si>
  <si>
    <t>Waterhoen 1</t>
  </si>
  <si>
    <t>Dokter Stegemanhof 11</t>
  </si>
  <si>
    <t>Smaragdplein</t>
  </si>
  <si>
    <t>Tigrisdreef</t>
  </si>
  <si>
    <t>Dinkelstraat</t>
  </si>
  <si>
    <t>Alexander de Grotelaan/THV 269</t>
  </si>
  <si>
    <t>Azielaan</t>
  </si>
  <si>
    <t>Spaaklaan</t>
  </si>
  <si>
    <t>Meridiaan/Boogschutter</t>
  </si>
  <si>
    <t>Nijenheim 9044</t>
  </si>
  <si>
    <t>Rondweg-west</t>
  </si>
  <si>
    <t>Afrikalaan 187</t>
  </si>
  <si>
    <t>3526 VM</t>
  </si>
  <si>
    <t>Amelisweerd/Cromwijk</t>
  </si>
  <si>
    <t>Adenauerlaan</t>
  </si>
  <si>
    <t>Maanlanderhof 21</t>
  </si>
  <si>
    <t>3402 ZW</t>
  </si>
  <si>
    <t>Rietendakschool Laan van Chartroise 160</t>
  </si>
  <si>
    <t>Laan van Vollenhove</t>
  </si>
  <si>
    <t>Groenhoek 217</t>
  </si>
  <si>
    <t>3972 CG</t>
  </si>
  <si>
    <t>Laan van Vollenhove 1305</t>
  </si>
  <si>
    <t>3706 ER</t>
  </si>
  <si>
    <t>Bazuin 2</t>
  </si>
  <si>
    <t>3766 EZ</t>
  </si>
  <si>
    <t>Adriaan Mulderstraat</t>
  </si>
  <si>
    <t>Rubenslaan 17 A</t>
  </si>
  <si>
    <t>3723 BN</t>
  </si>
  <si>
    <t>Hoefijzerstraat 30</t>
  </si>
  <si>
    <t>3572 BW</t>
  </si>
  <si>
    <t>Dolderseweg 53</t>
  </si>
  <si>
    <t>3734 BB</t>
  </si>
  <si>
    <t>Berkenweg 41 b</t>
  </si>
  <si>
    <t>Joost de Jongestraat 65</t>
  </si>
  <si>
    <t>Robijnhof 1</t>
  </si>
  <si>
    <t>3523 BP</t>
  </si>
  <si>
    <t>th Buys Ballotweg 6</t>
  </si>
  <si>
    <t>3731 VH</t>
  </si>
  <si>
    <t>Rooseveltlaan 154</t>
  </si>
  <si>
    <t>3527 AH</t>
  </si>
  <si>
    <t>Mevr. Kuipers-Rietberglaan 47</t>
  </si>
  <si>
    <t>3705 PV</t>
  </si>
  <si>
    <t>Drieklinken/Engelenburg</t>
  </si>
  <si>
    <t>Pokonnaturado BV Dynamostraat 22</t>
  </si>
  <si>
    <t>3903 LK</t>
  </si>
  <si>
    <t>th Sint Hubertuslaan 6</t>
  </si>
  <si>
    <t>3972 WL</t>
  </si>
  <si>
    <t>Ringweg-Randenbroek 56 A</t>
  </si>
  <si>
    <t>3816 CK</t>
  </si>
  <si>
    <t>Meridiaan</t>
  </si>
  <si>
    <t>Groenhoek 120</t>
  </si>
  <si>
    <t>3972 CN</t>
  </si>
  <si>
    <t>Van Speykstraat 1</t>
  </si>
  <si>
    <t>Benedeneind ZZ 437</t>
  </si>
  <si>
    <t>3405 CR</t>
  </si>
  <si>
    <t>Ratelaar 21</t>
  </si>
  <si>
    <t>3401 LL</t>
  </si>
  <si>
    <t>Oranjelaan 20</t>
  </si>
  <si>
    <t>3958 XS</t>
  </si>
  <si>
    <t>Luifelstede 48</t>
  </si>
  <si>
    <t>Burg. H.G. v. Kempensingel 3</t>
  </si>
  <si>
    <t>Mimosastraat 41</t>
  </si>
  <si>
    <t>3551 DA</t>
  </si>
  <si>
    <t>Klipspringerdreef 20</t>
  </si>
  <si>
    <t>Rooseveltlaan 304</t>
  </si>
  <si>
    <t>3527 AM</t>
  </si>
  <si>
    <t>Verdistraat 15</t>
  </si>
  <si>
    <t>3816 LA</t>
  </si>
  <si>
    <t>Theemsdreef/Milosdreef</t>
  </si>
  <si>
    <t>Secretaris Munniklaan 3</t>
  </si>
  <si>
    <t>3648 VC</t>
  </si>
  <si>
    <t>Cuneraweg 134</t>
  </si>
  <si>
    <t>3911 RR</t>
  </si>
  <si>
    <t>Vlasakker 2</t>
  </si>
  <si>
    <t>3421 JR</t>
  </si>
  <si>
    <t>Nachtegaalstraat 34</t>
  </si>
  <si>
    <t>3581 AK</t>
  </si>
  <si>
    <t>N210 - M A Reinaldaweg 31,7</t>
  </si>
  <si>
    <t>Rietveld 30</t>
  </si>
  <si>
    <t>3443 XC</t>
  </si>
  <si>
    <t>Ondiep 65</t>
  </si>
  <si>
    <t>3552 EB</t>
  </si>
  <si>
    <t>Gaspeldoorn 4</t>
  </si>
  <si>
    <t>3984 AX</t>
  </si>
  <si>
    <t>Oud-Loosdrechtsedijk 145</t>
  </si>
  <si>
    <t>1231 LT</t>
  </si>
  <si>
    <t>Loosdrecht</t>
  </si>
  <si>
    <t>Jan Steenstraat 57 A :A</t>
  </si>
  <si>
    <t>Waterkers</t>
  </si>
  <si>
    <t>Moreelsepark</t>
  </si>
  <si>
    <t>Margrietstraat 16</t>
  </si>
  <si>
    <t>3417 BH</t>
  </si>
  <si>
    <t>Breitnerstraat 8 A</t>
  </si>
  <si>
    <t>3817 DT</t>
  </si>
  <si>
    <t>Burgemeester Padmosweg 168 :A</t>
  </si>
  <si>
    <t>Porta Toga 15</t>
  </si>
  <si>
    <t>3995 ZE</t>
  </si>
  <si>
    <t>Jan Pieterszoon Coenstraat 7</t>
  </si>
  <si>
    <t>3531 EK</t>
  </si>
  <si>
    <t>Rijnsoever</t>
  </si>
  <si>
    <t>Meentweg 57</t>
  </si>
  <si>
    <t>3454 AP</t>
  </si>
  <si>
    <t>Krakelingweg</t>
  </si>
  <si>
    <t>Agricolastraat 76</t>
  </si>
  <si>
    <t>3961 DD</t>
  </si>
  <si>
    <t>Weideweg 26</t>
  </si>
  <si>
    <t>3711 BT</t>
  </si>
  <si>
    <t>Melkweg 23</t>
  </si>
  <si>
    <t>3738 XD</t>
  </si>
  <si>
    <t>Hogeweidebrug</t>
  </si>
  <si>
    <t>Hercules Segherslaan 30</t>
  </si>
  <si>
    <t>3723 GV</t>
  </si>
  <si>
    <t>Hubrecht van Everdingenplein 1</t>
  </si>
  <si>
    <t>4131 ZT</t>
  </si>
  <si>
    <t>Bredesteeg 11</t>
  </si>
  <si>
    <t>3811 WS</t>
  </si>
  <si>
    <t>Wilderveld 8</t>
  </si>
  <si>
    <t>3451 LG</t>
  </si>
  <si>
    <t>Doezelaan 7</t>
  </si>
  <si>
    <t>3951 VE</t>
  </si>
  <si>
    <t>Meerval 131</t>
  </si>
  <si>
    <t>3824 JM</t>
  </si>
  <si>
    <t>Piazza 80</t>
  </si>
  <si>
    <t>Prins Bernhardlaan 88</t>
  </si>
  <si>
    <t>Soesterweg</t>
  </si>
  <si>
    <t>Bekensteinselaan 36</t>
  </si>
  <si>
    <t>3817 AK</t>
  </si>
  <si>
    <t>Harperpad 35</t>
  </si>
  <si>
    <t>3766 BH</t>
  </si>
  <si>
    <t>Emmalaan 16</t>
  </si>
  <si>
    <t>3451 CT</t>
  </si>
  <si>
    <t>Kraailand 2</t>
  </si>
  <si>
    <t>3828 HS</t>
  </si>
  <si>
    <t>Di Lassostraat 112</t>
  </si>
  <si>
    <t>3766 EC</t>
  </si>
  <si>
    <t>Thamerlaan 37</t>
  </si>
  <si>
    <t>1421 XZ</t>
  </si>
  <si>
    <t>Eendrachtstraat 15</t>
  </si>
  <si>
    <t>3441 AP</t>
  </si>
  <si>
    <t>th Sara Burgerhartsingel 401</t>
  </si>
  <si>
    <t>3813 NZ</t>
  </si>
  <si>
    <t>Handjesgras 12</t>
  </si>
  <si>
    <t>3902 RT</t>
  </si>
  <si>
    <t>Burgemeester Fockema Andreaeplein 137</t>
  </si>
  <si>
    <t>3582 LD</t>
  </si>
  <si>
    <t>Walkade 49</t>
  </si>
  <si>
    <t>3401 DR</t>
  </si>
  <si>
    <t>Da Costastraat 4</t>
  </si>
  <si>
    <t>3751 GC</t>
  </si>
  <si>
    <t>Koningslaan 103</t>
  </si>
  <si>
    <t>3583 GS</t>
  </si>
  <si>
    <t>Laurillardlaan 24</t>
  </si>
  <si>
    <t>3723 DM</t>
  </si>
  <si>
    <t>th Hoogstraat 12</t>
  </si>
  <si>
    <t>1391 BS</t>
  </si>
  <si>
    <t>van de Veldeplantsoen 22</t>
  </si>
  <si>
    <t>Zwanenkamp 757</t>
  </si>
  <si>
    <t>3607 PP</t>
  </si>
  <si>
    <t>Van de Lagemaathof 63</t>
  </si>
  <si>
    <t>3833 HW</t>
  </si>
  <si>
    <t>Nassaulaan 8 :a</t>
  </si>
  <si>
    <t>Heicopperweg 38 A</t>
  </si>
  <si>
    <t>4128 LP</t>
  </si>
  <si>
    <t>Parkeerdekken A2B2 LRC Ingang 25 Londenstraat 142</t>
  </si>
  <si>
    <t>3541 CB</t>
  </si>
  <si>
    <t>Gansstraat 167</t>
  </si>
  <si>
    <t>3582 EG</t>
  </si>
  <si>
    <t>Zuidsingel 40</t>
  </si>
  <si>
    <t>Dukdalf 9</t>
  </si>
  <si>
    <t>3961 LA</t>
  </si>
  <si>
    <t>Douglas Utrecht Boven Vredenburgpassage 119</t>
  </si>
  <si>
    <t>A2 Li 76,4</t>
  </si>
  <si>
    <t>Hogeweg</t>
  </si>
  <si>
    <t>Ewoud Gasthuis Jan van der Heydenweg 2</t>
  </si>
  <si>
    <t>3401 RH</t>
  </si>
  <si>
    <t>Achter Raadhoven 46</t>
  </si>
  <si>
    <t>Zorggroep Charim Woudenbergseweg 42</t>
  </si>
  <si>
    <t>Hobbemastraat 69</t>
  </si>
  <si>
    <t>3443 CG</t>
  </si>
  <si>
    <t>Dynamite (BMC) De Liesbosch 14 d</t>
  </si>
  <si>
    <t>3439 LC</t>
  </si>
  <si>
    <t>Lakenvelderstraat</t>
  </si>
  <si>
    <t>Mezenhof Mezenhof 7</t>
  </si>
  <si>
    <t>3762 SX</t>
  </si>
  <si>
    <t>Pieter Postkwartier 3</t>
  </si>
  <si>
    <t>3723 AK</t>
  </si>
  <si>
    <t>Valkenkamp 260</t>
  </si>
  <si>
    <t>3607 LM</t>
  </si>
  <si>
    <t>Landgoed De Breul Arnhemse Bovenweg 120</t>
  </si>
  <si>
    <t>Nicolaas van Catsweg</t>
  </si>
  <si>
    <t>Nieuwstraat 30</t>
  </si>
  <si>
    <t>Geelgorslaan 110</t>
  </si>
  <si>
    <t>3722 VK</t>
  </si>
  <si>
    <t>Louis Armstronglaan 48</t>
  </si>
  <si>
    <t>3543 EB</t>
  </si>
  <si>
    <t>Planetenbaan</t>
  </si>
  <si>
    <t>Chr. Sanatorium loc. Eikenboom Voortgang 4</t>
  </si>
  <si>
    <t>3705 WD</t>
  </si>
  <si>
    <t>Ravelijnsingel</t>
  </si>
  <si>
    <t>Ds van Haaftenlaan 5</t>
  </si>
  <si>
    <t>Melvill van Carnbeelaan 7</t>
  </si>
  <si>
    <t>3971 BA</t>
  </si>
  <si>
    <t>Mathaakveld 9</t>
  </si>
  <si>
    <t>3993 SP</t>
  </si>
  <si>
    <t>Driemaster/Rondweg-west</t>
  </si>
  <si>
    <t>Heldamweg 1</t>
  </si>
  <si>
    <t>3481 GX</t>
  </si>
  <si>
    <t>Magelhaenstraat 1 c</t>
  </si>
  <si>
    <t>3814 XH</t>
  </si>
  <si>
    <t>Oranjerivierdreef 18 E</t>
  </si>
  <si>
    <t>3564 BE</t>
  </si>
  <si>
    <t>Dorpsstraat 80</t>
  </si>
  <si>
    <t>1393 NK</t>
  </si>
  <si>
    <t>Smeekweg/Woonhuis Rietenkap 11</t>
  </si>
  <si>
    <t>1251 VH</t>
  </si>
  <si>
    <t>Laren NH</t>
  </si>
  <si>
    <t>Saffierlaan 8</t>
  </si>
  <si>
    <t>3523 RC</t>
  </si>
  <si>
    <t>Churchilllaan/Beneluxlaan</t>
  </si>
  <si>
    <t>Lauwerhof 1</t>
  </si>
  <si>
    <t>3512 VD</t>
  </si>
  <si>
    <t>Prins Hendrikweg/Koningin Emmaweg</t>
  </si>
  <si>
    <t>Schoutstraat 16</t>
  </si>
  <si>
    <t>3417 SP</t>
  </si>
  <si>
    <t>Lindewetering 28</t>
  </si>
  <si>
    <t>1391 DA</t>
  </si>
  <si>
    <t>PROVINCIALEWEG OOST 57</t>
  </si>
  <si>
    <t>2851 AB</t>
  </si>
  <si>
    <t>Dollardstraat 28</t>
  </si>
  <si>
    <t>3812 EL</t>
  </si>
  <si>
    <t>Haifadreef 14</t>
  </si>
  <si>
    <t>3564 VA</t>
  </si>
  <si>
    <t>Dollardstraat 186</t>
  </si>
  <si>
    <t>3812 ER</t>
  </si>
  <si>
    <t>Hendrik Marsmanhove 7</t>
  </si>
  <si>
    <t>3437 ZM</t>
  </si>
  <si>
    <t>Kapelweg 108</t>
  </si>
  <si>
    <t>3818 BS</t>
  </si>
  <si>
    <t>WC Castellum Cardo 10</t>
  </si>
  <si>
    <t>3995 XM</t>
  </si>
  <si>
    <t>Maarssenbroekseslag</t>
  </si>
  <si>
    <t>A2 Li 68,5</t>
  </si>
  <si>
    <t>De Hermelijn 19</t>
  </si>
  <si>
    <t>3972 TR</t>
  </si>
  <si>
    <t>Holkerweg 99</t>
  </si>
  <si>
    <t>3813 KG</t>
  </si>
  <si>
    <t>Kickestein 78</t>
  </si>
  <si>
    <t>3632 WK</t>
  </si>
  <si>
    <t>BP Voordaan BST A27 Re 1</t>
  </si>
  <si>
    <t>3737 MM</t>
  </si>
  <si>
    <t>Landschapsbaan</t>
  </si>
  <si>
    <t>Kruyderlaan 56</t>
  </si>
  <si>
    <t>3431 BP</t>
  </si>
  <si>
    <t>Keizersmantelhof 30</t>
  </si>
  <si>
    <t>3544 VJ</t>
  </si>
  <si>
    <t>Traaij 290</t>
  </si>
  <si>
    <t>3971 GX</t>
  </si>
  <si>
    <t>Schermerslaan 153</t>
  </si>
  <si>
    <t>3705 GM</t>
  </si>
  <si>
    <t>Bernhardstraat 33</t>
  </si>
  <si>
    <t>3621 EM</t>
  </si>
  <si>
    <t>Van Hogendorplaan 26</t>
  </si>
  <si>
    <t>3445 CJ</t>
  </si>
  <si>
    <t>IJsselstraat 30</t>
  </si>
  <si>
    <t>3401 DK</t>
  </si>
  <si>
    <t>Loolaan 71 I</t>
  </si>
  <si>
    <t>3971 PM</t>
  </si>
  <si>
    <t>Benedeneind NZ 322</t>
  </si>
  <si>
    <t>3405 CB</t>
  </si>
  <si>
    <t>Albert Cuyplaan</t>
  </si>
  <si>
    <t>Paulus Potterlaan 1</t>
  </si>
  <si>
    <t>3401 NC</t>
  </si>
  <si>
    <t>Prinses Marijkelaan 98</t>
  </si>
  <si>
    <t>3708 DG</t>
  </si>
  <si>
    <t>De Meent 4</t>
  </si>
  <si>
    <t>3621 VS</t>
  </si>
  <si>
    <t>Kolonel H.L. van Royenweg</t>
  </si>
  <si>
    <t>Botsholsedijk</t>
  </si>
  <si>
    <t>Japansetuinlaan/Wereldtuinenlaan</t>
  </si>
  <si>
    <t>Johnson &amp; Johnson Medical BV Computerweg 14</t>
  </si>
  <si>
    <t>3821 AB</t>
  </si>
  <si>
    <t>Ina Boudier-Bakkerhof 60</t>
  </si>
  <si>
    <t>3582 VX</t>
  </si>
  <si>
    <t>Petristraat 14</t>
  </si>
  <si>
    <t>3533 SW</t>
  </si>
  <si>
    <t>A27 Re - Utrecht-Noord 31 83,4 g</t>
  </si>
  <si>
    <t>Weverwijk 3</t>
  </si>
  <si>
    <t>4245 KW</t>
  </si>
  <si>
    <t>Achterdijk 62</t>
  </si>
  <si>
    <t>3985 LB</t>
  </si>
  <si>
    <t>Veenkade</t>
  </si>
  <si>
    <t>A28 Re - Kp Rijnsweerd 2,9 x</t>
  </si>
  <si>
    <t>De Liesbosch 56</t>
  </si>
  <si>
    <t>N212 - Ir. Enschedeweg</t>
  </si>
  <si>
    <t>Laan van Vollenhove 748</t>
  </si>
  <si>
    <t>3706 AA</t>
  </si>
  <si>
    <t>Herenweg 14</t>
  </si>
  <si>
    <t>3602 AP</t>
  </si>
  <si>
    <t>Midrethstraat 19</t>
  </si>
  <si>
    <t>3641 CB</t>
  </si>
  <si>
    <t>2e Brandenburgerweg 16</t>
  </si>
  <si>
    <t>Sisal 7</t>
  </si>
  <si>
    <t>3421 KS</t>
  </si>
  <si>
    <t>wzc Vreeswijk Lekboulevard 10</t>
  </si>
  <si>
    <t>3434 GL</t>
  </si>
  <si>
    <t>Beethovenlaan 24</t>
  </si>
  <si>
    <t>3906 CR</t>
  </si>
  <si>
    <t>Piet Heinlaan 42</t>
  </si>
  <si>
    <t>3742 AP</t>
  </si>
  <si>
    <t>Hendrick de Keyserstraat 52</t>
  </si>
  <si>
    <t>3583 TK</t>
  </si>
  <si>
    <t>A12 Re 103,3</t>
  </si>
  <si>
    <t>De Klomp</t>
  </si>
  <si>
    <t>Kastanjelaan 20</t>
  </si>
  <si>
    <t>4131 AV</t>
  </si>
  <si>
    <t>Bilderdijklaan 37</t>
  </si>
  <si>
    <t>1422 BK</t>
  </si>
  <si>
    <t>Leidsche Rijn Centrum P-garage Grauwaartsingel 242</t>
  </si>
  <si>
    <t>3541 DA</t>
  </si>
  <si>
    <t>Jonathangaarde 2</t>
  </si>
  <si>
    <t>3824 ZL</t>
  </si>
  <si>
    <t>Verdiweg 8</t>
  </si>
  <si>
    <t>3816 KZ</t>
  </si>
  <si>
    <t>KDV Partou Kanaalweg Kanaalweg 94 B</t>
  </si>
  <si>
    <t>GXO Inundatiedok 38</t>
  </si>
  <si>
    <t>Donjon 14</t>
  </si>
  <si>
    <t>3823 AB</t>
  </si>
  <si>
    <t>Albatrosstraat</t>
  </si>
  <si>
    <t>Walraven van Hall-laan 6</t>
  </si>
  <si>
    <t>3705 PW</t>
  </si>
  <si>
    <t>Graaf Albrechtstraat 36</t>
  </si>
  <si>
    <t>2415 AW</t>
  </si>
  <si>
    <t>A28 Re 9,6</t>
  </si>
  <si>
    <t>A12 Re 118,7</t>
  </si>
  <si>
    <t>Overeindseweg</t>
  </si>
  <si>
    <t>Van der Goesstraat 70</t>
  </si>
  <si>
    <t>3521 TM</t>
  </si>
  <si>
    <t>Antilopespoor 146</t>
  </si>
  <si>
    <t>3605 CK</t>
  </si>
  <si>
    <t>Nicolaas Sopingiusstraat 6</t>
  </si>
  <si>
    <t>3553 TM</t>
  </si>
  <si>
    <t>Camera Obscurastraat 122</t>
  </si>
  <si>
    <t>3813 PL</t>
  </si>
  <si>
    <t>Kruiswortel 1</t>
  </si>
  <si>
    <t>3453 VM</t>
  </si>
  <si>
    <t>Roerdompstraat 12</t>
  </si>
  <si>
    <t>3742 XD</t>
  </si>
  <si>
    <t>Bloemstede 248</t>
  </si>
  <si>
    <t>3608 VL</t>
  </si>
  <si>
    <t>Wijkersloot 15</t>
  </si>
  <si>
    <t>3961 MN</t>
  </si>
  <si>
    <t>Maliebaan 31</t>
  </si>
  <si>
    <t>3581 CC</t>
  </si>
  <si>
    <t>Daalseweg 189 c</t>
  </si>
  <si>
    <t>3555 ST</t>
  </si>
  <si>
    <t>Bavoortseweg 27</t>
  </si>
  <si>
    <t>3833 BM</t>
  </si>
  <si>
    <t>Koningin Julianalaan 107</t>
  </si>
  <si>
    <t>3832 BC</t>
  </si>
  <si>
    <t>th Varkenmarkt 57</t>
  </si>
  <si>
    <t>3511 BX</t>
  </si>
  <si>
    <t>Jos Scholman Holding BV Morsebaan 1</t>
  </si>
  <si>
    <t>3439 NA</t>
  </si>
  <si>
    <t>Egelantierstraat 45</t>
  </si>
  <si>
    <t>3551 GB</t>
  </si>
  <si>
    <t>Brugstraat 42</t>
  </si>
  <si>
    <t>4131 AX</t>
  </si>
  <si>
    <t>Livingstonelaan 537</t>
  </si>
  <si>
    <t>3526 HK</t>
  </si>
  <si>
    <t>Leeuwerikweg 8</t>
  </si>
  <si>
    <t>3762 VH</t>
  </si>
  <si>
    <t>P.C. Hooftlaan 24</t>
  </si>
  <si>
    <t>3768 GS</t>
  </si>
  <si>
    <t>Wilhelminalaan 3</t>
  </si>
  <si>
    <t>3451 HJ</t>
  </si>
  <si>
    <t>Filips van Bourgondielaan 23</t>
  </si>
  <si>
    <t>3703 XA</t>
  </si>
  <si>
    <t>Drielenborchdreef 38</t>
  </si>
  <si>
    <t>Hazeleger 9</t>
  </si>
  <si>
    <t>3958 EM</t>
  </si>
  <si>
    <t>Adriaan van Ostadestraat 39</t>
  </si>
  <si>
    <t>3443 TL</t>
  </si>
  <si>
    <t>Uitweg</t>
  </si>
  <si>
    <t>Noorwegenlaan 39</t>
  </si>
  <si>
    <t>3402 TB</t>
  </si>
  <si>
    <t>Drostestraat 12</t>
  </si>
  <si>
    <t>3958 BK</t>
  </si>
  <si>
    <t>Lakenkoperstraat 5</t>
  </si>
  <si>
    <t>3828 DV</t>
  </si>
  <si>
    <t>TH Scherpenburglaan 9</t>
  </si>
  <si>
    <t>3523 JX</t>
  </si>
  <si>
    <t>Strijlandweg 7</t>
  </si>
  <si>
    <t>3541 BD</t>
  </si>
  <si>
    <t>Spreeuwenstraat 27 C</t>
  </si>
  <si>
    <t>d'Orvillestraat 7</t>
  </si>
  <si>
    <t>3602 PN</t>
  </si>
  <si>
    <t>Oudenrijnsingel 3</t>
  </si>
  <si>
    <t>3454 BG</t>
  </si>
  <si>
    <t>Basisschool Villa Nova Staringstraat 1</t>
  </si>
  <si>
    <t>3532 VM</t>
  </si>
  <si>
    <t>Vuurvlinderronde 16</t>
  </si>
  <si>
    <t>3905 KN</t>
  </si>
  <si>
    <t>Breezijde 20</t>
  </si>
  <si>
    <t>4243 JN</t>
  </si>
  <si>
    <t>Het Ondersteuningsburo Stationsstraat 79</t>
  </si>
  <si>
    <t>3811 MH</t>
  </si>
  <si>
    <t>Ter Braaklaan 57</t>
  </si>
  <si>
    <t>1422 DD</t>
  </si>
  <si>
    <t>Dammerweg</t>
  </si>
  <si>
    <t>Nederhorst den Berg</t>
  </si>
  <si>
    <t>Snipstraat 14 A</t>
  </si>
  <si>
    <t>3582 TE</t>
  </si>
  <si>
    <t>Prins Bernhardlaan 44</t>
  </si>
  <si>
    <t>3738 DP</t>
  </si>
  <si>
    <t>Stationsweg 346</t>
  </si>
  <si>
    <t>3925 CE</t>
  </si>
  <si>
    <t>Boomstede 330</t>
  </si>
  <si>
    <t>3608 AR</t>
  </si>
  <si>
    <t>Ibisdreef 266</t>
  </si>
  <si>
    <t>3564 RL</t>
  </si>
  <si>
    <t>Terschelling 216</t>
  </si>
  <si>
    <t>3524 AZ</t>
  </si>
  <si>
    <t>Aphroditedreef 18</t>
  </si>
  <si>
    <t>3561 BL</t>
  </si>
  <si>
    <t>Oostkanaaldijk</t>
  </si>
  <si>
    <t>Provence 62</t>
  </si>
  <si>
    <t>3524 RS</t>
  </si>
  <si>
    <t>Westsingel 30</t>
  </si>
  <si>
    <t>3811 BB</t>
  </si>
  <si>
    <t>Noorderkroon 98</t>
  </si>
  <si>
    <t>3902 VG</t>
  </si>
  <si>
    <t>Van der Steenstraat 3</t>
  </si>
  <si>
    <t>3552 XT</t>
  </si>
  <si>
    <t>Choorstraat 38</t>
  </si>
  <si>
    <t>Hoofdweg 147</t>
  </si>
  <si>
    <t>3474 JC</t>
  </si>
  <si>
    <t>Oud Aa 5</t>
  </si>
  <si>
    <t>3621 LA</t>
  </si>
  <si>
    <t>Padualaan 12</t>
  </si>
  <si>
    <t>Hogeweg 233</t>
  </si>
  <si>
    <t>3816 BS</t>
  </si>
  <si>
    <t>Omloop Oost</t>
  </si>
  <si>
    <t>Prof.Dr. Ph. Kohnstammschool (dep.) Mesdaglaan 4</t>
  </si>
  <si>
    <t>3582 HN</t>
  </si>
  <si>
    <t>Weteringlaan 1</t>
  </si>
  <si>
    <t>Sitiolaan 27</t>
  </si>
  <si>
    <t>3941 PC</t>
  </si>
  <si>
    <t>Trumanlaan 215</t>
  </si>
  <si>
    <t>3527 BE</t>
  </si>
  <si>
    <t>Dorresteinsesteeg</t>
  </si>
  <si>
    <t>th Dr. Kuyperlaan 28</t>
  </si>
  <si>
    <t>3445 CL</t>
  </si>
  <si>
    <t>Boterweg 40</t>
  </si>
  <si>
    <t>3633 ER</t>
  </si>
  <si>
    <t>Eendrachtlaan 80</t>
  </si>
  <si>
    <t>Koningin Julianaweg 35</t>
  </si>
  <si>
    <t>3791 VA</t>
  </si>
  <si>
    <t>Croesestraat 51</t>
  </si>
  <si>
    <t>3522 AC</t>
  </si>
  <si>
    <t>Joke Smitlaan 4</t>
  </si>
  <si>
    <t>4133 HL</t>
  </si>
  <si>
    <t>Noord-Houdringelaan 6</t>
  </si>
  <si>
    <t>3722 BR</t>
  </si>
  <si>
    <t>Zandhofsestraat 77</t>
  </si>
  <si>
    <t>3572 GC</t>
  </si>
  <si>
    <t>Noordewierweg 137</t>
  </si>
  <si>
    <t>3812 DD</t>
  </si>
  <si>
    <t>Stationsplein</t>
  </si>
  <si>
    <t>woonhuis N225 - Rijksstraatweg 32 :A</t>
  </si>
  <si>
    <t>3921 AJ</t>
  </si>
  <si>
    <t>Meekers Electrotechniek B.V. Ambachtsweg 33 L</t>
  </si>
  <si>
    <t>3542 DE</t>
  </si>
  <si>
    <t>Grotesteeg 6</t>
  </si>
  <si>
    <t>3441 BL</t>
  </si>
  <si>
    <t>Prunushof 3</t>
  </si>
  <si>
    <t>3931 MM</t>
  </si>
  <si>
    <t>Gerrit van der Veenstraat 33</t>
  </si>
  <si>
    <t>3762 XH</t>
  </si>
  <si>
    <t>Zuiderbreedte</t>
  </si>
  <si>
    <t>Jeekelstraat 52</t>
  </si>
  <si>
    <t>Prinses Christinalaan</t>
  </si>
  <si>
    <t>Montevideodreef 42</t>
  </si>
  <si>
    <t>3563 BH</t>
  </si>
  <si>
    <t>Iepenlaan 31</t>
  </si>
  <si>
    <t>3442 EK</t>
  </si>
  <si>
    <t>Van Eechoudlaan 52</t>
  </si>
  <si>
    <t>3526 KE</t>
  </si>
  <si>
    <t>Soesterbergsestraat 127</t>
  </si>
  <si>
    <t>Shell Ruwiel A2 Li 1</t>
  </si>
  <si>
    <t>3621 ZZ</t>
  </si>
  <si>
    <t>Achterdijk 20</t>
  </si>
  <si>
    <t>3417 HP</t>
  </si>
  <si>
    <t>Nico Bergsteijnweg 1</t>
  </si>
  <si>
    <t>3931 CA</t>
  </si>
  <si>
    <t>Ubachsberg 25</t>
  </si>
  <si>
    <t>3825 DA</t>
  </si>
  <si>
    <t>Kromme Nieuwegracht 88 B</t>
  </si>
  <si>
    <t>Beukenlaan 26</t>
  </si>
  <si>
    <t>3741 BP</t>
  </si>
  <si>
    <t>Ladogameer 71</t>
  </si>
  <si>
    <t>3446 JA</t>
  </si>
  <si>
    <t>Forel 27</t>
  </si>
  <si>
    <t>3824 LA</t>
  </si>
  <si>
    <t>Sleep Inn 't Snurkhuis Jansveld 51</t>
  </si>
  <si>
    <t>Willem Klooslaan 3</t>
  </si>
  <si>
    <t>1422 JV</t>
  </si>
  <si>
    <t>Rembrandtlaan 26</t>
  </si>
  <si>
    <t>3931 TK</t>
  </si>
  <si>
    <t>Herenweg 284</t>
  </si>
  <si>
    <t>3645 DX</t>
  </si>
  <si>
    <t>van Kinsbergenlaan 6</t>
  </si>
  <si>
    <t>3742 PJ</t>
  </si>
  <si>
    <t>Boshovenlaan 1</t>
  </si>
  <si>
    <t>3601 JM</t>
  </si>
  <si>
    <t>Leger des Heils De Sneeuwuil 1</t>
  </si>
  <si>
    <t>3815 XS</t>
  </si>
  <si>
    <t>Asterstraat 10</t>
  </si>
  <si>
    <t>3442 XL</t>
  </si>
  <si>
    <t>Lakerveld 138</t>
  </si>
  <si>
    <t>Karsseboomsplaats 4</t>
  </si>
  <si>
    <t>3703 CZ</t>
  </si>
  <si>
    <t>zc Stichting Careyn Maria Oord Herenweg 69</t>
  </si>
  <si>
    <t>3645 DH</t>
  </si>
  <si>
    <t>th Korte Waarder 30</t>
  </si>
  <si>
    <t>2415 AV</t>
  </si>
  <si>
    <t>Burgemeester Norbruislaan 384</t>
  </si>
  <si>
    <t>3555 EP</t>
  </si>
  <si>
    <t>Schepersweg 79</t>
  </si>
  <si>
    <t>3621 JC</t>
  </si>
  <si>
    <t>Godfried van Rhenenlaan 28</t>
  </si>
  <si>
    <t>3417 AP</t>
  </si>
  <si>
    <t>Bakhuizen van den Brinkstraat 10</t>
  </si>
  <si>
    <t>3532 GE</t>
  </si>
  <si>
    <t>Kamp/Van Randwijcklaan</t>
  </si>
  <si>
    <t>J.W. van Puttestraat 38</t>
  </si>
  <si>
    <t>4233 EL</t>
  </si>
  <si>
    <t>Vinkenweg/Sint Nicolaashoofd</t>
  </si>
  <si>
    <t>Walmolen 9</t>
  </si>
  <si>
    <t>3481 AB</t>
  </si>
  <si>
    <t>th Roland Holstlaan 1</t>
  </si>
  <si>
    <t>3906 XA</t>
  </si>
  <si>
    <t>A2 Li 62,6 n</t>
  </si>
  <si>
    <t>Bakhuizen van den Brinkstraat 18</t>
  </si>
  <si>
    <t>3532 GG</t>
  </si>
  <si>
    <t>Boomstede 12</t>
  </si>
  <si>
    <t>3608 AA</t>
  </si>
  <si>
    <t>Gelders Benedeneind 26</t>
  </si>
  <si>
    <t>3907 KX</t>
  </si>
  <si>
    <t>van Harte school Loerikseweg 11 a</t>
  </si>
  <si>
    <t>3991 AA</t>
  </si>
  <si>
    <t>N224 - Randweg 13,0</t>
  </si>
  <si>
    <t>Utrechtseweg 16</t>
  </si>
  <si>
    <t>3927 AV</t>
  </si>
  <si>
    <t>Gerrit van der Veenstraat 56</t>
  </si>
  <si>
    <t>3762 XM</t>
  </si>
  <si>
    <t>Ruwinkelseweg</t>
  </si>
  <si>
    <t>Christelijk College Zeist Graaf Adolflaan 4</t>
  </si>
  <si>
    <t>3708 XB</t>
  </si>
  <si>
    <t>Gansfortstraat 1</t>
  </si>
  <si>
    <t>3961 CN</t>
  </si>
  <si>
    <t>ROC Vleuten Pastoor Ohllaan 28</t>
  </si>
  <si>
    <t>3451 CC</t>
  </si>
  <si>
    <t>Wethouder de Greeflaan 13</t>
  </si>
  <si>
    <t>3455 SB</t>
  </si>
  <si>
    <t>Oude Holleweg 43</t>
  </si>
  <si>
    <t>3927 CK</t>
  </si>
  <si>
    <t>Bergweg 1</t>
  </si>
  <si>
    <t>3951 LH</t>
  </si>
  <si>
    <t>Kovelaarstraat 24</t>
  </si>
  <si>
    <t>3582 GP</t>
  </si>
  <si>
    <t>Molenweg 46</t>
  </si>
  <si>
    <t>3981 CC</t>
  </si>
  <si>
    <t>Sterremos 17</t>
  </si>
  <si>
    <t>3904 JW</t>
  </si>
  <si>
    <t>th Loolaan 53</t>
  </si>
  <si>
    <t>3971 PL</t>
  </si>
  <si>
    <t>N198 - Geestdorp 54,5</t>
  </si>
  <si>
    <t>Beatrixlaan 27</t>
  </si>
  <si>
    <t>3761 BC</t>
  </si>
  <si>
    <t>Rietveld 18</t>
  </si>
  <si>
    <t>3641 GS</t>
  </si>
  <si>
    <t>Boulevard 2 B</t>
  </si>
  <si>
    <t>3707 BM</t>
  </si>
  <si>
    <t>St Antonius, Bwd GH (ingang bwd H) Koekoekslaan 1</t>
  </si>
  <si>
    <t>th N463 - Lange Meentweg 17 B</t>
  </si>
  <si>
    <t>3652 LA</t>
  </si>
  <si>
    <t>A27 Re 77,4</t>
  </si>
  <si>
    <t>Amazonedreef 25 A</t>
  </si>
  <si>
    <t>3563 CA</t>
  </si>
  <si>
    <t>Vinkenkade 11</t>
  </si>
  <si>
    <t>3552 XA</t>
  </si>
  <si>
    <t>Dr. Tilanuslaan 20</t>
  </si>
  <si>
    <t>3445 CS</t>
  </si>
  <si>
    <t>de Vecht 16</t>
  </si>
  <si>
    <t>3448 CM</t>
  </si>
  <si>
    <t>De Staart</t>
  </si>
  <si>
    <t>th Van Goudoeverstraat 23</t>
  </si>
  <si>
    <t>3814 BD</t>
  </si>
  <si>
    <t>Van Randwijcklaan/Scheltussingel</t>
  </si>
  <si>
    <t>A2 Li 77,1</t>
  </si>
  <si>
    <t>th Nieuw-Loosdrechtsedijk 211 :a</t>
  </si>
  <si>
    <t>wzc Het Haltna Huis Het Kant 193</t>
  </si>
  <si>
    <t>3995 GZ</t>
  </si>
  <si>
    <t>Langbroekerdijk A 45 :KANT</t>
  </si>
  <si>
    <t>Koraal 50</t>
  </si>
  <si>
    <t>3643 BC</t>
  </si>
  <si>
    <t>Broekseweg 39</t>
  </si>
  <si>
    <t>4233 CT</t>
  </si>
  <si>
    <t>Oosterstraat 27</t>
  </si>
  <si>
    <t>De Beurs Neude 37</t>
  </si>
  <si>
    <t>Verwierdelaan 14</t>
  </si>
  <si>
    <t>3903 DL</t>
  </si>
  <si>
    <t>Violenstraat 41</t>
  </si>
  <si>
    <t>3812 VW</t>
  </si>
  <si>
    <t>Dijkgraaflaan 70</t>
  </si>
  <si>
    <t>3421 XG</t>
  </si>
  <si>
    <t>Patrimoniumstraat 55</t>
  </si>
  <si>
    <t>4142 VB</t>
  </si>
  <si>
    <t>N402 - Rijksstraatweg</t>
  </si>
  <si>
    <t>Europalaan 20</t>
  </si>
  <si>
    <t>Paulus Potterhage 15</t>
  </si>
  <si>
    <t>3437 ND</t>
  </si>
  <si>
    <t>Crosestein 2057</t>
  </si>
  <si>
    <t>Zangvogelweg 130</t>
  </si>
  <si>
    <t>3815 DP</t>
  </si>
  <si>
    <t>De Savornin Lohmanstraat 8</t>
  </si>
  <si>
    <t>3904 AS</t>
  </si>
  <si>
    <t>Dr. de Visserstraat 47</t>
  </si>
  <si>
    <t>3904 GE</t>
  </si>
  <si>
    <t>Neckardreef</t>
  </si>
  <si>
    <t>Kroostweg-Noord 196</t>
  </si>
  <si>
    <t>3704 DZ</t>
  </si>
  <si>
    <t>Iepenlaan 13</t>
  </si>
  <si>
    <t>3828 BW</t>
  </si>
  <si>
    <t>Rijnstraat 3</t>
  </si>
  <si>
    <t>3911 KP</t>
  </si>
  <si>
    <t>Monitorplein 51</t>
  </si>
  <si>
    <t>3402 EM</t>
  </si>
  <si>
    <t>Hoogstraat 139</t>
  </si>
  <si>
    <t>3962 ER</t>
  </si>
  <si>
    <t>Smallepad</t>
  </si>
  <si>
    <t>A28 Re - Knooppunt Rijnsweerd 0,5 x</t>
  </si>
  <si>
    <t>Grondmolen 4</t>
  </si>
  <si>
    <t>4133 EC</t>
  </si>
  <si>
    <t>Italielaan 78</t>
  </si>
  <si>
    <t>3402 AC</t>
  </si>
  <si>
    <t>Straatweg 198</t>
  </si>
  <si>
    <t>3621 BX</t>
  </si>
  <si>
    <t>A2 Li 60,4 n</t>
  </si>
  <si>
    <t>Ereprijs 6</t>
  </si>
  <si>
    <t>3401 LK</t>
  </si>
  <si>
    <t>Utrechtsestraatweg 110</t>
  </si>
  <si>
    <t>3911 TW</t>
  </si>
  <si>
    <t>Romeijnstraat 4</t>
  </si>
  <si>
    <t>3421 BP</t>
  </si>
  <si>
    <t>Molenlaan/Schaikseweg</t>
  </si>
  <si>
    <t>Van Woerdenstraat 15</t>
  </si>
  <si>
    <t>3451 BS</t>
  </si>
  <si>
    <t>Lagewaard 1</t>
  </si>
  <si>
    <t>4235 VH</t>
  </si>
  <si>
    <t>Ravenswade/N408 Li - Laagravenseweg</t>
  </si>
  <si>
    <t>Binnen de Veste</t>
  </si>
  <si>
    <t>Kersentuin 34</t>
  </si>
  <si>
    <t>3931 SR</t>
  </si>
  <si>
    <t>Traaij 229</t>
  </si>
  <si>
    <t>3971 GJ</t>
  </si>
  <si>
    <t>Prins Bernhardlaan 26</t>
  </si>
  <si>
    <t>3958 VM</t>
  </si>
  <si>
    <t>A27 Li 88,6</t>
  </si>
  <si>
    <t>zc Nachtegaal Franciscus Dennenweg 18</t>
  </si>
  <si>
    <t>3735 MT</t>
  </si>
  <si>
    <t>A2 Re 59,8 m</t>
  </si>
  <si>
    <t>Villa Blanda BV Utrechtseweg 31</t>
  </si>
  <si>
    <t>3704 HA</t>
  </si>
  <si>
    <t>Kruisdwarsstraat 4</t>
  </si>
  <si>
    <t>3581 GL</t>
  </si>
  <si>
    <t>De Zonnecel 1</t>
  </si>
  <si>
    <t>3815 KN</t>
  </si>
  <si>
    <t>Amersfoortsestraat 124</t>
  </si>
  <si>
    <t>Rapenburchdreef 76</t>
  </si>
  <si>
    <t>3562 HB</t>
  </si>
  <si>
    <t>Prof. H. Bavinckstraat 3</t>
  </si>
  <si>
    <t>3555 GS</t>
  </si>
  <si>
    <t>Veldhuizerweg</t>
  </si>
  <si>
    <t>Stg Reinaerde Loc. Den Dolder Dolderseweg 170</t>
  </si>
  <si>
    <t>3734 BP</t>
  </si>
  <si>
    <t>Van Hardenbroeklaan 44</t>
  </si>
  <si>
    <t>3832 CX</t>
  </si>
  <si>
    <t>Meeuwenlaan 22</t>
  </si>
  <si>
    <t>3443 BC</t>
  </si>
  <si>
    <t>Chirurgijnsgilde 12</t>
  </si>
  <si>
    <t>3813 GZ</t>
  </si>
  <si>
    <t>Operaweg 99</t>
  </si>
  <si>
    <t>3816 EC</t>
  </si>
  <si>
    <t>Zuidzijdseweg 142 A</t>
  </si>
  <si>
    <t>3415 PS</t>
  </si>
  <si>
    <t>Achterdijk 68</t>
  </si>
  <si>
    <t>St Antonius, Bwd G (ingang bwd H) Koekoekslaan 1</t>
  </si>
  <si>
    <t>Dijkleger 24</t>
  </si>
  <si>
    <t>Penitentiaire Inrichting Nieuwege De Liesbosch 100</t>
  </si>
  <si>
    <t>Heemradenlaan</t>
  </si>
  <si>
    <t>Ariaweg 470</t>
  </si>
  <si>
    <t>3816 HW</t>
  </si>
  <si>
    <t>Simon de Vliegerhage 104</t>
  </si>
  <si>
    <t>3437 KV</t>
  </si>
  <si>
    <t>BST Maarsseveensepoort</t>
  </si>
  <si>
    <t>Zeilmakerslaan 10</t>
  </si>
  <si>
    <t>3454 DM</t>
  </si>
  <si>
    <t>Gounodstraat 3</t>
  </si>
  <si>
    <t>3816 WH</t>
  </si>
  <si>
    <t>Diamantweg 15</t>
  </si>
  <si>
    <t>3817 GG</t>
  </si>
  <si>
    <t>Laan van Vollenhove 3209</t>
  </si>
  <si>
    <t>3706 AR</t>
  </si>
  <si>
    <t>Henry Dunantstraat 34</t>
  </si>
  <si>
    <t>3822 XE</t>
  </si>
  <si>
    <t>Kennedylaan 462</t>
  </si>
  <si>
    <t>Verheullaan 6</t>
  </si>
  <si>
    <t>3971 RD</t>
  </si>
  <si>
    <t>'t Markvelt 13</t>
  </si>
  <si>
    <t>1391 BZ</t>
  </si>
  <si>
    <t>Zonnewijzer</t>
  </si>
  <si>
    <t>De Colignylaan 9</t>
  </si>
  <si>
    <t>3761 DD</t>
  </si>
  <si>
    <t>Ds. Rijperstraat 38</t>
  </si>
  <si>
    <t>3815 XE</t>
  </si>
  <si>
    <t>Grote Haag 6</t>
  </si>
  <si>
    <t>Stammershoefstraat</t>
  </si>
  <si>
    <t>Spuiplein 60</t>
  </si>
  <si>
    <t>Straatweg 108 :b</t>
  </si>
  <si>
    <t>Marnixbrug</t>
  </si>
  <si>
    <t>Parkeergarage Tricotage th Wolweg 195</t>
  </si>
  <si>
    <t>3901 TE</t>
  </si>
  <si>
    <t>Panhuis/Rondweg-west</t>
  </si>
  <si>
    <t>'t Melkhuis</t>
  </si>
  <si>
    <t>Appelgaard 69</t>
  </si>
  <si>
    <t>3962 JC</t>
  </si>
  <si>
    <t>Marshalllaan 88</t>
  </si>
  <si>
    <t>3527 TM</t>
  </si>
  <si>
    <t>Sweserengseweg</t>
  </si>
  <si>
    <t>Straat van Messina 37</t>
  </si>
  <si>
    <t>3825 VT</t>
  </si>
  <si>
    <t>Vosseveldlaan 22</t>
  </si>
  <si>
    <t>Nassaupark 8</t>
  </si>
  <si>
    <t>3481 HD</t>
  </si>
  <si>
    <t>Noordewierweg 2 G :G2</t>
  </si>
  <si>
    <t>Meerkoetlaan 99</t>
  </si>
  <si>
    <t>3645 JK</t>
  </si>
  <si>
    <t>Gareel 30</t>
  </si>
  <si>
    <t>3763 ZD</t>
  </si>
  <si>
    <t>th Billitonkade 102</t>
  </si>
  <si>
    <t>3531 TM</t>
  </si>
  <si>
    <t>A12 Re - Knooppunt Lunetten 63,3 g</t>
  </si>
  <si>
    <t>Yokohamadreef 69</t>
  </si>
  <si>
    <t>3564 XH</t>
  </si>
  <si>
    <t>Molensteijn 39</t>
  </si>
  <si>
    <t>3454 PT</t>
  </si>
  <si>
    <t>Nevadadreef 22</t>
  </si>
  <si>
    <t>3565 CB</t>
  </si>
  <si>
    <t>Weegbreestraat 30</t>
  </si>
  <si>
    <t>3765 XW</t>
  </si>
  <si>
    <t>Kleij &amp; Zn B.V., Textielverzo De Heldinnenlaan 199</t>
  </si>
  <si>
    <t>3543 MB</t>
  </si>
  <si>
    <t>Langbroekerdijk B 1 a</t>
  </si>
  <si>
    <t>3947 BA</t>
  </si>
  <si>
    <t>De Nieuwe Poort 20</t>
  </si>
  <si>
    <t>3812 PA</t>
  </si>
  <si>
    <t>Groenlandse kade</t>
  </si>
  <si>
    <t>'s-Gravenweg 228</t>
  </si>
  <si>
    <t>2911 CL</t>
  </si>
  <si>
    <t>Nieuwerkerk ad IJssel</t>
  </si>
  <si>
    <t>Doeldijk</t>
  </si>
  <si>
    <t>Tussen de Dreven 6</t>
  </si>
  <si>
    <t>3972 TZ</t>
  </si>
  <si>
    <t>woonhuis Verlengde Slotlaan 107</t>
  </si>
  <si>
    <t>OBS Op Dreef Laan van Vollenhove 1457</t>
  </si>
  <si>
    <t>3706 EW</t>
  </si>
  <si>
    <t>A2 Li 60,0 n</t>
  </si>
  <si>
    <t>Vliegend Hertlaan 97</t>
  </si>
  <si>
    <t>3526 KT</t>
  </si>
  <si>
    <t>Herenweg 26</t>
  </si>
  <si>
    <t>3991 DS</t>
  </si>
  <si>
    <t>Zeeuwse Steen 26</t>
  </si>
  <si>
    <t>3961 XM</t>
  </si>
  <si>
    <t>Spinet 54</t>
  </si>
  <si>
    <t>3766 ZE</t>
  </si>
  <si>
    <t>Otto van Asperenstraat 1 b</t>
  </si>
  <si>
    <t>4125 TE</t>
  </si>
  <si>
    <t>Jan Steenstraat 50</t>
  </si>
  <si>
    <t>3443 GX</t>
  </si>
  <si>
    <t>Tiendweg 35</t>
  </si>
  <si>
    <t>4142 EG</t>
  </si>
  <si>
    <t>Bonifatiusstraat 27 :2</t>
  </si>
  <si>
    <t>Kribbemonde 157</t>
  </si>
  <si>
    <t>3434 KZ</t>
  </si>
  <si>
    <t>Veluwemeer</t>
  </si>
  <si>
    <t>Montessorischool Locatie West Vikingenpoort 30</t>
  </si>
  <si>
    <t>3991 JS</t>
  </si>
  <si>
    <t>Kalymnosdreef 122</t>
  </si>
  <si>
    <t>3562 XM</t>
  </si>
  <si>
    <t>Goudwesp 1</t>
  </si>
  <si>
    <t>3766 HP</t>
  </si>
  <si>
    <t>G. W. van Couwenhovenstraat 20</t>
  </si>
  <si>
    <t>3621 CD</t>
  </si>
  <si>
    <t>Eerste Muntmeesterslaan 14</t>
  </si>
  <si>
    <t>Horstlaan 21 :thv</t>
  </si>
  <si>
    <t>Stg Amerpoort loc Baarnseweg Baarnseweg 2</t>
  </si>
  <si>
    <t>3735 MG</t>
  </si>
  <si>
    <t>Zuidsingel 16</t>
  </si>
  <si>
    <t>3811 HA</t>
  </si>
  <si>
    <t>Maliesingel</t>
  </si>
  <si>
    <t>Queekhoven 69</t>
  </si>
  <si>
    <t>3813 LS</t>
  </si>
  <si>
    <t>Meridiaanstraat 51</t>
  </si>
  <si>
    <t>Randenbroekerweg 140</t>
  </si>
  <si>
    <t>3816 BL</t>
  </si>
  <si>
    <t>Albatrosstraat 15</t>
  </si>
  <si>
    <t>3582 ES</t>
  </si>
  <si>
    <t>Down Under Ravensewetering 1</t>
  </si>
  <si>
    <t>3439 ZZ</t>
  </si>
  <si>
    <t>Ferdinand Huycklaan 18</t>
  </si>
  <si>
    <t>3768 HX</t>
  </si>
  <si>
    <t>Spitsbergerpad 10</t>
  </si>
  <si>
    <t>3911 NH</t>
  </si>
  <si>
    <t>Homing XL Stuartweg 4 a</t>
  </si>
  <si>
    <t>4131 NJ</t>
  </si>
  <si>
    <t>Hamburgerstraat 11</t>
  </si>
  <si>
    <t>3512 NN</t>
  </si>
  <si>
    <t>Boomstede 522</t>
  </si>
  <si>
    <t>3608 BK</t>
  </si>
  <si>
    <t>Laan van Vollenhove 739</t>
  </si>
  <si>
    <t>3706 EA</t>
  </si>
  <si>
    <t>Huijgenlaan 6</t>
  </si>
  <si>
    <t>3752 CD</t>
  </si>
  <si>
    <t>Veenzoom 1</t>
  </si>
  <si>
    <t>3766 MD</t>
  </si>
  <si>
    <t>Cartesiusstraat 17</t>
  </si>
  <si>
    <t>3817 XP</t>
  </si>
  <si>
    <t>WC The Wall Hertogswetering 183 A</t>
  </si>
  <si>
    <t>3543 AS</t>
  </si>
  <si>
    <t>Dierenriem/Keerkring</t>
  </si>
  <si>
    <t>Dr. H. Th. s' Jacoblaan 30</t>
  </si>
  <si>
    <t>3571 BM</t>
  </si>
  <si>
    <t>van Herwijnenplantsoen 137</t>
  </si>
  <si>
    <t>3431 VD</t>
  </si>
  <si>
    <t>Willem de Zwijgerlaan/Prinses Margrietlaan</t>
  </si>
  <si>
    <t>Ankaradreef 218</t>
  </si>
  <si>
    <t>3564 VT</t>
  </si>
  <si>
    <t>N417 - Tolakkerweg 6,4</t>
  </si>
  <si>
    <t>De Polder/Rondweg</t>
  </si>
  <si>
    <t>Heemstedelaan 4</t>
  </si>
  <si>
    <t>Amsterdamsestraatweg 699</t>
  </si>
  <si>
    <t>Stationsweg Oost 148</t>
  </si>
  <si>
    <t>3931 EW</t>
  </si>
  <si>
    <t>Rijnlaan/Waalstraat</t>
  </si>
  <si>
    <t>Hooglandseweg-Noord</t>
  </si>
  <si>
    <t>Eemweg/Doormanlaan</t>
  </si>
  <si>
    <t>Plataanweg 15</t>
  </si>
  <si>
    <t>3828 BT</t>
  </si>
  <si>
    <t>N234 - Biltseweg 10,9</t>
  </si>
  <si>
    <t>Amerikalaan 75</t>
  </si>
  <si>
    <t>3526 VD</t>
  </si>
  <si>
    <t>Isseltseveld 39 D</t>
  </si>
  <si>
    <t>3812 LE</t>
  </si>
  <si>
    <t>John Coltranestraat 96</t>
  </si>
  <si>
    <t>3543 GN</t>
  </si>
  <si>
    <t>Leyenseweg 115</t>
  </si>
  <si>
    <t>3721 BC</t>
  </si>
  <si>
    <t>Hoofdweg 50</t>
  </si>
  <si>
    <t>3641 PT</t>
  </si>
  <si>
    <t>Kaatsbaan 19</t>
  </si>
  <si>
    <t>3601 EA</t>
  </si>
  <si>
    <t>Afrikalaan 57</t>
  </si>
  <si>
    <t>3526 VK</t>
  </si>
  <si>
    <t>Twellosebeeklaan 78</t>
  </si>
  <si>
    <t>3521 DV</t>
  </si>
  <si>
    <t>A12 Li 65,9</t>
  </si>
  <si>
    <t>Stijgbeugel 24</t>
  </si>
  <si>
    <t>3833 XE</t>
  </si>
  <si>
    <t>Provence 48</t>
  </si>
  <si>
    <t>Enkhuizer Zand 27</t>
  </si>
  <si>
    <t>3752 TL</t>
  </si>
  <si>
    <t>Stationsweg 9 :I</t>
  </si>
  <si>
    <t>3445 AA</t>
  </si>
  <si>
    <t>Prinses Marijkeweg 51</t>
  </si>
  <si>
    <t>4233 HK</t>
  </si>
  <si>
    <t>Zambesidreef 42</t>
  </si>
  <si>
    <t>3564 CC</t>
  </si>
  <si>
    <t>Boerendijk/Tulpstraat</t>
  </si>
  <si>
    <t>Markt 321</t>
  </si>
  <si>
    <t>3431 LH</t>
  </si>
  <si>
    <t>Kweekhoeve 20</t>
  </si>
  <si>
    <t>3438 MB</t>
  </si>
  <si>
    <t>Waverveense pad 18</t>
  </si>
  <si>
    <t>3645 CM</t>
  </si>
  <si>
    <t>Royaards van den Hamkade</t>
  </si>
  <si>
    <t>Hoofdstraat 113 c</t>
  </si>
  <si>
    <t>3971 KG</t>
  </si>
  <si>
    <t>Prins Willem-Alexanderpark 317</t>
  </si>
  <si>
    <t>3905 CK</t>
  </si>
  <si>
    <t>Antilopespoor 659</t>
  </si>
  <si>
    <t>3605 XL</t>
  </si>
  <si>
    <t>Victoria Regiadreef/Japuradreef</t>
  </si>
  <si>
    <t>Torenvalk 79</t>
  </si>
  <si>
    <t>3752 SJ</t>
  </si>
  <si>
    <t>A2 Li 37,2</t>
  </si>
  <si>
    <t>wzc Vredenoord Prins Alexanderweg 2</t>
  </si>
  <si>
    <t>3712 AA</t>
  </si>
  <si>
    <t>Kantoorgebouw Havenpoort Havenweg 24 a</t>
  </si>
  <si>
    <t>4131 NM</t>
  </si>
  <si>
    <t>Spitsbergenweg/Grote Beer</t>
  </si>
  <si>
    <t>Drususlaan 39</t>
  </si>
  <si>
    <t>3453 KB</t>
  </si>
  <si>
    <t>Grote Sint Jansstraat 13</t>
  </si>
  <si>
    <t>3811 HX</t>
  </si>
  <si>
    <t>Europaplein 525</t>
  </si>
  <si>
    <t>3526 WK</t>
  </si>
  <si>
    <t>De Hoefslag Vossenlaan 28</t>
  </si>
  <si>
    <t>3735 KN</t>
  </si>
  <si>
    <t>WC Cityplaza Blok 1 Winkelunits Noordstedeweg 124</t>
  </si>
  <si>
    <t>3431 KC</t>
  </si>
  <si>
    <t>Toendrameer 15</t>
  </si>
  <si>
    <t>3994 JB</t>
  </si>
  <si>
    <t>Schepenenstraat 55</t>
  </si>
  <si>
    <t>3641 HN</t>
  </si>
  <si>
    <t>Tollenslaan 9</t>
  </si>
  <si>
    <t>3702 GT</t>
  </si>
  <si>
    <t>Irisstraat 3</t>
  </si>
  <si>
    <t>3742 TM</t>
  </si>
  <si>
    <t>Neerduist 10 c</t>
  </si>
  <si>
    <t>3751 LX</t>
  </si>
  <si>
    <t>Rietveld 11</t>
  </si>
  <si>
    <t>3443 XA</t>
  </si>
  <si>
    <t>Schrijverspark 50 :3</t>
  </si>
  <si>
    <t>Strijkviertel</t>
  </si>
  <si>
    <t>OBS de Magneet Dollardstraat 141</t>
  </si>
  <si>
    <t>3812 EV</t>
  </si>
  <si>
    <t>Minister de Visserstraat 19</t>
  </si>
  <si>
    <t>3555 ET</t>
  </si>
  <si>
    <t>Zebradreef 75</t>
  </si>
  <si>
    <t>3564 PL</t>
  </si>
  <si>
    <t>Vlindersingel 12</t>
  </si>
  <si>
    <t>3544 VM</t>
  </si>
  <si>
    <t>Stationsweg 15</t>
  </si>
  <si>
    <t>3603 ED</t>
  </si>
  <si>
    <t>Rubenslaan 73</t>
  </si>
  <si>
    <t>3582 JD</t>
  </si>
  <si>
    <t>De Ganskuijl 77 C</t>
  </si>
  <si>
    <t>3817 EX</t>
  </si>
  <si>
    <t>Apolloburg 132</t>
  </si>
  <si>
    <t>3437 GK</t>
  </si>
  <si>
    <t>Dataset 2022</t>
  </si>
  <si>
    <t>Camminghalaan 30</t>
  </si>
  <si>
    <t>3981 GH</t>
  </si>
  <si>
    <t xml:space="preserve">N224 Li - Zeisterweg </t>
  </si>
  <si>
    <t>Molenvliet 25</t>
  </si>
  <si>
    <t>Aalswaard 10</t>
  </si>
  <si>
    <t>3962 MZ</t>
  </si>
  <si>
    <t>Choristenpad 59</t>
  </si>
  <si>
    <t>3766 BB</t>
  </si>
  <si>
    <t xml:space="preserve">Drossaardslaan </t>
  </si>
  <si>
    <t>Cuneraweg 12</t>
  </si>
  <si>
    <t>Raadhuisstraat 60</t>
  </si>
  <si>
    <t>4245 KG</t>
  </si>
  <si>
    <t>Spoorerf 5</t>
  </si>
  <si>
    <t>3981 CZ</t>
  </si>
  <si>
    <t xml:space="preserve">BST A2 Re - Bisde </t>
  </si>
  <si>
    <t>Beesd</t>
  </si>
  <si>
    <t>Kamperfoeliestraat 157</t>
  </si>
  <si>
    <t>3765 AR</t>
  </si>
  <si>
    <t xml:space="preserve">Oude Vleutenseweg </t>
  </si>
  <si>
    <t>Achterom 107</t>
  </si>
  <si>
    <t>3995 EL</t>
  </si>
  <si>
    <t>Thorbeckeweg 14</t>
  </si>
  <si>
    <t>3732 BK</t>
  </si>
  <si>
    <t>Kerkstraat 109</t>
  </si>
  <si>
    <t>3764 CS</t>
  </si>
  <si>
    <t>Het Rond 2</t>
  </si>
  <si>
    <t>A2 Re 74</t>
  </si>
  <si>
    <t>Zandvoortweg 11</t>
  </si>
  <si>
    <t>3741 BA</t>
  </si>
  <si>
    <t>Snoeksloot 110</t>
  </si>
  <si>
    <t>3993 HN</t>
  </si>
  <si>
    <t>Toerit A27 Re - Lexmond 26 50</t>
  </si>
  <si>
    <t>Visbrug 3</t>
  </si>
  <si>
    <t>3421 AH</t>
  </si>
  <si>
    <t>Hoofdweg 851</t>
  </si>
  <si>
    <t>3641 PR</t>
  </si>
  <si>
    <t>Marktstraat 1</t>
  </si>
  <si>
    <t>Alenveltpark 1</t>
  </si>
  <si>
    <t>3451 CE</t>
  </si>
  <si>
    <t>Kluutweide 52</t>
  </si>
  <si>
    <t>3993 CH</t>
  </si>
  <si>
    <t>Frankenlaan 9</t>
  </si>
  <si>
    <t>3956 GD</t>
  </si>
  <si>
    <t xml:space="preserve">Mondriaanlaan </t>
  </si>
  <si>
    <t>Dickerijst 12</t>
  </si>
  <si>
    <t>3927 AL</t>
  </si>
  <si>
    <t xml:space="preserve">Appelmarkt </t>
  </si>
  <si>
    <t>Waterhoenlaan 50</t>
  </si>
  <si>
    <t>3704 GZ</t>
  </si>
  <si>
    <t>Dennenlaan 17</t>
  </si>
  <si>
    <t>3739 KL</t>
  </si>
  <si>
    <t>A28 Li 9</t>
  </si>
  <si>
    <t>Sonnevelt 318</t>
  </si>
  <si>
    <t>3741 XW</t>
  </si>
  <si>
    <t>van Lenneplaan 14</t>
  </si>
  <si>
    <t>3768 XK</t>
  </si>
  <si>
    <t>Baarnseweg 2</t>
  </si>
  <si>
    <t>Beethovenlaan 8</t>
  </si>
  <si>
    <t>3723 JK</t>
  </si>
  <si>
    <t>Utrechtsestraatweg 11</t>
  </si>
  <si>
    <t>3445 AL</t>
  </si>
  <si>
    <t>De Jongstraat 5</t>
  </si>
  <si>
    <t>3461 HT</t>
  </si>
  <si>
    <t>Vijver 9</t>
  </si>
  <si>
    <t>3811 CL</t>
  </si>
  <si>
    <t>Tigrisdreef 30</t>
  </si>
  <si>
    <t>3564 GL</t>
  </si>
  <si>
    <t>Stadhoudershof 3</t>
  </si>
  <si>
    <t>3481 HT</t>
  </si>
  <si>
    <t>Gouden Reaal 10</t>
  </si>
  <si>
    <t>3641 NH</t>
  </si>
  <si>
    <t>Beatrixstraat 82</t>
  </si>
  <si>
    <t>3921 BR</t>
  </si>
  <si>
    <t>Stinzenlaan Zuid 268</t>
  </si>
  <si>
    <t>3621 TJ</t>
  </si>
  <si>
    <t xml:space="preserve">Rooseveltlaan </t>
  </si>
  <si>
    <t>A12 Re 106</t>
  </si>
  <si>
    <t>Verlengde Slotlaan 109</t>
  </si>
  <si>
    <t>Stadhouderlaan 89</t>
  </si>
  <si>
    <t>3641 KE</t>
  </si>
  <si>
    <t>Herenweg 69</t>
  </si>
  <si>
    <t>Leidsestraatweg 14</t>
  </si>
  <si>
    <t>3443 BV</t>
  </si>
  <si>
    <t>Rijfveld 38</t>
  </si>
  <si>
    <t>3993 SN</t>
  </si>
  <si>
    <t>Amersfoortseweg 27</t>
  </si>
  <si>
    <t>3735 LJ</t>
  </si>
  <si>
    <t xml:space="preserve">Weg der Verenigde Naties </t>
  </si>
  <si>
    <t xml:space="preserve">Rond het Fort </t>
  </si>
  <si>
    <t>Utrechtseweg 2</t>
  </si>
  <si>
    <t>3732 HB</t>
  </si>
  <si>
    <t>Baak van Kortgene 22</t>
  </si>
  <si>
    <t>3826 GP</t>
  </si>
  <si>
    <t>Pieter de Hooghstraat 5</t>
  </si>
  <si>
    <t>3601 EE</t>
  </si>
  <si>
    <t>Lisztplein 52</t>
  </si>
  <si>
    <t>3706 BG</t>
  </si>
  <si>
    <t>Laan van Cattenbroeck 72</t>
  </si>
  <si>
    <t>3703 BP</t>
  </si>
  <si>
    <t>Van der Merschlaan 3</t>
  </si>
  <si>
    <t>3705 TE</t>
  </si>
  <si>
    <t>Hoog Kanje 234</t>
  </si>
  <si>
    <t>Brinkzicht 7</t>
  </si>
  <si>
    <t>3743 EX</t>
  </si>
  <si>
    <t>Irenestraat 2</t>
  </si>
  <si>
    <t>3648 BB</t>
  </si>
  <si>
    <t>Nolweg 30</t>
  </si>
  <si>
    <t>4209 AZ</t>
  </si>
  <si>
    <t>Schelluinen</t>
  </si>
  <si>
    <t>Noordse Dorpsweg 33a</t>
  </si>
  <si>
    <t>A2 Li 52</t>
  </si>
  <si>
    <t>Laan van Duuring 1</t>
  </si>
  <si>
    <t>3621 LH</t>
  </si>
  <si>
    <t>Hermesweg 17</t>
  </si>
  <si>
    <t>3741 GP</t>
  </si>
  <si>
    <t>Boulevard 222</t>
  </si>
  <si>
    <t>3707 BN</t>
  </si>
  <si>
    <t>de Galei 1</t>
  </si>
  <si>
    <t>3742 HE</t>
  </si>
  <si>
    <t>Waterhoen 44</t>
  </si>
  <si>
    <t>3972 RC</t>
  </si>
  <si>
    <t>Voor de Burchten 2</t>
  </si>
  <si>
    <t>3452 MA</t>
  </si>
  <si>
    <t>Mauritshof 48</t>
  </si>
  <si>
    <t>3481 VL</t>
  </si>
  <si>
    <t>Benedeneind ZZ 393</t>
  </si>
  <si>
    <t>3405 CN</t>
  </si>
  <si>
    <t>Kanaalweg 4</t>
  </si>
  <si>
    <t>3831 JX</t>
  </si>
  <si>
    <t>Zwaluw 80</t>
  </si>
  <si>
    <t>3435 AD</t>
  </si>
  <si>
    <t>N227 Re - Amersfoortseweg 9I</t>
  </si>
  <si>
    <t>3951 LA</t>
  </si>
  <si>
    <t>Kerkweg 11</t>
  </si>
  <si>
    <t>3956 RT</t>
  </si>
  <si>
    <t xml:space="preserve">Industrieweg </t>
  </si>
  <si>
    <t>Dokter de Voslaan 24</t>
  </si>
  <si>
    <t>3761 XZ</t>
  </si>
  <si>
    <t>Windvang 18</t>
  </si>
  <si>
    <t>3738 WK</t>
  </si>
  <si>
    <t>N233 - Rijnbrug 11</t>
  </si>
  <si>
    <t>Beetzlaan 24</t>
  </si>
  <si>
    <t>3762 CE</t>
  </si>
  <si>
    <t>Meerkoet 138</t>
  </si>
  <si>
    <t>3481 TJ</t>
  </si>
  <si>
    <t>Prairiegras 1</t>
  </si>
  <si>
    <t>3994 NN</t>
  </si>
  <si>
    <t>Hopeseweg 21</t>
  </si>
  <si>
    <t>3927 CS</t>
  </si>
  <si>
    <t>Loosdorp 2</t>
  </si>
  <si>
    <t>Het Kant 193</t>
  </si>
  <si>
    <t xml:space="preserve">Willem de Zwijgerstraat </t>
  </si>
  <si>
    <t>Noordweg-Noord 150</t>
  </si>
  <si>
    <t>3704 JG</t>
  </si>
  <si>
    <t>Haagwindelaan 27</t>
  </si>
  <si>
    <t>3451 PE</t>
  </si>
  <si>
    <t>Drakenburgerweg 27</t>
  </si>
  <si>
    <t>3741 GK</t>
  </si>
  <si>
    <t xml:space="preserve">Helsdingse Achterweg </t>
  </si>
  <si>
    <t>Patrijzenlaan 34</t>
  </si>
  <si>
    <t>3645 GG</t>
  </si>
  <si>
    <t>Valleiweg 69</t>
  </si>
  <si>
    <t>3911 DB</t>
  </si>
  <si>
    <t>Dolderseweg 170</t>
  </si>
  <si>
    <t>Geulwijk 8</t>
  </si>
  <si>
    <t>3831 LM</t>
  </si>
  <si>
    <t xml:space="preserve">Kasteellaan </t>
  </si>
  <si>
    <t>Schepersweg 213</t>
  </si>
  <si>
    <t>Hendrik van Viandenstraat 16</t>
  </si>
  <si>
    <t>3633 CH</t>
  </si>
  <si>
    <t>Schakelstede 75</t>
  </si>
  <si>
    <t>3431 HC</t>
  </si>
  <si>
    <t>Kometenlaan 491</t>
  </si>
  <si>
    <t>3721 JP</t>
  </si>
  <si>
    <t>Ridderschapstraat 1</t>
  </si>
  <si>
    <t>Nieuwendijk 54</t>
  </si>
  <si>
    <t>3443 BM</t>
  </si>
  <si>
    <t>Heulweg 32</t>
  </si>
  <si>
    <t>3645 HD</t>
  </si>
  <si>
    <t>A2 Re 83</t>
  </si>
  <si>
    <t>Zomertaling 35</t>
  </si>
  <si>
    <t>3755 GM</t>
  </si>
  <si>
    <t xml:space="preserve">N463 - Uitweg </t>
  </si>
  <si>
    <t>M. van Zantenstraat 11</t>
  </si>
  <si>
    <t>3626 AG</t>
  </si>
  <si>
    <t>Gironde 38</t>
  </si>
  <si>
    <t>3831 AB</t>
  </si>
  <si>
    <t>Distelvlinder 5</t>
  </si>
  <si>
    <t>Hobbemalaan 551</t>
  </si>
  <si>
    <t>3712 AZ</t>
  </si>
  <si>
    <t>Kampweg 41</t>
  </si>
  <si>
    <t>3941 HD</t>
  </si>
  <si>
    <t>Driehoeksweg 1</t>
  </si>
  <si>
    <t>3768 EP</t>
  </si>
  <si>
    <t>Soesterbergsestraat 20</t>
  </si>
  <si>
    <t>3768 EJ</t>
  </si>
  <si>
    <t>Prinses Amalialaan 4</t>
  </si>
  <si>
    <t>3738 VX</t>
  </si>
  <si>
    <t>A12 Re 53</t>
  </si>
  <si>
    <t>Burgemeester van den Boschstraat 41</t>
  </si>
  <si>
    <t>3958 CA</t>
  </si>
  <si>
    <t>Communicatieweg 9</t>
  </si>
  <si>
    <t>3641 SG</t>
  </si>
  <si>
    <t>Waterstoep 15</t>
  </si>
  <si>
    <t>3471 ET</t>
  </si>
  <si>
    <t>Gansfortstraat 4</t>
  </si>
  <si>
    <t>3961 CR</t>
  </si>
  <si>
    <t>Broekweg 3</t>
  </si>
  <si>
    <t>3941 ZH</t>
  </si>
  <si>
    <t>Vuurscheschans 75</t>
  </si>
  <si>
    <t>Asschatterweg 207</t>
  </si>
  <si>
    <t>3831 JN</t>
  </si>
  <si>
    <t>Cumulusweg 23</t>
  </si>
  <si>
    <t>3731 VC</t>
  </si>
  <si>
    <t xml:space="preserve">Boveneind ZZ </t>
  </si>
  <si>
    <t>Blomswaard 14</t>
  </si>
  <si>
    <t>1391 VC</t>
  </si>
  <si>
    <t>Beemsterschans 3</t>
  </si>
  <si>
    <t>3432 DB</t>
  </si>
  <si>
    <t>BST A27 Li 2</t>
  </si>
  <si>
    <t>Bloklandweg 7</t>
  </si>
  <si>
    <t>4171 KA</t>
  </si>
  <si>
    <t>Herwijnen</t>
  </si>
  <si>
    <t>Indusdreef 5</t>
  </si>
  <si>
    <t>Hertogenstraat 19</t>
  </si>
  <si>
    <t xml:space="preserve">Barchman Wuytierslaan </t>
  </si>
  <si>
    <t>Bereklauw 14</t>
  </si>
  <si>
    <t>3738 TG</t>
  </si>
  <si>
    <t xml:space="preserve">Lekdijk </t>
  </si>
  <si>
    <t>Nijverheidsweg-Noord 35</t>
  </si>
  <si>
    <t>Trasmolen 32</t>
  </si>
  <si>
    <t>3642 CD</t>
  </si>
  <si>
    <t>Dokter Wallerstraat 75</t>
  </si>
  <si>
    <t>3911 NC</t>
  </si>
  <si>
    <t>Klompweg 10</t>
  </si>
  <si>
    <t>1393 PH</t>
  </si>
  <si>
    <t>Havenstraat 2</t>
  </si>
  <si>
    <t>3421 BS</t>
  </si>
  <si>
    <t xml:space="preserve">Ow Barchman Wuytierslaan 19.6 </t>
  </si>
  <si>
    <t>Toerit A1 Re - Bunschoten-Spakenburg 12 39</t>
  </si>
  <si>
    <t>Bovenbuurtweg 7</t>
  </si>
  <si>
    <t>6717 XA</t>
  </si>
  <si>
    <t>Nassaulaan 80</t>
  </si>
  <si>
    <t>3743 CE</t>
  </si>
  <si>
    <t xml:space="preserve">Sportlaan </t>
  </si>
  <si>
    <t xml:space="preserve">Langbroekerweg </t>
  </si>
  <si>
    <t>P.C. Staalweg 20</t>
  </si>
  <si>
    <t>3721 TJ</t>
  </si>
  <si>
    <t>Meije 130</t>
  </si>
  <si>
    <t>A2 Re 49</t>
  </si>
  <si>
    <t>Toerit A2 Re - Breukelen 5 49</t>
  </si>
  <si>
    <t>Nieuwe Veenendaalseweg 53E</t>
  </si>
  <si>
    <t>Steenstraat 5</t>
  </si>
  <si>
    <t>3961 VM</t>
  </si>
  <si>
    <t>Geestdorp 23</t>
  </si>
  <si>
    <t>3444 BD</t>
  </si>
  <si>
    <t>BST A1 Li 3</t>
  </si>
  <si>
    <t>3821 CH</t>
  </si>
  <si>
    <t>Rijksstraatweg 83</t>
  </si>
  <si>
    <t>3956 CK</t>
  </si>
  <si>
    <t>N199 Li - Bunschoterstraat 5</t>
  </si>
  <si>
    <t>Archipel 32</t>
  </si>
  <si>
    <t>3705 XM</t>
  </si>
  <si>
    <t>Heulweg 48</t>
  </si>
  <si>
    <t>Barchman Wuytierslaan 55120</t>
  </si>
  <si>
    <t>A2 Li 48</t>
  </si>
  <si>
    <t>Zuidsingel 60thv</t>
  </si>
  <si>
    <t>Salamander 26</t>
  </si>
  <si>
    <t>3831 ZB</t>
  </si>
  <si>
    <t xml:space="preserve">Zamenhoflaan </t>
  </si>
  <si>
    <t xml:space="preserve">Ds. Martin Luther Kinglaan </t>
  </si>
  <si>
    <t>Blokhoeve 1</t>
  </si>
  <si>
    <t>3438 LC</t>
  </si>
  <si>
    <t xml:space="preserve">Vleutensebaan </t>
  </si>
  <si>
    <t>Nieuweweg 20</t>
  </si>
  <si>
    <t>3612 NB</t>
  </si>
  <si>
    <t>N233 Re - Rondweg-oost 4</t>
  </si>
  <si>
    <t xml:space="preserve">Hoge Vuurseweg </t>
  </si>
  <si>
    <t>Cornelis van Sandelaan 9</t>
  </si>
  <si>
    <t>3984 KV</t>
  </si>
  <si>
    <t>Kleppermanweg 4</t>
  </si>
  <si>
    <t>3615 CH</t>
  </si>
  <si>
    <t>Pieter Joostenlaan 7</t>
  </si>
  <si>
    <t>3648 XR</t>
  </si>
  <si>
    <t xml:space="preserve">Nijverheidsweg-Noord </t>
  </si>
  <si>
    <t>Stuivenbergweg 11</t>
  </si>
  <si>
    <t>3403 NH</t>
  </si>
  <si>
    <t>IJsselstraat 4</t>
  </si>
  <si>
    <t>3433 BG</t>
  </si>
  <si>
    <t>Wiardi Beckmanstraat 377</t>
  </si>
  <si>
    <t>3762 GL</t>
  </si>
  <si>
    <t>Marsdijk 35</t>
  </si>
  <si>
    <t>4033 CC</t>
  </si>
  <si>
    <t>Lienden</t>
  </si>
  <si>
    <t>Druivegaarde 14</t>
  </si>
  <si>
    <t>3436 GT</t>
  </si>
  <si>
    <t xml:space="preserve">Oud-Loosdrechtsedijk </t>
  </si>
  <si>
    <t>A2 Li 69</t>
  </si>
  <si>
    <t>De Hooghlaan 2C30</t>
  </si>
  <si>
    <t>3723 GS</t>
  </si>
  <si>
    <t xml:space="preserve">Bestevaer </t>
  </si>
  <si>
    <t>Naarden</t>
  </si>
  <si>
    <t xml:space="preserve">Amersfoort - den Dolder </t>
  </si>
  <si>
    <t>3941 GC</t>
  </si>
  <si>
    <t>Achterbos 36</t>
  </si>
  <si>
    <t>3645 CD</t>
  </si>
  <si>
    <t>Baak van Wemeldinge 14</t>
  </si>
  <si>
    <t>3826 HR</t>
  </si>
  <si>
    <t>Donk 37</t>
  </si>
  <si>
    <t>A12 Li 41</t>
  </si>
  <si>
    <t>A12 Li 63</t>
  </si>
  <si>
    <t>Hobbemalaan 30</t>
  </si>
  <si>
    <t>3764 WJ</t>
  </si>
  <si>
    <t>N419 - Burgemeester Van Koningsbruggenweg 14</t>
  </si>
  <si>
    <t>Moersbergen 8</t>
  </si>
  <si>
    <t>Richelleweg 13</t>
  </si>
  <si>
    <t>3769 AZ</t>
  </si>
  <si>
    <t>Hardenbroek 24</t>
  </si>
  <si>
    <t>3452 NK</t>
  </si>
  <si>
    <t xml:space="preserve">Duisterweg </t>
  </si>
  <si>
    <t>De Schans 16</t>
  </si>
  <si>
    <t>3764 AX</t>
  </si>
  <si>
    <t>N201 60</t>
  </si>
  <si>
    <t>Allemanswaard 9</t>
  </si>
  <si>
    <t>3958 KA</t>
  </si>
  <si>
    <t>Voorbancken 2</t>
  </si>
  <si>
    <t>3645 GV</t>
  </si>
  <si>
    <t xml:space="preserve">Voorbancken </t>
  </si>
  <si>
    <t>Dorresteinweg 66</t>
  </si>
  <si>
    <t>3762 KK</t>
  </si>
  <si>
    <t>De Lagune 34</t>
  </si>
  <si>
    <t>3823 TS</t>
  </si>
  <si>
    <t>Zandweg 8</t>
  </si>
  <si>
    <t>3962 EC</t>
  </si>
  <si>
    <t>Diefdijk 27</t>
  </si>
  <si>
    <t>Wilhelminastraat 44</t>
  </si>
  <si>
    <t>3417 AH</t>
  </si>
  <si>
    <t>Fornheselaan 180</t>
  </si>
  <si>
    <t>Westsingel 21</t>
  </si>
  <si>
    <t>3811 BA</t>
  </si>
  <si>
    <t>Pakketboot 2</t>
  </si>
  <si>
    <t>3991 CH</t>
  </si>
  <si>
    <t>Atoomweg 51</t>
  </si>
  <si>
    <t>3542 AA</t>
  </si>
  <si>
    <t>Zuidersingel 5</t>
  </si>
  <si>
    <t>3755 AZ</t>
  </si>
  <si>
    <t>Valkenheide 21</t>
  </si>
  <si>
    <t xml:space="preserve">Kerklaan </t>
  </si>
  <si>
    <t>Kerkdijk 162</t>
  </si>
  <si>
    <t>3615 BK</t>
  </si>
  <si>
    <t>A12 Li 40</t>
  </si>
  <si>
    <t>'t Sant 7</t>
  </si>
  <si>
    <t>3962 TA</t>
  </si>
  <si>
    <t>Broederschaplaan 2</t>
  </si>
  <si>
    <t>3451 ZB</t>
  </si>
  <si>
    <t xml:space="preserve">Nieuwe Zuiderlingedijk </t>
  </si>
  <si>
    <t>Zandweg 17</t>
  </si>
  <si>
    <t>3962 EA</t>
  </si>
  <si>
    <t xml:space="preserve">Tiellaan </t>
  </si>
  <si>
    <t>Lekoord 73</t>
  </si>
  <si>
    <t>3448 VT</t>
  </si>
  <si>
    <t>Rijksstraatweg 128</t>
  </si>
  <si>
    <t>3454 HK</t>
  </si>
  <si>
    <t>Verduinstraat 29</t>
  </si>
  <si>
    <t>4243 JX</t>
  </si>
  <si>
    <t>Rembrandtlaan 4</t>
  </si>
  <si>
    <t>Veilingmeester 43</t>
  </si>
  <si>
    <t>3962 CS</t>
  </si>
  <si>
    <t>Jacob van Ruysdaellaan 17</t>
  </si>
  <si>
    <t>3941 ZE</t>
  </si>
  <si>
    <t>Verlengde Paltzerweg 1</t>
  </si>
  <si>
    <t>3768 MX</t>
  </si>
  <si>
    <t>BST A12 Re 2</t>
  </si>
  <si>
    <t>3481 CV</t>
  </si>
  <si>
    <t xml:space="preserve">N238 - Nieuwe Dolderseweg </t>
  </si>
  <si>
    <t>Prof. Lorentzlaan 62</t>
  </si>
  <si>
    <t>3769 GH</t>
  </si>
  <si>
    <t xml:space="preserve">Portengense Zuwe </t>
  </si>
  <si>
    <t>Lopikerweg west 59</t>
  </si>
  <si>
    <t>3411 AP</t>
  </si>
  <si>
    <t>Veerstoep 1</t>
  </si>
  <si>
    <t>4142 LA</t>
  </si>
  <si>
    <t>Melvill van Carnbeelaan 22</t>
  </si>
  <si>
    <t>3971 BE</t>
  </si>
  <si>
    <t>Oeverland 1</t>
  </si>
  <si>
    <t>3411 GP</t>
  </si>
  <si>
    <t>Lekdijk 4</t>
  </si>
  <si>
    <t>3958 ND</t>
  </si>
  <si>
    <t>A1 Li 35</t>
  </si>
  <si>
    <t xml:space="preserve">Zandlaan </t>
  </si>
  <si>
    <t>A2 Li 78</t>
  </si>
  <si>
    <t>Vreelandseweg 67</t>
  </si>
  <si>
    <t>1393 PD</t>
  </si>
  <si>
    <t>N421 - Limesbaan 1</t>
  </si>
  <si>
    <t xml:space="preserve">Jozef Israelslaan </t>
  </si>
  <si>
    <t>Zeisterveste 5</t>
  </si>
  <si>
    <t>3432 AT</t>
  </si>
  <si>
    <t xml:space="preserve">Steinhagenseweg </t>
  </si>
  <si>
    <t>Herenweg 53</t>
  </si>
  <si>
    <t>3602 AN</t>
  </si>
  <si>
    <t>Kruisboog 4</t>
  </si>
  <si>
    <t>3961 LG</t>
  </si>
  <si>
    <t>Thorbeckestraat 72</t>
  </si>
  <si>
    <t>6702 BS</t>
  </si>
  <si>
    <t>Brugakker 1712</t>
  </si>
  <si>
    <t>Dorpsstraat 40</t>
  </si>
  <si>
    <t>Oude Meije 14</t>
  </si>
  <si>
    <t>A2 Li 40</t>
  </si>
  <si>
    <t>Beekweide 64</t>
  </si>
  <si>
    <t>3927 SC</t>
  </si>
  <si>
    <t>Herman de Manstraat 33</t>
  </si>
  <si>
    <t>3421 HW</t>
  </si>
  <si>
    <t>A2 Li - Kp Holendrecht 36</t>
  </si>
  <si>
    <t>Jacob van Ruisdaelstraat 40</t>
  </si>
  <si>
    <t>3961 CM</t>
  </si>
  <si>
    <t>Eilandseweg 7</t>
  </si>
  <si>
    <t>1394 JE</t>
  </si>
  <si>
    <t xml:space="preserve">Heemsteedsebrug </t>
  </si>
  <si>
    <t>Nieuwe Kweek 26</t>
  </si>
  <si>
    <t>3962 HR</t>
  </si>
  <si>
    <t>Lekdijk 70</t>
  </si>
  <si>
    <t>3998 NJ</t>
  </si>
  <si>
    <t>Graaf Dudosingel 27</t>
  </si>
  <si>
    <t>3434 RD</t>
  </si>
  <si>
    <t>Verlengde Tempellaan 1</t>
  </si>
  <si>
    <t>Durgerdamhaven 8thv</t>
  </si>
  <si>
    <t>Prinsenlaan 23</t>
  </si>
  <si>
    <t>3738 VE</t>
  </si>
  <si>
    <t>Camposdreef 7</t>
  </si>
  <si>
    <t>3563 XM</t>
  </si>
  <si>
    <t>N201 Li 61</t>
  </si>
  <si>
    <t xml:space="preserve">Bastionstraat </t>
  </si>
  <si>
    <t>Hagesteinsestraat 2</t>
  </si>
  <si>
    <t>4125 TH</t>
  </si>
  <si>
    <t>Industrieweg 6</t>
  </si>
  <si>
    <t>4153 BW</t>
  </si>
  <si>
    <t xml:space="preserve">Waardsedijk-Oost </t>
  </si>
  <si>
    <t>Rendementsweg 3</t>
  </si>
  <si>
    <t>3641 SK</t>
  </si>
  <si>
    <t>Noordewierweg 81</t>
  </si>
  <si>
    <t>3812 DC</t>
  </si>
  <si>
    <t>Couwenhoven 7705</t>
  </si>
  <si>
    <t>3703 JC</t>
  </si>
  <si>
    <t>A27 Li 42</t>
  </si>
  <si>
    <t>IJlsterveste 34</t>
  </si>
  <si>
    <t>3432 RS</t>
  </si>
  <si>
    <t xml:space="preserve">N416 - Veenendaalsestraatweg </t>
  </si>
  <si>
    <t>A12 Re 46</t>
  </si>
  <si>
    <t>Aartseveen 84</t>
  </si>
  <si>
    <t>3755 VE</t>
  </si>
  <si>
    <t xml:space="preserve">N237 Re - Utrechtseweg </t>
  </si>
  <si>
    <t>A2 Li 41</t>
  </si>
  <si>
    <t>Spijkse Kweldijk 6</t>
  </si>
  <si>
    <t>4161 BP</t>
  </si>
  <si>
    <t xml:space="preserve">Slaperdijk </t>
  </si>
  <si>
    <t>W.J. Bossenbroekstraat 53</t>
  </si>
  <si>
    <t>3555 TA</t>
  </si>
  <si>
    <t xml:space="preserve">Remmerden </t>
  </si>
  <si>
    <t>Ameronger Wetering 11</t>
  </si>
  <si>
    <t>3956 MA</t>
  </si>
  <si>
    <t>Postweg 10</t>
  </si>
  <si>
    <t>3772 ML</t>
  </si>
  <si>
    <t>Vletweide 172</t>
  </si>
  <si>
    <t>3981 ZR</t>
  </si>
  <si>
    <t>Bakenmonde 15</t>
  </si>
  <si>
    <t>3434 KK</t>
  </si>
  <si>
    <t>Holleweg 1</t>
  </si>
  <si>
    <t>3925 LW</t>
  </si>
  <si>
    <t>van Goyenlaan 160</t>
  </si>
  <si>
    <t>3764 XM</t>
  </si>
  <si>
    <t>N225 - Grebbeweg 103</t>
  </si>
  <si>
    <t>3911 AV</t>
  </si>
  <si>
    <t xml:space="preserve">Station Maarssen </t>
  </si>
  <si>
    <t>N237 - Utrechtseweg 266</t>
  </si>
  <si>
    <t>Berkenlaan 53</t>
  </si>
  <si>
    <t>3471 CG</t>
  </si>
  <si>
    <t>Achter de Kerken 219</t>
  </si>
  <si>
    <t>1391 LK</t>
  </si>
  <si>
    <t>Belvedereweg 12</t>
  </si>
  <si>
    <t>3762 EE</t>
  </si>
  <si>
    <t>Dukatenburg 50A</t>
  </si>
  <si>
    <t>Wiardi Beckmanstraat 90</t>
  </si>
  <si>
    <t>3762 HC</t>
  </si>
  <si>
    <t>Lange Burchwal 68</t>
  </si>
  <si>
    <t>3421 SM</t>
  </si>
  <si>
    <t>Herenweg 61</t>
  </si>
  <si>
    <t>3648 CB</t>
  </si>
  <si>
    <t>Otterspoorlaan 12</t>
  </si>
  <si>
    <t>3554 TN</t>
  </si>
  <si>
    <t>Di Lassostraat 93</t>
  </si>
  <si>
    <t>3766 EB</t>
  </si>
  <si>
    <t>A28 Li 10</t>
  </si>
  <si>
    <t>Californiedreef 19</t>
  </si>
  <si>
    <t>De Horst 62</t>
  </si>
  <si>
    <t>3911 SZ</t>
  </si>
  <si>
    <t>Molenvliet 34</t>
  </si>
  <si>
    <t>3961 MV</t>
  </si>
  <si>
    <t>A2 Li 42</t>
  </si>
  <si>
    <t xml:space="preserve">Albatrosstraat </t>
  </si>
  <si>
    <t>Klarinet 63</t>
  </si>
  <si>
    <t>3766 GJ</t>
  </si>
  <si>
    <t>De Bosrand 15</t>
  </si>
  <si>
    <t>Diefdijk 30</t>
  </si>
  <si>
    <t>Sint Laurensweg 11</t>
  </si>
  <si>
    <t>3732 BA</t>
  </si>
  <si>
    <t xml:space="preserve">Recht van ter Leede </t>
  </si>
  <si>
    <t>A2 Re 79</t>
  </si>
  <si>
    <t>Industrieweg 19</t>
  </si>
  <si>
    <t>4104 AP</t>
  </si>
  <si>
    <t>Hazendonkseweg 23</t>
  </si>
  <si>
    <t>6741 MT</t>
  </si>
  <si>
    <t>Boekweitland 103</t>
  </si>
  <si>
    <t>3764 ZK</t>
  </si>
  <si>
    <t>Prinsessenweg 35</t>
  </si>
  <si>
    <t>3433 AB</t>
  </si>
  <si>
    <t>N403 - Bloklaan 5</t>
  </si>
  <si>
    <t>1231 AZ</t>
  </si>
  <si>
    <t>Karolingersweg 127</t>
  </si>
  <si>
    <t>3962 AD</t>
  </si>
  <si>
    <t>Waverveense pad 27</t>
  </si>
  <si>
    <t>3645 CL</t>
  </si>
  <si>
    <t>Plesmanstraat 231</t>
  </si>
  <si>
    <t>3769 HG</t>
  </si>
  <si>
    <t xml:space="preserve">Weg naar Rhijnauwen </t>
  </si>
  <si>
    <t>Schepenenstraat 38</t>
  </si>
  <si>
    <t>3417 SJ</t>
  </si>
  <si>
    <t>Azaleastraat 20</t>
  </si>
  <si>
    <t>4142 ZS</t>
  </si>
  <si>
    <t xml:space="preserve">Martin Luther Kingweg </t>
  </si>
  <si>
    <t>maandag</t>
  </si>
  <si>
    <t>Torenstraat 25</t>
  </si>
  <si>
    <t>3764 CL</t>
  </si>
  <si>
    <t xml:space="preserve">Toerit A12 Li - Maarn 21 </t>
  </si>
  <si>
    <t>N237 - Amersfoortsestraat 86</t>
  </si>
  <si>
    <t xml:space="preserve">Cuneralaan </t>
  </si>
  <si>
    <t xml:space="preserve">Aan de Rijn </t>
  </si>
  <si>
    <t>Noorderweg 79</t>
  </si>
  <si>
    <t>3761 EV</t>
  </si>
  <si>
    <t>Julianalaan 68</t>
  </si>
  <si>
    <t>3761 DG</t>
  </si>
  <si>
    <t>A12 Re 104</t>
  </si>
  <si>
    <t>Reijer Spreijstraat 12</t>
  </si>
  <si>
    <t>1391 GA</t>
  </si>
  <si>
    <t>A12 Li 56</t>
  </si>
  <si>
    <t>Tensenhof 7</t>
  </si>
  <si>
    <t>3768 EG</t>
  </si>
  <si>
    <t>A27 Li 43</t>
  </si>
  <si>
    <t xml:space="preserve">Rotonde 12 </t>
  </si>
  <si>
    <t>Spinethof 4</t>
  </si>
  <si>
    <t>3438 CA</t>
  </si>
  <si>
    <t xml:space="preserve">PROVINCIALEWEG </t>
  </si>
  <si>
    <t>Dorresteinweg 64</t>
  </si>
  <si>
    <t>Zandweg 224</t>
  </si>
  <si>
    <t>Laanzicht 35</t>
  </si>
  <si>
    <t>3931 RM</t>
  </si>
  <si>
    <t>Westbroekse molenweg 18</t>
  </si>
  <si>
    <t>3615 AH</t>
  </si>
  <si>
    <t>Vogelzangsekade 9</t>
  </si>
  <si>
    <t>3411 JS</t>
  </si>
  <si>
    <t>A2 Re 80</t>
  </si>
  <si>
    <t>Gerard Doulaan 1</t>
  </si>
  <si>
    <t>3931 LG</t>
  </si>
  <si>
    <t>A28 Li 17</t>
  </si>
  <si>
    <t>A12 Li 89</t>
  </si>
  <si>
    <t>Europasingel 26</t>
  </si>
  <si>
    <t>3411 BM</t>
  </si>
  <si>
    <t>Spartaveld 44</t>
  </si>
  <si>
    <t>4142 TC</t>
  </si>
  <si>
    <t>Laan van Zuilenveld 10</t>
  </si>
  <si>
    <t>3611 AJ</t>
  </si>
  <si>
    <t>Oud Zuilen</t>
  </si>
  <si>
    <t xml:space="preserve">Kromwijk </t>
  </si>
  <si>
    <t xml:space="preserve">Eemnesser Vaartsteeg </t>
  </si>
  <si>
    <t>A27 Li 44</t>
  </si>
  <si>
    <t>Bronmos 34</t>
  </si>
  <si>
    <t>3994 KA</t>
  </si>
  <si>
    <t>Prins Hendriklaan 2</t>
  </si>
  <si>
    <t>3972 EV</t>
  </si>
  <si>
    <t>Bazeldijk 67</t>
  </si>
  <si>
    <t>4221 XZ</t>
  </si>
  <si>
    <t>Professor Bronkhorstlaan 22</t>
  </si>
  <si>
    <t>Kortenhoevendijk 4</t>
  </si>
  <si>
    <t>4128 LZ</t>
  </si>
  <si>
    <t>G.J. van der Veenstraat 32</t>
  </si>
  <si>
    <t>3421 CB</t>
  </si>
  <si>
    <t>A12 Li 61</t>
  </si>
  <si>
    <t>Kombos 91</t>
  </si>
  <si>
    <t>3941 KK</t>
  </si>
  <si>
    <t>Neerweg 10</t>
  </si>
  <si>
    <t>Staringlaan 30</t>
  </si>
  <si>
    <t>3768 XT</t>
  </si>
  <si>
    <t>Atoomweg 7</t>
  </si>
  <si>
    <t xml:space="preserve">BST Veldhuizerweg </t>
  </si>
  <si>
    <t>Martin Boonlaan 10</t>
  </si>
  <si>
    <t>3829 GX</t>
  </si>
  <si>
    <t>Het Spoor 66</t>
  </si>
  <si>
    <t>3994 AL</t>
  </si>
  <si>
    <t>Haarweg 32</t>
  </si>
  <si>
    <t>3956 KP</t>
  </si>
  <si>
    <t>Pinksterbloem 4</t>
  </si>
  <si>
    <t>3417 LA</t>
  </si>
  <si>
    <t>Graaf Floris V weg 3623</t>
  </si>
  <si>
    <t>3739 NC</t>
  </si>
  <si>
    <t>Scherpenzeelseweg 48</t>
  </si>
  <si>
    <t>3956 KG</t>
  </si>
  <si>
    <t>Stuivenbergweg 9</t>
  </si>
  <si>
    <t>Balearen 2</t>
  </si>
  <si>
    <t>3524 EM</t>
  </si>
  <si>
    <t>De Kooihoek 12</t>
  </si>
  <si>
    <t>3751 LZ</t>
  </si>
  <si>
    <t>De Velduil 2</t>
  </si>
  <si>
    <t>3815 XT</t>
  </si>
  <si>
    <t>Slotlaan 284</t>
  </si>
  <si>
    <t>3701 GW</t>
  </si>
  <si>
    <t>Franseweg 76</t>
  </si>
  <si>
    <t>3921 DK</t>
  </si>
  <si>
    <t>van Goyenlaan 39</t>
  </si>
  <si>
    <t>3764 XC</t>
  </si>
  <si>
    <t>Industrieweg 52</t>
  </si>
  <si>
    <t>3641 RM</t>
  </si>
  <si>
    <t>Brinkstraat 3</t>
  </si>
  <si>
    <t>4145 KR</t>
  </si>
  <si>
    <t xml:space="preserve">K Linschoten Westzijde </t>
  </si>
  <si>
    <t>N228 - Willeskop 14</t>
  </si>
  <si>
    <t>Dorpsweg 35</t>
  </si>
  <si>
    <t>3738 CA</t>
  </si>
  <si>
    <t>Parallelweg 24</t>
  </si>
  <si>
    <t>3959 BD</t>
  </si>
  <si>
    <t>Atoomweg 99</t>
  </si>
  <si>
    <t>De Molen 35</t>
  </si>
  <si>
    <t>3994 DA</t>
  </si>
  <si>
    <t xml:space="preserve">Ds. Posthumus Meijjesweg </t>
  </si>
  <si>
    <t>Boutensstraat 1</t>
  </si>
  <si>
    <t>3451 AV</t>
  </si>
  <si>
    <t>van Brakellaan 46</t>
  </si>
  <si>
    <t xml:space="preserve">Sportpark Rijnvliet </t>
  </si>
  <si>
    <t>Prof de Vrijerlaan 42</t>
  </si>
  <si>
    <t>3984 JM</t>
  </si>
  <si>
    <t xml:space="preserve">N229 - Graaf van Lynden van Sandenburgweg </t>
  </si>
  <si>
    <t xml:space="preserve">Martinbaan </t>
  </si>
  <si>
    <t>A27 Li 85</t>
  </si>
  <si>
    <t>N402 - Straatweg 25</t>
  </si>
  <si>
    <t>3621 BG</t>
  </si>
  <si>
    <t>Hof der Kolommen 17</t>
  </si>
  <si>
    <t>3823 EC</t>
  </si>
  <si>
    <t>Rijksstraatweg 62</t>
  </si>
  <si>
    <t>3454 JD</t>
  </si>
  <si>
    <t>Kapitein van Zijll-laan 3</t>
  </si>
  <si>
    <t>3405 AA</t>
  </si>
  <si>
    <t>Rijksstraatweg 6</t>
  </si>
  <si>
    <t>1396 JL</t>
  </si>
  <si>
    <t>A1 Re 45</t>
  </si>
  <si>
    <t>Van Zuilenlaan 3</t>
  </si>
  <si>
    <t>3829 AP</t>
  </si>
  <si>
    <t>Boetiusstraat 13</t>
  </si>
  <si>
    <t>4142 XK</t>
  </si>
  <si>
    <t>A15 Li - Kp Gorinchem 95</t>
  </si>
  <si>
    <t xml:space="preserve">Paardenmarkt </t>
  </si>
  <si>
    <t>Lopikerweg west 34</t>
  </si>
  <si>
    <t>3411 AN</t>
  </si>
  <si>
    <t>Velduil 3</t>
  </si>
  <si>
    <t>3931 GJ</t>
  </si>
  <si>
    <t xml:space="preserve">Hernhuttersingel </t>
  </si>
  <si>
    <t>De Boskant 1</t>
  </si>
  <si>
    <t>3956 BV</t>
  </si>
  <si>
    <t xml:space="preserve">Groenelaan </t>
  </si>
  <si>
    <t>Kerkstraat 10</t>
  </si>
  <si>
    <t>3648 AK</t>
  </si>
  <si>
    <t>N228 - Willeskop 103</t>
  </si>
  <si>
    <t>3421 GV</t>
  </si>
  <si>
    <t xml:space="preserve">Schoolstraat </t>
  </si>
  <si>
    <t>Laantje van Van Iperen 39</t>
  </si>
  <si>
    <t>4142 EP</t>
  </si>
  <si>
    <t>Maatgraaf 27</t>
  </si>
  <si>
    <t>4124 BE</t>
  </si>
  <si>
    <t>Prins Bernhardplein 51</t>
  </si>
  <si>
    <t>3555 AL</t>
  </si>
  <si>
    <t>Clarissenhof 38</t>
  </si>
  <si>
    <t>4133 AC</t>
  </si>
  <si>
    <t>Meent 78b</t>
  </si>
  <si>
    <t xml:space="preserve">Vliebrug </t>
  </si>
  <si>
    <t xml:space="preserve">'s-Gravenhoutseweg </t>
  </si>
  <si>
    <t>Jacob van Ruisdaelstraat 1</t>
  </si>
  <si>
    <t>3961 CL</t>
  </si>
  <si>
    <t>Emmaweg 62</t>
  </si>
  <si>
    <t>3603 AN</t>
  </si>
  <si>
    <t>Zandpad 3</t>
  </si>
  <si>
    <t>Westdijk 36</t>
  </si>
  <si>
    <t>3752 AE</t>
  </si>
  <si>
    <t>Molenvliet 11</t>
  </si>
  <si>
    <t>Oude Rijksstraatweg 41</t>
  </si>
  <si>
    <t>3941 BP</t>
  </si>
  <si>
    <t>Hof van Batenstein 1</t>
  </si>
  <si>
    <t>4131 HA</t>
  </si>
  <si>
    <t xml:space="preserve">Toerit A2 Li - Vianen 11 </t>
  </si>
  <si>
    <t>Abt Ludolfweg 83</t>
  </si>
  <si>
    <t>3732 AM</t>
  </si>
  <si>
    <t>A27 Re 101</t>
  </si>
  <si>
    <t>Operettelaan 75</t>
  </si>
  <si>
    <t>3543 BN</t>
  </si>
  <si>
    <t>Hoogeind 18</t>
  </si>
  <si>
    <t>3465 HB</t>
  </si>
  <si>
    <t>Driebruggen</t>
  </si>
  <si>
    <t>Tijgerpagelaan 88</t>
  </si>
  <si>
    <t>3544 VW</t>
  </si>
  <si>
    <t>Groot Overeem 12</t>
  </si>
  <si>
    <t>3927 GH</t>
  </si>
  <si>
    <t xml:space="preserve">Utrechtseweg </t>
  </si>
  <si>
    <t>Prinsengracht 61</t>
  </si>
  <si>
    <t>4233 EV</t>
  </si>
  <si>
    <t>Fluitekruid 46</t>
  </si>
  <si>
    <t>1391 TK</t>
  </si>
  <si>
    <t>Dorpsplein 18</t>
  </si>
  <si>
    <t>3927 WC</t>
  </si>
  <si>
    <t>Postweg 188</t>
  </si>
  <si>
    <t>6741 MN</t>
  </si>
  <si>
    <t>Ruwinkelseweg 11</t>
  </si>
  <si>
    <t>3925 MC</t>
  </si>
  <si>
    <t>Horstlaan 33</t>
  </si>
  <si>
    <t>3971 LB</t>
  </si>
  <si>
    <t>Kloosterlaan 1</t>
  </si>
  <si>
    <t>3749 AJ</t>
  </si>
  <si>
    <t>M.C.Verloopweg 43</t>
  </si>
  <si>
    <t>3956 BM</t>
  </si>
  <si>
    <t xml:space="preserve">Weg naar Heibergen </t>
  </si>
  <si>
    <t>Groeperweg 2</t>
  </si>
  <si>
    <t>Middellandse Zee 8</t>
  </si>
  <si>
    <t>3825 WS</t>
  </si>
  <si>
    <t>A12 Re 41</t>
  </si>
  <si>
    <t>Valkenheide 31</t>
  </si>
  <si>
    <t xml:space="preserve">Lotusvliet </t>
  </si>
  <si>
    <t>Jagerlaan 46</t>
  </si>
  <si>
    <t>3701 XK</t>
  </si>
  <si>
    <t>Afrit A12 Li - Bunnik 19 67</t>
  </si>
  <si>
    <t xml:space="preserve">Veenweg </t>
  </si>
  <si>
    <t>de Postmeester 39</t>
  </si>
  <si>
    <t>3958 DC</t>
  </si>
  <si>
    <t>Het Zeisterspoor 8</t>
  </si>
  <si>
    <t>3769 AP</t>
  </si>
  <si>
    <t>A27 Re 93</t>
  </si>
  <si>
    <t>Poorterij 18</t>
  </si>
  <si>
    <t>4141 AV</t>
  </si>
  <si>
    <t>Waterlelie 52</t>
  </si>
  <si>
    <t>3931 WH</t>
  </si>
  <si>
    <t xml:space="preserve">Professor Bronkhorstlaan </t>
  </si>
  <si>
    <t xml:space="preserve">Havendijk </t>
  </si>
  <si>
    <t>Baarslagstraat 18</t>
  </si>
  <si>
    <t>1391 VL</t>
  </si>
  <si>
    <t>Oude Amsterdamsestraatweg 4</t>
  </si>
  <si>
    <t>3741 MR</t>
  </si>
  <si>
    <t>Oude Arnhemse Bovenweg 1</t>
  </si>
  <si>
    <t xml:space="preserve">Kampdwarsweg </t>
  </si>
  <si>
    <t>N237 - Utrechtseweg 30113</t>
  </si>
  <si>
    <t>3818 EJ</t>
  </si>
  <si>
    <t>N228 - Achthoven-Oost 23</t>
  </si>
  <si>
    <t>Laan van Niftarlake 50</t>
  </si>
  <si>
    <t>3612 BT</t>
  </si>
  <si>
    <t>de Akker 4</t>
  </si>
  <si>
    <t>3411 ZJ</t>
  </si>
  <si>
    <t>Kazemat 32</t>
  </si>
  <si>
    <t>3905 NR</t>
  </si>
  <si>
    <t xml:space="preserve">Cavansalaan </t>
  </si>
  <si>
    <t>Papenhoeflaan 30</t>
  </si>
  <si>
    <t>3421 XR</t>
  </si>
  <si>
    <t>Boterhoeve 9</t>
  </si>
  <si>
    <t>3992 NB</t>
  </si>
  <si>
    <t>Goyergracht Zuid 11</t>
  </si>
  <si>
    <t>3755 MX</t>
  </si>
  <si>
    <t>Willem Tomassenlaan 10</t>
  </si>
  <si>
    <t>3829 BX</t>
  </si>
  <si>
    <t>Stuartweg 5</t>
  </si>
  <si>
    <t>4131 NH</t>
  </si>
  <si>
    <t>Ameronger Wetering 28</t>
  </si>
  <si>
    <t>3958 MD</t>
  </si>
  <si>
    <t>Montroselaan 50</t>
  </si>
  <si>
    <t>3941 HN</t>
  </si>
  <si>
    <t>De Horst 11</t>
  </si>
  <si>
    <t>3911 SX</t>
  </si>
  <si>
    <t>Couwenhoven 4342</t>
  </si>
  <si>
    <t xml:space="preserve">Torenzichtlaan </t>
  </si>
  <si>
    <t>De Heygraeff 3</t>
  </si>
  <si>
    <t>3931 MK</t>
  </si>
  <si>
    <t>A2 Li 38</t>
  </si>
  <si>
    <t>Diefdijk 15</t>
  </si>
  <si>
    <t>4143 ME</t>
  </si>
  <si>
    <t xml:space="preserve">N229 Li - Werkhovenseweg </t>
  </si>
  <si>
    <t>Dorp 91</t>
  </si>
  <si>
    <t>3415 PD</t>
  </si>
  <si>
    <t>Erichemseweg 86</t>
  </si>
  <si>
    <t>4117 GL</t>
  </si>
  <si>
    <t>Erichem</t>
  </si>
  <si>
    <t>Rudolphlaan 6</t>
  </si>
  <si>
    <t>3794 MZ</t>
  </si>
  <si>
    <t>Dagpauwoog 1</t>
  </si>
  <si>
    <t>3734 AE</t>
  </si>
  <si>
    <t>Laan van Vollenhove 2007</t>
  </si>
  <si>
    <t>3706 GP</t>
  </si>
  <si>
    <t>Burgemeester Reigerstraat 14</t>
  </si>
  <si>
    <t>3581 KS</t>
  </si>
  <si>
    <t>Oost-Vlisterdijk 4</t>
  </si>
  <si>
    <t>2855 AC</t>
  </si>
  <si>
    <t>Vlist</t>
  </si>
  <si>
    <t>Weegschaal 78</t>
  </si>
  <si>
    <t>3721 WR</t>
  </si>
  <si>
    <t>Korte Velterslaan 5</t>
  </si>
  <si>
    <t>1393 PB</t>
  </si>
  <si>
    <t>A28 Re 14</t>
  </si>
  <si>
    <t xml:space="preserve">Stationsplein-Zuid </t>
  </si>
  <si>
    <t>Tasveld 2</t>
  </si>
  <si>
    <t>Middelveld 52</t>
  </si>
  <si>
    <t>3945 GC</t>
  </si>
  <si>
    <t>Achterbergsestraatweg 191</t>
  </si>
  <si>
    <t>3911 CS</t>
  </si>
  <si>
    <t>Woudenbergseweg 46</t>
  </si>
  <si>
    <t>3707 HX</t>
  </si>
  <si>
    <t>A2 Li 65</t>
  </si>
  <si>
    <t>Wethouder van Damlaan 105</t>
  </si>
  <si>
    <t>3648 XP</t>
  </si>
  <si>
    <t>Achthoven-West 5</t>
  </si>
  <si>
    <t>3417 BW</t>
  </si>
  <si>
    <t>Pampasgraslaan 60</t>
  </si>
  <si>
    <t>3452 CT</t>
  </si>
  <si>
    <t xml:space="preserve">Koerheuvelweg </t>
  </si>
  <si>
    <t>Distelvlinder 2</t>
  </si>
  <si>
    <t xml:space="preserve">Zuidersingel </t>
  </si>
  <si>
    <t>Barneveldsestraat 3</t>
  </si>
  <si>
    <t>A2 Re 51</t>
  </si>
  <si>
    <t xml:space="preserve">Graaf Huibertlaan </t>
  </si>
  <si>
    <t>Verbindingsweg 22</t>
  </si>
  <si>
    <t>Waterweg 32</t>
  </si>
  <si>
    <t>3731 HL</t>
  </si>
  <si>
    <t xml:space="preserve">Kanaaldijk West </t>
  </si>
  <si>
    <t>Dolderseweg 77</t>
  </si>
  <si>
    <t>3734 BD</t>
  </si>
  <si>
    <t>Rademakersgilde 104</t>
  </si>
  <si>
    <t>3994 BW</t>
  </si>
  <si>
    <t>A12 Re 47</t>
  </si>
  <si>
    <t>Groeneweg 28</t>
  </si>
  <si>
    <t>3981 CL</t>
  </si>
  <si>
    <t>Burg.s'Jacoblaan 21</t>
  </si>
  <si>
    <t>3956 GG</t>
  </si>
  <si>
    <t>N210 - M A Reinaldaweg 33</t>
  </si>
  <si>
    <t>N210 - M A Reinaldaweg 32</t>
  </si>
  <si>
    <t>N227 - Amersfoortseweg 9</t>
  </si>
  <si>
    <t>Lisdoddelaan 40</t>
  </si>
  <si>
    <t>4143 VH</t>
  </si>
  <si>
    <t>Rietveld 21</t>
  </si>
  <si>
    <t>4241 EB</t>
  </si>
  <si>
    <t>Arkel</t>
  </si>
  <si>
    <t xml:space="preserve">Bergenboulevard </t>
  </si>
  <si>
    <t>N204 - M A Reinaldaweg 61</t>
  </si>
  <si>
    <t>3461 AJ</t>
  </si>
  <si>
    <t xml:space="preserve"> </t>
  </si>
  <si>
    <t>Kasaidreef 175</t>
  </si>
  <si>
    <t>3564 AW</t>
  </si>
  <si>
    <t>Achterbergsestraatweg 169</t>
  </si>
  <si>
    <t>Ruwielstraat 20</t>
  </si>
  <si>
    <t>3626 AJ</t>
  </si>
  <si>
    <t>A12 Re 89</t>
  </si>
  <si>
    <t>Drostestraat 20</t>
  </si>
  <si>
    <t>A12 Li 72</t>
  </si>
  <si>
    <t>Berkenlaan 25</t>
  </si>
  <si>
    <t>Verlengde Kolonieweg 5</t>
  </si>
  <si>
    <t>Rendierweide 52</t>
  </si>
  <si>
    <t>3437 CZ</t>
  </si>
  <si>
    <t>Altena 4</t>
  </si>
  <si>
    <t>3953 LX</t>
  </si>
  <si>
    <t>N410 - Houtenseweg 8</t>
  </si>
  <si>
    <t>3984 LJ</t>
  </si>
  <si>
    <t>N225 - Rijksstraatweg 27</t>
  </si>
  <si>
    <t>Krooshofstraat 20</t>
  </si>
  <si>
    <t>4122 GL</t>
  </si>
  <si>
    <t xml:space="preserve">Graadt van Roggenweg </t>
  </si>
  <si>
    <t>Kouweland 9</t>
  </si>
  <si>
    <t>3931 SE</t>
  </si>
  <si>
    <t>Dorpsweg 117</t>
  </si>
  <si>
    <t>4223 NG</t>
  </si>
  <si>
    <t>Hoornaar</t>
  </si>
  <si>
    <t>Garietstraat 73</t>
  </si>
  <si>
    <t>3813 BE</t>
  </si>
  <si>
    <t>Belvedereweg 3</t>
  </si>
  <si>
    <t>Goudenregenlaan 12</t>
  </si>
  <si>
    <t>3471 CE</t>
  </si>
  <si>
    <t>Sumatralaan 4</t>
  </si>
  <si>
    <t>3705 XL</t>
  </si>
  <si>
    <t>Duinweg 21</t>
  </si>
  <si>
    <t>3735 LA</t>
  </si>
  <si>
    <t>Achterstraat 2</t>
  </si>
  <si>
    <t>4147 AC</t>
  </si>
  <si>
    <t>De Driesprong 11</t>
  </si>
  <si>
    <t>3461 HK</t>
  </si>
  <si>
    <t>Haarweg 25</t>
  </si>
  <si>
    <t>3959 AM</t>
  </si>
  <si>
    <t>Claushof 17</t>
  </si>
  <si>
    <t>3481 WB</t>
  </si>
  <si>
    <t>Groot Mijdrechtstraat 81</t>
  </si>
  <si>
    <t>3641 RV</t>
  </si>
  <si>
    <t>Pomplaan 2</t>
  </si>
  <si>
    <t>3956 VJ</t>
  </si>
  <si>
    <t>Heuvelse Steeg 7</t>
  </si>
  <si>
    <t>3959 BA</t>
  </si>
  <si>
    <t>Spoorlaan 7</t>
  </si>
  <si>
    <t>3959 BG</t>
  </si>
  <si>
    <t>Kapellestraat 5</t>
  </si>
  <si>
    <t>3421 CT</t>
  </si>
  <si>
    <t>Dalweg 7</t>
  </si>
  <si>
    <t>3741 AT</t>
  </si>
  <si>
    <t>N413 - Van Weerden Poelmanweg 2</t>
  </si>
  <si>
    <t>Aaksterveld 29</t>
  </si>
  <si>
    <t>4233 GB</t>
  </si>
  <si>
    <t>A27 Re 91</t>
  </si>
  <si>
    <t>BST A27 Re - Eemakker 102</t>
  </si>
  <si>
    <t xml:space="preserve">Structuurbaan </t>
  </si>
  <si>
    <t>Kanaaldijk Oost 5</t>
  </si>
  <si>
    <t>1393 PA</t>
  </si>
  <si>
    <t>Graaf van Lynden van Sandenburgweg 2</t>
  </si>
  <si>
    <t>3945 PB</t>
  </si>
  <si>
    <t>Tolstraat 29</t>
  </si>
  <si>
    <t>4231 BB</t>
  </si>
  <si>
    <t xml:space="preserve">Gooyerdijk </t>
  </si>
  <si>
    <t>Griftweg 1</t>
  </si>
  <si>
    <t>6745 XD</t>
  </si>
  <si>
    <t>Talingweide 12</t>
  </si>
  <si>
    <t>3993 EM</t>
  </si>
  <si>
    <t>Haarweg 6</t>
  </si>
  <si>
    <t>3959 AR</t>
  </si>
  <si>
    <t>Hoenderiklaan 1</t>
  </si>
  <si>
    <t>3981 XP</t>
  </si>
  <si>
    <t>Heicopperweg 38A</t>
  </si>
  <si>
    <t>Haydnstraat 31</t>
  </si>
  <si>
    <t>3816 XB</t>
  </si>
  <si>
    <t>Hopeseweg 13</t>
  </si>
  <si>
    <t>Tiendweg 38</t>
  </si>
  <si>
    <t>3411 NB</t>
  </si>
  <si>
    <t>Langbroekerdijk A 37</t>
  </si>
  <si>
    <t>3947 BD</t>
  </si>
  <si>
    <t>Wijkersloot 5</t>
  </si>
  <si>
    <t>Halsterveld 31</t>
  </si>
  <si>
    <t>3993 RK</t>
  </si>
  <si>
    <t>Schaapsdrift 15</t>
  </si>
  <si>
    <t>3739 NE</t>
  </si>
  <si>
    <t>Kerkplein 8</t>
  </si>
  <si>
    <t>3633 BG</t>
  </si>
  <si>
    <t>Henrica van Erpweg 47</t>
  </si>
  <si>
    <t>3732 BB</t>
  </si>
  <si>
    <t>N221 Re - Zandheuvelweg 32</t>
  </si>
  <si>
    <t>Lindeboomsweg 5</t>
  </si>
  <si>
    <t>3417 XG</t>
  </si>
  <si>
    <t>A12 Re 86</t>
  </si>
  <si>
    <t>Rijksstraatweg 81</t>
  </si>
  <si>
    <t>1396 JG</t>
  </si>
  <si>
    <t>N210 - M A Reinaldaweg 7</t>
  </si>
  <si>
    <t>3411 MB</t>
  </si>
  <si>
    <t>Voorstraat 73</t>
  </si>
  <si>
    <t>4132 AP</t>
  </si>
  <si>
    <t>Jean Gilbertlaan 52</t>
  </si>
  <si>
    <t>3543 HE</t>
  </si>
  <si>
    <t>Hermesweg 7</t>
  </si>
  <si>
    <t>Lopikerweg oost 7</t>
  </si>
  <si>
    <t>3411 JA</t>
  </si>
  <si>
    <t>Ameliapolder 22</t>
  </si>
  <si>
    <t>3825 LH</t>
  </si>
  <si>
    <t>Planetenlaan 114</t>
  </si>
  <si>
    <t>3712 XS</t>
  </si>
  <si>
    <t>Kerkebogerd 44</t>
  </si>
  <si>
    <t>3999 NM</t>
  </si>
  <si>
    <t>Tull en 't Waal</t>
  </si>
  <si>
    <t>Puntenburgerlaan 100</t>
  </si>
  <si>
    <t>3812 CG</t>
  </si>
  <si>
    <t>Slappedel 4</t>
  </si>
  <si>
    <t>3931 MN</t>
  </si>
  <si>
    <t>Broekseweg 77</t>
  </si>
  <si>
    <t>4233 CV</t>
  </si>
  <si>
    <t xml:space="preserve">Hamburgweg </t>
  </si>
  <si>
    <t>Atoomweg 14</t>
  </si>
  <si>
    <t>3542 AB</t>
  </si>
  <si>
    <t xml:space="preserve">Europaweg </t>
  </si>
  <si>
    <t>Prinses Marijkeweg 144</t>
  </si>
  <si>
    <t>4233 HL</t>
  </si>
  <si>
    <t>Uitweg 40</t>
  </si>
  <si>
    <t>Boslaan 2</t>
  </si>
  <si>
    <t>3417 AB</t>
  </si>
  <si>
    <t>Prinses Beatrixstraat 22</t>
  </si>
  <si>
    <t>3931 EB</t>
  </si>
  <si>
    <t>N237 - Amersfoortsestraat 61</t>
  </si>
  <si>
    <t>3769 AE</t>
  </si>
  <si>
    <t>Rijnkade 88</t>
  </si>
  <si>
    <t>3442 EE</t>
  </si>
  <si>
    <t>Schoolweg 5</t>
  </si>
  <si>
    <t>3921 CA</t>
  </si>
  <si>
    <t>A27 Li 96</t>
  </si>
  <si>
    <t>Acacialaan 8</t>
  </si>
  <si>
    <t>3481 XS</t>
  </si>
  <si>
    <t>van Beuningenlaan 20</t>
  </si>
  <si>
    <t>3953 BR</t>
  </si>
  <si>
    <t>Kon Julianalaan 25</t>
  </si>
  <si>
    <t>3958 VC</t>
  </si>
  <si>
    <t>De Meent 32</t>
  </si>
  <si>
    <t>3984 JK</t>
  </si>
  <si>
    <t>Donkervlietse Binnenweg 1</t>
  </si>
  <si>
    <t>1396 LN</t>
  </si>
  <si>
    <t xml:space="preserve">Knolruskade </t>
  </si>
  <si>
    <t>Amalialaan 1</t>
  </si>
  <si>
    <t>3743 KE</t>
  </si>
  <si>
    <t>Meidoorn 11</t>
  </si>
  <si>
    <t>3984 AM</t>
  </si>
  <si>
    <t>Hogeweg 259</t>
  </si>
  <si>
    <t>3816 BT</t>
  </si>
  <si>
    <t>A12 Li 42</t>
  </si>
  <si>
    <t>Dolderseweg 107</t>
  </si>
  <si>
    <t>Reggestraat 9</t>
  </si>
  <si>
    <t>3522 GM</t>
  </si>
  <si>
    <t>Surinamelaan 84</t>
  </si>
  <si>
    <t>Gregoriuslaan 35</t>
  </si>
  <si>
    <t>3723 KS</t>
  </si>
  <si>
    <t>Leisteen 52</t>
  </si>
  <si>
    <t>3991 SM</t>
  </si>
  <si>
    <t>Herenweg 49</t>
  </si>
  <si>
    <t>3648 CA</t>
  </si>
  <si>
    <t>Taets van Amerongenweg 31</t>
  </si>
  <si>
    <t>3927 BJ</t>
  </si>
  <si>
    <t>Copenweg 49</t>
  </si>
  <si>
    <t>3411 NX</t>
  </si>
  <si>
    <t>Barwoutswaarder 176</t>
  </si>
  <si>
    <t>3449 HS</t>
  </si>
  <si>
    <t>Lekdijk 85</t>
  </si>
  <si>
    <t>Waalseweg 22</t>
  </si>
  <si>
    <t>3999 NS</t>
  </si>
  <si>
    <t>Hoenkoopse Buurtweg 29</t>
  </si>
  <si>
    <t>Tuinstraat 78</t>
  </si>
  <si>
    <t>3732 VN</t>
  </si>
  <si>
    <t>A2 Re 45</t>
  </si>
  <si>
    <t>Lekdijk 24</t>
  </si>
  <si>
    <t>3998 NH</t>
  </si>
  <si>
    <t>N212 - Ir. Enschedeweg 6</t>
  </si>
  <si>
    <t>De Oude Wei 4</t>
  </si>
  <si>
    <t>A12 Re 103</t>
  </si>
  <si>
    <t>N212 - Ir. Enschedeweg 0</t>
  </si>
  <si>
    <t>Wolframkade 2</t>
  </si>
  <si>
    <t>3812 RC</t>
  </si>
  <si>
    <t>Remmerden 28</t>
  </si>
  <si>
    <t>3911 TZ</t>
  </si>
  <si>
    <t>Heldammersingel 100</t>
  </si>
  <si>
    <t>Esdoornstraat 37</t>
  </si>
  <si>
    <t>4142 WL</t>
  </si>
  <si>
    <t xml:space="preserve">N225 - Rijksstraatweg </t>
  </si>
  <si>
    <t>Westbroekse Binnenweg 42C100</t>
  </si>
  <si>
    <t>3612 AJ</t>
  </si>
  <si>
    <t>Kortenhoevenseweg 57</t>
  </si>
  <si>
    <t>4128 CN</t>
  </si>
  <si>
    <t>Bundelzwam 41</t>
  </si>
  <si>
    <t>3451 HS</t>
  </si>
  <si>
    <t>Kruisweg 4</t>
  </si>
  <si>
    <t>4131 NX</t>
  </si>
  <si>
    <t>Langs de Wal 19</t>
  </si>
  <si>
    <t>3961 AB</t>
  </si>
  <si>
    <t>Eemborg 419</t>
  </si>
  <si>
    <t>3741 ZE</t>
  </si>
  <si>
    <t>A2 Re 84</t>
  </si>
  <si>
    <t>Watertorenlaan 27</t>
  </si>
  <si>
    <t>4141 HT</t>
  </si>
  <si>
    <t>Schippersgracht 9</t>
  </si>
  <si>
    <t>3603 BC</t>
  </si>
  <si>
    <t xml:space="preserve">Holleweg </t>
  </si>
  <si>
    <t>Oldenhoff 23</t>
  </si>
  <si>
    <t>1391 VR</t>
  </si>
  <si>
    <t>Weidedreef 96</t>
  </si>
  <si>
    <t>3947 NW</t>
  </si>
  <si>
    <t xml:space="preserve">N201 Li </t>
  </si>
  <si>
    <t>Papekopperstraatweg 42</t>
  </si>
  <si>
    <t>Gruttostraat 21</t>
  </si>
  <si>
    <t>2872 AC</t>
  </si>
  <si>
    <t>Schoonhoven</t>
  </si>
  <si>
    <t>Levendaalseweg 8</t>
  </si>
  <si>
    <t>3911 BD</t>
  </si>
  <si>
    <t>Emiclaerhof 236</t>
  </si>
  <si>
    <t>3823 ET</t>
  </si>
  <si>
    <t>Ir. J. Nysinghweg 13</t>
  </si>
  <si>
    <t>2432 CB</t>
  </si>
  <si>
    <t>N402 - Rijksstraatweg 35</t>
  </si>
  <si>
    <t>3631 AA</t>
  </si>
  <si>
    <t>Buurtweg 34</t>
  </si>
  <si>
    <t>3956 ND</t>
  </si>
  <si>
    <t>Obrechtlaan 21</t>
  </si>
  <si>
    <t>3723 KA</t>
  </si>
  <si>
    <t>Patrijzenhof 11</t>
  </si>
  <si>
    <t>3755 EL</t>
  </si>
  <si>
    <t>Leusderweg 222</t>
  </si>
  <si>
    <t>3817 KG</t>
  </si>
  <si>
    <t>Singel 64</t>
  </si>
  <si>
    <t>3984 NZ</t>
  </si>
  <si>
    <t>Veldwijk 8</t>
  </si>
  <si>
    <t>3446 HB</t>
  </si>
  <si>
    <t>Kweldam 36</t>
  </si>
  <si>
    <t>4121 EG</t>
  </si>
  <si>
    <t>Neonweg 41</t>
  </si>
  <si>
    <t>Muurhuizen 199c12</t>
  </si>
  <si>
    <t>N227 Re - Amersfoortseweg 8</t>
  </si>
  <si>
    <t>Voorstraat 27</t>
  </si>
  <si>
    <t>3628 AJ</t>
  </si>
  <si>
    <t>Hoge Dijkseweg 3</t>
  </si>
  <si>
    <t>4041 AW</t>
  </si>
  <si>
    <t>Kesteren</t>
  </si>
  <si>
    <t xml:space="preserve">Kerkweg </t>
  </si>
  <si>
    <t xml:space="preserve">Disketteweg </t>
  </si>
  <si>
    <t>Karolingersweg 234</t>
  </si>
  <si>
    <t>Waaldijk 97</t>
  </si>
  <si>
    <t>5306 AA</t>
  </si>
  <si>
    <t>Brakel</t>
  </si>
  <si>
    <t>J.W. van Puttestraat 55</t>
  </si>
  <si>
    <t>4233 EK</t>
  </si>
  <si>
    <t>Bergseweg 6</t>
  </si>
  <si>
    <t>3633 AK</t>
  </si>
  <si>
    <t>Kerkdijk 66</t>
  </si>
  <si>
    <t>3615 BG</t>
  </si>
  <si>
    <t>A2 Li - Kp Oudenrijn 65</t>
  </si>
  <si>
    <t>Oud Over 50</t>
  </si>
  <si>
    <t>3632 VD</t>
  </si>
  <si>
    <t>Lieve Vrouwegracht 33</t>
  </si>
  <si>
    <t>3417 HM</t>
  </si>
  <si>
    <t>Nieuwe Rijksweg 100</t>
  </si>
  <si>
    <t>4128 BP</t>
  </si>
  <si>
    <t xml:space="preserve">Generaal Winkelmanstraat </t>
  </si>
  <si>
    <t xml:space="preserve">Tamboerijn </t>
  </si>
  <si>
    <t xml:space="preserve">M.W. van de Waalstraat </t>
  </si>
  <si>
    <t>A12 Re 43</t>
  </si>
  <si>
    <t xml:space="preserve">Koningin Wilhelminaplein </t>
  </si>
  <si>
    <t>Van Galenlaan 1</t>
  </si>
  <si>
    <t>3931 AL</t>
  </si>
  <si>
    <t>van Zijldreef 17</t>
  </si>
  <si>
    <t>3981 GV</t>
  </si>
  <si>
    <t xml:space="preserve">Ameronger Wetering </t>
  </si>
  <si>
    <t>Klompweg 22</t>
  </si>
  <si>
    <t>1393 PJ</t>
  </si>
  <si>
    <t xml:space="preserve">Bestevaerweg </t>
  </si>
  <si>
    <t>Stationserf 82</t>
  </si>
  <si>
    <t>3991 KZ</t>
  </si>
  <si>
    <t>Postweg 56</t>
  </si>
  <si>
    <t>3794 MN</t>
  </si>
  <si>
    <t>Noordersingel 4</t>
  </si>
  <si>
    <t>3755 EZ</t>
  </si>
  <si>
    <t>A27 Li 78</t>
  </si>
  <si>
    <t xml:space="preserve">Lekdijk Oost </t>
  </si>
  <si>
    <t>Sweelincklaan 16</t>
  </si>
  <si>
    <t>3723 JE</t>
  </si>
  <si>
    <t>Damweg 455</t>
  </si>
  <si>
    <t>3405 CH</t>
  </si>
  <si>
    <t xml:space="preserve">Ruige Weide </t>
  </si>
  <si>
    <t>Prinses Amaliastraat 13</t>
  </si>
  <si>
    <t>4145 KX</t>
  </si>
  <si>
    <t>Floris van Egmondstraat 9</t>
  </si>
  <si>
    <t>3411 XN</t>
  </si>
  <si>
    <t>Burgemeester van Baaklaan 44</t>
  </si>
  <si>
    <t>3648 XV</t>
  </si>
  <si>
    <t>Amstelkade 26</t>
  </si>
  <si>
    <t>3652 ME</t>
  </si>
  <si>
    <t>Duizendknooplaan 59</t>
  </si>
  <si>
    <t>3452 AT</t>
  </si>
  <si>
    <t>Vlampijpstraat 79</t>
  </si>
  <si>
    <t>3534 AR</t>
  </si>
  <si>
    <t>Koning Willem III-straat 7</t>
  </si>
  <si>
    <t xml:space="preserve">Pieter Joostenlaan </t>
  </si>
  <si>
    <t>N226 - Maarsbergseweg 17</t>
  </si>
  <si>
    <t>3956 KT</t>
  </si>
  <si>
    <t>Burgemeester van Trichtlaan 29</t>
  </si>
  <si>
    <t>3648 VE</t>
  </si>
  <si>
    <t>Lokhorstlaan 9</t>
  </si>
  <si>
    <t>3981 ZB</t>
  </si>
  <si>
    <t>Lingedijk 71</t>
  </si>
  <si>
    <t>4247 EG</t>
  </si>
  <si>
    <t>De Omloop 14</t>
  </si>
  <si>
    <t>3931 CV</t>
  </si>
  <si>
    <t>Vissersweg 36</t>
  </si>
  <si>
    <t>3922 GH</t>
  </si>
  <si>
    <t>Brugstraat 23</t>
  </si>
  <si>
    <t>3632 EH</t>
  </si>
  <si>
    <t>Laagerfseweg 21</t>
  </si>
  <si>
    <t>3931 PC</t>
  </si>
  <si>
    <t>Herenweg 5</t>
  </si>
  <si>
    <t>3625 AA</t>
  </si>
  <si>
    <t>Prinses Julianaplein 3</t>
  </si>
  <si>
    <t>3811 NM</t>
  </si>
  <si>
    <t>De Keut 3</t>
  </si>
  <si>
    <t>3829 DG</t>
  </si>
  <si>
    <t xml:space="preserve">Donkeregaarde </t>
  </si>
  <si>
    <t xml:space="preserve">Milandweg </t>
  </si>
  <si>
    <t>Dorpsstraat 71</t>
  </si>
  <si>
    <t>4128 BW</t>
  </si>
  <si>
    <t>Rapenburchdreef 21</t>
  </si>
  <si>
    <t>3562 HA</t>
  </si>
  <si>
    <t>Patrijzenhof 52</t>
  </si>
  <si>
    <t>3755 ET</t>
  </si>
  <si>
    <t xml:space="preserve">Verlengde Tuurluur </t>
  </si>
  <si>
    <t>Waarder</t>
  </si>
  <si>
    <t>Van Randwijcklaan 23</t>
  </si>
  <si>
    <t>3814 AB</t>
  </si>
  <si>
    <t xml:space="preserve">Looydijk </t>
  </si>
  <si>
    <t xml:space="preserve">Furglerplein </t>
  </si>
  <si>
    <t>Aeolusweg 10thv</t>
  </si>
  <si>
    <t>Couwenhoven 3324</t>
  </si>
  <si>
    <t>3703 HE</t>
  </si>
  <si>
    <t xml:space="preserve">Polderweg </t>
  </si>
  <si>
    <t>Peppinghof 24</t>
  </si>
  <si>
    <t>1391 BC</t>
  </si>
  <si>
    <t>RIJKSWEG 2</t>
  </si>
  <si>
    <t>3755 MV</t>
  </si>
  <si>
    <t>Van Eijdenplantsoen 39</t>
  </si>
  <si>
    <t>3755 SL</t>
  </si>
  <si>
    <t>Woerdense Verlaat 6</t>
  </si>
  <si>
    <t>3653 LD</t>
  </si>
  <si>
    <t>Achthoven 61</t>
  </si>
  <si>
    <t>4128 LX</t>
  </si>
  <si>
    <t>Ruifweg 6</t>
  </si>
  <si>
    <t>3835 PN</t>
  </si>
  <si>
    <t>Stoutenburg</t>
  </si>
  <si>
    <t>Bentincklaan 25</t>
  </si>
  <si>
    <t>3956 VC</t>
  </si>
  <si>
    <t>Heinelaan 30</t>
  </si>
  <si>
    <t>3931 WZ</t>
  </si>
  <si>
    <t>A2 Li 77</t>
  </si>
  <si>
    <t>N233 - Lijnweg 9</t>
  </si>
  <si>
    <t>Oranjeplein 20</t>
  </si>
  <si>
    <t>4231 AR</t>
  </si>
  <si>
    <t>Bisschopsweg 128</t>
  </si>
  <si>
    <t>3817 BX</t>
  </si>
  <si>
    <t>Koningin Wilhelminastraat 23</t>
  </si>
  <si>
    <t>3751 DE</t>
  </si>
  <si>
    <t>Lindeboomseweg 2</t>
  </si>
  <si>
    <t>Rembrandtlaan 78</t>
  </si>
  <si>
    <t>Rondweg-Oost 2</t>
  </si>
  <si>
    <t>3822 ZS</t>
  </si>
  <si>
    <t>De Tol 4</t>
  </si>
  <si>
    <t>4233 GH</t>
  </si>
  <si>
    <t>Kerkplein 32</t>
  </si>
  <si>
    <t>1391 GK</t>
  </si>
  <si>
    <t xml:space="preserve">MTB-De Hoge Ginkel </t>
  </si>
  <si>
    <t>Claushof 10</t>
  </si>
  <si>
    <t>3481 WD</t>
  </si>
  <si>
    <t>Nieuweweg 14</t>
  </si>
  <si>
    <t>4247 ET</t>
  </si>
  <si>
    <t xml:space="preserve">Bilwijkerweg </t>
  </si>
  <si>
    <t>De Zodeslagen 2</t>
  </si>
  <si>
    <t>4233 GK</t>
  </si>
  <si>
    <t>Couwenhoven 2123</t>
  </si>
  <si>
    <t>3703 VJ</t>
  </si>
  <si>
    <t>Maarsbergseweg 3</t>
  </si>
  <si>
    <t>3941 MJ</t>
  </si>
  <si>
    <t>Piet Heinlaan 128</t>
  </si>
  <si>
    <t>3941 VH</t>
  </si>
  <si>
    <t>A2 Re 38</t>
  </si>
  <si>
    <t>Oude Tempellaan 33</t>
  </si>
  <si>
    <t>3769 JA</t>
  </si>
  <si>
    <t>Veldensteinlaan 3</t>
  </si>
  <si>
    <t>Kloosterweg 15</t>
  </si>
  <si>
    <t>Langestraat 114</t>
  </si>
  <si>
    <t>3811 AK</t>
  </si>
  <si>
    <t>A27 Re 40</t>
  </si>
  <si>
    <t>Burgemeester Sloblaan 5</t>
  </si>
  <si>
    <t>4231 AA</t>
  </si>
  <si>
    <t>Drostlaan 61</t>
  </si>
  <si>
    <t>4147 GE</t>
  </si>
  <si>
    <t>Vijfheerenlanden 336</t>
  </si>
  <si>
    <t>4131 GD</t>
  </si>
  <si>
    <t>Baarnseweg 74</t>
  </si>
  <si>
    <t>3734 CC</t>
  </si>
  <si>
    <t xml:space="preserve">Ter Aaseweg </t>
  </si>
  <si>
    <t>Groot Hoefblad 10</t>
  </si>
  <si>
    <t>3405 DH</t>
  </si>
  <si>
    <t>Gouden Koetslaan 16</t>
  </si>
  <si>
    <t>3451 WG</t>
  </si>
  <si>
    <t>Tuindorpweg 5</t>
  </si>
  <si>
    <t>3953 BB</t>
  </si>
  <si>
    <t xml:space="preserve">Satelliet </t>
  </si>
  <si>
    <t xml:space="preserve">van Bennekomweg </t>
  </si>
  <si>
    <t>Vrijheidshof 44</t>
  </si>
  <si>
    <t>3443 DW</t>
  </si>
  <si>
    <t>Schoolweg 24</t>
  </si>
  <si>
    <t>3921 CE</t>
  </si>
  <si>
    <t xml:space="preserve">Tiendweg </t>
  </si>
  <si>
    <t>Stenderland 34</t>
  </si>
  <si>
    <t>3958 GG</t>
  </si>
  <si>
    <t>Dorpsweg 1</t>
  </si>
  <si>
    <t>4221 LD</t>
  </si>
  <si>
    <t>Diefdijk 6</t>
  </si>
  <si>
    <t>N226 - Maarsbergseweg 43</t>
  </si>
  <si>
    <t>3931 JE</t>
  </si>
  <si>
    <t>Henrica van Erpweg 17</t>
  </si>
  <si>
    <t>Goyergracht Zuid 15</t>
  </si>
  <si>
    <t>N226 - Maarsbergseweg 56</t>
  </si>
  <si>
    <t>Akkerstraat 5</t>
  </si>
  <si>
    <t>4126 RX</t>
  </si>
  <si>
    <t xml:space="preserve">Wijkerweg </t>
  </si>
  <si>
    <t>Veldweg 19</t>
  </si>
  <si>
    <t>3755 AG</t>
  </si>
  <si>
    <t>Hazelaarlaan 72</t>
  </si>
  <si>
    <t>4233 HR</t>
  </si>
  <si>
    <t>Meester van Dijkelaan 8</t>
  </si>
  <si>
    <t>3411 GB</t>
  </si>
  <si>
    <t xml:space="preserve">Stadsring </t>
  </si>
  <si>
    <t>Groningerstraat 10</t>
  </si>
  <si>
    <t>3812 EG</t>
  </si>
  <si>
    <t xml:space="preserve">Kanteelstraat </t>
  </si>
  <si>
    <t>Dorpshuisplein 3</t>
  </si>
  <si>
    <t>3958 CJ</t>
  </si>
  <si>
    <t>Breukelerwaard 6thv</t>
  </si>
  <si>
    <t>Burg. Colijn- de Raatsingel 34</t>
  </si>
  <si>
    <t>3925 AB</t>
  </si>
  <si>
    <t>N234 - Soestdijkerweg 6</t>
  </si>
  <si>
    <t>Dorpsstraat 96</t>
  </si>
  <si>
    <t>3632 AW</t>
  </si>
  <si>
    <t>Wijkamplaan 53</t>
  </si>
  <si>
    <t>3742 WP</t>
  </si>
  <si>
    <t>Parallelweg 6</t>
  </si>
  <si>
    <t>3931 MT</t>
  </si>
  <si>
    <t>Amstelkade 11</t>
  </si>
  <si>
    <t>Planetenbaan 3</t>
  </si>
  <si>
    <t>3951 EH</t>
  </si>
  <si>
    <t>Fluitekruid 33</t>
  </si>
  <si>
    <t>3984 BB</t>
  </si>
  <si>
    <t>Emmaplein 2</t>
  </si>
  <si>
    <t>3722 AD</t>
  </si>
  <si>
    <t>Kon Julianalaan 39</t>
  </si>
  <si>
    <t>N463 - Uitweg 13</t>
  </si>
  <si>
    <t>3652 LR</t>
  </si>
  <si>
    <t>John F. Kennedylaan 6</t>
  </si>
  <si>
    <t>Dorpsstraat vo Steenstraat 18</t>
  </si>
  <si>
    <t>A12 Li 47</t>
  </si>
  <si>
    <t>Lokhorstlaan 42</t>
  </si>
  <si>
    <t>3981 ZD</t>
  </si>
  <si>
    <t>Vijverlaan 3</t>
  </si>
  <si>
    <t>3755 TP</t>
  </si>
  <si>
    <t xml:space="preserve">Rondweg-west </t>
  </si>
  <si>
    <t>Hoogeind 24thv</t>
  </si>
  <si>
    <t>Meidoornlaan 31</t>
  </si>
  <si>
    <t>4233 CP</t>
  </si>
  <si>
    <t>N410 - Burgweg 3</t>
  </si>
  <si>
    <t>Willem de Zwijgerlaan 29</t>
  </si>
  <si>
    <t>3941 GA</t>
  </si>
  <si>
    <t>Botsholsedwarsweg 7</t>
  </si>
  <si>
    <t>Kooipad 23</t>
  </si>
  <si>
    <t>2959 CG</t>
  </si>
  <si>
    <t>Streefkerk</t>
  </si>
  <si>
    <t>Gallenkamp Pelsweg 2</t>
  </si>
  <si>
    <t>3768 HV</t>
  </si>
  <si>
    <t>Peperstraat 5</t>
  </si>
  <si>
    <t>3421 AM</t>
  </si>
  <si>
    <t>IJsselveld 18</t>
  </si>
  <si>
    <t>3417 XH</t>
  </si>
  <si>
    <t>Westbroekse Binnenweg 56</t>
  </si>
  <si>
    <t xml:space="preserve">Esplanade </t>
  </si>
  <si>
    <t>Irenelaan 17</t>
  </si>
  <si>
    <t>3947 MK</t>
  </si>
  <si>
    <t>Boslaan 63</t>
  </si>
  <si>
    <t>3958 GX</t>
  </si>
  <si>
    <t>Kometenhof 5</t>
  </si>
  <si>
    <t>3951 ET</t>
  </si>
  <si>
    <t>Nooitgedacht 6</t>
  </si>
  <si>
    <t>3701 AN</t>
  </si>
  <si>
    <t>A27 Re - Kp Everdingen 56</t>
  </si>
  <si>
    <t>Moerbessenberg 11</t>
  </si>
  <si>
    <t>3769 DB</t>
  </si>
  <si>
    <t>Mastwijkerdijk 116</t>
  </si>
  <si>
    <t>3417 BT</t>
  </si>
  <si>
    <t xml:space="preserve">Stroomrugbaan </t>
  </si>
  <si>
    <t>Pablo Picassostraat 148</t>
  </si>
  <si>
    <t>3544 NX</t>
  </si>
  <si>
    <t>A27 Re 56</t>
  </si>
  <si>
    <t>Cobolweg 7</t>
  </si>
  <si>
    <t>3821 BJ</t>
  </si>
  <si>
    <t>A12 Li 45</t>
  </si>
  <si>
    <t>Overstraat 43</t>
  </si>
  <si>
    <t>3958 BS</t>
  </si>
  <si>
    <t>Burgemeester Van der Heidelaan 45</t>
  </si>
  <si>
    <t>3451 ZS</t>
  </si>
  <si>
    <t>Herenweg 119</t>
  </si>
  <si>
    <t>3648 CC</t>
  </si>
  <si>
    <t>A27 Re 57</t>
  </si>
  <si>
    <t>Middelwijkstraat 2</t>
  </si>
  <si>
    <t>3764 CG</t>
  </si>
  <si>
    <t>Dooiweg 6</t>
  </si>
  <si>
    <t>3958 BD</t>
  </si>
  <si>
    <t>Krooshofstraat 67</t>
  </si>
  <si>
    <t>4122 GK</t>
  </si>
  <si>
    <t>Jhr. A. van Swietenstraat 4</t>
  </si>
  <si>
    <t>3421 HT</t>
  </si>
  <si>
    <t>Afrit A27 Li - Noordeloos 25 43</t>
  </si>
  <si>
    <t>N237 - Amersfoortsestraat 78</t>
  </si>
  <si>
    <t>3769 AL</t>
  </si>
  <si>
    <t>Gageldijk 115</t>
  </si>
  <si>
    <t>3602 AK</t>
  </si>
  <si>
    <t>Hessenhof 41</t>
  </si>
  <si>
    <t>3731 JV</t>
  </si>
  <si>
    <t>Westbroekse Binnenweg 30C3</t>
  </si>
  <si>
    <t xml:space="preserve">N201 </t>
  </si>
  <si>
    <t>Lange Dreef 2</t>
  </si>
  <si>
    <t>Oudeland 108</t>
  </si>
  <si>
    <t>3481 GD</t>
  </si>
  <si>
    <t>Amalia van Solmslaan 1</t>
  </si>
  <si>
    <t>3708 CL</t>
  </si>
  <si>
    <t>N224 - Randweg 2</t>
  </si>
  <si>
    <t>Brouwersgilde 29</t>
  </si>
  <si>
    <t>3994 CK</t>
  </si>
  <si>
    <t>Geer 19</t>
  </si>
  <si>
    <t>4243 JR</t>
  </si>
  <si>
    <t>Timmermansgilde 2</t>
  </si>
  <si>
    <t>3994 XJ</t>
  </si>
  <si>
    <t>Meidoornhaag 24</t>
  </si>
  <si>
    <t>3956 GN</t>
  </si>
  <si>
    <t>Lekdijk 10</t>
  </si>
  <si>
    <t>Breukelerwaard 2</t>
  </si>
  <si>
    <t>3621 LE</t>
  </si>
  <si>
    <t>G van Damstraat 83</t>
  </si>
  <si>
    <t>3417 WD</t>
  </si>
  <si>
    <t>N414 - Bisschopsweg 1</t>
  </si>
  <si>
    <t>3752 LK</t>
  </si>
  <si>
    <t>Middenweg 1</t>
  </si>
  <si>
    <t>Irenestraat 4</t>
  </si>
  <si>
    <t>Nieuwstraat 7</t>
  </si>
  <si>
    <t>3421 BT</t>
  </si>
  <si>
    <t>Strick van Linschotenstraat 4</t>
  </si>
  <si>
    <t>3461 EG</t>
  </si>
  <si>
    <t>Galgerwaard 6</t>
  </si>
  <si>
    <t>3621 LW</t>
  </si>
  <si>
    <t>Verhulstlaan 23</t>
  </si>
  <si>
    <t>3723 JP</t>
  </si>
  <si>
    <t>Boerenbuurt 3</t>
  </si>
  <si>
    <t>3956 RL</t>
  </si>
  <si>
    <t>Johan Willem Frisolaan 27</t>
  </si>
  <si>
    <t>3931 KB</t>
  </si>
  <si>
    <t>Nieuwe Geer 1</t>
  </si>
  <si>
    <t>4245 JS</t>
  </si>
  <si>
    <t>Patriottenland 36</t>
  </si>
  <si>
    <t>A27 Re 103</t>
  </si>
  <si>
    <t>Reijerscop 31</t>
  </si>
  <si>
    <t>3481 LG</t>
  </si>
  <si>
    <t xml:space="preserve">Sterrenbergweg </t>
  </si>
  <si>
    <t>Willem Schuylenburglaan 72</t>
  </si>
  <si>
    <t>3571 SL</t>
  </si>
  <si>
    <t>N227 - Cotherweg 15</t>
  </si>
  <si>
    <t>Kerkeland 41</t>
  </si>
  <si>
    <t>4124 BA</t>
  </si>
  <si>
    <t>Grote Koppel 55</t>
  </si>
  <si>
    <t>3813 AB</t>
  </si>
  <si>
    <t>Wethouder van Damlaan 1</t>
  </si>
  <si>
    <t>3648 XL</t>
  </si>
  <si>
    <t>Strick van Linschotenstraat 44</t>
  </si>
  <si>
    <t>3461 EH</t>
  </si>
  <si>
    <t>Willem de Zwijgerlaan 1</t>
  </si>
  <si>
    <t>Groenekanseweg 2</t>
  </si>
  <si>
    <t>3737 AG</t>
  </si>
  <si>
    <t>Kerkweg 39</t>
  </si>
  <si>
    <t>4121 KR</t>
  </si>
  <si>
    <t>De Nort 21</t>
  </si>
  <si>
    <t>3931 NE</t>
  </si>
  <si>
    <t>N419 - Burgemeester Van Koningsbruggenweg 13</t>
  </si>
  <si>
    <t>N224 - Arnhemseweg 24</t>
  </si>
  <si>
    <t>Hessenweg 177</t>
  </si>
  <si>
    <t>3791 PE</t>
  </si>
  <si>
    <t xml:space="preserve">Autoweg </t>
  </si>
  <si>
    <t>Rijneiland 7</t>
  </si>
  <si>
    <t>3984 MA</t>
  </si>
  <si>
    <t>Vijverlaan 2</t>
  </si>
  <si>
    <t>3737 RH</t>
  </si>
  <si>
    <t>Damweg 7</t>
  </si>
  <si>
    <t>3421 GS</t>
  </si>
  <si>
    <t>N415 - Hilversumsestraatweg 4</t>
  </si>
  <si>
    <t xml:space="preserve">Samuel de Marezhof </t>
  </si>
  <si>
    <t>Soestdijkseweg Zuid 8710</t>
  </si>
  <si>
    <t>3732 HE</t>
  </si>
  <si>
    <t>0908TS4</t>
  </si>
  <si>
    <t>A2 Re 46</t>
  </si>
  <si>
    <t xml:space="preserve">Parallelweg </t>
  </si>
  <si>
    <t>N201 55</t>
  </si>
  <si>
    <t>Juffersland 88</t>
  </si>
  <si>
    <t>3956 TW</t>
  </si>
  <si>
    <t xml:space="preserve">Bergweg </t>
  </si>
  <si>
    <t>Hindersteinlaan 2</t>
  </si>
  <si>
    <t>3451 EZ</t>
  </si>
  <si>
    <t xml:space="preserve">Dierenriem </t>
  </si>
  <si>
    <t>N419 - Burgemeester Van Koningsbruggenweg 11</t>
  </si>
  <si>
    <t>Prinses Marijkeweg 1</t>
  </si>
  <si>
    <t>4231 BP</t>
  </si>
  <si>
    <t>Amsterdamsestraatweg 38</t>
  </si>
  <si>
    <t>1391 AB</t>
  </si>
  <si>
    <t xml:space="preserve">Zeedijk </t>
  </si>
  <si>
    <t>A27 Li - Kp Gorinchem 37</t>
  </si>
  <si>
    <t>Gein-Noord 13</t>
  </si>
  <si>
    <t>1391 GX</t>
  </si>
  <si>
    <t>Oud Aa 2jp</t>
  </si>
  <si>
    <t>3621 LB</t>
  </si>
  <si>
    <t>Centraalspoor 19</t>
  </si>
  <si>
    <t>3994 VA</t>
  </si>
  <si>
    <t>N201 59</t>
  </si>
  <si>
    <t>Jan van Aemstelstraat 41</t>
  </si>
  <si>
    <t>3411 XK</t>
  </si>
  <si>
    <t>Acquoysemeer 26</t>
  </si>
  <si>
    <t>4151 JA</t>
  </si>
  <si>
    <t>Acquoy</t>
  </si>
  <si>
    <t>Kees Stipplein 3</t>
  </si>
  <si>
    <t>A12 Re 49</t>
  </si>
  <si>
    <t>Groenekanseweg 242</t>
  </si>
  <si>
    <t>3737 AL</t>
  </si>
  <si>
    <t>Baardgras 17</t>
  </si>
  <si>
    <t>3902 RN</t>
  </si>
  <si>
    <t xml:space="preserve">Kleine Kanaaldijk </t>
  </si>
  <si>
    <t>A27 Li 69</t>
  </si>
  <si>
    <t>Sperwerhorst 38</t>
  </si>
  <si>
    <t>3815 AS</t>
  </si>
  <si>
    <t>Waterweg 37</t>
  </si>
  <si>
    <t>3731 HD</t>
  </si>
  <si>
    <t>Trechtweg 4</t>
  </si>
  <si>
    <t>3945 PL</t>
  </si>
  <si>
    <t>Bovendijk 20</t>
  </si>
  <si>
    <t>3648 NM</t>
  </si>
  <si>
    <t>Dorpsstraat 231</t>
  </si>
  <si>
    <t>3481 EH</t>
  </si>
  <si>
    <t xml:space="preserve">Het Lint - Vleuterweide </t>
  </si>
  <si>
    <t>Laarderweg 2</t>
  </si>
  <si>
    <t>3755 AN</t>
  </si>
  <si>
    <t>Kortenburglaan 5</t>
  </si>
  <si>
    <t>3941 HP</t>
  </si>
  <si>
    <t>Woestijgerweg 218</t>
  </si>
  <si>
    <t>3817 ST</t>
  </si>
  <si>
    <t>Kortgerecht 8</t>
  </si>
  <si>
    <t>4145 NL</t>
  </si>
  <si>
    <t xml:space="preserve">3e Loosdrechtse Plas </t>
  </si>
  <si>
    <t>Margrietlaan 30</t>
  </si>
  <si>
    <t>3947 MN</t>
  </si>
  <si>
    <t xml:space="preserve">Kanaalweg </t>
  </si>
  <si>
    <t xml:space="preserve">Bordenweg </t>
  </si>
  <si>
    <t>Johan Wagenaarstraat 12</t>
  </si>
  <si>
    <t>Koninginneweg 6</t>
  </si>
  <si>
    <t>3941 DP</t>
  </si>
  <si>
    <t>A12 Li 67</t>
  </si>
  <si>
    <t xml:space="preserve">Veerweg </t>
  </si>
  <si>
    <t>Hessenweg 191</t>
  </si>
  <si>
    <t>3791 PG</t>
  </si>
  <si>
    <t>N210 - Weg der Verenigde Naties 48</t>
  </si>
  <si>
    <t>N225 - Rijksstraatweg 201</t>
  </si>
  <si>
    <t>3921 AE</t>
  </si>
  <si>
    <t>N233 Li - Rondweg-oost 1</t>
  </si>
  <si>
    <t>Utrechtseweg 301</t>
  </si>
  <si>
    <t>3731 GA</t>
  </si>
  <si>
    <t>Vanadiumweg 13</t>
  </si>
  <si>
    <t>'t Raboes 1</t>
  </si>
  <si>
    <t>3755 NR</t>
  </si>
  <si>
    <t>N210 - M A Reinaldaweg 10</t>
  </si>
  <si>
    <t xml:space="preserve">Socratesbrug </t>
  </si>
  <si>
    <t>Boompjesgoed 12</t>
  </si>
  <si>
    <t>3901 MJ</t>
  </si>
  <si>
    <t xml:space="preserve">Zuringkade </t>
  </si>
  <si>
    <t>N210 - M A Reinaldaweg 31</t>
  </si>
  <si>
    <t>Ambonstraat 2</t>
  </si>
  <si>
    <t>4202 ML</t>
  </si>
  <si>
    <t>Veldwijk 10</t>
  </si>
  <si>
    <t>de Weide 55</t>
  </si>
  <si>
    <t>3411 ZB</t>
  </si>
  <si>
    <t>Gageldijk 180</t>
  </si>
  <si>
    <t>3566 MJ</t>
  </si>
  <si>
    <t>Winkeldijk 18</t>
  </si>
  <si>
    <t>1391 HL</t>
  </si>
  <si>
    <t>Herman de Manpark 25</t>
  </si>
  <si>
    <t>3411 ZN</t>
  </si>
  <si>
    <t>Dwarsweg 3</t>
  </si>
  <si>
    <t>3959 AC</t>
  </si>
  <si>
    <t>Franseweg 6</t>
  </si>
  <si>
    <t>3921 DH</t>
  </si>
  <si>
    <t>Meije 322</t>
  </si>
  <si>
    <t>2421 ND</t>
  </si>
  <si>
    <t>N227 Re - Amersfoortseweg 7</t>
  </si>
  <si>
    <t xml:space="preserve">IJsselkade </t>
  </si>
  <si>
    <t xml:space="preserve">Embranchementsweg </t>
  </si>
  <si>
    <t>Parallelweg 9</t>
  </si>
  <si>
    <t>3981 HG</t>
  </si>
  <si>
    <t>N401 Li - Breukelerwaard 6</t>
  </si>
  <si>
    <t>A28 Li 4</t>
  </si>
  <si>
    <t>Van der Valk Boumanlaan 7</t>
  </si>
  <si>
    <t>3446 GE</t>
  </si>
  <si>
    <t>Dorpsweg 193thv</t>
  </si>
  <si>
    <t>Achterom 19</t>
  </si>
  <si>
    <t>3995 EJ</t>
  </si>
  <si>
    <t>Laan van Sarsina 8</t>
  </si>
  <si>
    <t>3411 GC</t>
  </si>
  <si>
    <t>Wijngaardsesteeg 1</t>
  </si>
  <si>
    <t>3941 MB</t>
  </si>
  <si>
    <t>Meije 220</t>
  </si>
  <si>
    <t>BST A1 Li - Neerduist 40</t>
  </si>
  <si>
    <t>Benedeneind NZ 444</t>
  </si>
  <si>
    <t>3405 CE</t>
  </si>
  <si>
    <t xml:space="preserve">Zeldertsepoort </t>
  </si>
  <si>
    <t>Maarnse Grindweg 5</t>
  </si>
  <si>
    <t>3951 LJ</t>
  </si>
  <si>
    <t>N227 - Doornseweg 65</t>
  </si>
  <si>
    <t>3947 MB</t>
  </si>
  <si>
    <t>Koningin-Julianalaan 28</t>
  </si>
  <si>
    <t xml:space="preserve">Engelberg </t>
  </si>
  <si>
    <t>Badmeester Schenkpad 8</t>
  </si>
  <si>
    <t>3705 GK</t>
  </si>
  <si>
    <t>Lomboklaan 20</t>
  </si>
  <si>
    <t>3956 DG</t>
  </si>
  <si>
    <t xml:space="preserve">Koningin-Julianalaan </t>
  </si>
  <si>
    <t xml:space="preserve">Vogelslag </t>
  </si>
  <si>
    <t>M.C.Verloopweg 28</t>
  </si>
  <si>
    <t>3956 BP</t>
  </si>
  <si>
    <t>M.C.Verloopweg 21</t>
  </si>
  <si>
    <t>Prins-Bernhardlaan 6</t>
  </si>
  <si>
    <t>3956 XS</t>
  </si>
  <si>
    <t>Golf van Biskaje 20</t>
  </si>
  <si>
    <t>Dierenriem 11</t>
  </si>
  <si>
    <t>3813 VN</t>
  </si>
  <si>
    <t>Ruige Weide 13</t>
  </si>
  <si>
    <t>3421 TH</t>
  </si>
  <si>
    <t xml:space="preserve">Zandeiland vier </t>
  </si>
  <si>
    <t>Gooyerdijk 201</t>
  </si>
  <si>
    <t>3972 MH</t>
  </si>
  <si>
    <t>A2 Re 78</t>
  </si>
  <si>
    <t>Blauwkapelseweg 15</t>
  </si>
  <si>
    <t>3731 EA</t>
  </si>
  <si>
    <t>Haarbos 15</t>
  </si>
  <si>
    <t>3953 HA</t>
  </si>
  <si>
    <t>Achterweteringseweg 18</t>
  </si>
  <si>
    <t>N413 - Soesterbergsestraat 4</t>
  </si>
  <si>
    <t>A1 Re 33</t>
  </si>
  <si>
    <t>Dijkgraafpolder 6</t>
  </si>
  <si>
    <t>3991 ZC</t>
  </si>
  <si>
    <t>Ruigenhoeksedijk 100</t>
  </si>
  <si>
    <t>3737 MN</t>
  </si>
  <si>
    <t>Valkenhorst 88</t>
  </si>
  <si>
    <t>3815 CH</t>
  </si>
  <si>
    <t>N225 - Rijksstraatweg 235</t>
  </si>
  <si>
    <t>3956 CN</t>
  </si>
  <si>
    <t xml:space="preserve">Gagelweg </t>
  </si>
  <si>
    <t xml:space="preserve">Damweg </t>
  </si>
  <si>
    <t>Zorggras 12</t>
  </si>
  <si>
    <t>3648 HT</t>
  </si>
  <si>
    <t>Kluismuur 3</t>
  </si>
  <si>
    <t>3991 VX</t>
  </si>
  <si>
    <t>A1 Re 39</t>
  </si>
  <si>
    <t>N226 - Maarsbergseweg 49</t>
  </si>
  <si>
    <t xml:space="preserve">Zuwedijk </t>
  </si>
  <si>
    <t>Jhr. A. van Swietenstraat 26</t>
  </si>
  <si>
    <t>Heuvelweg 26</t>
  </si>
  <si>
    <t>3941 GN</t>
  </si>
  <si>
    <t>Koningin-Julianalaan 53</t>
  </si>
  <si>
    <t>3956 XK</t>
  </si>
  <si>
    <t>Korte Zuwe 1</t>
  </si>
  <si>
    <t>3985 SM</t>
  </si>
  <si>
    <t>Burgemeester van den Boschstraat 53</t>
  </si>
  <si>
    <t>3958 CB</t>
  </si>
  <si>
    <t>Bosdijk 6</t>
  </si>
  <si>
    <t>3628 EA</t>
  </si>
  <si>
    <t>Hendrik van Viandenstraat 34</t>
  </si>
  <si>
    <t>3817 AB</t>
  </si>
  <si>
    <t>Ruijgrokplaats 4</t>
  </si>
  <si>
    <t>3985 AJ</t>
  </si>
  <si>
    <t>Koningin Wilhelminaplein 8</t>
  </si>
  <si>
    <t>3628 BP</t>
  </si>
  <si>
    <t>Koninginneweg 21</t>
  </si>
  <si>
    <t>3921 CT</t>
  </si>
  <si>
    <t xml:space="preserve">Rondweg </t>
  </si>
  <si>
    <t>Hei- en Boeicopseweg 8</t>
  </si>
  <si>
    <t>Forelweg 15</t>
  </si>
  <si>
    <t>3755 KC</t>
  </si>
  <si>
    <t xml:space="preserve">Roerdomplaan </t>
  </si>
  <si>
    <t>Lange Uitweg 5</t>
  </si>
  <si>
    <t>3998 WD</t>
  </si>
  <si>
    <t>Achter de Kerken 209</t>
  </si>
  <si>
    <t xml:space="preserve">Baarslagstraat </t>
  </si>
  <si>
    <t>Marsdijk 5</t>
  </si>
  <si>
    <t>3981 HE</t>
  </si>
  <si>
    <t>Verhulstlaan 9</t>
  </si>
  <si>
    <t>Kerklaan 41</t>
  </si>
  <si>
    <t>3731 EG</t>
  </si>
  <si>
    <t>Jan Hoenlaan 63</t>
  </si>
  <si>
    <t>3417 CB</t>
  </si>
  <si>
    <t>Jupiterhof 5</t>
  </si>
  <si>
    <t>3951 EA</t>
  </si>
  <si>
    <t>Marenestraat 12</t>
  </si>
  <si>
    <t>3755 KK</t>
  </si>
  <si>
    <t>A12 Li 70</t>
  </si>
  <si>
    <t>Witboom 3</t>
  </si>
  <si>
    <t>4131 PL</t>
  </si>
  <si>
    <t>Laan van Laag Kanje 1</t>
  </si>
  <si>
    <t>3951 KD</t>
  </si>
  <si>
    <t>Marshof 3</t>
  </si>
  <si>
    <t>3951 EM</t>
  </si>
  <si>
    <t>Korte Molenweg 332</t>
  </si>
  <si>
    <t>3941 PW</t>
  </si>
  <si>
    <t>Zuidzijdseweg 190</t>
  </si>
  <si>
    <t>3415 PT</t>
  </si>
  <si>
    <t>Trilgras 16</t>
  </si>
  <si>
    <t>3648 JD</t>
  </si>
  <si>
    <t>Mijzijde 28</t>
  </si>
  <si>
    <t>3471 GN</t>
  </si>
  <si>
    <t>N201 62</t>
  </si>
  <si>
    <t>Van Teylingenweg 75</t>
  </si>
  <si>
    <t>3471 GE</t>
  </si>
  <si>
    <t>Dorpsweg 43</t>
  </si>
  <si>
    <t>4122 GE</t>
  </si>
  <si>
    <t>Gletsjermeer 71</t>
  </si>
  <si>
    <t>3994 HW</t>
  </si>
  <si>
    <t>De Nort 28</t>
  </si>
  <si>
    <t>3931 NG</t>
  </si>
  <si>
    <t>Eikenlaan 36</t>
  </si>
  <si>
    <t>3828 BZ</t>
  </si>
  <si>
    <t>Banckertlaan 7</t>
  </si>
  <si>
    <t>3941 VN</t>
  </si>
  <si>
    <t>Scherpenzeelseweg 43</t>
  </si>
  <si>
    <t>Reijerscop 29</t>
  </si>
  <si>
    <t>3481 LE</t>
  </si>
  <si>
    <t>Bolgerijsekade 9</t>
  </si>
  <si>
    <t>4131 NT</t>
  </si>
  <si>
    <t xml:space="preserve">BST A12 Re - Bloemheuvel </t>
  </si>
  <si>
    <t>Hasselaarlaan 1</t>
  </si>
  <si>
    <t>3755 AV</t>
  </si>
  <si>
    <t xml:space="preserve">Lagekade </t>
  </si>
  <si>
    <t xml:space="preserve">Kikkerpad </t>
  </si>
  <si>
    <t>0909TS4</t>
  </si>
  <si>
    <t>Ruige Weide 35</t>
  </si>
  <si>
    <t>Benedeneind ZZ 413</t>
  </si>
  <si>
    <t>3405 CP</t>
  </si>
  <si>
    <t xml:space="preserve">N227 - Doornseweg </t>
  </si>
  <si>
    <t>Burgemeester Padmosweg 31</t>
  </si>
  <si>
    <t>3648 BD</t>
  </si>
  <si>
    <t xml:space="preserve">Koekoekslaan </t>
  </si>
  <si>
    <t>Loes van Overeemlaan 19</t>
  </si>
  <si>
    <t>3832 RZ</t>
  </si>
  <si>
    <t>Tuindorpweg 27</t>
  </si>
  <si>
    <t>3951 BD</t>
  </si>
  <si>
    <t>De Hooge Hoek 7</t>
  </si>
  <si>
    <t>3927 GG</t>
  </si>
  <si>
    <t>Achterweg 55</t>
  </si>
  <si>
    <t>4124 AE</t>
  </si>
  <si>
    <t>A27 Re 66</t>
  </si>
  <si>
    <t>N225 - Rijksstraatweg 253</t>
  </si>
  <si>
    <t>3921 AH</t>
  </si>
  <si>
    <t>Meester Bosweg 19</t>
  </si>
  <si>
    <t>Runnebeek 6</t>
  </si>
  <si>
    <t>3732 AJ</t>
  </si>
  <si>
    <t>Molenweg 2</t>
  </si>
  <si>
    <t>3922 GC</t>
  </si>
  <si>
    <t>Zeisterweg 82</t>
  </si>
  <si>
    <t>3931 MG</t>
  </si>
  <si>
    <t xml:space="preserve">Lopikerweg west </t>
  </si>
  <si>
    <t>Hogewaard 16</t>
  </si>
  <si>
    <t>Looydijk 9</t>
  </si>
  <si>
    <t>3612 BC</t>
  </si>
  <si>
    <t>A27 Re 45</t>
  </si>
  <si>
    <t>A27 Li 55</t>
  </si>
  <si>
    <t>Botnische golf 1</t>
  </si>
  <si>
    <t>3446 CN</t>
  </si>
  <si>
    <t>N226 - Woudenbergseweg 13</t>
  </si>
  <si>
    <t>3953 ME</t>
  </si>
  <si>
    <t>Midrethstraat 57</t>
  </si>
  <si>
    <t>3641 CC</t>
  </si>
  <si>
    <t>N237 Li - Amersfoortseweg 81</t>
  </si>
  <si>
    <t>Mergelsteen 20</t>
  </si>
  <si>
    <t>3991 SN</t>
  </si>
  <si>
    <t>Waldeck Pyrmontkade 17</t>
  </si>
  <si>
    <t>A2 Re 40</t>
  </si>
  <si>
    <t>Hei- en Boeicopseweg 54</t>
  </si>
  <si>
    <t>A27 Re 82</t>
  </si>
  <si>
    <t>Burgemeester Fernhoutlaan 33</t>
  </si>
  <si>
    <t>3648 XH</t>
  </si>
  <si>
    <t>Lekdijk west 24</t>
  </si>
  <si>
    <t>3411 MV</t>
  </si>
  <si>
    <t>Graafdijk 29</t>
  </si>
  <si>
    <t>3411 JT</t>
  </si>
  <si>
    <t>Hertogswetering 171</t>
  </si>
  <si>
    <t>Neereind 3</t>
  </si>
  <si>
    <t>3998 WJ</t>
  </si>
  <si>
    <t>Patrijzenhof 63</t>
  </si>
  <si>
    <t>3755 EM</t>
  </si>
  <si>
    <t>Eiland 1</t>
  </si>
  <si>
    <t>4143 EN</t>
  </si>
  <si>
    <t>Elandlaan 2</t>
  </si>
  <si>
    <t>3734 CP</t>
  </si>
  <si>
    <t>Kroosakker 4</t>
  </si>
  <si>
    <t>Bergweg 2</t>
  </si>
  <si>
    <t>3941 RB</t>
  </si>
  <si>
    <t>Frambozengaard 39</t>
  </si>
  <si>
    <t>3941 LM</t>
  </si>
  <si>
    <t>BST A27 Re - Eemakker 101</t>
  </si>
  <si>
    <t xml:space="preserve">Prins Bernhardlaan </t>
  </si>
  <si>
    <t>Gageldijk 2</t>
  </si>
  <si>
    <t>3602 AL</t>
  </si>
  <si>
    <t>Tweelingen 142</t>
  </si>
  <si>
    <t>3721 WZ</t>
  </si>
  <si>
    <t>Kogllaan 25</t>
  </si>
  <si>
    <t>3571 PZ</t>
  </si>
  <si>
    <t>Waalseweg 62</t>
  </si>
  <si>
    <t>3999 NT</t>
  </si>
  <si>
    <t>A2 Re 41</t>
  </si>
  <si>
    <t>de Akker 7</t>
  </si>
  <si>
    <t>3411 ZG</t>
  </si>
  <si>
    <t>Diefdijk 22</t>
  </si>
  <si>
    <t>Batuwseweg 46</t>
  </si>
  <si>
    <t>3412 KZ</t>
  </si>
  <si>
    <t>Zwijnsbergen 47</t>
  </si>
  <si>
    <t>3921 DW</t>
  </si>
  <si>
    <t>Odijkerweg 39</t>
  </si>
  <si>
    <t>3972 NE</t>
  </si>
  <si>
    <t>Ruwelspad 2</t>
  </si>
  <si>
    <t>1391 JB</t>
  </si>
  <si>
    <t>Hagesteinsestraat 88</t>
  </si>
  <si>
    <t>4125 RN</t>
  </si>
  <si>
    <t>N225 - Rijksstraatweg 18</t>
  </si>
  <si>
    <t>N228 - Willeskop 60</t>
  </si>
  <si>
    <t>3417 ME</t>
  </si>
  <si>
    <t xml:space="preserve">Ow Stationsweg 35.82 </t>
  </si>
  <si>
    <t>Ds. Posthumus Meijjesweg 11</t>
  </si>
  <si>
    <t>3828 PW</t>
  </si>
  <si>
    <t>Drift 19</t>
  </si>
  <si>
    <t>3512 BR</t>
  </si>
  <si>
    <t>Hessenweg 363</t>
  </si>
  <si>
    <t>3791 PK</t>
  </si>
  <si>
    <t>Industrieweg 28</t>
  </si>
  <si>
    <t>3738 JX</t>
  </si>
  <si>
    <t>Jan van Arkelweg 13</t>
  </si>
  <si>
    <t>3791 AA</t>
  </si>
  <si>
    <t xml:space="preserve">Voetangelweg </t>
  </si>
  <si>
    <t xml:space="preserve">Nieuwe Rijksweg </t>
  </si>
  <si>
    <t xml:space="preserve">Eemplein </t>
  </si>
  <si>
    <t>Noordzijdseweg 169</t>
  </si>
  <si>
    <t>3415 RC</t>
  </si>
  <si>
    <t>Wakkerendijk 178</t>
  </si>
  <si>
    <t>3755 DH</t>
  </si>
  <si>
    <t>de Weert 2</t>
  </si>
  <si>
    <t>1391 JK</t>
  </si>
  <si>
    <t>Torenzicht 35</t>
  </si>
  <si>
    <t>3755 CA</t>
  </si>
  <si>
    <t>Molenweg 28</t>
  </si>
  <si>
    <t>3738 DE</t>
  </si>
  <si>
    <t>N225 - Rijksstraatweg 209</t>
  </si>
  <si>
    <t>3921 AG</t>
  </si>
  <si>
    <t>Hessenweg 12</t>
  </si>
  <si>
    <t>3731 JK</t>
  </si>
  <si>
    <t>Achthoven-West 11</t>
  </si>
  <si>
    <t>Oude Rijksstraatweg 10</t>
  </si>
  <si>
    <t>3941 BR</t>
  </si>
  <si>
    <t>Alfred Nobellaan 126</t>
  </si>
  <si>
    <t>3731 DX</t>
  </si>
  <si>
    <t>Groot Agteveldlaan 6</t>
  </si>
  <si>
    <t>3791 RJ</t>
  </si>
  <si>
    <t>Zorggras 15</t>
  </si>
  <si>
    <t>Pelikaanweg 38</t>
  </si>
  <si>
    <t>3985 RZ</t>
  </si>
  <si>
    <t>Stellingmolen 1</t>
  </si>
  <si>
    <t>3995 AT</t>
  </si>
  <si>
    <t>Het Bos 30</t>
  </si>
  <si>
    <t>4231 BN</t>
  </si>
  <si>
    <t>Onderdoor 5</t>
  </si>
  <si>
    <t>3995 DW</t>
  </si>
  <si>
    <t>Winterkoning 1</t>
  </si>
  <si>
    <t>3435 RN</t>
  </si>
  <si>
    <t>N204 - M A Reinaldaweg 13</t>
  </si>
  <si>
    <t>N234 Li - Biltseweg 9</t>
  </si>
  <si>
    <t>Hessenweg 162</t>
  </si>
  <si>
    <t>3731 JN</t>
  </si>
  <si>
    <t xml:space="preserve">Zwanebloem </t>
  </si>
  <si>
    <t xml:space="preserve">Breudijk </t>
  </si>
  <si>
    <t>Utrechtsestraatweg 200</t>
  </si>
  <si>
    <t>3911 TX</t>
  </si>
  <si>
    <t xml:space="preserve">Brinkkanterweg </t>
  </si>
  <si>
    <t>Amsterdam-Rijnkanaal 19</t>
  </si>
  <si>
    <t>A27 Li - Kp Eemnes 97</t>
  </si>
  <si>
    <t>Kortgerecht 72</t>
  </si>
  <si>
    <t>4145 NM</t>
  </si>
  <si>
    <t>Achthoven 5</t>
  </si>
  <si>
    <t>4128 LV</t>
  </si>
  <si>
    <t>Heideweg 28</t>
  </si>
  <si>
    <t>3921 CL</t>
  </si>
  <si>
    <t>Schutmeesterweg 4</t>
  </si>
  <si>
    <t>3615 CD</t>
  </si>
  <si>
    <t xml:space="preserve">Kom Lekdijk </t>
  </si>
  <si>
    <t>Eemnesser Vaartsteeg 30</t>
  </si>
  <si>
    <t>3755 WP</t>
  </si>
  <si>
    <t>Lindelaar 8</t>
  </si>
  <si>
    <t>3984 AK</t>
  </si>
  <si>
    <t>Prinses Margrietweg 9</t>
  </si>
  <si>
    <t>3628 BV</t>
  </si>
  <si>
    <t>N405 - de Kruipin 2</t>
  </si>
  <si>
    <t>3471 BR</t>
  </si>
  <si>
    <t>De Clomp 2002</t>
  </si>
  <si>
    <t>3704 KC</t>
  </si>
  <si>
    <t>Mijzijde 145</t>
  </si>
  <si>
    <t>3471 GV</t>
  </si>
  <si>
    <t xml:space="preserve">Dam </t>
  </si>
  <si>
    <t xml:space="preserve">Willem Arntszlaan </t>
  </si>
  <si>
    <t>N463 - L Meentweg 8</t>
  </si>
  <si>
    <t>Kantmos 1</t>
  </si>
  <si>
    <t>3994 KG</t>
  </si>
  <si>
    <t xml:space="preserve">Bosdijk </t>
  </si>
  <si>
    <t>Driemolensweg 7</t>
  </si>
  <si>
    <t>Heiligenbergerweg 84</t>
  </si>
  <si>
    <t>3816 AM</t>
  </si>
  <si>
    <t xml:space="preserve">Driemolensweg </t>
  </si>
  <si>
    <t>Sint Bonifaciusstraat 67</t>
  </si>
  <si>
    <t>3812 TD</t>
  </si>
  <si>
    <t>Vedergras 29</t>
  </si>
  <si>
    <t>3994 NP</t>
  </si>
  <si>
    <t>Patrijzenhof 144</t>
  </si>
  <si>
    <t>3755 EV</t>
  </si>
  <si>
    <t>Dorpsstraat 63</t>
  </si>
  <si>
    <t xml:space="preserve">Westkanaaldijk </t>
  </si>
  <si>
    <t>Bickelenberg 2</t>
  </si>
  <si>
    <t>4122 GW</t>
  </si>
  <si>
    <t xml:space="preserve">Reigersdreef </t>
  </si>
  <si>
    <t>Boslaan 40</t>
  </si>
  <si>
    <t>A2 Li 66</t>
  </si>
  <si>
    <t xml:space="preserve">Sterremos </t>
  </si>
  <si>
    <t>Hagepreekland 8</t>
  </si>
  <si>
    <t>3994 TX</t>
  </si>
  <si>
    <t>Paardenhoeve 22</t>
  </si>
  <si>
    <t>3992 PJ</t>
  </si>
  <si>
    <t>Streefoordlaan 28</t>
  </si>
  <si>
    <t>3755 BB</t>
  </si>
  <si>
    <t>A27 Re 58</t>
  </si>
  <si>
    <t>Kampweg 117</t>
  </si>
  <si>
    <t>3941 HG</t>
  </si>
  <si>
    <t>N225 - Leersumsestraatweg 11</t>
  </si>
  <si>
    <t>3941 ML</t>
  </si>
  <si>
    <t>Nicolaas Maesstraat 18</t>
  </si>
  <si>
    <t>3601 DR</t>
  </si>
  <si>
    <t>N201 Re 63</t>
  </si>
  <si>
    <t>A28 Li 5</t>
  </si>
  <si>
    <t>N233 - Lijnweg 10</t>
  </si>
  <si>
    <t>Oude Regthuys 4</t>
  </si>
  <si>
    <t>4126 RZ</t>
  </si>
  <si>
    <t>Lekdijk 35</t>
  </si>
  <si>
    <t>4235 VL</t>
  </si>
  <si>
    <t>A12 Re 48</t>
  </si>
  <si>
    <t>Oranjestraat 48</t>
  </si>
  <si>
    <t>A2 Li 75</t>
  </si>
  <si>
    <t>Meester Klaasstraat 9</t>
  </si>
  <si>
    <t>3984 JR</t>
  </si>
  <si>
    <t>Bachweg 93</t>
  </si>
  <si>
    <t>3816 NC</t>
  </si>
  <si>
    <t>Kersweg 74</t>
  </si>
  <si>
    <t>3958 BC</t>
  </si>
  <si>
    <t>Zuidernes 45</t>
  </si>
  <si>
    <t>4128 CX</t>
  </si>
  <si>
    <t>Sparrenlaan 35</t>
  </si>
  <si>
    <t>3941 GK</t>
  </si>
  <si>
    <t>Cavaleriestraat 21</t>
  </si>
  <si>
    <t>3816 PC</t>
  </si>
  <si>
    <t>Kooikerseind 47</t>
  </si>
  <si>
    <t>3995 BN</t>
  </si>
  <si>
    <t>Jachthoeve 26</t>
  </si>
  <si>
    <t>3992 NV</t>
  </si>
  <si>
    <t>Broekseweg 85</t>
  </si>
  <si>
    <t>4231 VD</t>
  </si>
  <si>
    <t>Pastoor Schuurmanstraat 23</t>
  </si>
  <si>
    <t>3471 XA</t>
  </si>
  <si>
    <t>Dolderseweg 89</t>
  </si>
  <si>
    <t>A27 Re 77</t>
  </si>
  <si>
    <t>A27 Li - Kp Everdingen 56</t>
  </si>
  <si>
    <t>Koppeldijk 7</t>
  </si>
  <si>
    <t>1391 CW</t>
  </si>
  <si>
    <t>A27 Re 44</t>
  </si>
  <si>
    <t xml:space="preserve">Dorpsstraat </t>
  </si>
  <si>
    <t>Kanaaldijk 4</t>
  </si>
  <si>
    <t>4126 RC</t>
  </si>
  <si>
    <t>W. Baron Straalmanstraat 9</t>
  </si>
  <si>
    <t>1396 JR</t>
  </si>
  <si>
    <t xml:space="preserve">Holkerweg </t>
  </si>
  <si>
    <t>N227 - Amersfoortseweg 98</t>
  </si>
  <si>
    <t>3941 EP</t>
  </si>
  <si>
    <t>Waterdreef 186</t>
  </si>
  <si>
    <t>3824 HC</t>
  </si>
  <si>
    <t>Marco Polostraat 33</t>
  </si>
  <si>
    <t>3814 XE</t>
  </si>
  <si>
    <t>Hei- en Boeicopseweg 139</t>
  </si>
  <si>
    <t>4126 RH</t>
  </si>
  <si>
    <t>Korensloot 52</t>
  </si>
  <si>
    <t>3474 HM</t>
  </si>
  <si>
    <t>4131 NK</t>
  </si>
  <si>
    <t>A2 Li 47</t>
  </si>
  <si>
    <t xml:space="preserve">Dreef </t>
  </si>
  <si>
    <t>A12 Re 87</t>
  </si>
  <si>
    <t xml:space="preserve">Oostromsdijkje </t>
  </si>
  <si>
    <t>N233 - Rondweg-oost 3</t>
  </si>
  <si>
    <t>Koningin Wilhelminaweg 275</t>
  </si>
  <si>
    <t>3737 BA</t>
  </si>
  <si>
    <t>N198 - Geestdorp 54</t>
  </si>
  <si>
    <t>Sonsbrug 2</t>
  </si>
  <si>
    <t>4151 ML</t>
  </si>
  <si>
    <t xml:space="preserve">Prinsengracht </t>
  </si>
  <si>
    <t>Willem van Lanschotlaan 1</t>
  </si>
  <si>
    <t>3941 XV</t>
  </si>
  <si>
    <t>Jacob van Gaesbeeklaan 1</t>
  </si>
  <si>
    <t>1391 CE</t>
  </si>
  <si>
    <t>Ds Herm Pollaan 39</t>
  </si>
  <si>
    <t>3985 RM</t>
  </si>
  <si>
    <t>Torenmuur 56</t>
  </si>
  <si>
    <t>3991 SW</t>
  </si>
  <si>
    <t>Industrielaan 38</t>
  </si>
  <si>
    <t>3903 AD</t>
  </si>
  <si>
    <t>Wagendijk 19</t>
  </si>
  <si>
    <t>3628 ER</t>
  </si>
  <si>
    <t>Oranje-Nassaustraat 65</t>
  </si>
  <si>
    <t>3405 XJ</t>
  </si>
  <si>
    <t>'t Werfje 31</t>
  </si>
  <si>
    <t>4122 GS</t>
  </si>
  <si>
    <t>Via Arena 33</t>
  </si>
  <si>
    <t>3995 ZM</t>
  </si>
  <si>
    <t>Asschatterweg 235</t>
  </si>
  <si>
    <t>3791 PC</t>
  </si>
  <si>
    <t>Remmerden 50</t>
  </si>
  <si>
    <t>Wethouder Hollaan 40</t>
  </si>
  <si>
    <t>3984 KD</t>
  </si>
  <si>
    <t>Kerkeland 15</t>
  </si>
  <si>
    <t>3947 MT</t>
  </si>
  <si>
    <t>Koningin Julianaweg 39</t>
  </si>
  <si>
    <t>Utrechtsestraatweg 16</t>
  </si>
  <si>
    <t>3958 BP</t>
  </si>
  <si>
    <t>Hoofdweg 177</t>
  </si>
  <si>
    <t>3474 JD</t>
  </si>
  <si>
    <t>Leidsestraatweg 74</t>
  </si>
  <si>
    <t>N225 - Leersumsestraatweg 23</t>
  </si>
  <si>
    <t>3941 MN</t>
  </si>
  <si>
    <t>Kerklaan 3</t>
  </si>
  <si>
    <t>3626 AP</t>
  </si>
  <si>
    <t>Weidedreef 150</t>
  </si>
  <si>
    <t>3947 NZ</t>
  </si>
  <si>
    <t>Achterweg 47</t>
  </si>
  <si>
    <t>Dorpsweg 68</t>
  </si>
  <si>
    <t>4122 GH</t>
  </si>
  <si>
    <t>Basicweg 15</t>
  </si>
  <si>
    <t>Tulpstraat 71</t>
  </si>
  <si>
    <t>3812 VA</t>
  </si>
  <si>
    <t>Achterom 67</t>
  </si>
  <si>
    <t>3995 EK</t>
  </si>
  <si>
    <t>Frans Halsstraat 24</t>
  </si>
  <si>
    <t>3443 TA</t>
  </si>
  <si>
    <t xml:space="preserve">Veldlaan </t>
  </si>
  <si>
    <t>Cob Balkplein 1</t>
  </si>
  <si>
    <t>3945 ER</t>
  </si>
  <si>
    <t>N225 - Grebbeweg 39</t>
  </si>
  <si>
    <t>Vosstraat 1</t>
  </si>
  <si>
    <t>4124 AR</t>
  </si>
  <si>
    <t>A12 Li 49</t>
  </si>
  <si>
    <t xml:space="preserve">Salomestraat </t>
  </si>
  <si>
    <t xml:space="preserve">Nieuwe Amsterdamseweg </t>
  </si>
  <si>
    <t>Willem de Zwijgerlaan 13</t>
  </si>
  <si>
    <t>Koningin Julianaweg 26</t>
  </si>
  <si>
    <t>Wagendijk 65</t>
  </si>
  <si>
    <t>3628 ET</t>
  </si>
  <si>
    <t>Valkenhorst 44</t>
  </si>
  <si>
    <t>3815 CG</t>
  </si>
  <si>
    <t>Burgemeester W Martenslaan 29</t>
  </si>
  <si>
    <t>3958 GR</t>
  </si>
  <si>
    <t>Heideweg 41</t>
  </si>
  <si>
    <t>3829 BD</t>
  </si>
  <si>
    <t>Burgemeester Martenslaan 33</t>
  </si>
  <si>
    <t>3956 EK</t>
  </si>
  <si>
    <t xml:space="preserve">Zuwe </t>
  </si>
  <si>
    <t>N201 Li 55</t>
  </si>
  <si>
    <t>Broekzijdselaan 46</t>
  </si>
  <si>
    <t>1391 XL</t>
  </si>
  <si>
    <t>A2 Li 59</t>
  </si>
  <si>
    <t>Akkerhof 7</t>
  </si>
  <si>
    <t>4145 LA</t>
  </si>
  <si>
    <t>Kanaaldijk Zuid 5</t>
  </si>
  <si>
    <t>N405 - Van Teylingenweg 14</t>
  </si>
  <si>
    <t>3471 GA</t>
  </si>
  <si>
    <t>Nellestein 7</t>
  </si>
  <si>
    <t>1391 VE</t>
  </si>
  <si>
    <t xml:space="preserve">Engherzandweg </t>
  </si>
  <si>
    <t>Wijkersloot 17</t>
  </si>
  <si>
    <t>4145 NE</t>
  </si>
  <si>
    <t>Hessenweg 179</t>
  </si>
  <si>
    <t>Dennenweg 2</t>
  </si>
  <si>
    <t>3735 MR</t>
  </si>
  <si>
    <t xml:space="preserve">Laantje </t>
  </si>
  <si>
    <t>Kasteellaan 1</t>
  </si>
  <si>
    <t>Nijverheidsweg-Noord 135</t>
  </si>
  <si>
    <t>Ruurd Visserstraat 5</t>
  </si>
  <si>
    <t>3791 VV</t>
  </si>
  <si>
    <t>Basicweg 10</t>
  </si>
  <si>
    <t>Ameronger Wetering 34</t>
  </si>
  <si>
    <t>Koningin Julianasingel 30</t>
  </si>
  <si>
    <t>3405 XB</t>
  </si>
  <si>
    <t>Schoolweg 6</t>
  </si>
  <si>
    <t>3959 AW</t>
  </si>
  <si>
    <t>Karel Doormanweg 10</t>
  </si>
  <si>
    <t>N229 - Werkhovenseweg 19</t>
  </si>
  <si>
    <t>3985 MG</t>
  </si>
  <si>
    <t xml:space="preserve">Middenweg </t>
  </si>
  <si>
    <t>TIENUT</t>
  </si>
  <si>
    <t>Zeelandhaven 6</t>
  </si>
  <si>
    <t>3433 PL</t>
  </si>
  <si>
    <t>A27 Li - Kp Everdingen 57</t>
  </si>
  <si>
    <t>Dorp 222</t>
  </si>
  <si>
    <t>3405 BJ</t>
  </si>
  <si>
    <t xml:space="preserve">N484 - Provincialeweg </t>
  </si>
  <si>
    <t xml:space="preserve">De Bleek </t>
  </si>
  <si>
    <t xml:space="preserve">Kooijdijk </t>
  </si>
  <si>
    <t>Copenweg 41</t>
  </si>
  <si>
    <t>Milandweg 31</t>
  </si>
  <si>
    <t>3474 KK</t>
  </si>
  <si>
    <t>Nassaulaan 6</t>
  </si>
  <si>
    <t>3958 XT</t>
  </si>
  <si>
    <t>Overstraat 37</t>
  </si>
  <si>
    <t xml:space="preserve">Nieuweweg </t>
  </si>
  <si>
    <t xml:space="preserve">Rudolphlaan </t>
  </si>
  <si>
    <t>Halsterveld 24</t>
  </si>
  <si>
    <t>3993 RM</t>
  </si>
  <si>
    <t>Oranjeplein 12</t>
  </si>
  <si>
    <t>Jan Trouwstraat 1</t>
  </si>
  <si>
    <t>1391 TT</t>
  </si>
  <si>
    <t>Laan van Niftarlake 44</t>
  </si>
  <si>
    <t>Woestduinlaan 87</t>
  </si>
  <si>
    <t>3941 XC</t>
  </si>
  <si>
    <t>Kometenlaan 489</t>
  </si>
  <si>
    <t>Burgemeester van den Boschstraat 117</t>
  </si>
  <si>
    <t>3958 CC</t>
  </si>
  <si>
    <t>Amsterdam-Rijnkanaal 18</t>
  </si>
  <si>
    <t>Pleinstraat 26</t>
  </si>
  <si>
    <t>4126 RT</t>
  </si>
  <si>
    <t>Langbroekerweg 13</t>
  </si>
  <si>
    <t>3941 MS</t>
  </si>
  <si>
    <t>Dorp 114</t>
  </si>
  <si>
    <t>3405 BG</t>
  </si>
  <si>
    <t>Koenestraat 84</t>
  </si>
  <si>
    <t>3958 XH</t>
  </si>
  <si>
    <t>Beethovenlaan 3</t>
  </si>
  <si>
    <t>3603 CH</t>
  </si>
  <si>
    <t>Garstenstraat 61</t>
  </si>
  <si>
    <t>1393 RH</t>
  </si>
  <si>
    <t>0942TS4</t>
  </si>
  <si>
    <t>Stationsweg 36</t>
  </si>
  <si>
    <t>3743 EN</t>
  </si>
  <si>
    <t>Ter Aaseweg 12</t>
  </si>
  <si>
    <t>Oukoop 11</t>
  </si>
  <si>
    <t>3626 AW</t>
  </si>
  <si>
    <t>Nieuwer ter Aa</t>
  </si>
  <si>
    <t xml:space="preserve">Soestdijkseweg Zuid </t>
  </si>
  <si>
    <t>1e Industrieweg 5</t>
  </si>
  <si>
    <t>3411 MG</t>
  </si>
  <si>
    <t>Utrecht Overvecht - Bilthoven 5</t>
  </si>
  <si>
    <t>De Brienstraat 14</t>
  </si>
  <si>
    <t>3945 CA</t>
  </si>
  <si>
    <t xml:space="preserve">Oude Mereveldseweg </t>
  </si>
  <si>
    <t xml:space="preserve">Schalkwijkseweg </t>
  </si>
  <si>
    <t>Dorp 118</t>
  </si>
  <si>
    <t>Dwarsweg 56</t>
  </si>
  <si>
    <t>3959 AK</t>
  </si>
  <si>
    <t>Sitiolaan 33</t>
  </si>
  <si>
    <t>Van Randwijcklaan 13</t>
  </si>
  <si>
    <t>3814 AA</t>
  </si>
  <si>
    <t>Stationsplein 31</t>
  </si>
  <si>
    <t>Iepenhoeve 11</t>
  </si>
  <si>
    <t>3438 MR</t>
  </si>
  <si>
    <t xml:space="preserve">De Meent </t>
  </si>
  <si>
    <t>N225 - Rijksstraatweg 121</t>
  </si>
  <si>
    <t>3921 AD</t>
  </si>
  <si>
    <t xml:space="preserve">Kolonel H.L. van Royenweg </t>
  </si>
  <si>
    <t xml:space="preserve">Bernard de Roijpad </t>
  </si>
  <si>
    <t xml:space="preserve">Vijverlaan </t>
  </si>
  <si>
    <t>Amersfoortseweg 9</t>
  </si>
  <si>
    <t>3732 HP</t>
  </si>
  <si>
    <t xml:space="preserve">Heicopperweg </t>
  </si>
  <si>
    <t>A12 Re 82</t>
  </si>
  <si>
    <t>Zandpad 1</t>
  </si>
  <si>
    <t>3945 BA</t>
  </si>
  <si>
    <t>Teckop 17</t>
  </si>
  <si>
    <t>3471 HG</t>
  </si>
  <si>
    <t>Portengen 62</t>
  </si>
  <si>
    <t>Diefdijk 7</t>
  </si>
  <si>
    <t>4145 MH</t>
  </si>
  <si>
    <t>Hoogstraat 32</t>
  </si>
  <si>
    <t>1391 BV</t>
  </si>
  <si>
    <t>Versteeglaan 108</t>
  </si>
  <si>
    <t>3737 XC</t>
  </si>
  <si>
    <t>Dorp 81</t>
  </si>
  <si>
    <t>3405 BA</t>
  </si>
  <si>
    <t>Edelsteen 108</t>
  </si>
  <si>
    <t>3991 SE</t>
  </si>
  <si>
    <t>A12 Re 102</t>
  </si>
  <si>
    <t>Sweelincklaan 113</t>
  </si>
  <si>
    <t>3723 JD</t>
  </si>
  <si>
    <t xml:space="preserve">Galgerwaard </t>
  </si>
  <si>
    <t>Driftweg 28</t>
  </si>
  <si>
    <t>3921 DS</t>
  </si>
  <si>
    <t>De Staart 3</t>
  </si>
  <si>
    <t>3992 LK</t>
  </si>
  <si>
    <t>Sportweg 1</t>
  </si>
  <si>
    <t>3921 DP</t>
  </si>
  <si>
    <t>Piet Heinlaan 108</t>
  </si>
  <si>
    <t>Mijzijde 109</t>
  </si>
  <si>
    <t>3471 GS</t>
  </si>
  <si>
    <t>Van der Helstlaan 18</t>
  </si>
  <si>
    <t>3723 EW</t>
  </si>
  <si>
    <t>4233 HJ</t>
  </si>
  <si>
    <t>Traaij 288</t>
  </si>
  <si>
    <t>Klaver 4</t>
  </si>
  <si>
    <t>3941 TJ</t>
  </si>
  <si>
    <t>Industrielaan 26</t>
  </si>
  <si>
    <t>Prins Bernhardlaan 77</t>
  </si>
  <si>
    <t>3958 VL</t>
  </si>
  <si>
    <t xml:space="preserve">Boslaan </t>
  </si>
  <si>
    <t xml:space="preserve">Driftweg </t>
  </si>
  <si>
    <t>de Genestetlaan 8</t>
  </si>
  <si>
    <t>3743 HK</t>
  </si>
  <si>
    <t>Het Spoor 22</t>
  </si>
  <si>
    <t>3994 AK</t>
  </si>
  <si>
    <t>Klompweg 68</t>
  </si>
  <si>
    <t>1393 PM</t>
  </si>
  <si>
    <t>Lakerveld 84</t>
  </si>
  <si>
    <t>Lekdijk 25</t>
  </si>
  <si>
    <t>4233 CL</t>
  </si>
  <si>
    <t>3984 LK</t>
  </si>
  <si>
    <t>Kerkpad 38</t>
  </si>
  <si>
    <t>Frans Halslaan 24</t>
  </si>
  <si>
    <t>3741 PG</t>
  </si>
  <si>
    <t>'t BreukeleveenseMeentje 7</t>
  </si>
  <si>
    <t>1231 LM</t>
  </si>
  <si>
    <t>Postweg 11</t>
  </si>
  <si>
    <t>De Meent 9</t>
  </si>
  <si>
    <t>3984 JG</t>
  </si>
  <si>
    <t>Piet Heinstraat 17</t>
  </si>
  <si>
    <t>3814 TG</t>
  </si>
  <si>
    <t>Emelaarseweg 9</t>
  </si>
  <si>
    <t>3791 PS</t>
  </si>
  <si>
    <t>N212 - Ir. Enschedeweg 8</t>
  </si>
  <si>
    <t>Prins Hendrikweg 37</t>
  </si>
  <si>
    <t>3941 GD</t>
  </si>
  <si>
    <t xml:space="preserve">Javastraat </t>
  </si>
  <si>
    <t>Randhoeve 129</t>
  </si>
  <si>
    <t>3992 XD</t>
  </si>
  <si>
    <t>Hessenweg 131</t>
  </si>
  <si>
    <t>3835 PH</t>
  </si>
  <si>
    <t>Timmermanslaan 4</t>
  </si>
  <si>
    <t>3601 GP</t>
  </si>
  <si>
    <t>Boslaan 17</t>
  </si>
  <si>
    <t>3941 HM</t>
  </si>
  <si>
    <t>Blokland 118</t>
  </si>
  <si>
    <t>3417 MR</t>
  </si>
  <si>
    <t>Tabaksweg 20</t>
  </si>
  <si>
    <t>3921 CM</t>
  </si>
  <si>
    <t>Wolvenakker 46</t>
  </si>
  <si>
    <t>3994 EC</t>
  </si>
  <si>
    <t>Oude Rijksstraatweg 6</t>
  </si>
  <si>
    <t xml:space="preserve">de Geerenweg </t>
  </si>
  <si>
    <t>N237 - Utrechtseweg 272</t>
  </si>
  <si>
    <t>3818 EV</t>
  </si>
  <si>
    <t>Prins Bernhardweg 4</t>
  </si>
  <si>
    <t>3628 BM</t>
  </si>
  <si>
    <t>A12 Re 107</t>
  </si>
  <si>
    <t>Haarweg 5</t>
  </si>
  <si>
    <t>Hoogstraat 8</t>
  </si>
  <si>
    <t>Hollandstraat 12</t>
  </si>
  <si>
    <t>3634 AT</t>
  </si>
  <si>
    <t>N463 - Voorweg 91</t>
  </si>
  <si>
    <t>2431 AN</t>
  </si>
  <si>
    <t xml:space="preserve">Bilderdijklaan </t>
  </si>
  <si>
    <t>N405 - Spruitweg 3</t>
  </si>
  <si>
    <t>Albert Schweitzerdreef 12</t>
  </si>
  <si>
    <t>3562 MA</t>
  </si>
  <si>
    <t xml:space="preserve">Albert Schweitzerdreef </t>
  </si>
  <si>
    <t>Hof 36</t>
  </si>
  <si>
    <t>3811 CK</t>
  </si>
  <si>
    <t>Broekseweg 70</t>
  </si>
  <si>
    <t>4233 CZ</t>
  </si>
  <si>
    <t xml:space="preserve">Hopeseweg </t>
  </si>
  <si>
    <t>Johan Willem Frisolaan 26</t>
  </si>
  <si>
    <t>3931 KC</t>
  </si>
  <si>
    <t>Koningin Wilhelminaweg 471</t>
  </si>
  <si>
    <t>3737 BE</t>
  </si>
  <si>
    <t>Aaksterveld 49</t>
  </si>
  <si>
    <t>A27 Re 54</t>
  </si>
  <si>
    <t>Bergweg 16thv</t>
  </si>
  <si>
    <t>N210 - Ir F E D Enschedeweg 42</t>
  </si>
  <si>
    <t>Steenovenweg 8</t>
  </si>
  <si>
    <t>3417 XR</t>
  </si>
  <si>
    <t>Westbroekse Binnenweg 80</t>
  </si>
  <si>
    <t>3612 AK</t>
  </si>
  <si>
    <t>A2 53500</t>
  </si>
  <si>
    <t>Hessenweg 238</t>
  </si>
  <si>
    <t>3791 PR</t>
  </si>
  <si>
    <t xml:space="preserve">Helweg </t>
  </si>
  <si>
    <t>Walstro 70</t>
  </si>
  <si>
    <t>3831 WZ</t>
  </si>
  <si>
    <t>N225 - Rijksstraatweg 32</t>
  </si>
  <si>
    <t>A12 Li 50</t>
  </si>
  <si>
    <t>Burgemeester W Martenslaan 48</t>
  </si>
  <si>
    <t>3958 GS</t>
  </si>
  <si>
    <t>Amersfoortsestraat 23</t>
  </si>
  <si>
    <t>3821 CA</t>
  </si>
  <si>
    <t>Koningin Wilhelminastraat 2</t>
  </si>
  <si>
    <t>3405 XP</t>
  </si>
  <si>
    <t>Molenweg 4</t>
  </si>
  <si>
    <t>3474 KZ</t>
  </si>
  <si>
    <t>Boveneind ZZ 39</t>
  </si>
  <si>
    <t>3405 AN</t>
  </si>
  <si>
    <t>Haarweg 82HAARW</t>
  </si>
  <si>
    <t>BST A1 Li 48</t>
  </si>
  <si>
    <t xml:space="preserve">Broekseweg </t>
  </si>
  <si>
    <t xml:space="preserve">Irisstraat </t>
  </si>
  <si>
    <t>De Smalle Zijde 1</t>
  </si>
  <si>
    <t>3903 LL</t>
  </si>
  <si>
    <t>Lange Uitweg 57</t>
  </si>
  <si>
    <t>3999 WK</t>
  </si>
  <si>
    <t>BST Franse Kampweg 38</t>
  </si>
  <si>
    <t>1406 NW</t>
  </si>
  <si>
    <t>Bussum</t>
  </si>
  <si>
    <t>Koningin Julianalaan 11</t>
  </si>
  <si>
    <t>3738 VA</t>
  </si>
  <si>
    <t>Dwarsweg 5</t>
  </si>
  <si>
    <t>Irenestraat 75</t>
  </si>
  <si>
    <t>3921 BH</t>
  </si>
  <si>
    <t xml:space="preserve">Laag-Nieuwkoop </t>
  </si>
  <si>
    <t xml:space="preserve">Schoolweg </t>
  </si>
  <si>
    <t>Lotsydreef 17</t>
  </si>
  <si>
    <t>3562 BE</t>
  </si>
  <si>
    <t xml:space="preserve">Hellestraat </t>
  </si>
  <si>
    <t>Vinkenbaan 21</t>
  </si>
  <si>
    <t>3815 RC</t>
  </si>
  <si>
    <t>De Klamp 24</t>
  </si>
  <si>
    <t>3921 EL</t>
  </si>
  <si>
    <t>N225 - Rijksstraatweg 158</t>
  </si>
  <si>
    <t>3921 AL</t>
  </si>
  <si>
    <t>Zeisterweg 96</t>
  </si>
  <si>
    <t>3984 NN</t>
  </si>
  <si>
    <t>Van Braamplaats 9</t>
  </si>
  <si>
    <t>3985 AG</t>
  </si>
  <si>
    <t>Jachthoornlaan 20</t>
  </si>
  <si>
    <t>3721 BR</t>
  </si>
  <si>
    <t>Gasthuisstraat 8</t>
  </si>
  <si>
    <t>3958 BL</t>
  </si>
  <si>
    <t xml:space="preserve">Postweg </t>
  </si>
  <si>
    <t>Tiendweg 4</t>
  </si>
  <si>
    <t>4235 VW</t>
  </si>
  <si>
    <t>Knotwilgenlaan 2</t>
  </si>
  <si>
    <t>3471 JA</t>
  </si>
  <si>
    <t xml:space="preserve">Maanderbroekweg </t>
  </si>
  <si>
    <t>Rudolphlaan 1801</t>
  </si>
  <si>
    <t>N225 - Rijksstraatweg 31</t>
  </si>
  <si>
    <t>Nijverheidsweg 6</t>
  </si>
  <si>
    <t>3628 GD</t>
  </si>
  <si>
    <t>Oukoop 44</t>
  </si>
  <si>
    <t>De Bogerd 20</t>
  </si>
  <si>
    <t>4233 GN</t>
  </si>
  <si>
    <t>Afrit A12 Re - Veenendaal 23 91</t>
  </si>
  <si>
    <t>'t Heycop 502</t>
  </si>
  <si>
    <t>3621 WJ</t>
  </si>
  <si>
    <t>A12 Re 108</t>
  </si>
  <si>
    <t>Dr. Welfferweg 46</t>
  </si>
  <si>
    <t>3615 AP</t>
  </si>
  <si>
    <t>Grothelaan 16</t>
  </si>
  <si>
    <t>3737 RK</t>
  </si>
  <si>
    <t>Veenweg 19</t>
  </si>
  <si>
    <t>2432 CA</t>
  </si>
  <si>
    <t>A12 Li 80</t>
  </si>
  <si>
    <t>Obbinklaan 57</t>
  </si>
  <si>
    <t>3571 ND</t>
  </si>
  <si>
    <t xml:space="preserve">Obbinklaan </t>
  </si>
  <si>
    <t>Laan van Niftarlake 4</t>
  </si>
  <si>
    <t>3612 BS</t>
  </si>
  <si>
    <t>Raadhuislaan 11</t>
  </si>
  <si>
    <t>1391 CJ</t>
  </si>
  <si>
    <t>Afrit A12 Li - Veenendaal 23a 103</t>
  </si>
  <si>
    <t>Hoge Rijndijk 14</t>
  </si>
  <si>
    <t>3449 HD</t>
  </si>
  <si>
    <t>Veenendaal-De Klomp - Maarn 66</t>
  </si>
  <si>
    <t xml:space="preserve">Ow Schalm 66.09 </t>
  </si>
  <si>
    <t>Kerkdijk 136</t>
  </si>
  <si>
    <t>3615 BJ</t>
  </si>
  <si>
    <t>Gerbrandystraat 6</t>
  </si>
  <si>
    <t>3601 BW</t>
  </si>
  <si>
    <t>Ossenwaard 1</t>
  </si>
  <si>
    <t>3999 NZ</t>
  </si>
  <si>
    <t>Petersburg 29</t>
  </si>
  <si>
    <t>1393 PS</t>
  </si>
  <si>
    <t>Dr. Welfferweg 53</t>
  </si>
  <si>
    <t>3615 AL</t>
  </si>
  <si>
    <t>A1 Re 35</t>
  </si>
  <si>
    <t>A12 Re 54</t>
  </si>
  <si>
    <t>Ruurd Visserstraat 6</t>
  </si>
  <si>
    <t>Horsterweg 22</t>
  </si>
  <si>
    <t>3835 PS</t>
  </si>
  <si>
    <t xml:space="preserve">Meentdijk </t>
  </si>
  <si>
    <t xml:space="preserve">Paleismuur </t>
  </si>
  <si>
    <t>Veldheimweg 43</t>
  </si>
  <si>
    <t xml:space="preserve">Station Veenendaal De Klomp </t>
  </si>
  <si>
    <t>Kerkewijk 76</t>
  </si>
  <si>
    <t>3904 JE</t>
  </si>
  <si>
    <t>3e Industrieweg 5</t>
  </si>
  <si>
    <t>3411 MD</t>
  </si>
  <si>
    <t>Stemerdingweg 19</t>
  </si>
  <si>
    <t>3769 CE</t>
  </si>
  <si>
    <t>Achterbergsestraatweg 142</t>
  </si>
  <si>
    <t>3911 CX</t>
  </si>
  <si>
    <t>Achterdijk 2</t>
  </si>
  <si>
    <t>3998 NG</t>
  </si>
  <si>
    <t>N199 Li - Bunschoterstraat 3</t>
  </si>
  <si>
    <t>Prins Willem-Alexanderpark 541</t>
  </si>
  <si>
    <t>3905 CS</t>
  </si>
  <si>
    <t>Parallelweg 42</t>
  </si>
  <si>
    <t xml:space="preserve">Zuidelijke Meentsteeg </t>
  </si>
  <si>
    <t>Nijverheidsbuurt 8</t>
  </si>
  <si>
    <t>3474 LB</t>
  </si>
  <si>
    <t>N212 - Ir. Enschedeweg 11</t>
  </si>
  <si>
    <t>Dwarsdijk 7</t>
  </si>
  <si>
    <t>3612 AN</t>
  </si>
  <si>
    <t>Zuidersingel 15</t>
  </si>
  <si>
    <t xml:space="preserve">Westdijk </t>
  </si>
  <si>
    <t>Burchtmuur 17</t>
  </si>
  <si>
    <t>3991 EK</t>
  </si>
  <si>
    <t>Achterdijk 8</t>
  </si>
  <si>
    <t>Kanaaldijk Zuid 2</t>
  </si>
  <si>
    <t xml:space="preserve">Kerkepad </t>
  </si>
  <si>
    <t>Schelluinsestraat 39</t>
  </si>
  <si>
    <t>Prinses Beatrixstraat 18</t>
  </si>
  <si>
    <t>3474 JW</t>
  </si>
  <si>
    <t>De Smalle Zijde 72</t>
  </si>
  <si>
    <t>3903 LR</t>
  </si>
  <si>
    <t xml:space="preserve">Herenweg </t>
  </si>
  <si>
    <t>3625 AB</t>
  </si>
  <si>
    <t>N401 Re 6</t>
  </si>
  <si>
    <t xml:space="preserve">Randweg </t>
  </si>
  <si>
    <t xml:space="preserve">N233 - Rijnbrug </t>
  </si>
  <si>
    <t>Ringlaan 14</t>
  </si>
  <si>
    <t>3794 MV</t>
  </si>
  <si>
    <t>Stichtseweg 99</t>
  </si>
  <si>
    <t>1261 TA</t>
  </si>
  <si>
    <t>Blaricum</t>
  </si>
  <si>
    <t xml:space="preserve">Haardijk </t>
  </si>
  <si>
    <t>Eburonenpoort 59</t>
  </si>
  <si>
    <t>3991 JV</t>
  </si>
  <si>
    <t>N201 4</t>
  </si>
  <si>
    <t>3645 CN</t>
  </si>
  <si>
    <t>Waardsedijk 50</t>
  </si>
  <si>
    <t>3448 HV</t>
  </si>
  <si>
    <t>A28 Re 16</t>
  </si>
  <si>
    <t>Bosweg 3</t>
  </si>
  <si>
    <t>3922 GJ</t>
  </si>
  <si>
    <t>Maarnse Grindweg 12</t>
  </si>
  <si>
    <t>3951 LK</t>
  </si>
  <si>
    <t xml:space="preserve">Kanaaldijk Zuid </t>
  </si>
  <si>
    <t>Vijverlaan 51</t>
  </si>
  <si>
    <t>3737 RG</t>
  </si>
  <si>
    <t xml:space="preserve">Achterweg </t>
  </si>
  <si>
    <t>Zonnedauw 37</t>
  </si>
  <si>
    <t>3405 AV</t>
  </si>
  <si>
    <t>Prof. Molengraafflaan 6</t>
  </si>
  <si>
    <t>3741 DG</t>
  </si>
  <si>
    <t>Schijfmos 9</t>
  </si>
  <si>
    <t>3994 LT</t>
  </si>
  <si>
    <t>Krakelingweg 19</t>
  </si>
  <si>
    <t>3707 HN</t>
  </si>
  <si>
    <t>Di Lassostraat 18</t>
  </si>
  <si>
    <t>Schermerslaan 81</t>
  </si>
  <si>
    <t>Breukelerwaard 4</t>
  </si>
  <si>
    <t>Cattenbroekerdijk 34</t>
  </si>
  <si>
    <t>3461 BD</t>
  </si>
  <si>
    <t>Westbroekse Binnenweg 38</t>
  </si>
  <si>
    <t>A12 Re - Knooppunt Lunetten 64</t>
  </si>
  <si>
    <t xml:space="preserve">Maertensplein </t>
  </si>
  <si>
    <t>Oude Arnhemseweg 260</t>
  </si>
  <si>
    <t>3705 BK</t>
  </si>
  <si>
    <t>Rozelaar 13</t>
  </si>
  <si>
    <t xml:space="preserve">Inundatiekanaal </t>
  </si>
  <si>
    <t>Groenedijkje 7</t>
  </si>
  <si>
    <t>3997 MZ</t>
  </si>
  <si>
    <t>Leemkolkweg 5</t>
  </si>
  <si>
    <t>3985 SL</t>
  </si>
  <si>
    <t>N229 - Werkhovenseweg 8</t>
  </si>
  <si>
    <t xml:space="preserve">Merwedeweg </t>
  </si>
  <si>
    <t xml:space="preserve">Prinses Catharina Amalialaan </t>
  </si>
  <si>
    <t>Jaap Bijzerweg 3</t>
  </si>
  <si>
    <t>3446 CR</t>
  </si>
  <si>
    <t>Liesveldweg 34</t>
  </si>
  <si>
    <t>4233 HH</t>
  </si>
  <si>
    <t xml:space="preserve">Einthovendreef </t>
  </si>
  <si>
    <t>Liefhovendijk 48</t>
  </si>
  <si>
    <t>3461 EX</t>
  </si>
  <si>
    <t>Paulus Potterstraat 11</t>
  </si>
  <si>
    <t>3904 ZC</t>
  </si>
  <si>
    <t xml:space="preserve">Loswal </t>
  </si>
  <si>
    <t>Leliestraat 61</t>
  </si>
  <si>
    <t>3702 CA</t>
  </si>
  <si>
    <t>Tasveld 10</t>
  </si>
  <si>
    <t>Heuvelse Steeg 13thv</t>
  </si>
  <si>
    <t>Hoofdweg 46</t>
  </si>
  <si>
    <t>3474 JG</t>
  </si>
  <si>
    <t>Achterdijk 1</t>
  </si>
  <si>
    <t>3981 HA</t>
  </si>
  <si>
    <t>Midrethstraat 1</t>
  </si>
  <si>
    <t>Leerdam - Arkel 59</t>
  </si>
  <si>
    <t>Jan van Arkelweg 18</t>
  </si>
  <si>
    <t>3791 AC</t>
  </si>
  <si>
    <t>Slappedel 18</t>
  </si>
  <si>
    <t>Burgweg 8</t>
  </si>
  <si>
    <t>Parallelweg 22</t>
  </si>
  <si>
    <t>3959 BC</t>
  </si>
  <si>
    <t xml:space="preserve">Brugoprit </t>
  </si>
  <si>
    <t>N204 - M A Reinaldaweg 11</t>
  </si>
  <si>
    <t>Ter Aaseweg 8</t>
  </si>
  <si>
    <t>3626 AA</t>
  </si>
  <si>
    <t xml:space="preserve">Kanaaldijk Oost </t>
  </si>
  <si>
    <t>Benedeneind ZZ 447</t>
  </si>
  <si>
    <t>095911X</t>
  </si>
  <si>
    <t>Westbroekse Binnenweg 42</t>
  </si>
  <si>
    <t xml:space="preserve">Ruurd Visserstraat </t>
  </si>
  <si>
    <t>Sportparkweg 12</t>
  </si>
  <si>
    <t>Singel 45</t>
  </si>
  <si>
    <t>3984 NV</t>
  </si>
  <si>
    <t>Koningin Wilhelminaweg 367</t>
  </si>
  <si>
    <t>3737 BC</t>
  </si>
  <si>
    <t xml:space="preserve">Haven te Wijk bij Duurstede </t>
  </si>
  <si>
    <t>Barbeellaan 65</t>
  </si>
  <si>
    <t>3984 MD</t>
  </si>
  <si>
    <t>Zwarte Goorderweg 4</t>
  </si>
  <si>
    <t>3836 PD</t>
  </si>
  <si>
    <t>Stoutenburg Noord</t>
  </si>
  <si>
    <t xml:space="preserve">Molenweg </t>
  </si>
  <si>
    <t>Oranje-Nassaustraat 10</t>
  </si>
  <si>
    <t>3405 XK</t>
  </si>
  <si>
    <t>Moorsterweg 10</t>
  </si>
  <si>
    <t>3931 NC</t>
  </si>
  <si>
    <t>Leemkolkweg 4</t>
  </si>
  <si>
    <t>Rietveld 8</t>
  </si>
  <si>
    <t>Weteringsdijk 6</t>
  </si>
  <si>
    <t>3984 LL</t>
  </si>
  <si>
    <t xml:space="preserve">Broekdijk West </t>
  </si>
  <si>
    <t>Herenstraat 2</t>
  </si>
  <si>
    <t>3985 RV</t>
  </si>
  <si>
    <t>Bosweg 5</t>
  </si>
  <si>
    <t>3651 LV</t>
  </si>
  <si>
    <t xml:space="preserve">N210 - Ir F E D Enschedeweg </t>
  </si>
  <si>
    <t>Hessenweg 78</t>
  </si>
  <si>
    <t>3835 PL</t>
  </si>
  <si>
    <t xml:space="preserve">N410 - Houtenseweg </t>
  </si>
  <si>
    <t>Rozendaal 11</t>
  </si>
  <si>
    <t>1393 RA</t>
  </si>
  <si>
    <t>Pater Stormstraat 36</t>
  </si>
  <si>
    <t>3791 AE</t>
  </si>
  <si>
    <t xml:space="preserve">De Groep </t>
  </si>
  <si>
    <t>Petersburg 20</t>
  </si>
  <si>
    <t>1393 PT</t>
  </si>
  <si>
    <t xml:space="preserve">Henriettedreef </t>
  </si>
  <si>
    <t>N229 - Werkhovenseweg 7</t>
  </si>
  <si>
    <t>Hessenweg 112</t>
  </si>
  <si>
    <t>N226 - Woudenbergseweg 60</t>
  </si>
  <si>
    <t>Communicatieweg 1</t>
  </si>
  <si>
    <t>Heuvelse Steeg 10</t>
  </si>
  <si>
    <t>3959 BB</t>
  </si>
  <si>
    <t xml:space="preserve">N212 - Ir. Enschedeweg </t>
  </si>
  <si>
    <t>Ir. Enschedeweg 4600</t>
  </si>
  <si>
    <t>Donkereind 27</t>
  </si>
  <si>
    <t>3645 TC</t>
  </si>
  <si>
    <t>Garstenstraat 45</t>
  </si>
  <si>
    <t>NGV</t>
  </si>
  <si>
    <t>GRK</t>
  </si>
  <si>
    <t>Koningin Wilhelminaweg 517</t>
  </si>
  <si>
    <t>3737 BG</t>
  </si>
  <si>
    <t>Broekdijk West 26</t>
  </si>
  <si>
    <t>3621 LV</t>
  </si>
  <si>
    <t>Parallelweg 1</t>
  </si>
  <si>
    <t>3931 MS</t>
  </si>
  <si>
    <t>Pijlkruid 5</t>
  </si>
  <si>
    <t>3931 WX</t>
  </si>
  <si>
    <t>Voorstraat 86</t>
  </si>
  <si>
    <t>4132 AT</t>
  </si>
  <si>
    <t>Hondsdraf 45</t>
  </si>
  <si>
    <t>3831 AR</t>
  </si>
  <si>
    <t>De Biezenkamp 75</t>
  </si>
  <si>
    <t>3831 JA</t>
  </si>
  <si>
    <t>Fuut 8</t>
  </si>
  <si>
    <t>3641 TC</t>
  </si>
  <si>
    <t>Waardsedijk-Oost 1</t>
  </si>
  <si>
    <t>3417 XJ</t>
  </si>
  <si>
    <t>Galicie 13</t>
  </si>
  <si>
    <t>3831 JC</t>
  </si>
  <si>
    <t>Zuiderinslag 10</t>
  </si>
  <si>
    <t>3833 BP</t>
  </si>
  <si>
    <t>Bitterschoten 64</t>
  </si>
  <si>
    <t>3831 PC</t>
  </si>
  <si>
    <t>Lisidunalaan 18</t>
  </si>
  <si>
    <t>3833 BS</t>
  </si>
  <si>
    <t>Sleedoornhof 22</t>
  </si>
  <si>
    <t>3831 WD</t>
  </si>
  <si>
    <t xml:space="preserve">Egger </t>
  </si>
  <si>
    <t>Bolwerk 28</t>
  </si>
  <si>
    <t>3831 ST</t>
  </si>
  <si>
    <t>Burgemeester van der Postlaan 72</t>
  </si>
  <si>
    <t>Damsluis 27</t>
  </si>
  <si>
    <t>3831 SP</t>
  </si>
  <si>
    <t>Zwarteweg 28</t>
  </si>
  <si>
    <t>Plantageweg 6</t>
  </si>
  <si>
    <t>3833 AZ</t>
  </si>
  <si>
    <t>Ankaradreef 200</t>
  </si>
  <si>
    <t>3564 VS</t>
  </si>
  <si>
    <t>Lieven de Keylaan 4</t>
  </si>
  <si>
    <t>3555 VZ</t>
  </si>
  <si>
    <t>Luit Blomstraat 63</t>
  </si>
  <si>
    <t>3555 TE</t>
  </si>
  <si>
    <t>Herenweg 41</t>
  </si>
  <si>
    <t>Kruisbeekweg 16</t>
  </si>
  <si>
    <t>6741 NG</t>
  </si>
  <si>
    <t>N224 - Dorpsstraat 40</t>
  </si>
  <si>
    <t>Taets van Amerongenweg 70</t>
  </si>
  <si>
    <t>3927 BL</t>
  </si>
  <si>
    <t>Cuneraweg 211</t>
  </si>
  <si>
    <t>3911 RJ</t>
  </si>
  <si>
    <t>Markt 16</t>
  </si>
  <si>
    <t>3961 BC</t>
  </si>
  <si>
    <t>Beatrixstraat 17</t>
  </si>
  <si>
    <t>3945 CN</t>
  </si>
  <si>
    <t>COTHEN_1</t>
  </si>
  <si>
    <t>Vlierweg 4</t>
  </si>
  <si>
    <t>3991 BC</t>
  </si>
  <si>
    <t>Korte Steynlaan 3</t>
  </si>
  <si>
    <t>3701 EW</t>
  </si>
  <si>
    <t>Schippersdreef 71</t>
  </si>
  <si>
    <t>3972 VB</t>
  </si>
  <si>
    <t>Hollendewagenweg 8</t>
  </si>
  <si>
    <t>3985 SG</t>
  </si>
  <si>
    <t>Kerkdijk 7</t>
  </si>
  <si>
    <t>Wolkammerweg 19</t>
  </si>
  <si>
    <t>3615 CE</t>
  </si>
  <si>
    <t>Nieuw-Loosdrechtsedijk 278</t>
  </si>
  <si>
    <t>1231 LH</t>
  </si>
  <si>
    <t>Schutmeesterweg 19</t>
  </si>
  <si>
    <t>3615 CC</t>
  </si>
  <si>
    <t>Laan van Niftarlake 23</t>
  </si>
  <si>
    <t>3612 BL</t>
  </si>
  <si>
    <t>Westbroekse Binnenweg 68</t>
  </si>
  <si>
    <t>Tuurdijk 43</t>
  </si>
  <si>
    <t>3997 MS</t>
  </si>
  <si>
    <t>MSV</t>
  </si>
  <si>
    <t>Steenen Camer 58</t>
  </si>
  <si>
    <t>3721 ND</t>
  </si>
  <si>
    <t>Zandvoortweg 211T1</t>
  </si>
  <si>
    <t>3741 BE</t>
  </si>
  <si>
    <t>Eemweg 15</t>
  </si>
  <si>
    <t>3741 LA</t>
  </si>
  <si>
    <t xml:space="preserve">Zandheuvelweg </t>
  </si>
  <si>
    <t>Tolakkerweg 209</t>
  </si>
  <si>
    <t>3738 JM</t>
  </si>
  <si>
    <t>Leersumseberg 32</t>
  </si>
  <si>
    <t>3825 EC</t>
  </si>
  <si>
    <t>SITUATIE</t>
  </si>
  <si>
    <t>DATUM_GETAL</t>
  </si>
  <si>
    <t>Kolom1</t>
  </si>
  <si>
    <t>1268658087</t>
  </si>
  <si>
    <t>ANW</t>
  </si>
  <si>
    <t>21:08:50</t>
  </si>
  <si>
    <t>Dalweg 102</t>
  </si>
  <si>
    <t>3762 AM</t>
  </si>
  <si>
    <t>1</t>
  </si>
  <si>
    <t>093431</t>
  </si>
  <si>
    <t>1268686337</t>
  </si>
  <si>
    <t>07:45:32</t>
  </si>
  <si>
    <t>Koninginnelaan 124</t>
  </si>
  <si>
    <t>3762 DJ</t>
  </si>
  <si>
    <t>1268969474</t>
  </si>
  <si>
    <t>06:16:43</t>
  </si>
  <si>
    <t>van Goyenlaan 171</t>
  </si>
  <si>
    <t>3764 XG</t>
  </si>
  <si>
    <t>098036</t>
  </si>
  <si>
    <t>1270407240</t>
  </si>
  <si>
    <t>02:33:10</t>
  </si>
  <si>
    <t>Koninginnelaan 37 :01</t>
  </si>
  <si>
    <t>3762 DA</t>
  </si>
  <si>
    <t>093341</t>
  </si>
  <si>
    <t>093351</t>
  </si>
  <si>
    <t>1270796414</t>
  </si>
  <si>
    <t>23:47:27</t>
  </si>
  <si>
    <t>Gemeentehuis Soest Raadhuisplein 1</t>
  </si>
  <si>
    <t>3762 AV</t>
  </si>
  <si>
    <t>1271237951</t>
  </si>
  <si>
    <t>10:18:45</t>
  </si>
  <si>
    <t>Middelwijkstraat/Molenstraat</t>
  </si>
  <si>
    <t>1271292639</t>
  </si>
  <si>
    <t>20:49:43</t>
  </si>
  <si>
    <t>P.C. Hooftlaan 30</t>
  </si>
  <si>
    <t>1271380677</t>
  </si>
  <si>
    <t>19:18:09</t>
  </si>
  <si>
    <t>Weegbreestraat 205</t>
  </si>
  <si>
    <t>1271622690</t>
  </si>
  <si>
    <t>11:06:12</t>
  </si>
  <si>
    <t>Wiardi Beckmanstraat 505</t>
  </si>
  <si>
    <t>3762 GR</t>
  </si>
  <si>
    <t>1272248096</t>
  </si>
  <si>
    <t>14:42:13</t>
  </si>
  <si>
    <t>Valeriaanstraat/Weegbreestraat</t>
  </si>
  <si>
    <t>1274156897</t>
  </si>
  <si>
    <t>23:30:58</t>
  </si>
  <si>
    <t>Driehoeksweg</t>
  </si>
  <si>
    <t>1274212242</t>
  </si>
  <si>
    <t>13:35:13</t>
  </si>
  <si>
    <t>Weegbreestraat 7</t>
  </si>
  <si>
    <t>3765 XA</t>
  </si>
  <si>
    <t>1274706885</t>
  </si>
  <si>
    <t>15:17:28</t>
  </si>
  <si>
    <t>Theo Dobbehof 7</t>
  </si>
  <si>
    <t>3762 XR</t>
  </si>
  <si>
    <t>1275023706</t>
  </si>
  <si>
    <t>23:49:46</t>
  </si>
  <si>
    <t>Kerkpad NZ 3 A</t>
  </si>
  <si>
    <t>3764 AH</t>
  </si>
  <si>
    <t>093334</t>
  </si>
  <si>
    <t>1277017279</t>
  </si>
  <si>
    <t>17:02:26</t>
  </si>
  <si>
    <t>Ganzetrek 6</t>
  </si>
  <si>
    <t>3766 XE</t>
  </si>
  <si>
    <t>1277306657</t>
  </si>
  <si>
    <t>17:04:53</t>
  </si>
  <si>
    <t>Heemskerklaan 2 b</t>
  </si>
  <si>
    <t>3742 AL</t>
  </si>
  <si>
    <t>1277766251</t>
  </si>
  <si>
    <t>11:59:47</t>
  </si>
  <si>
    <t>Koninginnelaan 94 B</t>
  </si>
  <si>
    <t>3762 DH</t>
  </si>
  <si>
    <t>1280157084</t>
  </si>
  <si>
    <t>13:14:09</t>
  </si>
  <si>
    <t>Winterkoning/Eigendomweg</t>
  </si>
  <si>
    <t>1281970270</t>
  </si>
  <si>
    <t>02:31:31</t>
  </si>
  <si>
    <t>van de Veldeplantsoen</t>
  </si>
  <si>
    <t>1282032804</t>
  </si>
  <si>
    <t>19:18:47</t>
  </si>
  <si>
    <t>Roggeveld 16</t>
  </si>
  <si>
    <t>3764 ZD</t>
  </si>
  <si>
    <t>1282667606</t>
  </si>
  <si>
    <t>20:07:56</t>
  </si>
  <si>
    <t>Enghenbergsteeg</t>
  </si>
  <si>
    <t>1283318855</t>
  </si>
  <si>
    <t>01:06:59</t>
  </si>
  <si>
    <t>Weegbreestraat 127</t>
  </si>
  <si>
    <t>3765 XC</t>
  </si>
  <si>
    <t>1284157658</t>
  </si>
  <si>
    <t>13:58:31</t>
  </si>
  <si>
    <t>Driehoeksweg 5</t>
  </si>
  <si>
    <t>1284237150</t>
  </si>
  <si>
    <t>08:06:59</t>
  </si>
  <si>
    <t>Beetzlaan 41</t>
  </si>
  <si>
    <t>3762 CA</t>
  </si>
  <si>
    <t>1284644456</t>
  </si>
  <si>
    <t>17:30:34</t>
  </si>
  <si>
    <t>Meander MC Verpleegafdelingen Ing.1 Maatweg 3</t>
  </si>
  <si>
    <t>1284775804</t>
  </si>
  <si>
    <t>23:22:56</t>
  </si>
  <si>
    <t>Smitsweg/Nieuweweg</t>
  </si>
  <si>
    <t>1284935853</t>
  </si>
  <si>
    <t>10:03:41</t>
  </si>
  <si>
    <t>Valeriaanstraat 105</t>
  </si>
  <si>
    <t>3765 EL</t>
  </si>
  <si>
    <t>1285175616</t>
  </si>
  <si>
    <t>20:40:28</t>
  </si>
  <si>
    <t>Kerkdwarsstraat/Kerkstraat</t>
  </si>
  <si>
    <t>1285187764</t>
  </si>
  <si>
    <t>22:43:59</t>
  </si>
  <si>
    <t>Beckeringhstraat 20</t>
  </si>
  <si>
    <t>3762 EW</t>
  </si>
  <si>
    <t>1285227894</t>
  </si>
  <si>
    <t>12:01:21</t>
  </si>
  <si>
    <t>Winterkoning 10</t>
  </si>
  <si>
    <t>3766 WD</t>
  </si>
  <si>
    <t>1286707928</t>
  </si>
  <si>
    <t>16:58:09</t>
  </si>
  <si>
    <t>Soesterbergsestraat 9 c</t>
  </si>
  <si>
    <t>3768 EA</t>
  </si>
  <si>
    <t>1289434773</t>
  </si>
  <si>
    <t>12:43:28</t>
  </si>
  <si>
    <t>Rubenslaan 85</t>
  </si>
  <si>
    <t>3764 VG</t>
  </si>
  <si>
    <t>1289456904</t>
  </si>
  <si>
    <t>15:43:31</t>
  </si>
  <si>
    <t>Kerkstraat 40</t>
  </si>
  <si>
    <t>3764 CT</t>
  </si>
  <si>
    <t>1289871389</t>
  </si>
  <si>
    <t>08:02:47</t>
  </si>
  <si>
    <t>Koedijkerweg 12 :5</t>
  </si>
  <si>
    <t>3816 BV</t>
  </si>
  <si>
    <t>SOEST_NP</t>
  </si>
  <si>
    <t>1290112189</t>
  </si>
  <si>
    <t>12:08:19</t>
  </si>
  <si>
    <t>Dotterbloemlaan/Oosterstraat</t>
  </si>
  <si>
    <t>1290652744</t>
  </si>
  <si>
    <t>10:19:25</t>
  </si>
  <si>
    <t>Koninginnelaan 35</t>
  </si>
  <si>
    <t>1290707935</t>
  </si>
  <si>
    <t>20:30:47</t>
  </si>
  <si>
    <t>Molenstraat 36 a</t>
  </si>
  <si>
    <t>3764 TG</t>
  </si>
  <si>
    <t>1291661152</t>
  </si>
  <si>
    <t>02:51:05</t>
  </si>
  <si>
    <t>Choristenpad 1</t>
  </si>
  <si>
    <t>3766 BA</t>
  </si>
  <si>
    <t>1291761966</t>
  </si>
  <si>
    <t>23:48:28</t>
  </si>
  <si>
    <t>Oranjelaan 5</t>
  </si>
  <si>
    <t>3761 BV</t>
  </si>
  <si>
    <t>1293264290</t>
  </si>
  <si>
    <t>20:09:12</t>
  </si>
  <si>
    <t>Molenweg 6</t>
  </si>
  <si>
    <t>3764 TA</t>
  </si>
  <si>
    <t>1293289577</t>
  </si>
  <si>
    <t>23:23:52</t>
  </si>
  <si>
    <t>Peter van den Breemerweg 3</t>
  </si>
  <si>
    <t>3768 MP</t>
  </si>
  <si>
    <t>1293403219</t>
  </si>
  <si>
    <t>21:16:03</t>
  </si>
  <si>
    <t>Claroenstekerpad 4</t>
  </si>
  <si>
    <t>3766 BE</t>
  </si>
  <si>
    <t>1294200586</t>
  </si>
  <si>
    <t>20:51:24</t>
  </si>
  <si>
    <t>Wiardi Beckmanstraat 68</t>
  </si>
  <si>
    <t>3762 HB</t>
  </si>
  <si>
    <t>093352</t>
  </si>
  <si>
    <t>1295001864</t>
  </si>
  <si>
    <t>09:44:36</t>
  </si>
  <si>
    <t>Minstreelpad 2</t>
  </si>
  <si>
    <t>3766 BT</t>
  </si>
  <si>
    <t>1295050375</t>
  </si>
  <si>
    <t>18:23:00</t>
  </si>
  <si>
    <t>Rubenslaan 34</t>
  </si>
  <si>
    <t>3764 VH</t>
  </si>
  <si>
    <t>1295649235</t>
  </si>
  <si>
    <t>14:11:03</t>
  </si>
  <si>
    <t>Hofstedering 33</t>
  </si>
  <si>
    <t>3763 XA</t>
  </si>
  <si>
    <t>1295722882</t>
  </si>
  <si>
    <t>01:57:26</t>
  </si>
  <si>
    <t>Haverweerd 20</t>
  </si>
  <si>
    <t>3762 BH</t>
  </si>
  <si>
    <t>1296113235</t>
  </si>
  <si>
    <t>20:46:24</t>
  </si>
  <si>
    <t>Willem de Zwijgerlaan 37</t>
  </si>
  <si>
    <t>3761 CP</t>
  </si>
  <si>
    <t>1296613546</t>
  </si>
  <si>
    <t>16:04:14</t>
  </si>
  <si>
    <t>Wiardi Beckmanstraat 242</t>
  </si>
  <si>
    <t>3762 HH</t>
  </si>
  <si>
    <t>1296982686</t>
  </si>
  <si>
    <t>23:36:46</t>
  </si>
  <si>
    <t>th Klaarwaterweg 92</t>
  </si>
  <si>
    <t>3762 XX</t>
  </si>
  <si>
    <t>1297284330</t>
  </si>
  <si>
    <t>19:50:46</t>
  </si>
  <si>
    <t>Thorbeckestraat 12</t>
  </si>
  <si>
    <t>3762 SN</t>
  </si>
  <si>
    <t>1298254938</t>
  </si>
  <si>
    <t>02:21:48</t>
  </si>
  <si>
    <t>Albert Cuyplaan/Boekweitland</t>
  </si>
  <si>
    <t>1298497892</t>
  </si>
  <si>
    <t>10:04:37</t>
  </si>
  <si>
    <t>Stadhouderslaan 70</t>
  </si>
  <si>
    <t>3761 EN</t>
  </si>
  <si>
    <t>1301016823</t>
  </si>
  <si>
    <t>11:45:58</t>
  </si>
  <si>
    <t>Mezenhof 2</t>
  </si>
  <si>
    <t>1302154521</t>
  </si>
  <si>
    <t>20:57:00</t>
  </si>
  <si>
    <t>van Weedestraat 27</t>
  </si>
  <si>
    <t>3761 CB</t>
  </si>
  <si>
    <t>1302175751</t>
  </si>
  <si>
    <t>00:37:53</t>
  </si>
  <si>
    <t>Zonnedauw 2</t>
  </si>
  <si>
    <t>3766 HW</t>
  </si>
  <si>
    <t>1302568265</t>
  </si>
  <si>
    <t>22:10:41</t>
  </si>
  <si>
    <t>het Jacht 10</t>
  </si>
  <si>
    <t>3742 HL</t>
  </si>
  <si>
    <t>1304315878</t>
  </si>
  <si>
    <t>05:38:17</t>
  </si>
  <si>
    <t>Veenbesstraat 396</t>
  </si>
  <si>
    <t>3765 BL</t>
  </si>
  <si>
    <t>1305039033</t>
  </si>
  <si>
    <t>08:46:56</t>
  </si>
  <si>
    <t>Dalplein 66</t>
  </si>
  <si>
    <t>3762 BR</t>
  </si>
  <si>
    <t>1305512308</t>
  </si>
  <si>
    <t>13:36:11</t>
  </si>
  <si>
    <t>Pimpelmees/Koningsweg</t>
  </si>
  <si>
    <t>1305721279</t>
  </si>
  <si>
    <t>00:02:34</t>
  </si>
  <si>
    <t>Weteringpad</t>
  </si>
  <si>
    <t>1307385792</t>
  </si>
  <si>
    <t>14:04:01</t>
  </si>
  <si>
    <t>Wiardi Beckmanstraat 254</t>
  </si>
  <si>
    <t>1307543793</t>
  </si>
  <si>
    <t>18:32:47</t>
  </si>
  <si>
    <t>Jasmijnpad 6</t>
  </si>
  <si>
    <t>3828 CT</t>
  </si>
  <si>
    <t>1307802498</t>
  </si>
  <si>
    <t>02:40:27</t>
  </si>
  <si>
    <t>Veldweg 6</t>
  </si>
  <si>
    <t>3764 CP</t>
  </si>
  <si>
    <t>1308572338</t>
  </si>
  <si>
    <t>06:14:45</t>
  </si>
  <si>
    <t>N234 - Biltseweg 9,3</t>
  </si>
  <si>
    <t>1308710358</t>
  </si>
  <si>
    <t>14:25:04</t>
  </si>
  <si>
    <t>SBBS Honsbergen Wiardi Beckmanstraat 475 B</t>
  </si>
  <si>
    <t>3762 GN</t>
  </si>
  <si>
    <t>1308964760</t>
  </si>
  <si>
    <t>18:01:35</t>
  </si>
  <si>
    <t>Bonifaciusstraat 20</t>
  </si>
  <si>
    <t>3768 CR</t>
  </si>
  <si>
    <t>1309116166</t>
  </si>
  <si>
    <t>00:34:35</t>
  </si>
  <si>
    <t>Parklaan</t>
  </si>
  <si>
    <t>1310817792</t>
  </si>
  <si>
    <t>20:01:17</t>
  </si>
  <si>
    <t>Dotterbloemlaan 65</t>
  </si>
  <si>
    <t>3742 ED</t>
  </si>
  <si>
    <t>1268059789</t>
  </si>
  <si>
    <t>03:15:40</t>
  </si>
  <si>
    <t>Meerkoet 38</t>
  </si>
  <si>
    <t>3481 TD</t>
  </si>
  <si>
    <t>096031</t>
  </si>
  <si>
    <t>1268072705</t>
  </si>
  <si>
    <t>08:27:39</t>
  </si>
  <si>
    <t>Oudelandseweg 3</t>
  </si>
  <si>
    <t>3443 AA</t>
  </si>
  <si>
    <t>096252</t>
  </si>
  <si>
    <t>096231</t>
  </si>
  <si>
    <t>1268075232</t>
  </si>
  <si>
    <t>08:57:57</t>
  </si>
  <si>
    <t>Oude Arnhemseweg 87</t>
  </si>
  <si>
    <t>3702 BB</t>
  </si>
  <si>
    <t>098252</t>
  </si>
  <si>
    <t>1268083925</t>
  </si>
  <si>
    <t>10:29:54</t>
  </si>
  <si>
    <t>DC Miles Maarsen Industrieweg 24</t>
  </si>
  <si>
    <t>3606 AS</t>
  </si>
  <si>
    <t>093931</t>
  </si>
  <si>
    <t>094431</t>
  </si>
  <si>
    <t>1268084443</t>
  </si>
  <si>
    <t>10:34:21</t>
  </si>
  <si>
    <t>3704 GN</t>
  </si>
  <si>
    <t>096631</t>
  </si>
  <si>
    <t>1268106003</t>
  </si>
  <si>
    <t>14:30:22</t>
  </si>
  <si>
    <t>Vreelandseweg 70 c</t>
  </si>
  <si>
    <t>1394 BN</t>
  </si>
  <si>
    <t>091311</t>
  </si>
  <si>
    <t>094411</t>
  </si>
  <si>
    <t>1268126097</t>
  </si>
  <si>
    <t>17:25:32</t>
  </si>
  <si>
    <t>N210 - M A Reinaldaweg 34,6</t>
  </si>
  <si>
    <t>092431</t>
  </si>
  <si>
    <t>1268154367</t>
  </si>
  <si>
    <t>22:24:23</t>
  </si>
  <si>
    <t>Prof. Abersonlaan 4</t>
  </si>
  <si>
    <t>3571 VA</t>
  </si>
  <si>
    <t>094852</t>
  </si>
  <si>
    <t>094831</t>
  </si>
  <si>
    <t>1268165392</t>
  </si>
  <si>
    <t>02:18:09</t>
  </si>
  <si>
    <t>Afrit A28 Re - Amersfoort 8 21,6 a</t>
  </si>
  <si>
    <t>090271</t>
  </si>
  <si>
    <t>AMERSFN</t>
  </si>
  <si>
    <t>090411</t>
  </si>
  <si>
    <t>092231</t>
  </si>
  <si>
    <t>090111</t>
  </si>
  <si>
    <t>1268181985</t>
  </si>
  <si>
    <t>08:40:05</t>
  </si>
  <si>
    <t>A2 Re 45,9</t>
  </si>
  <si>
    <t>093911</t>
  </si>
  <si>
    <t>093831</t>
  </si>
  <si>
    <t>091431</t>
  </si>
  <si>
    <t>1268200050</t>
  </si>
  <si>
    <t>11:51:28</t>
  </si>
  <si>
    <t>Zoomstede</t>
  </si>
  <si>
    <t>098533</t>
  </si>
  <si>
    <t>NWGEINN1</t>
  </si>
  <si>
    <t>1268214284</t>
  </si>
  <si>
    <t>13:54:02</t>
  </si>
  <si>
    <t>Kwartellaan 37</t>
  </si>
  <si>
    <t>3956 DK</t>
  </si>
  <si>
    <t>095334</t>
  </si>
  <si>
    <t>1268228195</t>
  </si>
  <si>
    <t>15:43:16</t>
  </si>
  <si>
    <t>IJsselsteinlaan 9</t>
  </si>
  <si>
    <t>094631</t>
  </si>
  <si>
    <t>1268229321</t>
  </si>
  <si>
    <t>15:50:16</t>
  </si>
  <si>
    <t>Wisselstraat 1001 T</t>
  </si>
  <si>
    <t>094531</t>
  </si>
  <si>
    <t>1268252156</t>
  </si>
  <si>
    <t>19:02:47</t>
  </si>
  <si>
    <t>Prof. Ritzema Boslaan 23</t>
  </si>
  <si>
    <t>3571 CM</t>
  </si>
  <si>
    <t>1268271913</t>
  </si>
  <si>
    <t>22:28:21</t>
  </si>
  <si>
    <t>Dorbeendreef 66</t>
  </si>
  <si>
    <t>3561 KE</t>
  </si>
  <si>
    <t>1268286991</t>
  </si>
  <si>
    <t>02:51:31</t>
  </si>
  <si>
    <t>Centaurusdreef 80</t>
  </si>
  <si>
    <t>3561 AP</t>
  </si>
  <si>
    <t>094452</t>
  </si>
  <si>
    <t>1268326004</t>
  </si>
  <si>
    <t>13:09:22</t>
  </si>
  <si>
    <t>Dirk Fockstraat 41</t>
  </si>
  <si>
    <t>3961 DJ</t>
  </si>
  <si>
    <t>095252</t>
  </si>
  <si>
    <t>1268350381</t>
  </si>
  <si>
    <t>17:09:49</t>
  </si>
  <si>
    <t>Kerkewijk 80</t>
  </si>
  <si>
    <t>3904 JG</t>
  </si>
  <si>
    <t>095531</t>
  </si>
  <si>
    <t>098052</t>
  </si>
  <si>
    <t>1268357051</t>
  </si>
  <si>
    <t>18:22:29</t>
  </si>
  <si>
    <t>Krommerijn 163</t>
  </si>
  <si>
    <t>3582 CT</t>
  </si>
  <si>
    <t>1268374299</t>
  </si>
  <si>
    <t>21:33:13</t>
  </si>
  <si>
    <t>Vijftien Morgen</t>
  </si>
  <si>
    <t>1268402595</t>
  </si>
  <si>
    <t>03:56:20</t>
  </si>
  <si>
    <t>th Van Vollenhovenlaan 220</t>
  </si>
  <si>
    <t>3527 JX</t>
  </si>
  <si>
    <t>1268416163</t>
  </si>
  <si>
    <t>09:03:24</t>
  </si>
  <si>
    <t>Prof. Lorentzlaan 72</t>
  </si>
  <si>
    <t>1268433459</t>
  </si>
  <si>
    <t>13:26:14</t>
  </si>
  <si>
    <t>G.J. van der Veenstraat 16</t>
  </si>
  <si>
    <t>092931</t>
  </si>
  <si>
    <t>1268446407</t>
  </si>
  <si>
    <t>15:24:38</t>
  </si>
  <si>
    <t>A27 Re 99,4</t>
  </si>
  <si>
    <t>091631</t>
  </si>
  <si>
    <t>1268496135</t>
  </si>
  <si>
    <t>01:06:34</t>
  </si>
  <si>
    <t>Jacob van Campenstraat 12</t>
  </si>
  <si>
    <t>3555 CV</t>
  </si>
  <si>
    <t>093952</t>
  </si>
  <si>
    <t>094931</t>
  </si>
  <si>
    <t>1268516947</t>
  </si>
  <si>
    <t>08:11:19</t>
  </si>
  <si>
    <t>de Dinkel 11</t>
  </si>
  <si>
    <t>3448 BZ</t>
  </si>
  <si>
    <t>1268558945</t>
  </si>
  <si>
    <t>18:26:49</t>
  </si>
  <si>
    <t>Oeral 122</t>
  </si>
  <si>
    <t>1268568725</t>
  </si>
  <si>
    <t>21:05:47</t>
  </si>
  <si>
    <t>Bijlhouwerstraat 1</t>
  </si>
  <si>
    <t>3511 ZB</t>
  </si>
  <si>
    <t>1268584017</t>
  </si>
  <si>
    <t>01:52:03</t>
  </si>
  <si>
    <t>th Munnikenschans 29</t>
  </si>
  <si>
    <t>3905 MP</t>
  </si>
  <si>
    <t>1268584946</t>
  </si>
  <si>
    <t>02:16:07</t>
  </si>
  <si>
    <t>De Vechtsebanen S&amp;B exploitat Mississippidreef 151</t>
  </si>
  <si>
    <t>1268595567</t>
  </si>
  <si>
    <t>08:23:42</t>
  </si>
  <si>
    <t>1268610293</t>
  </si>
  <si>
    <t>11:38:08</t>
  </si>
  <si>
    <t>Scholeksterlaan 74</t>
  </si>
  <si>
    <t>3645 KD</t>
  </si>
  <si>
    <t>1268612978</t>
  </si>
  <si>
    <t>12:15:18</t>
  </si>
  <si>
    <t>Schoudermantel 64</t>
  </si>
  <si>
    <t>3984 ST</t>
  </si>
  <si>
    <t>090531</t>
  </si>
  <si>
    <t>1268616884</t>
  </si>
  <si>
    <t>13:13:35</t>
  </si>
  <si>
    <t>Valkenkamp 497</t>
  </si>
  <si>
    <t>3607 ME</t>
  </si>
  <si>
    <t>1268626248</t>
  </si>
  <si>
    <t>15:14:37</t>
  </si>
  <si>
    <t>Jagersdreef 152</t>
  </si>
  <si>
    <t>3972 XH</t>
  </si>
  <si>
    <t>095131</t>
  </si>
  <si>
    <t>1268629587</t>
  </si>
  <si>
    <t>15:48:51</t>
  </si>
  <si>
    <t>Marnixlaan/Amsterdamsestraatweg</t>
  </si>
  <si>
    <t>092771</t>
  </si>
  <si>
    <t>1268645047</t>
  </si>
  <si>
    <t>18:19:08</t>
  </si>
  <si>
    <t>Asselijnstraat 7 :BS</t>
  </si>
  <si>
    <t>3521 TA</t>
  </si>
  <si>
    <t>1268667443</t>
  </si>
  <si>
    <t>23:01:40</t>
  </si>
  <si>
    <t>Dreef 151</t>
  </si>
  <si>
    <t>3956 ES</t>
  </si>
  <si>
    <t>1268685177</t>
  </si>
  <si>
    <t>07:20:41</t>
  </si>
  <si>
    <t>Van de Polerf 20</t>
  </si>
  <si>
    <t>3907 MB</t>
  </si>
  <si>
    <t>1268685422</t>
  </si>
  <si>
    <t>07:28:43</t>
  </si>
  <si>
    <t>Zamenhofdreef/Marnedreef</t>
  </si>
  <si>
    <t>1268695725</t>
  </si>
  <si>
    <t>10:07:26</t>
  </si>
  <si>
    <t>Achtersloot</t>
  </si>
  <si>
    <t>092631</t>
  </si>
  <si>
    <t>092571</t>
  </si>
  <si>
    <t>1268699933</t>
  </si>
  <si>
    <t>11:04:13</t>
  </si>
  <si>
    <t>Hilversumsch Kanaal</t>
  </si>
  <si>
    <t>1268703148</t>
  </si>
  <si>
    <t>11:36:43</t>
  </si>
  <si>
    <t>Nedereindseweg 41</t>
  </si>
  <si>
    <t>092731</t>
  </si>
  <si>
    <t>1268736951</t>
  </si>
  <si>
    <t>17:17:42</t>
  </si>
  <si>
    <t>Oude Hekendorperweg</t>
  </si>
  <si>
    <t>1268742682</t>
  </si>
  <si>
    <t>18:34:51</t>
  </si>
  <si>
    <t>Tivoli Vredenburg Vredenburgkade 11</t>
  </si>
  <si>
    <t>3511 WC</t>
  </si>
  <si>
    <t>1268751510</t>
  </si>
  <si>
    <t>20:08:31</t>
  </si>
  <si>
    <t>Gilbert van Schoonbekestraat 5</t>
  </si>
  <si>
    <t>3901 PX</t>
  </si>
  <si>
    <t>095541</t>
  </si>
  <si>
    <t>1268761779</t>
  </si>
  <si>
    <t>22:51:12</t>
  </si>
  <si>
    <t>Schimmelpennincklaan 19</t>
  </si>
  <si>
    <t>3445 XJ</t>
  </si>
  <si>
    <t>1268796036</t>
  </si>
  <si>
    <t>12:19:48</t>
  </si>
  <si>
    <t>Acacialaan 31 a</t>
  </si>
  <si>
    <t>3741 WB</t>
  </si>
  <si>
    <t>090331</t>
  </si>
  <si>
    <t>1268806066</t>
  </si>
  <si>
    <t>14:25:00</t>
  </si>
  <si>
    <t>Jolandeplantsoen 18</t>
  </si>
  <si>
    <t>3401 XH</t>
  </si>
  <si>
    <t>1268811555</t>
  </si>
  <si>
    <t>15:10:35</t>
  </si>
  <si>
    <t>woonhuis Waalseweg 12 c</t>
  </si>
  <si>
    <t>091931</t>
  </si>
  <si>
    <t>1268816411</t>
  </si>
  <si>
    <t>16:31:09</t>
  </si>
  <si>
    <t>Stadsbaan Leidsche Rijn</t>
  </si>
  <si>
    <t>098132</t>
  </si>
  <si>
    <t>1268820724</t>
  </si>
  <si>
    <t>17:21:52</t>
  </si>
  <si>
    <t>Hobbemalaan 70</t>
  </si>
  <si>
    <t>3723 ET</t>
  </si>
  <si>
    <t>090731</t>
  </si>
  <si>
    <t>1268823406</t>
  </si>
  <si>
    <t>17:43:48</t>
  </si>
  <si>
    <t>Johan de Meesterstraat 5</t>
  </si>
  <si>
    <t>3702 BW</t>
  </si>
  <si>
    <t>1268847838</t>
  </si>
  <si>
    <t>23:09:54</t>
  </si>
  <si>
    <t>Het Geheugen 35</t>
  </si>
  <si>
    <t>3823 WS</t>
  </si>
  <si>
    <t>090231</t>
  </si>
  <si>
    <t>1268855687</t>
  </si>
  <si>
    <t>01:58:17</t>
  </si>
  <si>
    <t>Molenstraat 5</t>
  </si>
  <si>
    <t>3433 CN</t>
  </si>
  <si>
    <t>092831</t>
  </si>
  <si>
    <t>1268856118</t>
  </si>
  <si>
    <t>02:08:01</t>
  </si>
  <si>
    <t>Ds van Haaftenlaan 2</t>
  </si>
  <si>
    <t>3984 NR</t>
  </si>
  <si>
    <t>090631</t>
  </si>
  <si>
    <t>1268859508</t>
  </si>
  <si>
    <t>04:30:02</t>
  </si>
  <si>
    <t>Paltzerweg 133 A</t>
  </si>
  <si>
    <t>3722 JD</t>
  </si>
  <si>
    <t>1268868140</t>
  </si>
  <si>
    <t>07:51:13</t>
  </si>
  <si>
    <t>Vredenburg 26</t>
  </si>
  <si>
    <t>3511 BC</t>
  </si>
  <si>
    <t>1268894952</t>
  </si>
  <si>
    <t>13:31:32</t>
  </si>
  <si>
    <t>Het Klavertje Amersfoortsestraat 12 A</t>
  </si>
  <si>
    <t>3821 CB</t>
  </si>
  <si>
    <t>090133</t>
  </si>
  <si>
    <t>1268896163</t>
  </si>
  <si>
    <t>13:45:24</t>
  </si>
  <si>
    <t>A28 Li 28,3</t>
  </si>
  <si>
    <t>1268914432</t>
  </si>
  <si>
    <t>17:03:31</t>
  </si>
  <si>
    <t>Haifadreef 48</t>
  </si>
  <si>
    <t>3564 VB</t>
  </si>
  <si>
    <t>1268936322</t>
  </si>
  <si>
    <t>20:46:02</t>
  </si>
  <si>
    <t>J.J.P. Oudkwartier 29</t>
  </si>
  <si>
    <t>3723 ZB</t>
  </si>
  <si>
    <t>1268944615</t>
  </si>
  <si>
    <t>22:05:57</t>
  </si>
  <si>
    <t>A1 Li 47,6</t>
  </si>
  <si>
    <t>1268945231</t>
  </si>
  <si>
    <t>22:09:37</t>
  </si>
  <si>
    <t>1268946765</t>
  </si>
  <si>
    <t>22:23:37</t>
  </si>
  <si>
    <t>Duke Ellingtonstraat 38</t>
  </si>
  <si>
    <t>3543 GK</t>
  </si>
  <si>
    <t>094731</t>
  </si>
  <si>
    <t>1268966241</t>
  </si>
  <si>
    <t>05:06:22</t>
  </si>
  <si>
    <t>Jansdam 8</t>
  </si>
  <si>
    <t>1268976378</t>
  </si>
  <si>
    <t>08:38:42</t>
  </si>
  <si>
    <t>th Boulevard 2 a</t>
  </si>
  <si>
    <t>1268987906</t>
  </si>
  <si>
    <t>11:48:42</t>
  </si>
  <si>
    <t>Prinses Beatrixweg 12</t>
  </si>
  <si>
    <t>3991 DN</t>
  </si>
  <si>
    <t>095751</t>
  </si>
  <si>
    <t>1268990454</t>
  </si>
  <si>
    <t>12:15:00</t>
  </si>
  <si>
    <t>th Turbinestraat 19</t>
  </si>
  <si>
    <t>3903 LV</t>
  </si>
  <si>
    <t>095571</t>
  </si>
  <si>
    <t>1268991751</t>
  </si>
  <si>
    <t>12:27:29</t>
  </si>
  <si>
    <t>Vermogenweg 109</t>
  </si>
  <si>
    <t>3641 SR</t>
  </si>
  <si>
    <t>091351</t>
  </si>
  <si>
    <t>1269033408</t>
  </si>
  <si>
    <t>19:34:06</t>
  </si>
  <si>
    <t>Isseltseveld 33 C</t>
  </si>
  <si>
    <t>3812 LD</t>
  </si>
  <si>
    <t>1269035314</t>
  </si>
  <si>
    <t>19:55:03</t>
  </si>
  <si>
    <t>Korte Jansstraat 6</t>
  </si>
  <si>
    <t>3512 GN</t>
  </si>
  <si>
    <t>1269068829</t>
  </si>
  <si>
    <t>01:31:28</t>
  </si>
  <si>
    <t>A1 Li 39,8</t>
  </si>
  <si>
    <t>1269088978</t>
  </si>
  <si>
    <t>08:17:05</t>
  </si>
  <si>
    <t>UMCU geb. H,D,J,X Ingang 7 Heidelberglaan 100</t>
  </si>
  <si>
    <t>1269091295</t>
  </si>
  <si>
    <t>09:09:32</t>
  </si>
  <si>
    <t>Galecopperzoom 7</t>
  </si>
  <si>
    <t>3437 PJ</t>
  </si>
  <si>
    <t>1269094305</t>
  </si>
  <si>
    <t>09:49:07</t>
  </si>
  <si>
    <t>096211</t>
  </si>
  <si>
    <t>1269101962</t>
  </si>
  <si>
    <t>11:17:04</t>
  </si>
  <si>
    <t>N216 4,3</t>
  </si>
  <si>
    <t>097071</t>
  </si>
  <si>
    <t>097031</t>
  </si>
  <si>
    <t>1269141429</t>
  </si>
  <si>
    <t>19:54:35</t>
  </si>
  <si>
    <t>Maliebaan 113 :bs</t>
  </si>
  <si>
    <t>3581 CJ</t>
  </si>
  <si>
    <t>1269202198</t>
  </si>
  <si>
    <t>10:15:02</t>
  </si>
  <si>
    <t>De Blekerij 21</t>
  </si>
  <si>
    <t>3831 CT</t>
  </si>
  <si>
    <t>090152</t>
  </si>
  <si>
    <t>1269209529</t>
  </si>
  <si>
    <t>12:09:12</t>
  </si>
  <si>
    <t>Kaatsbaan 22</t>
  </si>
  <si>
    <t>3601 EC</t>
  </si>
  <si>
    <t>1269221536</t>
  </si>
  <si>
    <t>14:20:59</t>
  </si>
  <si>
    <t>Rozenhofstraat 46</t>
  </si>
  <si>
    <t>4125 XH</t>
  </si>
  <si>
    <t>095631</t>
  </si>
  <si>
    <t>1269246542</t>
  </si>
  <si>
    <t>18:58:51</t>
  </si>
  <si>
    <t>Pepermuntstraat 48</t>
  </si>
  <si>
    <t>3544 CD</t>
  </si>
  <si>
    <t>1269256890</t>
  </si>
  <si>
    <t>20:39:15</t>
  </si>
  <si>
    <t>Paul Cezannehof 13</t>
  </si>
  <si>
    <t>3544 KC</t>
  </si>
  <si>
    <t>1269257899</t>
  </si>
  <si>
    <t>20:47:21</t>
  </si>
  <si>
    <t>Antonlaan 123</t>
  </si>
  <si>
    <t>1269259578</t>
  </si>
  <si>
    <t>21:00:52</t>
  </si>
  <si>
    <t>Vijfheerenlanden 352</t>
  </si>
  <si>
    <t>4131 GE</t>
  </si>
  <si>
    <t>095731</t>
  </si>
  <si>
    <t>1269295447</t>
  </si>
  <si>
    <t>09:12:46</t>
  </si>
  <si>
    <t>Victoria Regiadreef 17</t>
  </si>
  <si>
    <t>3563 GD</t>
  </si>
  <si>
    <t>1269295914</t>
  </si>
  <si>
    <t>09:20:07</t>
  </si>
  <si>
    <t>Rembrandtlaan 11</t>
  </si>
  <si>
    <t>3941 CG</t>
  </si>
  <si>
    <t>095234</t>
  </si>
  <si>
    <t>1269317514</t>
  </si>
  <si>
    <t>13:44:34</t>
  </si>
  <si>
    <t>A27 Re 57,9</t>
  </si>
  <si>
    <t>1269330110</t>
  </si>
  <si>
    <t>15:46:32</t>
  </si>
  <si>
    <t>1269345563</t>
  </si>
  <si>
    <t>18:20:23</t>
  </si>
  <si>
    <t>Snellenlaan</t>
  </si>
  <si>
    <t>1269385014</t>
  </si>
  <si>
    <t>05:21:33</t>
  </si>
  <si>
    <t>Bergenboulevard 144</t>
  </si>
  <si>
    <t>3825 AB</t>
  </si>
  <si>
    <t>1269401915</t>
  </si>
  <si>
    <t>10:06:23</t>
  </si>
  <si>
    <t>Kinderopvang Super Zuid Middellaan 151</t>
  </si>
  <si>
    <t>3904 LG</t>
  </si>
  <si>
    <t>1269413666</t>
  </si>
  <si>
    <t>12:15:44</t>
  </si>
  <si>
    <t>woonhuis Angsteloord 1</t>
  </si>
  <si>
    <t>1391 EB</t>
  </si>
  <si>
    <t>091231</t>
  </si>
  <si>
    <t>093671</t>
  </si>
  <si>
    <t>1269438079</t>
  </si>
  <si>
    <t>16:14:15</t>
  </si>
  <si>
    <t>Herman Heijermanshove 3</t>
  </si>
  <si>
    <t>3438 HA</t>
  </si>
  <si>
    <t>1269475109</t>
  </si>
  <si>
    <t>21:39:09</t>
  </si>
  <si>
    <t>Pagodedreef 17</t>
  </si>
  <si>
    <t>3564 XP</t>
  </si>
  <si>
    <t>1269477562</t>
  </si>
  <si>
    <t>22:04:54</t>
  </si>
  <si>
    <t>Heiligenbergerweg 9</t>
  </si>
  <si>
    <t>3833 AC</t>
  </si>
  <si>
    <t>1269487309</t>
  </si>
  <si>
    <t>00:40:07</t>
  </si>
  <si>
    <t>Barnsteenlaan 33</t>
  </si>
  <si>
    <t>3523 BB</t>
  </si>
  <si>
    <t>1269496604</t>
  </si>
  <si>
    <t>06:33:08</t>
  </si>
  <si>
    <t>Kuilgras 16</t>
  </si>
  <si>
    <t>3994 NX</t>
  </si>
  <si>
    <t>1269506465</t>
  </si>
  <si>
    <t>09:24:15</t>
  </si>
  <si>
    <t>Chinesetuinlaan 6</t>
  </si>
  <si>
    <t>3452 RT</t>
  </si>
  <si>
    <t>094331</t>
  </si>
  <si>
    <t>1269515742</t>
  </si>
  <si>
    <t>11:12:17</t>
  </si>
  <si>
    <t>1269517413</t>
  </si>
  <si>
    <t>11:34:41</t>
  </si>
  <si>
    <t>1269537036</t>
  </si>
  <si>
    <t>15:01:27</t>
  </si>
  <si>
    <t>Hovenierlaan 40</t>
  </si>
  <si>
    <t>3401 GC</t>
  </si>
  <si>
    <t>092031</t>
  </si>
  <si>
    <t>092052</t>
  </si>
  <si>
    <t>1269538050</t>
  </si>
  <si>
    <t>15:07:52</t>
  </si>
  <si>
    <t>1269585265</t>
  </si>
  <si>
    <t>00:34:30</t>
  </si>
  <si>
    <t>Herenstraat 70</t>
  </si>
  <si>
    <t>3985 RW</t>
  </si>
  <si>
    <t>098732</t>
  </si>
  <si>
    <t>1269589960</t>
  </si>
  <si>
    <t>02:36:11</t>
  </si>
  <si>
    <t>A1 Li - Kp Eemnes 30,3 n</t>
  </si>
  <si>
    <t>1269590763</t>
  </si>
  <si>
    <t>03:02:55</t>
  </si>
  <si>
    <t>Ruiterpad 27</t>
  </si>
  <si>
    <t>3911 SJ</t>
  </si>
  <si>
    <t>093231</t>
  </si>
  <si>
    <t>1269594103</t>
  </si>
  <si>
    <t>05:06:00</t>
  </si>
  <si>
    <t>Europaplein 1271</t>
  </si>
  <si>
    <t>3526 WZ</t>
  </si>
  <si>
    <t>1269595215</t>
  </si>
  <si>
    <t>05:57:25</t>
  </si>
  <si>
    <t>Blauwkapelseweg 13</t>
  </si>
  <si>
    <t>090831</t>
  </si>
  <si>
    <t>1269610608</t>
  </si>
  <si>
    <t>10:59:51</t>
  </si>
  <si>
    <t>Pauw van Wieldrechtlaan 1</t>
  </si>
  <si>
    <t>3701 ES</t>
  </si>
  <si>
    <t>1269614796</t>
  </si>
  <si>
    <t>11:51:21</t>
  </si>
  <si>
    <t>Wiekslag 50</t>
  </si>
  <si>
    <t>090131</t>
  </si>
  <si>
    <t>AMERSFC2</t>
  </si>
  <si>
    <t>1269638057</t>
  </si>
  <si>
    <t>15:09:53</t>
  </si>
  <si>
    <t>Ringweg-Koppel 11 C</t>
  </si>
  <si>
    <t>3813 BA</t>
  </si>
  <si>
    <t>1269648343</t>
  </si>
  <si>
    <t>17:15:56</t>
  </si>
  <si>
    <t>A2 Li 57,3 n</t>
  </si>
  <si>
    <t>1269663371</t>
  </si>
  <si>
    <t>19:31:05</t>
  </si>
  <si>
    <t>Westdijk 37</t>
  </si>
  <si>
    <t>3752 AD</t>
  </si>
  <si>
    <t>090431</t>
  </si>
  <si>
    <t>1269680509</t>
  </si>
  <si>
    <t>23:03:20</t>
  </si>
  <si>
    <t>Opaalhof 4</t>
  </si>
  <si>
    <t>3402 ZL</t>
  </si>
  <si>
    <t>1269687289</t>
  </si>
  <si>
    <t>01:20:21</t>
  </si>
  <si>
    <t>Dirk Fockstraat 98</t>
  </si>
  <si>
    <t>095931</t>
  </si>
  <si>
    <t>1269705717</t>
  </si>
  <si>
    <t>09:26:22</t>
  </si>
  <si>
    <t>Crematorium Daelwijck Floridadreef 7</t>
  </si>
  <si>
    <t>3565 AM</t>
  </si>
  <si>
    <t>1269729225</t>
  </si>
  <si>
    <t>14:16:05</t>
  </si>
  <si>
    <t>Leeuweringerstraat 21</t>
  </si>
  <si>
    <t>3421 AA</t>
  </si>
  <si>
    <t>1269743223</t>
  </si>
  <si>
    <t>16:00:04</t>
  </si>
  <si>
    <t>Utrechtseweg 41 b</t>
  </si>
  <si>
    <t>1269751286</t>
  </si>
  <si>
    <t>17:20:59</t>
  </si>
  <si>
    <t>Evenaar 71</t>
  </si>
  <si>
    <t>3813 BW</t>
  </si>
  <si>
    <t>1269752424</t>
  </si>
  <si>
    <t>17:33:37</t>
  </si>
  <si>
    <t>A27 Li - Knooppunt Rijnsweerd 80,5 n</t>
  </si>
  <si>
    <t>1269762650</t>
  </si>
  <si>
    <t>19:21:39</t>
  </si>
  <si>
    <t>Janskerkhof</t>
  </si>
  <si>
    <t>090571</t>
  </si>
  <si>
    <t>1269802418</t>
  </si>
  <si>
    <t>03:40:14</t>
  </si>
  <si>
    <t>Rooseveltlaan</t>
  </si>
  <si>
    <t>1269803105</t>
  </si>
  <si>
    <t>03:53:14</t>
  </si>
  <si>
    <t>Huygensstraat 18 :BS</t>
  </si>
  <si>
    <t>3521 VN</t>
  </si>
  <si>
    <t>1269816266</t>
  </si>
  <si>
    <t>08:48:40</t>
  </si>
  <si>
    <t>Waardsebaan</t>
  </si>
  <si>
    <t>1269844293</t>
  </si>
  <si>
    <t>15:00:07</t>
  </si>
  <si>
    <t>Industrieweg</t>
  </si>
  <si>
    <t>1269853462</t>
  </si>
  <si>
    <t>16:58:01</t>
  </si>
  <si>
    <t>Zuid-Linschoterzandweg 13</t>
  </si>
  <si>
    <t>3425 EM</t>
  </si>
  <si>
    <t>Snelrewaard</t>
  </si>
  <si>
    <t>092531</t>
  </si>
  <si>
    <t>1269866321</t>
  </si>
  <si>
    <t>19:38:59</t>
  </si>
  <si>
    <t>De Hooghlaan 7</t>
  </si>
  <si>
    <t>1269902601</t>
  </si>
  <si>
    <t>02:04:46</t>
  </si>
  <si>
    <t>Laan van Vollenhove 2743</t>
  </si>
  <si>
    <t>3706 HR</t>
  </si>
  <si>
    <t>1269933869</t>
  </si>
  <si>
    <t>11:54:10</t>
  </si>
  <si>
    <t>1269985090</t>
  </si>
  <si>
    <t>22:08:43</t>
  </si>
  <si>
    <t>Jagerskade</t>
  </si>
  <si>
    <t>1270012573</t>
  </si>
  <si>
    <t>08:09:44</t>
  </si>
  <si>
    <t>Kornalijnpad 22</t>
  </si>
  <si>
    <t>3402 ZD</t>
  </si>
  <si>
    <t>1270024702</t>
  </si>
  <si>
    <t>10:59:56</t>
  </si>
  <si>
    <t>1270057763</t>
  </si>
  <si>
    <t>16:35:28</t>
  </si>
  <si>
    <t>'t Zand</t>
  </si>
  <si>
    <t>1270061785</t>
  </si>
  <si>
    <t>17:16:21</t>
  </si>
  <si>
    <t>Krijthehof 56</t>
  </si>
  <si>
    <t>6709 TZ</t>
  </si>
  <si>
    <t>1270080701</t>
  </si>
  <si>
    <t>20:30:25</t>
  </si>
  <si>
    <t>Torenvalk 73</t>
  </si>
  <si>
    <t>1270096830</t>
  </si>
  <si>
    <t>00:28:23</t>
  </si>
  <si>
    <t>Detentiecentrum Zeist (Geb.52) Richelleweg 13</t>
  </si>
  <si>
    <t>093534</t>
  </si>
  <si>
    <t>1270103571</t>
  </si>
  <si>
    <t>03:53:30</t>
  </si>
  <si>
    <t>Diependaalsedijk 118</t>
  </si>
  <si>
    <t>3601 GN</t>
  </si>
  <si>
    <t>1270106225</t>
  </si>
  <si>
    <t>04:46:57</t>
  </si>
  <si>
    <t>1270112057</t>
  </si>
  <si>
    <t>07:48:48</t>
  </si>
  <si>
    <t>A2 Li 54,2</t>
  </si>
  <si>
    <t>1270122516</t>
  </si>
  <si>
    <t>09:59:21</t>
  </si>
  <si>
    <t>A27 Re - Knooppunt Rijnsweerd 80,6 m :M</t>
  </si>
  <si>
    <t>1270133347</t>
  </si>
  <si>
    <t>11:33:01</t>
  </si>
  <si>
    <t>Helling/Jachthaven De Helling 6</t>
  </si>
  <si>
    <t>4101 AE</t>
  </si>
  <si>
    <t>097131</t>
  </si>
  <si>
    <t>1270166718</t>
  </si>
  <si>
    <t>17:38:52</t>
  </si>
  <si>
    <t>Bernhardkazerne Barchman Wuytierslaan 198</t>
  </si>
  <si>
    <t>3818 LN</t>
  </si>
  <si>
    <t>1270175605</t>
  </si>
  <si>
    <t>19:52:36</t>
  </si>
  <si>
    <t>Steenovenweg</t>
  </si>
  <si>
    <t>1270198344</t>
  </si>
  <si>
    <t>01:18:48</t>
  </si>
  <si>
    <t>Antilopespoor 95</t>
  </si>
  <si>
    <t>3605 CE</t>
  </si>
  <si>
    <t>1270214469</t>
  </si>
  <si>
    <t>08:52:58</t>
  </si>
  <si>
    <t>Wellant College Amersfoort Bergenboulevard 11</t>
  </si>
  <si>
    <t>3825 AG</t>
  </si>
  <si>
    <t>1270223565</t>
  </si>
  <si>
    <t>10:20:32</t>
  </si>
  <si>
    <t>Frans Halslaan 10</t>
  </si>
  <si>
    <t>3904 XJ</t>
  </si>
  <si>
    <t>1270224476</t>
  </si>
  <si>
    <t>10:26:56</t>
  </si>
  <si>
    <t>Forel 30</t>
  </si>
  <si>
    <t>3824 LB</t>
  </si>
  <si>
    <t>1270237144</t>
  </si>
  <si>
    <t>12:35:59</t>
  </si>
  <si>
    <t>Vallei Auto Groep Galileistraat 27</t>
  </si>
  <si>
    <t>3902 HR</t>
  </si>
  <si>
    <t>1270248664</t>
  </si>
  <si>
    <t>14:10:21</t>
  </si>
  <si>
    <t>Lange Dreef 9</t>
  </si>
  <si>
    <t>1270251594</t>
  </si>
  <si>
    <t>14:33:34</t>
  </si>
  <si>
    <t>Castor 2</t>
  </si>
  <si>
    <t>3402 HH</t>
  </si>
  <si>
    <t>1270258633</t>
  </si>
  <si>
    <t>15:42:15</t>
  </si>
  <si>
    <t>Dorpsstraat vo Steenstraat 58</t>
  </si>
  <si>
    <t>3732 HK</t>
  </si>
  <si>
    <t>1270278122</t>
  </si>
  <si>
    <t>19:17:50</t>
  </si>
  <si>
    <t>De Clomp 3270</t>
  </si>
  <si>
    <t>3704 KB</t>
  </si>
  <si>
    <t>1270290160</t>
  </si>
  <si>
    <t>22:04:48</t>
  </si>
  <si>
    <t>Ariaweg 574</t>
  </si>
  <si>
    <t>3816 HZ</t>
  </si>
  <si>
    <t>1270290341</t>
  </si>
  <si>
    <t>22:07:42</t>
  </si>
  <si>
    <t>1270296184</t>
  </si>
  <si>
    <t>23:26:29</t>
  </si>
  <si>
    <t>Eisenhowerlaan 38</t>
  </si>
  <si>
    <t>3527 HH</t>
  </si>
  <si>
    <t>1270308430</t>
  </si>
  <si>
    <t>04:28:33</t>
  </si>
  <si>
    <t>Washingtondreef 71</t>
  </si>
  <si>
    <t>3564 KC</t>
  </si>
  <si>
    <t>1270310926</t>
  </si>
  <si>
    <t>05:59:49</t>
  </si>
  <si>
    <t>1270319980</t>
  </si>
  <si>
    <t>09:05:19</t>
  </si>
  <si>
    <t>Jutfaseweg 104</t>
  </si>
  <si>
    <t>3522 HJ</t>
  </si>
  <si>
    <t>1270344163</t>
  </si>
  <si>
    <t>14:03:59</t>
  </si>
  <si>
    <t>Lageweg 65</t>
  </si>
  <si>
    <t>3815 VD</t>
  </si>
  <si>
    <t>1270359346</t>
  </si>
  <si>
    <t>16:57:57</t>
  </si>
  <si>
    <t>IJsseloord 28</t>
  </si>
  <si>
    <t>3448 VB</t>
  </si>
  <si>
    <t>1270368423</t>
  </si>
  <si>
    <t>18:22:01</t>
  </si>
  <si>
    <t>3905 MC</t>
  </si>
  <si>
    <t>1270376016</t>
  </si>
  <si>
    <t>19:18:49</t>
  </si>
  <si>
    <t>A12 Li 50,9</t>
  </si>
  <si>
    <t>1270388404</t>
  </si>
  <si>
    <t>21:32:15</t>
  </si>
  <si>
    <t>Accordeonlaan 9</t>
  </si>
  <si>
    <t>3438 GC</t>
  </si>
  <si>
    <t>096531</t>
  </si>
  <si>
    <t>1270412520</t>
  </si>
  <si>
    <t>05:00:55</t>
  </si>
  <si>
    <t>th Jonkheer Ramweg 39</t>
  </si>
  <si>
    <t>3998 JR</t>
  </si>
  <si>
    <t>095911</t>
  </si>
  <si>
    <t>091831</t>
  </si>
  <si>
    <t>1270414604</t>
  </si>
  <si>
    <t>06:18:19</t>
  </si>
  <si>
    <t>Eykmanlaan 365</t>
  </si>
  <si>
    <t>3571 JN</t>
  </si>
  <si>
    <t>1270429689</t>
  </si>
  <si>
    <t>11:06:10</t>
  </si>
  <si>
    <t>Benedeneind NZ 450 A</t>
  </si>
  <si>
    <t>092331</t>
  </si>
  <si>
    <t>1270434018</t>
  </si>
  <si>
    <t>12:19:24</t>
  </si>
  <si>
    <t>Generatorstraat 6</t>
  </si>
  <si>
    <t>3903 LJ</t>
  </si>
  <si>
    <t>1270437034</t>
  </si>
  <si>
    <t>12:41:19</t>
  </si>
  <si>
    <t>N233 - Cuneraweg 9,2</t>
  </si>
  <si>
    <t>093241</t>
  </si>
  <si>
    <t>1270453503</t>
  </si>
  <si>
    <t>15:29:44</t>
  </si>
  <si>
    <t>Makassarstraat 67</t>
  </si>
  <si>
    <t>3531 VL</t>
  </si>
  <si>
    <t>1270464505</t>
  </si>
  <si>
    <t>16:57:21</t>
  </si>
  <si>
    <t>Trumanlaan 475</t>
  </si>
  <si>
    <t>1270479456</t>
  </si>
  <si>
    <t>19:43:54</t>
  </si>
  <si>
    <t>Kuipersweg 6</t>
  </si>
  <si>
    <t>3449 JA</t>
  </si>
  <si>
    <t>1270487704</t>
  </si>
  <si>
    <t>20:56:31</t>
  </si>
  <si>
    <t>'t Paviljoen Hotel Rhenen BV Grebbeweg 103</t>
  </si>
  <si>
    <t>1270490627</t>
  </si>
  <si>
    <t>21:11:29</t>
  </si>
  <si>
    <t>Koningin Emmalaan 32</t>
  </si>
  <si>
    <t>4141 EC</t>
  </si>
  <si>
    <t>096851</t>
  </si>
  <si>
    <t>096831</t>
  </si>
  <si>
    <t>1270499171</t>
  </si>
  <si>
    <t>22:25:24</t>
  </si>
  <si>
    <t>Rijksstraatweg 279</t>
  </si>
  <si>
    <t>093134</t>
  </si>
  <si>
    <t>1270559660</t>
  </si>
  <si>
    <t>14:52:49</t>
  </si>
  <si>
    <t>Dennenstraat 35</t>
  </si>
  <si>
    <t>3552 RA</t>
  </si>
  <si>
    <t>1270560518</t>
  </si>
  <si>
    <t>14:59:31</t>
  </si>
  <si>
    <t>Figaropad 7</t>
  </si>
  <si>
    <t>3816 TZ</t>
  </si>
  <si>
    <t>1270567850</t>
  </si>
  <si>
    <t>16:02:17</t>
  </si>
  <si>
    <t>Zara Utrecht Hollandse Toren 89</t>
  </si>
  <si>
    <t>3511 BN</t>
  </si>
  <si>
    <t>1270578697</t>
  </si>
  <si>
    <t>18:05:23</t>
  </si>
  <si>
    <t>Hoochbeen 29</t>
  </si>
  <si>
    <t>3905 WH</t>
  </si>
  <si>
    <t>1270629809</t>
  </si>
  <si>
    <t>04:01:16</t>
  </si>
  <si>
    <t>Koldijksterraklaan 193 :thv</t>
  </si>
  <si>
    <t>1270639349</t>
  </si>
  <si>
    <t>06:36:10</t>
  </si>
  <si>
    <t>Duitslag 49</t>
  </si>
  <si>
    <t>3991 RK</t>
  </si>
  <si>
    <t>1270642151</t>
  </si>
  <si>
    <t>07:31:37</t>
  </si>
  <si>
    <t>093631</t>
  </si>
  <si>
    <t>1270645828</t>
  </si>
  <si>
    <t>09:02:51</t>
  </si>
  <si>
    <t>Nijhofflaan 86 a</t>
  </si>
  <si>
    <t>3906 ET</t>
  </si>
  <si>
    <t>1270652945</t>
  </si>
  <si>
    <t>10:57:08</t>
  </si>
  <si>
    <t>098031</t>
  </si>
  <si>
    <t>1270663997</t>
  </si>
  <si>
    <t>13:43:33</t>
  </si>
  <si>
    <t>Straussweg 1</t>
  </si>
  <si>
    <t>3752 VC</t>
  </si>
  <si>
    <t>1270681767</t>
  </si>
  <si>
    <t>17:59:36</t>
  </si>
  <si>
    <t>woonhuis Julianaweg 22</t>
  </si>
  <si>
    <t>3941 DM</t>
  </si>
  <si>
    <t>095831</t>
  </si>
  <si>
    <t>1270689250</t>
  </si>
  <si>
    <t>20:12:23</t>
  </si>
  <si>
    <t>Suze Groenewegpad 42</t>
  </si>
  <si>
    <t>3445 TN</t>
  </si>
  <si>
    <t>096131</t>
  </si>
  <si>
    <t>1270707237</t>
  </si>
  <si>
    <t>01:10:59</t>
  </si>
  <si>
    <t>Marco Pololaan 454</t>
  </si>
  <si>
    <t>3526 GT</t>
  </si>
  <si>
    <t>1270708389</t>
  </si>
  <si>
    <t>01:29:31</t>
  </si>
  <si>
    <t>Wooncomplex Bakenmonde Bakenmonde 2 :32</t>
  </si>
  <si>
    <t>1270726406</t>
  </si>
  <si>
    <t>09:34:49</t>
  </si>
  <si>
    <t>1270737680</t>
  </si>
  <si>
    <t>12:04:20</t>
  </si>
  <si>
    <t>A1 Re 51,6</t>
  </si>
  <si>
    <t>1270750780</t>
  </si>
  <si>
    <t>14:38:03</t>
  </si>
  <si>
    <t>Rijndijk</t>
  </si>
  <si>
    <t>093731</t>
  </si>
  <si>
    <t>1270752070</t>
  </si>
  <si>
    <t>14:49:12</t>
  </si>
  <si>
    <t>Duivenkamp 794</t>
  </si>
  <si>
    <t>3607 WB</t>
  </si>
  <si>
    <t>1270776666</t>
  </si>
  <si>
    <t>18:56:08</t>
  </si>
  <si>
    <t>Utrechtseweg 424</t>
  </si>
  <si>
    <t>3731 GE</t>
  </si>
  <si>
    <t>1270791450</t>
  </si>
  <si>
    <t>22:31:17</t>
  </si>
  <si>
    <t>Postweg 95</t>
  </si>
  <si>
    <t>6741 MH</t>
  </si>
  <si>
    <t>093034</t>
  </si>
  <si>
    <t>1270811340</t>
  </si>
  <si>
    <t>07:41:53</t>
  </si>
  <si>
    <t>Rechthuisdrift 53</t>
  </si>
  <si>
    <t>3436 CT</t>
  </si>
  <si>
    <t>1270850164</t>
  </si>
  <si>
    <t>15:29:38</t>
  </si>
  <si>
    <t>Amsteldijk-Noord 173</t>
  </si>
  <si>
    <t>1422 XZ</t>
  </si>
  <si>
    <t>1270863385</t>
  </si>
  <si>
    <t>17:17:57</t>
  </si>
  <si>
    <t>Jacob Catslaan/Burgemeester Patijnlaan</t>
  </si>
  <si>
    <t>1270877219</t>
  </si>
  <si>
    <t>19:11:18</t>
  </si>
  <si>
    <t>Amstel 192</t>
  </si>
  <si>
    <t>3961 HM</t>
  </si>
  <si>
    <t>1270901576</t>
  </si>
  <si>
    <t>01:47:41</t>
  </si>
  <si>
    <t>Rijnstraat 52</t>
  </si>
  <si>
    <t>3441 BV</t>
  </si>
  <si>
    <t>1270902313</t>
  </si>
  <si>
    <t>01:56:19</t>
  </si>
  <si>
    <t>Overboslaan 22</t>
  </si>
  <si>
    <t>3722 BL</t>
  </si>
  <si>
    <t>1270935982</t>
  </si>
  <si>
    <t>13:16:57</t>
  </si>
  <si>
    <t>De Waard 8</t>
  </si>
  <si>
    <t>3412 LB</t>
  </si>
  <si>
    <t>1270942425</t>
  </si>
  <si>
    <t>14:23:37</t>
  </si>
  <si>
    <t>Zielhorsterweg</t>
  </si>
  <si>
    <t>1270950941</t>
  </si>
  <si>
    <t>15:44:00</t>
  </si>
  <si>
    <t>th Koningsweg 133</t>
  </si>
  <si>
    <t>3582 GD</t>
  </si>
  <si>
    <t>1270969852</t>
  </si>
  <si>
    <t>18:53:10</t>
  </si>
  <si>
    <t>N402 - Rijksstraatweg 87 a</t>
  </si>
  <si>
    <t>3632 AA</t>
  </si>
  <si>
    <t>1270971161</t>
  </si>
  <si>
    <t>19:11:05</t>
  </si>
  <si>
    <t>Lopikerweg west 57</t>
  </si>
  <si>
    <t>1270994173</t>
  </si>
  <si>
    <t>23:53:46</t>
  </si>
  <si>
    <t>Kamelenspoor 167</t>
  </si>
  <si>
    <t>3605 EJ</t>
  </si>
  <si>
    <t>1271001014</t>
  </si>
  <si>
    <t>03:17:39</t>
  </si>
  <si>
    <t>Saigondreef/Hanoidreef</t>
  </si>
  <si>
    <t>1271002179</t>
  </si>
  <si>
    <t>03:27:56</t>
  </si>
  <si>
    <t>th Hogelanden W.Z. 70</t>
  </si>
  <si>
    <t>1271006663</t>
  </si>
  <si>
    <t>04:55:57</t>
  </si>
  <si>
    <t>Waterhoenlaan 69</t>
  </si>
  <si>
    <t>3704 GW</t>
  </si>
  <si>
    <t>1271007954</t>
  </si>
  <si>
    <t>06:14:54</t>
  </si>
  <si>
    <t>th Buitenweg 174</t>
  </si>
  <si>
    <t>3602 ZG</t>
  </si>
  <si>
    <t>1271027718</t>
  </si>
  <si>
    <t>10:43:33</t>
  </si>
  <si>
    <t>KDV Partou Kanaalweg Kanaalweg 94</t>
  </si>
  <si>
    <t>1271034055</t>
  </si>
  <si>
    <t>11:52:47</t>
  </si>
  <si>
    <t>Duinroos 16</t>
  </si>
  <si>
    <t>3831 CE</t>
  </si>
  <si>
    <t>1271036196</t>
  </si>
  <si>
    <t>12:34:46</t>
  </si>
  <si>
    <t>1271045964</t>
  </si>
  <si>
    <t>14:27:50</t>
  </si>
  <si>
    <t>Spinhoeven 1</t>
  </si>
  <si>
    <t>4128 DA</t>
  </si>
  <si>
    <t>096931</t>
  </si>
  <si>
    <t>1271058415</t>
  </si>
  <si>
    <t>16:31:27</t>
  </si>
  <si>
    <t>Eiklaan 12</t>
  </si>
  <si>
    <t>3737 RL</t>
  </si>
  <si>
    <t>1271060084</t>
  </si>
  <si>
    <t>16:47:44</t>
  </si>
  <si>
    <t>Dokter Wallerstraat 70</t>
  </si>
  <si>
    <t>3911 NG</t>
  </si>
  <si>
    <t>1271068980</t>
  </si>
  <si>
    <t>18:08:21</t>
  </si>
  <si>
    <t>A12 Re 51,1</t>
  </si>
  <si>
    <t>1271076265</t>
  </si>
  <si>
    <t>19:22:55</t>
  </si>
  <si>
    <t>Kerklaan</t>
  </si>
  <si>
    <t>1271094226</t>
  </si>
  <si>
    <t>23:03:07</t>
  </si>
  <si>
    <t>th Schoenlappervlinder 17</t>
  </si>
  <si>
    <t>1271097744</t>
  </si>
  <si>
    <t>00:04:13</t>
  </si>
  <si>
    <t>Einsteinstraat 6 C</t>
  </si>
  <si>
    <t>3817 JS</t>
  </si>
  <si>
    <t>1271103081</t>
  </si>
  <si>
    <t>01:49:09</t>
  </si>
  <si>
    <t>PD Bewaking Nijhofflaan 168</t>
  </si>
  <si>
    <t>1271114058</t>
  </si>
  <si>
    <t>07:25:20</t>
  </si>
  <si>
    <t>Luit Blomstraat 34</t>
  </si>
  <si>
    <t>3555 TG</t>
  </si>
  <si>
    <t>1271114462</t>
  </si>
  <si>
    <t>07:34:10</t>
  </si>
  <si>
    <t>Klein Jagersteinstraat 43</t>
  </si>
  <si>
    <t>3947 MC</t>
  </si>
  <si>
    <t>1271161741</t>
  </si>
  <si>
    <t>16:33:26</t>
  </si>
  <si>
    <t>Rotsoord 101</t>
  </si>
  <si>
    <t>3523 CL</t>
  </si>
  <si>
    <t>1271167765</t>
  </si>
  <si>
    <t>17:32:57</t>
  </si>
  <si>
    <t>Klooster/Woonhuis 37</t>
  </si>
  <si>
    <t>1251 WR</t>
  </si>
  <si>
    <t>1271173698</t>
  </si>
  <si>
    <t>18:23:19</t>
  </si>
  <si>
    <t>1271197112</t>
  </si>
  <si>
    <t>22:54:59</t>
  </si>
  <si>
    <t>Van Diepenheim Scheltuslaan 42</t>
  </si>
  <si>
    <t>3832 EG</t>
  </si>
  <si>
    <t>1271206243</t>
  </si>
  <si>
    <t>00:31:44</t>
  </si>
  <si>
    <t>Uilenkamp 57</t>
  </si>
  <si>
    <t>3972 XP</t>
  </si>
  <si>
    <t>1271206394</t>
  </si>
  <si>
    <t>00:32:43</t>
  </si>
  <si>
    <t>A12 Re 51,3</t>
  </si>
  <si>
    <t>1271228000</t>
  </si>
  <si>
    <t>07:46:00</t>
  </si>
  <si>
    <t>Dr. Colijnstraat 103</t>
  </si>
  <si>
    <t>3904 ER</t>
  </si>
  <si>
    <t>1271239916</t>
  </si>
  <si>
    <t>10:36:15</t>
  </si>
  <si>
    <t>Klompweg 16</t>
  </si>
  <si>
    <t>094231</t>
  </si>
  <si>
    <t>1271246242</t>
  </si>
  <si>
    <t>Stentec Veilinghavenkade 171</t>
  </si>
  <si>
    <t>3521 AT</t>
  </si>
  <si>
    <t>1271255362</t>
  </si>
  <si>
    <t>13:55:33</t>
  </si>
  <si>
    <t>Jachthaven De Lunenburg Aalswaard 10</t>
  </si>
  <si>
    <t>1271268322</t>
  </si>
  <si>
    <t>16:32:41</t>
  </si>
  <si>
    <t>Vossenschanslaan 142</t>
  </si>
  <si>
    <t>3445 EE</t>
  </si>
  <si>
    <t>1271274261</t>
  </si>
  <si>
    <t>17:44:09</t>
  </si>
  <si>
    <t>Beukenburgerlaan 28</t>
  </si>
  <si>
    <t>3737 MK</t>
  </si>
  <si>
    <t>091034</t>
  </si>
  <si>
    <t>090931</t>
  </si>
  <si>
    <t>1271298876</t>
  </si>
  <si>
    <t>22:06:44</t>
  </si>
  <si>
    <t>A1 Li 46,0</t>
  </si>
  <si>
    <t>1271304125</t>
  </si>
  <si>
    <t>22:35:46</t>
  </si>
  <si>
    <t>Plutolaan 110</t>
  </si>
  <si>
    <t>3721 MT</t>
  </si>
  <si>
    <t>1271318452</t>
  </si>
  <si>
    <t>01:41:01</t>
  </si>
  <si>
    <t>Mercurius 12</t>
  </si>
  <si>
    <t>3402 HK</t>
  </si>
  <si>
    <t>1271336641</t>
  </si>
  <si>
    <t>08:53:11</t>
  </si>
  <si>
    <t>Sporthal Dijnselburg TH Badmeester Schenkpad 2</t>
  </si>
  <si>
    <t>1271342434</t>
  </si>
  <si>
    <t>11:26:26</t>
  </si>
  <si>
    <t>Klompenmakersweg 1 A</t>
  </si>
  <si>
    <t>3449 JB</t>
  </si>
  <si>
    <t>1271343673</t>
  </si>
  <si>
    <t>11:42:35</t>
  </si>
  <si>
    <t>Ds Pasmastraat 17</t>
  </si>
  <si>
    <t>3981 CW</t>
  </si>
  <si>
    <t>1271343831</t>
  </si>
  <si>
    <t>11:44:10</t>
  </si>
  <si>
    <t>Croonstadtlaan 86</t>
  </si>
  <si>
    <t>091331</t>
  </si>
  <si>
    <t>1271347459</t>
  </si>
  <si>
    <t>12:41:56</t>
  </si>
  <si>
    <t>Fazantenhof 101</t>
  </si>
  <si>
    <t>3755 EG</t>
  </si>
  <si>
    <t>1271363926</t>
  </si>
  <si>
    <t>15:48:32</t>
  </si>
  <si>
    <t>th Piet Heinlaan 46</t>
  </si>
  <si>
    <t>1271366256</t>
  </si>
  <si>
    <t>16:13:54</t>
  </si>
  <si>
    <t>J.C. Verthorenpad</t>
  </si>
  <si>
    <t>1271383322</t>
  </si>
  <si>
    <t>19:40:12</t>
  </si>
  <si>
    <t>Bonkestekersweg</t>
  </si>
  <si>
    <t>1271405072</t>
  </si>
  <si>
    <t>01:22:18</t>
  </si>
  <si>
    <t>Santa Cruzdreef 30</t>
  </si>
  <si>
    <t>3563 VJ</t>
  </si>
  <si>
    <t>1271448168</t>
  </si>
  <si>
    <t>13:16:54</t>
  </si>
  <si>
    <t>Sluisje 12</t>
  </si>
  <si>
    <t>3633 AC</t>
  </si>
  <si>
    <t>1271449336</t>
  </si>
  <si>
    <t>13:26:26</t>
  </si>
  <si>
    <t>Klaverstraat 52</t>
  </si>
  <si>
    <t>3572 VE</t>
  </si>
  <si>
    <t>1271487657</t>
  </si>
  <si>
    <t>20:08:39</t>
  </si>
  <si>
    <t>Breedsteeg 4</t>
  </si>
  <si>
    <t>4106 LD</t>
  </si>
  <si>
    <t>1271505138</t>
  </si>
  <si>
    <t>00:48:07</t>
  </si>
  <si>
    <t>Berlijnplein 450</t>
  </si>
  <si>
    <t>3541 CN</t>
  </si>
  <si>
    <t>1271511410</t>
  </si>
  <si>
    <t>04:11:18</t>
  </si>
  <si>
    <t>1271516909</t>
  </si>
  <si>
    <t>06:46:06</t>
  </si>
  <si>
    <t>A12 Li 74,0</t>
  </si>
  <si>
    <t>095434</t>
  </si>
  <si>
    <t>095474</t>
  </si>
  <si>
    <t>1271523423</t>
  </si>
  <si>
    <t>08:14:01</t>
  </si>
  <si>
    <t>Parnassusdreef 1</t>
  </si>
  <si>
    <t>3561 PB</t>
  </si>
  <si>
    <t>1271525989</t>
  </si>
  <si>
    <t>08:42:54</t>
  </si>
  <si>
    <t>Sara Burgerhartsingel 231</t>
  </si>
  <si>
    <t>3813 NJ</t>
  </si>
  <si>
    <t>1271600641</t>
  </si>
  <si>
    <t>03:25:02</t>
  </si>
  <si>
    <t>Vondellaan 39</t>
  </si>
  <si>
    <t>3401 AL</t>
  </si>
  <si>
    <t>098035</t>
  </si>
  <si>
    <t>1271668698</t>
  </si>
  <si>
    <t>19:31:07</t>
  </si>
  <si>
    <t>Gagelhof 2</t>
  </si>
  <si>
    <t>3831 AT</t>
  </si>
  <si>
    <t>1271674484</t>
  </si>
  <si>
    <t>20:49:42</t>
  </si>
  <si>
    <t>Vrouwjuttenhof 41</t>
  </si>
  <si>
    <t>3512 PZ</t>
  </si>
  <si>
    <t>1271684680</t>
  </si>
  <si>
    <t>22:17:30</t>
  </si>
  <si>
    <t>Afrit A2 Re - Maarssen 6</t>
  </si>
  <si>
    <t>1271690443</t>
  </si>
  <si>
    <t>23:29:41</t>
  </si>
  <si>
    <t>Lichtenberchdreef 51</t>
  </si>
  <si>
    <t>3562 RB</t>
  </si>
  <si>
    <t>1271694446</t>
  </si>
  <si>
    <t>00:36:49</t>
  </si>
  <si>
    <t>A12 Li 80,2</t>
  </si>
  <si>
    <t>1271697710</t>
  </si>
  <si>
    <t>01:48:04</t>
  </si>
  <si>
    <t>Strijkviertel 63 B</t>
  </si>
  <si>
    <t>1271698715</t>
  </si>
  <si>
    <t>01:57:40</t>
  </si>
  <si>
    <t>Walter Kollolaan/Rudolf Kattnigghof</t>
  </si>
  <si>
    <t>1271738927</t>
  </si>
  <si>
    <t>14:21:13</t>
  </si>
  <si>
    <t>Stuivingastraat/Maurikstraat</t>
  </si>
  <si>
    <t>1271754788</t>
  </si>
  <si>
    <t>17:02:41</t>
  </si>
  <si>
    <t>Oude Postweg 34</t>
  </si>
  <si>
    <t>3711 AH</t>
  </si>
  <si>
    <t>1271774880</t>
  </si>
  <si>
    <t>20:36:45</t>
  </si>
  <si>
    <t>Afrit A2 Re - Culemborg 13 81,1 a</t>
  </si>
  <si>
    <t>1271810095</t>
  </si>
  <si>
    <t>08:32:29</t>
  </si>
  <si>
    <t>Rietkragge 10</t>
  </si>
  <si>
    <t>3648 CW</t>
  </si>
  <si>
    <t>091531</t>
  </si>
  <si>
    <t>1271810976</t>
  </si>
  <si>
    <t>08:44:09</t>
  </si>
  <si>
    <t>Primera Nieuwland Zonnewijzer 12</t>
  </si>
  <si>
    <t>3824 EE</t>
  </si>
  <si>
    <t>1271816924</t>
  </si>
  <si>
    <t>10:26:53</t>
  </si>
  <si>
    <t>N225 - Leersumsestraatweg 22,3</t>
  </si>
  <si>
    <t>1271817992</t>
  </si>
  <si>
    <t>10:39:40</t>
  </si>
  <si>
    <t>Grebbeweg/Ouwehands Dierenpark 111</t>
  </si>
  <si>
    <t>1271825316</t>
  </si>
  <si>
    <t>12:06:55</t>
  </si>
  <si>
    <t>Antilopespoor 151</t>
  </si>
  <si>
    <t>1271831906</t>
  </si>
  <si>
    <t>13:53:59</t>
  </si>
  <si>
    <t>Vinkenkade 77 r :49</t>
  </si>
  <si>
    <t>3645 BX</t>
  </si>
  <si>
    <t>1271834269</t>
  </si>
  <si>
    <t>14:18:41</t>
  </si>
  <si>
    <t>Isotopenweg 3</t>
  </si>
  <si>
    <t>3542 AS</t>
  </si>
  <si>
    <t>1271848972</t>
  </si>
  <si>
    <t>16:52:40</t>
  </si>
  <si>
    <t>A2 Re/Texaco A2 R Bisde 0,0</t>
  </si>
  <si>
    <t>4153 RL</t>
  </si>
  <si>
    <t>1271849893</t>
  </si>
  <si>
    <t>16:59:54</t>
  </si>
  <si>
    <t>Bruggensingel-Zuid 85</t>
  </si>
  <si>
    <t>3823 BG</t>
  </si>
  <si>
    <t>1271852274</t>
  </si>
  <si>
    <t>17:16:20</t>
  </si>
  <si>
    <t>Domplein 12 B</t>
  </si>
  <si>
    <t>3512 JD</t>
  </si>
  <si>
    <t>1271855314</t>
  </si>
  <si>
    <t>17:49:01</t>
  </si>
  <si>
    <t>Jaagpad 2</t>
  </si>
  <si>
    <t>1424 PT</t>
  </si>
  <si>
    <t>1271857337</t>
  </si>
  <si>
    <t>18:10:31</t>
  </si>
  <si>
    <t>Tijs Blom Beheer B.V. Wakkerendijk 194 a</t>
  </si>
  <si>
    <t>1271869817</t>
  </si>
  <si>
    <t>20:03:10</t>
  </si>
  <si>
    <t>Vechtplantsoen 278</t>
  </si>
  <si>
    <t>3555 XE</t>
  </si>
  <si>
    <t>1271924953</t>
  </si>
  <si>
    <t>10:39:15</t>
  </si>
  <si>
    <t>Wulpstraat 3</t>
  </si>
  <si>
    <t>3815 HK</t>
  </si>
  <si>
    <t>1271934018</t>
  </si>
  <si>
    <t>12:39:03</t>
  </si>
  <si>
    <t>Meervalstraat 21</t>
  </si>
  <si>
    <t>1271948200</t>
  </si>
  <si>
    <t>15:18:09</t>
  </si>
  <si>
    <t>Kwartelweide 37</t>
  </si>
  <si>
    <t>3993 DH</t>
  </si>
  <si>
    <t>1271951183</t>
  </si>
  <si>
    <t>15:34:30</t>
  </si>
  <si>
    <t>1271989679</t>
  </si>
  <si>
    <t>22:45:05</t>
  </si>
  <si>
    <t>Hoge Rijndijk 78</t>
  </si>
  <si>
    <t>2415 AG</t>
  </si>
  <si>
    <t>1272017889</t>
  </si>
  <si>
    <t>05:32:43</t>
  </si>
  <si>
    <t>Esdoornhof 25</t>
  </si>
  <si>
    <t>3831 XX</t>
  </si>
  <si>
    <t>1272027665</t>
  </si>
  <si>
    <t>10:13:56</t>
  </si>
  <si>
    <t>Witlastraat 20</t>
  </si>
  <si>
    <t>3962 BA</t>
  </si>
  <si>
    <t>1272033978</t>
  </si>
  <si>
    <t>11:51:39</t>
  </si>
  <si>
    <t>1272071897</t>
  </si>
  <si>
    <t>19:42:09</t>
  </si>
  <si>
    <t>Bosruiter 11</t>
  </si>
  <si>
    <t>3435 EK</t>
  </si>
  <si>
    <t>1272072043</t>
  </si>
  <si>
    <t>19:43:23</t>
  </si>
  <si>
    <t>Benedenmonde 17</t>
  </si>
  <si>
    <t>3434 KH</t>
  </si>
  <si>
    <t>1272091647</t>
  </si>
  <si>
    <t>00:38:27</t>
  </si>
  <si>
    <t>1272094050</t>
  </si>
  <si>
    <t>01:15:57</t>
  </si>
  <si>
    <t>Torenlaan 41</t>
  </si>
  <si>
    <t>1391 VM</t>
  </si>
  <si>
    <t>1272127458</t>
  </si>
  <si>
    <t>12:56:29</t>
  </si>
  <si>
    <t>Wakkerendijk 152</t>
  </si>
  <si>
    <t>3755 DG</t>
  </si>
  <si>
    <t>1272172922</t>
  </si>
  <si>
    <t>20:04:07</t>
  </si>
  <si>
    <t>Spoordonk 23</t>
  </si>
  <si>
    <t>3823 AP</t>
  </si>
  <si>
    <t>1272173261</t>
  </si>
  <si>
    <t>20:08:30</t>
  </si>
  <si>
    <t>Kerkgaarde 26</t>
  </si>
  <si>
    <t>1391 MC</t>
  </si>
  <si>
    <t>1272174882</t>
  </si>
  <si>
    <t>20:25:31</t>
  </si>
  <si>
    <t>Ridder Arnoud van Amstelstraat 38</t>
  </si>
  <si>
    <t>3415 PN</t>
  </si>
  <si>
    <t>1272212121</t>
  </si>
  <si>
    <t>09:03:22</t>
  </si>
  <si>
    <t>Poorterij 13</t>
  </si>
  <si>
    <t>4141 AW</t>
  </si>
  <si>
    <t>1272212310</t>
  </si>
  <si>
    <t>09:05:51</t>
  </si>
  <si>
    <t>Spiesheem</t>
  </si>
  <si>
    <t>1272232627</t>
  </si>
  <si>
    <t>12:01:09</t>
  </si>
  <si>
    <t>Orinocodreef 21</t>
  </si>
  <si>
    <t>1272234077</t>
  </si>
  <si>
    <t>12:11:47</t>
  </si>
  <si>
    <t>Mitch Leighhof 8</t>
  </si>
  <si>
    <t>3543 CP</t>
  </si>
  <si>
    <t>1272246159</t>
  </si>
  <si>
    <t>14:27:57</t>
  </si>
  <si>
    <t>David Tenierslaan 82</t>
  </si>
  <si>
    <t>3904 ZA</t>
  </si>
  <si>
    <t>1272271656</t>
  </si>
  <si>
    <t>18:33:44</t>
  </si>
  <si>
    <t>Molenweg 39</t>
  </si>
  <si>
    <t>3474 KX</t>
  </si>
  <si>
    <t>096331</t>
  </si>
  <si>
    <t>1272276771</t>
  </si>
  <si>
    <t>19:31:13</t>
  </si>
  <si>
    <t>Benschopperweg 21</t>
  </si>
  <si>
    <t>3401 BT</t>
  </si>
  <si>
    <t>1272293825</t>
  </si>
  <si>
    <t>23:15:45</t>
  </si>
  <si>
    <t>Rietvoorn 16</t>
  </si>
  <si>
    <t>3824 JV</t>
  </si>
  <si>
    <t>1272301566</t>
  </si>
  <si>
    <t>02:36:53</t>
  </si>
  <si>
    <t>Zebravink 25</t>
  </si>
  <si>
    <t>3906 AX</t>
  </si>
  <si>
    <t>1272311341</t>
  </si>
  <si>
    <t>08:15:10</t>
  </si>
  <si>
    <t>KDV Harlekijn Rijnhuizenlaan 20</t>
  </si>
  <si>
    <t>3523 JA</t>
  </si>
  <si>
    <t>1272322597</t>
  </si>
  <si>
    <t>10:45:04</t>
  </si>
  <si>
    <t>Broekseweg 15</t>
  </si>
  <si>
    <t>4231 VC</t>
  </si>
  <si>
    <t>1272331173</t>
  </si>
  <si>
    <t>12:35:14</t>
  </si>
  <si>
    <t>Thinsstraat 3</t>
  </si>
  <si>
    <t>3581 EP</t>
  </si>
  <si>
    <t>1272364512</t>
  </si>
  <si>
    <t>17:13:28</t>
  </si>
  <si>
    <t>Brik 4</t>
  </si>
  <si>
    <t>3448 KC</t>
  </si>
  <si>
    <t>1272379054</t>
  </si>
  <si>
    <t>19:23:33</t>
  </si>
  <si>
    <t>1272384033</t>
  </si>
  <si>
    <t>20:02:35</t>
  </si>
  <si>
    <t>Dienst Vervoer &amp; Ondersteuning Ravenswade 150 A</t>
  </si>
  <si>
    <t>1272414900</t>
  </si>
  <si>
    <t>05:43:49</t>
  </si>
  <si>
    <t>Vossenkamp 40</t>
  </si>
  <si>
    <t>3972 VJ</t>
  </si>
  <si>
    <t>1272437151</t>
  </si>
  <si>
    <t>10:55:48</t>
  </si>
  <si>
    <t>Europaplein 658</t>
  </si>
  <si>
    <t>3526 WN</t>
  </si>
  <si>
    <t>1272441835</t>
  </si>
  <si>
    <t>11:40:21</t>
  </si>
  <si>
    <t>Camping Eijckelenburg Dwarsweg 5</t>
  </si>
  <si>
    <t>3951 KG</t>
  </si>
  <si>
    <t>1272452013</t>
  </si>
  <si>
    <t>13:10:31</t>
  </si>
  <si>
    <t>DB Schenker Rail Nederland Moreelsepark 2</t>
  </si>
  <si>
    <t>1272476489</t>
  </si>
  <si>
    <t>16:38:05</t>
  </si>
  <si>
    <t>Middelhoeve 7004</t>
  </si>
  <si>
    <t>1272481098</t>
  </si>
  <si>
    <t>17:35:39</t>
  </si>
  <si>
    <t>Julianalaan 118</t>
  </si>
  <si>
    <t>3722 GT</t>
  </si>
  <si>
    <t>1272483009</t>
  </si>
  <si>
    <t>17:50:35</t>
  </si>
  <si>
    <t>Levendaalseweg 4</t>
  </si>
  <si>
    <t>1272493618</t>
  </si>
  <si>
    <t>19:33:44</t>
  </si>
  <si>
    <t>Burgemeester Norbruislaan 87</t>
  </si>
  <si>
    <t>3555 EE</t>
  </si>
  <si>
    <t>1272499107</t>
  </si>
  <si>
    <t>20:24:07</t>
  </si>
  <si>
    <t>Zandpad 80 :thv</t>
  </si>
  <si>
    <t>1272501720</t>
  </si>
  <si>
    <t>20:51:07</t>
  </si>
  <si>
    <t>096434</t>
  </si>
  <si>
    <t>1272515155</t>
  </si>
  <si>
    <t>23:39:11</t>
  </si>
  <si>
    <t>1272525363</t>
  </si>
  <si>
    <t>02:54:52</t>
  </si>
  <si>
    <t>Rietgors 101</t>
  </si>
  <si>
    <t>3755 GC</t>
  </si>
  <si>
    <t>1272535851</t>
  </si>
  <si>
    <t>08:29:04</t>
  </si>
  <si>
    <t>Gabriel Metsulaan</t>
  </si>
  <si>
    <t>1272544273</t>
  </si>
  <si>
    <t>10:07:42</t>
  </si>
  <si>
    <t>Park Arenberg 113</t>
  </si>
  <si>
    <t>3731 ER</t>
  </si>
  <si>
    <t>1272551362</t>
  </si>
  <si>
    <t>11:28:05</t>
  </si>
  <si>
    <t>Hendrik van Viandenstraat 2</t>
  </si>
  <si>
    <t>3791 AV</t>
  </si>
  <si>
    <t>1272560059</t>
  </si>
  <si>
    <t>13:06:58</t>
  </si>
  <si>
    <t>Baak van Hellevoetsluis 13</t>
  </si>
  <si>
    <t>3826 GN</t>
  </si>
  <si>
    <t>1272567583</t>
  </si>
  <si>
    <t>14:12:34</t>
  </si>
  <si>
    <t>A12 Li 72,8</t>
  </si>
  <si>
    <t>1272573557</t>
  </si>
  <si>
    <t>15:08:39</t>
  </si>
  <si>
    <t>2e Atjehstraat 55 :BS</t>
  </si>
  <si>
    <t>3531 SR</t>
  </si>
  <si>
    <t>1272578589</t>
  </si>
  <si>
    <t>15:57:38</t>
  </si>
  <si>
    <t>Prins Bernhardlaan 86</t>
  </si>
  <si>
    <t>1272631505</t>
  </si>
  <si>
    <t>00:46:15</t>
  </si>
  <si>
    <t>Wethouder Hollaan 37</t>
  </si>
  <si>
    <t>3984 KA</t>
  </si>
  <si>
    <t>1272635186</t>
  </si>
  <si>
    <t>01:27:01</t>
  </si>
  <si>
    <t>Lijsterbeslaan 50</t>
  </si>
  <si>
    <t>3831 XL</t>
  </si>
  <si>
    <t>1272636276</t>
  </si>
  <si>
    <t>01:39:28</t>
  </si>
  <si>
    <t>Amerikalaan/Magelhaenlaan</t>
  </si>
  <si>
    <t>1272642216</t>
  </si>
  <si>
    <t>02:44:19</t>
  </si>
  <si>
    <t>Cavalerieweg 88</t>
  </si>
  <si>
    <t>3902 JP</t>
  </si>
  <si>
    <t>1272653682</t>
  </si>
  <si>
    <t>07:10:44</t>
  </si>
  <si>
    <t>Herman de Manpark 31</t>
  </si>
  <si>
    <t>1272672633</t>
  </si>
  <si>
    <t>12:50:07</t>
  </si>
  <si>
    <t>Fort Nigtevecht (Natuurmonument) Velterslaan 1</t>
  </si>
  <si>
    <t>1391 HV</t>
  </si>
  <si>
    <t>1272716664</t>
  </si>
  <si>
    <t>20:58:57</t>
  </si>
  <si>
    <t>Lijsterbeslaan 61</t>
  </si>
  <si>
    <t>4128 SM</t>
  </si>
  <si>
    <t>1272751800</t>
  </si>
  <si>
    <t>01:24:53</t>
  </si>
  <si>
    <t>Oudegracht</t>
  </si>
  <si>
    <t>1272764301</t>
  </si>
  <si>
    <t>03:59:31</t>
  </si>
  <si>
    <t>Serenadelaan 14</t>
  </si>
  <si>
    <t>3438 TC</t>
  </si>
  <si>
    <t>1272804794</t>
  </si>
  <si>
    <t>17:03:53</t>
  </si>
  <si>
    <t>Humberdreef/Theemsdreef</t>
  </si>
  <si>
    <t>1272811929</t>
  </si>
  <si>
    <t>18:05:49</t>
  </si>
  <si>
    <t>Rozenburcht 1</t>
  </si>
  <si>
    <t>3831 CM</t>
  </si>
  <si>
    <t>1272814209</t>
  </si>
  <si>
    <t>18:30:36</t>
  </si>
  <si>
    <t>Oukoop 46</t>
  </si>
  <si>
    <t>094131</t>
  </si>
  <si>
    <t>1272821955</t>
  </si>
  <si>
    <t>19:46:06</t>
  </si>
  <si>
    <t>Vanadiumweg</t>
  </si>
  <si>
    <t>1272840728</t>
  </si>
  <si>
    <t>23:37:31</t>
  </si>
  <si>
    <t>Duinweg 25</t>
  </si>
  <si>
    <t>3735 LB</t>
  </si>
  <si>
    <t>1272845188</t>
  </si>
  <si>
    <t>00:57:45</t>
  </si>
  <si>
    <t>O-I Manufacturing Netherlands B.V. Lingedijk 8</t>
  </si>
  <si>
    <t>1272858034</t>
  </si>
  <si>
    <t>07:27:50</t>
  </si>
  <si>
    <t>Kickestein 21</t>
  </si>
  <si>
    <t>3632 WG</t>
  </si>
  <si>
    <t>1272858763</t>
  </si>
  <si>
    <t>07:34:46</t>
  </si>
  <si>
    <t>1272860022</t>
  </si>
  <si>
    <t>07:56:56</t>
  </si>
  <si>
    <t>Dommelstraat 23</t>
  </si>
  <si>
    <t>3812 KZ</t>
  </si>
  <si>
    <t>1272863396</t>
  </si>
  <si>
    <t>08:35:24</t>
  </si>
  <si>
    <t>Drift 29</t>
  </si>
  <si>
    <t>1272869165</t>
  </si>
  <si>
    <t>09:54:03</t>
  </si>
  <si>
    <t>Hooiersweide 89</t>
  </si>
  <si>
    <t>3437 DS</t>
  </si>
  <si>
    <t>1272932737</t>
  </si>
  <si>
    <t>20:44:21</t>
  </si>
  <si>
    <t>Dorpsstraat 113</t>
  </si>
  <si>
    <t>3481 EC</t>
  </si>
  <si>
    <t>1272940697</t>
  </si>
  <si>
    <t>22:15:05</t>
  </si>
  <si>
    <t>Lijsterbesstraat 290</t>
  </si>
  <si>
    <t>3434 AL</t>
  </si>
  <si>
    <t>1272973126</t>
  </si>
  <si>
    <t>10:29:25</t>
  </si>
  <si>
    <t>Zuidersingel/Verlegde Laarderweg</t>
  </si>
  <si>
    <t>1272996472</t>
  </si>
  <si>
    <t>15:22:05</t>
  </si>
  <si>
    <t>Pearsonlaan 29</t>
  </si>
  <si>
    <t>3527 CA</t>
  </si>
  <si>
    <t>1272998750</t>
  </si>
  <si>
    <t>15:49:35</t>
  </si>
  <si>
    <t>A2 Re 51,9</t>
  </si>
  <si>
    <t>1273009829</t>
  </si>
  <si>
    <t>17:22:37</t>
  </si>
  <si>
    <t>Galecopperlaan 51</t>
  </si>
  <si>
    <t>3437 NA</t>
  </si>
  <si>
    <t>1273011090</t>
  </si>
  <si>
    <t>17:29:42</t>
  </si>
  <si>
    <t>Marienhof 190</t>
  </si>
  <si>
    <t>4133 BX</t>
  </si>
  <si>
    <t>1273014671</t>
  </si>
  <si>
    <t>17:57:53</t>
  </si>
  <si>
    <t>Papekopperstraatweg 2</t>
  </si>
  <si>
    <t>3464 HL</t>
  </si>
  <si>
    <t>1273028222</t>
  </si>
  <si>
    <t>19:51:40</t>
  </si>
  <si>
    <t>Arthur van Schendelstraat 699</t>
  </si>
  <si>
    <t>3511 MZ</t>
  </si>
  <si>
    <t>1273035012</t>
  </si>
  <si>
    <t>20:46:51</t>
  </si>
  <si>
    <t>De Gouden Ploeg 35</t>
  </si>
  <si>
    <t>3824 DS</t>
  </si>
  <si>
    <t>1273050562</t>
  </si>
  <si>
    <t>01:06:29</t>
  </si>
  <si>
    <t>th Van Bijnkershoeklaan 250</t>
  </si>
  <si>
    <t>3527 XL</t>
  </si>
  <si>
    <t>1273083597</t>
  </si>
  <si>
    <t>11:23:35</t>
  </si>
  <si>
    <t>Enthofstraat 13</t>
  </si>
  <si>
    <t>3513 GR</t>
  </si>
  <si>
    <t>090774</t>
  </si>
  <si>
    <t>1273104871</t>
  </si>
  <si>
    <t>15:05:16</t>
  </si>
  <si>
    <t>Graaf Janlaan 121</t>
  </si>
  <si>
    <t>1273112857</t>
  </si>
  <si>
    <t>16:28:33</t>
  </si>
  <si>
    <t>J F Kennedylaan 85</t>
  </si>
  <si>
    <t>3981 GB</t>
  </si>
  <si>
    <t>1273145107</t>
  </si>
  <si>
    <t>22:25:06</t>
  </si>
  <si>
    <t>Parkweg/Dorpsstraat</t>
  </si>
  <si>
    <t>1273161984</t>
  </si>
  <si>
    <t>02:41:01</t>
  </si>
  <si>
    <t>Azalea 31</t>
  </si>
  <si>
    <t>3904 LT</t>
  </si>
  <si>
    <t>1273162773</t>
  </si>
  <si>
    <t>03:05:54</t>
  </si>
  <si>
    <t>Madelagehof 11</t>
  </si>
  <si>
    <t>3833 AJ</t>
  </si>
  <si>
    <t>1273173961</t>
  </si>
  <si>
    <t>08:35:47</t>
  </si>
  <si>
    <t>Flamingo 8</t>
  </si>
  <si>
    <t>3435 XG</t>
  </si>
  <si>
    <t>1273177191</t>
  </si>
  <si>
    <t>09:29:32</t>
  </si>
  <si>
    <t>Iepstraat 51</t>
  </si>
  <si>
    <t>3434 AP</t>
  </si>
  <si>
    <t>1273179754</t>
  </si>
  <si>
    <t>10:16:28</t>
  </si>
  <si>
    <t>Iepstraat 22</t>
  </si>
  <si>
    <t>4142 CW</t>
  </si>
  <si>
    <t>1273207145</t>
  </si>
  <si>
    <t>15:34:41</t>
  </si>
  <si>
    <t>1273218995</t>
  </si>
  <si>
    <t>17:27:48</t>
  </si>
  <si>
    <t>Laan van Vollenhove 103</t>
  </si>
  <si>
    <t>1273226125</t>
  </si>
  <si>
    <t>18:15:21</t>
  </si>
  <si>
    <t>Geertruid Veerenlaan</t>
  </si>
  <si>
    <t>1273237128</t>
  </si>
  <si>
    <t>19:24:23</t>
  </si>
  <si>
    <t>Plus J.Schimmel Boerhaaveweg 31</t>
  </si>
  <si>
    <t>3401 MN</t>
  </si>
  <si>
    <t>1273253672</t>
  </si>
  <si>
    <t>22:00:37</t>
  </si>
  <si>
    <t>1273269737</t>
  </si>
  <si>
    <t>01:47:10</t>
  </si>
  <si>
    <t>Groeneveldselaan 32</t>
  </si>
  <si>
    <t>3903 AZ</t>
  </si>
  <si>
    <t>1273298389</t>
  </si>
  <si>
    <t>11:32:08</t>
  </si>
  <si>
    <t>NSI Kantoren BV St.-Jacobsstraat 300</t>
  </si>
  <si>
    <t>3511 BT</t>
  </si>
  <si>
    <t>1273307936</t>
  </si>
  <si>
    <t>13:11:18</t>
  </si>
  <si>
    <t>Goudvink 109</t>
  </si>
  <si>
    <t>1273331733</t>
  </si>
  <si>
    <t>17:07:06</t>
  </si>
  <si>
    <t>1273434612</t>
  </si>
  <si>
    <t>16:17:26</t>
  </si>
  <si>
    <t>Oosteinde 52</t>
  </si>
  <si>
    <t>3466 LB</t>
  </si>
  <si>
    <t>1273435582</t>
  </si>
  <si>
    <t>16:28:55</t>
  </si>
  <si>
    <t>1273471161</t>
  </si>
  <si>
    <t>23:11:49</t>
  </si>
  <si>
    <t>Albert Schweitzersingel 301</t>
  </si>
  <si>
    <t>1273499951</t>
  </si>
  <si>
    <t>07:00:38</t>
  </si>
  <si>
    <t>Johan J. Vierbergenweg</t>
  </si>
  <si>
    <t>1273511466</t>
  </si>
  <si>
    <t>11:53:11</t>
  </si>
  <si>
    <t>1273541951</t>
  </si>
  <si>
    <t>18:40:01</t>
  </si>
  <si>
    <t>Lekstraat 58</t>
  </si>
  <si>
    <t>4125 TD</t>
  </si>
  <si>
    <t>1273547166</t>
  </si>
  <si>
    <t>20:38:45</t>
  </si>
  <si>
    <t>Notengaard 17</t>
  </si>
  <si>
    <t>1273553104</t>
  </si>
  <si>
    <t>21:42:04</t>
  </si>
  <si>
    <t>Verdistraat 71</t>
  </si>
  <si>
    <t>3752 WJ</t>
  </si>
  <si>
    <t>1273561112</t>
  </si>
  <si>
    <t>23:21:47</t>
  </si>
  <si>
    <t>Overboeicop 44</t>
  </si>
  <si>
    <t>4145 NR</t>
  </si>
  <si>
    <t>1273563195</t>
  </si>
  <si>
    <t>23:51:10</t>
  </si>
  <si>
    <t>Frans Halsplantsoen 2</t>
  </si>
  <si>
    <t>3601 EN</t>
  </si>
  <si>
    <t>1273573536</t>
  </si>
  <si>
    <t>02:47:40</t>
  </si>
  <si>
    <t>Rabobank Europalaan 44</t>
  </si>
  <si>
    <t>1273576452</t>
  </si>
  <si>
    <t>04:06:16</t>
  </si>
  <si>
    <t>th Nipkowplein 24</t>
  </si>
  <si>
    <t>3402 EC</t>
  </si>
  <si>
    <t>1273597010</t>
  </si>
  <si>
    <t>11:32:54</t>
  </si>
  <si>
    <t>Zevenhuizerstraat 116</t>
  </si>
  <si>
    <t>3828 BH</t>
  </si>
  <si>
    <t>1273603648</t>
  </si>
  <si>
    <t>13:12:20</t>
  </si>
  <si>
    <t>Chopinstraat 51</t>
  </si>
  <si>
    <t>3533 EL</t>
  </si>
  <si>
    <t>1273615293</t>
  </si>
  <si>
    <t>15:36:30</t>
  </si>
  <si>
    <t>A2 Re 68,5</t>
  </si>
  <si>
    <t>1273623607</t>
  </si>
  <si>
    <t>18:04:02</t>
  </si>
  <si>
    <t>Schermerslaan 216</t>
  </si>
  <si>
    <t>3705 GT</t>
  </si>
  <si>
    <t>1273628910</t>
  </si>
  <si>
    <t>19:32:41</t>
  </si>
  <si>
    <t>Kerkewijk 39</t>
  </si>
  <si>
    <t>1273632405</t>
  </si>
  <si>
    <t>20:20:50</t>
  </si>
  <si>
    <t>1273633929</t>
  </si>
  <si>
    <t>20:44:00</t>
  </si>
  <si>
    <t>Oudegracht 35 b</t>
  </si>
  <si>
    <t>3511 AC</t>
  </si>
  <si>
    <t>1273637385</t>
  </si>
  <si>
    <t>21:44:51</t>
  </si>
  <si>
    <t>Blekerssingel 66</t>
  </si>
  <si>
    <t>3816 VZ</t>
  </si>
  <si>
    <t>1273644969</t>
  </si>
  <si>
    <t>23:10:11</t>
  </si>
  <si>
    <t>Muijeveld 15</t>
  </si>
  <si>
    <t>3645 VH</t>
  </si>
  <si>
    <t>1273659826</t>
  </si>
  <si>
    <t>04:03:08</t>
  </si>
  <si>
    <t>Briljant 1</t>
  </si>
  <si>
    <t>3641 XX</t>
  </si>
  <si>
    <t>1273662919</t>
  </si>
  <si>
    <t>06:10:02</t>
  </si>
  <si>
    <t>Komeetstraat 8</t>
  </si>
  <si>
    <t>3582 PC</t>
  </si>
  <si>
    <t>1273665148</t>
  </si>
  <si>
    <t>07:28:59</t>
  </si>
  <si>
    <t>1273691416</t>
  </si>
  <si>
    <t>16:00:21</t>
  </si>
  <si>
    <t>Oosterklip 23 a</t>
  </si>
  <si>
    <t>3632 XA</t>
  </si>
  <si>
    <t>1273700792</t>
  </si>
  <si>
    <t>18:02:52</t>
  </si>
  <si>
    <t>Karamelweg 44</t>
  </si>
  <si>
    <t>3541 RE</t>
  </si>
  <si>
    <t>1273705147</t>
  </si>
  <si>
    <t>19:07:51</t>
  </si>
  <si>
    <t>Parkeergarage Tricotage Wolweg 195</t>
  </si>
  <si>
    <t>1273710653</t>
  </si>
  <si>
    <t>20:22:51</t>
  </si>
  <si>
    <t>Nigerdreef</t>
  </si>
  <si>
    <t>1273714985</t>
  </si>
  <si>
    <t>21:09:24</t>
  </si>
  <si>
    <t>Celebesstraat 20</t>
  </si>
  <si>
    <t>3531 KC</t>
  </si>
  <si>
    <t>1273730445</t>
  </si>
  <si>
    <t>00:19:33</t>
  </si>
  <si>
    <t>Toerit A12 Li - Utrecht 17</t>
  </si>
  <si>
    <t>1273733641</t>
  </si>
  <si>
    <t>00:55:10</t>
  </si>
  <si>
    <t>1273734108</t>
  </si>
  <si>
    <t>01:02:47</t>
  </si>
  <si>
    <t>TH Melis Stokestraat 12</t>
  </si>
  <si>
    <t>3702 BM</t>
  </si>
  <si>
    <t>1273739500</t>
  </si>
  <si>
    <t>02:42:56</t>
  </si>
  <si>
    <t>Martinus Nijhoffhove 56</t>
  </si>
  <si>
    <t>3437 ZR</t>
  </si>
  <si>
    <t>1273779076</t>
  </si>
  <si>
    <t>13:24:04</t>
  </si>
  <si>
    <t>1273808131</t>
  </si>
  <si>
    <t>17:38:44</t>
  </si>
  <si>
    <t>Dorpsstraat 39</t>
  </si>
  <si>
    <t>3474 JP</t>
  </si>
  <si>
    <t>1273828079</t>
  </si>
  <si>
    <t>21:38:59</t>
  </si>
  <si>
    <t>De Wetlaan 40</t>
  </si>
  <si>
    <t>3707 XE</t>
  </si>
  <si>
    <t>1273841099</t>
  </si>
  <si>
    <t>23:48:36</t>
  </si>
  <si>
    <t>Rooseveltlaan 398</t>
  </si>
  <si>
    <t>3527 AP</t>
  </si>
  <si>
    <t>1273852525</t>
  </si>
  <si>
    <t>03:50:19</t>
  </si>
  <si>
    <t>Weesperveste</t>
  </si>
  <si>
    <t>1273854128</t>
  </si>
  <si>
    <t>04:45:40</t>
  </si>
  <si>
    <t>Marshalllaan/Peltlaan</t>
  </si>
  <si>
    <t>1273854460</t>
  </si>
  <si>
    <t>04:48:12</t>
  </si>
  <si>
    <t>Spoordonk 3</t>
  </si>
  <si>
    <t>1273855930</t>
  </si>
  <si>
    <t>05:42:23</t>
  </si>
  <si>
    <t>De Merodelaan 19</t>
  </si>
  <si>
    <t>1422 GB</t>
  </si>
  <si>
    <t>1273878579</t>
  </si>
  <si>
    <t>13:47:03</t>
  </si>
  <si>
    <t>Othellodreef 57</t>
  </si>
  <si>
    <t>3561 GT</t>
  </si>
  <si>
    <t>1273882269</t>
  </si>
  <si>
    <t>14:30:24</t>
  </si>
  <si>
    <t>Het Turfke Zonnebloemstraat 1</t>
  </si>
  <si>
    <t>3905 ZC</t>
  </si>
  <si>
    <t>1273882293</t>
  </si>
  <si>
    <t>14:30:37</t>
  </si>
  <si>
    <t>1273903542</t>
  </si>
  <si>
    <t>17:37:39</t>
  </si>
  <si>
    <t>Schermerslaan</t>
  </si>
  <si>
    <t>1273907403</t>
  </si>
  <si>
    <t>18:24:30</t>
  </si>
  <si>
    <t>Verlengde Spoorlaan 50</t>
  </si>
  <si>
    <t>3904 MB</t>
  </si>
  <si>
    <t>1273912238</t>
  </si>
  <si>
    <t>19:29:08</t>
  </si>
  <si>
    <t>Dr. A. Kuyperlaan 34</t>
  </si>
  <si>
    <t>3705 HM</t>
  </si>
  <si>
    <t>1273928816</t>
  </si>
  <si>
    <t>22:56:23</t>
  </si>
  <si>
    <t>Livingstonelaan 756</t>
  </si>
  <si>
    <t>3526 JJ</t>
  </si>
  <si>
    <t>1273952550</t>
  </si>
  <si>
    <t>07:13:31</t>
  </si>
  <si>
    <t>Gaslaan</t>
  </si>
  <si>
    <t>1273997747</t>
  </si>
  <si>
    <t>17:12:34</t>
  </si>
  <si>
    <t>De Biezenkamp 13</t>
  </si>
  <si>
    <t>1274042892</t>
  </si>
  <si>
    <t>00:29:14</t>
  </si>
  <si>
    <t>Hazeslinger</t>
  </si>
  <si>
    <t>1274045776</t>
  </si>
  <si>
    <t>01:08:51</t>
  </si>
  <si>
    <t>Aalbes 1</t>
  </si>
  <si>
    <t>3903 EJ</t>
  </si>
  <si>
    <t>1274057647</t>
  </si>
  <si>
    <t>04:17:30</t>
  </si>
  <si>
    <t>Wulverhorst 122</t>
  </si>
  <si>
    <t>3417 TN</t>
  </si>
  <si>
    <t>1274059669</t>
  </si>
  <si>
    <t>05:07:10</t>
  </si>
  <si>
    <t>Heidelaan</t>
  </si>
  <si>
    <t>1274069617</t>
  </si>
  <si>
    <t>07:43:12</t>
  </si>
  <si>
    <t>Speenkruid 5</t>
  </si>
  <si>
    <t>3941 TD</t>
  </si>
  <si>
    <t>095832</t>
  </si>
  <si>
    <t>1274078422</t>
  </si>
  <si>
    <t>10:49:52</t>
  </si>
  <si>
    <t>Meander MC Amersfoort Hoofdgebouw Maatweg 3</t>
  </si>
  <si>
    <t>1274079376</t>
  </si>
  <si>
    <t>10:58:12</t>
  </si>
  <si>
    <t>Rondweg 54</t>
  </si>
  <si>
    <t>3474 KG</t>
  </si>
  <si>
    <t>1274083438</t>
  </si>
  <si>
    <t>11:52:45</t>
  </si>
  <si>
    <t>Dorresteinseweg</t>
  </si>
  <si>
    <t>1274090624</t>
  </si>
  <si>
    <t>13:20:36</t>
  </si>
  <si>
    <t>A27 Re 51,2</t>
  </si>
  <si>
    <t>1274127534</t>
  </si>
  <si>
    <t>19:07:40</t>
  </si>
  <si>
    <t>Museum Valkenheide Valkenheide 26</t>
  </si>
  <si>
    <t>1274139775</t>
  </si>
  <si>
    <t>20:58:24</t>
  </si>
  <si>
    <t>Boomstede 161</t>
  </si>
  <si>
    <t>3608 AH</t>
  </si>
  <si>
    <t>1274146817</t>
  </si>
  <si>
    <t>22:00:23</t>
  </si>
  <si>
    <t>Balkstraat 79</t>
  </si>
  <si>
    <t>1274150865</t>
  </si>
  <si>
    <t>22:30:18</t>
  </si>
  <si>
    <t>Anker 18</t>
  </si>
  <si>
    <t>3904 PM</t>
  </si>
  <si>
    <t>1274151741</t>
  </si>
  <si>
    <t>22:34:16</t>
  </si>
  <si>
    <t>Ina Boudier-Bakkerlaan 37</t>
  </si>
  <si>
    <t>3582 VE</t>
  </si>
  <si>
    <t>1274154015</t>
  </si>
  <si>
    <t>22:58:35</t>
  </si>
  <si>
    <t>zc De Tollekamp Dokter Wallerstraat 2</t>
  </si>
  <si>
    <t>3911 ND</t>
  </si>
  <si>
    <t>1274158818</t>
  </si>
  <si>
    <t>23:48:33</t>
  </si>
  <si>
    <t>Couwenhoven 4354</t>
  </si>
  <si>
    <t>1274160549</t>
  </si>
  <si>
    <t>00:09:33</t>
  </si>
  <si>
    <t>Julianaweg 15 a</t>
  </si>
  <si>
    <t>3941 DK</t>
  </si>
  <si>
    <t>1274166230</t>
  </si>
  <si>
    <t>01:27:57</t>
  </si>
  <si>
    <t>Cuneraweg 158</t>
  </si>
  <si>
    <t>1274167691</t>
  </si>
  <si>
    <t>01:55:16</t>
  </si>
  <si>
    <t>Patagoniedreef</t>
  </si>
  <si>
    <t>1274167972</t>
  </si>
  <si>
    <t>01:57:29</t>
  </si>
  <si>
    <t>Hobbemastraat 176</t>
  </si>
  <si>
    <t>3443 CP</t>
  </si>
  <si>
    <t>1274170056</t>
  </si>
  <si>
    <t>02:14:47</t>
  </si>
  <si>
    <t>Saturnusstraat 32</t>
  </si>
  <si>
    <t>3582 PR</t>
  </si>
  <si>
    <t>1274171217</t>
  </si>
  <si>
    <t>02:21:17</t>
  </si>
  <si>
    <t>Waalstraat 66</t>
  </si>
  <si>
    <t>3522 SL</t>
  </si>
  <si>
    <t>1274174401</t>
  </si>
  <si>
    <t>02:32:54</t>
  </si>
  <si>
    <t>Van Eysingalaan</t>
  </si>
  <si>
    <t>1274178805</t>
  </si>
  <si>
    <t>03:30:17</t>
  </si>
  <si>
    <t>Gandhilaan 19</t>
  </si>
  <si>
    <t>3707 KE</t>
  </si>
  <si>
    <t>1274181969</t>
  </si>
  <si>
    <t>04:21:37</t>
  </si>
  <si>
    <t>Ibisdreef</t>
  </si>
  <si>
    <t>1274183396</t>
  </si>
  <si>
    <t>04:38:56</t>
  </si>
  <si>
    <t>Achtersloot 51</t>
  </si>
  <si>
    <t>3401 NS</t>
  </si>
  <si>
    <t>1274230368</t>
  </si>
  <si>
    <t>15:49:55</t>
  </si>
  <si>
    <t>Boslaan</t>
  </si>
  <si>
    <t>1274255151</t>
  </si>
  <si>
    <t>19:29:17</t>
  </si>
  <si>
    <t>Menuetlaantje 17</t>
  </si>
  <si>
    <t>3438 TD</t>
  </si>
  <si>
    <t>1274259327</t>
  </si>
  <si>
    <t>19:52:11</t>
  </si>
  <si>
    <t>1274265016</t>
  </si>
  <si>
    <t>20:26:49</t>
  </si>
  <si>
    <t>Thomas a Kempisplantsoen</t>
  </si>
  <si>
    <t>1274267015</t>
  </si>
  <si>
    <t>20:39:16</t>
  </si>
  <si>
    <t>Kluwen 3</t>
  </si>
  <si>
    <t>3421 KW</t>
  </si>
  <si>
    <t>1274267971</t>
  </si>
  <si>
    <t>20:45:05</t>
  </si>
  <si>
    <t>Burchtwal</t>
  </si>
  <si>
    <t>1274268565</t>
  </si>
  <si>
    <t>20:47:14</t>
  </si>
  <si>
    <t>1274272416</t>
  </si>
  <si>
    <t>21:02:35</t>
  </si>
  <si>
    <t>1274273582</t>
  </si>
  <si>
    <t>21:06:24</t>
  </si>
  <si>
    <t>Groenhoek 35</t>
  </si>
  <si>
    <t>3972 CA</t>
  </si>
  <si>
    <t>1274273944</t>
  </si>
  <si>
    <t>21:07:59</t>
  </si>
  <si>
    <t>Euterpeplein</t>
  </si>
  <si>
    <t>1274275017</t>
  </si>
  <si>
    <t>21:12:47</t>
  </si>
  <si>
    <t>Damhertlaan 26</t>
  </si>
  <si>
    <t>3972 DG</t>
  </si>
  <si>
    <t>1274275800</t>
  </si>
  <si>
    <t>21:16:15</t>
  </si>
  <si>
    <t>Siriusstraat</t>
  </si>
  <si>
    <t>1274277215</t>
  </si>
  <si>
    <t>21:20:34</t>
  </si>
  <si>
    <t>Den Wijnbergh/De Ganskuijl</t>
  </si>
  <si>
    <t>1274281469</t>
  </si>
  <si>
    <t>21:35:55</t>
  </si>
  <si>
    <t>Nansenlaan 80</t>
  </si>
  <si>
    <t>1274282094</t>
  </si>
  <si>
    <t>21:37:35</t>
  </si>
  <si>
    <t>Einsteindreef 59 A</t>
  </si>
  <si>
    <t>3562 XS</t>
  </si>
  <si>
    <t>1274282255</t>
  </si>
  <si>
    <t>21:38:27</t>
  </si>
  <si>
    <t>Handelsingel 11</t>
  </si>
  <si>
    <t>3752 HL</t>
  </si>
  <si>
    <t>1274284897</t>
  </si>
  <si>
    <t>21:53:38</t>
  </si>
  <si>
    <t>1274285638</t>
  </si>
  <si>
    <t>21:56:25</t>
  </si>
  <si>
    <t>Hondsdraf 3</t>
  </si>
  <si>
    <t>3755 TC</t>
  </si>
  <si>
    <t>1274290395</t>
  </si>
  <si>
    <t>22:26:49</t>
  </si>
  <si>
    <t>Penningburg 36</t>
  </si>
  <si>
    <t>3437 SE</t>
  </si>
  <si>
    <t>1274294819</t>
  </si>
  <si>
    <t>22:40:41</t>
  </si>
  <si>
    <t>th Prinses Margrietstraat 79</t>
  </si>
  <si>
    <t>3554 GC</t>
  </si>
  <si>
    <t>1274299903</t>
  </si>
  <si>
    <t>23:08:59</t>
  </si>
  <si>
    <t>'s-Gravenhoutseweg</t>
  </si>
  <si>
    <t>1274299967</t>
  </si>
  <si>
    <t>23:09:20</t>
  </si>
  <si>
    <t>Attleeplantsoen</t>
  </si>
  <si>
    <t>1274303368</t>
  </si>
  <si>
    <t>23:25:31</t>
  </si>
  <si>
    <t>Cumulusweg</t>
  </si>
  <si>
    <t>1274307273</t>
  </si>
  <si>
    <t>23:48:42</t>
  </si>
  <si>
    <t>Larox BV Elektronweg 24</t>
  </si>
  <si>
    <t>1274308508</t>
  </si>
  <si>
    <t>00:00:51</t>
  </si>
  <si>
    <t>Stinzenlaan Noord 177</t>
  </si>
  <si>
    <t>1274308948</t>
  </si>
  <si>
    <t>00:04:34</t>
  </si>
  <si>
    <t>Marco Pololaan 200</t>
  </si>
  <si>
    <t>1274310067</t>
  </si>
  <si>
    <t>00:11:57</t>
  </si>
  <si>
    <t>Moerbeiengaard 48</t>
  </si>
  <si>
    <t>1274310567</t>
  </si>
  <si>
    <t>00:13:47</t>
  </si>
  <si>
    <t>Sluyterslaan</t>
  </si>
  <si>
    <t>1274311911</t>
  </si>
  <si>
    <t>00:18:46</t>
  </si>
  <si>
    <t>1274314379</t>
  </si>
  <si>
    <t>00:27:14</t>
  </si>
  <si>
    <t>Ghanadreef</t>
  </si>
  <si>
    <t>1274315162</t>
  </si>
  <si>
    <t>00:29:20</t>
  </si>
  <si>
    <t>Waalstraat/Rijnlaan</t>
  </si>
  <si>
    <t>1274317927</t>
  </si>
  <si>
    <t>00:37:50</t>
  </si>
  <si>
    <t>Laan van Vollenhove 325</t>
  </si>
  <si>
    <t>1274317948</t>
  </si>
  <si>
    <t>00:37:54</t>
  </si>
  <si>
    <t>Ina Boudier-Bakkerlaan 2</t>
  </si>
  <si>
    <t>1274318070</t>
  </si>
  <si>
    <t>00:38:10</t>
  </si>
  <si>
    <t>Vleutenseweg 161</t>
  </si>
  <si>
    <t>1274318476</t>
  </si>
  <si>
    <t>00:39:08</t>
  </si>
  <si>
    <t>Zuidsingel</t>
  </si>
  <si>
    <t>1274320899</t>
  </si>
  <si>
    <t>00:44:50</t>
  </si>
  <si>
    <t>Eifel 57</t>
  </si>
  <si>
    <t>1274321687</t>
  </si>
  <si>
    <t>00:46:52</t>
  </si>
  <si>
    <t>Waterviolier 50</t>
  </si>
  <si>
    <t>1274323808</t>
  </si>
  <si>
    <t>00:53:10</t>
  </si>
  <si>
    <t>Euterpeplein 12 B</t>
  </si>
  <si>
    <t>1274324696</t>
  </si>
  <si>
    <t>00:55:44</t>
  </si>
  <si>
    <t>Kerkstraat</t>
  </si>
  <si>
    <t>1274326628</t>
  </si>
  <si>
    <t>01:01:49</t>
  </si>
  <si>
    <t>Samuel van Houtenstraat</t>
  </si>
  <si>
    <t>1274329288</t>
  </si>
  <si>
    <t>01:09:50</t>
  </si>
  <si>
    <t>Zonnehof-Zuid 10 j</t>
  </si>
  <si>
    <t>3811 NV</t>
  </si>
  <si>
    <t>1274330211</t>
  </si>
  <si>
    <t>01:12:26</t>
  </si>
  <si>
    <t>Vreelanthof 55</t>
  </si>
  <si>
    <t>3554 GV</t>
  </si>
  <si>
    <t>1274332923</t>
  </si>
  <si>
    <t>01:20:04</t>
  </si>
  <si>
    <t>1274335139</t>
  </si>
  <si>
    <t>01:25:42</t>
  </si>
  <si>
    <t>th Kamelenspoor 227</t>
  </si>
  <si>
    <t>3605 EL</t>
  </si>
  <si>
    <t>1274336130</t>
  </si>
  <si>
    <t>01:28:09</t>
  </si>
  <si>
    <t>G.R. van Kinschotstraat 14</t>
  </si>
  <si>
    <t>3421 TR</t>
  </si>
  <si>
    <t>1274337871</t>
  </si>
  <si>
    <t>01:33:00</t>
  </si>
  <si>
    <t>1274339440</t>
  </si>
  <si>
    <t>01:37:19</t>
  </si>
  <si>
    <t>Aartsbisschop Romerostraat</t>
  </si>
  <si>
    <t>1274342162</t>
  </si>
  <si>
    <t>01:45:07</t>
  </si>
  <si>
    <t>Vlambloemlaan</t>
  </si>
  <si>
    <t>1274342870</t>
  </si>
  <si>
    <t>01:47:45</t>
  </si>
  <si>
    <t>Azaleastraat 14</t>
  </si>
  <si>
    <t>1274345824</t>
  </si>
  <si>
    <t>01:58:19</t>
  </si>
  <si>
    <t>Nolenslaan/Melis Stokestraat</t>
  </si>
  <si>
    <t>1274346042</t>
  </si>
  <si>
    <t>01:59:04</t>
  </si>
  <si>
    <t>Wendelaar 23</t>
  </si>
  <si>
    <t>4133 CA</t>
  </si>
  <si>
    <t>1274349628</t>
  </si>
  <si>
    <t>02:11:15</t>
  </si>
  <si>
    <t>Apotheek Euterpe Euterpeplein 40 B</t>
  </si>
  <si>
    <t>3816 NR</t>
  </si>
  <si>
    <t>1274351978</t>
  </si>
  <si>
    <t>02:21:05</t>
  </si>
  <si>
    <t>Wim Sonneveldlaan 197</t>
  </si>
  <si>
    <t>3584 ZS</t>
  </si>
  <si>
    <t>1274356380</t>
  </si>
  <si>
    <t>02:38:22</t>
  </si>
  <si>
    <t>Fortlaan</t>
  </si>
  <si>
    <t>1274364905</t>
  </si>
  <si>
    <t>03:07:57</t>
  </si>
  <si>
    <t>Torenvalk 33</t>
  </si>
  <si>
    <t>3752 SH</t>
  </si>
  <si>
    <t>1274370604</t>
  </si>
  <si>
    <t>03:33:46</t>
  </si>
  <si>
    <t>Oude Postweg 130</t>
  </si>
  <si>
    <t>3711 AL</t>
  </si>
  <si>
    <t>1274376488</t>
  </si>
  <si>
    <t>04:02:16</t>
  </si>
  <si>
    <t>Dorpsstraat 118</t>
  </si>
  <si>
    <t>3927 BG</t>
  </si>
  <si>
    <t>1274381181</t>
  </si>
  <si>
    <t>04:33:51</t>
  </si>
  <si>
    <t>Valkenkamp 789</t>
  </si>
  <si>
    <t>3607 MZ</t>
  </si>
  <si>
    <t>1274385073</t>
  </si>
  <si>
    <t>04:52:55</t>
  </si>
  <si>
    <t>Homeruslaan 56</t>
  </si>
  <si>
    <t>3707 GV</t>
  </si>
  <si>
    <t>1274386809</t>
  </si>
  <si>
    <t>05:07:28</t>
  </si>
  <si>
    <t>St.-Maartendreef</t>
  </si>
  <si>
    <t>1274387117</t>
  </si>
  <si>
    <t>05:09:44</t>
  </si>
  <si>
    <t>Argentiniedreef</t>
  </si>
  <si>
    <t>1274388612</t>
  </si>
  <si>
    <t>05:26:32</t>
  </si>
  <si>
    <t>Arthur van Schendelstraat 5</t>
  </si>
  <si>
    <t>3511 MA</t>
  </si>
  <si>
    <t>1274393010</t>
  </si>
  <si>
    <t>06:32:10</t>
  </si>
  <si>
    <t>Waardsedijk 201</t>
  </si>
  <si>
    <t>3425 TE</t>
  </si>
  <si>
    <t>1274434659</t>
  </si>
  <si>
    <t>17:28:05</t>
  </si>
  <si>
    <t>Jumbo Supermarkten BV Ravenswade 14</t>
  </si>
  <si>
    <t>1274437748</t>
  </si>
  <si>
    <t>18:15:53</t>
  </si>
  <si>
    <t>1274441529</t>
  </si>
  <si>
    <t>19:05:25</t>
  </si>
  <si>
    <t>N233 - Cuneraweg 7,5</t>
  </si>
  <si>
    <t>1274454840</t>
  </si>
  <si>
    <t>21:55:17</t>
  </si>
  <si>
    <t>Oranjelaan</t>
  </si>
  <si>
    <t>1274464133</t>
  </si>
  <si>
    <t>23:50:18</t>
  </si>
  <si>
    <t>Vlamoven 36</t>
  </si>
  <si>
    <t>3402 SE</t>
  </si>
  <si>
    <t>1274468950</t>
  </si>
  <si>
    <t>01:09:47</t>
  </si>
  <si>
    <t>th Witte de Withstraat 45</t>
  </si>
  <si>
    <t>3814 TB</t>
  </si>
  <si>
    <t>1274474652</t>
  </si>
  <si>
    <t>04:28:08</t>
  </si>
  <si>
    <t>th Wageningseberg 100</t>
  </si>
  <si>
    <t>3825 GR</t>
  </si>
  <si>
    <t>1274484683</t>
  </si>
  <si>
    <t>08:45:05</t>
  </si>
  <si>
    <t>1274495810</t>
  </si>
  <si>
    <t>11:37:59</t>
  </si>
  <si>
    <t>1274518156</t>
  </si>
  <si>
    <t>15:47:19</t>
  </si>
  <si>
    <t>Weg der Verenigde Naties/Overste den Oudenlaan</t>
  </si>
  <si>
    <t>1274525243</t>
  </si>
  <si>
    <t>16:43:27</t>
  </si>
  <si>
    <t>Cuneraweg 223</t>
  </si>
  <si>
    <t>1274533405</t>
  </si>
  <si>
    <t>17:51:53</t>
  </si>
  <si>
    <t>Ha praktijk Baarn Oosterstraat 1</t>
  </si>
  <si>
    <t>3742 SK</t>
  </si>
  <si>
    <t>1274591557</t>
  </si>
  <si>
    <t>10:22:52</t>
  </si>
  <si>
    <t>wzc Dijckstate Maertensplein 98</t>
  </si>
  <si>
    <t>3738 GR</t>
  </si>
  <si>
    <t>1274595816</t>
  </si>
  <si>
    <t>11:20:06</t>
  </si>
  <si>
    <t>Wijnbesplantsoen 81</t>
  </si>
  <si>
    <t>3552 GK</t>
  </si>
  <si>
    <t>1274605323</t>
  </si>
  <si>
    <t>13:35:42</t>
  </si>
  <si>
    <t>Dorpsweg 8</t>
  </si>
  <si>
    <t>4245 KP</t>
  </si>
  <si>
    <t>1274608718</t>
  </si>
  <si>
    <t>14:14:41</t>
  </si>
  <si>
    <t>Laan van Vollenhove 713</t>
  </si>
  <si>
    <t>3706 CW</t>
  </si>
  <si>
    <t>1274651358</t>
  </si>
  <si>
    <t>21:42:34</t>
  </si>
  <si>
    <t>Guldendreef 67</t>
  </si>
  <si>
    <t>3446 XE</t>
  </si>
  <si>
    <t>1274661070</t>
  </si>
  <si>
    <t>00:07:09</t>
  </si>
  <si>
    <t>th Marco Pololaan 180</t>
  </si>
  <si>
    <t>3526 GM</t>
  </si>
  <si>
    <t>1274676079</t>
  </si>
  <si>
    <t>07:39:49</t>
  </si>
  <si>
    <t>Hobbemastraat 182</t>
  </si>
  <si>
    <t>1274682240</t>
  </si>
  <si>
    <t>10:11:45</t>
  </si>
  <si>
    <t>Van Randwijcklaan 2</t>
  </si>
  <si>
    <t>3814 AL</t>
  </si>
  <si>
    <t>1274711531</t>
  </si>
  <si>
    <t>16:03:00</t>
  </si>
  <si>
    <t>A28 Li - Kp Hoevelaken 27,6 y :s</t>
  </si>
  <si>
    <t>1274724046</t>
  </si>
  <si>
    <t>17:44:39</t>
  </si>
  <si>
    <t>Sterrebos 1</t>
  </si>
  <si>
    <t>3829 BE</t>
  </si>
  <si>
    <t>1274725886</t>
  </si>
  <si>
    <t>17:56:30</t>
  </si>
  <si>
    <t>Noordzeestraat 53</t>
  </si>
  <si>
    <t>3522 PJ</t>
  </si>
  <si>
    <t>1274733784</t>
  </si>
  <si>
    <t>19:25:39</t>
  </si>
  <si>
    <t>Julianaweg 8</t>
  </si>
  <si>
    <t>3433 EB</t>
  </si>
  <si>
    <t>1274745708</t>
  </si>
  <si>
    <t>21:43:23</t>
  </si>
  <si>
    <t>Stichting Sherpa Berkelstraat 49</t>
  </si>
  <si>
    <t>3744 NA</t>
  </si>
  <si>
    <t>1274765753</t>
  </si>
  <si>
    <t>03:06:16</t>
  </si>
  <si>
    <t>1274783769</t>
  </si>
  <si>
    <t>11:25:37</t>
  </si>
  <si>
    <t>Bosweg</t>
  </si>
  <si>
    <t>1274798699</t>
  </si>
  <si>
    <t>14:47:55</t>
  </si>
  <si>
    <t>Stn Utrecht Centraal Spoor 8a (8a)</t>
  </si>
  <si>
    <t>1274812493</t>
  </si>
  <si>
    <t>17:09:01</t>
  </si>
  <si>
    <t>Laan van Vollenhove 2995</t>
  </si>
  <si>
    <t>1274816211</t>
  </si>
  <si>
    <t>17:41:46</t>
  </si>
  <si>
    <t>Houtensewetering 41</t>
  </si>
  <si>
    <t>3991 LK</t>
  </si>
  <si>
    <t>1274843907</t>
  </si>
  <si>
    <t>23:43:49</t>
  </si>
  <si>
    <t>Raaigras</t>
  </si>
  <si>
    <t>1274867874</t>
  </si>
  <si>
    <t>08:28:56</t>
  </si>
  <si>
    <t>WC City Plaza Dirk van den Broek Markt</t>
  </si>
  <si>
    <t>1274872759</t>
  </si>
  <si>
    <t>10:08:42</t>
  </si>
  <si>
    <t>Toerit A12 Re - Woerden 14</t>
  </si>
  <si>
    <t>1274885657</t>
  </si>
  <si>
    <t>13:41:30</t>
  </si>
  <si>
    <t>Kastanjeweg 9</t>
  </si>
  <si>
    <t>3421 TD</t>
  </si>
  <si>
    <t>1274891973</t>
  </si>
  <si>
    <t>14:47:27</t>
  </si>
  <si>
    <t>Hoevelakenseweg 204</t>
  </si>
  <si>
    <t>3784 WL</t>
  </si>
  <si>
    <t>092131</t>
  </si>
  <si>
    <t>1274909414</t>
  </si>
  <si>
    <t>18:36:59</t>
  </si>
  <si>
    <t>1274911928</t>
  </si>
  <si>
    <t>19:20:12</t>
  </si>
  <si>
    <t>Oude Holleweg 48</t>
  </si>
  <si>
    <t>3927 CM</t>
  </si>
  <si>
    <t>1274959089</t>
  </si>
  <si>
    <t>08:58:40</t>
  </si>
  <si>
    <t>Grote Fliertweg 1</t>
  </si>
  <si>
    <t>3792 NJ</t>
  </si>
  <si>
    <t>1274971647</t>
  </si>
  <si>
    <t>13:08:36</t>
  </si>
  <si>
    <t>Bronmos 35</t>
  </si>
  <si>
    <t>3994 KB</t>
  </si>
  <si>
    <t>1274975784</t>
  </si>
  <si>
    <t>13:59:09</t>
  </si>
  <si>
    <t>Godfried Bomansweg 110</t>
  </si>
  <si>
    <t>3446 ZP</t>
  </si>
  <si>
    <t>1274980818</t>
  </si>
  <si>
    <t>15:10:16</t>
  </si>
  <si>
    <t>Noordergaard 22</t>
  </si>
  <si>
    <t>3481 TZ</t>
  </si>
  <si>
    <t>1275002115</t>
  </si>
  <si>
    <t>18:48:53</t>
  </si>
  <si>
    <t>A28 Re 11,5</t>
  </si>
  <si>
    <t>1275020674</t>
  </si>
  <si>
    <t>23:08:11</t>
  </si>
  <si>
    <t>Gruttoweide 8</t>
  </si>
  <si>
    <t>3993 DL</t>
  </si>
  <si>
    <t>1275026685</t>
  </si>
  <si>
    <t>00:45:23</t>
  </si>
  <si>
    <t>1275027872</t>
  </si>
  <si>
    <t>01:14:05</t>
  </si>
  <si>
    <t>th Tigrisdreef 166</t>
  </si>
  <si>
    <t>3564 GN</t>
  </si>
  <si>
    <t>1275028457</t>
  </si>
  <si>
    <t>01:22:21</t>
  </si>
  <si>
    <t>Vruchtengaard 77</t>
  </si>
  <si>
    <t>3941 LG</t>
  </si>
  <si>
    <t>1275057008</t>
  </si>
  <si>
    <t>12:51:07</t>
  </si>
  <si>
    <t>Wielewaalstraat 122</t>
  </si>
  <si>
    <t>3815 EM</t>
  </si>
  <si>
    <t>1275060977</t>
  </si>
  <si>
    <t>13:30:28</t>
  </si>
  <si>
    <t>Patrimonium AAA Ghandistraat 93</t>
  </si>
  <si>
    <t>3902 KM</t>
  </si>
  <si>
    <t>1275062118</t>
  </si>
  <si>
    <t>13:37:13</t>
  </si>
  <si>
    <t>Gramserweg 89</t>
  </si>
  <si>
    <t>3711 AV</t>
  </si>
  <si>
    <t>1275065601</t>
  </si>
  <si>
    <t>14:15:16</t>
  </si>
  <si>
    <t>Molenstraat 35</t>
  </si>
  <si>
    <t>3927 AB</t>
  </si>
  <si>
    <t>1275083624</t>
  </si>
  <si>
    <t>17:47:47</t>
  </si>
  <si>
    <t>Drukkerij Zwart Mijnbouwweg 7</t>
  </si>
  <si>
    <t>3812 RT</t>
  </si>
  <si>
    <t>1275087718</t>
  </si>
  <si>
    <t>18:36:30</t>
  </si>
  <si>
    <t>N228 - Utrechtse straatweg 12,4</t>
  </si>
  <si>
    <t>1275099724</t>
  </si>
  <si>
    <t>20:52:08</t>
  </si>
  <si>
    <t>Bunnikseweg 36</t>
  </si>
  <si>
    <t>3584 CW</t>
  </si>
  <si>
    <t>1275122336</t>
  </si>
  <si>
    <t>06:02:50</t>
  </si>
  <si>
    <t>B.V. Nimag Kantoor en Showroom Lange Dreef 12</t>
  </si>
  <si>
    <t>1275140400</t>
  </si>
  <si>
    <t>11:08:02</t>
  </si>
  <si>
    <t>Nekkeveld 4 a</t>
  </si>
  <si>
    <t>3861 ME</t>
  </si>
  <si>
    <t>1275147424</t>
  </si>
  <si>
    <t>12:20:45</t>
  </si>
  <si>
    <t>Kerkweg 23 A</t>
  </si>
  <si>
    <t>6717 EX</t>
  </si>
  <si>
    <t>1275166779</t>
  </si>
  <si>
    <t>15:49:23</t>
  </si>
  <si>
    <t>Fazantenkamp 120</t>
  </si>
  <si>
    <t>3607 CE</t>
  </si>
  <si>
    <t>1275173715</t>
  </si>
  <si>
    <t>16:49:11</t>
  </si>
  <si>
    <t>Noorddammerweg/Kas20 35</t>
  </si>
  <si>
    <t>1424 NW</t>
  </si>
  <si>
    <t>1275174075</t>
  </si>
  <si>
    <t>16:51:34</t>
  </si>
  <si>
    <t>Benedeneind NZ 324</t>
  </si>
  <si>
    <t>1275190762</t>
  </si>
  <si>
    <t>19:40:23</t>
  </si>
  <si>
    <t>de Langkamp 3 :17</t>
  </si>
  <si>
    <t>3961 MR</t>
  </si>
  <si>
    <t>095071</t>
  </si>
  <si>
    <t>1275209375</t>
  </si>
  <si>
    <t>23:57:40</t>
  </si>
  <si>
    <t>Krikkelaan 24</t>
  </si>
  <si>
    <t>3527 XN</t>
  </si>
  <si>
    <t>1275218030</t>
  </si>
  <si>
    <t>05:49:26</t>
  </si>
  <si>
    <t>Crouweldijk 52</t>
  </si>
  <si>
    <t>3544 MX</t>
  </si>
  <si>
    <t>1275236704</t>
  </si>
  <si>
    <t>12:25:37</t>
  </si>
  <si>
    <t>Baden-Powellweg</t>
  </si>
  <si>
    <t>1275243231</t>
  </si>
  <si>
    <t>13:56:54</t>
  </si>
  <si>
    <t>1275254968</t>
  </si>
  <si>
    <t>15:57:22</t>
  </si>
  <si>
    <t>Stuartweg 19</t>
  </si>
  <si>
    <t>1275256554</t>
  </si>
  <si>
    <t>16:14:10</t>
  </si>
  <si>
    <t>Hoevenweg 2</t>
  </si>
  <si>
    <t>4124 AZ</t>
  </si>
  <si>
    <t>1275267988</t>
  </si>
  <si>
    <t>18:01:14</t>
  </si>
  <si>
    <t>Gerbrandypad 135</t>
  </si>
  <si>
    <t>3515 HA</t>
  </si>
  <si>
    <t>1275270036</t>
  </si>
  <si>
    <t>18:18:08</t>
  </si>
  <si>
    <t>Valutaboulevard 5</t>
  </si>
  <si>
    <t>3825 BS</t>
  </si>
  <si>
    <t>1275275348</t>
  </si>
  <si>
    <t>19:33:07</t>
  </si>
  <si>
    <t>Boompjes 1</t>
  </si>
  <si>
    <t>3752 CE</t>
  </si>
  <si>
    <t>1275302018</t>
  </si>
  <si>
    <t>01:54:45</t>
  </si>
  <si>
    <t>1275309406</t>
  </si>
  <si>
    <t>04:14:23</t>
  </si>
  <si>
    <t>A2 Li 59,4 n</t>
  </si>
  <si>
    <t>1275321369</t>
  </si>
  <si>
    <t>08:51:09</t>
  </si>
  <si>
    <t>Moerasmeer 12</t>
  </si>
  <si>
    <t>1275328606</t>
  </si>
  <si>
    <t>10:47:14</t>
  </si>
  <si>
    <t>1275338464</t>
  </si>
  <si>
    <t>12:47:17</t>
  </si>
  <si>
    <t>Dorpsstraat 127</t>
  </si>
  <si>
    <t>1275339886</t>
  </si>
  <si>
    <t>12:55:59</t>
  </si>
  <si>
    <t>De Pol 14</t>
  </si>
  <si>
    <t>3951 AW</t>
  </si>
  <si>
    <t>1275344357</t>
  </si>
  <si>
    <t>13:34:48</t>
  </si>
  <si>
    <t>V.d. Duijn van Maasdamlaan 64</t>
  </si>
  <si>
    <t>1275356172</t>
  </si>
  <si>
    <t>15:47:04</t>
  </si>
  <si>
    <t>1275361650</t>
  </si>
  <si>
    <t>16:32:06</t>
  </si>
  <si>
    <t>Meidoornlaan 22</t>
  </si>
  <si>
    <t>3927 AD</t>
  </si>
  <si>
    <t>1275366746</t>
  </si>
  <si>
    <t>17:18:59</t>
  </si>
  <si>
    <t>A1 Re 43,4</t>
  </si>
  <si>
    <t>1275370328</t>
  </si>
  <si>
    <t>17:45:00</t>
  </si>
  <si>
    <t>Lodewijkstraat 5</t>
  </si>
  <si>
    <t>3417 VC</t>
  </si>
  <si>
    <t>1275382946</t>
  </si>
  <si>
    <t>20:06:08</t>
  </si>
  <si>
    <t>Graaf Janlaan 18</t>
  </si>
  <si>
    <t>3632 CB</t>
  </si>
  <si>
    <t>1275396867</t>
  </si>
  <si>
    <t>22:43:03</t>
  </si>
  <si>
    <t>1275398241</t>
  </si>
  <si>
    <t>22:57:36</t>
  </si>
  <si>
    <t>Valeton/Lemetex BV 12</t>
  </si>
  <si>
    <t>5301 LW</t>
  </si>
  <si>
    <t>Zaltbommel</t>
  </si>
  <si>
    <t>1275402590</t>
  </si>
  <si>
    <t>00:10:59</t>
  </si>
  <si>
    <t>N227 Re - Doornseweg 15</t>
  </si>
  <si>
    <t>1275404633</t>
  </si>
  <si>
    <t>00:49:43</t>
  </si>
  <si>
    <t>Amaliastraat</t>
  </si>
  <si>
    <t>1275407961</t>
  </si>
  <si>
    <t>02:20:20</t>
  </si>
  <si>
    <t>Goodman Bondi Logistics B.V. Nijverheidsweg 9</t>
  </si>
  <si>
    <t>3606 AH</t>
  </si>
  <si>
    <t>1275409762</t>
  </si>
  <si>
    <t>03:02:49</t>
  </si>
  <si>
    <t>1275411045</t>
  </si>
  <si>
    <t>03:51:00</t>
  </si>
  <si>
    <t>Hekkerdreef 50</t>
  </si>
  <si>
    <t>3832 JD</t>
  </si>
  <si>
    <t>1276872056</t>
  </si>
  <si>
    <t>09:50:07</t>
  </si>
  <si>
    <t>Gouden Reaal 13</t>
  </si>
  <si>
    <t>3641 NG</t>
  </si>
  <si>
    <t>1276873580</t>
  </si>
  <si>
    <t>10:13:09</t>
  </si>
  <si>
    <t>Korte Bergstraat 11</t>
  </si>
  <si>
    <t>3811 ML</t>
  </si>
  <si>
    <t>1276879076</t>
  </si>
  <si>
    <t>11:29:50</t>
  </si>
  <si>
    <t>De Lindewaard Jacob Barneveldstraat 19</t>
  </si>
  <si>
    <t>1276906798</t>
  </si>
  <si>
    <t>16:04:33</t>
  </si>
  <si>
    <t>Ebrodreef 10</t>
  </si>
  <si>
    <t>3561 JN</t>
  </si>
  <si>
    <t>1276915536</t>
  </si>
  <si>
    <t>17:37:29</t>
  </si>
  <si>
    <t>A12 Re 89,8</t>
  </si>
  <si>
    <t>1276936961</t>
  </si>
  <si>
    <t>21:00:03</t>
  </si>
  <si>
    <t>Achterdijk 80</t>
  </si>
  <si>
    <t>4243 TM</t>
  </si>
  <si>
    <t>1276937614</t>
  </si>
  <si>
    <t>21:05:42</t>
  </si>
  <si>
    <t>Amiranten 17</t>
  </si>
  <si>
    <t>3524 JE</t>
  </si>
  <si>
    <t>1276965183</t>
  </si>
  <si>
    <t>03:03:17</t>
  </si>
  <si>
    <t>Teckop/Wagendijk</t>
  </si>
  <si>
    <t>1276966477</t>
  </si>
  <si>
    <t>03:13:59</t>
  </si>
  <si>
    <t>Plantsoen van Boedapest 1</t>
  </si>
  <si>
    <t>3541 DR</t>
  </si>
  <si>
    <t>1276976721</t>
  </si>
  <si>
    <t>08:19:16</t>
  </si>
  <si>
    <t>Fladderiepvliet 53</t>
  </si>
  <si>
    <t>3545 AJ</t>
  </si>
  <si>
    <t>1276995061</t>
  </si>
  <si>
    <t>13:28:13</t>
  </si>
  <si>
    <t>Binckhorstlaan 12</t>
  </si>
  <si>
    <t>3739 LC</t>
  </si>
  <si>
    <t>1277026122</t>
  </si>
  <si>
    <t>18:41:21</t>
  </si>
  <si>
    <t>Lumeystraat 6</t>
  </si>
  <si>
    <t>3554 WD</t>
  </si>
  <si>
    <t>1277027770</t>
  </si>
  <si>
    <t>19:00:33</t>
  </si>
  <si>
    <t>Brugstraat 62</t>
  </si>
  <si>
    <t>4131 AZ</t>
  </si>
  <si>
    <t>1277061372</t>
  </si>
  <si>
    <t>01:14:14</t>
  </si>
  <si>
    <t>Balderikstraat 11</t>
  </si>
  <si>
    <t>3553 BA</t>
  </si>
  <si>
    <t>1277067473</t>
  </si>
  <si>
    <t>02:27:17</t>
  </si>
  <si>
    <t>Laageinderweg</t>
  </si>
  <si>
    <t>Kootwijkerbroek</t>
  </si>
  <si>
    <t>1277075262</t>
  </si>
  <si>
    <t>04:49:15</t>
  </si>
  <si>
    <t>Eikbosserweg/Scouting De Argonauten 278</t>
  </si>
  <si>
    <t>1213 SE</t>
  </si>
  <si>
    <t>1277076731</t>
  </si>
  <si>
    <t>05:19:31</t>
  </si>
  <si>
    <t>Botdrager 8</t>
  </si>
  <si>
    <t>3641 LA</t>
  </si>
  <si>
    <t>1277078336</t>
  </si>
  <si>
    <t>06:26:00</t>
  </si>
  <si>
    <t>Meidoornstraat 24</t>
  </si>
  <si>
    <t>1277085084</t>
  </si>
  <si>
    <t>09:47:56</t>
  </si>
  <si>
    <t>Europaplein 250</t>
  </si>
  <si>
    <t>3526 WE</t>
  </si>
  <si>
    <t>1277085134</t>
  </si>
  <si>
    <t>09:49:37</t>
  </si>
  <si>
    <t>Vloedmonde 15</t>
  </si>
  <si>
    <t>3434 KL</t>
  </si>
  <si>
    <t>1277091499</t>
  </si>
  <si>
    <t>11:31:58</t>
  </si>
  <si>
    <t>1277129895</t>
  </si>
  <si>
    <t>20:39:34</t>
  </si>
  <si>
    <t>Slotlaan 210 B</t>
  </si>
  <si>
    <t>3701 GT</t>
  </si>
  <si>
    <t>096634</t>
  </si>
  <si>
    <t>1277134806</t>
  </si>
  <si>
    <t>22:04:21</t>
  </si>
  <si>
    <t>Lopikerschans 11</t>
  </si>
  <si>
    <t>3432 CM</t>
  </si>
  <si>
    <t>1277139925</t>
  </si>
  <si>
    <t>23:26:24</t>
  </si>
  <si>
    <t>A12 Re 50,8</t>
  </si>
  <si>
    <t>1277192300</t>
  </si>
  <si>
    <t>15:26:11</t>
  </si>
  <si>
    <t>Arie Blok BV Hoge Rijndijk 14</t>
  </si>
  <si>
    <t>1277207988</t>
  </si>
  <si>
    <t>17:45:44</t>
  </si>
  <si>
    <t>Jan van Arkelweg 3</t>
  </si>
  <si>
    <t>1277211329</t>
  </si>
  <si>
    <t>18:21:36</t>
  </si>
  <si>
    <t>Boslaan 37</t>
  </si>
  <si>
    <t>3904 KD</t>
  </si>
  <si>
    <t>1277220154</t>
  </si>
  <si>
    <t>19:56:17</t>
  </si>
  <si>
    <t>Boezaardtstraat 3</t>
  </si>
  <si>
    <t>4147 EC</t>
  </si>
  <si>
    <t>1277234212</t>
  </si>
  <si>
    <t>22:29:37</t>
  </si>
  <si>
    <t>th Utrechtseweg 27 T</t>
  </si>
  <si>
    <t>1277263487</t>
  </si>
  <si>
    <t>09:14:10</t>
  </si>
  <si>
    <t>Babilou Leidseweg Leidseweg 65 C</t>
  </si>
  <si>
    <t>3531 BD</t>
  </si>
  <si>
    <t>1277263870</t>
  </si>
  <si>
    <t>09:17:21</t>
  </si>
  <si>
    <t>Bol.com/Ampere Kanaaldijk 5</t>
  </si>
  <si>
    <t>3542 AP</t>
  </si>
  <si>
    <t>1277271264</t>
  </si>
  <si>
    <t>10:49:15</t>
  </si>
  <si>
    <t>N210 - M A Reinaldaweg 32,3</t>
  </si>
  <si>
    <t>1277297762</t>
  </si>
  <si>
    <t>15:34:03</t>
  </si>
  <si>
    <t>Roots Premium Gym Tractieweg 206</t>
  </si>
  <si>
    <t>3534 AP</t>
  </si>
  <si>
    <t>1277354919</t>
  </si>
  <si>
    <t>08:49:18</t>
  </si>
  <si>
    <t>Soestwetering</t>
  </si>
  <si>
    <t>1277358186</t>
  </si>
  <si>
    <t>09:30:19</t>
  </si>
  <si>
    <t>1277459868</t>
  </si>
  <si>
    <t>12:29:52</t>
  </si>
  <si>
    <t>1277475033</t>
  </si>
  <si>
    <t>15:03:49</t>
  </si>
  <si>
    <t>A27 Li 78,0</t>
  </si>
  <si>
    <t>1277512800</t>
  </si>
  <si>
    <t>21:09:47</t>
  </si>
  <si>
    <t>Peter van Anrooystraat 2</t>
  </si>
  <si>
    <t>3816 DA</t>
  </si>
  <si>
    <t>1277536089</t>
  </si>
  <si>
    <t>03:28:02</t>
  </si>
  <si>
    <t>Postillion Hotel Utrecht - Bunni Baan van Fectio 1</t>
  </si>
  <si>
    <t>3981 HZ</t>
  </si>
  <si>
    <t>1277546534</t>
  </si>
  <si>
    <t>09:08:08</t>
  </si>
  <si>
    <t>Vroedschap 11</t>
  </si>
  <si>
    <t>4147 ES</t>
  </si>
  <si>
    <t>1277547704</t>
  </si>
  <si>
    <t>09:26:47</t>
  </si>
  <si>
    <t>Joseph Haydnlaan/Everard Meijsterlaan</t>
  </si>
  <si>
    <t>1277553416</t>
  </si>
  <si>
    <t>10:51:41</t>
  </si>
  <si>
    <t>Boekweitveld 3</t>
  </si>
  <si>
    <t>3871 NM</t>
  </si>
  <si>
    <t>1277555435</t>
  </si>
  <si>
    <t>11:20:42</t>
  </si>
  <si>
    <t>Valkestraat 19</t>
  </si>
  <si>
    <t>3811 KC</t>
  </si>
  <si>
    <t>1277574739</t>
  </si>
  <si>
    <t>14:39:25</t>
  </si>
  <si>
    <t>Horizon 31</t>
  </si>
  <si>
    <t>1277609355</t>
  </si>
  <si>
    <t>20:07:21</t>
  </si>
  <si>
    <t>Woerdense Verlaat 27</t>
  </si>
  <si>
    <t>3651 LC</t>
  </si>
  <si>
    <t>1277610279</t>
  </si>
  <si>
    <t>20:15:38</t>
  </si>
  <si>
    <t>SSW Waterman 45</t>
  </si>
  <si>
    <t>3721 WE</t>
  </si>
  <si>
    <t>1277638336</t>
  </si>
  <si>
    <t>02:39:49</t>
  </si>
  <si>
    <t>Groeneweg 81</t>
  </si>
  <si>
    <t>3531 VC</t>
  </si>
  <si>
    <t>1277663718</t>
  </si>
  <si>
    <t>12:35:31</t>
  </si>
  <si>
    <t>Boerhaaveplein 52</t>
  </si>
  <si>
    <t>3552 CT</t>
  </si>
  <si>
    <t>1277666463</t>
  </si>
  <si>
    <t>13:11:04</t>
  </si>
  <si>
    <t>de Spijlen 33</t>
  </si>
  <si>
    <t>3958 GH</t>
  </si>
  <si>
    <t>095034</t>
  </si>
  <si>
    <t>1277667197</t>
  </si>
  <si>
    <t>13:23:22</t>
  </si>
  <si>
    <t>Achterkade 11</t>
  </si>
  <si>
    <t>4133 RB</t>
  </si>
  <si>
    <t>1277687879</t>
  </si>
  <si>
    <t>16:53:08</t>
  </si>
  <si>
    <t>Eemplein 61</t>
  </si>
  <si>
    <t>1277702087</t>
  </si>
  <si>
    <t>19:54:46</t>
  </si>
  <si>
    <t>Dickenslaan 2 :2</t>
  </si>
  <si>
    <t>3533 BV</t>
  </si>
  <si>
    <t>1277723784</t>
  </si>
  <si>
    <t>23:17:57</t>
  </si>
  <si>
    <t>Gildenring 54</t>
  </si>
  <si>
    <t>3981 JG</t>
  </si>
  <si>
    <t>1277756755</t>
  </si>
  <si>
    <t>09:53:13</t>
  </si>
  <si>
    <t>Berkstraat 5</t>
  </si>
  <si>
    <t>3434 CB</t>
  </si>
  <si>
    <t>1277761573</t>
  </si>
  <si>
    <t>11:01:40</t>
  </si>
  <si>
    <t>Antonlaan 245</t>
  </si>
  <si>
    <t>3707 KB</t>
  </si>
  <si>
    <t>1277771529</t>
  </si>
  <si>
    <t>13:09:49</t>
  </si>
  <si>
    <t>1277773939</t>
  </si>
  <si>
    <t>Puntenburgerlaan 79</t>
  </si>
  <si>
    <t>1277792763</t>
  </si>
  <si>
    <t>17:20:05</t>
  </si>
  <si>
    <t>Ambachtsheerensingel 8</t>
  </si>
  <si>
    <t>1393 RE</t>
  </si>
  <si>
    <t>1277800944</t>
  </si>
  <si>
    <t>19:16:07</t>
  </si>
  <si>
    <t>Simon Vestdijkhove 1</t>
  </si>
  <si>
    <t>3437 JR</t>
  </si>
  <si>
    <t>1277823947</t>
  </si>
  <si>
    <t>00:38:45</t>
  </si>
  <si>
    <t>Barchman Wuytierslaan 190</t>
  </si>
  <si>
    <t>1277829423</t>
  </si>
  <si>
    <t>02:40:11</t>
  </si>
  <si>
    <t>Guldenslag 38</t>
  </si>
  <si>
    <t>1277830479</t>
  </si>
  <si>
    <t>03:11:15</t>
  </si>
  <si>
    <t>Cleopatradreef 271</t>
  </si>
  <si>
    <t>3561 RL</t>
  </si>
  <si>
    <t>1277833877</t>
  </si>
  <si>
    <t>05:02:56</t>
  </si>
  <si>
    <t>Parkstraat 47</t>
  </si>
  <si>
    <t>3581 PE</t>
  </si>
  <si>
    <t>1277839179</t>
  </si>
  <si>
    <t>06:56:02</t>
  </si>
  <si>
    <t>1277842101</t>
  </si>
  <si>
    <t>07:36:18</t>
  </si>
  <si>
    <t>Eva Bonheurstraat 26</t>
  </si>
  <si>
    <t>3813 MH</t>
  </si>
  <si>
    <t>1277845401</t>
  </si>
  <si>
    <t>08:11:06</t>
  </si>
  <si>
    <t>Vondellaan 200</t>
  </si>
  <si>
    <t>3521 GZ</t>
  </si>
  <si>
    <t>1277847826</t>
  </si>
  <si>
    <t>08:48:22</t>
  </si>
  <si>
    <t>Japuradreef 160</t>
  </si>
  <si>
    <t>3563 EH</t>
  </si>
  <si>
    <t>1277848117</t>
  </si>
  <si>
    <t>08:53:56</t>
  </si>
  <si>
    <t>th Burgemeester de Beaufortweg 22</t>
  </si>
  <si>
    <t>3833 AG</t>
  </si>
  <si>
    <t>1277871200</t>
  </si>
  <si>
    <t>13:24:30</t>
  </si>
  <si>
    <t>I-Qatalyst BV Gebouw Meerzicht Strijkviertel 61</t>
  </si>
  <si>
    <t>1277896979</t>
  </si>
  <si>
    <t>17:16:41</t>
  </si>
  <si>
    <t>Fazantenhof 137</t>
  </si>
  <si>
    <t>1277916141</t>
  </si>
  <si>
    <t>20:11:03</t>
  </si>
  <si>
    <t>Sportpark de Bokkeduinen Sportpark Bokkeduinen 11</t>
  </si>
  <si>
    <t>3819 BD</t>
  </si>
  <si>
    <t>1277929159</t>
  </si>
  <si>
    <t>22:05:35</t>
  </si>
  <si>
    <t>De Roo van Alderwereltlaan</t>
  </si>
  <si>
    <t>1277955661</t>
  </si>
  <si>
    <t>07:12:57</t>
  </si>
  <si>
    <t>Oude Bocht 48</t>
  </si>
  <si>
    <t>3752 DJ</t>
  </si>
  <si>
    <t>1277958710</t>
  </si>
  <si>
    <t>08:02:25</t>
  </si>
  <si>
    <t>A28 Li 22,4</t>
  </si>
  <si>
    <t>1277965378</t>
  </si>
  <si>
    <t>09:37:43</t>
  </si>
  <si>
    <t>Watertoren 12</t>
  </si>
  <si>
    <t>4231 WT</t>
  </si>
  <si>
    <t>1278005060</t>
  </si>
  <si>
    <t>16:50:32</t>
  </si>
  <si>
    <t>Kampweg 18</t>
  </si>
  <si>
    <t>3941 HH</t>
  </si>
  <si>
    <t>1278052963</t>
  </si>
  <si>
    <t>02:09:06</t>
  </si>
  <si>
    <t>Burgemeester Patijnlaan 67</t>
  </si>
  <si>
    <t>3705 CB</t>
  </si>
  <si>
    <t>1278057186</t>
  </si>
  <si>
    <t>04:23:36</t>
  </si>
  <si>
    <t>van Reenenlaan 22</t>
  </si>
  <si>
    <t>1278057924</t>
  </si>
  <si>
    <t>04:41:31</t>
  </si>
  <si>
    <t>Vaartuigenlaan 6</t>
  </si>
  <si>
    <t>3448 KM</t>
  </si>
  <si>
    <t>1278063828</t>
  </si>
  <si>
    <t>07:38:29</t>
  </si>
  <si>
    <t>1278077182</t>
  </si>
  <si>
    <t>10:34:08</t>
  </si>
  <si>
    <t>Herman de Manhove 44</t>
  </si>
  <si>
    <t>3437 ZC</t>
  </si>
  <si>
    <t>1278080065</t>
  </si>
  <si>
    <t>10:58:46</t>
  </si>
  <si>
    <t>Rijksstraatweg 273</t>
  </si>
  <si>
    <t>3956 CP</t>
  </si>
  <si>
    <t>1278094519</t>
  </si>
  <si>
    <t>13:48:32</t>
  </si>
  <si>
    <t>Brugakker 1140</t>
  </si>
  <si>
    <t>3704 WC</t>
  </si>
  <si>
    <t>1278133789</t>
  </si>
  <si>
    <t>20:49:18</t>
  </si>
  <si>
    <t>Esdoornlaan 6</t>
  </si>
  <si>
    <t>3474 HG</t>
  </si>
  <si>
    <t>1278152769</t>
  </si>
  <si>
    <t>02:16:09</t>
  </si>
  <si>
    <t>Croesestraat 104</t>
  </si>
  <si>
    <t>1278159057</t>
  </si>
  <si>
    <t>05:20:38</t>
  </si>
  <si>
    <t>Ringdijk 3</t>
  </si>
  <si>
    <t>3648 EB</t>
  </si>
  <si>
    <t>091571</t>
  </si>
  <si>
    <t>1278162406</t>
  </si>
  <si>
    <t>07:12:36</t>
  </si>
  <si>
    <t>A28 Re 12,5</t>
  </si>
  <si>
    <t>1278172495</t>
  </si>
  <si>
    <t>09:38:05</t>
  </si>
  <si>
    <t>Naxosdreef 113</t>
  </si>
  <si>
    <t>3562 JD</t>
  </si>
  <si>
    <t>1278214873</t>
  </si>
  <si>
    <t>16:57:11</t>
  </si>
  <si>
    <t>th Floraweg 20</t>
  </si>
  <si>
    <t>2432 CE</t>
  </si>
  <si>
    <t>1278230099</t>
  </si>
  <si>
    <t>19:34:13</t>
  </si>
  <si>
    <t>De Marter 3</t>
  </si>
  <si>
    <t>1278242418</t>
  </si>
  <si>
    <t>22:06:47</t>
  </si>
  <si>
    <t>De Kleine Kampen 52</t>
  </si>
  <si>
    <t>3911 PK</t>
  </si>
  <si>
    <t>1278247742</t>
  </si>
  <si>
    <t>23:16:47</t>
  </si>
  <si>
    <t>Ockhuizerweg 2</t>
  </si>
  <si>
    <t>3455 RW</t>
  </si>
  <si>
    <t>1278262531</t>
  </si>
  <si>
    <t>04:42:25</t>
  </si>
  <si>
    <t>Detailhandel van Helten Hoogstraat 8</t>
  </si>
  <si>
    <t>3901 CG</t>
  </si>
  <si>
    <t>1278300810</t>
  </si>
  <si>
    <t>14:21:26</t>
  </si>
  <si>
    <t>Hertogswetering</t>
  </si>
  <si>
    <t>1278317614</t>
  </si>
  <si>
    <t>Rooseveltlaan 256</t>
  </si>
  <si>
    <t>3527 AK</t>
  </si>
  <si>
    <t>1278321399</t>
  </si>
  <si>
    <t>17:36:38</t>
  </si>
  <si>
    <t>Dr. Slotemaker de Bruineplein</t>
  </si>
  <si>
    <t>1279797859</t>
  </si>
  <si>
    <t>22:31:24</t>
  </si>
  <si>
    <t>Ubachsberg 33</t>
  </si>
  <si>
    <t>3453 PV</t>
  </si>
  <si>
    <t>1279824566</t>
  </si>
  <si>
    <t>1279824573</t>
  </si>
  <si>
    <t>04:48:16</t>
  </si>
  <si>
    <t>Waterhoen/Ringslang</t>
  </si>
  <si>
    <t>1279827843</t>
  </si>
  <si>
    <t>06:13:47</t>
  </si>
  <si>
    <t>Hazendonkseweg</t>
  </si>
  <si>
    <t>1279847014</t>
  </si>
  <si>
    <t>11:52:46</t>
  </si>
  <si>
    <t>Ringkade 75</t>
  </si>
  <si>
    <t>3545 NK</t>
  </si>
  <si>
    <t>1279859842</t>
  </si>
  <si>
    <t>14:33:11</t>
  </si>
  <si>
    <t>Lagedijk 3</t>
  </si>
  <si>
    <t>1279896367</t>
  </si>
  <si>
    <t>20:48:14</t>
  </si>
  <si>
    <t>1279917952</t>
  </si>
  <si>
    <t>00:07:38</t>
  </si>
  <si>
    <t>1279927429</t>
  </si>
  <si>
    <t>02:03:09</t>
  </si>
  <si>
    <t>th Theemsdreef 110</t>
  </si>
  <si>
    <t>3562 EH</t>
  </si>
  <si>
    <t>1279930213</t>
  </si>
  <si>
    <t>02:37:44</t>
  </si>
  <si>
    <t>A27 Re 80,3</t>
  </si>
  <si>
    <t>1279939856</t>
  </si>
  <si>
    <t>05:45:46</t>
  </si>
  <si>
    <t>Valckenboschlaan 8</t>
  </si>
  <si>
    <t>3707 CR</t>
  </si>
  <si>
    <t>1279947813</t>
  </si>
  <si>
    <t>08:36:52</t>
  </si>
  <si>
    <t>A12 Re - Knooppunt Lunetten 60,0 x</t>
  </si>
  <si>
    <t>1279964782</t>
  </si>
  <si>
    <t>13:10:38</t>
  </si>
  <si>
    <t>Bosstraat 46</t>
  </si>
  <si>
    <t>3971 XE</t>
  </si>
  <si>
    <t>1279975967</t>
  </si>
  <si>
    <t>15:18:52</t>
  </si>
  <si>
    <t>N402 - Rijksstraatweg 59</t>
  </si>
  <si>
    <t>3631 AB</t>
  </si>
  <si>
    <t>1279977598</t>
  </si>
  <si>
    <t>15:29:34</t>
  </si>
  <si>
    <t>Op den Berg 5</t>
  </si>
  <si>
    <t>3956 BD</t>
  </si>
  <si>
    <t>1279980182</t>
  </si>
  <si>
    <t>15:50:57</t>
  </si>
  <si>
    <t>Hoofdstraat</t>
  </si>
  <si>
    <t>1279991911</t>
  </si>
  <si>
    <t>18:19:19</t>
  </si>
  <si>
    <t>Willem Schuylenburglaan 51</t>
  </si>
  <si>
    <t>3571 SE</t>
  </si>
  <si>
    <t>1280035503</t>
  </si>
  <si>
    <t>08:20:23</t>
  </si>
  <si>
    <t>Ter Braaklaan 10</t>
  </si>
  <si>
    <t>3705 BW</t>
  </si>
  <si>
    <t>1280058747</t>
  </si>
  <si>
    <t>13:26:56</t>
  </si>
  <si>
    <t>Lopikerweg oost 139 C</t>
  </si>
  <si>
    <t>3412 KC</t>
  </si>
  <si>
    <t>IJSSST_1</t>
  </si>
  <si>
    <t>1280069434</t>
  </si>
  <si>
    <t>15:18:12</t>
  </si>
  <si>
    <t>Baak van Renesse 15</t>
  </si>
  <si>
    <t>3826 HM</t>
  </si>
  <si>
    <t>1280076452</t>
  </si>
  <si>
    <t>16:12:40</t>
  </si>
  <si>
    <t>Tolsteegplantsoen 48 :1</t>
  </si>
  <si>
    <t>3523 AN</t>
  </si>
  <si>
    <t>1280084828</t>
  </si>
  <si>
    <t>17:25:46</t>
  </si>
  <si>
    <t>Achterdijk 82 a</t>
  </si>
  <si>
    <t>1280097145</t>
  </si>
  <si>
    <t>20:11:07</t>
  </si>
  <si>
    <t>Van der Hoeven Kliniek Hoofding Willem Dreeslaan 2</t>
  </si>
  <si>
    <t>1280120638</t>
  </si>
  <si>
    <t>02:25:13</t>
  </si>
  <si>
    <t>woonhuis Adenauerlaan 211</t>
  </si>
  <si>
    <t>3527 RG</t>
  </si>
  <si>
    <t>1280141580</t>
  </si>
  <si>
    <t>10:37:21</t>
  </si>
  <si>
    <t>Burgemeester Patijnlaan 128</t>
  </si>
  <si>
    <t>3705 CJ</t>
  </si>
  <si>
    <t>1280145365</t>
  </si>
  <si>
    <t>11:22:56</t>
  </si>
  <si>
    <t>Lange Schenkel</t>
  </si>
  <si>
    <t>1280146914</t>
  </si>
  <si>
    <t>11:37:26</t>
  </si>
  <si>
    <t>Lauwersteeg 14</t>
  </si>
  <si>
    <t>3511 JM</t>
  </si>
  <si>
    <t>1280162016</t>
  </si>
  <si>
    <t>14:13:48</t>
  </si>
  <si>
    <t>Arthur van Schendellaan 72</t>
  </si>
  <si>
    <t>1422 LE</t>
  </si>
  <si>
    <t>1280188556</t>
  </si>
  <si>
    <t>18:35:49</t>
  </si>
  <si>
    <t>Bakboord 21</t>
  </si>
  <si>
    <t>3961 JS</t>
  </si>
  <si>
    <t>1280221723</t>
  </si>
  <si>
    <t>03:41:16</t>
  </si>
  <si>
    <t>Kievitslaan 95</t>
  </si>
  <si>
    <t>3645 KK</t>
  </si>
  <si>
    <t>1280225815</t>
  </si>
  <si>
    <t>06:09:03</t>
  </si>
  <si>
    <t>Lucasbolwerk</t>
  </si>
  <si>
    <t>1280233206</t>
  </si>
  <si>
    <t>08:43:18</t>
  </si>
  <si>
    <t>Vesuvius 52</t>
  </si>
  <si>
    <t>3524 WV</t>
  </si>
  <si>
    <t>1280237589</t>
  </si>
  <si>
    <t>09:48:45</t>
  </si>
  <si>
    <t>Baljuwstraat 6</t>
  </si>
  <si>
    <t>3417 SC</t>
  </si>
  <si>
    <t>1280241916</t>
  </si>
  <si>
    <t>10:49:20</t>
  </si>
  <si>
    <t>Mijdrechtse Zuwe</t>
  </si>
  <si>
    <t>Amstelhoek</t>
  </si>
  <si>
    <t>1280257867</t>
  </si>
  <si>
    <t>14:30:03</t>
  </si>
  <si>
    <t>woonhuis Voordorpsedijk 22</t>
  </si>
  <si>
    <t>3737 BK</t>
  </si>
  <si>
    <t>1281708483</t>
  </si>
  <si>
    <t>15:32:26</t>
  </si>
  <si>
    <t>Hebriden 40</t>
  </si>
  <si>
    <t>3524 EA</t>
  </si>
  <si>
    <t>1281734238</t>
  </si>
  <si>
    <t>20:25:12</t>
  </si>
  <si>
    <t>Achtersloot 110</t>
  </si>
  <si>
    <t>3401 NZ</t>
  </si>
  <si>
    <t>1281747594</t>
  </si>
  <si>
    <t>23:00:11</t>
  </si>
  <si>
    <t>Bovencamp 22</t>
  </si>
  <si>
    <t>3992 RZ</t>
  </si>
  <si>
    <t>091832</t>
  </si>
  <si>
    <t>1281751276</t>
  </si>
  <si>
    <t>23:50:15</t>
  </si>
  <si>
    <t>N221 Li - Amsterdamsestraatweg 36,4</t>
  </si>
  <si>
    <t>1281755949</t>
  </si>
  <si>
    <t>01:18:59</t>
  </si>
  <si>
    <t>Drieharingstraat 6</t>
  </si>
  <si>
    <t>3511 BJ</t>
  </si>
  <si>
    <t>1281799337</t>
  </si>
  <si>
    <t>13:41:11</t>
  </si>
  <si>
    <t>Boonevlietweg</t>
  </si>
  <si>
    <t>Goudriaan</t>
  </si>
  <si>
    <t>1281826927</t>
  </si>
  <si>
    <t>18:18:23</t>
  </si>
  <si>
    <t>N201 59,0</t>
  </si>
  <si>
    <t>1281833050</t>
  </si>
  <si>
    <t>19:09:59</t>
  </si>
  <si>
    <t>Zadelmaker 13</t>
  </si>
  <si>
    <t>3401 TN</t>
  </si>
  <si>
    <t>1281876908</t>
  </si>
  <si>
    <t>07:06:40</t>
  </si>
  <si>
    <t>Dijkstraat 115</t>
  </si>
  <si>
    <t>3904 DB</t>
  </si>
  <si>
    <t>1281877644</t>
  </si>
  <si>
    <t>07:16:45</t>
  </si>
  <si>
    <t>1281915770</t>
  </si>
  <si>
    <t>16:39:38</t>
  </si>
  <si>
    <t>Taagdreef 82</t>
  </si>
  <si>
    <t>3561 VK</t>
  </si>
  <si>
    <t>1281916269</t>
  </si>
  <si>
    <t>16:45:27</t>
  </si>
  <si>
    <t>Goudse straatweg 17</t>
  </si>
  <si>
    <t>3421 GG</t>
  </si>
  <si>
    <t>1281917677</t>
  </si>
  <si>
    <t>17:00:12</t>
  </si>
  <si>
    <t>1281926393</t>
  </si>
  <si>
    <t>18:29:46</t>
  </si>
  <si>
    <t>woonhuis Oranje Nassaulaan 37</t>
  </si>
  <si>
    <t>1281932658</t>
  </si>
  <si>
    <t>19:28:07</t>
  </si>
  <si>
    <t>Pimpernelstraat 23</t>
  </si>
  <si>
    <t>3544 BD</t>
  </si>
  <si>
    <t>1281962691</t>
  </si>
  <si>
    <t>00:31:06</t>
  </si>
  <si>
    <t>Turpijnplaats 42</t>
  </si>
  <si>
    <t>3813 JJ</t>
  </si>
  <si>
    <t>1281987686</t>
  </si>
  <si>
    <t>09:30:40</t>
  </si>
  <si>
    <t>Omloop 22 P</t>
  </si>
  <si>
    <t>3552 AX</t>
  </si>
  <si>
    <t>1281997053</t>
  </si>
  <si>
    <t>12:12:21</t>
  </si>
  <si>
    <t>Westbroekse Binnenweg 15 a</t>
  </si>
  <si>
    <t>3612 AE</t>
  </si>
  <si>
    <t>091131</t>
  </si>
  <si>
    <t>1282072118</t>
  </si>
  <si>
    <t>03:00:24</t>
  </si>
  <si>
    <t>1282084226</t>
  </si>
  <si>
    <t>07:33:02</t>
  </si>
  <si>
    <t>Winthontlaan</t>
  </si>
  <si>
    <t>1282094017</t>
  </si>
  <si>
    <t>10:52:14</t>
  </si>
  <si>
    <t>th Zijderveldselaan 80</t>
  </si>
  <si>
    <t>4122 GR</t>
  </si>
  <si>
    <t>1282101077</t>
  </si>
  <si>
    <t>12:25:00</t>
  </si>
  <si>
    <t>Rijnlaan 159 :BS</t>
  </si>
  <si>
    <t>1282113908</t>
  </si>
  <si>
    <t>15:12:35</t>
  </si>
  <si>
    <t>N228 Li - Meerndijk 25,8</t>
  </si>
  <si>
    <t>1282115252</t>
  </si>
  <si>
    <t>15:28:23</t>
  </si>
  <si>
    <t>4247 EV</t>
  </si>
  <si>
    <t>1282120040</t>
  </si>
  <si>
    <t>16:07:08</t>
  </si>
  <si>
    <t>Jura 66</t>
  </si>
  <si>
    <t>3524 HN</t>
  </si>
  <si>
    <t>1282157610</t>
  </si>
  <si>
    <t>00:25:11</t>
  </si>
  <si>
    <t>Laan van Nieuwoord 35</t>
  </si>
  <si>
    <t>1282175397</t>
  </si>
  <si>
    <t>08:04:13</t>
  </si>
  <si>
    <t>Langesteeg 9 d</t>
  </si>
  <si>
    <t>3831 RZ</t>
  </si>
  <si>
    <t>1282181319</t>
  </si>
  <si>
    <t>09:10:17</t>
  </si>
  <si>
    <t>Kleinesingel</t>
  </si>
  <si>
    <t>1282185399</t>
  </si>
  <si>
    <t>09:54:52</t>
  </si>
  <si>
    <t>Molenwetering 10</t>
  </si>
  <si>
    <t>1391 RR</t>
  </si>
  <si>
    <t>1282192389</t>
  </si>
  <si>
    <t>11:13:20</t>
  </si>
  <si>
    <t>Schelpstraat 20</t>
  </si>
  <si>
    <t>3581 VR</t>
  </si>
  <si>
    <t>1282208665</t>
  </si>
  <si>
    <t>14:30:07</t>
  </si>
  <si>
    <t>th Gijsbrecht van Nijenrodestraat 161</t>
  </si>
  <si>
    <t>3621 GJ</t>
  </si>
  <si>
    <t>1282225766</t>
  </si>
  <si>
    <t>17:11:29</t>
  </si>
  <si>
    <t>Spreeuwenstraat 19 C</t>
  </si>
  <si>
    <t>1282260736</t>
  </si>
  <si>
    <t>20:46:44</t>
  </si>
  <si>
    <t>Citadel</t>
  </si>
  <si>
    <t>1282280336</t>
  </si>
  <si>
    <t>22:23:29</t>
  </si>
  <si>
    <t>Azielaan/Rooseveltlaan</t>
  </si>
  <si>
    <t>1282292230</t>
  </si>
  <si>
    <t>00:06:26</t>
  </si>
  <si>
    <t>XPOLogistics Arsenaal 2</t>
  </si>
  <si>
    <t>3905 NN</t>
  </si>
  <si>
    <t>1282296756</t>
  </si>
  <si>
    <t>02:03:52</t>
  </si>
  <si>
    <t>Sporthal Bloemstede Bloemstede 223</t>
  </si>
  <si>
    <t>3608 TA</t>
  </si>
  <si>
    <t>1282384603</t>
  </si>
  <si>
    <t>22:34:06</t>
  </si>
  <si>
    <t>Woudenbergseweg 48</t>
  </si>
  <si>
    <t>1282395036</t>
  </si>
  <si>
    <t>01:33:01</t>
  </si>
  <si>
    <t>Basishof 6</t>
  </si>
  <si>
    <t>3402 DT</t>
  </si>
  <si>
    <t>1282402973</t>
  </si>
  <si>
    <t>07:09:28</t>
  </si>
  <si>
    <t>1282415159</t>
  </si>
  <si>
    <t>10:28:53</t>
  </si>
  <si>
    <t>th Goedestraat 41</t>
  </si>
  <si>
    <t>3572 RM</t>
  </si>
  <si>
    <t>1282421562</t>
  </si>
  <si>
    <t>11:50:57</t>
  </si>
  <si>
    <t>Prinses-Beatrixlaan 26</t>
  </si>
  <si>
    <t>3956 XZ</t>
  </si>
  <si>
    <t>1282422201</t>
  </si>
  <si>
    <t>11:53:54</t>
  </si>
  <si>
    <t>Simplonbaan 160</t>
  </si>
  <si>
    <t>3524 GP</t>
  </si>
  <si>
    <t>1282423050</t>
  </si>
  <si>
    <t>11:59:17</t>
  </si>
  <si>
    <t>Ina Boudier-Bakkerlaan 14</t>
  </si>
  <si>
    <t>3582 VA</t>
  </si>
  <si>
    <t>1282434963</t>
  </si>
  <si>
    <t>14:21:16</t>
  </si>
  <si>
    <t>Baak van Wemeldinge 21</t>
  </si>
  <si>
    <t>1282440633</t>
  </si>
  <si>
    <t>15:16:50</t>
  </si>
  <si>
    <t>Hofland</t>
  </si>
  <si>
    <t>1282457767</t>
  </si>
  <si>
    <t>17:49:24</t>
  </si>
  <si>
    <t>N224 - Utrechtseweg 21,0</t>
  </si>
  <si>
    <t>1282458366</t>
  </si>
  <si>
    <t>17:53:49</t>
  </si>
  <si>
    <t>Wim Hoogendoornstraat 12</t>
  </si>
  <si>
    <t>3404 GJ</t>
  </si>
  <si>
    <t>1282476514</t>
  </si>
  <si>
    <t>20:56:46</t>
  </si>
  <si>
    <t>Zuilenveldlaan</t>
  </si>
  <si>
    <t>1282480744</t>
  </si>
  <si>
    <t>21:41:50</t>
  </si>
  <si>
    <t>Stg Amerpoort loc Nieuwenoord Nieuwenoordlaan 12</t>
  </si>
  <si>
    <t>3744 PA</t>
  </si>
  <si>
    <t>1282485149</t>
  </si>
  <si>
    <t>22:38:35</t>
  </si>
  <si>
    <t>Haagwindelaan 33</t>
  </si>
  <si>
    <t>1282495255</t>
  </si>
  <si>
    <t>02:24:10</t>
  </si>
  <si>
    <t>Timorkade</t>
  </si>
  <si>
    <t>1282502991</t>
  </si>
  <si>
    <t>06:03:47</t>
  </si>
  <si>
    <t>th St.-Maartendreef 180</t>
  </si>
  <si>
    <t>3564 TE</t>
  </si>
  <si>
    <t>1282504727</t>
  </si>
  <si>
    <t>07:04:20</t>
  </si>
  <si>
    <t>Agavedreef 101</t>
  </si>
  <si>
    <t>3563 EL</t>
  </si>
  <si>
    <t>1282536066</t>
  </si>
  <si>
    <t>14:08:25</t>
  </si>
  <si>
    <t>Marco Pololaan 206</t>
  </si>
  <si>
    <t>1282554755</t>
  </si>
  <si>
    <t>17:37:41</t>
  </si>
  <si>
    <t>De Clomp 2154</t>
  </si>
  <si>
    <t>3704 KG</t>
  </si>
  <si>
    <t>1282555066</t>
  </si>
  <si>
    <t>17:40:55</t>
  </si>
  <si>
    <t>Amperestraat 10</t>
  </si>
  <si>
    <t>3817 TH</t>
  </si>
  <si>
    <t>1282563698</t>
  </si>
  <si>
    <t>19:11:03</t>
  </si>
  <si>
    <t>N201 Li - Rijksstraatweg 62,5</t>
  </si>
  <si>
    <t>1282565827</t>
  </si>
  <si>
    <t>19:27:47</t>
  </si>
  <si>
    <t>Verlengde Houtrakgracht 449</t>
  </si>
  <si>
    <t>3544 ED</t>
  </si>
  <si>
    <t>1282602449</t>
  </si>
  <si>
    <t>06:35:03</t>
  </si>
  <si>
    <t>Dijkstraat-west 170</t>
  </si>
  <si>
    <t>095552</t>
  </si>
  <si>
    <t>1282605466</t>
  </si>
  <si>
    <t>07:24:41</t>
  </si>
  <si>
    <t>de Hoef Oostzijde 115</t>
  </si>
  <si>
    <t>1426 AJ</t>
  </si>
  <si>
    <t>de Hoef</t>
  </si>
  <si>
    <t>1282610553</t>
  </si>
  <si>
    <t>08:56:10</t>
  </si>
  <si>
    <t>1282637176</t>
  </si>
  <si>
    <t>14:39:33</t>
  </si>
  <si>
    <t>Drie Jofferengaarde 17</t>
  </si>
  <si>
    <t>3984 JW</t>
  </si>
  <si>
    <t>1282644015</t>
  </si>
  <si>
    <t>15:54:51</t>
  </si>
  <si>
    <t>Oosteinde 74</t>
  </si>
  <si>
    <t>1282653202</t>
  </si>
  <si>
    <t>17:12:17</t>
  </si>
  <si>
    <t>HEMA Distributie Atoomweg 60</t>
  </si>
  <si>
    <t>1282657414</t>
  </si>
  <si>
    <t>17:52:03</t>
  </si>
  <si>
    <t>th Het Kwadrant 37</t>
  </si>
  <si>
    <t>3606 AZ</t>
  </si>
  <si>
    <t>1282728186</t>
  </si>
  <si>
    <t>12:55:55</t>
  </si>
  <si>
    <t>Timotheegras 25</t>
  </si>
  <si>
    <t>3648 JE</t>
  </si>
  <si>
    <t>1282733961</t>
  </si>
  <si>
    <t>14:02:55</t>
  </si>
  <si>
    <t>A28 Re 19,4</t>
  </si>
  <si>
    <t>1282755893</t>
  </si>
  <si>
    <t>17:48:03</t>
  </si>
  <si>
    <t>A12 Li 55,9</t>
  </si>
  <si>
    <t>1282803100</t>
  </si>
  <si>
    <t>01:28:30</t>
  </si>
  <si>
    <t>Mozartweg 103 A</t>
  </si>
  <si>
    <t>3816 LP</t>
  </si>
  <si>
    <t>1282811217</t>
  </si>
  <si>
    <t>03:28:04</t>
  </si>
  <si>
    <t>Zakkendragershof 29</t>
  </si>
  <si>
    <t>3511 AE</t>
  </si>
  <si>
    <t>1282850527</t>
  </si>
  <si>
    <t>15:57:54</t>
  </si>
  <si>
    <t>A28 Li 34,9</t>
  </si>
  <si>
    <t>1282861089</t>
  </si>
  <si>
    <t>17:49:54</t>
  </si>
  <si>
    <t>Reijerscop</t>
  </si>
  <si>
    <t>1282880002</t>
  </si>
  <si>
    <t>21:52:27</t>
  </si>
  <si>
    <t>Spreeuwlaan 90</t>
  </si>
  <si>
    <t>3722 ZC</t>
  </si>
  <si>
    <t>1282881280</t>
  </si>
  <si>
    <t>22:02:39</t>
  </si>
  <si>
    <t>1282884622</t>
  </si>
  <si>
    <t>22:51:20</t>
  </si>
  <si>
    <t>Zinniastraat 33</t>
  </si>
  <si>
    <t>3434 HC</t>
  </si>
  <si>
    <t>1282893583</t>
  </si>
  <si>
    <t>01:32:38</t>
  </si>
  <si>
    <t>Boldershof 76</t>
  </si>
  <si>
    <t>3811 GS</t>
  </si>
  <si>
    <t>1282898093</t>
  </si>
  <si>
    <t>03:12:45</t>
  </si>
  <si>
    <t>Hovenierlaan 42</t>
  </si>
  <si>
    <t>1282903901</t>
  </si>
  <si>
    <t>06:11:34</t>
  </si>
  <si>
    <t>Romeinenpoort 35</t>
  </si>
  <si>
    <t>3991 JE</t>
  </si>
  <si>
    <t>098532</t>
  </si>
  <si>
    <t>1282907315</t>
  </si>
  <si>
    <t>07:31:24</t>
  </si>
  <si>
    <t>Duivenkamp 428</t>
  </si>
  <si>
    <t>3607 BE</t>
  </si>
  <si>
    <t>1282922497</t>
  </si>
  <si>
    <t>Papendorpseweg/A.C.Verhoefweg</t>
  </si>
  <si>
    <t>1282925022</t>
  </si>
  <si>
    <t>10:36:18</t>
  </si>
  <si>
    <t>Politie cellencomplex Vleugelboot 21</t>
  </si>
  <si>
    <t>1282945235</t>
  </si>
  <si>
    <t>14:15:34</t>
  </si>
  <si>
    <t>Schoutenstraat 12 c</t>
  </si>
  <si>
    <t>3512 GB</t>
  </si>
  <si>
    <t>1282952591</t>
  </si>
  <si>
    <t>15:18:57</t>
  </si>
  <si>
    <t>Van Reenenweg 51</t>
  </si>
  <si>
    <t>3702 SC</t>
  </si>
  <si>
    <t>1282971873</t>
  </si>
  <si>
    <t>18:14:53</t>
  </si>
  <si>
    <t>Bovenkruier 72</t>
  </si>
  <si>
    <t>3738 WD</t>
  </si>
  <si>
    <t>1282981356</t>
  </si>
  <si>
    <t>19:43:19</t>
  </si>
  <si>
    <t>Bergweg 18 l</t>
  </si>
  <si>
    <t>3959 AB</t>
  </si>
  <si>
    <t>1282992548</t>
  </si>
  <si>
    <t>21:09:45</t>
  </si>
  <si>
    <t>Burgemeester Fockema Andreaelaan 601</t>
  </si>
  <si>
    <t>3582 LS</t>
  </si>
  <si>
    <t>1283040288</t>
  </si>
  <si>
    <t>10:44:20</t>
  </si>
  <si>
    <t>Marelaan 84</t>
  </si>
  <si>
    <t>3454 GD</t>
  </si>
  <si>
    <t>1283042575</t>
  </si>
  <si>
    <t>11:11:47</t>
  </si>
  <si>
    <t>Ottawadreef 25</t>
  </si>
  <si>
    <t>3564 KS</t>
  </si>
  <si>
    <t>1283052008</t>
  </si>
  <si>
    <t>12:55:11</t>
  </si>
  <si>
    <t>Vinkenbuurt 1</t>
  </si>
  <si>
    <t>3421 SW</t>
  </si>
  <si>
    <t>1283064262</t>
  </si>
  <si>
    <t>14:59:39</t>
  </si>
  <si>
    <t>Palingweg 5</t>
  </si>
  <si>
    <t>3751 BJ</t>
  </si>
  <si>
    <t>1283076520</t>
  </si>
  <si>
    <t>16:45:39</t>
  </si>
  <si>
    <t>Kruisbessengaard 33</t>
  </si>
  <si>
    <t>3962 JN</t>
  </si>
  <si>
    <t>1283087935</t>
  </si>
  <si>
    <t>18:30:00</t>
  </si>
  <si>
    <t>TH Waver 31</t>
  </si>
  <si>
    <t>1191 KH</t>
  </si>
  <si>
    <t>1283096636</t>
  </si>
  <si>
    <t>20:31:55</t>
  </si>
  <si>
    <t>Majoorsweg 2</t>
  </si>
  <si>
    <t>3956 CC</t>
  </si>
  <si>
    <t>1283105791</t>
  </si>
  <si>
    <t>22:43:49</t>
  </si>
  <si>
    <t>Dwarsweg 65</t>
  </si>
  <si>
    <t>3959 AG</t>
  </si>
  <si>
    <t>1283110259</t>
  </si>
  <si>
    <t>23:42:06</t>
  </si>
  <si>
    <t>1283113451</t>
  </si>
  <si>
    <t>00:51:17</t>
  </si>
  <si>
    <t>Eemstraat 22</t>
  </si>
  <si>
    <t>3522 SP</t>
  </si>
  <si>
    <t>1283116626</t>
  </si>
  <si>
    <t>02:28:55</t>
  </si>
  <si>
    <t>1283117154</t>
  </si>
  <si>
    <t>02:38:21</t>
  </si>
  <si>
    <t>Leidseweg 30 G</t>
  </si>
  <si>
    <t>3531 BA</t>
  </si>
  <si>
    <t>1283136256</t>
  </si>
  <si>
    <t>09:56:31</t>
  </si>
  <si>
    <t>Demmerik 66</t>
  </si>
  <si>
    <t>3645 ED</t>
  </si>
  <si>
    <t>1283188711</t>
  </si>
  <si>
    <t>20:05:55</t>
  </si>
  <si>
    <t>Rio Stores Merwedeweg 4 a</t>
  </si>
  <si>
    <t>3621 LR</t>
  </si>
  <si>
    <t>1283192013</t>
  </si>
  <si>
    <t>20:30:15</t>
  </si>
  <si>
    <t>Garstenstraat 9</t>
  </si>
  <si>
    <t>1393 NS</t>
  </si>
  <si>
    <t>1283212492</t>
  </si>
  <si>
    <t>02:06:28</t>
  </si>
  <si>
    <t>Spoorwijk 2</t>
  </si>
  <si>
    <t>3464 HN</t>
  </si>
  <si>
    <t>1283222529</t>
  </si>
  <si>
    <t>06:58:06</t>
  </si>
  <si>
    <t>Kornelis van Wijnenstraat 8</t>
  </si>
  <si>
    <t>4152 EH</t>
  </si>
  <si>
    <t>1283228716</t>
  </si>
  <si>
    <t>08:34:56</t>
  </si>
  <si>
    <t>Kelvinlaan 4</t>
  </si>
  <si>
    <t>3553 HL</t>
  </si>
  <si>
    <t>1283234302</t>
  </si>
  <si>
    <t>10:00:06</t>
  </si>
  <si>
    <t>Vechtplantsoen 246</t>
  </si>
  <si>
    <t>1283234602</t>
  </si>
  <si>
    <t>10:04:57</t>
  </si>
  <si>
    <t>Bolgerijsekade</t>
  </si>
  <si>
    <t>1283241185</t>
  </si>
  <si>
    <t>11:35:39</t>
  </si>
  <si>
    <t>N212 - Ir. Enschedeweg 12,4</t>
  </si>
  <si>
    <t>1283254899</t>
  </si>
  <si>
    <t>13:48:35</t>
  </si>
  <si>
    <t>A2 Re 85,0</t>
  </si>
  <si>
    <t>1283262728</t>
  </si>
  <si>
    <t>15:00:37</t>
  </si>
  <si>
    <t>1283326150</t>
  </si>
  <si>
    <t>03:29:14</t>
  </si>
  <si>
    <t>Stern Auto Turbinestraat 4</t>
  </si>
  <si>
    <t>3903 LW</t>
  </si>
  <si>
    <t>1283333718</t>
  </si>
  <si>
    <t>07:15:34</t>
  </si>
  <si>
    <t>th Gildenstraat 44</t>
  </si>
  <si>
    <t>4143 HS</t>
  </si>
  <si>
    <t>1283359590</t>
  </si>
  <si>
    <t>13:06:39</t>
  </si>
  <si>
    <t>Vinkenkade</t>
  </si>
  <si>
    <t>1283359973</t>
  </si>
  <si>
    <t>13:09:51</t>
  </si>
  <si>
    <t>th Ringwade 2</t>
  </si>
  <si>
    <t>1283361397</t>
  </si>
  <si>
    <t>13:21:04</t>
  </si>
  <si>
    <t>Euterpeplein 48 B</t>
  </si>
  <si>
    <t>1283375875</t>
  </si>
  <si>
    <t>15:40:45</t>
  </si>
  <si>
    <t>Korte Molenstraat 5</t>
  </si>
  <si>
    <t>3905 AG</t>
  </si>
  <si>
    <t>1283405629</t>
  </si>
  <si>
    <t>20:31:25</t>
  </si>
  <si>
    <t>1283430865</t>
  </si>
  <si>
    <t>00:46:19</t>
  </si>
  <si>
    <t>Diependaalsedijk 116</t>
  </si>
  <si>
    <t>1283434925</t>
  </si>
  <si>
    <t>01:26:14</t>
  </si>
  <si>
    <t>Landjonker 64</t>
  </si>
  <si>
    <t>3834 CR</t>
  </si>
  <si>
    <t>1283460319</t>
  </si>
  <si>
    <t>10:03:25</t>
  </si>
  <si>
    <t>Erba Plaatverwerking BV Bobinestraat 69</t>
  </si>
  <si>
    <t>3903 KE</t>
  </si>
  <si>
    <t>1283471596</t>
  </si>
  <si>
    <t>12:36:45</t>
  </si>
  <si>
    <t>Sint Janskerkhof 9 b</t>
  </si>
  <si>
    <t>3811 HW</t>
  </si>
  <si>
    <t>1283479118</t>
  </si>
  <si>
    <t>13:52:06</t>
  </si>
  <si>
    <t>Lamadreef 10</t>
  </si>
  <si>
    <t>3563 EW</t>
  </si>
  <si>
    <t>1283507117</t>
  </si>
  <si>
    <t>18:42:34</t>
  </si>
  <si>
    <t>Generaal Winkelmanstraat 158</t>
  </si>
  <si>
    <t>3769 EH</t>
  </si>
  <si>
    <t>1283562586</t>
  </si>
  <si>
    <t>04:44:35</t>
  </si>
  <si>
    <t>Bredestraat 5</t>
  </si>
  <si>
    <t>3632 AX</t>
  </si>
  <si>
    <t>1283572757</t>
  </si>
  <si>
    <t>09:57:46</t>
  </si>
  <si>
    <t>Surinamestraat 84</t>
  </si>
  <si>
    <t>1283615288</t>
  </si>
  <si>
    <t>21:28:54</t>
  </si>
  <si>
    <t>Bontekoelaan 22</t>
  </si>
  <si>
    <t>3526 RA</t>
  </si>
  <si>
    <t>1283624350</t>
  </si>
  <si>
    <t>00:16:17</t>
  </si>
  <si>
    <t>Bolognalaan</t>
  </si>
  <si>
    <t>1283627827</t>
  </si>
  <si>
    <t>01:04:17</t>
  </si>
  <si>
    <t>Bolwerk 22</t>
  </si>
  <si>
    <t>1283628229</t>
  </si>
  <si>
    <t>01:08:39</t>
  </si>
  <si>
    <t>Barbeellaan 14</t>
  </si>
  <si>
    <t>3984 ME</t>
  </si>
  <si>
    <t>096652</t>
  </si>
  <si>
    <t>1283664798</t>
  </si>
  <si>
    <t>12:15:39</t>
  </si>
  <si>
    <t>Angstelkade 5</t>
  </si>
  <si>
    <t>3631 NA</t>
  </si>
  <si>
    <t>1283666302</t>
  </si>
  <si>
    <t>12:32:07</t>
  </si>
  <si>
    <t>Van Bruggen Juwelen Oudkerkhof 22</t>
  </si>
  <si>
    <t>3512 GK</t>
  </si>
  <si>
    <t>1283683748</t>
  </si>
  <si>
    <t>14:55:39</t>
  </si>
  <si>
    <t>Wielewaal 5 a</t>
  </si>
  <si>
    <t>3931 GR</t>
  </si>
  <si>
    <t>1283689216</t>
  </si>
  <si>
    <t>15:48:12</t>
  </si>
  <si>
    <t>Nicolaasweg 189</t>
  </si>
  <si>
    <t>3581 VH</t>
  </si>
  <si>
    <t>1283697206</t>
  </si>
  <si>
    <t>17:31:12</t>
  </si>
  <si>
    <t>Planetenlaan 31</t>
  </si>
  <si>
    <t>3738 XK</t>
  </si>
  <si>
    <t>1283720807</t>
  </si>
  <si>
    <t>22:19:15</t>
  </si>
  <si>
    <t>Design Associates B.V. Vlierberg 3</t>
  </si>
  <si>
    <t>3755 BS</t>
  </si>
  <si>
    <t>1283752440</t>
  </si>
  <si>
    <t>10:11:47</t>
  </si>
  <si>
    <t>Salomedreef 13</t>
  </si>
  <si>
    <t>3561 HD</t>
  </si>
  <si>
    <t>1283755561</t>
  </si>
  <si>
    <t>10:58:41</t>
  </si>
  <si>
    <t>Papendorpseweg 83</t>
  </si>
  <si>
    <t>1283765192</t>
  </si>
  <si>
    <t>12:54:30</t>
  </si>
  <si>
    <t>Soestdijkerweg 12 a</t>
  </si>
  <si>
    <t>3734 MH</t>
  </si>
  <si>
    <t>1283860885</t>
  </si>
  <si>
    <t>12:25:12</t>
  </si>
  <si>
    <t>Zandkreek 18</t>
  </si>
  <si>
    <t>3823 JL</t>
  </si>
  <si>
    <t>1283870630</t>
  </si>
  <si>
    <t>14:35:30</t>
  </si>
  <si>
    <t>th Anne de Vrieslaan 13</t>
  </si>
  <si>
    <t>3702 GL</t>
  </si>
  <si>
    <t>1283904481</t>
  </si>
  <si>
    <t>20:16:20</t>
  </si>
  <si>
    <t>Boterdijk 58</t>
  </si>
  <si>
    <t>1424 NH</t>
  </si>
  <si>
    <t>1283906919</t>
  </si>
  <si>
    <t>20:51:11</t>
  </si>
  <si>
    <t>Bovencamp 32</t>
  </si>
  <si>
    <t>1283924542</t>
  </si>
  <si>
    <t>02:13:54</t>
  </si>
  <si>
    <t>Laan van Blotenburg 18</t>
  </si>
  <si>
    <t>3931 SK</t>
  </si>
  <si>
    <t>1283934594</t>
  </si>
  <si>
    <t>08:07:59</t>
  </si>
  <si>
    <t>Lient 95</t>
  </si>
  <si>
    <t>1283942739</t>
  </si>
  <si>
    <t>10:26:29</t>
  </si>
  <si>
    <t>Tuindorpweg 8</t>
  </si>
  <si>
    <t>3953 BC</t>
  </si>
  <si>
    <t>1283968058</t>
  </si>
  <si>
    <t>15:47:33</t>
  </si>
  <si>
    <t>Prinses Alexialaan 76</t>
  </si>
  <si>
    <t>3708 XD</t>
  </si>
  <si>
    <t>1283968285</t>
  </si>
  <si>
    <t>15:48:35</t>
  </si>
  <si>
    <t>Jachtlaan 53</t>
  </si>
  <si>
    <t>3972 TX</t>
  </si>
  <si>
    <t>1283996122</t>
  </si>
  <si>
    <t>19:50:31</t>
  </si>
  <si>
    <t>Koekoekstraat 69 :BS</t>
  </si>
  <si>
    <t>1284004323</t>
  </si>
  <si>
    <t>21:30:18</t>
  </si>
  <si>
    <t>Dijkstraat 51</t>
  </si>
  <si>
    <t>3904 DA</t>
  </si>
  <si>
    <t>1284004887</t>
  </si>
  <si>
    <t>21:39:11</t>
  </si>
  <si>
    <t>N415 - Hilversumsestraatweg 1,7</t>
  </si>
  <si>
    <t>1284006536</t>
  </si>
  <si>
    <t>21:55:32</t>
  </si>
  <si>
    <t>Pr Hendriklaan 14</t>
  </si>
  <si>
    <t>3958 XM</t>
  </si>
  <si>
    <t>1284007548</t>
  </si>
  <si>
    <t>22:00:43</t>
  </si>
  <si>
    <t>N463 - Uitweg 20</t>
  </si>
  <si>
    <t>3652 LP</t>
  </si>
  <si>
    <t>1284018481</t>
  </si>
  <si>
    <t>00:26:14</t>
  </si>
  <si>
    <t>Overvliet 112</t>
  </si>
  <si>
    <t>3545 NH</t>
  </si>
  <si>
    <t>1284049038</t>
  </si>
  <si>
    <t>12:07:21</t>
  </si>
  <si>
    <t>Olivierplaats 53</t>
  </si>
  <si>
    <t>3813 JB</t>
  </si>
  <si>
    <t>1284065719</t>
  </si>
  <si>
    <t>15:21:52</t>
  </si>
  <si>
    <t>Strosteeg 84</t>
  </si>
  <si>
    <t>3511 VR</t>
  </si>
  <si>
    <t>1284072099</t>
  </si>
  <si>
    <t>16:29:08</t>
  </si>
  <si>
    <t>Gradus van den Hengelstraat 17</t>
  </si>
  <si>
    <t>3832 LC</t>
  </si>
  <si>
    <t>1284087298</t>
  </si>
  <si>
    <t>19:25:20</t>
  </si>
  <si>
    <t>th Nieuwe Rijksweg 15</t>
  </si>
  <si>
    <t>4128 BM</t>
  </si>
  <si>
    <t>1284122490</t>
  </si>
  <si>
    <t>02:07:22</t>
  </si>
  <si>
    <t>Brugstraat</t>
  </si>
  <si>
    <t>1284127703</t>
  </si>
  <si>
    <t>04:10:23</t>
  </si>
  <si>
    <t>Hindersteinlaan 21</t>
  </si>
  <si>
    <t>3451 EV</t>
  </si>
  <si>
    <t>1284131517</t>
  </si>
  <si>
    <t>05:53:26</t>
  </si>
  <si>
    <t>Klooster 8</t>
  </si>
  <si>
    <t>4132 BJ</t>
  </si>
  <si>
    <t>1284137775</t>
  </si>
  <si>
    <t>08:19:48</t>
  </si>
  <si>
    <t>N234 - Soestdijkerweg 2</t>
  </si>
  <si>
    <t>1284144774</t>
  </si>
  <si>
    <t>10:50:45</t>
  </si>
  <si>
    <t>Tuinslak 14</t>
  </si>
  <si>
    <t>3824 HV</t>
  </si>
  <si>
    <t>1284160465</t>
  </si>
  <si>
    <t>14:26:40</t>
  </si>
  <si>
    <t>Robert Kochstraat 7</t>
  </si>
  <si>
    <t>3817 JM</t>
  </si>
  <si>
    <t>1284162850</t>
  </si>
  <si>
    <t>14:53:09</t>
  </si>
  <si>
    <t>Burgemeester van Zwietenweg</t>
  </si>
  <si>
    <t>1284181876</t>
  </si>
  <si>
    <t>19:01:08</t>
  </si>
  <si>
    <t>Warande 55</t>
  </si>
  <si>
    <t>3705 ZD</t>
  </si>
  <si>
    <t>1284192503</t>
  </si>
  <si>
    <t>20:44:43</t>
  </si>
  <si>
    <t>Roerdomp 15</t>
  </si>
  <si>
    <t>3641 TG</t>
  </si>
  <si>
    <t>1284216800</t>
  </si>
  <si>
    <t>01:39:17</t>
  </si>
  <si>
    <t>Piet Klerkx Woonwereld De Brand 4</t>
  </si>
  <si>
    <t>3823 LD</t>
  </si>
  <si>
    <t>1284221643</t>
  </si>
  <si>
    <t>02:40:34</t>
  </si>
  <si>
    <t>Kompas 74</t>
  </si>
  <si>
    <t>3961 JK</t>
  </si>
  <si>
    <t>1284224574</t>
  </si>
  <si>
    <t>03:27:05</t>
  </si>
  <si>
    <t>Esso Nijpoort BST A27 Li 2</t>
  </si>
  <si>
    <t>1284225681</t>
  </si>
  <si>
    <t>03:46:07</t>
  </si>
  <si>
    <t>Nijenheim 1310</t>
  </si>
  <si>
    <t>3704 VD</t>
  </si>
  <si>
    <t>1284248436</t>
  </si>
  <si>
    <t>11:12:03</t>
  </si>
  <si>
    <t>Potterlaan 3</t>
  </si>
  <si>
    <t>3712 AM</t>
  </si>
  <si>
    <t>1284255814</t>
  </si>
  <si>
    <t>12:49:57</t>
  </si>
  <si>
    <t>Overvliet 114</t>
  </si>
  <si>
    <t>1284261334</t>
  </si>
  <si>
    <t>14:15:10</t>
  </si>
  <si>
    <t>Breukelerwaard 7 :thv</t>
  </si>
  <si>
    <t>1284271519</t>
  </si>
  <si>
    <t>16:17:43</t>
  </si>
  <si>
    <t>Achterberglaan 22</t>
  </si>
  <si>
    <t>3906 XM</t>
  </si>
  <si>
    <t>1284280289</t>
  </si>
  <si>
    <t>18:04:49</t>
  </si>
  <si>
    <t>1284282875</t>
  </si>
  <si>
    <t>18:55:28</t>
  </si>
  <si>
    <t>Amsterdamsestraatweg 86</t>
  </si>
  <si>
    <t>3513 AJ</t>
  </si>
  <si>
    <t>1284291015</t>
  </si>
  <si>
    <t>20:47:17</t>
  </si>
  <si>
    <t>Afrikalaan 67</t>
  </si>
  <si>
    <t>1284306047</t>
  </si>
  <si>
    <t>02:08:17</t>
  </si>
  <si>
    <t>Weegbree 86</t>
  </si>
  <si>
    <t>3401 KB</t>
  </si>
  <si>
    <t>1284308831</t>
  </si>
  <si>
    <t>04:09:02</t>
  </si>
  <si>
    <t>J.H. Schepsplantsoen 10</t>
  </si>
  <si>
    <t>3705 KS</t>
  </si>
  <si>
    <t>1284316810</t>
  </si>
  <si>
    <t>08:03:02</t>
  </si>
  <si>
    <t>Doelenstraat 10</t>
  </si>
  <si>
    <t>3512 XJ</t>
  </si>
  <si>
    <t>1284321027</t>
  </si>
  <si>
    <t>09:15:13</t>
  </si>
  <si>
    <t>Thorbeckelaan 8</t>
  </si>
  <si>
    <t>1284329894</t>
  </si>
  <si>
    <t>11:08:13</t>
  </si>
  <si>
    <t>Burg. Zielhuisstraat 14</t>
  </si>
  <si>
    <t>3421 CD</t>
  </si>
  <si>
    <t>1284367787</t>
  </si>
  <si>
    <t>17:55:27</t>
  </si>
  <si>
    <t>Oudegeinlaan 35</t>
  </si>
  <si>
    <t>3525 XJ</t>
  </si>
  <si>
    <t>1284395484</t>
  </si>
  <si>
    <t>02:04:59</t>
  </si>
  <si>
    <t>Woestijgerweg 81</t>
  </si>
  <si>
    <t>3817 SC</t>
  </si>
  <si>
    <t>1284396315</t>
  </si>
  <si>
    <t>th Argonweg 3</t>
  </si>
  <si>
    <t>1284412331</t>
  </si>
  <si>
    <t>08:36:54</t>
  </si>
  <si>
    <t>Van Egmondkade 72 :BS</t>
  </si>
  <si>
    <t>3553 JK</t>
  </si>
  <si>
    <t>1284436325</t>
  </si>
  <si>
    <t>13:49:18</t>
  </si>
  <si>
    <t>Zon en Schild Kastanjehof Utrechtseweg 266</t>
  </si>
  <si>
    <t>1284445962</t>
  </si>
  <si>
    <t>15:21:04</t>
  </si>
  <si>
    <t>Groot Mijdrechtstraat 35</t>
  </si>
  <si>
    <t>1284458942</t>
  </si>
  <si>
    <t>17:39:23</t>
  </si>
  <si>
    <t>Valleistraat 146</t>
  </si>
  <si>
    <t>3902 ZD</t>
  </si>
  <si>
    <t>1284528255</t>
  </si>
  <si>
    <t>13:30:09</t>
  </si>
  <si>
    <t>Broekseweg</t>
  </si>
  <si>
    <t>096731</t>
  </si>
  <si>
    <t>1284531039</t>
  </si>
  <si>
    <t>14:01:26</t>
  </si>
  <si>
    <t>Ganzenstraat 112</t>
  </si>
  <si>
    <t>3815 JJ</t>
  </si>
  <si>
    <t>1284559778</t>
  </si>
  <si>
    <t>19:13:54</t>
  </si>
  <si>
    <t>A12 Li 60,5</t>
  </si>
  <si>
    <t>1284585538</t>
  </si>
  <si>
    <t>03:26:22</t>
  </si>
  <si>
    <t>Zuiderkruis 111</t>
  </si>
  <si>
    <t>3902 WD</t>
  </si>
  <si>
    <t>1284603083</t>
  </si>
  <si>
    <t>10:38:21</t>
  </si>
  <si>
    <t>Curacaostraat 25 :BSA</t>
  </si>
  <si>
    <t>3531 XK</t>
  </si>
  <si>
    <t>1284608174</t>
  </si>
  <si>
    <t>11:58:04</t>
  </si>
  <si>
    <t>1284648934</t>
  </si>
  <si>
    <t>18:17:44</t>
  </si>
  <si>
    <t>N233 - Cuneraweg 7,8</t>
  </si>
  <si>
    <t>1284673931</t>
  </si>
  <si>
    <t>23:36:27</t>
  </si>
  <si>
    <t>th Colombiadreef 10</t>
  </si>
  <si>
    <t>3563 TK</t>
  </si>
  <si>
    <t>1284675976</t>
  </si>
  <si>
    <t>00:06:20</t>
  </si>
  <si>
    <t>Bovencamp 10</t>
  </si>
  <si>
    <t>1284677577</t>
  </si>
  <si>
    <t>00:31:24</t>
  </si>
  <si>
    <t>Rijnenburglaan</t>
  </si>
  <si>
    <t>1284678643</t>
  </si>
  <si>
    <t>00:43:43</t>
  </si>
  <si>
    <t>De Heuvel 235</t>
  </si>
  <si>
    <t>1284682949</t>
  </si>
  <si>
    <t>03:21:53</t>
  </si>
  <si>
    <t>Wiersdijk 8 b</t>
  </si>
  <si>
    <t>3434 BP</t>
  </si>
  <si>
    <t>1284695440</t>
  </si>
  <si>
    <t>09:46:11</t>
  </si>
  <si>
    <t>th Klooster 11</t>
  </si>
  <si>
    <t>4132 BM</t>
  </si>
  <si>
    <t>1284710962</t>
  </si>
  <si>
    <t>13:32:34</t>
  </si>
  <si>
    <t>Rondweg/De Veste</t>
  </si>
  <si>
    <t>1284713932</t>
  </si>
  <si>
    <t>14:01:35</t>
  </si>
  <si>
    <t>Senecalaan 15</t>
  </si>
  <si>
    <t>3707 ZP</t>
  </si>
  <si>
    <t>1284750430</t>
  </si>
  <si>
    <t>19:53:20</t>
  </si>
  <si>
    <t>Hof ter Weydeweg/Edmond Audranstraat</t>
  </si>
  <si>
    <t>1284752530</t>
  </si>
  <si>
    <t>20:05:26</t>
  </si>
  <si>
    <t>Ferdinand Zandbergen BV De Nort 21</t>
  </si>
  <si>
    <t>TS-BO</t>
  </si>
  <si>
    <t>1284799553</t>
  </si>
  <si>
    <t>06:30:57</t>
  </si>
  <si>
    <t>Jan Meijenstraat 25</t>
  </si>
  <si>
    <t>3511 RB</t>
  </si>
  <si>
    <t>1284802280</t>
  </si>
  <si>
    <t>07:40:34</t>
  </si>
  <si>
    <t>Molenstraat 45</t>
  </si>
  <si>
    <t>3905 AN</t>
  </si>
  <si>
    <t>1284829913</t>
  </si>
  <si>
    <t>13:53:51</t>
  </si>
  <si>
    <t>Tooroplaan 10</t>
  </si>
  <si>
    <t>3431 RC</t>
  </si>
  <si>
    <t>1284860177</t>
  </si>
  <si>
    <t>19:00:55</t>
  </si>
  <si>
    <t>th Wetering Schans 4</t>
  </si>
  <si>
    <t>3751 DS</t>
  </si>
  <si>
    <t>1284870216</t>
  </si>
  <si>
    <t>20:26:42</t>
  </si>
  <si>
    <t>Pearsonhof 24</t>
  </si>
  <si>
    <t>3527 CT</t>
  </si>
  <si>
    <t>1284881488</t>
  </si>
  <si>
    <t>22:05:28</t>
  </si>
  <si>
    <t>Middelkoop 5</t>
  </si>
  <si>
    <t>4245 TR</t>
  </si>
  <si>
    <t>1284890155</t>
  </si>
  <si>
    <t>23:03:04</t>
  </si>
  <si>
    <t>Queekhoven 38</t>
  </si>
  <si>
    <t>1284907623</t>
  </si>
  <si>
    <t>01:29:38</t>
  </si>
  <si>
    <t>Arabelladreef 167</t>
  </si>
  <si>
    <t>3561 LV</t>
  </si>
  <si>
    <t>1284921326</t>
  </si>
  <si>
    <t>04:27:34</t>
  </si>
  <si>
    <t>Bramengaarde 10</t>
  </si>
  <si>
    <t>3992 KG</t>
  </si>
  <si>
    <t>1284942123</t>
  </si>
  <si>
    <t>11:34:55</t>
  </si>
  <si>
    <t>Wilgenhof 31</t>
  </si>
  <si>
    <t>3956 GP</t>
  </si>
  <si>
    <t>1284965613</t>
  </si>
  <si>
    <t>16:32:36</t>
  </si>
  <si>
    <t>Bilderdijklaan 49</t>
  </si>
  <si>
    <t>3743 HR</t>
  </si>
  <si>
    <t>1284975469</t>
  </si>
  <si>
    <t>18:19:23</t>
  </si>
  <si>
    <t>De Waag 26</t>
  </si>
  <si>
    <t>3755 CN</t>
  </si>
  <si>
    <t>1284989556</t>
  </si>
  <si>
    <t>20:43:57</t>
  </si>
  <si>
    <t>Het Fort 31</t>
  </si>
  <si>
    <t>1424 RW</t>
  </si>
  <si>
    <t>1284991901</t>
  </si>
  <si>
    <t>20:52:42</t>
  </si>
  <si>
    <t>Karpaten 94</t>
  </si>
  <si>
    <t>3524 DG</t>
  </si>
  <si>
    <t>1284995213</t>
  </si>
  <si>
    <t>22:01:38</t>
  </si>
  <si>
    <t>Dr. A. Kuyperlaan 19</t>
  </si>
  <si>
    <t>3705 HL</t>
  </si>
  <si>
    <t>1285010440</t>
  </si>
  <si>
    <t>03:44:29</t>
  </si>
  <si>
    <t>Albert Cuypstraat 23</t>
  </si>
  <si>
    <t>3443 TS</t>
  </si>
  <si>
    <t>1285030006</t>
  </si>
  <si>
    <t>11:36:53</t>
  </si>
  <si>
    <t>Wendelaar 6</t>
  </si>
  <si>
    <t>4133 CD</t>
  </si>
  <si>
    <t>1285033512</t>
  </si>
  <si>
    <t>12:33:16</t>
  </si>
  <si>
    <t>Middenstraat 32</t>
  </si>
  <si>
    <t>3931 HJ</t>
  </si>
  <si>
    <t>1285035110</t>
  </si>
  <si>
    <t>12:43:10</t>
  </si>
  <si>
    <t>Rijksstraatweg 22</t>
  </si>
  <si>
    <t>1396 JM</t>
  </si>
  <si>
    <t>1285053340</t>
  </si>
  <si>
    <t>15:51:02</t>
  </si>
  <si>
    <t>Rhenoyseweg 16</t>
  </si>
  <si>
    <t>4152 EL</t>
  </si>
  <si>
    <t>1285075975</t>
  </si>
  <si>
    <t>19:14:59</t>
  </si>
  <si>
    <t>Arkenpark De Plashoeve</t>
  </si>
  <si>
    <t>1285089141</t>
  </si>
  <si>
    <t>22:07:52</t>
  </si>
  <si>
    <t>Alexander de Grotelaan 125</t>
  </si>
  <si>
    <t>3526 RD</t>
  </si>
  <si>
    <t>1285107530</t>
  </si>
  <si>
    <t>07:53:48</t>
  </si>
  <si>
    <t>Veip BV Molenvliet 1</t>
  </si>
  <si>
    <t>1285116204</t>
  </si>
  <si>
    <t>10:17:04</t>
  </si>
  <si>
    <t>Jan Amos Comeniusstraat 8</t>
  </si>
  <si>
    <t>3401 WE</t>
  </si>
  <si>
    <t>1285130201</t>
  </si>
  <si>
    <t>13:02:36</t>
  </si>
  <si>
    <t>Paranadreef 353</t>
  </si>
  <si>
    <t>3563 WK</t>
  </si>
  <si>
    <t>1285136982</t>
  </si>
  <si>
    <t>14:21:36</t>
  </si>
  <si>
    <t>A27 Li 39,9</t>
  </si>
  <si>
    <t>1285147459</t>
  </si>
  <si>
    <t>15:51:52</t>
  </si>
  <si>
    <t>Bisschopsplein 7</t>
  </si>
  <si>
    <t>3553 SK</t>
  </si>
  <si>
    <t>1285148812</t>
  </si>
  <si>
    <t>16:05:47</t>
  </si>
  <si>
    <t>PC Parkschool Van Riebeeckstraat 40</t>
  </si>
  <si>
    <t>3531 EJ</t>
  </si>
  <si>
    <t>1285168443</t>
  </si>
  <si>
    <t>19:13:59</t>
  </si>
  <si>
    <t>Prinses Amaliastraat 7</t>
  </si>
  <si>
    <t>1285178468</t>
  </si>
  <si>
    <t>21:19:45</t>
  </si>
  <si>
    <t>Zorgspectrum zc Hof van Baten Hof van Batenstein 1</t>
  </si>
  <si>
    <t>1285226577</t>
  </si>
  <si>
    <t>11:51:35</t>
  </si>
  <si>
    <t>Akkerwindeveld 45</t>
  </si>
  <si>
    <t>3448 EJ</t>
  </si>
  <si>
    <t>1285236220</t>
  </si>
  <si>
    <t>13:10:55</t>
  </si>
  <si>
    <t>M.H. Trompstraat 36 :BS</t>
  </si>
  <si>
    <t>3572 XW</t>
  </si>
  <si>
    <t>1285267940</t>
  </si>
  <si>
    <t>18:40:12</t>
  </si>
  <si>
    <t>AZL SEH Soestwetering 1</t>
  </si>
  <si>
    <t>1285275197</t>
  </si>
  <si>
    <t>19:43:17</t>
  </si>
  <si>
    <t>Poolster 4</t>
  </si>
  <si>
    <t>1285277111</t>
  </si>
  <si>
    <t>19:54:58</t>
  </si>
  <si>
    <t>Grote Beer 15 b</t>
  </si>
  <si>
    <t>3813 VV</t>
  </si>
  <si>
    <t>1285288705</t>
  </si>
  <si>
    <t>21:45:26</t>
  </si>
  <si>
    <t>Prins Bernhardstraat 6</t>
  </si>
  <si>
    <t>4145 KN</t>
  </si>
  <si>
    <t>1285297680</t>
  </si>
  <si>
    <t>00:05:10</t>
  </si>
  <si>
    <t>Oasedreef</t>
  </si>
  <si>
    <t>1285304669</t>
  </si>
  <si>
    <t>02:36:43</t>
  </si>
  <si>
    <t>Molenvlietbrink 22</t>
  </si>
  <si>
    <t>3448 HM</t>
  </si>
  <si>
    <t>1285313210</t>
  </si>
  <si>
    <t>06:48:17</t>
  </si>
  <si>
    <t>N224 - Arnhemseweg 25,3</t>
  </si>
  <si>
    <t>1285334095</t>
  </si>
  <si>
    <t>11:31:48</t>
  </si>
  <si>
    <t>van Reeslaan 1 :33</t>
  </si>
  <si>
    <t>1285352745</t>
  </si>
  <si>
    <t>15:07:33</t>
  </si>
  <si>
    <t>Kloosterdrift 34</t>
  </si>
  <si>
    <t>3436 TH</t>
  </si>
  <si>
    <t>1285361899</t>
  </si>
  <si>
    <t>16:43:45</t>
  </si>
  <si>
    <t>1285367667</t>
  </si>
  <si>
    <t>17:27:25</t>
  </si>
  <si>
    <t>th Dieselbaan 5</t>
  </si>
  <si>
    <t>3439 MV</t>
  </si>
  <si>
    <t>1285383191</t>
  </si>
  <si>
    <t>19:39:00</t>
  </si>
  <si>
    <t>Ganzenmarkt 24</t>
  </si>
  <si>
    <t>3512 GE</t>
  </si>
  <si>
    <t>1285387877</t>
  </si>
  <si>
    <t>20:17:09</t>
  </si>
  <si>
    <t>Sao Vicentedreef</t>
  </si>
  <si>
    <t>094031</t>
  </si>
  <si>
    <t>1285411284</t>
  </si>
  <si>
    <t>01:18:11</t>
  </si>
  <si>
    <t>Simon van Capelweg 109 B</t>
  </si>
  <si>
    <t>2431 AE</t>
  </si>
  <si>
    <t>1285414417</t>
  </si>
  <si>
    <t>02:30:08</t>
  </si>
  <si>
    <t>Ganzerikveld 23</t>
  </si>
  <si>
    <t>3448 GS</t>
  </si>
  <si>
    <t>1285416711</t>
  </si>
  <si>
    <t>03:46:53</t>
  </si>
  <si>
    <t>th F. Bordewijkstraat 34</t>
  </si>
  <si>
    <t>3544 KM</t>
  </si>
  <si>
    <t>1285422887</t>
  </si>
  <si>
    <t>07:40:50</t>
  </si>
  <si>
    <t>Kortgerecht 2</t>
  </si>
  <si>
    <t>1285436113</t>
  </si>
  <si>
    <t>10:55:10</t>
  </si>
  <si>
    <t>Bibliotheek Oudegracht Oudegracht 167</t>
  </si>
  <si>
    <t>3511 AL</t>
  </si>
  <si>
    <t>1285455256</t>
  </si>
  <si>
    <t>14:30:36</t>
  </si>
  <si>
    <t>Dennenhorst 16</t>
  </si>
  <si>
    <t>3972 GM</t>
  </si>
  <si>
    <t>1285461026</t>
  </si>
  <si>
    <t>15:28:17</t>
  </si>
  <si>
    <t>A258 Domeinen Zuiderweg 21</t>
  </si>
  <si>
    <t>3769 AB</t>
  </si>
  <si>
    <t>1285474248</t>
  </si>
  <si>
    <t>17:12:44</t>
  </si>
  <si>
    <t>Groen van Prinsterersingel 61</t>
  </si>
  <si>
    <t>3752 DD</t>
  </si>
  <si>
    <t>1285525776</t>
  </si>
  <si>
    <t>02:59:39</t>
  </si>
  <si>
    <t>Woestijgerweg 202 B</t>
  </si>
  <si>
    <t>3817 SR</t>
  </si>
  <si>
    <t>1285530873</t>
  </si>
  <si>
    <t>04:45:08</t>
  </si>
  <si>
    <t>Amstelstraat 15</t>
  </si>
  <si>
    <t>3522 CL</t>
  </si>
  <si>
    <t>1285534076</t>
  </si>
  <si>
    <t>06:41:28</t>
  </si>
  <si>
    <t>th Voor Anker 59</t>
  </si>
  <si>
    <t>3752 BT</t>
  </si>
  <si>
    <t>1285535376</t>
  </si>
  <si>
    <t>07:16:15</t>
  </si>
  <si>
    <t>Tournoysstraat 91</t>
  </si>
  <si>
    <t>3443 TH</t>
  </si>
  <si>
    <t>1285545061</t>
  </si>
  <si>
    <t>10:49:58</t>
  </si>
  <si>
    <t>Broekseweg 17 A</t>
  </si>
  <si>
    <t>1285582959</t>
  </si>
  <si>
    <t>17:28:32</t>
  </si>
  <si>
    <t>Ina Boudier-Bakkerlaan 34 L</t>
  </si>
  <si>
    <t>1285588946</t>
  </si>
  <si>
    <t>18:34:59</t>
  </si>
  <si>
    <t>Wolvenstraat 17</t>
  </si>
  <si>
    <t>3512 CG</t>
  </si>
  <si>
    <t>1285595314</t>
  </si>
  <si>
    <t>19:32:59</t>
  </si>
  <si>
    <t>A12 Re 48,8</t>
  </si>
  <si>
    <t>1285613642</t>
  </si>
  <si>
    <t>22:19:21</t>
  </si>
  <si>
    <t>Lingesteynplantsoen 1</t>
  </si>
  <si>
    <t>4141 GH</t>
  </si>
  <si>
    <t>1285631802</t>
  </si>
  <si>
    <t>01:29:01</t>
  </si>
  <si>
    <t>Populierstraat</t>
  </si>
  <si>
    <t>1285632562</t>
  </si>
  <si>
    <t>01:39:46</t>
  </si>
  <si>
    <t>van Herwijnenplantsoen 13</t>
  </si>
  <si>
    <t>3431 VA</t>
  </si>
  <si>
    <t>1285690926</t>
  </si>
  <si>
    <t>17:19:42</t>
  </si>
  <si>
    <t>Achter de Kerk 2</t>
  </si>
  <si>
    <t>3953 CA</t>
  </si>
  <si>
    <t>1285701942</t>
  </si>
  <si>
    <t>19:05:12</t>
  </si>
  <si>
    <t>Willemserf 84</t>
  </si>
  <si>
    <t>3755 XM</t>
  </si>
  <si>
    <t>1285725856</t>
  </si>
  <si>
    <t>22:59:31</t>
  </si>
  <si>
    <t>Zangvogelweg 223</t>
  </si>
  <si>
    <t>3815 DG</t>
  </si>
  <si>
    <t>1285737802</t>
  </si>
  <si>
    <t>03:47:34</t>
  </si>
  <si>
    <t>Ridderspoor 36</t>
  </si>
  <si>
    <t>4143 GL</t>
  </si>
  <si>
    <t>1285802920</t>
  </si>
  <si>
    <t>20:09:58</t>
  </si>
  <si>
    <t>Prinses Marijkelaan 31</t>
  </si>
  <si>
    <t>3708 DA</t>
  </si>
  <si>
    <t>1285830880</t>
  </si>
  <si>
    <t>05:50:22</t>
  </si>
  <si>
    <t>Kaupangstraat 52</t>
  </si>
  <si>
    <t>3962 BK</t>
  </si>
  <si>
    <t>1285834928</t>
  </si>
  <si>
    <t>07:23:58</t>
  </si>
  <si>
    <t>Van Hoornekade 145</t>
  </si>
  <si>
    <t>3554 AT</t>
  </si>
  <si>
    <t>1285843786</t>
  </si>
  <si>
    <t>09:11:48</t>
  </si>
  <si>
    <t>N233 Li - Rondweg-oost 1,4</t>
  </si>
  <si>
    <t>1285850476</t>
  </si>
  <si>
    <t>10:35:27</t>
  </si>
  <si>
    <t>Klompenmaker 65</t>
  </si>
  <si>
    <t>3648 LB</t>
  </si>
  <si>
    <t>1285891056</t>
  </si>
  <si>
    <t>17:33:32</t>
  </si>
  <si>
    <t>Blokstraat 22</t>
  </si>
  <si>
    <t>3513 VL</t>
  </si>
  <si>
    <t>1285934021</t>
  </si>
  <si>
    <t>07:33:01</t>
  </si>
  <si>
    <t>Rondweg/Het Meer</t>
  </si>
  <si>
    <t>1285952268</t>
  </si>
  <si>
    <t>11:20:52</t>
  </si>
  <si>
    <t>Klifrakplantsoen 94</t>
  </si>
  <si>
    <t>3544 RB</t>
  </si>
  <si>
    <t>098131</t>
  </si>
  <si>
    <t>1286008376</t>
  </si>
  <si>
    <t>21:21:26</t>
  </si>
  <si>
    <t>Jo Wuthrichlaan 11</t>
  </si>
  <si>
    <t>1286009921</t>
  </si>
  <si>
    <t>21:38:11</t>
  </si>
  <si>
    <t>Marktstraat 16</t>
  </si>
  <si>
    <t>3421 AR</t>
  </si>
  <si>
    <t>1286019753</t>
  </si>
  <si>
    <t>23:31:12</t>
  </si>
  <si>
    <t>1286043029</t>
  </si>
  <si>
    <t>09:09:02</t>
  </si>
  <si>
    <t>Banden Plan Europa BV N228 - Heeswijk 135</t>
  </si>
  <si>
    <t>3417 GP</t>
  </si>
  <si>
    <t>1286043697</t>
  </si>
  <si>
    <t>09:15:10</t>
  </si>
  <si>
    <t>A27 Li - Knooppunt Lunetten 71,0 q</t>
  </si>
  <si>
    <t>1286044097</t>
  </si>
  <si>
    <t>09:18:51</t>
  </si>
  <si>
    <t>Quest Integrity NLD BV Kamerlingh Onnesweg 3</t>
  </si>
  <si>
    <t>4131 PK</t>
  </si>
  <si>
    <t>1286047539</t>
  </si>
  <si>
    <t>09:53:12</t>
  </si>
  <si>
    <t>Kerkeland 50</t>
  </si>
  <si>
    <t>3947 MZ</t>
  </si>
  <si>
    <t>1286068720</t>
  </si>
  <si>
    <t>13:13:28</t>
  </si>
  <si>
    <t>Tournoysveld 44</t>
  </si>
  <si>
    <t>3443 EV</t>
  </si>
  <si>
    <t>1286073312</t>
  </si>
  <si>
    <t>14:04:18</t>
  </si>
  <si>
    <t>Nijenheim 7715</t>
  </si>
  <si>
    <t>3704 CA</t>
  </si>
  <si>
    <t>1286095438</t>
  </si>
  <si>
    <t>16:56:38</t>
  </si>
  <si>
    <t>Jan Steenstraat 60</t>
  </si>
  <si>
    <t>1286096057</t>
  </si>
  <si>
    <t>17:02:08</t>
  </si>
  <si>
    <t>th Annie M.G. Schmidtstraat 12</t>
  </si>
  <si>
    <t>3544 HG</t>
  </si>
  <si>
    <t>1286140555</t>
  </si>
  <si>
    <t>01:34:43</t>
  </si>
  <si>
    <t>Sparrenlaan 13</t>
  </si>
  <si>
    <t>3911 EC</t>
  </si>
  <si>
    <t>1286159408</t>
  </si>
  <si>
    <t>10:00:37</t>
  </si>
  <si>
    <t>Groningenhaven</t>
  </si>
  <si>
    <t>1286161704</t>
  </si>
  <si>
    <t>10:31:52</t>
  </si>
  <si>
    <t>Kleine Haag 15</t>
  </si>
  <si>
    <t>3811 HE</t>
  </si>
  <si>
    <t>1286173544</t>
  </si>
  <si>
    <t>12:57:56</t>
  </si>
  <si>
    <t>Auriollaan 202</t>
  </si>
  <si>
    <t>3527 EX</t>
  </si>
  <si>
    <t>1286176658</t>
  </si>
  <si>
    <t>13:32:17</t>
  </si>
  <si>
    <t>Piet Heinstraat 66</t>
  </si>
  <si>
    <t>3601 TC</t>
  </si>
  <si>
    <t>1286180787</t>
  </si>
  <si>
    <t>14:08:37</t>
  </si>
  <si>
    <t>Prins Bernhardstraat 3</t>
  </si>
  <si>
    <t>1286183798</t>
  </si>
  <si>
    <t>14:33:18</t>
  </si>
  <si>
    <t>IJsselsteinlaan 9 :2</t>
  </si>
  <si>
    <t>1286192551</t>
  </si>
  <si>
    <t>15:57:32</t>
  </si>
  <si>
    <t>Vening Meineszgebouw B Princetonlaan 8 A</t>
  </si>
  <si>
    <t>1286195909</t>
  </si>
  <si>
    <t>16:34:03</t>
  </si>
  <si>
    <t>Marsmanlaan 51</t>
  </si>
  <si>
    <t>1422 DJ</t>
  </si>
  <si>
    <t>1286221241</t>
  </si>
  <si>
    <t>20:36:31</t>
  </si>
  <si>
    <t>Brandweerkazerne Lopik N210 - M A Reinaldaweg 19</t>
  </si>
  <si>
    <t>1286228693</t>
  </si>
  <si>
    <t>21:29:12</t>
  </si>
  <si>
    <t>1286235728</t>
  </si>
  <si>
    <t>22:38:02</t>
  </si>
  <si>
    <t>Munnikenweg</t>
  </si>
  <si>
    <t>1286243770</t>
  </si>
  <si>
    <t>23:53:30</t>
  </si>
  <si>
    <t>Graaf Willemlaan 30</t>
  </si>
  <si>
    <t>3434 RN</t>
  </si>
  <si>
    <t>1286255715</t>
  </si>
  <si>
    <t>02:26:43</t>
  </si>
  <si>
    <t>Prinseheuvellaan 52</t>
  </si>
  <si>
    <t>3951 VC</t>
  </si>
  <si>
    <t>1286289808</t>
  </si>
  <si>
    <t>13:35:48</t>
  </si>
  <si>
    <t>Willem Frederik Hermansstraat 154</t>
  </si>
  <si>
    <t>1286299510</t>
  </si>
  <si>
    <t>15:08:10</t>
  </si>
  <si>
    <t>th Houtrakgracht 170</t>
  </si>
  <si>
    <t>3544 SL</t>
  </si>
  <si>
    <t>1286329102</t>
  </si>
  <si>
    <t>20:13:44</t>
  </si>
  <si>
    <t>Fazantenhof 24</t>
  </si>
  <si>
    <t>3755 EH</t>
  </si>
  <si>
    <t>091632</t>
  </si>
  <si>
    <t>1286338463</t>
  </si>
  <si>
    <t>21:59:22</t>
  </si>
  <si>
    <t>Van Heuven Goedhartlaan 4 a</t>
  </si>
  <si>
    <t>3527 CK</t>
  </si>
  <si>
    <t>1286339468</t>
  </si>
  <si>
    <t>22:09:49</t>
  </si>
  <si>
    <t>Sint Hubertuslaan 48</t>
  </si>
  <si>
    <t>1286342376</t>
  </si>
  <si>
    <t>22:34:28</t>
  </si>
  <si>
    <t>Zwanenkamp 542</t>
  </si>
  <si>
    <t>3607 PE</t>
  </si>
  <si>
    <t>1286361223</t>
  </si>
  <si>
    <t>01:05:59</t>
  </si>
  <si>
    <t>Portengen 28</t>
  </si>
  <si>
    <t>3628 EE</t>
  </si>
  <si>
    <t>1286385820</t>
  </si>
  <si>
    <t>10:23:56</t>
  </si>
  <si>
    <t>Ankaradreef 32</t>
  </si>
  <si>
    <t>3564 VL</t>
  </si>
  <si>
    <t>1286392989</t>
  </si>
  <si>
    <t>12:20:50</t>
  </si>
  <si>
    <t>Dr. H. van de Hoeven Stichting Oudlaan 7</t>
  </si>
  <si>
    <t>3515 GA</t>
  </si>
  <si>
    <t>1286393736</t>
  </si>
  <si>
    <t>12:27:07</t>
  </si>
  <si>
    <t>Fwl Jatec Gildenstraat 42</t>
  </si>
  <si>
    <t>1286414178</t>
  </si>
  <si>
    <t>16:41:39</t>
  </si>
  <si>
    <t>Lepelaar 15</t>
  </si>
  <si>
    <t>3435 DS</t>
  </si>
  <si>
    <t>1286443023</t>
  </si>
  <si>
    <t>23:21:55</t>
  </si>
  <si>
    <t>Veldwachterserf 5</t>
  </si>
  <si>
    <t>3991 KV</t>
  </si>
  <si>
    <t>1286444415</t>
  </si>
  <si>
    <t>23:38:50</t>
  </si>
  <si>
    <t>th Raadhuislaan 49 A</t>
  </si>
  <si>
    <t>3755 HB</t>
  </si>
  <si>
    <t>1286446830</t>
  </si>
  <si>
    <t>00:22:56</t>
  </si>
  <si>
    <t>Willemshof 14</t>
  </si>
  <si>
    <t>3441 AW</t>
  </si>
  <si>
    <t>1286458126</t>
  </si>
  <si>
    <t>05:52:52</t>
  </si>
  <si>
    <t>Berlagelaan 59</t>
  </si>
  <si>
    <t>1286458439</t>
  </si>
  <si>
    <t>06:05:39</t>
  </si>
  <si>
    <t>Alexander de Grotelaan 40</t>
  </si>
  <si>
    <t>3526 RJ</t>
  </si>
  <si>
    <t>1286480458</t>
  </si>
  <si>
    <t>13:20:41</t>
  </si>
  <si>
    <t>Engweg 5</t>
  </si>
  <si>
    <t>3953 BD</t>
  </si>
  <si>
    <t>1286543641</t>
  </si>
  <si>
    <t>01:05:43</t>
  </si>
  <si>
    <t>Johan Wagenaarkade 45</t>
  </si>
  <si>
    <t>3533 TE</t>
  </si>
  <si>
    <t>1286548767</t>
  </si>
  <si>
    <t>02:40:41</t>
  </si>
  <si>
    <t>Marco Pololaan 113</t>
  </si>
  <si>
    <t>3526 GB</t>
  </si>
  <si>
    <t>1286550484</t>
  </si>
  <si>
    <t>03:58:03</t>
  </si>
  <si>
    <t>Loetje Breukelen Stationsweg 1</t>
  </si>
  <si>
    <t>3621 LJ</t>
  </si>
  <si>
    <t>1286562154</t>
  </si>
  <si>
    <t>08:18:14</t>
  </si>
  <si>
    <t>De Kajuit 13</t>
  </si>
  <si>
    <t>3823 SE</t>
  </si>
  <si>
    <t>1286567177</t>
  </si>
  <si>
    <t>09:31:47</t>
  </si>
  <si>
    <t>Vesuvius 96</t>
  </si>
  <si>
    <t>3524 WX</t>
  </si>
  <si>
    <t>1286571400</t>
  </si>
  <si>
    <t>Eikstraat 6</t>
  </si>
  <si>
    <t>4142 CR</t>
  </si>
  <si>
    <t>1286576482</t>
  </si>
  <si>
    <t>11:43:59</t>
  </si>
  <si>
    <t>WC Zuiderwaard Plevierenlaan 1</t>
  </si>
  <si>
    <t>3645 GN</t>
  </si>
  <si>
    <t>1286577821</t>
  </si>
  <si>
    <t>12:05:22</t>
  </si>
  <si>
    <t>Total Oudegein BST A2 Li 69,4 n</t>
  </si>
  <si>
    <t>1286592320</t>
  </si>
  <si>
    <t>14:42:41</t>
  </si>
  <si>
    <t>Eurovisieplein 32</t>
  </si>
  <si>
    <t>3402 GD</t>
  </si>
  <si>
    <t>1286600889</t>
  </si>
  <si>
    <t>16:06:24</t>
  </si>
  <si>
    <t>Hoefseweg 1</t>
  </si>
  <si>
    <t>3821 AE</t>
  </si>
  <si>
    <t>1286614909</t>
  </si>
  <si>
    <t>18:12:02</t>
  </si>
  <si>
    <t>Horsterveste 3</t>
  </si>
  <si>
    <t>3432 RW</t>
  </si>
  <si>
    <t>1286626941</t>
  </si>
  <si>
    <t>20:32:52</t>
  </si>
  <si>
    <t>Sijsjespeergaarde</t>
  </si>
  <si>
    <t>1286649166</t>
  </si>
  <si>
    <t>02:10:04</t>
  </si>
  <si>
    <t>Rooseveltlaan 850</t>
  </si>
  <si>
    <t>3526 BM</t>
  </si>
  <si>
    <t>1286670452</t>
  </si>
  <si>
    <t>10:56:29</t>
  </si>
  <si>
    <t>th Oudegracht 382</t>
  </si>
  <si>
    <t>3511 PR</t>
  </si>
  <si>
    <t>1286673870</t>
  </si>
  <si>
    <t>11:44:04</t>
  </si>
  <si>
    <t>Diny Corgi Toys Marconiweg 5 A</t>
  </si>
  <si>
    <t>3442 AD</t>
  </si>
  <si>
    <t>1286679534</t>
  </si>
  <si>
    <t>12:48:25</t>
  </si>
  <si>
    <t>Prins Willem-Alexanderpark 85 :GA01</t>
  </si>
  <si>
    <t>3905 CC</t>
  </si>
  <si>
    <t>1286685475</t>
  </si>
  <si>
    <t>13:39:51</t>
  </si>
  <si>
    <t>Mulderslaan 41</t>
  </si>
  <si>
    <t>3905 GA</t>
  </si>
  <si>
    <t>1286685632</t>
  </si>
  <si>
    <t>13:41:48</t>
  </si>
  <si>
    <t>Brandweerkazerne Rhenen Achterbergsestraatweg 135</t>
  </si>
  <si>
    <t>1286696211</t>
  </si>
  <si>
    <t>15:20:14</t>
  </si>
  <si>
    <t>1286697064</t>
  </si>
  <si>
    <t>15:28:24</t>
  </si>
  <si>
    <t>Stg Amerpoort loc Prins Bernh Prins Bernhardlaan 2</t>
  </si>
  <si>
    <t>3645 DD</t>
  </si>
  <si>
    <t>1286751871</t>
  </si>
  <si>
    <t>01:05:02</t>
  </si>
  <si>
    <t>Magelhaenlaan</t>
  </si>
  <si>
    <t>1286789002</t>
  </si>
  <si>
    <t>14:07:57</t>
  </si>
  <si>
    <t>th De Dreef 2</t>
  </si>
  <si>
    <t>3706 BR</t>
  </si>
  <si>
    <t>1286792205</t>
  </si>
  <si>
    <t>14:45:06</t>
  </si>
  <si>
    <t>Gamma Utrecht Nebraskadreef 18</t>
  </si>
  <si>
    <t>3565 AG</t>
  </si>
  <si>
    <t>1286797772</t>
  </si>
  <si>
    <t>15:49:00</t>
  </si>
  <si>
    <t>Binnenweg</t>
  </si>
  <si>
    <t>091731</t>
  </si>
  <si>
    <t>1286836788</t>
  </si>
  <si>
    <t>22:37:40</t>
  </si>
  <si>
    <t>1286847399</t>
  </si>
  <si>
    <t>01:35:33</t>
  </si>
  <si>
    <t>TH Plesmanlaan 59</t>
  </si>
  <si>
    <t>1421 XN</t>
  </si>
  <si>
    <t>1286850445</t>
  </si>
  <si>
    <t>02:49:07</t>
  </si>
  <si>
    <t>Manilla 16</t>
  </si>
  <si>
    <t>3421 KD</t>
  </si>
  <si>
    <t>1286852682</t>
  </si>
  <si>
    <t>03:45:22</t>
  </si>
  <si>
    <t>Columbuslaan 261</t>
  </si>
  <si>
    <t>3526 EG</t>
  </si>
  <si>
    <t>1286855498</t>
  </si>
  <si>
    <t>04:46:03</t>
  </si>
  <si>
    <t>Bekerweg</t>
  </si>
  <si>
    <t>1286856945</t>
  </si>
  <si>
    <t>05:31:02</t>
  </si>
  <si>
    <t>Valleiweg 93</t>
  </si>
  <si>
    <t>3911 DC</t>
  </si>
  <si>
    <t>1286871939</t>
  </si>
  <si>
    <t>10:53:03</t>
  </si>
  <si>
    <t>Burgemeester Patijnlaan 94</t>
  </si>
  <si>
    <t>3705 CH</t>
  </si>
  <si>
    <t>1286882689</t>
  </si>
  <si>
    <t>13:36:28</t>
  </si>
  <si>
    <t>Markenhaven 58</t>
  </si>
  <si>
    <t>3826 AC</t>
  </si>
  <si>
    <t>1286904531</t>
  </si>
  <si>
    <t>16:38:18</t>
  </si>
  <si>
    <t>A1 Li - Kp Hoevelaken 44,2 n</t>
  </si>
  <si>
    <t>1286914962</t>
  </si>
  <si>
    <t>18:28:42</t>
  </si>
  <si>
    <t>Proostwetering 40 a</t>
  </si>
  <si>
    <t>3543 AG</t>
  </si>
  <si>
    <t>1286957911</t>
  </si>
  <si>
    <t>03:59:47</t>
  </si>
  <si>
    <t>Emmalaan 6</t>
  </si>
  <si>
    <t>3941 DJ</t>
  </si>
  <si>
    <t>1286966372</t>
  </si>
  <si>
    <t>08:19:57</t>
  </si>
  <si>
    <t>Pr Irenelaan 16</t>
  </si>
  <si>
    <t>3958 XP</t>
  </si>
  <si>
    <t>1286986283</t>
  </si>
  <si>
    <t>13:39:59</t>
  </si>
  <si>
    <t>Eendenkroosvliet 15</t>
  </si>
  <si>
    <t>1286990271</t>
  </si>
  <si>
    <t>14:24:07</t>
  </si>
  <si>
    <t>Achterhoekerweg 12 a</t>
  </si>
  <si>
    <t>3826 NA</t>
  </si>
  <si>
    <t>1287002297</t>
  </si>
  <si>
    <t>16:26:19</t>
  </si>
  <si>
    <t>Dr. s'Jacoblaan 34</t>
  </si>
  <si>
    <t>3707 VK</t>
  </si>
  <si>
    <t>1287005746</t>
  </si>
  <si>
    <t>17:02:22</t>
  </si>
  <si>
    <t>Middelbuurtseweg 7</t>
  </si>
  <si>
    <t>3911 TE</t>
  </si>
  <si>
    <t>1287008940</t>
  </si>
  <si>
    <t>17:44:05</t>
  </si>
  <si>
    <t>Park Oudeland 138</t>
  </si>
  <si>
    <t>3443 AK</t>
  </si>
  <si>
    <t>1287025277</t>
  </si>
  <si>
    <t>20:27:24</t>
  </si>
  <si>
    <t>A27 Re 82,8</t>
  </si>
  <si>
    <t>1287073607</t>
  </si>
  <si>
    <t>12:25:18</t>
  </si>
  <si>
    <t>Straussweg 49</t>
  </si>
  <si>
    <t>3752 VD</t>
  </si>
  <si>
    <t>1287100805</t>
  </si>
  <si>
    <t>18:50:29</t>
  </si>
  <si>
    <t>Begoniastraat 11</t>
  </si>
  <si>
    <t>3551 BJ</t>
  </si>
  <si>
    <t>1287136447</t>
  </si>
  <si>
    <t>08:17:57</t>
  </si>
  <si>
    <t>Croeselaan 8</t>
  </si>
  <si>
    <t>3521 CA</t>
  </si>
  <si>
    <t>1287141752</t>
  </si>
  <si>
    <t>09:54:00</t>
  </si>
  <si>
    <t>Lichtenberchdreef 61</t>
  </si>
  <si>
    <t>1287158032</t>
  </si>
  <si>
    <t>13:18:35</t>
  </si>
  <si>
    <t>1287183607</t>
  </si>
  <si>
    <t>17:30:12</t>
  </si>
  <si>
    <t>Politie Midden Nederland Kroonstraat 25</t>
  </si>
  <si>
    <t>3511 RC</t>
  </si>
  <si>
    <t>1287184672</t>
  </si>
  <si>
    <t>17:39:29</t>
  </si>
  <si>
    <t>Firef Co33 S.a.r.l. Vrieslantlaan 20 C</t>
  </si>
  <si>
    <t>3526 AA</t>
  </si>
  <si>
    <t>1287197697</t>
  </si>
  <si>
    <t>19:38:50</t>
  </si>
  <si>
    <t>Bernard de Roijpad</t>
  </si>
  <si>
    <t>1287212512</t>
  </si>
  <si>
    <t>21:43:52</t>
  </si>
  <si>
    <t>Sluyterslaan 285</t>
  </si>
  <si>
    <t>3431 BG</t>
  </si>
  <si>
    <t>1287215466</t>
  </si>
  <si>
    <t>22:07:22</t>
  </si>
  <si>
    <t>Vogelsangstraat 80</t>
  </si>
  <si>
    <t>4141 DK</t>
  </si>
  <si>
    <t>1287219247</t>
  </si>
  <si>
    <t>22:57:15</t>
  </si>
  <si>
    <t>Proostwetering 40</t>
  </si>
  <si>
    <t>1287233182</t>
  </si>
  <si>
    <t>07:15:02</t>
  </si>
  <si>
    <t>Rembrandtlaan 131</t>
  </si>
  <si>
    <t>3443 EE</t>
  </si>
  <si>
    <t>1287246474</t>
  </si>
  <si>
    <t>10:51:10</t>
  </si>
  <si>
    <t>Touwslag 4</t>
  </si>
  <si>
    <t>3421 JG</t>
  </si>
  <si>
    <t>1287268774</t>
  </si>
  <si>
    <t>15:23:44</t>
  </si>
  <si>
    <t>Muurhuizen 78</t>
  </si>
  <si>
    <t>3811 EK</t>
  </si>
  <si>
    <t>1287289706</t>
  </si>
  <si>
    <t>18:12:12</t>
  </si>
  <si>
    <t>Lanceerplaats 50</t>
  </si>
  <si>
    <t>3402 ZP</t>
  </si>
  <si>
    <t>1287307573</t>
  </si>
  <si>
    <t>21:20:15</t>
  </si>
  <si>
    <t>Marshalllaan 256</t>
  </si>
  <si>
    <t>3527 TS</t>
  </si>
  <si>
    <t>1287334138</t>
  </si>
  <si>
    <t>07:32:39</t>
  </si>
  <si>
    <t>Rietvoorn 55</t>
  </si>
  <si>
    <t>3648 HJ</t>
  </si>
  <si>
    <t>1287343983</t>
  </si>
  <si>
    <t>09:41:57</t>
  </si>
  <si>
    <t>Michiel Adriaanszoon de Ruyterstraat 23</t>
  </si>
  <si>
    <t>3601 TL</t>
  </si>
  <si>
    <t>1287348976</t>
  </si>
  <si>
    <t>10:51:17</t>
  </si>
  <si>
    <t>De Bongerd</t>
  </si>
  <si>
    <t>1287349955</t>
  </si>
  <si>
    <t>11:04:58</t>
  </si>
  <si>
    <t>Musicallaan 108</t>
  </si>
  <si>
    <t>3543 BT</t>
  </si>
  <si>
    <t>1287350264</t>
  </si>
  <si>
    <t>11:10:08</t>
  </si>
  <si>
    <t>1287382262</t>
  </si>
  <si>
    <t>16:39:44</t>
  </si>
  <si>
    <t>Luitenant Maltbystraat 45</t>
  </si>
  <si>
    <t>3621 KN</t>
  </si>
  <si>
    <t>1287382631</t>
  </si>
  <si>
    <t>16:43:13</t>
  </si>
  <si>
    <t>Achterom 90</t>
  </si>
  <si>
    <t>3995 EH</t>
  </si>
  <si>
    <t>1287386022</t>
  </si>
  <si>
    <t>17:04:32</t>
  </si>
  <si>
    <t>De Gasperilaan</t>
  </si>
  <si>
    <t>1287413669</t>
  </si>
  <si>
    <t>21:47:07</t>
  </si>
  <si>
    <t>1287433035</t>
  </si>
  <si>
    <t>02:31:49</t>
  </si>
  <si>
    <t>Tristanpad 29</t>
  </si>
  <si>
    <t>3816 SG</t>
  </si>
  <si>
    <t>1287435739</t>
  </si>
  <si>
    <t>03:33:02</t>
  </si>
  <si>
    <t>Lijsterbeslaan 26</t>
  </si>
  <si>
    <t>3828 CL</t>
  </si>
  <si>
    <t>1287438896</t>
  </si>
  <si>
    <t>05:00:10</t>
  </si>
  <si>
    <t>1287440211</t>
  </si>
  <si>
    <t>05:55:23</t>
  </si>
  <si>
    <t>Applied Medical Europe BV De Zonnecel 7</t>
  </si>
  <si>
    <t>1287446192</t>
  </si>
  <si>
    <t>08:01:56</t>
  </si>
  <si>
    <t>Vlamoven 18</t>
  </si>
  <si>
    <t>1287447428</t>
  </si>
  <si>
    <t>08:24:41</t>
  </si>
  <si>
    <t>A2 Re 57,7 m</t>
  </si>
  <si>
    <t>1287452220</t>
  </si>
  <si>
    <t>09:17:47</t>
  </si>
  <si>
    <t>th Vleutenseweg 103</t>
  </si>
  <si>
    <t>3532 HA</t>
  </si>
  <si>
    <t>1287455644</t>
  </si>
  <si>
    <t>10:02:07</t>
  </si>
  <si>
    <t>Hella Benelux BV Celsiusbaan 2 a</t>
  </si>
  <si>
    <t>1287460351</t>
  </si>
  <si>
    <t>11:00:02</t>
  </si>
  <si>
    <t>Hubrecht van Everdingenplein 12</t>
  </si>
  <si>
    <t>1287473509</t>
  </si>
  <si>
    <t>13:45:58</t>
  </si>
  <si>
    <t>David van Mollemstraat 68</t>
  </si>
  <si>
    <t>3513 GB</t>
  </si>
  <si>
    <t>1287490217</t>
  </si>
  <si>
    <t>16:23:30</t>
  </si>
  <si>
    <t>Kattenbroekerweg 64</t>
  </si>
  <si>
    <t>3813 EA</t>
  </si>
  <si>
    <t>090132</t>
  </si>
  <si>
    <t>1287543564</t>
  </si>
  <si>
    <t>04:14:42</t>
  </si>
  <si>
    <t>Beereveld 2</t>
  </si>
  <si>
    <t>3813 XA</t>
  </si>
  <si>
    <t>1287546092</t>
  </si>
  <si>
    <t>05:49:30</t>
  </si>
  <si>
    <t>Noordewierweg 198</t>
  </si>
  <si>
    <t>3812 DR</t>
  </si>
  <si>
    <t>1287555921</t>
  </si>
  <si>
    <t>09:56:47</t>
  </si>
  <si>
    <t>De Hermelijn 34</t>
  </si>
  <si>
    <t>3972 TT</t>
  </si>
  <si>
    <t>1287564309</t>
  </si>
  <si>
    <t>12:03:59</t>
  </si>
  <si>
    <t>1287600159</t>
  </si>
  <si>
    <t>18:08:52</t>
  </si>
  <si>
    <t>Rigastraat 22</t>
  </si>
  <si>
    <t>3404 CE</t>
  </si>
  <si>
    <t>1287620608</t>
  </si>
  <si>
    <t>21:39:16</t>
  </si>
  <si>
    <t>Willem Arntszlaan 64</t>
  </si>
  <si>
    <t>3734 EJ</t>
  </si>
  <si>
    <t>1287633421</t>
  </si>
  <si>
    <t>23:34:51</t>
  </si>
  <si>
    <t>Marco Pololaan 106</t>
  </si>
  <si>
    <t>3526 GL</t>
  </si>
  <si>
    <t>1287645356</t>
  </si>
  <si>
    <t>01:54:21</t>
  </si>
  <si>
    <t>Guldenslag 43</t>
  </si>
  <si>
    <t>3991 WC</t>
  </si>
  <si>
    <t>1287670970</t>
  </si>
  <si>
    <t>11:34:04</t>
  </si>
  <si>
    <t>Mariastraat 35</t>
  </si>
  <si>
    <t>3511 LN</t>
  </si>
  <si>
    <t>1287677124</t>
  </si>
  <si>
    <t>13:02:11</t>
  </si>
  <si>
    <t>Beukstraat 24</t>
  </si>
  <si>
    <t>4142 WE</t>
  </si>
  <si>
    <t>1287711466</t>
  </si>
  <si>
    <t>19:01:37</t>
  </si>
  <si>
    <t>Touwslagerslaan 102</t>
  </si>
  <si>
    <t>3454 GZ</t>
  </si>
  <si>
    <t>1287719607</t>
  </si>
  <si>
    <t>20:21:42</t>
  </si>
  <si>
    <t>th Benedeneind ZZ 425</t>
  </si>
  <si>
    <t>1287735157</t>
  </si>
  <si>
    <t>22:43:12</t>
  </si>
  <si>
    <t>1287779066</t>
  </si>
  <si>
    <t>13:18:37</t>
  </si>
  <si>
    <t>Waverveense pad 15</t>
  </si>
  <si>
    <t>1287780887</t>
  </si>
  <si>
    <t>13:51:59</t>
  </si>
  <si>
    <t>Nijverheidsweg 13</t>
  </si>
  <si>
    <t>3751 LP</t>
  </si>
  <si>
    <t>1287782002</t>
  </si>
  <si>
    <t>14:05:40</t>
  </si>
  <si>
    <t>Liendertseweg 26</t>
  </si>
  <si>
    <t>3814 PK</t>
  </si>
  <si>
    <t>1287837492</t>
  </si>
  <si>
    <t>03:44:25</t>
  </si>
  <si>
    <t>th Slotlaan 318</t>
  </si>
  <si>
    <t>3701 GX</t>
  </si>
  <si>
    <t>1287876158</t>
  </si>
  <si>
    <t>16:19:36</t>
  </si>
  <si>
    <t>Ringkade</t>
  </si>
  <si>
    <t>1287877512</t>
  </si>
  <si>
    <t>16:25:58</t>
  </si>
  <si>
    <t>Multicopy Huis ter Heideweg 58</t>
  </si>
  <si>
    <t>3705 LZ</t>
  </si>
  <si>
    <t>1287880316</t>
  </si>
  <si>
    <t>16:55:26</t>
  </si>
  <si>
    <t>Raadhuislaan 1</t>
  </si>
  <si>
    <t>1287903150</t>
  </si>
  <si>
    <t>21:12:11</t>
  </si>
  <si>
    <t>Plompetorengracht 20 A</t>
  </si>
  <si>
    <t>3512 CD</t>
  </si>
  <si>
    <t>1287929547</t>
  </si>
  <si>
    <t>03:56:40</t>
  </si>
  <si>
    <t>Maliebaan 117</t>
  </si>
  <si>
    <t>1287953125</t>
  </si>
  <si>
    <t>10:48:11</t>
  </si>
  <si>
    <t>Herman Modedstraat 17</t>
  </si>
  <si>
    <t>3553 VK</t>
  </si>
  <si>
    <t>1287958532</t>
  </si>
  <si>
    <t>11:48:28</t>
  </si>
  <si>
    <t>1287985812</t>
  </si>
  <si>
    <t>16:20:14</t>
  </si>
  <si>
    <t>Douwe Egberts Nederland BV Vleutensevaart 35</t>
  </si>
  <si>
    <t>3532 AD</t>
  </si>
  <si>
    <t>1287998948</t>
  </si>
  <si>
    <t>18:18:30</t>
  </si>
  <si>
    <t>1288043482</t>
  </si>
  <si>
    <t>06:51:30</t>
  </si>
  <si>
    <t>Broeikweg</t>
  </si>
  <si>
    <t>1288046048</t>
  </si>
  <si>
    <t>08:15:26</t>
  </si>
  <si>
    <t>th Dokter B.J.Buurmanstraat 26</t>
  </si>
  <si>
    <t>3433 AR</t>
  </si>
  <si>
    <t>1288046347</t>
  </si>
  <si>
    <t>08:19:25</t>
  </si>
  <si>
    <t>De Beer Vastgoed Accustraat 4</t>
  </si>
  <si>
    <t>3903 LX</t>
  </si>
  <si>
    <t>095532</t>
  </si>
  <si>
    <t>1288064065</t>
  </si>
  <si>
    <t>12:44:36</t>
  </si>
  <si>
    <t>Enghlaan 11</t>
  </si>
  <si>
    <t>1288100922</t>
  </si>
  <si>
    <t>18:21:22</t>
  </si>
  <si>
    <t>th Beusichemseweg 69</t>
  </si>
  <si>
    <t>3998 NL</t>
  </si>
  <si>
    <t>1288116171</t>
  </si>
  <si>
    <t>21:00:50</t>
  </si>
  <si>
    <t>th Valkenheide 23</t>
  </si>
  <si>
    <t>1288153586</t>
  </si>
  <si>
    <t>10:13:55</t>
  </si>
  <si>
    <t>3815 AV</t>
  </si>
  <si>
    <t>1288234854</t>
  </si>
  <si>
    <t>00:11:02</t>
  </si>
  <si>
    <t>Hendrik van Viandenstraat 12</t>
  </si>
  <si>
    <t>1288235108</t>
  </si>
  <si>
    <t>00:14:49</t>
  </si>
  <si>
    <t>Ebbenhout 1</t>
  </si>
  <si>
    <t>3991 MB</t>
  </si>
  <si>
    <t>1288243674</t>
  </si>
  <si>
    <t>04:23:26</t>
  </si>
  <si>
    <t>Koetsdrift</t>
  </si>
  <si>
    <t>1288246690</t>
  </si>
  <si>
    <t>06:11:29</t>
  </si>
  <si>
    <t>3721 PL</t>
  </si>
  <si>
    <t>1288253882</t>
  </si>
  <si>
    <t>08:58:01</t>
  </si>
  <si>
    <t>1288257869</t>
  </si>
  <si>
    <t>09:50:59</t>
  </si>
  <si>
    <t>N221 Re - Amsterdamsestraatweg 36,2</t>
  </si>
  <si>
    <t>1288258233</t>
  </si>
  <si>
    <t>09:54:15</t>
  </si>
  <si>
    <t>Olympia 8</t>
  </si>
  <si>
    <t>3971 NK</t>
  </si>
  <si>
    <t>1288269969</t>
  </si>
  <si>
    <t>12:23:52</t>
  </si>
  <si>
    <t>Kadans Science Partner XIII BV Uppsalalaan 17</t>
  </si>
  <si>
    <t>1288275952</t>
  </si>
  <si>
    <t>13:30:31</t>
  </si>
  <si>
    <t>Muntstad Mastwijkerdijk 108</t>
  </si>
  <si>
    <t>1288300916</t>
  </si>
  <si>
    <t>17:24:09</t>
  </si>
  <si>
    <t>N458 - Weijland</t>
  </si>
  <si>
    <t>1288312036</t>
  </si>
  <si>
    <t>18:46:25</t>
  </si>
  <si>
    <t>Mythen Hollanda Amersfoortseweg 53</t>
  </si>
  <si>
    <t>3941 EK</t>
  </si>
  <si>
    <t>1288364148</t>
  </si>
  <si>
    <t>01:52:16</t>
  </si>
  <si>
    <t>v.v. Hoogland Sportlaan 30</t>
  </si>
  <si>
    <t>3828 AZ</t>
  </si>
  <si>
    <t>1288385604</t>
  </si>
  <si>
    <t>10:04:35</t>
  </si>
  <si>
    <t>Beau Lieu</t>
  </si>
  <si>
    <t>1288402524</t>
  </si>
  <si>
    <t>13:50:55</t>
  </si>
  <si>
    <t>1288416440</t>
  </si>
  <si>
    <t>15:57:18</t>
  </si>
  <si>
    <t>Pijperpad 60</t>
  </si>
  <si>
    <t>3766 CT</t>
  </si>
  <si>
    <t>1288420337</t>
  </si>
  <si>
    <t>16:26:49</t>
  </si>
  <si>
    <t>Mr. Sickeszlaan 4</t>
  </si>
  <si>
    <t>1288422356</t>
  </si>
  <si>
    <t>16:44:55</t>
  </si>
  <si>
    <t>Montageweg 4 a</t>
  </si>
  <si>
    <t>3433 NT</t>
  </si>
  <si>
    <t>1288443361</t>
  </si>
  <si>
    <t>19:33:58</t>
  </si>
  <si>
    <t>Jacobikerk St.-Jacobsstraat 171</t>
  </si>
  <si>
    <t>3511 BP</t>
  </si>
  <si>
    <t>1288474111</t>
  </si>
  <si>
    <t>23:43:13</t>
  </si>
  <si>
    <t>Boerhaaveplein 193</t>
  </si>
  <si>
    <t>1288483475</t>
  </si>
  <si>
    <t>01:12:52</t>
  </si>
  <si>
    <t>Ursulinenhof 59</t>
  </si>
  <si>
    <t>4133 DB</t>
  </si>
  <si>
    <t>1288505108</t>
  </si>
  <si>
    <t>06:51:12</t>
  </si>
  <si>
    <t>Melis Stokestraat 32</t>
  </si>
  <si>
    <t>1288600812</t>
  </si>
  <si>
    <t>07:03:40</t>
  </si>
  <si>
    <t>3545 NA</t>
  </si>
  <si>
    <t>1288605348</t>
  </si>
  <si>
    <t>08:31:19</t>
  </si>
  <si>
    <t>Sigmund Rombergstraat 40</t>
  </si>
  <si>
    <t>3543 GC</t>
  </si>
  <si>
    <t>1288615935</t>
  </si>
  <si>
    <t>10:38:22</t>
  </si>
  <si>
    <t>Zuringweide 14</t>
  </si>
  <si>
    <t>3448 JR</t>
  </si>
  <si>
    <t>1288621285</t>
  </si>
  <si>
    <t>11:37:46</t>
  </si>
  <si>
    <t>A12 Li 50,8</t>
  </si>
  <si>
    <t>1288628117</t>
  </si>
  <si>
    <t>12:28:50</t>
  </si>
  <si>
    <t>McDonald's Restaurant Lange Viestraat 3</t>
  </si>
  <si>
    <t>3511 BK</t>
  </si>
  <si>
    <t>1288636710</t>
  </si>
  <si>
    <t>14:05:55</t>
  </si>
  <si>
    <t>Albert Heijn Emiclaerhof 142</t>
  </si>
  <si>
    <t>3823 ER</t>
  </si>
  <si>
    <t>1288637185</t>
  </si>
  <si>
    <t>14:10:01</t>
  </si>
  <si>
    <t>Diakonessenhuis Utrecht bouwdeel Bosboomstraat 1 G</t>
  </si>
  <si>
    <t>1288645538</t>
  </si>
  <si>
    <t>15:04:44</t>
  </si>
  <si>
    <t>Zandweg</t>
  </si>
  <si>
    <t>1288650038</t>
  </si>
  <si>
    <t>15:48:39</t>
  </si>
  <si>
    <t>Radiumweg/Nijverheidsweg-Noord</t>
  </si>
  <si>
    <t>1288655826</t>
  </si>
  <si>
    <t>16:39:40</t>
  </si>
  <si>
    <t>Vossenlaan 20</t>
  </si>
  <si>
    <t>3633 AN</t>
  </si>
  <si>
    <t>1288666799</t>
  </si>
  <si>
    <t>18:15:02</t>
  </si>
  <si>
    <t>A27 Re 64,0</t>
  </si>
  <si>
    <t>1288682271</t>
  </si>
  <si>
    <t>20:29:06</t>
  </si>
  <si>
    <t>Jacob van Maerlantstraat 35</t>
  </si>
  <si>
    <t>3404 GM</t>
  </si>
  <si>
    <t>1288687680</t>
  </si>
  <si>
    <t>21:29:36</t>
  </si>
  <si>
    <t>Oud Aa 10</t>
  </si>
  <si>
    <t>1288695877</t>
  </si>
  <si>
    <t>23:28:30</t>
  </si>
  <si>
    <t>1288715641</t>
  </si>
  <si>
    <t>08:03:34</t>
  </si>
  <si>
    <t>Burt Bacharachstraat 143</t>
  </si>
  <si>
    <t>3543 DD</t>
  </si>
  <si>
    <t>1288716757</t>
  </si>
  <si>
    <t>08:34:35</t>
  </si>
  <si>
    <t>1288724614</t>
  </si>
  <si>
    <t>10:21:53</t>
  </si>
  <si>
    <t>Prinses Margrietlaan 21</t>
  </si>
  <si>
    <t>3641 HA</t>
  </si>
  <si>
    <t>1288732355</t>
  </si>
  <si>
    <t>12:13:33</t>
  </si>
  <si>
    <t>N402 - Straatweg 16,2</t>
  </si>
  <si>
    <t>1288832368</t>
  </si>
  <si>
    <t>15:35:48</t>
  </si>
  <si>
    <t>Julianastraat 1</t>
  </si>
  <si>
    <t>3911 HG</t>
  </si>
  <si>
    <t>1289015323</t>
  </si>
  <si>
    <t>22:15:39</t>
  </si>
  <si>
    <t>Amsterdamsestraatweg/Bloemsierkunst De Plant 277 a</t>
  </si>
  <si>
    <t>3551 CE</t>
  </si>
  <si>
    <t>1289021659</t>
  </si>
  <si>
    <t>22:39:49</t>
  </si>
  <si>
    <t>Werner Helmichstraat 127</t>
  </si>
  <si>
    <t>3553 JW</t>
  </si>
  <si>
    <t>1289047299</t>
  </si>
  <si>
    <t>00:13:55</t>
  </si>
  <si>
    <t>Muyskenweg 13</t>
  </si>
  <si>
    <t>3553 GK</t>
  </si>
  <si>
    <t>1289070235</t>
  </si>
  <si>
    <t>01:47:11</t>
  </si>
  <si>
    <t>Alberdingk Thijmstraat 4</t>
  </si>
  <si>
    <t>3532 VL</t>
  </si>
  <si>
    <t>1289189741</t>
  </si>
  <si>
    <t>08:32:21</t>
  </si>
  <si>
    <t>1289193052</t>
  </si>
  <si>
    <t>09:08:02</t>
  </si>
  <si>
    <t>Hogeweg 27 d</t>
  </si>
  <si>
    <t>3814 CC</t>
  </si>
  <si>
    <t>1289200765</t>
  </si>
  <si>
    <t>10:58:08</t>
  </si>
  <si>
    <t>Grevelingen 10</t>
  </si>
  <si>
    <t>1423 DN</t>
  </si>
  <si>
    <t>1289205122</t>
  </si>
  <si>
    <t>11:42:06</t>
  </si>
  <si>
    <t>Julianaweg 147</t>
  </si>
  <si>
    <t>3525 VD</t>
  </si>
  <si>
    <t>BU-VN</t>
  </si>
  <si>
    <t>1289243783</t>
  </si>
  <si>
    <t>17:41:50</t>
  </si>
  <si>
    <t>Pottenbakkersweg 2</t>
  </si>
  <si>
    <t>3449 HZ</t>
  </si>
  <si>
    <t>1289244373</t>
  </si>
  <si>
    <t>17:49:04</t>
  </si>
  <si>
    <t>Proostwetering 25 :thv</t>
  </si>
  <si>
    <t>1289246721</t>
  </si>
  <si>
    <t>17:59:54</t>
  </si>
  <si>
    <t>1289251803</t>
  </si>
  <si>
    <t>18:51:18</t>
  </si>
  <si>
    <t>Marshalllaan 9</t>
  </si>
  <si>
    <t>3527 TA</t>
  </si>
  <si>
    <t>1289314449</t>
  </si>
  <si>
    <t>09:40:01</t>
  </si>
  <si>
    <t>de Hoef Westzijde 33</t>
  </si>
  <si>
    <t>1426 AS</t>
  </si>
  <si>
    <t>1289357921</t>
  </si>
  <si>
    <t>17:38:40</t>
  </si>
  <si>
    <t>A1 Re - Kp Eemnes</t>
  </si>
  <si>
    <t>090374</t>
  </si>
  <si>
    <t>1289420177</t>
  </si>
  <si>
    <t>09:14:34</t>
  </si>
  <si>
    <t>Illegaliteitsweg 35</t>
  </si>
  <si>
    <t>3815 PJ</t>
  </si>
  <si>
    <t>1289430220</t>
  </si>
  <si>
    <t>11:44:23</t>
  </si>
  <si>
    <t>Vijfheerenlanden 55</t>
  </si>
  <si>
    <t>4131 EC</t>
  </si>
  <si>
    <t>1289459260</t>
  </si>
  <si>
    <t>15:58:13</t>
  </si>
  <si>
    <t>1289552944</t>
  </si>
  <si>
    <t>13:17:06</t>
  </si>
  <si>
    <t>Joostenlaan</t>
  </si>
  <si>
    <t>1289566363</t>
  </si>
  <si>
    <t>15:28:15</t>
  </si>
  <si>
    <t>Zwaardemakerlaan/Van Everdingenlaan</t>
  </si>
  <si>
    <t>1289606518</t>
  </si>
  <si>
    <t>21:20:27</t>
  </si>
  <si>
    <t>Smijerslaan</t>
  </si>
  <si>
    <t>1289626413</t>
  </si>
  <si>
    <t>23:41:47</t>
  </si>
  <si>
    <t>Shell De Wetering Proostwetering 90</t>
  </si>
  <si>
    <t>3543 AJ</t>
  </si>
  <si>
    <t>1289641911</t>
  </si>
  <si>
    <t>01:46:42</t>
  </si>
  <si>
    <t>Alexander de Grotelaan 273</t>
  </si>
  <si>
    <t>3526 RH</t>
  </si>
  <si>
    <t>1289658010</t>
  </si>
  <si>
    <t>02:54:09</t>
  </si>
  <si>
    <t>Sint Nicolaasweg 34</t>
  </si>
  <si>
    <t>1289695215</t>
  </si>
  <si>
    <t>13:26:55</t>
  </si>
  <si>
    <t>AxionContinu Domstate Beneluxlaan 928</t>
  </si>
  <si>
    <t>3526 KJ</t>
  </si>
  <si>
    <t>1289713673</t>
  </si>
  <si>
    <t>16:46:59</t>
  </si>
  <si>
    <t>Damweg 6</t>
  </si>
  <si>
    <t>1289725232</t>
  </si>
  <si>
    <t>18:43:06</t>
  </si>
  <si>
    <t>Landauerdrift 67</t>
  </si>
  <si>
    <t>3436 XC</t>
  </si>
  <si>
    <t>1289733524</t>
  </si>
  <si>
    <t>20:08:54</t>
  </si>
  <si>
    <t>Godfried van Seijstlaan 43</t>
  </si>
  <si>
    <t>1289757450</t>
  </si>
  <si>
    <t>01:56:36</t>
  </si>
  <si>
    <t>Intermetzo Warande Valkenheide 21 c</t>
  </si>
  <si>
    <t>1289766409</t>
  </si>
  <si>
    <t>07:07:19</t>
  </si>
  <si>
    <t>1289771101</t>
  </si>
  <si>
    <t>08:14:51</t>
  </si>
  <si>
    <t>Jan Steenlaan 51</t>
  </si>
  <si>
    <t>3931 LB</t>
  </si>
  <si>
    <t>1289783890</t>
  </si>
  <si>
    <t>11:30:18</t>
  </si>
  <si>
    <t>Wittevrouwenkade</t>
  </si>
  <si>
    <t>1289794833</t>
  </si>
  <si>
    <t>13:46:49</t>
  </si>
  <si>
    <t>A15 Li 97,0</t>
  </si>
  <si>
    <t>1289814267</t>
  </si>
  <si>
    <t>16:16:39</t>
  </si>
  <si>
    <t>A12 Re 81,3</t>
  </si>
  <si>
    <t>1289814935</t>
  </si>
  <si>
    <t>16:21:46</t>
  </si>
  <si>
    <t>Ubachsberg 19</t>
  </si>
  <si>
    <t>1289823256</t>
  </si>
  <si>
    <t>17:34:42</t>
  </si>
  <si>
    <t>Rijnstraat/Kruisstraat</t>
  </si>
  <si>
    <t>1289859034</t>
  </si>
  <si>
    <t>02:25:17</t>
  </si>
  <si>
    <t>Weesperveste 43</t>
  </si>
  <si>
    <t>3432 AE</t>
  </si>
  <si>
    <t>1289860564</t>
  </si>
  <si>
    <t>03:10:50</t>
  </si>
  <si>
    <t>Meridiaan 24 B</t>
  </si>
  <si>
    <t>3813 AV</t>
  </si>
  <si>
    <t>1289864515</t>
  </si>
  <si>
    <t>05:16:25</t>
  </si>
  <si>
    <t>Lekdijk 13 a</t>
  </si>
  <si>
    <t>3958 NE</t>
  </si>
  <si>
    <t>1289879475</t>
  </si>
  <si>
    <t>09:40:48</t>
  </si>
  <si>
    <t>BST A2 Re</t>
  </si>
  <si>
    <t>098032</t>
  </si>
  <si>
    <t>1289956773</t>
  </si>
  <si>
    <t>23:50:46</t>
  </si>
  <si>
    <t>Eykmanlaan 1200</t>
  </si>
  <si>
    <t>3571 KH</t>
  </si>
  <si>
    <t>1289991592</t>
  </si>
  <si>
    <t>10:31:37</t>
  </si>
  <si>
    <t>Waarden 49</t>
  </si>
  <si>
    <t>3831 HB</t>
  </si>
  <si>
    <t>1290008782</t>
  </si>
  <si>
    <t>12:12:32</t>
  </si>
  <si>
    <t>Floriszlaan 26</t>
  </si>
  <si>
    <t>3742 MK</t>
  </si>
  <si>
    <t>1290012261</t>
  </si>
  <si>
    <t>12:58:21</t>
  </si>
  <si>
    <t>Verdistraat 119</t>
  </si>
  <si>
    <t>3752 WK</t>
  </si>
  <si>
    <t>1290029856</t>
  </si>
  <si>
    <t>16:12:22</t>
  </si>
  <si>
    <t>Gieltjesdorp 31</t>
  </si>
  <si>
    <t>1290034384</t>
  </si>
  <si>
    <t>17:05:14</t>
  </si>
  <si>
    <t>Betuwe 144</t>
  </si>
  <si>
    <t>3524 TJ</t>
  </si>
  <si>
    <t>1290043947</t>
  </si>
  <si>
    <t>19:10:11</t>
  </si>
  <si>
    <t>Molengraaf 38</t>
  </si>
  <si>
    <t>4133 CN</t>
  </si>
  <si>
    <t>1290062427</t>
  </si>
  <si>
    <t>21:13:50</t>
  </si>
  <si>
    <t>Jutphasebrug</t>
  </si>
  <si>
    <t>1290089571</t>
  </si>
  <si>
    <t>06:24:30</t>
  </si>
  <si>
    <t>A12 Li 45,2</t>
  </si>
  <si>
    <t>1290106866</t>
  </si>
  <si>
    <t>11:07:58</t>
  </si>
  <si>
    <t>1290147066</t>
  </si>
  <si>
    <t>17:27:19</t>
  </si>
  <si>
    <t>Wilhelminalaan 12 A</t>
  </si>
  <si>
    <t>3732 GK</t>
  </si>
  <si>
    <t>1290160800</t>
  </si>
  <si>
    <t>20:09:47</t>
  </si>
  <si>
    <t>Drecht 5</t>
  </si>
  <si>
    <t>3453 MC</t>
  </si>
  <si>
    <t>1290165278</t>
  </si>
  <si>
    <t>20:58:47</t>
  </si>
  <si>
    <t>Larixstraat 32</t>
  </si>
  <si>
    <t>3552 BK</t>
  </si>
  <si>
    <t>1290187353</t>
  </si>
  <si>
    <t>01:49:40</t>
  </si>
  <si>
    <t>Tristanpad 18</t>
  </si>
  <si>
    <t>3816 SH</t>
  </si>
  <si>
    <t>1290188945</t>
  </si>
  <si>
    <t>02:22:17</t>
  </si>
  <si>
    <t>Eemhoeve 13</t>
  </si>
  <si>
    <t>3742 DJ</t>
  </si>
  <si>
    <t>1290191771</t>
  </si>
  <si>
    <t>03:25:25</t>
  </si>
  <si>
    <t>Waterlelie 12</t>
  </si>
  <si>
    <t>1391 TN</t>
  </si>
  <si>
    <t>1290197732</t>
  </si>
  <si>
    <t>06:31:29</t>
  </si>
  <si>
    <t>N227 - Doornseweg 1,0</t>
  </si>
  <si>
    <t>1290215655</t>
  </si>
  <si>
    <t>12:10:56</t>
  </si>
  <si>
    <t>Floraweg</t>
  </si>
  <si>
    <t>1290228571</t>
  </si>
  <si>
    <t>14:04:55</t>
  </si>
  <si>
    <t>Troelstraweg 97</t>
  </si>
  <si>
    <t>3732 CC</t>
  </si>
  <si>
    <t>1290239367</t>
  </si>
  <si>
    <t>15:43:20</t>
  </si>
  <si>
    <t>Hammarskjoldhof 84</t>
  </si>
  <si>
    <t>1290276248</t>
  </si>
  <si>
    <t>22:07:38</t>
  </si>
  <si>
    <t>PostNL Grote Wade 80</t>
  </si>
  <si>
    <t>3439 NT</t>
  </si>
  <si>
    <t>1290278119</t>
  </si>
  <si>
    <t>22:31:25</t>
  </si>
  <si>
    <t>Livingstonelaan/Azielaan</t>
  </si>
  <si>
    <t>1290295822</t>
  </si>
  <si>
    <t>01:58:58</t>
  </si>
  <si>
    <t>Stuivenbergheem 16</t>
  </si>
  <si>
    <t>3907 NH</t>
  </si>
  <si>
    <t>1290298137</t>
  </si>
  <si>
    <t>02:38:23</t>
  </si>
  <si>
    <t>Dorpsstraat 82</t>
  </si>
  <si>
    <t>3751 ES</t>
  </si>
  <si>
    <t>1290304446</t>
  </si>
  <si>
    <t>04:26:37</t>
  </si>
  <si>
    <t>Romeinenpoort</t>
  </si>
  <si>
    <t>1290305657</t>
  </si>
  <si>
    <t>05:13:27</t>
  </si>
  <si>
    <t>Azielaan 250</t>
  </si>
  <si>
    <t>3526 SJ</t>
  </si>
  <si>
    <t>1290320989</t>
  </si>
  <si>
    <t>11:27:39</t>
  </si>
  <si>
    <t>Aymaradreef 4</t>
  </si>
  <si>
    <t>3563 XE</t>
  </si>
  <si>
    <t>1290324978</t>
  </si>
  <si>
    <t>12:06:35</t>
  </si>
  <si>
    <t>Esso Bunnik A12 Re 1</t>
  </si>
  <si>
    <t>3981 HK</t>
  </si>
  <si>
    <t>1290339848</t>
  </si>
  <si>
    <t>14:25:40</t>
  </si>
  <si>
    <t>Maarnse Grindweg 30</t>
  </si>
  <si>
    <t>3953 LW</t>
  </si>
  <si>
    <t>1290342230</t>
  </si>
  <si>
    <t>14:41:03</t>
  </si>
  <si>
    <t>1290346316</t>
  </si>
  <si>
    <t>15:15:27</t>
  </si>
  <si>
    <t>Pearsonhof 52</t>
  </si>
  <si>
    <t>1290352015</t>
  </si>
  <si>
    <t>16:07:07</t>
  </si>
  <si>
    <t>Vestdijklaan 30</t>
  </si>
  <si>
    <t>1290356443</t>
  </si>
  <si>
    <t>17:00:53</t>
  </si>
  <si>
    <t>Schaapsteeg 12</t>
  </si>
  <si>
    <t>4033 AJ</t>
  </si>
  <si>
    <t>1290405615</t>
  </si>
  <si>
    <t>02:20:55</t>
  </si>
  <si>
    <t>De Smidse 73</t>
  </si>
  <si>
    <t>3831 NT</t>
  </si>
  <si>
    <t>1290405853</t>
  </si>
  <si>
    <t>02:23:12</t>
  </si>
  <si>
    <t>Marco Polostraat 24</t>
  </si>
  <si>
    <t>3814 XG</t>
  </si>
  <si>
    <t>1290442954</t>
  </si>
  <si>
    <t>14:37:20</t>
  </si>
  <si>
    <t>Oostkanaaldijk 17 a</t>
  </si>
  <si>
    <t>1290450918</t>
  </si>
  <si>
    <t>Zandwal</t>
  </si>
  <si>
    <t>1290451847</t>
  </si>
  <si>
    <t>15:56:56</t>
  </si>
  <si>
    <t>Plankjesland 4</t>
  </si>
  <si>
    <t>3461 HJ</t>
  </si>
  <si>
    <t>1290474249</t>
  </si>
  <si>
    <t>21:01:30</t>
  </si>
  <si>
    <t>Van Egmondkade 46 :BS</t>
  </si>
  <si>
    <t>3553 JJ</t>
  </si>
  <si>
    <t>1290486642</t>
  </si>
  <si>
    <t>23:44:15</t>
  </si>
  <si>
    <t>Alpenstraat 12</t>
  </si>
  <si>
    <t>3446 DN</t>
  </si>
  <si>
    <t>1290497090</t>
  </si>
  <si>
    <t>04:29:50</t>
  </si>
  <si>
    <t>Inductorstraat 72</t>
  </si>
  <si>
    <t>3903 KB</t>
  </si>
  <si>
    <t>1290499326</t>
  </si>
  <si>
    <t>05:55:37</t>
  </si>
  <si>
    <t>Schermerslaan 58</t>
  </si>
  <si>
    <t>3705 GP</t>
  </si>
  <si>
    <t>1290509261</t>
  </si>
  <si>
    <t>09:10:58</t>
  </si>
  <si>
    <t>Kroostweg-Noord 149 B</t>
  </si>
  <si>
    <t>3704 DV</t>
  </si>
  <si>
    <t>1290515026</t>
  </si>
  <si>
    <t>09:52:07</t>
  </si>
  <si>
    <t>Alendorperweg 14</t>
  </si>
  <si>
    <t>3451 GM</t>
  </si>
  <si>
    <t>1290516254</t>
  </si>
  <si>
    <t>10:05:27</t>
  </si>
  <si>
    <t>Angstelkade</t>
  </si>
  <si>
    <t>1290575723</t>
  </si>
  <si>
    <t>20:04:53</t>
  </si>
  <si>
    <t>1290637096</t>
  </si>
  <si>
    <t>02:45:39</t>
  </si>
  <si>
    <t>Alexander de Grotelaan 117</t>
  </si>
  <si>
    <t>1290656900</t>
  </si>
  <si>
    <t>11:05:18</t>
  </si>
  <si>
    <t>Hoekenstraat 15</t>
  </si>
  <si>
    <t>4131 ZE</t>
  </si>
  <si>
    <t>1290670848</t>
  </si>
  <si>
    <t>13:58:00</t>
  </si>
  <si>
    <t>Geer 57</t>
  </si>
  <si>
    <t>4243 JT</t>
  </si>
  <si>
    <t>1290683904</t>
  </si>
  <si>
    <t>16:01:49</t>
  </si>
  <si>
    <t>Van Naaldwijcklaan 1</t>
  </si>
  <si>
    <t>4143 BV</t>
  </si>
  <si>
    <t>1290686488</t>
  </si>
  <si>
    <t>16:31:07</t>
  </si>
  <si>
    <t>1290704067</t>
  </si>
  <si>
    <t>19:41:47</t>
  </si>
  <si>
    <t>1290719692</t>
  </si>
  <si>
    <t>22:51:23</t>
  </si>
  <si>
    <t>Heemtuinlaan 9</t>
  </si>
  <si>
    <t>3452 SG</t>
  </si>
  <si>
    <t>1290721097</t>
  </si>
  <si>
    <t>23:04:21</t>
  </si>
  <si>
    <t>Koetsdrift 71</t>
  </si>
  <si>
    <t>3436 XL</t>
  </si>
  <si>
    <t>1290721269</t>
  </si>
  <si>
    <t>23:06:25</t>
  </si>
  <si>
    <t>Wallesteinlaan 19</t>
  </si>
  <si>
    <t>3554 HM</t>
  </si>
  <si>
    <t>1290721689</t>
  </si>
  <si>
    <t>23:09:14</t>
  </si>
  <si>
    <t>Lombokstraat 68</t>
  </si>
  <si>
    <t>3531 RG</t>
  </si>
  <si>
    <t>1290731029</t>
  </si>
  <si>
    <t>02:01:32</t>
  </si>
  <si>
    <t>Willem Frederik Hermansstraat 184</t>
  </si>
  <si>
    <t>1290744291</t>
  </si>
  <si>
    <t>08:29:36</t>
  </si>
  <si>
    <t>Zijpestraat 27</t>
  </si>
  <si>
    <t>3522 PA</t>
  </si>
  <si>
    <t>1290758422</t>
  </si>
  <si>
    <t>11:21:02</t>
  </si>
  <si>
    <t>De Clinckhoeff 2</t>
  </si>
  <si>
    <t>3402 GB</t>
  </si>
  <si>
    <t>1290802907</t>
  </si>
  <si>
    <t>17:51:01</t>
  </si>
  <si>
    <t>M. van Zantenstraat 14</t>
  </si>
  <si>
    <t>3626 AH</t>
  </si>
  <si>
    <t>1290825160</t>
  </si>
  <si>
    <t>21:51:32</t>
  </si>
  <si>
    <t>Moldaudreef/Albert Schweitzerdreef</t>
  </si>
  <si>
    <t>1290853455</t>
  </si>
  <si>
    <t>08:23:11</t>
  </si>
  <si>
    <t>Mendes da Costalaan 30</t>
  </si>
  <si>
    <t>3431 AA</t>
  </si>
  <si>
    <t>1290861020</t>
  </si>
  <si>
    <t>10:17:50</t>
  </si>
  <si>
    <t>Mississippidreef/Nevadadreef</t>
  </si>
  <si>
    <t>1290872898</t>
  </si>
  <si>
    <t>12:15:40</t>
  </si>
  <si>
    <t>Kloosterweg 2</t>
  </si>
  <si>
    <t>3481 XC</t>
  </si>
  <si>
    <t>1290891017</t>
  </si>
  <si>
    <t>14:58:51</t>
  </si>
  <si>
    <t>Nassaupark 38</t>
  </si>
  <si>
    <t>3481 HE</t>
  </si>
  <si>
    <t>1290894025</t>
  </si>
  <si>
    <t>15:22:08</t>
  </si>
  <si>
    <t>Lauwerecht 58 :BS</t>
  </si>
  <si>
    <t>3515 GT</t>
  </si>
  <si>
    <t>1290896456</t>
  </si>
  <si>
    <t>15:40:44</t>
  </si>
  <si>
    <t>Mozartweg 33 C</t>
  </si>
  <si>
    <t>3816 LK</t>
  </si>
  <si>
    <t>1290935711</t>
  </si>
  <si>
    <t>21:49:35</t>
  </si>
  <si>
    <t>Rooseveltlaan 1042</t>
  </si>
  <si>
    <t>3526 BS</t>
  </si>
  <si>
    <t>1290939461</t>
  </si>
  <si>
    <t>22:20:56</t>
  </si>
  <si>
    <t>Nieuwe Veenendaalseweg 139</t>
  </si>
  <si>
    <t>3911 MG</t>
  </si>
  <si>
    <t>1290943376</t>
  </si>
  <si>
    <t>22:59:15</t>
  </si>
  <si>
    <t>Gaffelveld 28</t>
  </si>
  <si>
    <t>3993 RC</t>
  </si>
  <si>
    <t>1290943807</t>
  </si>
  <si>
    <t>23:05:25</t>
  </si>
  <si>
    <t>H. Diemerstraat 15</t>
  </si>
  <si>
    <t>3555 GP</t>
  </si>
  <si>
    <t>1290954482</t>
  </si>
  <si>
    <t>01:12:45</t>
  </si>
  <si>
    <t>Telderslaan 28</t>
  </si>
  <si>
    <t>3527 KG</t>
  </si>
  <si>
    <t>1290961586</t>
  </si>
  <si>
    <t>03:43:33</t>
  </si>
  <si>
    <t>De Poort 42</t>
  </si>
  <si>
    <t>3991 DV</t>
  </si>
  <si>
    <t>1290990270</t>
  </si>
  <si>
    <t>13:05:25</t>
  </si>
  <si>
    <t>Goedestraat 48</t>
  </si>
  <si>
    <t>3572 RV</t>
  </si>
  <si>
    <t>1290993703</t>
  </si>
  <si>
    <t>13:47:47</t>
  </si>
  <si>
    <t>Wiekslag 44</t>
  </si>
  <si>
    <t>3815 GR</t>
  </si>
  <si>
    <t>1290995450</t>
  </si>
  <si>
    <t>14:04:23</t>
  </si>
  <si>
    <t>Lidl Supermarkt Balladelaan 208</t>
  </si>
  <si>
    <t>3813 CG</t>
  </si>
  <si>
    <t>FR-B</t>
  </si>
  <si>
    <t>1290998981</t>
  </si>
  <si>
    <t>14:29:28</t>
  </si>
  <si>
    <t>Admiraal Tromplaan 24</t>
  </si>
  <si>
    <t>1421 XW</t>
  </si>
  <si>
    <t>1291001613</t>
  </si>
  <si>
    <t>14:49:39</t>
  </si>
  <si>
    <t>IJsvogel 51</t>
  </si>
  <si>
    <t>3602 XL</t>
  </si>
  <si>
    <t>1291008933</t>
  </si>
  <si>
    <t>15:47:35</t>
  </si>
  <si>
    <t>Vechtdijk 368</t>
  </si>
  <si>
    <t>3563 ME</t>
  </si>
  <si>
    <t>1291010406</t>
  </si>
  <si>
    <t>15:56:42</t>
  </si>
  <si>
    <t>Uniceflaan 26</t>
  </si>
  <si>
    <t>3527 WS</t>
  </si>
  <si>
    <t>1291091127</t>
  </si>
  <si>
    <t>01:53:44</t>
  </si>
  <si>
    <t>1291099463</t>
  </si>
  <si>
    <t>02:46:21</t>
  </si>
  <si>
    <t>1291110221</t>
  </si>
  <si>
    <t>05:18:56</t>
  </si>
  <si>
    <t>A2 Re 49,0</t>
  </si>
  <si>
    <t>1291159149</t>
  </si>
  <si>
    <t>17:29:53</t>
  </si>
  <si>
    <t>Donkeregaarde 37</t>
  </si>
  <si>
    <t>3436 ZD</t>
  </si>
  <si>
    <t>1291172553</t>
  </si>
  <si>
    <t>19:22:45</t>
  </si>
  <si>
    <t>Parallelweg 35</t>
  </si>
  <si>
    <t>3903 BC</t>
  </si>
  <si>
    <t>1291191716</t>
  </si>
  <si>
    <t>21:41:15</t>
  </si>
  <si>
    <t>th Boerhaaveplein 52</t>
  </si>
  <si>
    <t>1291225346</t>
  </si>
  <si>
    <t>02:11:32</t>
  </si>
  <si>
    <t>St.-Maartendreef 42</t>
  </si>
  <si>
    <t>3564 TB</t>
  </si>
  <si>
    <t>1291243139</t>
  </si>
  <si>
    <t>09:17:58</t>
  </si>
  <si>
    <t>Joost van den Vondellaan 9</t>
  </si>
  <si>
    <t>3705 JA</t>
  </si>
  <si>
    <t>1291254133</t>
  </si>
  <si>
    <t>12:39:45</t>
  </si>
  <si>
    <t>Componistensingel 51</t>
  </si>
  <si>
    <t>3906 BT</t>
  </si>
  <si>
    <t>1291274562</t>
  </si>
  <si>
    <t>16:37:20</t>
  </si>
  <si>
    <t>Herman Benschopstraat 13</t>
  </si>
  <si>
    <t>3404 GK</t>
  </si>
  <si>
    <t>1291307042</t>
  </si>
  <si>
    <t>23:29:53</t>
  </si>
  <si>
    <t>WC City Plaza Beheerderskantoor Ringstede</t>
  </si>
  <si>
    <t>1291330782</t>
  </si>
  <si>
    <t>09:09:52</t>
  </si>
  <si>
    <t>A27 Li 71,3</t>
  </si>
  <si>
    <t>1291336969</t>
  </si>
  <si>
    <t>10:43:28</t>
  </si>
  <si>
    <t>St.Antonius Ziekenhuis Ingang acht Soestwetering 1</t>
  </si>
  <si>
    <t>1291338599</t>
  </si>
  <si>
    <t>11:09:03</t>
  </si>
  <si>
    <t>Vlampijpstraat 57</t>
  </si>
  <si>
    <t>1291339677</t>
  </si>
  <si>
    <t>11:23:19</t>
  </si>
  <si>
    <t>Graadt van Roggenweg 35 :1</t>
  </si>
  <si>
    <t>3531 AA</t>
  </si>
  <si>
    <t>1291360524</t>
  </si>
  <si>
    <t>15:17:06</t>
  </si>
  <si>
    <t>Baarnseweg 50 B</t>
  </si>
  <si>
    <t>3735 MJ</t>
  </si>
  <si>
    <t>1291361403</t>
  </si>
  <si>
    <t>15:25:05</t>
  </si>
  <si>
    <t>Bachlaan 23</t>
  </si>
  <si>
    <t>3752 HD</t>
  </si>
  <si>
    <t>1291402986</t>
  </si>
  <si>
    <t>22:32:26</t>
  </si>
  <si>
    <t>Loosdorp 36 a</t>
  </si>
  <si>
    <t>4143 LV</t>
  </si>
  <si>
    <t>1291407371</t>
  </si>
  <si>
    <t>23:11:44</t>
  </si>
  <si>
    <t>Jan Cornelisz Maylaan/Columbuslaan</t>
  </si>
  <si>
    <t>1291413847</t>
  </si>
  <si>
    <t>00:28:03</t>
  </si>
  <si>
    <t>th Loevenhoutsedijk 301</t>
  </si>
  <si>
    <t>3552 XE</t>
  </si>
  <si>
    <t>1291429754</t>
  </si>
  <si>
    <t>07:49:20</t>
  </si>
  <si>
    <t>Afrit A1 Re - Soest 10</t>
  </si>
  <si>
    <t>1291435762</t>
  </si>
  <si>
    <t>09:06:42</t>
  </si>
  <si>
    <t>Ter Braaklaan 46</t>
  </si>
  <si>
    <t>1291532668</t>
  </si>
  <si>
    <t>01:55:34</t>
  </si>
  <si>
    <t>Alexander de Grotelaan 147</t>
  </si>
  <si>
    <t>3526 RE</t>
  </si>
  <si>
    <t>1291533930</t>
  </si>
  <si>
    <t>02:24:27</t>
  </si>
  <si>
    <t>Seinedreef 3</t>
  </si>
  <si>
    <t>3562 KM</t>
  </si>
  <si>
    <t>1291536071</t>
  </si>
  <si>
    <t>03:07:31</t>
  </si>
  <si>
    <t>Gemeentehuis de Bilt Soestdijkseweg Zuid 173</t>
  </si>
  <si>
    <t>3721 AB</t>
  </si>
  <si>
    <t>1291549733</t>
  </si>
  <si>
    <t>09:04:34</t>
  </si>
  <si>
    <t>Dr. Tilanuslaan 4</t>
  </si>
  <si>
    <t>1291552790</t>
  </si>
  <si>
    <t>09:40:24</t>
  </si>
  <si>
    <t>th Tolsteegsingel 42</t>
  </si>
  <si>
    <t>3582 AJ</t>
  </si>
  <si>
    <t>1291558437</t>
  </si>
  <si>
    <t>10:54:34</t>
  </si>
  <si>
    <t>P.A. de Genestetstraat 15</t>
  </si>
  <si>
    <t>3532 XK</t>
  </si>
  <si>
    <t>1291572576</t>
  </si>
  <si>
    <t>13:28:12</t>
  </si>
  <si>
    <t>Parelvisserspad 15</t>
  </si>
  <si>
    <t>3816 EP</t>
  </si>
  <si>
    <t>1291574287</t>
  </si>
  <si>
    <t>13:38:49</t>
  </si>
  <si>
    <t>Bosweg 4</t>
  </si>
  <si>
    <t>1291627118</t>
  </si>
  <si>
    <t>19:59:11</t>
  </si>
  <si>
    <t>Overheicop 76</t>
  </si>
  <si>
    <t>4145 KV</t>
  </si>
  <si>
    <t>1291648411</t>
  </si>
  <si>
    <t>23:37:29</t>
  </si>
  <si>
    <t>Poorterij 25</t>
  </si>
  <si>
    <t>1291671463</t>
  </si>
  <si>
    <t>08:00:15</t>
  </si>
  <si>
    <t>Grotesteeg 3</t>
  </si>
  <si>
    <t>098631</t>
  </si>
  <si>
    <t>1291682534</t>
  </si>
  <si>
    <t>10:29:20</t>
  </si>
  <si>
    <t>th Karosdrift 44</t>
  </si>
  <si>
    <t>3436 AR</t>
  </si>
  <si>
    <t>1291690042</t>
  </si>
  <si>
    <t>12:13:27</t>
  </si>
  <si>
    <t>Veensteeg</t>
  </si>
  <si>
    <t>1291691356</t>
  </si>
  <si>
    <t>12:24:50</t>
  </si>
  <si>
    <t>Zwaardenburg 42</t>
  </si>
  <si>
    <t>3437 RP</t>
  </si>
  <si>
    <t>1291715773</t>
  </si>
  <si>
    <t>16:04:00</t>
  </si>
  <si>
    <t>Lombardije 56</t>
  </si>
  <si>
    <t>3524 KW</t>
  </si>
  <si>
    <t>1291719834</t>
  </si>
  <si>
    <t>16:40:16</t>
  </si>
  <si>
    <t>Bendienlaan 8</t>
  </si>
  <si>
    <t>1291723396</t>
  </si>
  <si>
    <t>17:17:30</t>
  </si>
  <si>
    <t>Rhenendael 45</t>
  </si>
  <si>
    <t>3911 RM</t>
  </si>
  <si>
    <t>1291737023</t>
  </si>
  <si>
    <t>19:04:01</t>
  </si>
  <si>
    <t>Nieuwe Weteringseweg 229 D :L4</t>
  </si>
  <si>
    <t>3737 MH</t>
  </si>
  <si>
    <t>1291758933</t>
  </si>
  <si>
    <t>23:00:14</t>
  </si>
  <si>
    <t>UMCU geb. K Ingang 4 Heidelberglaan 100</t>
  </si>
  <si>
    <t>1291764470</t>
  </si>
  <si>
    <t>00:27:10</t>
  </si>
  <si>
    <t>Stiho Distributiecentrum Uraniumweg 27</t>
  </si>
  <si>
    <t>1291766925</t>
  </si>
  <si>
    <t>00:54:30</t>
  </si>
  <si>
    <t>A12 Li 48,0</t>
  </si>
  <si>
    <t>1291831465</t>
  </si>
  <si>
    <t>17:21:05</t>
  </si>
  <si>
    <t>Herderlaan 5 E :001</t>
  </si>
  <si>
    <t>1291866377</t>
  </si>
  <si>
    <t>23:13:00</t>
  </si>
  <si>
    <t>M A Reinaldaweg 41</t>
  </si>
  <si>
    <t>3461 CD</t>
  </si>
  <si>
    <t>1291873431</t>
  </si>
  <si>
    <t>00:03:39</t>
  </si>
  <si>
    <t>Buitenweg 169</t>
  </si>
  <si>
    <t>3602 ZA</t>
  </si>
  <si>
    <t>1291879127</t>
  </si>
  <si>
    <t>01:15:41</t>
  </si>
  <si>
    <t>Dorbeendreef 72</t>
  </si>
  <si>
    <t>1291887086</t>
  </si>
  <si>
    <t>03:30:09</t>
  </si>
  <si>
    <t>1291934708</t>
  </si>
  <si>
    <t>14:24:34</t>
  </si>
  <si>
    <t>Dijnselburgerlaan 2 A</t>
  </si>
  <si>
    <t>3705 LP</t>
  </si>
  <si>
    <t>1291948729</t>
  </si>
  <si>
    <t>16:20:30</t>
  </si>
  <si>
    <t>Vreedenburghstraat 14</t>
  </si>
  <si>
    <t>3443 VV</t>
  </si>
  <si>
    <t>1291957364</t>
  </si>
  <si>
    <t>Portengen 104</t>
  </si>
  <si>
    <t>3628 EH</t>
  </si>
  <si>
    <t>1291996597</t>
  </si>
  <si>
    <t>00:52:02</t>
  </si>
  <si>
    <t>1292004168</t>
  </si>
  <si>
    <t>02:34:29</t>
  </si>
  <si>
    <t>Trekvogelweg 365</t>
  </si>
  <si>
    <t>3815 LL</t>
  </si>
  <si>
    <t>1292010857</t>
  </si>
  <si>
    <t>05:08:47</t>
  </si>
  <si>
    <t>Frontoweg 8</t>
  </si>
  <si>
    <t>3453 HB</t>
  </si>
  <si>
    <t>1292012157</t>
  </si>
  <si>
    <t>05:35:35</t>
  </si>
  <si>
    <t>Boterhoeve 28</t>
  </si>
  <si>
    <t>1292019086</t>
  </si>
  <si>
    <t>09:25:42</t>
  </si>
  <si>
    <t>Zwanenkamp 526</t>
  </si>
  <si>
    <t>3607 PD</t>
  </si>
  <si>
    <t>1292045935</t>
  </si>
  <si>
    <t>16:09:47</t>
  </si>
  <si>
    <t>N237 Re - Utrechtseweg 75,8</t>
  </si>
  <si>
    <t>1292102476</t>
  </si>
  <si>
    <t>02:45:08</t>
  </si>
  <si>
    <t>Alberikpad 8</t>
  </si>
  <si>
    <t>3813 KV</t>
  </si>
  <si>
    <t>1292110597</t>
  </si>
  <si>
    <t>07:30:52</t>
  </si>
  <si>
    <t>N484 Re - Provincialeweg</t>
  </si>
  <si>
    <t>1292116820</t>
  </si>
  <si>
    <t>09:30:53</t>
  </si>
  <si>
    <t>Doornburglaan 21</t>
  </si>
  <si>
    <t>3554 EP</t>
  </si>
  <si>
    <t>1292117446</t>
  </si>
  <si>
    <t>09:37:38</t>
  </si>
  <si>
    <t>Bovendijk 14 B</t>
  </si>
  <si>
    <t>1292129100</t>
  </si>
  <si>
    <t>12:04:37</t>
  </si>
  <si>
    <t>Emmaplein 66</t>
  </si>
  <si>
    <t>3701 DC</t>
  </si>
  <si>
    <t>1292132545</t>
  </si>
  <si>
    <t>12:55:18</t>
  </si>
  <si>
    <t>De Clomp 1620</t>
  </si>
  <si>
    <t>3704 KR</t>
  </si>
  <si>
    <t>1292133934</t>
  </si>
  <si>
    <t>13:14:50</t>
  </si>
  <si>
    <t>Theemsdreef 59</t>
  </si>
  <si>
    <t>1292148380</t>
  </si>
  <si>
    <t>15:47:38</t>
  </si>
  <si>
    <t>Schepersweg 54</t>
  </si>
  <si>
    <t>3621 JL</t>
  </si>
  <si>
    <t>1292161767</t>
  </si>
  <si>
    <t>17:31:20</t>
  </si>
  <si>
    <t>Jonkvrouw Sanderijndreef 255</t>
  </si>
  <si>
    <t>3562 LP</t>
  </si>
  <si>
    <t>1292167335</t>
  </si>
  <si>
    <t>18:22:32</t>
  </si>
  <si>
    <t>Trekvogelweg 172</t>
  </si>
  <si>
    <t>3815 LV</t>
  </si>
  <si>
    <t>1292183762</t>
  </si>
  <si>
    <t>21:23:01</t>
  </si>
  <si>
    <t>Zuidelijke Meentsteeg 8 A</t>
  </si>
  <si>
    <t>3911 TD</t>
  </si>
  <si>
    <t>1292187910</t>
  </si>
  <si>
    <t>22:09:26</t>
  </si>
  <si>
    <t>Stadsplein 1</t>
  </si>
  <si>
    <t>1292200968</t>
  </si>
  <si>
    <t>01:36:47</t>
  </si>
  <si>
    <t>Cabrallaan</t>
  </si>
  <si>
    <t>1292204324</t>
  </si>
  <si>
    <t>03:21:14</t>
  </si>
  <si>
    <t>Grote Wade 32</t>
  </si>
  <si>
    <t>3439 NS</t>
  </si>
  <si>
    <t>1292204575</t>
  </si>
  <si>
    <t>03:26:15</t>
  </si>
  <si>
    <t>ijsbaan Baarn de Geerenweg 16</t>
  </si>
  <si>
    <t>3741 RS</t>
  </si>
  <si>
    <t>1292249091</t>
  </si>
  <si>
    <t>15:36:16</t>
  </si>
  <si>
    <t>Dwarsweg 1 a</t>
  </si>
  <si>
    <t>096431</t>
  </si>
  <si>
    <t>1292302670</t>
  </si>
  <si>
    <t>01:05:26</t>
  </si>
  <si>
    <t>1292315332</t>
  </si>
  <si>
    <t>08:22:34</t>
  </si>
  <si>
    <t>WC Kraailandhof Kraailandhof 106</t>
  </si>
  <si>
    <t>3828 JM</t>
  </si>
  <si>
    <t>1292334571</t>
  </si>
  <si>
    <t>13:02:08</t>
  </si>
  <si>
    <t>1292349623</t>
  </si>
  <si>
    <t>15:34:56</t>
  </si>
  <si>
    <t>Abraham Blankaartsingel</t>
  </si>
  <si>
    <t>1292351541</t>
  </si>
  <si>
    <t>15:49:59</t>
  </si>
  <si>
    <t>Rob Peetoom Oudkerkhof 31</t>
  </si>
  <si>
    <t>3512 GJ</t>
  </si>
  <si>
    <t>1292398672</t>
  </si>
  <si>
    <t>00:49:39</t>
  </si>
  <si>
    <t>Wervershoofstraat 405</t>
  </si>
  <si>
    <t>1292402119</t>
  </si>
  <si>
    <t>01:45:34</t>
  </si>
  <si>
    <t>Zandeiland twee</t>
  </si>
  <si>
    <t>1292433882</t>
  </si>
  <si>
    <t>12:41:10</t>
  </si>
  <si>
    <t>Fortis ASR Archimedeslaan 10</t>
  </si>
  <si>
    <t>1292494913</t>
  </si>
  <si>
    <t>23:21:07</t>
  </si>
  <si>
    <t>th Yokohamadreef 104</t>
  </si>
  <si>
    <t>3564 XM</t>
  </si>
  <si>
    <t>1292515426</t>
  </si>
  <si>
    <t>04:59:08</t>
  </si>
  <si>
    <t>PON Campus Trainingcentrum PAA Zuiderinslag 10</t>
  </si>
  <si>
    <t>1292516468</t>
  </si>
  <si>
    <t>05:32:38</t>
  </si>
  <si>
    <t>Dianadreef</t>
  </si>
  <si>
    <t>1292524380</t>
  </si>
  <si>
    <t>08:56:14</t>
  </si>
  <si>
    <t>Vrijheidshof 43</t>
  </si>
  <si>
    <t>1292533809</t>
  </si>
  <si>
    <t>11:42:24</t>
  </si>
  <si>
    <t>Amsterdamsestraatweg 91 :BS</t>
  </si>
  <si>
    <t>3513 AC</t>
  </si>
  <si>
    <t>1292534223</t>
  </si>
  <si>
    <t>11:46:12</t>
  </si>
  <si>
    <t>1292549416</t>
  </si>
  <si>
    <t>14:42:44</t>
  </si>
  <si>
    <t>Aaksterveldsesteeg</t>
  </si>
  <si>
    <t>1292554109</t>
  </si>
  <si>
    <t>15:23:24</t>
  </si>
  <si>
    <t>Ganzenstraat 5</t>
  </si>
  <si>
    <t>3815 JA</t>
  </si>
  <si>
    <t>1292560490</t>
  </si>
  <si>
    <t>16:23:15</t>
  </si>
  <si>
    <t>Marconibaan</t>
  </si>
  <si>
    <t>092732</t>
  </si>
  <si>
    <t>1292584122</t>
  </si>
  <si>
    <t>20:00:51</t>
  </si>
  <si>
    <t>Torenlaan</t>
  </si>
  <si>
    <t>1292625705</t>
  </si>
  <si>
    <t>04:18:22</t>
  </si>
  <si>
    <t>Charlie Parkerstraat 8</t>
  </si>
  <si>
    <t>3813 ZH</t>
  </si>
  <si>
    <t>1292640461</t>
  </si>
  <si>
    <t>09:57:15</t>
  </si>
  <si>
    <t>Mispelgaarde 38</t>
  </si>
  <si>
    <t>3436 GH</t>
  </si>
  <si>
    <t>1292642068</t>
  </si>
  <si>
    <t>10:32:26</t>
  </si>
  <si>
    <t>Christiaan Huygenslaan 39</t>
  </si>
  <si>
    <t>3769 XR</t>
  </si>
  <si>
    <t>1292699022</t>
  </si>
  <si>
    <t>19:41:16</t>
  </si>
  <si>
    <t>Lekdijk</t>
  </si>
  <si>
    <t>1292702332</t>
  </si>
  <si>
    <t>20:08:02</t>
  </si>
  <si>
    <t>Koningin Emmalaan 94</t>
  </si>
  <si>
    <t>4141 EE</t>
  </si>
  <si>
    <t>1292728758</t>
  </si>
  <si>
    <t>23:55:05</t>
  </si>
  <si>
    <t>Steenstraat 3 :10</t>
  </si>
  <si>
    <t>1292738243</t>
  </si>
  <si>
    <t>01:09:44</t>
  </si>
  <si>
    <t>Potterlaan 7</t>
  </si>
  <si>
    <t>1292740028</t>
  </si>
  <si>
    <t>01:19:36</t>
  </si>
  <si>
    <t>Koningin Julianaweg 23</t>
  </si>
  <si>
    <t>3632 EC</t>
  </si>
  <si>
    <t>1292742445</t>
  </si>
  <si>
    <t>01:48:43</t>
  </si>
  <si>
    <t>th Mississippidreef 91</t>
  </si>
  <si>
    <t>1292773291</t>
  </si>
  <si>
    <t>11:26:27</t>
  </si>
  <si>
    <t>Stanleylaan 71</t>
  </si>
  <si>
    <t>3526 TB</t>
  </si>
  <si>
    <t>1292779815</t>
  </si>
  <si>
    <t>13:07:26</t>
  </si>
  <si>
    <t>A27 Li 64,6</t>
  </si>
  <si>
    <t>1292799373</t>
  </si>
  <si>
    <t>17:16:55</t>
  </si>
  <si>
    <t>Voorstraat 45 a</t>
  </si>
  <si>
    <t>3931 HC</t>
  </si>
  <si>
    <t>1292812168</t>
  </si>
  <si>
    <t>19:59:29</t>
  </si>
  <si>
    <t>Dassenburcht 34</t>
  </si>
  <si>
    <t>3452 MN</t>
  </si>
  <si>
    <t>1292837947</t>
  </si>
  <si>
    <t>00:35:44</t>
  </si>
  <si>
    <t>Van Speijkstraat 4 :BS</t>
  </si>
  <si>
    <t>1292843270</t>
  </si>
  <si>
    <t>02:07:28</t>
  </si>
  <si>
    <t>Archemerberg 10</t>
  </si>
  <si>
    <t>3825 RL</t>
  </si>
  <si>
    <t>098033</t>
  </si>
  <si>
    <t>1292851066</t>
  </si>
  <si>
    <t>06:56:43</t>
  </si>
  <si>
    <t>Albert Heijn Lijnbaan 11</t>
  </si>
  <si>
    <t>4132 CB</t>
  </si>
  <si>
    <t>1292857377</t>
  </si>
  <si>
    <t>09:10:15</t>
  </si>
  <si>
    <t>WC Eemplein Eemplein 10</t>
  </si>
  <si>
    <t>1292861671</t>
  </si>
  <si>
    <t>10:24:41</t>
  </si>
  <si>
    <t>Adriaen van Ostadelaan 50 A</t>
  </si>
  <si>
    <t>3904 TL</t>
  </si>
  <si>
    <t>1292864784</t>
  </si>
  <si>
    <t>11:10:54</t>
  </si>
  <si>
    <t>Guntersteijn 12</t>
  </si>
  <si>
    <t>3401 SN</t>
  </si>
  <si>
    <t>1292867200</t>
  </si>
  <si>
    <t>11:30:16</t>
  </si>
  <si>
    <t>Laco Sport- en Bowlingcentrum Wijngaardsesteeg 1 a</t>
  </si>
  <si>
    <t>1292899944</t>
  </si>
  <si>
    <t>16:34:40</t>
  </si>
  <si>
    <t>th Drechtdijk 53</t>
  </si>
  <si>
    <t>1424 RB</t>
  </si>
  <si>
    <t>1292925957</t>
  </si>
  <si>
    <t>20:10:47</t>
  </si>
  <si>
    <t>Grote-Trekdreef 147</t>
  </si>
  <si>
    <t>3564 BZ</t>
  </si>
  <si>
    <t>1292927937</t>
  </si>
  <si>
    <t>20:25:52</t>
  </si>
  <si>
    <t>AZL MC Soestwetering 1</t>
  </si>
  <si>
    <t>1292937261</t>
  </si>
  <si>
    <t>21:55:43</t>
  </si>
  <si>
    <t>Colijnpark 90</t>
  </si>
  <si>
    <t>3437 JH</t>
  </si>
  <si>
    <t>1292939499</t>
  </si>
  <si>
    <t>22:18:51</t>
  </si>
  <si>
    <t>N225 - Rijksstraatweg 166</t>
  </si>
  <si>
    <t>1292946785</t>
  </si>
  <si>
    <t>23:39:58</t>
  </si>
  <si>
    <t>Ibisdreef 318</t>
  </si>
  <si>
    <t>3564 RN</t>
  </si>
  <si>
    <t>1292952190</t>
  </si>
  <si>
    <t>01:17:19</t>
  </si>
  <si>
    <t>Faunalaan 39</t>
  </si>
  <si>
    <t>3972 PN</t>
  </si>
  <si>
    <t>1292982700</t>
  </si>
  <si>
    <t>12:05:26</t>
  </si>
  <si>
    <t>Lijsterberg 108</t>
  </si>
  <si>
    <t>3911 DM</t>
  </si>
  <si>
    <t>1292985249</t>
  </si>
  <si>
    <t>12:30:35</t>
  </si>
  <si>
    <t>Innovatielaan 6</t>
  </si>
  <si>
    <t>6745 XW</t>
  </si>
  <si>
    <t>1292988928</t>
  </si>
  <si>
    <t>13:04:56</t>
  </si>
  <si>
    <t>Hooft Graaflandstraat 44 a</t>
  </si>
  <si>
    <t>3525 VW</t>
  </si>
  <si>
    <t>1293018441</t>
  </si>
  <si>
    <t>17:10:04</t>
  </si>
  <si>
    <t>Wellantcollege Theo Thijssenplein 32</t>
  </si>
  <si>
    <t>3555 SJ</t>
  </si>
  <si>
    <t>1293052424</t>
  </si>
  <si>
    <t>22:31:57</t>
  </si>
  <si>
    <t>Geertestraat 8</t>
  </si>
  <si>
    <t>3511 XE</t>
  </si>
  <si>
    <t>1293058313</t>
  </si>
  <si>
    <t>23:58:49</t>
  </si>
  <si>
    <t>Thorbeckelaan 32</t>
  </si>
  <si>
    <t>3931 HV</t>
  </si>
  <si>
    <t>1293059573</t>
  </si>
  <si>
    <t>00:26:51</t>
  </si>
  <si>
    <t>Lester Youngpad 38</t>
  </si>
  <si>
    <t>3543 GJ</t>
  </si>
  <si>
    <t>1293070965</t>
  </si>
  <si>
    <t>06:38:55</t>
  </si>
  <si>
    <t>Hallehuis 7</t>
  </si>
  <si>
    <t>3471 EC</t>
  </si>
  <si>
    <t>1293078199</t>
  </si>
  <si>
    <t>09:16:22</t>
  </si>
  <si>
    <t>Schrijverspark 90 :01</t>
  </si>
  <si>
    <t>3901 PR</t>
  </si>
  <si>
    <t>1293137010</t>
  </si>
  <si>
    <t>18:29:32</t>
  </si>
  <si>
    <t>Juliana van Stolbergstraat 8</t>
  </si>
  <si>
    <t>4141 EW</t>
  </si>
  <si>
    <t>1293164288</t>
  </si>
  <si>
    <t>22:45:26</t>
  </si>
  <si>
    <t>Crosestein 4147</t>
  </si>
  <si>
    <t>3704 NS</t>
  </si>
  <si>
    <t>1293171568</t>
  </si>
  <si>
    <t>00:24:40</t>
  </si>
  <si>
    <t>Briljantlaan 134</t>
  </si>
  <si>
    <t>3523 CJ</t>
  </si>
  <si>
    <t>1293176014</t>
  </si>
  <si>
    <t>01:35:07</t>
  </si>
  <si>
    <t>Klaproos 21</t>
  </si>
  <si>
    <t>3755 HW</t>
  </si>
  <si>
    <t>1293195304</t>
  </si>
  <si>
    <t>09:07:12</t>
  </si>
  <si>
    <t>Huizingalaan 45</t>
  </si>
  <si>
    <t>3572 LH</t>
  </si>
  <si>
    <t>1293198824</t>
  </si>
  <si>
    <t>09:54:38</t>
  </si>
  <si>
    <t>Langegracht 34</t>
  </si>
  <si>
    <t>3811 BW</t>
  </si>
  <si>
    <t>1293203078</t>
  </si>
  <si>
    <t>10:26:48</t>
  </si>
  <si>
    <t>Puntenburgerlaan 156</t>
  </si>
  <si>
    <t>3812 CL</t>
  </si>
  <si>
    <t>1293229048</t>
  </si>
  <si>
    <t>15:11:03</t>
  </si>
  <si>
    <t>Keramieklaan 2</t>
  </si>
  <si>
    <t>4142 BL</t>
  </si>
  <si>
    <t>1293240925</t>
  </si>
  <si>
    <t>16:51:11</t>
  </si>
  <si>
    <t>1293269323</t>
  </si>
  <si>
    <t>20:43:01</t>
  </si>
  <si>
    <t>Leusderweg</t>
  </si>
  <si>
    <t>1293286473</t>
  </si>
  <si>
    <t>22:53:39</t>
  </si>
  <si>
    <t>Lange Beekstraat 81 B</t>
  </si>
  <si>
    <t>1293308339</t>
  </si>
  <si>
    <t>04:00:44</t>
  </si>
  <si>
    <t>1293314171</t>
  </si>
  <si>
    <t>Noordstedeweg</t>
  </si>
  <si>
    <t>1293314725</t>
  </si>
  <si>
    <t>06:41:45</t>
  </si>
  <si>
    <t>Couwenhoven 4307</t>
  </si>
  <si>
    <t>3703 EG</t>
  </si>
  <si>
    <t>1293317418</t>
  </si>
  <si>
    <t>07:36:15</t>
  </si>
  <si>
    <t>Johann Knoopstraat 3</t>
  </si>
  <si>
    <t>3404 AT</t>
  </si>
  <si>
    <t>1293322499</t>
  </si>
  <si>
    <t>09:11:08</t>
  </si>
  <si>
    <t>Varo Energy Terminal Utrecht Gelderlantlaan 9</t>
  </si>
  <si>
    <t>3526 KZ</t>
  </si>
  <si>
    <t>1293339188</t>
  </si>
  <si>
    <t>12:57:51</t>
  </si>
  <si>
    <t>Monarchvlinderlaan 46</t>
  </si>
  <si>
    <t>3544 DA</t>
  </si>
  <si>
    <t>1293341544</t>
  </si>
  <si>
    <t>13:16:29</t>
  </si>
  <si>
    <t>Muntslag 47</t>
  </si>
  <si>
    <t>3991 WV</t>
  </si>
  <si>
    <t>1293348569</t>
  </si>
  <si>
    <t>14:30:12</t>
  </si>
  <si>
    <t>Kleine Kanaaldijk</t>
  </si>
  <si>
    <t>1293369186</t>
  </si>
  <si>
    <t>17:00:47</t>
  </si>
  <si>
    <t>Hof van Plettenburg 39</t>
  </si>
  <si>
    <t>3439 MW</t>
  </si>
  <si>
    <t>1293383202</t>
  </si>
  <si>
    <t>18:36:25</t>
  </si>
  <si>
    <t>1e Daalsedijk 143</t>
  </si>
  <si>
    <t>3513 TD</t>
  </si>
  <si>
    <t>1293402883</t>
  </si>
  <si>
    <t>21:13:53</t>
  </si>
  <si>
    <t>Donkereind 46</t>
  </si>
  <si>
    <t>3645 TE</t>
  </si>
  <si>
    <t>1293417315</t>
  </si>
  <si>
    <t>23:10:59</t>
  </si>
  <si>
    <t>Westbroekse Binnenweg/Burgemeester Huydecoperweg</t>
  </si>
  <si>
    <t>1293433883</t>
  </si>
  <si>
    <t>01:35:41</t>
  </si>
  <si>
    <t>Bangkokdreef 61</t>
  </si>
  <si>
    <t>3564 SG</t>
  </si>
  <si>
    <t>1293500680</t>
  </si>
  <si>
    <t>17:00:20</t>
  </si>
  <si>
    <t>1293521316</t>
  </si>
  <si>
    <t>20:09:56</t>
  </si>
  <si>
    <t>Hortensialaan 4</t>
  </si>
  <si>
    <t>3702 VG</t>
  </si>
  <si>
    <t>1293540508</t>
  </si>
  <si>
    <t>22:45:10</t>
  </si>
  <si>
    <t>Jupiterhof 1</t>
  </si>
  <si>
    <t>3738 XE</t>
  </si>
  <si>
    <t>1293540537</t>
  </si>
  <si>
    <t>22:45:28</t>
  </si>
  <si>
    <t>A2 Li - Kp Holendrecht</t>
  </si>
  <si>
    <t>1293567668</t>
  </si>
  <si>
    <t>02:40:44</t>
  </si>
  <si>
    <t>Essenlaan 60</t>
  </si>
  <si>
    <t>3442 JK</t>
  </si>
  <si>
    <t>1293572950</t>
  </si>
  <si>
    <t>04:16:12</t>
  </si>
  <si>
    <t>Moreestraat 20</t>
  </si>
  <si>
    <t>1293624997</t>
  </si>
  <si>
    <t>16:28:36</t>
  </si>
  <si>
    <t>Philippote van der Marckstraat 29</t>
  </si>
  <si>
    <t>4133 HT</t>
  </si>
  <si>
    <t>1293626912</t>
  </si>
  <si>
    <t>16:46:08</t>
  </si>
  <si>
    <t>Spoorhaag</t>
  </si>
  <si>
    <t>1293634897</t>
  </si>
  <si>
    <t>17:50:38</t>
  </si>
  <si>
    <t>Sportpark Rijnvliet</t>
  </si>
  <si>
    <t>1293636334</t>
  </si>
  <si>
    <t>18:01:29</t>
  </si>
  <si>
    <t>Dahliastraat 41 :02</t>
  </si>
  <si>
    <t>3905 ZM</t>
  </si>
  <si>
    <t>1293669576</t>
  </si>
  <si>
    <t>23:05:53</t>
  </si>
  <si>
    <t>Amersfoortseweg</t>
  </si>
  <si>
    <t>1293695439</t>
  </si>
  <si>
    <t>07:40:45</t>
  </si>
  <si>
    <t>Esdoornstraat 23</t>
  </si>
  <si>
    <t>3434 CD</t>
  </si>
  <si>
    <t>1293696491</t>
  </si>
  <si>
    <t>08:12:11</t>
  </si>
  <si>
    <t>Garietstraat 91</t>
  </si>
  <si>
    <t>3813 BG</t>
  </si>
  <si>
    <t>1293720161</t>
  </si>
  <si>
    <t>14:36:50</t>
  </si>
  <si>
    <t>Jachthaven De Wilgenhoek Groenlandse kade 9</t>
  </si>
  <si>
    <t>3645 BA</t>
  </si>
  <si>
    <t>1293724051</t>
  </si>
  <si>
    <t>15:07:44</t>
  </si>
  <si>
    <t>John F. Kennedylaan/Henschoterlaan</t>
  </si>
  <si>
    <t>1293724992</t>
  </si>
  <si>
    <t>15:11:28</t>
  </si>
  <si>
    <t>Alex van Strienstraat 7</t>
  </si>
  <si>
    <t>4105 SJ</t>
  </si>
  <si>
    <t>1293738134</t>
  </si>
  <si>
    <t>16:58:45</t>
  </si>
  <si>
    <t>th Polderweg 6</t>
  </si>
  <si>
    <t>3634 AC</t>
  </si>
  <si>
    <t>1293739969</t>
  </si>
  <si>
    <t>17:14:24</t>
  </si>
  <si>
    <t>Leliestraat 27</t>
  </si>
  <si>
    <t>2431 XS</t>
  </si>
  <si>
    <t>1293758159</t>
  </si>
  <si>
    <t>21:10:21</t>
  </si>
  <si>
    <t>Kerkstraat 27 :BS</t>
  </si>
  <si>
    <t>3581 RA</t>
  </si>
  <si>
    <t>1293769013</t>
  </si>
  <si>
    <t>23:33:42</t>
  </si>
  <si>
    <t>zc Schutsmantel Gregoriuslaan 35</t>
  </si>
  <si>
    <t>1293782118</t>
  </si>
  <si>
    <t>05:01:25</t>
  </si>
  <si>
    <t>1293783384</t>
  </si>
  <si>
    <t>05:44:14</t>
  </si>
  <si>
    <t>Cartesiusweg 150</t>
  </si>
  <si>
    <t>3534 BD</t>
  </si>
  <si>
    <t>1293790480</t>
  </si>
  <si>
    <t>08:34:43</t>
  </si>
  <si>
    <t>Wagendijk 16</t>
  </si>
  <si>
    <t>1293810418</t>
  </si>
  <si>
    <t>12:12:10</t>
  </si>
  <si>
    <t>Bijlander 22</t>
  </si>
  <si>
    <t>3448 KD</t>
  </si>
  <si>
    <t>1293824357</t>
  </si>
  <si>
    <t>14:12:32</t>
  </si>
  <si>
    <t>Smidsgilde 8</t>
  </si>
  <si>
    <t>3994 BJ</t>
  </si>
  <si>
    <t>1293826619</t>
  </si>
  <si>
    <t>14:32:56</t>
  </si>
  <si>
    <t>Engweg 1 d</t>
  </si>
  <si>
    <t>3972 JA</t>
  </si>
  <si>
    <t>1293830935</t>
  </si>
  <si>
    <t>14:59:49</t>
  </si>
  <si>
    <t>de Hoef Westzijde 38</t>
  </si>
  <si>
    <t>1426 AT</t>
  </si>
  <si>
    <t>1293850330</t>
  </si>
  <si>
    <t>17:40:28</t>
  </si>
  <si>
    <t>Herculeslaan 136</t>
  </si>
  <si>
    <t>3584 AB</t>
  </si>
  <si>
    <t>1293873008</t>
  </si>
  <si>
    <t>20:44:32</t>
  </si>
  <si>
    <t>Lavendel 2</t>
  </si>
  <si>
    <t>3904 LM</t>
  </si>
  <si>
    <t>1293880614</t>
  </si>
  <si>
    <t>22:20:35</t>
  </si>
  <si>
    <t>Tienboerenweg 17</t>
  </si>
  <si>
    <t>3641 RA</t>
  </si>
  <si>
    <t>091352</t>
  </si>
  <si>
    <t>1293911313</t>
  </si>
  <si>
    <t>10:15:21</t>
  </si>
  <si>
    <t>Schoklandstraat 16</t>
  </si>
  <si>
    <t>3826 CK</t>
  </si>
  <si>
    <t>1293918867</t>
  </si>
  <si>
    <t>11:51:57</t>
  </si>
  <si>
    <t>Queridostraat 10 :2</t>
  </si>
  <si>
    <t>3532 EC</t>
  </si>
  <si>
    <t>1293940627</t>
  </si>
  <si>
    <t>15:40:30</t>
  </si>
  <si>
    <t>Van Lockhorstweg 18</t>
  </si>
  <si>
    <t>3628 AW</t>
  </si>
  <si>
    <t>1294021465</t>
  </si>
  <si>
    <t>08:45:41</t>
  </si>
  <si>
    <t>1294025414</t>
  </si>
  <si>
    <t>09:27:33</t>
  </si>
  <si>
    <t>Thomas a Kempisplantsoen 33</t>
  </si>
  <si>
    <t>3532 AL</t>
  </si>
  <si>
    <t>1294034336</t>
  </si>
  <si>
    <t>11:15:00</t>
  </si>
  <si>
    <t>Wevelaan 53</t>
  </si>
  <si>
    <t>3571 XS</t>
  </si>
  <si>
    <t>1294036038</t>
  </si>
  <si>
    <t>11:38:06</t>
  </si>
  <si>
    <t>Station Utrecht Terwijde</t>
  </si>
  <si>
    <t>1294050699</t>
  </si>
  <si>
    <t>14:35:50</t>
  </si>
  <si>
    <t>Domkerk Domplein 31</t>
  </si>
  <si>
    <t>3512 JE</t>
  </si>
  <si>
    <t>1294077522</t>
  </si>
  <si>
    <t>18:11:38</t>
  </si>
  <si>
    <t>Rijk Takkenlaan 50</t>
  </si>
  <si>
    <t>3984 BM</t>
  </si>
  <si>
    <t>1294086298</t>
  </si>
  <si>
    <t>19:44:23</t>
  </si>
  <si>
    <t>Amaliastein 63</t>
  </si>
  <si>
    <t>4133 HA</t>
  </si>
  <si>
    <t>1294090345</t>
  </si>
  <si>
    <t>20:28:34</t>
  </si>
  <si>
    <t>Achterweg 71</t>
  </si>
  <si>
    <t>1424 PP</t>
  </si>
  <si>
    <t>1294129747</t>
  </si>
  <si>
    <t>08:42:08</t>
  </si>
  <si>
    <t>1294147669</t>
  </si>
  <si>
    <t>12:46:29</t>
  </si>
  <si>
    <t>1294151157</t>
  </si>
  <si>
    <t>13:15:50</t>
  </si>
  <si>
    <t>Gravin van Burenlaan 29</t>
  </si>
  <si>
    <t>3818 DE</t>
  </si>
  <si>
    <t>1294198240</t>
  </si>
  <si>
    <t>20:34:38</t>
  </si>
  <si>
    <t>Trompstraat 38</t>
  </si>
  <si>
    <t>3814 SP</t>
  </si>
  <si>
    <t>1294273545</t>
  </si>
  <si>
    <t>14:56:42</t>
  </si>
  <si>
    <t>A12 Li 58,8</t>
  </si>
  <si>
    <t>1294273721</t>
  </si>
  <si>
    <t>14:58:33</t>
  </si>
  <si>
    <t>Tankstation Stam BST Maarsseveensepoort 2</t>
  </si>
  <si>
    <t>1294278685</t>
  </si>
  <si>
    <t>15:25:11</t>
  </si>
  <si>
    <t>Groenlinglaan 2</t>
  </si>
  <si>
    <t>1294286918</t>
  </si>
  <si>
    <t>16:41:08</t>
  </si>
  <si>
    <t>1294293159</t>
  </si>
  <si>
    <t>17:38:30</t>
  </si>
  <si>
    <t>Nijeveldsingel/Montfoortlaan</t>
  </si>
  <si>
    <t>1294297216</t>
  </si>
  <si>
    <t>18:09:18</t>
  </si>
  <si>
    <t>Drossaardstraat 8</t>
  </si>
  <si>
    <t>3641 HT</t>
  </si>
  <si>
    <t>1294325087</t>
  </si>
  <si>
    <t>22:06:21</t>
  </si>
  <si>
    <t>Groen van Prinstererlaan 18</t>
  </si>
  <si>
    <t>3445 VC</t>
  </si>
  <si>
    <t>1294359441</t>
  </si>
  <si>
    <t>03:18:03</t>
  </si>
  <si>
    <t>1294383438</t>
  </si>
  <si>
    <t>12:30:38</t>
  </si>
  <si>
    <t>de Jonghlaan 3</t>
  </si>
  <si>
    <t>3431 GW</t>
  </si>
  <si>
    <t>1294406455</t>
  </si>
  <si>
    <t>16:33:48</t>
  </si>
  <si>
    <t>Boven-Merwede R</t>
  </si>
  <si>
    <t>1294429037</t>
  </si>
  <si>
    <t>19:55:37</t>
  </si>
  <si>
    <t>Leusbroekerweg 29</t>
  </si>
  <si>
    <t>3831 JZ</t>
  </si>
  <si>
    <t>1294440580</t>
  </si>
  <si>
    <t>21:49:46</t>
  </si>
  <si>
    <t>Doorslag/St. Antonius Nieuwegein Parkeergarage</t>
  </si>
  <si>
    <t>1294480275</t>
  </si>
  <si>
    <t>08:31:52</t>
  </si>
  <si>
    <t>th Agaatvlindersingel 86</t>
  </si>
  <si>
    <t>3544 ZB</t>
  </si>
  <si>
    <t>1294544807</t>
  </si>
  <si>
    <t>20:13:25</t>
  </si>
  <si>
    <t>Kwangodreef 22</t>
  </si>
  <si>
    <t>3564 PE</t>
  </si>
  <si>
    <t>1294545710</t>
  </si>
  <si>
    <t>20:20:34</t>
  </si>
  <si>
    <t>Vijfheerenlanden 499</t>
  </si>
  <si>
    <t>4131 GP</t>
  </si>
  <si>
    <t>1294550341</t>
  </si>
  <si>
    <t>20:56:45</t>
  </si>
  <si>
    <t>Vermeerstraat/Hendrik van Viandenstraat</t>
  </si>
  <si>
    <t>1294563725</t>
  </si>
  <si>
    <t>00:15:24</t>
  </si>
  <si>
    <t>Krijtwal 27 :9</t>
  </si>
  <si>
    <t>3432 ZT</t>
  </si>
  <si>
    <t>1294567851</t>
  </si>
  <si>
    <t>01:52:22</t>
  </si>
  <si>
    <t>Oud-Wulvenlaan 88</t>
  </si>
  <si>
    <t>3523 XZ</t>
  </si>
  <si>
    <t>1294567857</t>
  </si>
  <si>
    <t>01:52:58</t>
  </si>
  <si>
    <t>Oeverzwaluw 8</t>
  </si>
  <si>
    <t>3905 SC</t>
  </si>
  <si>
    <t>1294577059</t>
  </si>
  <si>
    <t>06:28:33</t>
  </si>
  <si>
    <t>1294577873</t>
  </si>
  <si>
    <t>06:35:08</t>
  </si>
  <si>
    <t>1294580021</t>
  </si>
  <si>
    <t>07:25:37</t>
  </si>
  <si>
    <t>De Zijp 70</t>
  </si>
  <si>
    <t>4133 GR</t>
  </si>
  <si>
    <t>1294599339</t>
  </si>
  <si>
    <t>12:53:09</t>
  </si>
  <si>
    <t>Amersfoortsestraat 15</t>
  </si>
  <si>
    <t>1294636318</t>
  </si>
  <si>
    <t>19:43:24</t>
  </si>
  <si>
    <t>Simplonbaan 263</t>
  </si>
  <si>
    <t>3524 GG</t>
  </si>
  <si>
    <t>1294638259</t>
  </si>
  <si>
    <t>20:02:31</t>
  </si>
  <si>
    <t>Slingeraklaan 79</t>
  </si>
  <si>
    <t>3544 SK</t>
  </si>
  <si>
    <t>1294644555</t>
  </si>
  <si>
    <t>21:28:55</t>
  </si>
  <si>
    <t>Laagerfseweg 29</t>
  </si>
  <si>
    <t>1294657279</t>
  </si>
  <si>
    <t>00:44:25</t>
  </si>
  <si>
    <t>Timmerstraat 44</t>
  </si>
  <si>
    <t>3513 XW</t>
  </si>
  <si>
    <t>1294671849</t>
  </si>
  <si>
    <t>07:49:16</t>
  </si>
  <si>
    <t>Magelhaenlaan 120</t>
  </si>
  <si>
    <t>3526 CL</t>
  </si>
  <si>
    <t>1294673488</t>
  </si>
  <si>
    <t>08:04:05</t>
  </si>
  <si>
    <t>1294680298</t>
  </si>
  <si>
    <t>09:54:36</t>
  </si>
  <si>
    <t>Horndijk 99</t>
  </si>
  <si>
    <t>4141 MB</t>
  </si>
  <si>
    <t>1294723559</t>
  </si>
  <si>
    <t>17:06:30</t>
  </si>
  <si>
    <t>Ferdinand Bollaan 2</t>
  </si>
  <si>
    <t>3741 PL</t>
  </si>
  <si>
    <t>1294755784</t>
  </si>
  <si>
    <t>23:25:10</t>
  </si>
  <si>
    <t>Burgzatenstraat 1</t>
  </si>
  <si>
    <t>3813 CJ</t>
  </si>
  <si>
    <t>1294760421</t>
  </si>
  <si>
    <t>00:46:34</t>
  </si>
  <si>
    <t>Poeldijk 7</t>
  </si>
  <si>
    <t>3621 CZ</t>
  </si>
  <si>
    <t>1294767422</t>
  </si>
  <si>
    <t>03:21:30</t>
  </si>
  <si>
    <t>Eekhoornlaan 47</t>
  </si>
  <si>
    <t>3734 GW</t>
  </si>
  <si>
    <t>1294773567</t>
  </si>
  <si>
    <t>06:37:01</t>
  </si>
  <si>
    <t>1294801080</t>
  </si>
  <si>
    <t>13:45:30</t>
  </si>
  <si>
    <t>Utrecht Centraal - Bunnik 36,9</t>
  </si>
  <si>
    <t>1294821904</t>
  </si>
  <si>
    <t>16:38:11</t>
  </si>
  <si>
    <t>Action Binnenstede 15</t>
  </si>
  <si>
    <t>3431 LA</t>
  </si>
  <si>
    <t>1294894434</t>
  </si>
  <si>
    <t>08:54:36</t>
  </si>
  <si>
    <t>1294914440</t>
  </si>
  <si>
    <t>13:30:58</t>
  </si>
  <si>
    <t>Brunellaan 48</t>
  </si>
  <si>
    <t>4143 EG</t>
  </si>
  <si>
    <t>1294919234</t>
  </si>
  <si>
    <t>14:11:22</t>
  </si>
  <si>
    <t>Incadreef 61</t>
  </si>
  <si>
    <t>3563 XB</t>
  </si>
  <si>
    <t>1294933600</t>
  </si>
  <si>
    <t>16:30:07</t>
  </si>
  <si>
    <t>N226 - Geeresteinselaan</t>
  </si>
  <si>
    <t>1294951733</t>
  </si>
  <si>
    <t>19:24:30</t>
  </si>
  <si>
    <t>Rondweg-Noord</t>
  </si>
  <si>
    <t>1294985721</t>
  </si>
  <si>
    <t>01:47:33</t>
  </si>
  <si>
    <t>Markt-Oostzijde 6</t>
  </si>
  <si>
    <t>3421 AE</t>
  </si>
  <si>
    <t>1295013875</t>
  </si>
  <si>
    <t>12:22:09</t>
  </si>
  <si>
    <t>Drielenborchdreef 20</t>
  </si>
  <si>
    <t>1295053620</t>
  </si>
  <si>
    <t>19:07:59</t>
  </si>
  <si>
    <t>Lister de Boerderij Nieuwe Houtenseweg 55</t>
  </si>
  <si>
    <t>3524 SE</t>
  </si>
  <si>
    <t>1295078157</t>
  </si>
  <si>
    <t>23:23:45</t>
  </si>
  <si>
    <t>zc De Haven Op de ree 161</t>
  </si>
  <si>
    <t>3752 GM</t>
  </si>
  <si>
    <t>1295105630</t>
  </si>
  <si>
    <t>05:22:38</t>
  </si>
  <si>
    <t>Argonweg 30 A</t>
  </si>
  <si>
    <t>1295110988</t>
  </si>
  <si>
    <t>08:01:47</t>
  </si>
  <si>
    <t>Houtstraat 50</t>
  </si>
  <si>
    <t>3513 XJ</t>
  </si>
  <si>
    <t>1295114851</t>
  </si>
  <si>
    <t>09:53:15</t>
  </si>
  <si>
    <t>AM56 MTB paal Amerongen MTB-Amerongen</t>
  </si>
  <si>
    <t>1295131322</t>
  </si>
  <si>
    <t>13:47:21</t>
  </si>
  <si>
    <t>Kluut 6</t>
  </si>
  <si>
    <t>3752 PP</t>
  </si>
  <si>
    <t>1295170784</t>
  </si>
  <si>
    <t>21:24:38</t>
  </si>
  <si>
    <t>Oudhuijzerweg 37</t>
  </si>
  <si>
    <t>3648 AA</t>
  </si>
  <si>
    <t>1295170777</t>
  </si>
  <si>
    <t>21:25:08</t>
  </si>
  <si>
    <t>Dwergbieslaan 118</t>
  </si>
  <si>
    <t>3452 AL</t>
  </si>
  <si>
    <t>1295188906</t>
  </si>
  <si>
    <t>00:34:10</t>
  </si>
  <si>
    <t>Spechtenkamp 215</t>
  </si>
  <si>
    <t>3607 KL</t>
  </si>
  <si>
    <t>1295189334</t>
  </si>
  <si>
    <t>00:39:09</t>
  </si>
  <si>
    <t>1295211535</t>
  </si>
  <si>
    <t>09:43:58</t>
  </si>
  <si>
    <t>Van Essenlaan</t>
  </si>
  <si>
    <t>1295243258</t>
  </si>
  <si>
    <t>15:48:57</t>
  </si>
  <si>
    <t>Haarweg 21 e</t>
  </si>
  <si>
    <t>1295253363</t>
  </si>
  <si>
    <t>17:20:57</t>
  </si>
  <si>
    <t>Boomstede</t>
  </si>
  <si>
    <t>1295261882</t>
  </si>
  <si>
    <t>18:44:51</t>
  </si>
  <si>
    <t>Waterlinieweg Re 0,2</t>
  </si>
  <si>
    <t>1295300852</t>
  </si>
  <si>
    <t>02:53:21</t>
  </si>
  <si>
    <t>Kamerheerlaan</t>
  </si>
  <si>
    <t>1295313346</t>
  </si>
  <si>
    <t>08:50:44</t>
  </si>
  <si>
    <t>Nijverheidsweg 11</t>
  </si>
  <si>
    <t>3433 NP</t>
  </si>
  <si>
    <t>1295314311</t>
  </si>
  <si>
    <t>09:04:36</t>
  </si>
  <si>
    <t>Stadhouderslaan 82</t>
  </si>
  <si>
    <t>3417 TX</t>
  </si>
  <si>
    <t>1295316021</t>
  </si>
  <si>
    <t>09:22:26</t>
  </si>
  <si>
    <t>Lageweg 14</t>
  </si>
  <si>
    <t>3815 VG</t>
  </si>
  <si>
    <t>1295335633</t>
  </si>
  <si>
    <t>13:32:43</t>
  </si>
  <si>
    <t>Gooimeerdijk-Oost</t>
  </si>
  <si>
    <t>Zeewolde</t>
  </si>
  <si>
    <t>1295347125</t>
  </si>
  <si>
    <t>15:27:05</t>
  </si>
  <si>
    <t>Onderweg 1</t>
  </si>
  <si>
    <t>6744 WB</t>
  </si>
  <si>
    <t>1295347613</t>
  </si>
  <si>
    <t>15:30:34</t>
  </si>
  <si>
    <t>Prins Bernhardlaan 30 A</t>
  </si>
  <si>
    <t>1295352618</t>
  </si>
  <si>
    <t>16:18:35</t>
  </si>
  <si>
    <t>Rijpstraat 97</t>
  </si>
  <si>
    <t>3814 TT</t>
  </si>
  <si>
    <t>1295366131</t>
  </si>
  <si>
    <t>18:39:03</t>
  </si>
  <si>
    <t>1295380766</t>
  </si>
  <si>
    <t>21:21:15</t>
  </si>
  <si>
    <t>Cabotstraat 25</t>
  </si>
  <si>
    <t>3814 WJ</t>
  </si>
  <si>
    <t>1295391689</t>
  </si>
  <si>
    <t>23:40:00</t>
  </si>
  <si>
    <t>Mathaakveld 4</t>
  </si>
  <si>
    <t>3993 SR</t>
  </si>
  <si>
    <t>1295393314</t>
  </si>
  <si>
    <t>00:14:19</t>
  </si>
  <si>
    <t>Esso Daan van de Kooy Hogeweg 45</t>
  </si>
  <si>
    <t>3816 BM</t>
  </si>
  <si>
    <t>1295438347</t>
  </si>
  <si>
    <t>14:33:31</t>
  </si>
  <si>
    <t>Heradreef 7</t>
  </si>
  <si>
    <t>3561 ED</t>
  </si>
  <si>
    <t>1295445709</t>
  </si>
  <si>
    <t>15:41:30</t>
  </si>
  <si>
    <t>KDV Sam Sam Leendert Edelmanlaan 2</t>
  </si>
  <si>
    <t>3705 PX</t>
  </si>
  <si>
    <t>1295461648</t>
  </si>
  <si>
    <t>18:50:26</t>
  </si>
  <si>
    <t>Gaslaan 29</t>
  </si>
  <si>
    <t>3603 CN</t>
  </si>
  <si>
    <t>1295471582</t>
  </si>
  <si>
    <t>20:31:34</t>
  </si>
  <si>
    <t>Ecolab Production Netherlands BV Brugwal 11</t>
  </si>
  <si>
    <t>1295475505</t>
  </si>
  <si>
    <t>21:15:44</t>
  </si>
  <si>
    <t>1295477555</t>
  </si>
  <si>
    <t>21:27:38</t>
  </si>
  <si>
    <t>Ondiep-Zuidzijde 79</t>
  </si>
  <si>
    <t>3551 DL</t>
  </si>
  <si>
    <t>1295512090</t>
  </si>
  <si>
    <t>08:58:47</t>
  </si>
  <si>
    <t>De Ganskuijl 45 B</t>
  </si>
  <si>
    <t>1295523562</t>
  </si>
  <si>
    <t>11:42:48</t>
  </si>
  <si>
    <t>Brugakker 6702</t>
  </si>
  <si>
    <t>3704 RP</t>
  </si>
  <si>
    <t>1295524817</t>
  </si>
  <si>
    <t>11:59:31</t>
  </si>
  <si>
    <t>A27 Re 77,9</t>
  </si>
  <si>
    <t>1295534247</t>
  </si>
  <si>
    <t>13:42:20</t>
  </si>
  <si>
    <t>Kostverloren 21</t>
  </si>
  <si>
    <t>1251 TN</t>
  </si>
  <si>
    <t>1295535682</t>
  </si>
  <si>
    <t>13:57:46</t>
  </si>
  <si>
    <t>PCBO De Parkschool Raadhoven 3</t>
  </si>
  <si>
    <t>3813 LW</t>
  </si>
  <si>
    <t>1295535968</t>
  </si>
  <si>
    <t>14:00:46</t>
  </si>
  <si>
    <t>Afrit A27 Re - Hagestein 27 58,3 a</t>
  </si>
  <si>
    <t>1295543783</t>
  </si>
  <si>
    <t>15:03:13</t>
  </si>
  <si>
    <t>Vicarielaan 12 a</t>
  </si>
  <si>
    <t>3401 AS</t>
  </si>
  <si>
    <t>1295546247</t>
  </si>
  <si>
    <t>15:19:57</t>
  </si>
  <si>
    <t>N228 - Provincialeweg</t>
  </si>
  <si>
    <t>1295553595</t>
  </si>
  <si>
    <t>16:30:38</t>
  </si>
  <si>
    <t>Tournoysstraat 24</t>
  </si>
  <si>
    <t>1295564234</t>
  </si>
  <si>
    <t>18:20:06</t>
  </si>
  <si>
    <t>Egelakker 14</t>
  </si>
  <si>
    <t>3994 EN</t>
  </si>
  <si>
    <t>1295566524</t>
  </si>
  <si>
    <t>18:35:59</t>
  </si>
  <si>
    <t>De Sterke Arm 93</t>
  </si>
  <si>
    <t>3901 EM</t>
  </si>
  <si>
    <t>1295567970</t>
  </si>
  <si>
    <t>18:43:02</t>
  </si>
  <si>
    <t>N199 Re - Bunschoterstraat</t>
  </si>
  <si>
    <t>1295570534</t>
  </si>
  <si>
    <t>18:55:14</t>
  </si>
  <si>
    <t>1295579657</t>
  </si>
  <si>
    <t>20:21:49</t>
  </si>
  <si>
    <t>Gijsbrecht van Nijenrodestraat 63</t>
  </si>
  <si>
    <t>3621 GE</t>
  </si>
  <si>
    <t>1295617293</t>
  </si>
  <si>
    <t>08:52:01</t>
  </si>
  <si>
    <t>het Galjoen 23</t>
  </si>
  <si>
    <t>3742 HB</t>
  </si>
  <si>
    <t>1295621529</t>
  </si>
  <si>
    <t>09:48:02</t>
  </si>
  <si>
    <t>Botdrager 10</t>
  </si>
  <si>
    <t>1295623591</t>
  </si>
  <si>
    <t>10:08:56</t>
  </si>
  <si>
    <t>Drususlaan 42</t>
  </si>
  <si>
    <t>3453 KC</t>
  </si>
  <si>
    <t>1295635263</t>
  </si>
  <si>
    <t>11:56:48</t>
  </si>
  <si>
    <t>Parmentierstraat 16</t>
  </si>
  <si>
    <t>4143 HA</t>
  </si>
  <si>
    <t>1295642883</t>
  </si>
  <si>
    <t>13:07:19</t>
  </si>
  <si>
    <t>Vogelwikkeveld 85</t>
  </si>
  <si>
    <t>1295682235</t>
  </si>
  <si>
    <t>19:11:51</t>
  </si>
  <si>
    <t>1295735641</t>
  </si>
  <si>
    <t>04:47:18</t>
  </si>
  <si>
    <t>Voorstraat 69</t>
  </si>
  <si>
    <t>3441 CH</t>
  </si>
  <si>
    <t>1295744027</t>
  </si>
  <si>
    <t>08:16:05</t>
  </si>
  <si>
    <t>1295763214</t>
  </si>
  <si>
    <t>13:29:14</t>
  </si>
  <si>
    <t>Fazantenkamp 75</t>
  </si>
  <si>
    <t>3607 CC</t>
  </si>
  <si>
    <t>1295764706</t>
  </si>
  <si>
    <t>13:40:05</t>
  </si>
  <si>
    <t>N199 - Amersfoortseweg</t>
  </si>
  <si>
    <t>1295769370</t>
  </si>
  <si>
    <t>14:26:58</t>
  </si>
  <si>
    <t>Wilhelminalaan 1</t>
  </si>
  <si>
    <t>3481 VC</t>
  </si>
  <si>
    <t>1295789314</t>
  </si>
  <si>
    <t>18:27:11</t>
  </si>
  <si>
    <t>1295801700</t>
  </si>
  <si>
    <t>Pimpelmees 3</t>
  </si>
  <si>
    <t>1423 NX</t>
  </si>
  <si>
    <t>1295808326</t>
  </si>
  <si>
    <t>22:20:58</t>
  </si>
  <si>
    <t>Boomstede 120</t>
  </si>
  <si>
    <t>3608 AE</t>
  </si>
  <si>
    <t>1295842794</t>
  </si>
  <si>
    <t>07:49:09</t>
  </si>
  <si>
    <t>Rozenstraat 14</t>
  </si>
  <si>
    <t>3702 VN</t>
  </si>
  <si>
    <t>1295879484</t>
  </si>
  <si>
    <t>16:30:39</t>
  </si>
  <si>
    <t>Trumanlaan 23</t>
  </si>
  <si>
    <t>3527 BB</t>
  </si>
  <si>
    <t>1295879683</t>
  </si>
  <si>
    <t>16:32:23</t>
  </si>
  <si>
    <t>Breeschoten BV Bobinestraat 12</t>
  </si>
  <si>
    <t>3903 KG</t>
  </si>
  <si>
    <t>1295880137</t>
  </si>
  <si>
    <t>16:34:58</t>
  </si>
  <si>
    <t>Rooseveltlaan 848</t>
  </si>
  <si>
    <t>1295920246</t>
  </si>
  <si>
    <t>23:07:33</t>
  </si>
  <si>
    <t>Atalantapark 83</t>
  </si>
  <si>
    <t>3905 KR</t>
  </si>
  <si>
    <t>1295927621</t>
  </si>
  <si>
    <t>01:05:15</t>
  </si>
  <si>
    <t>De Corridor</t>
  </si>
  <si>
    <t>1295937876</t>
  </si>
  <si>
    <t>06:38:08</t>
  </si>
  <si>
    <t>Beukenlaan 19</t>
  </si>
  <si>
    <t>3911 XJ</t>
  </si>
  <si>
    <t>1295941554</t>
  </si>
  <si>
    <t>07:33:17</t>
  </si>
  <si>
    <t>Rottegatsteeg 6</t>
  </si>
  <si>
    <t>3953 MN</t>
  </si>
  <si>
    <t>1295949759</t>
  </si>
  <si>
    <t>09:53:35</t>
  </si>
  <si>
    <t>1295961418</t>
  </si>
  <si>
    <t>Schaerweijdelaan 34</t>
  </si>
  <si>
    <t>3702 GK</t>
  </si>
  <si>
    <t>1295978898</t>
  </si>
  <si>
    <t>15:04:05</t>
  </si>
  <si>
    <t>Griftkade 7 :BS</t>
  </si>
  <si>
    <t>3572 TX</t>
  </si>
  <si>
    <t>1296000268</t>
  </si>
  <si>
    <t>18:38:07</t>
  </si>
  <si>
    <t>Springerstraat 135</t>
  </si>
  <si>
    <t>3822 TB</t>
  </si>
  <si>
    <t>1296029105</t>
  </si>
  <si>
    <t>01:18:50</t>
  </si>
  <si>
    <t>De Bleek 39</t>
  </si>
  <si>
    <t>3417 TR</t>
  </si>
  <si>
    <t>1296048026</t>
  </si>
  <si>
    <t>09:46:38</t>
  </si>
  <si>
    <t>WC Castellum Cardo 11</t>
  </si>
  <si>
    <t>1296051475</t>
  </si>
  <si>
    <t>10:27:49</t>
  </si>
  <si>
    <t>Middelwaard</t>
  </si>
  <si>
    <t>1296060994</t>
  </si>
  <si>
    <t>12:18:54</t>
  </si>
  <si>
    <t>Rigolettostraat 4</t>
  </si>
  <si>
    <t>3816 TR</t>
  </si>
  <si>
    <t>1296071888</t>
  </si>
  <si>
    <t>14:05:22</t>
  </si>
  <si>
    <t>Rubenslaan 7</t>
  </si>
  <si>
    <t>3931 TA</t>
  </si>
  <si>
    <t>1296079960</t>
  </si>
  <si>
    <t>15:19:40</t>
  </si>
  <si>
    <t>Dirk Karsstraat 35</t>
  </si>
  <si>
    <t>4143 AX</t>
  </si>
  <si>
    <t>1296087558</t>
  </si>
  <si>
    <t>16:25:23</t>
  </si>
  <si>
    <t>Diefdijk</t>
  </si>
  <si>
    <t>1296089071</t>
  </si>
  <si>
    <t>16:34:52</t>
  </si>
  <si>
    <t>N413 - Van Weerden Poelmanweg</t>
  </si>
  <si>
    <t>1296096150</t>
  </si>
  <si>
    <t>17:34:02</t>
  </si>
  <si>
    <t>N234 - Nieuwe Weteringseweg 173</t>
  </si>
  <si>
    <t>1296135687</t>
  </si>
  <si>
    <t>01:34:41</t>
  </si>
  <si>
    <t>Oppidium Amersfoort Parkeerkel Groningerstraat 166</t>
  </si>
  <si>
    <t>1296135851</t>
  </si>
  <si>
    <t>01:38:48</t>
  </si>
  <si>
    <t>Urkerveste 8</t>
  </si>
  <si>
    <t>3432 RA</t>
  </si>
  <si>
    <t>1296157879</t>
  </si>
  <si>
    <t>10:19:02</t>
  </si>
  <si>
    <t>A2 Re 73,1</t>
  </si>
  <si>
    <t>1296210764</t>
  </si>
  <si>
    <t>17:06:39</t>
  </si>
  <si>
    <t>Waverdijk</t>
  </si>
  <si>
    <t>1296250641</t>
  </si>
  <si>
    <t>02:30:42</t>
  </si>
  <si>
    <t>Haagwinde 46</t>
  </si>
  <si>
    <t>3755 TA</t>
  </si>
  <si>
    <t>1296257626</t>
  </si>
  <si>
    <t>07:09:00</t>
  </si>
  <si>
    <t>Vismarkt 13</t>
  </si>
  <si>
    <t>3511 KS</t>
  </si>
  <si>
    <t>1296265154</t>
  </si>
  <si>
    <t>09:30:24</t>
  </si>
  <si>
    <t>Blokker 626 Veenslag 2</t>
  </si>
  <si>
    <t>3905 SK</t>
  </si>
  <si>
    <t>1296266732</t>
  </si>
  <si>
    <t>Otto Doornenbalweg 12</t>
  </si>
  <si>
    <t>3738 CW</t>
  </si>
  <si>
    <t>1296267999</t>
  </si>
  <si>
    <t>10:24:58</t>
  </si>
  <si>
    <t>Biltstraat 62 :bsa</t>
  </si>
  <si>
    <t>3572 BE</t>
  </si>
  <si>
    <t>1296270168</t>
  </si>
  <si>
    <t>10:57:05</t>
  </si>
  <si>
    <t>Planetenbaan 625</t>
  </si>
  <si>
    <t>3721 KT</t>
  </si>
  <si>
    <t>1296271253</t>
  </si>
  <si>
    <t>11:09:38</t>
  </si>
  <si>
    <t>Europalaan/Johan Brouwerlaan</t>
  </si>
  <si>
    <t>1296272237</t>
  </si>
  <si>
    <t>11:17:43</t>
  </si>
  <si>
    <t>Lutjeswaardsemiddenweg 3</t>
  </si>
  <si>
    <t>4223 NZ</t>
  </si>
  <si>
    <t>1296274762</t>
  </si>
  <si>
    <t>11:39:19</t>
  </si>
  <si>
    <t>Van Lennepstraat 14 a</t>
  </si>
  <si>
    <t>3532 TN</t>
  </si>
  <si>
    <t>1296277396</t>
  </si>
  <si>
    <t>12:03:12</t>
  </si>
  <si>
    <t>woonhuis Park Arenberg 83</t>
  </si>
  <si>
    <t>3731 EP</t>
  </si>
  <si>
    <t>1296278815</t>
  </si>
  <si>
    <t>12:18:49</t>
  </si>
  <si>
    <t>Waardsedijk 17</t>
  </si>
  <si>
    <t>1296287545</t>
  </si>
  <si>
    <t>13:53:48</t>
  </si>
  <si>
    <t>N420 Re - Burgemeester van Zwietenweg 2,3</t>
  </si>
  <si>
    <t>1296296917</t>
  </si>
  <si>
    <t>15:25:52</t>
  </si>
  <si>
    <t>Traaij 127</t>
  </si>
  <si>
    <t>1296350502</t>
  </si>
  <si>
    <t>22:37:57</t>
  </si>
  <si>
    <t>Theemsdreef 111</t>
  </si>
  <si>
    <t>3562 EB</t>
  </si>
  <si>
    <t>1296369912</t>
  </si>
  <si>
    <t>04:38:57</t>
  </si>
  <si>
    <t>Waeterrijck 20</t>
  </si>
  <si>
    <t>3645 CP</t>
  </si>
  <si>
    <t>1296383528</t>
  </si>
  <si>
    <t>09:35:04</t>
  </si>
  <si>
    <t>Koningin Julianasingel 6</t>
  </si>
  <si>
    <t>1296407672</t>
  </si>
  <si>
    <t>14:33:05</t>
  </si>
  <si>
    <t>1296448758</t>
  </si>
  <si>
    <t>21:26:32</t>
  </si>
  <si>
    <t>Laan van Vollenhove 841</t>
  </si>
  <si>
    <t>1296481899</t>
  </si>
  <si>
    <t>04:13:50</t>
  </si>
  <si>
    <t>Generalperenlaan 25</t>
  </si>
  <si>
    <t>3452 EH</t>
  </si>
  <si>
    <t>1296482061</t>
  </si>
  <si>
    <t>04:15:14</t>
  </si>
  <si>
    <t>Tannhauserdreef 74</t>
  </si>
  <si>
    <t>3561 HH</t>
  </si>
  <si>
    <t>1296493479</t>
  </si>
  <si>
    <t>09:23:11</t>
  </si>
  <si>
    <t>Remmerden 114</t>
  </si>
  <si>
    <t>1296498871</t>
  </si>
  <si>
    <t>10:42:22</t>
  </si>
  <si>
    <t>Kooiweg 1</t>
  </si>
  <si>
    <t>3927 EB</t>
  </si>
  <si>
    <t>1296503892</t>
  </si>
  <si>
    <t>11:55:37</t>
  </si>
  <si>
    <t>Fluitersstraat 13 A</t>
  </si>
  <si>
    <t>3901 DH</t>
  </si>
  <si>
    <t>1296508117</t>
  </si>
  <si>
    <t>12:53:03</t>
  </si>
  <si>
    <t>Hulckesteijn/Jachthaven De Zuidwal 4</t>
  </si>
  <si>
    <t>3861 MZ</t>
  </si>
  <si>
    <t>1296519034</t>
  </si>
  <si>
    <t>15:02:02</t>
  </si>
  <si>
    <t>Thomas a Kempisplantsoen 60</t>
  </si>
  <si>
    <t>1296521934</t>
  </si>
  <si>
    <t>15:31:12</t>
  </si>
  <si>
    <t>Weerdsingel O.Z.</t>
  </si>
  <si>
    <t>1296524084</t>
  </si>
  <si>
    <t>15:49:14</t>
  </si>
  <si>
    <t>Griftdijk 15 r :47</t>
  </si>
  <si>
    <t>3953 ML</t>
  </si>
  <si>
    <t>1296525325</t>
  </si>
  <si>
    <t>16:03:27</t>
  </si>
  <si>
    <t>Titus Brandsmastraat 15</t>
  </si>
  <si>
    <t>3621 KA</t>
  </si>
  <si>
    <t>1296551481</t>
  </si>
  <si>
    <t>21:20:04</t>
  </si>
  <si>
    <t>1296555092</t>
  </si>
  <si>
    <t>22:17:48</t>
  </si>
  <si>
    <t>Columbuslaan 85</t>
  </si>
  <si>
    <t>3526 EC</t>
  </si>
  <si>
    <t>1296561687</t>
  </si>
  <si>
    <t>23:21:28</t>
  </si>
  <si>
    <t>Treekerweg 9</t>
  </si>
  <si>
    <t>3832 GW</t>
  </si>
  <si>
    <t>1296567568</t>
  </si>
  <si>
    <t>00:25:30</t>
  </si>
  <si>
    <t>Jutfaseweg</t>
  </si>
  <si>
    <t>1296576361</t>
  </si>
  <si>
    <t>01:58:59</t>
  </si>
  <si>
    <t>Florijnslag 54</t>
  </si>
  <si>
    <t>3991 WN</t>
  </si>
  <si>
    <t>1296586245</t>
  </si>
  <si>
    <t>06:29:57</t>
  </si>
  <si>
    <t>1296590516</t>
  </si>
  <si>
    <t>Meeuwenlaan 45</t>
  </si>
  <si>
    <t>3411 BD</t>
  </si>
  <si>
    <t>1296600781</t>
  </si>
  <si>
    <t>12:49:42</t>
  </si>
  <si>
    <t>Stokroosweide 2</t>
  </si>
  <si>
    <t>3448 ZG</t>
  </si>
  <si>
    <t>1296608891</t>
  </si>
  <si>
    <t>14:48:38</t>
  </si>
  <si>
    <t>Kraanvogelstraat 14</t>
  </si>
  <si>
    <t>1296618168</t>
  </si>
  <si>
    <t>17:16:06</t>
  </si>
  <si>
    <t>Amersfoortseweg 16</t>
  </si>
  <si>
    <t>3751 LK</t>
  </si>
  <si>
    <t>1296650452</t>
  </si>
  <si>
    <t>00:12:01</t>
  </si>
  <si>
    <t>Slotlaan 119</t>
  </si>
  <si>
    <t>3701 GA</t>
  </si>
  <si>
    <t>1296653479</t>
  </si>
  <si>
    <t>01:26:18</t>
  </si>
  <si>
    <t>Wittevrouwenstraat 40</t>
  </si>
  <si>
    <t>3512 CV</t>
  </si>
  <si>
    <t>1296656691</t>
  </si>
  <si>
    <t>02:04:38</t>
  </si>
  <si>
    <t>Marnixlaan 358</t>
  </si>
  <si>
    <t>3552 HM</t>
  </si>
  <si>
    <t>1296660160</t>
  </si>
  <si>
    <t>02:53:18</t>
  </si>
  <si>
    <t>Korenbloemstraat 41</t>
  </si>
  <si>
    <t>3434 EA</t>
  </si>
  <si>
    <t>1296664827</t>
  </si>
  <si>
    <t>05:08:15</t>
  </si>
  <si>
    <t>Bachlaan 62</t>
  </si>
  <si>
    <t>3752 HJ</t>
  </si>
  <si>
    <t>1296734143</t>
  </si>
  <si>
    <t>19:41:43</t>
  </si>
  <si>
    <t>Arendshorst 106</t>
  </si>
  <si>
    <t>1296743841</t>
  </si>
  <si>
    <t>21:41:10</t>
  </si>
  <si>
    <t>Bovendijk 15</t>
  </si>
  <si>
    <t>3648 NP</t>
  </si>
  <si>
    <t>1296744145</t>
  </si>
  <si>
    <t>21:43:56</t>
  </si>
  <si>
    <t>Moerasvaren 50</t>
  </si>
  <si>
    <t>3452 KG</t>
  </si>
  <si>
    <t>1296751265</t>
  </si>
  <si>
    <t>23:17:19</t>
  </si>
  <si>
    <t>1296790328</t>
  </si>
  <si>
    <t>10:55:17</t>
  </si>
  <si>
    <t>Zandweg 34</t>
  </si>
  <si>
    <t>1296792541</t>
  </si>
  <si>
    <t>11:19:57</t>
  </si>
  <si>
    <t>A12 Li 48,5</t>
  </si>
  <si>
    <t>1296813773</t>
  </si>
  <si>
    <t>14:53:56</t>
  </si>
  <si>
    <t>Torenstraat 21</t>
  </si>
  <si>
    <t>3732 DW</t>
  </si>
  <si>
    <t>1296826113</t>
  </si>
  <si>
    <t>16:44:53</t>
  </si>
  <si>
    <t>Falklanddreef 28</t>
  </si>
  <si>
    <t>3563 AC</t>
  </si>
  <si>
    <t>1296826541</t>
  </si>
  <si>
    <t>16:47:01</t>
  </si>
  <si>
    <t>Patricierslaan 18</t>
  </si>
  <si>
    <t>3824 CC</t>
  </si>
  <si>
    <t>1296844209</t>
  </si>
  <si>
    <t>19:33:46</t>
  </si>
  <si>
    <t>Schermwal 31</t>
  </si>
  <si>
    <t>3432 GX</t>
  </si>
  <si>
    <t>1296844449</t>
  </si>
  <si>
    <t>19:34:56</t>
  </si>
  <si>
    <t>Normadreef</t>
  </si>
  <si>
    <t>1296889391</t>
  </si>
  <si>
    <t>08:17:45</t>
  </si>
  <si>
    <t>Lakerveld 165 a</t>
  </si>
  <si>
    <t>4128 LH</t>
  </si>
  <si>
    <t>1296891199</t>
  </si>
  <si>
    <t>08:34:50</t>
  </si>
  <si>
    <t>Cuneraweg 354</t>
  </si>
  <si>
    <t>1296892429</t>
  </si>
  <si>
    <t>08:44:53</t>
  </si>
  <si>
    <t>Sonim Parkeerservice Markt 54</t>
  </si>
  <si>
    <t>3431 LB</t>
  </si>
  <si>
    <t>1297000720</t>
  </si>
  <si>
    <t>06:42:51</t>
  </si>
  <si>
    <t>woonhuis Achterbos 42</t>
  </si>
  <si>
    <t>3645 CE</t>
  </si>
  <si>
    <t>1297004373</t>
  </si>
  <si>
    <t>07:49:51</t>
  </si>
  <si>
    <t>A12 Li 62,4</t>
  </si>
  <si>
    <t>1297017723</t>
  </si>
  <si>
    <t>11:18:06</t>
  </si>
  <si>
    <t>N229 - Graaf van Lynden van Sandenburgweg 11,7</t>
  </si>
  <si>
    <t>1297020343</t>
  </si>
  <si>
    <t>11:40:57</t>
  </si>
  <si>
    <t>Wiersebrug</t>
  </si>
  <si>
    <t>1297035752</t>
  </si>
  <si>
    <t>14:13:14</t>
  </si>
  <si>
    <t>Maarschalklaan/F H van Kempenstraat</t>
  </si>
  <si>
    <t>1297037077</t>
  </si>
  <si>
    <t>14:22:22</t>
  </si>
  <si>
    <t>Merwedekade 188</t>
  </si>
  <si>
    <t>3522 JH</t>
  </si>
  <si>
    <t>1297072974</t>
  </si>
  <si>
    <t>18:27:00</t>
  </si>
  <si>
    <t>Kees van Dongensingel 238</t>
  </si>
  <si>
    <t>3544 KG</t>
  </si>
  <si>
    <t>1297101434</t>
  </si>
  <si>
    <t>23:19:18</t>
  </si>
  <si>
    <t>Koperwieklaan 5</t>
  </si>
  <si>
    <t>3722 CA</t>
  </si>
  <si>
    <t>1297143105</t>
  </si>
  <si>
    <t>13:29:00</t>
  </si>
  <si>
    <t>1297163670</t>
  </si>
  <si>
    <t>16:55:28</t>
  </si>
  <si>
    <t>A1 Li - Kp Hoevelaken 44,2 N</t>
  </si>
  <si>
    <t>1297176216</t>
  </si>
  <si>
    <t>19:31:50</t>
  </si>
  <si>
    <t>Nicolaasweg 117</t>
  </si>
  <si>
    <t>3581 VG</t>
  </si>
  <si>
    <t>1297200522</t>
  </si>
  <si>
    <t>00:36:36</t>
  </si>
  <si>
    <t>Couwenhoven 4128</t>
  </si>
  <si>
    <t>3703 EB</t>
  </si>
  <si>
    <t>1297203449</t>
  </si>
  <si>
    <t>01:04:11</t>
  </si>
  <si>
    <t>C.C.IJ. Group BV Energieweg 1</t>
  </si>
  <si>
    <t>3401 MD</t>
  </si>
  <si>
    <t>1297210936</t>
  </si>
  <si>
    <t>02:15:53</t>
  </si>
  <si>
    <t>Malberg 27</t>
  </si>
  <si>
    <t>3453 PB</t>
  </si>
  <si>
    <t>1297211645</t>
  </si>
  <si>
    <t>02:24:45</t>
  </si>
  <si>
    <t>Kerkstraat 12 f</t>
  </si>
  <si>
    <t>3751 AR</t>
  </si>
  <si>
    <t>1297225701</t>
  </si>
  <si>
    <t>08:13:15</t>
  </si>
  <si>
    <t>De Gaarde 18</t>
  </si>
  <si>
    <t>1297236284</t>
  </si>
  <si>
    <t>11:29:56</t>
  </si>
  <si>
    <t>Laan van Vollenhove 2287</t>
  </si>
  <si>
    <t>3706 HC</t>
  </si>
  <si>
    <t>1297265234</t>
  </si>
  <si>
    <t>16:24:55</t>
  </si>
  <si>
    <t>A1 Re 37,9</t>
  </si>
  <si>
    <t>090341</t>
  </si>
  <si>
    <t>1297296210</t>
  </si>
  <si>
    <t>21:52:03</t>
  </si>
  <si>
    <t>1297364616</t>
  </si>
  <si>
    <t>09:29:20</t>
  </si>
  <si>
    <t>Mozartlaan 23</t>
  </si>
  <si>
    <t>3723 JL</t>
  </si>
  <si>
    <t>1297373926</t>
  </si>
  <si>
    <t>11:42:19</t>
  </si>
  <si>
    <t>Waterbieslaan 27</t>
  </si>
  <si>
    <t>3452 AM</t>
  </si>
  <si>
    <t>1297387304</t>
  </si>
  <si>
    <t>14:27:24</t>
  </si>
  <si>
    <t>Kamelenspoor 230</t>
  </si>
  <si>
    <t>1297402006</t>
  </si>
  <si>
    <t>16:25:45</t>
  </si>
  <si>
    <t>Makassarstraat</t>
  </si>
  <si>
    <t>1297408272</t>
  </si>
  <si>
    <t>17:45:18</t>
  </si>
  <si>
    <t>Nijenheim 1401</t>
  </si>
  <si>
    <t>3704 VE</t>
  </si>
  <si>
    <t>1297432063</t>
  </si>
  <si>
    <t>21:56:49</t>
  </si>
  <si>
    <t>Prinses Margrietlaan 36</t>
  </si>
  <si>
    <t>3708 ZA</t>
  </si>
  <si>
    <t>1297443495</t>
  </si>
  <si>
    <t>00:18:38</t>
  </si>
  <si>
    <t>Donsvlinder 71</t>
  </si>
  <si>
    <t>3723 TX</t>
  </si>
  <si>
    <t>1297456288</t>
  </si>
  <si>
    <t>04:16:37</t>
  </si>
  <si>
    <t>Huzarenstraat 59</t>
  </si>
  <si>
    <t>3816 DX</t>
  </si>
  <si>
    <t>1297462616</t>
  </si>
  <si>
    <t>07:41:31</t>
  </si>
  <si>
    <t>Prunuslaan 26</t>
  </si>
  <si>
    <t>3911 HC</t>
  </si>
  <si>
    <t>1297467680</t>
  </si>
  <si>
    <t>09:29:46</t>
  </si>
  <si>
    <t>Driehovenlaan 64</t>
  </si>
  <si>
    <t>3632 BM</t>
  </si>
  <si>
    <t>1297467727</t>
  </si>
  <si>
    <t>09:30:20</t>
  </si>
  <si>
    <t>IJsvogellaan 10</t>
  </si>
  <si>
    <t>4143 AM</t>
  </si>
  <si>
    <t>1297469696</t>
  </si>
  <si>
    <t>09:58:38</t>
  </si>
  <si>
    <t>Dorpeldijk 2</t>
  </si>
  <si>
    <t>3451 RD</t>
  </si>
  <si>
    <t>1297490050</t>
  </si>
  <si>
    <t>13:33:49</t>
  </si>
  <si>
    <t>Kazernepad</t>
  </si>
  <si>
    <t>1297510227</t>
  </si>
  <si>
    <t>16:35:24</t>
  </si>
  <si>
    <t>Poelweg</t>
  </si>
  <si>
    <t>1297511185</t>
  </si>
  <si>
    <t>16:42:57</t>
  </si>
  <si>
    <t>Sinte Brandaenstraat 52</t>
  </si>
  <si>
    <t>1297532078</t>
  </si>
  <si>
    <t>20:13:12</t>
  </si>
  <si>
    <t>Marketentsterlaan 28</t>
  </si>
  <si>
    <t>3454 WR</t>
  </si>
  <si>
    <t>1297542837</t>
  </si>
  <si>
    <t>22:20:14</t>
  </si>
  <si>
    <t>Bovenhaarweg 10</t>
  </si>
  <si>
    <t>1297566447</t>
  </si>
  <si>
    <t>04:21:33</t>
  </si>
  <si>
    <t>Griftdijk 7 a</t>
  </si>
  <si>
    <t>3931 MC</t>
  </si>
  <si>
    <t>1297570029</t>
  </si>
  <si>
    <t>06:31:39</t>
  </si>
  <si>
    <t>Havikshorst 74</t>
  </si>
  <si>
    <t>3815 TG</t>
  </si>
  <si>
    <t>1297583472</t>
  </si>
  <si>
    <t>10:09:18</t>
  </si>
  <si>
    <t>Nieuwe Pijlsweerdstraat 67</t>
  </si>
  <si>
    <t>3513 XT</t>
  </si>
  <si>
    <t>1297589954</t>
  </si>
  <si>
    <t>11:34:26</t>
  </si>
  <si>
    <t>Camp New Amsterdam Dolderseweg 34</t>
  </si>
  <si>
    <t>3712 BR</t>
  </si>
  <si>
    <t>1297590571</t>
  </si>
  <si>
    <t>11:41:39</t>
  </si>
  <si>
    <t>Sportcity Blokhoeve 2</t>
  </si>
  <si>
    <t>1297596762</t>
  </si>
  <si>
    <t>12:46:20</t>
  </si>
  <si>
    <t>zc AxionContinu 't Huis aan de V Costa Ricadreef 9</t>
  </si>
  <si>
    <t>3563 TA</t>
  </si>
  <si>
    <t>1297597550</t>
  </si>
  <si>
    <t>12:56:49</t>
  </si>
  <si>
    <t>Kooikersplein 15</t>
  </si>
  <si>
    <t>3721 BJ</t>
  </si>
  <si>
    <t>1297609930</t>
  </si>
  <si>
    <t>14:51:15</t>
  </si>
  <si>
    <t>Meerkoetlaan 36</t>
  </si>
  <si>
    <t>1297620776</t>
  </si>
  <si>
    <t>16:34:29</t>
  </si>
  <si>
    <t>Planetenbaan 2</t>
  </si>
  <si>
    <t>3721 LA</t>
  </si>
  <si>
    <t>1297623045</t>
  </si>
  <si>
    <t>16:56:41</t>
  </si>
  <si>
    <t>Jumbo Supermarkten BV CDC Vers Ravenswade 14</t>
  </si>
  <si>
    <t>1297640127</t>
  </si>
  <si>
    <t>20:16:53</t>
  </si>
  <si>
    <t>2e Velddwarsweg</t>
  </si>
  <si>
    <t>1297644576</t>
  </si>
  <si>
    <t>20:56:01</t>
  </si>
  <si>
    <t>Politie PDC Van Deventerlaan 50</t>
  </si>
  <si>
    <t>3528 AE</t>
  </si>
  <si>
    <t>1297645471</t>
  </si>
  <si>
    <t>21:04:14</t>
  </si>
  <si>
    <t>Koningin Julianaweg 36</t>
  </si>
  <si>
    <t>3632 EE</t>
  </si>
  <si>
    <t>1297704794</t>
  </si>
  <si>
    <t>12:47:39</t>
  </si>
  <si>
    <t>Pompmolenlaan</t>
  </si>
  <si>
    <t>1297745015</t>
  </si>
  <si>
    <t>19:09:32</t>
  </si>
  <si>
    <t>A2 Re 67,2</t>
  </si>
  <si>
    <t>1297749547</t>
  </si>
  <si>
    <t>19:48:01</t>
  </si>
  <si>
    <t>Lek</t>
  </si>
  <si>
    <t>1297758427</t>
  </si>
  <si>
    <t>21:07:52</t>
  </si>
  <si>
    <t>Rijksstraatweg 78</t>
  </si>
  <si>
    <t>1297783319</t>
  </si>
  <si>
    <t>01:42:57</t>
  </si>
  <si>
    <t>Gisbert Bromlaan 28</t>
  </si>
  <si>
    <t>3571 AK</t>
  </si>
  <si>
    <t>1297783445</t>
  </si>
  <si>
    <t>01:43:51</t>
  </si>
  <si>
    <t>Merelstraat 3</t>
  </si>
  <si>
    <t>4131 CN</t>
  </si>
  <si>
    <t>1297792608</t>
  </si>
  <si>
    <t>04:25:25</t>
  </si>
  <si>
    <t>1297793683</t>
  </si>
  <si>
    <t>04:49:23</t>
  </si>
  <si>
    <t>Trommelaar 8</t>
  </si>
  <si>
    <t>3905 BV</t>
  </si>
  <si>
    <t>1297808138</t>
  </si>
  <si>
    <t>09:16:31</t>
  </si>
  <si>
    <t>Zandhofsestraat 6</t>
  </si>
  <si>
    <t>3572 GG</t>
  </si>
  <si>
    <t>1297819340</t>
  </si>
  <si>
    <t>11:16:08</t>
  </si>
  <si>
    <t>Schothorsterlaan</t>
  </si>
  <si>
    <t>1297830323</t>
  </si>
  <si>
    <t>12:56:40</t>
  </si>
  <si>
    <t>Waterweg 55</t>
  </si>
  <si>
    <t>3731 HE</t>
  </si>
  <si>
    <t>1297833998</t>
  </si>
  <si>
    <t>13:31:39</t>
  </si>
  <si>
    <t>Maertensplein</t>
  </si>
  <si>
    <t>1297837600</t>
  </si>
  <si>
    <t>14:10:38</t>
  </si>
  <si>
    <t>Paltrokmolen 23</t>
  </si>
  <si>
    <t>1297854743</t>
  </si>
  <si>
    <t>16:47:40</t>
  </si>
  <si>
    <t>A28 Re 4,3</t>
  </si>
  <si>
    <t>098231</t>
  </si>
  <si>
    <t>1297866664</t>
  </si>
  <si>
    <t>19:10:51</t>
  </si>
  <si>
    <t>de Kuinder 10</t>
  </si>
  <si>
    <t>3448 DR</t>
  </si>
  <si>
    <t>1297910391</t>
  </si>
  <si>
    <t>03:10:00</t>
  </si>
  <si>
    <t>Muntkade 100</t>
  </si>
  <si>
    <t>3531 AK</t>
  </si>
  <si>
    <t>1297917894</t>
  </si>
  <si>
    <t>06:50:16</t>
  </si>
  <si>
    <t>th Gagelweg 8</t>
  </si>
  <si>
    <t>3648 AV</t>
  </si>
  <si>
    <t>1297930602</t>
  </si>
  <si>
    <t>09:38:22</t>
  </si>
  <si>
    <t>Torenlaan 70</t>
  </si>
  <si>
    <t>3743 HJ</t>
  </si>
  <si>
    <t>1297942716</t>
  </si>
  <si>
    <t>11:58:26</t>
  </si>
  <si>
    <t>Slotlaan 92 d</t>
  </si>
  <si>
    <t>3701 GP</t>
  </si>
  <si>
    <t>1297944355</t>
  </si>
  <si>
    <t>12:12:30</t>
  </si>
  <si>
    <t>Hoofdstraat 54</t>
  </si>
  <si>
    <t>1297952744</t>
  </si>
  <si>
    <t>13:46:43</t>
  </si>
  <si>
    <t>Samuel Mullerstraat 16 :1</t>
  </si>
  <si>
    <t>3515 EC</t>
  </si>
  <si>
    <t>1297967723</t>
  </si>
  <si>
    <t>15:36:18</t>
  </si>
  <si>
    <t>1297976214</t>
  </si>
  <si>
    <t>16:28:09</t>
  </si>
  <si>
    <t>Doormanlaan 70</t>
  </si>
  <si>
    <t>3742 PD</t>
  </si>
  <si>
    <t>1297987739</t>
  </si>
  <si>
    <t>17:58:56</t>
  </si>
  <si>
    <t>Cohenlaan 83</t>
  </si>
  <si>
    <t>3571 XH</t>
  </si>
  <si>
    <t>1298054209</t>
  </si>
  <si>
    <t>05:14:12</t>
  </si>
  <si>
    <t>Prof. Lorentzlaan 173</t>
  </si>
  <si>
    <t>3707 HH</t>
  </si>
  <si>
    <t>1298092442</t>
  </si>
  <si>
    <t>15:01:36</t>
  </si>
  <si>
    <t>N405 - Van Teylingenweg 15</t>
  </si>
  <si>
    <t>1298138042</t>
  </si>
  <si>
    <t>23:35:57</t>
  </si>
  <si>
    <t>Televisiebaan 102</t>
  </si>
  <si>
    <t>3402 VH</t>
  </si>
  <si>
    <t>1298167888</t>
  </si>
  <si>
    <t>04:59:53</t>
  </si>
  <si>
    <t>Groenewoudsedijk</t>
  </si>
  <si>
    <t>1298175094</t>
  </si>
  <si>
    <t>08:38:20</t>
  </si>
  <si>
    <t>Bugelhof 34</t>
  </si>
  <si>
    <t>3438 GR</t>
  </si>
  <si>
    <t>1298190179</t>
  </si>
  <si>
    <t>1298194851</t>
  </si>
  <si>
    <t>13:55:30</t>
  </si>
  <si>
    <t>Joan Roellstraat 29</t>
  </si>
  <si>
    <t>3551 XJ</t>
  </si>
  <si>
    <t>1298220225</t>
  </si>
  <si>
    <t>18:39:29</t>
  </si>
  <si>
    <t>1298226357</t>
  </si>
  <si>
    <t>19:48:39</t>
  </si>
  <si>
    <t>Filips van Bourgondielaan 80</t>
  </si>
  <si>
    <t>3703 XD</t>
  </si>
  <si>
    <t>1298228704</t>
  </si>
  <si>
    <t>20:16:26</t>
  </si>
  <si>
    <t>Auto Trader Maarssenbroeksedijk 4 a</t>
  </si>
  <si>
    <t>3606 AN</t>
  </si>
  <si>
    <t>1298232362</t>
  </si>
  <si>
    <t>20:57:47</t>
  </si>
  <si>
    <t>Rooseveltboulevard- Zuid</t>
  </si>
  <si>
    <t>1298247526</t>
  </si>
  <si>
    <t>00:27:21</t>
  </si>
  <si>
    <t>Fregatstraat 110</t>
  </si>
  <si>
    <t>3534 RH</t>
  </si>
  <si>
    <t>1298258560</t>
  </si>
  <si>
    <t>03:42:45</t>
  </si>
  <si>
    <t>Oranje Vrijbuiterskade 14</t>
  </si>
  <si>
    <t>3527 LG</t>
  </si>
  <si>
    <t>1298265467</t>
  </si>
  <si>
    <t>07:14:43</t>
  </si>
  <si>
    <t>Duurzaamheidsring</t>
  </si>
  <si>
    <t>1298270113</t>
  </si>
  <si>
    <t>09:19:44</t>
  </si>
  <si>
    <t>Van den Boschstraat 5</t>
  </si>
  <si>
    <t>3531 GK</t>
  </si>
  <si>
    <t>1298277213</t>
  </si>
  <si>
    <t>11:07:27</t>
  </si>
  <si>
    <t>Havikshorst 2</t>
  </si>
  <si>
    <t>1298279911</t>
  </si>
  <si>
    <t>11:47:14</t>
  </si>
  <si>
    <t>Nobelslag 88</t>
  </si>
  <si>
    <t>3991 TP</t>
  </si>
  <si>
    <t>1298299679</t>
  </si>
  <si>
    <t>15:09:15</t>
  </si>
  <si>
    <t>N417 - Tolakkerweg 2</t>
  </si>
  <si>
    <t>3739 JN</t>
  </si>
  <si>
    <t>1298312890</t>
  </si>
  <si>
    <t>16:59:24</t>
  </si>
  <si>
    <t>Utrechtseweg 89</t>
  </si>
  <si>
    <t>3702 AA</t>
  </si>
  <si>
    <t>1298314092</t>
  </si>
  <si>
    <t>17:09:00</t>
  </si>
  <si>
    <t>th Koningin Wilhelminaweg 128</t>
  </si>
  <si>
    <t>3738 MC</t>
  </si>
  <si>
    <t>1298343449</t>
  </si>
  <si>
    <t>21:33:10</t>
  </si>
  <si>
    <t>1298347171</t>
  </si>
  <si>
    <t>22:00:38</t>
  </si>
  <si>
    <t>Verzetslaan 60</t>
  </si>
  <si>
    <t>3705 PM</t>
  </si>
  <si>
    <t>1298353003</t>
  </si>
  <si>
    <t>23:00:30</t>
  </si>
  <si>
    <t>van Anrooyplein 13</t>
  </si>
  <si>
    <t>3752 JK</t>
  </si>
  <si>
    <t>1298367672</t>
  </si>
  <si>
    <t>03:08:56</t>
  </si>
  <si>
    <t>Beiaard 1</t>
  </si>
  <si>
    <t>3438 CL</t>
  </si>
  <si>
    <t>1298379236</t>
  </si>
  <si>
    <t>09:05:47</t>
  </si>
  <si>
    <t>De Schuilenburght Schuilenburgerplein 1</t>
  </si>
  <si>
    <t>3816 TD</t>
  </si>
  <si>
    <t>1298392013</t>
  </si>
  <si>
    <t>11:49:05</t>
  </si>
  <si>
    <t>Schooneggendreef 228</t>
  </si>
  <si>
    <t>3562 GM</t>
  </si>
  <si>
    <t>1298413807</t>
  </si>
  <si>
    <t>15:10:10</t>
  </si>
  <si>
    <t>A27 Li 80,2</t>
  </si>
  <si>
    <t>1298463618</t>
  </si>
  <si>
    <t>23:24:22</t>
  </si>
  <si>
    <t>Westplein</t>
  </si>
  <si>
    <t>1298480164</t>
  </si>
  <si>
    <t>03:40:50</t>
  </si>
  <si>
    <t>Rooseveltlaan 316</t>
  </si>
  <si>
    <t>1298489487</t>
  </si>
  <si>
    <t>08:11:11</t>
  </si>
  <si>
    <t>1298491745</t>
  </si>
  <si>
    <t>08:41:55</t>
  </si>
  <si>
    <t>Minstraat 20 D</t>
  </si>
  <si>
    <t>3582 CC</t>
  </si>
  <si>
    <t>1298578109</t>
  </si>
  <si>
    <t>03:02:31</t>
  </si>
  <si>
    <t>Arnhemsebovenweg 77</t>
  </si>
  <si>
    <t>3971 MB</t>
  </si>
  <si>
    <t>1298614907</t>
  </si>
  <si>
    <t>13:43:28</t>
  </si>
  <si>
    <t>Croeselaan 1</t>
  </si>
  <si>
    <t>3521 BJ</t>
  </si>
  <si>
    <t>1298643532</t>
  </si>
  <si>
    <t>17:55:00</t>
  </si>
  <si>
    <t>Gezichtslaan 74</t>
  </si>
  <si>
    <t>3723 GH</t>
  </si>
  <si>
    <t>1298667365</t>
  </si>
  <si>
    <t>21:50:13</t>
  </si>
  <si>
    <t>Jan Steenlaan 6</t>
  </si>
  <si>
    <t>3712 AN</t>
  </si>
  <si>
    <t>1298672531</t>
  </si>
  <si>
    <t>22:38:46</t>
  </si>
  <si>
    <t>Wibautstraat 52</t>
  </si>
  <si>
    <t>3555 WD</t>
  </si>
  <si>
    <t>1298688066</t>
  </si>
  <si>
    <t>02:26:06</t>
  </si>
  <si>
    <t>Deventerschans 41</t>
  </si>
  <si>
    <t>3432 CR</t>
  </si>
  <si>
    <t>1298753030</t>
  </si>
  <si>
    <t>18:55:15</t>
  </si>
  <si>
    <t>Neder-Rijn R</t>
  </si>
  <si>
    <t>1298761594</t>
  </si>
  <si>
    <t>20:24:57</t>
  </si>
  <si>
    <t>Koningin Wilhelminastraat 30</t>
  </si>
  <si>
    <t>3931 CJ</t>
  </si>
  <si>
    <t>1298767439</t>
  </si>
  <si>
    <t>21:30:35</t>
  </si>
  <si>
    <t>Dr. Schaepmanstraat 39</t>
  </si>
  <si>
    <t>3438 AW</t>
  </si>
  <si>
    <t>1298775738</t>
  </si>
  <si>
    <t>23:03:38</t>
  </si>
  <si>
    <t>Carpoolplaats Bunschoten N199 Re - Bunschoterstraa</t>
  </si>
  <si>
    <t>1298827777</t>
  </si>
  <si>
    <t>08:53:25</t>
  </si>
  <si>
    <t>Kuilweg 4</t>
  </si>
  <si>
    <t>3911 TP</t>
  </si>
  <si>
    <t>1298828779</t>
  </si>
  <si>
    <t>09:07:05</t>
  </si>
  <si>
    <t>Seychellen 58</t>
  </si>
  <si>
    <t>3524 JA</t>
  </si>
  <si>
    <t>1298843325</t>
  </si>
  <si>
    <t>12:41:36</t>
  </si>
  <si>
    <t>A27 Re 92,0</t>
  </si>
  <si>
    <t>1298882564</t>
  </si>
  <si>
    <t>18:13:18</t>
  </si>
  <si>
    <t>Gerverscop 4 A</t>
  </si>
  <si>
    <t>1298891088</t>
  </si>
  <si>
    <t>19:57:51</t>
  </si>
  <si>
    <t>N234 Li - Soestdijkseweg Noo/N234 - Provincialeweg</t>
  </si>
  <si>
    <t>1298895039</t>
  </si>
  <si>
    <t>20:27:23</t>
  </si>
  <si>
    <t>Hondsrug 32</t>
  </si>
  <si>
    <t>3524 BP</t>
  </si>
  <si>
    <t>1298921436</t>
  </si>
  <si>
    <t>00:28:28</t>
  </si>
  <si>
    <t>1298934142</t>
  </si>
  <si>
    <t>02:13:44</t>
  </si>
  <si>
    <t>1298934456</t>
  </si>
  <si>
    <t>1298935620</t>
  </si>
  <si>
    <t>02:21:55</t>
  </si>
  <si>
    <t>Overscheenseweg 3</t>
  </si>
  <si>
    <t>1412 AA</t>
  </si>
  <si>
    <t>1298937654</t>
  </si>
  <si>
    <t>02:37:55</t>
  </si>
  <si>
    <t>Langbroekerdijk A 76 a</t>
  </si>
  <si>
    <t>3947 BK</t>
  </si>
  <si>
    <t>1298958957</t>
  </si>
  <si>
    <t>10:23:34</t>
  </si>
  <si>
    <t>Tournoysveld 32</t>
  </si>
  <si>
    <t>3443 ET</t>
  </si>
  <si>
    <t>1298996988</t>
  </si>
  <si>
    <t>18:14:52</t>
  </si>
  <si>
    <t>1299006813</t>
  </si>
  <si>
    <t>20:24:12</t>
  </si>
  <si>
    <t>Jacoba van Beierenlaan 30 :BIS</t>
  </si>
  <si>
    <t>3703 TB</t>
  </si>
  <si>
    <t>1299034597</t>
  </si>
  <si>
    <t>01:12:54</t>
  </si>
  <si>
    <t>Sijpesteijn 26</t>
  </si>
  <si>
    <t>3401 SE</t>
  </si>
  <si>
    <t>1299037147</t>
  </si>
  <si>
    <t>01:51:17</t>
  </si>
  <si>
    <t>1299046997</t>
  </si>
  <si>
    <t>05:47:16</t>
  </si>
  <si>
    <t>WC City Plaza Pompkamer Weerdstede</t>
  </si>
  <si>
    <t>1299063402</t>
  </si>
  <si>
    <t>07:59:04</t>
  </si>
  <si>
    <t>Wethouder van Damlaan 43</t>
  </si>
  <si>
    <t>3648 XM</t>
  </si>
  <si>
    <t>1299064797</t>
  </si>
  <si>
    <t>08:23:45</t>
  </si>
  <si>
    <t>Griftstraat 7</t>
  </si>
  <si>
    <t>3572 GM</t>
  </si>
  <si>
    <t>1299073848</t>
  </si>
  <si>
    <t>10:53:16</t>
  </si>
  <si>
    <t>Nederlandlaan 15</t>
  </si>
  <si>
    <t>3402 AN</t>
  </si>
  <si>
    <t>1299081844</t>
  </si>
  <si>
    <t>12:27:50</t>
  </si>
  <si>
    <t>Staartmeeslaan 8</t>
  </si>
  <si>
    <t>3722 CR</t>
  </si>
  <si>
    <t>1299103634</t>
  </si>
  <si>
    <t>Joop van Voorthuizen fietse Barneveldsestraat 11 a</t>
  </si>
  <si>
    <t>3927 CA</t>
  </si>
  <si>
    <t>1299117350</t>
  </si>
  <si>
    <t>17:27:15</t>
  </si>
  <si>
    <t>1299119059</t>
  </si>
  <si>
    <t>17:43:18</t>
  </si>
  <si>
    <t>Admiraal van Ghentlaan 27</t>
  </si>
  <si>
    <t>1421 XK</t>
  </si>
  <si>
    <t>1299150546</t>
  </si>
  <si>
    <t>22:41:44</t>
  </si>
  <si>
    <t>Egidiushof 1</t>
  </si>
  <si>
    <t>3813 CP</t>
  </si>
  <si>
    <t>1299167334</t>
  </si>
  <si>
    <t>04:23:15</t>
  </si>
  <si>
    <t>Singel 12 c</t>
  </si>
  <si>
    <t>3961 CE</t>
  </si>
  <si>
    <t>1299182146</t>
  </si>
  <si>
    <t>08:51:45</t>
  </si>
  <si>
    <t>Boekelaan 101</t>
  </si>
  <si>
    <t>3571 XB</t>
  </si>
  <si>
    <t>1299184496</t>
  </si>
  <si>
    <t>09:21:33</t>
  </si>
  <si>
    <t>Biltsestraatweg 225</t>
  </si>
  <si>
    <t>1299205329</t>
  </si>
  <si>
    <t>13:48:20</t>
  </si>
  <si>
    <t>W&amp;S Zuid/Zuidwest Vaartscherijnstraat 1 A</t>
  </si>
  <si>
    <t>3523 TA</t>
  </si>
  <si>
    <t>1299232214</t>
  </si>
  <si>
    <t>17:54:46</t>
  </si>
  <si>
    <t>th Pieter d' Hontlaan 59</t>
  </si>
  <si>
    <t>3541 AS</t>
  </si>
  <si>
    <t>1299234547</t>
  </si>
  <si>
    <t>18:18:46</t>
  </si>
  <si>
    <t>Lamerislaan 36</t>
  </si>
  <si>
    <t>3571 LC</t>
  </si>
  <si>
    <t>1299236507</t>
  </si>
  <si>
    <t>18:43:26</t>
  </si>
  <si>
    <t>to Soesterweg 556</t>
  </si>
  <si>
    <t>1299236614</t>
  </si>
  <si>
    <t>18:43:51</t>
  </si>
  <si>
    <t>Simplonbaan 495</t>
  </si>
  <si>
    <t>3524 GJ</t>
  </si>
  <si>
    <t>1299239874</t>
  </si>
  <si>
    <t>19:08:01</t>
  </si>
  <si>
    <t>Prinses Irenelaan 7</t>
  </si>
  <si>
    <t>3554 HA</t>
  </si>
  <si>
    <t>1299246072</t>
  </si>
  <si>
    <t>19:49:57</t>
  </si>
  <si>
    <t>Gambiadreef 77</t>
  </si>
  <si>
    <t>3564 EM</t>
  </si>
  <si>
    <t>1299246724</t>
  </si>
  <si>
    <t>19:55:46</t>
  </si>
  <si>
    <t>Stinzenlaan 2</t>
  </si>
  <si>
    <t>3621 RD</t>
  </si>
  <si>
    <t>1299251993</t>
  </si>
  <si>
    <t>20:45:49</t>
  </si>
  <si>
    <t>Smachtkamp 36</t>
  </si>
  <si>
    <t>4043 LP</t>
  </si>
  <si>
    <t>Opheusden</t>
  </si>
  <si>
    <t>1299256930</t>
  </si>
  <si>
    <t>21:49:42</t>
  </si>
  <si>
    <t>Tuindorpweg</t>
  </si>
  <si>
    <t>1299267862</t>
  </si>
  <si>
    <t>00:00:56</t>
  </si>
  <si>
    <t>th Columbusweg 30</t>
  </si>
  <si>
    <t>3814 WE</t>
  </si>
  <si>
    <t>1299269462</t>
  </si>
  <si>
    <t>00:22:58</t>
  </si>
  <si>
    <t>Perudreef 8</t>
  </si>
  <si>
    <t>3563 VA</t>
  </si>
  <si>
    <t>1299270516</t>
  </si>
  <si>
    <t>00:39:01</t>
  </si>
  <si>
    <t>Profile Olaf Selderbeek Hoogstraat 27 A</t>
  </si>
  <si>
    <t>3417 HA</t>
  </si>
  <si>
    <t>1299276740</t>
  </si>
  <si>
    <t>02:49:08</t>
  </si>
  <si>
    <t>Koningin-Julianalaan 72 a</t>
  </si>
  <si>
    <t>3956 XN</t>
  </si>
  <si>
    <t>1299283097</t>
  </si>
  <si>
    <t>06:43:40</t>
  </si>
  <si>
    <t>Asterstraat 6</t>
  </si>
  <si>
    <t>3434 HT</t>
  </si>
  <si>
    <t>1299291490</t>
  </si>
  <si>
    <t>09:36:43</t>
  </si>
  <si>
    <t>Grote Melmweg 35 :01</t>
  </si>
  <si>
    <t>3764 AZ</t>
  </si>
  <si>
    <t>1299293707</t>
  </si>
  <si>
    <t>09:53:50</t>
  </si>
  <si>
    <t>Vijfheerenlanden 260</t>
  </si>
  <si>
    <t>4131 ER</t>
  </si>
  <si>
    <t>1299299064</t>
  </si>
  <si>
    <t>10:41:03</t>
  </si>
  <si>
    <t>Strijkviertel/C.H. Letschertweg</t>
  </si>
  <si>
    <t>1299306639</t>
  </si>
  <si>
    <t>11:40:20</t>
  </si>
  <si>
    <t>KDV De Melkfabriek Biltstraat Biltstraat 154</t>
  </si>
  <si>
    <t>3572 BN</t>
  </si>
  <si>
    <t>1299313377</t>
  </si>
  <si>
    <t>13:12:38</t>
  </si>
  <si>
    <t>1299328537</t>
  </si>
  <si>
    <t>16:05:45</t>
  </si>
  <si>
    <t>A2 Re 83,2</t>
  </si>
  <si>
    <t>1299334730</t>
  </si>
  <si>
    <t>16:52:17</t>
  </si>
  <si>
    <t>Voorstraat 64</t>
  </si>
  <si>
    <t>3512 AS</t>
  </si>
  <si>
    <t>1299340269</t>
  </si>
  <si>
    <t>17:31:42</t>
  </si>
  <si>
    <t>1299386975</t>
  </si>
  <si>
    <t>00:10:49</t>
  </si>
  <si>
    <t>Remmerden 46</t>
  </si>
  <si>
    <t>1299426507</t>
  </si>
  <si>
    <t>12:03:46</t>
  </si>
  <si>
    <t>N212 - Ir. Enschedeweg 6,6</t>
  </si>
  <si>
    <t>1299430440</t>
  </si>
  <si>
    <t>12:30:06</t>
  </si>
  <si>
    <t>Timmerselect Doornenbal BV Bobinestraat 4</t>
  </si>
  <si>
    <t>1299439055</t>
  </si>
  <si>
    <t>13:57:44</t>
  </si>
  <si>
    <t>Baden Powellweg 6</t>
  </si>
  <si>
    <t>3401 RR</t>
  </si>
  <si>
    <t>1299455761</t>
  </si>
  <si>
    <t>16:08:27</t>
  </si>
  <si>
    <t>A28 Re 30,3</t>
  </si>
  <si>
    <t>1299464806</t>
  </si>
  <si>
    <t>17:18:20</t>
  </si>
  <si>
    <t>Park Boswijk 788</t>
  </si>
  <si>
    <t>3941 AZ</t>
  </si>
  <si>
    <t>1299468450</t>
  </si>
  <si>
    <t>17:43:05</t>
  </si>
  <si>
    <t>Nijeveldsingel 38 :1</t>
  </si>
  <si>
    <t>3525 CV</t>
  </si>
  <si>
    <t>1299483775</t>
  </si>
  <si>
    <t>20:03:08</t>
  </si>
  <si>
    <t>Marelaan/Rijksstraatweg</t>
  </si>
  <si>
    <t>1299522824</t>
  </si>
  <si>
    <t>06:39:27</t>
  </si>
  <si>
    <t>Horsterveste 2</t>
  </si>
  <si>
    <t>1299526722</t>
  </si>
  <si>
    <t>08:28:40</t>
  </si>
  <si>
    <t>Kaatstraat 29</t>
  </si>
  <si>
    <t>3513 BV</t>
  </si>
  <si>
    <t>1299530646</t>
  </si>
  <si>
    <t>09:38:07</t>
  </si>
  <si>
    <t>Muller Complete Afbouw B. Amersfoortsestraat 124 D</t>
  </si>
  <si>
    <t>3769 AN</t>
  </si>
  <si>
    <t>1299532259</t>
  </si>
  <si>
    <t>10:00:49</t>
  </si>
  <si>
    <t>Rijksstraatweg 10</t>
  </si>
  <si>
    <t>1299533478</t>
  </si>
  <si>
    <t>10:09:33</t>
  </si>
  <si>
    <t>A28 Re 16,9</t>
  </si>
  <si>
    <t>1299564757</t>
  </si>
  <si>
    <t>15:51:33</t>
  </si>
  <si>
    <t>Arthur van Schendelstraat 71</t>
  </si>
  <si>
    <t>1299571150</t>
  </si>
  <si>
    <t>16:45:53</t>
  </si>
  <si>
    <t>Prinses Margrietstraat 90 b</t>
  </si>
  <si>
    <t>1299573381</t>
  </si>
  <si>
    <t>17:05:23</t>
  </si>
  <si>
    <t>Makro Nieuwegein Laagraven 7</t>
  </si>
  <si>
    <t>3439 LG</t>
  </si>
  <si>
    <t>1299580765</t>
  </si>
  <si>
    <t>18:18:13</t>
  </si>
  <si>
    <t>IJsseloord 174</t>
  </si>
  <si>
    <t>3448 VK</t>
  </si>
  <si>
    <t>1299593293</t>
  </si>
  <si>
    <t>20:36:13</t>
  </si>
  <si>
    <t>Singel 24</t>
  </si>
  <si>
    <t>4141 AS</t>
  </si>
  <si>
    <t>1299626856</t>
  </si>
  <si>
    <t>05:05:39</t>
  </si>
  <si>
    <t>Ravenoord 192</t>
  </si>
  <si>
    <t>3523 DB</t>
  </si>
  <si>
    <t>1299647395</t>
  </si>
  <si>
    <t>12:48:31</t>
  </si>
  <si>
    <t>Thomas a Kempisweg 88</t>
  </si>
  <si>
    <t>3532 CD</t>
  </si>
  <si>
    <t>1299659549</t>
  </si>
  <si>
    <t>15:15:19</t>
  </si>
  <si>
    <t>Oudegracht 143 :BS</t>
  </si>
  <si>
    <t>3511 AJ</t>
  </si>
  <si>
    <t>1299676537</t>
  </si>
  <si>
    <t>18:10:32</t>
  </si>
  <si>
    <t>Stokweg 15</t>
  </si>
  <si>
    <t>3911 TL</t>
  </si>
  <si>
    <t>1299681972</t>
  </si>
  <si>
    <t>18:56:18</t>
  </si>
  <si>
    <t>1299694032</t>
  </si>
  <si>
    <t>21:19:54</t>
  </si>
  <si>
    <t>Iepstraat 46</t>
  </si>
  <si>
    <t>4142 CZ</t>
  </si>
  <si>
    <t>1299730807</t>
  </si>
  <si>
    <t>03:26:43</t>
  </si>
  <si>
    <t>Jac.P. Thijsselaan 67</t>
  </si>
  <si>
    <t>3903 ED</t>
  </si>
  <si>
    <t>1299733404</t>
  </si>
  <si>
    <t>04:18:44</t>
  </si>
  <si>
    <t>Burg. H.G. v. Kempensingel 1</t>
  </si>
  <si>
    <t>1299771939</t>
  </si>
  <si>
    <t>14:12:01</t>
  </si>
  <si>
    <t>Ringslang 35</t>
  </si>
  <si>
    <t>3824 VD</t>
  </si>
  <si>
    <t>1299773661</t>
  </si>
  <si>
    <t>14:32:40</t>
  </si>
  <si>
    <t>1299808123</t>
  </si>
  <si>
    <t>21:39:05</t>
  </si>
  <si>
    <t>Drakenburgerweg</t>
  </si>
  <si>
    <t>1299818232</t>
  </si>
  <si>
    <t>23:36:43</t>
  </si>
  <si>
    <t>N327 - Leerdamseweg 4,0</t>
  </si>
  <si>
    <t>1299818453</t>
  </si>
  <si>
    <t>23:38:07</t>
  </si>
  <si>
    <t>1299854043</t>
  </si>
  <si>
    <t>12:25:20</t>
  </si>
  <si>
    <t>1299869285</t>
  </si>
  <si>
    <t>14:59:42</t>
  </si>
  <si>
    <t>Prins Willem-Alexanderlaan 36</t>
  </si>
  <si>
    <t>3818 ZM</t>
  </si>
  <si>
    <t>1299892911</t>
  </si>
  <si>
    <t>19:11:37</t>
  </si>
  <si>
    <t>Van Hoornekade/Ludgerschool 6</t>
  </si>
  <si>
    <t>3554 AW</t>
  </si>
  <si>
    <t>1299895207</t>
  </si>
  <si>
    <t>19:35:55</t>
  </si>
  <si>
    <t>Noordse Parklaan 4</t>
  </si>
  <si>
    <t>1299914153</t>
  </si>
  <si>
    <t>23:24:56</t>
  </si>
  <si>
    <t>IJsseloord 92</t>
  </si>
  <si>
    <t>3448 VE</t>
  </si>
  <si>
    <t>1299920680</t>
  </si>
  <si>
    <t>00:34:58</t>
  </si>
  <si>
    <t>Frans Halslaan 14</t>
  </si>
  <si>
    <t>3931 LJ</t>
  </si>
  <si>
    <t>1299922668</t>
  </si>
  <si>
    <t>01:05:48</t>
  </si>
  <si>
    <t>A1 Li 30,1</t>
  </si>
  <si>
    <t>1299926206</t>
  </si>
  <si>
    <t>02:33:09</t>
  </si>
  <si>
    <t>Kwikstaartlaan/Sniplaan</t>
  </si>
  <si>
    <t>1299929107</t>
  </si>
  <si>
    <t>03:54:39</t>
  </si>
  <si>
    <t>1299934988</t>
  </si>
  <si>
    <t>07:26:49</t>
  </si>
  <si>
    <t>Toerit A27 Re - Houten 29</t>
  </si>
  <si>
    <t>1299941586</t>
  </si>
  <si>
    <t>09:30:59</t>
  </si>
  <si>
    <t>Ambachtstraat 15 A</t>
  </si>
  <si>
    <t>3732 CN</t>
  </si>
  <si>
    <t>1300000924</t>
  </si>
  <si>
    <t>20:55:38</t>
  </si>
  <si>
    <t>Koningin Wilhelminalaan 6</t>
  </si>
  <si>
    <t>3527 LD</t>
  </si>
  <si>
    <t>1300003730</t>
  </si>
  <si>
    <t>21:21:54</t>
  </si>
  <si>
    <t>wzc L'Abri Stichting Accolade Zo Wilhelminalaan 57</t>
  </si>
  <si>
    <t>3701 BG</t>
  </si>
  <si>
    <t>1300028300</t>
  </si>
  <si>
    <t>03:16:00</t>
  </si>
  <si>
    <t>Cole Porterplantsoen 23</t>
  </si>
  <si>
    <t>3543 CD</t>
  </si>
  <si>
    <t>1300052819</t>
  </si>
  <si>
    <t>11:05:48</t>
  </si>
  <si>
    <t>1300132305</t>
  </si>
  <si>
    <t>01:28:51</t>
  </si>
  <si>
    <t>De Clomp 9002</t>
  </si>
  <si>
    <t>3704 KZ</t>
  </si>
  <si>
    <t>1300144160</t>
  </si>
  <si>
    <t>08:20:48</t>
  </si>
  <si>
    <t>Pieter Noorwitskwartier 21</t>
  </si>
  <si>
    <t>1300145497</t>
  </si>
  <si>
    <t>08:40:52</t>
  </si>
  <si>
    <t>CadenzaRondine garage De Bosuil 142</t>
  </si>
  <si>
    <t>1300148362</t>
  </si>
  <si>
    <t>09:23:54</t>
  </si>
  <si>
    <t>De Brink 34</t>
  </si>
  <si>
    <t>3871 AM</t>
  </si>
  <si>
    <t>1300152101</t>
  </si>
  <si>
    <t>10:25:55</t>
  </si>
  <si>
    <t>Jan van Ieperenstraat 25</t>
  </si>
  <si>
    <t>3405 XM</t>
  </si>
  <si>
    <t>1300154324</t>
  </si>
  <si>
    <t>10:50:11</t>
  </si>
  <si>
    <t>Wolweg 32</t>
  </si>
  <si>
    <t>3901 TC</t>
  </si>
  <si>
    <t>1300155791</t>
  </si>
  <si>
    <t>11:07:11</t>
  </si>
  <si>
    <t>wzc Loericker Stee Hollandsspoor 1</t>
  </si>
  <si>
    <t>3994 VT</t>
  </si>
  <si>
    <t>1300161770</t>
  </si>
  <si>
    <t>11:59:41</t>
  </si>
  <si>
    <t>Walkartpark</t>
  </si>
  <si>
    <t>1300169782</t>
  </si>
  <si>
    <t>13:11:19</t>
  </si>
  <si>
    <t>1300193414</t>
  </si>
  <si>
    <t>17:06:43</t>
  </si>
  <si>
    <t>Parallelweg 7</t>
  </si>
  <si>
    <t>3903 BA</t>
  </si>
  <si>
    <t>1300205075</t>
  </si>
  <si>
    <t>19:15:04</t>
  </si>
  <si>
    <t>Paganinistraat 21</t>
  </si>
  <si>
    <t>3906 BC</t>
  </si>
  <si>
    <t>1300224725</t>
  </si>
  <si>
    <t>22:52:43</t>
  </si>
  <si>
    <t>Bisschopsplein 6</t>
  </si>
  <si>
    <t>1300249903</t>
  </si>
  <si>
    <t>04:56:50</t>
  </si>
  <si>
    <t>1300268492</t>
  </si>
  <si>
    <t>Willem-Alexanderpoort 29</t>
  </si>
  <si>
    <t>1421 CG</t>
  </si>
  <si>
    <t>1300294928</t>
  </si>
  <si>
    <t>16:28:42</t>
  </si>
  <si>
    <t>A12 Re 84,7</t>
  </si>
  <si>
    <t>1300317337</t>
  </si>
  <si>
    <t>19:47:29</t>
  </si>
  <si>
    <t>A27 Li - Kp Everdingen 57,0 u</t>
  </si>
  <si>
    <t>1300333707</t>
  </si>
  <si>
    <t>22:26:04</t>
  </si>
  <si>
    <t>Westkanaaldijk 23</t>
  </si>
  <si>
    <t>1300363128</t>
  </si>
  <si>
    <t>04:06:45</t>
  </si>
  <si>
    <t>Ondiep-Zuidzijde/Plantage</t>
  </si>
  <si>
    <t>1300374554</t>
  </si>
  <si>
    <t>10:06:42</t>
  </si>
  <si>
    <t>Camping Het Bossch Soesterbergsestraat 133</t>
  </si>
  <si>
    <t>1300377350</t>
  </si>
  <si>
    <t>10:42:44</t>
  </si>
  <si>
    <t>Kaap Hoorndreef 62 E</t>
  </si>
  <si>
    <t>3563 AV</t>
  </si>
  <si>
    <t>1300378677</t>
  </si>
  <si>
    <t>11:02:44</t>
  </si>
  <si>
    <t>Heidelberglaan</t>
  </si>
  <si>
    <t>1300386193</t>
  </si>
  <si>
    <t>12:30:39</t>
  </si>
  <si>
    <t>Beukbergenhof 16</t>
  </si>
  <si>
    <t>3712 EJ</t>
  </si>
  <si>
    <t>1300388652</t>
  </si>
  <si>
    <t>12:55:39</t>
  </si>
  <si>
    <t>Evertsenstraat 15 B</t>
  </si>
  <si>
    <t>3814 SC</t>
  </si>
  <si>
    <t>1300393685</t>
  </si>
  <si>
    <t>13:41:37</t>
  </si>
  <si>
    <t>1300395056</t>
  </si>
  <si>
    <t>14:01:15</t>
  </si>
  <si>
    <t>Battutalaan 721</t>
  </si>
  <si>
    <t>3526 VT</t>
  </si>
  <si>
    <t>1300400156</t>
  </si>
  <si>
    <t>Leo XIII-straat</t>
  </si>
  <si>
    <t>1300401086</t>
  </si>
  <si>
    <t>15:03:47</t>
  </si>
  <si>
    <t>A27 Re - Knooppunt Rijnsweerd 78,7 e</t>
  </si>
  <si>
    <t>1300403872</t>
  </si>
  <si>
    <t>15:25:44</t>
  </si>
  <si>
    <t>Maarssenseweg</t>
  </si>
  <si>
    <t>1300412799</t>
  </si>
  <si>
    <t>16:39:26</t>
  </si>
  <si>
    <t>Jan Vogellaan 16</t>
  </si>
  <si>
    <t>3451 SL</t>
  </si>
  <si>
    <t>1300414003</t>
  </si>
  <si>
    <t>16:54:31</t>
  </si>
  <si>
    <t>N199 Re - Bunschoterstraat 1</t>
  </si>
  <si>
    <t>1300486865</t>
  </si>
  <si>
    <t>04:33:23</t>
  </si>
  <si>
    <t>Bernard de Waalstraat 25</t>
  </si>
  <si>
    <t>1300487745</t>
  </si>
  <si>
    <t>04:48:46</t>
  </si>
  <si>
    <t>Molenwiek 62</t>
  </si>
  <si>
    <t>3642 BS</t>
  </si>
  <si>
    <t>1300501005</t>
  </si>
  <si>
    <t>10:37:44</t>
  </si>
  <si>
    <t>Prof. Fockema Andreaelaan 410</t>
  </si>
  <si>
    <t>1300506605</t>
  </si>
  <si>
    <t>11:54:34</t>
  </si>
  <si>
    <t>Thorbeckelaan 63</t>
  </si>
  <si>
    <t>3552 CS</t>
  </si>
  <si>
    <t>1300530885</t>
  </si>
  <si>
    <t>17:24:11</t>
  </si>
  <si>
    <t>Tacitus 17</t>
  </si>
  <si>
    <t>3962 LE</t>
  </si>
  <si>
    <t>1300580815</t>
  </si>
  <si>
    <t>04:19:36</t>
  </si>
  <si>
    <t>Grunoplantsoen 29</t>
  </si>
  <si>
    <t>3981 GS</t>
  </si>
  <si>
    <t>1300610591</t>
  </si>
  <si>
    <t>12:09:33</t>
  </si>
  <si>
    <t>Friezenpoort 71</t>
  </si>
  <si>
    <t>1300634161</t>
  </si>
  <si>
    <t>16:04:40</t>
  </si>
  <si>
    <t>th Rijksstraatweg 43</t>
  </si>
  <si>
    <t>4103 NH</t>
  </si>
  <si>
    <t>1300642098</t>
  </si>
  <si>
    <t>17:25:04</t>
  </si>
  <si>
    <t>WC Parkwijk Sweco Vast Verlengde Houtrakgracht 301</t>
  </si>
  <si>
    <t>3544 EB</t>
  </si>
  <si>
    <t>1300679883</t>
  </si>
  <si>
    <t>23:44:59</t>
  </si>
  <si>
    <t>Stg Reinaerde loc Het Plein 9100 Dennendalweg 2</t>
  </si>
  <si>
    <t>3734 SB</t>
  </si>
  <si>
    <t>1300700671</t>
  </si>
  <si>
    <t>07:51:30</t>
  </si>
  <si>
    <t>Lindehoeve 9</t>
  </si>
  <si>
    <t>3451 TL</t>
  </si>
  <si>
    <t>1300701153</t>
  </si>
  <si>
    <t>08:00:12</t>
  </si>
  <si>
    <t>A28 Re 8,6</t>
  </si>
  <si>
    <t>1300703962</t>
  </si>
  <si>
    <t>08:29:50</t>
  </si>
  <si>
    <t>De Louterlaan 3</t>
  </si>
  <si>
    <t>3527 KM</t>
  </si>
  <si>
    <t>1300708299</t>
  </si>
  <si>
    <t>09:32:34</t>
  </si>
  <si>
    <t>Lange Nieuwstraat 119</t>
  </si>
  <si>
    <t>1300713176</t>
  </si>
  <si>
    <t>10:24:16</t>
  </si>
  <si>
    <t>Prinses Carolinalaan 8</t>
  </si>
  <si>
    <t>3743 JH</t>
  </si>
  <si>
    <t>1300746127</t>
  </si>
  <si>
    <t>16:42:42</t>
  </si>
  <si>
    <t>Eikstraat 35</t>
  </si>
  <si>
    <t>3812 MB</t>
  </si>
  <si>
    <t>1300800010</t>
  </si>
  <si>
    <t>06:17:48</t>
  </si>
  <si>
    <t>Berliozstraat 10</t>
  </si>
  <si>
    <t>3438 BJ</t>
  </si>
  <si>
    <t>1300803219</t>
  </si>
  <si>
    <t>07:32:45</t>
  </si>
  <si>
    <t>woonhuis Achter de Dom 16</t>
  </si>
  <si>
    <t>3512 JP</t>
  </si>
  <si>
    <t>1300820237</t>
  </si>
  <si>
    <t>13:08:03</t>
  </si>
  <si>
    <t>Jacob van Lenneplaan 21</t>
  </si>
  <si>
    <t>3702 GP</t>
  </si>
  <si>
    <t>1300822368</t>
  </si>
  <si>
    <t>13:31:14</t>
  </si>
  <si>
    <t>Rembrandtstraat 22</t>
  </si>
  <si>
    <t>1300825816</t>
  </si>
  <si>
    <t>14:06:39</t>
  </si>
  <si>
    <t>Madameperenlaan 14</t>
  </si>
  <si>
    <t>3452 EN</t>
  </si>
  <si>
    <t>1300838942</t>
  </si>
  <si>
    <t>16:04:23</t>
  </si>
  <si>
    <t>A12 Li 55,2</t>
  </si>
  <si>
    <t>1300880050</t>
  </si>
  <si>
    <t>23:53:47</t>
  </si>
  <si>
    <t>th Kwikstaartlaan 12</t>
  </si>
  <si>
    <t>3704 GS</t>
  </si>
  <si>
    <t>1300912822</t>
  </si>
  <si>
    <t>11:59:30</t>
  </si>
  <si>
    <t>Cleopatradreef 305</t>
  </si>
  <si>
    <t>1300932536</t>
  </si>
  <si>
    <t>15:56:09</t>
  </si>
  <si>
    <t>PROVINCIALEWEG OOST 34 a</t>
  </si>
  <si>
    <t>1300969029</t>
  </si>
  <si>
    <t>22:19:29</t>
  </si>
  <si>
    <t>P.G. van Nieuwkerkstraat</t>
  </si>
  <si>
    <t>1300971955</t>
  </si>
  <si>
    <t>22:52:01</t>
  </si>
  <si>
    <t>Royaards van den Hamkade 113</t>
  </si>
  <si>
    <t>3552 CL</t>
  </si>
  <si>
    <t>1300988471</t>
  </si>
  <si>
    <t>02:39:52</t>
  </si>
  <si>
    <t>Amaliastein 82</t>
  </si>
  <si>
    <t>4133 HD</t>
  </si>
  <si>
    <t>1300994216</t>
  </si>
  <si>
    <t>05:58:01</t>
  </si>
  <si>
    <t>A27 Li - Knooppunt Lunetten 70,8 s</t>
  </si>
  <si>
    <t>1301009922</t>
  </si>
  <si>
    <t>10:36:16</t>
  </si>
  <si>
    <t>Hilversumsestraatweg 4</t>
  </si>
  <si>
    <t>3744 KC</t>
  </si>
  <si>
    <t>1301021705</t>
  </si>
  <si>
    <t>12:58:05</t>
  </si>
  <si>
    <t>Zeldertseweg 10</t>
  </si>
  <si>
    <t>3828 PP</t>
  </si>
  <si>
    <t>1301023647</t>
  </si>
  <si>
    <t>13:14:01</t>
  </si>
  <si>
    <t>Kanaalweg</t>
  </si>
  <si>
    <t>1301061359</t>
  </si>
  <si>
    <t>19:18:53</t>
  </si>
  <si>
    <t>th Vrijheem 16</t>
  </si>
  <si>
    <t>3907 NA</t>
  </si>
  <si>
    <t>1301080069</t>
  </si>
  <si>
    <t>22:16:31</t>
  </si>
  <si>
    <t>1301089356</t>
  </si>
  <si>
    <t>00:11:17</t>
  </si>
  <si>
    <t>Ringweg-Randenbroek 38 A</t>
  </si>
  <si>
    <t>3816 CJ</t>
  </si>
  <si>
    <t>1301101336</t>
  </si>
  <si>
    <t>03:41:01</t>
  </si>
  <si>
    <t>Telemannhof 9</t>
  </si>
  <si>
    <t>3816 LD</t>
  </si>
  <si>
    <t>1301128792</t>
  </si>
  <si>
    <t>14:46:55</t>
  </si>
  <si>
    <t>Tureluurweg 1</t>
  </si>
  <si>
    <t>3981 HX</t>
  </si>
  <si>
    <t>1301145166</t>
  </si>
  <si>
    <t>17:52:06</t>
  </si>
  <si>
    <t>Marsdijk</t>
  </si>
  <si>
    <t>1301147489</t>
  </si>
  <si>
    <t>18:17:12</t>
  </si>
  <si>
    <t>Floraweg 25</t>
  </si>
  <si>
    <t>3542 DX</t>
  </si>
  <si>
    <t>1301149550</t>
  </si>
  <si>
    <t>18:41:04</t>
  </si>
  <si>
    <t>1301156323</t>
  </si>
  <si>
    <t>20:02:44</t>
  </si>
  <si>
    <t>De Bouw 41</t>
  </si>
  <si>
    <t>3991 SX</t>
  </si>
  <si>
    <t>1301175731</t>
  </si>
  <si>
    <t>23:24:41</t>
  </si>
  <si>
    <t>Molenpolderhof 18</t>
  </si>
  <si>
    <t>3612 WB</t>
  </si>
  <si>
    <t>1301187733</t>
  </si>
  <si>
    <t>01:25:27</t>
  </si>
  <si>
    <t>1301202936</t>
  </si>
  <si>
    <t>04:31:29</t>
  </si>
  <si>
    <t>Keerkring 84</t>
  </si>
  <si>
    <t>3813 BC</t>
  </si>
  <si>
    <t>1301219935</t>
  </si>
  <si>
    <t>11:06:24</t>
  </si>
  <si>
    <t>Bolensteinsestraat 44</t>
  </si>
  <si>
    <t>1301228855</t>
  </si>
  <si>
    <t>13:24:11</t>
  </si>
  <si>
    <t>Randhoeve 249</t>
  </si>
  <si>
    <t>3995 GA</t>
  </si>
  <si>
    <t>1301308231</t>
  </si>
  <si>
    <t>09:48:54</t>
  </si>
  <si>
    <t>Hessenweg 85</t>
  </si>
  <si>
    <t>3835 PG</t>
  </si>
  <si>
    <t>1301350387</t>
  </si>
  <si>
    <t>17:34:26</t>
  </si>
  <si>
    <t>th Noord IJsseldijk 87</t>
  </si>
  <si>
    <t>3402 PG</t>
  </si>
  <si>
    <t>1301364432</t>
  </si>
  <si>
    <t>20:06:32</t>
  </si>
  <si>
    <t>th Simon van Capelweg 111 A</t>
  </si>
  <si>
    <t>1301366867</t>
  </si>
  <si>
    <t>20:42:28</t>
  </si>
  <si>
    <t>1301367603</t>
  </si>
  <si>
    <t>20:52:21</t>
  </si>
  <si>
    <t>Neptunus 31</t>
  </si>
  <si>
    <t>3402 HL</t>
  </si>
  <si>
    <t>1301384839</t>
  </si>
  <si>
    <t>00:15:13</t>
  </si>
  <si>
    <t>Waalstraat 94</t>
  </si>
  <si>
    <t>3522 SM</t>
  </si>
  <si>
    <t>1301391894</t>
  </si>
  <si>
    <t>03:04:09</t>
  </si>
  <si>
    <t>Twogether VvE parkeergarage Europaplein 1043 S</t>
  </si>
  <si>
    <t>3526 WX</t>
  </si>
  <si>
    <t>1301405058</t>
  </si>
  <si>
    <t>08:51:25</t>
  </si>
  <si>
    <t>woonhuis Dolderseweg 224 C</t>
  </si>
  <si>
    <t>3734 BR</t>
  </si>
  <si>
    <t>1301420675</t>
  </si>
  <si>
    <t>12:53:58</t>
  </si>
  <si>
    <t>Williamsperenlaan 2</t>
  </si>
  <si>
    <t>3452 DJ</t>
  </si>
  <si>
    <t>1301424571</t>
  </si>
  <si>
    <t>13:56:52</t>
  </si>
  <si>
    <t>Merelstraat 7</t>
  </si>
  <si>
    <t>1301440397</t>
  </si>
  <si>
    <t>17:05:06</t>
  </si>
  <si>
    <t>Wolweverslaan 84</t>
  </si>
  <si>
    <t>3454 GN</t>
  </si>
  <si>
    <t>1301457067</t>
  </si>
  <si>
    <t>20:20:40</t>
  </si>
  <si>
    <t>Jachthaven Keyzerskroon Lekdijk oost 16 C</t>
  </si>
  <si>
    <t>3412 KT</t>
  </si>
  <si>
    <t>1301468685</t>
  </si>
  <si>
    <t>Justitieel Complex Zeist Richelleweg 13</t>
  </si>
  <si>
    <t>1301490190</t>
  </si>
  <si>
    <t>04:09:36</t>
  </si>
  <si>
    <t>Gravin Adalaan 4</t>
  </si>
  <si>
    <t>3434 DC</t>
  </si>
  <si>
    <t>1301496620</t>
  </si>
  <si>
    <t>07:43:25</t>
  </si>
  <si>
    <t>Beneluxlaan 2 a</t>
  </si>
  <si>
    <t>3446 GR</t>
  </si>
  <si>
    <t>1301500979</t>
  </si>
  <si>
    <t>09:28:33</t>
  </si>
  <si>
    <t>A28 Re 19,8</t>
  </si>
  <si>
    <t>1301503918</t>
  </si>
  <si>
    <t>09:46:03</t>
  </si>
  <si>
    <t>Seringplantsoen 20</t>
  </si>
  <si>
    <t>3911 ZR</t>
  </si>
  <si>
    <t>1301516888</t>
  </si>
  <si>
    <t>12:24:48</t>
  </si>
  <si>
    <t>A1 Re 46,2</t>
  </si>
  <si>
    <t>1301534416</t>
  </si>
  <si>
    <t>14:57:18</t>
  </si>
  <si>
    <t>Achterweg 4</t>
  </si>
  <si>
    <t>4161 BC</t>
  </si>
  <si>
    <t>1301566385</t>
  </si>
  <si>
    <t>21:02:31</t>
  </si>
  <si>
    <t>Total Bijleveld BST A12 Re 2</t>
  </si>
  <si>
    <t>1301587666</t>
  </si>
  <si>
    <t>01:50:05</t>
  </si>
  <si>
    <t>Argonweg</t>
  </si>
  <si>
    <t>1301608147</t>
  </si>
  <si>
    <t>09:30:10</t>
  </si>
  <si>
    <t>Lijsterbeslaan 7</t>
  </si>
  <si>
    <t>4128 SN</t>
  </si>
  <si>
    <t>1301616460</t>
  </si>
  <si>
    <t>Van Dillewijndreef 15</t>
  </si>
  <si>
    <t>3815 NV</t>
  </si>
  <si>
    <t>1301620961</t>
  </si>
  <si>
    <t>12:50:38</t>
  </si>
  <si>
    <t>Van Uden Food en Beverage Express B W. Stuutlaan 5</t>
  </si>
  <si>
    <t>1301624667</t>
  </si>
  <si>
    <t>13:28:05</t>
  </si>
  <si>
    <t>Pieter Bothlaan 26</t>
  </si>
  <si>
    <t>3818 CC</t>
  </si>
  <si>
    <t>1301639173</t>
  </si>
  <si>
    <t>16:04:25</t>
  </si>
  <si>
    <t>Grote Poelslak 7</t>
  </si>
  <si>
    <t>3824 HW</t>
  </si>
  <si>
    <t>1301646357</t>
  </si>
  <si>
    <t>17:20:15</t>
  </si>
  <si>
    <t>1301658579</t>
  </si>
  <si>
    <t>19:39:44</t>
  </si>
  <si>
    <t>Verpleeghuis Lingesteyn Lingesteynplantsoen 20</t>
  </si>
  <si>
    <t>1301728700</t>
  </si>
  <si>
    <t>15:35:43</t>
  </si>
  <si>
    <t>Boswijklaan 5 c</t>
  </si>
  <si>
    <t>3941 ZM</t>
  </si>
  <si>
    <t>1301730019</t>
  </si>
  <si>
    <t>15:46:53</t>
  </si>
  <si>
    <t>Jumbo Paddestoelenlaan 40</t>
  </si>
  <si>
    <t>3903 GG</t>
  </si>
  <si>
    <t>1301730389</t>
  </si>
  <si>
    <t>15:49:05</t>
  </si>
  <si>
    <t>A27 Re 91,7</t>
  </si>
  <si>
    <t>1301736391</t>
  </si>
  <si>
    <t>16:34:26</t>
  </si>
  <si>
    <t>Ruigenhoeksedijk 16</t>
  </si>
  <si>
    <t>1301751537</t>
  </si>
  <si>
    <t>19:03:20</t>
  </si>
  <si>
    <t>Van 's-Gravesandestraat 11</t>
  </si>
  <si>
    <t>3514 VR</t>
  </si>
  <si>
    <t>1301829838</t>
  </si>
  <si>
    <t>14:50:30</t>
  </si>
  <si>
    <t>th Keulsekade 372</t>
  </si>
  <si>
    <t>3531 JZ</t>
  </si>
  <si>
    <t>1301895553</t>
  </si>
  <si>
    <t>02:56:53</t>
  </si>
  <si>
    <t>Kamerlingh Onneslaan 19</t>
  </si>
  <si>
    <t>3769 DN</t>
  </si>
  <si>
    <t>1301925880</t>
  </si>
  <si>
    <t>13:13:59</t>
  </si>
  <si>
    <t>Guldenslag 89</t>
  </si>
  <si>
    <t>3991 WD</t>
  </si>
  <si>
    <t>1301991103</t>
  </si>
  <si>
    <t>06:56:13</t>
  </si>
  <si>
    <t>Hoogeind 5</t>
  </si>
  <si>
    <t>3465 HA</t>
  </si>
  <si>
    <t>1302093116</t>
  </si>
  <si>
    <t>07:30:25</t>
  </si>
  <si>
    <t>Joseph Haydnlaan</t>
  </si>
  <si>
    <t>1302099744</t>
  </si>
  <si>
    <t>09:44:21</t>
  </si>
  <si>
    <t>Zandstraat 29</t>
  </si>
  <si>
    <t>3901 CJ</t>
  </si>
  <si>
    <t>1302105219</t>
  </si>
  <si>
    <t>11:04:19</t>
  </si>
  <si>
    <t>Abraham Bloemaertstraat 3</t>
  </si>
  <si>
    <t>3514 VN</t>
  </si>
  <si>
    <t>1302162778</t>
  </si>
  <si>
    <t>22:13:41</t>
  </si>
  <si>
    <t>Westdijk</t>
  </si>
  <si>
    <t>1302182597</t>
  </si>
  <si>
    <t>02:02:51</t>
  </si>
  <si>
    <t>De Cope 16</t>
  </si>
  <si>
    <t>3417 GV</t>
  </si>
  <si>
    <t>1302224053</t>
  </si>
  <si>
    <t>15:45:28</t>
  </si>
  <si>
    <t>Zandveldseweg/Benedenmonde</t>
  </si>
  <si>
    <t>1302225525</t>
  </si>
  <si>
    <t>15:56:23</t>
  </si>
  <si>
    <t>Westerstraat/Catharijnesingel</t>
  </si>
  <si>
    <t>1302230172</t>
  </si>
  <si>
    <t>1302263679</t>
  </si>
  <si>
    <t>22:33:04</t>
  </si>
  <si>
    <t>Lekdijk oost 16 A</t>
  </si>
  <si>
    <t>1302279868</t>
  </si>
  <si>
    <t>03:08:06</t>
  </si>
  <si>
    <t>Filips van Bourgondielaan 61</t>
  </si>
  <si>
    <t>3703 XB</t>
  </si>
  <si>
    <t>1302286417</t>
  </si>
  <si>
    <t>06:52:23</t>
  </si>
  <si>
    <t>Hoogbloklandseweg</t>
  </si>
  <si>
    <t>1302385128</t>
  </si>
  <si>
    <t>18:20:07</t>
  </si>
  <si>
    <t>Looplantsoen 39</t>
  </si>
  <si>
    <t>3523 GT</t>
  </si>
  <si>
    <t>1302397787</t>
  </si>
  <si>
    <t>19:23:53</t>
  </si>
  <si>
    <t>Afrit A28 Re - Amersfoort 8 21,8 a</t>
  </si>
  <si>
    <t>1302432877</t>
  </si>
  <si>
    <t>22:16:04</t>
  </si>
  <si>
    <t>Regenboog 83</t>
  </si>
  <si>
    <t>3824 ED</t>
  </si>
  <si>
    <t>1302434106</t>
  </si>
  <si>
    <t>22:18:15</t>
  </si>
  <si>
    <t>1302458080</t>
  </si>
  <si>
    <t>00:25:59</t>
  </si>
  <si>
    <t>1302460882</t>
  </si>
  <si>
    <t>00:43:15</t>
  </si>
  <si>
    <t>Burgemeester van den Boschstraat 59</t>
  </si>
  <si>
    <t>1302462490</t>
  </si>
  <si>
    <t>00:48:56</t>
  </si>
  <si>
    <t>Melissekade 313</t>
  </si>
  <si>
    <t>3544 CX</t>
  </si>
  <si>
    <t>1302479522</t>
  </si>
  <si>
    <t>02:46:07</t>
  </si>
  <si>
    <t>Galecopperzoom 1</t>
  </si>
  <si>
    <t>1302513036</t>
  </si>
  <si>
    <t>10:41:14</t>
  </si>
  <si>
    <t>Stichtse Rotonde 3 C</t>
  </si>
  <si>
    <t>3818 GV</t>
  </si>
  <si>
    <t>1302515327</t>
  </si>
  <si>
    <t>11:20:45</t>
  </si>
  <si>
    <t>Zonnehuis Majella Dorpsstraat 75</t>
  </si>
  <si>
    <t>3641 EB</t>
  </si>
  <si>
    <t>1302545587</t>
  </si>
  <si>
    <t>17:39:26</t>
  </si>
  <si>
    <t>Zuid IJsseldijk</t>
  </si>
  <si>
    <t>1302583434</t>
  </si>
  <si>
    <t>00:49:06</t>
  </si>
  <si>
    <t>Achterdijk 7 a</t>
  </si>
  <si>
    <t>3998 NE</t>
  </si>
  <si>
    <t>1302588629</t>
  </si>
  <si>
    <t>02:07:04</t>
  </si>
  <si>
    <t>Boldersstraat 1</t>
  </si>
  <si>
    <t>3811 GG</t>
  </si>
  <si>
    <t>1302589064</t>
  </si>
  <si>
    <t>02:13:01</t>
  </si>
  <si>
    <t>th Ina Boudier-Bakkerlaan 47</t>
  </si>
  <si>
    <t>3582 VK</t>
  </si>
  <si>
    <t>1302602406</t>
  </si>
  <si>
    <t>06:55:19</t>
  </si>
  <si>
    <t>Johan van Oldenbarneveltlaan 14</t>
  </si>
  <si>
    <t>3818 HB</t>
  </si>
  <si>
    <t>1302604190</t>
  </si>
  <si>
    <t>07:36:40</t>
  </si>
  <si>
    <t>Drift 23</t>
  </si>
  <si>
    <t>1302669350</t>
  </si>
  <si>
    <t>21:57:40</t>
  </si>
  <si>
    <t>Dr. Engelhardlaan 14</t>
  </si>
  <si>
    <t>3734 VB</t>
  </si>
  <si>
    <t>1302681175</t>
  </si>
  <si>
    <t>23:50:45</t>
  </si>
  <si>
    <t>A12 Re 83,6</t>
  </si>
  <si>
    <t>1302690683</t>
  </si>
  <si>
    <t>01:17:58</t>
  </si>
  <si>
    <t>Vadinushof</t>
  </si>
  <si>
    <t>1302699427</t>
  </si>
  <si>
    <t>02:59:33</t>
  </si>
  <si>
    <t>Emmakade</t>
  </si>
  <si>
    <t>1302787268</t>
  </si>
  <si>
    <t>01:41:47</t>
  </si>
  <si>
    <t>Kometenlaan</t>
  </si>
  <si>
    <t>1302790713</t>
  </si>
  <si>
    <t>02:50:24</t>
  </si>
  <si>
    <t>1302799257</t>
  </si>
  <si>
    <t>07:37:50</t>
  </si>
  <si>
    <t>A2 Li 42,2</t>
  </si>
  <si>
    <t>1302800997</t>
  </si>
  <si>
    <t>08:03:27</t>
  </si>
  <si>
    <t>Duinweg 43</t>
  </si>
  <si>
    <t>3768 BM</t>
  </si>
  <si>
    <t>1302813731</t>
  </si>
  <si>
    <t>11:00:07</t>
  </si>
  <si>
    <t>Blauwe Reiger 11</t>
  </si>
  <si>
    <t>3752 ZA</t>
  </si>
  <si>
    <t>1302818147</t>
  </si>
  <si>
    <t>11:42:12</t>
  </si>
  <si>
    <t>Blauwe Reiger</t>
  </si>
  <si>
    <t>1302820264</t>
  </si>
  <si>
    <t>Bloemstede 415</t>
  </si>
  <si>
    <t>3608 VC</t>
  </si>
  <si>
    <t>1302902425</t>
  </si>
  <si>
    <t>03:24:20</t>
  </si>
  <si>
    <t>De Haag 58</t>
  </si>
  <si>
    <t>3993 AX</t>
  </si>
  <si>
    <t>1302933154</t>
  </si>
  <si>
    <t>13:21:59</t>
  </si>
  <si>
    <t>Vogelwikke 18</t>
  </si>
  <si>
    <t>3738 TT</t>
  </si>
  <si>
    <t>1302934818</t>
  </si>
  <si>
    <t>Pon's Automobielhandel BV Zuiderinslag 2</t>
  </si>
  <si>
    <t>1302941551</t>
  </si>
  <si>
    <t>14:11:19</t>
  </si>
  <si>
    <t>TH Zonnedauw 35</t>
  </si>
  <si>
    <t>3453 VW</t>
  </si>
  <si>
    <t>1302979602</t>
  </si>
  <si>
    <t>20:42:37</t>
  </si>
  <si>
    <t>Jumbo - Wilnis Molmlaan 2</t>
  </si>
  <si>
    <t>3648 XK</t>
  </si>
  <si>
    <t>1302987827</t>
  </si>
  <si>
    <t>22:23:57</t>
  </si>
  <si>
    <t>Pallas-Athenedreef 12</t>
  </si>
  <si>
    <t>3561 PE</t>
  </si>
  <si>
    <t>1303002361</t>
  </si>
  <si>
    <t>02:07:33</t>
  </si>
  <si>
    <t>1303018637</t>
  </si>
  <si>
    <t>09:21:16</t>
  </si>
  <si>
    <t>Hemelvuur 4</t>
  </si>
  <si>
    <t>3454 SV</t>
  </si>
  <si>
    <t>1303026709</t>
  </si>
  <si>
    <t>10:52:01</t>
  </si>
  <si>
    <t>1303050330</t>
  </si>
  <si>
    <t>Galvanistraat 17</t>
  </si>
  <si>
    <t>3817 KP</t>
  </si>
  <si>
    <t>1303063544</t>
  </si>
  <si>
    <t>17:41:47</t>
  </si>
  <si>
    <t>N201 - Mijdrechtse Zuwe 51,9</t>
  </si>
  <si>
    <t>1303096260</t>
  </si>
  <si>
    <t>00:05:20</t>
  </si>
  <si>
    <t>1303123649</t>
  </si>
  <si>
    <t>09:40:23</t>
  </si>
  <si>
    <t>2e Spechtstraat 4 :BS</t>
  </si>
  <si>
    <t>3514 TW</t>
  </si>
  <si>
    <t>1303186940</t>
  </si>
  <si>
    <t>19:34:16</t>
  </si>
  <si>
    <t>Koningin Julianaweg 6</t>
  </si>
  <si>
    <t>1303189374</t>
  </si>
  <si>
    <t>20:04:25</t>
  </si>
  <si>
    <t>t BreukeleveenseMeentje</t>
  </si>
  <si>
    <t>'t BreukeleveenseMeentje</t>
  </si>
  <si>
    <t>1303194957</t>
  </si>
  <si>
    <t>20:54:23</t>
  </si>
  <si>
    <t>IJmeer/Eiland Pampus</t>
  </si>
  <si>
    <t>Muiden</t>
  </si>
  <si>
    <t>1303214189</t>
  </si>
  <si>
    <t>23:46:33</t>
  </si>
  <si>
    <t>Sparstraat 22</t>
  </si>
  <si>
    <t>3812 ZM</t>
  </si>
  <si>
    <t>1303219600</t>
  </si>
  <si>
    <t>01:03:49</t>
  </si>
  <si>
    <t>Ankaradreef 92</t>
  </si>
  <si>
    <t>3564 VN</t>
  </si>
  <si>
    <t>1303245783</t>
  </si>
  <si>
    <t>10:20:16</t>
  </si>
  <si>
    <t>Postweg 172</t>
  </si>
  <si>
    <t>1303253876</t>
  </si>
  <si>
    <t>12:01:06</t>
  </si>
  <si>
    <t>Godfried Bomansweg 106</t>
  </si>
  <si>
    <t>1303324111</t>
  </si>
  <si>
    <t>23:55:10</t>
  </si>
  <si>
    <t>Afrit A2 Re - Culemborg 13 81,2 a</t>
  </si>
  <si>
    <t>1303336174</t>
  </si>
  <si>
    <t>03:04:47</t>
  </si>
  <si>
    <t>Nieuwstraat 1</t>
  </si>
  <si>
    <t>4191 PM</t>
  </si>
  <si>
    <t>Geldermalsen</t>
  </si>
  <si>
    <t>1303349492</t>
  </si>
  <si>
    <t>06:30:27</t>
  </si>
  <si>
    <t>A12 Re - Knooppunt Lunetten 62,7 g</t>
  </si>
  <si>
    <t>1303388703</t>
  </si>
  <si>
    <t>16:50:11</t>
  </si>
  <si>
    <t>Oud Huizerweg/Speelpark Oud Valkeveen Rietenka 2 A</t>
  </si>
  <si>
    <t>1411 GZ</t>
  </si>
  <si>
    <t>1303458974</t>
  </si>
  <si>
    <t>08:09:21</t>
  </si>
  <si>
    <t>Arthur van Schendelhove 7</t>
  </si>
  <si>
    <t>3438 HE</t>
  </si>
  <si>
    <t>1303517027</t>
  </si>
  <si>
    <t>21:47:56</t>
  </si>
  <si>
    <t>Kerklaan 27</t>
  </si>
  <si>
    <t>3645 ES</t>
  </si>
  <si>
    <t>1303522690</t>
  </si>
  <si>
    <t>22:40:54</t>
  </si>
  <si>
    <t>Wolweverslaan 90</t>
  </si>
  <si>
    <t>1303548148</t>
  </si>
  <si>
    <t>04:20:04</t>
  </si>
  <si>
    <t>N403 - Bloklaan 1,7</t>
  </si>
  <si>
    <t>1303564935</t>
  </si>
  <si>
    <t>10:47:11</t>
  </si>
  <si>
    <t>Bachlaan 7</t>
  </si>
  <si>
    <t>3723 JS</t>
  </si>
  <si>
    <t>1303600072</t>
  </si>
  <si>
    <t>16:29:04</t>
  </si>
  <si>
    <t>Gerrit Achterbergstraat 75</t>
  </si>
  <si>
    <t>3947 ME</t>
  </si>
  <si>
    <t>1303671353</t>
  </si>
  <si>
    <t>10:15:11</t>
  </si>
  <si>
    <t>A1 Li 42,5</t>
  </si>
  <si>
    <t>1303695997</t>
  </si>
  <si>
    <t>14:57:29</t>
  </si>
  <si>
    <t>W. Stuutlaan 10</t>
  </si>
  <si>
    <t>1303704336</t>
  </si>
  <si>
    <t>16:12:01</t>
  </si>
  <si>
    <t>Briellaerdseweg 25</t>
  </si>
  <si>
    <t>3772 TM</t>
  </si>
  <si>
    <t>1303727376</t>
  </si>
  <si>
    <t>19:47:01</t>
  </si>
  <si>
    <t>th N233 - Cuneraweg 7,4</t>
  </si>
  <si>
    <t>1303730161</t>
  </si>
  <si>
    <t>20:37:58</t>
  </si>
  <si>
    <t>De Palmen Grift 453</t>
  </si>
  <si>
    <t>1303770133</t>
  </si>
  <si>
    <t>10:12:42</t>
  </si>
  <si>
    <t>Archimedesbaan 25</t>
  </si>
  <si>
    <t>3439 ME</t>
  </si>
  <si>
    <t>1303774602</t>
  </si>
  <si>
    <t>11:03:25</t>
  </si>
  <si>
    <t>1303791128</t>
  </si>
  <si>
    <t>12:53:44</t>
  </si>
  <si>
    <t>IKEA Amersfoort Euroweg 101</t>
  </si>
  <si>
    <t>3825 HB</t>
  </si>
  <si>
    <t>1303824664</t>
  </si>
  <si>
    <t>18:06:28</t>
  </si>
  <si>
    <t>Laan van Vollenhove 137</t>
  </si>
  <si>
    <t>3706 CD</t>
  </si>
  <si>
    <t>1303844220</t>
  </si>
  <si>
    <t>21:20:07</t>
  </si>
  <si>
    <t>Dr. Colijnstraat 39 :Bis</t>
  </si>
  <si>
    <t>3904 EP</t>
  </si>
  <si>
    <t>1303853692</t>
  </si>
  <si>
    <t>23:18:35</t>
  </si>
  <si>
    <t>Balderikstraat 4 a</t>
  </si>
  <si>
    <t>3553 BG</t>
  </si>
  <si>
    <t>1303883573</t>
  </si>
  <si>
    <t>11:12:56</t>
  </si>
  <si>
    <t>Rosweydelaan 26</t>
  </si>
  <si>
    <t>3454 BN</t>
  </si>
  <si>
    <t>1303889722</t>
  </si>
  <si>
    <t>12:16:42</t>
  </si>
  <si>
    <t>Heidelberglaan 100</t>
  </si>
  <si>
    <t>1303895523</t>
  </si>
  <si>
    <t>13:37:48</t>
  </si>
  <si>
    <t>Lisdoddelaan 16</t>
  </si>
  <si>
    <t>4143 VG</t>
  </si>
  <si>
    <t>1303906742</t>
  </si>
  <si>
    <t>15:21:20</t>
  </si>
  <si>
    <t>Schonenburgseind 63</t>
  </si>
  <si>
    <t>3995 DB</t>
  </si>
  <si>
    <t>1303917321</t>
  </si>
  <si>
    <t>17:07:29</t>
  </si>
  <si>
    <t>Lanceerplaats 54</t>
  </si>
  <si>
    <t>1303925949</t>
  </si>
  <si>
    <t>18:38:34</t>
  </si>
  <si>
    <t>A1 Re 38,7</t>
  </si>
  <si>
    <t>1303939376</t>
  </si>
  <si>
    <t>21:04:33</t>
  </si>
  <si>
    <t>A2 Li 42,6</t>
  </si>
  <si>
    <t>1303946774</t>
  </si>
  <si>
    <t>Schumanflat 46</t>
  </si>
  <si>
    <t>1422 EW</t>
  </si>
  <si>
    <t>1303955113</t>
  </si>
  <si>
    <t>22:59:00</t>
  </si>
  <si>
    <t>Wagendijk</t>
  </si>
  <si>
    <t>1303977412</t>
  </si>
  <si>
    <t>04:05:07</t>
  </si>
  <si>
    <t>Sara Burgerhartsingel 123</t>
  </si>
  <si>
    <t>3813 NE</t>
  </si>
  <si>
    <t>1303978492</t>
  </si>
  <si>
    <t>04:49:11</t>
  </si>
  <si>
    <t>Marshalllaan 394</t>
  </si>
  <si>
    <t>3527 TW</t>
  </si>
  <si>
    <t>1303995704</t>
  </si>
  <si>
    <t>10:57:17</t>
  </si>
  <si>
    <t>Eemnesserweg 92 a</t>
  </si>
  <si>
    <t>3741 GC</t>
  </si>
  <si>
    <t>1303997172</t>
  </si>
  <si>
    <t>11:18:37</t>
  </si>
  <si>
    <t>1303997269</t>
  </si>
  <si>
    <t>11:20:00</t>
  </si>
  <si>
    <t>Thorbeckesingel 10</t>
  </si>
  <si>
    <t>3404 JE</t>
  </si>
  <si>
    <t>1304039096</t>
  </si>
  <si>
    <t>18:07:47</t>
  </si>
  <si>
    <t>Rembrandtkade</t>
  </si>
  <si>
    <t>1304081392</t>
  </si>
  <si>
    <t>01:30:52</t>
  </si>
  <si>
    <t>Dassenburcht 6</t>
  </si>
  <si>
    <t>1304108933</t>
  </si>
  <si>
    <t>11:17:58</t>
  </si>
  <si>
    <t>Stayokay Utrecht-Bunnik Rhijnauwenselaan 14</t>
  </si>
  <si>
    <t>3981 HH</t>
  </si>
  <si>
    <t>1304112982</t>
  </si>
  <si>
    <t>12:10:09</t>
  </si>
  <si>
    <t>Hoog Catharijne Rijnkade 5</t>
  </si>
  <si>
    <t>1304114211</t>
  </si>
  <si>
    <t>12:24:12</t>
  </si>
  <si>
    <t>Oudegracht 120</t>
  </si>
  <si>
    <t>1304114484</t>
  </si>
  <si>
    <t>12:26:49</t>
  </si>
  <si>
    <t>Stanleylaan 1</t>
  </si>
  <si>
    <t>3526 TA</t>
  </si>
  <si>
    <t>1304132358</t>
  </si>
  <si>
    <t>15:29:10</t>
  </si>
  <si>
    <t>Beusichemseweg 142</t>
  </si>
  <si>
    <t>3997 ML</t>
  </si>
  <si>
    <t>1304147405</t>
  </si>
  <si>
    <t>17:46:16</t>
  </si>
  <si>
    <t>Burgemeester Middelweerdbaan</t>
  </si>
  <si>
    <t>1304163516</t>
  </si>
  <si>
    <t>19:36:47</t>
  </si>
  <si>
    <t>Prins Bernhardlaan 44 a</t>
  </si>
  <si>
    <t>1304211744</t>
  </si>
  <si>
    <t>02:46:52</t>
  </si>
  <si>
    <t>Karel van Ginkelstraat 3</t>
  </si>
  <si>
    <t>3832 LH</t>
  </si>
  <si>
    <t>1304230945</t>
  </si>
  <si>
    <t>08:45:11</t>
  </si>
  <si>
    <t>th Achterweteringseweg 47</t>
  </si>
  <si>
    <t>3738 MB</t>
  </si>
  <si>
    <t>1304238524</t>
  </si>
  <si>
    <t>11:19:13</t>
  </si>
  <si>
    <t>Spinozaweg 67 :BS</t>
  </si>
  <si>
    <t>3532 SE</t>
  </si>
  <si>
    <t>1304259246</t>
  </si>
  <si>
    <t>16:01:05</t>
  </si>
  <si>
    <t>1304299056</t>
  </si>
  <si>
    <t>23:44:11</t>
  </si>
  <si>
    <t>th Oudegracht 347</t>
  </si>
  <si>
    <t>3511 PD</t>
  </si>
  <si>
    <t>1304305355</t>
  </si>
  <si>
    <t>01:09:07</t>
  </si>
  <si>
    <t>N412 Re - Universiteitsweg 0,9</t>
  </si>
  <si>
    <t>1304314017</t>
  </si>
  <si>
    <t>04:41:21</t>
  </si>
  <si>
    <t>Strijkviertel 33</t>
  </si>
  <si>
    <t>3454 PJ</t>
  </si>
  <si>
    <t>1304340607</t>
  </si>
  <si>
    <t>12:34:22</t>
  </si>
  <si>
    <t>De Clomp 1910</t>
  </si>
  <si>
    <t>3704 KS</t>
  </si>
  <si>
    <t>1304375309</t>
  </si>
  <si>
    <t>17:56:16</t>
  </si>
  <si>
    <t>Bollenhofsestraat 98</t>
  </si>
  <si>
    <t>3572 VR</t>
  </si>
  <si>
    <t>1304387043</t>
  </si>
  <si>
    <t>20:09:11</t>
  </si>
  <si>
    <t>Waardijnburg 26</t>
  </si>
  <si>
    <t>3437 AR</t>
  </si>
  <si>
    <t>1304438055</t>
  </si>
  <si>
    <t>08:51:46</t>
  </si>
  <si>
    <t>Vlindertuin 7</t>
  </si>
  <si>
    <t>3905 LN</t>
  </si>
  <si>
    <t>1304453489</t>
  </si>
  <si>
    <t>12:21:09</t>
  </si>
  <si>
    <t>Ondiep-Zuidzijde 129</t>
  </si>
  <si>
    <t>1304487687</t>
  </si>
  <si>
    <t>18:04:22</t>
  </si>
  <si>
    <t>Randijk Bamboe Laapeerseweg 1 a</t>
  </si>
  <si>
    <t>3831 SB</t>
  </si>
  <si>
    <t>1304585326</t>
  </si>
  <si>
    <t>15:55:47</t>
  </si>
  <si>
    <t>Europaplein 689</t>
  </si>
  <si>
    <t>1304600136</t>
  </si>
  <si>
    <t>18:06:53</t>
  </si>
  <si>
    <t>Enk</t>
  </si>
  <si>
    <t>1304604025</t>
  </si>
  <si>
    <t>18:43:04</t>
  </si>
  <si>
    <t>Grachtmuur 6</t>
  </si>
  <si>
    <t>3991 VR</t>
  </si>
  <si>
    <t>1304696335</t>
  </si>
  <si>
    <t>15:03:10</t>
  </si>
  <si>
    <t>Dr. J.J.F. Steijlingweg 20</t>
  </si>
  <si>
    <t>3738 DB</t>
  </si>
  <si>
    <t>1304724836</t>
  </si>
  <si>
    <t>18:48:51</t>
  </si>
  <si>
    <t>1304726570</t>
  </si>
  <si>
    <t>19:12:02</t>
  </si>
  <si>
    <t>GBS Gearbox Services International De Liesbosch 39</t>
  </si>
  <si>
    <t>3439 LB</t>
  </si>
  <si>
    <t>1304741468</t>
  </si>
  <si>
    <t>21:49:07</t>
  </si>
  <si>
    <t>Rijnesteinhof 1</t>
  </si>
  <si>
    <t>3525 EM</t>
  </si>
  <si>
    <t>1304759402</t>
  </si>
  <si>
    <t>01:18:12</t>
  </si>
  <si>
    <t>Pessel Sport, Paul Croeselaan 183</t>
  </si>
  <si>
    <t>3521 BM</t>
  </si>
  <si>
    <t>1304767239</t>
  </si>
  <si>
    <t>03:45:35</t>
  </si>
  <si>
    <t>Zaaierspad/Landbouwweg</t>
  </si>
  <si>
    <t>1304778495</t>
  </si>
  <si>
    <t>09:22:25</t>
  </si>
  <si>
    <t>Van Renesselaan 74</t>
  </si>
  <si>
    <t>3703 AK</t>
  </si>
  <si>
    <t>1304790093</t>
  </si>
  <si>
    <t>12:12:25</t>
  </si>
  <si>
    <t>Shell Station Wilnis (De H Mijdrechtse dwarsweg 27</t>
  </si>
  <si>
    <t>3648 BR</t>
  </si>
  <si>
    <t>1304795906</t>
  </si>
  <si>
    <t>13:23:24</t>
  </si>
  <si>
    <t>VW Bedrijfsw. Centrum Utrecht Damzigt 2</t>
  </si>
  <si>
    <t>3454 PS</t>
  </si>
  <si>
    <t>1304808397</t>
  </si>
  <si>
    <t>15:37:07</t>
  </si>
  <si>
    <t>Friese Steen 82</t>
  </si>
  <si>
    <t>3961 XK</t>
  </si>
  <si>
    <t>1304899133</t>
  </si>
  <si>
    <t>03:44:55</t>
  </si>
  <si>
    <t>th Moerbeistraat 27</t>
  </si>
  <si>
    <t>3552 VG</t>
  </si>
  <si>
    <t>1304923634</t>
  </si>
  <si>
    <t>12:01:52</t>
  </si>
  <si>
    <t>Eidereend 4</t>
  </si>
  <si>
    <t>1423 SJ</t>
  </si>
  <si>
    <t>1304944912</t>
  </si>
  <si>
    <t>15:15:04</t>
  </si>
  <si>
    <t>Nijenheim 3361</t>
  </si>
  <si>
    <t>3704 SC</t>
  </si>
  <si>
    <t>1304945834</t>
  </si>
  <si>
    <t>15:22:49</t>
  </si>
  <si>
    <t>Noord-Linschoterzandweg 19</t>
  </si>
  <si>
    <t>3425 EK</t>
  </si>
  <si>
    <t>1304954973</t>
  </si>
  <si>
    <t>16:58:24</t>
  </si>
  <si>
    <t>to N463 - Woerdense Verlaat 7</t>
  </si>
  <si>
    <t>3652 LC</t>
  </si>
  <si>
    <t>1304988076</t>
  </si>
  <si>
    <t>22:00:08</t>
  </si>
  <si>
    <t>Cavansalaan 176</t>
  </si>
  <si>
    <t>1304993937</t>
  </si>
  <si>
    <t>22:47:14</t>
  </si>
  <si>
    <t>Blauwgras 16</t>
  </si>
  <si>
    <t>3994 MJ</t>
  </si>
  <si>
    <t>1305009423</t>
  </si>
  <si>
    <t>00:38:46</t>
  </si>
  <si>
    <t>Meerval 116</t>
  </si>
  <si>
    <t>3824 JR</t>
  </si>
  <si>
    <t>1305021406</t>
  </si>
  <si>
    <t>02:22:19</t>
  </si>
  <si>
    <t>Louise-Christinestraat 15</t>
  </si>
  <si>
    <t>4132 XT</t>
  </si>
  <si>
    <t>1305022358</t>
  </si>
  <si>
    <t>02:27:48</t>
  </si>
  <si>
    <t>M E Hartmanstraat 1</t>
  </si>
  <si>
    <t>4132 ED</t>
  </si>
  <si>
    <t>1305024318</t>
  </si>
  <si>
    <t>02:37:42</t>
  </si>
  <si>
    <t>'t Wed</t>
  </si>
  <si>
    <t>1305039399</t>
  </si>
  <si>
    <t>08:52:34</t>
  </si>
  <si>
    <t>Kuifmees 1</t>
  </si>
  <si>
    <t>1423 NK</t>
  </si>
  <si>
    <t>1305041531</t>
  </si>
  <si>
    <t>09:46:50</t>
  </si>
  <si>
    <t>Gerolaan 91</t>
  </si>
  <si>
    <t>3707 SJ</t>
  </si>
  <si>
    <t>1305053904</t>
  </si>
  <si>
    <t>12:56:55</t>
  </si>
  <si>
    <t>Centaurusdreef 202</t>
  </si>
  <si>
    <t>3561 AV</t>
  </si>
  <si>
    <t>1305061012</t>
  </si>
  <si>
    <t>14:20:50</t>
  </si>
  <si>
    <t>Ir D S Tuijnmanweg</t>
  </si>
  <si>
    <t>1305080777</t>
  </si>
  <si>
    <t>18:04:58</t>
  </si>
  <si>
    <t>Achterweteringseweg 41</t>
  </si>
  <si>
    <t>1305133395</t>
  </si>
  <si>
    <t>04:44:30</t>
  </si>
  <si>
    <t>Columbuslaan 487</t>
  </si>
  <si>
    <t>3526 EM</t>
  </si>
  <si>
    <t>1305142980</t>
  </si>
  <si>
    <t>08:48:18</t>
  </si>
  <si>
    <t>Heer Arnoldstraat 46</t>
  </si>
  <si>
    <t>3401 ZC</t>
  </si>
  <si>
    <t>1305145330</t>
  </si>
  <si>
    <t>09:17:31</t>
  </si>
  <si>
    <t>Sweelincklaan 79</t>
  </si>
  <si>
    <t>3723 JC</t>
  </si>
  <si>
    <t>1305213417</t>
  </si>
  <si>
    <t>20:14:11</t>
  </si>
  <si>
    <t>Renewi Nedland bv Grote Wade 45</t>
  </si>
  <si>
    <t>1305224688</t>
  </si>
  <si>
    <t>21:55:11</t>
  </si>
  <si>
    <t>Piet Mondriaanplein</t>
  </si>
  <si>
    <t>1305236253</t>
  </si>
  <si>
    <t>00:09:26</t>
  </si>
  <si>
    <t>Roekenes 42</t>
  </si>
  <si>
    <t>3956 RS</t>
  </si>
  <si>
    <t>1305238428</t>
  </si>
  <si>
    <t>00:47:32</t>
  </si>
  <si>
    <t>Stadsring 9 C</t>
  </si>
  <si>
    <t>3811 HM</t>
  </si>
  <si>
    <t>1305240755</t>
  </si>
  <si>
    <t>01:30:24</t>
  </si>
  <si>
    <t>Sterrenbergweg</t>
  </si>
  <si>
    <t>1305246647</t>
  </si>
  <si>
    <t>05:01:17</t>
  </si>
  <si>
    <t>Jan van Arkelstraat 41</t>
  </si>
  <si>
    <t>4131 ZR</t>
  </si>
  <si>
    <t>1305249367</t>
  </si>
  <si>
    <t>06:22:50</t>
  </si>
  <si>
    <t>Bentz-Berg</t>
  </si>
  <si>
    <t>1305253113</t>
  </si>
  <si>
    <t>07:25:47</t>
  </si>
  <si>
    <t>Hermesweg 19</t>
  </si>
  <si>
    <t>1305276240</t>
  </si>
  <si>
    <t>12:39:09</t>
  </si>
  <si>
    <t>Douwes Dekkerstraat 3</t>
  </si>
  <si>
    <t>3532 XA</t>
  </si>
  <si>
    <t>1305280285</t>
  </si>
  <si>
    <t>13:17:53</t>
  </si>
  <si>
    <t>Hogeschool Utrecht HU Amersfoor De Nieuwe Poort 21</t>
  </si>
  <si>
    <t>1305341474</t>
  </si>
  <si>
    <t>23:47:30</t>
  </si>
  <si>
    <t>A1 Re 39,2</t>
  </si>
  <si>
    <t>1305346738</t>
  </si>
  <si>
    <t>00:58:25</t>
  </si>
  <si>
    <t>1305348516</t>
  </si>
  <si>
    <t>01:40:50</t>
  </si>
  <si>
    <t>Houdringelaan</t>
  </si>
  <si>
    <t>1305363137</t>
  </si>
  <si>
    <t>08:04:14</t>
  </si>
  <si>
    <t>Patrimoniumstraat 14</t>
  </si>
  <si>
    <t>3555 GM</t>
  </si>
  <si>
    <t>1305373953</t>
  </si>
  <si>
    <t>10:32:46</t>
  </si>
  <si>
    <t>Voorheuvel 75 B</t>
  </si>
  <si>
    <t>3701 JD</t>
  </si>
  <si>
    <t>1305398587</t>
  </si>
  <si>
    <t>14:15:18</t>
  </si>
  <si>
    <t>Nachtdijk/Beusichemseweg</t>
  </si>
  <si>
    <t>1305405978</t>
  </si>
  <si>
    <t>15:11:44</t>
  </si>
  <si>
    <t>Miamidreef 13</t>
  </si>
  <si>
    <t>3564 KA</t>
  </si>
  <si>
    <t>1305413532</t>
  </si>
  <si>
    <t>16:18:42</t>
  </si>
  <si>
    <t>Korte Minrebroederstraat 9 :BS</t>
  </si>
  <si>
    <t>3512 GG</t>
  </si>
  <si>
    <t>1305435404</t>
  </si>
  <si>
    <t>18:42:35</t>
  </si>
  <si>
    <t>J. Oudshoorn BV Wiekenweg 41</t>
  </si>
  <si>
    <t>1305447145</t>
  </si>
  <si>
    <t>20:35:52</t>
  </si>
  <si>
    <t>Prins Hendrikweg 16</t>
  </si>
  <si>
    <t>3991 BT</t>
  </si>
  <si>
    <t>1305463205</t>
  </si>
  <si>
    <t>23:28:35</t>
  </si>
  <si>
    <t>Tiendweg 43</t>
  </si>
  <si>
    <t>4142 EH</t>
  </si>
  <si>
    <t>096852</t>
  </si>
  <si>
    <t>1305466091</t>
  </si>
  <si>
    <t>00:05:15</t>
  </si>
  <si>
    <t>Normandie 80</t>
  </si>
  <si>
    <t>3524 RL</t>
  </si>
  <si>
    <t>1305475539</t>
  </si>
  <si>
    <t>04:10:08</t>
  </si>
  <si>
    <t>Naarderveste 12</t>
  </si>
  <si>
    <t>1305483409</t>
  </si>
  <si>
    <t>08:11:35</t>
  </si>
  <si>
    <t>1305489151</t>
  </si>
  <si>
    <t>09:36:08</t>
  </si>
  <si>
    <t>Meent 50</t>
  </si>
  <si>
    <t>4141 AD</t>
  </si>
  <si>
    <t>1305496519</t>
  </si>
  <si>
    <t>11:13:10</t>
  </si>
  <si>
    <t>Rijnlaan 6 :BS</t>
  </si>
  <si>
    <t>3522 BN</t>
  </si>
  <si>
    <t>1305499277</t>
  </si>
  <si>
    <t>11:42:39</t>
  </si>
  <si>
    <t>1305515070</t>
  </si>
  <si>
    <t>13:52:54</t>
  </si>
  <si>
    <t>Weidstraat</t>
  </si>
  <si>
    <t>1305522244</t>
  </si>
  <si>
    <t>14:48:27</t>
  </si>
  <si>
    <t>th Domineeslaantje 35</t>
  </si>
  <si>
    <t>3621 EB</t>
  </si>
  <si>
    <t>1305537999</t>
  </si>
  <si>
    <t>16:29:23</t>
  </si>
  <si>
    <t>Rhodosdreef 5</t>
  </si>
  <si>
    <t>3562 TA</t>
  </si>
  <si>
    <t>1305596895</t>
  </si>
  <si>
    <t>02:08:03</t>
  </si>
  <si>
    <t>1305619288</t>
  </si>
  <si>
    <t>09:25:53</t>
  </si>
  <si>
    <t>Herman Heijermansstraat 46</t>
  </si>
  <si>
    <t>3451 AN</t>
  </si>
  <si>
    <t>1305623734</t>
  </si>
  <si>
    <t>10:20:10</t>
  </si>
  <si>
    <t>Jumbo Finse golf 7</t>
  </si>
  <si>
    <t>3446 CK</t>
  </si>
  <si>
    <t>1305625853</t>
  </si>
  <si>
    <t>10:44:08</t>
  </si>
  <si>
    <t>Margrietstraat 58</t>
  </si>
  <si>
    <t>3433 CC</t>
  </si>
  <si>
    <t>1305626241</t>
  </si>
  <si>
    <t>10:47:59</t>
  </si>
  <si>
    <t>Pleineslaan 7</t>
  </si>
  <si>
    <t>3734 EL</t>
  </si>
  <si>
    <t>1305647087</t>
  </si>
  <si>
    <t>14:28:42</t>
  </si>
  <si>
    <t>Tienboerenweg</t>
  </si>
  <si>
    <t>1305656040</t>
  </si>
  <si>
    <t>15:20:01</t>
  </si>
  <si>
    <t>A27 Re 41,7</t>
  </si>
  <si>
    <t>1305664804</t>
  </si>
  <si>
    <t>16:24:32</t>
  </si>
  <si>
    <t>Bennekomsekade 1</t>
  </si>
  <si>
    <t>1305677624</t>
  </si>
  <si>
    <t>18:06:52</t>
  </si>
  <si>
    <t>Radiumweg</t>
  </si>
  <si>
    <t>1305678598</t>
  </si>
  <si>
    <t>18:12:06</t>
  </si>
  <si>
    <t>Hondsdraf 8</t>
  </si>
  <si>
    <t>3401 LA</t>
  </si>
  <si>
    <t>1305683257</t>
  </si>
  <si>
    <t>18:46:07</t>
  </si>
  <si>
    <t>1305694623</t>
  </si>
  <si>
    <t>Langegracht 38</t>
  </si>
  <si>
    <t>1305728693</t>
  </si>
  <si>
    <t>01:26:23</t>
  </si>
  <si>
    <t>Spoorhaag/Etos 166</t>
  </si>
  <si>
    <t>3995 EA</t>
  </si>
  <si>
    <t>1305730466</t>
  </si>
  <si>
    <t>01:45:53</t>
  </si>
  <si>
    <t>Verlengde Tuurluur</t>
  </si>
  <si>
    <t>1305735500</t>
  </si>
  <si>
    <t>02:45:11</t>
  </si>
  <si>
    <t>Europalaan 98</t>
  </si>
  <si>
    <t>3601 XM</t>
  </si>
  <si>
    <t>1305737087</t>
  </si>
  <si>
    <t>03:21:13</t>
  </si>
  <si>
    <t>1305769692</t>
  </si>
  <si>
    <t>13:16:19</t>
  </si>
  <si>
    <t>A2 Re 61,7 m</t>
  </si>
  <si>
    <t>1305783577</t>
  </si>
  <si>
    <t>15:24:53</t>
  </si>
  <si>
    <t>Zwanenkamp 567</t>
  </si>
  <si>
    <t>3607 PG</t>
  </si>
  <si>
    <t>1305788623</t>
  </si>
  <si>
    <t>16:02:08</t>
  </si>
  <si>
    <t>Groeneveldselaan 37 A</t>
  </si>
  <si>
    <t>3902 HA</t>
  </si>
  <si>
    <t>1305793311</t>
  </si>
  <si>
    <t>16:40:05</t>
  </si>
  <si>
    <t>N408 - Nieuwegeinsebrug 10,9</t>
  </si>
  <si>
    <t>1305805577</t>
  </si>
  <si>
    <t>18:08:17</t>
  </si>
  <si>
    <t>1305848854</t>
  </si>
  <si>
    <t>23:31:44</t>
  </si>
  <si>
    <t>Prof. Dr. Magnuslaan</t>
  </si>
  <si>
    <t>1305849048</t>
  </si>
  <si>
    <t>23:33:36</t>
  </si>
  <si>
    <t>Achtersloot 116 d</t>
  </si>
  <si>
    <t>1305861057</t>
  </si>
  <si>
    <t>00:52:28</t>
  </si>
  <si>
    <t>Ringweg-Koppel 11 F</t>
  </si>
  <si>
    <t>1305897908</t>
  </si>
  <si>
    <t>11:57:12</t>
  </si>
  <si>
    <t>Graafschap 99</t>
  </si>
  <si>
    <t>3524 TN</t>
  </si>
  <si>
    <t>1305932563</t>
  </si>
  <si>
    <t>17:40:04</t>
  </si>
  <si>
    <t>1305937252</t>
  </si>
  <si>
    <t>Quarijn Ewoud &amp; Elisabeth Gasthui Gansfortstraat 4</t>
  </si>
  <si>
    <t>1305951834</t>
  </si>
  <si>
    <t>20:56:58</t>
  </si>
  <si>
    <t>A2 Li 52,2</t>
  </si>
  <si>
    <t>1305981533</t>
  </si>
  <si>
    <t>04:38:12</t>
  </si>
  <si>
    <t>Getijdewater 25</t>
  </si>
  <si>
    <t>3991 LW</t>
  </si>
  <si>
    <t>1306014422</t>
  </si>
  <si>
    <t>13:01:17</t>
  </si>
  <si>
    <t>th Weverstede 173</t>
  </si>
  <si>
    <t>3431 JS</t>
  </si>
  <si>
    <t>1306028131</t>
  </si>
  <si>
    <t>15:32:24</t>
  </si>
  <si>
    <t>1306039529</t>
  </si>
  <si>
    <t>16:37:35</t>
  </si>
  <si>
    <t>Paulus Potterstraat 3</t>
  </si>
  <si>
    <t>3583 SL</t>
  </si>
  <si>
    <t>1306043604</t>
  </si>
  <si>
    <t>17:05:43</t>
  </si>
  <si>
    <t>Amstelkade 102</t>
  </si>
  <si>
    <t>1427 AR</t>
  </si>
  <si>
    <t>1306050709</t>
  </si>
  <si>
    <t>17:53:32</t>
  </si>
  <si>
    <t>Minhof</t>
  </si>
  <si>
    <t>1306084099</t>
  </si>
  <si>
    <t>21:51:19</t>
  </si>
  <si>
    <t>Lathyrusstraat 23</t>
  </si>
  <si>
    <t>3732 DD</t>
  </si>
  <si>
    <t>1306104699</t>
  </si>
  <si>
    <t>01:33:33</t>
  </si>
  <si>
    <t>Siliciumweg 12</t>
  </si>
  <si>
    <t>1306105139</t>
  </si>
  <si>
    <t>01:45:43</t>
  </si>
  <si>
    <t>Arendshorst 123</t>
  </si>
  <si>
    <t>3815 VM</t>
  </si>
  <si>
    <t>1306138777</t>
  </si>
  <si>
    <t>13:03:18</t>
  </si>
  <si>
    <t>Herenweg 96 D</t>
  </si>
  <si>
    <t>3648 CL</t>
  </si>
  <si>
    <t>1306165061</t>
  </si>
  <si>
    <t>18:13:53</t>
  </si>
  <si>
    <t>AxionContinu De Wartburg Kennedylaan 16</t>
  </si>
  <si>
    <t>3533 KJ</t>
  </si>
  <si>
    <t>1306208698</t>
  </si>
  <si>
    <t>03:06:53</t>
  </si>
  <si>
    <t>Maliebaan 39 A</t>
  </si>
  <si>
    <t>1306213545</t>
  </si>
  <si>
    <t>05:54:04</t>
  </si>
  <si>
    <t>A28 Li 12,2</t>
  </si>
  <si>
    <t>1306228452</t>
  </si>
  <si>
    <t>09:36:32</t>
  </si>
  <si>
    <t>1306233787</t>
  </si>
  <si>
    <t>10:34:18</t>
  </si>
  <si>
    <t>SPS van Renneslaan Van Renesselaan 30 a</t>
  </si>
  <si>
    <t>3703 AJ</t>
  </si>
  <si>
    <t>1306234657</t>
  </si>
  <si>
    <t>10:39:46</t>
  </si>
  <si>
    <t>De Stenen Brug</t>
  </si>
  <si>
    <t>1306237545</t>
  </si>
  <si>
    <t>11:14:14</t>
  </si>
  <si>
    <t>1306242912</t>
  </si>
  <si>
    <t>12:18:03</t>
  </si>
  <si>
    <t>Weteringsdijk</t>
  </si>
  <si>
    <t>1306297107</t>
  </si>
  <si>
    <t>22:30:05</t>
  </si>
  <si>
    <t>Leeuwerikstraat 6</t>
  </si>
  <si>
    <t>3514 CR</t>
  </si>
  <si>
    <t>1306339694</t>
  </si>
  <si>
    <t>12:38:50</t>
  </si>
  <si>
    <t>Lisdodde 7</t>
  </si>
  <si>
    <t>3824 WD</t>
  </si>
  <si>
    <t>1306399310</t>
  </si>
  <si>
    <t>23:14:24</t>
  </si>
  <si>
    <t>1306403388</t>
  </si>
  <si>
    <t>00:09:29</t>
  </si>
  <si>
    <t>Biltstraat</t>
  </si>
  <si>
    <t>1306408050</t>
  </si>
  <si>
    <t>01:29:09</t>
  </si>
  <si>
    <t>De Kleine Kampen 144</t>
  </si>
  <si>
    <t>3911 PM</t>
  </si>
  <si>
    <t>1306411302</t>
  </si>
  <si>
    <t>02:45:40</t>
  </si>
  <si>
    <t>Livingstonelaan 31</t>
  </si>
  <si>
    <t>3526 HA</t>
  </si>
  <si>
    <t>1306423084</t>
  </si>
  <si>
    <t>07:48:18</t>
  </si>
  <si>
    <t>WC La Vie Lange Viestraat 669</t>
  </si>
  <si>
    <t>1306433411</t>
  </si>
  <si>
    <t>10:05:09</t>
  </si>
  <si>
    <t>Balderikstraat 75</t>
  </si>
  <si>
    <t>3553 BB</t>
  </si>
  <si>
    <t>1306440839</t>
  </si>
  <si>
    <t>11:08:41</t>
  </si>
  <si>
    <t>1306443322</t>
  </si>
  <si>
    <t>11:27:13</t>
  </si>
  <si>
    <t>Albert Schweitzerdreef/Moldaudreef</t>
  </si>
  <si>
    <t>1306473902</t>
  </si>
  <si>
    <t>16:02:34</t>
  </si>
  <si>
    <t>Koolmees 9</t>
  </si>
  <si>
    <t>3752 NC</t>
  </si>
  <si>
    <t>090432</t>
  </si>
  <si>
    <t>1306478625</t>
  </si>
  <si>
    <t>17:12:43</t>
  </si>
  <si>
    <t>1306482709</t>
  </si>
  <si>
    <t>18:02:18</t>
  </si>
  <si>
    <t>Boomstraat 2 b</t>
  </si>
  <si>
    <t>1306486484</t>
  </si>
  <si>
    <t>18:29:45</t>
  </si>
  <si>
    <t>N234 - Soestdijkerweg</t>
  </si>
  <si>
    <t>1306543524</t>
  </si>
  <si>
    <t>04:47:12</t>
  </si>
  <si>
    <t>De Gasperilaan 130</t>
  </si>
  <si>
    <t>3527 GH</t>
  </si>
  <si>
    <t>1306544538</t>
  </si>
  <si>
    <t>04:54:12</t>
  </si>
  <si>
    <t>th Oudegracht 158</t>
  </si>
  <si>
    <t>1306563260</t>
  </si>
  <si>
    <t>10:38:35</t>
  </si>
  <si>
    <t>WC de Clinckhoeff De Clinckhoeff 1</t>
  </si>
  <si>
    <t>3402 GA</t>
  </si>
  <si>
    <t>1306563399</t>
  </si>
  <si>
    <t>10:40:00</t>
  </si>
  <si>
    <t>Roodbont 1</t>
  </si>
  <si>
    <t>3411 TE</t>
  </si>
  <si>
    <t>1306573052</t>
  </si>
  <si>
    <t>12:35:26</t>
  </si>
  <si>
    <t>Engelsetuinlaan 12</t>
  </si>
  <si>
    <t>3452 RS</t>
  </si>
  <si>
    <t>1306603428</t>
  </si>
  <si>
    <t>18:16:49</t>
  </si>
  <si>
    <t>Spoorhaag 115</t>
  </si>
  <si>
    <t>3995 ED</t>
  </si>
  <si>
    <t>1306612724</t>
  </si>
  <si>
    <t>19:54:11</t>
  </si>
  <si>
    <t>Lamadreef 48</t>
  </si>
  <si>
    <t>3563 EX</t>
  </si>
  <si>
    <t>1306648713</t>
  </si>
  <si>
    <t>01:53:28</t>
  </si>
  <si>
    <t>Livingstonelaan 518</t>
  </si>
  <si>
    <t>3526 JC</t>
  </si>
  <si>
    <t>1306659393</t>
  </si>
  <si>
    <t>04:26:31</t>
  </si>
  <si>
    <t>Patrijzenhof 27</t>
  </si>
  <si>
    <t>1306664147</t>
  </si>
  <si>
    <t>05:31:38</t>
  </si>
  <si>
    <t>Heuvelse Steeg 3 a</t>
  </si>
  <si>
    <t>1306675116</t>
  </si>
  <si>
    <t>10:18:56</t>
  </si>
  <si>
    <t>A2 Li 80,1</t>
  </si>
  <si>
    <t>1306680851</t>
  </si>
  <si>
    <t>11:02:05</t>
  </si>
  <si>
    <t>Mijdrechtse Zuwe 2</t>
  </si>
  <si>
    <t>3641 PG</t>
  </si>
  <si>
    <t>1306692409</t>
  </si>
  <si>
    <t>13:09:34</t>
  </si>
  <si>
    <t>Achthoven 20</t>
  </si>
  <si>
    <t>1306727913</t>
  </si>
  <si>
    <t>19:19:11</t>
  </si>
  <si>
    <t>Picnic Mesonweg 2</t>
  </si>
  <si>
    <t>3542 AL</t>
  </si>
  <si>
    <t>1306748275</t>
  </si>
  <si>
    <t>22:50:25</t>
  </si>
  <si>
    <t>Jonkheer Ramweg</t>
  </si>
  <si>
    <t>1306758839</t>
  </si>
  <si>
    <t>02:07:31</t>
  </si>
  <si>
    <t>Biltseveste 11</t>
  </si>
  <si>
    <t>3432 AN</t>
  </si>
  <si>
    <t>1306824731</t>
  </si>
  <si>
    <t>19:31:34</t>
  </si>
  <si>
    <t>1306830750</t>
  </si>
  <si>
    <t>20:32:10</t>
  </si>
  <si>
    <t>Springweg 72</t>
  </si>
  <si>
    <t>3511 VT</t>
  </si>
  <si>
    <t>1306849547</t>
  </si>
  <si>
    <t>23:41:52</t>
  </si>
  <si>
    <t>Zwanenkamp 135</t>
  </si>
  <si>
    <t>3607 RK</t>
  </si>
  <si>
    <t>1306878360</t>
  </si>
  <si>
    <t>09:35:31</t>
  </si>
  <si>
    <t>Wonderwoods Parkeergara Hoola van Nootenstraat 111</t>
  </si>
  <si>
    <t>3521 HB</t>
  </si>
  <si>
    <t>1306898385</t>
  </si>
  <si>
    <t>13:29:57</t>
  </si>
  <si>
    <t>SNS Bank Croeselaan 1</t>
  </si>
  <si>
    <t>1306958103</t>
  </si>
  <si>
    <t>23:10:51</t>
  </si>
  <si>
    <t>BST A12 Re - De Forten</t>
  </si>
  <si>
    <t>1306969793</t>
  </si>
  <si>
    <t>05:23:00</t>
  </si>
  <si>
    <t>Leeuwerikweide 8</t>
  </si>
  <si>
    <t>3993 CB</t>
  </si>
  <si>
    <t>1306983842</t>
  </si>
  <si>
    <t>09:24:27</t>
  </si>
  <si>
    <t>Goudplevier 57</t>
  </si>
  <si>
    <t>3403 AS</t>
  </si>
  <si>
    <t>1307013503</t>
  </si>
  <si>
    <t>15:04:10</t>
  </si>
  <si>
    <t>Oderdreef 15</t>
  </si>
  <si>
    <t>3562 AK</t>
  </si>
  <si>
    <t>1307015247</t>
  </si>
  <si>
    <t>15:21:39</t>
  </si>
  <si>
    <t>Otto van Reesweg 10</t>
  </si>
  <si>
    <t>4105 AA</t>
  </si>
  <si>
    <t>1307069780</t>
  </si>
  <si>
    <t>Maasoord 39</t>
  </si>
  <si>
    <t>3448 BM</t>
  </si>
  <si>
    <t>1307080135</t>
  </si>
  <si>
    <t>Arianehof 5</t>
  </si>
  <si>
    <t>3402 ZZ</t>
  </si>
  <si>
    <t>1307080635</t>
  </si>
  <si>
    <t>00:09:59</t>
  </si>
  <si>
    <t>Zeisveld 33</t>
  </si>
  <si>
    <t>3993 SH</t>
  </si>
  <si>
    <t>1307085967</t>
  </si>
  <si>
    <t>01:16:00</t>
  </si>
  <si>
    <t>1307097752</t>
  </si>
  <si>
    <t>07:24:32</t>
  </si>
  <si>
    <t>1307118392</t>
  </si>
  <si>
    <t>12:15:01</t>
  </si>
  <si>
    <t>Nedereindseweg 407</t>
  </si>
  <si>
    <t>3437 PL</t>
  </si>
  <si>
    <t>1307139319</t>
  </si>
  <si>
    <t>15:12:37</t>
  </si>
  <si>
    <t>Boterbloemweide 16</t>
  </si>
  <si>
    <t>3448 HX</t>
  </si>
  <si>
    <t>1307200598</t>
  </si>
  <si>
    <t>23:57:15</t>
  </si>
  <si>
    <t>Van der Valk Hotel Leusden Philipsstraat 18</t>
  </si>
  <si>
    <t>3833 LC</t>
  </si>
  <si>
    <t>1307208942</t>
  </si>
  <si>
    <t>02:41:27</t>
  </si>
  <si>
    <t>Wijkerslootweg</t>
  </si>
  <si>
    <t>1307212219</t>
  </si>
  <si>
    <t>03:54:27</t>
  </si>
  <si>
    <t>Metaalweg</t>
  </si>
  <si>
    <t>1307220567</t>
  </si>
  <si>
    <t>08:32:57</t>
  </si>
  <si>
    <t>Koninklijke de Ruijter BV Westkanaaldijk 9</t>
  </si>
  <si>
    <t>1307256130</t>
  </si>
  <si>
    <t>15:05:13</t>
  </si>
  <si>
    <t>Kortenhoevenseweg 59</t>
  </si>
  <si>
    <t>1307295553</t>
  </si>
  <si>
    <t>20:40:41</t>
  </si>
  <si>
    <t>Hortensiahof 17</t>
  </si>
  <si>
    <t>3812 ZZ</t>
  </si>
  <si>
    <t>1307337475</t>
  </si>
  <si>
    <t>00:11:21</t>
  </si>
  <si>
    <t>1307366864</t>
  </si>
  <si>
    <t>09:39:17</t>
  </si>
  <si>
    <t>Ornsteinsingel 53</t>
  </si>
  <si>
    <t>3571 HR</t>
  </si>
  <si>
    <t>1307465347</t>
  </si>
  <si>
    <t>01:07:49</t>
  </si>
  <si>
    <t>Nachtdijk/Kapelleweg</t>
  </si>
  <si>
    <t>1307497646</t>
  </si>
  <si>
    <t>De Hooge Hoek 34</t>
  </si>
  <si>
    <t>1307532803</t>
  </si>
  <si>
    <t>16:47:47</t>
  </si>
  <si>
    <t>Lage Boog 10</t>
  </si>
  <si>
    <t>3824 EG</t>
  </si>
  <si>
    <t>1307541977</t>
  </si>
  <si>
    <t>18:09:27</t>
  </si>
  <si>
    <t>Androsdreef</t>
  </si>
  <si>
    <t>1307551103</t>
  </si>
  <si>
    <t>Schenkhorst 36</t>
  </si>
  <si>
    <t>3905 VE</t>
  </si>
  <si>
    <t>1307551253</t>
  </si>
  <si>
    <t>19:39:50</t>
  </si>
  <si>
    <t>Patrijs 32</t>
  </si>
  <si>
    <t>3641 ZN</t>
  </si>
  <si>
    <t>1307579718</t>
  </si>
  <si>
    <t>00:57:32</t>
  </si>
  <si>
    <t>Gaspeldoorn 28</t>
  </si>
  <si>
    <t>1307590414</t>
  </si>
  <si>
    <t>06:27:04</t>
  </si>
  <si>
    <t>Cronjelaan 15</t>
  </si>
  <si>
    <t>3701 VN</t>
  </si>
  <si>
    <t>1307659039</t>
  </si>
  <si>
    <t>19:21:29</t>
  </si>
  <si>
    <t>Brunel 5</t>
  </si>
  <si>
    <t>3401 LJ</t>
  </si>
  <si>
    <t>1307688166</t>
  </si>
  <si>
    <t>00:49:41</t>
  </si>
  <si>
    <t>Peperstraat 25 a</t>
  </si>
  <si>
    <t>3961 AR</t>
  </si>
  <si>
    <t>1307696087</t>
  </si>
  <si>
    <t>04:01:25</t>
  </si>
  <si>
    <t>Voor Clarenburg 4</t>
  </si>
  <si>
    <t>3511 JE</t>
  </si>
  <si>
    <t>1307713086</t>
  </si>
  <si>
    <t>09:43:49</t>
  </si>
  <si>
    <t>1307721136</t>
  </si>
  <si>
    <t>10:38:07</t>
  </si>
  <si>
    <t>Hunzestraat 11</t>
  </si>
  <si>
    <t>1307737226</t>
  </si>
  <si>
    <t>13:39:52</t>
  </si>
  <si>
    <t>1307771600</t>
  </si>
  <si>
    <t>19:46:36</t>
  </si>
  <si>
    <t>Koningin Wilhelminaweg 454 :thv</t>
  </si>
  <si>
    <t>1307803316</t>
  </si>
  <si>
    <t>02:51:56</t>
  </si>
  <si>
    <t>Graadt van Roggenweg 57 :2</t>
  </si>
  <si>
    <t>3531 AC</t>
  </si>
  <si>
    <t>1307817340</t>
  </si>
  <si>
    <t>09:00:30</t>
  </si>
  <si>
    <t>A1 Re 46,9</t>
  </si>
  <si>
    <t>1307827744</t>
  </si>
  <si>
    <t>11:16:25</t>
  </si>
  <si>
    <t>Ambonstraat 20</t>
  </si>
  <si>
    <t>3531 JT</t>
  </si>
  <si>
    <t>1307828536</t>
  </si>
  <si>
    <t>11:26:11</t>
  </si>
  <si>
    <t>Industrieweg 56</t>
  </si>
  <si>
    <t>3641 RL</t>
  </si>
  <si>
    <t>1307907359</t>
  </si>
  <si>
    <t>02:04:55</t>
  </si>
  <si>
    <t>Eekhoornakker 78</t>
  </si>
  <si>
    <t>3994 EX</t>
  </si>
  <si>
    <t>1307908593</t>
  </si>
  <si>
    <t>02:32:58</t>
  </si>
  <si>
    <t>Twijnen 8</t>
  </si>
  <si>
    <t>3421 JN</t>
  </si>
  <si>
    <t>1307914625</t>
  </si>
  <si>
    <t>06:29:56</t>
  </si>
  <si>
    <t>1307919408</t>
  </si>
  <si>
    <t>08:08:41</t>
  </si>
  <si>
    <t>Bollenhofsestraat 125</t>
  </si>
  <si>
    <t>3572 VL</t>
  </si>
  <si>
    <t>1307919790</t>
  </si>
  <si>
    <t>08:10:47</t>
  </si>
  <si>
    <t>Kleine Kreek 24</t>
  </si>
  <si>
    <t>3823 JX</t>
  </si>
  <si>
    <t>1307940237</t>
  </si>
  <si>
    <t>12:01:20</t>
  </si>
  <si>
    <t>Weg tot de Wetenschap/Platolaan</t>
  </si>
  <si>
    <t>1307947060</t>
  </si>
  <si>
    <t>12:59:02</t>
  </si>
  <si>
    <t>Verdorenstraat 3</t>
  </si>
  <si>
    <t>4141 DL</t>
  </si>
  <si>
    <t>1307948833</t>
  </si>
  <si>
    <t>13:08:01</t>
  </si>
  <si>
    <t>Ouderhoek 22</t>
  </si>
  <si>
    <t>3632 XD</t>
  </si>
  <si>
    <t>1307963282</t>
  </si>
  <si>
    <t>14:45:03</t>
  </si>
  <si>
    <t>Shurgard NL24 Utrecht Franciscu Franciscusdreef 68</t>
  </si>
  <si>
    <t>3565 AC</t>
  </si>
  <si>
    <t>1308018912</t>
  </si>
  <si>
    <t>00:48:44</t>
  </si>
  <si>
    <t>Lunenburchdreef</t>
  </si>
  <si>
    <t>1308057449</t>
  </si>
  <si>
    <t>07:30:14</t>
  </si>
  <si>
    <t>Madioenstraat 1</t>
  </si>
  <si>
    <t>3532 SK</t>
  </si>
  <si>
    <t>1308071458</t>
  </si>
  <si>
    <t>09:00:38</t>
  </si>
  <si>
    <t>Moezeldreef/Theemsdreef</t>
  </si>
  <si>
    <t>1308071627</t>
  </si>
  <si>
    <t>09:03:16</t>
  </si>
  <si>
    <t>Batostraat 27</t>
  </si>
  <si>
    <t>3813 LJ</t>
  </si>
  <si>
    <t>1308081052</t>
  </si>
  <si>
    <t>11:24:01</t>
  </si>
  <si>
    <t>1308087785</t>
  </si>
  <si>
    <t>13:12:49</t>
  </si>
  <si>
    <t>1308118492</t>
  </si>
  <si>
    <t>18:39:42</t>
  </si>
  <si>
    <t>Oude Postweg 5</t>
  </si>
  <si>
    <t>3711 AC</t>
  </si>
  <si>
    <t>1308124782</t>
  </si>
  <si>
    <t>19:57:19</t>
  </si>
  <si>
    <t>Broekseweg 29</t>
  </si>
  <si>
    <t>4233 CS</t>
  </si>
  <si>
    <t>1308155695</t>
  </si>
  <si>
    <t>01:34:16</t>
  </si>
  <si>
    <t>Schalkwijkseweg</t>
  </si>
  <si>
    <t>1308163842</t>
  </si>
  <si>
    <t>04:17:16</t>
  </si>
  <si>
    <t>Oude Pyramide 59</t>
  </si>
  <si>
    <t>1308178990</t>
  </si>
  <si>
    <t>10:23:50</t>
  </si>
  <si>
    <t>Korenmolen 22</t>
  </si>
  <si>
    <t>3642 AG</t>
  </si>
  <si>
    <t>1308179392</t>
  </si>
  <si>
    <t>10:29:37</t>
  </si>
  <si>
    <t>Goudseweg 167</t>
  </si>
  <si>
    <t>2411 HK</t>
  </si>
  <si>
    <t>Bodegraven</t>
  </si>
  <si>
    <t>1308215371</t>
  </si>
  <si>
    <t>17:10:01</t>
  </si>
  <si>
    <t>Amerikalaan</t>
  </si>
  <si>
    <t>1308226397</t>
  </si>
  <si>
    <t>18:56:39</t>
  </si>
  <si>
    <t>Van Ghentstraat 19</t>
  </si>
  <si>
    <t>3814 RM</t>
  </si>
  <si>
    <t>1308237300</t>
  </si>
  <si>
    <t>20:43:27</t>
  </si>
  <si>
    <t>Albert Heijn Handelstraat 63</t>
  </si>
  <si>
    <t>3533 GH</t>
  </si>
  <si>
    <t>1308281668</t>
  </si>
  <si>
    <t>04:23:28</t>
  </si>
  <si>
    <t>Antilopespoor 613</t>
  </si>
  <si>
    <t>3605 XH</t>
  </si>
  <si>
    <t>1308307280</t>
  </si>
  <si>
    <t>12:45:32</t>
  </si>
  <si>
    <t>Korenbloemstraat 22</t>
  </si>
  <si>
    <t>3551 GN</t>
  </si>
  <si>
    <t>1308309751</t>
  </si>
  <si>
    <t>13:11:02</t>
  </si>
  <si>
    <t>Oortlaan 25</t>
  </si>
  <si>
    <t>3572 ZM</t>
  </si>
  <si>
    <t>1308337147</t>
  </si>
  <si>
    <t>18:05:10</t>
  </si>
  <si>
    <t>Nolenslaan 8 :1</t>
  </si>
  <si>
    <t>3515 VE</t>
  </si>
  <si>
    <t>1308338616</t>
  </si>
  <si>
    <t>18:20:09</t>
  </si>
  <si>
    <t>Van Humboldtstraat 8</t>
  </si>
  <si>
    <t>3514 GP</t>
  </si>
  <si>
    <t>1308348042</t>
  </si>
  <si>
    <t>19:56:30</t>
  </si>
  <si>
    <t>Wilhelminalaan 5</t>
  </si>
  <si>
    <t>3743 DB</t>
  </si>
  <si>
    <t>1308367501</t>
  </si>
  <si>
    <t>23:06:54</t>
  </si>
  <si>
    <t>th Boveneind ZZ 13</t>
  </si>
  <si>
    <t>3405 AM</t>
  </si>
  <si>
    <t>1308374422</t>
  </si>
  <si>
    <t>01:31:16</t>
  </si>
  <si>
    <t>Kantoor gebouw Keistaete th Stadsring 201</t>
  </si>
  <si>
    <t>3817 BA</t>
  </si>
  <si>
    <t>1308378466</t>
  </si>
  <si>
    <t>02:08:52</t>
  </si>
  <si>
    <t>Vulcanusdreef</t>
  </si>
  <si>
    <t>1308393082</t>
  </si>
  <si>
    <t>09:15:54</t>
  </si>
  <si>
    <t>Graafdijk 9</t>
  </si>
  <si>
    <t>1308411907</t>
  </si>
  <si>
    <t>13:56:59</t>
  </si>
  <si>
    <t>Amersfoortsestraat 126 C</t>
  </si>
  <si>
    <t>1308417954</t>
  </si>
  <si>
    <t>15:16:17</t>
  </si>
  <si>
    <t>1308424631</t>
  </si>
  <si>
    <t>16:16:11</t>
  </si>
  <si>
    <t>Mariahoek 7</t>
  </si>
  <si>
    <t>3511 LE</t>
  </si>
  <si>
    <t>1308444834</t>
  </si>
  <si>
    <t>19:53:46</t>
  </si>
  <si>
    <t>Binnenhof, Beheermaatschap. de Uilenboslaan 1</t>
  </si>
  <si>
    <t>1308489266</t>
  </si>
  <si>
    <t>10:58:36</t>
  </si>
  <si>
    <t>1308493243</t>
  </si>
  <si>
    <t>11:46:59</t>
  </si>
  <si>
    <t>Iepenpad 22</t>
  </si>
  <si>
    <t>2871 RE</t>
  </si>
  <si>
    <t>1308494905</t>
  </si>
  <si>
    <t>12:00:54</t>
  </si>
  <si>
    <t>A27 Re - Kp Everdingen 56,8 t</t>
  </si>
  <si>
    <t>1308503212</t>
  </si>
  <si>
    <t>13:12:54</t>
  </si>
  <si>
    <t>Wulverhorstlaan 10</t>
  </si>
  <si>
    <t>3525 EC</t>
  </si>
  <si>
    <t>1308555064</t>
  </si>
  <si>
    <t>22:42:12</t>
  </si>
  <si>
    <t>th Jan van der Heydenweg 92</t>
  </si>
  <si>
    <t>3401 RJ</t>
  </si>
  <si>
    <t>1308562494</t>
  </si>
  <si>
    <t>23:57:34</t>
  </si>
  <si>
    <t>Zwaan 29</t>
  </si>
  <si>
    <t>3641 WD</t>
  </si>
  <si>
    <t>1308574803</t>
  </si>
  <si>
    <t>07:08:30</t>
  </si>
  <si>
    <t>Burg. Breenplantsoen 1</t>
  </si>
  <si>
    <t>3471 CK</t>
  </si>
  <si>
    <t>1308611521</t>
  </si>
  <si>
    <t>14:44:56</t>
  </si>
  <si>
    <t>Zebraspoor 333</t>
  </si>
  <si>
    <t>3605 GS</t>
  </si>
  <si>
    <t>1308612306</t>
  </si>
  <si>
    <t>14:53:29</t>
  </si>
  <si>
    <t>1308629612</t>
  </si>
  <si>
    <t>17:27:14</t>
  </si>
  <si>
    <t>Salomedreef 31</t>
  </si>
  <si>
    <t>1308668337</t>
  </si>
  <si>
    <t>04:20:37</t>
  </si>
  <si>
    <t>Aspergelaan 6</t>
  </si>
  <si>
    <t>3958 EC</t>
  </si>
  <si>
    <t>1308688031</t>
  </si>
  <si>
    <t>10:36:46</t>
  </si>
  <si>
    <t>'t Goylaan/Scherpenburglaan</t>
  </si>
  <si>
    <t>1308707572</t>
  </si>
  <si>
    <t>14:01:43</t>
  </si>
  <si>
    <t>Total Oudegein BST A2 Li 2</t>
  </si>
  <si>
    <t>1308718629</t>
  </si>
  <si>
    <t>15:31:07</t>
  </si>
  <si>
    <t>Herman Gorterstraat 75</t>
  </si>
  <si>
    <t>3511 EW</t>
  </si>
  <si>
    <t>1308721639</t>
  </si>
  <si>
    <t>15:54:24</t>
  </si>
  <si>
    <t>Middellaken 5</t>
  </si>
  <si>
    <t>3831 PM</t>
  </si>
  <si>
    <t>1308733393</t>
  </si>
  <si>
    <t>17:42:15</t>
  </si>
  <si>
    <t>Theo van Doesburgstraat 8 C</t>
  </si>
  <si>
    <t>3544 MH</t>
  </si>
  <si>
    <t>1308737973</t>
  </si>
  <si>
    <t>18:12:41</t>
  </si>
  <si>
    <t>Tubantenpoort 14</t>
  </si>
  <si>
    <t>3991 JM</t>
  </si>
  <si>
    <t>1308756452</t>
  </si>
  <si>
    <t>21:42:42</t>
  </si>
  <si>
    <t>Lorentzlaan 10</t>
  </si>
  <si>
    <t>3514 HZ</t>
  </si>
  <si>
    <t>1308763355</t>
  </si>
  <si>
    <t>22:43:48</t>
  </si>
  <si>
    <t>Batuwseweg 15</t>
  </si>
  <si>
    <t>3412 KX</t>
  </si>
  <si>
    <t>1308789978</t>
  </si>
  <si>
    <t>09:06:34</t>
  </si>
  <si>
    <t>Strick van Linschotenstraat 16 A</t>
  </si>
  <si>
    <t>1308795779</t>
  </si>
  <si>
    <t>10:25:07</t>
  </si>
  <si>
    <t>Vondelplein 4 B</t>
  </si>
  <si>
    <t>3818 BC</t>
  </si>
  <si>
    <t>1308802634</t>
  </si>
  <si>
    <t>11:59:53</t>
  </si>
  <si>
    <t>Dianadreef 20</t>
  </si>
  <si>
    <t>3561 AA</t>
  </si>
  <si>
    <t>1308808651</t>
  </si>
  <si>
    <t>12:53:55</t>
  </si>
  <si>
    <t>Oudeweg 5</t>
  </si>
  <si>
    <t>3828 PG</t>
  </si>
  <si>
    <t>1308817696</t>
  </si>
  <si>
    <t>14:17:21</t>
  </si>
  <si>
    <t>A27 Re 43,4</t>
  </si>
  <si>
    <t>1308817942</t>
  </si>
  <si>
    <t>14:19:26</t>
  </si>
  <si>
    <t>Verlengde Hoogravenseweg 183</t>
  </si>
  <si>
    <t>1308846031</t>
  </si>
  <si>
    <t>18:08:25</t>
  </si>
  <si>
    <t>Kometenweg/Ruimteweg</t>
  </si>
  <si>
    <t>1308857072</t>
  </si>
  <si>
    <t>20:02:36</t>
  </si>
  <si>
    <t>Loerikseweg 17</t>
  </si>
  <si>
    <t>1308862222</t>
  </si>
  <si>
    <t>20:48:56</t>
  </si>
  <si>
    <t>Sonoystraat 10</t>
  </si>
  <si>
    <t>3554 CC</t>
  </si>
  <si>
    <t>1308872220</t>
  </si>
  <si>
    <t>22:07:49</t>
  </si>
  <si>
    <t>Tournoysstraat 87</t>
  </si>
  <si>
    <t>1308881395</t>
  </si>
  <si>
    <t>23:23:25</t>
  </si>
  <si>
    <t>Fazantenplein 39</t>
  </si>
  <si>
    <t>3704 EW</t>
  </si>
  <si>
    <t>1308893960</t>
  </si>
  <si>
    <t>02:03:48</t>
  </si>
  <si>
    <t>Hezer Enghweg 70</t>
  </si>
  <si>
    <t>3734 GT</t>
  </si>
  <si>
    <t>1308905299</t>
  </si>
  <si>
    <t>05:09:19</t>
  </si>
  <si>
    <t>1308906301</t>
  </si>
  <si>
    <t>05:33:10</t>
  </si>
  <si>
    <t>Prins Bernhardlaan 90 A</t>
  </si>
  <si>
    <t>1308918583</t>
  </si>
  <si>
    <t>09:58:01</t>
  </si>
  <si>
    <t>Krooneend 14</t>
  </si>
  <si>
    <t>3831 HG</t>
  </si>
  <si>
    <t>1308928134</t>
  </si>
  <si>
    <t>11:58:25</t>
  </si>
  <si>
    <t>Lange Meent</t>
  </si>
  <si>
    <t>1308931670</t>
  </si>
  <si>
    <t>12:43:52</t>
  </si>
  <si>
    <t>Muiderslotplantsoen 29</t>
  </si>
  <si>
    <t>3554 GX</t>
  </si>
  <si>
    <t>1308933354</t>
  </si>
  <si>
    <t>13:03:17</t>
  </si>
  <si>
    <t>Albatrosstraat 16</t>
  </si>
  <si>
    <t>3815 KG</t>
  </si>
  <si>
    <t>1308935971</t>
  </si>
  <si>
    <t>13:30:20</t>
  </si>
  <si>
    <t>1308957324</t>
  </si>
  <si>
    <t>17:10:00</t>
  </si>
  <si>
    <t>Citadeldrift 65</t>
  </si>
  <si>
    <t>3436 CL</t>
  </si>
  <si>
    <t>1308968792</t>
  </si>
  <si>
    <t>18:43:32</t>
  </si>
  <si>
    <t>Huis van Eemnes Noordersingel 4 A</t>
  </si>
  <si>
    <t>1308973862</t>
  </si>
  <si>
    <t>19:18:55</t>
  </si>
  <si>
    <t>th Keulsekade 35</t>
  </si>
  <si>
    <t>3531 JX</t>
  </si>
  <si>
    <t>OR</t>
  </si>
  <si>
    <t>1308976492</t>
  </si>
  <si>
    <t>19:45:36</t>
  </si>
  <si>
    <t>Lagedijk 11</t>
  </si>
  <si>
    <t>1308977496</t>
  </si>
  <si>
    <t>19:53:34</t>
  </si>
  <si>
    <t>Haifadreef 18</t>
  </si>
  <si>
    <t>1308983214</t>
  </si>
  <si>
    <t>20:37:00</t>
  </si>
  <si>
    <t>Wielewaalstraat 58</t>
  </si>
  <si>
    <t>3815 EK</t>
  </si>
  <si>
    <t>1308987996</t>
  </si>
  <si>
    <t>21:15:33</t>
  </si>
  <si>
    <t>C. van Maasdijkstraat 142</t>
  </si>
  <si>
    <t>1309018068</t>
  </si>
  <si>
    <t>01:52:31</t>
  </si>
  <si>
    <t>Ariaplein 4</t>
  </si>
  <si>
    <t>3816 EG</t>
  </si>
  <si>
    <t>1309023664</t>
  </si>
  <si>
    <t>03:07:56</t>
  </si>
  <si>
    <t>Akkrumerraklaan 136</t>
  </si>
  <si>
    <t>3544 TT</t>
  </si>
  <si>
    <t>1309032460</t>
  </si>
  <si>
    <t>06:20:50</t>
  </si>
  <si>
    <t>1309038171</t>
  </si>
  <si>
    <t>08:20:21</t>
  </si>
  <si>
    <t>Klaas Katerstraat 135</t>
  </si>
  <si>
    <t>3904 ED</t>
  </si>
  <si>
    <t>1309038510</t>
  </si>
  <si>
    <t>08:26:02</t>
  </si>
  <si>
    <t>Grondzeiler 33</t>
  </si>
  <si>
    <t>3642 AL</t>
  </si>
  <si>
    <t>1309040125</t>
  </si>
  <si>
    <t>08:58:33</t>
  </si>
  <si>
    <t>Zwarte Woud 119</t>
  </si>
  <si>
    <t>3524 SR</t>
  </si>
  <si>
    <t>1309059180</t>
  </si>
  <si>
    <t>13:48:01</t>
  </si>
  <si>
    <t>Dirk Schaferhof 13</t>
  </si>
  <si>
    <t>1421 KG</t>
  </si>
  <si>
    <t>1309063428</t>
  </si>
  <si>
    <t>14:29:12</t>
  </si>
  <si>
    <t>Breeveld 11</t>
  </si>
  <si>
    <t>3445 BA</t>
  </si>
  <si>
    <t>1309067402</t>
  </si>
  <si>
    <t>15:07:37</t>
  </si>
  <si>
    <t>Muurhuizen 40 A</t>
  </si>
  <si>
    <t>3811 EJ</t>
  </si>
  <si>
    <t>1309081418</t>
  </si>
  <si>
    <t>17:36:22</t>
  </si>
  <si>
    <t>Dukatenburg/Penningburg</t>
  </si>
  <si>
    <t>1309110634</t>
  </si>
  <si>
    <t>23:10:36</t>
  </si>
  <si>
    <t>Falklanddreef 151</t>
  </si>
  <si>
    <t>3563 AN</t>
  </si>
  <si>
    <t>1309123453</t>
  </si>
  <si>
    <t>03:28:19</t>
  </si>
  <si>
    <t>Waterhoen 3</t>
  </si>
  <si>
    <t>3435 DM</t>
  </si>
  <si>
    <t>1309126574</t>
  </si>
  <si>
    <t>05:46:26</t>
  </si>
  <si>
    <t>Notebomenhof 24</t>
  </si>
  <si>
    <t>3582 CZ</t>
  </si>
  <si>
    <t>1309134593</t>
  </si>
  <si>
    <t>07:59:23</t>
  </si>
  <si>
    <t>N225 - Rijksstraatweg</t>
  </si>
  <si>
    <t>1309135435</t>
  </si>
  <si>
    <t>08:07:17</t>
  </si>
  <si>
    <t>Vermeerlaan 42</t>
  </si>
  <si>
    <t>3931 TX</t>
  </si>
  <si>
    <t>1309147702</t>
  </si>
  <si>
    <t>10:56:47</t>
  </si>
  <si>
    <t>Van Wiggen Bouw B.V. Lexmondsestraatweg 5</t>
  </si>
  <si>
    <t>4133 LA</t>
  </si>
  <si>
    <t>1309152013</t>
  </si>
  <si>
    <t>11:40:09</t>
  </si>
  <si>
    <t>1309178604</t>
  </si>
  <si>
    <t>16:04:19</t>
  </si>
  <si>
    <t>Engherzandweg 45</t>
  </si>
  <si>
    <t>3461 AE</t>
  </si>
  <si>
    <t>1309194181</t>
  </si>
  <si>
    <t>18:30:35</t>
  </si>
  <si>
    <t>Molenweg 21 A</t>
  </si>
  <si>
    <t>3755 BC</t>
  </si>
  <si>
    <t>1309198594</t>
  </si>
  <si>
    <t>Mijnbouwweg/Nijverheidsweg-Noord</t>
  </si>
  <si>
    <t>1309202760</t>
  </si>
  <si>
    <t>20:07:54</t>
  </si>
  <si>
    <t>Rhodosdreef 206</t>
  </si>
  <si>
    <t>3562 TM</t>
  </si>
  <si>
    <t>1309216730</t>
  </si>
  <si>
    <t>22:11:46</t>
  </si>
  <si>
    <t>Koppeldijk/Utrecht natuurlijk Koppelstede 115</t>
  </si>
  <si>
    <t>3524 SK</t>
  </si>
  <si>
    <t>1309226334</t>
  </si>
  <si>
    <t>00:12:22</t>
  </si>
  <si>
    <t>Meridiaan 40</t>
  </si>
  <si>
    <t>3813 AW</t>
  </si>
  <si>
    <t>1309238498</t>
  </si>
  <si>
    <t>06:23:55</t>
  </si>
  <si>
    <t>Salzburg 22</t>
  </si>
  <si>
    <t>3524 KT</t>
  </si>
  <si>
    <t>1309260734</t>
  </si>
  <si>
    <t>11:44:41</t>
  </si>
  <si>
    <t>Uraniumweg 15</t>
  </si>
  <si>
    <t>3812 RJ</t>
  </si>
  <si>
    <t>1309284556</t>
  </si>
  <si>
    <t>15:55:36</t>
  </si>
  <si>
    <t>Schutterskade</t>
  </si>
  <si>
    <t>1309294490</t>
  </si>
  <si>
    <t>17:30:08</t>
  </si>
  <si>
    <t>1309302190</t>
  </si>
  <si>
    <t>18:35:51</t>
  </si>
  <si>
    <t>Kanaalstraat 167</t>
  </si>
  <si>
    <t>3531 CE</t>
  </si>
  <si>
    <t>1309345896</t>
  </si>
  <si>
    <t>04:59:36</t>
  </si>
  <si>
    <t>1309359408</t>
  </si>
  <si>
    <t>09:24:50</t>
  </si>
  <si>
    <t>Antonlaan 196</t>
  </si>
  <si>
    <t>3701 VG</t>
  </si>
  <si>
    <t>1309361845</t>
  </si>
  <si>
    <t>09:48:09</t>
  </si>
  <si>
    <t>COA Zeist Kampweg 122</t>
  </si>
  <si>
    <t>3707 JX</t>
  </si>
  <si>
    <t>1309369231</t>
  </si>
  <si>
    <t>11:12:49</t>
  </si>
  <si>
    <t>Albert Schweitzersingel 345</t>
  </si>
  <si>
    <t>1309390039</t>
  </si>
  <si>
    <t>14:50:51</t>
  </si>
  <si>
    <t>1309390703</t>
  </si>
  <si>
    <t>14:55:01</t>
  </si>
  <si>
    <t>1309422559</t>
  </si>
  <si>
    <t>20:30:03</t>
  </si>
  <si>
    <t>McDonald's Restaurant Botnische golf 1</t>
  </si>
  <si>
    <t>1309425983</t>
  </si>
  <si>
    <t>Kasteel Loenersloot Rijksstraatweg 211</t>
  </si>
  <si>
    <t>3634 AL</t>
  </si>
  <si>
    <t>1309431599</t>
  </si>
  <si>
    <t>22:01:55</t>
  </si>
  <si>
    <t>A27 Re - Kp Everdingen 56,2 t</t>
  </si>
  <si>
    <t>1309432142</t>
  </si>
  <si>
    <t>22:04:18</t>
  </si>
  <si>
    <t>Winkelpad/Hamseweg</t>
  </si>
  <si>
    <t>1309447626</t>
  </si>
  <si>
    <t>03:31:45</t>
  </si>
  <si>
    <t>Heringastraat/Royaards van den Hamkade</t>
  </si>
  <si>
    <t>1309464260</t>
  </si>
  <si>
    <t>09:58:42</t>
  </si>
  <si>
    <t>Thorbeckelaan 34</t>
  </si>
  <si>
    <t>1309534313</t>
  </si>
  <si>
    <t>23:06:06</t>
  </si>
  <si>
    <t>Ter Braaklaan 74</t>
  </si>
  <si>
    <t>3705 BX</t>
  </si>
  <si>
    <t>1309548865</t>
  </si>
  <si>
    <t>04:27:53</t>
  </si>
  <si>
    <t>Snoekbaarsweg 23</t>
  </si>
  <si>
    <t>1309557005</t>
  </si>
  <si>
    <t>08:13:59</t>
  </si>
  <si>
    <t>Ghandistraat 133</t>
  </si>
  <si>
    <t>3902 KR</t>
  </si>
  <si>
    <t>1309562412</t>
  </si>
  <si>
    <t>09:44:20</t>
  </si>
  <si>
    <t>wzc Vecht en IJssel Ewoud Jan van der Heydenweg 2</t>
  </si>
  <si>
    <t>1309604330</t>
  </si>
  <si>
    <t>16:22:52</t>
  </si>
  <si>
    <t>Oranjelaan 2</t>
  </si>
  <si>
    <t>3871 VD</t>
  </si>
  <si>
    <t>1309606079</t>
  </si>
  <si>
    <t>16:31:48</t>
  </si>
  <si>
    <t>A12 Re 88,8</t>
  </si>
  <si>
    <t>1309627014</t>
  </si>
  <si>
    <t>19:10:26</t>
  </si>
  <si>
    <t>Zuidsingel 19</t>
  </si>
  <si>
    <t>1309634715</t>
  </si>
  <si>
    <t>20:24:43</t>
  </si>
  <si>
    <t>Koningsweg 135 A</t>
  </si>
  <si>
    <t>3585 LA</t>
  </si>
  <si>
    <t>1309658783</t>
  </si>
  <si>
    <t>23:58:47</t>
  </si>
  <si>
    <t>Koppelweg 192</t>
  </si>
  <si>
    <t>3813 SE</t>
  </si>
  <si>
    <t>1309672251</t>
  </si>
  <si>
    <t>03:23:52</t>
  </si>
  <si>
    <t>Roerdomp 85</t>
  </si>
  <si>
    <t>3628 CA</t>
  </si>
  <si>
    <t>1309674218</t>
  </si>
  <si>
    <t>04:14:54</t>
  </si>
  <si>
    <t>Kasteeldrift 45</t>
  </si>
  <si>
    <t>3436 TM</t>
  </si>
  <si>
    <t>1309681934</t>
  </si>
  <si>
    <t>08:06:25</t>
  </si>
  <si>
    <t>1309700677</t>
  </si>
  <si>
    <t>13:28:26</t>
  </si>
  <si>
    <t>Cardo</t>
  </si>
  <si>
    <t>1309710005</t>
  </si>
  <si>
    <t>15:15:42</t>
  </si>
  <si>
    <t>Batensteinplantsoen 16</t>
  </si>
  <si>
    <t>4131 ZD</t>
  </si>
  <si>
    <t>1309722740</t>
  </si>
  <si>
    <t>17:32:26</t>
  </si>
  <si>
    <t>Ruysdaelplein 3</t>
  </si>
  <si>
    <t>3723 CD</t>
  </si>
  <si>
    <t>1309747257</t>
  </si>
  <si>
    <t>21:48:55</t>
  </si>
  <si>
    <t>Livius 6</t>
  </si>
  <si>
    <t>3962 KD</t>
  </si>
  <si>
    <t>1309756390</t>
  </si>
  <si>
    <t>23:07:34</t>
  </si>
  <si>
    <t>Jansveld 21 :BS</t>
  </si>
  <si>
    <t>3512 BD</t>
  </si>
  <si>
    <t>1309764285</t>
  </si>
  <si>
    <t>00:08:30</t>
  </si>
  <si>
    <t>Vinkenkade 77 R :97</t>
  </si>
  <si>
    <t>1309784846</t>
  </si>
  <si>
    <t>03:58:51</t>
  </si>
  <si>
    <t>Margaretha van Parmadreef 14</t>
  </si>
  <si>
    <t>3561 SR</t>
  </si>
  <si>
    <t>1309820792</t>
  </si>
  <si>
    <t>16:03:20</t>
  </si>
  <si>
    <t>Driebergseweg 3 d</t>
  </si>
  <si>
    <t>3708 JA</t>
  </si>
  <si>
    <t>1309824299</t>
  </si>
  <si>
    <t>16:39:24</t>
  </si>
  <si>
    <t>Meerlaan 16</t>
  </si>
  <si>
    <t>1421 TM</t>
  </si>
  <si>
    <t>1309826379</t>
  </si>
  <si>
    <t>17:04:38</t>
  </si>
  <si>
    <t>Laan naar Emiclaer</t>
  </si>
  <si>
    <t>1309828803</t>
  </si>
  <si>
    <t>17:33:52</t>
  </si>
  <si>
    <t>Wikke-oord 2</t>
  </si>
  <si>
    <t>3991 XJ</t>
  </si>
  <si>
    <t>1309848738</t>
  </si>
  <si>
    <t>21:54:04</t>
  </si>
  <si>
    <t>Elskamp 12</t>
  </si>
  <si>
    <t>3984 NB</t>
  </si>
  <si>
    <t>1309874886</t>
  </si>
  <si>
    <t>08:50:35</t>
  </si>
  <si>
    <t>Dokter Reilinghplein 10</t>
  </si>
  <si>
    <t>4141 DB</t>
  </si>
  <si>
    <t>1309880927</t>
  </si>
  <si>
    <t>10:13:34</t>
  </si>
  <si>
    <t>Schepersweg 232</t>
  </si>
  <si>
    <t>3621 JS</t>
  </si>
  <si>
    <t>1309935144</t>
  </si>
  <si>
    <t>19:43:58</t>
  </si>
  <si>
    <t>Faas Eliaslaan 5 A</t>
  </si>
  <si>
    <t>3742 AR</t>
  </si>
  <si>
    <t>1309944152</t>
  </si>
  <si>
    <t>21:11:44</t>
  </si>
  <si>
    <t>Piet Heynlaan 24 d</t>
  </si>
  <si>
    <t>3931 AD</t>
  </si>
  <si>
    <t>1309948566</t>
  </si>
  <si>
    <t>22:05:15</t>
  </si>
  <si>
    <t>Potgieterstraat 14 :BS</t>
  </si>
  <si>
    <t>3532 VR</t>
  </si>
  <si>
    <t>1309966510</t>
  </si>
  <si>
    <t>05:55:30</t>
  </si>
  <si>
    <t>1309968024</t>
  </si>
  <si>
    <t>06:18:40</t>
  </si>
  <si>
    <t>A28 Li 20,9</t>
  </si>
  <si>
    <t>1309972969</t>
  </si>
  <si>
    <t>07:50:54</t>
  </si>
  <si>
    <t>Kopervlinder 23</t>
  </si>
  <si>
    <t>3822 AJ</t>
  </si>
  <si>
    <t>1309983622</t>
  </si>
  <si>
    <t>10:18:41</t>
  </si>
  <si>
    <t>Nijverheidsweg-Noord 72</t>
  </si>
  <si>
    <t>3812 PM</t>
  </si>
  <si>
    <t>1309998674</t>
  </si>
  <si>
    <t>12:57:37</t>
  </si>
  <si>
    <t>A2 Li 40,2</t>
  </si>
  <si>
    <t>1310031303</t>
  </si>
  <si>
    <t>17:54:57</t>
  </si>
  <si>
    <t>Achterbergsestraatweg 7</t>
  </si>
  <si>
    <t>3911 CR</t>
  </si>
  <si>
    <t>1310066982</t>
  </si>
  <si>
    <t>00:47:44</t>
  </si>
  <si>
    <t>ASVZ Lingebolder Maria van Oranjestraat 1</t>
  </si>
  <si>
    <t>4141 EN</t>
  </si>
  <si>
    <t>1310101479</t>
  </si>
  <si>
    <t>12:27:54</t>
  </si>
  <si>
    <t>A12 Re 84,0</t>
  </si>
  <si>
    <t>1310113143</t>
  </si>
  <si>
    <t>14:09:05</t>
  </si>
  <si>
    <t>Woerdlaan 17</t>
  </si>
  <si>
    <t>3454 VH</t>
  </si>
  <si>
    <t>1310121660</t>
  </si>
  <si>
    <t>15:27:27</t>
  </si>
  <si>
    <t>Walraven van Hall-laan 10</t>
  </si>
  <si>
    <t>1310125121</t>
  </si>
  <si>
    <t>15:48:44</t>
  </si>
  <si>
    <t>Schoneveld</t>
  </si>
  <si>
    <t>1310133277</t>
  </si>
  <si>
    <t>16:50:57</t>
  </si>
  <si>
    <t>IVECO Schouten Utrecht BV Proostwetering 121</t>
  </si>
  <si>
    <t>3543 AD</t>
  </si>
  <si>
    <t>1310137227</t>
  </si>
  <si>
    <t>17:26:31</t>
  </si>
  <si>
    <t>Bernadottelaan 23</t>
  </si>
  <si>
    <t>1310141271</t>
  </si>
  <si>
    <t>17:50:57</t>
  </si>
  <si>
    <t>Pijlkruid 7</t>
  </si>
  <si>
    <t>3628 NP</t>
  </si>
  <si>
    <t>1310153959</t>
  </si>
  <si>
    <t>19:55:13</t>
  </si>
  <si>
    <t>Medipoint Houten Essenkade 4</t>
  </si>
  <si>
    <t>3992 AA</t>
  </si>
  <si>
    <t>1310185446</t>
  </si>
  <si>
    <t>01:58:32</t>
  </si>
  <si>
    <t>Maliebaan 39 C</t>
  </si>
  <si>
    <t>1310196245</t>
  </si>
  <si>
    <t>07:40:47</t>
  </si>
  <si>
    <t>Hessenweg 136</t>
  </si>
  <si>
    <t>1310227296</t>
  </si>
  <si>
    <t>13:48:07</t>
  </si>
  <si>
    <t>Hertogenstraat 9</t>
  </si>
  <si>
    <t>1310249704</t>
  </si>
  <si>
    <t>17:17:13</t>
  </si>
  <si>
    <t>Arthur van Schendelstraat 773</t>
  </si>
  <si>
    <t>1310254431</t>
  </si>
  <si>
    <t>17:46:36</t>
  </si>
  <si>
    <t>Oudenoord 172</t>
  </si>
  <si>
    <t>3513 EV</t>
  </si>
  <si>
    <t>1310256421</t>
  </si>
  <si>
    <t>18:01:30</t>
  </si>
  <si>
    <t>Europalaan 2 B</t>
  </si>
  <si>
    <t>1310271232</t>
  </si>
  <si>
    <t>20:04:13</t>
  </si>
  <si>
    <t>HEMA Steenweg 59</t>
  </si>
  <si>
    <t>3511 JN</t>
  </si>
  <si>
    <t>1310282608</t>
  </si>
  <si>
    <t>21:31:40</t>
  </si>
  <si>
    <t>Moezeldreef 37</t>
  </si>
  <si>
    <t>3562 SN</t>
  </si>
  <si>
    <t>1310287344</t>
  </si>
  <si>
    <t>22:23:30</t>
  </si>
  <si>
    <t>Bisschopssteeg 665</t>
  </si>
  <si>
    <t>3584 SN</t>
  </si>
  <si>
    <t>1310326416</t>
  </si>
  <si>
    <t>10:32:18</t>
  </si>
  <si>
    <t>Bavoortseweg</t>
  </si>
  <si>
    <t>092241</t>
  </si>
  <si>
    <t>1310327653</t>
  </si>
  <si>
    <t>10:44:17</t>
  </si>
  <si>
    <t>Balijelaan 23</t>
  </si>
  <si>
    <t>3521 GK</t>
  </si>
  <si>
    <t>1310334672</t>
  </si>
  <si>
    <t>12:19:28</t>
  </si>
  <si>
    <t>Beethovenlaan 31</t>
  </si>
  <si>
    <t>3752 WB</t>
  </si>
  <si>
    <t>1310364240</t>
  </si>
  <si>
    <t>16:49:41</t>
  </si>
  <si>
    <t>Schorpioen 38</t>
  </si>
  <si>
    <t>3721 WH</t>
  </si>
  <si>
    <t>1310394911</t>
  </si>
  <si>
    <t>21:39:13</t>
  </si>
  <si>
    <t>th Amsteldijk-Noord 28</t>
  </si>
  <si>
    <t>1422 XW</t>
  </si>
  <si>
    <t>1310400543</t>
  </si>
  <si>
    <t>22:20:00</t>
  </si>
  <si>
    <t>Nanningalaan 2</t>
  </si>
  <si>
    <t>3431 RE</t>
  </si>
  <si>
    <t>1310414764</t>
  </si>
  <si>
    <t>00:31:25</t>
  </si>
  <si>
    <t>Baron van Lyndenstraat 1</t>
  </si>
  <si>
    <t>3961 VR</t>
  </si>
  <si>
    <t>1310440182</t>
  </si>
  <si>
    <t>07:21:04</t>
  </si>
  <si>
    <t>Lelimanstraat 38</t>
  </si>
  <si>
    <t>3555 CD</t>
  </si>
  <si>
    <t>1310443499</t>
  </si>
  <si>
    <t>08:21:36</t>
  </si>
  <si>
    <t>1310478793</t>
  </si>
  <si>
    <t>16:26:15</t>
  </si>
  <si>
    <t>Zadelmaker 17</t>
  </si>
  <si>
    <t>1310501583</t>
  </si>
  <si>
    <t>20:30:56</t>
  </si>
  <si>
    <t>Merwedeplantsoen 37</t>
  </si>
  <si>
    <t>3522 JS</t>
  </si>
  <si>
    <t>1310506311</t>
  </si>
  <si>
    <t>21:08:12</t>
  </si>
  <si>
    <t>1310544722</t>
  </si>
  <si>
    <t>03:17:40</t>
  </si>
  <si>
    <t>de Gondel 11</t>
  </si>
  <si>
    <t>3742 GM</t>
  </si>
  <si>
    <t>1310560667</t>
  </si>
  <si>
    <t>09:41:12</t>
  </si>
  <si>
    <t>A12 Li 61,0</t>
  </si>
  <si>
    <t>1310614084</t>
  </si>
  <si>
    <t>19:53:37</t>
  </si>
  <si>
    <t>Middellaan 106</t>
  </si>
  <si>
    <t>3904 LK</t>
  </si>
  <si>
    <t>1310623089</t>
  </si>
  <si>
    <t>21:30:26</t>
  </si>
  <si>
    <t>Van Loenerf 3</t>
  </si>
  <si>
    <t>3828 LB</t>
  </si>
  <si>
    <t>1310661327</t>
  </si>
  <si>
    <t>11:33:29</t>
  </si>
  <si>
    <t>Odijkerweg 12</t>
  </si>
  <si>
    <t>3709 JH</t>
  </si>
  <si>
    <t>1310707259</t>
  </si>
  <si>
    <t>19:25:27</t>
  </si>
  <si>
    <t>Vlierboomstraat 40</t>
  </si>
  <si>
    <t>3552 BS</t>
  </si>
  <si>
    <t>1310749782</t>
  </si>
  <si>
    <t>09:04:11</t>
  </si>
  <si>
    <t>Kraailandhof 63</t>
  </si>
  <si>
    <t>3828 JP</t>
  </si>
  <si>
    <t>1310760098</t>
  </si>
  <si>
    <t>10:59:28</t>
  </si>
  <si>
    <t>Gamma - STIHO Nieuwegein Laagraven 44</t>
  </si>
  <si>
    <t>3439 LK</t>
  </si>
  <si>
    <t>1310761692</t>
  </si>
  <si>
    <t>11:12:34</t>
  </si>
  <si>
    <t>Huijgenlaan 37</t>
  </si>
  <si>
    <t>3752 CC</t>
  </si>
  <si>
    <t>1310774615</t>
  </si>
  <si>
    <t>13:44:30</t>
  </si>
  <si>
    <t>th Veenmeer 24</t>
  </si>
  <si>
    <t>3994 JG</t>
  </si>
  <si>
    <t>1310797477</t>
  </si>
  <si>
    <t>16:43:31</t>
  </si>
  <si>
    <t>Couwenhoven 3254</t>
  </si>
  <si>
    <t>3703 HD</t>
  </si>
  <si>
    <t>1310802928</t>
  </si>
  <si>
    <t>17:25:45</t>
  </si>
  <si>
    <t>Frankrijkstraat 112</t>
  </si>
  <si>
    <t>1310806795</t>
  </si>
  <si>
    <t>18:03:30</t>
  </si>
  <si>
    <t>Wissellaan 15</t>
  </si>
  <si>
    <t>3721 PP</t>
  </si>
  <si>
    <t>1310825542</t>
  </si>
  <si>
    <t>21:13:17</t>
  </si>
  <si>
    <t>Kampjesweg</t>
  </si>
  <si>
    <t>1310831461</t>
  </si>
  <si>
    <t>22:32:49</t>
  </si>
  <si>
    <t>Duivenkamp 176</t>
  </si>
  <si>
    <t>3607 AJ</t>
  </si>
  <si>
    <t>1310833417</t>
  </si>
  <si>
    <t>22:55:10</t>
  </si>
  <si>
    <t>Biltstraat 14 B</t>
  </si>
  <si>
    <t>3572 BA</t>
  </si>
  <si>
    <t>1310838888</t>
  </si>
  <si>
    <t>00:09:45</t>
  </si>
  <si>
    <t>Leeuwerik 27</t>
  </si>
  <si>
    <t>3906 NG</t>
  </si>
  <si>
    <t>1310868913</t>
  </si>
  <si>
    <t>11:02:00</t>
  </si>
  <si>
    <t>Gouverneurslaan 21</t>
  </si>
  <si>
    <t>3905 HE</t>
  </si>
  <si>
    <t>1310881338</t>
  </si>
  <si>
    <t>13:31:49</t>
  </si>
  <si>
    <t>Talmastraat 28</t>
  </si>
  <si>
    <t>3601 XA</t>
  </si>
  <si>
    <t>1310906775</t>
  </si>
  <si>
    <t>17:06:16</t>
  </si>
  <si>
    <t>Podiumweg</t>
  </si>
  <si>
    <t>1310946892</t>
  </si>
  <si>
    <t>00:01:39</t>
  </si>
  <si>
    <t>Sikkelkruid</t>
  </si>
  <si>
    <t>3824 PN</t>
  </si>
  <si>
    <t>1310967378</t>
  </si>
  <si>
    <t>09:27:47</t>
  </si>
  <si>
    <t>1310997788</t>
  </si>
  <si>
    <t>14:47:53</t>
  </si>
  <si>
    <t>1311050628</t>
  </si>
  <si>
    <t>23:44:38</t>
  </si>
  <si>
    <t>Goethelaan 74</t>
  </si>
  <si>
    <t>3533 VT</t>
  </si>
  <si>
    <t>1311091463</t>
  </si>
  <si>
    <t>13:00:08</t>
  </si>
  <si>
    <t>1311137083</t>
  </si>
  <si>
    <t>18:49:31</t>
  </si>
  <si>
    <t>Cumulusweg 17</t>
  </si>
  <si>
    <t>1311141176</t>
  </si>
  <si>
    <t>19:27:50</t>
  </si>
  <si>
    <t>Spoorlaan 29</t>
  </si>
  <si>
    <t>1311168219</t>
  </si>
  <si>
    <t>23:30:43</t>
  </si>
  <si>
    <t>Kerkewijk 46</t>
  </si>
  <si>
    <t>3901 EH</t>
  </si>
  <si>
    <t>1311173659</t>
  </si>
  <si>
    <t>00:43:06</t>
  </si>
  <si>
    <t>1311226188</t>
  </si>
  <si>
    <t>15:02:10</t>
  </si>
  <si>
    <t>Agnes van Leeuwenberchstraat</t>
  </si>
  <si>
    <t>1311243588</t>
  </si>
  <si>
    <t>17:32:25</t>
  </si>
  <si>
    <t>Nicolaas Ruychaverstraat 71 A</t>
  </si>
  <si>
    <t>3554 XN</t>
  </si>
  <si>
    <t>1311300509</t>
  </si>
  <si>
    <t>02:49:54</t>
  </si>
  <si>
    <t>1311317128</t>
  </si>
  <si>
    <t>04:59:30</t>
  </si>
  <si>
    <t>th Geldersestraat 17</t>
  </si>
  <si>
    <t>1311326663</t>
  </si>
  <si>
    <t>06:24:39</t>
  </si>
  <si>
    <t>Total Selfservicestation Hollandbaan 4</t>
  </si>
  <si>
    <t>3449 JG</t>
  </si>
  <si>
    <t>1311335909</t>
  </si>
  <si>
    <t>09:32:05</t>
  </si>
  <si>
    <t>Meubelcentrum Kaap de Goede Hooplaan 20</t>
  </si>
  <si>
    <t>3526 AR</t>
  </si>
  <si>
    <t>1311386469</t>
  </si>
  <si>
    <t>16:49:53</t>
  </si>
  <si>
    <t>N416 - Veenendaalsestraatweg 1,8</t>
  </si>
  <si>
    <t>1311413468</t>
  </si>
  <si>
    <t>21:53:20</t>
  </si>
  <si>
    <t>th Bovendijk 37</t>
  </si>
  <si>
    <t>1311459720</t>
  </si>
  <si>
    <t>11:31:25</t>
  </si>
  <si>
    <t>Kortenhoevendijk 10</t>
  </si>
  <si>
    <t>1311466774</t>
  </si>
  <si>
    <t>13:18:10</t>
  </si>
  <si>
    <t>Koppers Coatings Krekenburg 19</t>
  </si>
  <si>
    <t>3417 MH</t>
  </si>
  <si>
    <t>1311498211</t>
  </si>
  <si>
    <t>17:55:43</t>
  </si>
  <si>
    <t>Kartfabrique Westkanaaldijk 7</t>
  </si>
  <si>
    <t>1311536060</t>
  </si>
  <si>
    <t>04:49:21</t>
  </si>
  <si>
    <t>Singel 40 a</t>
  </si>
  <si>
    <t>1311565365</t>
  </si>
  <si>
    <t>12:57:16</t>
  </si>
  <si>
    <t>Wolter Heukelslaan 53</t>
  </si>
  <si>
    <t>3581 ST</t>
  </si>
  <si>
    <t>1311573461</t>
  </si>
  <si>
    <t>14:15:28</t>
  </si>
  <si>
    <t>V.d. Duijn van Maasdamlaan 36</t>
  </si>
  <si>
    <t>3445 CB</t>
  </si>
  <si>
    <t>1311624888</t>
  </si>
  <si>
    <t>22:11:19</t>
  </si>
  <si>
    <t>Marie Vierdagstraat 24</t>
  </si>
  <si>
    <t>3824 KG</t>
  </si>
  <si>
    <t>1311634243</t>
  </si>
  <si>
    <t>00:00:00</t>
  </si>
  <si>
    <t>Vliegtuiglaan 40</t>
  </si>
  <si>
    <t>3769 JN</t>
  </si>
  <si>
    <t>1311635803</t>
  </si>
  <si>
    <t>00:31:23</t>
  </si>
  <si>
    <t>1311647939</t>
  </si>
  <si>
    <t>07:44:47</t>
  </si>
  <si>
    <t>Nijverheidsweg-Noord 33</t>
  </si>
  <si>
    <t>1311659707</t>
  </si>
  <si>
    <t>10:08:44</t>
  </si>
  <si>
    <t>De Meernbrug</t>
  </si>
  <si>
    <t>1311661459</t>
  </si>
  <si>
    <t>10:22:10</t>
  </si>
  <si>
    <t>Graadt van Roggenweg 302</t>
  </si>
  <si>
    <t>3531 AH</t>
  </si>
  <si>
    <t>1311665131</t>
  </si>
  <si>
    <t>11:02:53</t>
  </si>
  <si>
    <t>Het Masker 219</t>
  </si>
  <si>
    <t>3823 AX</t>
  </si>
  <si>
    <t>1311672234</t>
  </si>
  <si>
    <t>12:27:44</t>
  </si>
  <si>
    <t>1311686790</t>
  </si>
  <si>
    <t>14:58:32</t>
  </si>
  <si>
    <t>th Rooseveltlaan 330</t>
  </si>
  <si>
    <t>1311756864</t>
  </si>
  <si>
    <t>03:55:40</t>
  </si>
  <si>
    <t>Acquoyseweg 3</t>
  </si>
  <si>
    <t>4151 CB</t>
  </si>
  <si>
    <t>1311775253</t>
  </si>
  <si>
    <t>11:00:22</t>
  </si>
  <si>
    <t>Rijnlaan 273</t>
  </si>
  <si>
    <t>1311816698</t>
  </si>
  <si>
    <t>17:25:59</t>
  </si>
  <si>
    <t>Ouderhoek 63</t>
  </si>
  <si>
    <t>1311843395</t>
  </si>
  <si>
    <t>22:00:26</t>
  </si>
  <si>
    <t>Krattenwasserij De Maatjes De Kooihoek 11</t>
  </si>
  <si>
    <t>22:14:24</t>
  </si>
  <si>
    <t>Lange Brinkweg 115 B</t>
  </si>
  <si>
    <t>22:15:02</t>
  </si>
  <si>
    <t>22:19:44</t>
  </si>
  <si>
    <t>00:04:42</t>
  </si>
  <si>
    <t>3764 AC</t>
  </si>
  <si>
    <t>13:49:20</t>
  </si>
  <si>
    <t>Ossendamweg 33 B</t>
  </si>
  <si>
    <t>14:03:33</t>
  </si>
  <si>
    <t>14:09:37</t>
  </si>
  <si>
    <t>00:06:04</t>
  </si>
  <si>
    <t>3768 CW</t>
  </si>
  <si>
    <t>14:03:44</t>
  </si>
  <si>
    <t>14:09:45</t>
  </si>
  <si>
    <t>00:06:01</t>
  </si>
  <si>
    <t>00:53:18</t>
  </si>
  <si>
    <t>Nieuwstraat 33</t>
  </si>
  <si>
    <t>01:21:56</t>
  </si>
  <si>
    <t>01:28:34</t>
  </si>
  <si>
    <t>00:06:38</t>
  </si>
  <si>
    <t>3762 TM</t>
  </si>
  <si>
    <t>01:26:25</t>
  </si>
  <si>
    <t>00:04:29</t>
  </si>
  <si>
    <t>10:30:55</t>
  </si>
  <si>
    <t>Johannes Poststraat 2</t>
  </si>
  <si>
    <t>10:32:07</t>
  </si>
  <si>
    <t>10:36:42</t>
  </si>
  <si>
    <t>00:04:35</t>
  </si>
  <si>
    <t>3762 VM</t>
  </si>
  <si>
    <t>Klopt niet</t>
  </si>
  <si>
    <t>18:51:58</t>
  </si>
  <si>
    <t>Plantage 50</t>
  </si>
  <si>
    <t>18:52:21</t>
  </si>
  <si>
    <t>18:59:13</t>
  </si>
  <si>
    <t>00:06:52</t>
  </si>
  <si>
    <t>3742 DM</t>
  </si>
  <si>
    <t>Waar is NP? En dubbel status.</t>
  </si>
  <si>
    <t>16:23:19</t>
  </si>
  <si>
    <t>Bartolottilaan 44</t>
  </si>
  <si>
    <t>16:25:01</t>
  </si>
  <si>
    <t>16:31:23</t>
  </si>
  <si>
    <t>00:06:22</t>
  </si>
  <si>
    <t>3768 GD</t>
  </si>
  <si>
    <t>15:10:47</t>
  </si>
  <si>
    <t>Wasserij Super Cleaner Koningsweg 16</t>
  </si>
  <si>
    <t>15:15:15</t>
  </si>
  <si>
    <t>15:18:16</t>
  </si>
  <si>
    <t>00:03:01</t>
  </si>
  <si>
    <t>08:43:15</t>
  </si>
  <si>
    <t>Kluutstraat 15</t>
  </si>
  <si>
    <t>08:59:02</t>
  </si>
  <si>
    <t>09:05:16</t>
  </si>
  <si>
    <t>00:06:14</t>
  </si>
  <si>
    <t>3742 XA</t>
  </si>
  <si>
    <t>17:47:43</t>
  </si>
  <si>
    <t>Weteringpad 42</t>
  </si>
  <si>
    <t>17:51:08</t>
  </si>
  <si>
    <t>17:56:36</t>
  </si>
  <si>
    <t>00:05:28</t>
  </si>
  <si>
    <t>3762 EN</t>
  </si>
  <si>
    <t>10:17:59</t>
  </si>
  <si>
    <t>Peter van den Breemerweg</t>
  </si>
  <si>
    <t>10:18:35</t>
  </si>
  <si>
    <t>10:24:57</t>
  </si>
  <si>
    <t>15:20:09</t>
  </si>
  <si>
    <t>Disselboom 34</t>
  </si>
  <si>
    <t>15:32:00</t>
  </si>
  <si>
    <t>15:36:36</t>
  </si>
  <si>
    <t>00:04:36</t>
  </si>
  <si>
    <t>3763 ZK</t>
  </si>
  <si>
    <t>15:21:43</t>
  </si>
  <si>
    <t>15:27:16</t>
  </si>
  <si>
    <t>00:05:33</t>
  </si>
  <si>
    <t>04:41:12</t>
  </si>
  <si>
    <t>Wielewaal 20</t>
  </si>
  <si>
    <t>04:42:26</t>
  </si>
  <si>
    <t>04:49:34</t>
  </si>
  <si>
    <t>00:07:08</t>
  </si>
  <si>
    <t>3766 VC</t>
  </si>
  <si>
    <t>19:12:25</t>
  </si>
  <si>
    <t>A.P. Hilhorstweg/Weideweg</t>
  </si>
  <si>
    <t>19:14:41</t>
  </si>
  <si>
    <t>19:19:14</t>
  </si>
  <si>
    <t>00:04:33</t>
  </si>
  <si>
    <t>00:35:41</t>
  </si>
  <si>
    <t>Koningsweg 16</t>
  </si>
  <si>
    <t>00:36:58</t>
  </si>
  <si>
    <t>00:40:37</t>
  </si>
  <si>
    <t>19:01:03</t>
  </si>
  <si>
    <t>Middelwijkstraat 28</t>
  </si>
  <si>
    <t>19:02:28</t>
  </si>
  <si>
    <t>19:09:46</t>
  </si>
  <si>
    <t>00:07:18</t>
  </si>
  <si>
    <t>19:07:34</t>
  </si>
  <si>
    <t>00:05:06</t>
  </si>
  <si>
    <t>22:29:19</t>
  </si>
  <si>
    <t>Haverweerd 70</t>
  </si>
  <si>
    <t>22:39:58</t>
  </si>
  <si>
    <t>22:45:30</t>
  </si>
  <si>
    <t>00:05:32</t>
  </si>
  <si>
    <t>3762 BK</t>
  </si>
  <si>
    <t>22:06:42</t>
  </si>
  <si>
    <t>Bosstraat 3</t>
  </si>
  <si>
    <t>22:07:20</t>
  </si>
  <si>
    <t>22:12:43</t>
  </si>
  <si>
    <t>00:05:23</t>
  </si>
  <si>
    <t>3766 AB</t>
  </si>
  <si>
    <t>04:45:46</t>
  </si>
  <si>
    <t>Hazepad 47</t>
  </si>
  <si>
    <t>04:56:12</t>
  </si>
  <si>
    <t>04:58:19</t>
  </si>
  <si>
    <t>00:02:07</t>
  </si>
  <si>
    <t>3766 JM</t>
  </si>
  <si>
    <t>04:48:50</t>
  </si>
  <si>
    <t>04:54:31</t>
  </si>
  <si>
    <t>00:05:41</t>
  </si>
  <si>
    <t>23:21:09</t>
  </si>
  <si>
    <t>Schoolstraat 51</t>
  </si>
  <si>
    <t>23:22:02</t>
  </si>
  <si>
    <t>23:26:22</t>
  </si>
  <si>
    <t>00:04:20</t>
  </si>
  <si>
    <t>3742 CD</t>
  </si>
  <si>
    <t>09:30:47</t>
  </si>
  <si>
    <t>Foekenlaan 13</t>
  </si>
  <si>
    <t>09:32:49</t>
  </si>
  <si>
    <t>09:37:40</t>
  </si>
  <si>
    <t>00:04:51</t>
  </si>
  <si>
    <t>3768 BJ</t>
  </si>
  <si>
    <t>21:59:31</t>
  </si>
  <si>
    <t>Wiardi Beckmanstraat 138</t>
  </si>
  <si>
    <t>22:00:30</t>
  </si>
  <si>
    <t>22:04:08</t>
  </si>
  <si>
    <t>00:03:38</t>
  </si>
  <si>
    <t>3762 HD</t>
  </si>
  <si>
    <t>22:00:14</t>
  </si>
  <si>
    <t>22:02:10</t>
  </si>
  <si>
    <t>00:01:56</t>
  </si>
  <si>
    <t>22:00:01</t>
  </si>
  <si>
    <t>22:07:00</t>
  </si>
  <si>
    <t>00:06:59</t>
  </si>
  <si>
    <t>13:56:01</t>
  </si>
  <si>
    <t>Troelstrastraat 49</t>
  </si>
  <si>
    <t>13:56:25</t>
  </si>
  <si>
    <t>14:03:51</t>
  </si>
  <si>
    <t>00:07:26</t>
  </si>
  <si>
    <t>3762 TW</t>
  </si>
  <si>
    <t>17:04:11</t>
  </si>
  <si>
    <t>Bremstraat 24</t>
  </si>
  <si>
    <t>17:04:55</t>
  </si>
  <si>
    <t>17:11:48</t>
  </si>
  <si>
    <t>00:06:53</t>
  </si>
  <si>
    <t>3742 RH</t>
  </si>
  <si>
    <t>Schoutenkampweg 111</t>
  </si>
  <si>
    <t>23:42:11</t>
  </si>
  <si>
    <t>23:46:45</t>
  </si>
  <si>
    <t>3768 AC</t>
  </si>
  <si>
    <t>18:56:28</t>
  </si>
  <si>
    <t>19:04:15</t>
  </si>
  <si>
    <t>19:09:17</t>
  </si>
  <si>
    <t>00:05:02</t>
  </si>
  <si>
    <t>00:44:21</t>
  </si>
  <si>
    <t>00:45:13</t>
  </si>
  <si>
    <t>00:46:04</t>
  </si>
  <si>
    <t>07:37:53</t>
  </si>
  <si>
    <t>Vosseveldlaan 56</t>
  </si>
  <si>
    <t>07:39:26</t>
  </si>
  <si>
    <t>07:47:54</t>
  </si>
  <si>
    <t>00:08:28</t>
  </si>
  <si>
    <t>3768 GN</t>
  </si>
  <si>
    <t>10:08:02</t>
  </si>
  <si>
    <t>De Zoom</t>
  </si>
  <si>
    <t>10:35:24</t>
  </si>
  <si>
    <t>10:40:35</t>
  </si>
  <si>
    <t>00:05:11</t>
  </si>
  <si>
    <t>13:45:45</t>
  </si>
  <si>
    <t>Kerkstraat 48</t>
  </si>
  <si>
    <t>13:50:33</t>
  </si>
  <si>
    <t>13:56:31</t>
  </si>
  <si>
    <t>00:05:58</t>
  </si>
  <si>
    <t>Was eerst p2, is opgeschaald</t>
  </si>
  <si>
    <t>17:20:08</t>
  </si>
  <si>
    <t>Prins Bernhardlaan 43</t>
  </si>
  <si>
    <t>17:20:50</t>
  </si>
  <si>
    <t>17:28:14</t>
  </si>
  <si>
    <t>00:07:24</t>
  </si>
  <si>
    <t>3761 AA</t>
  </si>
  <si>
    <t>17:27:39</t>
  </si>
  <si>
    <t>00:06:49</t>
  </si>
  <si>
    <t>17:22:14</t>
  </si>
  <si>
    <t>00:03:45</t>
  </si>
  <si>
    <t>11:24:50</t>
  </si>
  <si>
    <t>P.C. Hooftlaan 22</t>
  </si>
  <si>
    <t>11:26:41</t>
  </si>
  <si>
    <t>11:31:16</t>
  </si>
  <si>
    <t>00:48:01</t>
  </si>
  <si>
    <t>Albert Heijn Burg Grothestraat 2</t>
  </si>
  <si>
    <t>01:00:26</t>
  </si>
  <si>
    <t>01:07:50</t>
  </si>
  <si>
    <t>3761 CM</t>
  </si>
  <si>
    <t>11:09:44</t>
  </si>
  <si>
    <t>th Nieuweweg 53</t>
  </si>
  <si>
    <t>11:12:05</t>
  </si>
  <si>
    <t>11:17:14</t>
  </si>
  <si>
    <t>00:05:09</t>
  </si>
  <si>
    <t>3765 GB</t>
  </si>
  <si>
    <t>21:54:16</t>
  </si>
  <si>
    <t>van Weedestraat 18</t>
  </si>
  <si>
    <t>22:01:10</t>
  </si>
  <si>
    <t>22:05:54</t>
  </si>
  <si>
    <t>00:04:44</t>
  </si>
  <si>
    <t>3761 CE</t>
  </si>
  <si>
    <t>22:01:19</t>
  </si>
  <si>
    <t>22:05:59</t>
  </si>
  <si>
    <t>00:04:40</t>
  </si>
  <si>
    <t>22:08:40</t>
  </si>
  <si>
    <t>22:09:13</t>
  </si>
  <si>
    <t>00:00:33</t>
  </si>
  <si>
    <t>08:57:51</t>
  </si>
  <si>
    <t>Krachtwijkerweg</t>
  </si>
  <si>
    <t>09:00:23</t>
  </si>
  <si>
    <t>09:06:14</t>
  </si>
  <si>
    <t>00:05:51</t>
  </si>
  <si>
    <t>12:35:46</t>
  </si>
  <si>
    <t>Theo Dobbehof 1</t>
  </si>
  <si>
    <t>12:37:37</t>
  </si>
  <si>
    <t>12:42:46</t>
  </si>
  <si>
    <t>21:56:08</t>
  </si>
  <si>
    <t>Nieuwegracht 13 A</t>
  </si>
  <si>
    <t>21:59:11</t>
  </si>
  <si>
    <t>22:04:59</t>
  </si>
  <si>
    <t>00:05:48</t>
  </si>
  <si>
    <t>3763 LP</t>
  </si>
  <si>
    <t>22:06:52</t>
  </si>
  <si>
    <t>22:07:07</t>
  </si>
  <si>
    <t>00:00:15</t>
  </si>
  <si>
    <t>22:00:51</t>
  </si>
  <si>
    <t>00:04:02</t>
  </si>
  <si>
    <t>23:22:14</t>
  </si>
  <si>
    <t>Ben Becker Internationaal Transpor Zuidergracht 45</t>
  </si>
  <si>
    <t>23:24:14</t>
  </si>
  <si>
    <t>23:29:37</t>
  </si>
  <si>
    <t>3763 LS</t>
  </si>
  <si>
    <t>17:06:50</t>
  </si>
  <si>
    <t>In den Gloeiende Gerrit Oude Kerklaan 15</t>
  </si>
  <si>
    <t>17:24:42</t>
  </si>
  <si>
    <t>17:31:09</t>
  </si>
  <si>
    <t>00:06:27</t>
  </si>
  <si>
    <t>3828 EC</t>
  </si>
  <si>
    <t>14:36:28</t>
  </si>
  <si>
    <t>Balladelaan 17</t>
  </si>
  <si>
    <t>14:49:42</t>
  </si>
  <si>
    <t>14:53:32</t>
  </si>
  <si>
    <t>00:03:50</t>
  </si>
  <si>
    <t>3813 CA</t>
  </si>
  <si>
    <t>16:30:18</t>
  </si>
  <si>
    <t>Leeuwerikweide 30</t>
  </si>
  <si>
    <t>16:39:19</t>
  </si>
  <si>
    <t>16:44:48</t>
  </si>
  <si>
    <t>00:05:29</t>
  </si>
  <si>
    <t>3742 XR</t>
  </si>
  <si>
    <t>22:13:16</t>
  </si>
  <si>
    <t>Krekel 9</t>
  </si>
  <si>
    <t>22:16:11</t>
  </si>
  <si>
    <t>22:22:32</t>
  </si>
  <si>
    <t>00:06:21</t>
  </si>
  <si>
    <t>3766 HJ</t>
  </si>
  <si>
    <t>18:46:00</t>
  </si>
  <si>
    <t>Dalweg 133</t>
  </si>
  <si>
    <t>19:02:51</t>
  </si>
  <si>
    <t>19:07:31</t>
  </si>
  <si>
    <t>3764 BV</t>
  </si>
  <si>
    <t>16:07:20</t>
  </si>
  <si>
    <t>de Bongerd 3</t>
  </si>
  <si>
    <t>16:56:30</t>
  </si>
  <si>
    <t>17:00:44</t>
  </si>
  <si>
    <t>00:04:14</t>
  </si>
  <si>
    <t>3762 XA</t>
  </si>
  <si>
    <t>16:08:45</t>
  </si>
  <si>
    <t>16:13:58</t>
  </si>
  <si>
    <t>00:05:13</t>
  </si>
  <si>
    <t>11:08:20</t>
  </si>
  <si>
    <t>Veldweg 11</t>
  </si>
  <si>
    <t>11:18:38</t>
  </si>
  <si>
    <t>11:25:42</t>
  </si>
  <si>
    <t>11:26:21</t>
  </si>
  <si>
    <t>00:00:39</t>
  </si>
  <si>
    <t>11:54:43</t>
  </si>
  <si>
    <t>Anna Paulownalaan 9</t>
  </si>
  <si>
    <t>11:55:52</t>
  </si>
  <si>
    <t>12:02:03</t>
  </si>
  <si>
    <t>00:06:11</t>
  </si>
  <si>
    <t>3761 CV</t>
  </si>
  <si>
    <t>Laanstraat 51</t>
  </si>
  <si>
    <t>17:47:57</t>
  </si>
  <si>
    <t>17:55:29</t>
  </si>
  <si>
    <t>00:07:32</t>
  </si>
  <si>
    <t>3762 KB</t>
  </si>
  <si>
    <t>17:52:15</t>
  </si>
  <si>
    <t>00:04:18</t>
  </si>
  <si>
    <t>18:32:54</t>
  </si>
  <si>
    <t>Nieuwstraat 6</t>
  </si>
  <si>
    <t>18:50:36</t>
  </si>
  <si>
    <t>18:54:18</t>
  </si>
  <si>
    <t>00:03:42</t>
  </si>
  <si>
    <t>3762 TP</t>
  </si>
  <si>
    <t>10:51:09</t>
  </si>
  <si>
    <t>Pand aan de Javalaan 3 Javalaan 1</t>
  </si>
  <si>
    <t>10:55:43</t>
  </si>
  <si>
    <t>11:00:40</t>
  </si>
  <si>
    <t>00:04:57</t>
  </si>
  <si>
    <t>3743 HE</t>
  </si>
  <si>
    <t>21:32:52</t>
  </si>
  <si>
    <t>Dr. s'Jacobstraat 30</t>
  </si>
  <si>
    <t>21:48:12</t>
  </si>
  <si>
    <t>21:52:49</t>
  </si>
  <si>
    <t>00:04:37</t>
  </si>
  <si>
    <t>3768 AT</t>
  </si>
  <si>
    <t>21:48:28</t>
  </si>
  <si>
    <t>21:48:43</t>
  </si>
  <si>
    <t>21:27:37</t>
  </si>
  <si>
    <t>Dalweg 139</t>
  </si>
  <si>
    <t>21:28:06</t>
  </si>
  <si>
    <t>21:30:13</t>
  </si>
  <si>
    <t>22:10:47</t>
  </si>
  <si>
    <t>Waldeck Pyrmontlaan 26</t>
  </si>
  <si>
    <t>22:11:38</t>
  </si>
  <si>
    <t>22:16:19</t>
  </si>
  <si>
    <t>00:04:41</t>
  </si>
  <si>
    <t>3762 CM</t>
  </si>
  <si>
    <t>22:16:48</t>
  </si>
  <si>
    <t>11:50:46</t>
  </si>
  <si>
    <t>Clemensstraat 86</t>
  </si>
  <si>
    <t>11:56:45</t>
  </si>
  <si>
    <t>00:03:58</t>
  </si>
  <si>
    <t>3766 GX</t>
  </si>
  <si>
    <t>12:12:20</t>
  </si>
  <si>
    <t>12:17:36</t>
  </si>
  <si>
    <t>12:29:48</t>
  </si>
  <si>
    <t>00:12:12</t>
  </si>
  <si>
    <t>22:03:57</t>
  </si>
  <si>
    <t>Universumlaan 1</t>
  </si>
  <si>
    <t>02:12:05</t>
  </si>
  <si>
    <t>02:18:59</t>
  </si>
  <si>
    <t>00:06:54</t>
  </si>
  <si>
    <t>3712 XZ</t>
  </si>
  <si>
    <t>01:08:06</t>
  </si>
  <si>
    <t>De Akkeren 19</t>
  </si>
  <si>
    <t>01:08:55</t>
  </si>
  <si>
    <t>01:15:58</t>
  </si>
  <si>
    <t>00:07:03</t>
  </si>
  <si>
    <t>3762 AN</t>
  </si>
  <si>
    <t>03:23:19</t>
  </si>
  <si>
    <t>Vreeland 53 c</t>
  </si>
  <si>
    <t>03:30:14</t>
  </si>
  <si>
    <t>03:35:29</t>
  </si>
  <si>
    <t>3812 NK</t>
  </si>
  <si>
    <t>07:10:13</t>
  </si>
  <si>
    <t>Hofstedering 285</t>
  </si>
  <si>
    <t>07:25:33</t>
  </si>
  <si>
    <t>07:31:21</t>
  </si>
  <si>
    <t>3763 XG</t>
  </si>
  <si>
    <t>07:30:23</t>
  </si>
  <si>
    <t>00:04:50</t>
  </si>
  <si>
    <t>19:48:33</t>
  </si>
  <si>
    <t>Troelstrastraat 38</t>
  </si>
  <si>
    <t>19:48:57</t>
  </si>
  <si>
    <t>19:53:23</t>
  </si>
  <si>
    <t>00:04:26</t>
  </si>
  <si>
    <t>3762 TZ</t>
  </si>
  <si>
    <t>th Choristenpad 82</t>
  </si>
  <si>
    <t>05:36:54</t>
  </si>
  <si>
    <t>05:42:35</t>
  </si>
  <si>
    <t>21:03:49</t>
  </si>
  <si>
    <t>Koninginnelaan 6</t>
  </si>
  <si>
    <t>21:04:12</t>
  </si>
  <si>
    <t>00:05:12</t>
  </si>
  <si>
    <t>3762 DE</t>
  </si>
  <si>
    <t>12:39:59</t>
  </si>
  <si>
    <t>Prins Bernhardlaan 50</t>
  </si>
  <si>
    <t>12:42:58</t>
  </si>
  <si>
    <t>12:48:32</t>
  </si>
  <si>
    <t>00:05:34</t>
  </si>
  <si>
    <t>3761 AC</t>
  </si>
  <si>
    <t>13:14:31</t>
  </si>
  <si>
    <t>Scapa Highland Rietenkap Sint Janstraat 7 a</t>
  </si>
  <si>
    <t>13:25:18</t>
  </si>
  <si>
    <t>13:30:46</t>
  </si>
  <si>
    <t>1251 KX</t>
  </si>
  <si>
    <t>12:13:20</t>
  </si>
  <si>
    <t>Dokter Rupertlaan 60</t>
  </si>
  <si>
    <t>12:17:01</t>
  </si>
  <si>
    <t>12:22:13</t>
  </si>
  <si>
    <t>3761 XV</t>
  </si>
  <si>
    <t>12:23:05</t>
  </si>
  <si>
    <t>08:59:55</t>
  </si>
  <si>
    <t>Krommeweg 28</t>
  </si>
  <si>
    <t>09:02:20</t>
  </si>
  <si>
    <t>09:04:30</t>
  </si>
  <si>
    <t>00:02:10</t>
  </si>
  <si>
    <t>3762 DP</t>
  </si>
  <si>
    <t>09:09:25</t>
  </si>
  <si>
    <t>09:11:23</t>
  </si>
  <si>
    <t>00:01:58</t>
  </si>
  <si>
    <t>17:21:12</t>
  </si>
  <si>
    <t>Disselboom 22</t>
  </si>
  <si>
    <t>17:21:42</t>
  </si>
  <si>
    <t>17:26:20</t>
  </si>
  <si>
    <t>00:04:38</t>
  </si>
  <si>
    <t>19:37:41</t>
  </si>
  <si>
    <t>Kerkpad NZ 2 a</t>
  </si>
  <si>
    <t>19:48:10</t>
  </si>
  <si>
    <t>19:53:22</t>
  </si>
  <si>
    <t>3764 AK</t>
  </si>
  <si>
    <t>19:53:16</t>
  </si>
  <si>
    <t>08:43:13</t>
  </si>
  <si>
    <t>Schoutenkampweg 42</t>
  </si>
  <si>
    <t>08:45:49</t>
  </si>
  <si>
    <t>08:51:33</t>
  </si>
  <si>
    <t>00:05:44</t>
  </si>
  <si>
    <t>3768 AE</t>
  </si>
  <si>
    <t>18:26:50</t>
  </si>
  <si>
    <t>Saenredamplantsoen 6</t>
  </si>
  <si>
    <t>18:28:57</t>
  </si>
  <si>
    <t>18:33:15</t>
  </si>
  <si>
    <t>3764 VC</t>
  </si>
  <si>
    <t>18:35:50</t>
  </si>
  <si>
    <t>18:37:09</t>
  </si>
  <si>
    <t>00:01:19</t>
  </si>
  <si>
    <t>08:11:50</t>
  </si>
  <si>
    <t>St. Theresiastraat 23</t>
  </si>
  <si>
    <t>08:17:55</t>
  </si>
  <si>
    <t>08:21:45</t>
  </si>
  <si>
    <t>3762 CX</t>
  </si>
  <si>
    <t>08:24:18</t>
  </si>
  <si>
    <t>08:27:09</t>
  </si>
  <si>
    <t>00:02:51</t>
  </si>
  <si>
    <t>21:50:39</t>
  </si>
  <si>
    <t>Smitsweg 537</t>
  </si>
  <si>
    <t>21:51:43</t>
  </si>
  <si>
    <t>21:55:03</t>
  </si>
  <si>
    <t>00:03:20</t>
  </si>
  <si>
    <t>3765 CR</t>
  </si>
  <si>
    <t>01:04:35</t>
  </si>
  <si>
    <t>Hartweg 37</t>
  </si>
  <si>
    <t>01:05:54</t>
  </si>
  <si>
    <t>01:10:54</t>
  </si>
  <si>
    <t>00:05:00</t>
  </si>
  <si>
    <t>3762 SC</t>
  </si>
  <si>
    <t>09:21:10</t>
  </si>
  <si>
    <t>de Batenburg 7</t>
  </si>
  <si>
    <t>10:15:13</t>
  </si>
  <si>
    <t>10:20:42</t>
  </si>
  <si>
    <t>3761 AX</t>
  </si>
  <si>
    <t>10:20:37</t>
  </si>
  <si>
    <t>00:05:24</t>
  </si>
  <si>
    <t>15:22:43</t>
  </si>
  <si>
    <t>Scalmeyerpad 23</t>
  </si>
  <si>
    <t>15:25:32</t>
  </si>
  <si>
    <t>15:30:16</t>
  </si>
  <si>
    <t>3766 CD</t>
  </si>
  <si>
    <t>09:04:09</t>
  </si>
  <si>
    <t>vd Doel Accessoires Nijverheidsweg 24</t>
  </si>
  <si>
    <t>09:05:07</t>
  </si>
  <si>
    <t>09:10:36</t>
  </si>
  <si>
    <t>3762 ER</t>
  </si>
  <si>
    <t>12:12:23</t>
  </si>
  <si>
    <t>Birkstraat 87</t>
  </si>
  <si>
    <t>12:14:33</t>
  </si>
  <si>
    <t>12:20:23</t>
  </si>
  <si>
    <t>00:05:50</t>
  </si>
  <si>
    <t>3768 HD</t>
  </si>
  <si>
    <t>16:45:16</t>
  </si>
  <si>
    <t>16:47:51</t>
  </si>
  <si>
    <t>16:53:29</t>
  </si>
  <si>
    <t>00:05:38</t>
  </si>
  <si>
    <t>21:58:27</t>
  </si>
  <si>
    <t>21:59:08</t>
  </si>
  <si>
    <t>22:03:43</t>
  </si>
  <si>
    <t>Huis Holland Javalaan 1</t>
  </si>
  <si>
    <t>09:51:46</t>
  </si>
  <si>
    <t>09:56:36</t>
  </si>
  <si>
    <t>11:11:38</t>
  </si>
  <si>
    <t>Parklaan 12</t>
  </si>
  <si>
    <t>11:13:32</t>
  </si>
  <si>
    <t>11:18:50</t>
  </si>
  <si>
    <t>00:05:18</t>
  </si>
  <si>
    <t>20:49:19</t>
  </si>
  <si>
    <t>Soesterbergsestraat 42</t>
  </si>
  <si>
    <t>20:50:39</t>
  </si>
  <si>
    <t>20:55:03</t>
  </si>
  <si>
    <t>00:04:24</t>
  </si>
  <si>
    <t>10:12:15</t>
  </si>
  <si>
    <t>Hobbemalaan 13</t>
  </si>
  <si>
    <t>10:12:47</t>
  </si>
  <si>
    <t>10:17:30</t>
  </si>
  <si>
    <t>00:04:43</t>
  </si>
  <si>
    <t>3764 WG</t>
  </si>
  <si>
    <t>10:20:11</t>
  </si>
  <si>
    <t>10:24:25</t>
  </si>
  <si>
    <t>10:03:52</t>
  </si>
  <si>
    <t>Betje Wolfflaan 28</t>
  </si>
  <si>
    <t>10:04:26</t>
  </si>
  <si>
    <t>00:04:30</t>
  </si>
  <si>
    <t>3768 XW</t>
  </si>
  <si>
    <t>08:51:17</t>
  </si>
  <si>
    <t>Soesterengweg 2</t>
  </si>
  <si>
    <t>08:52:36</t>
  </si>
  <si>
    <t>08:58:12</t>
  </si>
  <si>
    <t>00:05:36</t>
  </si>
  <si>
    <t>3761 AV</t>
  </si>
  <si>
    <t>00:24:51</t>
  </si>
  <si>
    <t>Julianalaan 80 A</t>
  </si>
  <si>
    <t>00:26:02</t>
  </si>
  <si>
    <t>00:33:12</t>
  </si>
  <si>
    <t>00:07:10</t>
  </si>
  <si>
    <t>3761 DH</t>
  </si>
  <si>
    <t>13:31:34</t>
  </si>
  <si>
    <t>Weegbreestraat 121</t>
  </si>
  <si>
    <t>13:42:33</t>
  </si>
  <si>
    <t>13:47:14</t>
  </si>
  <si>
    <t>08:43:00</t>
  </si>
  <si>
    <t>Noorderweg 28</t>
  </si>
  <si>
    <t>08:48:29</t>
  </si>
  <si>
    <t>08:51:29</t>
  </si>
  <si>
    <t>00:03:00</t>
  </si>
  <si>
    <t>3761 EX</t>
  </si>
  <si>
    <t>13:07:35</t>
  </si>
  <si>
    <t>Wilgenblik 54</t>
  </si>
  <si>
    <t>13:13:47</t>
  </si>
  <si>
    <t>13:20:27</t>
  </si>
  <si>
    <t>00:06:40</t>
  </si>
  <si>
    <t>3761 ZE</t>
  </si>
  <si>
    <t>13:18:57</t>
  </si>
  <si>
    <t>09:15:22</t>
  </si>
  <si>
    <t>09:37:54</t>
  </si>
  <si>
    <t>09:43:20</t>
  </si>
  <si>
    <t>00:05:26</t>
  </si>
  <si>
    <t>08:46:02</t>
  </si>
  <si>
    <t>Hildebrandlaan 4</t>
  </si>
  <si>
    <t>08:47:50</t>
  </si>
  <si>
    <t>08:53:14</t>
  </si>
  <si>
    <t>3768 GW</t>
  </si>
  <si>
    <t>12:40:54</t>
  </si>
  <si>
    <t>Weegbreestraat 143</t>
  </si>
  <si>
    <t>12:44:33</t>
  </si>
  <si>
    <t>12:48:11</t>
  </si>
  <si>
    <t>12:54:59</t>
  </si>
  <si>
    <t>12:55:13</t>
  </si>
  <si>
    <t>00:00:14</t>
  </si>
  <si>
    <t>10:08:50</t>
  </si>
  <si>
    <t>Korte Bergstraat 10</t>
  </si>
  <si>
    <t>10:11:23</t>
  </si>
  <si>
    <t>10:16:21</t>
  </si>
  <si>
    <t>00:04:58</t>
  </si>
  <si>
    <t>3761 DR</t>
  </si>
  <si>
    <t>11:21:23</t>
  </si>
  <si>
    <t>Steenhoffstraat 2</t>
  </si>
  <si>
    <t>11:23:16</t>
  </si>
  <si>
    <t>11:25:58</t>
  </si>
  <si>
    <t>00:02:42</t>
  </si>
  <si>
    <t>3764 BL</t>
  </si>
  <si>
    <t>11:29:33</t>
  </si>
  <si>
    <t>11:32:09</t>
  </si>
  <si>
    <t>00:02:36</t>
  </si>
  <si>
    <t>18:00:47</t>
  </si>
  <si>
    <t>van Weedestraat 247</t>
  </si>
  <si>
    <t>18:02:29</t>
  </si>
  <si>
    <t>18:07:50</t>
  </si>
  <si>
    <t>00:05:21</t>
  </si>
  <si>
    <t>3761 CD</t>
  </si>
  <si>
    <t>03:53:04</t>
  </si>
  <si>
    <t>woonhuis Laanstraat 64</t>
  </si>
  <si>
    <t>04:55:42</t>
  </si>
  <si>
    <t>05:02:07</t>
  </si>
  <si>
    <t>00:06:25</t>
  </si>
  <si>
    <t>05:03:01</t>
  </si>
  <si>
    <t>00:07:19</t>
  </si>
  <si>
    <t>00:32:59</t>
  </si>
  <si>
    <t>Varenstraat 282 A</t>
  </si>
  <si>
    <t>00:42:25</t>
  </si>
  <si>
    <t>00:48:42</t>
  </si>
  <si>
    <t>00:06:17</t>
  </si>
  <si>
    <t>3765 WT</t>
  </si>
  <si>
    <t>17:01:07</t>
  </si>
  <si>
    <t>th Vinkenweg 9</t>
  </si>
  <si>
    <t>17:02:51</t>
  </si>
  <si>
    <t>17:07:21</t>
  </si>
  <si>
    <t>3762 TE</t>
  </si>
  <si>
    <t>12:10:39</t>
  </si>
  <si>
    <t>Dorresteinweg/Van Hengstum BV 65</t>
  </si>
  <si>
    <t>12:11:56</t>
  </si>
  <si>
    <t>12:15:37</t>
  </si>
  <si>
    <t>00:03:41</t>
  </si>
  <si>
    <t>3762 KH</t>
  </si>
  <si>
    <t>15:10:20</t>
  </si>
  <si>
    <t>Bosstraat</t>
  </si>
  <si>
    <t>15:14:23</t>
  </si>
  <si>
    <t>15:18:28</t>
  </si>
  <si>
    <t>00:04:05</t>
  </si>
  <si>
    <t>19:03:03</t>
  </si>
  <si>
    <t>Julianalaan 13</t>
  </si>
  <si>
    <t>19:06:50</t>
  </si>
  <si>
    <t>19:09:08</t>
  </si>
  <si>
    <t>00:02:18</t>
  </si>
  <si>
    <t>3761 DA</t>
  </si>
  <si>
    <t>19:03:46</t>
  </si>
  <si>
    <t>19:08:32</t>
  </si>
  <si>
    <t>00:04:46</t>
  </si>
  <si>
    <t>19:07:20</t>
  </si>
  <si>
    <t>19:10:30</t>
  </si>
  <si>
    <t>00:03:10</t>
  </si>
  <si>
    <t>13:34:07</t>
  </si>
  <si>
    <t>13:40:12</t>
  </si>
  <si>
    <t>13:45:28</t>
  </si>
  <si>
    <t>00:05:16</t>
  </si>
  <si>
    <t>10:19:21</t>
  </si>
  <si>
    <t>th Ossendamweg 49</t>
  </si>
  <si>
    <t>10:54:14</t>
  </si>
  <si>
    <t>10:55:22</t>
  </si>
  <si>
    <t>00:01:08</t>
  </si>
  <si>
    <t>Libel 1</t>
  </si>
  <si>
    <t>17:42:22</t>
  </si>
  <si>
    <t>17:47:02</t>
  </si>
  <si>
    <t>3766 HE</t>
  </si>
  <si>
    <t>22:21:53</t>
  </si>
  <si>
    <t>Wiardi Beckmanstraat 76</t>
  </si>
  <si>
    <t>22:22:57</t>
  </si>
  <si>
    <t>22:26:38</t>
  </si>
  <si>
    <t>00:42:46</t>
  </si>
  <si>
    <t>Rubenslaan 111</t>
  </si>
  <si>
    <t>00:44:56</t>
  </si>
  <si>
    <t>00:49:53</t>
  </si>
  <si>
    <t>00:43:39</t>
  </si>
  <si>
    <t>00:48:53</t>
  </si>
  <si>
    <t>00:05:14</t>
  </si>
  <si>
    <t>21:16:04</t>
  </si>
  <si>
    <t>Vosseveldlaan 38</t>
  </si>
  <si>
    <t>21:16:53</t>
  </si>
  <si>
    <t>21:21:57</t>
  </si>
  <si>
    <t>00:05:04</t>
  </si>
  <si>
    <t>P 1 BMD-01 (Middel BR) BR bijgebouw Vinkenweg Soest 098632 098694</t>
  </si>
  <si>
    <t>P 1 BMD-01 BR bijgebouw Vinkenweg Soest 093344</t>
  </si>
  <si>
    <t>P 1 BMD-01 BR buiten Vinkenweg Soest 098031</t>
  </si>
  <si>
    <t>P 3 (Intrekken Alarm Brw) Buitensluiting Varenstraat Soest</t>
  </si>
  <si>
    <t>P 2 BMD-02 Buitensluiting Varenstraat Soest 093352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</si>
</sst>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\ h:mm;@"/>
    <numFmt numFmtId="165" formatCode="[$-F400]h:mm:ss\ AM/PM"/>
    <numFmt numFmtId="166" formatCode="[$-10413]\ dd\-mm\-yyyy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0" tint="-0.499984740745262"/>
      <name val="Calibri"/>
      <family val="2"/>
    </font>
    <font>
      <sz val="11"/>
      <color rgb="FF00B050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1" applyNumberFormat="0" applyAlignment="0" applyProtection="0"/>
    <xf numFmtId="0" fontId="11" fillId="0" borderId="0"/>
  </cellStyleXfs>
  <cellXfs count="54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0" fontId="5" fillId="3" borderId="0" xfId="0" applyFont="1" applyFill="1"/>
    <xf numFmtId="21" fontId="5" fillId="3" borderId="0" xfId="0" applyNumberFormat="1" applyFont="1" applyFill="1"/>
    <xf numFmtId="0" fontId="4" fillId="6" borderId="1" xfId="3"/>
    <xf numFmtId="21" fontId="0" fillId="0" borderId="0" xfId="0" applyNumberFormat="1"/>
    <xf numFmtId="0" fontId="6" fillId="0" borderId="0" xfId="0" applyFont="1"/>
    <xf numFmtId="14" fontId="6" fillId="0" borderId="0" xfId="0" applyNumberFormat="1" applyFont="1"/>
    <xf numFmtId="21" fontId="6" fillId="0" borderId="0" xfId="0" applyNumberFormat="1" applyFont="1"/>
    <xf numFmtId="0" fontId="7" fillId="0" borderId="0" xfId="0" applyFont="1"/>
    <xf numFmtId="0" fontId="8" fillId="7" borderId="0" xfId="0" applyFont="1" applyFill="1"/>
    <xf numFmtId="14" fontId="8" fillId="7" borderId="0" xfId="0" applyNumberFormat="1" applyFont="1" applyFill="1"/>
    <xf numFmtId="21" fontId="8" fillId="7" borderId="0" xfId="0" applyNumberFormat="1" applyFont="1" applyFill="1"/>
    <xf numFmtId="0" fontId="8" fillId="0" borderId="0" xfId="0" applyFont="1"/>
    <xf numFmtId="0" fontId="8" fillId="7" borderId="0" xfId="1" applyFont="1" applyFill="1"/>
    <xf numFmtId="14" fontId="8" fillId="7" borderId="0" xfId="1" applyNumberFormat="1" applyFont="1" applyFill="1"/>
    <xf numFmtId="21" fontId="8" fillId="7" borderId="0" xfId="1" applyNumberFormat="1" applyFont="1" applyFill="1"/>
    <xf numFmtId="0" fontId="8" fillId="7" borderId="0" xfId="2" applyFont="1" applyFill="1"/>
    <xf numFmtId="14" fontId="8" fillId="7" borderId="0" xfId="2" applyNumberFormat="1" applyFont="1" applyFill="1"/>
    <xf numFmtId="21" fontId="8" fillId="7" borderId="0" xfId="2" applyNumberFormat="1" applyFont="1" applyFill="1"/>
    <xf numFmtId="0" fontId="9" fillId="7" borderId="0" xfId="0" applyFont="1" applyFill="1"/>
    <xf numFmtId="14" fontId="9" fillId="7" borderId="0" xfId="0" applyNumberFormat="1" applyFont="1" applyFill="1"/>
    <xf numFmtId="21" fontId="9" fillId="7" borderId="0" xfId="0" applyNumberFormat="1" applyFont="1" applyFill="1"/>
    <xf numFmtId="0" fontId="9" fillId="7" borderId="0" xfId="1" applyFont="1" applyFill="1"/>
    <xf numFmtId="14" fontId="9" fillId="7" borderId="0" xfId="1" applyNumberFormat="1" applyFont="1" applyFill="1"/>
    <xf numFmtId="165" fontId="9" fillId="7" borderId="0" xfId="1" applyNumberFormat="1" applyFont="1" applyFill="1"/>
    <xf numFmtId="21" fontId="9" fillId="7" borderId="0" xfId="1" applyNumberFormat="1" applyFont="1" applyFill="1"/>
    <xf numFmtId="0" fontId="0" fillId="7" borderId="0" xfId="0" applyFill="1"/>
    <xf numFmtId="0" fontId="9" fillId="7" borderId="0" xfId="2" applyFont="1" applyFill="1"/>
    <xf numFmtId="14" fontId="9" fillId="7" borderId="0" xfId="2" applyNumberFormat="1" applyFont="1" applyFill="1"/>
    <xf numFmtId="21" fontId="9" fillId="7" borderId="0" xfId="2" applyNumberFormat="1" applyFont="1" applyFill="1"/>
    <xf numFmtId="0" fontId="10" fillId="0" borderId="0" xfId="0" applyFont="1"/>
    <xf numFmtId="46" fontId="10" fillId="0" borderId="0" xfId="0" applyNumberFormat="1" applyFont="1"/>
    <xf numFmtId="166" fontId="0" fillId="0" borderId="0" xfId="0" applyNumberFormat="1"/>
    <xf numFmtId="46" fontId="0" fillId="0" borderId="0" xfId="0" applyNumberFormat="1"/>
    <xf numFmtId="0" fontId="0" fillId="0" borderId="0" xfId="0" quotePrefix="1"/>
    <xf numFmtId="46" fontId="6" fillId="0" borderId="0" xfId="0" applyNumberFormat="1" applyFont="1"/>
    <xf numFmtId="14" fontId="10" fillId="0" borderId="0" xfId="0" applyNumberFormat="1" applyFont="1"/>
    <xf numFmtId="1" fontId="10" fillId="0" borderId="0" xfId="0" applyNumberFormat="1" applyFont="1"/>
    <xf numFmtId="165" fontId="0" fillId="0" borderId="0" xfId="0" applyNumberFormat="1"/>
    <xf numFmtId="0" fontId="11" fillId="0" borderId="0" xfId="4"/>
    <xf numFmtId="14" fontId="11" fillId="0" borderId="0" xfId="4" applyNumberFormat="1"/>
    <xf numFmtId="165" fontId="11" fillId="0" borderId="0" xfId="4" applyNumberFormat="1"/>
    <xf numFmtId="2" fontId="11" fillId="0" borderId="0" xfId="4" applyNumberFormat="1"/>
    <xf numFmtId="0" fontId="11" fillId="8" borderId="0" xfId="4" applyFill="1"/>
    <xf numFmtId="14" fontId="11" fillId="8" borderId="0" xfId="4" applyNumberFormat="1" applyFill="1"/>
    <xf numFmtId="165" fontId="11" fillId="8" borderId="0" xfId="4" applyNumberFormat="1" applyFill="1"/>
    <xf numFmtId="0" fontId="11" fillId="2" borderId="0" xfId="4" applyFill="1"/>
    <xf numFmtId="14" fontId="11" fillId="2" borderId="0" xfId="4" applyNumberFormat="1" applyFill="1"/>
    <xf numFmtId="2" fontId="11" fillId="8" borderId="0" xfId="4" applyNumberFormat="1" applyFill="1"/>
    <xf numFmtId="2" fontId="11" fillId="2" borderId="0" xfId="4" applyNumberFormat="1" applyFill="1"/>
  </cellXfs>
  <cellStyles count="5">
    <cellStyle name="Controlecel" xfId="3" builtinId="23"/>
    <cellStyle name="Goed" xfId="1" builtinId="26"/>
    <cellStyle name="Ongeldig" xfId="2" builtinId="27"/>
    <cellStyle name="Standaard" xfId="0" builtinId="0"/>
    <cellStyle name="Standaard 2" xfId="4" xr:uid="{7169B45C-1441-4922-9971-5F7570731B7D}"/>
  </cellStyles>
  <dxfs count="11">
    <dxf>
      <numFmt numFmtId="31" formatCode="[h]:mm:ss"/>
    </dxf>
    <dxf>
      <fill>
        <patternFill patternType="none">
          <fgColor indexed="64"/>
          <bgColor auto="1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164" formatCode="d/mm/yy\ h:mm;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31DB8-E9BE-40AD-A39D-9B35F8F5FBB8}" name="Incidenten" displayName="Incidenten" ref="A1:I2147" totalsRowShown="0">
  <autoFilter ref="A1:I2147" xr:uid="{C5131DB8-E9BE-40AD-A39D-9B35F8F5FBB8}"/>
  <sortState xmlns:xlrd2="http://schemas.microsoft.com/office/spreadsheetml/2017/richdata2" ref="A2:I2137">
    <sortCondition ref="B1:B2140"/>
  </sortState>
  <tableColumns count="9">
    <tableColumn id="1" xr3:uid="{7EEABB21-8A52-4CDE-8702-8D8C1EA90FED}" name="Incidentnummer" dataDxfId="10"/>
    <tableColumn id="2" xr3:uid="{77D930BF-6530-4DA8-8341-88E33F6E6066}" name="Datum" dataDxfId="9"/>
    <tableColumn id="3" xr3:uid="{2B8FE9BB-BDD8-49DE-AF4C-AF37BBA82B2A}" name="Location"/>
    <tableColumn id="4" xr3:uid="{6E9039E5-C748-462E-BFF7-7874D3ED9587}" name="body" dataDxfId="8"/>
    <tableColumn id="5" xr3:uid="{9A73C84B-E0AB-4569-A712-3DA56AF48F1C}" name="Prio" dataDxfId="7">
      <calculatedColumnFormula>IF(LEFT(Incidenten[[#This Row],[body]],2)="P ",LEFT(Incidenten[[#This Row],[body]],3),"")</calculatedColumnFormula>
    </tableColumn>
    <tableColumn id="7" xr3:uid="{F26333F8-3364-4A29-8752-93E63CFD5892}" name="Dag" dataDxfId="6">
      <calculatedColumnFormula>IF(Incidenten[[#This Row],[Incidentnummer]]&lt;&gt;"",TEXT(Incidenten[[#This Row],[Datum]],"dddd"),"")</calculatedColumnFormula>
    </tableColumn>
    <tableColumn id="8" xr3:uid="{9E0548D5-E8EA-40B9-8F47-A0A343735D0A}" name="Tijd" dataDxfId="5">
      <calculatedColumnFormula>IF(Incidenten[[#This Row],[Incidentnummer]]&lt;&gt;"",HOUR(ROUND(Incidenten[[#This Row],[Datum]]/(1/24),0)*(1/24)),"")</calculatedColumnFormula>
    </tableColumn>
    <tableColumn id="6" xr3:uid="{ADB06124-0951-4C7F-A213-CAB7873CE28E}" name="WeekNr" dataDxfId="4">
      <calculatedColumnFormula>_xlfn.ISOWEEKNUM(Incidenten[[#This Row],[Datum]])</calculatedColumnFormula>
    </tableColumn>
    <tableColumn id="10" xr3:uid="{C4D1A405-EEE0-40BB-8286-BB05CA6E0A71}" name="Voertuige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D27CC-6C78-496F-A1CE-2A302FB13804}" name="Uitruktijden" displayName="Uitruktijden" ref="A1:T4024">
  <autoFilter ref="A1:T4024" xr:uid="{9ADD27CC-6C78-496F-A1CE-2A302FB13804}">
    <filterColumn colId="12">
      <filters>
        <filter val="SOEST_HP"/>
        <filter val="SOEST_NP"/>
        <filter val="SOEST_RH"/>
      </filters>
    </filterColumn>
  </autoFilter>
  <sortState xmlns:xlrd2="http://schemas.microsoft.com/office/spreadsheetml/2017/richdata2" ref="A2:T4024">
    <sortCondition ref="E1:E4024"/>
  </sortState>
  <tableColumns count="20">
    <tableColumn id="1" xr3:uid="{2F2A06FB-CE61-48CC-9464-398340883089}" name="INCIDENT_ID"/>
    <tableColumn id="2" xr3:uid="{B0E94253-04D9-4776-A944-9129B3056F7C}" name="INCIDENTNUMMER"/>
    <tableColumn id="15" xr3:uid="{61059F11-2BDA-48BB-AAD0-8ED3BB4C9599}" name="SITUATIE"/>
    <tableColumn id="3" xr3:uid="{7A8F5B3E-9EC2-4DBE-B16A-E9A930465F28}" name="DAG"/>
    <tableColumn id="4" xr3:uid="{A6D34854-42DC-4185-85E9-19E1E6C3BA56}" name="DATUM"/>
    <tableColumn id="16" xr3:uid="{DFE98B55-4925-44B7-9DC9-9FDBA7E22B10}" name="DATUM_GETAL" dataDxfId="2">
      <calculatedColumnFormula>ROUND(Uitruktijden[[#This Row],[DATUM]],0)</calculatedColumnFormula>
    </tableColumn>
    <tableColumn id="5" xr3:uid="{11A80422-B9BB-41BE-A6B6-5DA5AA7139ED}" name="TIJD"/>
    <tableColumn id="6" xr3:uid="{17156501-AEA7-416E-BF33-8806C6C72921}" name="ADRES"/>
    <tableColumn id="7" xr3:uid="{2D50F3F1-1666-4CC1-A99C-4A96CDF2C011}" name="POSTCODE"/>
    <tableColumn id="8" xr3:uid="{71C1457D-C6B5-44F6-A9AF-C791D2A1D800}" name="PLAATS"/>
    <tableColumn id="9" xr3:uid="{34044EA9-F002-464A-8FD7-92ED317A5C86}" name="PRIORITEIT"/>
    <tableColumn id="10" xr3:uid="{D114A2B3-8D75-42D0-8B30-9448F57ADD67}" name="EENHEID"/>
    <tableColumn id="11" xr3:uid="{659F4C1D-FA4A-47AD-877E-6CD55F1CF82C}" name="KAZERNE"/>
    <tableColumn id="12" xr3:uid="{0B448D34-1F26-4C98-BFCB-0D529D033338}" name="ALARM"/>
    <tableColumn id="13" xr3:uid="{62790FF1-2346-4F68-9F3E-8DE3022F2C50}" name="UITRUK"/>
    <tableColumn id="17" xr3:uid="{45F3A64A-FD01-4610-BD6F-2AF936838CD2}" name="UITRUKTIJD" dataDxfId="1"/>
    <tableColumn id="21" xr3:uid="{F9D67C8D-0662-4E5E-9666-D999B5DC83F6}" name="Kolom1" dataDxfId="0">
      <calculatedColumnFormula>Uitruktijden[[#This Row],[UITRUKTIJD]]</calculatedColumnFormula>
    </tableColumn>
    <tableColumn id="18" xr3:uid="{3EA215AC-C1DC-4F49-808E-822E29AEA122}" name="VOERTUIGSOORT"/>
    <tableColumn id="19" xr3:uid="{04FD6A0C-0125-4E7C-B9E8-C3FD8E31E1C2}" name="ROL"/>
    <tableColumn id="20" xr3:uid="{CDC903E9-FA6A-4426-BBCF-99CC2931C3D3}" name="BR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randweerrooster.nl/groups/243/incidents/1190844" TargetMode="External"/><Relationship Id="rId1" Type="http://schemas.openxmlformats.org/officeDocument/2006/relationships/hyperlink" Target="https://www.brandweerrooster.nl/groups/243/incidents/1190844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3"/>
  <sheetViews>
    <sheetView tabSelected="1" zoomScale="90" zoomScaleNormal="90" workbookViewId="0">
      <pane ySplit="1" topLeftCell="A2117" activePane="bottomLeft" state="frozen"/>
      <selection activeCell="D1" sqref="D1"/>
      <selection pane="bottomLeft" activeCell="K2121" sqref="K2121"/>
    </sheetView>
  </sheetViews>
  <sheetFormatPr defaultRowHeight="14.5" x14ac:dyDescent="0.35"/>
  <cols>
    <col min="1" max="1" width="11.453125" style="3" customWidth="1"/>
    <col min="2" max="2" width="19" style="1" customWidth="1"/>
    <col min="3" max="3" width="19.81640625" customWidth="1"/>
    <col min="4" max="4" width="100.54296875" style="2" customWidth="1"/>
    <col min="5" max="6" width="9.1796875" customWidth="1"/>
    <col min="7" max="7" width="9.453125" style="2" customWidth="1"/>
    <col min="8" max="9" width="9.1796875" customWidth="1"/>
  </cols>
  <sheetData>
    <row r="1" spans="1:9" x14ac:dyDescent="0.35">
      <c r="A1" s="3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35">
      <c r="A2" s="3">
        <v>142280</v>
      </c>
      <c r="B2" s="1">
        <v>42736.136805555558</v>
      </c>
      <c r="C2" t="s">
        <v>9</v>
      </c>
      <c r="D2" s="2" t="s">
        <v>9</v>
      </c>
      <c r="E2" t="str">
        <f>IF(LEFT(Incidenten[[#This Row],[body]],2)="P ",LEFT(Incidenten[[#This Row],[body]],3),"")</f>
        <v>P 1</v>
      </c>
      <c r="F2" t="str">
        <f>IF(Incidenten[[#This Row],[Incidentnummer]]&lt;&gt;"",TEXT(Incidenten[[#This Row],[Datum]],"dddd"),"")</f>
        <v>zondag</v>
      </c>
      <c r="G2" s="2">
        <f>IF(Incidenten[[#This Row],[Incidentnummer]]&lt;&gt;"",HOUR(ROUND(Incidenten[[#This Row],[Datum]]/(1/24),0)*(1/24)),"")</f>
        <v>3</v>
      </c>
      <c r="H2">
        <f>_xlfn.ISOWEEKNUM(Incidenten[[#This Row],[Datum]])</f>
        <v>52</v>
      </c>
    </row>
    <row r="3" spans="1:9" x14ac:dyDescent="0.35">
      <c r="A3" s="3">
        <v>142345</v>
      </c>
      <c r="B3" s="1">
        <v>42736.17291666667</v>
      </c>
      <c r="C3" t="s">
        <v>10</v>
      </c>
      <c r="D3" s="2" t="s">
        <v>10</v>
      </c>
      <c r="E3" t="str">
        <f>IF(LEFT(Incidenten[[#This Row],[body]],2)="P ",LEFT(Incidenten[[#This Row],[body]],3),"")</f>
        <v>P 2</v>
      </c>
      <c r="F3" t="str">
        <f>IF(Incidenten[[#This Row],[Incidentnummer]]&lt;&gt;"",TEXT(Incidenten[[#This Row],[Datum]],"dddd"),"")</f>
        <v>zondag</v>
      </c>
      <c r="G3" s="2">
        <f>IF(Incidenten[[#This Row],[Incidentnummer]]&lt;&gt;"",HOUR(ROUND(Incidenten[[#This Row],[Datum]]/(1/24),0)*(1/24)),"")</f>
        <v>4</v>
      </c>
      <c r="H3">
        <f>_xlfn.ISOWEEKNUM(Incidenten[[#This Row],[Datum]])</f>
        <v>52</v>
      </c>
    </row>
    <row r="4" spans="1:9" x14ac:dyDescent="0.35">
      <c r="A4" s="3">
        <v>142635</v>
      </c>
      <c r="B4" s="1">
        <v>42736.806944444441</v>
      </c>
      <c r="C4" t="s">
        <v>11</v>
      </c>
      <c r="D4" s="2" t="s">
        <v>11</v>
      </c>
      <c r="E4" t="str">
        <f>IF(LEFT(Incidenten[[#This Row],[body]],2)="P ",LEFT(Incidenten[[#This Row],[body]],3),"")</f>
        <v>P 1</v>
      </c>
      <c r="F4" t="str">
        <f>IF(Incidenten[[#This Row],[Incidentnummer]]&lt;&gt;"",TEXT(Incidenten[[#This Row],[Datum]],"dddd"),"")</f>
        <v>zondag</v>
      </c>
      <c r="G4" s="2">
        <f>IF(Incidenten[[#This Row],[Incidentnummer]]&lt;&gt;"",HOUR(ROUND(Incidenten[[#This Row],[Datum]]/(1/24),0)*(1/24)),"")</f>
        <v>19</v>
      </c>
      <c r="H4">
        <f>_xlfn.ISOWEEKNUM(Incidenten[[#This Row],[Datum]])</f>
        <v>52</v>
      </c>
    </row>
    <row r="5" spans="1:9" x14ac:dyDescent="0.35">
      <c r="A5" s="3">
        <v>143033</v>
      </c>
      <c r="B5" s="1">
        <v>42739.068055555559</v>
      </c>
      <c r="C5" t="s">
        <v>12</v>
      </c>
      <c r="D5" s="2" t="s">
        <v>12</v>
      </c>
      <c r="E5" t="str">
        <f>IF(LEFT(Incidenten[[#This Row],[body]],2)="P ",LEFT(Incidenten[[#This Row],[body]],3),"")</f>
        <v>P 2</v>
      </c>
      <c r="F5" t="str">
        <f>IF(Incidenten[[#This Row],[Incidentnummer]]&lt;&gt;"",TEXT(Incidenten[[#This Row],[Datum]],"dddd"),"")</f>
        <v>woensdag</v>
      </c>
      <c r="G5" s="2">
        <f>IF(Incidenten[[#This Row],[Incidentnummer]]&lt;&gt;"",HOUR(ROUND(Incidenten[[#This Row],[Datum]]/(1/24),0)*(1/24)),"")</f>
        <v>2</v>
      </c>
      <c r="H5">
        <f>_xlfn.ISOWEEKNUM(Incidenten[[#This Row],[Datum]])</f>
        <v>1</v>
      </c>
    </row>
    <row r="6" spans="1:9" x14ac:dyDescent="0.35">
      <c r="A6" s="3">
        <v>143528</v>
      </c>
      <c r="B6" s="1">
        <v>42742.069444444445</v>
      </c>
      <c r="C6" t="s">
        <v>13</v>
      </c>
      <c r="D6" s="2" t="s">
        <v>13</v>
      </c>
      <c r="E6" t="str">
        <f>IF(LEFT(Incidenten[[#This Row],[body]],2)="P ",LEFT(Incidenten[[#This Row],[body]],3),"")</f>
        <v>P 1</v>
      </c>
      <c r="F6" t="str">
        <f>IF(Incidenten[[#This Row],[Incidentnummer]]&lt;&gt;"",TEXT(Incidenten[[#This Row],[Datum]],"dddd"),"")</f>
        <v>zaterdag</v>
      </c>
      <c r="G6" s="2">
        <f>IF(Incidenten[[#This Row],[Incidentnummer]]&lt;&gt;"",HOUR(ROUND(Incidenten[[#This Row],[Datum]]/(1/24),0)*(1/24)),"")</f>
        <v>2</v>
      </c>
      <c r="H6">
        <f>_xlfn.ISOWEEKNUM(Incidenten[[#This Row],[Datum]])</f>
        <v>1</v>
      </c>
    </row>
    <row r="7" spans="1:9" x14ac:dyDescent="0.35">
      <c r="A7" s="3">
        <v>143529</v>
      </c>
      <c r="B7" s="1">
        <v>42742.071527777778</v>
      </c>
      <c r="C7" t="s">
        <v>14</v>
      </c>
      <c r="D7" s="2" t="s">
        <v>14</v>
      </c>
      <c r="E7" t="str">
        <f>IF(LEFT(Incidenten[[#This Row],[body]],2)="P ",LEFT(Incidenten[[#This Row],[body]],3),"")</f>
        <v>P 3</v>
      </c>
      <c r="F7" t="str">
        <f>IF(Incidenten[[#This Row],[Incidentnummer]]&lt;&gt;"",TEXT(Incidenten[[#This Row],[Datum]],"dddd"),"")</f>
        <v>zaterdag</v>
      </c>
      <c r="G7" s="2">
        <f>IF(Incidenten[[#This Row],[Incidentnummer]]&lt;&gt;"",HOUR(ROUND(Incidenten[[#This Row],[Datum]]/(1/24),0)*(1/24)),"")</f>
        <v>2</v>
      </c>
      <c r="H7">
        <f>_xlfn.ISOWEEKNUM(Incidenten[[#This Row],[Datum]])</f>
        <v>1</v>
      </c>
    </row>
    <row r="8" spans="1:9" x14ac:dyDescent="0.35">
      <c r="A8" s="3">
        <v>144536</v>
      </c>
      <c r="B8" s="1">
        <v>42748.50277777778</v>
      </c>
      <c r="C8" t="s">
        <v>15</v>
      </c>
      <c r="D8" s="2" t="s">
        <v>15</v>
      </c>
      <c r="E8" t="str">
        <f>IF(LEFT(Incidenten[[#This Row],[body]],2)="P ",LEFT(Incidenten[[#This Row],[body]],3),"")</f>
        <v>P 1</v>
      </c>
      <c r="F8" t="str">
        <f>IF(Incidenten[[#This Row],[Incidentnummer]]&lt;&gt;"",TEXT(Incidenten[[#This Row],[Datum]],"dddd"),"")</f>
        <v>vrijdag</v>
      </c>
      <c r="G8" s="2">
        <f>IF(Incidenten[[#This Row],[Incidentnummer]]&lt;&gt;"",HOUR(ROUND(Incidenten[[#This Row],[Datum]]/(1/24),0)*(1/24)),"")</f>
        <v>12</v>
      </c>
      <c r="H8">
        <f>_xlfn.ISOWEEKNUM(Incidenten[[#This Row],[Datum]])</f>
        <v>2</v>
      </c>
    </row>
    <row r="9" spans="1:9" x14ac:dyDescent="0.35">
      <c r="A9" s="3">
        <v>144869</v>
      </c>
      <c r="B9" s="1">
        <v>42750.754166666666</v>
      </c>
      <c r="C9" t="s">
        <v>16</v>
      </c>
      <c r="D9" s="2" t="s">
        <v>16</v>
      </c>
      <c r="E9" t="str">
        <f>IF(LEFT(Incidenten[[#This Row],[body]],2)="P ",LEFT(Incidenten[[#This Row],[body]],3),"")</f>
        <v>P 1</v>
      </c>
      <c r="F9" t="str">
        <f>IF(Incidenten[[#This Row],[Incidentnummer]]&lt;&gt;"",TEXT(Incidenten[[#This Row],[Datum]],"dddd"),"")</f>
        <v>zondag</v>
      </c>
      <c r="G9" s="2">
        <f>IF(Incidenten[[#This Row],[Incidentnummer]]&lt;&gt;"",HOUR(ROUND(Incidenten[[#This Row],[Datum]]/(1/24),0)*(1/24)),"")</f>
        <v>18</v>
      </c>
      <c r="H9">
        <f>_xlfn.ISOWEEKNUM(Incidenten[[#This Row],[Datum]])</f>
        <v>2</v>
      </c>
    </row>
    <row r="10" spans="1:9" x14ac:dyDescent="0.35">
      <c r="A10" s="3">
        <v>145211</v>
      </c>
      <c r="B10" s="1">
        <v>42752.931250000001</v>
      </c>
      <c r="C10" t="s">
        <v>17</v>
      </c>
      <c r="D10" s="2" t="s">
        <v>17</v>
      </c>
      <c r="E10" t="str">
        <f>IF(LEFT(Incidenten[[#This Row],[body]],2)="P ",LEFT(Incidenten[[#This Row],[body]],3),"")</f>
        <v>P 2</v>
      </c>
      <c r="F10" t="str">
        <f>IF(Incidenten[[#This Row],[Incidentnummer]]&lt;&gt;"",TEXT(Incidenten[[#This Row],[Datum]],"dddd"),"")</f>
        <v>dinsdag</v>
      </c>
      <c r="G10" s="2">
        <f>IF(Incidenten[[#This Row],[Incidentnummer]]&lt;&gt;"",HOUR(ROUND(Incidenten[[#This Row],[Datum]]/(1/24),0)*(1/24)),"")</f>
        <v>22</v>
      </c>
      <c r="H10">
        <f>_xlfn.ISOWEEKNUM(Incidenten[[#This Row],[Datum]])</f>
        <v>3</v>
      </c>
    </row>
    <row r="11" spans="1:9" x14ac:dyDescent="0.35">
      <c r="A11" s="3">
        <v>146444</v>
      </c>
      <c r="B11" s="1">
        <v>42759.87777777778</v>
      </c>
      <c r="C11" t="s">
        <v>18</v>
      </c>
      <c r="D11" s="2" t="s">
        <v>18</v>
      </c>
      <c r="E11" t="str">
        <f>IF(LEFT(Incidenten[[#This Row],[body]],2)="P ",LEFT(Incidenten[[#This Row],[body]],3),"")</f>
        <v>P 1</v>
      </c>
      <c r="F11" t="str">
        <f>IF(Incidenten[[#This Row],[Incidentnummer]]&lt;&gt;"",TEXT(Incidenten[[#This Row],[Datum]],"dddd"),"")</f>
        <v>dinsdag</v>
      </c>
      <c r="G11" s="2">
        <f>IF(Incidenten[[#This Row],[Incidentnummer]]&lt;&gt;"",HOUR(ROUND(Incidenten[[#This Row],[Datum]]/(1/24),0)*(1/24)),"")</f>
        <v>21</v>
      </c>
      <c r="H11">
        <f>_xlfn.ISOWEEKNUM(Incidenten[[#This Row],[Datum]])</f>
        <v>4</v>
      </c>
    </row>
    <row r="12" spans="1:9" x14ac:dyDescent="0.35">
      <c r="A12" s="3">
        <v>146994</v>
      </c>
      <c r="B12" s="1">
        <v>42763.416666666664</v>
      </c>
      <c r="C12" t="s">
        <v>19</v>
      </c>
      <c r="D12" s="2" t="s">
        <v>19</v>
      </c>
      <c r="E12" t="str">
        <f>IF(LEFT(Incidenten[[#This Row],[body]],2)="P ",LEFT(Incidenten[[#This Row],[body]],3),"")</f>
        <v>P 2</v>
      </c>
      <c r="F12" t="str">
        <f>IF(Incidenten[[#This Row],[Incidentnummer]]&lt;&gt;"",TEXT(Incidenten[[#This Row],[Datum]],"dddd"),"")</f>
        <v>zaterdag</v>
      </c>
      <c r="G12" s="2">
        <f>IF(Incidenten[[#This Row],[Incidentnummer]]&lt;&gt;"",HOUR(ROUND(Incidenten[[#This Row],[Datum]]/(1/24),0)*(1/24)),"")</f>
        <v>10</v>
      </c>
      <c r="H12">
        <f>_xlfn.ISOWEEKNUM(Incidenten[[#This Row],[Datum]])</f>
        <v>4</v>
      </c>
    </row>
    <row r="13" spans="1:9" x14ac:dyDescent="0.35">
      <c r="A13" s="3">
        <v>148268</v>
      </c>
      <c r="B13" s="1">
        <v>42772.488194444442</v>
      </c>
      <c r="C13" t="s">
        <v>20</v>
      </c>
      <c r="D13" s="2" t="s">
        <v>20</v>
      </c>
      <c r="E13" t="str">
        <f>IF(LEFT(Incidenten[[#This Row],[body]],2)="P ",LEFT(Incidenten[[#This Row],[body]],3),"")</f>
        <v>P 1</v>
      </c>
      <c r="F13" t="str">
        <f>IF(Incidenten[[#This Row],[Incidentnummer]]&lt;&gt;"",TEXT(Incidenten[[#This Row],[Datum]],"dddd"),"")</f>
        <v>maandag</v>
      </c>
      <c r="G13" s="2">
        <f>IF(Incidenten[[#This Row],[Incidentnummer]]&lt;&gt;"",HOUR(ROUND(Incidenten[[#This Row],[Datum]]/(1/24),0)*(1/24)),"")</f>
        <v>12</v>
      </c>
      <c r="H13">
        <f>_xlfn.ISOWEEKNUM(Incidenten[[#This Row],[Datum]])</f>
        <v>6</v>
      </c>
    </row>
    <row r="14" spans="1:9" x14ac:dyDescent="0.35">
      <c r="A14" s="3">
        <v>149509</v>
      </c>
      <c r="B14" s="1">
        <v>42780.354166666664</v>
      </c>
      <c r="C14" t="s">
        <v>21</v>
      </c>
      <c r="D14" s="2" t="s">
        <v>21</v>
      </c>
      <c r="E14" t="str">
        <f>IF(LEFT(Incidenten[[#This Row],[body]],2)="P ",LEFT(Incidenten[[#This Row],[body]],3),"")</f>
        <v>P 1</v>
      </c>
      <c r="F14" t="str">
        <f>IF(Incidenten[[#This Row],[Incidentnummer]]&lt;&gt;"",TEXT(Incidenten[[#This Row],[Datum]],"dddd"),"")</f>
        <v>dinsdag</v>
      </c>
      <c r="G14" s="2">
        <f>IF(Incidenten[[#This Row],[Incidentnummer]]&lt;&gt;"",HOUR(ROUND(Incidenten[[#This Row],[Datum]]/(1/24),0)*(1/24)),"")</f>
        <v>9</v>
      </c>
      <c r="H14">
        <f>_xlfn.ISOWEEKNUM(Incidenten[[#This Row],[Datum]])</f>
        <v>7</v>
      </c>
    </row>
    <row r="15" spans="1:9" x14ac:dyDescent="0.35">
      <c r="A15" s="3">
        <v>149510</v>
      </c>
      <c r="B15" s="1">
        <v>42780.356249999997</v>
      </c>
      <c r="C15" t="s">
        <v>22</v>
      </c>
      <c r="D15" s="2" t="s">
        <v>22</v>
      </c>
      <c r="E15" t="str">
        <f>IF(LEFT(Incidenten[[#This Row],[body]],2)="P ",LEFT(Incidenten[[#This Row],[body]],3),"")</f>
        <v>P 3</v>
      </c>
      <c r="F15" t="str">
        <f>IF(Incidenten[[#This Row],[Incidentnummer]]&lt;&gt;"",TEXT(Incidenten[[#This Row],[Datum]],"dddd"),"")</f>
        <v>dinsdag</v>
      </c>
      <c r="G15" s="2">
        <f>IF(Incidenten[[#This Row],[Incidentnummer]]&lt;&gt;"",HOUR(ROUND(Incidenten[[#This Row],[Datum]]/(1/24),0)*(1/24)),"")</f>
        <v>9</v>
      </c>
      <c r="H15">
        <f>_xlfn.ISOWEEKNUM(Incidenten[[#This Row],[Datum]])</f>
        <v>7</v>
      </c>
    </row>
    <row r="16" spans="1:9" x14ac:dyDescent="0.35">
      <c r="A16" s="3">
        <v>149882</v>
      </c>
      <c r="B16" s="1">
        <v>42782.285416666666</v>
      </c>
      <c r="C16" t="s">
        <v>23</v>
      </c>
      <c r="D16" s="2" t="s">
        <v>23</v>
      </c>
      <c r="E16" t="str">
        <f>IF(LEFT(Incidenten[[#This Row],[body]],2)="P ",LEFT(Incidenten[[#This Row],[body]],3),"")</f>
        <v>P 1</v>
      </c>
      <c r="F16" t="str">
        <f>IF(Incidenten[[#This Row],[Incidentnummer]]&lt;&gt;"",TEXT(Incidenten[[#This Row],[Datum]],"dddd"),"")</f>
        <v>donderdag</v>
      </c>
      <c r="G16" s="2">
        <f>IF(Incidenten[[#This Row],[Incidentnummer]]&lt;&gt;"",HOUR(ROUND(Incidenten[[#This Row],[Datum]]/(1/24),0)*(1/24)),"")</f>
        <v>7</v>
      </c>
      <c r="H16">
        <f>_xlfn.ISOWEEKNUM(Incidenten[[#This Row],[Datum]])</f>
        <v>7</v>
      </c>
    </row>
    <row r="17" spans="1:8" x14ac:dyDescent="0.35">
      <c r="A17" s="3">
        <v>149883</v>
      </c>
      <c r="B17" s="1">
        <v>42782.286111111112</v>
      </c>
      <c r="C17" t="s">
        <v>24</v>
      </c>
      <c r="D17" s="2" t="s">
        <v>24</v>
      </c>
      <c r="E17" t="str">
        <f>IF(LEFT(Incidenten[[#This Row],[body]],2)="P ",LEFT(Incidenten[[#This Row],[body]],3),"")</f>
        <v>P 3</v>
      </c>
      <c r="F17" t="str">
        <f>IF(Incidenten[[#This Row],[Incidentnummer]]&lt;&gt;"",TEXT(Incidenten[[#This Row],[Datum]],"dddd"),"")</f>
        <v>donderdag</v>
      </c>
      <c r="G17" s="2">
        <f>IF(Incidenten[[#This Row],[Incidentnummer]]&lt;&gt;"",HOUR(ROUND(Incidenten[[#This Row],[Datum]]/(1/24),0)*(1/24)),"")</f>
        <v>7</v>
      </c>
      <c r="H17">
        <f>_xlfn.ISOWEEKNUM(Incidenten[[#This Row],[Datum]])</f>
        <v>7</v>
      </c>
    </row>
    <row r="18" spans="1:8" x14ac:dyDescent="0.35">
      <c r="A18" s="3">
        <v>150006</v>
      </c>
      <c r="B18" s="1">
        <v>42782.818055555559</v>
      </c>
      <c r="C18" t="s">
        <v>25</v>
      </c>
      <c r="D18" s="2" t="s">
        <v>25</v>
      </c>
      <c r="E18" t="str">
        <f>IF(LEFT(Incidenten[[#This Row],[body]],2)="P ",LEFT(Incidenten[[#This Row],[body]],3),"")</f>
        <v>P 1</v>
      </c>
      <c r="F18" t="str">
        <f>IF(Incidenten[[#This Row],[Incidentnummer]]&lt;&gt;"",TEXT(Incidenten[[#This Row],[Datum]],"dddd"),"")</f>
        <v>donderdag</v>
      </c>
      <c r="G18" s="2">
        <f>IF(Incidenten[[#This Row],[Incidentnummer]]&lt;&gt;"",HOUR(ROUND(Incidenten[[#This Row],[Datum]]/(1/24),0)*(1/24)),"")</f>
        <v>20</v>
      </c>
      <c r="H18">
        <f>_xlfn.ISOWEEKNUM(Incidenten[[#This Row],[Datum]])</f>
        <v>7</v>
      </c>
    </row>
    <row r="19" spans="1:8" x14ac:dyDescent="0.35">
      <c r="A19" s="3">
        <v>150361</v>
      </c>
      <c r="B19" s="1">
        <v>42785.424305555556</v>
      </c>
      <c r="C19" t="s">
        <v>15</v>
      </c>
      <c r="D19" s="2" t="s">
        <v>15</v>
      </c>
      <c r="E19" t="str">
        <f>IF(LEFT(Incidenten[[#This Row],[body]],2)="P ",LEFT(Incidenten[[#This Row],[body]],3),"")</f>
        <v>P 1</v>
      </c>
      <c r="F19" t="str">
        <f>IF(Incidenten[[#This Row],[Incidentnummer]]&lt;&gt;"",TEXT(Incidenten[[#This Row],[Datum]],"dddd"),"")</f>
        <v>zondag</v>
      </c>
      <c r="G19" s="2">
        <f>IF(Incidenten[[#This Row],[Incidentnummer]]&lt;&gt;"",HOUR(ROUND(Incidenten[[#This Row],[Datum]]/(1/24),0)*(1/24)),"")</f>
        <v>10</v>
      </c>
      <c r="H19">
        <f>_xlfn.ISOWEEKNUM(Incidenten[[#This Row],[Datum]])</f>
        <v>7</v>
      </c>
    </row>
    <row r="20" spans="1:8" x14ac:dyDescent="0.35">
      <c r="A20" s="3">
        <v>150421</v>
      </c>
      <c r="B20" s="1">
        <v>42785.917361111111</v>
      </c>
      <c r="C20" t="s">
        <v>26</v>
      </c>
      <c r="D20" s="2" t="s">
        <v>26</v>
      </c>
      <c r="E20" t="str">
        <f>IF(LEFT(Incidenten[[#This Row],[body]],2)="P ",LEFT(Incidenten[[#This Row],[body]],3),"")</f>
        <v>P 1</v>
      </c>
      <c r="F20" t="str">
        <f>IF(Incidenten[[#This Row],[Incidentnummer]]&lt;&gt;"",TEXT(Incidenten[[#This Row],[Datum]],"dddd"),"")</f>
        <v>zondag</v>
      </c>
      <c r="G20" s="2">
        <f>IF(Incidenten[[#This Row],[Incidentnummer]]&lt;&gt;"",HOUR(ROUND(Incidenten[[#This Row],[Datum]]/(1/24),0)*(1/24)),"")</f>
        <v>22</v>
      </c>
      <c r="H20">
        <f>_xlfn.ISOWEEKNUM(Incidenten[[#This Row],[Datum]])</f>
        <v>7</v>
      </c>
    </row>
    <row r="21" spans="1:8" x14ac:dyDescent="0.35">
      <c r="A21" s="3">
        <v>150701</v>
      </c>
      <c r="B21" s="1">
        <v>42787.781944444447</v>
      </c>
      <c r="C21" t="s">
        <v>27</v>
      </c>
      <c r="D21" s="2" t="s">
        <v>27</v>
      </c>
      <c r="E21" t="str">
        <f>IF(LEFT(Incidenten[[#This Row],[body]],2)="P ",LEFT(Incidenten[[#This Row],[body]],3),"")</f>
        <v>P 1</v>
      </c>
      <c r="F21" t="str">
        <f>IF(Incidenten[[#This Row],[Incidentnummer]]&lt;&gt;"",TEXT(Incidenten[[#This Row],[Datum]],"dddd"),"")</f>
        <v>dinsdag</v>
      </c>
      <c r="G21" s="2">
        <f>IF(Incidenten[[#This Row],[Incidentnummer]]&lt;&gt;"",HOUR(ROUND(Incidenten[[#This Row],[Datum]]/(1/24),0)*(1/24)),"")</f>
        <v>19</v>
      </c>
      <c r="H21">
        <f>_xlfn.ISOWEEKNUM(Incidenten[[#This Row],[Datum]])</f>
        <v>8</v>
      </c>
    </row>
    <row r="22" spans="1:8" x14ac:dyDescent="0.35">
      <c r="A22" s="3">
        <v>151105</v>
      </c>
      <c r="B22" s="1">
        <v>42789.699305555558</v>
      </c>
      <c r="C22" t="s">
        <v>28</v>
      </c>
      <c r="D22" s="2" t="s">
        <v>28</v>
      </c>
      <c r="E22" t="str">
        <f>IF(LEFT(Incidenten[[#This Row],[body]],2)="P ",LEFT(Incidenten[[#This Row],[body]],3),"")</f>
        <v>P 2</v>
      </c>
      <c r="F22" t="str">
        <f>IF(Incidenten[[#This Row],[Incidentnummer]]&lt;&gt;"",TEXT(Incidenten[[#This Row],[Datum]],"dddd"),"")</f>
        <v>donderdag</v>
      </c>
      <c r="G22" s="2">
        <f>IF(Incidenten[[#This Row],[Incidentnummer]]&lt;&gt;"",HOUR(ROUND(Incidenten[[#This Row],[Datum]]/(1/24),0)*(1/24)),"")</f>
        <v>17</v>
      </c>
      <c r="H22">
        <f>_xlfn.ISOWEEKNUM(Incidenten[[#This Row],[Datum]])</f>
        <v>8</v>
      </c>
    </row>
    <row r="23" spans="1:8" x14ac:dyDescent="0.35">
      <c r="A23" s="3">
        <v>151326</v>
      </c>
      <c r="B23" s="1">
        <v>42789.805555555555</v>
      </c>
      <c r="C23" t="s">
        <v>29</v>
      </c>
      <c r="D23" s="2" t="s">
        <v>29</v>
      </c>
      <c r="E23" t="str">
        <f>IF(LEFT(Incidenten[[#This Row],[body]],2)="P ",LEFT(Incidenten[[#This Row],[body]],3),"")</f>
        <v>P 3</v>
      </c>
      <c r="F23" t="str">
        <f>IF(Incidenten[[#This Row],[Incidentnummer]]&lt;&gt;"",TEXT(Incidenten[[#This Row],[Datum]],"dddd"),"")</f>
        <v>donderdag</v>
      </c>
      <c r="G23" s="2">
        <f>IF(Incidenten[[#This Row],[Incidentnummer]]&lt;&gt;"",HOUR(ROUND(Incidenten[[#This Row],[Datum]]/(1/24),0)*(1/24)),"")</f>
        <v>19</v>
      </c>
      <c r="H23">
        <f>_xlfn.ISOWEEKNUM(Incidenten[[#This Row],[Datum]])</f>
        <v>8</v>
      </c>
    </row>
    <row r="24" spans="1:8" x14ac:dyDescent="0.35">
      <c r="A24" s="3">
        <v>151418</v>
      </c>
      <c r="B24" s="1">
        <v>42789.857638888891</v>
      </c>
      <c r="C24" t="s">
        <v>29</v>
      </c>
      <c r="D24" s="2" t="s">
        <v>29</v>
      </c>
      <c r="E24" t="str">
        <f>IF(LEFT(Incidenten[[#This Row],[body]],2)="P ",LEFT(Incidenten[[#This Row],[body]],3),"")</f>
        <v>P 3</v>
      </c>
      <c r="F24" t="str">
        <f>IF(Incidenten[[#This Row],[Incidentnummer]]&lt;&gt;"",TEXT(Incidenten[[#This Row],[Datum]],"dddd"),"")</f>
        <v>donderdag</v>
      </c>
      <c r="G24" s="2">
        <f>IF(Incidenten[[#This Row],[Incidentnummer]]&lt;&gt;"",HOUR(ROUND(Incidenten[[#This Row],[Datum]]/(1/24),0)*(1/24)),"")</f>
        <v>21</v>
      </c>
      <c r="H24">
        <f>_xlfn.ISOWEEKNUM(Incidenten[[#This Row],[Datum]])</f>
        <v>8</v>
      </c>
    </row>
    <row r="25" spans="1:8" x14ac:dyDescent="0.35">
      <c r="A25" s="3">
        <v>151752</v>
      </c>
      <c r="B25" s="1">
        <v>42791.496527777781</v>
      </c>
      <c r="C25" t="s">
        <v>30</v>
      </c>
      <c r="D25" s="2" t="s">
        <v>30</v>
      </c>
      <c r="E25" t="str">
        <f>IF(LEFT(Incidenten[[#This Row],[body]],2)="P ",LEFT(Incidenten[[#This Row],[body]],3),"")</f>
        <v>P 2</v>
      </c>
      <c r="F25" t="str">
        <f>IF(Incidenten[[#This Row],[Incidentnummer]]&lt;&gt;"",TEXT(Incidenten[[#This Row],[Datum]],"dddd"),"")</f>
        <v>zaterdag</v>
      </c>
      <c r="G25" s="2">
        <f>IF(Incidenten[[#This Row],[Incidentnummer]]&lt;&gt;"",HOUR(ROUND(Incidenten[[#This Row],[Datum]]/(1/24),0)*(1/24)),"")</f>
        <v>12</v>
      </c>
      <c r="H25">
        <f>_xlfn.ISOWEEKNUM(Incidenten[[#This Row],[Datum]])</f>
        <v>8</v>
      </c>
    </row>
    <row r="26" spans="1:8" x14ac:dyDescent="0.35">
      <c r="A26" s="3">
        <v>152022</v>
      </c>
      <c r="B26" s="1">
        <v>42793.481249999997</v>
      </c>
      <c r="C26" t="s">
        <v>31</v>
      </c>
      <c r="D26" s="2" t="s">
        <v>31</v>
      </c>
      <c r="E26" t="str">
        <f>IF(LEFT(Incidenten[[#This Row],[body]],2)="P ",LEFT(Incidenten[[#This Row],[body]],3),"")</f>
        <v>P 1</v>
      </c>
      <c r="F26" t="str">
        <f>IF(Incidenten[[#This Row],[Incidentnummer]]&lt;&gt;"",TEXT(Incidenten[[#This Row],[Datum]],"dddd"),"")</f>
        <v>maandag</v>
      </c>
      <c r="G26" s="2">
        <f>IF(Incidenten[[#This Row],[Incidentnummer]]&lt;&gt;"",HOUR(ROUND(Incidenten[[#This Row],[Datum]]/(1/24),0)*(1/24)),"")</f>
        <v>12</v>
      </c>
      <c r="H26">
        <f>_xlfn.ISOWEEKNUM(Incidenten[[#This Row],[Datum]])</f>
        <v>9</v>
      </c>
    </row>
    <row r="27" spans="1:8" x14ac:dyDescent="0.35">
      <c r="A27" s="3">
        <v>152024</v>
      </c>
      <c r="B27" s="1">
        <v>42793.48333333333</v>
      </c>
      <c r="C27" t="s">
        <v>32</v>
      </c>
      <c r="D27" s="2" t="s">
        <v>32</v>
      </c>
      <c r="E27" t="str">
        <f>IF(LEFT(Incidenten[[#This Row],[body]],2)="P ",LEFT(Incidenten[[#This Row],[body]],3),"")</f>
        <v>P 3</v>
      </c>
      <c r="F27" t="str">
        <f>IF(Incidenten[[#This Row],[Incidentnummer]]&lt;&gt;"",TEXT(Incidenten[[#This Row],[Datum]],"dddd"),"")</f>
        <v>maandag</v>
      </c>
      <c r="G27" s="2">
        <f>IF(Incidenten[[#This Row],[Incidentnummer]]&lt;&gt;"",HOUR(ROUND(Incidenten[[#This Row],[Datum]]/(1/24),0)*(1/24)),"")</f>
        <v>12</v>
      </c>
      <c r="H27">
        <f>_xlfn.ISOWEEKNUM(Incidenten[[#This Row],[Datum]])</f>
        <v>9</v>
      </c>
    </row>
    <row r="28" spans="1:8" x14ac:dyDescent="0.35">
      <c r="A28" s="3">
        <v>152061</v>
      </c>
      <c r="B28" s="1">
        <v>42793.634722222225</v>
      </c>
      <c r="C28" t="s">
        <v>33</v>
      </c>
      <c r="D28" s="2" t="s">
        <v>33</v>
      </c>
      <c r="E28" t="str">
        <f>IF(LEFT(Incidenten[[#This Row],[body]],2)="P ",LEFT(Incidenten[[#This Row],[body]],3),"")</f>
        <v>P 1</v>
      </c>
      <c r="F28" t="str">
        <f>IF(Incidenten[[#This Row],[Incidentnummer]]&lt;&gt;"",TEXT(Incidenten[[#This Row],[Datum]],"dddd"),"")</f>
        <v>maandag</v>
      </c>
      <c r="G28" s="2">
        <f>IF(Incidenten[[#This Row],[Incidentnummer]]&lt;&gt;"",HOUR(ROUND(Incidenten[[#This Row],[Datum]]/(1/24),0)*(1/24)),"")</f>
        <v>15</v>
      </c>
      <c r="H28">
        <f>_xlfn.ISOWEEKNUM(Incidenten[[#This Row],[Datum]])</f>
        <v>9</v>
      </c>
    </row>
    <row r="29" spans="1:8" x14ac:dyDescent="0.35">
      <c r="A29" s="3">
        <v>152063</v>
      </c>
      <c r="B29" s="1">
        <v>42793.638194444444</v>
      </c>
      <c r="C29" t="s">
        <v>34</v>
      </c>
      <c r="D29" s="2" t="s">
        <v>34</v>
      </c>
      <c r="E29" t="str">
        <f>IF(LEFT(Incidenten[[#This Row],[body]],2)="P ",LEFT(Incidenten[[#This Row],[body]],3),"")</f>
        <v>P 3</v>
      </c>
      <c r="F29" t="str">
        <f>IF(Incidenten[[#This Row],[Incidentnummer]]&lt;&gt;"",TEXT(Incidenten[[#This Row],[Datum]],"dddd"),"")</f>
        <v>maandag</v>
      </c>
      <c r="G29" s="2">
        <f>IF(Incidenten[[#This Row],[Incidentnummer]]&lt;&gt;"",HOUR(ROUND(Incidenten[[#This Row],[Datum]]/(1/24),0)*(1/24)),"")</f>
        <v>15</v>
      </c>
      <c r="H29">
        <f>_xlfn.ISOWEEKNUM(Incidenten[[#This Row],[Datum]])</f>
        <v>9</v>
      </c>
    </row>
    <row r="30" spans="1:8" x14ac:dyDescent="0.35">
      <c r="A30" s="3">
        <v>152564</v>
      </c>
      <c r="B30" s="1">
        <v>42797.504861111112</v>
      </c>
      <c r="C30" t="s">
        <v>35</v>
      </c>
      <c r="D30" s="2" t="s">
        <v>35</v>
      </c>
      <c r="E30" t="str">
        <f>IF(LEFT(Incidenten[[#This Row],[body]],2)="P ",LEFT(Incidenten[[#This Row],[body]],3),"")</f>
        <v>P 1</v>
      </c>
      <c r="F30" t="str">
        <f>IF(Incidenten[[#This Row],[Incidentnummer]]&lt;&gt;"",TEXT(Incidenten[[#This Row],[Datum]],"dddd"),"")</f>
        <v>vrijdag</v>
      </c>
      <c r="G30" s="2">
        <f>IF(Incidenten[[#This Row],[Incidentnummer]]&lt;&gt;"",HOUR(ROUND(Incidenten[[#This Row],[Datum]]/(1/24),0)*(1/24)),"")</f>
        <v>12</v>
      </c>
      <c r="H30">
        <f>_xlfn.ISOWEEKNUM(Incidenten[[#This Row],[Datum]])</f>
        <v>9</v>
      </c>
    </row>
    <row r="31" spans="1:8" x14ac:dyDescent="0.35">
      <c r="A31" s="3">
        <v>152565</v>
      </c>
      <c r="B31" s="1">
        <v>42797.505555555559</v>
      </c>
      <c r="C31" t="s">
        <v>36</v>
      </c>
      <c r="D31" s="2" t="s">
        <v>36</v>
      </c>
      <c r="E31" t="str">
        <f>IF(LEFT(Incidenten[[#This Row],[body]],2)="P ",LEFT(Incidenten[[#This Row],[body]],3),"")</f>
        <v>P 3</v>
      </c>
      <c r="F31" t="str">
        <f>IF(Incidenten[[#This Row],[Incidentnummer]]&lt;&gt;"",TEXT(Incidenten[[#This Row],[Datum]],"dddd"),"")</f>
        <v>vrijdag</v>
      </c>
      <c r="G31" s="2">
        <f>IF(Incidenten[[#This Row],[Incidentnummer]]&lt;&gt;"",HOUR(ROUND(Incidenten[[#This Row],[Datum]]/(1/24),0)*(1/24)),"")</f>
        <v>12</v>
      </c>
      <c r="H31">
        <f>_xlfn.ISOWEEKNUM(Incidenten[[#This Row],[Datum]])</f>
        <v>9</v>
      </c>
    </row>
    <row r="32" spans="1:8" x14ac:dyDescent="0.35">
      <c r="A32" s="3">
        <v>152778</v>
      </c>
      <c r="B32" s="1">
        <v>42798.92083333333</v>
      </c>
      <c r="C32" t="s">
        <v>37</v>
      </c>
      <c r="D32" s="2" t="s">
        <v>37</v>
      </c>
      <c r="E32" t="str">
        <f>IF(LEFT(Incidenten[[#This Row],[body]],2)="P ",LEFT(Incidenten[[#This Row],[body]],3),"")</f>
        <v>P 1</v>
      </c>
      <c r="F32" t="str">
        <f>IF(Incidenten[[#This Row],[Incidentnummer]]&lt;&gt;"",TEXT(Incidenten[[#This Row],[Datum]],"dddd"),"")</f>
        <v>zaterdag</v>
      </c>
      <c r="G32" s="2">
        <f>IF(Incidenten[[#This Row],[Incidentnummer]]&lt;&gt;"",HOUR(ROUND(Incidenten[[#This Row],[Datum]]/(1/24),0)*(1/24)),"")</f>
        <v>22</v>
      </c>
      <c r="H32">
        <f>_xlfn.ISOWEEKNUM(Incidenten[[#This Row],[Datum]])</f>
        <v>9</v>
      </c>
    </row>
    <row r="33" spans="1:8" x14ac:dyDescent="0.35">
      <c r="A33" s="3">
        <v>153255</v>
      </c>
      <c r="B33" s="1">
        <v>42802.40625</v>
      </c>
      <c r="C33" t="s">
        <v>38</v>
      </c>
      <c r="D33" s="2" t="s">
        <v>38</v>
      </c>
      <c r="E33" t="str">
        <f>IF(LEFT(Incidenten[[#This Row],[body]],2)="P ",LEFT(Incidenten[[#This Row],[body]],3),"")</f>
        <v>P 1</v>
      </c>
      <c r="F33" t="str">
        <f>IF(Incidenten[[#This Row],[Incidentnummer]]&lt;&gt;"",TEXT(Incidenten[[#This Row],[Datum]],"dddd"),"")</f>
        <v>woensdag</v>
      </c>
      <c r="G33" s="2">
        <f>IF(Incidenten[[#This Row],[Incidentnummer]]&lt;&gt;"",HOUR(ROUND(Incidenten[[#This Row],[Datum]]/(1/24),0)*(1/24)),"")</f>
        <v>10</v>
      </c>
      <c r="H33">
        <f>_xlfn.ISOWEEKNUM(Incidenten[[#This Row],[Datum]])</f>
        <v>10</v>
      </c>
    </row>
    <row r="34" spans="1:8" x14ac:dyDescent="0.35">
      <c r="A34" s="3">
        <v>153394</v>
      </c>
      <c r="B34" s="1">
        <v>42803.354166666664</v>
      </c>
      <c r="C34" t="s">
        <v>39</v>
      </c>
      <c r="D34" s="2" t="s">
        <v>39</v>
      </c>
      <c r="E34" t="str">
        <f>IF(LEFT(Incidenten[[#This Row],[body]],2)="P ",LEFT(Incidenten[[#This Row],[body]],3),"")</f>
        <v>P 1</v>
      </c>
      <c r="F34" t="str">
        <f>IF(Incidenten[[#This Row],[Incidentnummer]]&lt;&gt;"",TEXT(Incidenten[[#This Row],[Datum]],"dddd"),"")</f>
        <v>donderdag</v>
      </c>
      <c r="G34" s="2">
        <f>IF(Incidenten[[#This Row],[Incidentnummer]]&lt;&gt;"",HOUR(ROUND(Incidenten[[#This Row],[Datum]]/(1/24),0)*(1/24)),"")</f>
        <v>9</v>
      </c>
      <c r="H34">
        <f>_xlfn.ISOWEEKNUM(Incidenten[[#This Row],[Datum]])</f>
        <v>10</v>
      </c>
    </row>
    <row r="35" spans="1:8" x14ac:dyDescent="0.35">
      <c r="A35" s="3">
        <v>153395</v>
      </c>
      <c r="B35" s="1">
        <v>42803.357638888891</v>
      </c>
      <c r="C35" t="s">
        <v>40</v>
      </c>
      <c r="D35" s="2" t="s">
        <v>40</v>
      </c>
      <c r="E35" t="str">
        <f>IF(LEFT(Incidenten[[#This Row],[body]],2)="P ",LEFT(Incidenten[[#This Row],[body]],3),"")</f>
        <v>P 3</v>
      </c>
      <c r="F35" t="str">
        <f>IF(Incidenten[[#This Row],[Incidentnummer]]&lt;&gt;"",TEXT(Incidenten[[#This Row],[Datum]],"dddd"),"")</f>
        <v>donderdag</v>
      </c>
      <c r="G35" s="2">
        <f>IF(Incidenten[[#This Row],[Incidentnummer]]&lt;&gt;"",HOUR(ROUND(Incidenten[[#This Row],[Datum]]/(1/24),0)*(1/24)),"")</f>
        <v>9</v>
      </c>
      <c r="H35">
        <f>_xlfn.ISOWEEKNUM(Incidenten[[#This Row],[Datum]])</f>
        <v>10</v>
      </c>
    </row>
    <row r="36" spans="1:8" x14ac:dyDescent="0.35">
      <c r="A36" s="3">
        <v>154032</v>
      </c>
      <c r="B36" s="1">
        <v>42807.424305555556</v>
      </c>
      <c r="C36" t="s">
        <v>41</v>
      </c>
      <c r="D36" s="2" t="s">
        <v>41</v>
      </c>
      <c r="E36" t="str">
        <f>IF(LEFT(Incidenten[[#This Row],[body]],2)="P ",LEFT(Incidenten[[#This Row],[body]],3),"")</f>
        <v>P 1</v>
      </c>
      <c r="F36" t="str">
        <f>IF(Incidenten[[#This Row],[Incidentnummer]]&lt;&gt;"",TEXT(Incidenten[[#This Row],[Datum]],"dddd"),"")</f>
        <v>maandag</v>
      </c>
      <c r="G36" s="2">
        <f>IF(Incidenten[[#This Row],[Incidentnummer]]&lt;&gt;"",HOUR(ROUND(Incidenten[[#This Row],[Datum]]/(1/24),0)*(1/24)),"")</f>
        <v>10</v>
      </c>
      <c r="H36">
        <f>_xlfn.ISOWEEKNUM(Incidenten[[#This Row],[Datum]])</f>
        <v>11</v>
      </c>
    </row>
    <row r="37" spans="1:8" x14ac:dyDescent="0.35">
      <c r="A37" s="3">
        <v>154037</v>
      </c>
      <c r="B37" s="1">
        <v>42807.427083333336</v>
      </c>
      <c r="C37" t="s">
        <v>42</v>
      </c>
      <c r="D37" s="2" t="s">
        <v>42</v>
      </c>
      <c r="E37" t="str">
        <f>IF(LEFT(Incidenten[[#This Row],[body]],2)="P ",LEFT(Incidenten[[#This Row],[body]],3),"")</f>
        <v>P 3</v>
      </c>
      <c r="F37" t="str">
        <f>IF(Incidenten[[#This Row],[Incidentnummer]]&lt;&gt;"",TEXT(Incidenten[[#This Row],[Datum]],"dddd"),"")</f>
        <v>maandag</v>
      </c>
      <c r="G37" s="2">
        <f>IF(Incidenten[[#This Row],[Incidentnummer]]&lt;&gt;"",HOUR(ROUND(Incidenten[[#This Row],[Datum]]/(1/24),0)*(1/24)),"")</f>
        <v>10</v>
      </c>
      <c r="H37">
        <f>_xlfn.ISOWEEKNUM(Incidenten[[#This Row],[Datum]])</f>
        <v>11</v>
      </c>
    </row>
    <row r="38" spans="1:8" x14ac:dyDescent="0.35">
      <c r="A38" s="3">
        <v>154533</v>
      </c>
      <c r="B38" s="1">
        <v>42810.519444444442</v>
      </c>
      <c r="C38" t="s">
        <v>43</v>
      </c>
      <c r="D38" s="2" t="s">
        <v>43</v>
      </c>
      <c r="E38" t="str">
        <f>IF(LEFT(Incidenten[[#This Row],[body]],2)="P ",LEFT(Incidenten[[#This Row],[body]],3),"")</f>
        <v>P 1</v>
      </c>
      <c r="F38" t="str">
        <f>IF(Incidenten[[#This Row],[Incidentnummer]]&lt;&gt;"",TEXT(Incidenten[[#This Row],[Datum]],"dddd"),"")</f>
        <v>donderdag</v>
      </c>
      <c r="G38" s="2">
        <f>IF(Incidenten[[#This Row],[Incidentnummer]]&lt;&gt;"",HOUR(ROUND(Incidenten[[#This Row],[Datum]]/(1/24),0)*(1/24)),"")</f>
        <v>12</v>
      </c>
      <c r="H38">
        <f>_xlfn.ISOWEEKNUM(Incidenten[[#This Row],[Datum]])</f>
        <v>11</v>
      </c>
    </row>
    <row r="39" spans="1:8" x14ac:dyDescent="0.35">
      <c r="A39" s="3">
        <v>154534</v>
      </c>
      <c r="B39" s="1">
        <v>42810.520138888889</v>
      </c>
      <c r="C39" t="s">
        <v>44</v>
      </c>
      <c r="D39" s="2" t="s">
        <v>44</v>
      </c>
      <c r="E39" t="str">
        <f>IF(LEFT(Incidenten[[#This Row],[body]],2)="P ",LEFT(Incidenten[[#This Row],[body]],3),"")</f>
        <v>P 3</v>
      </c>
      <c r="F39" t="str">
        <f>IF(Incidenten[[#This Row],[Incidentnummer]]&lt;&gt;"",TEXT(Incidenten[[#This Row],[Datum]],"dddd"),"")</f>
        <v>donderdag</v>
      </c>
      <c r="G39" s="2">
        <f>IF(Incidenten[[#This Row],[Incidentnummer]]&lt;&gt;"",HOUR(ROUND(Incidenten[[#This Row],[Datum]]/(1/24),0)*(1/24)),"")</f>
        <v>12</v>
      </c>
      <c r="H39">
        <f>_xlfn.ISOWEEKNUM(Incidenten[[#This Row],[Datum]])</f>
        <v>11</v>
      </c>
    </row>
    <row r="40" spans="1:8" x14ac:dyDescent="0.35">
      <c r="A40" s="3">
        <v>154567</v>
      </c>
      <c r="B40" s="1">
        <v>42810.647222222222</v>
      </c>
      <c r="C40" t="s">
        <v>45</v>
      </c>
      <c r="D40" s="2" t="s">
        <v>45</v>
      </c>
      <c r="E40" t="str">
        <f>IF(LEFT(Incidenten[[#This Row],[body]],2)="P ",LEFT(Incidenten[[#This Row],[body]],3),"")</f>
        <v>P 2</v>
      </c>
      <c r="F40" t="str">
        <f>IF(Incidenten[[#This Row],[Incidentnummer]]&lt;&gt;"",TEXT(Incidenten[[#This Row],[Datum]],"dddd"),"")</f>
        <v>donderdag</v>
      </c>
      <c r="G40" s="2">
        <f>IF(Incidenten[[#This Row],[Incidentnummer]]&lt;&gt;"",HOUR(ROUND(Incidenten[[#This Row],[Datum]]/(1/24),0)*(1/24)),"")</f>
        <v>16</v>
      </c>
      <c r="H40">
        <f>_xlfn.ISOWEEKNUM(Incidenten[[#This Row],[Datum]])</f>
        <v>11</v>
      </c>
    </row>
    <row r="41" spans="1:8" x14ac:dyDescent="0.35">
      <c r="A41" s="3">
        <v>154861</v>
      </c>
      <c r="B41" s="1">
        <v>42812.547222222223</v>
      </c>
      <c r="C41" t="s">
        <v>31</v>
      </c>
      <c r="D41" s="2" t="s">
        <v>31</v>
      </c>
      <c r="E41" t="str">
        <f>IF(LEFT(Incidenten[[#This Row],[body]],2)="P ",LEFT(Incidenten[[#This Row],[body]],3),"")</f>
        <v>P 1</v>
      </c>
      <c r="F41" t="str">
        <f>IF(Incidenten[[#This Row],[Incidentnummer]]&lt;&gt;"",TEXT(Incidenten[[#This Row],[Datum]],"dddd"),"")</f>
        <v>zaterdag</v>
      </c>
      <c r="G41" s="2">
        <f>IF(Incidenten[[#This Row],[Incidentnummer]]&lt;&gt;"",HOUR(ROUND(Incidenten[[#This Row],[Datum]]/(1/24),0)*(1/24)),"")</f>
        <v>13</v>
      </c>
      <c r="H41">
        <f>_xlfn.ISOWEEKNUM(Incidenten[[#This Row],[Datum]])</f>
        <v>11</v>
      </c>
    </row>
    <row r="42" spans="1:8" x14ac:dyDescent="0.35">
      <c r="A42" s="3">
        <v>155084</v>
      </c>
      <c r="B42" s="1">
        <v>42814.02847222222</v>
      </c>
      <c r="C42" t="s">
        <v>46</v>
      </c>
      <c r="D42" s="2" t="s">
        <v>46</v>
      </c>
      <c r="E42" t="str">
        <f>IF(LEFT(Incidenten[[#This Row],[body]],2)="P ",LEFT(Incidenten[[#This Row],[body]],3),"")</f>
        <v>P 1</v>
      </c>
      <c r="F42" t="str">
        <f>IF(Incidenten[[#This Row],[Incidentnummer]]&lt;&gt;"",TEXT(Incidenten[[#This Row],[Datum]],"dddd"),"")</f>
        <v>maandag</v>
      </c>
      <c r="G42" s="2">
        <f>IF(Incidenten[[#This Row],[Incidentnummer]]&lt;&gt;"",HOUR(ROUND(Incidenten[[#This Row],[Datum]]/(1/24),0)*(1/24)),"")</f>
        <v>1</v>
      </c>
      <c r="H42">
        <f>_xlfn.ISOWEEKNUM(Incidenten[[#This Row],[Datum]])</f>
        <v>12</v>
      </c>
    </row>
    <row r="43" spans="1:8" x14ac:dyDescent="0.35">
      <c r="A43" s="3">
        <v>155482</v>
      </c>
      <c r="B43" s="1">
        <v>42816.456944444442</v>
      </c>
      <c r="C43" t="s">
        <v>47</v>
      </c>
      <c r="D43" s="2" t="s">
        <v>47</v>
      </c>
      <c r="E43" t="str">
        <f>IF(LEFT(Incidenten[[#This Row],[body]],2)="P ",LEFT(Incidenten[[#This Row],[body]],3),"")</f>
        <v>P 2</v>
      </c>
      <c r="F43" t="str">
        <f>IF(Incidenten[[#This Row],[Incidentnummer]]&lt;&gt;"",TEXT(Incidenten[[#This Row],[Datum]],"dddd"),"")</f>
        <v>woensdag</v>
      </c>
      <c r="G43" s="2">
        <f>IF(Incidenten[[#This Row],[Incidentnummer]]&lt;&gt;"",HOUR(ROUND(Incidenten[[#This Row],[Datum]]/(1/24),0)*(1/24)),"")</f>
        <v>11</v>
      </c>
      <c r="H43">
        <f>_xlfn.ISOWEEKNUM(Incidenten[[#This Row],[Datum]])</f>
        <v>12</v>
      </c>
    </row>
    <row r="44" spans="1:8" x14ac:dyDescent="0.35">
      <c r="A44" s="3">
        <v>155810</v>
      </c>
      <c r="B44" s="1">
        <v>42818.571527777778</v>
      </c>
      <c r="C44" t="s">
        <v>48</v>
      </c>
      <c r="D44" s="2" t="s">
        <v>48</v>
      </c>
      <c r="E44" t="str">
        <f>IF(LEFT(Incidenten[[#This Row],[body]],2)="P ",LEFT(Incidenten[[#This Row],[body]],3),"")</f>
        <v>P 1</v>
      </c>
      <c r="F44" t="str">
        <f>IF(Incidenten[[#This Row],[Incidentnummer]]&lt;&gt;"",TEXT(Incidenten[[#This Row],[Datum]],"dddd"),"")</f>
        <v>vrijdag</v>
      </c>
      <c r="G44" s="2">
        <f>IF(Incidenten[[#This Row],[Incidentnummer]]&lt;&gt;"",HOUR(ROUND(Incidenten[[#This Row],[Datum]]/(1/24),0)*(1/24)),"")</f>
        <v>14</v>
      </c>
      <c r="H44">
        <f>_xlfn.ISOWEEKNUM(Incidenten[[#This Row],[Datum]])</f>
        <v>12</v>
      </c>
    </row>
    <row r="45" spans="1:8" x14ac:dyDescent="0.35">
      <c r="A45" s="3">
        <v>156042</v>
      </c>
      <c r="B45" s="1">
        <v>42819.772222222222</v>
      </c>
      <c r="C45" t="s">
        <v>49</v>
      </c>
      <c r="D45" s="2" t="s">
        <v>49</v>
      </c>
      <c r="E45" t="str">
        <f>IF(LEFT(Incidenten[[#This Row],[body]],2)="P ",LEFT(Incidenten[[#This Row],[body]],3),"")</f>
        <v>P 2</v>
      </c>
      <c r="F45" t="str">
        <f>IF(Incidenten[[#This Row],[Incidentnummer]]&lt;&gt;"",TEXT(Incidenten[[#This Row],[Datum]],"dddd"),"")</f>
        <v>zaterdag</v>
      </c>
      <c r="G45" s="2">
        <f>IF(Incidenten[[#This Row],[Incidentnummer]]&lt;&gt;"",HOUR(ROUND(Incidenten[[#This Row],[Datum]]/(1/24),0)*(1/24)),"")</f>
        <v>19</v>
      </c>
      <c r="H45">
        <f>_xlfn.ISOWEEKNUM(Incidenten[[#This Row],[Datum]])</f>
        <v>12</v>
      </c>
    </row>
    <row r="46" spans="1:8" x14ac:dyDescent="0.35">
      <c r="A46" s="3">
        <v>156120</v>
      </c>
      <c r="B46" s="1">
        <v>42820.126388888886</v>
      </c>
      <c r="C46" t="s">
        <v>50</v>
      </c>
      <c r="D46" s="2" t="s">
        <v>50</v>
      </c>
      <c r="E46" t="str">
        <f>IF(LEFT(Incidenten[[#This Row],[body]],2)="P ",LEFT(Incidenten[[#This Row],[body]],3),"")</f>
        <v>P 1</v>
      </c>
      <c r="F46" t="str">
        <f>IF(Incidenten[[#This Row],[Incidentnummer]]&lt;&gt;"",TEXT(Incidenten[[#This Row],[Datum]],"dddd"),"")</f>
        <v>zondag</v>
      </c>
      <c r="G46" s="2">
        <f>IF(Incidenten[[#This Row],[Incidentnummer]]&lt;&gt;"",HOUR(ROUND(Incidenten[[#This Row],[Datum]]/(1/24),0)*(1/24)),"")</f>
        <v>3</v>
      </c>
      <c r="H46">
        <f>_xlfn.ISOWEEKNUM(Incidenten[[#This Row],[Datum]])</f>
        <v>12</v>
      </c>
    </row>
    <row r="47" spans="1:8" x14ac:dyDescent="0.35">
      <c r="A47" s="3">
        <v>156425</v>
      </c>
      <c r="B47" s="1">
        <v>42822.080555555556</v>
      </c>
      <c r="C47" t="s">
        <v>51</v>
      </c>
      <c r="D47" s="2" t="s">
        <v>51</v>
      </c>
      <c r="E47" t="str">
        <f>IF(LEFT(Incidenten[[#This Row],[body]],2)="P ",LEFT(Incidenten[[#This Row],[body]],3),"")</f>
        <v>P 2</v>
      </c>
      <c r="F47" t="str">
        <f>IF(Incidenten[[#This Row],[Incidentnummer]]&lt;&gt;"",TEXT(Incidenten[[#This Row],[Datum]],"dddd"),"")</f>
        <v>dinsdag</v>
      </c>
      <c r="G47" s="2">
        <f>IF(Incidenten[[#This Row],[Incidentnummer]]&lt;&gt;"",HOUR(ROUND(Incidenten[[#This Row],[Datum]]/(1/24),0)*(1/24)),"")</f>
        <v>2</v>
      </c>
      <c r="H47">
        <f>_xlfn.ISOWEEKNUM(Incidenten[[#This Row],[Datum]])</f>
        <v>13</v>
      </c>
    </row>
    <row r="48" spans="1:8" x14ac:dyDescent="0.35">
      <c r="A48" s="3">
        <v>156638</v>
      </c>
      <c r="B48" s="1">
        <v>42822.979861111111</v>
      </c>
      <c r="C48" t="s">
        <v>52</v>
      </c>
      <c r="D48" s="2" t="s">
        <v>52</v>
      </c>
      <c r="E48" t="str">
        <f>IF(LEFT(Incidenten[[#This Row],[body]],2)="P ",LEFT(Incidenten[[#This Row],[body]],3),"")</f>
        <v>P 1</v>
      </c>
      <c r="F48" t="str">
        <f>IF(Incidenten[[#This Row],[Incidentnummer]]&lt;&gt;"",TEXT(Incidenten[[#This Row],[Datum]],"dddd"),"")</f>
        <v>dinsdag</v>
      </c>
      <c r="G48" s="2">
        <f>IF(Incidenten[[#This Row],[Incidentnummer]]&lt;&gt;"",HOUR(ROUND(Incidenten[[#This Row],[Datum]]/(1/24),0)*(1/24)),"")</f>
        <v>0</v>
      </c>
      <c r="H48">
        <f>_xlfn.ISOWEEKNUM(Incidenten[[#This Row],[Datum]])</f>
        <v>13</v>
      </c>
    </row>
    <row r="49" spans="1:8" x14ac:dyDescent="0.35">
      <c r="A49" s="3">
        <v>156921</v>
      </c>
      <c r="B49" s="1">
        <v>42824.69027777778</v>
      </c>
      <c r="C49" t="s">
        <v>53</v>
      </c>
      <c r="D49" s="2" t="s">
        <v>53</v>
      </c>
      <c r="E49" t="str">
        <f>IF(LEFT(Incidenten[[#This Row],[body]],2)="P ",LEFT(Incidenten[[#This Row],[body]],3),"")</f>
        <v>P 1</v>
      </c>
      <c r="F49" t="str">
        <f>IF(Incidenten[[#This Row],[Incidentnummer]]&lt;&gt;"",TEXT(Incidenten[[#This Row],[Datum]],"dddd"),"")</f>
        <v>donderdag</v>
      </c>
      <c r="G49" s="2">
        <f>IF(Incidenten[[#This Row],[Incidentnummer]]&lt;&gt;"",HOUR(ROUND(Incidenten[[#This Row],[Datum]]/(1/24),0)*(1/24)),"")</f>
        <v>17</v>
      </c>
      <c r="H49">
        <f>_xlfn.ISOWEEKNUM(Incidenten[[#This Row],[Datum]])</f>
        <v>13</v>
      </c>
    </row>
    <row r="50" spans="1:8" x14ac:dyDescent="0.35">
      <c r="A50" s="3">
        <v>157316</v>
      </c>
      <c r="B50" s="1">
        <v>42827.537499999999</v>
      </c>
      <c r="C50" t="s">
        <v>54</v>
      </c>
      <c r="D50" s="2" t="s">
        <v>54</v>
      </c>
      <c r="E50" t="str">
        <f>IF(LEFT(Incidenten[[#This Row],[body]],2)="P ",LEFT(Incidenten[[#This Row],[body]],3),"")</f>
        <v>P 1</v>
      </c>
      <c r="F50" t="str">
        <f>IF(Incidenten[[#This Row],[Incidentnummer]]&lt;&gt;"",TEXT(Incidenten[[#This Row],[Datum]],"dddd"),"")</f>
        <v>zondag</v>
      </c>
      <c r="G50" s="2">
        <f>IF(Incidenten[[#This Row],[Incidentnummer]]&lt;&gt;"",HOUR(ROUND(Incidenten[[#This Row],[Datum]]/(1/24),0)*(1/24)),"")</f>
        <v>13</v>
      </c>
      <c r="H50">
        <f>_xlfn.ISOWEEKNUM(Incidenten[[#This Row],[Datum]])</f>
        <v>13</v>
      </c>
    </row>
    <row r="51" spans="1:8" x14ac:dyDescent="0.35">
      <c r="A51" s="3">
        <v>157417</v>
      </c>
      <c r="B51" s="1">
        <v>42828.074305555558</v>
      </c>
      <c r="C51" t="s">
        <v>55</v>
      </c>
      <c r="D51" s="2" t="s">
        <v>55</v>
      </c>
      <c r="E51" t="str">
        <f>IF(LEFT(Incidenten[[#This Row],[body]],2)="P ",LEFT(Incidenten[[#This Row],[body]],3),"")</f>
        <v>P 2</v>
      </c>
      <c r="F51" t="str">
        <f>IF(Incidenten[[#This Row],[Incidentnummer]]&lt;&gt;"",TEXT(Incidenten[[#This Row],[Datum]],"dddd"),"")</f>
        <v>maandag</v>
      </c>
      <c r="G51" s="2">
        <f>IF(Incidenten[[#This Row],[Incidentnummer]]&lt;&gt;"",HOUR(ROUND(Incidenten[[#This Row],[Datum]]/(1/24),0)*(1/24)),"")</f>
        <v>2</v>
      </c>
      <c r="H51">
        <f>_xlfn.ISOWEEKNUM(Incidenten[[#This Row],[Datum]])</f>
        <v>14</v>
      </c>
    </row>
    <row r="52" spans="1:8" x14ac:dyDescent="0.35">
      <c r="A52" s="3">
        <v>157571</v>
      </c>
      <c r="B52" s="1">
        <v>42828.74722222222</v>
      </c>
      <c r="C52" t="s">
        <v>56</v>
      </c>
      <c r="D52" s="2" t="s">
        <v>56</v>
      </c>
      <c r="E52" t="str">
        <f>IF(LEFT(Incidenten[[#This Row],[body]],2)="P ",LEFT(Incidenten[[#This Row],[body]],3),"")</f>
        <v>P 1</v>
      </c>
      <c r="F52" t="str">
        <f>IF(Incidenten[[#This Row],[Incidentnummer]]&lt;&gt;"",TEXT(Incidenten[[#This Row],[Datum]],"dddd"),"")</f>
        <v>maandag</v>
      </c>
      <c r="G52" s="2">
        <f>IF(Incidenten[[#This Row],[Incidentnummer]]&lt;&gt;"",HOUR(ROUND(Incidenten[[#This Row],[Datum]]/(1/24),0)*(1/24)),"")</f>
        <v>18</v>
      </c>
      <c r="H52">
        <f>_xlfn.ISOWEEKNUM(Incidenten[[#This Row],[Datum]])</f>
        <v>14</v>
      </c>
    </row>
    <row r="53" spans="1:8" x14ac:dyDescent="0.35">
      <c r="A53" s="3">
        <v>157573</v>
      </c>
      <c r="B53" s="1">
        <v>42828.748611111114</v>
      </c>
      <c r="C53" t="s">
        <v>57</v>
      </c>
      <c r="D53" s="2" t="s">
        <v>57</v>
      </c>
      <c r="E53" t="str">
        <f>IF(LEFT(Incidenten[[#This Row],[body]],2)="P ",LEFT(Incidenten[[#This Row],[body]],3),"")</f>
        <v>P 3</v>
      </c>
      <c r="F53" t="str">
        <f>IF(Incidenten[[#This Row],[Incidentnummer]]&lt;&gt;"",TEXT(Incidenten[[#This Row],[Datum]],"dddd"),"")</f>
        <v>maandag</v>
      </c>
      <c r="G53" s="2">
        <f>IF(Incidenten[[#This Row],[Incidentnummer]]&lt;&gt;"",HOUR(ROUND(Incidenten[[#This Row],[Datum]]/(1/24),0)*(1/24)),"")</f>
        <v>18</v>
      </c>
      <c r="H53">
        <f>_xlfn.ISOWEEKNUM(Incidenten[[#This Row],[Datum]])</f>
        <v>14</v>
      </c>
    </row>
    <row r="54" spans="1:8" x14ac:dyDescent="0.35">
      <c r="A54" s="3">
        <v>158015</v>
      </c>
      <c r="B54" s="1">
        <v>42831.385416666664</v>
      </c>
      <c r="C54" t="s">
        <v>15</v>
      </c>
      <c r="D54" s="2" t="s">
        <v>15</v>
      </c>
      <c r="E54" t="str">
        <f>IF(LEFT(Incidenten[[#This Row],[body]],2)="P ",LEFT(Incidenten[[#This Row],[body]],3),"")</f>
        <v>P 1</v>
      </c>
      <c r="F54" t="str">
        <f>IF(Incidenten[[#This Row],[Incidentnummer]]&lt;&gt;"",TEXT(Incidenten[[#This Row],[Datum]],"dddd"),"")</f>
        <v>donderdag</v>
      </c>
      <c r="G54" s="2">
        <f>IF(Incidenten[[#This Row],[Incidentnummer]]&lt;&gt;"",HOUR(ROUND(Incidenten[[#This Row],[Datum]]/(1/24),0)*(1/24)),"")</f>
        <v>9</v>
      </c>
      <c r="H54">
        <f>_xlfn.ISOWEEKNUM(Incidenten[[#This Row],[Datum]])</f>
        <v>14</v>
      </c>
    </row>
    <row r="55" spans="1:8" x14ac:dyDescent="0.35">
      <c r="A55" s="3">
        <v>158016</v>
      </c>
      <c r="B55" s="1">
        <v>42831.388194444444</v>
      </c>
      <c r="C55" t="s">
        <v>58</v>
      </c>
      <c r="D55" s="2" t="s">
        <v>58</v>
      </c>
      <c r="E55" t="str">
        <f>IF(LEFT(Incidenten[[#This Row],[body]],2)="P ",LEFT(Incidenten[[#This Row],[body]],3),"")</f>
        <v>P 3</v>
      </c>
      <c r="F55" t="str">
        <f>IF(Incidenten[[#This Row],[Incidentnummer]]&lt;&gt;"",TEXT(Incidenten[[#This Row],[Datum]],"dddd"),"")</f>
        <v>donderdag</v>
      </c>
      <c r="G55" s="2">
        <f>IF(Incidenten[[#This Row],[Incidentnummer]]&lt;&gt;"",HOUR(ROUND(Incidenten[[#This Row],[Datum]]/(1/24),0)*(1/24)),"")</f>
        <v>9</v>
      </c>
      <c r="H55">
        <f>_xlfn.ISOWEEKNUM(Incidenten[[#This Row],[Datum]])</f>
        <v>14</v>
      </c>
    </row>
    <row r="56" spans="1:8" x14ac:dyDescent="0.35">
      <c r="A56" s="3">
        <v>158136</v>
      </c>
      <c r="B56" s="1">
        <v>42832.018055555556</v>
      </c>
      <c r="C56" t="s">
        <v>59</v>
      </c>
      <c r="D56" s="2" t="s">
        <v>59</v>
      </c>
      <c r="E56" t="str">
        <f>IF(LEFT(Incidenten[[#This Row],[body]],2)="P ",LEFT(Incidenten[[#This Row],[body]],3),"")</f>
        <v>P 1</v>
      </c>
      <c r="F56" t="str">
        <f>IF(Incidenten[[#This Row],[Incidentnummer]]&lt;&gt;"",TEXT(Incidenten[[#This Row],[Datum]],"dddd"),"")</f>
        <v>vrijdag</v>
      </c>
      <c r="G56" s="2">
        <f>IF(Incidenten[[#This Row],[Incidentnummer]]&lt;&gt;"",HOUR(ROUND(Incidenten[[#This Row],[Datum]]/(1/24),0)*(1/24)),"")</f>
        <v>0</v>
      </c>
      <c r="H56">
        <f>_xlfn.ISOWEEKNUM(Incidenten[[#This Row],[Datum]])</f>
        <v>14</v>
      </c>
    </row>
    <row r="57" spans="1:8" x14ac:dyDescent="0.35">
      <c r="A57" s="3">
        <v>158400</v>
      </c>
      <c r="B57" s="1">
        <v>42833.800694444442</v>
      </c>
      <c r="C57" t="s">
        <v>60</v>
      </c>
      <c r="D57" s="2" t="s">
        <v>60</v>
      </c>
      <c r="E57" t="str">
        <f>IF(LEFT(Incidenten[[#This Row],[body]],2)="P ",LEFT(Incidenten[[#This Row],[body]],3),"")</f>
        <v>P 2</v>
      </c>
      <c r="F57" t="str">
        <f>IF(Incidenten[[#This Row],[Incidentnummer]]&lt;&gt;"",TEXT(Incidenten[[#This Row],[Datum]],"dddd"),"")</f>
        <v>zaterdag</v>
      </c>
      <c r="G57" s="2">
        <f>IF(Incidenten[[#This Row],[Incidentnummer]]&lt;&gt;"",HOUR(ROUND(Incidenten[[#This Row],[Datum]]/(1/24),0)*(1/24)),"")</f>
        <v>19</v>
      </c>
      <c r="H57">
        <f>_xlfn.ISOWEEKNUM(Incidenten[[#This Row],[Datum]])</f>
        <v>14</v>
      </c>
    </row>
    <row r="58" spans="1:8" x14ac:dyDescent="0.35">
      <c r="A58" s="3">
        <v>158415</v>
      </c>
      <c r="B58" s="1">
        <v>42833.847916666666</v>
      </c>
      <c r="C58" t="s">
        <v>61</v>
      </c>
      <c r="D58" s="2" t="s">
        <v>61</v>
      </c>
      <c r="E58" t="str">
        <f>IF(LEFT(Incidenten[[#This Row],[body]],2)="P ",LEFT(Incidenten[[#This Row],[body]],3),"")</f>
        <v>P 2</v>
      </c>
      <c r="F58" t="str">
        <f>IF(Incidenten[[#This Row],[Incidentnummer]]&lt;&gt;"",TEXT(Incidenten[[#This Row],[Datum]],"dddd"),"")</f>
        <v>zaterdag</v>
      </c>
      <c r="G58" s="2">
        <f>IF(Incidenten[[#This Row],[Incidentnummer]]&lt;&gt;"",HOUR(ROUND(Incidenten[[#This Row],[Datum]]/(1/24),0)*(1/24)),"")</f>
        <v>20</v>
      </c>
      <c r="H58">
        <f>_xlfn.ISOWEEKNUM(Incidenten[[#This Row],[Datum]])</f>
        <v>14</v>
      </c>
    </row>
    <row r="59" spans="1:8" x14ac:dyDescent="0.35">
      <c r="A59" s="3">
        <v>158516</v>
      </c>
      <c r="B59" s="1">
        <v>42834.637499999997</v>
      </c>
      <c r="C59" t="s">
        <v>62</v>
      </c>
      <c r="D59" s="2" t="s">
        <v>62</v>
      </c>
      <c r="E59" t="str">
        <f>IF(LEFT(Incidenten[[#This Row],[body]],2)="P ",LEFT(Incidenten[[#This Row],[body]],3),"")</f>
        <v>P 2</v>
      </c>
      <c r="F59" t="str">
        <f>IF(Incidenten[[#This Row],[Incidentnummer]]&lt;&gt;"",TEXT(Incidenten[[#This Row],[Datum]],"dddd"),"")</f>
        <v>zondag</v>
      </c>
      <c r="G59" s="2">
        <f>IF(Incidenten[[#This Row],[Incidentnummer]]&lt;&gt;"",HOUR(ROUND(Incidenten[[#This Row],[Datum]]/(1/24),0)*(1/24)),"")</f>
        <v>15</v>
      </c>
      <c r="H59">
        <f>_xlfn.ISOWEEKNUM(Incidenten[[#This Row],[Datum]])</f>
        <v>14</v>
      </c>
    </row>
    <row r="60" spans="1:8" x14ac:dyDescent="0.35">
      <c r="A60" s="3">
        <v>158727</v>
      </c>
      <c r="B60" s="1">
        <v>42835.831944444442</v>
      </c>
      <c r="C60" t="s">
        <v>63</v>
      </c>
      <c r="D60" s="2" t="s">
        <v>63</v>
      </c>
      <c r="E60" t="str">
        <f>IF(LEFT(Incidenten[[#This Row],[body]],2)="P ",LEFT(Incidenten[[#This Row],[body]],3),"")</f>
        <v>P 1</v>
      </c>
      <c r="F60" t="str">
        <f>IF(Incidenten[[#This Row],[Incidentnummer]]&lt;&gt;"",TEXT(Incidenten[[#This Row],[Datum]],"dddd"),"")</f>
        <v>maandag</v>
      </c>
      <c r="G60" s="2">
        <f>IF(Incidenten[[#This Row],[Incidentnummer]]&lt;&gt;"",HOUR(ROUND(Incidenten[[#This Row],[Datum]]/(1/24),0)*(1/24)),"")</f>
        <v>20</v>
      </c>
      <c r="H60">
        <f>_xlfn.ISOWEEKNUM(Incidenten[[#This Row],[Datum]])</f>
        <v>15</v>
      </c>
    </row>
    <row r="61" spans="1:8" x14ac:dyDescent="0.35">
      <c r="A61" s="3">
        <v>158917</v>
      </c>
      <c r="B61" s="1">
        <v>42837.018750000003</v>
      </c>
      <c r="C61" t="s">
        <v>15</v>
      </c>
      <c r="D61" s="2" t="s">
        <v>15</v>
      </c>
      <c r="E61" t="str">
        <f>IF(LEFT(Incidenten[[#This Row],[body]],2)="P ",LEFT(Incidenten[[#This Row],[body]],3),"")</f>
        <v>P 1</v>
      </c>
      <c r="F61" t="str">
        <f>IF(Incidenten[[#This Row],[Incidentnummer]]&lt;&gt;"",TEXT(Incidenten[[#This Row],[Datum]],"dddd"),"")</f>
        <v>woensdag</v>
      </c>
      <c r="G61" s="2">
        <f>IF(Incidenten[[#This Row],[Incidentnummer]]&lt;&gt;"",HOUR(ROUND(Incidenten[[#This Row],[Datum]]/(1/24),0)*(1/24)),"")</f>
        <v>0</v>
      </c>
      <c r="H61">
        <f>_xlfn.ISOWEEKNUM(Incidenten[[#This Row],[Datum]])</f>
        <v>15</v>
      </c>
    </row>
    <row r="62" spans="1:8" x14ac:dyDescent="0.35">
      <c r="A62" s="3">
        <v>159539</v>
      </c>
      <c r="B62" s="1">
        <v>42840.947916666664</v>
      </c>
      <c r="C62" t="s">
        <v>64</v>
      </c>
      <c r="D62" s="2" t="s">
        <v>64</v>
      </c>
      <c r="E62" t="str">
        <f>IF(LEFT(Incidenten[[#This Row],[body]],2)="P ",LEFT(Incidenten[[#This Row],[body]],3),"")</f>
        <v>P 1</v>
      </c>
      <c r="F62" t="str">
        <f>IF(Incidenten[[#This Row],[Incidentnummer]]&lt;&gt;"",TEXT(Incidenten[[#This Row],[Datum]],"dddd"),"")</f>
        <v>zaterdag</v>
      </c>
      <c r="G62" s="2">
        <f>IF(Incidenten[[#This Row],[Incidentnummer]]&lt;&gt;"",HOUR(ROUND(Incidenten[[#This Row],[Datum]]/(1/24),0)*(1/24)),"")</f>
        <v>23</v>
      </c>
      <c r="H62">
        <f>_xlfn.ISOWEEKNUM(Incidenten[[#This Row],[Datum]])</f>
        <v>15</v>
      </c>
    </row>
    <row r="63" spans="1:8" x14ac:dyDescent="0.35">
      <c r="A63" s="3">
        <v>159954</v>
      </c>
      <c r="B63" s="1">
        <v>42843.668749999997</v>
      </c>
      <c r="C63" t="s">
        <v>65</v>
      </c>
      <c r="D63" s="2" t="s">
        <v>65</v>
      </c>
      <c r="E63" t="str">
        <f>IF(LEFT(Incidenten[[#This Row],[body]],2)="P ",LEFT(Incidenten[[#This Row],[body]],3),"")</f>
        <v>P 2</v>
      </c>
      <c r="F63" t="str">
        <f>IF(Incidenten[[#This Row],[Incidentnummer]]&lt;&gt;"",TEXT(Incidenten[[#This Row],[Datum]],"dddd"),"")</f>
        <v>dinsdag</v>
      </c>
      <c r="G63" s="2">
        <f>IF(Incidenten[[#This Row],[Incidentnummer]]&lt;&gt;"",HOUR(ROUND(Incidenten[[#This Row],[Datum]]/(1/24),0)*(1/24)),"")</f>
        <v>16</v>
      </c>
      <c r="H63">
        <f>_xlfn.ISOWEEKNUM(Incidenten[[#This Row],[Datum]])</f>
        <v>16</v>
      </c>
    </row>
    <row r="64" spans="1:8" x14ac:dyDescent="0.35">
      <c r="A64" s="3">
        <v>159973</v>
      </c>
      <c r="B64" s="1">
        <v>42843.770833333336</v>
      </c>
      <c r="C64" t="s">
        <v>66</v>
      </c>
      <c r="D64" s="2" t="s">
        <v>66</v>
      </c>
      <c r="E64" t="str">
        <f>IF(LEFT(Incidenten[[#This Row],[body]],2)="P ",LEFT(Incidenten[[#This Row],[body]],3),"")</f>
        <v>P 1</v>
      </c>
      <c r="F64" t="str">
        <f>IF(Incidenten[[#This Row],[Incidentnummer]]&lt;&gt;"",TEXT(Incidenten[[#This Row],[Datum]],"dddd"),"")</f>
        <v>dinsdag</v>
      </c>
      <c r="G64" s="2">
        <f>IF(Incidenten[[#This Row],[Incidentnummer]]&lt;&gt;"",HOUR(ROUND(Incidenten[[#This Row],[Datum]]/(1/24),0)*(1/24)),"")</f>
        <v>19</v>
      </c>
      <c r="H64">
        <f>_xlfn.ISOWEEKNUM(Incidenten[[#This Row],[Datum]])</f>
        <v>16</v>
      </c>
    </row>
    <row r="65" spans="1:8" x14ac:dyDescent="0.35">
      <c r="A65" s="3">
        <v>159975</v>
      </c>
      <c r="B65" s="1">
        <v>42843.771527777775</v>
      </c>
      <c r="C65" t="s">
        <v>67</v>
      </c>
      <c r="D65" s="2" t="s">
        <v>67</v>
      </c>
      <c r="E65" t="str">
        <f>IF(LEFT(Incidenten[[#This Row],[body]],2)="P ",LEFT(Incidenten[[#This Row],[body]],3),"")</f>
        <v>P 3</v>
      </c>
      <c r="F65" t="str">
        <f>IF(Incidenten[[#This Row],[Incidentnummer]]&lt;&gt;"",TEXT(Incidenten[[#This Row],[Datum]],"dddd"),"")</f>
        <v>dinsdag</v>
      </c>
      <c r="G65" s="2">
        <f>IF(Incidenten[[#This Row],[Incidentnummer]]&lt;&gt;"",HOUR(ROUND(Incidenten[[#This Row],[Datum]]/(1/24),0)*(1/24)),"")</f>
        <v>19</v>
      </c>
      <c r="H65">
        <f>_xlfn.ISOWEEKNUM(Incidenten[[#This Row],[Datum]])</f>
        <v>16</v>
      </c>
    </row>
    <row r="66" spans="1:8" x14ac:dyDescent="0.35">
      <c r="A66" s="3">
        <v>160681</v>
      </c>
      <c r="B66" s="1">
        <v>42847.652777777781</v>
      </c>
      <c r="C66" t="s">
        <v>68</v>
      </c>
      <c r="D66" s="2" t="s">
        <v>68</v>
      </c>
      <c r="E66" t="str">
        <f>IF(LEFT(Incidenten[[#This Row],[body]],2)="P ",LEFT(Incidenten[[#This Row],[body]],3),"")</f>
        <v>P 1</v>
      </c>
      <c r="F66" t="str">
        <f>IF(Incidenten[[#This Row],[Incidentnummer]]&lt;&gt;"",TEXT(Incidenten[[#This Row],[Datum]],"dddd"),"")</f>
        <v>zaterdag</v>
      </c>
      <c r="G66" s="2">
        <f>IF(Incidenten[[#This Row],[Incidentnummer]]&lt;&gt;"",HOUR(ROUND(Incidenten[[#This Row],[Datum]]/(1/24),0)*(1/24)),"")</f>
        <v>16</v>
      </c>
      <c r="H66">
        <f>_xlfn.ISOWEEKNUM(Incidenten[[#This Row],[Datum]])</f>
        <v>16</v>
      </c>
    </row>
    <row r="67" spans="1:8" x14ac:dyDescent="0.35">
      <c r="A67" s="3">
        <v>160706</v>
      </c>
      <c r="B67" s="1">
        <v>42847.742361111108</v>
      </c>
      <c r="C67" t="s">
        <v>69</v>
      </c>
      <c r="D67" s="2" t="s">
        <v>69</v>
      </c>
      <c r="E67" t="str">
        <f>IF(LEFT(Incidenten[[#This Row],[body]],2)="P ",LEFT(Incidenten[[#This Row],[body]],3),"")</f>
        <v>P 1</v>
      </c>
      <c r="F67" t="str">
        <f>IF(Incidenten[[#This Row],[Incidentnummer]]&lt;&gt;"",TEXT(Incidenten[[#This Row],[Datum]],"dddd"),"")</f>
        <v>zaterdag</v>
      </c>
      <c r="G67" s="2">
        <f>IF(Incidenten[[#This Row],[Incidentnummer]]&lt;&gt;"",HOUR(ROUND(Incidenten[[#This Row],[Datum]]/(1/24),0)*(1/24)),"")</f>
        <v>18</v>
      </c>
      <c r="H67">
        <f>_xlfn.ISOWEEKNUM(Incidenten[[#This Row],[Datum]])</f>
        <v>16</v>
      </c>
    </row>
    <row r="68" spans="1:8" x14ac:dyDescent="0.35">
      <c r="A68" s="3">
        <v>160747</v>
      </c>
      <c r="B68" s="1">
        <v>42847.90902777778</v>
      </c>
      <c r="C68" t="s">
        <v>70</v>
      </c>
      <c r="D68" s="2" t="s">
        <v>70</v>
      </c>
      <c r="E68" t="str">
        <f>IF(LEFT(Incidenten[[#This Row],[body]],2)="P ",LEFT(Incidenten[[#This Row],[body]],3),"")</f>
        <v>P 2</v>
      </c>
      <c r="F68" t="str">
        <f>IF(Incidenten[[#This Row],[Incidentnummer]]&lt;&gt;"",TEXT(Incidenten[[#This Row],[Datum]],"dddd"),"")</f>
        <v>zaterdag</v>
      </c>
      <c r="G68" s="2">
        <f>IF(Incidenten[[#This Row],[Incidentnummer]]&lt;&gt;"",HOUR(ROUND(Incidenten[[#This Row],[Datum]]/(1/24),0)*(1/24)),"")</f>
        <v>22</v>
      </c>
      <c r="H68">
        <f>_xlfn.ISOWEEKNUM(Incidenten[[#This Row],[Datum]])</f>
        <v>16</v>
      </c>
    </row>
    <row r="69" spans="1:8" x14ac:dyDescent="0.35">
      <c r="A69" s="3">
        <v>161371</v>
      </c>
      <c r="B69" s="1">
        <v>42851.727777777778</v>
      </c>
      <c r="C69" t="s">
        <v>71</v>
      </c>
      <c r="D69" s="2" t="s">
        <v>71</v>
      </c>
      <c r="E69" t="str">
        <f>IF(LEFT(Incidenten[[#This Row],[body]],2)="P ",LEFT(Incidenten[[#This Row],[body]],3),"")</f>
        <v>P 2</v>
      </c>
      <c r="F69" t="str">
        <f>IF(Incidenten[[#This Row],[Incidentnummer]]&lt;&gt;"",TEXT(Incidenten[[#This Row],[Datum]],"dddd"),"")</f>
        <v>woensdag</v>
      </c>
      <c r="G69" s="2">
        <f>IF(Incidenten[[#This Row],[Incidentnummer]]&lt;&gt;"",HOUR(ROUND(Incidenten[[#This Row],[Datum]]/(1/24),0)*(1/24)),"")</f>
        <v>17</v>
      </c>
      <c r="H69">
        <f>_xlfn.ISOWEEKNUM(Incidenten[[#This Row],[Datum]])</f>
        <v>17</v>
      </c>
    </row>
    <row r="70" spans="1:8" x14ac:dyDescent="0.35">
      <c r="A70" s="3">
        <v>161400</v>
      </c>
      <c r="B70" s="1">
        <v>42851.959722222222</v>
      </c>
      <c r="C70" t="s">
        <v>72</v>
      </c>
      <c r="D70" s="2" t="s">
        <v>72</v>
      </c>
      <c r="E70" t="str">
        <f>IF(LEFT(Incidenten[[#This Row],[body]],2)="P ",LEFT(Incidenten[[#This Row],[body]],3),"")</f>
        <v>P 1</v>
      </c>
      <c r="F70" t="str">
        <f>IF(Incidenten[[#This Row],[Incidentnummer]]&lt;&gt;"",TEXT(Incidenten[[#This Row],[Datum]],"dddd"),"")</f>
        <v>woensdag</v>
      </c>
      <c r="G70" s="2">
        <f>IF(Incidenten[[#This Row],[Incidentnummer]]&lt;&gt;"",HOUR(ROUND(Incidenten[[#This Row],[Datum]]/(1/24),0)*(1/24)),"")</f>
        <v>23</v>
      </c>
      <c r="H70">
        <f>_xlfn.ISOWEEKNUM(Incidenten[[#This Row],[Datum]])</f>
        <v>17</v>
      </c>
    </row>
    <row r="71" spans="1:8" x14ac:dyDescent="0.35">
      <c r="A71" s="3">
        <v>161545</v>
      </c>
      <c r="B71" s="1">
        <v>42853.162499999999</v>
      </c>
      <c r="C71" t="s">
        <v>73</v>
      </c>
      <c r="D71" s="2" t="s">
        <v>73</v>
      </c>
      <c r="E71" t="str">
        <f>IF(LEFT(Incidenten[[#This Row],[body]],2)="P ",LEFT(Incidenten[[#This Row],[body]],3),"")</f>
        <v>P 1</v>
      </c>
      <c r="F71" t="str">
        <f>IF(Incidenten[[#This Row],[Incidentnummer]]&lt;&gt;"",TEXT(Incidenten[[#This Row],[Datum]],"dddd"),"")</f>
        <v>vrijdag</v>
      </c>
      <c r="G71" s="2">
        <f>IF(Incidenten[[#This Row],[Incidentnummer]]&lt;&gt;"",HOUR(ROUND(Incidenten[[#This Row],[Datum]]/(1/24),0)*(1/24)),"")</f>
        <v>4</v>
      </c>
      <c r="H71">
        <f>_xlfn.ISOWEEKNUM(Incidenten[[#This Row],[Datum]])</f>
        <v>17</v>
      </c>
    </row>
    <row r="72" spans="1:8" x14ac:dyDescent="0.35">
      <c r="A72" s="3">
        <v>161740</v>
      </c>
      <c r="B72" s="1">
        <v>42854.504861111112</v>
      </c>
      <c r="C72" t="s">
        <v>74</v>
      </c>
      <c r="D72" s="2" t="s">
        <v>74</v>
      </c>
      <c r="E72" t="str">
        <f>IF(LEFT(Incidenten[[#This Row],[body]],2)="P ",LEFT(Incidenten[[#This Row],[body]],3),"")</f>
        <v>P 1</v>
      </c>
      <c r="F72" t="str">
        <f>IF(Incidenten[[#This Row],[Incidentnummer]]&lt;&gt;"",TEXT(Incidenten[[#This Row],[Datum]],"dddd"),"")</f>
        <v>zaterdag</v>
      </c>
      <c r="G72" s="2">
        <f>IF(Incidenten[[#This Row],[Incidentnummer]]&lt;&gt;"",HOUR(ROUND(Incidenten[[#This Row],[Datum]]/(1/24),0)*(1/24)),"")</f>
        <v>12</v>
      </c>
      <c r="H72">
        <f>_xlfn.ISOWEEKNUM(Incidenten[[#This Row],[Datum]])</f>
        <v>17</v>
      </c>
    </row>
    <row r="73" spans="1:8" x14ac:dyDescent="0.35">
      <c r="A73" s="3">
        <v>161755</v>
      </c>
      <c r="B73" s="1">
        <v>42854.591666666667</v>
      </c>
      <c r="C73" t="s">
        <v>75</v>
      </c>
      <c r="D73" s="2" t="s">
        <v>75</v>
      </c>
      <c r="E73" t="str">
        <f>IF(LEFT(Incidenten[[#This Row],[body]],2)="P ",LEFT(Incidenten[[#This Row],[body]],3),"")</f>
        <v>P 1</v>
      </c>
      <c r="F73" t="str">
        <f>IF(Incidenten[[#This Row],[Incidentnummer]]&lt;&gt;"",TEXT(Incidenten[[#This Row],[Datum]],"dddd"),"")</f>
        <v>zaterdag</v>
      </c>
      <c r="G73" s="2">
        <f>IF(Incidenten[[#This Row],[Incidentnummer]]&lt;&gt;"",HOUR(ROUND(Incidenten[[#This Row],[Datum]]/(1/24),0)*(1/24)),"")</f>
        <v>14</v>
      </c>
      <c r="H73">
        <f>_xlfn.ISOWEEKNUM(Incidenten[[#This Row],[Datum]])</f>
        <v>17</v>
      </c>
    </row>
    <row r="74" spans="1:8" x14ac:dyDescent="0.35">
      <c r="A74" s="3">
        <v>161898</v>
      </c>
      <c r="B74" s="1">
        <v>42855.28402777778</v>
      </c>
      <c r="C74" t="s">
        <v>76</v>
      </c>
      <c r="D74" s="2" t="s">
        <v>76</v>
      </c>
      <c r="E74" t="str">
        <f>IF(LEFT(Incidenten[[#This Row],[body]],2)="P ",LEFT(Incidenten[[#This Row],[body]],3),"")</f>
        <v>P 2</v>
      </c>
      <c r="F74" t="str">
        <f>IF(Incidenten[[#This Row],[Incidentnummer]]&lt;&gt;"",TEXT(Incidenten[[#This Row],[Datum]],"dddd"),"")</f>
        <v>zondag</v>
      </c>
      <c r="G74" s="2">
        <f>IF(Incidenten[[#This Row],[Incidentnummer]]&lt;&gt;"",HOUR(ROUND(Incidenten[[#This Row],[Datum]]/(1/24),0)*(1/24)),"")</f>
        <v>7</v>
      </c>
      <c r="H74">
        <f>_xlfn.ISOWEEKNUM(Incidenten[[#This Row],[Datum]])</f>
        <v>17</v>
      </c>
    </row>
    <row r="75" spans="1:8" x14ac:dyDescent="0.35">
      <c r="A75" s="3">
        <v>161903</v>
      </c>
      <c r="B75" s="1">
        <v>42855.300694444442</v>
      </c>
      <c r="C75" t="s">
        <v>77</v>
      </c>
      <c r="D75" s="2" t="s">
        <v>77</v>
      </c>
      <c r="E75" t="str">
        <f>IF(LEFT(Incidenten[[#This Row],[body]],2)="P ",LEFT(Incidenten[[#This Row],[body]],3),"")</f>
        <v>P 1</v>
      </c>
      <c r="F75" t="str">
        <f>IF(Incidenten[[#This Row],[Incidentnummer]]&lt;&gt;"",TEXT(Incidenten[[#This Row],[Datum]],"dddd"),"")</f>
        <v>zondag</v>
      </c>
      <c r="G75" s="2">
        <f>IF(Incidenten[[#This Row],[Incidentnummer]]&lt;&gt;"",HOUR(ROUND(Incidenten[[#This Row],[Datum]]/(1/24),0)*(1/24)),"")</f>
        <v>7</v>
      </c>
      <c r="H75">
        <f>_xlfn.ISOWEEKNUM(Incidenten[[#This Row],[Datum]])</f>
        <v>17</v>
      </c>
    </row>
    <row r="76" spans="1:8" x14ac:dyDescent="0.35">
      <c r="A76" s="3">
        <v>162847</v>
      </c>
      <c r="B76" s="1">
        <v>42860.543749999997</v>
      </c>
      <c r="C76" t="s">
        <v>78</v>
      </c>
      <c r="D76" s="2" t="s">
        <v>78</v>
      </c>
      <c r="E76" t="str">
        <f>IF(LEFT(Incidenten[[#This Row],[body]],2)="P ",LEFT(Incidenten[[#This Row],[body]],3),"")</f>
        <v>P 1</v>
      </c>
      <c r="F76" t="str">
        <f>IF(Incidenten[[#This Row],[Incidentnummer]]&lt;&gt;"",TEXT(Incidenten[[#This Row],[Datum]],"dddd"),"")</f>
        <v>vrijdag</v>
      </c>
      <c r="G76" s="2">
        <f>IF(Incidenten[[#This Row],[Incidentnummer]]&lt;&gt;"",HOUR(ROUND(Incidenten[[#This Row],[Datum]]/(1/24),0)*(1/24)),"")</f>
        <v>13</v>
      </c>
      <c r="H76">
        <f>_xlfn.ISOWEEKNUM(Incidenten[[#This Row],[Datum]])</f>
        <v>18</v>
      </c>
    </row>
    <row r="77" spans="1:8" x14ac:dyDescent="0.35">
      <c r="A77" s="3">
        <v>163351</v>
      </c>
      <c r="B77" s="1">
        <v>42864.40347222222</v>
      </c>
      <c r="C77" t="s">
        <v>50</v>
      </c>
      <c r="D77" s="2" t="s">
        <v>50</v>
      </c>
      <c r="E77" t="str">
        <f>IF(LEFT(Incidenten[[#This Row],[body]],2)="P ",LEFT(Incidenten[[#This Row],[body]],3),"")</f>
        <v>P 1</v>
      </c>
      <c r="F77" t="str">
        <f>IF(Incidenten[[#This Row],[Incidentnummer]]&lt;&gt;"",TEXT(Incidenten[[#This Row],[Datum]],"dddd"),"")</f>
        <v>dinsdag</v>
      </c>
      <c r="G77" s="2">
        <f>IF(Incidenten[[#This Row],[Incidentnummer]]&lt;&gt;"",HOUR(ROUND(Incidenten[[#This Row],[Datum]]/(1/24),0)*(1/24)),"")</f>
        <v>10</v>
      </c>
      <c r="H77">
        <f>_xlfn.ISOWEEKNUM(Incidenten[[#This Row],[Datum]])</f>
        <v>19</v>
      </c>
    </row>
    <row r="78" spans="1:8" x14ac:dyDescent="0.35">
      <c r="A78" s="3">
        <v>163352</v>
      </c>
      <c r="B78" s="1">
        <v>42864.404166666667</v>
      </c>
      <c r="C78" t="s">
        <v>57</v>
      </c>
      <c r="D78" s="2" t="s">
        <v>57</v>
      </c>
      <c r="E78" t="str">
        <f>IF(LEFT(Incidenten[[#This Row],[body]],2)="P ",LEFT(Incidenten[[#This Row],[body]],3),"")</f>
        <v>P 3</v>
      </c>
      <c r="F78" t="str">
        <f>IF(Incidenten[[#This Row],[Incidentnummer]]&lt;&gt;"",TEXT(Incidenten[[#This Row],[Datum]],"dddd"),"")</f>
        <v>dinsdag</v>
      </c>
      <c r="G78" s="2">
        <f>IF(Incidenten[[#This Row],[Incidentnummer]]&lt;&gt;"",HOUR(ROUND(Incidenten[[#This Row],[Datum]]/(1/24),0)*(1/24)),"")</f>
        <v>10</v>
      </c>
      <c r="H78">
        <f>_xlfn.ISOWEEKNUM(Incidenten[[#This Row],[Datum]])</f>
        <v>19</v>
      </c>
    </row>
    <row r="79" spans="1:8" x14ac:dyDescent="0.35">
      <c r="A79" s="3">
        <v>164022</v>
      </c>
      <c r="B79" s="1">
        <v>42867.833333333336</v>
      </c>
      <c r="C79" t="s">
        <v>15</v>
      </c>
      <c r="D79" s="2" t="s">
        <v>15</v>
      </c>
      <c r="E79" t="str">
        <f>IF(LEFT(Incidenten[[#This Row],[body]],2)="P ",LEFT(Incidenten[[#This Row],[body]],3),"")</f>
        <v>P 1</v>
      </c>
      <c r="F79" t="str">
        <f>IF(Incidenten[[#This Row],[Incidentnummer]]&lt;&gt;"",TEXT(Incidenten[[#This Row],[Datum]],"dddd"),"")</f>
        <v>vrijdag</v>
      </c>
      <c r="G79" s="2">
        <f>IF(Incidenten[[#This Row],[Incidentnummer]]&lt;&gt;"",HOUR(ROUND(Incidenten[[#This Row],[Datum]]/(1/24),0)*(1/24)),"")</f>
        <v>20</v>
      </c>
      <c r="H79">
        <f>_xlfn.ISOWEEKNUM(Incidenten[[#This Row],[Datum]])</f>
        <v>19</v>
      </c>
    </row>
    <row r="80" spans="1:8" x14ac:dyDescent="0.35">
      <c r="A80" s="3">
        <v>164319</v>
      </c>
      <c r="B80" s="1">
        <v>42869.86041666667</v>
      </c>
      <c r="C80" t="s">
        <v>79</v>
      </c>
      <c r="D80" s="2" t="s">
        <v>79</v>
      </c>
      <c r="E80" t="str">
        <f>IF(LEFT(Incidenten[[#This Row],[body]],2)="P ",LEFT(Incidenten[[#This Row],[body]],3),"")</f>
        <v>P 1</v>
      </c>
      <c r="F80" t="str">
        <f>IF(Incidenten[[#This Row],[Incidentnummer]]&lt;&gt;"",TEXT(Incidenten[[#This Row],[Datum]],"dddd"),"")</f>
        <v>zondag</v>
      </c>
      <c r="G80" s="2">
        <f>IF(Incidenten[[#This Row],[Incidentnummer]]&lt;&gt;"",HOUR(ROUND(Incidenten[[#This Row],[Datum]]/(1/24),0)*(1/24)),"")</f>
        <v>21</v>
      </c>
      <c r="H80">
        <f>_xlfn.ISOWEEKNUM(Incidenten[[#This Row],[Datum]])</f>
        <v>19</v>
      </c>
    </row>
    <row r="81" spans="1:8" x14ac:dyDescent="0.35">
      <c r="A81" s="3">
        <v>164898</v>
      </c>
      <c r="B81" s="1">
        <v>42872.978472222225</v>
      </c>
      <c r="C81" t="s">
        <v>80</v>
      </c>
      <c r="D81" s="2" t="s">
        <v>80</v>
      </c>
      <c r="E81" t="str">
        <f>IF(LEFT(Incidenten[[#This Row],[body]],2)="P ",LEFT(Incidenten[[#This Row],[body]],3),"")</f>
        <v>P 1</v>
      </c>
      <c r="F81" t="str">
        <f>IF(Incidenten[[#This Row],[Incidentnummer]]&lt;&gt;"",TEXT(Incidenten[[#This Row],[Datum]],"dddd"),"")</f>
        <v>woensdag</v>
      </c>
      <c r="G81" s="2">
        <f>IF(Incidenten[[#This Row],[Incidentnummer]]&lt;&gt;"",HOUR(ROUND(Incidenten[[#This Row],[Datum]]/(1/24),0)*(1/24)),"")</f>
        <v>23</v>
      </c>
      <c r="H81">
        <f>_xlfn.ISOWEEKNUM(Incidenten[[#This Row],[Datum]])</f>
        <v>20</v>
      </c>
    </row>
    <row r="82" spans="1:8" x14ac:dyDescent="0.35">
      <c r="A82" s="3">
        <v>165004</v>
      </c>
      <c r="B82" s="1">
        <v>42873.688888888886</v>
      </c>
      <c r="C82" t="s">
        <v>81</v>
      </c>
      <c r="D82" s="2" t="s">
        <v>81</v>
      </c>
      <c r="E82" t="str">
        <f>IF(LEFT(Incidenten[[#This Row],[body]],2)="P ",LEFT(Incidenten[[#This Row],[body]],3),"")</f>
        <v>P 1</v>
      </c>
      <c r="F82" t="str">
        <f>IF(Incidenten[[#This Row],[Incidentnummer]]&lt;&gt;"",TEXT(Incidenten[[#This Row],[Datum]],"dddd"),"")</f>
        <v>donderdag</v>
      </c>
      <c r="G82" s="2">
        <f>IF(Incidenten[[#This Row],[Incidentnummer]]&lt;&gt;"",HOUR(ROUND(Incidenten[[#This Row],[Datum]]/(1/24),0)*(1/24)),"")</f>
        <v>17</v>
      </c>
      <c r="H82">
        <f>_xlfn.ISOWEEKNUM(Incidenten[[#This Row],[Datum]])</f>
        <v>20</v>
      </c>
    </row>
    <row r="83" spans="1:8" x14ac:dyDescent="0.35">
      <c r="A83" s="3">
        <v>165137</v>
      </c>
      <c r="B83" s="1">
        <v>42874.501388888886</v>
      </c>
      <c r="C83" t="s">
        <v>82</v>
      </c>
      <c r="D83" s="2" t="s">
        <v>82</v>
      </c>
      <c r="E83" t="str">
        <f>IF(LEFT(Incidenten[[#This Row],[body]],2)="P ",LEFT(Incidenten[[#This Row],[body]],3),"")</f>
        <v>P 1</v>
      </c>
      <c r="F83" t="str">
        <f>IF(Incidenten[[#This Row],[Incidentnummer]]&lt;&gt;"",TEXT(Incidenten[[#This Row],[Datum]],"dddd"),"")</f>
        <v>vrijdag</v>
      </c>
      <c r="G83" s="2">
        <f>IF(Incidenten[[#This Row],[Incidentnummer]]&lt;&gt;"",HOUR(ROUND(Incidenten[[#This Row],[Datum]]/(1/24),0)*(1/24)),"")</f>
        <v>12</v>
      </c>
      <c r="H83">
        <f>_xlfn.ISOWEEKNUM(Incidenten[[#This Row],[Datum]])</f>
        <v>20</v>
      </c>
    </row>
    <row r="84" spans="1:8" x14ac:dyDescent="0.35">
      <c r="A84" s="3">
        <v>165256</v>
      </c>
      <c r="B84" s="1">
        <v>42875.45208333333</v>
      </c>
      <c r="C84" t="s">
        <v>83</v>
      </c>
      <c r="D84" s="2" t="s">
        <v>83</v>
      </c>
      <c r="E84" t="str">
        <f>IF(LEFT(Incidenten[[#This Row],[body]],2)="P ",LEFT(Incidenten[[#This Row],[body]],3),"")</f>
        <v>P 1</v>
      </c>
      <c r="F84" t="str">
        <f>IF(Incidenten[[#This Row],[Incidentnummer]]&lt;&gt;"",TEXT(Incidenten[[#This Row],[Datum]],"dddd"),"")</f>
        <v>zaterdag</v>
      </c>
      <c r="G84" s="2">
        <f>IF(Incidenten[[#This Row],[Incidentnummer]]&lt;&gt;"",HOUR(ROUND(Incidenten[[#This Row],[Datum]]/(1/24),0)*(1/24)),"")</f>
        <v>11</v>
      </c>
      <c r="H84">
        <f>_xlfn.ISOWEEKNUM(Incidenten[[#This Row],[Datum]])</f>
        <v>20</v>
      </c>
    </row>
    <row r="85" spans="1:8" x14ac:dyDescent="0.35">
      <c r="A85" s="3">
        <v>165633</v>
      </c>
      <c r="B85" s="1">
        <v>42877.824305555558</v>
      </c>
      <c r="C85" t="s">
        <v>84</v>
      </c>
      <c r="D85" s="2" t="s">
        <v>84</v>
      </c>
      <c r="E85" t="str">
        <f>IF(LEFT(Incidenten[[#This Row],[body]],2)="P ",LEFT(Incidenten[[#This Row],[body]],3),"")</f>
        <v>P 2</v>
      </c>
      <c r="F85" t="str">
        <f>IF(Incidenten[[#This Row],[Incidentnummer]]&lt;&gt;"",TEXT(Incidenten[[#This Row],[Datum]],"dddd"),"")</f>
        <v>maandag</v>
      </c>
      <c r="G85" s="2">
        <f>IF(Incidenten[[#This Row],[Incidentnummer]]&lt;&gt;"",HOUR(ROUND(Incidenten[[#This Row],[Datum]]/(1/24),0)*(1/24)),"")</f>
        <v>20</v>
      </c>
      <c r="H85">
        <f>_xlfn.ISOWEEKNUM(Incidenten[[#This Row],[Datum]])</f>
        <v>21</v>
      </c>
    </row>
    <row r="86" spans="1:8" x14ac:dyDescent="0.35">
      <c r="A86" s="3">
        <v>166203</v>
      </c>
      <c r="B86" s="1">
        <v>42880.62777777778</v>
      </c>
      <c r="C86" t="s">
        <v>85</v>
      </c>
      <c r="D86" s="2" t="s">
        <v>85</v>
      </c>
      <c r="E86" t="str">
        <f>IF(LEFT(Incidenten[[#This Row],[body]],2)="P ",LEFT(Incidenten[[#This Row],[body]],3),"")</f>
        <v>P 1</v>
      </c>
      <c r="F86" t="str">
        <f>IF(Incidenten[[#This Row],[Incidentnummer]]&lt;&gt;"",TEXT(Incidenten[[#This Row],[Datum]],"dddd"),"")</f>
        <v>donderdag</v>
      </c>
      <c r="G86" s="2">
        <f>IF(Incidenten[[#This Row],[Incidentnummer]]&lt;&gt;"",HOUR(ROUND(Incidenten[[#This Row],[Datum]]/(1/24),0)*(1/24)),"")</f>
        <v>15</v>
      </c>
      <c r="H86">
        <f>_xlfn.ISOWEEKNUM(Incidenten[[#This Row],[Datum]])</f>
        <v>21</v>
      </c>
    </row>
    <row r="87" spans="1:8" x14ac:dyDescent="0.35">
      <c r="A87" s="3">
        <v>167329</v>
      </c>
      <c r="B87" s="1">
        <v>42885.603472222225</v>
      </c>
      <c r="C87" t="s">
        <v>86</v>
      </c>
      <c r="D87" s="2" t="s">
        <v>86</v>
      </c>
      <c r="E87" t="str">
        <f>IF(LEFT(Incidenten[[#This Row],[body]],2)="P ",LEFT(Incidenten[[#This Row],[body]],3),"")</f>
        <v>P 1</v>
      </c>
      <c r="F87" t="str">
        <f>IF(Incidenten[[#This Row],[Incidentnummer]]&lt;&gt;"",TEXT(Incidenten[[#This Row],[Datum]],"dddd"),"")</f>
        <v>dinsdag</v>
      </c>
      <c r="G87" s="2">
        <f>IF(Incidenten[[#This Row],[Incidentnummer]]&lt;&gt;"",HOUR(ROUND(Incidenten[[#This Row],[Datum]]/(1/24),0)*(1/24)),"")</f>
        <v>14</v>
      </c>
      <c r="H87">
        <f>_xlfn.ISOWEEKNUM(Incidenten[[#This Row],[Datum]])</f>
        <v>22</v>
      </c>
    </row>
    <row r="88" spans="1:8" x14ac:dyDescent="0.35">
      <c r="A88" s="3">
        <v>167589</v>
      </c>
      <c r="B88" s="1">
        <v>42887.147916666669</v>
      </c>
      <c r="C88" t="s">
        <v>87</v>
      </c>
      <c r="D88" s="2" t="s">
        <v>87</v>
      </c>
      <c r="E88" t="str">
        <f>IF(LEFT(Incidenten[[#This Row],[body]],2)="P ",LEFT(Incidenten[[#This Row],[body]],3),"")</f>
        <v>P 1</v>
      </c>
      <c r="F88" t="str">
        <f>IF(Incidenten[[#This Row],[Incidentnummer]]&lt;&gt;"",TEXT(Incidenten[[#This Row],[Datum]],"dddd"),"")</f>
        <v>donderdag</v>
      </c>
      <c r="G88" s="2">
        <f>IF(Incidenten[[#This Row],[Incidentnummer]]&lt;&gt;"",HOUR(ROUND(Incidenten[[#This Row],[Datum]]/(1/24),0)*(1/24)),"")</f>
        <v>4</v>
      </c>
      <c r="H88">
        <f>_xlfn.ISOWEEKNUM(Incidenten[[#This Row],[Datum]])</f>
        <v>22</v>
      </c>
    </row>
    <row r="89" spans="1:8" x14ac:dyDescent="0.35">
      <c r="A89" s="3">
        <v>167650</v>
      </c>
      <c r="B89" s="1">
        <v>42887.536111111112</v>
      </c>
      <c r="C89" t="s">
        <v>88</v>
      </c>
      <c r="D89" s="2" t="s">
        <v>88</v>
      </c>
      <c r="E89" t="str">
        <f>IF(LEFT(Incidenten[[#This Row],[body]],2)="P ",LEFT(Incidenten[[#This Row],[body]],3),"")</f>
        <v>P 1</v>
      </c>
      <c r="F89" t="str">
        <f>IF(Incidenten[[#This Row],[Incidentnummer]]&lt;&gt;"",TEXT(Incidenten[[#This Row],[Datum]],"dddd"),"")</f>
        <v>donderdag</v>
      </c>
      <c r="G89" s="2">
        <f>IF(Incidenten[[#This Row],[Incidentnummer]]&lt;&gt;"",HOUR(ROUND(Incidenten[[#This Row],[Datum]]/(1/24),0)*(1/24)),"")</f>
        <v>13</v>
      </c>
      <c r="H89">
        <f>_xlfn.ISOWEEKNUM(Incidenten[[#This Row],[Datum]])</f>
        <v>22</v>
      </c>
    </row>
    <row r="90" spans="1:8" x14ac:dyDescent="0.35">
      <c r="A90" s="3">
        <v>168221</v>
      </c>
      <c r="B90" s="1">
        <v>42889.906944444447</v>
      </c>
      <c r="C90" t="s">
        <v>89</v>
      </c>
      <c r="D90" s="2" t="s">
        <v>89</v>
      </c>
      <c r="E90" t="str">
        <f>IF(LEFT(Incidenten[[#This Row],[body]],2)="P ",LEFT(Incidenten[[#This Row],[body]],3),"")</f>
        <v>P 1</v>
      </c>
      <c r="F90" t="str">
        <f>IF(Incidenten[[#This Row],[Incidentnummer]]&lt;&gt;"",TEXT(Incidenten[[#This Row],[Datum]],"dddd"),"")</f>
        <v>zaterdag</v>
      </c>
      <c r="G90" s="2">
        <f>IF(Incidenten[[#This Row],[Incidentnummer]]&lt;&gt;"",HOUR(ROUND(Incidenten[[#This Row],[Datum]]/(1/24),0)*(1/24)),"")</f>
        <v>22</v>
      </c>
      <c r="H90">
        <f>_xlfn.ISOWEEKNUM(Incidenten[[#This Row],[Datum]])</f>
        <v>22</v>
      </c>
    </row>
    <row r="91" spans="1:8" x14ac:dyDescent="0.35">
      <c r="A91" s="3">
        <v>168470</v>
      </c>
      <c r="B91" s="1">
        <v>42891.025694444441</v>
      </c>
      <c r="C91" t="s">
        <v>90</v>
      </c>
      <c r="D91" s="2" t="s">
        <v>90</v>
      </c>
      <c r="E91" t="str">
        <f>IF(LEFT(Incidenten[[#This Row],[body]],2)="P ",LEFT(Incidenten[[#This Row],[body]],3),"")</f>
        <v>P 1</v>
      </c>
      <c r="F91" t="str">
        <f>IF(Incidenten[[#This Row],[Incidentnummer]]&lt;&gt;"",TEXT(Incidenten[[#This Row],[Datum]],"dddd"),"")</f>
        <v>maandag</v>
      </c>
      <c r="G91" s="2">
        <f>IF(Incidenten[[#This Row],[Incidentnummer]]&lt;&gt;"",HOUR(ROUND(Incidenten[[#This Row],[Datum]]/(1/24),0)*(1/24)),"")</f>
        <v>1</v>
      </c>
      <c r="H91">
        <f>_xlfn.ISOWEEKNUM(Incidenten[[#This Row],[Datum]])</f>
        <v>23</v>
      </c>
    </row>
    <row r="92" spans="1:8" x14ac:dyDescent="0.35">
      <c r="A92" s="3">
        <v>168534</v>
      </c>
      <c r="B92" s="1">
        <v>42891.441666666666</v>
      </c>
      <c r="C92" t="s">
        <v>91</v>
      </c>
      <c r="D92" s="2" t="s">
        <v>91</v>
      </c>
      <c r="E92" t="str">
        <f>IF(LEFT(Incidenten[[#This Row],[body]],2)="P ",LEFT(Incidenten[[#This Row],[body]],3),"")</f>
        <v>P 1</v>
      </c>
      <c r="F92" t="str">
        <f>IF(Incidenten[[#This Row],[Incidentnummer]]&lt;&gt;"",TEXT(Incidenten[[#This Row],[Datum]],"dddd"),"")</f>
        <v>maandag</v>
      </c>
      <c r="G92" s="2">
        <f>IF(Incidenten[[#This Row],[Incidentnummer]]&lt;&gt;"",HOUR(ROUND(Incidenten[[#This Row],[Datum]]/(1/24),0)*(1/24)),"")</f>
        <v>11</v>
      </c>
      <c r="H92">
        <f>_xlfn.ISOWEEKNUM(Incidenten[[#This Row],[Datum]])</f>
        <v>23</v>
      </c>
    </row>
    <row r="93" spans="1:8" x14ac:dyDescent="0.35">
      <c r="A93" s="3">
        <v>169407</v>
      </c>
      <c r="B93" s="1">
        <v>42895.786111111112</v>
      </c>
      <c r="C93" t="s">
        <v>92</v>
      </c>
      <c r="D93" s="2" t="s">
        <v>92</v>
      </c>
      <c r="E93" t="str">
        <f>IF(LEFT(Incidenten[[#This Row],[body]],2)="P ",LEFT(Incidenten[[#This Row],[body]],3),"")</f>
        <v>P 1</v>
      </c>
      <c r="F93" t="str">
        <f>IF(Incidenten[[#This Row],[Incidentnummer]]&lt;&gt;"",TEXT(Incidenten[[#This Row],[Datum]],"dddd"),"")</f>
        <v>vrijdag</v>
      </c>
      <c r="G93" s="2">
        <f>IF(Incidenten[[#This Row],[Incidentnummer]]&lt;&gt;"",HOUR(ROUND(Incidenten[[#This Row],[Datum]]/(1/24),0)*(1/24)),"")</f>
        <v>19</v>
      </c>
      <c r="H93">
        <f>_xlfn.ISOWEEKNUM(Incidenten[[#This Row],[Datum]])</f>
        <v>23</v>
      </c>
    </row>
    <row r="94" spans="1:8" x14ac:dyDescent="0.35">
      <c r="A94" s="3">
        <v>169580</v>
      </c>
      <c r="B94" s="1">
        <v>42896.802777777775</v>
      </c>
      <c r="C94" t="s">
        <v>93</v>
      </c>
      <c r="D94" s="2" t="s">
        <v>93</v>
      </c>
      <c r="E94" t="str">
        <f>IF(LEFT(Incidenten[[#This Row],[body]],2)="P ",LEFT(Incidenten[[#This Row],[body]],3),"")</f>
        <v>P 1</v>
      </c>
      <c r="F94" t="str">
        <f>IF(Incidenten[[#This Row],[Incidentnummer]]&lt;&gt;"",TEXT(Incidenten[[#This Row],[Datum]],"dddd"),"")</f>
        <v>zaterdag</v>
      </c>
      <c r="G94" s="2">
        <f>IF(Incidenten[[#This Row],[Incidentnummer]]&lt;&gt;"",HOUR(ROUND(Incidenten[[#This Row],[Datum]]/(1/24),0)*(1/24)),"")</f>
        <v>19</v>
      </c>
      <c r="H94">
        <f>_xlfn.ISOWEEKNUM(Incidenten[[#This Row],[Datum]])</f>
        <v>23</v>
      </c>
    </row>
    <row r="95" spans="1:8" x14ac:dyDescent="0.35">
      <c r="A95" s="3">
        <v>169581</v>
      </c>
      <c r="B95" s="1">
        <v>42896.803472222222</v>
      </c>
      <c r="C95" t="s">
        <v>94</v>
      </c>
      <c r="D95" s="2" t="s">
        <v>94</v>
      </c>
      <c r="E95" t="str">
        <f>IF(LEFT(Incidenten[[#This Row],[body]],2)="P ",LEFT(Incidenten[[#This Row],[body]],3),"")</f>
        <v>P 3</v>
      </c>
      <c r="F95" t="str">
        <f>IF(Incidenten[[#This Row],[Incidentnummer]]&lt;&gt;"",TEXT(Incidenten[[#This Row],[Datum]],"dddd"),"")</f>
        <v>zaterdag</v>
      </c>
      <c r="G95" s="2">
        <f>IF(Incidenten[[#This Row],[Incidentnummer]]&lt;&gt;"",HOUR(ROUND(Incidenten[[#This Row],[Datum]]/(1/24),0)*(1/24)),"")</f>
        <v>19</v>
      </c>
      <c r="H95">
        <f>_xlfn.ISOWEEKNUM(Incidenten[[#This Row],[Datum]])</f>
        <v>23</v>
      </c>
    </row>
    <row r="96" spans="1:8" x14ac:dyDescent="0.35">
      <c r="A96" s="3">
        <v>170321</v>
      </c>
      <c r="B96" s="1">
        <v>42900.673611111109</v>
      </c>
      <c r="C96" t="s">
        <v>95</v>
      </c>
      <c r="D96" s="2" t="s">
        <v>95</v>
      </c>
      <c r="E96" t="str">
        <f>IF(LEFT(Incidenten[[#This Row],[body]],2)="P ",LEFT(Incidenten[[#This Row],[body]],3),"")</f>
        <v>P 1</v>
      </c>
      <c r="F96" t="str">
        <f>IF(Incidenten[[#This Row],[Incidentnummer]]&lt;&gt;"",TEXT(Incidenten[[#This Row],[Datum]],"dddd"),"")</f>
        <v>woensdag</v>
      </c>
      <c r="G96" s="2">
        <f>IF(Incidenten[[#This Row],[Incidentnummer]]&lt;&gt;"",HOUR(ROUND(Incidenten[[#This Row],[Datum]]/(1/24),0)*(1/24)),"")</f>
        <v>16</v>
      </c>
      <c r="H96">
        <f>_xlfn.ISOWEEKNUM(Incidenten[[#This Row],[Datum]])</f>
        <v>24</v>
      </c>
    </row>
    <row r="97" spans="1:8" x14ac:dyDescent="0.35">
      <c r="A97" s="3">
        <v>170331</v>
      </c>
      <c r="B97" s="1">
        <v>42900.741666666669</v>
      </c>
      <c r="C97" t="s">
        <v>96</v>
      </c>
      <c r="D97" s="2" t="s">
        <v>96</v>
      </c>
      <c r="E97" t="str">
        <f>IF(LEFT(Incidenten[[#This Row],[body]],2)="P ",LEFT(Incidenten[[#This Row],[body]],3),"")</f>
        <v>P 2</v>
      </c>
      <c r="F97" t="str">
        <f>IF(Incidenten[[#This Row],[Incidentnummer]]&lt;&gt;"",TEXT(Incidenten[[#This Row],[Datum]],"dddd"),"")</f>
        <v>woensdag</v>
      </c>
      <c r="G97" s="2">
        <f>IF(Incidenten[[#This Row],[Incidentnummer]]&lt;&gt;"",HOUR(ROUND(Incidenten[[#This Row],[Datum]]/(1/24),0)*(1/24)),"")</f>
        <v>18</v>
      </c>
      <c r="H97">
        <f>_xlfn.ISOWEEKNUM(Incidenten[[#This Row],[Datum]])</f>
        <v>24</v>
      </c>
    </row>
    <row r="98" spans="1:8" x14ac:dyDescent="0.35">
      <c r="A98" s="3">
        <v>170442</v>
      </c>
      <c r="B98" s="1">
        <v>42901.375694444447</v>
      </c>
      <c r="C98" t="s">
        <v>97</v>
      </c>
      <c r="D98" s="2" t="s">
        <v>97</v>
      </c>
      <c r="E98" t="str">
        <f>IF(LEFT(Incidenten[[#This Row],[body]],2)="P ",LEFT(Incidenten[[#This Row],[body]],3),"")</f>
        <v>P 2</v>
      </c>
      <c r="F98" t="str">
        <f>IF(Incidenten[[#This Row],[Incidentnummer]]&lt;&gt;"",TEXT(Incidenten[[#This Row],[Datum]],"dddd"),"")</f>
        <v>donderdag</v>
      </c>
      <c r="G98" s="2">
        <f>IF(Incidenten[[#This Row],[Incidentnummer]]&lt;&gt;"",HOUR(ROUND(Incidenten[[#This Row],[Datum]]/(1/24),0)*(1/24)),"")</f>
        <v>9</v>
      </c>
      <c r="H98">
        <f>_xlfn.ISOWEEKNUM(Incidenten[[#This Row],[Datum]])</f>
        <v>24</v>
      </c>
    </row>
    <row r="99" spans="1:8" x14ac:dyDescent="0.35">
      <c r="A99" s="3">
        <v>171605</v>
      </c>
      <c r="B99" s="1">
        <v>42906.87777777778</v>
      </c>
      <c r="C99" t="s">
        <v>98</v>
      </c>
      <c r="D99" s="2" t="s">
        <v>98</v>
      </c>
      <c r="E99" t="str">
        <f>IF(LEFT(Incidenten[[#This Row],[body]],2)="P ",LEFT(Incidenten[[#This Row],[body]],3),"")</f>
        <v>P 2</v>
      </c>
      <c r="F99" t="str">
        <f>IF(Incidenten[[#This Row],[Incidentnummer]]&lt;&gt;"",TEXT(Incidenten[[#This Row],[Datum]],"dddd"),"")</f>
        <v>dinsdag</v>
      </c>
      <c r="G99" s="2">
        <f>IF(Incidenten[[#This Row],[Incidentnummer]]&lt;&gt;"",HOUR(ROUND(Incidenten[[#This Row],[Datum]]/(1/24),0)*(1/24)),"")</f>
        <v>21</v>
      </c>
      <c r="H99">
        <f>_xlfn.ISOWEEKNUM(Incidenten[[#This Row],[Datum]])</f>
        <v>25</v>
      </c>
    </row>
    <row r="100" spans="1:8" x14ac:dyDescent="0.35">
      <c r="A100" s="3">
        <v>171712</v>
      </c>
      <c r="B100" s="1">
        <v>42907.411805555559</v>
      </c>
      <c r="C100" t="s">
        <v>99</v>
      </c>
      <c r="D100" s="2" t="s">
        <v>99</v>
      </c>
      <c r="E100" t="str">
        <f>IF(LEFT(Incidenten[[#This Row],[body]],2)="P ",LEFT(Incidenten[[#This Row],[body]],3),"")</f>
        <v>P 1</v>
      </c>
      <c r="F100" t="str">
        <f>IF(Incidenten[[#This Row],[Incidentnummer]]&lt;&gt;"",TEXT(Incidenten[[#This Row],[Datum]],"dddd"),"")</f>
        <v>woensdag</v>
      </c>
      <c r="G100" s="2">
        <f>IF(Incidenten[[#This Row],[Incidentnummer]]&lt;&gt;"",HOUR(ROUND(Incidenten[[#This Row],[Datum]]/(1/24),0)*(1/24)),"")</f>
        <v>10</v>
      </c>
      <c r="H100">
        <f>_xlfn.ISOWEEKNUM(Incidenten[[#This Row],[Datum]])</f>
        <v>25</v>
      </c>
    </row>
    <row r="101" spans="1:8" x14ac:dyDescent="0.35">
      <c r="A101" s="3">
        <v>171943</v>
      </c>
      <c r="B101" s="1">
        <v>42908.354166666664</v>
      </c>
      <c r="C101" t="s">
        <v>100</v>
      </c>
      <c r="D101" s="2" t="s">
        <v>100</v>
      </c>
      <c r="E101" t="str">
        <f>IF(LEFT(Incidenten[[#This Row],[body]],2)="P ",LEFT(Incidenten[[#This Row],[body]],3),"")</f>
        <v>P 1</v>
      </c>
      <c r="F101" t="str">
        <f>IF(Incidenten[[#This Row],[Incidentnummer]]&lt;&gt;"",TEXT(Incidenten[[#This Row],[Datum]],"dddd"),"")</f>
        <v>donderdag</v>
      </c>
      <c r="G101" s="2">
        <f>IF(Incidenten[[#This Row],[Incidentnummer]]&lt;&gt;"",HOUR(ROUND(Incidenten[[#This Row],[Datum]]/(1/24),0)*(1/24)),"")</f>
        <v>9</v>
      </c>
      <c r="H101">
        <f>_xlfn.ISOWEEKNUM(Incidenten[[#This Row],[Datum]])</f>
        <v>25</v>
      </c>
    </row>
    <row r="102" spans="1:8" x14ac:dyDescent="0.35">
      <c r="A102" s="3">
        <v>173170</v>
      </c>
      <c r="B102" s="1">
        <v>42914.387499999997</v>
      </c>
      <c r="C102" t="s">
        <v>101</v>
      </c>
      <c r="D102" s="2" t="s">
        <v>101</v>
      </c>
      <c r="E102" t="str">
        <f>IF(LEFT(Incidenten[[#This Row],[body]],2)="P ",LEFT(Incidenten[[#This Row],[body]],3),"")</f>
        <v>P 1</v>
      </c>
      <c r="F102" t="str">
        <f>IF(Incidenten[[#This Row],[Incidentnummer]]&lt;&gt;"",TEXT(Incidenten[[#This Row],[Datum]],"dddd"),"")</f>
        <v>woensdag</v>
      </c>
      <c r="G102" s="2">
        <f>IF(Incidenten[[#This Row],[Incidentnummer]]&lt;&gt;"",HOUR(ROUND(Incidenten[[#This Row],[Datum]]/(1/24),0)*(1/24)),"")</f>
        <v>9</v>
      </c>
      <c r="H102">
        <f>_xlfn.ISOWEEKNUM(Incidenten[[#This Row],[Datum]])</f>
        <v>26</v>
      </c>
    </row>
    <row r="103" spans="1:8" x14ac:dyDescent="0.35">
      <c r="A103" s="3">
        <v>173460</v>
      </c>
      <c r="B103" s="1">
        <v>42916.09375</v>
      </c>
      <c r="C103" t="s">
        <v>102</v>
      </c>
      <c r="D103" s="2" t="s">
        <v>102</v>
      </c>
      <c r="E103" t="str">
        <f>IF(LEFT(Incidenten[[#This Row],[body]],2)="P ",LEFT(Incidenten[[#This Row],[body]],3),"")</f>
        <v>P 2</v>
      </c>
      <c r="F103" t="str">
        <f>IF(Incidenten[[#This Row],[Incidentnummer]]&lt;&gt;"",TEXT(Incidenten[[#This Row],[Datum]],"dddd"),"")</f>
        <v>vrijdag</v>
      </c>
      <c r="G103" s="2">
        <f>IF(Incidenten[[#This Row],[Incidentnummer]]&lt;&gt;"",HOUR(ROUND(Incidenten[[#This Row],[Datum]]/(1/24),0)*(1/24)),"")</f>
        <v>2</v>
      </c>
      <c r="H103">
        <f>_xlfn.ISOWEEKNUM(Incidenten[[#This Row],[Datum]])</f>
        <v>26</v>
      </c>
    </row>
    <row r="104" spans="1:8" x14ac:dyDescent="0.35">
      <c r="A104" s="3">
        <v>173822</v>
      </c>
      <c r="B104" s="1">
        <v>42918.713194444441</v>
      </c>
      <c r="C104" t="s">
        <v>103</v>
      </c>
      <c r="D104" s="2" t="s">
        <v>103</v>
      </c>
      <c r="E104" t="str">
        <f>IF(LEFT(Incidenten[[#This Row],[body]],2)="P ",LEFT(Incidenten[[#This Row],[body]],3),"")</f>
        <v>P 1</v>
      </c>
      <c r="F104" t="str">
        <f>IF(Incidenten[[#This Row],[Incidentnummer]]&lt;&gt;"",TEXT(Incidenten[[#This Row],[Datum]],"dddd"),"")</f>
        <v>zondag</v>
      </c>
      <c r="G104" s="2">
        <f>IF(Incidenten[[#This Row],[Incidentnummer]]&lt;&gt;"",HOUR(ROUND(Incidenten[[#This Row],[Datum]]/(1/24),0)*(1/24)),"")</f>
        <v>17</v>
      </c>
      <c r="H104">
        <f>_xlfn.ISOWEEKNUM(Incidenten[[#This Row],[Datum]])</f>
        <v>26</v>
      </c>
    </row>
    <row r="105" spans="1:8" x14ac:dyDescent="0.35">
      <c r="A105" s="3">
        <v>173823</v>
      </c>
      <c r="B105" s="1">
        <v>42918.713888888888</v>
      </c>
      <c r="C105" t="s">
        <v>104</v>
      </c>
      <c r="D105" s="2" t="s">
        <v>104</v>
      </c>
      <c r="E105" t="str">
        <f>IF(LEFT(Incidenten[[#This Row],[body]],2)="P ",LEFT(Incidenten[[#This Row],[body]],3),"")</f>
        <v>P 3</v>
      </c>
      <c r="F105" t="str">
        <f>IF(Incidenten[[#This Row],[Incidentnummer]]&lt;&gt;"",TEXT(Incidenten[[#This Row],[Datum]],"dddd"),"")</f>
        <v>zondag</v>
      </c>
      <c r="G105" s="2">
        <f>IF(Incidenten[[#This Row],[Incidentnummer]]&lt;&gt;"",HOUR(ROUND(Incidenten[[#This Row],[Datum]]/(1/24),0)*(1/24)),"")</f>
        <v>17</v>
      </c>
      <c r="H105">
        <f>_xlfn.ISOWEEKNUM(Incidenten[[#This Row],[Datum]])</f>
        <v>26</v>
      </c>
    </row>
    <row r="106" spans="1:8" x14ac:dyDescent="0.35">
      <c r="A106" s="3">
        <v>173987</v>
      </c>
      <c r="B106" s="1">
        <v>42919.665972222225</v>
      </c>
      <c r="C106" t="s">
        <v>105</v>
      </c>
      <c r="D106" s="2" t="s">
        <v>105</v>
      </c>
      <c r="E106" t="str">
        <f>IF(LEFT(Incidenten[[#This Row],[body]],2)="P ",LEFT(Incidenten[[#This Row],[body]],3),"")</f>
        <v>P 1</v>
      </c>
      <c r="F106" t="str">
        <f>IF(Incidenten[[#This Row],[Incidentnummer]]&lt;&gt;"",TEXT(Incidenten[[#This Row],[Datum]],"dddd"),"")</f>
        <v>maandag</v>
      </c>
      <c r="G106" s="2">
        <f>IF(Incidenten[[#This Row],[Incidentnummer]]&lt;&gt;"",HOUR(ROUND(Incidenten[[#This Row],[Datum]]/(1/24),0)*(1/24)),"")</f>
        <v>16</v>
      </c>
      <c r="H106">
        <f>_xlfn.ISOWEEKNUM(Incidenten[[#This Row],[Datum]])</f>
        <v>27</v>
      </c>
    </row>
    <row r="107" spans="1:8" x14ac:dyDescent="0.35">
      <c r="A107" s="3">
        <v>174010</v>
      </c>
      <c r="B107" s="1">
        <v>42919.78402777778</v>
      </c>
      <c r="C107" t="s">
        <v>106</v>
      </c>
      <c r="D107" s="2" t="s">
        <v>106</v>
      </c>
      <c r="E107" t="str">
        <f>IF(LEFT(Incidenten[[#This Row],[body]],2)="P ",LEFT(Incidenten[[#This Row],[body]],3),"")</f>
        <v>P 1</v>
      </c>
      <c r="F107" t="str">
        <f>IF(Incidenten[[#This Row],[Incidentnummer]]&lt;&gt;"",TEXT(Incidenten[[#This Row],[Datum]],"dddd"),"")</f>
        <v>maandag</v>
      </c>
      <c r="G107" s="2">
        <f>IF(Incidenten[[#This Row],[Incidentnummer]]&lt;&gt;"",HOUR(ROUND(Incidenten[[#This Row],[Datum]]/(1/24),0)*(1/24)),"")</f>
        <v>19</v>
      </c>
      <c r="H107">
        <f>_xlfn.ISOWEEKNUM(Incidenten[[#This Row],[Datum]])</f>
        <v>27</v>
      </c>
    </row>
    <row r="108" spans="1:8" x14ac:dyDescent="0.35">
      <c r="A108" s="3">
        <v>174272</v>
      </c>
      <c r="B108" s="1">
        <v>42921.331250000003</v>
      </c>
      <c r="C108" t="s">
        <v>107</v>
      </c>
      <c r="D108" s="2" t="s">
        <v>107</v>
      </c>
      <c r="E108" t="str">
        <f>IF(LEFT(Incidenten[[#This Row],[body]],2)="P ",LEFT(Incidenten[[#This Row],[body]],3),"")</f>
        <v>P 2</v>
      </c>
      <c r="F108" t="str">
        <f>IF(Incidenten[[#This Row],[Incidentnummer]]&lt;&gt;"",TEXT(Incidenten[[#This Row],[Datum]],"dddd"),"")</f>
        <v>woensdag</v>
      </c>
      <c r="G108" s="2">
        <f>IF(Incidenten[[#This Row],[Incidentnummer]]&lt;&gt;"",HOUR(ROUND(Incidenten[[#This Row],[Datum]]/(1/24),0)*(1/24)),"")</f>
        <v>8</v>
      </c>
      <c r="H108">
        <f>_xlfn.ISOWEEKNUM(Incidenten[[#This Row],[Datum]])</f>
        <v>27</v>
      </c>
    </row>
    <row r="109" spans="1:8" x14ac:dyDescent="0.35">
      <c r="A109" s="3">
        <v>174365</v>
      </c>
      <c r="B109" s="1">
        <v>42921.643055555556</v>
      </c>
      <c r="C109" t="s">
        <v>108</v>
      </c>
      <c r="D109" s="2" t="s">
        <v>108</v>
      </c>
      <c r="E109" t="str">
        <f>IF(LEFT(Incidenten[[#This Row],[body]],2)="P ",LEFT(Incidenten[[#This Row],[body]],3),"")</f>
        <v>P 2</v>
      </c>
      <c r="F109" t="str">
        <f>IF(Incidenten[[#This Row],[Incidentnummer]]&lt;&gt;"",TEXT(Incidenten[[#This Row],[Datum]],"dddd"),"")</f>
        <v>woensdag</v>
      </c>
      <c r="G109" s="2">
        <f>IF(Incidenten[[#This Row],[Incidentnummer]]&lt;&gt;"",HOUR(ROUND(Incidenten[[#This Row],[Datum]]/(1/24),0)*(1/24)),"")</f>
        <v>15</v>
      </c>
      <c r="H109">
        <f>_xlfn.ISOWEEKNUM(Incidenten[[#This Row],[Datum]])</f>
        <v>27</v>
      </c>
    </row>
    <row r="110" spans="1:8" x14ac:dyDescent="0.35">
      <c r="A110" s="3">
        <v>174395</v>
      </c>
      <c r="B110" s="1">
        <v>42921.847916666666</v>
      </c>
      <c r="C110" t="s">
        <v>109</v>
      </c>
      <c r="D110" s="2" t="s">
        <v>109</v>
      </c>
      <c r="E110" t="str">
        <f>IF(LEFT(Incidenten[[#This Row],[body]],2)="P ",LEFT(Incidenten[[#This Row],[body]],3),"")</f>
        <v>P 1</v>
      </c>
      <c r="F110" t="str">
        <f>IF(Incidenten[[#This Row],[Incidentnummer]]&lt;&gt;"",TEXT(Incidenten[[#This Row],[Datum]],"dddd"),"")</f>
        <v>woensdag</v>
      </c>
      <c r="G110" s="2">
        <f>IF(Incidenten[[#This Row],[Incidentnummer]]&lt;&gt;"",HOUR(ROUND(Incidenten[[#This Row],[Datum]]/(1/24),0)*(1/24)),"")</f>
        <v>20</v>
      </c>
      <c r="H110">
        <f>_xlfn.ISOWEEKNUM(Incidenten[[#This Row],[Datum]])</f>
        <v>27</v>
      </c>
    </row>
    <row r="111" spans="1:8" x14ac:dyDescent="0.35">
      <c r="A111" s="3">
        <v>174423</v>
      </c>
      <c r="B111" s="1">
        <v>42921.992361111108</v>
      </c>
      <c r="C111" t="s">
        <v>110</v>
      </c>
      <c r="D111" s="2" t="s">
        <v>110</v>
      </c>
      <c r="E111" t="str">
        <f>IF(LEFT(Incidenten[[#This Row],[body]],2)="P ",LEFT(Incidenten[[#This Row],[body]],3),"")</f>
        <v>P 1</v>
      </c>
      <c r="F111" t="str">
        <f>IF(Incidenten[[#This Row],[Incidentnummer]]&lt;&gt;"",TEXT(Incidenten[[#This Row],[Datum]],"dddd"),"")</f>
        <v>woensdag</v>
      </c>
      <c r="G111" s="2">
        <f>IF(Incidenten[[#This Row],[Incidentnummer]]&lt;&gt;"",HOUR(ROUND(Incidenten[[#This Row],[Datum]]/(1/24),0)*(1/24)),"")</f>
        <v>0</v>
      </c>
      <c r="H111">
        <f>_xlfn.ISOWEEKNUM(Incidenten[[#This Row],[Datum]])</f>
        <v>27</v>
      </c>
    </row>
    <row r="112" spans="1:8" x14ac:dyDescent="0.35">
      <c r="A112" s="3">
        <v>174496</v>
      </c>
      <c r="B112" s="1">
        <v>42922.688888888886</v>
      </c>
      <c r="C112" t="s">
        <v>111</v>
      </c>
      <c r="D112" s="2" t="s">
        <v>111</v>
      </c>
      <c r="E112" t="str">
        <f>IF(LEFT(Incidenten[[#This Row],[body]],2)="P ",LEFT(Incidenten[[#This Row],[body]],3),"")</f>
        <v>P 1</v>
      </c>
      <c r="F112" t="str">
        <f>IF(Incidenten[[#This Row],[Incidentnummer]]&lt;&gt;"",TEXT(Incidenten[[#This Row],[Datum]],"dddd"),"")</f>
        <v>donderdag</v>
      </c>
      <c r="G112" s="2">
        <f>IF(Incidenten[[#This Row],[Incidentnummer]]&lt;&gt;"",HOUR(ROUND(Incidenten[[#This Row],[Datum]]/(1/24),0)*(1/24)),"")</f>
        <v>17</v>
      </c>
      <c r="H112">
        <f>_xlfn.ISOWEEKNUM(Incidenten[[#This Row],[Datum]])</f>
        <v>27</v>
      </c>
    </row>
    <row r="113" spans="1:8" x14ac:dyDescent="0.35">
      <c r="A113" s="3">
        <v>174749</v>
      </c>
      <c r="B113" s="1">
        <v>42923.731944444444</v>
      </c>
      <c r="C113" t="s">
        <v>112</v>
      </c>
      <c r="D113" s="2" t="s">
        <v>112</v>
      </c>
      <c r="E113" t="str">
        <f>IF(LEFT(Incidenten[[#This Row],[body]],2)="P ",LEFT(Incidenten[[#This Row],[body]],3),"")</f>
        <v>P 2</v>
      </c>
      <c r="F113" t="str">
        <f>IF(Incidenten[[#This Row],[Incidentnummer]]&lt;&gt;"",TEXT(Incidenten[[#This Row],[Datum]],"dddd"),"")</f>
        <v>vrijdag</v>
      </c>
      <c r="G113" s="2">
        <f>IF(Incidenten[[#This Row],[Incidentnummer]]&lt;&gt;"",HOUR(ROUND(Incidenten[[#This Row],[Datum]]/(1/24),0)*(1/24)),"")</f>
        <v>18</v>
      </c>
      <c r="H113">
        <f>_xlfn.ISOWEEKNUM(Incidenten[[#This Row],[Datum]])</f>
        <v>27</v>
      </c>
    </row>
    <row r="114" spans="1:8" x14ac:dyDescent="0.35">
      <c r="A114" s="3">
        <v>175244</v>
      </c>
      <c r="B114" s="1">
        <v>42926.847916666666</v>
      </c>
      <c r="C114" t="s">
        <v>113</v>
      </c>
      <c r="D114" s="2" t="s">
        <v>113</v>
      </c>
      <c r="E114" t="str">
        <f>IF(LEFT(Incidenten[[#This Row],[body]],2)="P ",LEFT(Incidenten[[#This Row],[body]],3),"")</f>
        <v>P 2</v>
      </c>
      <c r="F114" t="str">
        <f>IF(Incidenten[[#This Row],[Incidentnummer]]&lt;&gt;"",TEXT(Incidenten[[#This Row],[Datum]],"dddd"),"")</f>
        <v>maandag</v>
      </c>
      <c r="G114" s="2">
        <f>IF(Incidenten[[#This Row],[Incidentnummer]]&lt;&gt;"",HOUR(ROUND(Incidenten[[#This Row],[Datum]]/(1/24),0)*(1/24)),"")</f>
        <v>20</v>
      </c>
      <c r="H114">
        <f>_xlfn.ISOWEEKNUM(Incidenten[[#This Row],[Datum]])</f>
        <v>28</v>
      </c>
    </row>
    <row r="115" spans="1:8" x14ac:dyDescent="0.35">
      <c r="A115" s="3">
        <v>175654</v>
      </c>
      <c r="B115" s="1">
        <v>42929.688194444447</v>
      </c>
      <c r="C115" t="s">
        <v>114</v>
      </c>
      <c r="D115" s="2" t="s">
        <v>114</v>
      </c>
      <c r="E115" t="str">
        <f>IF(LEFT(Incidenten[[#This Row],[body]],2)="P ",LEFT(Incidenten[[#This Row],[body]],3),"")</f>
        <v>P 1</v>
      </c>
      <c r="F115" t="str">
        <f>IF(Incidenten[[#This Row],[Incidentnummer]]&lt;&gt;"",TEXT(Incidenten[[#This Row],[Datum]],"dddd"),"")</f>
        <v>donderdag</v>
      </c>
      <c r="G115" s="2">
        <f>IF(Incidenten[[#This Row],[Incidentnummer]]&lt;&gt;"",HOUR(ROUND(Incidenten[[#This Row],[Datum]]/(1/24),0)*(1/24)),"")</f>
        <v>17</v>
      </c>
      <c r="H115">
        <f>_xlfn.ISOWEEKNUM(Incidenten[[#This Row],[Datum]])</f>
        <v>28</v>
      </c>
    </row>
    <row r="116" spans="1:8" x14ac:dyDescent="0.35">
      <c r="A116" s="3">
        <v>175684</v>
      </c>
      <c r="B116" s="1">
        <v>42929.79791666667</v>
      </c>
      <c r="C116" t="s">
        <v>115</v>
      </c>
      <c r="D116" s="2" t="s">
        <v>115</v>
      </c>
      <c r="E116" t="str">
        <f>IF(LEFT(Incidenten[[#This Row],[body]],2)="P ",LEFT(Incidenten[[#This Row],[body]],3),"")</f>
        <v>P 2</v>
      </c>
      <c r="F116" t="str">
        <f>IF(Incidenten[[#This Row],[Incidentnummer]]&lt;&gt;"",TEXT(Incidenten[[#This Row],[Datum]],"dddd"),"")</f>
        <v>donderdag</v>
      </c>
      <c r="G116" s="2">
        <f>IF(Incidenten[[#This Row],[Incidentnummer]]&lt;&gt;"",HOUR(ROUND(Incidenten[[#This Row],[Datum]]/(1/24),0)*(1/24)),"")</f>
        <v>19</v>
      </c>
      <c r="H116">
        <f>_xlfn.ISOWEEKNUM(Incidenten[[#This Row],[Datum]])</f>
        <v>28</v>
      </c>
    </row>
    <row r="117" spans="1:8" x14ac:dyDescent="0.35">
      <c r="A117" s="3">
        <v>176157</v>
      </c>
      <c r="B117" s="1">
        <v>42932.694444444445</v>
      </c>
      <c r="C117" t="s">
        <v>116</v>
      </c>
      <c r="D117" s="2" t="s">
        <v>116</v>
      </c>
      <c r="E117" t="str">
        <f>IF(LEFT(Incidenten[[#This Row],[body]],2)="P ",LEFT(Incidenten[[#This Row],[body]],3),"")</f>
        <v>P 1</v>
      </c>
      <c r="F117" t="str">
        <f>IF(Incidenten[[#This Row],[Incidentnummer]]&lt;&gt;"",TEXT(Incidenten[[#This Row],[Datum]],"dddd"),"")</f>
        <v>zondag</v>
      </c>
      <c r="G117" s="2">
        <f>IF(Incidenten[[#This Row],[Incidentnummer]]&lt;&gt;"",HOUR(ROUND(Incidenten[[#This Row],[Datum]]/(1/24),0)*(1/24)),"")</f>
        <v>17</v>
      </c>
      <c r="H117">
        <f>_xlfn.ISOWEEKNUM(Incidenten[[#This Row],[Datum]])</f>
        <v>28</v>
      </c>
    </row>
    <row r="118" spans="1:8" x14ac:dyDescent="0.35">
      <c r="A118" s="3">
        <v>176765</v>
      </c>
      <c r="B118" s="1">
        <v>42936.005555555559</v>
      </c>
      <c r="C118" t="s">
        <v>117</v>
      </c>
      <c r="D118" s="2" t="s">
        <v>117</v>
      </c>
      <c r="E118" t="str">
        <f>IF(LEFT(Incidenten[[#This Row],[body]],2)="P ",LEFT(Incidenten[[#This Row],[body]],3),"")</f>
        <v>P 1</v>
      </c>
      <c r="F118" t="str">
        <f>IF(Incidenten[[#This Row],[Incidentnummer]]&lt;&gt;"",TEXT(Incidenten[[#This Row],[Datum]],"dddd"),"")</f>
        <v>donderdag</v>
      </c>
      <c r="G118" s="2">
        <f>IF(Incidenten[[#This Row],[Incidentnummer]]&lt;&gt;"",HOUR(ROUND(Incidenten[[#This Row],[Datum]]/(1/24),0)*(1/24)),"")</f>
        <v>0</v>
      </c>
      <c r="H118">
        <f>_xlfn.ISOWEEKNUM(Incidenten[[#This Row],[Datum]])</f>
        <v>29</v>
      </c>
    </row>
    <row r="119" spans="1:8" x14ac:dyDescent="0.35">
      <c r="A119" s="3">
        <v>177040</v>
      </c>
      <c r="B119" s="1">
        <v>42937.638888888891</v>
      </c>
      <c r="C119" t="s">
        <v>118</v>
      </c>
      <c r="D119" s="2" t="s">
        <v>118</v>
      </c>
      <c r="E119" t="str">
        <f>IF(LEFT(Incidenten[[#This Row],[body]],2)="P ",LEFT(Incidenten[[#This Row],[body]],3),"")</f>
        <v>P 2</v>
      </c>
      <c r="F119" t="str">
        <f>IF(Incidenten[[#This Row],[Incidentnummer]]&lt;&gt;"",TEXT(Incidenten[[#This Row],[Datum]],"dddd"),"")</f>
        <v>vrijdag</v>
      </c>
      <c r="G119" s="2">
        <f>IF(Incidenten[[#This Row],[Incidentnummer]]&lt;&gt;"",HOUR(ROUND(Incidenten[[#This Row],[Datum]]/(1/24),0)*(1/24)),"")</f>
        <v>15</v>
      </c>
      <c r="H119">
        <f>_xlfn.ISOWEEKNUM(Incidenten[[#This Row],[Datum]])</f>
        <v>29</v>
      </c>
    </row>
    <row r="120" spans="1:8" x14ac:dyDescent="0.35">
      <c r="A120" s="3">
        <v>177733</v>
      </c>
      <c r="B120" s="1">
        <v>42941.847222222219</v>
      </c>
      <c r="C120" t="s">
        <v>119</v>
      </c>
      <c r="D120" s="2" t="s">
        <v>119</v>
      </c>
      <c r="E120" t="str">
        <f>IF(LEFT(Incidenten[[#This Row],[body]],2)="P ",LEFT(Incidenten[[#This Row],[body]],3),"")</f>
        <v>P 2</v>
      </c>
      <c r="F120" t="str">
        <f>IF(Incidenten[[#This Row],[Incidentnummer]]&lt;&gt;"",TEXT(Incidenten[[#This Row],[Datum]],"dddd"),"")</f>
        <v>dinsdag</v>
      </c>
      <c r="G120" s="2">
        <f>IF(Incidenten[[#This Row],[Incidentnummer]]&lt;&gt;"",HOUR(ROUND(Incidenten[[#This Row],[Datum]]/(1/24),0)*(1/24)),"")</f>
        <v>20</v>
      </c>
      <c r="H120">
        <f>_xlfn.ISOWEEKNUM(Incidenten[[#This Row],[Datum]])</f>
        <v>30</v>
      </c>
    </row>
    <row r="121" spans="1:8" x14ac:dyDescent="0.35">
      <c r="A121" s="3">
        <v>178536</v>
      </c>
      <c r="B121" s="1">
        <v>42946.353472222225</v>
      </c>
      <c r="C121" t="s">
        <v>120</v>
      </c>
      <c r="D121" s="2" t="s">
        <v>120</v>
      </c>
      <c r="E121" t="str">
        <f>IF(LEFT(Incidenten[[#This Row],[body]],2)="P ",LEFT(Incidenten[[#This Row],[body]],3),"")</f>
        <v>P 1</v>
      </c>
      <c r="F121" t="str">
        <f>IF(Incidenten[[#This Row],[Incidentnummer]]&lt;&gt;"",TEXT(Incidenten[[#This Row],[Datum]],"dddd"),"")</f>
        <v>zondag</v>
      </c>
      <c r="G121" s="2">
        <f>IF(Incidenten[[#This Row],[Incidentnummer]]&lt;&gt;"",HOUR(ROUND(Incidenten[[#This Row],[Datum]]/(1/24),0)*(1/24)),"")</f>
        <v>8</v>
      </c>
      <c r="H121">
        <f>_xlfn.ISOWEEKNUM(Incidenten[[#This Row],[Datum]])</f>
        <v>30</v>
      </c>
    </row>
    <row r="122" spans="1:8" x14ac:dyDescent="0.35">
      <c r="A122" s="3">
        <v>178599</v>
      </c>
      <c r="B122" s="1">
        <v>42946.69027777778</v>
      </c>
      <c r="C122" t="s">
        <v>121</v>
      </c>
      <c r="D122" s="2" t="s">
        <v>121</v>
      </c>
      <c r="E122" t="str">
        <f>IF(LEFT(Incidenten[[#This Row],[body]],2)="P ",LEFT(Incidenten[[#This Row],[body]],3),"")</f>
        <v>P 1</v>
      </c>
      <c r="F122" t="str">
        <f>IF(Incidenten[[#This Row],[Incidentnummer]]&lt;&gt;"",TEXT(Incidenten[[#This Row],[Datum]],"dddd"),"")</f>
        <v>zondag</v>
      </c>
      <c r="G122" s="2">
        <f>IF(Incidenten[[#This Row],[Incidentnummer]]&lt;&gt;"",HOUR(ROUND(Incidenten[[#This Row],[Datum]]/(1/24),0)*(1/24)),"")</f>
        <v>17</v>
      </c>
      <c r="H122">
        <f>_xlfn.ISOWEEKNUM(Incidenten[[#This Row],[Datum]])</f>
        <v>30</v>
      </c>
    </row>
    <row r="123" spans="1:8" x14ac:dyDescent="0.35">
      <c r="A123" s="3">
        <v>178601</v>
      </c>
      <c r="B123" s="1">
        <v>42946.693055555559</v>
      </c>
      <c r="C123" t="s">
        <v>122</v>
      </c>
      <c r="D123" s="2" t="s">
        <v>122</v>
      </c>
      <c r="E123" t="str">
        <f>IF(LEFT(Incidenten[[#This Row],[body]],2)="P ",LEFT(Incidenten[[#This Row],[body]],3),"")</f>
        <v>P 3</v>
      </c>
      <c r="F123" t="str">
        <f>IF(Incidenten[[#This Row],[Incidentnummer]]&lt;&gt;"",TEXT(Incidenten[[#This Row],[Datum]],"dddd"),"")</f>
        <v>zondag</v>
      </c>
      <c r="G123" s="2">
        <f>IF(Incidenten[[#This Row],[Incidentnummer]]&lt;&gt;"",HOUR(ROUND(Incidenten[[#This Row],[Datum]]/(1/24),0)*(1/24)),"")</f>
        <v>17</v>
      </c>
      <c r="H123">
        <f>_xlfn.ISOWEEKNUM(Incidenten[[#This Row],[Datum]])</f>
        <v>30</v>
      </c>
    </row>
    <row r="124" spans="1:8" x14ac:dyDescent="0.35">
      <c r="A124" s="3">
        <v>179263</v>
      </c>
      <c r="B124" s="1">
        <v>42950.665277777778</v>
      </c>
      <c r="C124" t="s">
        <v>123</v>
      </c>
      <c r="D124" s="2" t="s">
        <v>123</v>
      </c>
      <c r="E124" t="str">
        <f>IF(LEFT(Incidenten[[#This Row],[body]],2)="P ",LEFT(Incidenten[[#This Row],[body]],3),"")</f>
        <v>P 2</v>
      </c>
      <c r="F124" t="str">
        <f>IF(Incidenten[[#This Row],[Incidentnummer]]&lt;&gt;"",TEXT(Incidenten[[#This Row],[Datum]],"dddd"),"")</f>
        <v>donderdag</v>
      </c>
      <c r="G124" s="2">
        <f>IF(Incidenten[[#This Row],[Incidentnummer]]&lt;&gt;"",HOUR(ROUND(Incidenten[[#This Row],[Datum]]/(1/24),0)*(1/24)),"")</f>
        <v>16</v>
      </c>
      <c r="H124">
        <f>_xlfn.ISOWEEKNUM(Incidenten[[#This Row],[Datum]])</f>
        <v>31</v>
      </c>
    </row>
    <row r="125" spans="1:8" x14ac:dyDescent="0.35">
      <c r="A125" s="3">
        <v>179851</v>
      </c>
      <c r="B125" s="1">
        <v>42953.55</v>
      </c>
      <c r="C125" t="s">
        <v>124</v>
      </c>
      <c r="D125" s="2" t="s">
        <v>124</v>
      </c>
      <c r="E125" t="str">
        <f>IF(LEFT(Incidenten[[#This Row],[body]],2)="P ",LEFT(Incidenten[[#This Row],[body]],3),"")</f>
        <v/>
      </c>
      <c r="F125" t="str">
        <f>IF(Incidenten[[#This Row],[Incidentnummer]]&lt;&gt;"",TEXT(Incidenten[[#This Row],[Datum]],"dddd"),"")</f>
        <v>zondag</v>
      </c>
      <c r="G125" s="2">
        <f>IF(Incidenten[[#This Row],[Incidentnummer]]&lt;&gt;"",HOUR(ROUND(Incidenten[[#This Row],[Datum]]/(1/24),0)*(1/24)),"")</f>
        <v>13</v>
      </c>
      <c r="H125">
        <f>_xlfn.ISOWEEKNUM(Incidenten[[#This Row],[Datum]])</f>
        <v>31</v>
      </c>
    </row>
    <row r="126" spans="1:8" x14ac:dyDescent="0.35">
      <c r="A126" s="3">
        <v>180254</v>
      </c>
      <c r="B126" s="1">
        <v>42955.776388888888</v>
      </c>
      <c r="C126" t="s">
        <v>125</v>
      </c>
      <c r="D126" s="2" t="s">
        <v>125</v>
      </c>
      <c r="E126" t="str">
        <f>IF(LEFT(Incidenten[[#This Row],[body]],2)="P ",LEFT(Incidenten[[#This Row],[body]],3),"")</f>
        <v>P 1</v>
      </c>
      <c r="F126" t="str">
        <f>IF(Incidenten[[#This Row],[Incidentnummer]]&lt;&gt;"",TEXT(Incidenten[[#This Row],[Datum]],"dddd"),"")</f>
        <v>dinsdag</v>
      </c>
      <c r="G126" s="2">
        <f>IF(Incidenten[[#This Row],[Incidentnummer]]&lt;&gt;"",HOUR(ROUND(Incidenten[[#This Row],[Datum]]/(1/24),0)*(1/24)),"")</f>
        <v>19</v>
      </c>
      <c r="H126">
        <f>_xlfn.ISOWEEKNUM(Incidenten[[#This Row],[Datum]])</f>
        <v>32</v>
      </c>
    </row>
    <row r="127" spans="1:8" x14ac:dyDescent="0.35">
      <c r="A127" s="3">
        <v>180495</v>
      </c>
      <c r="B127" s="1">
        <v>42957.274305555555</v>
      </c>
      <c r="C127" t="s">
        <v>126</v>
      </c>
      <c r="D127" s="2" t="s">
        <v>126</v>
      </c>
      <c r="E127" t="str">
        <f>IF(LEFT(Incidenten[[#This Row],[body]],2)="P ",LEFT(Incidenten[[#This Row],[body]],3),"")</f>
        <v>P 2</v>
      </c>
      <c r="F127" t="str">
        <f>IF(Incidenten[[#This Row],[Incidentnummer]]&lt;&gt;"",TEXT(Incidenten[[#This Row],[Datum]],"dddd"),"")</f>
        <v>donderdag</v>
      </c>
      <c r="G127" s="2">
        <f>IF(Incidenten[[#This Row],[Incidentnummer]]&lt;&gt;"",HOUR(ROUND(Incidenten[[#This Row],[Datum]]/(1/24),0)*(1/24)),"")</f>
        <v>7</v>
      </c>
      <c r="H127">
        <f>_xlfn.ISOWEEKNUM(Incidenten[[#This Row],[Datum]])</f>
        <v>32</v>
      </c>
    </row>
    <row r="128" spans="1:8" x14ac:dyDescent="0.35">
      <c r="A128" s="3">
        <v>180751</v>
      </c>
      <c r="B128" s="1">
        <v>42958.915277777778</v>
      </c>
      <c r="C128" t="s">
        <v>127</v>
      </c>
      <c r="D128" s="2" t="s">
        <v>127</v>
      </c>
      <c r="E128" t="str">
        <f>IF(LEFT(Incidenten[[#This Row],[body]],2)="P ",LEFT(Incidenten[[#This Row],[body]],3),"")</f>
        <v>P 2</v>
      </c>
      <c r="F128" t="str">
        <f>IF(Incidenten[[#This Row],[Incidentnummer]]&lt;&gt;"",TEXT(Incidenten[[#This Row],[Datum]],"dddd"),"")</f>
        <v>vrijdag</v>
      </c>
      <c r="G128" s="2">
        <f>IF(Incidenten[[#This Row],[Incidentnummer]]&lt;&gt;"",HOUR(ROUND(Incidenten[[#This Row],[Datum]]/(1/24),0)*(1/24)),"")</f>
        <v>22</v>
      </c>
      <c r="H128">
        <f>_xlfn.ISOWEEKNUM(Incidenten[[#This Row],[Datum]])</f>
        <v>32</v>
      </c>
    </row>
    <row r="129" spans="1:8" x14ac:dyDescent="0.35">
      <c r="A129" s="3">
        <v>181351</v>
      </c>
      <c r="B129" s="1">
        <v>42962.841666666667</v>
      </c>
      <c r="C129" t="s">
        <v>128</v>
      </c>
      <c r="D129" s="2" t="s">
        <v>128</v>
      </c>
      <c r="E129" t="str">
        <f>IF(LEFT(Incidenten[[#This Row],[body]],2)="P ",LEFT(Incidenten[[#This Row],[body]],3),"")</f>
        <v>P 2</v>
      </c>
      <c r="F129" t="str">
        <f>IF(Incidenten[[#This Row],[Incidentnummer]]&lt;&gt;"",TEXT(Incidenten[[#This Row],[Datum]],"dddd"),"")</f>
        <v>dinsdag</v>
      </c>
      <c r="G129" s="2">
        <f>IF(Incidenten[[#This Row],[Incidentnummer]]&lt;&gt;"",HOUR(ROUND(Incidenten[[#This Row],[Datum]]/(1/24),0)*(1/24)),"")</f>
        <v>20</v>
      </c>
      <c r="H129">
        <f>_xlfn.ISOWEEKNUM(Incidenten[[#This Row],[Datum]])</f>
        <v>33</v>
      </c>
    </row>
    <row r="130" spans="1:8" x14ac:dyDescent="0.35">
      <c r="A130" s="3">
        <v>182364</v>
      </c>
      <c r="B130" s="1">
        <v>42969.423611111109</v>
      </c>
      <c r="C130" t="s">
        <v>129</v>
      </c>
      <c r="D130" s="2" t="s">
        <v>129</v>
      </c>
      <c r="E130" t="str">
        <f>IF(LEFT(Incidenten[[#This Row],[body]],2)="P ",LEFT(Incidenten[[#This Row],[body]],3),"")</f>
        <v>P 1</v>
      </c>
      <c r="F130" t="str">
        <f>IF(Incidenten[[#This Row],[Incidentnummer]]&lt;&gt;"",TEXT(Incidenten[[#This Row],[Datum]],"dddd"),"")</f>
        <v>dinsdag</v>
      </c>
      <c r="G130" s="2">
        <f>IF(Incidenten[[#This Row],[Incidentnummer]]&lt;&gt;"",HOUR(ROUND(Incidenten[[#This Row],[Datum]]/(1/24),0)*(1/24)),"")</f>
        <v>10</v>
      </c>
      <c r="H130">
        <f>_xlfn.ISOWEEKNUM(Incidenten[[#This Row],[Datum]])</f>
        <v>34</v>
      </c>
    </row>
    <row r="131" spans="1:8" x14ac:dyDescent="0.35">
      <c r="A131" s="3">
        <v>182365</v>
      </c>
      <c r="B131" s="1">
        <v>42969.425000000003</v>
      </c>
      <c r="C131" t="s">
        <v>130</v>
      </c>
      <c r="D131" s="2" t="s">
        <v>130</v>
      </c>
      <c r="E131" t="str">
        <f>IF(LEFT(Incidenten[[#This Row],[body]],2)="P ",LEFT(Incidenten[[#This Row],[body]],3),"")</f>
        <v>P 3</v>
      </c>
      <c r="F131" t="str">
        <f>IF(Incidenten[[#This Row],[Incidentnummer]]&lt;&gt;"",TEXT(Incidenten[[#This Row],[Datum]],"dddd"),"")</f>
        <v>dinsdag</v>
      </c>
      <c r="G131" s="2">
        <f>IF(Incidenten[[#This Row],[Incidentnummer]]&lt;&gt;"",HOUR(ROUND(Incidenten[[#This Row],[Datum]]/(1/24),0)*(1/24)),"")</f>
        <v>10</v>
      </c>
      <c r="H131">
        <f>_xlfn.ISOWEEKNUM(Incidenten[[#This Row],[Datum]])</f>
        <v>34</v>
      </c>
    </row>
    <row r="132" spans="1:8" x14ac:dyDescent="0.35">
      <c r="A132" s="3">
        <v>182407</v>
      </c>
      <c r="B132" s="1">
        <v>42969.629861111112</v>
      </c>
      <c r="C132" t="s">
        <v>131</v>
      </c>
      <c r="D132" s="2" t="s">
        <v>131</v>
      </c>
      <c r="E132" t="str">
        <f>IF(LEFT(Incidenten[[#This Row],[body]],2)="P ",LEFT(Incidenten[[#This Row],[body]],3),"")</f>
        <v>P 1</v>
      </c>
      <c r="F132" t="str">
        <f>IF(Incidenten[[#This Row],[Incidentnummer]]&lt;&gt;"",TEXT(Incidenten[[#This Row],[Datum]],"dddd"),"")</f>
        <v>dinsdag</v>
      </c>
      <c r="G132" s="2">
        <f>IF(Incidenten[[#This Row],[Incidentnummer]]&lt;&gt;"",HOUR(ROUND(Incidenten[[#This Row],[Datum]]/(1/24),0)*(1/24)),"")</f>
        <v>15</v>
      </c>
      <c r="H132">
        <f>_xlfn.ISOWEEKNUM(Incidenten[[#This Row],[Datum]])</f>
        <v>34</v>
      </c>
    </row>
    <row r="133" spans="1:8" x14ac:dyDescent="0.35">
      <c r="A133" s="3">
        <v>182917</v>
      </c>
      <c r="B133" s="1">
        <v>42972.404861111114</v>
      </c>
      <c r="C133" t="s">
        <v>132</v>
      </c>
      <c r="D133" s="2" t="s">
        <v>132</v>
      </c>
      <c r="E133" t="str">
        <f>IF(LEFT(Incidenten[[#This Row],[body]],2)="P ",LEFT(Incidenten[[#This Row],[body]],3),"")</f>
        <v>P 1</v>
      </c>
      <c r="F133" t="str">
        <f>IF(Incidenten[[#This Row],[Incidentnummer]]&lt;&gt;"",TEXT(Incidenten[[#This Row],[Datum]],"dddd"),"")</f>
        <v>vrijdag</v>
      </c>
      <c r="G133" s="2">
        <f>IF(Incidenten[[#This Row],[Incidentnummer]]&lt;&gt;"",HOUR(ROUND(Incidenten[[#This Row],[Datum]]/(1/24),0)*(1/24)),"")</f>
        <v>10</v>
      </c>
      <c r="H133">
        <f>_xlfn.ISOWEEKNUM(Incidenten[[#This Row],[Datum]])</f>
        <v>34</v>
      </c>
    </row>
    <row r="134" spans="1:8" x14ac:dyDescent="0.35">
      <c r="A134" s="3">
        <v>183775</v>
      </c>
      <c r="B134" s="1">
        <v>42976.461805555555</v>
      </c>
      <c r="C134" t="s">
        <v>133</v>
      </c>
      <c r="D134" s="2" t="s">
        <v>133</v>
      </c>
      <c r="E134" t="str">
        <f>IF(LEFT(Incidenten[[#This Row],[body]],2)="P ",LEFT(Incidenten[[#This Row],[body]],3),"")</f>
        <v>P 2</v>
      </c>
      <c r="F134" t="str">
        <f>IF(Incidenten[[#This Row],[Incidentnummer]]&lt;&gt;"",TEXT(Incidenten[[#This Row],[Datum]],"dddd"),"")</f>
        <v>dinsdag</v>
      </c>
      <c r="G134" s="2">
        <f>IF(Incidenten[[#This Row],[Incidentnummer]]&lt;&gt;"",HOUR(ROUND(Incidenten[[#This Row],[Datum]]/(1/24),0)*(1/24)),"")</f>
        <v>11</v>
      </c>
      <c r="H134">
        <f>_xlfn.ISOWEEKNUM(Incidenten[[#This Row],[Datum]])</f>
        <v>35</v>
      </c>
    </row>
    <row r="135" spans="1:8" x14ac:dyDescent="0.35">
      <c r="A135" s="3">
        <v>183811</v>
      </c>
      <c r="B135" s="1">
        <v>42976.592361111114</v>
      </c>
      <c r="C135" t="s">
        <v>134</v>
      </c>
      <c r="D135" s="2" t="s">
        <v>134</v>
      </c>
      <c r="E135" t="str">
        <f>IF(LEFT(Incidenten[[#This Row],[body]],2)="P ",LEFT(Incidenten[[#This Row],[body]],3),"")</f>
        <v>P 2</v>
      </c>
      <c r="F135" t="str">
        <f>IF(Incidenten[[#This Row],[Incidentnummer]]&lt;&gt;"",TEXT(Incidenten[[#This Row],[Datum]],"dddd"),"")</f>
        <v>dinsdag</v>
      </c>
      <c r="G135" s="2">
        <f>IF(Incidenten[[#This Row],[Incidentnummer]]&lt;&gt;"",HOUR(ROUND(Incidenten[[#This Row],[Datum]]/(1/24),0)*(1/24)),"")</f>
        <v>14</v>
      </c>
      <c r="H135">
        <f>_xlfn.ISOWEEKNUM(Incidenten[[#This Row],[Datum]])</f>
        <v>35</v>
      </c>
    </row>
    <row r="136" spans="1:8" x14ac:dyDescent="0.35">
      <c r="A136" s="3">
        <v>183812</v>
      </c>
      <c r="B136" s="1">
        <v>42976.594444444447</v>
      </c>
      <c r="C136" t="s">
        <v>135</v>
      </c>
      <c r="D136" s="2" t="s">
        <v>135</v>
      </c>
      <c r="E136" t="str">
        <f>IF(LEFT(Incidenten[[#This Row],[body]],2)="P ",LEFT(Incidenten[[#This Row],[body]],3),"")</f>
        <v>P 3</v>
      </c>
      <c r="F136" t="str">
        <f>IF(Incidenten[[#This Row],[Incidentnummer]]&lt;&gt;"",TEXT(Incidenten[[#This Row],[Datum]],"dddd"),"")</f>
        <v>dinsdag</v>
      </c>
      <c r="G136" s="2">
        <f>IF(Incidenten[[#This Row],[Incidentnummer]]&lt;&gt;"",HOUR(ROUND(Incidenten[[#This Row],[Datum]]/(1/24),0)*(1/24)),"")</f>
        <v>14</v>
      </c>
      <c r="H136">
        <f>_xlfn.ISOWEEKNUM(Incidenten[[#This Row],[Datum]])</f>
        <v>35</v>
      </c>
    </row>
    <row r="137" spans="1:8" x14ac:dyDescent="0.35">
      <c r="A137" s="3">
        <v>184252</v>
      </c>
      <c r="B137" s="1">
        <v>42979.301388888889</v>
      </c>
      <c r="C137" t="s">
        <v>136</v>
      </c>
      <c r="D137" s="2" t="s">
        <v>136</v>
      </c>
      <c r="E137" t="str">
        <f>IF(LEFT(Incidenten[[#This Row],[body]],2)="P ",LEFT(Incidenten[[#This Row],[body]],3),"")</f>
        <v>P 1</v>
      </c>
      <c r="F137" t="str">
        <f>IF(Incidenten[[#This Row],[Incidentnummer]]&lt;&gt;"",TEXT(Incidenten[[#This Row],[Datum]],"dddd"),"")</f>
        <v>vrijdag</v>
      </c>
      <c r="G137" s="2">
        <f>IF(Incidenten[[#This Row],[Incidentnummer]]&lt;&gt;"",HOUR(ROUND(Incidenten[[#This Row],[Datum]]/(1/24),0)*(1/24)),"")</f>
        <v>7</v>
      </c>
      <c r="H137">
        <f>_xlfn.ISOWEEKNUM(Incidenten[[#This Row],[Datum]])</f>
        <v>35</v>
      </c>
    </row>
    <row r="138" spans="1:8" x14ac:dyDescent="0.35">
      <c r="A138" s="3">
        <v>184253</v>
      </c>
      <c r="B138" s="1">
        <v>42979.302777777775</v>
      </c>
      <c r="C138" t="s">
        <v>137</v>
      </c>
      <c r="D138" s="2" t="s">
        <v>137</v>
      </c>
      <c r="E138" t="str">
        <f>IF(LEFT(Incidenten[[#This Row],[body]],2)="P ",LEFT(Incidenten[[#This Row],[body]],3),"")</f>
        <v>P 3</v>
      </c>
      <c r="F138" t="str">
        <f>IF(Incidenten[[#This Row],[Incidentnummer]]&lt;&gt;"",TEXT(Incidenten[[#This Row],[Datum]],"dddd"),"")</f>
        <v>vrijdag</v>
      </c>
      <c r="G138" s="2">
        <f>IF(Incidenten[[#This Row],[Incidentnummer]]&lt;&gt;"",HOUR(ROUND(Incidenten[[#This Row],[Datum]]/(1/24),0)*(1/24)),"")</f>
        <v>7</v>
      </c>
      <c r="H138">
        <f>_xlfn.ISOWEEKNUM(Incidenten[[#This Row],[Datum]])</f>
        <v>35</v>
      </c>
    </row>
    <row r="139" spans="1:8" x14ac:dyDescent="0.35">
      <c r="A139" s="3">
        <v>184485</v>
      </c>
      <c r="B139" s="1">
        <v>42980.515277777777</v>
      </c>
      <c r="C139" t="s">
        <v>138</v>
      </c>
      <c r="D139" s="2" t="s">
        <v>138</v>
      </c>
      <c r="E139" t="str">
        <f>IF(LEFT(Incidenten[[#This Row],[body]],2)="P ",LEFT(Incidenten[[#This Row],[body]],3),"")</f>
        <v>P 1</v>
      </c>
      <c r="F139" t="str">
        <f>IF(Incidenten[[#This Row],[Incidentnummer]]&lt;&gt;"",TEXT(Incidenten[[#This Row],[Datum]],"dddd"),"")</f>
        <v>zaterdag</v>
      </c>
      <c r="G139" s="2">
        <f>IF(Incidenten[[#This Row],[Incidentnummer]]&lt;&gt;"",HOUR(ROUND(Incidenten[[#This Row],[Datum]]/(1/24),0)*(1/24)),"")</f>
        <v>12</v>
      </c>
      <c r="H139">
        <f>_xlfn.ISOWEEKNUM(Incidenten[[#This Row],[Datum]])</f>
        <v>35</v>
      </c>
    </row>
    <row r="140" spans="1:8" x14ac:dyDescent="0.35">
      <c r="A140" s="3">
        <v>185157</v>
      </c>
      <c r="B140" s="1">
        <v>42983.845138888886</v>
      </c>
      <c r="C140" t="s">
        <v>139</v>
      </c>
      <c r="D140" s="2" t="s">
        <v>139</v>
      </c>
      <c r="E140" t="str">
        <f>IF(LEFT(Incidenten[[#This Row],[body]],2)="P ",LEFT(Incidenten[[#This Row],[body]],3),"")</f>
        <v>P 1</v>
      </c>
      <c r="F140" t="str">
        <f>IF(Incidenten[[#This Row],[Incidentnummer]]&lt;&gt;"",TEXT(Incidenten[[#This Row],[Datum]],"dddd"),"")</f>
        <v>dinsdag</v>
      </c>
      <c r="G140" s="2">
        <f>IF(Incidenten[[#This Row],[Incidentnummer]]&lt;&gt;"",HOUR(ROUND(Incidenten[[#This Row],[Datum]]/(1/24),0)*(1/24)),"")</f>
        <v>20</v>
      </c>
      <c r="H140">
        <f>_xlfn.ISOWEEKNUM(Incidenten[[#This Row],[Datum]])</f>
        <v>36</v>
      </c>
    </row>
    <row r="141" spans="1:8" x14ac:dyDescent="0.35">
      <c r="A141" s="3">
        <v>185538</v>
      </c>
      <c r="B141" s="1">
        <v>42985.883333333331</v>
      </c>
      <c r="C141" t="s">
        <v>140</v>
      </c>
      <c r="D141" s="2" t="s">
        <v>140</v>
      </c>
      <c r="E141" t="str">
        <f>IF(LEFT(Incidenten[[#This Row],[body]],2)="P ",LEFT(Incidenten[[#This Row],[body]],3),"")</f>
        <v>P 1</v>
      </c>
      <c r="F141" t="str">
        <f>IF(Incidenten[[#This Row],[Incidentnummer]]&lt;&gt;"",TEXT(Incidenten[[#This Row],[Datum]],"dddd"),"")</f>
        <v>donderdag</v>
      </c>
      <c r="G141" s="2">
        <f>IF(Incidenten[[#This Row],[Incidentnummer]]&lt;&gt;"",HOUR(ROUND(Incidenten[[#This Row],[Datum]]/(1/24),0)*(1/24)),"")</f>
        <v>21</v>
      </c>
      <c r="H141">
        <f>_xlfn.ISOWEEKNUM(Incidenten[[#This Row],[Datum]])</f>
        <v>36</v>
      </c>
    </row>
    <row r="142" spans="1:8" x14ac:dyDescent="0.35">
      <c r="A142" s="3">
        <v>185678</v>
      </c>
      <c r="B142" s="1">
        <v>42986.813888888886</v>
      </c>
      <c r="C142" t="s">
        <v>141</v>
      </c>
      <c r="D142" s="2" t="s">
        <v>141</v>
      </c>
      <c r="E142" t="str">
        <f>IF(LEFT(Incidenten[[#This Row],[body]],2)="P ",LEFT(Incidenten[[#This Row],[body]],3),"")</f>
        <v>P 1</v>
      </c>
      <c r="F142" t="str">
        <f>IF(Incidenten[[#This Row],[Incidentnummer]]&lt;&gt;"",TEXT(Incidenten[[#This Row],[Datum]],"dddd"),"")</f>
        <v>vrijdag</v>
      </c>
      <c r="G142" s="2">
        <f>IF(Incidenten[[#This Row],[Incidentnummer]]&lt;&gt;"",HOUR(ROUND(Incidenten[[#This Row],[Datum]]/(1/24),0)*(1/24)),"")</f>
        <v>20</v>
      </c>
      <c r="H142">
        <f>_xlfn.ISOWEEKNUM(Incidenten[[#This Row],[Datum]])</f>
        <v>36</v>
      </c>
    </row>
    <row r="143" spans="1:8" x14ac:dyDescent="0.35">
      <c r="A143" s="3">
        <v>185679</v>
      </c>
      <c r="B143" s="1">
        <v>42986.814583333333</v>
      </c>
      <c r="C143" t="s">
        <v>142</v>
      </c>
      <c r="D143" s="2" t="s">
        <v>142</v>
      </c>
      <c r="E143" t="str">
        <f>IF(LEFT(Incidenten[[#This Row],[body]],2)="P ",LEFT(Incidenten[[#This Row],[body]],3),"")</f>
        <v>P 3</v>
      </c>
      <c r="F143" t="str">
        <f>IF(Incidenten[[#This Row],[Incidentnummer]]&lt;&gt;"",TEXT(Incidenten[[#This Row],[Datum]],"dddd"),"")</f>
        <v>vrijdag</v>
      </c>
      <c r="G143" s="2">
        <f>IF(Incidenten[[#This Row],[Incidentnummer]]&lt;&gt;"",HOUR(ROUND(Incidenten[[#This Row],[Datum]]/(1/24),0)*(1/24)),"")</f>
        <v>20</v>
      </c>
      <c r="H143">
        <f>_xlfn.ISOWEEKNUM(Incidenten[[#This Row],[Datum]])</f>
        <v>36</v>
      </c>
    </row>
    <row r="144" spans="1:8" x14ac:dyDescent="0.35">
      <c r="A144" s="3">
        <v>185965</v>
      </c>
      <c r="B144" s="1">
        <v>42988.682638888888</v>
      </c>
      <c r="C144" t="s">
        <v>143</v>
      </c>
      <c r="D144" s="2" t="s">
        <v>143</v>
      </c>
      <c r="E144" t="str">
        <f>IF(LEFT(Incidenten[[#This Row],[body]],2)="P ",LEFT(Incidenten[[#This Row],[body]],3),"")</f>
        <v>P 1</v>
      </c>
      <c r="F144" t="str">
        <f>IF(Incidenten[[#This Row],[Incidentnummer]]&lt;&gt;"",TEXT(Incidenten[[#This Row],[Datum]],"dddd"),"")</f>
        <v>zondag</v>
      </c>
      <c r="G144" s="2">
        <f>IF(Incidenten[[#This Row],[Incidentnummer]]&lt;&gt;"",HOUR(ROUND(Incidenten[[#This Row],[Datum]]/(1/24),0)*(1/24)),"")</f>
        <v>16</v>
      </c>
      <c r="H144">
        <f>_xlfn.ISOWEEKNUM(Incidenten[[#This Row],[Datum]])</f>
        <v>36</v>
      </c>
    </row>
    <row r="145" spans="1:8" x14ac:dyDescent="0.35">
      <c r="A145" s="3">
        <v>186904</v>
      </c>
      <c r="B145" s="1">
        <v>42992.535416666666</v>
      </c>
      <c r="C145" t="s">
        <v>144</v>
      </c>
      <c r="D145" s="2" t="s">
        <v>144</v>
      </c>
      <c r="E145" t="str">
        <f>IF(LEFT(Incidenten[[#This Row],[body]],2)="P ",LEFT(Incidenten[[#This Row],[body]],3),"")</f>
        <v>P 1</v>
      </c>
      <c r="F145" t="str">
        <f>IF(Incidenten[[#This Row],[Incidentnummer]]&lt;&gt;"",TEXT(Incidenten[[#This Row],[Datum]],"dddd"),"")</f>
        <v>donderdag</v>
      </c>
      <c r="G145" s="2">
        <f>IF(Incidenten[[#This Row],[Incidentnummer]]&lt;&gt;"",HOUR(ROUND(Incidenten[[#This Row],[Datum]]/(1/24),0)*(1/24)),"")</f>
        <v>13</v>
      </c>
      <c r="H145">
        <f>_xlfn.ISOWEEKNUM(Incidenten[[#This Row],[Datum]])</f>
        <v>37</v>
      </c>
    </row>
    <row r="146" spans="1:8" x14ac:dyDescent="0.35">
      <c r="A146" s="3">
        <v>188221</v>
      </c>
      <c r="B146" s="1">
        <v>42999.730555555558</v>
      </c>
      <c r="C146" t="s">
        <v>145</v>
      </c>
      <c r="D146" s="2" t="s">
        <v>145</v>
      </c>
      <c r="E146" t="str">
        <f>IF(LEFT(Incidenten[[#This Row],[body]],2)="P ",LEFT(Incidenten[[#This Row],[body]],3),"")</f>
        <v>P 1</v>
      </c>
      <c r="F146" t="str">
        <f>IF(Incidenten[[#This Row],[Incidentnummer]]&lt;&gt;"",TEXT(Incidenten[[#This Row],[Datum]],"dddd"),"")</f>
        <v>donderdag</v>
      </c>
      <c r="G146" s="2">
        <f>IF(Incidenten[[#This Row],[Incidentnummer]]&lt;&gt;"",HOUR(ROUND(Incidenten[[#This Row],[Datum]]/(1/24),0)*(1/24)),"")</f>
        <v>18</v>
      </c>
      <c r="H146">
        <f>_xlfn.ISOWEEKNUM(Incidenten[[#This Row],[Datum]])</f>
        <v>38</v>
      </c>
    </row>
    <row r="147" spans="1:8" x14ac:dyDescent="0.35">
      <c r="A147" s="3">
        <v>188581</v>
      </c>
      <c r="B147" s="1">
        <v>43001.954861111109</v>
      </c>
      <c r="C147" t="s">
        <v>146</v>
      </c>
      <c r="D147" s="2" t="s">
        <v>146</v>
      </c>
      <c r="E147" t="str">
        <f>IF(LEFT(Incidenten[[#This Row],[body]],2)="P ",LEFT(Incidenten[[#This Row],[body]],3),"")</f>
        <v>P 1</v>
      </c>
      <c r="F147" t="str">
        <f>IF(Incidenten[[#This Row],[Incidentnummer]]&lt;&gt;"",TEXT(Incidenten[[#This Row],[Datum]],"dddd"),"")</f>
        <v>zaterdag</v>
      </c>
      <c r="G147" s="2">
        <f>IF(Incidenten[[#This Row],[Incidentnummer]]&lt;&gt;"",HOUR(ROUND(Incidenten[[#This Row],[Datum]]/(1/24),0)*(1/24)),"")</f>
        <v>23</v>
      </c>
      <c r="H147">
        <f>_xlfn.ISOWEEKNUM(Incidenten[[#This Row],[Datum]])</f>
        <v>38</v>
      </c>
    </row>
    <row r="148" spans="1:8" x14ac:dyDescent="0.35">
      <c r="A148" s="3">
        <v>188748</v>
      </c>
      <c r="B148" s="1">
        <v>43002.913888888892</v>
      </c>
      <c r="C148" t="s">
        <v>141</v>
      </c>
      <c r="D148" s="2" t="s">
        <v>141</v>
      </c>
      <c r="E148" t="str">
        <f>IF(LEFT(Incidenten[[#This Row],[body]],2)="P ",LEFT(Incidenten[[#This Row],[body]],3),"")</f>
        <v>P 1</v>
      </c>
      <c r="F148" t="str">
        <f>IF(Incidenten[[#This Row],[Incidentnummer]]&lt;&gt;"",TEXT(Incidenten[[#This Row],[Datum]],"dddd"),"")</f>
        <v>zondag</v>
      </c>
      <c r="G148" s="2">
        <f>IF(Incidenten[[#This Row],[Incidentnummer]]&lt;&gt;"",HOUR(ROUND(Incidenten[[#This Row],[Datum]]/(1/24),0)*(1/24)),"")</f>
        <v>22</v>
      </c>
      <c r="H148">
        <f>_xlfn.ISOWEEKNUM(Incidenten[[#This Row],[Datum]])</f>
        <v>38</v>
      </c>
    </row>
    <row r="149" spans="1:8" x14ac:dyDescent="0.35">
      <c r="A149" s="3">
        <v>188749</v>
      </c>
      <c r="B149" s="1">
        <v>43002.915277777778</v>
      </c>
      <c r="C149" t="s">
        <v>142</v>
      </c>
      <c r="D149" s="2" t="s">
        <v>142</v>
      </c>
      <c r="E149" t="str">
        <f>IF(LEFT(Incidenten[[#This Row],[body]],2)="P ",LEFT(Incidenten[[#This Row],[body]],3),"")</f>
        <v>P 3</v>
      </c>
      <c r="F149" t="str">
        <f>IF(Incidenten[[#This Row],[Incidentnummer]]&lt;&gt;"",TEXT(Incidenten[[#This Row],[Datum]],"dddd"),"")</f>
        <v>zondag</v>
      </c>
      <c r="G149" s="2">
        <f>IF(Incidenten[[#This Row],[Incidentnummer]]&lt;&gt;"",HOUR(ROUND(Incidenten[[#This Row],[Datum]]/(1/24),0)*(1/24)),"")</f>
        <v>22</v>
      </c>
      <c r="H149">
        <f>_xlfn.ISOWEEKNUM(Incidenten[[#This Row],[Datum]])</f>
        <v>38</v>
      </c>
    </row>
    <row r="150" spans="1:8" x14ac:dyDescent="0.35">
      <c r="A150" s="3">
        <v>189801</v>
      </c>
      <c r="B150" s="1">
        <v>43008.640277777777</v>
      </c>
      <c r="C150" t="s">
        <v>147</v>
      </c>
      <c r="D150" s="2" t="s">
        <v>147</v>
      </c>
      <c r="E150" t="str">
        <f>IF(LEFT(Incidenten[[#This Row],[body]],2)="P ",LEFT(Incidenten[[#This Row],[body]],3),"")</f>
        <v>P 2</v>
      </c>
      <c r="F150" t="str">
        <f>IF(Incidenten[[#This Row],[Incidentnummer]]&lt;&gt;"",TEXT(Incidenten[[#This Row],[Datum]],"dddd"),"")</f>
        <v>zaterdag</v>
      </c>
      <c r="G150" s="2">
        <f>IF(Incidenten[[#This Row],[Incidentnummer]]&lt;&gt;"",HOUR(ROUND(Incidenten[[#This Row],[Datum]]/(1/24),0)*(1/24)),"")</f>
        <v>15</v>
      </c>
      <c r="H150">
        <f>_xlfn.ISOWEEKNUM(Incidenten[[#This Row],[Datum]])</f>
        <v>39</v>
      </c>
    </row>
    <row r="151" spans="1:8" x14ac:dyDescent="0.35">
      <c r="A151" s="3">
        <v>190550</v>
      </c>
      <c r="B151" s="1">
        <v>43012.888194444444</v>
      </c>
      <c r="C151" t="s">
        <v>148</v>
      </c>
      <c r="D151" s="2" t="s">
        <v>148</v>
      </c>
      <c r="E151" t="str">
        <f>IF(LEFT(Incidenten[[#This Row],[body]],2)="P ",LEFT(Incidenten[[#This Row],[body]],3),"")</f>
        <v>P 2</v>
      </c>
      <c r="F151" t="str">
        <f>IF(Incidenten[[#This Row],[Incidentnummer]]&lt;&gt;"",TEXT(Incidenten[[#This Row],[Datum]],"dddd"),"")</f>
        <v>woensdag</v>
      </c>
      <c r="G151" s="2">
        <f>IF(Incidenten[[#This Row],[Incidentnummer]]&lt;&gt;"",HOUR(ROUND(Incidenten[[#This Row],[Datum]]/(1/24),0)*(1/24)),"")</f>
        <v>21</v>
      </c>
      <c r="H151">
        <f>_xlfn.ISOWEEKNUM(Incidenten[[#This Row],[Datum]])</f>
        <v>40</v>
      </c>
    </row>
    <row r="152" spans="1:8" x14ac:dyDescent="0.35">
      <c r="A152" s="3">
        <v>190761</v>
      </c>
      <c r="B152" s="1">
        <v>43013.572916666664</v>
      </c>
      <c r="C152" t="s">
        <v>149</v>
      </c>
      <c r="D152" s="2" t="s">
        <v>149</v>
      </c>
      <c r="E152" t="str">
        <f>IF(LEFT(Incidenten[[#This Row],[body]],2)="P ",LEFT(Incidenten[[#This Row],[body]],3),"")</f>
        <v>P 2</v>
      </c>
      <c r="F152" t="str">
        <f>IF(Incidenten[[#This Row],[Incidentnummer]]&lt;&gt;"",TEXT(Incidenten[[#This Row],[Datum]],"dddd"),"")</f>
        <v>donderdag</v>
      </c>
      <c r="G152" s="2">
        <f>IF(Incidenten[[#This Row],[Incidentnummer]]&lt;&gt;"",HOUR(ROUND(Incidenten[[#This Row],[Datum]]/(1/24),0)*(1/24)),"")</f>
        <v>14</v>
      </c>
      <c r="H152">
        <f>_xlfn.ISOWEEKNUM(Incidenten[[#This Row],[Datum]])</f>
        <v>40</v>
      </c>
    </row>
    <row r="153" spans="1:8" x14ac:dyDescent="0.35">
      <c r="A153" s="3">
        <v>190895</v>
      </c>
      <c r="B153" s="1">
        <v>43014.196527777778</v>
      </c>
      <c r="C153" t="s">
        <v>150</v>
      </c>
      <c r="D153" s="2" t="s">
        <v>150</v>
      </c>
      <c r="E153" t="str">
        <f>IF(LEFT(Incidenten[[#This Row],[body]],2)="P ",LEFT(Incidenten[[#This Row],[body]],3),"")</f>
        <v>P 2</v>
      </c>
      <c r="F153" t="str">
        <f>IF(Incidenten[[#This Row],[Incidentnummer]]&lt;&gt;"",TEXT(Incidenten[[#This Row],[Datum]],"dddd"),"")</f>
        <v>vrijdag</v>
      </c>
      <c r="G153" s="2">
        <f>IF(Incidenten[[#This Row],[Incidentnummer]]&lt;&gt;"",HOUR(ROUND(Incidenten[[#This Row],[Datum]]/(1/24),0)*(1/24)),"")</f>
        <v>5</v>
      </c>
      <c r="H153">
        <f>_xlfn.ISOWEEKNUM(Incidenten[[#This Row],[Datum]])</f>
        <v>40</v>
      </c>
    </row>
    <row r="154" spans="1:8" x14ac:dyDescent="0.35">
      <c r="A154" s="3">
        <v>190899</v>
      </c>
      <c r="B154" s="1">
        <v>43014.262499999997</v>
      </c>
      <c r="C154" t="s">
        <v>151</v>
      </c>
      <c r="D154" s="2" t="s">
        <v>151</v>
      </c>
      <c r="E154" t="str">
        <f>IF(LEFT(Incidenten[[#This Row],[body]],2)="P ",LEFT(Incidenten[[#This Row],[body]],3),"")</f>
        <v>P 2</v>
      </c>
      <c r="F154" t="str">
        <f>IF(Incidenten[[#This Row],[Incidentnummer]]&lt;&gt;"",TEXT(Incidenten[[#This Row],[Datum]],"dddd"),"")</f>
        <v>vrijdag</v>
      </c>
      <c r="G154" s="2">
        <f>IF(Incidenten[[#This Row],[Incidentnummer]]&lt;&gt;"",HOUR(ROUND(Incidenten[[#This Row],[Datum]]/(1/24),0)*(1/24)),"")</f>
        <v>6</v>
      </c>
      <c r="H154">
        <f>_xlfn.ISOWEEKNUM(Incidenten[[#This Row],[Datum]])</f>
        <v>40</v>
      </c>
    </row>
    <row r="155" spans="1:8" x14ac:dyDescent="0.35">
      <c r="A155" s="3">
        <v>191333</v>
      </c>
      <c r="B155" s="1">
        <v>43016.875</v>
      </c>
      <c r="C155" t="s">
        <v>152</v>
      </c>
      <c r="D155" s="2" t="s">
        <v>152</v>
      </c>
      <c r="E155" t="str">
        <f>IF(LEFT(Incidenten[[#This Row],[body]],2)="P ",LEFT(Incidenten[[#This Row],[body]],3),"")</f>
        <v>P 1</v>
      </c>
      <c r="F155" t="str">
        <f>IF(Incidenten[[#This Row],[Incidentnummer]]&lt;&gt;"",TEXT(Incidenten[[#This Row],[Datum]],"dddd"),"")</f>
        <v>zondag</v>
      </c>
      <c r="G155" s="2">
        <f>IF(Incidenten[[#This Row],[Incidentnummer]]&lt;&gt;"",HOUR(ROUND(Incidenten[[#This Row],[Datum]]/(1/24),0)*(1/24)),"")</f>
        <v>21</v>
      </c>
      <c r="H155">
        <f>_xlfn.ISOWEEKNUM(Incidenten[[#This Row],[Datum]])</f>
        <v>40</v>
      </c>
    </row>
    <row r="156" spans="1:8" x14ac:dyDescent="0.35">
      <c r="A156" s="3">
        <v>191689</v>
      </c>
      <c r="B156" s="1">
        <v>43019.213194444441</v>
      </c>
      <c r="C156" t="s">
        <v>153</v>
      </c>
      <c r="D156" s="2" t="s">
        <v>153</v>
      </c>
      <c r="E156" t="str">
        <f>IF(LEFT(Incidenten[[#This Row],[body]],2)="P ",LEFT(Incidenten[[#This Row],[body]],3),"")</f>
        <v>P 1</v>
      </c>
      <c r="F156" t="str">
        <f>IF(Incidenten[[#This Row],[Incidentnummer]]&lt;&gt;"",TEXT(Incidenten[[#This Row],[Datum]],"dddd"),"")</f>
        <v>woensdag</v>
      </c>
      <c r="G156" s="2">
        <f>IF(Incidenten[[#This Row],[Incidentnummer]]&lt;&gt;"",HOUR(ROUND(Incidenten[[#This Row],[Datum]]/(1/24),0)*(1/24)),"")</f>
        <v>5</v>
      </c>
      <c r="H156">
        <f>_xlfn.ISOWEEKNUM(Incidenten[[#This Row],[Datum]])</f>
        <v>41</v>
      </c>
    </row>
    <row r="157" spans="1:8" x14ac:dyDescent="0.35">
      <c r="A157" s="3">
        <v>192311</v>
      </c>
      <c r="B157" s="1">
        <v>43022.491666666669</v>
      </c>
      <c r="C157" t="s">
        <v>154</v>
      </c>
      <c r="D157" s="2" t="s">
        <v>154</v>
      </c>
      <c r="E157" t="str">
        <f>IF(LEFT(Incidenten[[#This Row],[body]],2)="P ",LEFT(Incidenten[[#This Row],[body]],3),"")</f>
        <v>P 2</v>
      </c>
      <c r="F157" t="str">
        <f>IF(Incidenten[[#This Row],[Incidentnummer]]&lt;&gt;"",TEXT(Incidenten[[#This Row],[Datum]],"dddd"),"")</f>
        <v>zaterdag</v>
      </c>
      <c r="G157" s="2">
        <f>IF(Incidenten[[#This Row],[Incidentnummer]]&lt;&gt;"",HOUR(ROUND(Incidenten[[#This Row],[Datum]]/(1/24),0)*(1/24)),"")</f>
        <v>12</v>
      </c>
      <c r="H157">
        <f>_xlfn.ISOWEEKNUM(Incidenten[[#This Row],[Datum]])</f>
        <v>41</v>
      </c>
    </row>
    <row r="158" spans="1:8" x14ac:dyDescent="0.35">
      <c r="A158" s="3">
        <v>193141</v>
      </c>
      <c r="B158" s="1">
        <v>43026.622916666667</v>
      </c>
      <c r="C158" t="s">
        <v>155</v>
      </c>
      <c r="D158" s="2" t="s">
        <v>155</v>
      </c>
      <c r="E158" t="str">
        <f>IF(LEFT(Incidenten[[#This Row],[body]],2)="P ",LEFT(Incidenten[[#This Row],[body]],3),"")</f>
        <v>P 2</v>
      </c>
      <c r="F158" t="str">
        <f>IF(Incidenten[[#This Row],[Incidentnummer]]&lt;&gt;"",TEXT(Incidenten[[#This Row],[Datum]],"dddd"),"")</f>
        <v>woensdag</v>
      </c>
      <c r="G158" s="2">
        <f>IF(Incidenten[[#This Row],[Incidentnummer]]&lt;&gt;"",HOUR(ROUND(Incidenten[[#This Row],[Datum]]/(1/24),0)*(1/24)),"")</f>
        <v>15</v>
      </c>
      <c r="H158">
        <f>_xlfn.ISOWEEKNUM(Incidenten[[#This Row],[Datum]])</f>
        <v>42</v>
      </c>
    </row>
    <row r="159" spans="1:8" x14ac:dyDescent="0.35">
      <c r="A159" s="3">
        <v>193400</v>
      </c>
      <c r="B159" s="1">
        <v>43027.677083333336</v>
      </c>
      <c r="C159" t="s">
        <v>156</v>
      </c>
      <c r="D159" s="2" t="s">
        <v>156</v>
      </c>
      <c r="E159" t="str">
        <f>IF(LEFT(Incidenten[[#This Row],[body]],2)="P ",LEFT(Incidenten[[#This Row],[body]],3),"")</f>
        <v>P 1</v>
      </c>
      <c r="F159" t="str">
        <f>IF(Incidenten[[#This Row],[Incidentnummer]]&lt;&gt;"",TEXT(Incidenten[[#This Row],[Datum]],"dddd"),"")</f>
        <v>donderdag</v>
      </c>
      <c r="G159" s="2">
        <f>IF(Incidenten[[#This Row],[Incidentnummer]]&lt;&gt;"",HOUR(ROUND(Incidenten[[#This Row],[Datum]]/(1/24),0)*(1/24)),"")</f>
        <v>16</v>
      </c>
      <c r="H159">
        <f>_xlfn.ISOWEEKNUM(Incidenten[[#This Row],[Datum]])</f>
        <v>42</v>
      </c>
    </row>
    <row r="160" spans="1:8" x14ac:dyDescent="0.35">
      <c r="A160" s="3">
        <v>194420</v>
      </c>
      <c r="B160" s="1">
        <v>43033.730555555558</v>
      </c>
      <c r="C160" t="s">
        <v>157</v>
      </c>
      <c r="D160" s="2" t="s">
        <v>157</v>
      </c>
      <c r="E160" t="str">
        <f>IF(LEFT(Incidenten[[#This Row],[body]],2)="P ",LEFT(Incidenten[[#This Row],[body]],3),"")</f>
        <v>P 2</v>
      </c>
      <c r="F160" t="str">
        <f>IF(Incidenten[[#This Row],[Incidentnummer]]&lt;&gt;"",TEXT(Incidenten[[#This Row],[Datum]],"dddd"),"")</f>
        <v>woensdag</v>
      </c>
      <c r="G160" s="2">
        <f>IF(Incidenten[[#This Row],[Incidentnummer]]&lt;&gt;"",HOUR(ROUND(Incidenten[[#This Row],[Datum]]/(1/24),0)*(1/24)),"")</f>
        <v>18</v>
      </c>
      <c r="H160">
        <f>_xlfn.ISOWEEKNUM(Incidenten[[#This Row],[Datum]])</f>
        <v>43</v>
      </c>
    </row>
    <row r="161" spans="1:8" x14ac:dyDescent="0.35">
      <c r="A161" s="3">
        <v>195069</v>
      </c>
      <c r="B161" s="1">
        <v>43037.527083333334</v>
      </c>
      <c r="C161" t="s">
        <v>158</v>
      </c>
      <c r="D161" s="2" t="s">
        <v>158</v>
      </c>
      <c r="E161" t="str">
        <f>IF(LEFT(Incidenten[[#This Row],[body]],2)="P ",LEFT(Incidenten[[#This Row],[body]],3),"")</f>
        <v>P 1</v>
      </c>
      <c r="F161" t="str">
        <f>IF(Incidenten[[#This Row],[Incidentnummer]]&lt;&gt;"",TEXT(Incidenten[[#This Row],[Datum]],"dddd"),"")</f>
        <v>zondag</v>
      </c>
      <c r="G161" s="2">
        <f>IF(Incidenten[[#This Row],[Incidentnummer]]&lt;&gt;"",HOUR(ROUND(Incidenten[[#This Row],[Datum]]/(1/24),0)*(1/24)),"")</f>
        <v>13</v>
      </c>
      <c r="H161">
        <f>_xlfn.ISOWEEKNUM(Incidenten[[#This Row],[Datum]])</f>
        <v>43</v>
      </c>
    </row>
    <row r="162" spans="1:8" x14ac:dyDescent="0.35">
      <c r="A162" s="3">
        <v>195070</v>
      </c>
      <c r="B162" s="1">
        <v>43037.527777777781</v>
      </c>
      <c r="C162" t="s">
        <v>159</v>
      </c>
      <c r="D162" s="2" t="s">
        <v>159</v>
      </c>
      <c r="E162" t="str">
        <f>IF(LEFT(Incidenten[[#This Row],[body]],2)="P ",LEFT(Incidenten[[#This Row],[body]],3),"")</f>
        <v>P 3</v>
      </c>
      <c r="F162" t="str">
        <f>IF(Incidenten[[#This Row],[Incidentnummer]]&lt;&gt;"",TEXT(Incidenten[[#This Row],[Datum]],"dddd"),"")</f>
        <v>zondag</v>
      </c>
      <c r="G162" s="2">
        <f>IF(Incidenten[[#This Row],[Incidentnummer]]&lt;&gt;"",HOUR(ROUND(Incidenten[[#This Row],[Datum]]/(1/24),0)*(1/24)),"")</f>
        <v>13</v>
      </c>
      <c r="H162">
        <f>_xlfn.ISOWEEKNUM(Incidenten[[#This Row],[Datum]])</f>
        <v>43</v>
      </c>
    </row>
    <row r="163" spans="1:8" x14ac:dyDescent="0.35">
      <c r="A163" s="3">
        <v>195570</v>
      </c>
      <c r="B163" s="1">
        <v>43040.488194444442</v>
      </c>
      <c r="C163" t="s">
        <v>160</v>
      </c>
      <c r="D163" s="2" t="s">
        <v>160</v>
      </c>
      <c r="E163" t="str">
        <f>IF(LEFT(Incidenten[[#This Row],[body]],2)="P ",LEFT(Incidenten[[#This Row],[body]],3),"")</f>
        <v>P 2</v>
      </c>
      <c r="F163" t="str">
        <f>IF(Incidenten[[#This Row],[Incidentnummer]]&lt;&gt;"",TEXT(Incidenten[[#This Row],[Datum]],"dddd"),"")</f>
        <v>woensdag</v>
      </c>
      <c r="G163" s="2">
        <f>IF(Incidenten[[#This Row],[Incidentnummer]]&lt;&gt;"",HOUR(ROUND(Incidenten[[#This Row],[Datum]]/(1/24),0)*(1/24)),"")</f>
        <v>12</v>
      </c>
      <c r="H163">
        <f>_xlfn.ISOWEEKNUM(Incidenten[[#This Row],[Datum]])</f>
        <v>44</v>
      </c>
    </row>
    <row r="164" spans="1:8" x14ac:dyDescent="0.35">
      <c r="A164" s="3">
        <v>196046</v>
      </c>
      <c r="B164" s="1">
        <v>43043.006944444445</v>
      </c>
      <c r="C164" t="s">
        <v>161</v>
      </c>
      <c r="D164" s="2" t="s">
        <v>161</v>
      </c>
      <c r="E164" t="str">
        <f>IF(LEFT(Incidenten[[#This Row],[body]],2)="P ",LEFT(Incidenten[[#This Row],[body]],3),"")</f>
        <v>P 1</v>
      </c>
      <c r="F164" t="str">
        <f>IF(Incidenten[[#This Row],[Incidentnummer]]&lt;&gt;"",TEXT(Incidenten[[#This Row],[Datum]],"dddd"),"")</f>
        <v>zaterdag</v>
      </c>
      <c r="G164" s="2">
        <f>IF(Incidenten[[#This Row],[Incidentnummer]]&lt;&gt;"",HOUR(ROUND(Incidenten[[#This Row],[Datum]]/(1/24),0)*(1/24)),"")</f>
        <v>0</v>
      </c>
      <c r="H164">
        <f>_xlfn.ISOWEEKNUM(Incidenten[[#This Row],[Datum]])</f>
        <v>44</v>
      </c>
    </row>
    <row r="165" spans="1:8" x14ac:dyDescent="0.35">
      <c r="A165" s="3">
        <v>197114</v>
      </c>
      <c r="B165" s="1">
        <v>43048.415277777778</v>
      </c>
      <c r="C165" t="s">
        <v>162</v>
      </c>
      <c r="D165" s="2" t="s">
        <v>162</v>
      </c>
      <c r="E165" t="str">
        <f>IF(LEFT(Incidenten[[#This Row],[body]],2)="P ",LEFT(Incidenten[[#This Row],[body]],3),"")</f>
        <v>P 1</v>
      </c>
      <c r="F165" t="str">
        <f>IF(Incidenten[[#This Row],[Incidentnummer]]&lt;&gt;"",TEXT(Incidenten[[#This Row],[Datum]],"dddd"),"")</f>
        <v>donderdag</v>
      </c>
      <c r="G165" s="2">
        <f>IF(Incidenten[[#This Row],[Incidentnummer]]&lt;&gt;"",HOUR(ROUND(Incidenten[[#This Row],[Datum]]/(1/24),0)*(1/24)),"")</f>
        <v>10</v>
      </c>
      <c r="H165">
        <f>_xlfn.ISOWEEKNUM(Incidenten[[#This Row],[Datum]])</f>
        <v>45</v>
      </c>
    </row>
    <row r="166" spans="1:8" x14ac:dyDescent="0.35">
      <c r="A166" s="3">
        <v>197116</v>
      </c>
      <c r="B166" s="1">
        <v>43048.416666666664</v>
      </c>
      <c r="C166" t="s">
        <v>163</v>
      </c>
      <c r="D166" s="2" t="s">
        <v>163</v>
      </c>
      <c r="E166" t="str">
        <f>IF(LEFT(Incidenten[[#This Row],[body]],2)="P ",LEFT(Incidenten[[#This Row],[body]],3),"")</f>
        <v>P 3</v>
      </c>
      <c r="F166" t="str">
        <f>IF(Incidenten[[#This Row],[Incidentnummer]]&lt;&gt;"",TEXT(Incidenten[[#This Row],[Datum]],"dddd"),"")</f>
        <v>donderdag</v>
      </c>
      <c r="G166" s="2">
        <f>IF(Incidenten[[#This Row],[Incidentnummer]]&lt;&gt;"",HOUR(ROUND(Incidenten[[#This Row],[Datum]]/(1/24),0)*(1/24)),"")</f>
        <v>10</v>
      </c>
      <c r="H166">
        <f>_xlfn.ISOWEEKNUM(Incidenten[[#This Row],[Datum]])</f>
        <v>45</v>
      </c>
    </row>
    <row r="167" spans="1:8" x14ac:dyDescent="0.35">
      <c r="A167" s="3">
        <v>197142</v>
      </c>
      <c r="B167" s="1">
        <v>43048.486111111109</v>
      </c>
      <c r="C167" t="s">
        <v>164</v>
      </c>
      <c r="D167" s="2" t="s">
        <v>164</v>
      </c>
      <c r="E167" t="str">
        <f>IF(LEFT(Incidenten[[#This Row],[body]],2)="P ",LEFT(Incidenten[[#This Row],[body]],3),"")</f>
        <v>P 2</v>
      </c>
      <c r="F167" t="str">
        <f>IF(Incidenten[[#This Row],[Incidentnummer]]&lt;&gt;"",TEXT(Incidenten[[#This Row],[Datum]],"dddd"),"")</f>
        <v>donderdag</v>
      </c>
      <c r="G167" s="2">
        <f>IF(Incidenten[[#This Row],[Incidentnummer]]&lt;&gt;"",HOUR(ROUND(Incidenten[[#This Row],[Datum]]/(1/24),0)*(1/24)),"")</f>
        <v>12</v>
      </c>
      <c r="H167">
        <f>_xlfn.ISOWEEKNUM(Incidenten[[#This Row],[Datum]])</f>
        <v>45</v>
      </c>
    </row>
    <row r="168" spans="1:8" x14ac:dyDescent="0.35">
      <c r="A168" s="3">
        <v>197176</v>
      </c>
      <c r="B168" s="1">
        <v>43048.628472222219</v>
      </c>
      <c r="C168" t="s">
        <v>165</v>
      </c>
      <c r="D168" s="2" t="s">
        <v>165</v>
      </c>
      <c r="E168" t="str">
        <f>IF(LEFT(Incidenten[[#This Row],[body]],2)="P ",LEFT(Incidenten[[#This Row],[body]],3),"")</f>
        <v>P 2</v>
      </c>
      <c r="F168" t="str">
        <f>IF(Incidenten[[#This Row],[Incidentnummer]]&lt;&gt;"",TEXT(Incidenten[[#This Row],[Datum]],"dddd"),"")</f>
        <v>donderdag</v>
      </c>
      <c r="G168" s="2">
        <f>IF(Incidenten[[#This Row],[Incidentnummer]]&lt;&gt;"",HOUR(ROUND(Incidenten[[#This Row],[Datum]]/(1/24),0)*(1/24)),"")</f>
        <v>15</v>
      </c>
      <c r="H168">
        <f>_xlfn.ISOWEEKNUM(Incidenten[[#This Row],[Datum]])</f>
        <v>45</v>
      </c>
    </row>
    <row r="169" spans="1:8" x14ac:dyDescent="0.35">
      <c r="A169" s="3">
        <v>197225</v>
      </c>
      <c r="B169" s="1">
        <v>43048.835416666669</v>
      </c>
      <c r="C169" t="s">
        <v>166</v>
      </c>
      <c r="D169" s="2" t="s">
        <v>166</v>
      </c>
      <c r="E169" t="str">
        <f>IF(LEFT(Incidenten[[#This Row],[body]],2)="P ",LEFT(Incidenten[[#This Row],[body]],3),"")</f>
        <v>P 1</v>
      </c>
      <c r="F169" t="str">
        <f>IF(Incidenten[[#This Row],[Incidentnummer]]&lt;&gt;"",TEXT(Incidenten[[#This Row],[Datum]],"dddd"),"")</f>
        <v>donderdag</v>
      </c>
      <c r="G169" s="2">
        <f>IF(Incidenten[[#This Row],[Incidentnummer]]&lt;&gt;"",HOUR(ROUND(Incidenten[[#This Row],[Datum]]/(1/24),0)*(1/24)),"")</f>
        <v>20</v>
      </c>
      <c r="H169">
        <f>_xlfn.ISOWEEKNUM(Incidenten[[#This Row],[Datum]])</f>
        <v>45</v>
      </c>
    </row>
    <row r="170" spans="1:8" x14ac:dyDescent="0.35">
      <c r="A170" s="3">
        <v>197508</v>
      </c>
      <c r="B170" s="1">
        <v>43050.412499999999</v>
      </c>
      <c r="C170" t="s">
        <v>167</v>
      </c>
      <c r="D170" s="2" t="s">
        <v>167</v>
      </c>
      <c r="E170" t="str">
        <f>IF(LEFT(Incidenten[[#This Row],[body]],2)="P ",LEFT(Incidenten[[#This Row],[body]],3),"")</f>
        <v>P 1</v>
      </c>
      <c r="F170" t="str">
        <f>IF(Incidenten[[#This Row],[Incidentnummer]]&lt;&gt;"",TEXT(Incidenten[[#This Row],[Datum]],"dddd"),"")</f>
        <v>zaterdag</v>
      </c>
      <c r="G170" s="2">
        <f>IF(Incidenten[[#This Row],[Incidentnummer]]&lt;&gt;"",HOUR(ROUND(Incidenten[[#This Row],[Datum]]/(1/24),0)*(1/24)),"")</f>
        <v>10</v>
      </c>
      <c r="H170">
        <f>_xlfn.ISOWEEKNUM(Incidenten[[#This Row],[Datum]])</f>
        <v>45</v>
      </c>
    </row>
    <row r="171" spans="1:8" x14ac:dyDescent="0.35">
      <c r="A171" s="3">
        <v>197602</v>
      </c>
      <c r="B171" s="1">
        <v>43050.779166666667</v>
      </c>
      <c r="C171" t="s">
        <v>168</v>
      </c>
      <c r="D171" s="2" t="s">
        <v>168</v>
      </c>
      <c r="E171" t="str">
        <f>IF(LEFT(Incidenten[[#This Row],[body]],2)="P ",LEFT(Incidenten[[#This Row],[body]],3),"")</f>
        <v>P 2</v>
      </c>
      <c r="F171" t="str">
        <f>IF(Incidenten[[#This Row],[Incidentnummer]]&lt;&gt;"",TEXT(Incidenten[[#This Row],[Datum]],"dddd"),"")</f>
        <v>zaterdag</v>
      </c>
      <c r="G171" s="2">
        <f>IF(Incidenten[[#This Row],[Incidentnummer]]&lt;&gt;"",HOUR(ROUND(Incidenten[[#This Row],[Datum]]/(1/24),0)*(1/24)),"")</f>
        <v>19</v>
      </c>
      <c r="H171">
        <f>_xlfn.ISOWEEKNUM(Incidenten[[#This Row],[Datum]])</f>
        <v>45</v>
      </c>
    </row>
    <row r="172" spans="1:8" x14ac:dyDescent="0.35">
      <c r="A172" s="3">
        <v>197770</v>
      </c>
      <c r="B172" s="1">
        <v>43051.803472222222</v>
      </c>
      <c r="C172" t="s">
        <v>169</v>
      </c>
      <c r="D172" s="2" t="s">
        <v>169</v>
      </c>
      <c r="E172" t="str">
        <f>IF(LEFT(Incidenten[[#This Row],[body]],2)="P ",LEFT(Incidenten[[#This Row],[body]],3),"")</f>
        <v>P 2</v>
      </c>
      <c r="F172" t="str">
        <f>IF(Incidenten[[#This Row],[Incidentnummer]]&lt;&gt;"",TEXT(Incidenten[[#This Row],[Datum]],"dddd"),"")</f>
        <v>zondag</v>
      </c>
      <c r="G172" s="2">
        <f>IF(Incidenten[[#This Row],[Incidentnummer]]&lt;&gt;"",HOUR(ROUND(Incidenten[[#This Row],[Datum]]/(1/24),0)*(1/24)),"")</f>
        <v>19</v>
      </c>
      <c r="H172">
        <f>_xlfn.ISOWEEKNUM(Incidenten[[#This Row],[Datum]])</f>
        <v>45</v>
      </c>
    </row>
    <row r="173" spans="1:8" x14ac:dyDescent="0.35">
      <c r="A173" s="3">
        <v>198267</v>
      </c>
      <c r="B173" s="1">
        <v>43054.913888888892</v>
      </c>
      <c r="C173" t="s">
        <v>170</v>
      </c>
      <c r="D173" s="2" t="s">
        <v>170</v>
      </c>
      <c r="E173" t="str">
        <f>IF(LEFT(Incidenten[[#This Row],[body]],2)="P ",LEFT(Incidenten[[#This Row],[body]],3),"")</f>
        <v>P 1</v>
      </c>
      <c r="F173" t="str">
        <f>IF(Incidenten[[#This Row],[Incidentnummer]]&lt;&gt;"",TEXT(Incidenten[[#This Row],[Datum]],"dddd"),"")</f>
        <v>woensdag</v>
      </c>
      <c r="G173" s="2">
        <f>IF(Incidenten[[#This Row],[Incidentnummer]]&lt;&gt;"",HOUR(ROUND(Incidenten[[#This Row],[Datum]]/(1/24),0)*(1/24)),"")</f>
        <v>22</v>
      </c>
      <c r="H173">
        <f>_xlfn.ISOWEEKNUM(Incidenten[[#This Row],[Datum]])</f>
        <v>46</v>
      </c>
    </row>
    <row r="174" spans="1:8" x14ac:dyDescent="0.35">
      <c r="A174" s="3">
        <v>198268</v>
      </c>
      <c r="B174" s="1">
        <v>43054.924305555556</v>
      </c>
      <c r="C174" t="s">
        <v>171</v>
      </c>
      <c r="D174" s="2" t="s">
        <v>171</v>
      </c>
      <c r="E174" t="str">
        <f>IF(LEFT(Incidenten[[#This Row],[body]],2)="P ",LEFT(Incidenten[[#This Row],[body]],3),"")</f>
        <v>P 1</v>
      </c>
      <c r="F174" t="str">
        <f>IF(Incidenten[[#This Row],[Incidentnummer]]&lt;&gt;"",TEXT(Incidenten[[#This Row],[Datum]],"dddd"),"")</f>
        <v>woensdag</v>
      </c>
      <c r="G174" s="2">
        <f>IF(Incidenten[[#This Row],[Incidentnummer]]&lt;&gt;"",HOUR(ROUND(Incidenten[[#This Row],[Datum]]/(1/24),0)*(1/24)),"")</f>
        <v>22</v>
      </c>
      <c r="H174">
        <f>_xlfn.ISOWEEKNUM(Incidenten[[#This Row],[Datum]])</f>
        <v>46</v>
      </c>
    </row>
    <row r="175" spans="1:8" x14ac:dyDescent="0.35">
      <c r="A175" s="3">
        <v>198500</v>
      </c>
      <c r="B175" s="1">
        <v>43056.463888888888</v>
      </c>
      <c r="C175" t="s">
        <v>172</v>
      </c>
      <c r="D175" s="2" t="s">
        <v>172</v>
      </c>
      <c r="E175" t="str">
        <f>IF(LEFT(Incidenten[[#This Row],[body]],2)="P ",LEFT(Incidenten[[#This Row],[body]],3),"")</f>
        <v>P 1</v>
      </c>
      <c r="F175" t="str">
        <f>IF(Incidenten[[#This Row],[Incidentnummer]]&lt;&gt;"",TEXT(Incidenten[[#This Row],[Datum]],"dddd"),"")</f>
        <v>vrijdag</v>
      </c>
      <c r="G175" s="2">
        <f>IF(Incidenten[[#This Row],[Incidentnummer]]&lt;&gt;"",HOUR(ROUND(Incidenten[[#This Row],[Datum]]/(1/24),0)*(1/24)),"")</f>
        <v>11</v>
      </c>
      <c r="H175">
        <f>_xlfn.ISOWEEKNUM(Incidenten[[#This Row],[Datum]])</f>
        <v>46</v>
      </c>
    </row>
    <row r="176" spans="1:8" x14ac:dyDescent="0.35">
      <c r="A176" s="3">
        <v>198584</v>
      </c>
      <c r="B176" s="1">
        <v>43056.761805555558</v>
      </c>
      <c r="C176" t="s">
        <v>173</v>
      </c>
      <c r="D176" s="2" t="s">
        <v>173</v>
      </c>
      <c r="E176" t="str">
        <f>IF(LEFT(Incidenten[[#This Row],[body]],2)="P ",LEFT(Incidenten[[#This Row],[body]],3),"")</f>
        <v>P 2</v>
      </c>
      <c r="F176" t="str">
        <f>IF(Incidenten[[#This Row],[Incidentnummer]]&lt;&gt;"",TEXT(Incidenten[[#This Row],[Datum]],"dddd"),"")</f>
        <v>vrijdag</v>
      </c>
      <c r="G176" s="2">
        <f>IF(Incidenten[[#This Row],[Incidentnummer]]&lt;&gt;"",HOUR(ROUND(Incidenten[[#This Row],[Datum]]/(1/24),0)*(1/24)),"")</f>
        <v>18</v>
      </c>
      <c r="H176">
        <f>_xlfn.ISOWEEKNUM(Incidenten[[#This Row],[Datum]])</f>
        <v>46</v>
      </c>
    </row>
    <row r="177" spans="1:8" x14ac:dyDescent="0.35">
      <c r="A177" s="3">
        <v>199010</v>
      </c>
      <c r="B177" s="1">
        <v>43059.494444444441</v>
      </c>
      <c r="C177" t="s">
        <v>174</v>
      </c>
      <c r="D177" s="2" t="s">
        <v>174</v>
      </c>
      <c r="E177" t="str">
        <f>IF(LEFT(Incidenten[[#This Row],[body]],2)="P ",LEFT(Incidenten[[#This Row],[body]],3),"")</f>
        <v>P 1</v>
      </c>
      <c r="F177" t="str">
        <f>IF(Incidenten[[#This Row],[Incidentnummer]]&lt;&gt;"",TEXT(Incidenten[[#This Row],[Datum]],"dddd"),"")</f>
        <v>maandag</v>
      </c>
      <c r="G177" s="2">
        <f>IF(Incidenten[[#This Row],[Incidentnummer]]&lt;&gt;"",HOUR(ROUND(Incidenten[[#This Row],[Datum]]/(1/24),0)*(1/24)),"")</f>
        <v>12</v>
      </c>
      <c r="H177">
        <f>_xlfn.ISOWEEKNUM(Incidenten[[#This Row],[Datum]])</f>
        <v>47</v>
      </c>
    </row>
    <row r="178" spans="1:8" x14ac:dyDescent="0.35">
      <c r="A178" s="3">
        <v>199279</v>
      </c>
      <c r="B178" s="1">
        <v>43060.794444444444</v>
      </c>
      <c r="C178" t="s">
        <v>175</v>
      </c>
      <c r="D178" s="2" t="s">
        <v>175</v>
      </c>
      <c r="E178" t="str">
        <f>IF(LEFT(Incidenten[[#This Row],[body]],2)="P ",LEFT(Incidenten[[#This Row],[body]],3),"")</f>
        <v>P 1</v>
      </c>
      <c r="F178" t="str">
        <f>IF(Incidenten[[#This Row],[Incidentnummer]]&lt;&gt;"",TEXT(Incidenten[[#This Row],[Datum]],"dddd"),"")</f>
        <v>dinsdag</v>
      </c>
      <c r="G178" s="2">
        <f>IF(Incidenten[[#This Row],[Incidentnummer]]&lt;&gt;"",HOUR(ROUND(Incidenten[[#This Row],[Datum]]/(1/24),0)*(1/24)),"")</f>
        <v>19</v>
      </c>
      <c r="H178">
        <f>_xlfn.ISOWEEKNUM(Incidenten[[#This Row],[Datum]])</f>
        <v>47</v>
      </c>
    </row>
    <row r="179" spans="1:8" x14ac:dyDescent="0.35">
      <c r="A179" s="3">
        <v>199628</v>
      </c>
      <c r="B179" s="1">
        <v>43062.594444444447</v>
      </c>
      <c r="C179" t="s">
        <v>176</v>
      </c>
      <c r="D179" s="2" t="s">
        <v>176</v>
      </c>
      <c r="E179" t="str">
        <f>IF(LEFT(Incidenten[[#This Row],[body]],2)="P ",LEFT(Incidenten[[#This Row],[body]],3),"")</f>
        <v>P 2</v>
      </c>
      <c r="F179" t="str">
        <f>IF(Incidenten[[#This Row],[Incidentnummer]]&lt;&gt;"",TEXT(Incidenten[[#This Row],[Datum]],"dddd"),"")</f>
        <v>donderdag</v>
      </c>
      <c r="G179" s="2">
        <f>IF(Incidenten[[#This Row],[Incidentnummer]]&lt;&gt;"",HOUR(ROUND(Incidenten[[#This Row],[Datum]]/(1/24),0)*(1/24)),"")</f>
        <v>14</v>
      </c>
      <c r="H179">
        <f>_xlfn.ISOWEEKNUM(Incidenten[[#This Row],[Datum]])</f>
        <v>47</v>
      </c>
    </row>
    <row r="180" spans="1:8" x14ac:dyDescent="0.35">
      <c r="A180" s="3">
        <v>200713</v>
      </c>
      <c r="B180" s="1">
        <v>43068.943055555559</v>
      </c>
      <c r="C180" t="s">
        <v>177</v>
      </c>
      <c r="D180" s="2" t="s">
        <v>177</v>
      </c>
      <c r="E180" t="str">
        <f>IF(LEFT(Incidenten[[#This Row],[body]],2)="P ",LEFT(Incidenten[[#This Row],[body]],3),"")</f>
        <v>P 1</v>
      </c>
      <c r="F180" t="str">
        <f>IF(Incidenten[[#This Row],[Incidentnummer]]&lt;&gt;"",TEXT(Incidenten[[#This Row],[Datum]],"dddd"),"")</f>
        <v>woensdag</v>
      </c>
      <c r="G180" s="2">
        <f>IF(Incidenten[[#This Row],[Incidentnummer]]&lt;&gt;"",HOUR(ROUND(Incidenten[[#This Row],[Datum]]/(1/24),0)*(1/24)),"")</f>
        <v>23</v>
      </c>
      <c r="H180">
        <f>_xlfn.ISOWEEKNUM(Incidenten[[#This Row],[Datum]])</f>
        <v>48</v>
      </c>
    </row>
    <row r="181" spans="1:8" x14ac:dyDescent="0.35">
      <c r="A181" s="3">
        <v>200978</v>
      </c>
      <c r="B181" s="1">
        <v>43070.55</v>
      </c>
      <c r="C181" t="s">
        <v>178</v>
      </c>
      <c r="D181" s="2" t="s">
        <v>178</v>
      </c>
      <c r="E181" t="str">
        <f>IF(LEFT(Incidenten[[#This Row],[body]],2)="P ",LEFT(Incidenten[[#This Row],[body]],3),"")</f>
        <v>P 1</v>
      </c>
      <c r="F181" t="str">
        <f>IF(Incidenten[[#This Row],[Incidentnummer]]&lt;&gt;"",TEXT(Incidenten[[#This Row],[Datum]],"dddd"),"")</f>
        <v>vrijdag</v>
      </c>
      <c r="G181" s="2">
        <f>IF(Incidenten[[#This Row],[Incidentnummer]]&lt;&gt;"",HOUR(ROUND(Incidenten[[#This Row],[Datum]]/(1/24),0)*(1/24)),"")</f>
        <v>13</v>
      </c>
      <c r="H181">
        <f>_xlfn.ISOWEEKNUM(Incidenten[[#This Row],[Datum]])</f>
        <v>48</v>
      </c>
    </row>
    <row r="182" spans="1:8" x14ac:dyDescent="0.35">
      <c r="A182" s="3">
        <v>201326</v>
      </c>
      <c r="B182" s="1">
        <v>43072.455555555556</v>
      </c>
      <c r="C182" t="s">
        <v>179</v>
      </c>
      <c r="D182" s="2" t="s">
        <v>179</v>
      </c>
      <c r="E182" t="str">
        <f>IF(LEFT(Incidenten[[#This Row],[body]],2)="P ",LEFT(Incidenten[[#This Row],[body]],3),"")</f>
        <v>P 1</v>
      </c>
      <c r="F182" t="str">
        <f>IF(Incidenten[[#This Row],[Incidentnummer]]&lt;&gt;"",TEXT(Incidenten[[#This Row],[Datum]],"dddd"),"")</f>
        <v>zondag</v>
      </c>
      <c r="G182" s="2">
        <f>IF(Incidenten[[#This Row],[Incidentnummer]]&lt;&gt;"",HOUR(ROUND(Incidenten[[#This Row],[Datum]]/(1/24),0)*(1/24)),"")</f>
        <v>11</v>
      </c>
      <c r="H182">
        <f>_xlfn.ISOWEEKNUM(Incidenten[[#This Row],[Datum]])</f>
        <v>48</v>
      </c>
    </row>
    <row r="183" spans="1:8" x14ac:dyDescent="0.35">
      <c r="A183" s="3">
        <v>201649</v>
      </c>
      <c r="B183" s="1">
        <v>43073.75277777778</v>
      </c>
      <c r="C183" t="s">
        <v>180</v>
      </c>
      <c r="D183" s="2" t="s">
        <v>180</v>
      </c>
      <c r="E183" t="str">
        <f>IF(LEFT(Incidenten[[#This Row],[body]],2)="P ",LEFT(Incidenten[[#This Row],[body]],3),"")</f>
        <v>P 1</v>
      </c>
      <c r="F183" t="str">
        <f>IF(Incidenten[[#This Row],[Incidentnummer]]&lt;&gt;"",TEXT(Incidenten[[#This Row],[Datum]],"dddd"),"")</f>
        <v>maandag</v>
      </c>
      <c r="G183" s="2">
        <f>IF(Incidenten[[#This Row],[Incidentnummer]]&lt;&gt;"",HOUR(ROUND(Incidenten[[#This Row],[Datum]]/(1/24),0)*(1/24)),"")</f>
        <v>18</v>
      </c>
      <c r="H183">
        <f>_xlfn.ISOWEEKNUM(Incidenten[[#This Row],[Datum]])</f>
        <v>49</v>
      </c>
    </row>
    <row r="184" spans="1:8" x14ac:dyDescent="0.35">
      <c r="A184" s="3">
        <v>202091</v>
      </c>
      <c r="B184" s="1">
        <v>43075.852777777778</v>
      </c>
      <c r="C184" t="s">
        <v>181</v>
      </c>
      <c r="D184" s="2" t="s">
        <v>181</v>
      </c>
      <c r="E184" t="str">
        <f>IF(LEFT(Incidenten[[#This Row],[body]],2)="P ",LEFT(Incidenten[[#This Row],[body]],3),"")</f>
        <v>P 1</v>
      </c>
      <c r="F184" t="str">
        <f>IF(Incidenten[[#This Row],[Incidentnummer]]&lt;&gt;"",TEXT(Incidenten[[#This Row],[Datum]],"dddd"),"")</f>
        <v>woensdag</v>
      </c>
      <c r="G184" s="2">
        <f>IF(Incidenten[[#This Row],[Incidentnummer]]&lt;&gt;"",HOUR(ROUND(Incidenten[[#This Row],[Datum]]/(1/24),0)*(1/24)),"")</f>
        <v>20</v>
      </c>
      <c r="H184">
        <f>_xlfn.ISOWEEKNUM(Incidenten[[#This Row],[Datum]])</f>
        <v>49</v>
      </c>
    </row>
    <row r="185" spans="1:8" x14ac:dyDescent="0.35">
      <c r="A185" s="3">
        <v>202922</v>
      </c>
      <c r="B185" s="1">
        <v>43079.686805555553</v>
      </c>
      <c r="C185" t="s">
        <v>182</v>
      </c>
      <c r="D185" s="2" t="s">
        <v>182</v>
      </c>
      <c r="E185" t="str">
        <f>IF(LEFT(Incidenten[[#This Row],[body]],2)="P ",LEFT(Incidenten[[#This Row],[body]],3),"")</f>
        <v>P 3</v>
      </c>
      <c r="F185" t="str">
        <f>IF(Incidenten[[#This Row],[Incidentnummer]]&lt;&gt;"",TEXT(Incidenten[[#This Row],[Datum]],"dddd"),"")</f>
        <v>zondag</v>
      </c>
      <c r="G185" s="2">
        <f>IF(Incidenten[[#This Row],[Incidentnummer]]&lt;&gt;"",HOUR(ROUND(Incidenten[[#This Row],[Datum]]/(1/24),0)*(1/24)),"")</f>
        <v>16</v>
      </c>
      <c r="H185">
        <f>_xlfn.ISOWEEKNUM(Incidenten[[#This Row],[Datum]])</f>
        <v>49</v>
      </c>
    </row>
    <row r="186" spans="1:8" x14ac:dyDescent="0.35">
      <c r="A186" s="3">
        <v>203097</v>
      </c>
      <c r="B186" s="1">
        <v>43080.459027777775</v>
      </c>
      <c r="C186" t="s">
        <v>183</v>
      </c>
      <c r="D186" s="2" t="s">
        <v>183</v>
      </c>
      <c r="E186" t="str">
        <f>IF(LEFT(Incidenten[[#This Row],[body]],2)="P ",LEFT(Incidenten[[#This Row],[body]],3),"")</f>
        <v>P 2</v>
      </c>
      <c r="F186" t="str">
        <f>IF(Incidenten[[#This Row],[Incidentnummer]]&lt;&gt;"",TEXT(Incidenten[[#This Row],[Datum]],"dddd"),"")</f>
        <v>maandag</v>
      </c>
      <c r="G186" s="2">
        <f>IF(Incidenten[[#This Row],[Incidentnummer]]&lt;&gt;"",HOUR(ROUND(Incidenten[[#This Row],[Datum]]/(1/24),0)*(1/24)),"")</f>
        <v>11</v>
      </c>
      <c r="H186">
        <f>_xlfn.ISOWEEKNUM(Incidenten[[#This Row],[Datum]])</f>
        <v>50</v>
      </c>
    </row>
    <row r="187" spans="1:8" x14ac:dyDescent="0.35">
      <c r="A187" s="3">
        <v>203405</v>
      </c>
      <c r="B187" s="1">
        <v>43081.588194444441</v>
      </c>
      <c r="C187" t="s">
        <v>184</v>
      </c>
      <c r="D187" s="2" t="s">
        <v>184</v>
      </c>
      <c r="E187" t="str">
        <f>IF(LEFT(Incidenten[[#This Row],[body]],2)="P ",LEFT(Incidenten[[#This Row],[body]],3),"")</f>
        <v>P 1</v>
      </c>
      <c r="F187" t="str">
        <f>IF(Incidenten[[#This Row],[Incidentnummer]]&lt;&gt;"",TEXT(Incidenten[[#This Row],[Datum]],"dddd"),"")</f>
        <v>dinsdag</v>
      </c>
      <c r="G187" s="2">
        <f>IF(Incidenten[[#This Row],[Incidentnummer]]&lt;&gt;"",HOUR(ROUND(Incidenten[[#This Row],[Datum]]/(1/24),0)*(1/24)),"")</f>
        <v>14</v>
      </c>
      <c r="H187">
        <f>_xlfn.ISOWEEKNUM(Incidenten[[#This Row],[Datum]])</f>
        <v>50</v>
      </c>
    </row>
    <row r="188" spans="1:8" x14ac:dyDescent="0.35">
      <c r="A188" s="3">
        <v>204201</v>
      </c>
      <c r="B188" s="1">
        <v>43085.193749999999</v>
      </c>
      <c r="C188" t="s">
        <v>185</v>
      </c>
      <c r="D188" s="2" t="s">
        <v>185</v>
      </c>
      <c r="E188" t="str">
        <f>IF(LEFT(Incidenten[[#This Row],[body]],2)="P ",LEFT(Incidenten[[#This Row],[body]],3),"")</f>
        <v>P 1</v>
      </c>
      <c r="F188" t="str">
        <f>IF(Incidenten[[#This Row],[Incidentnummer]]&lt;&gt;"",TEXT(Incidenten[[#This Row],[Datum]],"dddd"),"")</f>
        <v>zaterdag</v>
      </c>
      <c r="G188" s="2">
        <f>IF(Incidenten[[#This Row],[Incidentnummer]]&lt;&gt;"",HOUR(ROUND(Incidenten[[#This Row],[Datum]]/(1/24),0)*(1/24)),"")</f>
        <v>5</v>
      </c>
      <c r="H188">
        <f>_xlfn.ISOWEEKNUM(Incidenten[[#This Row],[Datum]])</f>
        <v>50</v>
      </c>
    </row>
    <row r="189" spans="1:8" x14ac:dyDescent="0.35">
      <c r="A189" s="3">
        <v>204845</v>
      </c>
      <c r="B189" s="1">
        <v>43088.638888888891</v>
      </c>
      <c r="C189" t="s">
        <v>186</v>
      </c>
      <c r="D189" s="2" t="s">
        <v>186</v>
      </c>
      <c r="E189" t="str">
        <f>IF(LEFT(Incidenten[[#This Row],[body]],2)="P ",LEFT(Incidenten[[#This Row],[body]],3),"")</f>
        <v>P 1</v>
      </c>
      <c r="F189" t="str">
        <f>IF(Incidenten[[#This Row],[Incidentnummer]]&lt;&gt;"",TEXT(Incidenten[[#This Row],[Datum]],"dddd"),"")</f>
        <v>dinsdag</v>
      </c>
      <c r="G189" s="2">
        <f>IF(Incidenten[[#This Row],[Incidentnummer]]&lt;&gt;"",HOUR(ROUND(Incidenten[[#This Row],[Datum]]/(1/24),0)*(1/24)),"")</f>
        <v>15</v>
      </c>
      <c r="H189">
        <f>_xlfn.ISOWEEKNUM(Incidenten[[#This Row],[Datum]])</f>
        <v>51</v>
      </c>
    </row>
    <row r="190" spans="1:8" x14ac:dyDescent="0.35">
      <c r="A190" s="3">
        <v>205278</v>
      </c>
      <c r="B190" s="1">
        <v>43090.369444444441</v>
      </c>
      <c r="C190" t="s">
        <v>187</v>
      </c>
      <c r="D190" s="2" t="s">
        <v>187</v>
      </c>
      <c r="E190" t="str">
        <f>IF(LEFT(Incidenten[[#This Row],[body]],2)="P ",LEFT(Incidenten[[#This Row],[body]],3),"")</f>
        <v>P 2</v>
      </c>
      <c r="F190" t="str">
        <f>IF(Incidenten[[#This Row],[Incidentnummer]]&lt;&gt;"",TEXT(Incidenten[[#This Row],[Datum]],"dddd"),"")</f>
        <v>donderdag</v>
      </c>
      <c r="G190" s="2">
        <f>IF(Incidenten[[#This Row],[Incidentnummer]]&lt;&gt;"",HOUR(ROUND(Incidenten[[#This Row],[Datum]]/(1/24),0)*(1/24)),"")</f>
        <v>9</v>
      </c>
      <c r="H190">
        <f>_xlfn.ISOWEEKNUM(Incidenten[[#This Row],[Datum]])</f>
        <v>51</v>
      </c>
    </row>
    <row r="191" spans="1:8" x14ac:dyDescent="0.35">
      <c r="A191" s="3">
        <v>205279</v>
      </c>
      <c r="B191" s="1">
        <v>43090.37222222222</v>
      </c>
      <c r="C191" t="s">
        <v>188</v>
      </c>
      <c r="D191" s="2" t="s">
        <v>188</v>
      </c>
      <c r="E191" t="str">
        <f>IF(LEFT(Incidenten[[#This Row],[body]],2)="P ",LEFT(Incidenten[[#This Row],[body]],3),"")</f>
        <v>P 1</v>
      </c>
      <c r="F191" t="str">
        <f>IF(Incidenten[[#This Row],[Incidentnummer]]&lt;&gt;"",TEXT(Incidenten[[#This Row],[Datum]],"dddd"),"")</f>
        <v>donderdag</v>
      </c>
      <c r="G191" s="2">
        <f>IF(Incidenten[[#This Row],[Incidentnummer]]&lt;&gt;"",HOUR(ROUND(Incidenten[[#This Row],[Datum]]/(1/24),0)*(1/24)),"")</f>
        <v>9</v>
      </c>
      <c r="H191">
        <f>_xlfn.ISOWEEKNUM(Incidenten[[#This Row],[Datum]])</f>
        <v>51</v>
      </c>
    </row>
    <row r="192" spans="1:8" x14ac:dyDescent="0.35">
      <c r="A192" s="3">
        <v>205812</v>
      </c>
      <c r="B192" s="1">
        <v>43092.723611111112</v>
      </c>
      <c r="C192" t="s">
        <v>189</v>
      </c>
      <c r="D192" s="2" t="s">
        <v>189</v>
      </c>
      <c r="E192" t="str">
        <f>IF(LEFT(Incidenten[[#This Row],[body]],2)="P ",LEFT(Incidenten[[#This Row],[body]],3),"")</f>
        <v>P 1</v>
      </c>
      <c r="F192" t="str">
        <f>IF(Incidenten[[#This Row],[Incidentnummer]]&lt;&gt;"",TEXT(Incidenten[[#This Row],[Datum]],"dddd"),"")</f>
        <v>zaterdag</v>
      </c>
      <c r="G192" s="2">
        <f>IF(Incidenten[[#This Row],[Incidentnummer]]&lt;&gt;"",HOUR(ROUND(Incidenten[[#This Row],[Datum]]/(1/24),0)*(1/24)),"")</f>
        <v>17</v>
      </c>
      <c r="H192">
        <f>_xlfn.ISOWEEKNUM(Incidenten[[#This Row],[Datum]])</f>
        <v>51</v>
      </c>
    </row>
    <row r="193" spans="1:8" x14ac:dyDescent="0.35">
      <c r="A193" s="3">
        <v>205827</v>
      </c>
      <c r="B193" s="1">
        <v>43092.762499999997</v>
      </c>
      <c r="C193" t="s">
        <v>190</v>
      </c>
      <c r="D193" s="2" t="s">
        <v>190</v>
      </c>
      <c r="E193" t="str">
        <f>IF(LEFT(Incidenten[[#This Row],[body]],2)="P ",LEFT(Incidenten[[#This Row],[body]],3),"")</f>
        <v>P 1</v>
      </c>
      <c r="F193" t="str">
        <f>IF(Incidenten[[#This Row],[Incidentnummer]]&lt;&gt;"",TEXT(Incidenten[[#This Row],[Datum]],"dddd"),"")</f>
        <v>zaterdag</v>
      </c>
      <c r="G193" s="2">
        <f>IF(Incidenten[[#This Row],[Incidentnummer]]&lt;&gt;"",HOUR(ROUND(Incidenten[[#This Row],[Datum]]/(1/24),0)*(1/24)),"")</f>
        <v>18</v>
      </c>
      <c r="H193">
        <f>_xlfn.ISOWEEKNUM(Incidenten[[#This Row],[Datum]])</f>
        <v>51</v>
      </c>
    </row>
    <row r="194" spans="1:8" x14ac:dyDescent="0.35">
      <c r="A194" s="3">
        <v>206266</v>
      </c>
      <c r="B194" s="1">
        <v>43095.509027777778</v>
      </c>
      <c r="C194" t="s">
        <v>191</v>
      </c>
      <c r="D194" s="2" t="s">
        <v>191</v>
      </c>
      <c r="E194" t="str">
        <f>IF(LEFT(Incidenten[[#This Row],[body]],2)="P ",LEFT(Incidenten[[#This Row],[body]],3),"")</f>
        <v>P 2</v>
      </c>
      <c r="F194" t="str">
        <f>IF(Incidenten[[#This Row],[Incidentnummer]]&lt;&gt;"",TEXT(Incidenten[[#This Row],[Datum]],"dddd"),"")</f>
        <v>dinsdag</v>
      </c>
      <c r="G194" s="2">
        <f>IF(Incidenten[[#This Row],[Incidentnummer]]&lt;&gt;"",HOUR(ROUND(Incidenten[[#This Row],[Datum]]/(1/24),0)*(1/24)),"")</f>
        <v>12</v>
      </c>
      <c r="H194">
        <f>_xlfn.ISOWEEKNUM(Incidenten[[#This Row],[Datum]])</f>
        <v>52</v>
      </c>
    </row>
    <row r="195" spans="1:8" x14ac:dyDescent="0.35">
      <c r="A195" s="3">
        <v>206327</v>
      </c>
      <c r="B195" s="1">
        <v>43095.813194444447</v>
      </c>
      <c r="C195" t="s">
        <v>192</v>
      </c>
      <c r="D195" s="2" t="s">
        <v>192</v>
      </c>
      <c r="E195" t="str">
        <f>IF(LEFT(Incidenten[[#This Row],[body]],2)="P ",LEFT(Incidenten[[#This Row],[body]],3),"")</f>
        <v>P 2</v>
      </c>
      <c r="F195" t="str">
        <f>IF(Incidenten[[#This Row],[Incidentnummer]]&lt;&gt;"",TEXT(Incidenten[[#This Row],[Datum]],"dddd"),"")</f>
        <v>dinsdag</v>
      </c>
      <c r="G195" s="2">
        <f>IF(Incidenten[[#This Row],[Incidentnummer]]&lt;&gt;"",HOUR(ROUND(Incidenten[[#This Row],[Datum]]/(1/24),0)*(1/24)),"")</f>
        <v>20</v>
      </c>
      <c r="H195">
        <f>_xlfn.ISOWEEKNUM(Incidenten[[#This Row],[Datum]])</f>
        <v>52</v>
      </c>
    </row>
    <row r="196" spans="1:8" x14ac:dyDescent="0.35">
      <c r="A196" s="3">
        <v>206347</v>
      </c>
      <c r="B196" s="1">
        <v>43095.918055555558</v>
      </c>
      <c r="C196" t="s">
        <v>193</v>
      </c>
      <c r="D196" s="2" t="s">
        <v>193</v>
      </c>
      <c r="E196" t="str">
        <f>IF(LEFT(Incidenten[[#This Row],[body]],2)="P ",LEFT(Incidenten[[#This Row],[body]],3),"")</f>
        <v>P 2</v>
      </c>
      <c r="F196" t="str">
        <f>IF(Incidenten[[#This Row],[Incidentnummer]]&lt;&gt;"",TEXT(Incidenten[[#This Row],[Datum]],"dddd"),"")</f>
        <v>dinsdag</v>
      </c>
      <c r="G196" s="2">
        <f>IF(Incidenten[[#This Row],[Incidentnummer]]&lt;&gt;"",HOUR(ROUND(Incidenten[[#This Row],[Datum]]/(1/24),0)*(1/24)),"")</f>
        <v>22</v>
      </c>
      <c r="H196">
        <f>_xlfn.ISOWEEKNUM(Incidenten[[#This Row],[Datum]])</f>
        <v>52</v>
      </c>
    </row>
    <row r="197" spans="1:8" x14ac:dyDescent="0.35">
      <c r="A197" s="3">
        <v>207021</v>
      </c>
      <c r="B197" s="1">
        <v>43099.537499999999</v>
      </c>
      <c r="C197" t="s">
        <v>194</v>
      </c>
      <c r="D197" s="2" t="s">
        <v>194</v>
      </c>
      <c r="E197" t="str">
        <f>IF(LEFT(Incidenten[[#This Row],[body]],2)="P ",LEFT(Incidenten[[#This Row],[body]],3),"")</f>
        <v>P 2</v>
      </c>
      <c r="F197" t="str">
        <f>IF(Incidenten[[#This Row],[Incidentnummer]]&lt;&gt;"",TEXT(Incidenten[[#This Row],[Datum]],"dddd"),"")</f>
        <v>zaterdag</v>
      </c>
      <c r="G197" s="2">
        <f>IF(Incidenten[[#This Row],[Incidentnummer]]&lt;&gt;"",HOUR(ROUND(Incidenten[[#This Row],[Datum]]/(1/24),0)*(1/24)),"")</f>
        <v>13</v>
      </c>
      <c r="H197">
        <f>_xlfn.ISOWEEKNUM(Incidenten[[#This Row],[Datum]])</f>
        <v>52</v>
      </c>
    </row>
    <row r="198" spans="1:8" x14ac:dyDescent="0.35">
      <c r="A198" s="3">
        <v>207367</v>
      </c>
      <c r="B198" s="1">
        <v>43100.583333333336</v>
      </c>
      <c r="C198" t="s">
        <v>195</v>
      </c>
      <c r="D198" s="2" t="s">
        <v>195</v>
      </c>
      <c r="E198" t="str">
        <f>IF(LEFT(Incidenten[[#This Row],[body]],2)="P ",LEFT(Incidenten[[#This Row],[body]],3),"")</f>
        <v>P 2</v>
      </c>
      <c r="F198" t="str">
        <f>IF(Incidenten[[#This Row],[Incidentnummer]]&lt;&gt;"",TEXT(Incidenten[[#This Row],[Datum]],"dddd"),"")</f>
        <v>zondag</v>
      </c>
      <c r="G198" s="2">
        <f>IF(Incidenten[[#This Row],[Incidentnummer]]&lt;&gt;"",HOUR(ROUND(Incidenten[[#This Row],[Datum]]/(1/24),0)*(1/24)),"")</f>
        <v>14</v>
      </c>
      <c r="H198">
        <f>_xlfn.ISOWEEKNUM(Incidenten[[#This Row],[Datum]])</f>
        <v>52</v>
      </c>
    </row>
    <row r="199" spans="1:8" x14ac:dyDescent="0.35">
      <c r="A199" s="3">
        <v>207807</v>
      </c>
      <c r="B199" s="1">
        <v>43100.990972222222</v>
      </c>
      <c r="C199" t="s">
        <v>182</v>
      </c>
      <c r="D199" s="2" t="s">
        <v>182</v>
      </c>
      <c r="E199" t="str">
        <f>IF(LEFT(Incidenten[[#This Row],[body]],2)="P ",LEFT(Incidenten[[#This Row],[body]],3),"")</f>
        <v>P 3</v>
      </c>
      <c r="F199" t="str">
        <f>IF(Incidenten[[#This Row],[Incidentnummer]]&lt;&gt;"",TEXT(Incidenten[[#This Row],[Datum]],"dddd"),"")</f>
        <v>zondag</v>
      </c>
      <c r="G199" s="2">
        <f>IF(Incidenten[[#This Row],[Incidentnummer]]&lt;&gt;"",HOUR(ROUND(Incidenten[[#This Row],[Datum]]/(1/24),0)*(1/24)),"")</f>
        <v>0</v>
      </c>
      <c r="H199">
        <f>_xlfn.ISOWEEKNUM(Incidenten[[#This Row],[Datum]])</f>
        <v>52</v>
      </c>
    </row>
    <row r="200" spans="1:8" x14ac:dyDescent="0.35">
      <c r="A200" s="3">
        <v>207998</v>
      </c>
      <c r="B200" s="1">
        <v>43101.068749999999</v>
      </c>
      <c r="C200" t="s">
        <v>182</v>
      </c>
      <c r="D200" s="2" t="s">
        <v>182</v>
      </c>
      <c r="E200" t="str">
        <f>IF(LEFT(Incidenten[[#This Row],[body]],2)="P ",LEFT(Incidenten[[#This Row],[body]],3),"")</f>
        <v>P 3</v>
      </c>
      <c r="F200" t="str">
        <f>IF(Incidenten[[#This Row],[Incidentnummer]]&lt;&gt;"",TEXT(Incidenten[[#This Row],[Datum]],"dddd"),"")</f>
        <v>maandag</v>
      </c>
      <c r="G200" s="2">
        <f>IF(Incidenten[[#This Row],[Incidentnummer]]&lt;&gt;"",HOUR(ROUND(Incidenten[[#This Row],[Datum]]/(1/24),0)*(1/24)),"")</f>
        <v>2</v>
      </c>
      <c r="H200">
        <f>_xlfn.ISOWEEKNUM(Incidenten[[#This Row],[Datum]])</f>
        <v>1</v>
      </c>
    </row>
    <row r="201" spans="1:8" x14ac:dyDescent="0.35">
      <c r="A201" s="3">
        <v>208074</v>
      </c>
      <c r="B201" s="1">
        <v>43101.113194444442</v>
      </c>
      <c r="C201" t="s">
        <v>196</v>
      </c>
      <c r="D201" s="2" t="s">
        <v>196</v>
      </c>
      <c r="E201" t="str">
        <f>IF(LEFT(Incidenten[[#This Row],[body]],2)="P ",LEFT(Incidenten[[#This Row],[body]],3),"")</f>
        <v>P 1</v>
      </c>
      <c r="F201" t="str">
        <f>IF(Incidenten[[#This Row],[Incidentnummer]]&lt;&gt;"",TEXT(Incidenten[[#This Row],[Datum]],"dddd"),"")</f>
        <v>maandag</v>
      </c>
      <c r="G201" s="2">
        <f>IF(Incidenten[[#This Row],[Incidentnummer]]&lt;&gt;"",HOUR(ROUND(Incidenten[[#This Row],[Datum]]/(1/24),0)*(1/24)),"")</f>
        <v>3</v>
      </c>
      <c r="H201">
        <f>_xlfn.ISOWEEKNUM(Incidenten[[#This Row],[Datum]])</f>
        <v>1</v>
      </c>
    </row>
    <row r="202" spans="1:8" x14ac:dyDescent="0.35">
      <c r="A202" s="3">
        <v>208767</v>
      </c>
      <c r="B202" s="1">
        <v>43103.168749999997</v>
      </c>
      <c r="C202" t="s">
        <v>197</v>
      </c>
      <c r="D202" s="2" t="s">
        <v>197</v>
      </c>
      <c r="E202" t="str">
        <f>IF(LEFT(Incidenten[[#This Row],[body]],2)="P ",LEFT(Incidenten[[#This Row],[body]],3),"")</f>
        <v>P 2</v>
      </c>
      <c r="F202" t="str">
        <f>IF(Incidenten[[#This Row],[Incidentnummer]]&lt;&gt;"",TEXT(Incidenten[[#This Row],[Datum]],"dddd"),"")</f>
        <v>woensdag</v>
      </c>
      <c r="G202" s="2">
        <f>IF(Incidenten[[#This Row],[Incidentnummer]]&lt;&gt;"",HOUR(ROUND(Incidenten[[#This Row],[Datum]]/(1/24),0)*(1/24)),"")</f>
        <v>4</v>
      </c>
      <c r="H202">
        <f>_xlfn.ISOWEEKNUM(Incidenten[[#This Row],[Datum]])</f>
        <v>1</v>
      </c>
    </row>
    <row r="203" spans="1:8" x14ac:dyDescent="0.35">
      <c r="A203" s="3">
        <v>209080</v>
      </c>
      <c r="B203" s="1">
        <v>43103.375</v>
      </c>
      <c r="C203" t="s">
        <v>198</v>
      </c>
      <c r="D203" s="2" t="s">
        <v>198</v>
      </c>
      <c r="E203" t="str">
        <f>IF(LEFT(Incidenten[[#This Row],[body]],2)="P ",LEFT(Incidenten[[#This Row],[body]],3),"")</f>
        <v>P 2</v>
      </c>
      <c r="F203" t="str">
        <f>IF(Incidenten[[#This Row],[Incidentnummer]]&lt;&gt;"",TEXT(Incidenten[[#This Row],[Datum]],"dddd"),"")</f>
        <v>woensdag</v>
      </c>
      <c r="G203" s="2">
        <f>IF(Incidenten[[#This Row],[Incidentnummer]]&lt;&gt;"",HOUR(ROUND(Incidenten[[#This Row],[Datum]]/(1/24),0)*(1/24)),"")</f>
        <v>9</v>
      </c>
      <c r="H203">
        <f>_xlfn.ISOWEEKNUM(Incidenten[[#This Row],[Datum]])</f>
        <v>1</v>
      </c>
    </row>
    <row r="204" spans="1:8" x14ac:dyDescent="0.35">
      <c r="A204" s="3">
        <v>209433</v>
      </c>
      <c r="B204" s="1">
        <v>43103.566666666666</v>
      </c>
      <c r="C204" t="s">
        <v>182</v>
      </c>
      <c r="D204" s="2" t="s">
        <v>182</v>
      </c>
      <c r="E204" t="str">
        <f>IF(LEFT(Incidenten[[#This Row],[body]],2)="P ",LEFT(Incidenten[[#This Row],[body]],3),"")</f>
        <v>P 3</v>
      </c>
      <c r="F204" t="str">
        <f>IF(Incidenten[[#This Row],[Incidentnummer]]&lt;&gt;"",TEXT(Incidenten[[#This Row],[Datum]],"dddd"),"")</f>
        <v>woensdag</v>
      </c>
      <c r="G204" s="2">
        <f>IF(Incidenten[[#This Row],[Incidentnummer]]&lt;&gt;"",HOUR(ROUND(Incidenten[[#This Row],[Datum]]/(1/24),0)*(1/24)),"")</f>
        <v>14</v>
      </c>
      <c r="H204">
        <f>_xlfn.ISOWEEKNUM(Incidenten[[#This Row],[Datum]])</f>
        <v>1</v>
      </c>
    </row>
    <row r="205" spans="1:8" x14ac:dyDescent="0.35">
      <c r="A205" s="3">
        <v>210160</v>
      </c>
      <c r="B205" s="1">
        <v>43106.713194444441</v>
      </c>
      <c r="C205" t="s">
        <v>199</v>
      </c>
      <c r="D205" s="2" t="s">
        <v>199</v>
      </c>
      <c r="E205" t="str">
        <f>IF(LEFT(Incidenten[[#This Row],[body]],2)="P ",LEFT(Incidenten[[#This Row],[body]],3),"")</f>
        <v>P 2</v>
      </c>
      <c r="F205" t="str">
        <f>IF(Incidenten[[#This Row],[Incidentnummer]]&lt;&gt;"",TEXT(Incidenten[[#This Row],[Datum]],"dddd"),"")</f>
        <v>zaterdag</v>
      </c>
      <c r="G205" s="2">
        <f>IF(Incidenten[[#This Row],[Incidentnummer]]&lt;&gt;"",HOUR(ROUND(Incidenten[[#This Row],[Datum]]/(1/24),0)*(1/24)),"")</f>
        <v>17</v>
      </c>
      <c r="H205">
        <f>_xlfn.ISOWEEKNUM(Incidenten[[#This Row],[Datum]])</f>
        <v>1</v>
      </c>
    </row>
    <row r="206" spans="1:8" x14ac:dyDescent="0.35">
      <c r="A206" s="3">
        <v>210810</v>
      </c>
      <c r="B206" s="1">
        <v>43110.370138888888</v>
      </c>
      <c r="C206" t="s">
        <v>200</v>
      </c>
      <c r="D206" s="2" t="s">
        <v>200</v>
      </c>
      <c r="E206" t="str">
        <f>IF(LEFT(Incidenten[[#This Row],[body]],2)="P ",LEFT(Incidenten[[#This Row],[body]],3),"")</f>
        <v>P 1</v>
      </c>
      <c r="F206" t="str">
        <f>IF(Incidenten[[#This Row],[Incidentnummer]]&lt;&gt;"",TEXT(Incidenten[[#This Row],[Datum]],"dddd"),"")</f>
        <v>woensdag</v>
      </c>
      <c r="G206" s="2">
        <f>IF(Incidenten[[#This Row],[Incidentnummer]]&lt;&gt;"",HOUR(ROUND(Incidenten[[#This Row],[Datum]]/(1/24),0)*(1/24)),"")</f>
        <v>9</v>
      </c>
      <c r="H206">
        <f>_xlfn.ISOWEEKNUM(Incidenten[[#This Row],[Datum]])</f>
        <v>2</v>
      </c>
    </row>
    <row r="207" spans="1:8" x14ac:dyDescent="0.35">
      <c r="A207" s="3">
        <v>211700</v>
      </c>
      <c r="B207" s="1">
        <v>43115.332638888889</v>
      </c>
      <c r="C207" t="s">
        <v>201</v>
      </c>
      <c r="D207" s="2" t="s">
        <v>201</v>
      </c>
      <c r="E207" t="str">
        <f>IF(LEFT(Incidenten[[#This Row],[body]],2)="P ",LEFT(Incidenten[[#This Row],[body]],3),"")</f>
        <v>P 1</v>
      </c>
      <c r="F207" t="str">
        <f>IF(Incidenten[[#This Row],[Incidentnummer]]&lt;&gt;"",TEXT(Incidenten[[#This Row],[Datum]],"dddd"),"")</f>
        <v>maandag</v>
      </c>
      <c r="G207" s="2">
        <f>IF(Incidenten[[#This Row],[Incidentnummer]]&lt;&gt;"",HOUR(ROUND(Incidenten[[#This Row],[Datum]]/(1/24),0)*(1/24)),"")</f>
        <v>8</v>
      </c>
      <c r="H207">
        <f>_xlfn.ISOWEEKNUM(Incidenten[[#This Row],[Datum]])</f>
        <v>3</v>
      </c>
    </row>
    <row r="208" spans="1:8" x14ac:dyDescent="0.35">
      <c r="A208" s="3">
        <v>211997</v>
      </c>
      <c r="B208" s="1">
        <v>43116.865277777775</v>
      </c>
      <c r="C208" t="s">
        <v>202</v>
      </c>
      <c r="D208" s="2" t="s">
        <v>202</v>
      </c>
      <c r="E208" t="str">
        <f>IF(LEFT(Incidenten[[#This Row],[body]],2)="P ",LEFT(Incidenten[[#This Row],[body]],3),"")</f>
        <v>P 1</v>
      </c>
      <c r="F208" t="str">
        <f>IF(Incidenten[[#This Row],[Incidentnummer]]&lt;&gt;"",TEXT(Incidenten[[#This Row],[Datum]],"dddd"),"")</f>
        <v>dinsdag</v>
      </c>
      <c r="G208" s="2">
        <f>IF(Incidenten[[#This Row],[Incidentnummer]]&lt;&gt;"",HOUR(ROUND(Incidenten[[#This Row],[Datum]]/(1/24),0)*(1/24)),"")</f>
        <v>21</v>
      </c>
      <c r="H208">
        <f>_xlfn.ISOWEEKNUM(Incidenten[[#This Row],[Datum]])</f>
        <v>3</v>
      </c>
    </row>
    <row r="209" spans="1:8" x14ac:dyDescent="0.35">
      <c r="A209" s="3">
        <v>212892</v>
      </c>
      <c r="B209" s="1">
        <v>43118.620833333334</v>
      </c>
      <c r="C209" t="s">
        <v>203</v>
      </c>
      <c r="D209" s="2" t="s">
        <v>203</v>
      </c>
      <c r="E209" t="str">
        <f>IF(LEFT(Incidenten[[#This Row],[body]],2)="P ",LEFT(Incidenten[[#This Row],[body]],3),"")</f>
        <v>P 1</v>
      </c>
      <c r="F209" t="str">
        <f>IF(Incidenten[[#This Row],[Incidentnummer]]&lt;&gt;"",TEXT(Incidenten[[#This Row],[Datum]],"dddd"),"")</f>
        <v>donderdag</v>
      </c>
      <c r="G209" s="2">
        <f>IF(Incidenten[[#This Row],[Incidentnummer]]&lt;&gt;"",HOUR(ROUND(Incidenten[[#This Row],[Datum]]/(1/24),0)*(1/24)),"")</f>
        <v>15</v>
      </c>
      <c r="H209">
        <f>_xlfn.ISOWEEKNUM(Incidenten[[#This Row],[Datum]])</f>
        <v>3</v>
      </c>
    </row>
    <row r="210" spans="1:8" x14ac:dyDescent="0.35">
      <c r="A210" s="3">
        <v>212895</v>
      </c>
      <c r="B210" s="1">
        <v>43118.624305555553</v>
      </c>
      <c r="C210" t="s">
        <v>204</v>
      </c>
      <c r="D210" s="2" t="s">
        <v>204</v>
      </c>
      <c r="E210" t="str">
        <f>IF(LEFT(Incidenten[[#This Row],[body]],2)="P ",LEFT(Incidenten[[#This Row],[body]],3),"")</f>
        <v>P 3</v>
      </c>
      <c r="F210" t="str">
        <f>IF(Incidenten[[#This Row],[Incidentnummer]]&lt;&gt;"",TEXT(Incidenten[[#This Row],[Datum]],"dddd"),"")</f>
        <v>donderdag</v>
      </c>
      <c r="G210" s="2">
        <f>IF(Incidenten[[#This Row],[Incidentnummer]]&lt;&gt;"",HOUR(ROUND(Incidenten[[#This Row],[Datum]]/(1/24),0)*(1/24)),"")</f>
        <v>15</v>
      </c>
      <c r="H210">
        <f>_xlfn.ISOWEEKNUM(Incidenten[[#This Row],[Datum]])</f>
        <v>3</v>
      </c>
    </row>
    <row r="211" spans="1:8" x14ac:dyDescent="0.35">
      <c r="A211" s="3">
        <v>213525</v>
      </c>
      <c r="B211" s="1">
        <v>43120.830555555556</v>
      </c>
      <c r="C211" t="s">
        <v>205</v>
      </c>
      <c r="D211" s="2" t="s">
        <v>205</v>
      </c>
      <c r="E211" t="str">
        <f>IF(LEFT(Incidenten[[#This Row],[body]],2)="P ",LEFT(Incidenten[[#This Row],[body]],3),"")</f>
        <v>P 1</v>
      </c>
      <c r="F211" t="str">
        <f>IF(Incidenten[[#This Row],[Incidentnummer]]&lt;&gt;"",TEXT(Incidenten[[#This Row],[Datum]],"dddd"),"")</f>
        <v>zaterdag</v>
      </c>
      <c r="G211" s="2">
        <f>IF(Incidenten[[#This Row],[Incidentnummer]]&lt;&gt;"",HOUR(ROUND(Incidenten[[#This Row],[Datum]]/(1/24),0)*(1/24)),"")</f>
        <v>20</v>
      </c>
      <c r="H211">
        <f>_xlfn.ISOWEEKNUM(Incidenten[[#This Row],[Datum]])</f>
        <v>3</v>
      </c>
    </row>
    <row r="212" spans="1:8" x14ac:dyDescent="0.35">
      <c r="A212" s="3">
        <v>213835</v>
      </c>
      <c r="B212" s="1">
        <v>43122.62777777778</v>
      </c>
      <c r="C212" t="s">
        <v>206</v>
      </c>
      <c r="D212" s="2" t="s">
        <v>206</v>
      </c>
      <c r="E212" t="str">
        <f>IF(LEFT(Incidenten[[#This Row],[body]],2)="P ",LEFT(Incidenten[[#This Row],[body]],3),"")</f>
        <v>P 2</v>
      </c>
      <c r="F212" t="str">
        <f>IF(Incidenten[[#This Row],[Incidentnummer]]&lt;&gt;"",TEXT(Incidenten[[#This Row],[Datum]],"dddd"),"")</f>
        <v>maandag</v>
      </c>
      <c r="G212" s="2">
        <f>IF(Incidenten[[#This Row],[Incidentnummer]]&lt;&gt;"",HOUR(ROUND(Incidenten[[#This Row],[Datum]]/(1/24),0)*(1/24)),"")</f>
        <v>15</v>
      </c>
      <c r="H212">
        <f>_xlfn.ISOWEEKNUM(Incidenten[[#This Row],[Datum]])</f>
        <v>4</v>
      </c>
    </row>
    <row r="213" spans="1:8" x14ac:dyDescent="0.35">
      <c r="A213" s="3">
        <v>213858</v>
      </c>
      <c r="B213" s="1">
        <v>43122.705555555556</v>
      </c>
      <c r="C213" t="s">
        <v>207</v>
      </c>
      <c r="D213" s="2" t="s">
        <v>207</v>
      </c>
      <c r="E213" t="str">
        <f>IF(LEFT(Incidenten[[#This Row],[body]],2)="P ",LEFT(Incidenten[[#This Row],[body]],3),"")</f>
        <v>P 1</v>
      </c>
      <c r="F213" t="str">
        <f>IF(Incidenten[[#This Row],[Incidentnummer]]&lt;&gt;"",TEXT(Incidenten[[#This Row],[Datum]],"dddd"),"")</f>
        <v>maandag</v>
      </c>
      <c r="G213" s="2">
        <f>IF(Incidenten[[#This Row],[Incidentnummer]]&lt;&gt;"",HOUR(ROUND(Incidenten[[#This Row],[Datum]]/(1/24),0)*(1/24)),"")</f>
        <v>17</v>
      </c>
      <c r="H213">
        <f>_xlfn.ISOWEEKNUM(Incidenten[[#This Row],[Datum]])</f>
        <v>4</v>
      </c>
    </row>
    <row r="214" spans="1:8" x14ac:dyDescent="0.35">
      <c r="A214" s="3">
        <v>214484</v>
      </c>
      <c r="B214" s="1">
        <v>43126.5625</v>
      </c>
      <c r="C214" t="s">
        <v>208</v>
      </c>
      <c r="D214" s="2" t="s">
        <v>208</v>
      </c>
      <c r="E214" t="str">
        <f>IF(LEFT(Incidenten[[#This Row],[body]],2)="P ",LEFT(Incidenten[[#This Row],[body]],3),"")</f>
        <v>P 1</v>
      </c>
      <c r="F214" t="str">
        <f>IF(Incidenten[[#This Row],[Incidentnummer]]&lt;&gt;"",TEXT(Incidenten[[#This Row],[Datum]],"dddd"),"")</f>
        <v>vrijdag</v>
      </c>
      <c r="G214" s="2">
        <f>IF(Incidenten[[#This Row],[Incidentnummer]]&lt;&gt;"",HOUR(ROUND(Incidenten[[#This Row],[Datum]]/(1/24),0)*(1/24)),"")</f>
        <v>14</v>
      </c>
      <c r="H214">
        <f>_xlfn.ISOWEEKNUM(Incidenten[[#This Row],[Datum]])</f>
        <v>4</v>
      </c>
    </row>
    <row r="215" spans="1:8" x14ac:dyDescent="0.35">
      <c r="A215" s="3">
        <v>214485</v>
      </c>
      <c r="B215" s="1">
        <v>43126.563194444447</v>
      </c>
      <c r="C215" t="s">
        <v>209</v>
      </c>
      <c r="D215" s="2" t="s">
        <v>209</v>
      </c>
      <c r="E215" t="str">
        <f>IF(LEFT(Incidenten[[#This Row],[body]],2)="P ",LEFT(Incidenten[[#This Row],[body]],3),"")</f>
        <v>P 3</v>
      </c>
      <c r="F215" t="str">
        <f>IF(Incidenten[[#This Row],[Incidentnummer]]&lt;&gt;"",TEXT(Incidenten[[#This Row],[Datum]],"dddd"),"")</f>
        <v>vrijdag</v>
      </c>
      <c r="G215" s="2">
        <f>IF(Incidenten[[#This Row],[Incidentnummer]]&lt;&gt;"",HOUR(ROUND(Incidenten[[#This Row],[Datum]]/(1/24),0)*(1/24)),"")</f>
        <v>14</v>
      </c>
      <c r="H215">
        <f>_xlfn.ISOWEEKNUM(Incidenten[[#This Row],[Datum]])</f>
        <v>4</v>
      </c>
    </row>
    <row r="216" spans="1:8" x14ac:dyDescent="0.35">
      <c r="A216" s="3">
        <v>214514</v>
      </c>
      <c r="B216" s="1">
        <v>43126.674305555556</v>
      </c>
      <c r="C216" t="s">
        <v>208</v>
      </c>
      <c r="D216" s="2" t="s">
        <v>208</v>
      </c>
      <c r="E216" t="str">
        <f>IF(LEFT(Incidenten[[#This Row],[body]],2)="P ",LEFT(Incidenten[[#This Row],[body]],3),"")</f>
        <v>P 1</v>
      </c>
      <c r="F216" t="str">
        <f>IF(Incidenten[[#This Row],[Incidentnummer]]&lt;&gt;"",TEXT(Incidenten[[#This Row],[Datum]],"dddd"),"")</f>
        <v>vrijdag</v>
      </c>
      <c r="G216" s="2">
        <f>IF(Incidenten[[#This Row],[Incidentnummer]]&lt;&gt;"",HOUR(ROUND(Incidenten[[#This Row],[Datum]]/(1/24),0)*(1/24)),"")</f>
        <v>16</v>
      </c>
      <c r="H216">
        <f>_xlfn.ISOWEEKNUM(Incidenten[[#This Row],[Datum]])</f>
        <v>4</v>
      </c>
    </row>
    <row r="217" spans="1:8" x14ac:dyDescent="0.35">
      <c r="A217" s="3">
        <v>215561</v>
      </c>
      <c r="B217" s="1">
        <v>43132.706944444442</v>
      </c>
      <c r="C217" t="s">
        <v>210</v>
      </c>
      <c r="D217" s="2" t="s">
        <v>210</v>
      </c>
      <c r="E217" t="str">
        <f>IF(LEFT(Incidenten[[#This Row],[body]],2)="P ",LEFT(Incidenten[[#This Row],[body]],3),"")</f>
        <v>P 1</v>
      </c>
      <c r="F217" t="str">
        <f>IF(Incidenten[[#This Row],[Incidentnummer]]&lt;&gt;"",TEXT(Incidenten[[#This Row],[Datum]],"dddd"),"")</f>
        <v>donderdag</v>
      </c>
      <c r="G217" s="2">
        <f>IF(Incidenten[[#This Row],[Incidentnummer]]&lt;&gt;"",HOUR(ROUND(Incidenten[[#This Row],[Datum]]/(1/24),0)*(1/24)),"")</f>
        <v>17</v>
      </c>
      <c r="H217">
        <f>_xlfn.ISOWEEKNUM(Incidenten[[#This Row],[Datum]])</f>
        <v>5</v>
      </c>
    </row>
    <row r="218" spans="1:8" x14ac:dyDescent="0.35">
      <c r="A218" s="3">
        <v>215730</v>
      </c>
      <c r="B218" s="1">
        <v>43133.670138888891</v>
      </c>
      <c r="C218" t="s">
        <v>211</v>
      </c>
      <c r="D218" s="2" t="s">
        <v>211</v>
      </c>
      <c r="E218" t="str">
        <f>IF(LEFT(Incidenten[[#This Row],[body]],2)="P ",LEFT(Incidenten[[#This Row],[body]],3),"")</f>
        <v>P 1</v>
      </c>
      <c r="F218" t="str">
        <f>IF(Incidenten[[#This Row],[Incidentnummer]]&lt;&gt;"",TEXT(Incidenten[[#This Row],[Datum]],"dddd"),"")</f>
        <v>vrijdag</v>
      </c>
      <c r="G218" s="2">
        <f>IF(Incidenten[[#This Row],[Incidentnummer]]&lt;&gt;"",HOUR(ROUND(Incidenten[[#This Row],[Datum]]/(1/24),0)*(1/24)),"")</f>
        <v>16</v>
      </c>
      <c r="H218">
        <f>_xlfn.ISOWEEKNUM(Incidenten[[#This Row],[Datum]])</f>
        <v>5</v>
      </c>
    </row>
    <row r="219" spans="1:8" x14ac:dyDescent="0.35">
      <c r="A219" s="3">
        <v>215897</v>
      </c>
      <c r="B219" s="1">
        <v>43134.520138888889</v>
      </c>
      <c r="C219" t="s">
        <v>212</v>
      </c>
      <c r="D219" s="2" t="s">
        <v>212</v>
      </c>
      <c r="E219" t="str">
        <f>IF(LEFT(Incidenten[[#This Row],[body]],2)="P ",LEFT(Incidenten[[#This Row],[body]],3),"")</f>
        <v>P 1</v>
      </c>
      <c r="F219" t="str">
        <f>IF(Incidenten[[#This Row],[Incidentnummer]]&lt;&gt;"",TEXT(Incidenten[[#This Row],[Datum]],"dddd"),"")</f>
        <v>zaterdag</v>
      </c>
      <c r="G219" s="2">
        <f>IF(Incidenten[[#This Row],[Incidentnummer]]&lt;&gt;"",HOUR(ROUND(Incidenten[[#This Row],[Datum]]/(1/24),0)*(1/24)),"")</f>
        <v>12</v>
      </c>
      <c r="H219">
        <f>_xlfn.ISOWEEKNUM(Incidenten[[#This Row],[Datum]])</f>
        <v>5</v>
      </c>
    </row>
    <row r="220" spans="1:8" x14ac:dyDescent="0.35">
      <c r="A220" s="3">
        <v>216130</v>
      </c>
      <c r="B220" s="1">
        <v>43135.748611111114</v>
      </c>
      <c r="C220" t="s">
        <v>213</v>
      </c>
      <c r="D220" s="2" t="s">
        <v>213</v>
      </c>
      <c r="E220" t="str">
        <f>IF(LEFT(Incidenten[[#This Row],[body]],2)="P ",LEFT(Incidenten[[#This Row],[body]],3),"")</f>
        <v>P 1</v>
      </c>
      <c r="F220" t="str">
        <f>IF(Incidenten[[#This Row],[Incidentnummer]]&lt;&gt;"",TEXT(Incidenten[[#This Row],[Datum]],"dddd"),"")</f>
        <v>zondag</v>
      </c>
      <c r="G220" s="2">
        <f>IF(Incidenten[[#This Row],[Incidentnummer]]&lt;&gt;"",HOUR(ROUND(Incidenten[[#This Row],[Datum]]/(1/24),0)*(1/24)),"")</f>
        <v>18</v>
      </c>
      <c r="H220">
        <f>_xlfn.ISOWEEKNUM(Incidenten[[#This Row],[Datum]])</f>
        <v>5</v>
      </c>
    </row>
    <row r="221" spans="1:8" x14ac:dyDescent="0.35">
      <c r="A221" s="3">
        <v>216383</v>
      </c>
      <c r="B221" s="1">
        <v>43137.340277777781</v>
      </c>
      <c r="C221" t="s">
        <v>214</v>
      </c>
      <c r="D221" s="2" t="s">
        <v>214</v>
      </c>
      <c r="E221" t="str">
        <f>IF(LEFT(Incidenten[[#This Row],[body]],2)="P ",LEFT(Incidenten[[#This Row],[body]],3),"")</f>
        <v>P 2</v>
      </c>
      <c r="F221" t="str">
        <f>IF(Incidenten[[#This Row],[Incidentnummer]]&lt;&gt;"",TEXT(Incidenten[[#This Row],[Datum]],"dddd"),"")</f>
        <v>dinsdag</v>
      </c>
      <c r="G221" s="2">
        <f>IF(Incidenten[[#This Row],[Incidentnummer]]&lt;&gt;"",HOUR(ROUND(Incidenten[[#This Row],[Datum]]/(1/24),0)*(1/24)),"")</f>
        <v>8</v>
      </c>
      <c r="H221">
        <f>_xlfn.ISOWEEKNUM(Incidenten[[#This Row],[Datum]])</f>
        <v>6</v>
      </c>
    </row>
    <row r="222" spans="1:8" x14ac:dyDescent="0.35">
      <c r="A222" s="3">
        <v>216504</v>
      </c>
      <c r="B222" s="1">
        <v>43137.890277777777</v>
      </c>
      <c r="C222" t="s">
        <v>215</v>
      </c>
      <c r="D222" s="2" t="s">
        <v>215</v>
      </c>
      <c r="E222" t="str">
        <f>IF(LEFT(Incidenten[[#This Row],[body]],2)="P ",LEFT(Incidenten[[#This Row],[body]],3),"")</f>
        <v>P 2</v>
      </c>
      <c r="F222" t="str">
        <f>IF(Incidenten[[#This Row],[Incidentnummer]]&lt;&gt;"",TEXT(Incidenten[[#This Row],[Datum]],"dddd"),"")</f>
        <v>dinsdag</v>
      </c>
      <c r="G222" s="2">
        <f>IF(Incidenten[[#This Row],[Incidentnummer]]&lt;&gt;"",HOUR(ROUND(Incidenten[[#This Row],[Datum]]/(1/24),0)*(1/24)),"")</f>
        <v>21</v>
      </c>
      <c r="H222">
        <f>_xlfn.ISOWEEKNUM(Incidenten[[#This Row],[Datum]])</f>
        <v>6</v>
      </c>
    </row>
    <row r="223" spans="1:8" x14ac:dyDescent="0.35">
      <c r="A223" s="3">
        <v>216546</v>
      </c>
      <c r="B223" s="1">
        <v>43138.35833333333</v>
      </c>
      <c r="C223" t="s">
        <v>216</v>
      </c>
      <c r="D223" s="2" t="s">
        <v>216</v>
      </c>
      <c r="E223" t="str">
        <f>IF(LEFT(Incidenten[[#This Row],[body]],2)="P ",LEFT(Incidenten[[#This Row],[body]],3),"")</f>
        <v>P 1</v>
      </c>
      <c r="F223" t="str">
        <f>IF(Incidenten[[#This Row],[Incidentnummer]]&lt;&gt;"",TEXT(Incidenten[[#This Row],[Datum]],"dddd"),"")</f>
        <v>woensdag</v>
      </c>
      <c r="G223" s="2">
        <f>IF(Incidenten[[#This Row],[Incidentnummer]]&lt;&gt;"",HOUR(ROUND(Incidenten[[#This Row],[Datum]]/(1/24),0)*(1/24)),"")</f>
        <v>9</v>
      </c>
      <c r="H223">
        <f>_xlfn.ISOWEEKNUM(Incidenten[[#This Row],[Datum]])</f>
        <v>6</v>
      </c>
    </row>
    <row r="224" spans="1:8" x14ac:dyDescent="0.35">
      <c r="A224" s="3">
        <v>216748</v>
      </c>
      <c r="B224" s="1">
        <v>43139.387499999997</v>
      </c>
      <c r="C224" t="s">
        <v>217</v>
      </c>
      <c r="D224" s="2" t="s">
        <v>217</v>
      </c>
      <c r="E224" t="str">
        <f>IF(LEFT(Incidenten[[#This Row],[body]],2)="P ",LEFT(Incidenten[[#This Row],[body]],3),"")</f>
        <v>P 1</v>
      </c>
      <c r="F224" t="str">
        <f>IF(Incidenten[[#This Row],[Incidentnummer]]&lt;&gt;"",TEXT(Incidenten[[#This Row],[Datum]],"dddd"),"")</f>
        <v>donderdag</v>
      </c>
      <c r="G224" s="2">
        <f>IF(Incidenten[[#This Row],[Incidentnummer]]&lt;&gt;"",HOUR(ROUND(Incidenten[[#This Row],[Datum]]/(1/24),0)*(1/24)),"")</f>
        <v>9</v>
      </c>
      <c r="H224">
        <f>_xlfn.ISOWEEKNUM(Incidenten[[#This Row],[Datum]])</f>
        <v>6</v>
      </c>
    </row>
    <row r="225" spans="1:8" x14ac:dyDescent="0.35">
      <c r="A225" s="3">
        <v>216981</v>
      </c>
      <c r="B225" s="1">
        <v>43140.416666666664</v>
      </c>
      <c r="C225" t="s">
        <v>218</v>
      </c>
      <c r="D225" s="2" t="s">
        <v>218</v>
      </c>
      <c r="E225" t="str">
        <f>IF(LEFT(Incidenten[[#This Row],[body]],2)="P ",LEFT(Incidenten[[#This Row],[body]],3),"")</f>
        <v>P 1</v>
      </c>
      <c r="F225" t="str">
        <f>IF(Incidenten[[#This Row],[Incidentnummer]]&lt;&gt;"",TEXT(Incidenten[[#This Row],[Datum]],"dddd"),"")</f>
        <v>vrijdag</v>
      </c>
      <c r="G225" s="2">
        <f>IF(Incidenten[[#This Row],[Incidentnummer]]&lt;&gt;"",HOUR(ROUND(Incidenten[[#This Row],[Datum]]/(1/24),0)*(1/24)),"")</f>
        <v>10</v>
      </c>
      <c r="H225">
        <f>_xlfn.ISOWEEKNUM(Incidenten[[#This Row],[Datum]])</f>
        <v>6</v>
      </c>
    </row>
    <row r="226" spans="1:8" x14ac:dyDescent="0.35">
      <c r="A226" s="3">
        <v>217466</v>
      </c>
      <c r="B226" s="1">
        <v>43142.873611111114</v>
      </c>
      <c r="C226" t="s">
        <v>219</v>
      </c>
      <c r="D226" s="2" t="s">
        <v>219</v>
      </c>
      <c r="E226" t="str">
        <f>IF(LEFT(Incidenten[[#This Row],[body]],2)="P ",LEFT(Incidenten[[#This Row],[body]],3),"")</f>
        <v>P 1</v>
      </c>
      <c r="F226" t="str">
        <f>IF(Incidenten[[#This Row],[Incidentnummer]]&lt;&gt;"",TEXT(Incidenten[[#This Row],[Datum]],"dddd"),"")</f>
        <v>zondag</v>
      </c>
      <c r="G226" s="2">
        <f>IF(Incidenten[[#This Row],[Incidentnummer]]&lt;&gt;"",HOUR(ROUND(Incidenten[[#This Row],[Datum]]/(1/24),0)*(1/24)),"")</f>
        <v>21</v>
      </c>
      <c r="H226">
        <f>_xlfn.ISOWEEKNUM(Incidenten[[#This Row],[Datum]])</f>
        <v>6</v>
      </c>
    </row>
    <row r="227" spans="1:8" x14ac:dyDescent="0.35">
      <c r="A227" s="3">
        <v>217467</v>
      </c>
      <c r="B227" s="1">
        <v>43142.875694444447</v>
      </c>
      <c r="C227" t="s">
        <v>220</v>
      </c>
      <c r="D227" s="2" t="s">
        <v>220</v>
      </c>
      <c r="E227" t="str">
        <f>IF(LEFT(Incidenten[[#This Row],[body]],2)="P ",LEFT(Incidenten[[#This Row],[body]],3),"")</f>
        <v>P 3</v>
      </c>
      <c r="F227" t="str">
        <f>IF(Incidenten[[#This Row],[Incidentnummer]]&lt;&gt;"",TEXT(Incidenten[[#This Row],[Datum]],"dddd"),"")</f>
        <v>zondag</v>
      </c>
      <c r="G227" s="2">
        <f>IF(Incidenten[[#This Row],[Incidentnummer]]&lt;&gt;"",HOUR(ROUND(Incidenten[[#This Row],[Datum]]/(1/24),0)*(1/24)),"")</f>
        <v>21</v>
      </c>
      <c r="H227">
        <f>_xlfn.ISOWEEKNUM(Incidenten[[#This Row],[Datum]])</f>
        <v>6</v>
      </c>
    </row>
    <row r="228" spans="1:8" x14ac:dyDescent="0.35">
      <c r="A228" s="3">
        <v>218432</v>
      </c>
      <c r="B228" s="1">
        <v>43148.584722222222</v>
      </c>
      <c r="C228" t="s">
        <v>221</v>
      </c>
      <c r="D228" s="2" t="s">
        <v>221</v>
      </c>
      <c r="E228" t="str">
        <f>IF(LEFT(Incidenten[[#This Row],[body]],2)="P ",LEFT(Incidenten[[#This Row],[body]],3),"")</f>
        <v>P 1</v>
      </c>
      <c r="F228" t="str">
        <f>IF(Incidenten[[#This Row],[Incidentnummer]]&lt;&gt;"",TEXT(Incidenten[[#This Row],[Datum]],"dddd"),"")</f>
        <v>zaterdag</v>
      </c>
      <c r="G228" s="2">
        <f>IF(Incidenten[[#This Row],[Incidentnummer]]&lt;&gt;"",HOUR(ROUND(Incidenten[[#This Row],[Datum]]/(1/24),0)*(1/24)),"")</f>
        <v>14</v>
      </c>
      <c r="H228">
        <f>_xlfn.ISOWEEKNUM(Incidenten[[#This Row],[Datum]])</f>
        <v>7</v>
      </c>
    </row>
    <row r="229" spans="1:8" x14ac:dyDescent="0.35">
      <c r="A229" s="3">
        <v>219089</v>
      </c>
      <c r="B229" s="1">
        <v>43152.495138888888</v>
      </c>
      <c r="C229" t="s">
        <v>222</v>
      </c>
      <c r="D229" s="2" t="s">
        <v>222</v>
      </c>
      <c r="E229" t="str">
        <f>IF(LEFT(Incidenten[[#This Row],[body]],2)="P ",LEFT(Incidenten[[#This Row],[body]],3),"")</f>
        <v>P 1</v>
      </c>
      <c r="F229" t="str">
        <f>IF(Incidenten[[#This Row],[Incidentnummer]]&lt;&gt;"",TEXT(Incidenten[[#This Row],[Datum]],"dddd"),"")</f>
        <v>woensdag</v>
      </c>
      <c r="G229" s="2">
        <f>IF(Incidenten[[#This Row],[Incidentnummer]]&lt;&gt;"",HOUR(ROUND(Incidenten[[#This Row],[Datum]]/(1/24),0)*(1/24)),"")</f>
        <v>12</v>
      </c>
      <c r="H229">
        <f>_xlfn.ISOWEEKNUM(Incidenten[[#This Row],[Datum]])</f>
        <v>8</v>
      </c>
    </row>
    <row r="230" spans="1:8" x14ac:dyDescent="0.35">
      <c r="A230" s="3">
        <v>219090</v>
      </c>
      <c r="B230" s="1">
        <v>43152.49722222222</v>
      </c>
      <c r="C230" t="s">
        <v>223</v>
      </c>
      <c r="D230" s="2" t="s">
        <v>223</v>
      </c>
      <c r="E230" t="str">
        <f>IF(LEFT(Incidenten[[#This Row],[body]],2)="P ",LEFT(Incidenten[[#This Row],[body]],3),"")</f>
        <v>P 3</v>
      </c>
      <c r="F230" t="str">
        <f>IF(Incidenten[[#This Row],[Incidentnummer]]&lt;&gt;"",TEXT(Incidenten[[#This Row],[Datum]],"dddd"),"")</f>
        <v>woensdag</v>
      </c>
      <c r="G230" s="2">
        <f>IF(Incidenten[[#This Row],[Incidentnummer]]&lt;&gt;"",HOUR(ROUND(Incidenten[[#This Row],[Datum]]/(1/24),0)*(1/24)),"")</f>
        <v>12</v>
      </c>
      <c r="H230">
        <f>_xlfn.ISOWEEKNUM(Incidenten[[#This Row],[Datum]])</f>
        <v>8</v>
      </c>
    </row>
    <row r="231" spans="1:8" x14ac:dyDescent="0.35">
      <c r="A231" s="3">
        <v>219463</v>
      </c>
      <c r="B231" s="1">
        <v>43154.628472222219</v>
      </c>
      <c r="C231" t="s">
        <v>224</v>
      </c>
      <c r="D231" s="2" t="s">
        <v>224</v>
      </c>
      <c r="E231" t="str">
        <f>IF(LEFT(Incidenten[[#This Row],[body]],2)="P ",LEFT(Incidenten[[#This Row],[body]],3),"")</f>
        <v>P 1</v>
      </c>
      <c r="F231" t="str">
        <f>IF(Incidenten[[#This Row],[Incidentnummer]]&lt;&gt;"",TEXT(Incidenten[[#This Row],[Datum]],"dddd"),"")</f>
        <v>vrijdag</v>
      </c>
      <c r="G231" s="2">
        <f>IF(Incidenten[[#This Row],[Incidentnummer]]&lt;&gt;"",HOUR(ROUND(Incidenten[[#This Row],[Datum]]/(1/24),0)*(1/24)),"")</f>
        <v>15</v>
      </c>
      <c r="H231">
        <f>_xlfn.ISOWEEKNUM(Incidenten[[#This Row],[Datum]])</f>
        <v>8</v>
      </c>
    </row>
    <row r="232" spans="1:8" x14ac:dyDescent="0.35">
      <c r="A232" s="3">
        <v>219517</v>
      </c>
      <c r="B232" s="1">
        <v>43154.820138888892</v>
      </c>
      <c r="C232" t="s">
        <v>225</v>
      </c>
      <c r="D232" s="2" t="s">
        <v>225</v>
      </c>
      <c r="E232" t="str">
        <f>IF(LEFT(Incidenten[[#This Row],[body]],2)="P ",LEFT(Incidenten[[#This Row],[body]],3),"")</f>
        <v>P 1</v>
      </c>
      <c r="F232" t="str">
        <f>IF(Incidenten[[#This Row],[Incidentnummer]]&lt;&gt;"",TEXT(Incidenten[[#This Row],[Datum]],"dddd"),"")</f>
        <v>vrijdag</v>
      </c>
      <c r="G232" s="2">
        <f>IF(Incidenten[[#This Row],[Incidentnummer]]&lt;&gt;"",HOUR(ROUND(Incidenten[[#This Row],[Datum]]/(1/24),0)*(1/24)),"")</f>
        <v>20</v>
      </c>
      <c r="H232">
        <f>_xlfn.ISOWEEKNUM(Incidenten[[#This Row],[Datum]])</f>
        <v>8</v>
      </c>
    </row>
    <row r="233" spans="1:8" x14ac:dyDescent="0.35">
      <c r="A233" s="3">
        <v>221173</v>
      </c>
      <c r="B233" s="1">
        <v>43161.697916666664</v>
      </c>
      <c r="C233" t="s">
        <v>226</v>
      </c>
      <c r="D233" s="2" t="s">
        <v>226</v>
      </c>
      <c r="E233" t="str">
        <f>IF(LEFT(Incidenten[[#This Row],[body]],2)="P ",LEFT(Incidenten[[#This Row],[body]],3),"")</f>
        <v>P 2</v>
      </c>
      <c r="F233" t="str">
        <f>IF(Incidenten[[#This Row],[Incidentnummer]]&lt;&gt;"",TEXT(Incidenten[[#This Row],[Datum]],"dddd"),"")</f>
        <v>vrijdag</v>
      </c>
      <c r="G233" s="2">
        <f>IF(Incidenten[[#This Row],[Incidentnummer]]&lt;&gt;"",HOUR(ROUND(Incidenten[[#This Row],[Datum]]/(1/24),0)*(1/24)),"")</f>
        <v>17</v>
      </c>
      <c r="H233">
        <f>_xlfn.ISOWEEKNUM(Incidenten[[#This Row],[Datum]])</f>
        <v>9</v>
      </c>
    </row>
    <row r="234" spans="1:8" x14ac:dyDescent="0.35">
      <c r="A234" s="3">
        <v>221246</v>
      </c>
      <c r="B234" s="1">
        <v>43161.813888888886</v>
      </c>
      <c r="C234" t="s">
        <v>227</v>
      </c>
      <c r="D234" s="2" t="s">
        <v>227</v>
      </c>
      <c r="E234" t="str">
        <f>IF(LEFT(Incidenten[[#This Row],[body]],2)="P ",LEFT(Incidenten[[#This Row],[body]],3),"")</f>
        <v>P 1</v>
      </c>
      <c r="F234" t="str">
        <f>IF(Incidenten[[#This Row],[Incidentnummer]]&lt;&gt;"",TEXT(Incidenten[[#This Row],[Datum]],"dddd"),"")</f>
        <v>vrijdag</v>
      </c>
      <c r="G234" s="2">
        <f>IF(Incidenten[[#This Row],[Incidentnummer]]&lt;&gt;"",HOUR(ROUND(Incidenten[[#This Row],[Datum]]/(1/24),0)*(1/24)),"")</f>
        <v>20</v>
      </c>
      <c r="H234">
        <f>_xlfn.ISOWEEKNUM(Incidenten[[#This Row],[Datum]])</f>
        <v>9</v>
      </c>
    </row>
    <row r="235" spans="1:8" x14ac:dyDescent="0.35">
      <c r="A235" s="3">
        <v>221877</v>
      </c>
      <c r="B235" s="1">
        <v>43163.656944444447</v>
      </c>
      <c r="C235" t="s">
        <v>228</v>
      </c>
      <c r="D235" s="2" t="s">
        <v>228</v>
      </c>
      <c r="E235" t="str">
        <f>IF(LEFT(Incidenten[[#This Row],[body]],2)="P ",LEFT(Incidenten[[#This Row],[body]],3),"")</f>
        <v>P 1</v>
      </c>
      <c r="F235" t="str">
        <f>IF(Incidenten[[#This Row],[Incidentnummer]]&lt;&gt;"",TEXT(Incidenten[[#This Row],[Datum]],"dddd"),"")</f>
        <v>zondag</v>
      </c>
      <c r="G235" s="2">
        <f>IF(Incidenten[[#This Row],[Incidentnummer]]&lt;&gt;"",HOUR(ROUND(Incidenten[[#This Row],[Datum]]/(1/24),0)*(1/24)),"")</f>
        <v>16</v>
      </c>
      <c r="H235">
        <f>_xlfn.ISOWEEKNUM(Incidenten[[#This Row],[Datum]])</f>
        <v>9</v>
      </c>
    </row>
    <row r="236" spans="1:8" x14ac:dyDescent="0.35">
      <c r="A236" s="3">
        <v>221981</v>
      </c>
      <c r="B236" s="1">
        <v>43164.019444444442</v>
      </c>
      <c r="C236" t="s">
        <v>229</v>
      </c>
      <c r="D236" s="2" t="s">
        <v>229</v>
      </c>
      <c r="E236" t="str">
        <f>IF(LEFT(Incidenten[[#This Row],[body]],2)="P ",LEFT(Incidenten[[#This Row],[body]],3),"")</f>
        <v>P 1</v>
      </c>
      <c r="F236" t="str">
        <f>IF(Incidenten[[#This Row],[Incidentnummer]]&lt;&gt;"",TEXT(Incidenten[[#This Row],[Datum]],"dddd"),"")</f>
        <v>maandag</v>
      </c>
      <c r="G236" s="2">
        <f>IF(Incidenten[[#This Row],[Incidentnummer]]&lt;&gt;"",HOUR(ROUND(Incidenten[[#This Row],[Datum]]/(1/24),0)*(1/24)),"")</f>
        <v>0</v>
      </c>
      <c r="H236">
        <f>_xlfn.ISOWEEKNUM(Incidenten[[#This Row],[Datum]])</f>
        <v>10</v>
      </c>
    </row>
    <row r="237" spans="1:8" x14ac:dyDescent="0.35">
      <c r="A237" s="3">
        <v>222054</v>
      </c>
      <c r="B237" s="1">
        <v>43164.459027777775</v>
      </c>
      <c r="C237" t="s">
        <v>230</v>
      </c>
      <c r="D237" s="2" t="s">
        <v>230</v>
      </c>
      <c r="E237" t="str">
        <f>IF(LEFT(Incidenten[[#This Row],[body]],2)="P ",LEFT(Incidenten[[#This Row],[body]],3),"")</f>
        <v>P 1</v>
      </c>
      <c r="F237" t="str">
        <f>IF(Incidenten[[#This Row],[Incidentnummer]]&lt;&gt;"",TEXT(Incidenten[[#This Row],[Datum]],"dddd"),"")</f>
        <v>maandag</v>
      </c>
      <c r="G237" s="2">
        <f>IF(Incidenten[[#This Row],[Incidentnummer]]&lt;&gt;"",HOUR(ROUND(Incidenten[[#This Row],[Datum]]/(1/24),0)*(1/24)),"")</f>
        <v>11</v>
      </c>
      <c r="H237">
        <f>_xlfn.ISOWEEKNUM(Incidenten[[#This Row],[Datum]])</f>
        <v>10</v>
      </c>
    </row>
    <row r="238" spans="1:8" x14ac:dyDescent="0.35">
      <c r="A238" s="3">
        <v>222170</v>
      </c>
      <c r="B238" s="1">
        <v>43164.748611111114</v>
      </c>
      <c r="C238" t="s">
        <v>231</v>
      </c>
      <c r="D238" s="2" t="s">
        <v>231</v>
      </c>
      <c r="E238" t="str">
        <f>IF(LEFT(Incidenten[[#This Row],[body]],2)="P ",LEFT(Incidenten[[#This Row],[body]],3),"")</f>
        <v>P 1</v>
      </c>
      <c r="F238" t="str">
        <f>IF(Incidenten[[#This Row],[Incidentnummer]]&lt;&gt;"",TEXT(Incidenten[[#This Row],[Datum]],"dddd"),"")</f>
        <v>maandag</v>
      </c>
      <c r="G238" s="2">
        <f>IF(Incidenten[[#This Row],[Incidentnummer]]&lt;&gt;"",HOUR(ROUND(Incidenten[[#This Row],[Datum]]/(1/24),0)*(1/24)),"")</f>
        <v>18</v>
      </c>
      <c r="H238">
        <f>_xlfn.ISOWEEKNUM(Incidenten[[#This Row],[Datum]])</f>
        <v>10</v>
      </c>
    </row>
    <row r="239" spans="1:8" x14ac:dyDescent="0.35">
      <c r="A239" s="3">
        <v>222341</v>
      </c>
      <c r="B239" s="1">
        <v>43165.418749999997</v>
      </c>
      <c r="C239" t="s">
        <v>232</v>
      </c>
      <c r="D239" s="2" t="s">
        <v>232</v>
      </c>
      <c r="E239" t="str">
        <f>IF(LEFT(Incidenten[[#This Row],[body]],2)="P ",LEFT(Incidenten[[#This Row],[body]],3),"")</f>
        <v>P 2</v>
      </c>
      <c r="F239" t="str">
        <f>IF(Incidenten[[#This Row],[Incidentnummer]]&lt;&gt;"",TEXT(Incidenten[[#This Row],[Datum]],"dddd"),"")</f>
        <v>dinsdag</v>
      </c>
      <c r="G239" s="2">
        <f>IF(Incidenten[[#This Row],[Incidentnummer]]&lt;&gt;"",HOUR(ROUND(Incidenten[[#This Row],[Datum]]/(1/24),0)*(1/24)),"")</f>
        <v>10</v>
      </c>
      <c r="H239">
        <f>_xlfn.ISOWEEKNUM(Incidenten[[#This Row],[Datum]])</f>
        <v>10</v>
      </c>
    </row>
    <row r="240" spans="1:8" x14ac:dyDescent="0.35">
      <c r="A240" s="3">
        <v>223497</v>
      </c>
      <c r="B240" s="1">
        <v>43170.833333333336</v>
      </c>
      <c r="C240" t="s">
        <v>233</v>
      </c>
      <c r="D240" s="2" t="s">
        <v>233</v>
      </c>
      <c r="E240" t="str">
        <f>IF(LEFT(Incidenten[[#This Row],[body]],2)="P ",LEFT(Incidenten[[#This Row],[body]],3),"")</f>
        <v>P 1</v>
      </c>
      <c r="F240" t="str">
        <f>IF(Incidenten[[#This Row],[Incidentnummer]]&lt;&gt;"",TEXT(Incidenten[[#This Row],[Datum]],"dddd"),"")</f>
        <v>zondag</v>
      </c>
      <c r="G240" s="2">
        <f>IF(Incidenten[[#This Row],[Incidentnummer]]&lt;&gt;"",HOUR(ROUND(Incidenten[[#This Row],[Datum]]/(1/24),0)*(1/24)),"")</f>
        <v>20</v>
      </c>
      <c r="H240">
        <f>_xlfn.ISOWEEKNUM(Incidenten[[#This Row],[Datum]])</f>
        <v>10</v>
      </c>
    </row>
    <row r="241" spans="1:8" x14ac:dyDescent="0.35">
      <c r="A241" s="3">
        <v>223753</v>
      </c>
      <c r="B241" s="1">
        <v>43172.443055555559</v>
      </c>
      <c r="C241" t="s">
        <v>234</v>
      </c>
      <c r="D241" s="2" t="s">
        <v>234</v>
      </c>
      <c r="E241" t="str">
        <f>IF(LEFT(Incidenten[[#This Row],[body]],2)="P ",LEFT(Incidenten[[#This Row],[body]],3),"")</f>
        <v>P 1</v>
      </c>
      <c r="F241" t="str">
        <f>IF(Incidenten[[#This Row],[Incidentnummer]]&lt;&gt;"",TEXT(Incidenten[[#This Row],[Datum]],"dddd"),"")</f>
        <v>dinsdag</v>
      </c>
      <c r="G241" s="2">
        <f>IF(Incidenten[[#This Row],[Incidentnummer]]&lt;&gt;"",HOUR(ROUND(Incidenten[[#This Row],[Datum]]/(1/24),0)*(1/24)),"")</f>
        <v>11</v>
      </c>
      <c r="H241">
        <f>_xlfn.ISOWEEKNUM(Incidenten[[#This Row],[Datum]])</f>
        <v>11</v>
      </c>
    </row>
    <row r="242" spans="1:8" x14ac:dyDescent="0.35">
      <c r="A242" s="3">
        <v>224602</v>
      </c>
      <c r="B242" s="1">
        <v>43176.802777777775</v>
      </c>
      <c r="C242" t="s">
        <v>235</v>
      </c>
      <c r="D242" s="2" t="s">
        <v>235</v>
      </c>
      <c r="E242" t="str">
        <f>IF(LEFT(Incidenten[[#This Row],[body]],2)="P ",LEFT(Incidenten[[#This Row],[body]],3),"")</f>
        <v>P 1</v>
      </c>
      <c r="F242" t="str">
        <f>IF(Incidenten[[#This Row],[Incidentnummer]]&lt;&gt;"",TEXT(Incidenten[[#This Row],[Datum]],"dddd"),"")</f>
        <v>zaterdag</v>
      </c>
      <c r="G242" s="2">
        <f>IF(Incidenten[[#This Row],[Incidentnummer]]&lt;&gt;"",HOUR(ROUND(Incidenten[[#This Row],[Datum]]/(1/24),0)*(1/24)),"")</f>
        <v>19</v>
      </c>
      <c r="H242">
        <f>_xlfn.ISOWEEKNUM(Incidenten[[#This Row],[Datum]])</f>
        <v>11</v>
      </c>
    </row>
    <row r="243" spans="1:8" x14ac:dyDescent="0.35">
      <c r="A243" s="3">
        <v>224642</v>
      </c>
      <c r="B243" s="1">
        <v>43177.00277777778</v>
      </c>
      <c r="C243" t="s">
        <v>236</v>
      </c>
      <c r="D243" s="2" t="s">
        <v>236</v>
      </c>
      <c r="E243" t="str">
        <f>IF(LEFT(Incidenten[[#This Row],[body]],2)="P ",LEFT(Incidenten[[#This Row],[body]],3),"")</f>
        <v>P 1</v>
      </c>
      <c r="F243" t="str">
        <f>IF(Incidenten[[#This Row],[Incidentnummer]]&lt;&gt;"",TEXT(Incidenten[[#This Row],[Datum]],"dddd"),"")</f>
        <v>zondag</v>
      </c>
      <c r="G243" s="2">
        <f>IF(Incidenten[[#This Row],[Incidentnummer]]&lt;&gt;"",HOUR(ROUND(Incidenten[[#This Row],[Datum]]/(1/24),0)*(1/24)),"")</f>
        <v>0</v>
      </c>
      <c r="H243">
        <f>_xlfn.ISOWEEKNUM(Incidenten[[#This Row],[Datum]])</f>
        <v>11</v>
      </c>
    </row>
    <row r="244" spans="1:8" x14ac:dyDescent="0.35">
      <c r="A244" s="3">
        <v>225323</v>
      </c>
      <c r="B244" s="1">
        <v>43180.556250000001</v>
      </c>
      <c r="C244" t="s">
        <v>237</v>
      </c>
      <c r="D244" s="2" t="s">
        <v>237</v>
      </c>
      <c r="E244" t="str">
        <f>IF(LEFT(Incidenten[[#This Row],[body]],2)="P ",LEFT(Incidenten[[#This Row],[body]],3),"")</f>
        <v>P 1</v>
      </c>
      <c r="F244" t="str">
        <f>IF(Incidenten[[#This Row],[Incidentnummer]]&lt;&gt;"",TEXT(Incidenten[[#This Row],[Datum]],"dddd"),"")</f>
        <v>woensdag</v>
      </c>
      <c r="G244" s="2">
        <f>IF(Incidenten[[#This Row],[Incidentnummer]]&lt;&gt;"",HOUR(ROUND(Incidenten[[#This Row],[Datum]]/(1/24),0)*(1/24)),"")</f>
        <v>13</v>
      </c>
      <c r="H244">
        <f>_xlfn.ISOWEEKNUM(Incidenten[[#This Row],[Datum]])</f>
        <v>12</v>
      </c>
    </row>
    <row r="245" spans="1:8" x14ac:dyDescent="0.35">
      <c r="A245" s="3">
        <v>225720</v>
      </c>
      <c r="B245" s="1">
        <v>43182.461805555555</v>
      </c>
      <c r="C245" t="s">
        <v>238</v>
      </c>
      <c r="D245" s="2" t="s">
        <v>238</v>
      </c>
      <c r="E245" t="str">
        <f>IF(LEFT(Incidenten[[#This Row],[body]],2)="P ",LEFT(Incidenten[[#This Row],[body]],3),"")</f>
        <v>P 1</v>
      </c>
      <c r="F245" t="str">
        <f>IF(Incidenten[[#This Row],[Incidentnummer]]&lt;&gt;"",TEXT(Incidenten[[#This Row],[Datum]],"dddd"),"")</f>
        <v>vrijdag</v>
      </c>
      <c r="G245" s="2">
        <f>IF(Incidenten[[#This Row],[Incidentnummer]]&lt;&gt;"",HOUR(ROUND(Incidenten[[#This Row],[Datum]]/(1/24),0)*(1/24)),"")</f>
        <v>11</v>
      </c>
      <c r="H245">
        <f>_xlfn.ISOWEEKNUM(Incidenten[[#This Row],[Datum]])</f>
        <v>12</v>
      </c>
    </row>
    <row r="246" spans="1:8" x14ac:dyDescent="0.35">
      <c r="A246" s="3">
        <v>225727</v>
      </c>
      <c r="B246" s="1">
        <v>43182.486111111109</v>
      </c>
      <c r="C246" t="s">
        <v>239</v>
      </c>
      <c r="D246" s="2" t="s">
        <v>239</v>
      </c>
      <c r="E246" t="str">
        <f>IF(LEFT(Incidenten[[#This Row],[body]],2)="P ",LEFT(Incidenten[[#This Row],[body]],3),"")</f>
        <v>P 1</v>
      </c>
      <c r="F246" t="str">
        <f>IF(Incidenten[[#This Row],[Incidentnummer]]&lt;&gt;"",TEXT(Incidenten[[#This Row],[Datum]],"dddd"),"")</f>
        <v>vrijdag</v>
      </c>
      <c r="G246" s="2">
        <f>IF(Incidenten[[#This Row],[Incidentnummer]]&lt;&gt;"",HOUR(ROUND(Incidenten[[#This Row],[Datum]]/(1/24),0)*(1/24)),"")</f>
        <v>12</v>
      </c>
      <c r="H246">
        <f>_xlfn.ISOWEEKNUM(Incidenten[[#This Row],[Datum]])</f>
        <v>12</v>
      </c>
    </row>
    <row r="247" spans="1:8" x14ac:dyDescent="0.35">
      <c r="A247" s="3">
        <v>226373</v>
      </c>
      <c r="B247" s="1">
        <v>43186.461111111108</v>
      </c>
      <c r="C247" t="s">
        <v>240</v>
      </c>
      <c r="D247" s="2" t="s">
        <v>240</v>
      </c>
      <c r="E247" t="str">
        <f>IF(LEFT(Incidenten[[#This Row],[body]],2)="P ",LEFT(Incidenten[[#This Row],[body]],3),"")</f>
        <v>P 1</v>
      </c>
      <c r="F247" t="str">
        <f>IF(Incidenten[[#This Row],[Incidentnummer]]&lt;&gt;"",TEXT(Incidenten[[#This Row],[Datum]],"dddd"),"")</f>
        <v>dinsdag</v>
      </c>
      <c r="G247" s="2">
        <f>IF(Incidenten[[#This Row],[Incidentnummer]]&lt;&gt;"",HOUR(ROUND(Incidenten[[#This Row],[Datum]]/(1/24),0)*(1/24)),"")</f>
        <v>11</v>
      </c>
      <c r="H247">
        <f>_xlfn.ISOWEEKNUM(Incidenten[[#This Row],[Datum]])</f>
        <v>13</v>
      </c>
    </row>
    <row r="248" spans="1:8" x14ac:dyDescent="0.35">
      <c r="A248" s="3">
        <v>226449</v>
      </c>
      <c r="B248" s="1">
        <v>43186.826388888891</v>
      </c>
      <c r="C248" t="s">
        <v>241</v>
      </c>
      <c r="D248" s="2" t="s">
        <v>241</v>
      </c>
      <c r="E248" t="str">
        <f>IF(LEFT(Incidenten[[#This Row],[body]],2)="P ",LEFT(Incidenten[[#This Row],[body]],3),"")</f>
        <v>P 2</v>
      </c>
      <c r="F248" t="str">
        <f>IF(Incidenten[[#This Row],[Incidentnummer]]&lt;&gt;"",TEXT(Incidenten[[#This Row],[Datum]],"dddd"),"")</f>
        <v>dinsdag</v>
      </c>
      <c r="G248" s="2">
        <f>IF(Incidenten[[#This Row],[Incidentnummer]]&lt;&gt;"",HOUR(ROUND(Incidenten[[#This Row],[Datum]]/(1/24),0)*(1/24)),"")</f>
        <v>20</v>
      </c>
      <c r="H248">
        <f>_xlfn.ISOWEEKNUM(Incidenten[[#This Row],[Datum]])</f>
        <v>13</v>
      </c>
    </row>
    <row r="249" spans="1:8" x14ac:dyDescent="0.35">
      <c r="A249" s="3">
        <v>226811</v>
      </c>
      <c r="B249" s="1">
        <v>43188.644444444442</v>
      </c>
      <c r="C249" t="s">
        <v>242</v>
      </c>
      <c r="D249" s="2" t="s">
        <v>242</v>
      </c>
      <c r="E249" t="str">
        <f>IF(LEFT(Incidenten[[#This Row],[body]],2)="P ",LEFT(Incidenten[[#This Row],[body]],3),"")</f>
        <v>P 2</v>
      </c>
      <c r="F249" t="str">
        <f>IF(Incidenten[[#This Row],[Incidentnummer]]&lt;&gt;"",TEXT(Incidenten[[#This Row],[Datum]],"dddd"),"")</f>
        <v>donderdag</v>
      </c>
      <c r="G249" s="2">
        <f>IF(Incidenten[[#This Row],[Incidentnummer]]&lt;&gt;"",HOUR(ROUND(Incidenten[[#This Row],[Datum]]/(1/24),0)*(1/24)),"")</f>
        <v>15</v>
      </c>
      <c r="H249">
        <f>_xlfn.ISOWEEKNUM(Incidenten[[#This Row],[Datum]])</f>
        <v>13</v>
      </c>
    </row>
    <row r="250" spans="1:8" x14ac:dyDescent="0.35">
      <c r="A250" s="3">
        <v>228238</v>
      </c>
      <c r="B250" s="1">
        <v>43196.636111111111</v>
      </c>
      <c r="C250" t="s">
        <v>243</v>
      </c>
      <c r="D250" s="2" t="s">
        <v>243</v>
      </c>
      <c r="E250" t="str">
        <f>IF(LEFT(Incidenten[[#This Row],[body]],2)="P ",LEFT(Incidenten[[#This Row],[body]],3),"")</f>
        <v>P 1</v>
      </c>
      <c r="F250" t="str">
        <f>IF(Incidenten[[#This Row],[Incidentnummer]]&lt;&gt;"",TEXT(Incidenten[[#This Row],[Datum]],"dddd"),"")</f>
        <v>vrijdag</v>
      </c>
      <c r="G250" s="2">
        <f>IF(Incidenten[[#This Row],[Incidentnummer]]&lt;&gt;"",HOUR(ROUND(Incidenten[[#This Row],[Datum]]/(1/24),0)*(1/24)),"")</f>
        <v>15</v>
      </c>
      <c r="H250">
        <f>_xlfn.ISOWEEKNUM(Incidenten[[#This Row],[Datum]])</f>
        <v>14</v>
      </c>
    </row>
    <row r="251" spans="1:8" x14ac:dyDescent="0.35">
      <c r="A251" s="3">
        <v>228239</v>
      </c>
      <c r="B251" s="1">
        <v>43196.638888888891</v>
      </c>
      <c r="C251" t="s">
        <v>244</v>
      </c>
      <c r="D251" s="2" t="s">
        <v>244</v>
      </c>
      <c r="E251" t="str">
        <f>IF(LEFT(Incidenten[[#This Row],[body]],2)="P ",LEFT(Incidenten[[#This Row],[body]],3),"")</f>
        <v>P 3</v>
      </c>
      <c r="F251" t="str">
        <f>IF(Incidenten[[#This Row],[Incidentnummer]]&lt;&gt;"",TEXT(Incidenten[[#This Row],[Datum]],"dddd"),"")</f>
        <v>vrijdag</v>
      </c>
      <c r="G251" s="2">
        <f>IF(Incidenten[[#This Row],[Incidentnummer]]&lt;&gt;"",HOUR(ROUND(Incidenten[[#This Row],[Datum]]/(1/24),0)*(1/24)),"")</f>
        <v>15</v>
      </c>
      <c r="H251">
        <f>_xlfn.ISOWEEKNUM(Incidenten[[#This Row],[Datum]])</f>
        <v>14</v>
      </c>
    </row>
    <row r="252" spans="1:8" x14ac:dyDescent="0.35">
      <c r="A252" s="3">
        <v>228556</v>
      </c>
      <c r="B252" s="1">
        <v>43197.929166666669</v>
      </c>
      <c r="C252" t="s">
        <v>245</v>
      </c>
      <c r="D252" s="2" t="s">
        <v>245</v>
      </c>
      <c r="E252" t="str">
        <f>IF(LEFT(Incidenten[[#This Row],[body]],2)="P ",LEFT(Incidenten[[#This Row],[body]],3),"")</f>
        <v>P 1</v>
      </c>
      <c r="F252" t="str">
        <f>IF(Incidenten[[#This Row],[Incidentnummer]]&lt;&gt;"",TEXT(Incidenten[[#This Row],[Datum]],"dddd"),"")</f>
        <v>zaterdag</v>
      </c>
      <c r="G252" s="2">
        <f>IF(Incidenten[[#This Row],[Incidentnummer]]&lt;&gt;"",HOUR(ROUND(Incidenten[[#This Row],[Datum]]/(1/24),0)*(1/24)),"")</f>
        <v>22</v>
      </c>
      <c r="H252">
        <f>_xlfn.ISOWEEKNUM(Incidenten[[#This Row],[Datum]])</f>
        <v>14</v>
      </c>
    </row>
    <row r="253" spans="1:8" x14ac:dyDescent="0.35">
      <c r="A253" s="3">
        <v>229684</v>
      </c>
      <c r="B253" s="1">
        <v>43200.594444444447</v>
      </c>
      <c r="C253" t="s">
        <v>246</v>
      </c>
      <c r="D253" s="2" t="s">
        <v>246</v>
      </c>
      <c r="E253" t="str">
        <f>IF(LEFT(Incidenten[[#This Row],[body]],2)="P ",LEFT(Incidenten[[#This Row],[body]],3),"")</f>
        <v>P 1</v>
      </c>
      <c r="F253" t="str">
        <f>IF(Incidenten[[#This Row],[Incidentnummer]]&lt;&gt;"",TEXT(Incidenten[[#This Row],[Datum]],"dddd"),"")</f>
        <v>dinsdag</v>
      </c>
      <c r="G253" s="2">
        <f>IF(Incidenten[[#This Row],[Incidentnummer]]&lt;&gt;"",HOUR(ROUND(Incidenten[[#This Row],[Datum]]/(1/24),0)*(1/24)),"")</f>
        <v>14</v>
      </c>
      <c r="H253">
        <f>_xlfn.ISOWEEKNUM(Incidenten[[#This Row],[Datum]])</f>
        <v>15</v>
      </c>
    </row>
    <row r="254" spans="1:8" x14ac:dyDescent="0.35">
      <c r="A254" s="3">
        <v>231120</v>
      </c>
      <c r="B254" s="1">
        <v>43207.605555555558</v>
      </c>
      <c r="C254" t="s">
        <v>247</v>
      </c>
      <c r="D254" s="2" t="s">
        <v>247</v>
      </c>
      <c r="E254" t="str">
        <f>IF(LEFT(Incidenten[[#This Row],[body]],2)="P ",LEFT(Incidenten[[#This Row],[body]],3),"")</f>
        <v>P 1</v>
      </c>
      <c r="F254" t="str">
        <f>IF(Incidenten[[#This Row],[Incidentnummer]]&lt;&gt;"",TEXT(Incidenten[[#This Row],[Datum]],"dddd"),"")</f>
        <v>dinsdag</v>
      </c>
      <c r="G254" s="2">
        <f>IF(Incidenten[[#This Row],[Incidentnummer]]&lt;&gt;"",HOUR(ROUND(Incidenten[[#This Row],[Datum]]/(1/24),0)*(1/24)),"")</f>
        <v>15</v>
      </c>
      <c r="H254">
        <f>_xlfn.ISOWEEKNUM(Incidenten[[#This Row],[Datum]])</f>
        <v>16</v>
      </c>
    </row>
    <row r="255" spans="1:8" x14ac:dyDescent="0.35">
      <c r="A255" s="3">
        <v>231783</v>
      </c>
      <c r="B255" s="1">
        <v>43210.634027777778</v>
      </c>
      <c r="C255" t="s">
        <v>248</v>
      </c>
      <c r="D255" s="2" t="s">
        <v>248</v>
      </c>
      <c r="E255" t="str">
        <f>IF(LEFT(Incidenten[[#This Row],[body]],2)="P ",LEFT(Incidenten[[#This Row],[body]],3),"")</f>
        <v>P 1</v>
      </c>
      <c r="F255" t="str">
        <f>IF(Incidenten[[#This Row],[Incidentnummer]]&lt;&gt;"",TEXT(Incidenten[[#This Row],[Datum]],"dddd"),"")</f>
        <v>vrijdag</v>
      </c>
      <c r="G255" s="2">
        <f>IF(Incidenten[[#This Row],[Incidentnummer]]&lt;&gt;"",HOUR(ROUND(Incidenten[[#This Row],[Datum]]/(1/24),0)*(1/24)),"")</f>
        <v>15</v>
      </c>
      <c r="H255">
        <f>_xlfn.ISOWEEKNUM(Incidenten[[#This Row],[Datum]])</f>
        <v>16</v>
      </c>
    </row>
    <row r="256" spans="1:8" x14ac:dyDescent="0.35">
      <c r="A256" s="3">
        <v>231881</v>
      </c>
      <c r="B256" s="1">
        <v>43210.90347222222</v>
      </c>
      <c r="C256" t="s">
        <v>249</v>
      </c>
      <c r="D256" s="2" t="s">
        <v>249</v>
      </c>
      <c r="E256" t="str">
        <f>IF(LEFT(Incidenten[[#This Row],[body]],2)="P ",LEFT(Incidenten[[#This Row],[body]],3),"")</f>
        <v>P 1</v>
      </c>
      <c r="F256" t="str">
        <f>IF(Incidenten[[#This Row],[Incidentnummer]]&lt;&gt;"",TEXT(Incidenten[[#This Row],[Datum]],"dddd"),"")</f>
        <v>vrijdag</v>
      </c>
      <c r="G256" s="2">
        <f>IF(Incidenten[[#This Row],[Incidentnummer]]&lt;&gt;"",HOUR(ROUND(Incidenten[[#This Row],[Datum]]/(1/24),0)*(1/24)),"")</f>
        <v>22</v>
      </c>
      <c r="H256">
        <f>_xlfn.ISOWEEKNUM(Incidenten[[#This Row],[Datum]])</f>
        <v>16</v>
      </c>
    </row>
    <row r="257" spans="1:8" x14ac:dyDescent="0.35">
      <c r="A257" s="3">
        <v>232251</v>
      </c>
      <c r="B257" s="1">
        <v>43212.504166666666</v>
      </c>
      <c r="C257" t="s">
        <v>250</v>
      </c>
      <c r="D257" s="2" t="s">
        <v>250</v>
      </c>
      <c r="E257" t="str">
        <f>IF(LEFT(Incidenten[[#This Row],[body]],2)="P ",LEFT(Incidenten[[#This Row],[body]],3),"")</f>
        <v>P 1</v>
      </c>
      <c r="F257" t="str">
        <f>IF(Incidenten[[#This Row],[Incidentnummer]]&lt;&gt;"",TEXT(Incidenten[[#This Row],[Datum]],"dddd"),"")</f>
        <v>zondag</v>
      </c>
      <c r="G257" s="2">
        <f>IF(Incidenten[[#This Row],[Incidentnummer]]&lt;&gt;"",HOUR(ROUND(Incidenten[[#This Row],[Datum]]/(1/24),0)*(1/24)),"")</f>
        <v>12</v>
      </c>
      <c r="H257">
        <f>_xlfn.ISOWEEKNUM(Incidenten[[#This Row],[Datum]])</f>
        <v>16</v>
      </c>
    </row>
    <row r="258" spans="1:8" x14ac:dyDescent="0.35">
      <c r="A258" s="3">
        <v>232345</v>
      </c>
      <c r="B258" s="1">
        <v>43212.84375</v>
      </c>
      <c r="C258" t="s">
        <v>251</v>
      </c>
      <c r="D258" s="2" t="s">
        <v>251</v>
      </c>
      <c r="E258" t="str">
        <f>IF(LEFT(Incidenten[[#This Row],[body]],2)="P ",LEFT(Incidenten[[#This Row],[body]],3),"")</f>
        <v>P 1</v>
      </c>
      <c r="F258" t="str">
        <f>IF(Incidenten[[#This Row],[Incidentnummer]]&lt;&gt;"",TEXT(Incidenten[[#This Row],[Datum]],"dddd"),"")</f>
        <v>zondag</v>
      </c>
      <c r="G258" s="2">
        <f>IF(Incidenten[[#This Row],[Incidentnummer]]&lt;&gt;"",HOUR(ROUND(Incidenten[[#This Row],[Datum]]/(1/24),0)*(1/24)),"")</f>
        <v>20</v>
      </c>
      <c r="H258">
        <f>_xlfn.ISOWEEKNUM(Incidenten[[#This Row],[Datum]])</f>
        <v>16</v>
      </c>
    </row>
    <row r="259" spans="1:8" x14ac:dyDescent="0.35">
      <c r="A259" s="3">
        <v>232371</v>
      </c>
      <c r="B259" s="1">
        <v>43213</v>
      </c>
      <c r="C259" t="s">
        <v>252</v>
      </c>
      <c r="D259" s="2" t="s">
        <v>252</v>
      </c>
      <c r="E259" t="str">
        <f>IF(LEFT(Incidenten[[#This Row],[body]],2)="P ",LEFT(Incidenten[[#This Row],[body]],3),"")</f>
        <v>P 1</v>
      </c>
      <c r="F259" t="str">
        <f>IF(Incidenten[[#This Row],[Incidentnummer]]&lt;&gt;"",TEXT(Incidenten[[#This Row],[Datum]],"dddd"),"")</f>
        <v>maandag</v>
      </c>
      <c r="G259" s="2">
        <f>IF(Incidenten[[#This Row],[Incidentnummer]]&lt;&gt;"",HOUR(ROUND(Incidenten[[#This Row],[Datum]]/(1/24),0)*(1/24)),"")</f>
        <v>0</v>
      </c>
      <c r="H259">
        <f>_xlfn.ISOWEEKNUM(Incidenten[[#This Row],[Datum]])</f>
        <v>17</v>
      </c>
    </row>
    <row r="260" spans="1:8" x14ac:dyDescent="0.35">
      <c r="A260" s="3">
        <v>232539</v>
      </c>
      <c r="B260" s="1">
        <v>43213.879166666666</v>
      </c>
      <c r="C260" t="s">
        <v>253</v>
      </c>
      <c r="D260" s="2" t="s">
        <v>253</v>
      </c>
      <c r="E260" t="str">
        <f>IF(LEFT(Incidenten[[#This Row],[body]],2)="P ",LEFT(Incidenten[[#This Row],[body]],3),"")</f>
        <v>P 1</v>
      </c>
      <c r="F260" t="str">
        <f>IF(Incidenten[[#This Row],[Incidentnummer]]&lt;&gt;"",TEXT(Incidenten[[#This Row],[Datum]],"dddd"),"")</f>
        <v>maandag</v>
      </c>
      <c r="G260" s="2">
        <f>IF(Incidenten[[#This Row],[Incidentnummer]]&lt;&gt;"",HOUR(ROUND(Incidenten[[#This Row],[Datum]]/(1/24),0)*(1/24)),"")</f>
        <v>21</v>
      </c>
      <c r="H260">
        <f>_xlfn.ISOWEEKNUM(Incidenten[[#This Row],[Datum]])</f>
        <v>17</v>
      </c>
    </row>
    <row r="261" spans="1:8" x14ac:dyDescent="0.35">
      <c r="A261" s="3">
        <v>232659</v>
      </c>
      <c r="B261" s="1">
        <v>43214.600694444445</v>
      </c>
      <c r="C261" t="s">
        <v>254</v>
      </c>
      <c r="D261" s="2" t="s">
        <v>254</v>
      </c>
      <c r="E261" t="str">
        <f>IF(LEFT(Incidenten[[#This Row],[body]],2)="P ",LEFT(Incidenten[[#This Row],[body]],3),"")</f>
        <v>P 2</v>
      </c>
      <c r="F261" t="str">
        <f>IF(Incidenten[[#This Row],[Incidentnummer]]&lt;&gt;"",TEXT(Incidenten[[#This Row],[Datum]],"dddd"),"")</f>
        <v>dinsdag</v>
      </c>
      <c r="G261" s="2">
        <f>IF(Incidenten[[#This Row],[Incidentnummer]]&lt;&gt;"",HOUR(ROUND(Incidenten[[#This Row],[Datum]]/(1/24),0)*(1/24)),"")</f>
        <v>14</v>
      </c>
      <c r="H261">
        <f>_xlfn.ISOWEEKNUM(Incidenten[[#This Row],[Datum]])</f>
        <v>17</v>
      </c>
    </row>
    <row r="262" spans="1:8" x14ac:dyDescent="0.35">
      <c r="A262" s="3">
        <v>233207</v>
      </c>
      <c r="B262" s="1">
        <v>43216.929166666669</v>
      </c>
      <c r="C262" t="s">
        <v>255</v>
      </c>
      <c r="D262" s="2" t="s">
        <v>255</v>
      </c>
      <c r="E262" t="str">
        <f>IF(LEFT(Incidenten[[#This Row],[body]],2)="P ",LEFT(Incidenten[[#This Row],[body]],3),"")</f>
        <v>P 2</v>
      </c>
      <c r="F262" t="str">
        <f>IF(Incidenten[[#This Row],[Incidentnummer]]&lt;&gt;"",TEXT(Incidenten[[#This Row],[Datum]],"dddd"),"")</f>
        <v>donderdag</v>
      </c>
      <c r="G262" s="2">
        <f>IF(Incidenten[[#This Row],[Incidentnummer]]&lt;&gt;"",HOUR(ROUND(Incidenten[[#This Row],[Datum]]/(1/24),0)*(1/24)),"")</f>
        <v>22</v>
      </c>
      <c r="H262">
        <f>_xlfn.ISOWEEKNUM(Incidenten[[#This Row],[Datum]])</f>
        <v>17</v>
      </c>
    </row>
    <row r="263" spans="1:8" x14ac:dyDescent="0.35">
      <c r="A263" s="3">
        <v>233550</v>
      </c>
      <c r="B263" s="1">
        <v>43219.414583333331</v>
      </c>
      <c r="C263" t="s">
        <v>256</v>
      </c>
      <c r="D263" s="2" t="s">
        <v>256</v>
      </c>
      <c r="E263" t="str">
        <f>IF(LEFT(Incidenten[[#This Row],[body]],2)="P ",LEFT(Incidenten[[#This Row],[body]],3),"")</f>
        <v>P 1</v>
      </c>
      <c r="F263" t="str">
        <f>IF(Incidenten[[#This Row],[Incidentnummer]]&lt;&gt;"",TEXT(Incidenten[[#This Row],[Datum]],"dddd"),"")</f>
        <v>zondag</v>
      </c>
      <c r="G263" s="2">
        <f>IF(Incidenten[[#This Row],[Incidentnummer]]&lt;&gt;"",HOUR(ROUND(Incidenten[[#This Row],[Datum]]/(1/24),0)*(1/24)),"")</f>
        <v>10</v>
      </c>
      <c r="H263">
        <f>_xlfn.ISOWEEKNUM(Incidenten[[#This Row],[Datum]])</f>
        <v>17</v>
      </c>
    </row>
    <row r="264" spans="1:8" x14ac:dyDescent="0.35">
      <c r="A264" s="3">
        <v>233975</v>
      </c>
      <c r="B264" s="1">
        <v>43221.475694444445</v>
      </c>
      <c r="C264" t="s">
        <v>257</v>
      </c>
      <c r="D264" s="2" t="s">
        <v>257</v>
      </c>
      <c r="E264" t="str">
        <f>IF(LEFT(Incidenten[[#This Row],[body]],2)="P ",LEFT(Incidenten[[#This Row],[body]],3),"")</f>
        <v>P 1</v>
      </c>
      <c r="F264" t="str">
        <f>IF(Incidenten[[#This Row],[Incidentnummer]]&lt;&gt;"",TEXT(Incidenten[[#This Row],[Datum]],"dddd"),"")</f>
        <v>dinsdag</v>
      </c>
      <c r="G264" s="2">
        <f>IF(Incidenten[[#This Row],[Incidentnummer]]&lt;&gt;"",HOUR(ROUND(Incidenten[[#This Row],[Datum]]/(1/24),0)*(1/24)),"")</f>
        <v>11</v>
      </c>
      <c r="H264">
        <f>_xlfn.ISOWEEKNUM(Incidenten[[#This Row],[Datum]])</f>
        <v>18</v>
      </c>
    </row>
    <row r="265" spans="1:8" x14ac:dyDescent="0.35">
      <c r="A265" s="3">
        <v>234176</v>
      </c>
      <c r="B265" s="1">
        <v>43222.711111111108</v>
      </c>
      <c r="C265" t="s">
        <v>258</v>
      </c>
      <c r="D265" s="2" t="s">
        <v>258</v>
      </c>
      <c r="E265" t="str">
        <f>IF(LEFT(Incidenten[[#This Row],[body]],2)="P ",LEFT(Incidenten[[#This Row],[body]],3),"")</f>
        <v>P 2</v>
      </c>
      <c r="F265" t="str">
        <f>IF(Incidenten[[#This Row],[Incidentnummer]]&lt;&gt;"",TEXT(Incidenten[[#This Row],[Datum]],"dddd"),"")</f>
        <v>woensdag</v>
      </c>
      <c r="G265" s="2">
        <f>IF(Incidenten[[#This Row],[Incidentnummer]]&lt;&gt;"",HOUR(ROUND(Incidenten[[#This Row],[Datum]]/(1/24),0)*(1/24)),"")</f>
        <v>17</v>
      </c>
      <c r="H265">
        <f>_xlfn.ISOWEEKNUM(Incidenten[[#This Row],[Datum]])</f>
        <v>18</v>
      </c>
    </row>
    <row r="266" spans="1:8" x14ac:dyDescent="0.35">
      <c r="A266" s="3">
        <v>234390</v>
      </c>
      <c r="B266" s="1">
        <v>43223.913194444445</v>
      </c>
      <c r="C266" t="s">
        <v>259</v>
      </c>
      <c r="D266" s="2" t="s">
        <v>259</v>
      </c>
      <c r="E266" t="str">
        <f>IF(LEFT(Incidenten[[#This Row],[body]],2)="P ",LEFT(Incidenten[[#This Row],[body]],3),"")</f>
        <v>P 2</v>
      </c>
      <c r="F266" t="str">
        <f>IF(Incidenten[[#This Row],[Incidentnummer]]&lt;&gt;"",TEXT(Incidenten[[#This Row],[Datum]],"dddd"),"")</f>
        <v>donderdag</v>
      </c>
      <c r="G266" s="2">
        <f>IF(Incidenten[[#This Row],[Incidentnummer]]&lt;&gt;"",HOUR(ROUND(Incidenten[[#This Row],[Datum]]/(1/24),0)*(1/24)),"")</f>
        <v>22</v>
      </c>
      <c r="H266">
        <f>_xlfn.ISOWEEKNUM(Incidenten[[#This Row],[Datum]])</f>
        <v>18</v>
      </c>
    </row>
    <row r="267" spans="1:8" x14ac:dyDescent="0.35">
      <c r="A267" s="3">
        <v>234784</v>
      </c>
      <c r="B267" s="1">
        <v>43226.126388888886</v>
      </c>
      <c r="C267" t="s">
        <v>260</v>
      </c>
      <c r="D267" s="2" t="s">
        <v>260</v>
      </c>
      <c r="E267" t="str">
        <f>IF(LEFT(Incidenten[[#This Row],[body]],2)="P ",LEFT(Incidenten[[#This Row],[body]],3),"")</f>
        <v>P 2</v>
      </c>
      <c r="F267" t="str">
        <f>IF(Incidenten[[#This Row],[Incidentnummer]]&lt;&gt;"",TEXT(Incidenten[[#This Row],[Datum]],"dddd"),"")</f>
        <v>zondag</v>
      </c>
      <c r="G267" s="2">
        <f>IF(Incidenten[[#This Row],[Incidentnummer]]&lt;&gt;"",HOUR(ROUND(Incidenten[[#This Row],[Datum]]/(1/24),0)*(1/24)),"")</f>
        <v>3</v>
      </c>
      <c r="H267">
        <f>_xlfn.ISOWEEKNUM(Incidenten[[#This Row],[Datum]])</f>
        <v>18</v>
      </c>
    </row>
    <row r="268" spans="1:8" x14ac:dyDescent="0.35">
      <c r="A268" s="3">
        <v>234837</v>
      </c>
      <c r="B268" s="1">
        <v>43226.676388888889</v>
      </c>
      <c r="C268" t="s">
        <v>261</v>
      </c>
      <c r="D268" s="2" t="s">
        <v>261</v>
      </c>
      <c r="E268" t="str">
        <f>IF(LEFT(Incidenten[[#This Row],[body]],2)="P ",LEFT(Incidenten[[#This Row],[body]],3),"")</f>
        <v>P 1</v>
      </c>
      <c r="F268" t="str">
        <f>IF(Incidenten[[#This Row],[Incidentnummer]]&lt;&gt;"",TEXT(Incidenten[[#This Row],[Datum]],"dddd"),"")</f>
        <v>zondag</v>
      </c>
      <c r="G268" s="2">
        <f>IF(Incidenten[[#This Row],[Incidentnummer]]&lt;&gt;"",HOUR(ROUND(Incidenten[[#This Row],[Datum]]/(1/24),0)*(1/24)),"")</f>
        <v>16</v>
      </c>
      <c r="H268">
        <f>_xlfn.ISOWEEKNUM(Incidenten[[#This Row],[Datum]])</f>
        <v>18</v>
      </c>
    </row>
    <row r="269" spans="1:8" x14ac:dyDescent="0.35">
      <c r="A269" s="3">
        <v>235812</v>
      </c>
      <c r="B269" s="1">
        <v>43230.638888888891</v>
      </c>
      <c r="C269" t="s">
        <v>262</v>
      </c>
      <c r="D269" s="2" t="s">
        <v>262</v>
      </c>
      <c r="E269" t="str">
        <f>IF(LEFT(Incidenten[[#This Row],[body]],2)="P ",LEFT(Incidenten[[#This Row],[body]],3),"")</f>
        <v>P 2</v>
      </c>
      <c r="F269" t="str">
        <f>IF(Incidenten[[#This Row],[Incidentnummer]]&lt;&gt;"",TEXT(Incidenten[[#This Row],[Datum]],"dddd"),"")</f>
        <v>donderdag</v>
      </c>
      <c r="G269" s="2">
        <f>IF(Incidenten[[#This Row],[Incidentnummer]]&lt;&gt;"",HOUR(ROUND(Incidenten[[#This Row],[Datum]]/(1/24),0)*(1/24)),"")</f>
        <v>15</v>
      </c>
      <c r="H269">
        <f>_xlfn.ISOWEEKNUM(Incidenten[[#This Row],[Datum]])</f>
        <v>19</v>
      </c>
    </row>
    <row r="270" spans="1:8" x14ac:dyDescent="0.35">
      <c r="A270" s="3">
        <v>236767</v>
      </c>
      <c r="B270" s="1">
        <v>43234.756944444445</v>
      </c>
      <c r="C270" t="s">
        <v>263</v>
      </c>
      <c r="D270" s="2" t="s">
        <v>263</v>
      </c>
      <c r="E270" t="str">
        <f>IF(LEFT(Incidenten[[#This Row],[body]],2)="P ",LEFT(Incidenten[[#This Row],[body]],3),"")</f>
        <v>P 1</v>
      </c>
      <c r="F270" t="str">
        <f>IF(Incidenten[[#This Row],[Incidentnummer]]&lt;&gt;"",TEXT(Incidenten[[#This Row],[Datum]],"dddd"),"")</f>
        <v>maandag</v>
      </c>
      <c r="G270" s="2">
        <f>IF(Incidenten[[#This Row],[Incidentnummer]]&lt;&gt;"",HOUR(ROUND(Incidenten[[#This Row],[Datum]]/(1/24),0)*(1/24)),"")</f>
        <v>18</v>
      </c>
      <c r="H270">
        <f>_xlfn.ISOWEEKNUM(Incidenten[[#This Row],[Datum]])</f>
        <v>20</v>
      </c>
    </row>
    <row r="271" spans="1:8" x14ac:dyDescent="0.35">
      <c r="A271" s="3">
        <v>237210</v>
      </c>
      <c r="B271" s="1">
        <v>43236.56527777778</v>
      </c>
      <c r="C271" t="s">
        <v>264</v>
      </c>
      <c r="D271" s="2" t="s">
        <v>264</v>
      </c>
      <c r="E271" t="str">
        <f>IF(LEFT(Incidenten[[#This Row],[body]],2)="P ",LEFT(Incidenten[[#This Row],[body]],3),"")</f>
        <v>P 1</v>
      </c>
      <c r="F271" t="str">
        <f>IF(Incidenten[[#This Row],[Incidentnummer]]&lt;&gt;"",TEXT(Incidenten[[#This Row],[Datum]],"dddd"),"")</f>
        <v>woensdag</v>
      </c>
      <c r="G271" s="2">
        <f>IF(Incidenten[[#This Row],[Incidentnummer]]&lt;&gt;"",HOUR(ROUND(Incidenten[[#This Row],[Datum]]/(1/24),0)*(1/24)),"")</f>
        <v>14</v>
      </c>
      <c r="H271">
        <f>_xlfn.ISOWEEKNUM(Incidenten[[#This Row],[Datum]])</f>
        <v>20</v>
      </c>
    </row>
    <row r="272" spans="1:8" x14ac:dyDescent="0.35">
      <c r="A272" s="3">
        <v>237461</v>
      </c>
      <c r="B272" s="1">
        <v>43237.404166666667</v>
      </c>
      <c r="C272" t="s">
        <v>265</v>
      </c>
      <c r="D272" s="2" t="s">
        <v>265</v>
      </c>
      <c r="E272" t="str">
        <f>IF(LEFT(Incidenten[[#This Row],[body]],2)="P ",LEFT(Incidenten[[#This Row],[body]],3),"")</f>
        <v>P 1</v>
      </c>
      <c r="F272" t="str">
        <f>IF(Incidenten[[#This Row],[Incidentnummer]]&lt;&gt;"",TEXT(Incidenten[[#This Row],[Datum]],"dddd"),"")</f>
        <v>donderdag</v>
      </c>
      <c r="G272" s="2">
        <f>IF(Incidenten[[#This Row],[Incidentnummer]]&lt;&gt;"",HOUR(ROUND(Incidenten[[#This Row],[Datum]]/(1/24),0)*(1/24)),"")</f>
        <v>10</v>
      </c>
      <c r="H272">
        <f>_xlfn.ISOWEEKNUM(Incidenten[[#This Row],[Datum]])</f>
        <v>20</v>
      </c>
    </row>
    <row r="273" spans="1:8" x14ac:dyDescent="0.35">
      <c r="A273" s="3">
        <v>237462</v>
      </c>
      <c r="B273" s="1">
        <v>43237.405555555553</v>
      </c>
      <c r="C273" t="s">
        <v>266</v>
      </c>
      <c r="D273" s="2" t="s">
        <v>266</v>
      </c>
      <c r="E273" t="str">
        <f>IF(LEFT(Incidenten[[#This Row],[body]],2)="P ",LEFT(Incidenten[[#This Row],[body]],3),"")</f>
        <v>P 3</v>
      </c>
      <c r="F273" t="str">
        <f>IF(Incidenten[[#This Row],[Incidentnummer]]&lt;&gt;"",TEXT(Incidenten[[#This Row],[Datum]],"dddd"),"")</f>
        <v>donderdag</v>
      </c>
      <c r="G273" s="2">
        <f>IF(Incidenten[[#This Row],[Incidentnummer]]&lt;&gt;"",HOUR(ROUND(Incidenten[[#This Row],[Datum]]/(1/24),0)*(1/24)),"")</f>
        <v>10</v>
      </c>
      <c r="H273">
        <f>_xlfn.ISOWEEKNUM(Incidenten[[#This Row],[Datum]])</f>
        <v>20</v>
      </c>
    </row>
    <row r="274" spans="1:8" x14ac:dyDescent="0.35">
      <c r="A274" s="3">
        <v>237616</v>
      </c>
      <c r="B274" s="1">
        <v>43237.831944444442</v>
      </c>
      <c r="C274" t="s">
        <v>267</v>
      </c>
      <c r="D274" s="2" t="s">
        <v>267</v>
      </c>
      <c r="E274" t="str">
        <f>IF(LEFT(Incidenten[[#This Row],[body]],2)="P ",LEFT(Incidenten[[#This Row],[body]],3),"")</f>
        <v>P 1</v>
      </c>
      <c r="F274" t="str">
        <f>IF(Incidenten[[#This Row],[Incidentnummer]]&lt;&gt;"",TEXT(Incidenten[[#This Row],[Datum]],"dddd"),"")</f>
        <v>donderdag</v>
      </c>
      <c r="G274" s="2">
        <f>IF(Incidenten[[#This Row],[Incidentnummer]]&lt;&gt;"",HOUR(ROUND(Incidenten[[#This Row],[Datum]]/(1/24),0)*(1/24)),"")</f>
        <v>20</v>
      </c>
      <c r="H274">
        <f>_xlfn.ISOWEEKNUM(Incidenten[[#This Row],[Datum]])</f>
        <v>20</v>
      </c>
    </row>
    <row r="275" spans="1:8" x14ac:dyDescent="0.35">
      <c r="A275" s="3">
        <v>237617</v>
      </c>
      <c r="B275" s="1">
        <v>43237.833333333336</v>
      </c>
      <c r="C275" t="s">
        <v>268</v>
      </c>
      <c r="D275" s="2" t="s">
        <v>268</v>
      </c>
      <c r="E275" t="str">
        <f>IF(LEFT(Incidenten[[#This Row],[body]],2)="P ",LEFT(Incidenten[[#This Row],[body]],3),"")</f>
        <v>P 3</v>
      </c>
      <c r="F275" t="str">
        <f>IF(Incidenten[[#This Row],[Incidentnummer]]&lt;&gt;"",TEXT(Incidenten[[#This Row],[Datum]],"dddd"),"")</f>
        <v>donderdag</v>
      </c>
      <c r="G275" s="2">
        <f>IF(Incidenten[[#This Row],[Incidentnummer]]&lt;&gt;"",HOUR(ROUND(Incidenten[[#This Row],[Datum]]/(1/24),0)*(1/24)),"")</f>
        <v>20</v>
      </c>
      <c r="H275">
        <f>_xlfn.ISOWEEKNUM(Incidenten[[#This Row],[Datum]])</f>
        <v>20</v>
      </c>
    </row>
    <row r="276" spans="1:8" x14ac:dyDescent="0.35">
      <c r="A276" s="3">
        <v>238881</v>
      </c>
      <c r="B276" s="1">
        <v>43242.957638888889</v>
      </c>
      <c r="C276" t="s">
        <v>269</v>
      </c>
      <c r="D276" s="2" t="s">
        <v>269</v>
      </c>
      <c r="E276" t="str">
        <f>IF(LEFT(Incidenten[[#This Row],[body]],2)="P ",LEFT(Incidenten[[#This Row],[body]],3),"")</f>
        <v>P 1</v>
      </c>
      <c r="F276" t="str">
        <f>IF(Incidenten[[#This Row],[Incidentnummer]]&lt;&gt;"",TEXT(Incidenten[[#This Row],[Datum]],"dddd"),"")</f>
        <v>dinsdag</v>
      </c>
      <c r="G276" s="2">
        <f>IF(Incidenten[[#This Row],[Incidentnummer]]&lt;&gt;"",HOUR(ROUND(Incidenten[[#This Row],[Datum]]/(1/24),0)*(1/24)),"")</f>
        <v>23</v>
      </c>
      <c r="H276">
        <f>_xlfn.ISOWEEKNUM(Incidenten[[#This Row],[Datum]])</f>
        <v>21</v>
      </c>
    </row>
    <row r="277" spans="1:8" x14ac:dyDescent="0.35">
      <c r="A277" s="3">
        <v>238882</v>
      </c>
      <c r="B277" s="1">
        <v>43242.958333333336</v>
      </c>
      <c r="C277" t="s">
        <v>270</v>
      </c>
      <c r="D277" s="2" t="s">
        <v>270</v>
      </c>
      <c r="E277" t="str">
        <f>IF(LEFT(Incidenten[[#This Row],[body]],2)="P ",LEFT(Incidenten[[#This Row],[body]],3),"")</f>
        <v>P 3</v>
      </c>
      <c r="F277" t="str">
        <f>IF(Incidenten[[#This Row],[Incidentnummer]]&lt;&gt;"",TEXT(Incidenten[[#This Row],[Datum]],"dddd"),"")</f>
        <v>dinsdag</v>
      </c>
      <c r="G277" s="2">
        <f>IF(Incidenten[[#This Row],[Incidentnummer]]&lt;&gt;"",HOUR(ROUND(Incidenten[[#This Row],[Datum]]/(1/24),0)*(1/24)),"")</f>
        <v>23</v>
      </c>
      <c r="H277">
        <f>_xlfn.ISOWEEKNUM(Incidenten[[#This Row],[Datum]])</f>
        <v>21</v>
      </c>
    </row>
    <row r="278" spans="1:8" x14ac:dyDescent="0.35">
      <c r="A278" s="3">
        <v>239437</v>
      </c>
      <c r="B278" s="1">
        <v>43245.577777777777</v>
      </c>
      <c r="C278" t="s">
        <v>271</v>
      </c>
      <c r="D278" s="2" t="s">
        <v>271</v>
      </c>
      <c r="E278" t="str">
        <f>IF(LEFT(Incidenten[[#This Row],[body]],2)="P ",LEFT(Incidenten[[#This Row],[body]],3),"")</f>
        <v>P 1</v>
      </c>
      <c r="F278" t="str">
        <f>IF(Incidenten[[#This Row],[Incidentnummer]]&lt;&gt;"",TEXT(Incidenten[[#This Row],[Datum]],"dddd"),"")</f>
        <v>vrijdag</v>
      </c>
      <c r="G278" s="2">
        <f>IF(Incidenten[[#This Row],[Incidentnummer]]&lt;&gt;"",HOUR(ROUND(Incidenten[[#This Row],[Datum]]/(1/24),0)*(1/24)),"")</f>
        <v>14</v>
      </c>
      <c r="H278">
        <f>_xlfn.ISOWEEKNUM(Incidenten[[#This Row],[Datum]])</f>
        <v>21</v>
      </c>
    </row>
    <row r="279" spans="1:8" x14ac:dyDescent="0.35">
      <c r="A279" s="3">
        <v>239438</v>
      </c>
      <c r="B279" s="1">
        <v>43245.578472222223</v>
      </c>
      <c r="C279" t="s">
        <v>272</v>
      </c>
      <c r="D279" s="2" t="s">
        <v>272</v>
      </c>
      <c r="E279" t="str">
        <f>IF(LEFT(Incidenten[[#This Row],[body]],2)="P ",LEFT(Incidenten[[#This Row],[body]],3),"")</f>
        <v>P 3</v>
      </c>
      <c r="F279" t="str">
        <f>IF(Incidenten[[#This Row],[Incidentnummer]]&lt;&gt;"",TEXT(Incidenten[[#This Row],[Datum]],"dddd"),"")</f>
        <v>vrijdag</v>
      </c>
      <c r="G279" s="2">
        <f>IF(Incidenten[[#This Row],[Incidentnummer]]&lt;&gt;"",HOUR(ROUND(Incidenten[[#This Row],[Datum]]/(1/24),0)*(1/24)),"")</f>
        <v>14</v>
      </c>
      <c r="H279">
        <f>_xlfn.ISOWEEKNUM(Incidenten[[#This Row],[Datum]])</f>
        <v>21</v>
      </c>
    </row>
    <row r="280" spans="1:8" x14ac:dyDescent="0.35">
      <c r="A280" s="3">
        <v>239729</v>
      </c>
      <c r="B280" s="1">
        <v>43246.761805555558</v>
      </c>
      <c r="C280" t="s">
        <v>273</v>
      </c>
      <c r="D280" s="2" t="s">
        <v>273</v>
      </c>
      <c r="E280" t="str">
        <f>IF(LEFT(Incidenten[[#This Row],[body]],2)="P ",LEFT(Incidenten[[#This Row],[body]],3),"")</f>
        <v>P 2</v>
      </c>
      <c r="F280" t="str">
        <f>IF(Incidenten[[#This Row],[Incidentnummer]]&lt;&gt;"",TEXT(Incidenten[[#This Row],[Datum]],"dddd"),"")</f>
        <v>zaterdag</v>
      </c>
      <c r="G280" s="2">
        <f>IF(Incidenten[[#This Row],[Incidentnummer]]&lt;&gt;"",HOUR(ROUND(Incidenten[[#This Row],[Datum]]/(1/24),0)*(1/24)),"")</f>
        <v>18</v>
      </c>
      <c r="H280">
        <f>_xlfn.ISOWEEKNUM(Incidenten[[#This Row],[Datum]])</f>
        <v>21</v>
      </c>
    </row>
    <row r="281" spans="1:8" x14ac:dyDescent="0.35">
      <c r="A281" s="3">
        <v>240523</v>
      </c>
      <c r="B281" s="1">
        <v>43249.451388888891</v>
      </c>
      <c r="C281" t="s">
        <v>274</v>
      </c>
      <c r="D281" s="2" t="s">
        <v>274</v>
      </c>
      <c r="E281" t="str">
        <f>IF(LEFT(Incidenten[[#This Row],[body]],2)="P ",LEFT(Incidenten[[#This Row],[body]],3),"")</f>
        <v>P 2</v>
      </c>
      <c r="F281" t="str">
        <f>IF(Incidenten[[#This Row],[Incidentnummer]]&lt;&gt;"",TEXT(Incidenten[[#This Row],[Datum]],"dddd"),"")</f>
        <v>dinsdag</v>
      </c>
      <c r="G281" s="2">
        <f>IF(Incidenten[[#This Row],[Incidentnummer]]&lt;&gt;"",HOUR(ROUND(Incidenten[[#This Row],[Datum]]/(1/24),0)*(1/24)),"")</f>
        <v>11</v>
      </c>
      <c r="H281">
        <f>_xlfn.ISOWEEKNUM(Incidenten[[#This Row],[Datum]])</f>
        <v>22</v>
      </c>
    </row>
    <row r="282" spans="1:8" x14ac:dyDescent="0.35">
      <c r="A282" s="3">
        <v>243146</v>
      </c>
      <c r="B282" s="1">
        <v>43256.810416666667</v>
      </c>
      <c r="C282" t="s">
        <v>275</v>
      </c>
      <c r="D282" s="2" t="s">
        <v>275</v>
      </c>
      <c r="E282" t="str">
        <f>IF(LEFT(Incidenten[[#This Row],[body]],2)="P ",LEFT(Incidenten[[#This Row],[body]],3),"")</f>
        <v>P 1</v>
      </c>
      <c r="F282" t="str">
        <f>IF(Incidenten[[#This Row],[Incidentnummer]]&lt;&gt;"",TEXT(Incidenten[[#This Row],[Datum]],"dddd"),"")</f>
        <v>dinsdag</v>
      </c>
      <c r="G282" s="2">
        <f>IF(Incidenten[[#This Row],[Incidentnummer]]&lt;&gt;"",HOUR(ROUND(Incidenten[[#This Row],[Datum]]/(1/24),0)*(1/24)),"")</f>
        <v>19</v>
      </c>
      <c r="H282">
        <f>_xlfn.ISOWEEKNUM(Incidenten[[#This Row],[Datum]])</f>
        <v>23</v>
      </c>
    </row>
    <row r="283" spans="1:8" x14ac:dyDescent="0.35">
      <c r="A283" s="3">
        <v>243341</v>
      </c>
      <c r="B283" s="1">
        <v>43257.602083333331</v>
      </c>
      <c r="C283" t="s">
        <v>276</v>
      </c>
      <c r="D283" s="2" t="s">
        <v>276</v>
      </c>
      <c r="E283" t="str">
        <f>IF(LEFT(Incidenten[[#This Row],[body]],2)="P ",LEFT(Incidenten[[#This Row],[body]],3),"")</f>
        <v>P 1</v>
      </c>
      <c r="F283" t="str">
        <f>IF(Incidenten[[#This Row],[Incidentnummer]]&lt;&gt;"",TEXT(Incidenten[[#This Row],[Datum]],"dddd"),"")</f>
        <v>woensdag</v>
      </c>
      <c r="G283" s="2">
        <f>IF(Incidenten[[#This Row],[Incidentnummer]]&lt;&gt;"",HOUR(ROUND(Incidenten[[#This Row],[Datum]]/(1/24),0)*(1/24)),"")</f>
        <v>14</v>
      </c>
      <c r="H283">
        <f>_xlfn.ISOWEEKNUM(Incidenten[[#This Row],[Datum]])</f>
        <v>23</v>
      </c>
    </row>
    <row r="284" spans="1:8" x14ac:dyDescent="0.35">
      <c r="A284" s="3">
        <v>244512</v>
      </c>
      <c r="B284" s="1">
        <v>43261.755555555559</v>
      </c>
      <c r="C284" t="s">
        <v>277</v>
      </c>
      <c r="D284" s="2" t="s">
        <v>277</v>
      </c>
      <c r="E284" t="str">
        <f>IF(LEFT(Incidenten[[#This Row],[body]],2)="P ",LEFT(Incidenten[[#This Row],[body]],3),"")</f>
        <v>P 1</v>
      </c>
      <c r="F284" t="str">
        <f>IF(Incidenten[[#This Row],[Incidentnummer]]&lt;&gt;"",TEXT(Incidenten[[#This Row],[Datum]],"dddd"),"")</f>
        <v>zondag</v>
      </c>
      <c r="G284" s="2">
        <f>IF(Incidenten[[#This Row],[Incidentnummer]]&lt;&gt;"",HOUR(ROUND(Incidenten[[#This Row],[Datum]]/(1/24),0)*(1/24)),"")</f>
        <v>18</v>
      </c>
      <c r="H284">
        <f>_xlfn.ISOWEEKNUM(Incidenten[[#This Row],[Datum]])</f>
        <v>23</v>
      </c>
    </row>
    <row r="285" spans="1:8" x14ac:dyDescent="0.35">
      <c r="A285" s="3">
        <v>244513</v>
      </c>
      <c r="B285" s="1">
        <v>43261.756249999999</v>
      </c>
      <c r="C285" t="s">
        <v>278</v>
      </c>
      <c r="D285" s="2" t="s">
        <v>278</v>
      </c>
      <c r="E285" t="str">
        <f>IF(LEFT(Incidenten[[#This Row],[body]],2)="P ",LEFT(Incidenten[[#This Row],[body]],3),"")</f>
        <v>P 3</v>
      </c>
      <c r="F285" t="str">
        <f>IF(Incidenten[[#This Row],[Incidentnummer]]&lt;&gt;"",TEXT(Incidenten[[#This Row],[Datum]],"dddd"),"")</f>
        <v>zondag</v>
      </c>
      <c r="G285" s="2">
        <f>IF(Incidenten[[#This Row],[Incidentnummer]]&lt;&gt;"",HOUR(ROUND(Incidenten[[#This Row],[Datum]]/(1/24),0)*(1/24)),"")</f>
        <v>18</v>
      </c>
      <c r="H285">
        <f>_xlfn.ISOWEEKNUM(Incidenten[[#This Row],[Datum]])</f>
        <v>23</v>
      </c>
    </row>
    <row r="286" spans="1:8" x14ac:dyDescent="0.35">
      <c r="A286" s="3">
        <v>244578</v>
      </c>
      <c r="B286" s="1">
        <v>43262.02847222222</v>
      </c>
      <c r="C286" t="s">
        <v>279</v>
      </c>
      <c r="D286" s="2" t="s">
        <v>279</v>
      </c>
      <c r="E286" t="str">
        <f>IF(LEFT(Incidenten[[#This Row],[body]],2)="P ",LEFT(Incidenten[[#This Row],[body]],3),"")</f>
        <v>P 1</v>
      </c>
      <c r="F286" t="str">
        <f>IF(Incidenten[[#This Row],[Incidentnummer]]&lt;&gt;"",TEXT(Incidenten[[#This Row],[Datum]],"dddd"),"")</f>
        <v>maandag</v>
      </c>
      <c r="G286" s="2">
        <f>IF(Incidenten[[#This Row],[Incidentnummer]]&lt;&gt;"",HOUR(ROUND(Incidenten[[#This Row],[Datum]]/(1/24),0)*(1/24)),"")</f>
        <v>1</v>
      </c>
      <c r="H286">
        <f>_xlfn.ISOWEEKNUM(Incidenten[[#This Row],[Datum]])</f>
        <v>24</v>
      </c>
    </row>
    <row r="287" spans="1:8" x14ac:dyDescent="0.35">
      <c r="A287" s="3">
        <v>247005</v>
      </c>
      <c r="B287" s="1">
        <v>43271.459722222222</v>
      </c>
      <c r="C287" t="s">
        <v>280</v>
      </c>
      <c r="D287" s="2" t="s">
        <v>280</v>
      </c>
      <c r="E287" t="str">
        <f>IF(LEFT(Incidenten[[#This Row],[body]],2)="P ",LEFT(Incidenten[[#This Row],[body]],3),"")</f>
        <v>P 1</v>
      </c>
      <c r="F287" t="str">
        <f>IF(Incidenten[[#This Row],[Incidentnummer]]&lt;&gt;"",TEXT(Incidenten[[#This Row],[Datum]],"dddd"),"")</f>
        <v>woensdag</v>
      </c>
      <c r="G287" s="2">
        <f>IF(Incidenten[[#This Row],[Incidentnummer]]&lt;&gt;"",HOUR(ROUND(Incidenten[[#This Row],[Datum]]/(1/24),0)*(1/24)),"")</f>
        <v>11</v>
      </c>
      <c r="H287">
        <f>_xlfn.ISOWEEKNUM(Incidenten[[#This Row],[Datum]])</f>
        <v>25</v>
      </c>
    </row>
    <row r="288" spans="1:8" x14ac:dyDescent="0.35">
      <c r="A288" s="3">
        <v>247575</v>
      </c>
      <c r="B288" s="1">
        <v>43273.118750000001</v>
      </c>
      <c r="C288" t="s">
        <v>281</v>
      </c>
      <c r="D288" s="2" t="s">
        <v>281</v>
      </c>
      <c r="E288" t="str">
        <f>IF(LEFT(Incidenten[[#This Row],[body]],2)="P ",LEFT(Incidenten[[#This Row],[body]],3),"")</f>
        <v>P 1</v>
      </c>
      <c r="F288" t="str">
        <f>IF(Incidenten[[#This Row],[Incidentnummer]]&lt;&gt;"",TEXT(Incidenten[[#This Row],[Datum]],"dddd"),"")</f>
        <v>vrijdag</v>
      </c>
      <c r="G288" s="2">
        <f>IF(Incidenten[[#This Row],[Incidentnummer]]&lt;&gt;"",HOUR(ROUND(Incidenten[[#This Row],[Datum]]/(1/24),0)*(1/24)),"")</f>
        <v>3</v>
      </c>
      <c r="H288">
        <f>_xlfn.ISOWEEKNUM(Incidenten[[#This Row],[Datum]])</f>
        <v>25</v>
      </c>
    </row>
    <row r="289" spans="1:8" x14ac:dyDescent="0.35">
      <c r="A289" s="3">
        <v>249523</v>
      </c>
      <c r="B289" s="1">
        <v>43279.767361111109</v>
      </c>
      <c r="C289" t="s">
        <v>282</v>
      </c>
      <c r="D289" s="2" t="s">
        <v>282</v>
      </c>
      <c r="E289" t="str">
        <f>IF(LEFT(Incidenten[[#This Row],[body]],2)="P ",LEFT(Incidenten[[#This Row],[body]],3),"")</f>
        <v>P 1</v>
      </c>
      <c r="F289" t="str">
        <f>IF(Incidenten[[#This Row],[Incidentnummer]]&lt;&gt;"",TEXT(Incidenten[[#This Row],[Datum]],"dddd"),"")</f>
        <v>donderdag</v>
      </c>
      <c r="G289" s="2">
        <f>IF(Incidenten[[#This Row],[Incidentnummer]]&lt;&gt;"",HOUR(ROUND(Incidenten[[#This Row],[Datum]]/(1/24),0)*(1/24)),"")</f>
        <v>18</v>
      </c>
      <c r="H289">
        <f>_xlfn.ISOWEEKNUM(Incidenten[[#This Row],[Datum]])</f>
        <v>26</v>
      </c>
    </row>
    <row r="290" spans="1:8" x14ac:dyDescent="0.35">
      <c r="A290" s="3">
        <v>249610</v>
      </c>
      <c r="B290" s="1">
        <v>43279.998611111114</v>
      </c>
      <c r="C290" t="s">
        <v>283</v>
      </c>
      <c r="D290" s="2" t="s">
        <v>283</v>
      </c>
      <c r="E290" t="str">
        <f>IF(LEFT(Incidenten[[#This Row],[body]],2)="P ",LEFT(Incidenten[[#This Row],[body]],3),"")</f>
        <v>P 1</v>
      </c>
      <c r="F290" t="str">
        <f>IF(Incidenten[[#This Row],[Incidentnummer]]&lt;&gt;"",TEXT(Incidenten[[#This Row],[Datum]],"dddd"),"")</f>
        <v>donderdag</v>
      </c>
      <c r="G290" s="2">
        <f>IF(Incidenten[[#This Row],[Incidentnummer]]&lt;&gt;"",HOUR(ROUND(Incidenten[[#This Row],[Datum]]/(1/24),0)*(1/24)),"")</f>
        <v>0</v>
      </c>
      <c r="H290">
        <f>_xlfn.ISOWEEKNUM(Incidenten[[#This Row],[Datum]])</f>
        <v>26</v>
      </c>
    </row>
    <row r="291" spans="1:8" x14ac:dyDescent="0.35">
      <c r="A291" s="3">
        <v>250070</v>
      </c>
      <c r="B291" s="1">
        <v>43281.158333333333</v>
      </c>
      <c r="C291" t="s">
        <v>284</v>
      </c>
      <c r="D291" s="2" t="s">
        <v>284</v>
      </c>
      <c r="E291" t="str">
        <f>IF(LEFT(Incidenten[[#This Row],[body]],2)="P ",LEFT(Incidenten[[#This Row],[body]],3),"")</f>
        <v>P 1</v>
      </c>
      <c r="F291" t="str">
        <f>IF(Incidenten[[#This Row],[Incidentnummer]]&lt;&gt;"",TEXT(Incidenten[[#This Row],[Datum]],"dddd"),"")</f>
        <v>zaterdag</v>
      </c>
      <c r="G291" s="2">
        <f>IF(Incidenten[[#This Row],[Incidentnummer]]&lt;&gt;"",HOUR(ROUND(Incidenten[[#This Row],[Datum]]/(1/24),0)*(1/24)),"")</f>
        <v>4</v>
      </c>
      <c r="H291">
        <f>_xlfn.ISOWEEKNUM(Incidenten[[#This Row],[Datum]])</f>
        <v>26</v>
      </c>
    </row>
    <row r="292" spans="1:8" x14ac:dyDescent="0.35">
      <c r="A292" s="3">
        <v>250186</v>
      </c>
      <c r="B292" s="1">
        <v>43281.544444444444</v>
      </c>
      <c r="C292" t="s">
        <v>285</v>
      </c>
      <c r="D292" s="2" t="s">
        <v>285</v>
      </c>
      <c r="E292" t="str">
        <f>IF(LEFT(Incidenten[[#This Row],[body]],2)="P ",LEFT(Incidenten[[#This Row],[body]],3),"")</f>
        <v>P 2</v>
      </c>
      <c r="F292" t="str">
        <f>IF(Incidenten[[#This Row],[Incidentnummer]]&lt;&gt;"",TEXT(Incidenten[[#This Row],[Datum]],"dddd"),"")</f>
        <v>zaterdag</v>
      </c>
      <c r="G292" s="2">
        <f>IF(Incidenten[[#This Row],[Incidentnummer]]&lt;&gt;"",HOUR(ROUND(Incidenten[[#This Row],[Datum]]/(1/24),0)*(1/24)),"")</f>
        <v>13</v>
      </c>
      <c r="H292">
        <f>_xlfn.ISOWEEKNUM(Incidenten[[#This Row],[Datum]])</f>
        <v>26</v>
      </c>
    </row>
    <row r="293" spans="1:8" x14ac:dyDescent="0.35">
      <c r="A293" s="3">
        <v>250277</v>
      </c>
      <c r="B293" s="1">
        <v>43281.717361111114</v>
      </c>
      <c r="C293" t="s">
        <v>286</v>
      </c>
      <c r="D293" s="2" t="s">
        <v>286</v>
      </c>
      <c r="E293" t="str">
        <f>IF(LEFT(Incidenten[[#This Row],[body]],2)="P ",LEFT(Incidenten[[#This Row],[body]],3),"")</f>
        <v>P 1</v>
      </c>
      <c r="F293" t="str">
        <f>IF(Incidenten[[#This Row],[Incidentnummer]]&lt;&gt;"",TEXT(Incidenten[[#This Row],[Datum]],"dddd"),"")</f>
        <v>zaterdag</v>
      </c>
      <c r="G293" s="2">
        <f>IF(Incidenten[[#This Row],[Incidentnummer]]&lt;&gt;"",HOUR(ROUND(Incidenten[[#This Row],[Datum]]/(1/24),0)*(1/24)),"")</f>
        <v>17</v>
      </c>
      <c r="H293">
        <f>_xlfn.ISOWEEKNUM(Incidenten[[#This Row],[Datum]])</f>
        <v>26</v>
      </c>
    </row>
    <row r="294" spans="1:8" x14ac:dyDescent="0.35">
      <c r="A294" s="3">
        <v>251218</v>
      </c>
      <c r="B294" s="1">
        <v>43283.759027777778</v>
      </c>
      <c r="C294" t="s">
        <v>287</v>
      </c>
      <c r="D294" s="2" t="s">
        <v>287</v>
      </c>
      <c r="E294" t="str">
        <f>IF(LEFT(Incidenten[[#This Row],[body]],2)="P ",LEFT(Incidenten[[#This Row],[body]],3),"")</f>
        <v>P 2</v>
      </c>
      <c r="F294" t="str">
        <f>IF(Incidenten[[#This Row],[Incidentnummer]]&lt;&gt;"",TEXT(Incidenten[[#This Row],[Datum]],"dddd"),"")</f>
        <v>maandag</v>
      </c>
      <c r="G294" s="2">
        <f>IF(Incidenten[[#This Row],[Incidentnummer]]&lt;&gt;"",HOUR(ROUND(Incidenten[[#This Row],[Datum]]/(1/24),0)*(1/24)),"")</f>
        <v>18</v>
      </c>
      <c r="H294">
        <f>_xlfn.ISOWEEKNUM(Incidenten[[#This Row],[Datum]])</f>
        <v>27</v>
      </c>
    </row>
    <row r="295" spans="1:8" x14ac:dyDescent="0.35">
      <c r="A295" s="3">
        <v>252919</v>
      </c>
      <c r="B295" s="1">
        <v>43288.07708333333</v>
      </c>
      <c r="C295" t="s">
        <v>288</v>
      </c>
      <c r="D295" s="2" t="s">
        <v>288</v>
      </c>
      <c r="E295" t="str">
        <f>IF(LEFT(Incidenten[[#This Row],[body]],2)="P ",LEFT(Incidenten[[#This Row],[body]],3),"")</f>
        <v>P 2</v>
      </c>
      <c r="F295" t="str">
        <f>IF(Incidenten[[#This Row],[Incidentnummer]]&lt;&gt;"",TEXT(Incidenten[[#This Row],[Datum]],"dddd"),"")</f>
        <v>zaterdag</v>
      </c>
      <c r="G295" s="2">
        <f>IF(Incidenten[[#This Row],[Incidentnummer]]&lt;&gt;"",HOUR(ROUND(Incidenten[[#This Row],[Datum]]/(1/24),0)*(1/24)),"")</f>
        <v>2</v>
      </c>
      <c r="H295">
        <f>_xlfn.ISOWEEKNUM(Incidenten[[#This Row],[Datum]])</f>
        <v>27</v>
      </c>
    </row>
    <row r="296" spans="1:8" x14ac:dyDescent="0.35">
      <c r="A296" s="3">
        <v>253064</v>
      </c>
      <c r="B296" s="1">
        <v>43288.558333333334</v>
      </c>
      <c r="C296" t="s">
        <v>289</v>
      </c>
      <c r="D296" s="2" t="s">
        <v>289</v>
      </c>
      <c r="E296" t="str">
        <f>IF(LEFT(Incidenten[[#This Row],[body]],2)="P ",LEFT(Incidenten[[#This Row],[body]],3),"")</f>
        <v>P 1</v>
      </c>
      <c r="F296" t="str">
        <f>IF(Incidenten[[#This Row],[Incidentnummer]]&lt;&gt;"",TEXT(Incidenten[[#This Row],[Datum]],"dddd"),"")</f>
        <v>zaterdag</v>
      </c>
      <c r="G296" s="2">
        <f>IF(Incidenten[[#This Row],[Incidentnummer]]&lt;&gt;"",HOUR(ROUND(Incidenten[[#This Row],[Datum]]/(1/24),0)*(1/24)),"")</f>
        <v>13</v>
      </c>
      <c r="H296">
        <f>_xlfn.ISOWEEKNUM(Incidenten[[#This Row],[Datum]])</f>
        <v>27</v>
      </c>
    </row>
    <row r="297" spans="1:8" x14ac:dyDescent="0.35">
      <c r="A297" s="3">
        <v>253321</v>
      </c>
      <c r="B297" s="1">
        <v>43289.271527777775</v>
      </c>
      <c r="C297" t="s">
        <v>290</v>
      </c>
      <c r="D297" s="2" t="s">
        <v>290</v>
      </c>
      <c r="E297" t="str">
        <f>IF(LEFT(Incidenten[[#This Row],[body]],2)="P ",LEFT(Incidenten[[#This Row],[body]],3),"")</f>
        <v>P 1</v>
      </c>
      <c r="F297" t="str">
        <f>IF(Incidenten[[#This Row],[Incidentnummer]]&lt;&gt;"",TEXT(Incidenten[[#This Row],[Datum]],"dddd"),"")</f>
        <v>zondag</v>
      </c>
      <c r="G297" s="2">
        <f>IF(Incidenten[[#This Row],[Incidentnummer]]&lt;&gt;"",HOUR(ROUND(Incidenten[[#This Row],[Datum]]/(1/24),0)*(1/24)),"")</f>
        <v>7</v>
      </c>
      <c r="H297">
        <f>_xlfn.ISOWEEKNUM(Incidenten[[#This Row],[Datum]])</f>
        <v>27</v>
      </c>
    </row>
    <row r="298" spans="1:8" x14ac:dyDescent="0.35">
      <c r="A298" s="3">
        <v>255293</v>
      </c>
      <c r="B298" s="1">
        <v>43295.397222222222</v>
      </c>
      <c r="C298" t="s">
        <v>291</v>
      </c>
      <c r="D298" s="2" t="s">
        <v>291</v>
      </c>
      <c r="E298" t="str">
        <f>IF(LEFT(Incidenten[[#This Row],[body]],2)="P ",LEFT(Incidenten[[#This Row],[body]],3),"")</f>
        <v>P 1</v>
      </c>
      <c r="F298" t="str">
        <f>IF(Incidenten[[#This Row],[Incidentnummer]]&lt;&gt;"",TEXT(Incidenten[[#This Row],[Datum]],"dddd"),"")</f>
        <v>zaterdag</v>
      </c>
      <c r="G298" s="2">
        <f>IF(Incidenten[[#This Row],[Incidentnummer]]&lt;&gt;"",HOUR(ROUND(Incidenten[[#This Row],[Datum]]/(1/24),0)*(1/24)),"")</f>
        <v>10</v>
      </c>
      <c r="H298">
        <f>_xlfn.ISOWEEKNUM(Incidenten[[#This Row],[Datum]])</f>
        <v>28</v>
      </c>
    </row>
    <row r="299" spans="1:8" x14ac:dyDescent="0.35">
      <c r="A299" s="3">
        <v>255904</v>
      </c>
      <c r="B299" s="1">
        <v>43296.856249999997</v>
      </c>
      <c r="C299" t="s">
        <v>292</v>
      </c>
      <c r="D299" s="2" t="s">
        <v>292</v>
      </c>
      <c r="E299" t="str">
        <f>IF(LEFT(Incidenten[[#This Row],[body]],2)="P ",LEFT(Incidenten[[#This Row],[body]],3),"")</f>
        <v>P 1</v>
      </c>
      <c r="F299" t="str">
        <f>IF(Incidenten[[#This Row],[Incidentnummer]]&lt;&gt;"",TEXT(Incidenten[[#This Row],[Datum]],"dddd"),"")</f>
        <v>zondag</v>
      </c>
      <c r="G299" s="2">
        <f>IF(Incidenten[[#This Row],[Incidentnummer]]&lt;&gt;"",HOUR(ROUND(Incidenten[[#This Row],[Datum]]/(1/24),0)*(1/24)),"")</f>
        <v>21</v>
      </c>
      <c r="H299">
        <f>_xlfn.ISOWEEKNUM(Incidenten[[#This Row],[Datum]])</f>
        <v>28</v>
      </c>
    </row>
    <row r="300" spans="1:8" x14ac:dyDescent="0.35">
      <c r="A300" s="3">
        <v>256260</v>
      </c>
      <c r="B300" s="1">
        <v>43297.686111111114</v>
      </c>
      <c r="C300" t="s">
        <v>293</v>
      </c>
      <c r="D300" s="2" t="s">
        <v>293</v>
      </c>
      <c r="E300" t="str">
        <f>IF(LEFT(Incidenten[[#This Row],[body]],2)="P ",LEFT(Incidenten[[#This Row],[body]],3),"")</f>
        <v>P 1</v>
      </c>
      <c r="F300" t="str">
        <f>IF(Incidenten[[#This Row],[Incidentnummer]]&lt;&gt;"",TEXT(Incidenten[[#This Row],[Datum]],"dddd"),"")</f>
        <v>maandag</v>
      </c>
      <c r="G300" s="2">
        <f>IF(Incidenten[[#This Row],[Incidentnummer]]&lt;&gt;"",HOUR(ROUND(Incidenten[[#This Row],[Datum]]/(1/24),0)*(1/24)),"")</f>
        <v>16</v>
      </c>
      <c r="H300">
        <f>_xlfn.ISOWEEKNUM(Incidenten[[#This Row],[Datum]])</f>
        <v>29</v>
      </c>
    </row>
    <row r="301" spans="1:8" x14ac:dyDescent="0.35">
      <c r="A301" s="3">
        <v>256304</v>
      </c>
      <c r="B301" s="1">
        <v>43297.772222222222</v>
      </c>
      <c r="C301" t="s">
        <v>294</v>
      </c>
      <c r="D301" s="2" t="s">
        <v>294</v>
      </c>
      <c r="E301" t="str">
        <f>IF(LEFT(Incidenten[[#This Row],[body]],2)="P ",LEFT(Incidenten[[#This Row],[body]],3),"")</f>
        <v>P 2</v>
      </c>
      <c r="F301" t="str">
        <f>IF(Incidenten[[#This Row],[Incidentnummer]]&lt;&gt;"",TEXT(Incidenten[[#This Row],[Datum]],"dddd"),"")</f>
        <v>maandag</v>
      </c>
      <c r="G301" s="2">
        <f>IF(Incidenten[[#This Row],[Incidentnummer]]&lt;&gt;"",HOUR(ROUND(Incidenten[[#This Row],[Datum]]/(1/24),0)*(1/24)),"")</f>
        <v>19</v>
      </c>
      <c r="H301">
        <f>_xlfn.ISOWEEKNUM(Incidenten[[#This Row],[Datum]])</f>
        <v>29</v>
      </c>
    </row>
    <row r="302" spans="1:8" x14ac:dyDescent="0.35">
      <c r="A302" s="3">
        <v>256484</v>
      </c>
      <c r="B302" s="1">
        <v>43298.408333333333</v>
      </c>
      <c r="C302" t="s">
        <v>295</v>
      </c>
      <c r="D302" s="2" t="s">
        <v>295</v>
      </c>
      <c r="E302" t="str">
        <f>IF(LEFT(Incidenten[[#This Row],[body]],2)="P ",LEFT(Incidenten[[#This Row],[body]],3),"")</f>
        <v>P 1</v>
      </c>
      <c r="F302" t="str">
        <f>IF(Incidenten[[#This Row],[Incidentnummer]]&lt;&gt;"",TEXT(Incidenten[[#This Row],[Datum]],"dddd"),"")</f>
        <v>dinsdag</v>
      </c>
      <c r="G302" s="2">
        <f>IF(Incidenten[[#This Row],[Incidentnummer]]&lt;&gt;"",HOUR(ROUND(Incidenten[[#This Row],[Datum]]/(1/24),0)*(1/24)),"")</f>
        <v>10</v>
      </c>
      <c r="H302">
        <f>_xlfn.ISOWEEKNUM(Incidenten[[#This Row],[Datum]])</f>
        <v>29</v>
      </c>
    </row>
    <row r="303" spans="1:8" x14ac:dyDescent="0.35">
      <c r="A303" s="3">
        <v>256687</v>
      </c>
      <c r="B303" s="1">
        <v>43298.804166666669</v>
      </c>
      <c r="C303" t="s">
        <v>295</v>
      </c>
      <c r="D303" s="2" t="s">
        <v>295</v>
      </c>
      <c r="E303" t="str">
        <f>IF(LEFT(Incidenten[[#This Row],[body]],2)="P ",LEFT(Incidenten[[#This Row],[body]],3),"")</f>
        <v>P 1</v>
      </c>
      <c r="F303" t="str">
        <f>IF(Incidenten[[#This Row],[Incidentnummer]]&lt;&gt;"",TEXT(Incidenten[[#This Row],[Datum]],"dddd"),"")</f>
        <v>dinsdag</v>
      </c>
      <c r="G303" s="2">
        <f>IF(Incidenten[[#This Row],[Incidentnummer]]&lt;&gt;"",HOUR(ROUND(Incidenten[[#This Row],[Datum]]/(1/24),0)*(1/24)),"")</f>
        <v>19</v>
      </c>
      <c r="H303">
        <f>_xlfn.ISOWEEKNUM(Incidenten[[#This Row],[Datum]])</f>
        <v>29</v>
      </c>
    </row>
    <row r="304" spans="1:8" x14ac:dyDescent="0.35">
      <c r="A304" s="3">
        <v>256938</v>
      </c>
      <c r="B304" s="1">
        <v>43299.538194444445</v>
      </c>
      <c r="C304" t="s">
        <v>296</v>
      </c>
      <c r="D304" s="2" t="s">
        <v>296</v>
      </c>
      <c r="E304" t="str">
        <f>IF(LEFT(Incidenten[[#This Row],[body]],2)="P ",LEFT(Incidenten[[#This Row],[body]],3),"")</f>
        <v>P 1</v>
      </c>
      <c r="F304" t="str">
        <f>IF(Incidenten[[#This Row],[Incidentnummer]]&lt;&gt;"",TEXT(Incidenten[[#This Row],[Datum]],"dddd"),"")</f>
        <v>woensdag</v>
      </c>
      <c r="G304" s="2">
        <f>IF(Incidenten[[#This Row],[Incidentnummer]]&lt;&gt;"",HOUR(ROUND(Incidenten[[#This Row],[Datum]]/(1/24),0)*(1/24)),"")</f>
        <v>13</v>
      </c>
      <c r="H304">
        <f>_xlfn.ISOWEEKNUM(Incidenten[[#This Row],[Datum]])</f>
        <v>29</v>
      </c>
    </row>
    <row r="305" spans="1:8" x14ac:dyDescent="0.35">
      <c r="A305" s="3">
        <v>258299</v>
      </c>
      <c r="B305" s="1">
        <v>43303.070833333331</v>
      </c>
      <c r="C305" t="s">
        <v>297</v>
      </c>
      <c r="D305" s="2" t="s">
        <v>297</v>
      </c>
      <c r="E305" t="str">
        <f>IF(LEFT(Incidenten[[#This Row],[body]],2)="P ",LEFT(Incidenten[[#This Row],[body]],3),"")</f>
        <v>P 2</v>
      </c>
      <c r="F305" t="str">
        <f>IF(Incidenten[[#This Row],[Incidentnummer]]&lt;&gt;"",TEXT(Incidenten[[#This Row],[Datum]],"dddd"),"")</f>
        <v>zondag</v>
      </c>
      <c r="G305" s="2">
        <f>IF(Incidenten[[#This Row],[Incidentnummer]]&lt;&gt;"",HOUR(ROUND(Incidenten[[#This Row],[Datum]]/(1/24),0)*(1/24)),"")</f>
        <v>2</v>
      </c>
      <c r="H305">
        <f>_xlfn.ISOWEEKNUM(Incidenten[[#This Row],[Datum]])</f>
        <v>29</v>
      </c>
    </row>
    <row r="306" spans="1:8" x14ac:dyDescent="0.35">
      <c r="A306" s="3">
        <v>259068</v>
      </c>
      <c r="B306" s="1">
        <v>43305.006944444445</v>
      </c>
      <c r="C306" t="s">
        <v>298</v>
      </c>
      <c r="D306" s="2" t="s">
        <v>298</v>
      </c>
      <c r="E306" t="str">
        <f>IF(LEFT(Incidenten[[#This Row],[body]],2)="P ",LEFT(Incidenten[[#This Row],[body]],3),"")</f>
        <v>P 1</v>
      </c>
      <c r="F306" t="str">
        <f>IF(Incidenten[[#This Row],[Incidentnummer]]&lt;&gt;"",TEXT(Incidenten[[#This Row],[Datum]],"dddd"),"")</f>
        <v>dinsdag</v>
      </c>
      <c r="G306" s="2">
        <f>IF(Incidenten[[#This Row],[Incidentnummer]]&lt;&gt;"",HOUR(ROUND(Incidenten[[#This Row],[Datum]]/(1/24),0)*(1/24)),"")</f>
        <v>0</v>
      </c>
      <c r="H306">
        <f>_xlfn.ISOWEEKNUM(Incidenten[[#This Row],[Datum]])</f>
        <v>30</v>
      </c>
    </row>
    <row r="307" spans="1:8" x14ac:dyDescent="0.35">
      <c r="A307" s="3">
        <v>259255</v>
      </c>
      <c r="B307" s="1">
        <v>43305.621527777781</v>
      </c>
      <c r="C307" t="s">
        <v>299</v>
      </c>
      <c r="D307" s="2" t="s">
        <v>299</v>
      </c>
      <c r="E307" t="str">
        <f>IF(LEFT(Incidenten[[#This Row],[body]],2)="P ",LEFT(Incidenten[[#This Row],[body]],3),"")</f>
        <v>P 1</v>
      </c>
      <c r="F307" t="str">
        <f>IF(Incidenten[[#This Row],[Incidentnummer]]&lt;&gt;"",TEXT(Incidenten[[#This Row],[Datum]],"dddd"),"")</f>
        <v>dinsdag</v>
      </c>
      <c r="G307" s="2">
        <f>IF(Incidenten[[#This Row],[Incidentnummer]]&lt;&gt;"",HOUR(ROUND(Incidenten[[#This Row],[Datum]]/(1/24),0)*(1/24)),"")</f>
        <v>15</v>
      </c>
      <c r="H307">
        <f>_xlfn.ISOWEEKNUM(Incidenten[[#This Row],[Datum]])</f>
        <v>30</v>
      </c>
    </row>
    <row r="308" spans="1:8" x14ac:dyDescent="0.35">
      <c r="A308" s="3">
        <v>259690</v>
      </c>
      <c r="B308" s="1">
        <v>43306.71597222222</v>
      </c>
      <c r="C308" t="s">
        <v>300</v>
      </c>
      <c r="D308" s="2" t="s">
        <v>300</v>
      </c>
      <c r="E308" t="str">
        <f>IF(LEFT(Incidenten[[#This Row],[body]],2)="P ",LEFT(Incidenten[[#This Row],[body]],3),"")</f>
        <v>P 1</v>
      </c>
      <c r="F308" t="str">
        <f>IF(Incidenten[[#This Row],[Incidentnummer]]&lt;&gt;"",TEXT(Incidenten[[#This Row],[Datum]],"dddd"),"")</f>
        <v>woensdag</v>
      </c>
      <c r="G308" s="2">
        <f>IF(Incidenten[[#This Row],[Incidentnummer]]&lt;&gt;"",HOUR(ROUND(Incidenten[[#This Row],[Datum]]/(1/24),0)*(1/24)),"")</f>
        <v>17</v>
      </c>
      <c r="H308">
        <f>_xlfn.ISOWEEKNUM(Incidenten[[#This Row],[Datum]])</f>
        <v>30</v>
      </c>
    </row>
    <row r="309" spans="1:8" x14ac:dyDescent="0.35">
      <c r="A309" s="3">
        <v>259909</v>
      </c>
      <c r="B309" s="1">
        <v>43307.306250000001</v>
      </c>
      <c r="C309" t="s">
        <v>301</v>
      </c>
      <c r="D309" s="2" t="s">
        <v>301</v>
      </c>
      <c r="E309" t="str">
        <f>IF(LEFT(Incidenten[[#This Row],[body]],2)="P ",LEFT(Incidenten[[#This Row],[body]],3),"")</f>
        <v>P 1</v>
      </c>
      <c r="F309" t="str">
        <f>IF(Incidenten[[#This Row],[Incidentnummer]]&lt;&gt;"",TEXT(Incidenten[[#This Row],[Datum]],"dddd"),"")</f>
        <v>donderdag</v>
      </c>
      <c r="G309" s="2">
        <f>IF(Incidenten[[#This Row],[Incidentnummer]]&lt;&gt;"",HOUR(ROUND(Incidenten[[#This Row],[Datum]]/(1/24),0)*(1/24)),"")</f>
        <v>7</v>
      </c>
      <c r="H309">
        <f>_xlfn.ISOWEEKNUM(Incidenten[[#This Row],[Datum]])</f>
        <v>30</v>
      </c>
    </row>
    <row r="310" spans="1:8" x14ac:dyDescent="0.35">
      <c r="A310" s="3">
        <v>259911</v>
      </c>
      <c r="B310" s="1">
        <v>43307.308333333334</v>
      </c>
      <c r="C310" t="s">
        <v>302</v>
      </c>
      <c r="D310" s="2" t="s">
        <v>302</v>
      </c>
      <c r="E310" t="str">
        <f>IF(LEFT(Incidenten[[#This Row],[body]],2)="P ",LEFT(Incidenten[[#This Row],[body]],3),"")</f>
        <v>P 3</v>
      </c>
      <c r="F310" t="str">
        <f>IF(Incidenten[[#This Row],[Incidentnummer]]&lt;&gt;"",TEXT(Incidenten[[#This Row],[Datum]],"dddd"),"")</f>
        <v>donderdag</v>
      </c>
      <c r="G310" s="2">
        <f>IF(Incidenten[[#This Row],[Incidentnummer]]&lt;&gt;"",HOUR(ROUND(Incidenten[[#This Row],[Datum]]/(1/24),0)*(1/24)),"")</f>
        <v>7</v>
      </c>
      <c r="H310">
        <f>_xlfn.ISOWEEKNUM(Incidenten[[#This Row],[Datum]])</f>
        <v>30</v>
      </c>
    </row>
    <row r="311" spans="1:8" x14ac:dyDescent="0.35">
      <c r="A311" s="3">
        <v>260500</v>
      </c>
      <c r="B311" s="1">
        <v>43308.331944444442</v>
      </c>
      <c r="C311" t="s">
        <v>303</v>
      </c>
      <c r="D311" s="2" t="s">
        <v>303</v>
      </c>
      <c r="E311" t="str">
        <f>IF(LEFT(Incidenten[[#This Row],[body]],2)="P ",LEFT(Incidenten[[#This Row],[body]],3),"")</f>
        <v>P 1</v>
      </c>
      <c r="F311" t="str">
        <f>IF(Incidenten[[#This Row],[Incidentnummer]]&lt;&gt;"",TEXT(Incidenten[[#This Row],[Datum]],"dddd"),"")</f>
        <v>vrijdag</v>
      </c>
      <c r="G311" s="2">
        <f>IF(Incidenten[[#This Row],[Incidentnummer]]&lt;&gt;"",HOUR(ROUND(Incidenten[[#This Row],[Datum]]/(1/24),0)*(1/24)),"")</f>
        <v>8</v>
      </c>
      <c r="H311">
        <f>_xlfn.ISOWEEKNUM(Incidenten[[#This Row],[Datum]])</f>
        <v>30</v>
      </c>
    </row>
    <row r="312" spans="1:8" x14ac:dyDescent="0.35">
      <c r="A312" s="3">
        <v>260617</v>
      </c>
      <c r="B312" s="1">
        <v>43308.544444444444</v>
      </c>
      <c r="C312" t="s">
        <v>304</v>
      </c>
      <c r="D312" s="2" t="s">
        <v>304</v>
      </c>
      <c r="E312" t="str">
        <f>IF(LEFT(Incidenten[[#This Row],[body]],2)="P ",LEFT(Incidenten[[#This Row],[body]],3),"")</f>
        <v>P 1</v>
      </c>
      <c r="F312" t="str">
        <f>IF(Incidenten[[#This Row],[Incidentnummer]]&lt;&gt;"",TEXT(Incidenten[[#This Row],[Datum]],"dddd"),"")</f>
        <v>vrijdag</v>
      </c>
      <c r="G312" s="2">
        <f>IF(Incidenten[[#This Row],[Incidentnummer]]&lt;&gt;"",HOUR(ROUND(Incidenten[[#This Row],[Datum]]/(1/24),0)*(1/24)),"")</f>
        <v>13</v>
      </c>
      <c r="H312">
        <f>_xlfn.ISOWEEKNUM(Incidenten[[#This Row],[Datum]])</f>
        <v>30</v>
      </c>
    </row>
    <row r="313" spans="1:8" x14ac:dyDescent="0.35">
      <c r="A313" s="3">
        <v>260660</v>
      </c>
      <c r="B313" s="1">
        <v>43308.620138888888</v>
      </c>
      <c r="C313" t="s">
        <v>305</v>
      </c>
      <c r="D313" s="2" t="s">
        <v>305</v>
      </c>
      <c r="E313" t="str">
        <f>IF(LEFT(Incidenten[[#This Row],[body]],2)="P ",LEFT(Incidenten[[#This Row],[body]],3),"")</f>
        <v>P 1</v>
      </c>
      <c r="F313" t="str">
        <f>IF(Incidenten[[#This Row],[Incidentnummer]]&lt;&gt;"",TEXT(Incidenten[[#This Row],[Datum]],"dddd"),"")</f>
        <v>vrijdag</v>
      </c>
      <c r="G313" s="2">
        <f>IF(Incidenten[[#This Row],[Incidentnummer]]&lt;&gt;"",HOUR(ROUND(Incidenten[[#This Row],[Datum]]/(1/24),0)*(1/24)),"")</f>
        <v>15</v>
      </c>
      <c r="H313">
        <f>_xlfn.ISOWEEKNUM(Incidenten[[#This Row],[Datum]])</f>
        <v>30</v>
      </c>
    </row>
    <row r="314" spans="1:8" x14ac:dyDescent="0.35">
      <c r="A314" s="3">
        <v>260754</v>
      </c>
      <c r="B314" s="1">
        <v>43308.724999999999</v>
      </c>
      <c r="C314" t="s">
        <v>306</v>
      </c>
      <c r="D314" s="2" t="s">
        <v>306</v>
      </c>
      <c r="E314" t="str">
        <f>IF(LEFT(Incidenten[[#This Row],[body]],2)="P ",LEFT(Incidenten[[#This Row],[body]],3),"")</f>
        <v>P 1</v>
      </c>
      <c r="F314" t="str">
        <f>IF(Incidenten[[#This Row],[Incidentnummer]]&lt;&gt;"",TEXT(Incidenten[[#This Row],[Datum]],"dddd"),"")</f>
        <v>vrijdag</v>
      </c>
      <c r="G314" s="2">
        <f>IF(Incidenten[[#This Row],[Incidentnummer]]&lt;&gt;"",HOUR(ROUND(Incidenten[[#This Row],[Datum]]/(1/24),0)*(1/24)),"")</f>
        <v>17</v>
      </c>
      <c r="H314">
        <f>_xlfn.ISOWEEKNUM(Incidenten[[#This Row],[Datum]])</f>
        <v>30</v>
      </c>
    </row>
    <row r="315" spans="1:8" x14ac:dyDescent="0.35">
      <c r="A315" s="3">
        <v>260862</v>
      </c>
      <c r="B315" s="1">
        <v>43308.924305555556</v>
      </c>
      <c r="C315" t="s">
        <v>307</v>
      </c>
      <c r="D315" s="2" t="s">
        <v>307</v>
      </c>
      <c r="E315" t="str">
        <f>IF(LEFT(Incidenten[[#This Row],[body]],2)="P ",LEFT(Incidenten[[#This Row],[body]],3),"")</f>
        <v>P 1</v>
      </c>
      <c r="F315" t="str">
        <f>IF(Incidenten[[#This Row],[Incidentnummer]]&lt;&gt;"",TEXT(Incidenten[[#This Row],[Datum]],"dddd"),"")</f>
        <v>vrijdag</v>
      </c>
      <c r="G315" s="2">
        <f>IF(Incidenten[[#This Row],[Incidentnummer]]&lt;&gt;"",HOUR(ROUND(Incidenten[[#This Row],[Datum]]/(1/24),0)*(1/24)),"")</f>
        <v>22</v>
      </c>
      <c r="H315">
        <f>_xlfn.ISOWEEKNUM(Incidenten[[#This Row],[Datum]])</f>
        <v>30</v>
      </c>
    </row>
    <row r="316" spans="1:8" x14ac:dyDescent="0.35">
      <c r="A316" s="3">
        <v>261232</v>
      </c>
      <c r="B316" s="1">
        <v>43309.70208333333</v>
      </c>
      <c r="C316" t="s">
        <v>308</v>
      </c>
      <c r="D316" s="2" t="s">
        <v>308</v>
      </c>
      <c r="E316" t="str">
        <f>IF(LEFT(Incidenten[[#This Row],[body]],2)="P ",LEFT(Incidenten[[#This Row],[body]],3),"")</f>
        <v>P 2</v>
      </c>
      <c r="F316" t="str">
        <f>IF(Incidenten[[#This Row],[Incidentnummer]]&lt;&gt;"",TEXT(Incidenten[[#This Row],[Datum]],"dddd"),"")</f>
        <v>zaterdag</v>
      </c>
      <c r="G316" s="2">
        <f>IF(Incidenten[[#This Row],[Incidentnummer]]&lt;&gt;"",HOUR(ROUND(Incidenten[[#This Row],[Datum]]/(1/24),0)*(1/24)),"")</f>
        <v>17</v>
      </c>
      <c r="H316">
        <f>_xlfn.ISOWEEKNUM(Incidenten[[#This Row],[Datum]])</f>
        <v>30</v>
      </c>
    </row>
    <row r="317" spans="1:8" x14ac:dyDescent="0.35">
      <c r="A317" s="3">
        <v>261235</v>
      </c>
      <c r="B317" s="1">
        <v>43309.708333333336</v>
      </c>
      <c r="C317" t="s">
        <v>309</v>
      </c>
      <c r="D317" s="2" t="s">
        <v>309</v>
      </c>
      <c r="E317" t="str">
        <f>IF(LEFT(Incidenten[[#This Row],[body]],2)="P ",LEFT(Incidenten[[#This Row],[body]],3),"")</f>
        <v>P 2</v>
      </c>
      <c r="F317" t="str">
        <f>IF(Incidenten[[#This Row],[Incidentnummer]]&lt;&gt;"",TEXT(Incidenten[[#This Row],[Datum]],"dddd"),"")</f>
        <v>zaterdag</v>
      </c>
      <c r="G317" s="2">
        <f>IF(Incidenten[[#This Row],[Incidentnummer]]&lt;&gt;"",HOUR(ROUND(Incidenten[[#This Row],[Datum]]/(1/24),0)*(1/24)),"")</f>
        <v>17</v>
      </c>
      <c r="H317">
        <f>_xlfn.ISOWEEKNUM(Incidenten[[#This Row],[Datum]])</f>
        <v>30</v>
      </c>
    </row>
    <row r="318" spans="1:8" x14ac:dyDescent="0.35">
      <c r="A318" s="3">
        <v>261292</v>
      </c>
      <c r="B318" s="1">
        <v>43309.777083333334</v>
      </c>
      <c r="C318" t="s">
        <v>310</v>
      </c>
      <c r="D318" s="2" t="s">
        <v>310</v>
      </c>
      <c r="E318" t="str">
        <f>IF(LEFT(Incidenten[[#This Row],[body]],2)="P ",LEFT(Incidenten[[#This Row],[body]],3),"")</f>
        <v>P 1</v>
      </c>
      <c r="F318" t="str">
        <f>IF(Incidenten[[#This Row],[Incidentnummer]]&lt;&gt;"",TEXT(Incidenten[[#This Row],[Datum]],"dddd"),"")</f>
        <v>zaterdag</v>
      </c>
      <c r="G318" s="2">
        <f>IF(Incidenten[[#This Row],[Incidentnummer]]&lt;&gt;"",HOUR(ROUND(Incidenten[[#This Row],[Datum]]/(1/24),0)*(1/24)),"")</f>
        <v>19</v>
      </c>
      <c r="H318">
        <f>_xlfn.ISOWEEKNUM(Incidenten[[#This Row],[Datum]])</f>
        <v>30</v>
      </c>
    </row>
    <row r="319" spans="1:8" x14ac:dyDescent="0.35">
      <c r="A319" s="3">
        <v>261345</v>
      </c>
      <c r="B319" s="1">
        <v>43309.854166666664</v>
      </c>
      <c r="C319" t="s">
        <v>311</v>
      </c>
      <c r="D319" s="2" t="s">
        <v>311</v>
      </c>
      <c r="E319" t="str">
        <f>IF(LEFT(Incidenten[[#This Row],[body]],2)="P ",LEFT(Incidenten[[#This Row],[body]],3),"")</f>
        <v>P 1</v>
      </c>
      <c r="F319" t="str">
        <f>IF(Incidenten[[#This Row],[Incidentnummer]]&lt;&gt;"",TEXT(Incidenten[[#This Row],[Datum]],"dddd"),"")</f>
        <v>zaterdag</v>
      </c>
      <c r="G319" s="2">
        <f>IF(Incidenten[[#This Row],[Incidentnummer]]&lt;&gt;"",HOUR(ROUND(Incidenten[[#This Row],[Datum]]/(1/24),0)*(1/24)),"")</f>
        <v>21</v>
      </c>
      <c r="H319">
        <f>_xlfn.ISOWEEKNUM(Incidenten[[#This Row],[Datum]])</f>
        <v>30</v>
      </c>
    </row>
    <row r="320" spans="1:8" x14ac:dyDescent="0.35">
      <c r="A320" s="3">
        <v>262077</v>
      </c>
      <c r="B320" s="1">
        <v>43311.913888888892</v>
      </c>
      <c r="C320" t="s">
        <v>312</v>
      </c>
      <c r="D320" s="2" t="s">
        <v>312</v>
      </c>
      <c r="E320" t="str">
        <f>IF(LEFT(Incidenten[[#This Row],[body]],2)="P ",LEFT(Incidenten[[#This Row],[body]],3),"")</f>
        <v>P 2</v>
      </c>
      <c r="F320" t="str">
        <f>IF(Incidenten[[#This Row],[Incidentnummer]]&lt;&gt;"",TEXT(Incidenten[[#This Row],[Datum]],"dddd"),"")</f>
        <v>maandag</v>
      </c>
      <c r="G320" s="2">
        <f>IF(Incidenten[[#This Row],[Incidentnummer]]&lt;&gt;"",HOUR(ROUND(Incidenten[[#This Row],[Datum]]/(1/24),0)*(1/24)),"")</f>
        <v>22</v>
      </c>
      <c r="H320">
        <f>_xlfn.ISOWEEKNUM(Incidenten[[#This Row],[Datum]])</f>
        <v>31</v>
      </c>
    </row>
    <row r="321" spans="1:8" x14ac:dyDescent="0.35">
      <c r="A321" s="3">
        <v>262079</v>
      </c>
      <c r="B321" s="1">
        <v>43311.915277777778</v>
      </c>
      <c r="C321" t="s">
        <v>313</v>
      </c>
      <c r="D321" s="2" t="s">
        <v>313</v>
      </c>
      <c r="E321" t="str">
        <f>IF(LEFT(Incidenten[[#This Row],[body]],2)="P ",LEFT(Incidenten[[#This Row],[body]],3),"")</f>
        <v>P 3</v>
      </c>
      <c r="F321" t="str">
        <f>IF(Incidenten[[#This Row],[Incidentnummer]]&lt;&gt;"",TEXT(Incidenten[[#This Row],[Datum]],"dddd"),"")</f>
        <v>maandag</v>
      </c>
      <c r="G321" s="2">
        <f>IF(Incidenten[[#This Row],[Incidentnummer]]&lt;&gt;"",HOUR(ROUND(Incidenten[[#This Row],[Datum]]/(1/24),0)*(1/24)),"")</f>
        <v>22</v>
      </c>
      <c r="H321">
        <f>_xlfn.ISOWEEKNUM(Incidenten[[#This Row],[Datum]])</f>
        <v>31</v>
      </c>
    </row>
    <row r="322" spans="1:8" x14ac:dyDescent="0.35">
      <c r="A322" s="3">
        <v>262237</v>
      </c>
      <c r="B322" s="1">
        <v>43312.511111111111</v>
      </c>
      <c r="C322" t="s">
        <v>314</v>
      </c>
      <c r="D322" s="2" t="s">
        <v>314</v>
      </c>
      <c r="E322" t="str">
        <f>IF(LEFT(Incidenten[[#This Row],[body]],2)="P ",LEFT(Incidenten[[#This Row],[body]],3),"")</f>
        <v>P 2</v>
      </c>
      <c r="F322" t="str">
        <f>IF(Incidenten[[#This Row],[Incidentnummer]]&lt;&gt;"",TEXT(Incidenten[[#This Row],[Datum]],"dddd"),"")</f>
        <v>dinsdag</v>
      </c>
      <c r="G322" s="2">
        <f>IF(Incidenten[[#This Row],[Incidentnummer]]&lt;&gt;"",HOUR(ROUND(Incidenten[[#This Row],[Datum]]/(1/24),0)*(1/24)),"")</f>
        <v>12</v>
      </c>
      <c r="H322">
        <f>_xlfn.ISOWEEKNUM(Incidenten[[#This Row],[Datum]])</f>
        <v>31</v>
      </c>
    </row>
    <row r="323" spans="1:8" x14ac:dyDescent="0.35">
      <c r="A323" s="3">
        <v>263148</v>
      </c>
      <c r="B323" s="1">
        <v>43315.277083333334</v>
      </c>
      <c r="C323" t="s">
        <v>315</v>
      </c>
      <c r="D323" s="2" t="s">
        <v>315</v>
      </c>
      <c r="E323" t="str">
        <f>IF(LEFT(Incidenten[[#This Row],[body]],2)="P ",LEFT(Incidenten[[#This Row],[body]],3),"")</f>
        <v>P 1</v>
      </c>
      <c r="F323" t="str">
        <f>IF(Incidenten[[#This Row],[Incidentnummer]]&lt;&gt;"",TEXT(Incidenten[[#This Row],[Datum]],"dddd"),"")</f>
        <v>vrijdag</v>
      </c>
      <c r="G323" s="2">
        <f>IF(Incidenten[[#This Row],[Incidentnummer]]&lt;&gt;"",HOUR(ROUND(Incidenten[[#This Row],[Datum]]/(1/24),0)*(1/24)),"")</f>
        <v>7</v>
      </c>
      <c r="H323">
        <f>_xlfn.ISOWEEKNUM(Incidenten[[#This Row],[Datum]])</f>
        <v>31</v>
      </c>
    </row>
    <row r="324" spans="1:8" x14ac:dyDescent="0.35">
      <c r="A324" s="3">
        <v>263384</v>
      </c>
      <c r="B324" s="1">
        <v>43315.888194444444</v>
      </c>
      <c r="C324" t="s">
        <v>316</v>
      </c>
      <c r="D324" s="2" t="s">
        <v>316</v>
      </c>
      <c r="E324" t="str">
        <f>IF(LEFT(Incidenten[[#This Row],[body]],2)="P ",LEFT(Incidenten[[#This Row],[body]],3),"")</f>
        <v>P 1</v>
      </c>
      <c r="F324" t="str">
        <f>IF(Incidenten[[#This Row],[Incidentnummer]]&lt;&gt;"",TEXT(Incidenten[[#This Row],[Datum]],"dddd"),"")</f>
        <v>vrijdag</v>
      </c>
      <c r="G324" s="2">
        <f>IF(Incidenten[[#This Row],[Incidentnummer]]&lt;&gt;"",HOUR(ROUND(Incidenten[[#This Row],[Datum]]/(1/24),0)*(1/24)),"")</f>
        <v>21</v>
      </c>
      <c r="H324">
        <f>_xlfn.ISOWEEKNUM(Incidenten[[#This Row],[Datum]])</f>
        <v>31</v>
      </c>
    </row>
    <row r="325" spans="1:8" x14ac:dyDescent="0.35">
      <c r="A325" s="3">
        <v>263390</v>
      </c>
      <c r="B325" s="1">
        <v>43315.893750000003</v>
      </c>
      <c r="C325" t="s">
        <v>317</v>
      </c>
      <c r="D325" s="2" t="s">
        <v>317</v>
      </c>
      <c r="E325" t="str">
        <f>IF(LEFT(Incidenten[[#This Row],[body]],2)="P ",LEFT(Incidenten[[#This Row],[body]],3),"")</f>
        <v>P 1</v>
      </c>
      <c r="F325" t="str">
        <f>IF(Incidenten[[#This Row],[Incidentnummer]]&lt;&gt;"",TEXT(Incidenten[[#This Row],[Datum]],"dddd"),"")</f>
        <v>vrijdag</v>
      </c>
      <c r="G325" s="2">
        <f>IF(Incidenten[[#This Row],[Incidentnummer]]&lt;&gt;"",HOUR(ROUND(Incidenten[[#This Row],[Datum]]/(1/24),0)*(1/24)),"")</f>
        <v>21</v>
      </c>
      <c r="H325">
        <f>_xlfn.ISOWEEKNUM(Incidenten[[#This Row],[Datum]])</f>
        <v>31</v>
      </c>
    </row>
    <row r="326" spans="1:8" x14ac:dyDescent="0.35">
      <c r="A326" s="3">
        <v>263875</v>
      </c>
      <c r="B326" s="1">
        <v>43317.332638888889</v>
      </c>
      <c r="C326" t="s">
        <v>318</v>
      </c>
      <c r="D326" s="2" t="s">
        <v>318</v>
      </c>
      <c r="E326" t="str">
        <f>IF(LEFT(Incidenten[[#This Row],[body]],2)="P ",LEFT(Incidenten[[#This Row],[body]],3),"")</f>
        <v>P 1</v>
      </c>
      <c r="F326" t="str">
        <f>IF(Incidenten[[#This Row],[Incidentnummer]]&lt;&gt;"",TEXT(Incidenten[[#This Row],[Datum]],"dddd"),"")</f>
        <v>zondag</v>
      </c>
      <c r="G326" s="2">
        <f>IF(Incidenten[[#This Row],[Incidentnummer]]&lt;&gt;"",HOUR(ROUND(Incidenten[[#This Row],[Datum]]/(1/24),0)*(1/24)),"")</f>
        <v>8</v>
      </c>
      <c r="H326">
        <f>_xlfn.ISOWEEKNUM(Incidenten[[#This Row],[Datum]])</f>
        <v>31</v>
      </c>
    </row>
    <row r="327" spans="1:8" x14ac:dyDescent="0.35">
      <c r="A327" s="3">
        <v>264261</v>
      </c>
      <c r="B327" s="1">
        <v>43318.473611111112</v>
      </c>
      <c r="C327" t="s">
        <v>319</v>
      </c>
      <c r="D327" s="2" t="s">
        <v>319</v>
      </c>
      <c r="E327" t="str">
        <f>IF(LEFT(Incidenten[[#This Row],[body]],2)="P ",LEFT(Incidenten[[#This Row],[body]],3),"")</f>
        <v>P 1</v>
      </c>
      <c r="F327" t="str">
        <f>IF(Incidenten[[#This Row],[Incidentnummer]]&lt;&gt;"",TEXT(Incidenten[[#This Row],[Datum]],"dddd"),"")</f>
        <v>maandag</v>
      </c>
      <c r="G327" s="2">
        <f>IF(Incidenten[[#This Row],[Incidentnummer]]&lt;&gt;"",HOUR(ROUND(Incidenten[[#This Row],[Datum]]/(1/24),0)*(1/24)),"")</f>
        <v>11</v>
      </c>
      <c r="H327">
        <f>_xlfn.ISOWEEKNUM(Incidenten[[#This Row],[Datum]])</f>
        <v>32</v>
      </c>
    </row>
    <row r="328" spans="1:8" x14ac:dyDescent="0.35">
      <c r="A328" s="3">
        <v>264663</v>
      </c>
      <c r="B328" s="1">
        <v>43319.314583333333</v>
      </c>
      <c r="C328" t="s">
        <v>320</v>
      </c>
      <c r="D328" s="2" t="s">
        <v>320</v>
      </c>
      <c r="E328" t="str">
        <f>IF(LEFT(Incidenten[[#This Row],[body]],2)="P ",LEFT(Incidenten[[#This Row],[body]],3),"")</f>
        <v>P 1</v>
      </c>
      <c r="F328" t="str">
        <f>IF(Incidenten[[#This Row],[Incidentnummer]]&lt;&gt;"",TEXT(Incidenten[[#This Row],[Datum]],"dddd"),"")</f>
        <v>dinsdag</v>
      </c>
      <c r="G328" s="2">
        <f>IF(Incidenten[[#This Row],[Incidentnummer]]&lt;&gt;"",HOUR(ROUND(Incidenten[[#This Row],[Datum]]/(1/24),0)*(1/24)),"")</f>
        <v>8</v>
      </c>
      <c r="H328">
        <f>_xlfn.ISOWEEKNUM(Incidenten[[#This Row],[Datum]])</f>
        <v>32</v>
      </c>
    </row>
    <row r="329" spans="1:8" x14ac:dyDescent="0.35">
      <c r="A329" s="3">
        <v>264672</v>
      </c>
      <c r="B329" s="1">
        <v>43319.342361111114</v>
      </c>
      <c r="C329" t="s">
        <v>321</v>
      </c>
      <c r="D329" s="2" t="s">
        <v>321</v>
      </c>
      <c r="E329" t="str">
        <f>IF(LEFT(Incidenten[[#This Row],[body]],2)="P ",LEFT(Incidenten[[#This Row],[body]],3),"")</f>
        <v>P 1</v>
      </c>
      <c r="F329" t="str">
        <f>IF(Incidenten[[#This Row],[Incidentnummer]]&lt;&gt;"",TEXT(Incidenten[[#This Row],[Datum]],"dddd"),"")</f>
        <v>dinsdag</v>
      </c>
      <c r="G329" s="2">
        <f>IF(Incidenten[[#This Row],[Incidentnummer]]&lt;&gt;"",HOUR(ROUND(Incidenten[[#This Row],[Datum]]/(1/24),0)*(1/24)),"")</f>
        <v>8</v>
      </c>
      <c r="H329">
        <f>_xlfn.ISOWEEKNUM(Incidenten[[#This Row],[Datum]])</f>
        <v>32</v>
      </c>
    </row>
    <row r="330" spans="1:8" x14ac:dyDescent="0.35">
      <c r="A330" s="3">
        <v>264952</v>
      </c>
      <c r="B330" s="1">
        <v>43319.813194444447</v>
      </c>
      <c r="C330" t="s">
        <v>322</v>
      </c>
      <c r="D330" s="2" t="s">
        <v>322</v>
      </c>
      <c r="E330" t="str">
        <f>IF(LEFT(Incidenten[[#This Row],[body]],2)="P ",LEFT(Incidenten[[#This Row],[body]],3),"")</f>
        <v>P 1</v>
      </c>
      <c r="F330" t="str">
        <f>IF(Incidenten[[#This Row],[Incidentnummer]]&lt;&gt;"",TEXT(Incidenten[[#This Row],[Datum]],"dddd"),"")</f>
        <v>dinsdag</v>
      </c>
      <c r="G330" s="2">
        <f>IF(Incidenten[[#This Row],[Incidentnummer]]&lt;&gt;"",HOUR(ROUND(Incidenten[[#This Row],[Datum]]/(1/24),0)*(1/24)),"")</f>
        <v>20</v>
      </c>
      <c r="H330">
        <f>_xlfn.ISOWEEKNUM(Incidenten[[#This Row],[Datum]])</f>
        <v>32</v>
      </c>
    </row>
    <row r="331" spans="1:8" x14ac:dyDescent="0.35">
      <c r="A331" s="3">
        <v>265777</v>
      </c>
      <c r="B331" s="1">
        <v>43322.106944444444</v>
      </c>
      <c r="C331" t="s">
        <v>323</v>
      </c>
      <c r="D331" s="2" t="s">
        <v>323</v>
      </c>
      <c r="E331" t="str">
        <f>IF(LEFT(Incidenten[[#This Row],[body]],2)="P ",LEFT(Incidenten[[#This Row],[body]],3),"")</f>
        <v>P 2</v>
      </c>
      <c r="F331" t="str">
        <f>IF(Incidenten[[#This Row],[Incidentnummer]]&lt;&gt;"",TEXT(Incidenten[[#This Row],[Datum]],"dddd"),"")</f>
        <v>vrijdag</v>
      </c>
      <c r="G331" s="2">
        <f>IF(Incidenten[[#This Row],[Incidentnummer]]&lt;&gt;"",HOUR(ROUND(Incidenten[[#This Row],[Datum]]/(1/24),0)*(1/24)),"")</f>
        <v>3</v>
      </c>
      <c r="H331">
        <f>_xlfn.ISOWEEKNUM(Incidenten[[#This Row],[Datum]])</f>
        <v>32</v>
      </c>
    </row>
    <row r="332" spans="1:8" x14ac:dyDescent="0.35">
      <c r="A332" s="3">
        <v>268180</v>
      </c>
      <c r="B332" s="1">
        <v>43330.824999999997</v>
      </c>
      <c r="C332" t="s">
        <v>324</v>
      </c>
      <c r="D332" s="2" t="s">
        <v>324</v>
      </c>
      <c r="E332" t="str">
        <f>IF(LEFT(Incidenten[[#This Row],[body]],2)="P ",LEFT(Incidenten[[#This Row],[body]],3),"")</f>
        <v>P 2</v>
      </c>
      <c r="F332" t="str">
        <f>IF(Incidenten[[#This Row],[Incidentnummer]]&lt;&gt;"",TEXT(Incidenten[[#This Row],[Datum]],"dddd"),"")</f>
        <v>zaterdag</v>
      </c>
      <c r="G332" s="2">
        <f>IF(Incidenten[[#This Row],[Incidentnummer]]&lt;&gt;"",HOUR(ROUND(Incidenten[[#This Row],[Datum]]/(1/24),0)*(1/24)),"")</f>
        <v>20</v>
      </c>
      <c r="H332">
        <f>_xlfn.ISOWEEKNUM(Incidenten[[#This Row],[Datum]])</f>
        <v>33</v>
      </c>
    </row>
    <row r="333" spans="1:8" x14ac:dyDescent="0.35">
      <c r="A333" s="3">
        <v>268340</v>
      </c>
      <c r="B333" s="1">
        <v>43331.569444444445</v>
      </c>
      <c r="C333" t="s">
        <v>325</v>
      </c>
      <c r="D333" s="2" t="s">
        <v>325</v>
      </c>
      <c r="E333" t="str">
        <f>IF(LEFT(Incidenten[[#This Row],[body]],2)="P ",LEFT(Incidenten[[#This Row],[body]],3),"")</f>
        <v>P 2</v>
      </c>
      <c r="F333" t="str">
        <f>IF(Incidenten[[#This Row],[Incidentnummer]]&lt;&gt;"",TEXT(Incidenten[[#This Row],[Datum]],"dddd"),"")</f>
        <v>zondag</v>
      </c>
      <c r="G333" s="2">
        <f>IF(Incidenten[[#This Row],[Incidentnummer]]&lt;&gt;"",HOUR(ROUND(Incidenten[[#This Row],[Datum]]/(1/24),0)*(1/24)),"")</f>
        <v>14</v>
      </c>
      <c r="H333">
        <f>_xlfn.ISOWEEKNUM(Incidenten[[#This Row],[Datum]])</f>
        <v>33</v>
      </c>
    </row>
    <row r="334" spans="1:8" x14ac:dyDescent="0.35">
      <c r="A334" s="3">
        <v>268693</v>
      </c>
      <c r="B334" s="1">
        <v>43332.905555555553</v>
      </c>
      <c r="C334" t="s">
        <v>326</v>
      </c>
      <c r="D334" s="2" t="s">
        <v>326</v>
      </c>
      <c r="E334" t="str">
        <f>IF(LEFT(Incidenten[[#This Row],[body]],2)="P ",LEFT(Incidenten[[#This Row],[body]],3),"")</f>
        <v>P 2</v>
      </c>
      <c r="F334" t="str">
        <f>IF(Incidenten[[#This Row],[Incidentnummer]]&lt;&gt;"",TEXT(Incidenten[[#This Row],[Datum]],"dddd"),"")</f>
        <v>maandag</v>
      </c>
      <c r="G334" s="2">
        <f>IF(Incidenten[[#This Row],[Incidentnummer]]&lt;&gt;"",HOUR(ROUND(Incidenten[[#This Row],[Datum]]/(1/24),0)*(1/24)),"")</f>
        <v>22</v>
      </c>
      <c r="H334">
        <f>_xlfn.ISOWEEKNUM(Incidenten[[#This Row],[Datum]])</f>
        <v>34</v>
      </c>
    </row>
    <row r="335" spans="1:8" x14ac:dyDescent="0.35">
      <c r="A335" s="3">
        <v>269167</v>
      </c>
      <c r="B335" s="1">
        <v>43334.401388888888</v>
      </c>
      <c r="C335" t="s">
        <v>295</v>
      </c>
      <c r="D335" s="2" t="s">
        <v>295</v>
      </c>
      <c r="E335" t="str">
        <f>IF(LEFT(Incidenten[[#This Row],[body]],2)="P ",LEFT(Incidenten[[#This Row],[body]],3),"")</f>
        <v>P 1</v>
      </c>
      <c r="F335" t="str">
        <f>IF(Incidenten[[#This Row],[Incidentnummer]]&lt;&gt;"",TEXT(Incidenten[[#This Row],[Datum]],"dddd"),"")</f>
        <v>woensdag</v>
      </c>
      <c r="G335" s="2">
        <f>IF(Incidenten[[#This Row],[Incidentnummer]]&lt;&gt;"",HOUR(ROUND(Incidenten[[#This Row],[Datum]]/(1/24),0)*(1/24)),"")</f>
        <v>10</v>
      </c>
      <c r="H335">
        <f>_xlfn.ISOWEEKNUM(Incidenten[[#This Row],[Datum]])</f>
        <v>34</v>
      </c>
    </row>
    <row r="336" spans="1:8" x14ac:dyDescent="0.35">
      <c r="A336" s="3">
        <v>269169</v>
      </c>
      <c r="B336" s="1">
        <v>43334.40347222222</v>
      </c>
      <c r="C336" t="s">
        <v>327</v>
      </c>
      <c r="D336" s="2" t="s">
        <v>327</v>
      </c>
      <c r="E336" t="str">
        <f>IF(LEFT(Incidenten[[#This Row],[body]],2)="P ",LEFT(Incidenten[[#This Row],[body]],3),"")</f>
        <v>P 3</v>
      </c>
      <c r="F336" t="str">
        <f>IF(Incidenten[[#This Row],[Incidentnummer]]&lt;&gt;"",TEXT(Incidenten[[#This Row],[Datum]],"dddd"),"")</f>
        <v>woensdag</v>
      </c>
      <c r="G336" s="2">
        <f>IF(Incidenten[[#This Row],[Incidentnummer]]&lt;&gt;"",HOUR(ROUND(Incidenten[[#This Row],[Datum]]/(1/24),0)*(1/24)),"")</f>
        <v>10</v>
      </c>
      <c r="H336">
        <f>_xlfn.ISOWEEKNUM(Incidenten[[#This Row],[Datum]])</f>
        <v>34</v>
      </c>
    </row>
    <row r="337" spans="1:8" x14ac:dyDescent="0.35">
      <c r="A337" s="3">
        <v>270757</v>
      </c>
      <c r="B337" s="1">
        <v>43339.820833333331</v>
      </c>
      <c r="C337" t="s">
        <v>328</v>
      </c>
      <c r="D337" s="2" t="s">
        <v>328</v>
      </c>
      <c r="E337" t="str">
        <f>IF(LEFT(Incidenten[[#This Row],[body]],2)="P ",LEFT(Incidenten[[#This Row],[body]],3),"")</f>
        <v>P 1</v>
      </c>
      <c r="F337" t="str">
        <f>IF(Incidenten[[#This Row],[Incidentnummer]]&lt;&gt;"",TEXT(Incidenten[[#This Row],[Datum]],"dddd"),"")</f>
        <v>maandag</v>
      </c>
      <c r="G337" s="2">
        <f>IF(Incidenten[[#This Row],[Incidentnummer]]&lt;&gt;"",HOUR(ROUND(Incidenten[[#This Row],[Datum]]/(1/24),0)*(1/24)),"")</f>
        <v>20</v>
      </c>
      <c r="H337">
        <f>_xlfn.ISOWEEKNUM(Incidenten[[#This Row],[Datum]])</f>
        <v>35</v>
      </c>
    </row>
    <row r="338" spans="1:8" x14ac:dyDescent="0.35">
      <c r="A338" s="3">
        <v>271047</v>
      </c>
      <c r="B338" s="1">
        <v>43340.886805555558</v>
      </c>
      <c r="C338" t="s">
        <v>329</v>
      </c>
      <c r="D338" s="2" t="s">
        <v>329</v>
      </c>
      <c r="E338" t="str">
        <f>IF(LEFT(Incidenten[[#This Row],[body]],2)="P ",LEFT(Incidenten[[#This Row],[body]],3),"")</f>
        <v>P 2</v>
      </c>
      <c r="F338" t="str">
        <f>IF(Incidenten[[#This Row],[Incidentnummer]]&lt;&gt;"",TEXT(Incidenten[[#This Row],[Datum]],"dddd"),"")</f>
        <v>dinsdag</v>
      </c>
      <c r="G338" s="2">
        <f>IF(Incidenten[[#This Row],[Incidentnummer]]&lt;&gt;"",HOUR(ROUND(Incidenten[[#This Row],[Datum]]/(1/24),0)*(1/24)),"")</f>
        <v>21</v>
      </c>
      <c r="H338">
        <f>_xlfn.ISOWEEKNUM(Incidenten[[#This Row],[Datum]])</f>
        <v>35</v>
      </c>
    </row>
    <row r="339" spans="1:8" x14ac:dyDescent="0.35">
      <c r="A339" s="3">
        <v>272183</v>
      </c>
      <c r="B339" s="1">
        <v>43344.757638888892</v>
      </c>
      <c r="C339" t="s">
        <v>330</v>
      </c>
      <c r="D339" s="2" t="s">
        <v>330</v>
      </c>
      <c r="E339" t="str">
        <f>IF(LEFT(Incidenten[[#This Row],[body]],2)="P ",LEFT(Incidenten[[#This Row],[body]],3),"")</f>
        <v>P 1</v>
      </c>
      <c r="F339" t="str">
        <f>IF(Incidenten[[#This Row],[Incidentnummer]]&lt;&gt;"",TEXT(Incidenten[[#This Row],[Datum]],"dddd"),"")</f>
        <v>zaterdag</v>
      </c>
      <c r="G339" s="2">
        <f>IF(Incidenten[[#This Row],[Incidentnummer]]&lt;&gt;"",HOUR(ROUND(Incidenten[[#This Row],[Datum]]/(1/24),0)*(1/24)),"")</f>
        <v>18</v>
      </c>
      <c r="H339">
        <f>_xlfn.ISOWEEKNUM(Incidenten[[#This Row],[Datum]])</f>
        <v>35</v>
      </c>
    </row>
    <row r="340" spans="1:8" x14ac:dyDescent="0.35">
      <c r="A340" s="3">
        <v>272652</v>
      </c>
      <c r="B340" s="1">
        <v>43346.450694444444</v>
      </c>
      <c r="C340" t="s">
        <v>265</v>
      </c>
      <c r="D340" s="2" t="s">
        <v>265</v>
      </c>
      <c r="E340" t="str">
        <f>IF(LEFT(Incidenten[[#This Row],[body]],2)="P ",LEFT(Incidenten[[#This Row],[body]],3),"")</f>
        <v>P 1</v>
      </c>
      <c r="F340" t="str">
        <f>IF(Incidenten[[#This Row],[Incidentnummer]]&lt;&gt;"",TEXT(Incidenten[[#This Row],[Datum]],"dddd"),"")</f>
        <v>maandag</v>
      </c>
      <c r="G340" s="2">
        <f>IF(Incidenten[[#This Row],[Incidentnummer]]&lt;&gt;"",HOUR(ROUND(Incidenten[[#This Row],[Datum]]/(1/24),0)*(1/24)),"")</f>
        <v>11</v>
      </c>
      <c r="H340">
        <f>_xlfn.ISOWEEKNUM(Incidenten[[#This Row],[Datum]])</f>
        <v>36</v>
      </c>
    </row>
    <row r="341" spans="1:8" x14ac:dyDescent="0.35">
      <c r="A341" s="3">
        <v>272655</v>
      </c>
      <c r="B341" s="1">
        <v>43346.451388888891</v>
      </c>
      <c r="C341" t="s">
        <v>266</v>
      </c>
      <c r="D341" s="2" t="s">
        <v>266</v>
      </c>
      <c r="E341" t="str">
        <f>IF(LEFT(Incidenten[[#This Row],[body]],2)="P ",LEFT(Incidenten[[#This Row],[body]],3),"")</f>
        <v>P 3</v>
      </c>
      <c r="F341" t="str">
        <f>IF(Incidenten[[#This Row],[Incidentnummer]]&lt;&gt;"",TEXT(Incidenten[[#This Row],[Datum]],"dddd"),"")</f>
        <v>maandag</v>
      </c>
      <c r="G341" s="2">
        <f>IF(Incidenten[[#This Row],[Incidentnummer]]&lt;&gt;"",HOUR(ROUND(Incidenten[[#This Row],[Datum]]/(1/24),0)*(1/24)),"")</f>
        <v>11</v>
      </c>
      <c r="H341">
        <f>_xlfn.ISOWEEKNUM(Incidenten[[#This Row],[Datum]])</f>
        <v>36</v>
      </c>
    </row>
    <row r="342" spans="1:8" x14ac:dyDescent="0.35">
      <c r="A342" s="3">
        <v>272698</v>
      </c>
      <c r="B342" s="1">
        <v>43346.55</v>
      </c>
      <c r="C342" t="s">
        <v>331</v>
      </c>
      <c r="D342" s="2" t="s">
        <v>331</v>
      </c>
      <c r="E342" t="str">
        <f>IF(LEFT(Incidenten[[#This Row],[body]],2)="P ",LEFT(Incidenten[[#This Row],[body]],3),"")</f>
        <v>P 1</v>
      </c>
      <c r="F342" t="str">
        <f>IF(Incidenten[[#This Row],[Incidentnummer]]&lt;&gt;"",TEXT(Incidenten[[#This Row],[Datum]],"dddd"),"")</f>
        <v>maandag</v>
      </c>
      <c r="G342" s="2">
        <f>IF(Incidenten[[#This Row],[Incidentnummer]]&lt;&gt;"",HOUR(ROUND(Incidenten[[#This Row],[Datum]]/(1/24),0)*(1/24)),"")</f>
        <v>13</v>
      </c>
      <c r="H342">
        <f>_xlfn.ISOWEEKNUM(Incidenten[[#This Row],[Datum]])</f>
        <v>36</v>
      </c>
    </row>
    <row r="343" spans="1:8" x14ac:dyDescent="0.35">
      <c r="A343" s="3">
        <v>272699</v>
      </c>
      <c r="B343" s="1">
        <v>43346.550694444442</v>
      </c>
      <c r="C343" t="s">
        <v>332</v>
      </c>
      <c r="D343" s="2" t="s">
        <v>332</v>
      </c>
      <c r="E343" t="str">
        <f>IF(LEFT(Incidenten[[#This Row],[body]],2)="P ",LEFT(Incidenten[[#This Row],[body]],3),"")</f>
        <v>P 3</v>
      </c>
      <c r="F343" t="str">
        <f>IF(Incidenten[[#This Row],[Incidentnummer]]&lt;&gt;"",TEXT(Incidenten[[#This Row],[Datum]],"dddd"),"")</f>
        <v>maandag</v>
      </c>
      <c r="G343" s="2">
        <f>IF(Incidenten[[#This Row],[Incidentnummer]]&lt;&gt;"",HOUR(ROUND(Incidenten[[#This Row],[Datum]]/(1/24),0)*(1/24)),"")</f>
        <v>13</v>
      </c>
      <c r="H343">
        <f>_xlfn.ISOWEEKNUM(Incidenten[[#This Row],[Datum]])</f>
        <v>36</v>
      </c>
    </row>
    <row r="344" spans="1:8" x14ac:dyDescent="0.35">
      <c r="A344" s="3">
        <v>274525</v>
      </c>
      <c r="B344" s="1">
        <v>43352.620833333334</v>
      </c>
      <c r="C344" t="s">
        <v>333</v>
      </c>
      <c r="D344" s="2" t="s">
        <v>333</v>
      </c>
      <c r="E344" t="str">
        <f>IF(LEFT(Incidenten[[#This Row],[body]],2)="P ",LEFT(Incidenten[[#This Row],[body]],3),"")</f>
        <v>P 2</v>
      </c>
      <c r="F344" t="str">
        <f>IF(Incidenten[[#This Row],[Incidentnummer]]&lt;&gt;"",TEXT(Incidenten[[#This Row],[Datum]],"dddd"),"")</f>
        <v>zondag</v>
      </c>
      <c r="G344" s="2">
        <f>IF(Incidenten[[#This Row],[Incidentnummer]]&lt;&gt;"",HOUR(ROUND(Incidenten[[#This Row],[Datum]]/(1/24),0)*(1/24)),"")</f>
        <v>15</v>
      </c>
      <c r="H344">
        <f>_xlfn.ISOWEEKNUM(Incidenten[[#This Row],[Datum]])</f>
        <v>36</v>
      </c>
    </row>
    <row r="345" spans="1:8" x14ac:dyDescent="0.35">
      <c r="A345" s="3">
        <v>274632</v>
      </c>
      <c r="B345" s="1">
        <v>43353.07708333333</v>
      </c>
      <c r="C345" t="s">
        <v>334</v>
      </c>
      <c r="D345" s="2" t="s">
        <v>334</v>
      </c>
      <c r="E345" t="str">
        <f>IF(LEFT(Incidenten[[#This Row],[body]],2)="P ",LEFT(Incidenten[[#This Row],[body]],3),"")</f>
        <v>P 2</v>
      </c>
      <c r="F345" t="str">
        <f>IF(Incidenten[[#This Row],[Incidentnummer]]&lt;&gt;"",TEXT(Incidenten[[#This Row],[Datum]],"dddd"),"")</f>
        <v>maandag</v>
      </c>
      <c r="G345" s="2">
        <f>IF(Incidenten[[#This Row],[Incidentnummer]]&lt;&gt;"",HOUR(ROUND(Incidenten[[#This Row],[Datum]]/(1/24),0)*(1/24)),"")</f>
        <v>2</v>
      </c>
      <c r="H345">
        <f>_xlfn.ISOWEEKNUM(Incidenten[[#This Row],[Datum]])</f>
        <v>37</v>
      </c>
    </row>
    <row r="346" spans="1:8" x14ac:dyDescent="0.35">
      <c r="A346" s="3">
        <v>276775</v>
      </c>
      <c r="B346" s="1">
        <v>43360.673611111109</v>
      </c>
      <c r="C346" t="s">
        <v>335</v>
      </c>
      <c r="D346" s="2" t="s">
        <v>335</v>
      </c>
      <c r="E346" t="str">
        <f>IF(LEFT(Incidenten[[#This Row],[body]],2)="P ",LEFT(Incidenten[[#This Row],[body]],3),"")</f>
        <v>P 1</v>
      </c>
      <c r="F346" t="str">
        <f>IF(Incidenten[[#This Row],[Incidentnummer]]&lt;&gt;"",TEXT(Incidenten[[#This Row],[Datum]],"dddd"),"")</f>
        <v>maandag</v>
      </c>
      <c r="G346" s="2">
        <f>IF(Incidenten[[#This Row],[Incidentnummer]]&lt;&gt;"",HOUR(ROUND(Incidenten[[#This Row],[Datum]]/(1/24),0)*(1/24)),"")</f>
        <v>16</v>
      </c>
      <c r="H346">
        <f>_xlfn.ISOWEEKNUM(Incidenten[[#This Row],[Datum]])</f>
        <v>38</v>
      </c>
    </row>
    <row r="347" spans="1:8" x14ac:dyDescent="0.35">
      <c r="A347" s="3">
        <v>276818</v>
      </c>
      <c r="B347" s="1">
        <v>43360.770138888889</v>
      </c>
      <c r="C347" t="s">
        <v>336</v>
      </c>
      <c r="D347" s="2" t="s">
        <v>336</v>
      </c>
      <c r="E347" t="str">
        <f>IF(LEFT(Incidenten[[#This Row],[body]],2)="P ",LEFT(Incidenten[[#This Row],[body]],3),"")</f>
        <v>P 2</v>
      </c>
      <c r="F347" t="str">
        <f>IF(Incidenten[[#This Row],[Incidentnummer]]&lt;&gt;"",TEXT(Incidenten[[#This Row],[Datum]],"dddd"),"")</f>
        <v>maandag</v>
      </c>
      <c r="G347" s="2">
        <f>IF(Incidenten[[#This Row],[Incidentnummer]]&lt;&gt;"",HOUR(ROUND(Incidenten[[#This Row],[Datum]]/(1/24),0)*(1/24)),"")</f>
        <v>18</v>
      </c>
      <c r="H347">
        <f>_xlfn.ISOWEEKNUM(Incidenten[[#This Row],[Datum]])</f>
        <v>38</v>
      </c>
    </row>
    <row r="348" spans="1:8" x14ac:dyDescent="0.35">
      <c r="A348" s="3">
        <v>277050</v>
      </c>
      <c r="B348" s="1">
        <v>43361.645138888889</v>
      </c>
      <c r="C348" t="s">
        <v>337</v>
      </c>
      <c r="D348" s="2" t="s">
        <v>337</v>
      </c>
      <c r="E348" t="str">
        <f>IF(LEFT(Incidenten[[#This Row],[body]],2)="P ",LEFT(Incidenten[[#This Row],[body]],3),"")</f>
        <v>P 1</v>
      </c>
      <c r="F348" t="str">
        <f>IF(Incidenten[[#This Row],[Incidentnummer]]&lt;&gt;"",TEXT(Incidenten[[#This Row],[Datum]],"dddd"),"")</f>
        <v>dinsdag</v>
      </c>
      <c r="G348" s="2">
        <f>IF(Incidenten[[#This Row],[Incidentnummer]]&lt;&gt;"",HOUR(ROUND(Incidenten[[#This Row],[Datum]]/(1/24),0)*(1/24)),"")</f>
        <v>15</v>
      </c>
      <c r="H348">
        <f>_xlfn.ISOWEEKNUM(Incidenten[[#This Row],[Datum]])</f>
        <v>38</v>
      </c>
    </row>
    <row r="349" spans="1:8" x14ac:dyDescent="0.35">
      <c r="A349" s="3">
        <v>278910</v>
      </c>
      <c r="B349" s="1">
        <v>43367.422222222223</v>
      </c>
      <c r="C349" t="s">
        <v>338</v>
      </c>
      <c r="D349" s="2" t="s">
        <v>338</v>
      </c>
      <c r="E349" t="str">
        <f>IF(LEFT(Incidenten[[#This Row],[body]],2)="P ",LEFT(Incidenten[[#This Row],[body]],3),"")</f>
        <v>P 2</v>
      </c>
      <c r="F349" t="str">
        <f>IF(Incidenten[[#This Row],[Incidentnummer]]&lt;&gt;"",TEXT(Incidenten[[#This Row],[Datum]],"dddd"),"")</f>
        <v>maandag</v>
      </c>
      <c r="G349" s="2">
        <f>IF(Incidenten[[#This Row],[Incidentnummer]]&lt;&gt;"",HOUR(ROUND(Incidenten[[#This Row],[Datum]]/(1/24),0)*(1/24)),"")</f>
        <v>10</v>
      </c>
      <c r="H349">
        <f>_xlfn.ISOWEEKNUM(Incidenten[[#This Row],[Datum]])</f>
        <v>39</v>
      </c>
    </row>
    <row r="350" spans="1:8" x14ac:dyDescent="0.35">
      <c r="A350" s="3">
        <v>280443</v>
      </c>
      <c r="B350" s="1">
        <v>43372.773611111108</v>
      </c>
      <c r="C350" t="s">
        <v>339</v>
      </c>
      <c r="D350" s="2" t="s">
        <v>339</v>
      </c>
      <c r="E350" t="str">
        <f>IF(LEFT(Incidenten[[#This Row],[body]],2)="P ",LEFT(Incidenten[[#This Row],[body]],3),"")</f>
        <v>P 1</v>
      </c>
      <c r="F350" t="str">
        <f>IF(Incidenten[[#This Row],[Incidentnummer]]&lt;&gt;"",TEXT(Incidenten[[#This Row],[Datum]],"dddd"),"")</f>
        <v>zaterdag</v>
      </c>
      <c r="G350" s="2">
        <f>IF(Incidenten[[#This Row],[Incidentnummer]]&lt;&gt;"",HOUR(ROUND(Incidenten[[#This Row],[Datum]]/(1/24),0)*(1/24)),"")</f>
        <v>19</v>
      </c>
      <c r="H350">
        <f>_xlfn.ISOWEEKNUM(Incidenten[[#This Row],[Datum]])</f>
        <v>39</v>
      </c>
    </row>
    <row r="351" spans="1:8" x14ac:dyDescent="0.35">
      <c r="A351" s="3">
        <v>280929</v>
      </c>
      <c r="B351" s="1">
        <v>43374.560416666667</v>
      </c>
      <c r="C351" t="s">
        <v>340</v>
      </c>
      <c r="D351" s="2" t="s">
        <v>340</v>
      </c>
      <c r="E351" t="str">
        <f>IF(LEFT(Incidenten[[#This Row],[body]],2)="P ",LEFT(Incidenten[[#This Row],[body]],3),"")</f>
        <v>P 2</v>
      </c>
      <c r="F351" t="str">
        <f>IF(Incidenten[[#This Row],[Incidentnummer]]&lt;&gt;"",TEXT(Incidenten[[#This Row],[Datum]],"dddd"),"")</f>
        <v>maandag</v>
      </c>
      <c r="G351" s="2">
        <f>IF(Incidenten[[#This Row],[Incidentnummer]]&lt;&gt;"",HOUR(ROUND(Incidenten[[#This Row],[Datum]]/(1/24),0)*(1/24)),"")</f>
        <v>13</v>
      </c>
      <c r="H351">
        <f>_xlfn.ISOWEEKNUM(Incidenten[[#This Row],[Datum]])</f>
        <v>40</v>
      </c>
    </row>
    <row r="352" spans="1:8" x14ac:dyDescent="0.35">
      <c r="A352" s="3">
        <v>283426</v>
      </c>
      <c r="B352" s="1">
        <v>43383.565972222219</v>
      </c>
      <c r="C352" t="s">
        <v>341</v>
      </c>
      <c r="D352" s="2" t="s">
        <v>341</v>
      </c>
      <c r="E352" t="str">
        <f>IF(LEFT(Incidenten[[#This Row],[body]],2)="P ",LEFT(Incidenten[[#This Row],[body]],3),"")</f>
        <v>P 1</v>
      </c>
      <c r="F352" t="str">
        <f>IF(Incidenten[[#This Row],[Incidentnummer]]&lt;&gt;"",TEXT(Incidenten[[#This Row],[Datum]],"dddd"),"")</f>
        <v>woensdag</v>
      </c>
      <c r="G352" s="2">
        <f>IF(Incidenten[[#This Row],[Incidentnummer]]&lt;&gt;"",HOUR(ROUND(Incidenten[[#This Row],[Datum]]/(1/24),0)*(1/24)),"")</f>
        <v>14</v>
      </c>
      <c r="H352">
        <f>_xlfn.ISOWEEKNUM(Incidenten[[#This Row],[Datum]])</f>
        <v>41</v>
      </c>
    </row>
    <row r="353" spans="1:8" x14ac:dyDescent="0.35">
      <c r="A353" s="3">
        <v>284351</v>
      </c>
      <c r="B353" s="1">
        <v>43386.819444444445</v>
      </c>
      <c r="C353" t="s">
        <v>342</v>
      </c>
      <c r="D353" s="2" t="s">
        <v>342</v>
      </c>
      <c r="E353" t="str">
        <f>IF(LEFT(Incidenten[[#This Row],[body]],2)="P ",LEFT(Incidenten[[#This Row],[body]],3),"")</f>
        <v>P 1</v>
      </c>
      <c r="F353" t="str">
        <f>IF(Incidenten[[#This Row],[Incidentnummer]]&lt;&gt;"",TEXT(Incidenten[[#This Row],[Datum]],"dddd"),"")</f>
        <v>zaterdag</v>
      </c>
      <c r="G353" s="2">
        <f>IF(Incidenten[[#This Row],[Incidentnummer]]&lt;&gt;"",HOUR(ROUND(Incidenten[[#This Row],[Datum]]/(1/24),0)*(1/24)),"")</f>
        <v>20</v>
      </c>
      <c r="H353">
        <f>_xlfn.ISOWEEKNUM(Incidenten[[#This Row],[Datum]])</f>
        <v>41</v>
      </c>
    </row>
    <row r="354" spans="1:8" x14ac:dyDescent="0.35">
      <c r="A354" s="3">
        <v>284668</v>
      </c>
      <c r="B354" s="1">
        <v>43388.12222222222</v>
      </c>
      <c r="C354" t="s">
        <v>343</v>
      </c>
      <c r="D354" s="2" t="s">
        <v>343</v>
      </c>
      <c r="E354" t="str">
        <f>IF(LEFT(Incidenten[[#This Row],[body]],2)="P ",LEFT(Incidenten[[#This Row],[body]],3),"")</f>
        <v>P 1</v>
      </c>
      <c r="F354" t="str">
        <f>IF(Incidenten[[#This Row],[Incidentnummer]]&lt;&gt;"",TEXT(Incidenten[[#This Row],[Datum]],"dddd"),"")</f>
        <v>maandag</v>
      </c>
      <c r="G354" s="2">
        <f>IF(Incidenten[[#This Row],[Incidentnummer]]&lt;&gt;"",HOUR(ROUND(Incidenten[[#This Row],[Datum]]/(1/24),0)*(1/24)),"")</f>
        <v>3</v>
      </c>
      <c r="H354">
        <f>_xlfn.ISOWEEKNUM(Incidenten[[#This Row],[Datum]])</f>
        <v>42</v>
      </c>
    </row>
    <row r="355" spans="1:8" x14ac:dyDescent="0.35">
      <c r="A355" s="3">
        <v>285860</v>
      </c>
      <c r="B355" s="1">
        <v>43392.031944444447</v>
      </c>
      <c r="C355" t="s">
        <v>344</v>
      </c>
      <c r="D355" s="2" t="s">
        <v>344</v>
      </c>
      <c r="E355" t="str">
        <f>IF(LEFT(Incidenten[[#This Row],[body]],2)="P ",LEFT(Incidenten[[#This Row],[body]],3),"")</f>
        <v>P 1</v>
      </c>
      <c r="F355" t="str">
        <f>IF(Incidenten[[#This Row],[Incidentnummer]]&lt;&gt;"",TEXT(Incidenten[[#This Row],[Datum]],"dddd"),"")</f>
        <v>vrijdag</v>
      </c>
      <c r="G355" s="2">
        <f>IF(Incidenten[[#This Row],[Incidentnummer]]&lt;&gt;"",HOUR(ROUND(Incidenten[[#This Row],[Datum]]/(1/24),0)*(1/24)),"")</f>
        <v>1</v>
      </c>
      <c r="H355">
        <f>_xlfn.ISOWEEKNUM(Incidenten[[#This Row],[Datum]])</f>
        <v>42</v>
      </c>
    </row>
    <row r="356" spans="1:8" x14ac:dyDescent="0.35">
      <c r="A356" s="3">
        <v>286402</v>
      </c>
      <c r="B356" s="1">
        <v>43394.124305555553</v>
      </c>
      <c r="C356" t="s">
        <v>345</v>
      </c>
      <c r="D356" s="2" t="s">
        <v>345</v>
      </c>
      <c r="E356" t="str">
        <f>IF(LEFT(Incidenten[[#This Row],[body]],2)="P ",LEFT(Incidenten[[#This Row],[body]],3),"")</f>
        <v>P 2</v>
      </c>
      <c r="F356" t="str">
        <f>IF(Incidenten[[#This Row],[Incidentnummer]]&lt;&gt;"",TEXT(Incidenten[[#This Row],[Datum]],"dddd"),"")</f>
        <v>zondag</v>
      </c>
      <c r="G356" s="2">
        <f>IF(Incidenten[[#This Row],[Incidentnummer]]&lt;&gt;"",HOUR(ROUND(Incidenten[[#This Row],[Datum]]/(1/24),0)*(1/24)),"")</f>
        <v>3</v>
      </c>
      <c r="H356">
        <f>_xlfn.ISOWEEKNUM(Incidenten[[#This Row],[Datum]])</f>
        <v>42</v>
      </c>
    </row>
    <row r="357" spans="1:8" x14ac:dyDescent="0.35">
      <c r="A357" s="3">
        <v>286403</v>
      </c>
      <c r="B357" s="1">
        <v>43394.128472222219</v>
      </c>
      <c r="C357" t="s">
        <v>346</v>
      </c>
      <c r="D357" s="2" t="s">
        <v>346</v>
      </c>
      <c r="E357" t="str">
        <f>IF(LEFT(Incidenten[[#This Row],[body]],2)="P ",LEFT(Incidenten[[#This Row],[body]],3),"")</f>
        <v>P 3</v>
      </c>
      <c r="F357" t="str">
        <f>IF(Incidenten[[#This Row],[Incidentnummer]]&lt;&gt;"",TEXT(Incidenten[[#This Row],[Datum]],"dddd"),"")</f>
        <v>zondag</v>
      </c>
      <c r="G357" s="2">
        <f>IF(Incidenten[[#This Row],[Incidentnummer]]&lt;&gt;"",HOUR(ROUND(Incidenten[[#This Row],[Datum]]/(1/24),0)*(1/24)),"")</f>
        <v>3</v>
      </c>
      <c r="H357">
        <f>_xlfn.ISOWEEKNUM(Incidenten[[#This Row],[Datum]])</f>
        <v>42</v>
      </c>
    </row>
    <row r="358" spans="1:8" x14ac:dyDescent="0.35">
      <c r="A358" s="3">
        <v>286855</v>
      </c>
      <c r="B358" s="1">
        <v>43395.788888888892</v>
      </c>
      <c r="C358" t="s">
        <v>347</v>
      </c>
      <c r="D358" s="2" t="s">
        <v>347</v>
      </c>
      <c r="E358" t="str">
        <f>IF(LEFT(Incidenten[[#This Row],[body]],2)="P ",LEFT(Incidenten[[#This Row],[body]],3),"")</f>
        <v>P 1</v>
      </c>
      <c r="F358" t="str">
        <f>IF(Incidenten[[#This Row],[Incidentnummer]]&lt;&gt;"",TEXT(Incidenten[[#This Row],[Datum]],"dddd"),"")</f>
        <v>maandag</v>
      </c>
      <c r="G358" s="2">
        <f>IF(Incidenten[[#This Row],[Incidentnummer]]&lt;&gt;"",HOUR(ROUND(Incidenten[[#This Row],[Datum]]/(1/24),0)*(1/24)),"")</f>
        <v>19</v>
      </c>
      <c r="H358">
        <f>_xlfn.ISOWEEKNUM(Incidenten[[#This Row],[Datum]])</f>
        <v>43</v>
      </c>
    </row>
    <row r="359" spans="1:8" x14ac:dyDescent="0.35">
      <c r="A359" s="3">
        <v>286902</v>
      </c>
      <c r="B359" s="1">
        <v>43396.013194444444</v>
      </c>
      <c r="C359" t="s">
        <v>348</v>
      </c>
      <c r="D359" s="2" t="s">
        <v>348</v>
      </c>
      <c r="E359" t="str">
        <f>IF(LEFT(Incidenten[[#This Row],[body]],2)="P ",LEFT(Incidenten[[#This Row],[body]],3),"")</f>
        <v>P 1</v>
      </c>
      <c r="F359" t="str">
        <f>IF(Incidenten[[#This Row],[Incidentnummer]]&lt;&gt;"",TEXT(Incidenten[[#This Row],[Datum]],"dddd"),"")</f>
        <v>dinsdag</v>
      </c>
      <c r="G359" s="2">
        <f>IF(Incidenten[[#This Row],[Incidentnummer]]&lt;&gt;"",HOUR(ROUND(Incidenten[[#This Row],[Datum]]/(1/24),0)*(1/24)),"")</f>
        <v>0</v>
      </c>
      <c r="H359">
        <f>_xlfn.ISOWEEKNUM(Incidenten[[#This Row],[Datum]])</f>
        <v>43</v>
      </c>
    </row>
    <row r="360" spans="1:8" x14ac:dyDescent="0.35">
      <c r="A360" s="3">
        <v>288044</v>
      </c>
      <c r="B360" s="1">
        <v>43400.630555555559</v>
      </c>
      <c r="C360" t="s">
        <v>349</v>
      </c>
      <c r="D360" s="2" t="s">
        <v>349</v>
      </c>
      <c r="E360" t="str">
        <f>IF(LEFT(Incidenten[[#This Row],[body]],2)="P ",LEFT(Incidenten[[#This Row],[body]],3),"")</f>
        <v>P 1</v>
      </c>
      <c r="F360" t="str">
        <f>IF(Incidenten[[#This Row],[Incidentnummer]]&lt;&gt;"",TEXT(Incidenten[[#This Row],[Datum]],"dddd"),"")</f>
        <v>zaterdag</v>
      </c>
      <c r="G360" s="2">
        <f>IF(Incidenten[[#This Row],[Incidentnummer]]&lt;&gt;"",HOUR(ROUND(Incidenten[[#This Row],[Datum]]/(1/24),0)*(1/24)),"")</f>
        <v>15</v>
      </c>
      <c r="H360">
        <f>_xlfn.ISOWEEKNUM(Incidenten[[#This Row],[Datum]])</f>
        <v>43</v>
      </c>
    </row>
    <row r="361" spans="1:8" x14ac:dyDescent="0.35">
      <c r="A361" s="3">
        <v>288046</v>
      </c>
      <c r="B361" s="1">
        <v>43400.631249999999</v>
      </c>
      <c r="C361" t="s">
        <v>350</v>
      </c>
      <c r="D361" s="2" t="s">
        <v>350</v>
      </c>
      <c r="E361" t="str">
        <f>IF(LEFT(Incidenten[[#This Row],[body]],2)="P ",LEFT(Incidenten[[#This Row],[body]],3),"")</f>
        <v>P 3</v>
      </c>
      <c r="F361" t="str">
        <f>IF(Incidenten[[#This Row],[Incidentnummer]]&lt;&gt;"",TEXT(Incidenten[[#This Row],[Datum]],"dddd"),"")</f>
        <v>zaterdag</v>
      </c>
      <c r="G361" s="2">
        <f>IF(Incidenten[[#This Row],[Incidentnummer]]&lt;&gt;"",HOUR(ROUND(Incidenten[[#This Row],[Datum]]/(1/24),0)*(1/24)),"")</f>
        <v>15</v>
      </c>
      <c r="H361">
        <f>_xlfn.ISOWEEKNUM(Incidenten[[#This Row],[Datum]])</f>
        <v>43</v>
      </c>
    </row>
    <row r="362" spans="1:8" x14ac:dyDescent="0.35">
      <c r="A362" s="3">
        <v>289779</v>
      </c>
      <c r="B362" s="1">
        <v>43406.884027777778</v>
      </c>
      <c r="C362" t="s">
        <v>351</v>
      </c>
      <c r="D362" s="2" t="s">
        <v>351</v>
      </c>
      <c r="E362" t="str">
        <f>IF(LEFT(Incidenten[[#This Row],[body]],2)="P ",LEFT(Incidenten[[#This Row],[body]],3),"")</f>
        <v>P 1</v>
      </c>
      <c r="F362" t="str">
        <f>IF(Incidenten[[#This Row],[Incidentnummer]]&lt;&gt;"",TEXT(Incidenten[[#This Row],[Datum]],"dddd"),"")</f>
        <v>vrijdag</v>
      </c>
      <c r="G362" s="2">
        <f>IF(Incidenten[[#This Row],[Incidentnummer]]&lt;&gt;"",HOUR(ROUND(Incidenten[[#This Row],[Datum]]/(1/24),0)*(1/24)),"")</f>
        <v>21</v>
      </c>
      <c r="H362">
        <f>_xlfn.ISOWEEKNUM(Incidenten[[#This Row],[Datum]])</f>
        <v>44</v>
      </c>
    </row>
    <row r="363" spans="1:8" x14ac:dyDescent="0.35">
      <c r="A363" s="3">
        <v>290272</v>
      </c>
      <c r="B363" s="1">
        <v>43408.89166666667</v>
      </c>
      <c r="C363" t="s">
        <v>352</v>
      </c>
      <c r="D363" s="2" t="s">
        <v>352</v>
      </c>
      <c r="E363" t="str">
        <f>IF(LEFT(Incidenten[[#This Row],[body]],2)="P ",LEFT(Incidenten[[#This Row],[body]],3),"")</f>
        <v>P 1</v>
      </c>
      <c r="F363" t="str">
        <f>IF(Incidenten[[#This Row],[Incidentnummer]]&lt;&gt;"",TEXT(Incidenten[[#This Row],[Datum]],"dddd"),"")</f>
        <v>zondag</v>
      </c>
      <c r="G363" s="2">
        <f>IF(Incidenten[[#This Row],[Incidentnummer]]&lt;&gt;"",HOUR(ROUND(Incidenten[[#This Row],[Datum]]/(1/24),0)*(1/24)),"")</f>
        <v>21</v>
      </c>
      <c r="H363">
        <f>_xlfn.ISOWEEKNUM(Incidenten[[#This Row],[Datum]])</f>
        <v>44</v>
      </c>
    </row>
    <row r="364" spans="1:8" x14ac:dyDescent="0.35">
      <c r="A364" s="3">
        <v>291528</v>
      </c>
      <c r="B364" s="1">
        <v>43413.499305555553</v>
      </c>
      <c r="C364" t="s">
        <v>353</v>
      </c>
      <c r="D364" s="2" t="s">
        <v>353</v>
      </c>
      <c r="E364" t="str">
        <f>IF(LEFT(Incidenten[[#This Row],[body]],2)="P ",LEFT(Incidenten[[#This Row],[body]],3),"")</f>
        <v>P 1</v>
      </c>
      <c r="F364" t="str">
        <f>IF(Incidenten[[#This Row],[Incidentnummer]]&lt;&gt;"",TEXT(Incidenten[[#This Row],[Datum]],"dddd"),"")</f>
        <v>vrijdag</v>
      </c>
      <c r="G364" s="2">
        <f>IF(Incidenten[[#This Row],[Incidentnummer]]&lt;&gt;"",HOUR(ROUND(Incidenten[[#This Row],[Datum]]/(1/24),0)*(1/24)),"")</f>
        <v>12</v>
      </c>
      <c r="H364">
        <f>_xlfn.ISOWEEKNUM(Incidenten[[#This Row],[Datum]])</f>
        <v>45</v>
      </c>
    </row>
    <row r="365" spans="1:8" x14ac:dyDescent="0.35">
      <c r="A365" s="3">
        <v>291712</v>
      </c>
      <c r="B365" s="1">
        <v>43414.385416666664</v>
      </c>
      <c r="C365" t="s">
        <v>354</v>
      </c>
      <c r="D365" s="2" t="s">
        <v>354</v>
      </c>
      <c r="E365" t="str">
        <f>IF(LEFT(Incidenten[[#This Row],[body]],2)="P ",LEFT(Incidenten[[#This Row],[body]],3),"")</f>
        <v>P 2</v>
      </c>
      <c r="F365" t="str">
        <f>IF(Incidenten[[#This Row],[Incidentnummer]]&lt;&gt;"",TEXT(Incidenten[[#This Row],[Datum]],"dddd"),"")</f>
        <v>zaterdag</v>
      </c>
      <c r="G365" s="2">
        <f>IF(Incidenten[[#This Row],[Incidentnummer]]&lt;&gt;"",HOUR(ROUND(Incidenten[[#This Row],[Datum]]/(1/24),0)*(1/24)),"")</f>
        <v>9</v>
      </c>
      <c r="H365">
        <f>_xlfn.ISOWEEKNUM(Incidenten[[#This Row],[Datum]])</f>
        <v>45</v>
      </c>
    </row>
    <row r="366" spans="1:8" x14ac:dyDescent="0.35">
      <c r="A366" s="3">
        <v>293249</v>
      </c>
      <c r="B366" s="1">
        <v>43420.457638888889</v>
      </c>
      <c r="C366" t="s">
        <v>355</v>
      </c>
      <c r="D366" s="2" t="s">
        <v>355</v>
      </c>
      <c r="E366" t="str">
        <f>IF(LEFT(Incidenten[[#This Row],[body]],2)="P ",LEFT(Incidenten[[#This Row],[body]],3),"")</f>
        <v>P 1</v>
      </c>
      <c r="F366" t="str">
        <f>IF(Incidenten[[#This Row],[Incidentnummer]]&lt;&gt;"",TEXT(Incidenten[[#This Row],[Datum]],"dddd"),"")</f>
        <v>vrijdag</v>
      </c>
      <c r="G366" s="2">
        <f>IF(Incidenten[[#This Row],[Incidentnummer]]&lt;&gt;"",HOUR(ROUND(Incidenten[[#This Row],[Datum]]/(1/24),0)*(1/24)),"")</f>
        <v>11</v>
      </c>
      <c r="H366">
        <f>_xlfn.ISOWEEKNUM(Incidenten[[#This Row],[Datum]])</f>
        <v>46</v>
      </c>
    </row>
    <row r="367" spans="1:8" x14ac:dyDescent="0.35">
      <c r="A367" s="3">
        <v>293709</v>
      </c>
      <c r="B367" s="1">
        <v>43421.666666666664</v>
      </c>
      <c r="C367" t="s">
        <v>356</v>
      </c>
      <c r="D367" s="2" t="s">
        <v>356</v>
      </c>
      <c r="E367" t="str">
        <f>IF(LEFT(Incidenten[[#This Row],[body]],2)="P ",LEFT(Incidenten[[#This Row],[body]],3),"")</f>
        <v>P 1</v>
      </c>
      <c r="F367" t="str">
        <f>IF(Incidenten[[#This Row],[Incidentnummer]]&lt;&gt;"",TEXT(Incidenten[[#This Row],[Datum]],"dddd"),"")</f>
        <v>zaterdag</v>
      </c>
      <c r="G367" s="2">
        <f>IF(Incidenten[[#This Row],[Incidentnummer]]&lt;&gt;"",HOUR(ROUND(Incidenten[[#This Row],[Datum]]/(1/24),0)*(1/24)),"")</f>
        <v>16</v>
      </c>
      <c r="H367">
        <f>_xlfn.ISOWEEKNUM(Incidenten[[#This Row],[Datum]])</f>
        <v>46</v>
      </c>
    </row>
    <row r="368" spans="1:8" x14ac:dyDescent="0.35">
      <c r="A368" s="3">
        <v>293710</v>
      </c>
      <c r="B368" s="1">
        <v>43421.667361111111</v>
      </c>
      <c r="C368" t="s">
        <v>357</v>
      </c>
      <c r="D368" s="2" t="s">
        <v>357</v>
      </c>
      <c r="E368" t="str">
        <f>IF(LEFT(Incidenten[[#This Row],[body]],2)="P ",LEFT(Incidenten[[#This Row],[body]],3),"")</f>
        <v>P 3</v>
      </c>
      <c r="F368" t="str">
        <f>IF(Incidenten[[#This Row],[Incidentnummer]]&lt;&gt;"",TEXT(Incidenten[[#This Row],[Datum]],"dddd"),"")</f>
        <v>zaterdag</v>
      </c>
      <c r="G368" s="2">
        <f>IF(Incidenten[[#This Row],[Incidentnummer]]&lt;&gt;"",HOUR(ROUND(Incidenten[[#This Row],[Datum]]/(1/24),0)*(1/24)),"")</f>
        <v>16</v>
      </c>
      <c r="H368">
        <f>_xlfn.ISOWEEKNUM(Incidenten[[#This Row],[Datum]])</f>
        <v>46</v>
      </c>
    </row>
    <row r="369" spans="1:8" x14ac:dyDescent="0.35">
      <c r="A369" s="3">
        <v>293761</v>
      </c>
      <c r="B369" s="1">
        <v>43421.852083333331</v>
      </c>
      <c r="C369" t="s">
        <v>358</v>
      </c>
      <c r="D369" s="2" t="s">
        <v>358</v>
      </c>
      <c r="E369" t="str">
        <f>IF(LEFT(Incidenten[[#This Row],[body]],2)="P ",LEFT(Incidenten[[#This Row],[body]],3),"")</f>
        <v>P 1</v>
      </c>
      <c r="F369" t="str">
        <f>IF(Incidenten[[#This Row],[Incidentnummer]]&lt;&gt;"",TEXT(Incidenten[[#This Row],[Datum]],"dddd"),"")</f>
        <v>zaterdag</v>
      </c>
      <c r="G369" s="2">
        <f>IF(Incidenten[[#This Row],[Incidentnummer]]&lt;&gt;"",HOUR(ROUND(Incidenten[[#This Row],[Datum]]/(1/24),0)*(1/24)),"")</f>
        <v>20</v>
      </c>
      <c r="H369">
        <f>_xlfn.ISOWEEKNUM(Incidenten[[#This Row],[Datum]])</f>
        <v>46</v>
      </c>
    </row>
    <row r="370" spans="1:8" x14ac:dyDescent="0.35">
      <c r="A370" s="3">
        <v>294506</v>
      </c>
      <c r="B370" s="1">
        <v>43424.523611111108</v>
      </c>
      <c r="C370" t="s">
        <v>359</v>
      </c>
      <c r="D370" s="2" t="s">
        <v>359</v>
      </c>
      <c r="E370" t="str">
        <f>IF(LEFT(Incidenten[[#This Row],[body]],2)="P ",LEFT(Incidenten[[#This Row],[body]],3),"")</f>
        <v>P 2</v>
      </c>
      <c r="F370" t="str">
        <f>IF(Incidenten[[#This Row],[Incidentnummer]]&lt;&gt;"",TEXT(Incidenten[[#This Row],[Datum]],"dddd"),"")</f>
        <v>dinsdag</v>
      </c>
      <c r="G370" s="2">
        <f>IF(Incidenten[[#This Row],[Incidentnummer]]&lt;&gt;"",HOUR(ROUND(Incidenten[[#This Row],[Datum]]/(1/24),0)*(1/24)),"")</f>
        <v>13</v>
      </c>
      <c r="H370">
        <f>_xlfn.ISOWEEKNUM(Incidenten[[#This Row],[Datum]])</f>
        <v>47</v>
      </c>
    </row>
    <row r="371" spans="1:8" x14ac:dyDescent="0.35">
      <c r="A371" s="3">
        <v>296326</v>
      </c>
      <c r="B371" s="1">
        <v>43430.925000000003</v>
      </c>
      <c r="C371" t="s">
        <v>360</v>
      </c>
      <c r="D371" s="2" t="s">
        <v>360</v>
      </c>
      <c r="E371" t="str">
        <f>IF(LEFT(Incidenten[[#This Row],[body]],2)="P ",LEFT(Incidenten[[#This Row],[body]],3),"")</f>
        <v>P 1</v>
      </c>
      <c r="F371" t="str">
        <f>IF(Incidenten[[#This Row],[Incidentnummer]]&lt;&gt;"",TEXT(Incidenten[[#This Row],[Datum]],"dddd"),"")</f>
        <v>maandag</v>
      </c>
      <c r="G371" s="2">
        <f>IF(Incidenten[[#This Row],[Incidentnummer]]&lt;&gt;"",HOUR(ROUND(Incidenten[[#This Row],[Datum]]/(1/24),0)*(1/24)),"")</f>
        <v>22</v>
      </c>
      <c r="H371">
        <f>_xlfn.ISOWEEKNUM(Incidenten[[#This Row],[Datum]])</f>
        <v>48</v>
      </c>
    </row>
    <row r="372" spans="1:8" x14ac:dyDescent="0.35">
      <c r="A372" s="3">
        <v>296757</v>
      </c>
      <c r="B372" s="1">
        <v>43432.543749999997</v>
      </c>
      <c r="C372" t="s">
        <v>361</v>
      </c>
      <c r="D372" s="2" t="s">
        <v>361</v>
      </c>
      <c r="E372" t="str">
        <f>IF(LEFT(Incidenten[[#This Row],[body]],2)="P ",LEFT(Incidenten[[#This Row],[body]],3),"")</f>
        <v>P 1</v>
      </c>
      <c r="F372" t="str">
        <f>IF(Incidenten[[#This Row],[Incidentnummer]]&lt;&gt;"",TEXT(Incidenten[[#This Row],[Datum]],"dddd"),"")</f>
        <v>woensdag</v>
      </c>
      <c r="G372" s="2">
        <f>IF(Incidenten[[#This Row],[Incidentnummer]]&lt;&gt;"",HOUR(ROUND(Incidenten[[#This Row],[Datum]]/(1/24),0)*(1/24)),"")</f>
        <v>13</v>
      </c>
      <c r="H372">
        <f>_xlfn.ISOWEEKNUM(Incidenten[[#This Row],[Datum]])</f>
        <v>48</v>
      </c>
    </row>
    <row r="373" spans="1:8" x14ac:dyDescent="0.35">
      <c r="A373" s="3">
        <v>299414</v>
      </c>
      <c r="B373" s="1">
        <v>43441.706944444442</v>
      </c>
      <c r="C373" t="s">
        <v>362</v>
      </c>
      <c r="D373" s="2" t="s">
        <v>362</v>
      </c>
      <c r="E373" t="str">
        <f>IF(LEFT(Incidenten[[#This Row],[body]],2)="P ",LEFT(Incidenten[[#This Row],[body]],3),"")</f>
        <v>P 2</v>
      </c>
      <c r="F373" t="str">
        <f>IF(Incidenten[[#This Row],[Incidentnummer]]&lt;&gt;"",TEXT(Incidenten[[#This Row],[Datum]],"dddd"),"")</f>
        <v>vrijdag</v>
      </c>
      <c r="G373" s="2">
        <f>IF(Incidenten[[#This Row],[Incidentnummer]]&lt;&gt;"",HOUR(ROUND(Incidenten[[#This Row],[Datum]]/(1/24),0)*(1/24)),"")</f>
        <v>17</v>
      </c>
      <c r="H373">
        <f>_xlfn.ISOWEEKNUM(Incidenten[[#This Row],[Datum]])</f>
        <v>49</v>
      </c>
    </row>
    <row r="374" spans="1:8" x14ac:dyDescent="0.35">
      <c r="A374" s="3">
        <v>300239</v>
      </c>
      <c r="B374" s="1">
        <v>43444.570138888892</v>
      </c>
      <c r="C374" t="s">
        <v>363</v>
      </c>
      <c r="D374" s="2" t="s">
        <v>363</v>
      </c>
      <c r="E374" t="str">
        <f>IF(LEFT(Incidenten[[#This Row],[body]],2)="P ",LEFT(Incidenten[[#This Row],[body]],3),"")</f>
        <v>P 1</v>
      </c>
      <c r="F374" t="str">
        <f>IF(Incidenten[[#This Row],[Incidentnummer]]&lt;&gt;"",TEXT(Incidenten[[#This Row],[Datum]],"dddd"),"")</f>
        <v>maandag</v>
      </c>
      <c r="G374" s="2">
        <f>IF(Incidenten[[#This Row],[Incidentnummer]]&lt;&gt;"",HOUR(ROUND(Incidenten[[#This Row],[Datum]]/(1/24),0)*(1/24)),"")</f>
        <v>14</v>
      </c>
      <c r="H374">
        <f>_xlfn.ISOWEEKNUM(Incidenten[[#This Row],[Datum]])</f>
        <v>50</v>
      </c>
    </row>
    <row r="375" spans="1:8" x14ac:dyDescent="0.35">
      <c r="A375" s="3">
        <v>300444</v>
      </c>
      <c r="B375" s="1">
        <v>43445.214583333334</v>
      </c>
      <c r="C375" t="s">
        <v>364</v>
      </c>
      <c r="D375" s="2" t="s">
        <v>364</v>
      </c>
      <c r="E375" t="str">
        <f>IF(LEFT(Incidenten[[#This Row],[body]],2)="P ",LEFT(Incidenten[[#This Row],[body]],3),"")</f>
        <v>P 1</v>
      </c>
      <c r="F375" t="str">
        <f>IF(Incidenten[[#This Row],[Incidentnummer]]&lt;&gt;"",TEXT(Incidenten[[#This Row],[Datum]],"dddd"),"")</f>
        <v>dinsdag</v>
      </c>
      <c r="G375" s="2">
        <f>IF(Incidenten[[#This Row],[Incidentnummer]]&lt;&gt;"",HOUR(ROUND(Incidenten[[#This Row],[Datum]]/(1/24),0)*(1/24)),"")</f>
        <v>5</v>
      </c>
      <c r="H375">
        <f>_xlfn.ISOWEEKNUM(Incidenten[[#This Row],[Datum]])</f>
        <v>50</v>
      </c>
    </row>
    <row r="376" spans="1:8" x14ac:dyDescent="0.35">
      <c r="A376" s="3">
        <v>301064</v>
      </c>
      <c r="B376" s="1">
        <v>43447.369444444441</v>
      </c>
      <c r="C376" t="s">
        <v>365</v>
      </c>
      <c r="D376" s="2" t="s">
        <v>365</v>
      </c>
      <c r="E376" t="str">
        <f>IF(LEFT(Incidenten[[#This Row],[body]],2)="P ",LEFT(Incidenten[[#This Row],[body]],3),"")</f>
        <v>P 1</v>
      </c>
      <c r="F376" t="str">
        <f>IF(Incidenten[[#This Row],[Incidentnummer]]&lt;&gt;"",TEXT(Incidenten[[#This Row],[Datum]],"dddd"),"")</f>
        <v>donderdag</v>
      </c>
      <c r="G376" s="2">
        <f>IF(Incidenten[[#This Row],[Incidentnummer]]&lt;&gt;"",HOUR(ROUND(Incidenten[[#This Row],[Datum]]/(1/24),0)*(1/24)),"")</f>
        <v>9</v>
      </c>
      <c r="H376">
        <f>_xlfn.ISOWEEKNUM(Incidenten[[#This Row],[Datum]])</f>
        <v>50</v>
      </c>
    </row>
    <row r="377" spans="1:8" x14ac:dyDescent="0.35">
      <c r="A377" s="3">
        <v>301917</v>
      </c>
      <c r="B377" s="1">
        <v>43450.429166666669</v>
      </c>
      <c r="C377" t="s">
        <v>366</v>
      </c>
      <c r="D377" s="2" t="s">
        <v>366</v>
      </c>
      <c r="E377" t="str">
        <f>IF(LEFT(Incidenten[[#This Row],[body]],2)="P ",LEFT(Incidenten[[#This Row],[body]],3),"")</f>
        <v>P 1</v>
      </c>
      <c r="F377" t="str">
        <f>IF(Incidenten[[#This Row],[Incidentnummer]]&lt;&gt;"",TEXT(Incidenten[[#This Row],[Datum]],"dddd"),"")</f>
        <v>zondag</v>
      </c>
      <c r="G377" s="2">
        <f>IF(Incidenten[[#This Row],[Incidentnummer]]&lt;&gt;"",HOUR(ROUND(Incidenten[[#This Row],[Datum]]/(1/24),0)*(1/24)),"")</f>
        <v>10</v>
      </c>
      <c r="H377">
        <f>_xlfn.ISOWEEKNUM(Incidenten[[#This Row],[Datum]])</f>
        <v>50</v>
      </c>
    </row>
    <row r="378" spans="1:8" x14ac:dyDescent="0.35">
      <c r="A378" s="3">
        <v>303159</v>
      </c>
      <c r="B378" s="1">
        <v>43454.699305555558</v>
      </c>
      <c r="C378" t="s">
        <v>367</v>
      </c>
      <c r="D378" s="2" t="s">
        <v>367</v>
      </c>
      <c r="E378" t="str">
        <f>IF(LEFT(Incidenten[[#This Row],[body]],2)="P ",LEFT(Incidenten[[#This Row],[body]],3),"")</f>
        <v>P 1</v>
      </c>
      <c r="F378" t="str">
        <f>IF(Incidenten[[#This Row],[Incidentnummer]]&lt;&gt;"",TEXT(Incidenten[[#This Row],[Datum]],"dddd"),"")</f>
        <v>donderdag</v>
      </c>
      <c r="G378" s="2">
        <f>IF(Incidenten[[#This Row],[Incidentnummer]]&lt;&gt;"",HOUR(ROUND(Incidenten[[#This Row],[Datum]]/(1/24),0)*(1/24)),"")</f>
        <v>17</v>
      </c>
      <c r="H378">
        <f>_xlfn.ISOWEEKNUM(Incidenten[[#This Row],[Datum]])</f>
        <v>51</v>
      </c>
    </row>
    <row r="379" spans="1:8" x14ac:dyDescent="0.35">
      <c r="A379" s="3">
        <v>303277</v>
      </c>
      <c r="B379" s="1">
        <v>43455.168055555558</v>
      </c>
      <c r="C379" t="s">
        <v>368</v>
      </c>
      <c r="D379" s="2" t="s">
        <v>368</v>
      </c>
      <c r="E379" t="str">
        <f>IF(LEFT(Incidenten[[#This Row],[body]],2)="P ",LEFT(Incidenten[[#This Row],[body]],3),"")</f>
        <v>P 1</v>
      </c>
      <c r="F379" t="str">
        <f>IF(Incidenten[[#This Row],[Incidentnummer]]&lt;&gt;"",TEXT(Incidenten[[#This Row],[Datum]],"dddd"),"")</f>
        <v>vrijdag</v>
      </c>
      <c r="G379" s="2">
        <f>IF(Incidenten[[#This Row],[Incidentnummer]]&lt;&gt;"",HOUR(ROUND(Incidenten[[#This Row],[Datum]]/(1/24),0)*(1/24)),"")</f>
        <v>4</v>
      </c>
      <c r="H379">
        <f>_xlfn.ISOWEEKNUM(Incidenten[[#This Row],[Datum]])</f>
        <v>51</v>
      </c>
    </row>
    <row r="380" spans="1:8" x14ac:dyDescent="0.35">
      <c r="A380" s="3">
        <v>303466</v>
      </c>
      <c r="B380" s="1">
        <v>43455.685416666667</v>
      </c>
      <c r="C380" t="s">
        <v>367</v>
      </c>
      <c r="D380" s="2" t="s">
        <v>367</v>
      </c>
      <c r="E380" t="str">
        <f>IF(LEFT(Incidenten[[#This Row],[body]],2)="P ",LEFT(Incidenten[[#This Row],[body]],3),"")</f>
        <v>P 1</v>
      </c>
      <c r="F380" t="str">
        <f>IF(Incidenten[[#This Row],[Incidentnummer]]&lt;&gt;"",TEXT(Incidenten[[#This Row],[Datum]],"dddd"),"")</f>
        <v>vrijdag</v>
      </c>
      <c r="G380" s="2">
        <f>IF(Incidenten[[#This Row],[Incidentnummer]]&lt;&gt;"",HOUR(ROUND(Incidenten[[#This Row],[Datum]]/(1/24),0)*(1/24)),"")</f>
        <v>16</v>
      </c>
      <c r="H380">
        <f>_xlfn.ISOWEEKNUM(Incidenten[[#This Row],[Datum]])</f>
        <v>51</v>
      </c>
    </row>
    <row r="381" spans="1:8" x14ac:dyDescent="0.35">
      <c r="A381" s="3">
        <v>303684</v>
      </c>
      <c r="B381" s="1">
        <v>43456.426388888889</v>
      </c>
      <c r="C381" t="s">
        <v>369</v>
      </c>
      <c r="D381" s="2" t="s">
        <v>369</v>
      </c>
      <c r="E381" t="str">
        <f>IF(LEFT(Incidenten[[#This Row],[body]],2)="P ",LEFT(Incidenten[[#This Row],[body]],3),"")</f>
        <v>P 1</v>
      </c>
      <c r="F381" t="str">
        <f>IF(Incidenten[[#This Row],[Incidentnummer]]&lt;&gt;"",TEXT(Incidenten[[#This Row],[Datum]],"dddd"),"")</f>
        <v>zaterdag</v>
      </c>
      <c r="G381" s="2">
        <f>IF(Incidenten[[#This Row],[Incidentnummer]]&lt;&gt;"",HOUR(ROUND(Incidenten[[#This Row],[Datum]]/(1/24),0)*(1/24)),"")</f>
        <v>10</v>
      </c>
      <c r="H381">
        <f>_xlfn.ISOWEEKNUM(Incidenten[[#This Row],[Datum]])</f>
        <v>51</v>
      </c>
    </row>
    <row r="382" spans="1:8" x14ac:dyDescent="0.35">
      <c r="A382" s="3">
        <v>304742</v>
      </c>
      <c r="B382" s="1">
        <v>43459.960416666669</v>
      </c>
      <c r="C382" t="s">
        <v>370</v>
      </c>
      <c r="D382" s="2" t="s">
        <v>370</v>
      </c>
      <c r="E382" t="str">
        <f>IF(LEFT(Incidenten[[#This Row],[body]],2)="P ",LEFT(Incidenten[[#This Row],[body]],3),"")</f>
        <v>P 1</v>
      </c>
      <c r="F382" t="str">
        <f>IF(Incidenten[[#This Row],[Incidentnummer]]&lt;&gt;"",TEXT(Incidenten[[#This Row],[Datum]],"dddd"),"")</f>
        <v>dinsdag</v>
      </c>
      <c r="G382" s="2">
        <f>IF(Incidenten[[#This Row],[Incidentnummer]]&lt;&gt;"",HOUR(ROUND(Incidenten[[#This Row],[Datum]]/(1/24),0)*(1/24)),"")</f>
        <v>23</v>
      </c>
      <c r="H382">
        <f>_xlfn.ISOWEEKNUM(Incidenten[[#This Row],[Datum]])</f>
        <v>52</v>
      </c>
    </row>
    <row r="383" spans="1:8" x14ac:dyDescent="0.35">
      <c r="A383" s="3">
        <v>306577</v>
      </c>
      <c r="B383" s="1">
        <v>43465.579861111109</v>
      </c>
      <c r="C383" t="s">
        <v>288</v>
      </c>
      <c r="D383" s="2" t="s">
        <v>288</v>
      </c>
      <c r="E383" t="str">
        <f>IF(LEFT(Incidenten[[#This Row],[body]],2)="P ",LEFT(Incidenten[[#This Row],[body]],3),"")</f>
        <v>P 2</v>
      </c>
      <c r="F383" t="str">
        <f>IF(Incidenten[[#This Row],[Incidentnummer]]&lt;&gt;"",TEXT(Incidenten[[#This Row],[Datum]],"dddd"),"")</f>
        <v>maandag</v>
      </c>
      <c r="G383" s="2">
        <f>IF(Incidenten[[#This Row],[Incidentnummer]]&lt;&gt;"",HOUR(ROUND(Incidenten[[#This Row],[Datum]]/(1/24),0)*(1/24)),"")</f>
        <v>14</v>
      </c>
      <c r="H383">
        <f>_xlfn.ISOWEEKNUM(Incidenten[[#This Row],[Datum]])</f>
        <v>1</v>
      </c>
    </row>
    <row r="384" spans="1:8" x14ac:dyDescent="0.35">
      <c r="A384" s="3">
        <v>306820</v>
      </c>
      <c r="B384" s="1">
        <v>43465.751388888886</v>
      </c>
      <c r="C384" t="s">
        <v>329</v>
      </c>
      <c r="D384" s="2" t="s">
        <v>329</v>
      </c>
      <c r="E384" t="str">
        <f>IF(LEFT(Incidenten[[#This Row],[body]],2)="P ",LEFT(Incidenten[[#This Row],[body]],3),"")</f>
        <v>P 2</v>
      </c>
      <c r="F384" t="str">
        <f>IF(Incidenten[[#This Row],[Incidentnummer]]&lt;&gt;"",TEXT(Incidenten[[#This Row],[Datum]],"dddd"),"")</f>
        <v>maandag</v>
      </c>
      <c r="G384" s="2">
        <f>IF(Incidenten[[#This Row],[Incidentnummer]]&lt;&gt;"",HOUR(ROUND(Incidenten[[#This Row],[Datum]]/(1/24),0)*(1/24)),"")</f>
        <v>18</v>
      </c>
      <c r="H384">
        <f>_xlfn.ISOWEEKNUM(Incidenten[[#This Row],[Datum]])</f>
        <v>1</v>
      </c>
    </row>
    <row r="385" spans="1:8" x14ac:dyDescent="0.35">
      <c r="A385" s="3">
        <v>307131</v>
      </c>
      <c r="B385" s="1">
        <v>43465.854861111111</v>
      </c>
      <c r="C385" t="s">
        <v>329</v>
      </c>
      <c r="D385" s="2" t="s">
        <v>329</v>
      </c>
      <c r="E385" t="str">
        <f>IF(LEFT(Incidenten[[#This Row],[body]],2)="P ",LEFT(Incidenten[[#This Row],[body]],3),"")</f>
        <v>P 2</v>
      </c>
      <c r="F385" t="str">
        <f>IF(Incidenten[[#This Row],[Incidentnummer]]&lt;&gt;"",TEXT(Incidenten[[#This Row],[Datum]],"dddd"),"")</f>
        <v>maandag</v>
      </c>
      <c r="G385" s="2">
        <f>IF(Incidenten[[#This Row],[Incidentnummer]]&lt;&gt;"",HOUR(ROUND(Incidenten[[#This Row],[Datum]]/(1/24),0)*(1/24)),"")</f>
        <v>21</v>
      </c>
      <c r="H385">
        <f>_xlfn.ISOWEEKNUM(Incidenten[[#This Row],[Datum]])</f>
        <v>1</v>
      </c>
    </row>
    <row r="386" spans="1:8" x14ac:dyDescent="0.35">
      <c r="A386" s="3">
        <v>307308</v>
      </c>
      <c r="B386" s="1">
        <v>43465.918749999997</v>
      </c>
      <c r="C386" t="s">
        <v>371</v>
      </c>
      <c r="D386" s="2" t="s">
        <v>371</v>
      </c>
      <c r="E386" t="str">
        <f>IF(LEFT(Incidenten[[#This Row],[body]],2)="P ",LEFT(Incidenten[[#This Row],[body]],3),"")</f>
        <v>P 3</v>
      </c>
      <c r="F386" t="str">
        <f>IF(Incidenten[[#This Row],[Incidentnummer]]&lt;&gt;"",TEXT(Incidenten[[#This Row],[Datum]],"dddd"),"")</f>
        <v>maandag</v>
      </c>
      <c r="G386" s="2">
        <f>IF(Incidenten[[#This Row],[Incidentnummer]]&lt;&gt;"",HOUR(ROUND(Incidenten[[#This Row],[Datum]]/(1/24),0)*(1/24)),"")</f>
        <v>22</v>
      </c>
      <c r="H386">
        <f>_xlfn.ISOWEEKNUM(Incidenten[[#This Row],[Datum]])</f>
        <v>1</v>
      </c>
    </row>
    <row r="387" spans="1:8" x14ac:dyDescent="0.35">
      <c r="A387" s="3">
        <v>307455</v>
      </c>
      <c r="B387" s="1">
        <v>43465.962500000001</v>
      </c>
      <c r="C387" t="s">
        <v>329</v>
      </c>
      <c r="D387" s="2" t="s">
        <v>329</v>
      </c>
      <c r="E387" t="str">
        <f>IF(LEFT(Incidenten[[#This Row],[body]],2)="P ",LEFT(Incidenten[[#This Row],[body]],3),"")</f>
        <v>P 2</v>
      </c>
      <c r="F387" t="str">
        <f>IF(Incidenten[[#This Row],[Incidentnummer]]&lt;&gt;"",TEXT(Incidenten[[#This Row],[Datum]],"dddd"),"")</f>
        <v>maandag</v>
      </c>
      <c r="G387" s="2">
        <f>IF(Incidenten[[#This Row],[Incidentnummer]]&lt;&gt;"",HOUR(ROUND(Incidenten[[#This Row],[Datum]]/(1/24),0)*(1/24)),"")</f>
        <v>23</v>
      </c>
      <c r="H387">
        <f>_xlfn.ISOWEEKNUM(Incidenten[[#This Row],[Datum]])</f>
        <v>1</v>
      </c>
    </row>
    <row r="388" spans="1:8" x14ac:dyDescent="0.35">
      <c r="A388" s="3">
        <v>307946</v>
      </c>
      <c r="B388" s="1">
        <v>43466.068055555559</v>
      </c>
      <c r="C388" t="s">
        <v>372</v>
      </c>
      <c r="D388" s="2" t="s">
        <v>372</v>
      </c>
      <c r="E388" t="str">
        <f>IF(LEFT(Incidenten[[#This Row],[body]],2)="P ",LEFT(Incidenten[[#This Row],[body]],3),"")</f>
        <v>P 1</v>
      </c>
      <c r="F388" t="str">
        <f>IF(Incidenten[[#This Row],[Incidentnummer]]&lt;&gt;"",TEXT(Incidenten[[#This Row],[Datum]],"dddd"),"")</f>
        <v>dinsdag</v>
      </c>
      <c r="G388" s="2">
        <f>IF(Incidenten[[#This Row],[Incidentnummer]]&lt;&gt;"",HOUR(ROUND(Incidenten[[#This Row],[Datum]]/(1/24),0)*(1/24)),"")</f>
        <v>2</v>
      </c>
      <c r="H388">
        <f>_xlfn.ISOWEEKNUM(Incidenten[[#This Row],[Datum]])</f>
        <v>1</v>
      </c>
    </row>
    <row r="389" spans="1:8" x14ac:dyDescent="0.35">
      <c r="A389" s="3">
        <v>311758</v>
      </c>
      <c r="B389" s="1">
        <v>43476.242361111108</v>
      </c>
      <c r="C389" t="s">
        <v>373</v>
      </c>
      <c r="D389" s="2" t="s">
        <v>373</v>
      </c>
      <c r="E389" t="str">
        <f>IF(LEFT(Incidenten[[#This Row],[body]],2)="P ",LEFT(Incidenten[[#This Row],[body]],3),"")</f>
        <v>P 1</v>
      </c>
      <c r="F389" t="str">
        <f>IF(Incidenten[[#This Row],[Incidentnummer]]&lt;&gt;"",TEXT(Incidenten[[#This Row],[Datum]],"dddd"),"")</f>
        <v>vrijdag</v>
      </c>
      <c r="G389" s="2">
        <f>IF(Incidenten[[#This Row],[Incidentnummer]]&lt;&gt;"",HOUR(ROUND(Incidenten[[#This Row],[Datum]]/(1/24),0)*(1/24)),"")</f>
        <v>6</v>
      </c>
      <c r="H389">
        <f>_xlfn.ISOWEEKNUM(Incidenten[[#This Row],[Datum]])</f>
        <v>2</v>
      </c>
    </row>
    <row r="390" spans="1:8" x14ac:dyDescent="0.35">
      <c r="A390" s="3">
        <v>311766</v>
      </c>
      <c r="B390" s="1">
        <v>43476.283333333333</v>
      </c>
      <c r="C390" t="s">
        <v>374</v>
      </c>
      <c r="D390" s="2" t="s">
        <v>374</v>
      </c>
      <c r="E390" t="str">
        <f>IF(LEFT(Incidenten[[#This Row],[body]],2)="P ",LEFT(Incidenten[[#This Row],[body]],3),"")</f>
        <v/>
      </c>
      <c r="F390" t="str">
        <f>IF(Incidenten[[#This Row],[Incidentnummer]]&lt;&gt;"",TEXT(Incidenten[[#This Row],[Datum]],"dddd"),"")</f>
        <v>vrijdag</v>
      </c>
      <c r="G390" s="2">
        <f>IF(Incidenten[[#This Row],[Incidentnummer]]&lt;&gt;"",HOUR(ROUND(Incidenten[[#This Row],[Datum]]/(1/24),0)*(1/24)),"")</f>
        <v>7</v>
      </c>
      <c r="H390">
        <f>_xlfn.ISOWEEKNUM(Incidenten[[#This Row],[Datum]])</f>
        <v>2</v>
      </c>
    </row>
    <row r="391" spans="1:8" x14ac:dyDescent="0.35">
      <c r="A391" s="3">
        <v>312446</v>
      </c>
      <c r="B391" s="1">
        <v>43478.03402777778</v>
      </c>
      <c r="C391" t="s">
        <v>375</v>
      </c>
      <c r="D391" s="2" t="s">
        <v>375</v>
      </c>
      <c r="E391" t="str">
        <f>IF(LEFT(Incidenten[[#This Row],[body]],2)="P ",LEFT(Incidenten[[#This Row],[body]],3),"")</f>
        <v>P 1</v>
      </c>
      <c r="F391" t="str">
        <f>IF(Incidenten[[#This Row],[Incidentnummer]]&lt;&gt;"",TEXT(Incidenten[[#This Row],[Datum]],"dddd"),"")</f>
        <v>zondag</v>
      </c>
      <c r="G391" s="2">
        <f>IF(Incidenten[[#This Row],[Incidentnummer]]&lt;&gt;"",HOUR(ROUND(Incidenten[[#This Row],[Datum]]/(1/24),0)*(1/24)),"")</f>
        <v>1</v>
      </c>
      <c r="H391">
        <f>_xlfn.ISOWEEKNUM(Incidenten[[#This Row],[Datum]])</f>
        <v>2</v>
      </c>
    </row>
    <row r="392" spans="1:8" x14ac:dyDescent="0.35">
      <c r="A392" s="3">
        <v>312621</v>
      </c>
      <c r="B392" s="1">
        <v>43478.56527777778</v>
      </c>
      <c r="C392" t="s">
        <v>376</v>
      </c>
      <c r="D392" s="2" t="s">
        <v>376</v>
      </c>
      <c r="E392" t="str">
        <f>IF(LEFT(Incidenten[[#This Row],[body]],2)="P ",LEFT(Incidenten[[#This Row],[body]],3),"")</f>
        <v>P 1</v>
      </c>
      <c r="F392" t="str">
        <f>IF(Incidenten[[#This Row],[Incidentnummer]]&lt;&gt;"",TEXT(Incidenten[[#This Row],[Datum]],"dddd"),"")</f>
        <v>zondag</v>
      </c>
      <c r="G392" s="2">
        <f>IF(Incidenten[[#This Row],[Incidentnummer]]&lt;&gt;"",HOUR(ROUND(Incidenten[[#This Row],[Datum]]/(1/24),0)*(1/24)),"")</f>
        <v>14</v>
      </c>
      <c r="H392">
        <f>_xlfn.ISOWEEKNUM(Incidenten[[#This Row],[Datum]])</f>
        <v>2</v>
      </c>
    </row>
    <row r="393" spans="1:8" x14ac:dyDescent="0.35">
      <c r="A393" s="3">
        <v>313479</v>
      </c>
      <c r="B393" s="1">
        <v>43481.297222222223</v>
      </c>
      <c r="C393" t="s">
        <v>377</v>
      </c>
      <c r="D393" s="2" t="s">
        <v>377</v>
      </c>
      <c r="E393" t="str">
        <f>IF(LEFT(Incidenten[[#This Row],[body]],2)="P ",LEFT(Incidenten[[#This Row],[body]],3),"")</f>
        <v>P 1</v>
      </c>
      <c r="F393" t="str">
        <f>IF(Incidenten[[#This Row],[Incidentnummer]]&lt;&gt;"",TEXT(Incidenten[[#This Row],[Datum]],"dddd"),"")</f>
        <v>woensdag</v>
      </c>
      <c r="G393" s="2">
        <f>IF(Incidenten[[#This Row],[Incidentnummer]]&lt;&gt;"",HOUR(ROUND(Incidenten[[#This Row],[Datum]]/(1/24),0)*(1/24)),"")</f>
        <v>7</v>
      </c>
      <c r="H393">
        <f>_xlfn.ISOWEEKNUM(Incidenten[[#This Row],[Datum]])</f>
        <v>3</v>
      </c>
    </row>
    <row r="394" spans="1:8" x14ac:dyDescent="0.35">
      <c r="A394" s="3">
        <v>313807</v>
      </c>
      <c r="B394" s="1">
        <v>43482.172222222223</v>
      </c>
      <c r="C394" t="s">
        <v>378</v>
      </c>
      <c r="D394" s="2" t="s">
        <v>378</v>
      </c>
      <c r="E394" t="str">
        <f>IF(LEFT(Incidenten[[#This Row],[body]],2)="P ",LEFT(Incidenten[[#This Row],[body]],3),"")</f>
        <v>P 1</v>
      </c>
      <c r="F394" t="str">
        <f>IF(Incidenten[[#This Row],[Incidentnummer]]&lt;&gt;"",TEXT(Incidenten[[#This Row],[Datum]],"dddd"),"")</f>
        <v>donderdag</v>
      </c>
      <c r="G394" s="2">
        <f>IF(Incidenten[[#This Row],[Incidentnummer]]&lt;&gt;"",HOUR(ROUND(Incidenten[[#This Row],[Datum]]/(1/24),0)*(1/24)),"")</f>
        <v>4</v>
      </c>
      <c r="H394">
        <f>_xlfn.ISOWEEKNUM(Incidenten[[#This Row],[Datum]])</f>
        <v>3</v>
      </c>
    </row>
    <row r="395" spans="1:8" x14ac:dyDescent="0.35">
      <c r="A395" s="3">
        <v>315129</v>
      </c>
      <c r="B395" s="1">
        <v>43485.697222222225</v>
      </c>
      <c r="C395" t="s">
        <v>379</v>
      </c>
      <c r="D395" s="2" t="s">
        <v>379</v>
      </c>
      <c r="E395" t="str">
        <f>IF(LEFT(Incidenten[[#This Row],[body]],2)="P ",LEFT(Incidenten[[#This Row],[body]],3),"")</f>
        <v>P 2</v>
      </c>
      <c r="F395" t="str">
        <f>IF(Incidenten[[#This Row],[Incidentnummer]]&lt;&gt;"",TEXT(Incidenten[[#This Row],[Datum]],"dddd"),"")</f>
        <v>zondag</v>
      </c>
      <c r="G395" s="2">
        <f>IF(Incidenten[[#This Row],[Incidentnummer]]&lt;&gt;"",HOUR(ROUND(Incidenten[[#This Row],[Datum]]/(1/24),0)*(1/24)),"")</f>
        <v>17</v>
      </c>
      <c r="H395">
        <f>_xlfn.ISOWEEKNUM(Incidenten[[#This Row],[Datum]])</f>
        <v>3</v>
      </c>
    </row>
    <row r="396" spans="1:8" x14ac:dyDescent="0.35">
      <c r="A396" s="3">
        <v>315374</v>
      </c>
      <c r="B396" s="1">
        <v>43486.4375</v>
      </c>
      <c r="C396" t="s">
        <v>380</v>
      </c>
      <c r="D396" s="2" t="s">
        <v>380</v>
      </c>
      <c r="E396" t="str">
        <f>IF(LEFT(Incidenten[[#This Row],[body]],2)="P ",LEFT(Incidenten[[#This Row],[body]],3),"")</f>
        <v>P 1</v>
      </c>
      <c r="F396" t="str">
        <f>IF(Incidenten[[#This Row],[Incidentnummer]]&lt;&gt;"",TEXT(Incidenten[[#This Row],[Datum]],"dddd"),"")</f>
        <v>maandag</v>
      </c>
      <c r="G396" s="2">
        <f>IF(Incidenten[[#This Row],[Incidentnummer]]&lt;&gt;"",HOUR(ROUND(Incidenten[[#This Row],[Datum]]/(1/24),0)*(1/24)),"")</f>
        <v>11</v>
      </c>
      <c r="H396">
        <f>_xlfn.ISOWEEKNUM(Incidenten[[#This Row],[Datum]])</f>
        <v>4</v>
      </c>
    </row>
    <row r="397" spans="1:8" x14ac:dyDescent="0.35">
      <c r="A397" s="3">
        <v>315735</v>
      </c>
      <c r="B397" s="1">
        <v>43487.361805555556</v>
      </c>
      <c r="C397" t="s">
        <v>381</v>
      </c>
      <c r="D397" s="2" t="s">
        <v>381</v>
      </c>
      <c r="E397" t="str">
        <f>IF(LEFT(Incidenten[[#This Row],[body]],2)="P ",LEFT(Incidenten[[#This Row],[body]],3),"")</f>
        <v>P 1</v>
      </c>
      <c r="F397" t="str">
        <f>IF(Incidenten[[#This Row],[Incidentnummer]]&lt;&gt;"",TEXT(Incidenten[[#This Row],[Datum]],"dddd"),"")</f>
        <v>dinsdag</v>
      </c>
      <c r="G397" s="2">
        <f>IF(Incidenten[[#This Row],[Incidentnummer]]&lt;&gt;"",HOUR(ROUND(Incidenten[[#This Row],[Datum]]/(1/24),0)*(1/24)),"")</f>
        <v>9</v>
      </c>
      <c r="H397">
        <f>_xlfn.ISOWEEKNUM(Incidenten[[#This Row],[Datum]])</f>
        <v>4</v>
      </c>
    </row>
    <row r="398" spans="1:8" x14ac:dyDescent="0.35">
      <c r="A398" s="3">
        <v>316742</v>
      </c>
      <c r="B398" s="1">
        <v>43490.01666666667</v>
      </c>
      <c r="C398" t="s">
        <v>382</v>
      </c>
      <c r="D398" s="2" t="s">
        <v>382</v>
      </c>
      <c r="E398" t="str">
        <f>IF(LEFT(Incidenten[[#This Row],[body]],2)="P ",LEFT(Incidenten[[#This Row],[body]],3),"")</f>
        <v>P 1</v>
      </c>
      <c r="F398" t="str">
        <f>IF(Incidenten[[#This Row],[Incidentnummer]]&lt;&gt;"",TEXT(Incidenten[[#This Row],[Datum]],"dddd"),"")</f>
        <v>vrijdag</v>
      </c>
      <c r="G398" s="2">
        <f>IF(Incidenten[[#This Row],[Incidentnummer]]&lt;&gt;"",HOUR(ROUND(Incidenten[[#This Row],[Datum]]/(1/24),0)*(1/24)),"")</f>
        <v>0</v>
      </c>
      <c r="H398">
        <f>_xlfn.ISOWEEKNUM(Incidenten[[#This Row],[Datum]])</f>
        <v>4</v>
      </c>
    </row>
    <row r="399" spans="1:8" x14ac:dyDescent="0.35">
      <c r="A399" s="3">
        <v>317478</v>
      </c>
      <c r="B399" s="1">
        <v>43492.147222222222</v>
      </c>
      <c r="C399" t="s">
        <v>383</v>
      </c>
      <c r="D399" s="2" t="s">
        <v>383</v>
      </c>
      <c r="E399" t="str">
        <f>IF(LEFT(Incidenten[[#This Row],[body]],2)="P ",LEFT(Incidenten[[#This Row],[body]],3),"")</f>
        <v>P 2</v>
      </c>
      <c r="F399" t="str">
        <f>IF(Incidenten[[#This Row],[Incidentnummer]]&lt;&gt;"",TEXT(Incidenten[[#This Row],[Datum]],"dddd"),"")</f>
        <v>zondag</v>
      </c>
      <c r="G399" s="2">
        <f>IF(Incidenten[[#This Row],[Incidentnummer]]&lt;&gt;"",HOUR(ROUND(Incidenten[[#This Row],[Datum]]/(1/24),0)*(1/24)),"")</f>
        <v>4</v>
      </c>
      <c r="H399">
        <f>_xlfn.ISOWEEKNUM(Incidenten[[#This Row],[Datum]])</f>
        <v>4</v>
      </c>
    </row>
    <row r="400" spans="1:8" x14ac:dyDescent="0.35">
      <c r="A400" s="3">
        <v>319643</v>
      </c>
      <c r="B400" s="1">
        <v>43498.831944444442</v>
      </c>
      <c r="C400" t="s">
        <v>384</v>
      </c>
      <c r="D400" s="2" t="s">
        <v>384</v>
      </c>
      <c r="E400" t="str">
        <f>IF(LEFT(Incidenten[[#This Row],[body]],2)="P ",LEFT(Incidenten[[#This Row],[body]],3),"")</f>
        <v>P 1</v>
      </c>
      <c r="F400" t="str">
        <f>IF(Incidenten[[#This Row],[Incidentnummer]]&lt;&gt;"",TEXT(Incidenten[[#This Row],[Datum]],"dddd"),"")</f>
        <v>zaterdag</v>
      </c>
      <c r="G400" s="2">
        <f>IF(Incidenten[[#This Row],[Incidentnummer]]&lt;&gt;"",HOUR(ROUND(Incidenten[[#This Row],[Datum]]/(1/24),0)*(1/24)),"")</f>
        <v>20</v>
      </c>
      <c r="H400">
        <f>_xlfn.ISOWEEKNUM(Incidenten[[#This Row],[Datum]])</f>
        <v>5</v>
      </c>
    </row>
    <row r="401" spans="1:8" x14ac:dyDescent="0.35">
      <c r="A401" s="3">
        <v>319802</v>
      </c>
      <c r="B401" s="1">
        <v>43499.343055555553</v>
      </c>
      <c r="C401" t="s">
        <v>385</v>
      </c>
      <c r="D401" s="2" t="s">
        <v>385</v>
      </c>
      <c r="E401" t="str">
        <f>IF(LEFT(Incidenten[[#This Row],[body]],2)="P ",LEFT(Incidenten[[#This Row],[body]],3),"")</f>
        <v>P 1</v>
      </c>
      <c r="F401" t="str">
        <f>IF(Incidenten[[#This Row],[Incidentnummer]]&lt;&gt;"",TEXT(Incidenten[[#This Row],[Datum]],"dddd"),"")</f>
        <v>zondag</v>
      </c>
      <c r="G401" s="2">
        <f>IF(Incidenten[[#This Row],[Incidentnummer]]&lt;&gt;"",HOUR(ROUND(Incidenten[[#This Row],[Datum]]/(1/24),0)*(1/24)),"")</f>
        <v>8</v>
      </c>
      <c r="H401">
        <f>_xlfn.ISOWEEKNUM(Incidenten[[#This Row],[Datum]])</f>
        <v>5</v>
      </c>
    </row>
    <row r="402" spans="1:8" x14ac:dyDescent="0.35">
      <c r="A402" s="3">
        <v>321624</v>
      </c>
      <c r="B402" s="1">
        <v>43503.911111111112</v>
      </c>
      <c r="C402" t="s">
        <v>386</v>
      </c>
      <c r="D402" s="2" t="s">
        <v>386</v>
      </c>
      <c r="E402" t="str">
        <f>IF(LEFT(Incidenten[[#This Row],[body]],2)="P ",LEFT(Incidenten[[#This Row],[body]],3),"")</f>
        <v>P 2</v>
      </c>
      <c r="F402" t="str">
        <f>IF(Incidenten[[#This Row],[Incidentnummer]]&lt;&gt;"",TEXT(Incidenten[[#This Row],[Datum]],"dddd"),"")</f>
        <v>donderdag</v>
      </c>
      <c r="G402" s="2">
        <f>IF(Incidenten[[#This Row],[Incidentnummer]]&lt;&gt;"",HOUR(ROUND(Incidenten[[#This Row],[Datum]]/(1/24),0)*(1/24)),"")</f>
        <v>22</v>
      </c>
      <c r="H402">
        <f>_xlfn.ISOWEEKNUM(Incidenten[[#This Row],[Datum]])</f>
        <v>6</v>
      </c>
    </row>
    <row r="403" spans="1:8" x14ac:dyDescent="0.35">
      <c r="A403" s="3">
        <v>322283</v>
      </c>
      <c r="B403" s="1">
        <v>43505.616666666669</v>
      </c>
      <c r="C403" t="s">
        <v>387</v>
      </c>
      <c r="D403" s="2" t="s">
        <v>387</v>
      </c>
      <c r="E403" t="str">
        <f>IF(LEFT(Incidenten[[#This Row],[body]],2)="P ",LEFT(Incidenten[[#This Row],[body]],3),"")</f>
        <v>P 2</v>
      </c>
      <c r="F403" t="str">
        <f>IF(Incidenten[[#This Row],[Incidentnummer]]&lt;&gt;"",TEXT(Incidenten[[#This Row],[Datum]],"dddd"),"")</f>
        <v>zaterdag</v>
      </c>
      <c r="G403" s="2">
        <f>IF(Incidenten[[#This Row],[Incidentnummer]]&lt;&gt;"",HOUR(ROUND(Incidenten[[#This Row],[Datum]]/(1/24),0)*(1/24)),"")</f>
        <v>15</v>
      </c>
      <c r="H403">
        <f>_xlfn.ISOWEEKNUM(Incidenten[[#This Row],[Datum]])</f>
        <v>6</v>
      </c>
    </row>
    <row r="404" spans="1:8" x14ac:dyDescent="0.35">
      <c r="A404" s="3">
        <v>323025</v>
      </c>
      <c r="B404" s="1">
        <v>43507.709722222222</v>
      </c>
      <c r="C404" t="s">
        <v>388</v>
      </c>
      <c r="D404" s="2" t="s">
        <v>388</v>
      </c>
      <c r="E404" t="str">
        <f>IF(LEFT(Incidenten[[#This Row],[body]],2)="P ",LEFT(Incidenten[[#This Row],[body]],3),"")</f>
        <v>P 1</v>
      </c>
      <c r="F404" t="str">
        <f>IF(Incidenten[[#This Row],[Incidentnummer]]&lt;&gt;"",TEXT(Incidenten[[#This Row],[Datum]],"dddd"),"")</f>
        <v>maandag</v>
      </c>
      <c r="G404" s="2">
        <f>IF(Incidenten[[#This Row],[Incidentnummer]]&lt;&gt;"",HOUR(ROUND(Incidenten[[#This Row],[Datum]]/(1/24),0)*(1/24)),"")</f>
        <v>17</v>
      </c>
      <c r="H404">
        <f>_xlfn.ISOWEEKNUM(Incidenten[[#This Row],[Datum]])</f>
        <v>7</v>
      </c>
    </row>
    <row r="405" spans="1:8" x14ac:dyDescent="0.35">
      <c r="A405" s="3">
        <v>323052</v>
      </c>
      <c r="B405" s="1">
        <v>43507.75</v>
      </c>
      <c r="C405" t="s">
        <v>389</v>
      </c>
      <c r="D405" s="2" t="s">
        <v>389</v>
      </c>
      <c r="E405" t="str">
        <f>IF(LEFT(Incidenten[[#This Row],[body]],2)="P ",LEFT(Incidenten[[#This Row],[body]],3),"")</f>
        <v>P 1</v>
      </c>
      <c r="F405" t="str">
        <f>IF(Incidenten[[#This Row],[Incidentnummer]]&lt;&gt;"",TEXT(Incidenten[[#This Row],[Datum]],"dddd"),"")</f>
        <v>maandag</v>
      </c>
      <c r="G405" s="2">
        <f>IF(Incidenten[[#This Row],[Incidentnummer]]&lt;&gt;"",HOUR(ROUND(Incidenten[[#This Row],[Datum]]/(1/24),0)*(1/24)),"")</f>
        <v>18</v>
      </c>
      <c r="H405">
        <f>_xlfn.ISOWEEKNUM(Incidenten[[#This Row],[Datum]])</f>
        <v>7</v>
      </c>
    </row>
    <row r="406" spans="1:8" x14ac:dyDescent="0.35">
      <c r="A406" s="3">
        <v>324090</v>
      </c>
      <c r="B406" s="1">
        <v>43510.630555555559</v>
      </c>
      <c r="C406" t="s">
        <v>390</v>
      </c>
      <c r="D406" s="2" t="s">
        <v>390</v>
      </c>
      <c r="E406" t="str">
        <f>IF(LEFT(Incidenten[[#This Row],[body]],2)="P ",LEFT(Incidenten[[#This Row],[body]],3),"")</f>
        <v>P 2</v>
      </c>
      <c r="F406" t="str">
        <f>IF(Incidenten[[#This Row],[Incidentnummer]]&lt;&gt;"",TEXT(Incidenten[[#This Row],[Datum]],"dddd"),"")</f>
        <v>donderdag</v>
      </c>
      <c r="G406" s="2">
        <f>IF(Incidenten[[#This Row],[Incidentnummer]]&lt;&gt;"",HOUR(ROUND(Incidenten[[#This Row],[Datum]]/(1/24),0)*(1/24)),"")</f>
        <v>15</v>
      </c>
      <c r="H406">
        <f>_xlfn.ISOWEEKNUM(Incidenten[[#This Row],[Datum]])</f>
        <v>7</v>
      </c>
    </row>
    <row r="407" spans="1:8" x14ac:dyDescent="0.35">
      <c r="A407" s="3">
        <v>324190</v>
      </c>
      <c r="B407" s="1">
        <v>43510.81527777778</v>
      </c>
      <c r="C407" t="s">
        <v>391</v>
      </c>
      <c r="D407" s="2" t="s">
        <v>391</v>
      </c>
      <c r="E407" t="str">
        <f>IF(LEFT(Incidenten[[#This Row],[body]],2)="P ",LEFT(Incidenten[[#This Row],[body]],3),"")</f>
        <v>P 2</v>
      </c>
      <c r="F407" t="str">
        <f>IF(Incidenten[[#This Row],[Incidentnummer]]&lt;&gt;"",TEXT(Incidenten[[#This Row],[Datum]],"dddd"),"")</f>
        <v>donderdag</v>
      </c>
      <c r="G407" s="2">
        <f>IF(Incidenten[[#This Row],[Incidentnummer]]&lt;&gt;"",HOUR(ROUND(Incidenten[[#This Row],[Datum]]/(1/24),0)*(1/24)),"")</f>
        <v>20</v>
      </c>
      <c r="H407">
        <f>_xlfn.ISOWEEKNUM(Incidenten[[#This Row],[Datum]])</f>
        <v>7</v>
      </c>
    </row>
    <row r="408" spans="1:8" x14ac:dyDescent="0.35">
      <c r="A408" s="3">
        <v>325271</v>
      </c>
      <c r="B408" s="1">
        <v>43513.65625</v>
      </c>
      <c r="C408" t="s">
        <v>386</v>
      </c>
      <c r="D408" s="2" t="s">
        <v>386</v>
      </c>
      <c r="E408" t="str">
        <f>IF(LEFT(Incidenten[[#This Row],[body]],2)="P ",LEFT(Incidenten[[#This Row],[body]],3),"")</f>
        <v>P 2</v>
      </c>
      <c r="F408" t="str">
        <f>IF(Incidenten[[#This Row],[Incidentnummer]]&lt;&gt;"",TEXT(Incidenten[[#This Row],[Datum]],"dddd"),"")</f>
        <v>zondag</v>
      </c>
      <c r="G408" s="2">
        <f>IF(Incidenten[[#This Row],[Incidentnummer]]&lt;&gt;"",HOUR(ROUND(Incidenten[[#This Row],[Datum]]/(1/24),0)*(1/24)),"")</f>
        <v>16</v>
      </c>
      <c r="H408">
        <f>_xlfn.ISOWEEKNUM(Incidenten[[#This Row],[Datum]])</f>
        <v>7</v>
      </c>
    </row>
    <row r="409" spans="1:8" x14ac:dyDescent="0.35">
      <c r="A409" s="3">
        <v>326076</v>
      </c>
      <c r="B409" s="1">
        <v>43516.020138888889</v>
      </c>
      <c r="C409" t="s">
        <v>392</v>
      </c>
      <c r="D409" s="2" t="s">
        <v>392</v>
      </c>
      <c r="E409" t="str">
        <f>IF(LEFT(Incidenten[[#This Row],[body]],2)="P ",LEFT(Incidenten[[#This Row],[body]],3),"")</f>
        <v>P 2</v>
      </c>
      <c r="F409" t="str">
        <f>IF(Incidenten[[#This Row],[Incidentnummer]]&lt;&gt;"",TEXT(Incidenten[[#This Row],[Datum]],"dddd"),"")</f>
        <v>woensdag</v>
      </c>
      <c r="G409" s="2">
        <f>IF(Incidenten[[#This Row],[Incidentnummer]]&lt;&gt;"",HOUR(ROUND(Incidenten[[#This Row],[Datum]]/(1/24),0)*(1/24)),"")</f>
        <v>0</v>
      </c>
      <c r="H409">
        <f>_xlfn.ISOWEEKNUM(Incidenten[[#This Row],[Datum]])</f>
        <v>8</v>
      </c>
    </row>
    <row r="410" spans="1:8" x14ac:dyDescent="0.35">
      <c r="A410" s="3">
        <v>326077</v>
      </c>
      <c r="B410" s="1">
        <v>43516.022222222222</v>
      </c>
      <c r="C410" t="s">
        <v>393</v>
      </c>
      <c r="D410" s="2" t="s">
        <v>393</v>
      </c>
      <c r="E410" t="str">
        <f>IF(LEFT(Incidenten[[#This Row],[body]],2)="P ",LEFT(Incidenten[[#This Row],[body]],3),"")</f>
        <v>P 3</v>
      </c>
      <c r="F410" t="str">
        <f>IF(Incidenten[[#This Row],[Incidentnummer]]&lt;&gt;"",TEXT(Incidenten[[#This Row],[Datum]],"dddd"),"")</f>
        <v>woensdag</v>
      </c>
      <c r="G410" s="2">
        <f>IF(Incidenten[[#This Row],[Incidentnummer]]&lt;&gt;"",HOUR(ROUND(Incidenten[[#This Row],[Datum]]/(1/24),0)*(1/24)),"")</f>
        <v>1</v>
      </c>
      <c r="H410">
        <f>_xlfn.ISOWEEKNUM(Incidenten[[#This Row],[Datum]])</f>
        <v>8</v>
      </c>
    </row>
    <row r="411" spans="1:8" x14ac:dyDescent="0.35">
      <c r="A411" s="3">
        <v>326339</v>
      </c>
      <c r="B411" s="1">
        <v>43516.893055555556</v>
      </c>
      <c r="C411" t="s">
        <v>394</v>
      </c>
      <c r="D411" s="2" t="s">
        <v>394</v>
      </c>
      <c r="E411" t="str">
        <f>IF(LEFT(Incidenten[[#This Row],[body]],2)="P ",LEFT(Incidenten[[#This Row],[body]],3),"")</f>
        <v>P 2</v>
      </c>
      <c r="F411" t="str">
        <f>IF(Incidenten[[#This Row],[Incidentnummer]]&lt;&gt;"",TEXT(Incidenten[[#This Row],[Datum]],"dddd"),"")</f>
        <v>woensdag</v>
      </c>
      <c r="G411" s="2">
        <f>IF(Incidenten[[#This Row],[Incidentnummer]]&lt;&gt;"",HOUR(ROUND(Incidenten[[#This Row],[Datum]]/(1/24),0)*(1/24)),"")</f>
        <v>21</v>
      </c>
      <c r="H411">
        <f>_xlfn.ISOWEEKNUM(Incidenten[[#This Row],[Datum]])</f>
        <v>8</v>
      </c>
    </row>
    <row r="412" spans="1:8" x14ac:dyDescent="0.35">
      <c r="A412" s="3">
        <v>329789</v>
      </c>
      <c r="B412" s="1">
        <v>43525.86041666667</v>
      </c>
      <c r="C412" t="s">
        <v>382</v>
      </c>
      <c r="D412" s="2" t="s">
        <v>382</v>
      </c>
      <c r="E412" t="str">
        <f>IF(LEFT(Incidenten[[#This Row],[body]],2)="P ",LEFT(Incidenten[[#This Row],[body]],3),"")</f>
        <v>P 1</v>
      </c>
      <c r="F412" t="str">
        <f>IF(Incidenten[[#This Row],[Incidentnummer]]&lt;&gt;"",TEXT(Incidenten[[#This Row],[Datum]],"dddd"),"")</f>
        <v>vrijdag</v>
      </c>
      <c r="G412" s="2">
        <f>IF(Incidenten[[#This Row],[Incidentnummer]]&lt;&gt;"",HOUR(ROUND(Incidenten[[#This Row],[Datum]]/(1/24),0)*(1/24)),"")</f>
        <v>21</v>
      </c>
      <c r="H412">
        <f>_xlfn.ISOWEEKNUM(Incidenten[[#This Row],[Datum]])</f>
        <v>9</v>
      </c>
    </row>
    <row r="413" spans="1:8" x14ac:dyDescent="0.35">
      <c r="A413" s="3">
        <v>329790</v>
      </c>
      <c r="B413" s="1">
        <v>43525.861111111109</v>
      </c>
      <c r="C413" t="s">
        <v>395</v>
      </c>
      <c r="D413" s="2" t="s">
        <v>395</v>
      </c>
      <c r="E413" t="str">
        <f>IF(LEFT(Incidenten[[#This Row],[body]],2)="P ",LEFT(Incidenten[[#This Row],[body]],3),"")</f>
        <v>P 3</v>
      </c>
      <c r="F413" t="str">
        <f>IF(Incidenten[[#This Row],[Incidentnummer]]&lt;&gt;"",TEXT(Incidenten[[#This Row],[Datum]],"dddd"),"")</f>
        <v>vrijdag</v>
      </c>
      <c r="G413" s="2">
        <f>IF(Incidenten[[#This Row],[Incidentnummer]]&lt;&gt;"",HOUR(ROUND(Incidenten[[#This Row],[Datum]]/(1/24),0)*(1/24)),"")</f>
        <v>21</v>
      </c>
      <c r="H413">
        <f>_xlfn.ISOWEEKNUM(Incidenten[[#This Row],[Datum]])</f>
        <v>9</v>
      </c>
    </row>
    <row r="414" spans="1:8" x14ac:dyDescent="0.35">
      <c r="A414" s="3">
        <v>330178</v>
      </c>
      <c r="B414" s="1">
        <v>43526.948611111111</v>
      </c>
      <c r="C414" t="s">
        <v>396</v>
      </c>
      <c r="D414" s="2" t="s">
        <v>396</v>
      </c>
      <c r="E414" t="str">
        <f>IF(LEFT(Incidenten[[#This Row],[body]],2)="P ",LEFT(Incidenten[[#This Row],[body]],3),"")</f>
        <v>P 1</v>
      </c>
      <c r="F414" t="str">
        <f>IF(Incidenten[[#This Row],[Incidentnummer]]&lt;&gt;"",TEXT(Incidenten[[#This Row],[Datum]],"dddd"),"")</f>
        <v>zaterdag</v>
      </c>
      <c r="G414" s="2">
        <f>IF(Incidenten[[#This Row],[Incidentnummer]]&lt;&gt;"",HOUR(ROUND(Incidenten[[#This Row],[Datum]]/(1/24),0)*(1/24)),"")</f>
        <v>23</v>
      </c>
      <c r="H414">
        <f>_xlfn.ISOWEEKNUM(Incidenten[[#This Row],[Datum]])</f>
        <v>9</v>
      </c>
    </row>
    <row r="415" spans="1:8" x14ac:dyDescent="0.35">
      <c r="A415" s="3">
        <v>330551</v>
      </c>
      <c r="B415" s="1">
        <v>43527.820833333331</v>
      </c>
      <c r="C415" t="s">
        <v>386</v>
      </c>
      <c r="D415" s="2" t="s">
        <v>386</v>
      </c>
      <c r="E415" t="str">
        <f>IF(LEFT(Incidenten[[#This Row],[body]],2)="P ",LEFT(Incidenten[[#This Row],[body]],3),"")</f>
        <v>P 2</v>
      </c>
      <c r="F415" t="str">
        <f>IF(Incidenten[[#This Row],[Incidentnummer]]&lt;&gt;"",TEXT(Incidenten[[#This Row],[Datum]],"dddd"),"")</f>
        <v>zondag</v>
      </c>
      <c r="G415" s="2">
        <f>IF(Incidenten[[#This Row],[Incidentnummer]]&lt;&gt;"",HOUR(ROUND(Incidenten[[#This Row],[Datum]]/(1/24),0)*(1/24)),"")</f>
        <v>20</v>
      </c>
      <c r="H415">
        <f>_xlfn.ISOWEEKNUM(Incidenten[[#This Row],[Datum]])</f>
        <v>9</v>
      </c>
    </row>
    <row r="416" spans="1:8" x14ac:dyDescent="0.35">
      <c r="A416" s="3">
        <v>334752</v>
      </c>
      <c r="B416" s="1">
        <v>43538.535416666666</v>
      </c>
      <c r="C416" t="s">
        <v>397</v>
      </c>
      <c r="D416" s="2" t="s">
        <v>397</v>
      </c>
      <c r="E416" t="str">
        <f>IF(LEFT(Incidenten[[#This Row],[body]],2)="P ",LEFT(Incidenten[[#This Row],[body]],3),"")</f>
        <v>P 1</v>
      </c>
      <c r="F416" t="str">
        <f>IF(Incidenten[[#This Row],[Incidentnummer]]&lt;&gt;"",TEXT(Incidenten[[#This Row],[Datum]],"dddd"),"")</f>
        <v>donderdag</v>
      </c>
      <c r="G416" s="2">
        <f>IF(Incidenten[[#This Row],[Incidentnummer]]&lt;&gt;"",HOUR(ROUND(Incidenten[[#This Row],[Datum]]/(1/24),0)*(1/24)),"")</f>
        <v>13</v>
      </c>
      <c r="H416">
        <f>_xlfn.ISOWEEKNUM(Incidenten[[#This Row],[Datum]])</f>
        <v>11</v>
      </c>
    </row>
    <row r="417" spans="1:8" x14ac:dyDescent="0.35">
      <c r="A417" s="3">
        <v>334755</v>
      </c>
      <c r="B417" s="1">
        <v>43538.537499999999</v>
      </c>
      <c r="C417" t="s">
        <v>398</v>
      </c>
      <c r="D417" s="2" t="s">
        <v>398</v>
      </c>
      <c r="E417" t="str">
        <f>IF(LEFT(Incidenten[[#This Row],[body]],2)="P ",LEFT(Incidenten[[#This Row],[body]],3),"")</f>
        <v>P 3</v>
      </c>
      <c r="F417" t="str">
        <f>IF(Incidenten[[#This Row],[Incidentnummer]]&lt;&gt;"",TEXT(Incidenten[[#This Row],[Datum]],"dddd"),"")</f>
        <v>donderdag</v>
      </c>
      <c r="G417" s="2">
        <f>IF(Incidenten[[#This Row],[Incidentnummer]]&lt;&gt;"",HOUR(ROUND(Incidenten[[#This Row],[Datum]]/(1/24),0)*(1/24)),"")</f>
        <v>13</v>
      </c>
      <c r="H417">
        <f>_xlfn.ISOWEEKNUM(Incidenten[[#This Row],[Datum]])</f>
        <v>11</v>
      </c>
    </row>
    <row r="418" spans="1:8" x14ac:dyDescent="0.35">
      <c r="A418" s="3">
        <v>336230</v>
      </c>
      <c r="B418" s="1">
        <v>43542.179861111108</v>
      </c>
      <c r="C418" t="s">
        <v>275</v>
      </c>
      <c r="D418" s="2" t="s">
        <v>275</v>
      </c>
      <c r="E418" t="str">
        <f>IF(LEFT(Incidenten[[#This Row],[body]],2)="P ",LEFT(Incidenten[[#This Row],[body]],3),"")</f>
        <v>P 1</v>
      </c>
      <c r="F418" t="str">
        <f>IF(Incidenten[[#This Row],[Incidentnummer]]&lt;&gt;"",TEXT(Incidenten[[#This Row],[Datum]],"dddd"),"")</f>
        <v>maandag</v>
      </c>
      <c r="G418" s="2">
        <f>IF(Incidenten[[#This Row],[Incidentnummer]]&lt;&gt;"",HOUR(ROUND(Incidenten[[#This Row],[Datum]]/(1/24),0)*(1/24)),"")</f>
        <v>4</v>
      </c>
      <c r="H418">
        <f>_xlfn.ISOWEEKNUM(Incidenten[[#This Row],[Datum]])</f>
        <v>12</v>
      </c>
    </row>
    <row r="419" spans="1:8" x14ac:dyDescent="0.35">
      <c r="A419" s="3">
        <v>336509</v>
      </c>
      <c r="B419" s="1">
        <v>43542.865277777775</v>
      </c>
      <c r="C419" t="s">
        <v>399</v>
      </c>
      <c r="D419" s="2" t="s">
        <v>399</v>
      </c>
      <c r="E419" t="str">
        <f>IF(LEFT(Incidenten[[#This Row],[body]],2)="P ",LEFT(Incidenten[[#This Row],[body]],3),"")</f>
        <v>P 2</v>
      </c>
      <c r="F419" t="str">
        <f>IF(Incidenten[[#This Row],[Incidentnummer]]&lt;&gt;"",TEXT(Incidenten[[#This Row],[Datum]],"dddd"),"")</f>
        <v>maandag</v>
      </c>
      <c r="G419" s="2">
        <f>IF(Incidenten[[#This Row],[Incidentnummer]]&lt;&gt;"",HOUR(ROUND(Incidenten[[#This Row],[Datum]]/(1/24),0)*(1/24)),"")</f>
        <v>21</v>
      </c>
      <c r="H419">
        <f>_xlfn.ISOWEEKNUM(Incidenten[[#This Row],[Datum]])</f>
        <v>12</v>
      </c>
    </row>
    <row r="420" spans="1:8" x14ac:dyDescent="0.35">
      <c r="A420" s="3">
        <v>337040</v>
      </c>
      <c r="B420" s="1">
        <v>43544.55972222222</v>
      </c>
      <c r="C420" t="s">
        <v>400</v>
      </c>
      <c r="D420" s="2" t="s">
        <v>400</v>
      </c>
      <c r="E420" t="str">
        <f>IF(LEFT(Incidenten[[#This Row],[body]],2)="P ",LEFT(Incidenten[[#This Row],[body]],3),"")</f>
        <v>P 2</v>
      </c>
      <c r="F420" t="str">
        <f>IF(Incidenten[[#This Row],[Incidentnummer]]&lt;&gt;"",TEXT(Incidenten[[#This Row],[Datum]],"dddd"),"")</f>
        <v>woensdag</v>
      </c>
      <c r="G420" s="2">
        <f>IF(Incidenten[[#This Row],[Incidentnummer]]&lt;&gt;"",HOUR(ROUND(Incidenten[[#This Row],[Datum]]/(1/24),0)*(1/24)),"")</f>
        <v>13</v>
      </c>
      <c r="H420">
        <f>_xlfn.ISOWEEKNUM(Incidenten[[#This Row],[Datum]])</f>
        <v>12</v>
      </c>
    </row>
    <row r="421" spans="1:8" x14ac:dyDescent="0.35">
      <c r="A421" s="3">
        <v>337313</v>
      </c>
      <c r="B421" s="1">
        <v>43545.480555555558</v>
      </c>
      <c r="C421" t="s">
        <v>401</v>
      </c>
      <c r="D421" s="2" t="s">
        <v>401</v>
      </c>
      <c r="E421" t="str">
        <f>IF(LEFT(Incidenten[[#This Row],[body]],2)="P ",LEFT(Incidenten[[#This Row],[body]],3),"")</f>
        <v>P 1</v>
      </c>
      <c r="F421" t="str">
        <f>IF(Incidenten[[#This Row],[Incidentnummer]]&lt;&gt;"",TEXT(Incidenten[[#This Row],[Datum]],"dddd"),"")</f>
        <v>donderdag</v>
      </c>
      <c r="G421" s="2">
        <f>IF(Incidenten[[#This Row],[Incidentnummer]]&lt;&gt;"",HOUR(ROUND(Incidenten[[#This Row],[Datum]]/(1/24),0)*(1/24)),"")</f>
        <v>12</v>
      </c>
      <c r="H421">
        <f>_xlfn.ISOWEEKNUM(Incidenten[[#This Row],[Datum]])</f>
        <v>12</v>
      </c>
    </row>
    <row r="422" spans="1:8" x14ac:dyDescent="0.35">
      <c r="A422" s="3">
        <v>337961</v>
      </c>
      <c r="B422" s="1">
        <v>43547.67291666667</v>
      </c>
      <c r="C422" t="s">
        <v>277</v>
      </c>
      <c r="D422" s="2" t="s">
        <v>277</v>
      </c>
      <c r="E422" t="str">
        <f>IF(LEFT(Incidenten[[#This Row],[body]],2)="P ",LEFT(Incidenten[[#This Row],[body]],3),"")</f>
        <v>P 1</v>
      </c>
      <c r="F422" t="str">
        <f>IF(Incidenten[[#This Row],[Incidentnummer]]&lt;&gt;"",TEXT(Incidenten[[#This Row],[Datum]],"dddd"),"")</f>
        <v>zaterdag</v>
      </c>
      <c r="G422" s="2">
        <f>IF(Incidenten[[#This Row],[Incidentnummer]]&lt;&gt;"",HOUR(ROUND(Incidenten[[#This Row],[Datum]]/(1/24),0)*(1/24)),"")</f>
        <v>16</v>
      </c>
      <c r="H422">
        <f>_xlfn.ISOWEEKNUM(Incidenten[[#This Row],[Datum]])</f>
        <v>12</v>
      </c>
    </row>
    <row r="423" spans="1:8" x14ac:dyDescent="0.35">
      <c r="A423" s="3">
        <v>337962</v>
      </c>
      <c r="B423" s="1">
        <v>43547.674305555556</v>
      </c>
      <c r="C423" t="s">
        <v>278</v>
      </c>
      <c r="D423" s="2" t="s">
        <v>278</v>
      </c>
      <c r="E423" t="str">
        <f>IF(LEFT(Incidenten[[#This Row],[body]],2)="P ",LEFT(Incidenten[[#This Row],[body]],3),"")</f>
        <v>P 3</v>
      </c>
      <c r="F423" t="str">
        <f>IF(Incidenten[[#This Row],[Incidentnummer]]&lt;&gt;"",TEXT(Incidenten[[#This Row],[Datum]],"dddd"),"")</f>
        <v>zaterdag</v>
      </c>
      <c r="G423" s="2">
        <f>IF(Incidenten[[#This Row],[Incidentnummer]]&lt;&gt;"",HOUR(ROUND(Incidenten[[#This Row],[Datum]]/(1/24),0)*(1/24)),"")</f>
        <v>16</v>
      </c>
      <c r="H423">
        <f>_xlfn.ISOWEEKNUM(Incidenten[[#This Row],[Datum]])</f>
        <v>12</v>
      </c>
    </row>
    <row r="424" spans="1:8" x14ac:dyDescent="0.35">
      <c r="A424" s="3">
        <v>339239</v>
      </c>
      <c r="B424" s="1">
        <v>43551.81527777778</v>
      </c>
      <c r="C424" t="s">
        <v>392</v>
      </c>
      <c r="D424" s="2" t="s">
        <v>392</v>
      </c>
      <c r="E424" t="str">
        <f>IF(LEFT(Incidenten[[#This Row],[body]],2)="P ",LEFT(Incidenten[[#This Row],[body]],3),"")</f>
        <v>P 2</v>
      </c>
      <c r="F424" t="str">
        <f>IF(Incidenten[[#This Row],[Incidentnummer]]&lt;&gt;"",TEXT(Incidenten[[#This Row],[Datum]],"dddd"),"")</f>
        <v>woensdag</v>
      </c>
      <c r="G424" s="2">
        <f>IF(Incidenten[[#This Row],[Incidentnummer]]&lt;&gt;"",HOUR(ROUND(Incidenten[[#This Row],[Datum]]/(1/24),0)*(1/24)),"")</f>
        <v>20</v>
      </c>
      <c r="H424">
        <f>_xlfn.ISOWEEKNUM(Incidenten[[#This Row],[Datum]])</f>
        <v>13</v>
      </c>
    </row>
    <row r="425" spans="1:8" x14ac:dyDescent="0.35">
      <c r="A425" s="3">
        <v>339986</v>
      </c>
      <c r="B425" s="1">
        <v>43554.443749999999</v>
      </c>
      <c r="C425" t="s">
        <v>402</v>
      </c>
      <c r="D425" s="2" t="s">
        <v>402</v>
      </c>
      <c r="E425" t="str">
        <f>IF(LEFT(Incidenten[[#This Row],[body]],2)="P ",LEFT(Incidenten[[#This Row],[body]],3),"")</f>
        <v>P 1</v>
      </c>
      <c r="F425" t="str">
        <f>IF(Incidenten[[#This Row],[Incidentnummer]]&lt;&gt;"",TEXT(Incidenten[[#This Row],[Datum]],"dddd"),"")</f>
        <v>zaterdag</v>
      </c>
      <c r="G425" s="2">
        <f>IF(Incidenten[[#This Row],[Incidentnummer]]&lt;&gt;"",HOUR(ROUND(Incidenten[[#This Row],[Datum]]/(1/24),0)*(1/24)),"")</f>
        <v>11</v>
      </c>
      <c r="H425">
        <f>_xlfn.ISOWEEKNUM(Incidenten[[#This Row],[Datum]])</f>
        <v>13</v>
      </c>
    </row>
    <row r="426" spans="1:8" x14ac:dyDescent="0.35">
      <c r="A426" s="3">
        <v>340599</v>
      </c>
      <c r="B426" s="1">
        <v>43556.583333333336</v>
      </c>
      <c r="C426" t="s">
        <v>403</v>
      </c>
      <c r="D426" s="2" t="s">
        <v>403</v>
      </c>
      <c r="E426" t="str">
        <f>IF(LEFT(Incidenten[[#This Row],[body]],2)="P ",LEFT(Incidenten[[#This Row],[body]],3),"")</f>
        <v>P 1</v>
      </c>
      <c r="F426" t="str">
        <f>IF(Incidenten[[#This Row],[Incidentnummer]]&lt;&gt;"",TEXT(Incidenten[[#This Row],[Datum]],"dddd"),"")</f>
        <v>maandag</v>
      </c>
      <c r="G426" s="2">
        <f>IF(Incidenten[[#This Row],[Incidentnummer]]&lt;&gt;"",HOUR(ROUND(Incidenten[[#This Row],[Datum]]/(1/24),0)*(1/24)),"")</f>
        <v>14</v>
      </c>
      <c r="H426">
        <f>_xlfn.ISOWEEKNUM(Incidenten[[#This Row],[Datum]])</f>
        <v>14</v>
      </c>
    </row>
    <row r="427" spans="1:8" x14ac:dyDescent="0.35">
      <c r="A427" s="3">
        <v>340980</v>
      </c>
      <c r="B427" s="1">
        <v>43557.680555555555</v>
      </c>
      <c r="C427" t="s">
        <v>392</v>
      </c>
      <c r="D427" s="2" t="s">
        <v>392</v>
      </c>
      <c r="E427" t="str">
        <f>IF(LEFT(Incidenten[[#This Row],[body]],2)="P ",LEFT(Incidenten[[#This Row],[body]],3),"")</f>
        <v>P 2</v>
      </c>
      <c r="F427" t="str">
        <f>IF(Incidenten[[#This Row],[Incidentnummer]]&lt;&gt;"",TEXT(Incidenten[[#This Row],[Datum]],"dddd"),"")</f>
        <v>dinsdag</v>
      </c>
      <c r="G427" s="2">
        <f>IF(Incidenten[[#This Row],[Incidentnummer]]&lt;&gt;"",HOUR(ROUND(Incidenten[[#This Row],[Datum]]/(1/24),0)*(1/24)),"")</f>
        <v>16</v>
      </c>
      <c r="H427">
        <f>_xlfn.ISOWEEKNUM(Incidenten[[#This Row],[Datum]])</f>
        <v>14</v>
      </c>
    </row>
    <row r="428" spans="1:8" x14ac:dyDescent="0.35">
      <c r="A428" s="3">
        <v>341228</v>
      </c>
      <c r="B428" s="1">
        <v>43558.678472222222</v>
      </c>
      <c r="C428" t="s">
        <v>404</v>
      </c>
      <c r="D428" s="2" t="s">
        <v>404</v>
      </c>
      <c r="E428" t="str">
        <f>IF(LEFT(Incidenten[[#This Row],[body]],2)="P ",LEFT(Incidenten[[#This Row],[body]],3),"")</f>
        <v>P 1</v>
      </c>
      <c r="F428" t="str">
        <f>IF(Incidenten[[#This Row],[Incidentnummer]]&lt;&gt;"",TEXT(Incidenten[[#This Row],[Datum]],"dddd"),"")</f>
        <v>woensdag</v>
      </c>
      <c r="G428" s="2">
        <f>IF(Incidenten[[#This Row],[Incidentnummer]]&lt;&gt;"",HOUR(ROUND(Incidenten[[#This Row],[Datum]]/(1/24),0)*(1/24)),"")</f>
        <v>16</v>
      </c>
      <c r="H428">
        <f>_xlfn.ISOWEEKNUM(Incidenten[[#This Row],[Datum]])</f>
        <v>14</v>
      </c>
    </row>
    <row r="429" spans="1:8" x14ac:dyDescent="0.35">
      <c r="A429" s="3">
        <v>341301</v>
      </c>
      <c r="B429" s="1">
        <v>43558.833333333336</v>
      </c>
      <c r="C429" t="s">
        <v>405</v>
      </c>
      <c r="D429" s="2" t="s">
        <v>405</v>
      </c>
      <c r="E429" t="str">
        <f>IF(LEFT(Incidenten[[#This Row],[body]],2)="P ",LEFT(Incidenten[[#This Row],[body]],3),"")</f>
        <v>P 1</v>
      </c>
      <c r="F429" t="str">
        <f>IF(Incidenten[[#This Row],[Incidentnummer]]&lt;&gt;"",TEXT(Incidenten[[#This Row],[Datum]],"dddd"),"")</f>
        <v>woensdag</v>
      </c>
      <c r="G429" s="2">
        <f>IF(Incidenten[[#This Row],[Incidentnummer]]&lt;&gt;"",HOUR(ROUND(Incidenten[[#This Row],[Datum]]/(1/24),0)*(1/24)),"")</f>
        <v>20</v>
      </c>
      <c r="H429">
        <f>_xlfn.ISOWEEKNUM(Incidenten[[#This Row],[Datum]])</f>
        <v>14</v>
      </c>
    </row>
    <row r="430" spans="1:8" x14ac:dyDescent="0.35">
      <c r="A430" s="3">
        <v>342906</v>
      </c>
      <c r="B430" s="1">
        <v>43563.81527777778</v>
      </c>
      <c r="C430" t="s">
        <v>406</v>
      </c>
      <c r="D430" s="2" t="s">
        <v>406</v>
      </c>
      <c r="E430" t="str">
        <f>IF(LEFT(Incidenten[[#This Row],[body]],2)="P ",LEFT(Incidenten[[#This Row],[body]],3),"")</f>
        <v>P 2</v>
      </c>
      <c r="F430" t="str">
        <f>IF(Incidenten[[#This Row],[Incidentnummer]]&lt;&gt;"",TEXT(Incidenten[[#This Row],[Datum]],"dddd"),"")</f>
        <v>maandag</v>
      </c>
      <c r="G430" s="2">
        <f>IF(Incidenten[[#This Row],[Incidentnummer]]&lt;&gt;"",HOUR(ROUND(Incidenten[[#This Row],[Datum]]/(1/24),0)*(1/24)),"")</f>
        <v>20</v>
      </c>
      <c r="H430">
        <f>_xlfn.ISOWEEKNUM(Incidenten[[#This Row],[Datum]])</f>
        <v>15</v>
      </c>
    </row>
    <row r="431" spans="1:8" x14ac:dyDescent="0.35">
      <c r="A431" s="3">
        <v>343299</v>
      </c>
      <c r="B431" s="1">
        <v>43564.811111111114</v>
      </c>
      <c r="C431" t="s">
        <v>407</v>
      </c>
      <c r="D431" s="2" t="s">
        <v>407</v>
      </c>
      <c r="E431" t="str">
        <f>IF(LEFT(Incidenten[[#This Row],[body]],2)="P ",LEFT(Incidenten[[#This Row],[body]],3),"")</f>
        <v>P 1</v>
      </c>
      <c r="F431" t="str">
        <f>IF(Incidenten[[#This Row],[Incidentnummer]]&lt;&gt;"",TEXT(Incidenten[[#This Row],[Datum]],"dddd"),"")</f>
        <v>dinsdag</v>
      </c>
      <c r="G431" s="2">
        <f>IF(Incidenten[[#This Row],[Incidentnummer]]&lt;&gt;"",HOUR(ROUND(Incidenten[[#This Row],[Datum]]/(1/24),0)*(1/24)),"")</f>
        <v>19</v>
      </c>
      <c r="H431">
        <f>_xlfn.ISOWEEKNUM(Incidenten[[#This Row],[Datum]])</f>
        <v>15</v>
      </c>
    </row>
    <row r="432" spans="1:8" x14ac:dyDescent="0.35">
      <c r="A432" s="3">
        <v>343701</v>
      </c>
      <c r="B432" s="1">
        <v>43566.044444444444</v>
      </c>
      <c r="C432" t="s">
        <v>408</v>
      </c>
      <c r="D432" s="2" t="s">
        <v>408</v>
      </c>
      <c r="E432" t="str">
        <f>IF(LEFT(Incidenten[[#This Row],[body]],2)="P ",LEFT(Incidenten[[#This Row],[body]],3),"")</f>
        <v>P 1</v>
      </c>
      <c r="F432" t="str">
        <f>IF(Incidenten[[#This Row],[Incidentnummer]]&lt;&gt;"",TEXT(Incidenten[[#This Row],[Datum]],"dddd"),"")</f>
        <v>donderdag</v>
      </c>
      <c r="G432" s="2">
        <f>IF(Incidenten[[#This Row],[Incidentnummer]]&lt;&gt;"",HOUR(ROUND(Incidenten[[#This Row],[Datum]]/(1/24),0)*(1/24)),"")</f>
        <v>1</v>
      </c>
      <c r="H432">
        <f>_xlfn.ISOWEEKNUM(Incidenten[[#This Row],[Datum]])</f>
        <v>15</v>
      </c>
    </row>
    <row r="433" spans="1:8" x14ac:dyDescent="0.35">
      <c r="A433" s="3">
        <v>343703</v>
      </c>
      <c r="B433" s="1">
        <v>43566.05</v>
      </c>
      <c r="C433" t="s">
        <v>409</v>
      </c>
      <c r="D433" s="2" t="s">
        <v>409</v>
      </c>
      <c r="E433" t="str">
        <f>IF(LEFT(Incidenten[[#This Row],[body]],2)="P ",LEFT(Incidenten[[#This Row],[body]],3),"")</f>
        <v/>
      </c>
      <c r="F433" t="str">
        <f>IF(Incidenten[[#This Row],[Incidentnummer]]&lt;&gt;"",TEXT(Incidenten[[#This Row],[Datum]],"dddd"),"")</f>
        <v>donderdag</v>
      </c>
      <c r="G433" s="2">
        <f>IF(Incidenten[[#This Row],[Incidentnummer]]&lt;&gt;"",HOUR(ROUND(Incidenten[[#This Row],[Datum]]/(1/24),0)*(1/24)),"")</f>
        <v>1</v>
      </c>
      <c r="H433">
        <f>_xlfn.ISOWEEKNUM(Incidenten[[#This Row],[Datum]])</f>
        <v>15</v>
      </c>
    </row>
    <row r="434" spans="1:8" x14ac:dyDescent="0.35">
      <c r="A434" s="3">
        <v>343944</v>
      </c>
      <c r="B434" s="1">
        <v>43566.746527777781</v>
      </c>
      <c r="C434" t="s">
        <v>392</v>
      </c>
      <c r="D434" s="2" t="s">
        <v>392</v>
      </c>
      <c r="E434" t="str">
        <f>IF(LEFT(Incidenten[[#This Row],[body]],2)="P ",LEFT(Incidenten[[#This Row],[body]],3),"")</f>
        <v>P 2</v>
      </c>
      <c r="F434" t="str">
        <f>IF(Incidenten[[#This Row],[Incidentnummer]]&lt;&gt;"",TEXT(Incidenten[[#This Row],[Datum]],"dddd"),"")</f>
        <v>donderdag</v>
      </c>
      <c r="G434" s="2">
        <f>IF(Incidenten[[#This Row],[Incidentnummer]]&lt;&gt;"",HOUR(ROUND(Incidenten[[#This Row],[Datum]]/(1/24),0)*(1/24)),"")</f>
        <v>18</v>
      </c>
      <c r="H434">
        <f>_xlfn.ISOWEEKNUM(Incidenten[[#This Row],[Datum]])</f>
        <v>15</v>
      </c>
    </row>
    <row r="435" spans="1:8" x14ac:dyDescent="0.35">
      <c r="A435" s="3">
        <v>343978</v>
      </c>
      <c r="B435" s="1">
        <v>43566.813888888886</v>
      </c>
      <c r="C435" t="s">
        <v>410</v>
      </c>
      <c r="D435" s="2" t="s">
        <v>410</v>
      </c>
      <c r="E435" t="str">
        <f>IF(LEFT(Incidenten[[#This Row],[body]],2)="P ",LEFT(Incidenten[[#This Row],[body]],3),"")</f>
        <v>P 1</v>
      </c>
      <c r="F435" t="str">
        <f>IF(Incidenten[[#This Row],[Incidentnummer]]&lt;&gt;"",TEXT(Incidenten[[#This Row],[Datum]],"dddd"),"")</f>
        <v>donderdag</v>
      </c>
      <c r="G435" s="2">
        <f>IF(Incidenten[[#This Row],[Incidentnummer]]&lt;&gt;"",HOUR(ROUND(Incidenten[[#This Row],[Datum]]/(1/24),0)*(1/24)),"")</f>
        <v>20</v>
      </c>
      <c r="H435">
        <f>_xlfn.ISOWEEKNUM(Incidenten[[#This Row],[Datum]])</f>
        <v>15</v>
      </c>
    </row>
    <row r="436" spans="1:8" x14ac:dyDescent="0.35">
      <c r="A436" s="3">
        <v>344465</v>
      </c>
      <c r="B436" s="1">
        <v>43568.416666666664</v>
      </c>
      <c r="C436" t="s">
        <v>406</v>
      </c>
      <c r="D436" s="2" t="s">
        <v>406</v>
      </c>
      <c r="E436" t="str">
        <f>IF(LEFT(Incidenten[[#This Row],[body]],2)="P ",LEFT(Incidenten[[#This Row],[body]],3),"")</f>
        <v>P 2</v>
      </c>
      <c r="F436" t="str">
        <f>IF(Incidenten[[#This Row],[Incidentnummer]]&lt;&gt;"",TEXT(Incidenten[[#This Row],[Datum]],"dddd"),"")</f>
        <v>zaterdag</v>
      </c>
      <c r="G436" s="2">
        <f>IF(Incidenten[[#This Row],[Incidentnummer]]&lt;&gt;"",HOUR(ROUND(Incidenten[[#This Row],[Datum]]/(1/24),0)*(1/24)),"")</f>
        <v>10</v>
      </c>
      <c r="H436">
        <f>_xlfn.ISOWEEKNUM(Incidenten[[#This Row],[Datum]])</f>
        <v>15</v>
      </c>
    </row>
    <row r="437" spans="1:8" x14ac:dyDescent="0.35">
      <c r="A437" s="3">
        <v>345306</v>
      </c>
      <c r="B437" s="1">
        <v>43570.84097222222</v>
      </c>
      <c r="C437" t="s">
        <v>411</v>
      </c>
      <c r="D437" s="2" t="s">
        <v>411</v>
      </c>
      <c r="E437" t="str">
        <f>IF(LEFT(Incidenten[[#This Row],[body]],2)="P ",LEFT(Incidenten[[#This Row],[body]],3),"")</f>
        <v>P 1</v>
      </c>
      <c r="F437" t="str">
        <f>IF(Incidenten[[#This Row],[Incidentnummer]]&lt;&gt;"",TEXT(Incidenten[[#This Row],[Datum]],"dddd"),"")</f>
        <v>maandag</v>
      </c>
      <c r="G437" s="2">
        <f>IF(Incidenten[[#This Row],[Incidentnummer]]&lt;&gt;"",HOUR(ROUND(Incidenten[[#This Row],[Datum]]/(1/24),0)*(1/24)),"")</f>
        <v>20</v>
      </c>
      <c r="H437">
        <f>_xlfn.ISOWEEKNUM(Incidenten[[#This Row],[Datum]])</f>
        <v>16</v>
      </c>
    </row>
    <row r="438" spans="1:8" x14ac:dyDescent="0.35">
      <c r="A438" s="3">
        <v>345388</v>
      </c>
      <c r="B438" s="1">
        <v>43571.184027777781</v>
      </c>
      <c r="C438" t="s">
        <v>412</v>
      </c>
      <c r="D438" s="2" t="s">
        <v>412</v>
      </c>
      <c r="E438" t="str">
        <f>IF(LEFT(Incidenten[[#This Row],[body]],2)="P ",LEFT(Incidenten[[#This Row],[body]],3),"")</f>
        <v>P 1</v>
      </c>
      <c r="F438" t="str">
        <f>IF(Incidenten[[#This Row],[Incidentnummer]]&lt;&gt;"",TEXT(Incidenten[[#This Row],[Datum]],"dddd"),"")</f>
        <v>dinsdag</v>
      </c>
      <c r="G438" s="2">
        <f>IF(Incidenten[[#This Row],[Incidentnummer]]&lt;&gt;"",HOUR(ROUND(Incidenten[[#This Row],[Datum]]/(1/24),0)*(1/24)),"")</f>
        <v>4</v>
      </c>
      <c r="H438">
        <f>_xlfn.ISOWEEKNUM(Incidenten[[#This Row],[Datum]])</f>
        <v>16</v>
      </c>
    </row>
    <row r="439" spans="1:8" x14ac:dyDescent="0.35">
      <c r="A439" s="3">
        <v>345648</v>
      </c>
      <c r="B439" s="1">
        <v>43571.767361111109</v>
      </c>
      <c r="C439" t="s">
        <v>413</v>
      </c>
      <c r="D439" s="2" t="s">
        <v>413</v>
      </c>
      <c r="E439" t="str">
        <f>IF(LEFT(Incidenten[[#This Row],[body]],2)="P ",LEFT(Incidenten[[#This Row],[body]],3),"")</f>
        <v>P 1</v>
      </c>
      <c r="F439" t="str">
        <f>IF(Incidenten[[#This Row],[Incidentnummer]]&lt;&gt;"",TEXT(Incidenten[[#This Row],[Datum]],"dddd"),"")</f>
        <v>dinsdag</v>
      </c>
      <c r="G439" s="2">
        <f>IF(Incidenten[[#This Row],[Incidentnummer]]&lt;&gt;"",HOUR(ROUND(Incidenten[[#This Row],[Datum]]/(1/24),0)*(1/24)),"")</f>
        <v>18</v>
      </c>
      <c r="H439">
        <f>_xlfn.ISOWEEKNUM(Incidenten[[#This Row],[Datum]])</f>
        <v>16</v>
      </c>
    </row>
    <row r="440" spans="1:8" x14ac:dyDescent="0.35">
      <c r="A440" s="3">
        <v>346223</v>
      </c>
      <c r="B440" s="1">
        <v>43573.624305555553</v>
      </c>
      <c r="C440" t="s">
        <v>414</v>
      </c>
      <c r="D440" s="2" t="s">
        <v>414</v>
      </c>
      <c r="E440" t="str">
        <f>IF(LEFT(Incidenten[[#This Row],[body]],2)="P ",LEFT(Incidenten[[#This Row],[body]],3),"")</f>
        <v>P 1</v>
      </c>
      <c r="F440" t="str">
        <f>IF(Incidenten[[#This Row],[Incidentnummer]]&lt;&gt;"",TEXT(Incidenten[[#This Row],[Datum]],"dddd"),"")</f>
        <v>donderdag</v>
      </c>
      <c r="G440" s="2">
        <f>IF(Incidenten[[#This Row],[Incidentnummer]]&lt;&gt;"",HOUR(ROUND(Incidenten[[#This Row],[Datum]]/(1/24),0)*(1/24)),"")</f>
        <v>15</v>
      </c>
      <c r="H440">
        <f>_xlfn.ISOWEEKNUM(Incidenten[[#This Row],[Datum]])</f>
        <v>16</v>
      </c>
    </row>
    <row r="441" spans="1:8" x14ac:dyDescent="0.35">
      <c r="A441" s="3">
        <v>346232</v>
      </c>
      <c r="B441" s="1">
        <v>43573.637499999997</v>
      </c>
      <c r="C441" t="s">
        <v>415</v>
      </c>
      <c r="D441" s="2" t="s">
        <v>415</v>
      </c>
      <c r="E441" t="str">
        <f>IF(LEFT(Incidenten[[#This Row],[body]],2)="P ",LEFT(Incidenten[[#This Row],[body]],3),"")</f>
        <v>P 1</v>
      </c>
      <c r="F441" t="str">
        <f>IF(Incidenten[[#This Row],[Incidentnummer]]&lt;&gt;"",TEXT(Incidenten[[#This Row],[Datum]],"dddd"),"")</f>
        <v>donderdag</v>
      </c>
      <c r="G441" s="2">
        <f>IF(Incidenten[[#This Row],[Incidentnummer]]&lt;&gt;"",HOUR(ROUND(Incidenten[[#This Row],[Datum]]/(1/24),0)*(1/24)),"")</f>
        <v>15</v>
      </c>
      <c r="H441">
        <f>_xlfn.ISOWEEKNUM(Incidenten[[#This Row],[Datum]])</f>
        <v>16</v>
      </c>
    </row>
    <row r="442" spans="1:8" x14ac:dyDescent="0.35">
      <c r="A442" s="3">
        <v>346429</v>
      </c>
      <c r="B442" s="1">
        <v>43574.31527777778</v>
      </c>
      <c r="C442" t="s">
        <v>416</v>
      </c>
      <c r="D442" s="2" t="s">
        <v>416</v>
      </c>
      <c r="E442" t="str">
        <f>IF(LEFT(Incidenten[[#This Row],[body]],2)="P ",LEFT(Incidenten[[#This Row],[body]],3),"")</f>
        <v>P 1</v>
      </c>
      <c r="F442" t="str">
        <f>IF(Incidenten[[#This Row],[Incidentnummer]]&lt;&gt;"",TEXT(Incidenten[[#This Row],[Datum]],"dddd"),"")</f>
        <v>vrijdag</v>
      </c>
      <c r="G442" s="2">
        <f>IF(Incidenten[[#This Row],[Incidentnummer]]&lt;&gt;"",HOUR(ROUND(Incidenten[[#This Row],[Datum]]/(1/24),0)*(1/24)),"")</f>
        <v>8</v>
      </c>
      <c r="H442">
        <f>_xlfn.ISOWEEKNUM(Incidenten[[#This Row],[Datum]])</f>
        <v>16</v>
      </c>
    </row>
    <row r="443" spans="1:8" x14ac:dyDescent="0.35">
      <c r="A443" s="3">
        <v>347028</v>
      </c>
      <c r="B443" s="1">
        <v>43575.59097222222</v>
      </c>
      <c r="C443" t="s">
        <v>417</v>
      </c>
      <c r="D443" s="2" t="s">
        <v>417</v>
      </c>
      <c r="E443" t="str">
        <f>IF(LEFT(Incidenten[[#This Row],[body]],2)="P ",LEFT(Incidenten[[#This Row],[body]],3),"")</f>
        <v>P 1</v>
      </c>
      <c r="F443" t="str">
        <f>IF(Incidenten[[#This Row],[Incidentnummer]]&lt;&gt;"",TEXT(Incidenten[[#This Row],[Datum]],"dddd"),"")</f>
        <v>zaterdag</v>
      </c>
      <c r="G443" s="2">
        <f>IF(Incidenten[[#This Row],[Incidentnummer]]&lt;&gt;"",HOUR(ROUND(Incidenten[[#This Row],[Datum]]/(1/24),0)*(1/24)),"")</f>
        <v>14</v>
      </c>
      <c r="H443">
        <f>_xlfn.ISOWEEKNUM(Incidenten[[#This Row],[Datum]])</f>
        <v>16</v>
      </c>
    </row>
    <row r="444" spans="1:8" x14ac:dyDescent="0.35">
      <c r="A444" s="3">
        <v>348292</v>
      </c>
      <c r="B444" s="1">
        <v>43578.606249999997</v>
      </c>
      <c r="C444" t="s">
        <v>418</v>
      </c>
      <c r="D444" s="2" t="s">
        <v>418</v>
      </c>
      <c r="E444" t="str">
        <f>IF(LEFT(Incidenten[[#This Row],[body]],2)="P ",LEFT(Incidenten[[#This Row],[body]],3),"")</f>
        <v>P 1</v>
      </c>
      <c r="F444" t="str">
        <f>IF(Incidenten[[#This Row],[Incidentnummer]]&lt;&gt;"",TEXT(Incidenten[[#This Row],[Datum]],"dddd"),"")</f>
        <v>dinsdag</v>
      </c>
      <c r="G444" s="2">
        <f>IF(Incidenten[[#This Row],[Incidentnummer]]&lt;&gt;"",HOUR(ROUND(Incidenten[[#This Row],[Datum]]/(1/24),0)*(1/24)),"")</f>
        <v>15</v>
      </c>
      <c r="H444">
        <f>_xlfn.ISOWEEKNUM(Incidenten[[#This Row],[Datum]])</f>
        <v>17</v>
      </c>
    </row>
    <row r="445" spans="1:8" x14ac:dyDescent="0.35">
      <c r="A445" s="3">
        <v>348705</v>
      </c>
      <c r="B445" s="1">
        <v>43579.635416666664</v>
      </c>
      <c r="C445" t="s">
        <v>419</v>
      </c>
      <c r="D445" s="2" t="s">
        <v>419</v>
      </c>
      <c r="E445" t="str">
        <f>IF(LEFT(Incidenten[[#This Row],[body]],2)="P ",LEFT(Incidenten[[#This Row],[body]],3),"")</f>
        <v>P 1</v>
      </c>
      <c r="F445" t="str">
        <f>IF(Incidenten[[#This Row],[Incidentnummer]]&lt;&gt;"",TEXT(Incidenten[[#This Row],[Datum]],"dddd"),"")</f>
        <v>woensdag</v>
      </c>
      <c r="G445" s="2">
        <f>IF(Incidenten[[#This Row],[Incidentnummer]]&lt;&gt;"",HOUR(ROUND(Incidenten[[#This Row],[Datum]]/(1/24),0)*(1/24)),"")</f>
        <v>15</v>
      </c>
      <c r="H445">
        <f>_xlfn.ISOWEEKNUM(Incidenten[[#This Row],[Datum]])</f>
        <v>17</v>
      </c>
    </row>
    <row r="446" spans="1:8" x14ac:dyDescent="0.35">
      <c r="A446" s="3">
        <v>349416</v>
      </c>
      <c r="B446" s="1">
        <v>43581.685416666667</v>
      </c>
      <c r="C446" t="s">
        <v>420</v>
      </c>
      <c r="D446" s="2" t="s">
        <v>420</v>
      </c>
      <c r="E446" t="str">
        <f>IF(LEFT(Incidenten[[#This Row],[body]],2)="P ",LEFT(Incidenten[[#This Row],[body]],3),"")</f>
        <v>P 1</v>
      </c>
      <c r="F446" t="str">
        <f>IF(Incidenten[[#This Row],[Incidentnummer]]&lt;&gt;"",TEXT(Incidenten[[#This Row],[Datum]],"dddd"),"")</f>
        <v>vrijdag</v>
      </c>
      <c r="G446" s="2">
        <f>IF(Incidenten[[#This Row],[Incidentnummer]]&lt;&gt;"",HOUR(ROUND(Incidenten[[#This Row],[Datum]]/(1/24),0)*(1/24)),"")</f>
        <v>16</v>
      </c>
      <c r="H446">
        <f>_xlfn.ISOWEEKNUM(Incidenten[[#This Row],[Datum]])</f>
        <v>17</v>
      </c>
    </row>
    <row r="447" spans="1:8" x14ac:dyDescent="0.35">
      <c r="A447" s="3">
        <v>349612</v>
      </c>
      <c r="B447" s="1">
        <v>43582.448611111111</v>
      </c>
      <c r="C447" t="s">
        <v>421</v>
      </c>
      <c r="D447" s="2" t="s">
        <v>421</v>
      </c>
      <c r="E447" t="str">
        <f>IF(LEFT(Incidenten[[#This Row],[body]],2)="P ",LEFT(Incidenten[[#This Row],[body]],3),"")</f>
        <v>P 1</v>
      </c>
      <c r="F447" t="str">
        <f>IF(Incidenten[[#This Row],[Incidentnummer]]&lt;&gt;"",TEXT(Incidenten[[#This Row],[Datum]],"dddd"),"")</f>
        <v>zaterdag</v>
      </c>
      <c r="G447" s="2">
        <f>IF(Incidenten[[#This Row],[Incidentnummer]]&lt;&gt;"",HOUR(ROUND(Incidenten[[#This Row],[Datum]]/(1/24),0)*(1/24)),"")</f>
        <v>11</v>
      </c>
      <c r="H447">
        <f>_xlfn.ISOWEEKNUM(Incidenten[[#This Row],[Datum]])</f>
        <v>17</v>
      </c>
    </row>
    <row r="448" spans="1:8" x14ac:dyDescent="0.35">
      <c r="A448" s="3">
        <v>352482</v>
      </c>
      <c r="B448" s="1">
        <v>43592.14166666667</v>
      </c>
      <c r="C448" t="s">
        <v>422</v>
      </c>
      <c r="D448" s="2" t="s">
        <v>422</v>
      </c>
      <c r="E448" t="str">
        <f>IF(LEFT(Incidenten[[#This Row],[body]],2)="P ",LEFT(Incidenten[[#This Row],[body]],3),"")</f>
        <v>P 1</v>
      </c>
      <c r="F448" t="str">
        <f>IF(Incidenten[[#This Row],[Incidentnummer]]&lt;&gt;"",TEXT(Incidenten[[#This Row],[Datum]],"dddd"),"")</f>
        <v>dinsdag</v>
      </c>
      <c r="G448" s="2">
        <f>IF(Incidenten[[#This Row],[Incidentnummer]]&lt;&gt;"",HOUR(ROUND(Incidenten[[#This Row],[Datum]]/(1/24),0)*(1/24)),"")</f>
        <v>3</v>
      </c>
      <c r="H448">
        <f>_xlfn.ISOWEEKNUM(Incidenten[[#This Row],[Datum]])</f>
        <v>19</v>
      </c>
    </row>
    <row r="449" spans="1:8" x14ac:dyDescent="0.35">
      <c r="A449" s="3">
        <v>352502</v>
      </c>
      <c r="B449" s="1">
        <v>43592.324305555558</v>
      </c>
      <c r="C449" t="s">
        <v>423</v>
      </c>
      <c r="D449" s="2" t="s">
        <v>423</v>
      </c>
      <c r="E449" t="str">
        <f>IF(LEFT(Incidenten[[#This Row],[body]],2)="P ",LEFT(Incidenten[[#This Row],[body]],3),"")</f>
        <v>P 1</v>
      </c>
      <c r="F449" t="str">
        <f>IF(Incidenten[[#This Row],[Incidentnummer]]&lt;&gt;"",TEXT(Incidenten[[#This Row],[Datum]],"dddd"),"")</f>
        <v>dinsdag</v>
      </c>
      <c r="G449" s="2">
        <f>IF(Incidenten[[#This Row],[Incidentnummer]]&lt;&gt;"",HOUR(ROUND(Incidenten[[#This Row],[Datum]]/(1/24),0)*(1/24)),"")</f>
        <v>8</v>
      </c>
      <c r="H449">
        <f>_xlfn.ISOWEEKNUM(Incidenten[[#This Row],[Datum]])</f>
        <v>19</v>
      </c>
    </row>
    <row r="450" spans="1:8" x14ac:dyDescent="0.35">
      <c r="A450" s="3">
        <v>353053</v>
      </c>
      <c r="B450" s="1">
        <v>43594.117361111108</v>
      </c>
      <c r="C450" t="s">
        <v>424</v>
      </c>
      <c r="D450" s="2" t="s">
        <v>424</v>
      </c>
      <c r="E450" t="str">
        <f>IF(LEFT(Incidenten[[#This Row],[body]],2)="P ",LEFT(Incidenten[[#This Row],[body]],3),"")</f>
        <v>P 1</v>
      </c>
      <c r="F450" t="str">
        <f>IF(Incidenten[[#This Row],[Incidentnummer]]&lt;&gt;"",TEXT(Incidenten[[#This Row],[Datum]],"dddd"),"")</f>
        <v>donderdag</v>
      </c>
      <c r="G450" s="2">
        <f>IF(Incidenten[[#This Row],[Incidentnummer]]&lt;&gt;"",HOUR(ROUND(Incidenten[[#This Row],[Datum]]/(1/24),0)*(1/24)),"")</f>
        <v>3</v>
      </c>
      <c r="H450">
        <f>_xlfn.ISOWEEKNUM(Incidenten[[#This Row],[Datum]])</f>
        <v>19</v>
      </c>
    </row>
    <row r="451" spans="1:8" x14ac:dyDescent="0.35">
      <c r="A451" s="3">
        <v>353735</v>
      </c>
      <c r="B451" s="1">
        <v>43595.959027777775</v>
      </c>
      <c r="C451" t="s">
        <v>329</v>
      </c>
      <c r="D451" s="2" t="s">
        <v>329</v>
      </c>
      <c r="E451" t="str">
        <f>IF(LEFT(Incidenten[[#This Row],[body]],2)="P ",LEFT(Incidenten[[#This Row],[body]],3),"")</f>
        <v>P 2</v>
      </c>
      <c r="F451" t="str">
        <f>IF(Incidenten[[#This Row],[Incidentnummer]]&lt;&gt;"",TEXT(Incidenten[[#This Row],[Datum]],"dddd"),"")</f>
        <v>vrijdag</v>
      </c>
      <c r="G451" s="2">
        <f>IF(Incidenten[[#This Row],[Incidentnummer]]&lt;&gt;"",HOUR(ROUND(Incidenten[[#This Row],[Datum]]/(1/24),0)*(1/24)),"")</f>
        <v>23</v>
      </c>
      <c r="H451">
        <f>_xlfn.ISOWEEKNUM(Incidenten[[#This Row],[Datum]])</f>
        <v>19</v>
      </c>
    </row>
    <row r="452" spans="1:8" x14ac:dyDescent="0.35">
      <c r="A452" s="3">
        <v>353736</v>
      </c>
      <c r="B452" s="1">
        <v>43595.962500000001</v>
      </c>
      <c r="C452" t="s">
        <v>425</v>
      </c>
      <c r="D452" s="2" t="s">
        <v>425</v>
      </c>
      <c r="E452" t="str">
        <f>IF(LEFT(Incidenten[[#This Row],[body]],2)="P ",LEFT(Incidenten[[#This Row],[body]],3),"")</f>
        <v>P 3</v>
      </c>
      <c r="F452" t="str">
        <f>IF(Incidenten[[#This Row],[Incidentnummer]]&lt;&gt;"",TEXT(Incidenten[[#This Row],[Datum]],"dddd"),"")</f>
        <v>vrijdag</v>
      </c>
      <c r="G452" s="2">
        <f>IF(Incidenten[[#This Row],[Incidentnummer]]&lt;&gt;"",HOUR(ROUND(Incidenten[[#This Row],[Datum]]/(1/24),0)*(1/24)),"")</f>
        <v>23</v>
      </c>
      <c r="H452">
        <f>_xlfn.ISOWEEKNUM(Incidenten[[#This Row],[Datum]])</f>
        <v>19</v>
      </c>
    </row>
    <row r="453" spans="1:8" x14ac:dyDescent="0.35">
      <c r="A453" s="3">
        <v>356174</v>
      </c>
      <c r="B453" s="1">
        <v>43600.532638888886</v>
      </c>
      <c r="C453" t="s">
        <v>426</v>
      </c>
      <c r="D453" s="2" t="s">
        <v>426</v>
      </c>
      <c r="E453" t="str">
        <f>IF(LEFT(Incidenten[[#This Row],[body]],2)="P ",LEFT(Incidenten[[#This Row],[body]],3),"")</f>
        <v>P 1</v>
      </c>
      <c r="F453" t="str">
        <f>IF(Incidenten[[#This Row],[Incidentnummer]]&lt;&gt;"",TEXT(Incidenten[[#This Row],[Datum]],"dddd"),"")</f>
        <v>woensdag</v>
      </c>
      <c r="G453" s="2">
        <f>IF(Incidenten[[#This Row],[Incidentnummer]]&lt;&gt;"",HOUR(ROUND(Incidenten[[#This Row],[Datum]]/(1/24),0)*(1/24)),"")</f>
        <v>13</v>
      </c>
      <c r="H453">
        <f>_xlfn.ISOWEEKNUM(Incidenten[[#This Row],[Datum]])</f>
        <v>20</v>
      </c>
    </row>
    <row r="454" spans="1:8" x14ac:dyDescent="0.35">
      <c r="A454" s="3">
        <v>356185</v>
      </c>
      <c r="B454" s="1">
        <v>43600.541666666664</v>
      </c>
      <c r="C454" t="s">
        <v>427</v>
      </c>
      <c r="D454" s="2" t="s">
        <v>427</v>
      </c>
      <c r="E454" t="str">
        <f>IF(LEFT(Incidenten[[#This Row],[body]],2)="P ",LEFT(Incidenten[[#This Row],[body]],3),"")</f>
        <v>P 1</v>
      </c>
      <c r="F454" t="str">
        <f>IF(Incidenten[[#This Row],[Incidentnummer]]&lt;&gt;"",TEXT(Incidenten[[#This Row],[Datum]],"dddd"),"")</f>
        <v>woensdag</v>
      </c>
      <c r="G454" s="2">
        <f>IF(Incidenten[[#This Row],[Incidentnummer]]&lt;&gt;"",HOUR(ROUND(Incidenten[[#This Row],[Datum]]/(1/24),0)*(1/24)),"")</f>
        <v>13</v>
      </c>
      <c r="H454">
        <f>_xlfn.ISOWEEKNUM(Incidenten[[#This Row],[Datum]])</f>
        <v>20</v>
      </c>
    </row>
    <row r="455" spans="1:8" x14ac:dyDescent="0.35">
      <c r="A455" s="3">
        <v>357000</v>
      </c>
      <c r="B455" s="1">
        <v>43601.461805555555</v>
      </c>
      <c r="C455" t="s">
        <v>428</v>
      </c>
      <c r="D455" s="2" t="s">
        <v>428</v>
      </c>
      <c r="E455" t="str">
        <f>IF(LEFT(Incidenten[[#This Row],[body]],2)="P ",LEFT(Incidenten[[#This Row],[body]],3),"")</f>
        <v>P 2</v>
      </c>
      <c r="F455" t="str">
        <f>IF(Incidenten[[#This Row],[Incidentnummer]]&lt;&gt;"",TEXT(Incidenten[[#This Row],[Datum]],"dddd"),"")</f>
        <v>donderdag</v>
      </c>
      <c r="G455" s="2">
        <f>IF(Incidenten[[#This Row],[Incidentnummer]]&lt;&gt;"",HOUR(ROUND(Incidenten[[#This Row],[Datum]]/(1/24),0)*(1/24)),"")</f>
        <v>11</v>
      </c>
      <c r="H455">
        <f>_xlfn.ISOWEEKNUM(Incidenten[[#This Row],[Datum]])</f>
        <v>20</v>
      </c>
    </row>
    <row r="456" spans="1:8" x14ac:dyDescent="0.35">
      <c r="A456" s="3">
        <v>358006</v>
      </c>
      <c r="B456" s="1">
        <v>43602.840277777781</v>
      </c>
      <c r="C456" t="s">
        <v>325</v>
      </c>
      <c r="D456" s="2" t="s">
        <v>325</v>
      </c>
      <c r="E456" t="str">
        <f>IF(LEFT(Incidenten[[#This Row],[body]],2)="P ",LEFT(Incidenten[[#This Row],[body]],3),"")</f>
        <v>P 2</v>
      </c>
      <c r="F456" t="str">
        <f>IF(Incidenten[[#This Row],[Incidentnummer]]&lt;&gt;"",TEXT(Incidenten[[#This Row],[Datum]],"dddd"),"")</f>
        <v>vrijdag</v>
      </c>
      <c r="G456" s="2">
        <f>IF(Incidenten[[#This Row],[Incidentnummer]]&lt;&gt;"",HOUR(ROUND(Incidenten[[#This Row],[Datum]]/(1/24),0)*(1/24)),"")</f>
        <v>20</v>
      </c>
      <c r="H456">
        <f>_xlfn.ISOWEEKNUM(Incidenten[[#This Row],[Datum]])</f>
        <v>20</v>
      </c>
    </row>
    <row r="457" spans="1:8" x14ac:dyDescent="0.35">
      <c r="A457" s="3">
        <v>358314</v>
      </c>
      <c r="B457" s="1">
        <v>43603.373611111114</v>
      </c>
      <c r="C457" t="s">
        <v>429</v>
      </c>
      <c r="D457" s="2" t="s">
        <v>429</v>
      </c>
      <c r="E457" t="str">
        <f>IF(LEFT(Incidenten[[#This Row],[body]],2)="P ",LEFT(Incidenten[[#This Row],[body]],3),"")</f>
        <v>P 3</v>
      </c>
      <c r="F457" t="str">
        <f>IF(Incidenten[[#This Row],[Incidentnummer]]&lt;&gt;"",TEXT(Incidenten[[#This Row],[Datum]],"dddd"),"")</f>
        <v>zaterdag</v>
      </c>
      <c r="G457" s="2">
        <f>IF(Incidenten[[#This Row],[Incidentnummer]]&lt;&gt;"",HOUR(ROUND(Incidenten[[#This Row],[Datum]]/(1/24),0)*(1/24)),"")</f>
        <v>9</v>
      </c>
      <c r="H457">
        <f>_xlfn.ISOWEEKNUM(Incidenten[[#This Row],[Datum]])</f>
        <v>20</v>
      </c>
    </row>
    <row r="458" spans="1:8" x14ac:dyDescent="0.35">
      <c r="A458" s="3">
        <v>358331</v>
      </c>
      <c r="B458" s="1">
        <v>43603.393055555556</v>
      </c>
      <c r="C458" t="s">
        <v>430</v>
      </c>
      <c r="D458" s="2" t="s">
        <v>430</v>
      </c>
      <c r="E458" t="str">
        <f>IF(LEFT(Incidenten[[#This Row],[body]],2)="P ",LEFT(Incidenten[[#This Row],[body]],3),"")</f>
        <v>P 3</v>
      </c>
      <c r="F458" t="str">
        <f>IF(Incidenten[[#This Row],[Incidentnummer]]&lt;&gt;"",TEXT(Incidenten[[#This Row],[Datum]],"dddd"),"")</f>
        <v>zaterdag</v>
      </c>
      <c r="G458" s="2">
        <f>IF(Incidenten[[#This Row],[Incidentnummer]]&lt;&gt;"",HOUR(ROUND(Incidenten[[#This Row],[Datum]]/(1/24),0)*(1/24)),"")</f>
        <v>9</v>
      </c>
      <c r="H458">
        <f>_xlfn.ISOWEEKNUM(Incidenten[[#This Row],[Datum]])</f>
        <v>20</v>
      </c>
    </row>
    <row r="459" spans="1:8" x14ac:dyDescent="0.35">
      <c r="A459" s="3">
        <v>359086</v>
      </c>
      <c r="B459" s="1">
        <v>43604.590277777781</v>
      </c>
      <c r="C459" t="s">
        <v>297</v>
      </c>
      <c r="D459" s="2" t="s">
        <v>297</v>
      </c>
      <c r="E459" t="str">
        <f>IF(LEFT(Incidenten[[#This Row],[body]],2)="P ",LEFT(Incidenten[[#This Row],[body]],3),"")</f>
        <v>P 2</v>
      </c>
      <c r="F459" t="str">
        <f>IF(Incidenten[[#This Row],[Incidentnummer]]&lt;&gt;"",TEXT(Incidenten[[#This Row],[Datum]],"dddd"),"")</f>
        <v>zondag</v>
      </c>
      <c r="G459" s="2">
        <f>IF(Incidenten[[#This Row],[Incidentnummer]]&lt;&gt;"",HOUR(ROUND(Incidenten[[#This Row],[Datum]]/(1/24),0)*(1/24)),"")</f>
        <v>14</v>
      </c>
      <c r="H459">
        <f>_xlfn.ISOWEEKNUM(Incidenten[[#This Row],[Datum]])</f>
        <v>20</v>
      </c>
    </row>
    <row r="460" spans="1:8" x14ac:dyDescent="0.35">
      <c r="A460" s="3">
        <v>359087</v>
      </c>
      <c r="B460" s="1">
        <v>43604.591666666667</v>
      </c>
      <c r="C460" t="s">
        <v>431</v>
      </c>
      <c r="D460" s="2" t="s">
        <v>431</v>
      </c>
      <c r="E460" t="str">
        <f>IF(LEFT(Incidenten[[#This Row],[body]],2)="P ",LEFT(Incidenten[[#This Row],[body]],3),"")</f>
        <v>P 1</v>
      </c>
      <c r="F460" t="str">
        <f>IF(Incidenten[[#This Row],[Incidentnummer]]&lt;&gt;"",TEXT(Incidenten[[#This Row],[Datum]],"dddd"),"")</f>
        <v>zondag</v>
      </c>
      <c r="G460" s="2">
        <f>IF(Incidenten[[#This Row],[Incidentnummer]]&lt;&gt;"",HOUR(ROUND(Incidenten[[#This Row],[Datum]]/(1/24),0)*(1/24)),"")</f>
        <v>14</v>
      </c>
      <c r="H460">
        <f>_xlfn.ISOWEEKNUM(Incidenten[[#This Row],[Datum]])</f>
        <v>20</v>
      </c>
    </row>
    <row r="461" spans="1:8" x14ac:dyDescent="0.35">
      <c r="A461" s="3">
        <v>360454</v>
      </c>
      <c r="B461" s="1">
        <v>43607.172222222223</v>
      </c>
      <c r="C461" t="s">
        <v>432</v>
      </c>
      <c r="D461" s="2" t="s">
        <v>432</v>
      </c>
      <c r="E461" t="str">
        <f>IF(LEFT(Incidenten[[#This Row],[body]],2)="P ",LEFT(Incidenten[[#This Row],[body]],3),"")</f>
        <v>P 1</v>
      </c>
      <c r="F461" t="str">
        <f>IF(Incidenten[[#This Row],[Incidentnummer]]&lt;&gt;"",TEXT(Incidenten[[#This Row],[Datum]],"dddd"),"")</f>
        <v>woensdag</v>
      </c>
      <c r="G461" s="2">
        <f>IF(Incidenten[[#This Row],[Incidentnummer]]&lt;&gt;"",HOUR(ROUND(Incidenten[[#This Row],[Datum]]/(1/24),0)*(1/24)),"")</f>
        <v>4</v>
      </c>
      <c r="H461">
        <f>_xlfn.ISOWEEKNUM(Incidenten[[#This Row],[Datum]])</f>
        <v>21</v>
      </c>
    </row>
    <row r="462" spans="1:8" x14ac:dyDescent="0.35">
      <c r="A462" s="3">
        <v>360689</v>
      </c>
      <c r="B462" s="1">
        <v>43607.654166666667</v>
      </c>
      <c r="C462" t="s">
        <v>433</v>
      </c>
      <c r="D462" s="2" t="s">
        <v>433</v>
      </c>
      <c r="E462" t="str">
        <f>IF(LEFT(Incidenten[[#This Row],[body]],2)="P ",LEFT(Incidenten[[#This Row],[body]],3),"")</f>
        <v>P 2</v>
      </c>
      <c r="F462" t="str">
        <f>IF(Incidenten[[#This Row],[Incidentnummer]]&lt;&gt;"",TEXT(Incidenten[[#This Row],[Datum]],"dddd"),"")</f>
        <v>woensdag</v>
      </c>
      <c r="G462" s="2">
        <f>IF(Incidenten[[#This Row],[Incidentnummer]]&lt;&gt;"",HOUR(ROUND(Incidenten[[#This Row],[Datum]]/(1/24),0)*(1/24)),"")</f>
        <v>16</v>
      </c>
      <c r="H462">
        <f>_xlfn.ISOWEEKNUM(Incidenten[[#This Row],[Datum]])</f>
        <v>21</v>
      </c>
    </row>
    <row r="463" spans="1:8" x14ac:dyDescent="0.35">
      <c r="A463" s="3">
        <v>363642</v>
      </c>
      <c r="B463" s="1">
        <v>43614.884027777778</v>
      </c>
      <c r="C463" t="s">
        <v>434</v>
      </c>
      <c r="D463" s="2" t="s">
        <v>434</v>
      </c>
      <c r="E463" t="str">
        <f>IF(LEFT(Incidenten[[#This Row],[body]],2)="P ",LEFT(Incidenten[[#This Row],[body]],3),"")</f>
        <v>P 1</v>
      </c>
      <c r="F463" t="str">
        <f>IF(Incidenten[[#This Row],[Incidentnummer]]&lt;&gt;"",TEXT(Incidenten[[#This Row],[Datum]],"dddd"),"")</f>
        <v>woensdag</v>
      </c>
      <c r="G463" s="2">
        <f>IF(Incidenten[[#This Row],[Incidentnummer]]&lt;&gt;"",HOUR(ROUND(Incidenten[[#This Row],[Datum]]/(1/24),0)*(1/24)),"")</f>
        <v>21</v>
      </c>
      <c r="H463">
        <f>_xlfn.ISOWEEKNUM(Incidenten[[#This Row],[Datum]])</f>
        <v>22</v>
      </c>
    </row>
    <row r="464" spans="1:8" x14ac:dyDescent="0.35">
      <c r="A464" s="3">
        <v>363696</v>
      </c>
      <c r="B464" s="1">
        <v>43615.163194444445</v>
      </c>
      <c r="C464" t="s">
        <v>435</v>
      </c>
      <c r="D464" s="2" t="s">
        <v>435</v>
      </c>
      <c r="E464" t="str">
        <f>IF(LEFT(Incidenten[[#This Row],[body]],2)="P ",LEFT(Incidenten[[#This Row],[body]],3),"")</f>
        <v>P 1</v>
      </c>
      <c r="F464" t="str">
        <f>IF(Incidenten[[#This Row],[Incidentnummer]]&lt;&gt;"",TEXT(Incidenten[[#This Row],[Datum]],"dddd"),"")</f>
        <v>donderdag</v>
      </c>
      <c r="G464" s="2">
        <f>IF(Incidenten[[#This Row],[Incidentnummer]]&lt;&gt;"",HOUR(ROUND(Incidenten[[#This Row],[Datum]]/(1/24),0)*(1/24)),"")</f>
        <v>4</v>
      </c>
      <c r="H464">
        <f>_xlfn.ISOWEEKNUM(Incidenten[[#This Row],[Datum]])</f>
        <v>22</v>
      </c>
    </row>
    <row r="465" spans="1:8" x14ac:dyDescent="0.35">
      <c r="A465" s="3">
        <v>364807</v>
      </c>
      <c r="B465" s="1">
        <v>43617.987500000003</v>
      </c>
      <c r="C465" t="s">
        <v>436</v>
      </c>
      <c r="D465" s="2" t="s">
        <v>436</v>
      </c>
      <c r="E465" t="str">
        <f>IF(LEFT(Incidenten[[#This Row],[body]],2)="P ",LEFT(Incidenten[[#This Row],[body]],3),"")</f>
        <v>P 1</v>
      </c>
      <c r="F465" t="str">
        <f>IF(Incidenten[[#This Row],[Incidentnummer]]&lt;&gt;"",TEXT(Incidenten[[#This Row],[Datum]],"dddd"),"")</f>
        <v>zaterdag</v>
      </c>
      <c r="G465" s="2">
        <f>IF(Incidenten[[#This Row],[Incidentnummer]]&lt;&gt;"",HOUR(ROUND(Incidenten[[#This Row],[Datum]]/(1/24),0)*(1/24)),"")</f>
        <v>0</v>
      </c>
      <c r="H465">
        <f>_xlfn.ISOWEEKNUM(Incidenten[[#This Row],[Datum]])</f>
        <v>22</v>
      </c>
    </row>
    <row r="466" spans="1:8" x14ac:dyDescent="0.35">
      <c r="A466" s="3">
        <v>364917</v>
      </c>
      <c r="B466" s="1">
        <v>43618.365277777775</v>
      </c>
      <c r="C466" t="s">
        <v>437</v>
      </c>
      <c r="D466" s="2" t="s">
        <v>437</v>
      </c>
      <c r="E466" t="str">
        <f>IF(LEFT(Incidenten[[#This Row],[body]],2)="P ",LEFT(Incidenten[[#This Row],[body]],3),"")</f>
        <v>P 1</v>
      </c>
      <c r="F466" t="str">
        <f>IF(Incidenten[[#This Row],[Incidentnummer]]&lt;&gt;"",TEXT(Incidenten[[#This Row],[Datum]],"dddd"),"")</f>
        <v>zondag</v>
      </c>
      <c r="G466" s="2">
        <f>IF(Incidenten[[#This Row],[Incidentnummer]]&lt;&gt;"",HOUR(ROUND(Incidenten[[#This Row],[Datum]]/(1/24),0)*(1/24)),"")</f>
        <v>9</v>
      </c>
      <c r="H466">
        <f>_xlfn.ISOWEEKNUM(Incidenten[[#This Row],[Datum]])</f>
        <v>22</v>
      </c>
    </row>
    <row r="467" spans="1:8" x14ac:dyDescent="0.35">
      <c r="A467" s="3">
        <v>365268</v>
      </c>
      <c r="B467" s="1">
        <v>43618.998611111114</v>
      </c>
      <c r="C467" t="s">
        <v>438</v>
      </c>
      <c r="D467" s="2" t="s">
        <v>438</v>
      </c>
      <c r="E467" t="str">
        <f>IF(LEFT(Incidenten[[#This Row],[body]],2)="P ",LEFT(Incidenten[[#This Row],[body]],3),"")</f>
        <v>P 1</v>
      </c>
      <c r="F467" t="str">
        <f>IF(Incidenten[[#This Row],[Incidentnummer]]&lt;&gt;"",TEXT(Incidenten[[#This Row],[Datum]],"dddd"),"")</f>
        <v>zondag</v>
      </c>
      <c r="G467" s="2">
        <f>IF(Incidenten[[#This Row],[Incidentnummer]]&lt;&gt;"",HOUR(ROUND(Incidenten[[#This Row],[Datum]]/(1/24),0)*(1/24)),"")</f>
        <v>0</v>
      </c>
      <c r="H467">
        <f>_xlfn.ISOWEEKNUM(Incidenten[[#This Row],[Datum]])</f>
        <v>22</v>
      </c>
    </row>
    <row r="468" spans="1:8" x14ac:dyDescent="0.35">
      <c r="A468" s="3">
        <v>365680</v>
      </c>
      <c r="B468" s="1">
        <v>43619.98541666667</v>
      </c>
      <c r="C468" t="s">
        <v>439</v>
      </c>
      <c r="D468" s="2" t="s">
        <v>439</v>
      </c>
      <c r="E468" t="str">
        <f>IF(LEFT(Incidenten[[#This Row],[body]],2)="P ",LEFT(Incidenten[[#This Row],[body]],3),"")</f>
        <v>P 2</v>
      </c>
      <c r="F468" t="str">
        <f>IF(Incidenten[[#This Row],[Incidentnummer]]&lt;&gt;"",TEXT(Incidenten[[#This Row],[Datum]],"dddd"),"")</f>
        <v>maandag</v>
      </c>
      <c r="G468" s="2">
        <f>IF(Incidenten[[#This Row],[Incidentnummer]]&lt;&gt;"",HOUR(ROUND(Incidenten[[#This Row],[Datum]]/(1/24),0)*(1/24)),"")</f>
        <v>0</v>
      </c>
      <c r="H468">
        <f>_xlfn.ISOWEEKNUM(Incidenten[[#This Row],[Datum]])</f>
        <v>23</v>
      </c>
    </row>
    <row r="469" spans="1:8" x14ac:dyDescent="0.35">
      <c r="A469" s="3">
        <v>365716</v>
      </c>
      <c r="B469" s="1">
        <v>43620.309027777781</v>
      </c>
      <c r="C469" t="s">
        <v>440</v>
      </c>
      <c r="D469" s="2" t="s">
        <v>440</v>
      </c>
      <c r="E469" t="str">
        <f>IF(LEFT(Incidenten[[#This Row],[body]],2)="P ",LEFT(Incidenten[[#This Row],[body]],3),"")</f>
        <v>P 1</v>
      </c>
      <c r="F469" t="str">
        <f>IF(Incidenten[[#This Row],[Incidentnummer]]&lt;&gt;"",TEXT(Incidenten[[#This Row],[Datum]],"dddd"),"")</f>
        <v>dinsdag</v>
      </c>
      <c r="G469" s="2">
        <f>IF(Incidenten[[#This Row],[Incidentnummer]]&lt;&gt;"",HOUR(ROUND(Incidenten[[#This Row],[Datum]]/(1/24),0)*(1/24)),"")</f>
        <v>7</v>
      </c>
      <c r="H469">
        <f>_xlfn.ISOWEEKNUM(Incidenten[[#This Row],[Datum]])</f>
        <v>23</v>
      </c>
    </row>
    <row r="470" spans="1:8" x14ac:dyDescent="0.35">
      <c r="A470" s="3">
        <v>365717</v>
      </c>
      <c r="B470" s="1">
        <v>43620.30972222222</v>
      </c>
      <c r="C470" t="s">
        <v>441</v>
      </c>
      <c r="D470" s="2" t="s">
        <v>441</v>
      </c>
      <c r="E470" t="str">
        <f>IF(LEFT(Incidenten[[#This Row],[body]],2)="P ",LEFT(Incidenten[[#This Row],[body]],3),"")</f>
        <v>P 3</v>
      </c>
      <c r="F470" t="str">
        <f>IF(Incidenten[[#This Row],[Incidentnummer]]&lt;&gt;"",TEXT(Incidenten[[#This Row],[Datum]],"dddd"),"")</f>
        <v>dinsdag</v>
      </c>
      <c r="G470" s="2">
        <f>IF(Incidenten[[#This Row],[Incidentnummer]]&lt;&gt;"",HOUR(ROUND(Incidenten[[#This Row],[Datum]]/(1/24),0)*(1/24)),"")</f>
        <v>7</v>
      </c>
      <c r="H470">
        <f>_xlfn.ISOWEEKNUM(Incidenten[[#This Row],[Datum]])</f>
        <v>23</v>
      </c>
    </row>
    <row r="471" spans="1:8" x14ac:dyDescent="0.35">
      <c r="A471" s="3">
        <v>368732</v>
      </c>
      <c r="B471" s="1">
        <v>43624.751388888886</v>
      </c>
      <c r="C471" t="s">
        <v>442</v>
      </c>
      <c r="D471" s="2" t="s">
        <v>442</v>
      </c>
      <c r="E471" t="str">
        <f>IF(LEFT(Incidenten[[#This Row],[body]],2)="P ",LEFT(Incidenten[[#This Row],[body]],3),"")</f>
        <v>P 1</v>
      </c>
      <c r="F471" t="str">
        <f>IF(Incidenten[[#This Row],[Incidentnummer]]&lt;&gt;"",TEXT(Incidenten[[#This Row],[Datum]],"dddd"),"")</f>
        <v>zaterdag</v>
      </c>
      <c r="G471" s="2">
        <f>IF(Incidenten[[#This Row],[Incidentnummer]]&lt;&gt;"",HOUR(ROUND(Incidenten[[#This Row],[Datum]]/(1/24),0)*(1/24)),"")</f>
        <v>18</v>
      </c>
      <c r="H471">
        <f>_xlfn.ISOWEEKNUM(Incidenten[[#This Row],[Datum]])</f>
        <v>23</v>
      </c>
    </row>
    <row r="472" spans="1:8" x14ac:dyDescent="0.35">
      <c r="A472" s="3">
        <v>368736</v>
      </c>
      <c r="B472" s="1">
        <v>43624.753472222219</v>
      </c>
      <c r="C472" t="s">
        <v>443</v>
      </c>
      <c r="D472" s="2" t="s">
        <v>443</v>
      </c>
      <c r="E472" t="str">
        <f>IF(LEFT(Incidenten[[#This Row],[body]],2)="P ",LEFT(Incidenten[[#This Row],[body]],3),"")</f>
        <v>P 3</v>
      </c>
      <c r="F472" t="str">
        <f>IF(Incidenten[[#This Row],[Incidentnummer]]&lt;&gt;"",TEXT(Incidenten[[#This Row],[Datum]],"dddd"),"")</f>
        <v>zaterdag</v>
      </c>
      <c r="G472" s="2">
        <f>IF(Incidenten[[#This Row],[Incidentnummer]]&lt;&gt;"",HOUR(ROUND(Incidenten[[#This Row],[Datum]]/(1/24),0)*(1/24)),"")</f>
        <v>18</v>
      </c>
      <c r="H472">
        <f>_xlfn.ISOWEEKNUM(Incidenten[[#This Row],[Datum]])</f>
        <v>23</v>
      </c>
    </row>
    <row r="473" spans="1:8" x14ac:dyDescent="0.35">
      <c r="A473" s="3">
        <v>369103</v>
      </c>
      <c r="B473" s="1">
        <v>43625.498611111114</v>
      </c>
      <c r="C473" t="s">
        <v>444</v>
      </c>
      <c r="D473" s="2" t="s">
        <v>444</v>
      </c>
      <c r="E473" t="str">
        <f>IF(LEFT(Incidenten[[#This Row],[body]],2)="P ",LEFT(Incidenten[[#This Row],[body]],3),"")</f>
        <v>P 2</v>
      </c>
      <c r="F473" t="str">
        <f>IF(Incidenten[[#This Row],[Incidentnummer]]&lt;&gt;"",TEXT(Incidenten[[#This Row],[Datum]],"dddd"),"")</f>
        <v>zondag</v>
      </c>
      <c r="G473" s="2">
        <f>IF(Incidenten[[#This Row],[Incidentnummer]]&lt;&gt;"",HOUR(ROUND(Incidenten[[#This Row],[Datum]]/(1/24),0)*(1/24)),"")</f>
        <v>12</v>
      </c>
      <c r="H473">
        <f>_xlfn.ISOWEEKNUM(Incidenten[[#This Row],[Datum]])</f>
        <v>23</v>
      </c>
    </row>
    <row r="474" spans="1:8" x14ac:dyDescent="0.35">
      <c r="A474" s="3">
        <v>369355</v>
      </c>
      <c r="B474" s="1">
        <v>43626.402777777781</v>
      </c>
      <c r="C474" t="s">
        <v>445</v>
      </c>
      <c r="D474" s="2" t="s">
        <v>445</v>
      </c>
      <c r="E474" t="str">
        <f>IF(LEFT(Incidenten[[#This Row],[body]],2)="P ",LEFT(Incidenten[[#This Row],[body]],3),"")</f>
        <v>P 1</v>
      </c>
      <c r="F474" t="str">
        <f>IF(Incidenten[[#This Row],[Incidentnummer]]&lt;&gt;"",TEXT(Incidenten[[#This Row],[Datum]],"dddd"),"")</f>
        <v>maandag</v>
      </c>
      <c r="G474" s="2">
        <f>IF(Incidenten[[#This Row],[Incidentnummer]]&lt;&gt;"",HOUR(ROUND(Incidenten[[#This Row],[Datum]]/(1/24),0)*(1/24)),"")</f>
        <v>10</v>
      </c>
      <c r="H474">
        <f>_xlfn.ISOWEEKNUM(Incidenten[[#This Row],[Datum]])</f>
        <v>24</v>
      </c>
    </row>
    <row r="475" spans="1:8" x14ac:dyDescent="0.35">
      <c r="A475" s="3">
        <v>369969</v>
      </c>
      <c r="B475" s="1">
        <v>43627.923611111109</v>
      </c>
      <c r="C475" t="s">
        <v>446</v>
      </c>
      <c r="D475" s="2" t="s">
        <v>446</v>
      </c>
      <c r="E475" t="str">
        <f>IF(LEFT(Incidenten[[#This Row],[body]],2)="P ",LEFT(Incidenten[[#This Row],[body]],3),"")</f>
        <v>P 1</v>
      </c>
      <c r="F475" t="str">
        <f>IF(Incidenten[[#This Row],[Incidentnummer]]&lt;&gt;"",TEXT(Incidenten[[#This Row],[Datum]],"dddd"),"")</f>
        <v>dinsdag</v>
      </c>
      <c r="G475" s="2">
        <f>IF(Incidenten[[#This Row],[Incidentnummer]]&lt;&gt;"",HOUR(ROUND(Incidenten[[#This Row],[Datum]]/(1/24),0)*(1/24)),"")</f>
        <v>22</v>
      </c>
      <c r="H475">
        <f>_xlfn.ISOWEEKNUM(Incidenten[[#This Row],[Datum]])</f>
        <v>24</v>
      </c>
    </row>
    <row r="476" spans="1:8" x14ac:dyDescent="0.35">
      <c r="A476" s="3">
        <v>370764</v>
      </c>
      <c r="B476" s="1">
        <v>43629.729861111111</v>
      </c>
      <c r="C476" t="s">
        <v>447</v>
      </c>
      <c r="D476" s="2" t="s">
        <v>447</v>
      </c>
      <c r="E476" t="str">
        <f>IF(LEFT(Incidenten[[#This Row],[body]],2)="P ",LEFT(Incidenten[[#This Row],[body]],3),"")</f>
        <v>P 2</v>
      </c>
      <c r="F476" t="str">
        <f>IF(Incidenten[[#This Row],[Incidentnummer]]&lt;&gt;"",TEXT(Incidenten[[#This Row],[Datum]],"dddd"),"")</f>
        <v>donderdag</v>
      </c>
      <c r="G476" s="2">
        <f>IF(Incidenten[[#This Row],[Incidentnummer]]&lt;&gt;"",HOUR(ROUND(Incidenten[[#This Row],[Datum]]/(1/24),0)*(1/24)),"")</f>
        <v>18</v>
      </c>
      <c r="H476">
        <f>_xlfn.ISOWEEKNUM(Incidenten[[#This Row],[Datum]])</f>
        <v>24</v>
      </c>
    </row>
    <row r="477" spans="1:8" x14ac:dyDescent="0.35">
      <c r="A477" s="3">
        <v>372887</v>
      </c>
      <c r="B477" s="1">
        <v>43634.961805555555</v>
      </c>
      <c r="C477" t="s">
        <v>448</v>
      </c>
      <c r="D477" s="2" t="s">
        <v>448</v>
      </c>
      <c r="E477" t="str">
        <f>IF(LEFT(Incidenten[[#This Row],[body]],2)="P ",LEFT(Incidenten[[#This Row],[body]],3),"")</f>
        <v>P 2</v>
      </c>
      <c r="F477" t="str">
        <f>IF(Incidenten[[#This Row],[Incidentnummer]]&lt;&gt;"",TEXT(Incidenten[[#This Row],[Datum]],"dddd"),"")</f>
        <v>dinsdag</v>
      </c>
      <c r="G477" s="2">
        <f>IF(Incidenten[[#This Row],[Incidentnummer]]&lt;&gt;"",HOUR(ROUND(Incidenten[[#This Row],[Datum]]/(1/24),0)*(1/24)),"")</f>
        <v>23</v>
      </c>
      <c r="H477">
        <f>_xlfn.ISOWEEKNUM(Incidenten[[#This Row],[Datum]])</f>
        <v>25</v>
      </c>
    </row>
    <row r="478" spans="1:8" x14ac:dyDescent="0.35">
      <c r="A478" s="3">
        <v>375635</v>
      </c>
      <c r="B478" s="1">
        <v>43640.890972222223</v>
      </c>
      <c r="C478" t="s">
        <v>449</v>
      </c>
      <c r="D478" s="2" t="s">
        <v>449</v>
      </c>
      <c r="E478" t="str">
        <f>IF(LEFT(Incidenten[[#This Row],[body]],2)="P ",LEFT(Incidenten[[#This Row],[body]],3),"")</f>
        <v>P 1</v>
      </c>
      <c r="F478" t="str">
        <f>IF(Incidenten[[#This Row],[Incidentnummer]]&lt;&gt;"",TEXT(Incidenten[[#This Row],[Datum]],"dddd"),"")</f>
        <v>maandag</v>
      </c>
      <c r="G478" s="2">
        <f>IF(Incidenten[[#This Row],[Incidentnummer]]&lt;&gt;"",HOUR(ROUND(Incidenten[[#This Row],[Datum]]/(1/24),0)*(1/24)),"")</f>
        <v>21</v>
      </c>
      <c r="H478">
        <f>_xlfn.ISOWEEKNUM(Incidenten[[#This Row],[Datum]])</f>
        <v>26</v>
      </c>
    </row>
    <row r="479" spans="1:8" x14ac:dyDescent="0.35">
      <c r="A479" s="3">
        <v>375934</v>
      </c>
      <c r="B479" s="1">
        <v>43641.500694444447</v>
      </c>
      <c r="C479" t="s">
        <v>450</v>
      </c>
      <c r="D479" s="2" t="s">
        <v>450</v>
      </c>
      <c r="E479" t="str">
        <f>IF(LEFT(Incidenten[[#This Row],[body]],2)="P ",LEFT(Incidenten[[#This Row],[body]],3),"")</f>
        <v>P 1</v>
      </c>
      <c r="F479" t="str">
        <f>IF(Incidenten[[#This Row],[Incidentnummer]]&lt;&gt;"",TEXT(Incidenten[[#This Row],[Datum]],"dddd"),"")</f>
        <v>dinsdag</v>
      </c>
      <c r="G479" s="2">
        <f>IF(Incidenten[[#This Row],[Incidentnummer]]&lt;&gt;"",HOUR(ROUND(Incidenten[[#This Row],[Datum]]/(1/24),0)*(1/24)),"")</f>
        <v>12</v>
      </c>
      <c r="H479">
        <f>_xlfn.ISOWEEKNUM(Incidenten[[#This Row],[Datum]])</f>
        <v>26</v>
      </c>
    </row>
    <row r="480" spans="1:8" x14ac:dyDescent="0.35">
      <c r="A480" s="3">
        <v>376258</v>
      </c>
      <c r="B480" s="1">
        <v>43641.884722222225</v>
      </c>
      <c r="C480" t="s">
        <v>451</v>
      </c>
      <c r="D480" s="2" t="s">
        <v>451</v>
      </c>
      <c r="E480" t="str">
        <f>IF(LEFT(Incidenten[[#This Row],[body]],2)="P ",LEFT(Incidenten[[#This Row],[body]],3),"")</f>
        <v>P 1</v>
      </c>
      <c r="F480" t="str">
        <f>IF(Incidenten[[#This Row],[Incidentnummer]]&lt;&gt;"",TEXT(Incidenten[[#This Row],[Datum]],"dddd"),"")</f>
        <v>dinsdag</v>
      </c>
      <c r="G480" s="2">
        <f>IF(Incidenten[[#This Row],[Incidentnummer]]&lt;&gt;"",HOUR(ROUND(Incidenten[[#This Row],[Datum]]/(1/24),0)*(1/24)),"")</f>
        <v>21</v>
      </c>
      <c r="H480">
        <f>_xlfn.ISOWEEKNUM(Incidenten[[#This Row],[Datum]])</f>
        <v>26</v>
      </c>
    </row>
    <row r="481" spans="1:8" x14ac:dyDescent="0.35">
      <c r="A481" s="3">
        <v>376552</v>
      </c>
      <c r="B481" s="1">
        <v>43642.613194444442</v>
      </c>
      <c r="C481" t="s">
        <v>452</v>
      </c>
      <c r="D481" s="2" t="s">
        <v>452</v>
      </c>
      <c r="E481" t="str">
        <f>IF(LEFT(Incidenten[[#This Row],[body]],2)="P ",LEFT(Incidenten[[#This Row],[body]],3),"")</f>
        <v>P 1</v>
      </c>
      <c r="F481" t="str">
        <f>IF(Incidenten[[#This Row],[Incidentnummer]]&lt;&gt;"",TEXT(Incidenten[[#This Row],[Datum]],"dddd"),"")</f>
        <v>woensdag</v>
      </c>
      <c r="G481" s="2">
        <f>IF(Incidenten[[#This Row],[Incidentnummer]]&lt;&gt;"",HOUR(ROUND(Incidenten[[#This Row],[Datum]]/(1/24),0)*(1/24)),"")</f>
        <v>15</v>
      </c>
      <c r="H481">
        <f>_xlfn.ISOWEEKNUM(Incidenten[[#This Row],[Datum]])</f>
        <v>26</v>
      </c>
    </row>
    <row r="482" spans="1:8" x14ac:dyDescent="0.35">
      <c r="A482" s="3">
        <v>376589</v>
      </c>
      <c r="B482" s="1">
        <v>43642.667361111111</v>
      </c>
      <c r="C482" t="s">
        <v>453</v>
      </c>
      <c r="D482" s="2" t="s">
        <v>453</v>
      </c>
      <c r="E482" t="str">
        <f>IF(LEFT(Incidenten[[#This Row],[body]],2)="P ",LEFT(Incidenten[[#This Row],[body]],3),"")</f>
        <v>P 1</v>
      </c>
      <c r="F482" t="str">
        <f>IF(Incidenten[[#This Row],[Incidentnummer]]&lt;&gt;"",TEXT(Incidenten[[#This Row],[Datum]],"dddd"),"")</f>
        <v>woensdag</v>
      </c>
      <c r="G482" s="2">
        <f>IF(Incidenten[[#This Row],[Incidentnummer]]&lt;&gt;"",HOUR(ROUND(Incidenten[[#This Row],[Datum]]/(1/24),0)*(1/24)),"")</f>
        <v>16</v>
      </c>
      <c r="H482">
        <f>_xlfn.ISOWEEKNUM(Incidenten[[#This Row],[Datum]])</f>
        <v>26</v>
      </c>
    </row>
    <row r="483" spans="1:8" x14ac:dyDescent="0.35">
      <c r="A483" s="3">
        <v>376592</v>
      </c>
      <c r="B483" s="1">
        <v>43642.669444444444</v>
      </c>
      <c r="C483" t="s">
        <v>454</v>
      </c>
      <c r="D483" s="2" t="s">
        <v>454</v>
      </c>
      <c r="E483" t="str">
        <f>IF(LEFT(Incidenten[[#This Row],[body]],2)="P ",LEFT(Incidenten[[#This Row],[body]],3),"")</f>
        <v>P 1</v>
      </c>
      <c r="F483" t="str">
        <f>IF(Incidenten[[#This Row],[Incidentnummer]]&lt;&gt;"",TEXT(Incidenten[[#This Row],[Datum]],"dddd"),"")</f>
        <v>woensdag</v>
      </c>
      <c r="G483" s="2">
        <f>IF(Incidenten[[#This Row],[Incidentnummer]]&lt;&gt;"",HOUR(ROUND(Incidenten[[#This Row],[Datum]]/(1/24),0)*(1/24)),"")</f>
        <v>16</v>
      </c>
      <c r="H483">
        <f>_xlfn.ISOWEEKNUM(Incidenten[[#This Row],[Datum]])</f>
        <v>26</v>
      </c>
    </row>
    <row r="484" spans="1:8" x14ac:dyDescent="0.35">
      <c r="A484" s="3">
        <v>377484</v>
      </c>
      <c r="B484" s="1">
        <v>43644.529166666667</v>
      </c>
      <c r="C484" t="s">
        <v>455</v>
      </c>
      <c r="D484" s="2" t="s">
        <v>455</v>
      </c>
      <c r="E484" t="str">
        <f>IF(LEFT(Incidenten[[#This Row],[body]],2)="P ",LEFT(Incidenten[[#This Row],[body]],3),"")</f>
        <v>P 2</v>
      </c>
      <c r="F484" t="str">
        <f>IF(Incidenten[[#This Row],[Incidentnummer]]&lt;&gt;"",TEXT(Incidenten[[#This Row],[Datum]],"dddd"),"")</f>
        <v>vrijdag</v>
      </c>
      <c r="G484" s="2">
        <f>IF(Incidenten[[#This Row],[Incidentnummer]]&lt;&gt;"",HOUR(ROUND(Incidenten[[#This Row],[Datum]]/(1/24),0)*(1/24)),"")</f>
        <v>13</v>
      </c>
      <c r="H484">
        <f>_xlfn.ISOWEEKNUM(Incidenten[[#This Row],[Datum]])</f>
        <v>26</v>
      </c>
    </row>
    <row r="485" spans="1:8" x14ac:dyDescent="0.35">
      <c r="A485" s="3">
        <v>378223</v>
      </c>
      <c r="B485" s="1">
        <v>43645.961111111108</v>
      </c>
      <c r="C485" t="s">
        <v>456</v>
      </c>
      <c r="D485" s="2" t="s">
        <v>456</v>
      </c>
      <c r="E485" t="str">
        <f>IF(LEFT(Incidenten[[#This Row],[body]],2)="P ",LEFT(Incidenten[[#This Row],[body]],3),"")</f>
        <v>P 1</v>
      </c>
      <c r="F485" t="str">
        <f>IF(Incidenten[[#This Row],[Incidentnummer]]&lt;&gt;"",TEXT(Incidenten[[#This Row],[Datum]],"dddd"),"")</f>
        <v>zaterdag</v>
      </c>
      <c r="G485" s="2">
        <f>IF(Incidenten[[#This Row],[Incidentnummer]]&lt;&gt;"",HOUR(ROUND(Incidenten[[#This Row],[Datum]]/(1/24),0)*(1/24)),"")</f>
        <v>23</v>
      </c>
      <c r="H485">
        <f>_xlfn.ISOWEEKNUM(Incidenten[[#This Row],[Datum]])</f>
        <v>26</v>
      </c>
    </row>
    <row r="486" spans="1:8" x14ac:dyDescent="0.35">
      <c r="A486" s="3">
        <v>378970</v>
      </c>
      <c r="B486" s="1">
        <v>43647.644444444442</v>
      </c>
      <c r="C486" t="s">
        <v>457</v>
      </c>
      <c r="D486" s="2" t="s">
        <v>457</v>
      </c>
      <c r="E486" t="str">
        <f>IF(LEFT(Incidenten[[#This Row],[body]],2)="P ",LEFT(Incidenten[[#This Row],[body]],3),"")</f>
        <v>P 1</v>
      </c>
      <c r="F486" t="str">
        <f>IF(Incidenten[[#This Row],[Incidentnummer]]&lt;&gt;"",TEXT(Incidenten[[#This Row],[Datum]],"dddd"),"")</f>
        <v>maandag</v>
      </c>
      <c r="G486" s="2">
        <f>IF(Incidenten[[#This Row],[Incidentnummer]]&lt;&gt;"",HOUR(ROUND(Incidenten[[#This Row],[Datum]]/(1/24),0)*(1/24)),"")</f>
        <v>15</v>
      </c>
      <c r="H486">
        <f>_xlfn.ISOWEEKNUM(Incidenten[[#This Row],[Datum]])</f>
        <v>27</v>
      </c>
    </row>
    <row r="487" spans="1:8" x14ac:dyDescent="0.35">
      <c r="A487" s="3">
        <v>379263</v>
      </c>
      <c r="B487" s="1">
        <v>43648.638194444444</v>
      </c>
      <c r="C487" t="s">
        <v>458</v>
      </c>
      <c r="D487" s="2" t="s">
        <v>458</v>
      </c>
      <c r="E487" t="str">
        <f>IF(LEFT(Incidenten[[#This Row],[body]],2)="P ",LEFT(Incidenten[[#This Row],[body]],3),"")</f>
        <v>P 1</v>
      </c>
      <c r="F487" t="str">
        <f>IF(Incidenten[[#This Row],[Incidentnummer]]&lt;&gt;"",TEXT(Incidenten[[#This Row],[Datum]],"dddd"),"")</f>
        <v>dinsdag</v>
      </c>
      <c r="G487" s="2">
        <f>IF(Incidenten[[#This Row],[Incidentnummer]]&lt;&gt;"",HOUR(ROUND(Incidenten[[#This Row],[Datum]]/(1/24),0)*(1/24)),"")</f>
        <v>15</v>
      </c>
      <c r="H487">
        <f>_xlfn.ISOWEEKNUM(Incidenten[[#This Row],[Datum]])</f>
        <v>27</v>
      </c>
    </row>
    <row r="488" spans="1:8" x14ac:dyDescent="0.35">
      <c r="A488" s="3">
        <v>380995</v>
      </c>
      <c r="B488" s="1">
        <v>43655.589583333334</v>
      </c>
      <c r="C488" t="s">
        <v>459</v>
      </c>
      <c r="D488" s="2" t="s">
        <v>459</v>
      </c>
      <c r="E488" t="str">
        <f>IF(LEFT(Incidenten[[#This Row],[body]],2)="P ",LEFT(Incidenten[[#This Row],[body]],3),"")</f>
        <v>P 1</v>
      </c>
      <c r="F488" t="str">
        <f>IF(Incidenten[[#This Row],[Incidentnummer]]&lt;&gt;"",TEXT(Incidenten[[#This Row],[Datum]],"dddd"),"")</f>
        <v>dinsdag</v>
      </c>
      <c r="G488" s="2">
        <f>IF(Incidenten[[#This Row],[Incidentnummer]]&lt;&gt;"",HOUR(ROUND(Incidenten[[#This Row],[Datum]]/(1/24),0)*(1/24)),"")</f>
        <v>14</v>
      </c>
      <c r="H488">
        <f>_xlfn.ISOWEEKNUM(Incidenten[[#This Row],[Datum]])</f>
        <v>28</v>
      </c>
    </row>
    <row r="489" spans="1:8" x14ac:dyDescent="0.35">
      <c r="A489" s="3">
        <v>388355</v>
      </c>
      <c r="B489" s="1">
        <v>43677.636111111111</v>
      </c>
      <c r="C489" t="s">
        <v>460</v>
      </c>
      <c r="D489" s="2" t="s">
        <v>460</v>
      </c>
      <c r="E489" t="str">
        <f>IF(LEFT(Incidenten[[#This Row],[body]],2)="P ",LEFT(Incidenten[[#This Row],[body]],3),"")</f>
        <v>P 2</v>
      </c>
      <c r="F489" t="str">
        <f>IF(Incidenten[[#This Row],[Incidentnummer]]&lt;&gt;"",TEXT(Incidenten[[#This Row],[Datum]],"dddd"),"")</f>
        <v>woensdag</v>
      </c>
      <c r="G489" s="2">
        <f>IF(Incidenten[[#This Row],[Incidentnummer]]&lt;&gt;"",HOUR(ROUND(Incidenten[[#This Row],[Datum]]/(1/24),0)*(1/24)),"")</f>
        <v>15</v>
      </c>
      <c r="H489">
        <f>_xlfn.ISOWEEKNUM(Incidenten[[#This Row],[Datum]])</f>
        <v>31</v>
      </c>
    </row>
    <row r="490" spans="1:8" x14ac:dyDescent="0.35">
      <c r="A490" s="3">
        <v>389717</v>
      </c>
      <c r="B490" s="1">
        <v>43682.01666666667</v>
      </c>
      <c r="C490" t="s">
        <v>461</v>
      </c>
      <c r="D490" s="2" t="s">
        <v>461</v>
      </c>
      <c r="E490" t="str">
        <f>IF(LEFT(Incidenten[[#This Row],[body]],2)="P ",LEFT(Incidenten[[#This Row],[body]],3),"")</f>
        <v>P 1</v>
      </c>
      <c r="F490" t="str">
        <f>IF(Incidenten[[#This Row],[Incidentnummer]]&lt;&gt;"",TEXT(Incidenten[[#This Row],[Datum]],"dddd"),"")</f>
        <v>maandag</v>
      </c>
      <c r="G490" s="2">
        <f>IF(Incidenten[[#This Row],[Incidentnummer]]&lt;&gt;"",HOUR(ROUND(Incidenten[[#This Row],[Datum]]/(1/24),0)*(1/24)),"")</f>
        <v>0</v>
      </c>
      <c r="H490">
        <f>_xlfn.ISOWEEKNUM(Incidenten[[#This Row],[Datum]])</f>
        <v>32</v>
      </c>
    </row>
    <row r="491" spans="1:8" x14ac:dyDescent="0.35">
      <c r="A491" s="3">
        <v>395274</v>
      </c>
      <c r="B491" s="1">
        <v>43696.652777777781</v>
      </c>
      <c r="C491" t="s">
        <v>462</v>
      </c>
      <c r="D491" s="2" t="s">
        <v>462</v>
      </c>
      <c r="E491" t="str">
        <f>IF(LEFT(Incidenten[[#This Row],[body]],2)="P ",LEFT(Incidenten[[#This Row],[body]],3),"")</f>
        <v>P 1</v>
      </c>
      <c r="F491" t="str">
        <f>IF(Incidenten[[#This Row],[Incidentnummer]]&lt;&gt;"",TEXT(Incidenten[[#This Row],[Datum]],"dddd"),"")</f>
        <v>maandag</v>
      </c>
      <c r="G491" s="2">
        <f>IF(Incidenten[[#This Row],[Incidentnummer]]&lt;&gt;"",HOUR(ROUND(Incidenten[[#This Row],[Datum]]/(1/24),0)*(1/24)),"")</f>
        <v>16</v>
      </c>
      <c r="H491">
        <f>_xlfn.ISOWEEKNUM(Incidenten[[#This Row],[Datum]])</f>
        <v>34</v>
      </c>
    </row>
    <row r="492" spans="1:8" x14ac:dyDescent="0.35">
      <c r="A492" s="3">
        <v>395904</v>
      </c>
      <c r="B492" s="1">
        <v>43698.480555555558</v>
      </c>
      <c r="C492" t="s">
        <v>463</v>
      </c>
      <c r="D492" s="2" t="s">
        <v>463</v>
      </c>
      <c r="E492" t="str">
        <f>IF(LEFT(Incidenten[[#This Row],[body]],2)="P ",LEFT(Incidenten[[#This Row],[body]],3),"")</f>
        <v>P 1</v>
      </c>
      <c r="F492" t="str">
        <f>IF(Incidenten[[#This Row],[Incidentnummer]]&lt;&gt;"",TEXT(Incidenten[[#This Row],[Datum]],"dddd"),"")</f>
        <v>woensdag</v>
      </c>
      <c r="G492" s="2">
        <f>IF(Incidenten[[#This Row],[Incidentnummer]]&lt;&gt;"",HOUR(ROUND(Incidenten[[#This Row],[Datum]]/(1/24),0)*(1/24)),"")</f>
        <v>12</v>
      </c>
      <c r="H492">
        <f>_xlfn.ISOWEEKNUM(Incidenten[[#This Row],[Datum]])</f>
        <v>34</v>
      </c>
    </row>
    <row r="493" spans="1:8" x14ac:dyDescent="0.35">
      <c r="A493" s="3">
        <v>397443</v>
      </c>
      <c r="B493" s="1">
        <v>43702.613888888889</v>
      </c>
      <c r="C493" t="s">
        <v>464</v>
      </c>
      <c r="D493" s="2" t="s">
        <v>464</v>
      </c>
      <c r="E493" t="str">
        <f>IF(LEFT(Incidenten[[#This Row],[body]],2)="P ",LEFT(Incidenten[[#This Row],[body]],3),"")</f>
        <v>P 1</v>
      </c>
      <c r="F493" t="str">
        <f>IF(Incidenten[[#This Row],[Incidentnummer]]&lt;&gt;"",TEXT(Incidenten[[#This Row],[Datum]],"dddd"),"")</f>
        <v>zondag</v>
      </c>
      <c r="G493" s="2">
        <f>IF(Incidenten[[#This Row],[Incidentnummer]]&lt;&gt;"",HOUR(ROUND(Incidenten[[#This Row],[Datum]]/(1/24),0)*(1/24)),"")</f>
        <v>15</v>
      </c>
      <c r="H493">
        <f>_xlfn.ISOWEEKNUM(Incidenten[[#This Row],[Datum]])</f>
        <v>34</v>
      </c>
    </row>
    <row r="494" spans="1:8" x14ac:dyDescent="0.35">
      <c r="A494" s="3">
        <v>398527</v>
      </c>
      <c r="B494" s="1">
        <v>43705.333333333336</v>
      </c>
      <c r="C494" t="s">
        <v>465</v>
      </c>
      <c r="D494" s="2" t="s">
        <v>465</v>
      </c>
      <c r="E494" t="str">
        <f>IF(LEFT(Incidenten[[#This Row],[body]],2)="P ",LEFT(Incidenten[[#This Row],[body]],3),"")</f>
        <v>P 1</v>
      </c>
      <c r="F494" t="str">
        <f>IF(Incidenten[[#This Row],[Incidentnummer]]&lt;&gt;"",TEXT(Incidenten[[#This Row],[Datum]],"dddd"),"")</f>
        <v>woensdag</v>
      </c>
      <c r="G494" s="2">
        <f>IF(Incidenten[[#This Row],[Incidentnummer]]&lt;&gt;"",HOUR(ROUND(Incidenten[[#This Row],[Datum]]/(1/24),0)*(1/24)),"")</f>
        <v>8</v>
      </c>
      <c r="H494">
        <f>_xlfn.ISOWEEKNUM(Incidenten[[#This Row],[Datum]])</f>
        <v>35</v>
      </c>
    </row>
    <row r="495" spans="1:8" x14ac:dyDescent="0.35">
      <c r="A495" s="3">
        <v>398791</v>
      </c>
      <c r="B495" s="1">
        <v>43706.063888888886</v>
      </c>
      <c r="C495" t="s">
        <v>466</v>
      </c>
      <c r="D495" s="2" t="s">
        <v>466</v>
      </c>
      <c r="E495" t="str">
        <f>IF(LEFT(Incidenten[[#This Row],[body]],2)="P ",LEFT(Incidenten[[#This Row],[body]],3),"")</f>
        <v>P 2</v>
      </c>
      <c r="F495" t="str">
        <f>IF(Incidenten[[#This Row],[Incidentnummer]]&lt;&gt;"",TEXT(Incidenten[[#This Row],[Datum]],"dddd"),"")</f>
        <v>donderdag</v>
      </c>
      <c r="G495" s="2">
        <f>IF(Incidenten[[#This Row],[Incidentnummer]]&lt;&gt;"",HOUR(ROUND(Incidenten[[#This Row],[Datum]]/(1/24),0)*(1/24)),"")</f>
        <v>2</v>
      </c>
      <c r="H495">
        <f>_xlfn.ISOWEEKNUM(Incidenten[[#This Row],[Datum]])</f>
        <v>35</v>
      </c>
    </row>
    <row r="496" spans="1:8" x14ac:dyDescent="0.35">
      <c r="A496" s="3">
        <v>401441</v>
      </c>
      <c r="B496" s="1">
        <v>43713.801388888889</v>
      </c>
      <c r="C496" t="s">
        <v>467</v>
      </c>
      <c r="D496" s="2" t="s">
        <v>467</v>
      </c>
      <c r="E496" t="str">
        <f>IF(LEFT(Incidenten[[#This Row],[body]],2)="P ",LEFT(Incidenten[[#This Row],[body]],3),"")</f>
        <v>P 1</v>
      </c>
      <c r="F496" t="str">
        <f>IF(Incidenten[[#This Row],[Incidentnummer]]&lt;&gt;"",TEXT(Incidenten[[#This Row],[Datum]],"dddd"),"")</f>
        <v>donderdag</v>
      </c>
      <c r="G496" s="2">
        <f>IF(Incidenten[[#This Row],[Incidentnummer]]&lt;&gt;"",HOUR(ROUND(Incidenten[[#This Row],[Datum]]/(1/24),0)*(1/24)),"")</f>
        <v>19</v>
      </c>
      <c r="H496">
        <f>_xlfn.ISOWEEKNUM(Incidenten[[#This Row],[Datum]])</f>
        <v>36</v>
      </c>
    </row>
    <row r="497" spans="1:8" x14ac:dyDescent="0.35">
      <c r="A497" s="3">
        <v>401607</v>
      </c>
      <c r="B497" s="1">
        <v>43714.486805555556</v>
      </c>
      <c r="C497" t="s">
        <v>468</v>
      </c>
      <c r="D497" s="2" t="s">
        <v>468</v>
      </c>
      <c r="E497" t="str">
        <f>IF(LEFT(Incidenten[[#This Row],[body]],2)="P ",LEFT(Incidenten[[#This Row],[body]],3),"")</f>
        <v>P 1</v>
      </c>
      <c r="F497" t="str">
        <f>IF(Incidenten[[#This Row],[Incidentnummer]]&lt;&gt;"",TEXT(Incidenten[[#This Row],[Datum]],"dddd"),"")</f>
        <v>vrijdag</v>
      </c>
      <c r="G497" s="2">
        <f>IF(Incidenten[[#This Row],[Incidentnummer]]&lt;&gt;"",HOUR(ROUND(Incidenten[[#This Row],[Datum]]/(1/24),0)*(1/24)),"")</f>
        <v>12</v>
      </c>
      <c r="H497">
        <f>_xlfn.ISOWEEKNUM(Incidenten[[#This Row],[Datum]])</f>
        <v>36</v>
      </c>
    </row>
    <row r="498" spans="1:8" x14ac:dyDescent="0.35">
      <c r="A498" s="3">
        <v>401609</v>
      </c>
      <c r="B498" s="1">
        <v>43714.488888888889</v>
      </c>
      <c r="C498" t="s">
        <v>469</v>
      </c>
      <c r="D498" s="2" t="s">
        <v>469</v>
      </c>
      <c r="E498" t="str">
        <f>IF(LEFT(Incidenten[[#This Row],[body]],2)="P ",LEFT(Incidenten[[#This Row],[body]],3),"")</f>
        <v>P 3</v>
      </c>
      <c r="F498" t="str">
        <f>IF(Incidenten[[#This Row],[Incidentnummer]]&lt;&gt;"",TEXT(Incidenten[[#This Row],[Datum]],"dddd"),"")</f>
        <v>vrijdag</v>
      </c>
      <c r="G498" s="2">
        <f>IF(Incidenten[[#This Row],[Incidentnummer]]&lt;&gt;"",HOUR(ROUND(Incidenten[[#This Row],[Datum]]/(1/24),0)*(1/24)),"")</f>
        <v>12</v>
      </c>
      <c r="H498">
        <f>_xlfn.ISOWEEKNUM(Incidenten[[#This Row],[Datum]])</f>
        <v>36</v>
      </c>
    </row>
    <row r="499" spans="1:8" x14ac:dyDescent="0.35">
      <c r="A499" s="3">
        <v>403044</v>
      </c>
      <c r="B499" s="1">
        <v>43719.368750000001</v>
      </c>
      <c r="C499" t="s">
        <v>470</v>
      </c>
      <c r="D499" s="2" t="s">
        <v>470</v>
      </c>
      <c r="E499" t="str">
        <f>IF(LEFT(Incidenten[[#This Row],[body]],2)="P ",LEFT(Incidenten[[#This Row],[body]],3),"")</f>
        <v>P 1</v>
      </c>
      <c r="F499" t="str">
        <f>IF(Incidenten[[#This Row],[Incidentnummer]]&lt;&gt;"",TEXT(Incidenten[[#This Row],[Datum]],"dddd"),"")</f>
        <v>woensdag</v>
      </c>
      <c r="G499" s="2">
        <f>IF(Incidenten[[#This Row],[Incidentnummer]]&lt;&gt;"",HOUR(ROUND(Incidenten[[#This Row],[Datum]]/(1/24),0)*(1/24)),"")</f>
        <v>9</v>
      </c>
      <c r="H499">
        <f>_xlfn.ISOWEEKNUM(Incidenten[[#This Row],[Datum]])</f>
        <v>37</v>
      </c>
    </row>
    <row r="500" spans="1:8" x14ac:dyDescent="0.35">
      <c r="A500" s="3">
        <v>404239</v>
      </c>
      <c r="B500" s="1">
        <v>43722.822222222225</v>
      </c>
      <c r="C500" t="s">
        <v>471</v>
      </c>
      <c r="D500" s="2" t="s">
        <v>471</v>
      </c>
      <c r="E500" t="str">
        <f>IF(LEFT(Incidenten[[#This Row],[body]],2)="P ",LEFT(Incidenten[[#This Row],[body]],3),"")</f>
        <v>P 1</v>
      </c>
      <c r="F500" t="str">
        <f>IF(Incidenten[[#This Row],[Incidentnummer]]&lt;&gt;"",TEXT(Incidenten[[#This Row],[Datum]],"dddd"),"")</f>
        <v>zaterdag</v>
      </c>
      <c r="G500" s="2">
        <f>IF(Incidenten[[#This Row],[Incidentnummer]]&lt;&gt;"",HOUR(ROUND(Incidenten[[#This Row],[Datum]]/(1/24),0)*(1/24)),"")</f>
        <v>20</v>
      </c>
      <c r="H500">
        <f>_xlfn.ISOWEEKNUM(Incidenten[[#This Row],[Datum]])</f>
        <v>37</v>
      </c>
    </row>
    <row r="501" spans="1:8" x14ac:dyDescent="0.35">
      <c r="A501" s="3">
        <v>404459</v>
      </c>
      <c r="B501" s="1">
        <v>43723.517361111109</v>
      </c>
      <c r="C501" t="s">
        <v>472</v>
      </c>
      <c r="D501" s="2" t="s">
        <v>472</v>
      </c>
      <c r="E501" t="str">
        <f>IF(LEFT(Incidenten[[#This Row],[body]],2)="P ",LEFT(Incidenten[[#This Row],[body]],3),"")</f>
        <v>P 1</v>
      </c>
      <c r="F501" t="str">
        <f>IF(Incidenten[[#This Row],[Incidentnummer]]&lt;&gt;"",TEXT(Incidenten[[#This Row],[Datum]],"dddd"),"")</f>
        <v>zondag</v>
      </c>
      <c r="G501" s="2">
        <f>IF(Incidenten[[#This Row],[Incidentnummer]]&lt;&gt;"",HOUR(ROUND(Incidenten[[#This Row],[Datum]]/(1/24),0)*(1/24)),"")</f>
        <v>12</v>
      </c>
      <c r="H501">
        <f>_xlfn.ISOWEEKNUM(Incidenten[[#This Row],[Datum]])</f>
        <v>37</v>
      </c>
    </row>
    <row r="502" spans="1:8" x14ac:dyDescent="0.35">
      <c r="A502" s="3">
        <v>405555</v>
      </c>
      <c r="B502" s="1">
        <v>43726.821527777778</v>
      </c>
      <c r="C502" t="s">
        <v>473</v>
      </c>
      <c r="D502" s="2" t="s">
        <v>473</v>
      </c>
      <c r="E502" t="str">
        <f>IF(LEFT(Incidenten[[#This Row],[body]],2)="P ",LEFT(Incidenten[[#This Row],[body]],3),"")</f>
        <v>P 1</v>
      </c>
      <c r="F502" t="str">
        <f>IF(Incidenten[[#This Row],[Incidentnummer]]&lt;&gt;"",TEXT(Incidenten[[#This Row],[Datum]],"dddd"),"")</f>
        <v>woensdag</v>
      </c>
      <c r="G502" s="2">
        <f>IF(Incidenten[[#This Row],[Incidentnummer]]&lt;&gt;"",HOUR(ROUND(Incidenten[[#This Row],[Datum]]/(1/24),0)*(1/24)),"")</f>
        <v>20</v>
      </c>
      <c r="H502">
        <f>_xlfn.ISOWEEKNUM(Incidenten[[#This Row],[Datum]])</f>
        <v>38</v>
      </c>
    </row>
    <row r="503" spans="1:8" x14ac:dyDescent="0.35">
      <c r="A503" s="3">
        <v>406134</v>
      </c>
      <c r="B503" s="1">
        <v>43728.811111111114</v>
      </c>
      <c r="C503" t="s">
        <v>474</v>
      </c>
      <c r="D503" s="2" t="s">
        <v>474</v>
      </c>
      <c r="E503" t="str">
        <f>IF(LEFT(Incidenten[[#This Row],[body]],2)="P ",LEFT(Incidenten[[#This Row],[body]],3),"")</f>
        <v>P 2</v>
      </c>
      <c r="F503" t="str">
        <f>IF(Incidenten[[#This Row],[Incidentnummer]]&lt;&gt;"",TEXT(Incidenten[[#This Row],[Datum]],"dddd"),"")</f>
        <v>vrijdag</v>
      </c>
      <c r="G503" s="2">
        <f>IF(Incidenten[[#This Row],[Incidentnummer]]&lt;&gt;"",HOUR(ROUND(Incidenten[[#This Row],[Datum]]/(1/24),0)*(1/24)),"")</f>
        <v>19</v>
      </c>
      <c r="H503">
        <f>_xlfn.ISOWEEKNUM(Incidenten[[#This Row],[Datum]])</f>
        <v>38</v>
      </c>
    </row>
    <row r="504" spans="1:8" x14ac:dyDescent="0.35">
      <c r="A504" s="3">
        <v>406939</v>
      </c>
      <c r="B504" s="1">
        <v>43731.526388888888</v>
      </c>
      <c r="C504" t="s">
        <v>475</v>
      </c>
      <c r="D504" s="2" t="s">
        <v>475</v>
      </c>
      <c r="E504" t="str">
        <f>IF(LEFT(Incidenten[[#This Row],[body]],2)="P ",LEFT(Incidenten[[#This Row],[body]],3),"")</f>
        <v>P 2</v>
      </c>
      <c r="F504" t="str">
        <f>IF(Incidenten[[#This Row],[Incidentnummer]]&lt;&gt;"",TEXT(Incidenten[[#This Row],[Datum]],"dddd"),"")</f>
        <v>maandag</v>
      </c>
      <c r="G504" s="2">
        <f>IF(Incidenten[[#This Row],[Incidentnummer]]&lt;&gt;"",HOUR(ROUND(Incidenten[[#This Row],[Datum]]/(1/24),0)*(1/24)),"")</f>
        <v>13</v>
      </c>
      <c r="H504">
        <f>_xlfn.ISOWEEKNUM(Incidenten[[#This Row],[Datum]])</f>
        <v>39</v>
      </c>
    </row>
    <row r="505" spans="1:8" x14ac:dyDescent="0.35">
      <c r="A505" s="3">
        <v>408025</v>
      </c>
      <c r="B505" s="1">
        <v>43735.453472222223</v>
      </c>
      <c r="C505" t="s">
        <v>476</v>
      </c>
      <c r="D505" s="2" t="s">
        <v>476</v>
      </c>
      <c r="E505" t="str">
        <f>IF(LEFT(Incidenten[[#This Row],[body]],2)="P ",LEFT(Incidenten[[#This Row],[body]],3),"")</f>
        <v>P 2</v>
      </c>
      <c r="F505" t="str">
        <f>IF(Incidenten[[#This Row],[Incidentnummer]]&lt;&gt;"",TEXT(Incidenten[[#This Row],[Datum]],"dddd"),"")</f>
        <v>vrijdag</v>
      </c>
      <c r="G505" s="2">
        <f>IF(Incidenten[[#This Row],[Incidentnummer]]&lt;&gt;"",HOUR(ROUND(Incidenten[[#This Row],[Datum]]/(1/24),0)*(1/24)),"")</f>
        <v>11</v>
      </c>
      <c r="H505">
        <f>_xlfn.ISOWEEKNUM(Incidenten[[#This Row],[Datum]])</f>
        <v>39</v>
      </c>
    </row>
    <row r="506" spans="1:8" x14ac:dyDescent="0.35">
      <c r="A506" s="3">
        <v>408426</v>
      </c>
      <c r="B506" s="1">
        <v>43736.370138888888</v>
      </c>
      <c r="C506" t="s">
        <v>477</v>
      </c>
      <c r="D506" s="2" t="s">
        <v>477</v>
      </c>
      <c r="E506" t="str">
        <f>IF(LEFT(Incidenten[[#This Row],[body]],2)="P ",LEFT(Incidenten[[#This Row],[body]],3),"")</f>
        <v>P 5</v>
      </c>
      <c r="F506" t="str">
        <f>IF(Incidenten[[#This Row],[Incidentnummer]]&lt;&gt;"",TEXT(Incidenten[[#This Row],[Datum]],"dddd"),"")</f>
        <v>zaterdag</v>
      </c>
      <c r="G506" s="2">
        <f>IF(Incidenten[[#This Row],[Incidentnummer]]&lt;&gt;"",HOUR(ROUND(Incidenten[[#This Row],[Datum]]/(1/24),0)*(1/24)),"")</f>
        <v>9</v>
      </c>
      <c r="H506">
        <f>_xlfn.ISOWEEKNUM(Incidenten[[#This Row],[Datum]])</f>
        <v>39</v>
      </c>
    </row>
    <row r="507" spans="1:8" x14ac:dyDescent="0.35">
      <c r="A507" s="3">
        <v>408482</v>
      </c>
      <c r="B507" s="1">
        <v>43736.539583333331</v>
      </c>
      <c r="C507" t="s">
        <v>478</v>
      </c>
      <c r="D507" s="2" t="s">
        <v>478</v>
      </c>
      <c r="E507" t="str">
        <f>IF(LEFT(Incidenten[[#This Row],[body]],2)="P ",LEFT(Incidenten[[#This Row],[body]],3),"")</f>
        <v>P 5</v>
      </c>
      <c r="F507" t="str">
        <f>IF(Incidenten[[#This Row],[Incidentnummer]]&lt;&gt;"",TEXT(Incidenten[[#This Row],[Datum]],"dddd"),"")</f>
        <v>zaterdag</v>
      </c>
      <c r="G507" s="2">
        <f>IF(Incidenten[[#This Row],[Incidentnummer]]&lt;&gt;"",HOUR(ROUND(Incidenten[[#This Row],[Datum]]/(1/24),0)*(1/24)),"")</f>
        <v>13</v>
      </c>
      <c r="H507">
        <f>_xlfn.ISOWEEKNUM(Incidenten[[#This Row],[Datum]])</f>
        <v>39</v>
      </c>
    </row>
    <row r="508" spans="1:8" x14ac:dyDescent="0.35">
      <c r="A508" s="3">
        <v>408849</v>
      </c>
      <c r="B508" s="1">
        <v>43737.754861111112</v>
      </c>
      <c r="C508" t="s">
        <v>386</v>
      </c>
      <c r="D508" s="2" t="s">
        <v>386</v>
      </c>
      <c r="E508" t="str">
        <f>IF(LEFT(Incidenten[[#This Row],[body]],2)="P ",LEFT(Incidenten[[#This Row],[body]],3),"")</f>
        <v>P 2</v>
      </c>
      <c r="F508" t="str">
        <f>IF(Incidenten[[#This Row],[Incidentnummer]]&lt;&gt;"",TEXT(Incidenten[[#This Row],[Datum]],"dddd"),"")</f>
        <v>zondag</v>
      </c>
      <c r="G508" s="2">
        <f>IF(Incidenten[[#This Row],[Incidentnummer]]&lt;&gt;"",HOUR(ROUND(Incidenten[[#This Row],[Datum]]/(1/24),0)*(1/24)),"")</f>
        <v>18</v>
      </c>
      <c r="H508">
        <f>_xlfn.ISOWEEKNUM(Incidenten[[#This Row],[Datum]])</f>
        <v>39</v>
      </c>
    </row>
    <row r="509" spans="1:8" x14ac:dyDescent="0.35">
      <c r="A509" s="3">
        <v>409848</v>
      </c>
      <c r="B509" s="1">
        <v>43740.459722222222</v>
      </c>
      <c r="C509" t="s">
        <v>479</v>
      </c>
      <c r="D509" s="2" t="s">
        <v>479</v>
      </c>
      <c r="E509" t="str">
        <f>IF(LEFT(Incidenten[[#This Row],[body]],2)="P ",LEFT(Incidenten[[#This Row],[body]],3),"")</f>
        <v>P 1</v>
      </c>
      <c r="F509" t="str">
        <f>IF(Incidenten[[#This Row],[Incidentnummer]]&lt;&gt;"",TEXT(Incidenten[[#This Row],[Datum]],"dddd"),"")</f>
        <v>woensdag</v>
      </c>
      <c r="G509" s="2">
        <f>IF(Incidenten[[#This Row],[Incidentnummer]]&lt;&gt;"",HOUR(ROUND(Incidenten[[#This Row],[Datum]]/(1/24),0)*(1/24)),"")</f>
        <v>11</v>
      </c>
      <c r="H509">
        <f>_xlfn.ISOWEEKNUM(Incidenten[[#This Row],[Datum]])</f>
        <v>40</v>
      </c>
    </row>
    <row r="510" spans="1:8" x14ac:dyDescent="0.35">
      <c r="A510" s="3">
        <v>411656</v>
      </c>
      <c r="B510" s="1">
        <v>43745.875</v>
      </c>
      <c r="C510" t="s">
        <v>480</v>
      </c>
      <c r="D510" s="2" t="s">
        <v>480</v>
      </c>
      <c r="E510" t="str">
        <f>IF(LEFT(Incidenten[[#This Row],[body]],2)="P ",LEFT(Incidenten[[#This Row],[body]],3),"")</f>
        <v>P 2</v>
      </c>
      <c r="F510" t="str">
        <f>IF(Incidenten[[#This Row],[Incidentnummer]]&lt;&gt;"",TEXT(Incidenten[[#This Row],[Datum]],"dddd"),"")</f>
        <v>maandag</v>
      </c>
      <c r="G510" s="2">
        <f>IF(Incidenten[[#This Row],[Incidentnummer]]&lt;&gt;"",HOUR(ROUND(Incidenten[[#This Row],[Datum]]/(1/24),0)*(1/24)),"")</f>
        <v>21</v>
      </c>
      <c r="H510">
        <f>_xlfn.ISOWEEKNUM(Incidenten[[#This Row],[Datum]])</f>
        <v>41</v>
      </c>
    </row>
    <row r="511" spans="1:8" x14ac:dyDescent="0.35">
      <c r="A511" s="3">
        <v>411685</v>
      </c>
      <c r="B511" s="1">
        <v>43746.003472222219</v>
      </c>
      <c r="C511" t="s">
        <v>481</v>
      </c>
      <c r="D511" s="2" t="s">
        <v>481</v>
      </c>
      <c r="E511" t="str">
        <f>IF(LEFT(Incidenten[[#This Row],[body]],2)="P ",LEFT(Incidenten[[#This Row],[body]],3),"")</f>
        <v>P 1</v>
      </c>
      <c r="F511" t="str">
        <f>IF(Incidenten[[#This Row],[Incidentnummer]]&lt;&gt;"",TEXT(Incidenten[[#This Row],[Datum]],"dddd"),"")</f>
        <v>dinsdag</v>
      </c>
      <c r="G511" s="2">
        <f>IF(Incidenten[[#This Row],[Incidentnummer]]&lt;&gt;"",HOUR(ROUND(Incidenten[[#This Row],[Datum]]/(1/24),0)*(1/24)),"")</f>
        <v>0</v>
      </c>
      <c r="H511">
        <f>_xlfn.ISOWEEKNUM(Incidenten[[#This Row],[Datum]])</f>
        <v>41</v>
      </c>
    </row>
    <row r="512" spans="1:8" x14ac:dyDescent="0.35">
      <c r="A512" s="3">
        <v>413032</v>
      </c>
      <c r="B512" s="1">
        <v>43750.365972222222</v>
      </c>
      <c r="C512" t="s">
        <v>482</v>
      </c>
      <c r="D512" s="2" t="s">
        <v>482</v>
      </c>
      <c r="E512" t="str">
        <f>IF(LEFT(Incidenten[[#This Row],[body]],2)="P ",LEFT(Incidenten[[#This Row],[body]],3),"")</f>
        <v>P 5</v>
      </c>
      <c r="F512" t="str">
        <f>IF(Incidenten[[#This Row],[Incidentnummer]]&lt;&gt;"",TEXT(Incidenten[[#This Row],[Datum]],"dddd"),"")</f>
        <v>zaterdag</v>
      </c>
      <c r="G512" s="2">
        <f>IF(Incidenten[[#This Row],[Incidentnummer]]&lt;&gt;"",HOUR(ROUND(Incidenten[[#This Row],[Datum]]/(1/24),0)*(1/24)),"")</f>
        <v>9</v>
      </c>
      <c r="H512">
        <f>_xlfn.ISOWEEKNUM(Incidenten[[#This Row],[Datum]])</f>
        <v>41</v>
      </c>
    </row>
    <row r="513" spans="1:8" x14ac:dyDescent="0.35">
      <c r="A513" s="3">
        <v>413105</v>
      </c>
      <c r="B513" s="1">
        <v>43750.542361111111</v>
      </c>
      <c r="C513" t="s">
        <v>483</v>
      </c>
      <c r="D513" s="2" t="s">
        <v>483</v>
      </c>
      <c r="E513" t="str">
        <f>IF(LEFT(Incidenten[[#This Row],[body]],2)="P ",LEFT(Incidenten[[#This Row],[body]],3),"")</f>
        <v>P 5</v>
      </c>
      <c r="F513" t="str">
        <f>IF(Incidenten[[#This Row],[Incidentnummer]]&lt;&gt;"",TEXT(Incidenten[[#This Row],[Datum]],"dddd"),"")</f>
        <v>zaterdag</v>
      </c>
      <c r="G513" s="2">
        <f>IF(Incidenten[[#This Row],[Incidentnummer]]&lt;&gt;"",HOUR(ROUND(Incidenten[[#This Row],[Datum]]/(1/24),0)*(1/24)),"")</f>
        <v>13</v>
      </c>
      <c r="H513">
        <f>_xlfn.ISOWEEKNUM(Incidenten[[#This Row],[Datum]])</f>
        <v>41</v>
      </c>
    </row>
    <row r="514" spans="1:8" x14ac:dyDescent="0.35">
      <c r="A514" s="3">
        <v>416421</v>
      </c>
      <c r="B514" s="1">
        <v>43758.552083333336</v>
      </c>
      <c r="C514" t="s">
        <v>406</v>
      </c>
      <c r="D514" s="2" t="s">
        <v>406</v>
      </c>
      <c r="E514" t="str">
        <f>IF(LEFT(Incidenten[[#This Row],[body]],2)="P ",LEFT(Incidenten[[#This Row],[body]],3),"")</f>
        <v>P 2</v>
      </c>
      <c r="F514" t="str">
        <f>IF(Incidenten[[#This Row],[Incidentnummer]]&lt;&gt;"",TEXT(Incidenten[[#This Row],[Datum]],"dddd"),"")</f>
        <v>zondag</v>
      </c>
      <c r="G514" s="2">
        <f>IF(Incidenten[[#This Row],[Incidentnummer]]&lt;&gt;"",HOUR(ROUND(Incidenten[[#This Row],[Datum]]/(1/24),0)*(1/24)),"")</f>
        <v>13</v>
      </c>
      <c r="H514">
        <f>_xlfn.ISOWEEKNUM(Incidenten[[#This Row],[Datum]])</f>
        <v>42</v>
      </c>
    </row>
    <row r="515" spans="1:8" x14ac:dyDescent="0.35">
      <c r="A515" s="3">
        <v>417807</v>
      </c>
      <c r="B515" s="1">
        <v>43762.072916666664</v>
      </c>
      <c r="C515" t="s">
        <v>484</v>
      </c>
      <c r="D515" s="2" t="s">
        <v>484</v>
      </c>
      <c r="E515" t="str">
        <f>IF(LEFT(Incidenten[[#This Row],[body]],2)="P ",LEFT(Incidenten[[#This Row],[body]],3),"")</f>
        <v>P 2</v>
      </c>
      <c r="F515" t="str">
        <f>IF(Incidenten[[#This Row],[Incidentnummer]]&lt;&gt;"",TEXT(Incidenten[[#This Row],[Datum]],"dddd"),"")</f>
        <v>donderdag</v>
      </c>
      <c r="G515" s="2">
        <f>IF(Incidenten[[#This Row],[Incidentnummer]]&lt;&gt;"",HOUR(ROUND(Incidenten[[#This Row],[Datum]]/(1/24),0)*(1/24)),"")</f>
        <v>2</v>
      </c>
      <c r="H515">
        <f>_xlfn.ISOWEEKNUM(Incidenten[[#This Row],[Datum]])</f>
        <v>43</v>
      </c>
    </row>
    <row r="516" spans="1:8" x14ac:dyDescent="0.35">
      <c r="A516" s="3">
        <v>422241</v>
      </c>
      <c r="B516" s="1">
        <v>43773.915972222225</v>
      </c>
      <c r="C516" t="s">
        <v>485</v>
      </c>
      <c r="D516" s="2" t="s">
        <v>485</v>
      </c>
      <c r="E516" t="str">
        <f>IF(LEFT(Incidenten[[#This Row],[body]],2)="P ",LEFT(Incidenten[[#This Row],[body]],3),"")</f>
        <v>P 1</v>
      </c>
      <c r="F516" t="str">
        <f>IF(Incidenten[[#This Row],[Incidentnummer]]&lt;&gt;"",TEXT(Incidenten[[#This Row],[Datum]],"dddd"),"")</f>
        <v>maandag</v>
      </c>
      <c r="G516" s="2">
        <f>IF(Incidenten[[#This Row],[Incidentnummer]]&lt;&gt;"",HOUR(ROUND(Incidenten[[#This Row],[Datum]]/(1/24),0)*(1/24)),"")</f>
        <v>22</v>
      </c>
      <c r="H516">
        <f>_xlfn.ISOWEEKNUM(Incidenten[[#This Row],[Datum]])</f>
        <v>45</v>
      </c>
    </row>
    <row r="517" spans="1:8" x14ac:dyDescent="0.35">
      <c r="A517" s="3">
        <v>422986</v>
      </c>
      <c r="B517" s="1">
        <v>43775.751388888886</v>
      </c>
      <c r="C517" t="s">
        <v>486</v>
      </c>
      <c r="D517" s="2" t="s">
        <v>486</v>
      </c>
      <c r="E517" t="str">
        <f>IF(LEFT(Incidenten[[#This Row],[body]],2)="P ",LEFT(Incidenten[[#This Row],[body]],3),"")</f>
        <v>P 1</v>
      </c>
      <c r="F517" t="str">
        <f>IF(Incidenten[[#This Row],[Incidentnummer]]&lt;&gt;"",TEXT(Incidenten[[#This Row],[Datum]],"dddd"),"")</f>
        <v>woensdag</v>
      </c>
      <c r="G517" s="2">
        <f>IF(Incidenten[[#This Row],[Incidentnummer]]&lt;&gt;"",HOUR(ROUND(Incidenten[[#This Row],[Datum]]/(1/24),0)*(1/24)),"")</f>
        <v>18</v>
      </c>
      <c r="H517">
        <f>_xlfn.ISOWEEKNUM(Incidenten[[#This Row],[Datum]])</f>
        <v>45</v>
      </c>
    </row>
    <row r="518" spans="1:8" x14ac:dyDescent="0.35">
      <c r="A518" s="3">
        <v>424296</v>
      </c>
      <c r="B518" s="1">
        <v>43779.186805555553</v>
      </c>
      <c r="C518" t="s">
        <v>487</v>
      </c>
      <c r="D518" s="2" t="s">
        <v>487</v>
      </c>
      <c r="E518" t="str">
        <f>IF(LEFT(Incidenten[[#This Row],[body]],2)="P ",LEFT(Incidenten[[#This Row],[body]],3),"")</f>
        <v>P 2</v>
      </c>
      <c r="F518" t="str">
        <f>IF(Incidenten[[#This Row],[Incidentnummer]]&lt;&gt;"",TEXT(Incidenten[[#This Row],[Datum]],"dddd"),"")</f>
        <v>zondag</v>
      </c>
      <c r="G518" s="2">
        <f>IF(Incidenten[[#This Row],[Incidentnummer]]&lt;&gt;"",HOUR(ROUND(Incidenten[[#This Row],[Datum]]/(1/24),0)*(1/24)),"")</f>
        <v>4</v>
      </c>
      <c r="H518">
        <f>_xlfn.ISOWEEKNUM(Incidenten[[#This Row],[Datum]])</f>
        <v>45</v>
      </c>
    </row>
    <row r="519" spans="1:8" x14ac:dyDescent="0.35">
      <c r="A519" s="3">
        <v>424310</v>
      </c>
      <c r="B519" s="1">
        <v>43779.290972222225</v>
      </c>
      <c r="C519" t="s">
        <v>488</v>
      </c>
      <c r="D519" s="2" t="s">
        <v>488</v>
      </c>
      <c r="E519" t="str">
        <f>IF(LEFT(Incidenten[[#This Row],[body]],2)="P ",LEFT(Incidenten[[#This Row],[body]],3),"")</f>
        <v>P 2</v>
      </c>
      <c r="F519" t="str">
        <f>IF(Incidenten[[#This Row],[Incidentnummer]]&lt;&gt;"",TEXT(Incidenten[[#This Row],[Datum]],"dddd"),"")</f>
        <v>zondag</v>
      </c>
      <c r="G519" s="2">
        <f>IF(Incidenten[[#This Row],[Incidentnummer]]&lt;&gt;"",HOUR(ROUND(Incidenten[[#This Row],[Datum]]/(1/24),0)*(1/24)),"")</f>
        <v>7</v>
      </c>
      <c r="H519">
        <f>_xlfn.ISOWEEKNUM(Incidenten[[#This Row],[Datum]])</f>
        <v>45</v>
      </c>
    </row>
    <row r="520" spans="1:8" x14ac:dyDescent="0.35">
      <c r="A520" s="3">
        <v>424493</v>
      </c>
      <c r="B520" s="1">
        <v>43779.68472222222</v>
      </c>
      <c r="C520" t="s">
        <v>325</v>
      </c>
      <c r="D520" s="2" t="s">
        <v>325</v>
      </c>
      <c r="E520" t="str">
        <f>IF(LEFT(Incidenten[[#This Row],[body]],2)="P ",LEFT(Incidenten[[#This Row],[body]],3),"")</f>
        <v>P 2</v>
      </c>
      <c r="F520" t="str">
        <f>IF(Incidenten[[#This Row],[Incidentnummer]]&lt;&gt;"",TEXT(Incidenten[[#This Row],[Datum]],"dddd"),"")</f>
        <v>zondag</v>
      </c>
      <c r="G520" s="2">
        <f>IF(Incidenten[[#This Row],[Incidentnummer]]&lt;&gt;"",HOUR(ROUND(Incidenten[[#This Row],[Datum]]/(1/24),0)*(1/24)),"")</f>
        <v>16</v>
      </c>
      <c r="H520">
        <f>_xlfn.ISOWEEKNUM(Incidenten[[#This Row],[Datum]])</f>
        <v>45</v>
      </c>
    </row>
    <row r="521" spans="1:8" x14ac:dyDescent="0.35">
      <c r="A521" s="3">
        <v>425282</v>
      </c>
      <c r="B521" s="1">
        <v>43782.322222222225</v>
      </c>
      <c r="C521" t="s">
        <v>489</v>
      </c>
      <c r="D521" s="2" t="s">
        <v>489</v>
      </c>
      <c r="E521" t="str">
        <f>IF(LEFT(Incidenten[[#This Row],[body]],2)="P ",LEFT(Incidenten[[#This Row],[body]],3),"")</f>
        <v>P 1</v>
      </c>
      <c r="F521" t="str">
        <f>IF(Incidenten[[#This Row],[Incidentnummer]]&lt;&gt;"",TEXT(Incidenten[[#This Row],[Datum]],"dddd"),"")</f>
        <v>woensdag</v>
      </c>
      <c r="G521" s="2">
        <f>IF(Incidenten[[#This Row],[Incidentnummer]]&lt;&gt;"",HOUR(ROUND(Incidenten[[#This Row],[Datum]]/(1/24),0)*(1/24)),"")</f>
        <v>8</v>
      </c>
      <c r="H521">
        <f>_xlfn.ISOWEEKNUM(Incidenten[[#This Row],[Datum]])</f>
        <v>46</v>
      </c>
    </row>
    <row r="522" spans="1:8" x14ac:dyDescent="0.35">
      <c r="A522" s="3">
        <v>425753</v>
      </c>
      <c r="B522" s="1">
        <v>43783.538888888892</v>
      </c>
      <c r="C522" t="s">
        <v>386</v>
      </c>
      <c r="D522" s="2" t="s">
        <v>386</v>
      </c>
      <c r="E522" t="str">
        <f>IF(LEFT(Incidenten[[#This Row],[body]],2)="P ",LEFT(Incidenten[[#This Row],[body]],3),"")</f>
        <v>P 2</v>
      </c>
      <c r="F522" t="str">
        <f>IF(Incidenten[[#This Row],[Incidentnummer]]&lt;&gt;"",TEXT(Incidenten[[#This Row],[Datum]],"dddd"),"")</f>
        <v>donderdag</v>
      </c>
      <c r="G522" s="2">
        <f>IF(Incidenten[[#This Row],[Incidentnummer]]&lt;&gt;"",HOUR(ROUND(Incidenten[[#This Row],[Datum]]/(1/24),0)*(1/24)),"")</f>
        <v>13</v>
      </c>
      <c r="H522">
        <f>_xlfn.ISOWEEKNUM(Incidenten[[#This Row],[Datum]])</f>
        <v>46</v>
      </c>
    </row>
    <row r="523" spans="1:8" x14ac:dyDescent="0.35">
      <c r="A523" s="3">
        <v>427332</v>
      </c>
      <c r="B523" s="1">
        <v>43787.774305555555</v>
      </c>
      <c r="C523" t="s">
        <v>490</v>
      </c>
      <c r="D523" s="2" t="s">
        <v>490</v>
      </c>
      <c r="E523" t="str">
        <f>IF(LEFT(Incidenten[[#This Row],[body]],2)="P ",LEFT(Incidenten[[#This Row],[body]],3),"")</f>
        <v>P 2</v>
      </c>
      <c r="F523" t="str">
        <f>IF(Incidenten[[#This Row],[Incidentnummer]]&lt;&gt;"",TEXT(Incidenten[[#This Row],[Datum]],"dddd"),"")</f>
        <v>maandag</v>
      </c>
      <c r="G523" s="2">
        <f>IF(Incidenten[[#This Row],[Incidentnummer]]&lt;&gt;"",HOUR(ROUND(Incidenten[[#This Row],[Datum]]/(1/24),0)*(1/24)),"")</f>
        <v>19</v>
      </c>
      <c r="H523">
        <f>_xlfn.ISOWEEKNUM(Incidenten[[#This Row],[Datum]])</f>
        <v>47</v>
      </c>
    </row>
    <row r="524" spans="1:8" x14ac:dyDescent="0.35">
      <c r="A524" s="3">
        <v>428661</v>
      </c>
      <c r="B524" s="1">
        <v>43790.87222222222</v>
      </c>
      <c r="C524" t="s">
        <v>491</v>
      </c>
      <c r="D524" s="2" t="s">
        <v>491</v>
      </c>
      <c r="E524" t="str">
        <f>IF(LEFT(Incidenten[[#This Row],[body]],2)="P ",LEFT(Incidenten[[#This Row],[body]],3),"")</f>
        <v>P 1</v>
      </c>
      <c r="F524" t="str">
        <f>IF(Incidenten[[#This Row],[Incidentnummer]]&lt;&gt;"",TEXT(Incidenten[[#This Row],[Datum]],"dddd"),"")</f>
        <v>donderdag</v>
      </c>
      <c r="G524" s="2">
        <f>IF(Incidenten[[#This Row],[Incidentnummer]]&lt;&gt;"",HOUR(ROUND(Incidenten[[#This Row],[Datum]]/(1/24),0)*(1/24)),"")</f>
        <v>21</v>
      </c>
      <c r="H524">
        <f>_xlfn.ISOWEEKNUM(Incidenten[[#This Row],[Datum]])</f>
        <v>47</v>
      </c>
    </row>
    <row r="525" spans="1:8" x14ac:dyDescent="0.35">
      <c r="A525" s="3">
        <v>430602</v>
      </c>
      <c r="B525" s="1">
        <v>43796.209027777775</v>
      </c>
      <c r="C525" t="s">
        <v>492</v>
      </c>
      <c r="D525" s="2" t="s">
        <v>492</v>
      </c>
      <c r="E525" t="str">
        <f>IF(LEFT(Incidenten[[#This Row],[body]],2)="P ",LEFT(Incidenten[[#This Row],[body]],3),"")</f>
        <v>P 2</v>
      </c>
      <c r="F525" t="str">
        <f>IF(Incidenten[[#This Row],[Incidentnummer]]&lt;&gt;"",TEXT(Incidenten[[#This Row],[Datum]],"dddd"),"")</f>
        <v>woensdag</v>
      </c>
      <c r="G525" s="2">
        <f>IF(Incidenten[[#This Row],[Incidentnummer]]&lt;&gt;"",HOUR(ROUND(Incidenten[[#This Row],[Datum]]/(1/24),0)*(1/24)),"")</f>
        <v>5</v>
      </c>
      <c r="H525">
        <f>_xlfn.ISOWEEKNUM(Incidenten[[#This Row],[Datum]])</f>
        <v>48</v>
      </c>
    </row>
    <row r="526" spans="1:8" x14ac:dyDescent="0.35">
      <c r="A526" s="3">
        <v>433093</v>
      </c>
      <c r="B526" s="1">
        <v>43802.616666666669</v>
      </c>
      <c r="C526" t="s">
        <v>493</v>
      </c>
      <c r="D526" s="2" t="s">
        <v>493</v>
      </c>
      <c r="E526" t="str">
        <f>IF(LEFT(Incidenten[[#This Row],[body]],2)="P ",LEFT(Incidenten[[#This Row],[body]],3),"")</f>
        <v>P 1</v>
      </c>
      <c r="F526" t="str">
        <f>IF(Incidenten[[#This Row],[Incidentnummer]]&lt;&gt;"",TEXT(Incidenten[[#This Row],[Datum]],"dddd"),"")</f>
        <v>dinsdag</v>
      </c>
      <c r="G526" s="2">
        <f>IF(Incidenten[[#This Row],[Incidentnummer]]&lt;&gt;"",HOUR(ROUND(Incidenten[[#This Row],[Datum]]/(1/24),0)*(1/24)),"")</f>
        <v>15</v>
      </c>
      <c r="H526">
        <f>_xlfn.ISOWEEKNUM(Incidenten[[#This Row],[Datum]])</f>
        <v>49</v>
      </c>
    </row>
    <row r="527" spans="1:8" x14ac:dyDescent="0.35">
      <c r="A527" s="3">
        <v>434247</v>
      </c>
      <c r="B527" s="1">
        <v>43805.527777777781</v>
      </c>
      <c r="C527" t="s">
        <v>494</v>
      </c>
      <c r="D527" s="2" t="s">
        <v>494</v>
      </c>
      <c r="E527" t="str">
        <f>IF(LEFT(Incidenten[[#This Row],[body]],2)="P ",LEFT(Incidenten[[#This Row],[body]],3),"")</f>
        <v>P 1</v>
      </c>
      <c r="F527" t="str">
        <f>IF(Incidenten[[#This Row],[Incidentnummer]]&lt;&gt;"",TEXT(Incidenten[[#This Row],[Datum]],"dddd"),"")</f>
        <v>vrijdag</v>
      </c>
      <c r="G527" s="2">
        <f>IF(Incidenten[[#This Row],[Incidentnummer]]&lt;&gt;"",HOUR(ROUND(Incidenten[[#This Row],[Datum]]/(1/24),0)*(1/24)),"")</f>
        <v>13</v>
      </c>
      <c r="H527">
        <f>_xlfn.ISOWEEKNUM(Incidenten[[#This Row],[Datum]])</f>
        <v>49</v>
      </c>
    </row>
    <row r="528" spans="1:8" x14ac:dyDescent="0.35">
      <c r="A528" s="3">
        <v>436054</v>
      </c>
      <c r="B528" s="1">
        <v>43809.831250000003</v>
      </c>
      <c r="C528" t="s">
        <v>495</v>
      </c>
      <c r="D528" s="2" t="s">
        <v>495</v>
      </c>
      <c r="E528" t="str">
        <f>IF(LEFT(Incidenten[[#This Row],[body]],2)="P ",LEFT(Incidenten[[#This Row],[body]],3),"")</f>
        <v>P 1</v>
      </c>
      <c r="F528" t="str">
        <f>IF(Incidenten[[#This Row],[Incidentnummer]]&lt;&gt;"",TEXT(Incidenten[[#This Row],[Datum]],"dddd"),"")</f>
        <v>dinsdag</v>
      </c>
      <c r="G528" s="2">
        <f>IF(Incidenten[[#This Row],[Incidentnummer]]&lt;&gt;"",HOUR(ROUND(Incidenten[[#This Row],[Datum]]/(1/24),0)*(1/24)),"")</f>
        <v>20</v>
      </c>
      <c r="H528">
        <f>_xlfn.ISOWEEKNUM(Incidenten[[#This Row],[Datum]])</f>
        <v>50</v>
      </c>
    </row>
    <row r="529" spans="1:8" x14ac:dyDescent="0.35">
      <c r="A529" s="3">
        <v>436723</v>
      </c>
      <c r="B529" s="1">
        <v>43811.427083333336</v>
      </c>
      <c r="C529" t="s">
        <v>496</v>
      </c>
      <c r="D529" s="2" t="s">
        <v>496</v>
      </c>
      <c r="E529" t="str">
        <f>IF(LEFT(Incidenten[[#This Row],[body]],2)="P ",LEFT(Incidenten[[#This Row],[body]],3),"")</f>
        <v>P 1</v>
      </c>
      <c r="F529" t="str">
        <f>IF(Incidenten[[#This Row],[Incidentnummer]]&lt;&gt;"",TEXT(Incidenten[[#This Row],[Datum]],"dddd"),"")</f>
        <v>donderdag</v>
      </c>
      <c r="G529" s="2">
        <f>IF(Incidenten[[#This Row],[Incidentnummer]]&lt;&gt;"",HOUR(ROUND(Incidenten[[#This Row],[Datum]]/(1/24),0)*(1/24)),"")</f>
        <v>10</v>
      </c>
      <c r="H529">
        <f>_xlfn.ISOWEEKNUM(Incidenten[[#This Row],[Datum]])</f>
        <v>50</v>
      </c>
    </row>
    <row r="530" spans="1:8" x14ac:dyDescent="0.35">
      <c r="A530" s="3">
        <v>437826</v>
      </c>
      <c r="B530" s="1">
        <v>43814.079861111109</v>
      </c>
      <c r="C530" t="s">
        <v>497</v>
      </c>
      <c r="D530" s="2" t="s">
        <v>497</v>
      </c>
      <c r="E530" t="str">
        <f>IF(LEFT(Incidenten[[#This Row],[body]],2)="P ",LEFT(Incidenten[[#This Row],[body]],3),"")</f>
        <v>P 1</v>
      </c>
      <c r="F530" t="str">
        <f>IF(Incidenten[[#This Row],[Incidentnummer]]&lt;&gt;"",TEXT(Incidenten[[#This Row],[Datum]],"dddd"),"")</f>
        <v>zondag</v>
      </c>
      <c r="G530" s="2">
        <f>IF(Incidenten[[#This Row],[Incidentnummer]]&lt;&gt;"",HOUR(ROUND(Incidenten[[#This Row],[Datum]]/(1/24),0)*(1/24)),"")</f>
        <v>2</v>
      </c>
      <c r="H530">
        <f>_xlfn.ISOWEEKNUM(Incidenten[[#This Row],[Datum]])</f>
        <v>50</v>
      </c>
    </row>
    <row r="531" spans="1:8" x14ac:dyDescent="0.35">
      <c r="A531" s="3">
        <v>438640</v>
      </c>
      <c r="B531" s="1">
        <v>43816.484722222223</v>
      </c>
      <c r="C531" t="s">
        <v>498</v>
      </c>
      <c r="D531" s="2" t="s">
        <v>498</v>
      </c>
      <c r="E531" t="str">
        <f>IF(LEFT(Incidenten[[#This Row],[body]],2)="P ",LEFT(Incidenten[[#This Row],[body]],3),"")</f>
        <v>P 2</v>
      </c>
      <c r="F531" t="str">
        <f>IF(Incidenten[[#This Row],[Incidentnummer]]&lt;&gt;"",TEXT(Incidenten[[#This Row],[Datum]],"dddd"),"")</f>
        <v>dinsdag</v>
      </c>
      <c r="G531" s="2">
        <f>IF(Incidenten[[#This Row],[Incidentnummer]]&lt;&gt;"",HOUR(ROUND(Incidenten[[#This Row],[Datum]]/(1/24),0)*(1/24)),"")</f>
        <v>12</v>
      </c>
      <c r="H531">
        <f>_xlfn.ISOWEEKNUM(Incidenten[[#This Row],[Datum]])</f>
        <v>51</v>
      </c>
    </row>
    <row r="532" spans="1:8" x14ac:dyDescent="0.35">
      <c r="A532" s="3">
        <v>438645</v>
      </c>
      <c r="B532" s="1">
        <v>43816.486111111109</v>
      </c>
      <c r="C532" t="s">
        <v>499</v>
      </c>
      <c r="D532" s="2" t="s">
        <v>499</v>
      </c>
      <c r="E532" t="str">
        <f>IF(LEFT(Incidenten[[#This Row],[body]],2)="P ",LEFT(Incidenten[[#This Row],[body]],3),"")</f>
        <v>P 3</v>
      </c>
      <c r="F532" t="str">
        <f>IF(Incidenten[[#This Row],[Incidentnummer]]&lt;&gt;"",TEXT(Incidenten[[#This Row],[Datum]],"dddd"),"")</f>
        <v>dinsdag</v>
      </c>
      <c r="G532" s="2">
        <f>IF(Incidenten[[#This Row],[Incidentnummer]]&lt;&gt;"",HOUR(ROUND(Incidenten[[#This Row],[Datum]]/(1/24),0)*(1/24)),"")</f>
        <v>12</v>
      </c>
      <c r="H532">
        <f>_xlfn.ISOWEEKNUM(Incidenten[[#This Row],[Datum]])</f>
        <v>51</v>
      </c>
    </row>
    <row r="533" spans="1:8" x14ac:dyDescent="0.35">
      <c r="A533" s="3">
        <v>440078</v>
      </c>
      <c r="B533" s="1">
        <v>43819.811805555553</v>
      </c>
      <c r="C533" t="s">
        <v>500</v>
      </c>
      <c r="D533" s="2" t="s">
        <v>500</v>
      </c>
      <c r="E533" t="str">
        <f>IF(LEFT(Incidenten[[#This Row],[body]],2)="P ",LEFT(Incidenten[[#This Row],[body]],3),"")</f>
        <v>P 2</v>
      </c>
      <c r="F533" t="str">
        <f>IF(Incidenten[[#This Row],[Incidentnummer]]&lt;&gt;"",TEXT(Incidenten[[#This Row],[Datum]],"dddd"),"")</f>
        <v>vrijdag</v>
      </c>
      <c r="G533" s="2">
        <f>IF(Incidenten[[#This Row],[Incidentnummer]]&lt;&gt;"",HOUR(ROUND(Incidenten[[#This Row],[Datum]]/(1/24),0)*(1/24)),"")</f>
        <v>19</v>
      </c>
      <c r="H533">
        <f>_xlfn.ISOWEEKNUM(Incidenten[[#This Row],[Datum]])</f>
        <v>51</v>
      </c>
    </row>
    <row r="534" spans="1:8" x14ac:dyDescent="0.35">
      <c r="A534" s="3">
        <v>440313</v>
      </c>
      <c r="B534" s="1">
        <v>43820.305555555555</v>
      </c>
      <c r="C534" t="s">
        <v>501</v>
      </c>
      <c r="D534" s="2" t="s">
        <v>501</v>
      </c>
      <c r="E534" t="str">
        <f>IF(LEFT(Incidenten[[#This Row],[body]],2)="P ",LEFT(Incidenten[[#This Row],[body]],3),"")</f>
        <v>P 2</v>
      </c>
      <c r="F534" t="str">
        <f>IF(Incidenten[[#This Row],[Incidentnummer]]&lt;&gt;"",TEXT(Incidenten[[#This Row],[Datum]],"dddd"),"")</f>
        <v>zaterdag</v>
      </c>
      <c r="G534" s="2">
        <f>IF(Incidenten[[#This Row],[Incidentnummer]]&lt;&gt;"",HOUR(ROUND(Incidenten[[#This Row],[Datum]]/(1/24),0)*(1/24)),"")</f>
        <v>7</v>
      </c>
      <c r="H534">
        <f>_xlfn.ISOWEEKNUM(Incidenten[[#This Row],[Datum]])</f>
        <v>51</v>
      </c>
    </row>
    <row r="535" spans="1:8" x14ac:dyDescent="0.35">
      <c r="A535" s="3">
        <v>441258</v>
      </c>
      <c r="B535" s="1">
        <v>43822.749305555553</v>
      </c>
      <c r="C535" t="s">
        <v>502</v>
      </c>
      <c r="D535" s="2" t="s">
        <v>502</v>
      </c>
      <c r="E535" t="str">
        <f>IF(LEFT(Incidenten[[#This Row],[body]],2)="P ",LEFT(Incidenten[[#This Row],[body]],3),"")</f>
        <v>P 1</v>
      </c>
      <c r="F535" t="str">
        <f>IF(Incidenten[[#This Row],[Incidentnummer]]&lt;&gt;"",TEXT(Incidenten[[#This Row],[Datum]],"dddd"),"")</f>
        <v>maandag</v>
      </c>
      <c r="G535" s="2">
        <f>IF(Incidenten[[#This Row],[Incidentnummer]]&lt;&gt;"",HOUR(ROUND(Incidenten[[#This Row],[Datum]]/(1/24),0)*(1/24)),"")</f>
        <v>18</v>
      </c>
      <c r="H535">
        <f>_xlfn.ISOWEEKNUM(Incidenten[[#This Row],[Datum]])</f>
        <v>52</v>
      </c>
    </row>
    <row r="536" spans="1:8" x14ac:dyDescent="0.35">
      <c r="A536" s="3">
        <v>442772</v>
      </c>
      <c r="B536" s="1">
        <v>43827.004861111112</v>
      </c>
      <c r="C536" t="s">
        <v>503</v>
      </c>
      <c r="D536" s="2" t="s">
        <v>503</v>
      </c>
      <c r="E536" t="str">
        <f>IF(LEFT(Incidenten[[#This Row],[body]],2)="P ",LEFT(Incidenten[[#This Row],[body]],3),"")</f>
        <v>P 2</v>
      </c>
      <c r="F536" t="str">
        <f>IF(Incidenten[[#This Row],[Incidentnummer]]&lt;&gt;"",TEXT(Incidenten[[#This Row],[Datum]],"dddd"),"")</f>
        <v>zaterdag</v>
      </c>
      <c r="G536" s="2">
        <f>IF(Incidenten[[#This Row],[Incidentnummer]]&lt;&gt;"",HOUR(ROUND(Incidenten[[#This Row],[Datum]]/(1/24),0)*(1/24)),"")</f>
        <v>0</v>
      </c>
      <c r="H536">
        <f>_xlfn.ISOWEEKNUM(Incidenten[[#This Row],[Datum]])</f>
        <v>52</v>
      </c>
    </row>
    <row r="537" spans="1:8" x14ac:dyDescent="0.35">
      <c r="A537" s="3">
        <v>444783</v>
      </c>
      <c r="B537" s="1">
        <v>43830.659722222219</v>
      </c>
      <c r="C537" t="s">
        <v>265</v>
      </c>
      <c r="D537" s="2" t="s">
        <v>265</v>
      </c>
      <c r="E537" t="str">
        <f>IF(LEFT(Incidenten[[#This Row],[body]],2)="P ",LEFT(Incidenten[[#This Row],[body]],3),"")</f>
        <v>P 1</v>
      </c>
      <c r="F537" t="str">
        <f>IF(Incidenten[[#This Row],[Incidentnummer]]&lt;&gt;"",TEXT(Incidenten[[#This Row],[Datum]],"dddd"),"")</f>
        <v>dinsdag</v>
      </c>
      <c r="G537" s="2">
        <f>IF(Incidenten[[#This Row],[Incidentnummer]]&lt;&gt;"",HOUR(ROUND(Incidenten[[#This Row],[Datum]]/(1/24),0)*(1/24)),"")</f>
        <v>16</v>
      </c>
      <c r="H537">
        <f>_xlfn.ISOWEEKNUM(Incidenten[[#This Row],[Datum]])</f>
        <v>1</v>
      </c>
    </row>
    <row r="538" spans="1:8" x14ac:dyDescent="0.35">
      <c r="A538" s="3">
        <v>446497</v>
      </c>
      <c r="B538" s="1">
        <v>43831.06527777778</v>
      </c>
      <c r="C538" t="s">
        <v>371</v>
      </c>
      <c r="D538" s="2" t="s">
        <v>371</v>
      </c>
      <c r="E538" t="str">
        <f>IF(LEFT(Incidenten[[#This Row],[body]],2)="P ",LEFT(Incidenten[[#This Row],[body]],3),"")</f>
        <v>P 3</v>
      </c>
      <c r="F538" t="str">
        <f>IF(Incidenten[[#This Row],[Incidentnummer]]&lt;&gt;"",TEXT(Incidenten[[#This Row],[Datum]],"dddd"),"")</f>
        <v>woensdag</v>
      </c>
      <c r="G538" s="2">
        <f>IF(Incidenten[[#This Row],[Incidentnummer]]&lt;&gt;"",HOUR(ROUND(Incidenten[[#This Row],[Datum]]/(1/24),0)*(1/24)),"")</f>
        <v>2</v>
      </c>
      <c r="H538">
        <f>_xlfn.ISOWEEKNUM(Incidenten[[#This Row],[Datum]])</f>
        <v>1</v>
      </c>
    </row>
    <row r="539" spans="1:8" x14ac:dyDescent="0.35">
      <c r="A539" s="3">
        <v>447674</v>
      </c>
      <c r="B539" s="1">
        <v>43831.675000000003</v>
      </c>
      <c r="C539" t="s">
        <v>325</v>
      </c>
      <c r="D539" s="2" t="s">
        <v>325</v>
      </c>
      <c r="E539" t="str">
        <f>IF(LEFT(Incidenten[[#This Row],[body]],2)="P ",LEFT(Incidenten[[#This Row],[body]],3),"")</f>
        <v>P 2</v>
      </c>
      <c r="F539" t="str">
        <f>IF(Incidenten[[#This Row],[Incidentnummer]]&lt;&gt;"",TEXT(Incidenten[[#This Row],[Datum]],"dddd"),"")</f>
        <v>woensdag</v>
      </c>
      <c r="G539" s="2">
        <f>IF(Incidenten[[#This Row],[Incidentnummer]]&lt;&gt;"",HOUR(ROUND(Incidenten[[#This Row],[Datum]]/(1/24),0)*(1/24)),"")</f>
        <v>16</v>
      </c>
      <c r="H539">
        <f>_xlfn.ISOWEEKNUM(Incidenten[[#This Row],[Datum]])</f>
        <v>1</v>
      </c>
    </row>
    <row r="540" spans="1:8" x14ac:dyDescent="0.35">
      <c r="A540" s="3">
        <v>448080</v>
      </c>
      <c r="B540" s="1">
        <v>43832.361111111109</v>
      </c>
      <c r="C540" t="s">
        <v>504</v>
      </c>
      <c r="D540" s="2" t="s">
        <v>504</v>
      </c>
      <c r="E540" t="str">
        <f>IF(LEFT(Incidenten[[#This Row],[body]],2)="P ",LEFT(Incidenten[[#This Row],[body]],3),"")</f>
        <v>P 1</v>
      </c>
      <c r="F540" t="str">
        <f>IF(Incidenten[[#This Row],[Incidentnummer]]&lt;&gt;"",TEXT(Incidenten[[#This Row],[Datum]],"dddd"),"")</f>
        <v>donderdag</v>
      </c>
      <c r="G540" s="2">
        <f>IF(Incidenten[[#This Row],[Incidentnummer]]&lt;&gt;"",HOUR(ROUND(Incidenten[[#This Row],[Datum]]/(1/24),0)*(1/24)),"")</f>
        <v>9</v>
      </c>
      <c r="H540">
        <f>_xlfn.ISOWEEKNUM(Incidenten[[#This Row],[Datum]])</f>
        <v>1</v>
      </c>
    </row>
    <row r="541" spans="1:8" x14ac:dyDescent="0.35">
      <c r="A541" s="3">
        <v>449709</v>
      </c>
      <c r="B541" s="1">
        <v>43836.071527777778</v>
      </c>
      <c r="C541" t="s">
        <v>288</v>
      </c>
      <c r="D541" s="2" t="s">
        <v>288</v>
      </c>
      <c r="E541" t="str">
        <f>IF(LEFT(Incidenten[[#This Row],[body]],2)="P ",LEFT(Incidenten[[#This Row],[body]],3),"")</f>
        <v>P 2</v>
      </c>
      <c r="F541" t="str">
        <f>IF(Incidenten[[#This Row],[Incidentnummer]]&lt;&gt;"",TEXT(Incidenten[[#This Row],[Datum]],"dddd"),"")</f>
        <v>maandag</v>
      </c>
      <c r="G541" s="2">
        <f>IF(Incidenten[[#This Row],[Incidentnummer]]&lt;&gt;"",HOUR(ROUND(Incidenten[[#This Row],[Datum]]/(1/24),0)*(1/24)),"")</f>
        <v>2</v>
      </c>
      <c r="H541">
        <f>_xlfn.ISOWEEKNUM(Incidenten[[#This Row],[Datum]])</f>
        <v>2</v>
      </c>
    </row>
    <row r="542" spans="1:8" x14ac:dyDescent="0.35">
      <c r="A542" s="3">
        <v>450466</v>
      </c>
      <c r="B542" s="1">
        <v>43838.450694444444</v>
      </c>
      <c r="C542" t="s">
        <v>505</v>
      </c>
      <c r="D542" s="2" t="s">
        <v>505</v>
      </c>
      <c r="E542" t="str">
        <f>IF(LEFT(Incidenten[[#This Row],[body]],2)="P ",LEFT(Incidenten[[#This Row],[body]],3),"")</f>
        <v>P 1</v>
      </c>
      <c r="F542" t="str">
        <f>IF(Incidenten[[#This Row],[Incidentnummer]]&lt;&gt;"",TEXT(Incidenten[[#This Row],[Datum]],"dddd"),"")</f>
        <v>woensdag</v>
      </c>
      <c r="G542" s="2">
        <f>IF(Incidenten[[#This Row],[Incidentnummer]]&lt;&gt;"",HOUR(ROUND(Incidenten[[#This Row],[Datum]]/(1/24),0)*(1/24)),"")</f>
        <v>11</v>
      </c>
      <c r="H542">
        <f>_xlfn.ISOWEEKNUM(Incidenten[[#This Row],[Datum]])</f>
        <v>2</v>
      </c>
    </row>
    <row r="543" spans="1:8" x14ac:dyDescent="0.35">
      <c r="A543" s="3">
        <v>451092</v>
      </c>
      <c r="B543" s="1">
        <v>43840.260416666664</v>
      </c>
      <c r="C543" t="s">
        <v>506</v>
      </c>
      <c r="D543" s="2" t="s">
        <v>506</v>
      </c>
      <c r="E543" t="str">
        <f>IF(LEFT(Incidenten[[#This Row],[body]],2)="P ",LEFT(Incidenten[[#This Row],[body]],3),"")</f>
        <v>P 1</v>
      </c>
      <c r="F543" t="str">
        <f>IF(Incidenten[[#This Row],[Incidentnummer]]&lt;&gt;"",TEXT(Incidenten[[#This Row],[Datum]],"dddd"),"")</f>
        <v>vrijdag</v>
      </c>
      <c r="G543" s="2">
        <f>IF(Incidenten[[#This Row],[Incidentnummer]]&lt;&gt;"",HOUR(ROUND(Incidenten[[#This Row],[Datum]]/(1/24),0)*(1/24)),"")</f>
        <v>6</v>
      </c>
      <c r="H543">
        <f>_xlfn.ISOWEEKNUM(Incidenten[[#This Row],[Datum]])</f>
        <v>2</v>
      </c>
    </row>
    <row r="544" spans="1:8" x14ac:dyDescent="0.35">
      <c r="A544" s="3">
        <v>451093</v>
      </c>
      <c r="B544" s="1">
        <v>43840.260416666664</v>
      </c>
      <c r="C544" t="s">
        <v>507</v>
      </c>
      <c r="D544" s="2" t="s">
        <v>507</v>
      </c>
      <c r="E544" t="str">
        <f>IF(LEFT(Incidenten[[#This Row],[body]],2)="P ",LEFT(Incidenten[[#This Row],[body]],3),"")</f>
        <v>P 3</v>
      </c>
      <c r="F544" t="str">
        <f>IF(Incidenten[[#This Row],[Incidentnummer]]&lt;&gt;"",TEXT(Incidenten[[#This Row],[Datum]],"dddd"),"")</f>
        <v>vrijdag</v>
      </c>
      <c r="G544" s="2">
        <f>IF(Incidenten[[#This Row],[Incidentnummer]]&lt;&gt;"",HOUR(ROUND(Incidenten[[#This Row],[Datum]]/(1/24),0)*(1/24)),"")</f>
        <v>6</v>
      </c>
      <c r="H544">
        <f>_xlfn.ISOWEEKNUM(Incidenten[[#This Row],[Datum]])</f>
        <v>2</v>
      </c>
    </row>
    <row r="545" spans="1:8" x14ac:dyDescent="0.35">
      <c r="A545" s="3">
        <v>454100</v>
      </c>
      <c r="B545" s="1">
        <v>43848.314583333333</v>
      </c>
      <c r="C545" t="s">
        <v>265</v>
      </c>
      <c r="D545" s="2" t="s">
        <v>265</v>
      </c>
      <c r="E545" t="str">
        <f>IF(LEFT(Incidenten[[#This Row],[body]],2)="P ",LEFT(Incidenten[[#This Row],[body]],3),"")</f>
        <v>P 1</v>
      </c>
      <c r="F545" t="str">
        <f>IF(Incidenten[[#This Row],[Incidentnummer]]&lt;&gt;"",TEXT(Incidenten[[#This Row],[Datum]],"dddd"),"")</f>
        <v>zaterdag</v>
      </c>
      <c r="G545" s="2">
        <f>IF(Incidenten[[#This Row],[Incidentnummer]]&lt;&gt;"",HOUR(ROUND(Incidenten[[#This Row],[Datum]]/(1/24),0)*(1/24)),"")</f>
        <v>8</v>
      </c>
      <c r="H545">
        <f>_xlfn.ISOWEEKNUM(Incidenten[[#This Row],[Datum]])</f>
        <v>3</v>
      </c>
    </row>
    <row r="546" spans="1:8" x14ac:dyDescent="0.35">
      <c r="A546" s="3">
        <v>454101</v>
      </c>
      <c r="B546" s="1">
        <v>43848.316666666666</v>
      </c>
      <c r="C546" t="s">
        <v>508</v>
      </c>
      <c r="D546" s="2" t="s">
        <v>508</v>
      </c>
      <c r="E546" t="str">
        <f>IF(LEFT(Incidenten[[#This Row],[body]],2)="P ",LEFT(Incidenten[[#This Row],[body]],3),"")</f>
        <v>P 3</v>
      </c>
      <c r="F546" t="str">
        <f>IF(Incidenten[[#This Row],[Incidentnummer]]&lt;&gt;"",TEXT(Incidenten[[#This Row],[Datum]],"dddd"),"")</f>
        <v>zaterdag</v>
      </c>
      <c r="G546" s="2">
        <f>IF(Incidenten[[#This Row],[Incidentnummer]]&lt;&gt;"",HOUR(ROUND(Incidenten[[#This Row],[Datum]]/(1/24),0)*(1/24)),"")</f>
        <v>8</v>
      </c>
      <c r="H546">
        <f>_xlfn.ISOWEEKNUM(Incidenten[[#This Row],[Datum]])</f>
        <v>3</v>
      </c>
    </row>
    <row r="547" spans="1:8" x14ac:dyDescent="0.35">
      <c r="A547" s="3">
        <v>456599</v>
      </c>
      <c r="B547" s="1">
        <v>43854.631944444445</v>
      </c>
      <c r="C547" t="s">
        <v>509</v>
      </c>
      <c r="D547" s="2" t="s">
        <v>509</v>
      </c>
      <c r="E547" t="str">
        <f>IF(LEFT(Incidenten[[#This Row],[body]],2)="P ",LEFT(Incidenten[[#This Row],[body]],3),"")</f>
        <v>P 1</v>
      </c>
      <c r="F547" t="str">
        <f>IF(Incidenten[[#This Row],[Incidentnummer]]&lt;&gt;"",TEXT(Incidenten[[#This Row],[Datum]],"dddd"),"")</f>
        <v>vrijdag</v>
      </c>
      <c r="G547" s="2">
        <f>IF(Incidenten[[#This Row],[Incidentnummer]]&lt;&gt;"",HOUR(ROUND(Incidenten[[#This Row],[Datum]]/(1/24),0)*(1/24)),"")</f>
        <v>15</v>
      </c>
      <c r="H547">
        <f>_xlfn.ISOWEEKNUM(Incidenten[[#This Row],[Datum]])</f>
        <v>4</v>
      </c>
    </row>
    <row r="548" spans="1:8" x14ac:dyDescent="0.35">
      <c r="A548" s="3">
        <v>456795</v>
      </c>
      <c r="B548" s="1">
        <v>43855.152777777781</v>
      </c>
      <c r="C548" t="s">
        <v>510</v>
      </c>
      <c r="D548" s="2" t="s">
        <v>510</v>
      </c>
      <c r="E548" t="str">
        <f>IF(LEFT(Incidenten[[#This Row],[body]],2)="P ",LEFT(Incidenten[[#This Row],[body]],3),"")</f>
        <v>P 1</v>
      </c>
      <c r="F548" t="str">
        <f>IF(Incidenten[[#This Row],[Incidentnummer]]&lt;&gt;"",TEXT(Incidenten[[#This Row],[Datum]],"dddd"),"")</f>
        <v>zaterdag</v>
      </c>
      <c r="G548" s="2">
        <f>IF(Incidenten[[#This Row],[Incidentnummer]]&lt;&gt;"",HOUR(ROUND(Incidenten[[#This Row],[Datum]]/(1/24),0)*(1/24)),"")</f>
        <v>4</v>
      </c>
      <c r="H548">
        <f>_xlfn.ISOWEEKNUM(Incidenten[[#This Row],[Datum]])</f>
        <v>4</v>
      </c>
    </row>
    <row r="549" spans="1:8" x14ac:dyDescent="0.35">
      <c r="A549" s="3">
        <v>458156</v>
      </c>
      <c r="B549" s="1">
        <v>43858.645833333336</v>
      </c>
      <c r="C549" t="s">
        <v>511</v>
      </c>
      <c r="D549" s="2" t="s">
        <v>511</v>
      </c>
      <c r="E549" t="str">
        <f>IF(LEFT(Incidenten[[#This Row],[body]],2)="P ",LEFT(Incidenten[[#This Row],[body]],3),"")</f>
        <v>P 1</v>
      </c>
      <c r="F549" t="str">
        <f>IF(Incidenten[[#This Row],[Incidentnummer]]&lt;&gt;"",TEXT(Incidenten[[#This Row],[Datum]],"dddd"),"")</f>
        <v>dinsdag</v>
      </c>
      <c r="G549" s="2">
        <f>IF(Incidenten[[#This Row],[Incidentnummer]]&lt;&gt;"",HOUR(ROUND(Incidenten[[#This Row],[Datum]]/(1/24),0)*(1/24)),"")</f>
        <v>16</v>
      </c>
      <c r="H549">
        <f>_xlfn.ISOWEEKNUM(Incidenten[[#This Row],[Datum]])</f>
        <v>5</v>
      </c>
    </row>
    <row r="550" spans="1:8" x14ac:dyDescent="0.35">
      <c r="A550" s="3">
        <v>462305</v>
      </c>
      <c r="B550" s="1">
        <v>43869.011111111111</v>
      </c>
      <c r="C550" t="s">
        <v>512</v>
      </c>
      <c r="D550" s="2" t="s">
        <v>512</v>
      </c>
      <c r="E550" t="str">
        <f>IF(LEFT(Incidenten[[#This Row],[body]],2)="P ",LEFT(Incidenten[[#This Row],[body]],3),"")</f>
        <v>P 1</v>
      </c>
      <c r="F550" t="str">
        <f>IF(Incidenten[[#This Row],[Incidentnummer]]&lt;&gt;"",TEXT(Incidenten[[#This Row],[Datum]],"dddd"),"")</f>
        <v>zaterdag</v>
      </c>
      <c r="G550" s="2">
        <f>IF(Incidenten[[#This Row],[Incidentnummer]]&lt;&gt;"",HOUR(ROUND(Incidenten[[#This Row],[Datum]]/(1/24),0)*(1/24)),"")</f>
        <v>0</v>
      </c>
      <c r="H550">
        <f>_xlfn.ISOWEEKNUM(Incidenten[[#This Row],[Datum]])</f>
        <v>6</v>
      </c>
    </row>
    <row r="551" spans="1:8" x14ac:dyDescent="0.35">
      <c r="A551" s="3">
        <v>462321</v>
      </c>
      <c r="B551" s="1">
        <v>43869.138888888891</v>
      </c>
      <c r="C551" t="s">
        <v>513</v>
      </c>
      <c r="D551" s="2" t="s">
        <v>513</v>
      </c>
      <c r="E551" t="str">
        <f>IF(LEFT(Incidenten[[#This Row],[body]],2)="P ",LEFT(Incidenten[[#This Row],[body]],3),"")</f>
        <v>P 2</v>
      </c>
      <c r="F551" t="str">
        <f>IF(Incidenten[[#This Row],[Incidentnummer]]&lt;&gt;"",TEXT(Incidenten[[#This Row],[Datum]],"dddd"),"")</f>
        <v>zaterdag</v>
      </c>
      <c r="G551" s="2">
        <f>IF(Incidenten[[#This Row],[Incidentnummer]]&lt;&gt;"",HOUR(ROUND(Incidenten[[#This Row],[Datum]]/(1/24),0)*(1/24)),"")</f>
        <v>3</v>
      </c>
      <c r="H551">
        <f>_xlfn.ISOWEEKNUM(Incidenten[[#This Row],[Datum]])</f>
        <v>6</v>
      </c>
    </row>
    <row r="552" spans="1:8" x14ac:dyDescent="0.35">
      <c r="A552" s="3">
        <v>463160</v>
      </c>
      <c r="B552" s="1">
        <v>43870.564583333333</v>
      </c>
      <c r="C552" t="s">
        <v>514</v>
      </c>
      <c r="D552" s="2" t="s">
        <v>514</v>
      </c>
      <c r="E552" t="str">
        <f>IF(LEFT(Incidenten[[#This Row],[body]],2)="P ",LEFT(Incidenten[[#This Row],[body]],3),"")</f>
        <v>P 2</v>
      </c>
      <c r="F552" t="str">
        <f>IF(Incidenten[[#This Row],[Incidentnummer]]&lt;&gt;"",TEXT(Incidenten[[#This Row],[Datum]],"dddd"),"")</f>
        <v>zondag</v>
      </c>
      <c r="G552" s="2">
        <f>IF(Incidenten[[#This Row],[Incidentnummer]]&lt;&gt;"",HOUR(ROUND(Incidenten[[#This Row],[Datum]]/(1/24),0)*(1/24)),"")</f>
        <v>14</v>
      </c>
      <c r="H552">
        <f>_xlfn.ISOWEEKNUM(Incidenten[[#This Row],[Datum]])</f>
        <v>6</v>
      </c>
    </row>
    <row r="553" spans="1:8" x14ac:dyDescent="0.35">
      <c r="A553" s="3">
        <v>463613</v>
      </c>
      <c r="B553" s="1">
        <v>43870.643750000003</v>
      </c>
      <c r="C553" t="s">
        <v>515</v>
      </c>
      <c r="D553" s="2" t="s">
        <v>515</v>
      </c>
      <c r="E553" t="str">
        <f>IF(LEFT(Incidenten[[#This Row],[body]],2)="P ",LEFT(Incidenten[[#This Row],[body]],3),"")</f>
        <v>P 3</v>
      </c>
      <c r="F553" t="str">
        <f>IF(Incidenten[[#This Row],[Incidentnummer]]&lt;&gt;"",TEXT(Incidenten[[#This Row],[Datum]],"dddd"),"")</f>
        <v>zondag</v>
      </c>
      <c r="G553" s="2">
        <f>IF(Incidenten[[#This Row],[Incidentnummer]]&lt;&gt;"",HOUR(ROUND(Incidenten[[#This Row],[Datum]]/(1/24),0)*(1/24)),"")</f>
        <v>15</v>
      </c>
      <c r="H553">
        <f>_xlfn.ISOWEEKNUM(Incidenten[[#This Row],[Datum]])</f>
        <v>6</v>
      </c>
    </row>
    <row r="554" spans="1:8" x14ac:dyDescent="0.35">
      <c r="A554" s="3">
        <v>464564</v>
      </c>
      <c r="B554" s="1">
        <v>43870.886805555558</v>
      </c>
      <c r="C554" t="s">
        <v>515</v>
      </c>
      <c r="D554" s="2" t="s">
        <v>515</v>
      </c>
      <c r="E554" t="str">
        <f>IF(LEFT(Incidenten[[#This Row],[body]],2)="P ",LEFT(Incidenten[[#This Row],[body]],3),"")</f>
        <v>P 3</v>
      </c>
      <c r="F554" t="str">
        <f>IF(Incidenten[[#This Row],[Incidentnummer]]&lt;&gt;"",TEXT(Incidenten[[#This Row],[Datum]],"dddd"),"")</f>
        <v>zondag</v>
      </c>
      <c r="G554" s="2">
        <f>IF(Incidenten[[#This Row],[Incidentnummer]]&lt;&gt;"",HOUR(ROUND(Incidenten[[#This Row],[Datum]]/(1/24),0)*(1/24)),"")</f>
        <v>21</v>
      </c>
      <c r="H554">
        <f>_xlfn.ISOWEEKNUM(Incidenten[[#This Row],[Datum]])</f>
        <v>6</v>
      </c>
    </row>
    <row r="555" spans="1:8" x14ac:dyDescent="0.35">
      <c r="A555" s="3">
        <v>464890</v>
      </c>
      <c r="B555" s="1">
        <v>43871.25277777778</v>
      </c>
      <c r="C555" t="s">
        <v>516</v>
      </c>
      <c r="D555" s="2" t="s">
        <v>516</v>
      </c>
      <c r="E555" t="str">
        <f>IF(LEFT(Incidenten[[#This Row],[body]],2)="P ",LEFT(Incidenten[[#This Row],[body]],3),"")</f>
        <v>P 2</v>
      </c>
      <c r="F555" t="str">
        <f>IF(Incidenten[[#This Row],[Incidentnummer]]&lt;&gt;"",TEXT(Incidenten[[#This Row],[Datum]],"dddd"),"")</f>
        <v>maandag</v>
      </c>
      <c r="G555" s="2">
        <f>IF(Incidenten[[#This Row],[Incidentnummer]]&lt;&gt;"",HOUR(ROUND(Incidenten[[#This Row],[Datum]]/(1/24),0)*(1/24)),"")</f>
        <v>6</v>
      </c>
      <c r="H555">
        <f>_xlfn.ISOWEEKNUM(Incidenten[[#This Row],[Datum]])</f>
        <v>7</v>
      </c>
    </row>
    <row r="556" spans="1:8" x14ac:dyDescent="0.35">
      <c r="A556" s="3">
        <v>466219</v>
      </c>
      <c r="B556" s="1">
        <v>43872.587500000001</v>
      </c>
      <c r="C556" t="s">
        <v>517</v>
      </c>
      <c r="D556" s="2" t="s">
        <v>517</v>
      </c>
      <c r="E556" t="str">
        <f>IF(LEFT(Incidenten[[#This Row],[body]],2)="P ",LEFT(Incidenten[[#This Row],[body]],3),"")</f>
        <v>P 1</v>
      </c>
      <c r="F556" t="str">
        <f>IF(Incidenten[[#This Row],[Incidentnummer]]&lt;&gt;"",TEXT(Incidenten[[#This Row],[Datum]],"dddd"),"")</f>
        <v>dinsdag</v>
      </c>
      <c r="G556" s="2">
        <f>IF(Incidenten[[#This Row],[Incidentnummer]]&lt;&gt;"",HOUR(ROUND(Incidenten[[#This Row],[Datum]]/(1/24),0)*(1/24)),"")</f>
        <v>14</v>
      </c>
      <c r="H556">
        <f>_xlfn.ISOWEEKNUM(Incidenten[[#This Row],[Datum]])</f>
        <v>7</v>
      </c>
    </row>
    <row r="557" spans="1:8" x14ac:dyDescent="0.35">
      <c r="A557" s="3">
        <v>466220</v>
      </c>
      <c r="B557" s="1">
        <v>43872.588194444441</v>
      </c>
      <c r="C557" t="s">
        <v>518</v>
      </c>
      <c r="D557" s="2" t="s">
        <v>518</v>
      </c>
      <c r="E557" t="str">
        <f>IF(LEFT(Incidenten[[#This Row],[body]],2)="P ",LEFT(Incidenten[[#This Row],[body]],3),"")</f>
        <v>P 3</v>
      </c>
      <c r="F557" t="str">
        <f>IF(Incidenten[[#This Row],[Incidentnummer]]&lt;&gt;"",TEXT(Incidenten[[#This Row],[Datum]],"dddd"),"")</f>
        <v>dinsdag</v>
      </c>
      <c r="G557" s="2">
        <f>IF(Incidenten[[#This Row],[Incidentnummer]]&lt;&gt;"",HOUR(ROUND(Incidenten[[#This Row],[Datum]]/(1/24),0)*(1/24)),"")</f>
        <v>14</v>
      </c>
      <c r="H557">
        <f>_xlfn.ISOWEEKNUM(Incidenten[[#This Row],[Datum]])</f>
        <v>7</v>
      </c>
    </row>
    <row r="558" spans="1:8" x14ac:dyDescent="0.35">
      <c r="A558" s="3">
        <v>470190</v>
      </c>
      <c r="B558" s="1">
        <v>43880.70208333333</v>
      </c>
      <c r="C558" t="s">
        <v>519</v>
      </c>
      <c r="D558" s="2" t="s">
        <v>519</v>
      </c>
      <c r="E558" t="str">
        <f>IF(LEFT(Incidenten[[#This Row],[body]],2)="P ",LEFT(Incidenten[[#This Row],[body]],3),"")</f>
        <v>P 1</v>
      </c>
      <c r="F558" t="str">
        <f>IF(Incidenten[[#This Row],[Incidentnummer]]&lt;&gt;"",TEXT(Incidenten[[#This Row],[Datum]],"dddd"),"")</f>
        <v>woensdag</v>
      </c>
      <c r="G558" s="2">
        <f>IF(Incidenten[[#This Row],[Incidentnummer]]&lt;&gt;"",HOUR(ROUND(Incidenten[[#This Row],[Datum]]/(1/24),0)*(1/24)),"")</f>
        <v>17</v>
      </c>
      <c r="H558">
        <f>_xlfn.ISOWEEKNUM(Incidenten[[#This Row],[Datum]])</f>
        <v>8</v>
      </c>
    </row>
    <row r="559" spans="1:8" x14ac:dyDescent="0.35">
      <c r="A559" s="3">
        <v>471602</v>
      </c>
      <c r="B559" s="1">
        <v>43883.972222222219</v>
      </c>
      <c r="C559" t="s">
        <v>352</v>
      </c>
      <c r="D559" s="2" t="s">
        <v>352</v>
      </c>
      <c r="E559" t="str">
        <f>IF(LEFT(Incidenten[[#This Row],[body]],2)="P ",LEFT(Incidenten[[#This Row],[body]],3),"")</f>
        <v>P 1</v>
      </c>
      <c r="F559" t="str">
        <f>IF(Incidenten[[#This Row],[Incidentnummer]]&lt;&gt;"",TEXT(Incidenten[[#This Row],[Datum]],"dddd"),"")</f>
        <v>zaterdag</v>
      </c>
      <c r="G559" s="2">
        <f>IF(Incidenten[[#This Row],[Incidentnummer]]&lt;&gt;"",HOUR(ROUND(Incidenten[[#This Row],[Datum]]/(1/24),0)*(1/24)),"")</f>
        <v>23</v>
      </c>
      <c r="H559">
        <f>_xlfn.ISOWEEKNUM(Incidenten[[#This Row],[Datum]])</f>
        <v>8</v>
      </c>
    </row>
    <row r="560" spans="1:8" x14ac:dyDescent="0.35">
      <c r="A560" s="3">
        <v>474406</v>
      </c>
      <c r="B560" s="1">
        <v>43889.393055555556</v>
      </c>
      <c r="C560" t="s">
        <v>520</v>
      </c>
      <c r="D560" s="2" t="s">
        <v>520</v>
      </c>
      <c r="E560" t="str">
        <f>IF(LEFT(Incidenten[[#This Row],[body]],2)="P ",LEFT(Incidenten[[#This Row],[body]],3),"")</f>
        <v>P 1</v>
      </c>
      <c r="F560" t="str">
        <f>IF(Incidenten[[#This Row],[Incidentnummer]]&lt;&gt;"",TEXT(Incidenten[[#This Row],[Datum]],"dddd"),"")</f>
        <v>vrijdag</v>
      </c>
      <c r="G560" s="2">
        <f>IF(Incidenten[[#This Row],[Incidentnummer]]&lt;&gt;"",HOUR(ROUND(Incidenten[[#This Row],[Datum]]/(1/24),0)*(1/24)),"")</f>
        <v>9</v>
      </c>
      <c r="H560">
        <f>_xlfn.ISOWEEKNUM(Incidenten[[#This Row],[Datum]])</f>
        <v>9</v>
      </c>
    </row>
    <row r="561" spans="1:8" x14ac:dyDescent="0.35">
      <c r="A561" s="3">
        <v>474828</v>
      </c>
      <c r="B561" s="1">
        <v>43890.088888888888</v>
      </c>
      <c r="C561" t="s">
        <v>521</v>
      </c>
      <c r="D561" s="2" t="s">
        <v>521</v>
      </c>
      <c r="E561" t="str">
        <f>IF(LEFT(Incidenten[[#This Row],[body]],2)="P ",LEFT(Incidenten[[#This Row],[body]],3),"")</f>
        <v>P 2</v>
      </c>
      <c r="F561" t="str">
        <f>IF(Incidenten[[#This Row],[Incidentnummer]]&lt;&gt;"",TEXT(Incidenten[[#This Row],[Datum]],"dddd"),"")</f>
        <v>zaterdag</v>
      </c>
      <c r="G561" s="2">
        <f>IF(Incidenten[[#This Row],[Incidentnummer]]&lt;&gt;"",HOUR(ROUND(Incidenten[[#This Row],[Datum]]/(1/24),0)*(1/24)),"")</f>
        <v>2</v>
      </c>
      <c r="H561">
        <f>_xlfn.ISOWEEKNUM(Incidenten[[#This Row],[Datum]])</f>
        <v>9</v>
      </c>
    </row>
    <row r="562" spans="1:8" x14ac:dyDescent="0.35">
      <c r="A562" s="3">
        <v>476891</v>
      </c>
      <c r="B562" s="1">
        <v>43895.421527777777</v>
      </c>
      <c r="C562" t="s">
        <v>522</v>
      </c>
      <c r="D562" s="2" t="s">
        <v>522</v>
      </c>
      <c r="E562" t="str">
        <f>IF(LEFT(Incidenten[[#This Row],[body]],2)="P ",LEFT(Incidenten[[#This Row],[body]],3),"")</f>
        <v>P 1</v>
      </c>
      <c r="F562" t="str">
        <f>IF(Incidenten[[#This Row],[Incidentnummer]]&lt;&gt;"",TEXT(Incidenten[[#This Row],[Datum]],"dddd"),"")</f>
        <v>donderdag</v>
      </c>
      <c r="G562" s="2">
        <f>IF(Incidenten[[#This Row],[Incidentnummer]]&lt;&gt;"",HOUR(ROUND(Incidenten[[#This Row],[Datum]]/(1/24),0)*(1/24)),"")</f>
        <v>10</v>
      </c>
      <c r="H562">
        <f>_xlfn.ISOWEEKNUM(Incidenten[[#This Row],[Datum]])</f>
        <v>10</v>
      </c>
    </row>
    <row r="563" spans="1:8" x14ac:dyDescent="0.35">
      <c r="A563" s="3">
        <v>478694</v>
      </c>
      <c r="B563" s="1">
        <v>43900.180555555555</v>
      </c>
      <c r="C563" t="s">
        <v>523</v>
      </c>
      <c r="D563" s="2" t="s">
        <v>523</v>
      </c>
      <c r="E563" t="str">
        <f>IF(LEFT(Incidenten[[#This Row],[body]],2)="P ",LEFT(Incidenten[[#This Row],[body]],3),"")</f>
        <v>P 2</v>
      </c>
      <c r="F563" t="str">
        <f>IF(Incidenten[[#This Row],[Incidentnummer]]&lt;&gt;"",TEXT(Incidenten[[#This Row],[Datum]],"dddd"),"")</f>
        <v>dinsdag</v>
      </c>
      <c r="G563" s="2">
        <f>IF(Incidenten[[#This Row],[Incidentnummer]]&lt;&gt;"",HOUR(ROUND(Incidenten[[#This Row],[Datum]]/(1/24),0)*(1/24)),"")</f>
        <v>4</v>
      </c>
      <c r="H563">
        <f>_xlfn.ISOWEEKNUM(Incidenten[[#This Row],[Datum]])</f>
        <v>11</v>
      </c>
    </row>
    <row r="564" spans="1:8" x14ac:dyDescent="0.35">
      <c r="A564" s="3">
        <v>478773</v>
      </c>
      <c r="B564" s="1">
        <v>43900.439583333333</v>
      </c>
      <c r="C564" t="s">
        <v>386</v>
      </c>
      <c r="D564" s="2" t="s">
        <v>386</v>
      </c>
      <c r="E564" t="str">
        <f>IF(LEFT(Incidenten[[#This Row],[body]],2)="P ",LEFT(Incidenten[[#This Row],[body]],3),"")</f>
        <v>P 2</v>
      </c>
      <c r="F564" t="str">
        <f>IF(Incidenten[[#This Row],[Incidentnummer]]&lt;&gt;"",TEXT(Incidenten[[#This Row],[Datum]],"dddd"),"")</f>
        <v>dinsdag</v>
      </c>
      <c r="G564" s="2">
        <f>IF(Incidenten[[#This Row],[Incidentnummer]]&lt;&gt;"",HOUR(ROUND(Incidenten[[#This Row],[Datum]]/(1/24),0)*(1/24)),"")</f>
        <v>11</v>
      </c>
      <c r="H564">
        <f>_xlfn.ISOWEEKNUM(Incidenten[[#This Row],[Datum]])</f>
        <v>11</v>
      </c>
    </row>
    <row r="565" spans="1:8" x14ac:dyDescent="0.35">
      <c r="A565" s="3">
        <v>480096</v>
      </c>
      <c r="B565" s="1">
        <v>43903.510416666664</v>
      </c>
      <c r="C565" t="s">
        <v>524</v>
      </c>
      <c r="D565" s="2" t="s">
        <v>524</v>
      </c>
      <c r="E565" t="str">
        <f>IF(LEFT(Incidenten[[#This Row],[body]],2)="P ",LEFT(Incidenten[[#This Row],[body]],3),"")</f>
        <v>P 1</v>
      </c>
      <c r="F565" t="str">
        <f>IF(Incidenten[[#This Row],[Incidentnummer]]&lt;&gt;"",TEXT(Incidenten[[#This Row],[Datum]],"dddd"),"")</f>
        <v>vrijdag</v>
      </c>
      <c r="G565" s="2">
        <f>IF(Incidenten[[#This Row],[Incidentnummer]]&lt;&gt;"",HOUR(ROUND(Incidenten[[#This Row],[Datum]]/(1/24),0)*(1/24)),"")</f>
        <v>12</v>
      </c>
      <c r="H565">
        <f>_xlfn.ISOWEEKNUM(Incidenten[[#This Row],[Datum]])</f>
        <v>11</v>
      </c>
    </row>
    <row r="566" spans="1:8" x14ac:dyDescent="0.35">
      <c r="A566" s="3">
        <v>480315</v>
      </c>
      <c r="B566" s="1">
        <v>43903.954861111109</v>
      </c>
      <c r="C566" t="s">
        <v>291</v>
      </c>
      <c r="D566" s="2" t="s">
        <v>291</v>
      </c>
      <c r="E566" t="str">
        <f>IF(LEFT(Incidenten[[#This Row],[body]],2)="P ",LEFT(Incidenten[[#This Row],[body]],3),"")</f>
        <v>P 1</v>
      </c>
      <c r="F566" t="str">
        <f>IF(Incidenten[[#This Row],[Incidentnummer]]&lt;&gt;"",TEXT(Incidenten[[#This Row],[Datum]],"dddd"),"")</f>
        <v>vrijdag</v>
      </c>
      <c r="G566" s="2">
        <f>IF(Incidenten[[#This Row],[Incidentnummer]]&lt;&gt;"",HOUR(ROUND(Incidenten[[#This Row],[Datum]]/(1/24),0)*(1/24)),"")</f>
        <v>23</v>
      </c>
      <c r="H566">
        <f>_xlfn.ISOWEEKNUM(Incidenten[[#This Row],[Datum]])</f>
        <v>11</v>
      </c>
    </row>
    <row r="567" spans="1:8" x14ac:dyDescent="0.35">
      <c r="A567" s="3">
        <v>481040</v>
      </c>
      <c r="B567" s="1">
        <v>43905.813194444447</v>
      </c>
      <c r="C567" t="s">
        <v>525</v>
      </c>
      <c r="D567" s="2" t="s">
        <v>525</v>
      </c>
      <c r="E567" t="str">
        <f>IF(LEFT(Incidenten[[#This Row],[body]],2)="P ",LEFT(Incidenten[[#This Row],[body]],3),"")</f>
        <v>P 1</v>
      </c>
      <c r="F567" t="str">
        <f>IF(Incidenten[[#This Row],[Incidentnummer]]&lt;&gt;"",TEXT(Incidenten[[#This Row],[Datum]],"dddd"),"")</f>
        <v>zondag</v>
      </c>
      <c r="G567" s="2">
        <f>IF(Incidenten[[#This Row],[Incidentnummer]]&lt;&gt;"",HOUR(ROUND(Incidenten[[#This Row],[Datum]]/(1/24),0)*(1/24)),"")</f>
        <v>20</v>
      </c>
      <c r="H567">
        <f>_xlfn.ISOWEEKNUM(Incidenten[[#This Row],[Datum]])</f>
        <v>11</v>
      </c>
    </row>
    <row r="568" spans="1:8" x14ac:dyDescent="0.35">
      <c r="A568" s="3">
        <v>481627</v>
      </c>
      <c r="B568" s="1">
        <v>43907.484027777777</v>
      </c>
      <c r="C568" t="s">
        <v>526</v>
      </c>
      <c r="D568" s="2" t="s">
        <v>526</v>
      </c>
      <c r="E568" t="str">
        <f>IF(LEFT(Incidenten[[#This Row],[body]],2)="P ",LEFT(Incidenten[[#This Row],[body]],3),"")</f>
        <v>P 1</v>
      </c>
      <c r="F568" t="str">
        <f>IF(Incidenten[[#This Row],[Incidentnummer]]&lt;&gt;"",TEXT(Incidenten[[#This Row],[Datum]],"dddd"),"")</f>
        <v>dinsdag</v>
      </c>
      <c r="G568" s="2">
        <f>IF(Incidenten[[#This Row],[Incidentnummer]]&lt;&gt;"",HOUR(ROUND(Incidenten[[#This Row],[Datum]]/(1/24),0)*(1/24)),"")</f>
        <v>12</v>
      </c>
      <c r="H568">
        <f>_xlfn.ISOWEEKNUM(Incidenten[[#This Row],[Datum]])</f>
        <v>12</v>
      </c>
    </row>
    <row r="569" spans="1:8" x14ac:dyDescent="0.35">
      <c r="A569" s="3">
        <v>481840</v>
      </c>
      <c r="B569" s="1">
        <v>43907.84375</v>
      </c>
      <c r="C569" t="s">
        <v>527</v>
      </c>
      <c r="D569" s="2" t="s">
        <v>527</v>
      </c>
      <c r="E569" t="str">
        <f>IF(LEFT(Incidenten[[#This Row],[body]],2)="P ",LEFT(Incidenten[[#This Row],[body]],3),"")</f>
        <v>P 1</v>
      </c>
      <c r="F569" t="str">
        <f>IF(Incidenten[[#This Row],[Incidentnummer]]&lt;&gt;"",TEXT(Incidenten[[#This Row],[Datum]],"dddd"),"")</f>
        <v>dinsdag</v>
      </c>
      <c r="G569" s="2">
        <f>IF(Incidenten[[#This Row],[Incidentnummer]]&lt;&gt;"",HOUR(ROUND(Incidenten[[#This Row],[Datum]]/(1/24),0)*(1/24)),"")</f>
        <v>20</v>
      </c>
      <c r="H569">
        <f>_xlfn.ISOWEEKNUM(Incidenten[[#This Row],[Datum]])</f>
        <v>12</v>
      </c>
    </row>
    <row r="570" spans="1:8" x14ac:dyDescent="0.35">
      <c r="A570" s="3">
        <v>482776</v>
      </c>
      <c r="B570" s="1">
        <v>43909.509027777778</v>
      </c>
      <c r="C570" t="s">
        <v>528</v>
      </c>
      <c r="D570" s="2" t="s">
        <v>528</v>
      </c>
      <c r="E570" t="str">
        <f>IF(LEFT(Incidenten[[#This Row],[body]],2)="P ",LEFT(Incidenten[[#This Row],[body]],3),"")</f>
        <v>P 1</v>
      </c>
      <c r="F570" t="str">
        <f>IF(Incidenten[[#This Row],[Incidentnummer]]&lt;&gt;"",TEXT(Incidenten[[#This Row],[Datum]],"dddd"),"")</f>
        <v>donderdag</v>
      </c>
      <c r="G570" s="2">
        <f>IF(Incidenten[[#This Row],[Incidentnummer]]&lt;&gt;"",HOUR(ROUND(Incidenten[[#This Row],[Datum]]/(1/24),0)*(1/24)),"")</f>
        <v>12</v>
      </c>
      <c r="H570">
        <f>_xlfn.ISOWEEKNUM(Incidenten[[#This Row],[Datum]])</f>
        <v>12</v>
      </c>
    </row>
    <row r="571" spans="1:8" x14ac:dyDescent="0.35">
      <c r="A571" s="3">
        <v>483146</v>
      </c>
      <c r="B571" s="1">
        <v>43910.480555555558</v>
      </c>
      <c r="C571" t="s">
        <v>489</v>
      </c>
      <c r="D571" s="2" t="s">
        <v>489</v>
      </c>
      <c r="E571" t="str">
        <f>IF(LEFT(Incidenten[[#This Row],[body]],2)="P ",LEFT(Incidenten[[#This Row],[body]],3),"")</f>
        <v>P 1</v>
      </c>
      <c r="F571" t="str">
        <f>IF(Incidenten[[#This Row],[Incidentnummer]]&lt;&gt;"",TEXT(Incidenten[[#This Row],[Datum]],"dddd"),"")</f>
        <v>vrijdag</v>
      </c>
      <c r="G571" s="2">
        <f>IF(Incidenten[[#This Row],[Incidentnummer]]&lt;&gt;"",HOUR(ROUND(Incidenten[[#This Row],[Datum]]/(1/24),0)*(1/24)),"")</f>
        <v>12</v>
      </c>
      <c r="H571">
        <f>_xlfn.ISOWEEKNUM(Incidenten[[#This Row],[Datum]])</f>
        <v>12</v>
      </c>
    </row>
    <row r="572" spans="1:8" x14ac:dyDescent="0.35">
      <c r="A572" s="3">
        <v>483925</v>
      </c>
      <c r="B572" s="1">
        <v>43912.836111111108</v>
      </c>
      <c r="C572" t="s">
        <v>529</v>
      </c>
      <c r="D572" s="2" t="s">
        <v>529</v>
      </c>
      <c r="E572" t="str">
        <f>IF(LEFT(Incidenten[[#This Row],[body]],2)="P ",LEFT(Incidenten[[#This Row],[body]],3),"")</f>
        <v>P 2</v>
      </c>
      <c r="F572" t="str">
        <f>IF(Incidenten[[#This Row],[Incidentnummer]]&lt;&gt;"",TEXT(Incidenten[[#This Row],[Datum]],"dddd"),"")</f>
        <v>zondag</v>
      </c>
      <c r="G572" s="2">
        <f>IF(Incidenten[[#This Row],[Incidentnummer]]&lt;&gt;"",HOUR(ROUND(Incidenten[[#This Row],[Datum]]/(1/24),0)*(1/24)),"")</f>
        <v>20</v>
      </c>
      <c r="H572">
        <f>_xlfn.ISOWEEKNUM(Incidenten[[#This Row],[Datum]])</f>
        <v>12</v>
      </c>
    </row>
    <row r="573" spans="1:8" x14ac:dyDescent="0.35">
      <c r="A573" s="3">
        <v>486253</v>
      </c>
      <c r="B573" s="1">
        <v>43919.651388888888</v>
      </c>
      <c r="C573" t="s">
        <v>530</v>
      </c>
      <c r="D573" s="2" t="s">
        <v>530</v>
      </c>
      <c r="E573" t="str">
        <f>IF(LEFT(Incidenten[[#This Row],[body]],2)="P ",LEFT(Incidenten[[#This Row],[body]],3),"")</f>
        <v>P 2</v>
      </c>
      <c r="F573" t="str">
        <f>IF(Incidenten[[#This Row],[Incidentnummer]]&lt;&gt;"",TEXT(Incidenten[[#This Row],[Datum]],"dddd"),"")</f>
        <v>zondag</v>
      </c>
      <c r="G573" s="2">
        <f>IF(Incidenten[[#This Row],[Incidentnummer]]&lt;&gt;"",HOUR(ROUND(Incidenten[[#This Row],[Datum]]/(1/24),0)*(1/24)),"")</f>
        <v>16</v>
      </c>
      <c r="H573">
        <f>_xlfn.ISOWEEKNUM(Incidenten[[#This Row],[Datum]])</f>
        <v>13</v>
      </c>
    </row>
    <row r="574" spans="1:8" x14ac:dyDescent="0.35">
      <c r="A574" s="3">
        <v>486566</v>
      </c>
      <c r="B574" s="1">
        <v>43920.456944444442</v>
      </c>
      <c r="C574" t="s">
        <v>531</v>
      </c>
      <c r="D574" s="2" t="s">
        <v>531</v>
      </c>
      <c r="E574" t="str">
        <f>IF(LEFT(Incidenten[[#This Row],[body]],2)="P ",LEFT(Incidenten[[#This Row],[body]],3),"")</f>
        <v>P 1</v>
      </c>
      <c r="F574" t="str">
        <f>IF(Incidenten[[#This Row],[Incidentnummer]]&lt;&gt;"",TEXT(Incidenten[[#This Row],[Datum]],"dddd"),"")</f>
        <v>maandag</v>
      </c>
      <c r="G574" s="2">
        <f>IF(Incidenten[[#This Row],[Incidentnummer]]&lt;&gt;"",HOUR(ROUND(Incidenten[[#This Row],[Datum]]/(1/24),0)*(1/24)),"")</f>
        <v>11</v>
      </c>
      <c r="H574">
        <f>_xlfn.ISOWEEKNUM(Incidenten[[#This Row],[Datum]])</f>
        <v>14</v>
      </c>
    </row>
    <row r="575" spans="1:8" x14ac:dyDescent="0.35">
      <c r="A575" s="3">
        <v>486708</v>
      </c>
      <c r="B575" s="1">
        <v>43920.790277777778</v>
      </c>
      <c r="C575" t="s">
        <v>532</v>
      </c>
      <c r="D575" s="2" t="s">
        <v>532</v>
      </c>
      <c r="E575" t="str">
        <f>IF(LEFT(Incidenten[[#This Row],[body]],2)="P ",LEFT(Incidenten[[#This Row],[body]],3),"")</f>
        <v>P 2</v>
      </c>
      <c r="F575" t="str">
        <f>IF(Incidenten[[#This Row],[Incidentnummer]]&lt;&gt;"",TEXT(Incidenten[[#This Row],[Datum]],"dddd"),"")</f>
        <v>maandag</v>
      </c>
      <c r="G575" s="2">
        <f>IF(Incidenten[[#This Row],[Incidentnummer]]&lt;&gt;"",HOUR(ROUND(Incidenten[[#This Row],[Datum]]/(1/24),0)*(1/24)),"")</f>
        <v>19</v>
      </c>
      <c r="H575">
        <f>_xlfn.ISOWEEKNUM(Incidenten[[#This Row],[Datum]])</f>
        <v>14</v>
      </c>
    </row>
    <row r="576" spans="1:8" x14ac:dyDescent="0.35">
      <c r="A576" s="3">
        <v>487587</v>
      </c>
      <c r="B576" s="1">
        <v>43923.715277777781</v>
      </c>
      <c r="C576" t="s">
        <v>519</v>
      </c>
      <c r="D576" s="2" t="s">
        <v>519</v>
      </c>
      <c r="E576" t="str">
        <f>IF(LEFT(Incidenten[[#This Row],[body]],2)="P ",LEFT(Incidenten[[#This Row],[body]],3),"")</f>
        <v>P 1</v>
      </c>
      <c r="F576" t="str">
        <f>IF(Incidenten[[#This Row],[Incidentnummer]]&lt;&gt;"",TEXT(Incidenten[[#This Row],[Datum]],"dddd"),"")</f>
        <v>donderdag</v>
      </c>
      <c r="G576" s="2">
        <f>IF(Incidenten[[#This Row],[Incidentnummer]]&lt;&gt;"",HOUR(ROUND(Incidenten[[#This Row],[Datum]]/(1/24),0)*(1/24)),"")</f>
        <v>17</v>
      </c>
      <c r="H576">
        <f>_xlfn.ISOWEEKNUM(Incidenten[[#This Row],[Datum]])</f>
        <v>14</v>
      </c>
    </row>
    <row r="577" spans="1:8" x14ac:dyDescent="0.35">
      <c r="A577" s="3">
        <v>487588</v>
      </c>
      <c r="B577" s="1">
        <v>43923.71597222222</v>
      </c>
      <c r="C577" t="s">
        <v>533</v>
      </c>
      <c r="D577" s="2" t="s">
        <v>533</v>
      </c>
      <c r="E577" t="str">
        <f>IF(LEFT(Incidenten[[#This Row],[body]],2)="P ",LEFT(Incidenten[[#This Row],[body]],3),"")</f>
        <v>P 3</v>
      </c>
      <c r="F577" t="str">
        <f>IF(Incidenten[[#This Row],[Incidentnummer]]&lt;&gt;"",TEXT(Incidenten[[#This Row],[Datum]],"dddd"),"")</f>
        <v>donderdag</v>
      </c>
      <c r="G577" s="2">
        <f>IF(Incidenten[[#This Row],[Incidentnummer]]&lt;&gt;"",HOUR(ROUND(Incidenten[[#This Row],[Datum]]/(1/24),0)*(1/24)),"")</f>
        <v>17</v>
      </c>
      <c r="H577">
        <f>_xlfn.ISOWEEKNUM(Incidenten[[#This Row],[Datum]])</f>
        <v>14</v>
      </c>
    </row>
    <row r="578" spans="1:8" x14ac:dyDescent="0.35">
      <c r="A578" s="3">
        <v>488250</v>
      </c>
      <c r="B578" s="1">
        <v>43925.946527777778</v>
      </c>
      <c r="C578" t="s">
        <v>534</v>
      </c>
      <c r="D578" s="2" t="s">
        <v>534</v>
      </c>
      <c r="E578" t="str">
        <f>IF(LEFT(Incidenten[[#This Row],[body]],2)="P ",LEFT(Incidenten[[#This Row],[body]],3),"")</f>
        <v>P 1</v>
      </c>
      <c r="F578" t="str">
        <f>IF(Incidenten[[#This Row],[Incidentnummer]]&lt;&gt;"",TEXT(Incidenten[[#This Row],[Datum]],"dddd"),"")</f>
        <v>zaterdag</v>
      </c>
      <c r="G578" s="2">
        <f>IF(Incidenten[[#This Row],[Incidentnummer]]&lt;&gt;"",HOUR(ROUND(Incidenten[[#This Row],[Datum]]/(1/24),0)*(1/24)),"")</f>
        <v>23</v>
      </c>
      <c r="H578">
        <f>_xlfn.ISOWEEKNUM(Incidenten[[#This Row],[Datum]])</f>
        <v>14</v>
      </c>
    </row>
    <row r="579" spans="1:8" x14ac:dyDescent="0.35">
      <c r="A579" s="3">
        <v>488870</v>
      </c>
      <c r="B579" s="1">
        <v>43927.791666666664</v>
      </c>
      <c r="C579" t="s">
        <v>535</v>
      </c>
      <c r="D579" s="2" t="s">
        <v>535</v>
      </c>
      <c r="E579" t="str">
        <f>IF(LEFT(Incidenten[[#This Row],[body]],2)="P ",LEFT(Incidenten[[#This Row],[body]],3),"")</f>
        <v/>
      </c>
      <c r="F579" t="str">
        <f>IF(Incidenten[[#This Row],[Incidentnummer]]&lt;&gt;"",TEXT(Incidenten[[#This Row],[Datum]],"dddd"),"")</f>
        <v>maandag</v>
      </c>
      <c r="G579" s="2">
        <f>IF(Incidenten[[#This Row],[Incidentnummer]]&lt;&gt;"",HOUR(ROUND(Incidenten[[#This Row],[Datum]]/(1/24),0)*(1/24)),"")</f>
        <v>19</v>
      </c>
      <c r="H579">
        <f>_xlfn.ISOWEEKNUM(Incidenten[[#This Row],[Datum]])</f>
        <v>15</v>
      </c>
    </row>
    <row r="580" spans="1:8" x14ac:dyDescent="0.35">
      <c r="A580" s="3">
        <v>489365</v>
      </c>
      <c r="B580" s="1">
        <v>43929.352083333331</v>
      </c>
      <c r="C580" t="s">
        <v>536</v>
      </c>
      <c r="D580" s="2" t="s">
        <v>536</v>
      </c>
      <c r="E580" t="str">
        <f>IF(LEFT(Incidenten[[#This Row],[body]],2)="P ",LEFT(Incidenten[[#This Row],[body]],3),"")</f>
        <v>P 2</v>
      </c>
      <c r="F580" t="str">
        <f>IF(Incidenten[[#This Row],[Incidentnummer]]&lt;&gt;"",TEXT(Incidenten[[#This Row],[Datum]],"dddd"),"")</f>
        <v>woensdag</v>
      </c>
      <c r="G580" s="2">
        <f>IF(Incidenten[[#This Row],[Incidentnummer]]&lt;&gt;"",HOUR(ROUND(Incidenten[[#This Row],[Datum]]/(1/24),0)*(1/24)),"")</f>
        <v>8</v>
      </c>
      <c r="H580">
        <f>_xlfn.ISOWEEKNUM(Incidenten[[#This Row],[Datum]])</f>
        <v>15</v>
      </c>
    </row>
    <row r="581" spans="1:8" x14ac:dyDescent="0.35">
      <c r="A581" s="3">
        <v>489491</v>
      </c>
      <c r="B581" s="1">
        <v>43929.652083333334</v>
      </c>
      <c r="C581" t="s">
        <v>537</v>
      </c>
      <c r="D581" s="2" t="s">
        <v>537</v>
      </c>
      <c r="E581" t="str">
        <f>IF(LEFT(Incidenten[[#This Row],[body]],2)="P ",LEFT(Incidenten[[#This Row],[body]],3),"")</f>
        <v>P 1</v>
      </c>
      <c r="F581" t="str">
        <f>IF(Incidenten[[#This Row],[Incidentnummer]]&lt;&gt;"",TEXT(Incidenten[[#This Row],[Datum]],"dddd"),"")</f>
        <v>woensdag</v>
      </c>
      <c r="G581" s="2">
        <f>IF(Incidenten[[#This Row],[Incidentnummer]]&lt;&gt;"",HOUR(ROUND(Incidenten[[#This Row],[Datum]]/(1/24),0)*(1/24)),"")</f>
        <v>16</v>
      </c>
      <c r="H581">
        <f>_xlfn.ISOWEEKNUM(Incidenten[[#This Row],[Datum]])</f>
        <v>15</v>
      </c>
    </row>
    <row r="582" spans="1:8" x14ac:dyDescent="0.35">
      <c r="A582" s="3">
        <v>490575</v>
      </c>
      <c r="B582" s="1">
        <v>43932.765277777777</v>
      </c>
      <c r="C582" t="s">
        <v>538</v>
      </c>
      <c r="D582" s="2" t="s">
        <v>538</v>
      </c>
      <c r="E582" t="str">
        <f>IF(LEFT(Incidenten[[#This Row],[body]],2)="P ",LEFT(Incidenten[[#This Row],[body]],3),"")</f>
        <v>P 1</v>
      </c>
      <c r="F582" t="str">
        <f>IF(Incidenten[[#This Row],[Incidentnummer]]&lt;&gt;"",TEXT(Incidenten[[#This Row],[Datum]],"dddd"),"")</f>
        <v>zaterdag</v>
      </c>
      <c r="G582" s="2">
        <f>IF(Incidenten[[#This Row],[Incidentnummer]]&lt;&gt;"",HOUR(ROUND(Incidenten[[#This Row],[Datum]]/(1/24),0)*(1/24)),"")</f>
        <v>18</v>
      </c>
      <c r="H582">
        <f>_xlfn.ISOWEEKNUM(Incidenten[[#This Row],[Datum]])</f>
        <v>15</v>
      </c>
    </row>
    <row r="583" spans="1:8" x14ac:dyDescent="0.35">
      <c r="A583" s="3">
        <v>490578</v>
      </c>
      <c r="B583" s="1">
        <v>43932.770833333336</v>
      </c>
      <c r="C583" t="s">
        <v>539</v>
      </c>
      <c r="D583" s="2" t="s">
        <v>539</v>
      </c>
      <c r="E583" t="str">
        <f>IF(LEFT(Incidenten[[#This Row],[body]],2)="P ",LEFT(Incidenten[[#This Row],[body]],3),"")</f>
        <v>P 1</v>
      </c>
      <c r="F583" t="str">
        <f>IF(Incidenten[[#This Row],[Incidentnummer]]&lt;&gt;"",TEXT(Incidenten[[#This Row],[Datum]],"dddd"),"")</f>
        <v>zaterdag</v>
      </c>
      <c r="G583" s="2">
        <f>IF(Incidenten[[#This Row],[Incidentnummer]]&lt;&gt;"",HOUR(ROUND(Incidenten[[#This Row],[Datum]]/(1/24),0)*(1/24)),"")</f>
        <v>19</v>
      </c>
      <c r="H583">
        <f>_xlfn.ISOWEEKNUM(Incidenten[[#This Row],[Datum]])</f>
        <v>15</v>
      </c>
    </row>
    <row r="584" spans="1:8" x14ac:dyDescent="0.35">
      <c r="A584" s="3">
        <v>492158</v>
      </c>
      <c r="B584" s="1">
        <v>43937.660416666666</v>
      </c>
      <c r="C584" t="s">
        <v>540</v>
      </c>
      <c r="D584" s="2" t="s">
        <v>540</v>
      </c>
      <c r="E584" t="str">
        <f>IF(LEFT(Incidenten[[#This Row],[body]],2)="P ",LEFT(Incidenten[[#This Row],[body]],3),"")</f>
        <v>P 1</v>
      </c>
      <c r="F584" t="str">
        <f>IF(Incidenten[[#This Row],[Incidentnummer]]&lt;&gt;"",TEXT(Incidenten[[#This Row],[Datum]],"dddd"),"")</f>
        <v>donderdag</v>
      </c>
      <c r="G584" s="2">
        <f>IF(Incidenten[[#This Row],[Incidentnummer]]&lt;&gt;"",HOUR(ROUND(Incidenten[[#This Row],[Datum]]/(1/24),0)*(1/24)),"")</f>
        <v>16</v>
      </c>
      <c r="H584">
        <f>_xlfn.ISOWEEKNUM(Incidenten[[#This Row],[Datum]])</f>
        <v>16</v>
      </c>
    </row>
    <row r="585" spans="1:8" x14ac:dyDescent="0.35">
      <c r="A585" s="3">
        <v>492953</v>
      </c>
      <c r="B585" s="1">
        <v>43939.068055555559</v>
      </c>
      <c r="C585" t="s">
        <v>541</v>
      </c>
      <c r="D585" s="2" t="s">
        <v>541</v>
      </c>
      <c r="E585" t="str">
        <f>IF(LEFT(Incidenten[[#This Row],[body]],2)="P ",LEFT(Incidenten[[#This Row],[body]],3),"")</f>
        <v>P 2</v>
      </c>
      <c r="F585" t="str">
        <f>IF(Incidenten[[#This Row],[Incidentnummer]]&lt;&gt;"",TEXT(Incidenten[[#This Row],[Datum]],"dddd"),"")</f>
        <v>zaterdag</v>
      </c>
      <c r="G585" s="2">
        <f>IF(Incidenten[[#This Row],[Incidentnummer]]&lt;&gt;"",HOUR(ROUND(Incidenten[[#This Row],[Datum]]/(1/24),0)*(1/24)),"")</f>
        <v>2</v>
      </c>
      <c r="H585">
        <f>_xlfn.ISOWEEKNUM(Incidenten[[#This Row],[Datum]])</f>
        <v>16</v>
      </c>
    </row>
    <row r="586" spans="1:8" x14ac:dyDescent="0.35">
      <c r="A586" s="3">
        <v>495929</v>
      </c>
      <c r="B586" s="1">
        <v>43942.648611111108</v>
      </c>
      <c r="C586" t="s">
        <v>542</v>
      </c>
      <c r="D586" s="2" t="s">
        <v>542</v>
      </c>
      <c r="E586" t="str">
        <f>IF(LEFT(Incidenten[[#This Row],[body]],2)="P ",LEFT(Incidenten[[#This Row],[body]],3),"")</f>
        <v>P 1</v>
      </c>
      <c r="F586" t="str">
        <f>IF(Incidenten[[#This Row],[Incidentnummer]]&lt;&gt;"",TEXT(Incidenten[[#This Row],[Datum]],"dddd"),"")</f>
        <v>dinsdag</v>
      </c>
      <c r="G586" s="2">
        <f>IF(Incidenten[[#This Row],[Incidentnummer]]&lt;&gt;"",HOUR(ROUND(Incidenten[[#This Row],[Datum]]/(1/24),0)*(1/24)),"")</f>
        <v>16</v>
      </c>
      <c r="H586">
        <f>_xlfn.ISOWEEKNUM(Incidenten[[#This Row],[Datum]])</f>
        <v>17</v>
      </c>
    </row>
    <row r="587" spans="1:8" x14ac:dyDescent="0.35">
      <c r="A587" s="3">
        <v>500729</v>
      </c>
      <c r="B587" s="1">
        <v>43947.693055555559</v>
      </c>
      <c r="C587" t="s">
        <v>543</v>
      </c>
      <c r="D587" s="2" t="s">
        <v>543</v>
      </c>
      <c r="E587" t="str">
        <f>IF(LEFT(Incidenten[[#This Row],[body]],2)="P ",LEFT(Incidenten[[#This Row],[body]],3),"")</f>
        <v>P 1</v>
      </c>
      <c r="F587" t="str">
        <f>IF(Incidenten[[#This Row],[Incidentnummer]]&lt;&gt;"",TEXT(Incidenten[[#This Row],[Datum]],"dddd"),"")</f>
        <v>zondag</v>
      </c>
      <c r="G587" s="2">
        <f>IF(Incidenten[[#This Row],[Incidentnummer]]&lt;&gt;"",HOUR(ROUND(Incidenten[[#This Row],[Datum]]/(1/24),0)*(1/24)),"")</f>
        <v>17</v>
      </c>
      <c r="H587">
        <f>_xlfn.ISOWEEKNUM(Incidenten[[#This Row],[Datum]])</f>
        <v>17</v>
      </c>
    </row>
    <row r="588" spans="1:8" x14ac:dyDescent="0.35">
      <c r="A588" s="3">
        <v>501221</v>
      </c>
      <c r="B588" s="1">
        <v>43948.464583333334</v>
      </c>
      <c r="C588" t="s">
        <v>544</v>
      </c>
      <c r="D588" s="2" t="s">
        <v>544</v>
      </c>
      <c r="E588" t="str">
        <f>IF(LEFT(Incidenten[[#This Row],[body]],2)="P ",LEFT(Incidenten[[#This Row],[body]],3),"")</f>
        <v>P 1</v>
      </c>
      <c r="F588" t="str">
        <f>IF(Incidenten[[#This Row],[Incidentnummer]]&lt;&gt;"",TEXT(Incidenten[[#This Row],[Datum]],"dddd"),"")</f>
        <v>maandag</v>
      </c>
      <c r="G588" s="2">
        <f>IF(Incidenten[[#This Row],[Incidentnummer]]&lt;&gt;"",HOUR(ROUND(Incidenten[[#This Row],[Datum]]/(1/24),0)*(1/24)),"")</f>
        <v>11</v>
      </c>
      <c r="H588">
        <f>_xlfn.ISOWEEKNUM(Incidenten[[#This Row],[Datum]])</f>
        <v>18</v>
      </c>
    </row>
    <row r="589" spans="1:8" x14ac:dyDescent="0.35">
      <c r="A589" s="3">
        <v>510814</v>
      </c>
      <c r="B589" s="1">
        <v>43959.873611111114</v>
      </c>
      <c r="C589" t="s">
        <v>545</v>
      </c>
      <c r="D589" s="2" t="s">
        <v>545</v>
      </c>
      <c r="E589" t="str">
        <f>IF(LEFT(Incidenten[[#This Row],[body]],2)="P ",LEFT(Incidenten[[#This Row],[body]],3),"")</f>
        <v>P 1</v>
      </c>
      <c r="F589" t="str">
        <f>IF(Incidenten[[#This Row],[Incidentnummer]]&lt;&gt;"",TEXT(Incidenten[[#This Row],[Datum]],"dddd"),"")</f>
        <v>vrijdag</v>
      </c>
      <c r="G589" s="2">
        <f>IF(Incidenten[[#This Row],[Incidentnummer]]&lt;&gt;"",HOUR(ROUND(Incidenten[[#This Row],[Datum]]/(1/24),0)*(1/24)),"")</f>
        <v>21</v>
      </c>
      <c r="H589">
        <f>_xlfn.ISOWEEKNUM(Incidenten[[#This Row],[Datum]])</f>
        <v>19</v>
      </c>
    </row>
    <row r="590" spans="1:8" x14ac:dyDescent="0.35">
      <c r="A590" s="3">
        <v>515133</v>
      </c>
      <c r="B590" s="1">
        <v>43964.67291666667</v>
      </c>
      <c r="C590" t="s">
        <v>546</v>
      </c>
      <c r="D590" s="2" t="s">
        <v>546</v>
      </c>
      <c r="E590" t="str">
        <f>IF(LEFT(Incidenten[[#This Row],[body]],2)="P ",LEFT(Incidenten[[#This Row],[body]],3),"")</f>
        <v>P 2</v>
      </c>
      <c r="F590" t="str">
        <f>IF(Incidenten[[#This Row],[Incidentnummer]]&lt;&gt;"",TEXT(Incidenten[[#This Row],[Datum]],"dddd"),"")</f>
        <v>woensdag</v>
      </c>
      <c r="G590" s="2">
        <f>IF(Incidenten[[#This Row],[Incidentnummer]]&lt;&gt;"",HOUR(ROUND(Incidenten[[#This Row],[Datum]]/(1/24),0)*(1/24)),"")</f>
        <v>16</v>
      </c>
      <c r="H590">
        <f>_xlfn.ISOWEEKNUM(Incidenten[[#This Row],[Datum]])</f>
        <v>20</v>
      </c>
    </row>
    <row r="591" spans="1:8" x14ac:dyDescent="0.35">
      <c r="A591" s="3">
        <v>518379</v>
      </c>
      <c r="B591" s="1">
        <v>43968.635416666664</v>
      </c>
      <c r="C591" t="s">
        <v>547</v>
      </c>
      <c r="D591" s="2" t="s">
        <v>547</v>
      </c>
      <c r="E591" t="str">
        <f>IF(LEFT(Incidenten[[#This Row],[body]],2)="P ",LEFT(Incidenten[[#This Row],[body]],3),"")</f>
        <v>P 1</v>
      </c>
      <c r="F591" t="str">
        <f>IF(Incidenten[[#This Row],[Incidentnummer]]&lt;&gt;"",TEXT(Incidenten[[#This Row],[Datum]],"dddd"),"")</f>
        <v>zondag</v>
      </c>
      <c r="G591" s="2">
        <f>IF(Incidenten[[#This Row],[Incidentnummer]]&lt;&gt;"",HOUR(ROUND(Incidenten[[#This Row],[Datum]]/(1/24),0)*(1/24)),"")</f>
        <v>15</v>
      </c>
      <c r="H591">
        <f>_xlfn.ISOWEEKNUM(Incidenten[[#This Row],[Datum]])</f>
        <v>20</v>
      </c>
    </row>
    <row r="592" spans="1:8" x14ac:dyDescent="0.35">
      <c r="A592" s="3">
        <v>518431</v>
      </c>
      <c r="B592" s="1">
        <v>43968.678472222222</v>
      </c>
      <c r="C592" t="s">
        <v>548</v>
      </c>
      <c r="D592" s="2" t="s">
        <v>548</v>
      </c>
      <c r="E592" t="str">
        <f>IF(LEFT(Incidenten[[#This Row],[body]],2)="P ",LEFT(Incidenten[[#This Row],[body]],3),"")</f>
        <v>P 1</v>
      </c>
      <c r="F592" t="str">
        <f>IF(Incidenten[[#This Row],[Incidentnummer]]&lt;&gt;"",TEXT(Incidenten[[#This Row],[Datum]],"dddd"),"")</f>
        <v>zondag</v>
      </c>
      <c r="G592" s="2">
        <f>IF(Incidenten[[#This Row],[Incidentnummer]]&lt;&gt;"",HOUR(ROUND(Incidenten[[#This Row],[Datum]]/(1/24),0)*(1/24)),"")</f>
        <v>16</v>
      </c>
      <c r="H592">
        <f>_xlfn.ISOWEEKNUM(Incidenten[[#This Row],[Datum]])</f>
        <v>20</v>
      </c>
    </row>
    <row r="593" spans="1:8" x14ac:dyDescent="0.35">
      <c r="A593" s="3">
        <v>518686</v>
      </c>
      <c r="B593" s="1">
        <v>43968.913888888892</v>
      </c>
      <c r="C593" t="s">
        <v>549</v>
      </c>
      <c r="D593" s="2" t="s">
        <v>549</v>
      </c>
      <c r="E593" t="str">
        <f>IF(LEFT(Incidenten[[#This Row],[body]],2)="P ",LEFT(Incidenten[[#This Row],[body]],3),"")</f>
        <v>P 1</v>
      </c>
      <c r="F593" t="str">
        <f>IF(Incidenten[[#This Row],[Incidentnummer]]&lt;&gt;"",TEXT(Incidenten[[#This Row],[Datum]],"dddd"),"")</f>
        <v>zondag</v>
      </c>
      <c r="G593" s="2">
        <f>IF(Incidenten[[#This Row],[Incidentnummer]]&lt;&gt;"",HOUR(ROUND(Incidenten[[#This Row],[Datum]]/(1/24),0)*(1/24)),"")</f>
        <v>22</v>
      </c>
      <c r="H593">
        <f>_xlfn.ISOWEEKNUM(Incidenten[[#This Row],[Datum]])</f>
        <v>20</v>
      </c>
    </row>
    <row r="594" spans="1:8" x14ac:dyDescent="0.35">
      <c r="A594" s="3">
        <v>520263</v>
      </c>
      <c r="B594" s="1">
        <v>43970.48333333333</v>
      </c>
      <c r="C594" t="s">
        <v>550</v>
      </c>
      <c r="D594" s="2" t="s">
        <v>550</v>
      </c>
      <c r="E594" t="str">
        <f>IF(LEFT(Incidenten[[#This Row],[body]],2)="P ",LEFT(Incidenten[[#This Row],[body]],3),"")</f>
        <v>P 1</v>
      </c>
      <c r="F594" t="str">
        <f>IF(Incidenten[[#This Row],[Incidentnummer]]&lt;&gt;"",TEXT(Incidenten[[#This Row],[Datum]],"dddd"),"")</f>
        <v>dinsdag</v>
      </c>
      <c r="G594" s="2">
        <f>IF(Incidenten[[#This Row],[Incidentnummer]]&lt;&gt;"",HOUR(ROUND(Incidenten[[#This Row],[Datum]]/(1/24),0)*(1/24)),"")</f>
        <v>12</v>
      </c>
      <c r="H594">
        <f>_xlfn.ISOWEEKNUM(Incidenten[[#This Row],[Datum]])</f>
        <v>21</v>
      </c>
    </row>
    <row r="595" spans="1:8" x14ac:dyDescent="0.35">
      <c r="A595" s="3">
        <v>520815</v>
      </c>
      <c r="B595" s="1">
        <v>43970.888888888891</v>
      </c>
      <c r="C595" t="s">
        <v>551</v>
      </c>
      <c r="D595" s="2" t="s">
        <v>551</v>
      </c>
      <c r="E595" t="str">
        <f>IF(LEFT(Incidenten[[#This Row],[body]],2)="P ",LEFT(Incidenten[[#This Row],[body]],3),"")</f>
        <v>P 2</v>
      </c>
      <c r="F595" t="str">
        <f>IF(Incidenten[[#This Row],[Incidentnummer]]&lt;&gt;"",TEXT(Incidenten[[#This Row],[Datum]],"dddd"),"")</f>
        <v>dinsdag</v>
      </c>
      <c r="G595" s="2">
        <f>IF(Incidenten[[#This Row],[Incidentnummer]]&lt;&gt;"",HOUR(ROUND(Incidenten[[#This Row],[Datum]]/(1/24),0)*(1/24)),"")</f>
        <v>21</v>
      </c>
      <c r="H595">
        <f>_xlfn.ISOWEEKNUM(Incidenten[[#This Row],[Datum]])</f>
        <v>21</v>
      </c>
    </row>
    <row r="596" spans="1:8" x14ac:dyDescent="0.35">
      <c r="A596" s="3">
        <v>524535</v>
      </c>
      <c r="B596" s="1">
        <v>43974.747916666667</v>
      </c>
      <c r="C596" t="s">
        <v>552</v>
      </c>
      <c r="D596" s="2" t="s">
        <v>552</v>
      </c>
      <c r="E596" t="str">
        <f>IF(LEFT(Incidenten[[#This Row],[body]],2)="P ",LEFT(Incidenten[[#This Row],[body]],3),"")</f>
        <v>P 2</v>
      </c>
      <c r="F596" t="str">
        <f>IF(Incidenten[[#This Row],[Incidentnummer]]&lt;&gt;"",TEXT(Incidenten[[#This Row],[Datum]],"dddd"),"")</f>
        <v>zaterdag</v>
      </c>
      <c r="G596" s="2">
        <f>IF(Incidenten[[#This Row],[Incidentnummer]]&lt;&gt;"",HOUR(ROUND(Incidenten[[#This Row],[Datum]]/(1/24),0)*(1/24)),"")</f>
        <v>18</v>
      </c>
      <c r="H596">
        <f>_xlfn.ISOWEEKNUM(Incidenten[[#This Row],[Datum]])</f>
        <v>21</v>
      </c>
    </row>
    <row r="597" spans="1:8" x14ac:dyDescent="0.35">
      <c r="A597" s="3">
        <v>525495</v>
      </c>
      <c r="B597" s="1">
        <v>43975.99722222222</v>
      </c>
      <c r="C597" t="s">
        <v>553</v>
      </c>
      <c r="D597" s="2" t="s">
        <v>553</v>
      </c>
      <c r="E597" t="str">
        <f>IF(LEFT(Incidenten[[#This Row],[body]],2)="P ",LEFT(Incidenten[[#This Row],[body]],3),"")</f>
        <v>P 1</v>
      </c>
      <c r="F597" t="str">
        <f>IF(Incidenten[[#This Row],[Incidentnummer]]&lt;&gt;"",TEXT(Incidenten[[#This Row],[Datum]],"dddd"),"")</f>
        <v>zondag</v>
      </c>
      <c r="G597" s="2">
        <f>IF(Incidenten[[#This Row],[Incidentnummer]]&lt;&gt;"",HOUR(ROUND(Incidenten[[#This Row],[Datum]]/(1/24),0)*(1/24)),"")</f>
        <v>0</v>
      </c>
      <c r="H597">
        <f>_xlfn.ISOWEEKNUM(Incidenten[[#This Row],[Datum]])</f>
        <v>21</v>
      </c>
    </row>
    <row r="598" spans="1:8" x14ac:dyDescent="0.35">
      <c r="A598" s="3">
        <v>532940</v>
      </c>
      <c r="B598" s="1">
        <v>43983.591666666667</v>
      </c>
      <c r="C598" t="s">
        <v>554</v>
      </c>
      <c r="D598" s="2" t="s">
        <v>554</v>
      </c>
      <c r="E598" t="str">
        <f>IF(LEFT(Incidenten[[#This Row],[body]],2)="P ",LEFT(Incidenten[[#This Row],[body]],3),"")</f>
        <v>P 1</v>
      </c>
      <c r="F598" t="str">
        <f>IF(Incidenten[[#This Row],[Incidentnummer]]&lt;&gt;"",TEXT(Incidenten[[#This Row],[Datum]],"dddd"),"")</f>
        <v>maandag</v>
      </c>
      <c r="G598" s="2">
        <f>IF(Incidenten[[#This Row],[Incidentnummer]]&lt;&gt;"",HOUR(ROUND(Incidenten[[#This Row],[Datum]]/(1/24),0)*(1/24)),"")</f>
        <v>14</v>
      </c>
      <c r="H598">
        <f>_xlfn.ISOWEEKNUM(Incidenten[[#This Row],[Datum]])</f>
        <v>23</v>
      </c>
    </row>
    <row r="599" spans="1:8" x14ac:dyDescent="0.35">
      <c r="A599" s="3">
        <v>532943</v>
      </c>
      <c r="B599" s="1">
        <v>43983.594444444447</v>
      </c>
      <c r="C599" t="s">
        <v>555</v>
      </c>
      <c r="D599" s="2" t="s">
        <v>555</v>
      </c>
      <c r="E599" t="str">
        <f>IF(LEFT(Incidenten[[#This Row],[body]],2)="P ",LEFT(Incidenten[[#This Row],[body]],3),"")</f>
        <v>P 3</v>
      </c>
      <c r="F599" t="str">
        <f>IF(Incidenten[[#This Row],[Incidentnummer]]&lt;&gt;"",TEXT(Incidenten[[#This Row],[Datum]],"dddd"),"")</f>
        <v>maandag</v>
      </c>
      <c r="G599" s="2">
        <f>IF(Incidenten[[#This Row],[Incidentnummer]]&lt;&gt;"",HOUR(ROUND(Incidenten[[#This Row],[Datum]]/(1/24),0)*(1/24)),"")</f>
        <v>14</v>
      </c>
      <c r="H599">
        <f>_xlfn.ISOWEEKNUM(Incidenten[[#This Row],[Datum]])</f>
        <v>23</v>
      </c>
    </row>
    <row r="600" spans="1:8" x14ac:dyDescent="0.35">
      <c r="A600" s="3">
        <v>533179</v>
      </c>
      <c r="B600" s="1">
        <v>43983.791666666664</v>
      </c>
      <c r="C600" t="s">
        <v>535</v>
      </c>
      <c r="D600" s="2" t="s">
        <v>535</v>
      </c>
      <c r="E600" t="str">
        <f>IF(LEFT(Incidenten[[#This Row],[body]],2)="P ",LEFT(Incidenten[[#This Row],[body]],3),"")</f>
        <v/>
      </c>
      <c r="F600" t="str">
        <f>IF(Incidenten[[#This Row],[Incidentnummer]]&lt;&gt;"",TEXT(Incidenten[[#This Row],[Datum]],"dddd"),"")</f>
        <v>maandag</v>
      </c>
      <c r="G600" s="2">
        <f>IF(Incidenten[[#This Row],[Incidentnummer]]&lt;&gt;"",HOUR(ROUND(Incidenten[[#This Row],[Datum]]/(1/24),0)*(1/24)),"")</f>
        <v>19</v>
      </c>
      <c r="H600">
        <f>_xlfn.ISOWEEKNUM(Incidenten[[#This Row],[Datum]])</f>
        <v>23</v>
      </c>
    </row>
    <row r="601" spans="1:8" x14ac:dyDescent="0.35">
      <c r="A601" s="3">
        <v>534116</v>
      </c>
      <c r="B601" s="1">
        <v>43984.635416666664</v>
      </c>
      <c r="C601" t="s">
        <v>556</v>
      </c>
      <c r="D601" s="2" t="s">
        <v>556</v>
      </c>
      <c r="E601" t="str">
        <f>IF(LEFT(Incidenten[[#This Row],[body]],2)="P ",LEFT(Incidenten[[#This Row],[body]],3),"")</f>
        <v>P 1</v>
      </c>
      <c r="F601" t="str">
        <f>IF(Incidenten[[#This Row],[Incidentnummer]]&lt;&gt;"",TEXT(Incidenten[[#This Row],[Datum]],"dddd"),"")</f>
        <v>dinsdag</v>
      </c>
      <c r="G601" s="2">
        <f>IF(Incidenten[[#This Row],[Incidentnummer]]&lt;&gt;"",HOUR(ROUND(Incidenten[[#This Row],[Datum]]/(1/24),0)*(1/24)),"")</f>
        <v>15</v>
      </c>
      <c r="H601">
        <f>_xlfn.ISOWEEKNUM(Incidenten[[#This Row],[Datum]])</f>
        <v>23</v>
      </c>
    </row>
    <row r="602" spans="1:8" x14ac:dyDescent="0.35">
      <c r="A602" s="3">
        <v>534142</v>
      </c>
      <c r="B602" s="1">
        <v>43984.651388888888</v>
      </c>
      <c r="C602" t="s">
        <v>557</v>
      </c>
      <c r="D602" s="2" t="s">
        <v>557</v>
      </c>
      <c r="E602" t="str">
        <f>IF(LEFT(Incidenten[[#This Row],[body]],2)="P ",LEFT(Incidenten[[#This Row],[body]],3),"")</f>
        <v>P 1</v>
      </c>
      <c r="F602" t="str">
        <f>IF(Incidenten[[#This Row],[Incidentnummer]]&lt;&gt;"",TEXT(Incidenten[[#This Row],[Datum]],"dddd"),"")</f>
        <v>dinsdag</v>
      </c>
      <c r="G602" s="2">
        <f>IF(Incidenten[[#This Row],[Incidentnummer]]&lt;&gt;"",HOUR(ROUND(Incidenten[[#This Row],[Datum]]/(1/24),0)*(1/24)),"")</f>
        <v>16</v>
      </c>
      <c r="H602">
        <f>_xlfn.ISOWEEKNUM(Incidenten[[#This Row],[Datum]])</f>
        <v>23</v>
      </c>
    </row>
    <row r="603" spans="1:8" x14ac:dyDescent="0.35">
      <c r="A603" s="3">
        <v>536079</v>
      </c>
      <c r="B603" s="1">
        <v>43986.586805555555</v>
      </c>
      <c r="C603" t="s">
        <v>558</v>
      </c>
      <c r="D603" s="2" t="s">
        <v>558</v>
      </c>
      <c r="E603" t="str">
        <f>IF(LEFT(Incidenten[[#This Row],[body]],2)="P ",LEFT(Incidenten[[#This Row],[body]],3),"")</f>
        <v>P 1</v>
      </c>
      <c r="F603" t="str">
        <f>IF(Incidenten[[#This Row],[Incidentnummer]]&lt;&gt;"",TEXT(Incidenten[[#This Row],[Datum]],"dddd"),"")</f>
        <v>donderdag</v>
      </c>
      <c r="G603" s="2">
        <f>IF(Incidenten[[#This Row],[Incidentnummer]]&lt;&gt;"",HOUR(ROUND(Incidenten[[#This Row],[Datum]]/(1/24),0)*(1/24)),"")</f>
        <v>14</v>
      </c>
      <c r="H603">
        <f>_xlfn.ISOWEEKNUM(Incidenten[[#This Row],[Datum]])</f>
        <v>23</v>
      </c>
    </row>
    <row r="604" spans="1:8" x14ac:dyDescent="0.35">
      <c r="A604" s="3">
        <v>540562</v>
      </c>
      <c r="B604" s="1">
        <v>43991.761805555558</v>
      </c>
      <c r="C604" t="s">
        <v>559</v>
      </c>
      <c r="D604" s="2" t="s">
        <v>559</v>
      </c>
      <c r="E604" t="str">
        <f>IF(LEFT(Incidenten[[#This Row],[body]],2)="P ",LEFT(Incidenten[[#This Row],[body]],3),"")</f>
        <v>P 1</v>
      </c>
      <c r="F604" t="str">
        <f>IF(Incidenten[[#This Row],[Incidentnummer]]&lt;&gt;"",TEXT(Incidenten[[#This Row],[Datum]],"dddd"),"")</f>
        <v>dinsdag</v>
      </c>
      <c r="G604" s="2">
        <f>IF(Incidenten[[#This Row],[Incidentnummer]]&lt;&gt;"",HOUR(ROUND(Incidenten[[#This Row],[Datum]]/(1/24),0)*(1/24)),"")</f>
        <v>18</v>
      </c>
      <c r="H604">
        <f>_xlfn.ISOWEEKNUM(Incidenten[[#This Row],[Datum]])</f>
        <v>24</v>
      </c>
    </row>
    <row r="605" spans="1:8" x14ac:dyDescent="0.35">
      <c r="A605" s="3">
        <v>543473</v>
      </c>
      <c r="B605" s="1">
        <v>43994.680555555555</v>
      </c>
      <c r="C605" t="s">
        <v>386</v>
      </c>
      <c r="D605" s="2" t="s">
        <v>386</v>
      </c>
      <c r="E605" t="str">
        <f>IF(LEFT(Incidenten[[#This Row],[body]],2)="P ",LEFT(Incidenten[[#This Row],[body]],3),"")</f>
        <v>P 2</v>
      </c>
      <c r="F605" t="str">
        <f>IF(Incidenten[[#This Row],[Incidentnummer]]&lt;&gt;"",TEXT(Incidenten[[#This Row],[Datum]],"dddd"),"")</f>
        <v>vrijdag</v>
      </c>
      <c r="G605" s="2">
        <f>IF(Incidenten[[#This Row],[Incidentnummer]]&lt;&gt;"",HOUR(ROUND(Incidenten[[#This Row],[Datum]]/(1/24),0)*(1/24)),"")</f>
        <v>16</v>
      </c>
      <c r="H605">
        <f>_xlfn.ISOWEEKNUM(Incidenten[[#This Row],[Datum]])</f>
        <v>24</v>
      </c>
    </row>
    <row r="606" spans="1:8" x14ac:dyDescent="0.35">
      <c r="A606" s="3">
        <v>544308</v>
      </c>
      <c r="B606" s="1">
        <v>43995.486111111109</v>
      </c>
      <c r="C606" t="s">
        <v>560</v>
      </c>
      <c r="D606" s="2" t="s">
        <v>560</v>
      </c>
      <c r="E606" t="str">
        <f>IF(LEFT(Incidenten[[#This Row],[body]],2)="P ",LEFT(Incidenten[[#This Row],[body]],3),"")</f>
        <v>P 2</v>
      </c>
      <c r="F606" t="str">
        <f>IF(Incidenten[[#This Row],[Incidentnummer]]&lt;&gt;"",TEXT(Incidenten[[#This Row],[Datum]],"dddd"),"")</f>
        <v>zaterdag</v>
      </c>
      <c r="G606" s="2">
        <f>IF(Incidenten[[#This Row],[Incidentnummer]]&lt;&gt;"",HOUR(ROUND(Incidenten[[#This Row],[Datum]]/(1/24),0)*(1/24)),"")</f>
        <v>12</v>
      </c>
      <c r="H606">
        <f>_xlfn.ISOWEEKNUM(Incidenten[[#This Row],[Datum]])</f>
        <v>24</v>
      </c>
    </row>
    <row r="607" spans="1:8" x14ac:dyDescent="0.35">
      <c r="A607" s="3">
        <v>544497</v>
      </c>
      <c r="B607" s="1">
        <v>43995.670138888891</v>
      </c>
      <c r="C607" t="s">
        <v>325</v>
      </c>
      <c r="D607" s="2" t="s">
        <v>325</v>
      </c>
      <c r="E607" t="str">
        <f>IF(LEFT(Incidenten[[#This Row],[body]],2)="P ",LEFT(Incidenten[[#This Row],[body]],3),"")</f>
        <v>P 2</v>
      </c>
      <c r="F607" t="str">
        <f>IF(Incidenten[[#This Row],[Incidentnummer]]&lt;&gt;"",TEXT(Incidenten[[#This Row],[Datum]],"dddd"),"")</f>
        <v>zaterdag</v>
      </c>
      <c r="G607" s="2">
        <f>IF(Incidenten[[#This Row],[Incidentnummer]]&lt;&gt;"",HOUR(ROUND(Incidenten[[#This Row],[Datum]]/(1/24),0)*(1/24)),"")</f>
        <v>16</v>
      </c>
      <c r="H607">
        <f>_xlfn.ISOWEEKNUM(Incidenten[[#This Row],[Datum]])</f>
        <v>24</v>
      </c>
    </row>
    <row r="608" spans="1:8" x14ac:dyDescent="0.35">
      <c r="A608" s="3">
        <v>550363</v>
      </c>
      <c r="B608" s="1">
        <v>44001.570138888892</v>
      </c>
      <c r="C608" t="s">
        <v>561</v>
      </c>
      <c r="D608" s="2" t="s">
        <v>561</v>
      </c>
      <c r="E608" t="str">
        <f>IF(LEFT(Incidenten[[#This Row],[body]],2)="P ",LEFT(Incidenten[[#This Row],[body]],3),"")</f>
        <v>P 1</v>
      </c>
      <c r="F608" t="str">
        <f>IF(Incidenten[[#This Row],[Incidentnummer]]&lt;&gt;"",TEXT(Incidenten[[#This Row],[Datum]],"dddd"),"")</f>
        <v>vrijdag</v>
      </c>
      <c r="G608" s="2">
        <f>IF(Incidenten[[#This Row],[Incidentnummer]]&lt;&gt;"",HOUR(ROUND(Incidenten[[#This Row],[Datum]]/(1/24),0)*(1/24)),"")</f>
        <v>14</v>
      </c>
      <c r="H608">
        <f>_xlfn.ISOWEEKNUM(Incidenten[[#This Row],[Datum]])</f>
        <v>25</v>
      </c>
    </row>
    <row r="609" spans="1:8" x14ac:dyDescent="0.35">
      <c r="A609" s="3">
        <v>550527</v>
      </c>
      <c r="B609" s="1">
        <v>44001.709722222222</v>
      </c>
      <c r="C609" t="s">
        <v>562</v>
      </c>
      <c r="D609" s="2" t="s">
        <v>562</v>
      </c>
      <c r="E609" t="str">
        <f>IF(LEFT(Incidenten[[#This Row],[body]],2)="P ",LEFT(Incidenten[[#This Row],[body]],3),"")</f>
        <v>P 1</v>
      </c>
      <c r="F609" t="str">
        <f>IF(Incidenten[[#This Row],[Incidentnummer]]&lt;&gt;"",TEXT(Incidenten[[#This Row],[Datum]],"dddd"),"")</f>
        <v>vrijdag</v>
      </c>
      <c r="G609" s="2">
        <f>IF(Incidenten[[#This Row],[Incidentnummer]]&lt;&gt;"",HOUR(ROUND(Incidenten[[#This Row],[Datum]]/(1/24),0)*(1/24)),"")</f>
        <v>17</v>
      </c>
      <c r="H609">
        <f>_xlfn.ISOWEEKNUM(Incidenten[[#This Row],[Datum]])</f>
        <v>25</v>
      </c>
    </row>
    <row r="610" spans="1:8" x14ac:dyDescent="0.35">
      <c r="A610" s="3">
        <v>559972</v>
      </c>
      <c r="B610" s="1">
        <v>44011.025000000001</v>
      </c>
      <c r="C610" t="s">
        <v>563</v>
      </c>
      <c r="D610" s="2" t="s">
        <v>563</v>
      </c>
      <c r="E610" t="str">
        <f>IF(LEFT(Incidenten[[#This Row],[body]],2)="P ",LEFT(Incidenten[[#This Row],[body]],3),"")</f>
        <v>P 1</v>
      </c>
      <c r="F610" t="str">
        <f>IF(Incidenten[[#This Row],[Incidentnummer]]&lt;&gt;"",TEXT(Incidenten[[#This Row],[Datum]],"dddd"),"")</f>
        <v>maandag</v>
      </c>
      <c r="G610" s="2">
        <f>IF(Incidenten[[#This Row],[Incidentnummer]]&lt;&gt;"",HOUR(ROUND(Incidenten[[#This Row],[Datum]]/(1/24),0)*(1/24)),"")</f>
        <v>1</v>
      </c>
      <c r="H610">
        <f>_xlfn.ISOWEEKNUM(Incidenten[[#This Row],[Datum]])</f>
        <v>27</v>
      </c>
    </row>
    <row r="611" spans="1:8" x14ac:dyDescent="0.35">
      <c r="A611" s="3">
        <v>562577</v>
      </c>
      <c r="B611" s="1">
        <v>44013.872916666667</v>
      </c>
      <c r="C611" t="s">
        <v>564</v>
      </c>
      <c r="D611" s="2" t="s">
        <v>564</v>
      </c>
      <c r="E611" t="str">
        <f>IF(LEFT(Incidenten[[#This Row],[body]],2)="P ",LEFT(Incidenten[[#This Row],[body]],3),"")</f>
        <v>P 2</v>
      </c>
      <c r="F611" t="str">
        <f>IF(Incidenten[[#This Row],[Incidentnummer]]&lt;&gt;"",TEXT(Incidenten[[#This Row],[Datum]],"dddd"),"")</f>
        <v>woensdag</v>
      </c>
      <c r="G611" s="2">
        <f>IF(Incidenten[[#This Row],[Incidentnummer]]&lt;&gt;"",HOUR(ROUND(Incidenten[[#This Row],[Datum]]/(1/24),0)*(1/24)),"")</f>
        <v>21</v>
      </c>
      <c r="H611">
        <f>_xlfn.ISOWEEKNUM(Incidenten[[#This Row],[Datum]])</f>
        <v>27</v>
      </c>
    </row>
    <row r="612" spans="1:8" x14ac:dyDescent="0.35">
      <c r="A612" s="3">
        <v>564017</v>
      </c>
      <c r="B612" s="1">
        <v>44015.527083333334</v>
      </c>
      <c r="C612" t="s">
        <v>565</v>
      </c>
      <c r="D612" s="2" t="s">
        <v>565</v>
      </c>
      <c r="E612" t="str">
        <f>IF(LEFT(Incidenten[[#This Row],[body]],2)="P ",LEFT(Incidenten[[#This Row],[body]],3),"")</f>
        <v>P 1</v>
      </c>
      <c r="F612" t="str">
        <f>IF(Incidenten[[#This Row],[Incidentnummer]]&lt;&gt;"",TEXT(Incidenten[[#This Row],[Datum]],"dddd"),"")</f>
        <v>vrijdag</v>
      </c>
      <c r="G612" s="2">
        <f>IF(Incidenten[[#This Row],[Incidentnummer]]&lt;&gt;"",HOUR(ROUND(Incidenten[[#This Row],[Datum]]/(1/24),0)*(1/24)),"")</f>
        <v>13</v>
      </c>
      <c r="H612">
        <f>_xlfn.ISOWEEKNUM(Incidenten[[#This Row],[Datum]])</f>
        <v>27</v>
      </c>
    </row>
    <row r="613" spans="1:8" x14ac:dyDescent="0.35">
      <c r="A613" s="3">
        <v>567112</v>
      </c>
      <c r="B613" s="1">
        <v>44018.791666666664</v>
      </c>
      <c r="C613" t="s">
        <v>535</v>
      </c>
      <c r="D613" s="2" t="s">
        <v>535</v>
      </c>
      <c r="E613" t="str">
        <f>IF(LEFT(Incidenten[[#This Row],[body]],2)="P ",LEFT(Incidenten[[#This Row],[body]],3),"")</f>
        <v/>
      </c>
      <c r="F613" t="str">
        <f>IF(Incidenten[[#This Row],[Incidentnummer]]&lt;&gt;"",TEXT(Incidenten[[#This Row],[Datum]],"dddd"),"")</f>
        <v>maandag</v>
      </c>
      <c r="G613" s="2">
        <f>IF(Incidenten[[#This Row],[Incidentnummer]]&lt;&gt;"",HOUR(ROUND(Incidenten[[#This Row],[Datum]]/(1/24),0)*(1/24)),"")</f>
        <v>19</v>
      </c>
      <c r="H613">
        <f>_xlfn.ISOWEEKNUM(Incidenten[[#This Row],[Datum]])</f>
        <v>28</v>
      </c>
    </row>
    <row r="614" spans="1:8" x14ac:dyDescent="0.35">
      <c r="A614" s="3">
        <v>570944</v>
      </c>
      <c r="B614" s="1">
        <v>44023.083333333336</v>
      </c>
      <c r="C614" t="s">
        <v>566</v>
      </c>
      <c r="D614" s="2" t="s">
        <v>566</v>
      </c>
      <c r="E614" t="str">
        <f>IF(LEFT(Incidenten[[#This Row],[body]],2)="P ",LEFT(Incidenten[[#This Row],[body]],3),"")</f>
        <v>P 1</v>
      </c>
      <c r="F614" t="str">
        <f>IF(Incidenten[[#This Row],[Incidentnummer]]&lt;&gt;"",TEXT(Incidenten[[#This Row],[Datum]],"dddd"),"")</f>
        <v>zaterdag</v>
      </c>
      <c r="G614" s="2">
        <f>IF(Incidenten[[#This Row],[Incidentnummer]]&lt;&gt;"",HOUR(ROUND(Incidenten[[#This Row],[Datum]]/(1/24),0)*(1/24)),"")</f>
        <v>2</v>
      </c>
      <c r="H614">
        <f>_xlfn.ISOWEEKNUM(Incidenten[[#This Row],[Datum]])</f>
        <v>28</v>
      </c>
    </row>
    <row r="615" spans="1:8" x14ac:dyDescent="0.35">
      <c r="A615" s="3">
        <v>570948</v>
      </c>
      <c r="B615" s="1">
        <v>44023.091666666667</v>
      </c>
      <c r="C615" t="s">
        <v>567</v>
      </c>
      <c r="D615" s="2" t="s">
        <v>567</v>
      </c>
      <c r="E615" t="str">
        <f>IF(LEFT(Incidenten[[#This Row],[body]],2)="P ",LEFT(Incidenten[[#This Row],[body]],3),"")</f>
        <v>P 2</v>
      </c>
      <c r="F615" t="str">
        <f>IF(Incidenten[[#This Row],[Incidentnummer]]&lt;&gt;"",TEXT(Incidenten[[#This Row],[Datum]],"dddd"),"")</f>
        <v>zaterdag</v>
      </c>
      <c r="G615" s="2">
        <f>IF(Incidenten[[#This Row],[Incidentnummer]]&lt;&gt;"",HOUR(ROUND(Incidenten[[#This Row],[Datum]]/(1/24),0)*(1/24)),"")</f>
        <v>2</v>
      </c>
      <c r="H615">
        <f>_xlfn.ISOWEEKNUM(Incidenten[[#This Row],[Datum]])</f>
        <v>28</v>
      </c>
    </row>
    <row r="616" spans="1:8" x14ac:dyDescent="0.35">
      <c r="A616" s="3">
        <v>571535</v>
      </c>
      <c r="B616" s="1">
        <v>44023.797222222223</v>
      </c>
      <c r="C616" t="s">
        <v>568</v>
      </c>
      <c r="D616" s="2" t="s">
        <v>568</v>
      </c>
      <c r="E616" t="str">
        <f>IF(LEFT(Incidenten[[#This Row],[body]],2)="P ",LEFT(Incidenten[[#This Row],[body]],3),"")</f>
        <v>P 1</v>
      </c>
      <c r="F616" t="str">
        <f>IF(Incidenten[[#This Row],[Incidentnummer]]&lt;&gt;"",TEXT(Incidenten[[#This Row],[Datum]],"dddd"),"")</f>
        <v>zaterdag</v>
      </c>
      <c r="G616" s="2">
        <f>IF(Incidenten[[#This Row],[Incidentnummer]]&lt;&gt;"",HOUR(ROUND(Incidenten[[#This Row],[Datum]]/(1/24),0)*(1/24)),"")</f>
        <v>19</v>
      </c>
      <c r="H616">
        <f>_xlfn.ISOWEEKNUM(Incidenten[[#This Row],[Datum]])</f>
        <v>28</v>
      </c>
    </row>
    <row r="617" spans="1:8" x14ac:dyDescent="0.35">
      <c r="A617" s="3">
        <v>571536</v>
      </c>
      <c r="B617" s="1">
        <v>44023.79791666667</v>
      </c>
      <c r="C617" t="s">
        <v>569</v>
      </c>
      <c r="D617" s="2" t="s">
        <v>569</v>
      </c>
      <c r="E617" t="str">
        <f>IF(LEFT(Incidenten[[#This Row],[body]],2)="P ",LEFT(Incidenten[[#This Row],[body]],3),"")</f>
        <v>P 1</v>
      </c>
      <c r="F617" t="str">
        <f>IF(Incidenten[[#This Row],[Incidentnummer]]&lt;&gt;"",TEXT(Incidenten[[#This Row],[Datum]],"dddd"),"")</f>
        <v>zaterdag</v>
      </c>
      <c r="G617" s="2">
        <f>IF(Incidenten[[#This Row],[Incidentnummer]]&lt;&gt;"",HOUR(ROUND(Incidenten[[#This Row],[Datum]]/(1/24),0)*(1/24)),"")</f>
        <v>19</v>
      </c>
      <c r="H617">
        <f>_xlfn.ISOWEEKNUM(Incidenten[[#This Row],[Datum]])</f>
        <v>28</v>
      </c>
    </row>
    <row r="618" spans="1:8" x14ac:dyDescent="0.35">
      <c r="A618" s="3">
        <v>574901</v>
      </c>
      <c r="B618" s="1">
        <v>44027.547222222223</v>
      </c>
      <c r="C618" t="s">
        <v>570</v>
      </c>
      <c r="D618" s="2" t="s">
        <v>570</v>
      </c>
      <c r="E618" t="str">
        <f>IF(LEFT(Incidenten[[#This Row],[body]],2)="P ",LEFT(Incidenten[[#This Row],[body]],3),"")</f>
        <v>P 2</v>
      </c>
      <c r="F618" t="str">
        <f>IF(Incidenten[[#This Row],[Incidentnummer]]&lt;&gt;"",TEXT(Incidenten[[#This Row],[Datum]],"dddd"),"")</f>
        <v>woensdag</v>
      </c>
      <c r="G618" s="2">
        <f>IF(Incidenten[[#This Row],[Incidentnummer]]&lt;&gt;"",HOUR(ROUND(Incidenten[[#This Row],[Datum]]/(1/24),0)*(1/24)),"")</f>
        <v>13</v>
      </c>
      <c r="H618">
        <f>_xlfn.ISOWEEKNUM(Incidenten[[#This Row],[Datum]])</f>
        <v>29</v>
      </c>
    </row>
    <row r="619" spans="1:8" x14ac:dyDescent="0.35">
      <c r="A619" s="3">
        <v>574989</v>
      </c>
      <c r="B619" s="1">
        <v>44027.611111111109</v>
      </c>
      <c r="C619" t="s">
        <v>571</v>
      </c>
      <c r="D619" s="2" t="s">
        <v>571</v>
      </c>
      <c r="E619" t="str">
        <f>IF(LEFT(Incidenten[[#This Row],[body]],2)="P ",LEFT(Incidenten[[#This Row],[body]],3),"")</f>
        <v>P 1</v>
      </c>
      <c r="F619" t="str">
        <f>IF(Incidenten[[#This Row],[Incidentnummer]]&lt;&gt;"",TEXT(Incidenten[[#This Row],[Datum]],"dddd"),"")</f>
        <v>woensdag</v>
      </c>
      <c r="G619" s="2">
        <f>IF(Incidenten[[#This Row],[Incidentnummer]]&lt;&gt;"",HOUR(ROUND(Incidenten[[#This Row],[Datum]]/(1/24),0)*(1/24)),"")</f>
        <v>15</v>
      </c>
      <c r="H619">
        <f>_xlfn.ISOWEEKNUM(Incidenten[[#This Row],[Datum]])</f>
        <v>29</v>
      </c>
    </row>
    <row r="620" spans="1:8" x14ac:dyDescent="0.35">
      <c r="A620" s="3">
        <v>575217</v>
      </c>
      <c r="B620" s="1">
        <v>44027.81527777778</v>
      </c>
      <c r="C620" t="s">
        <v>572</v>
      </c>
      <c r="D620" s="2" t="s">
        <v>572</v>
      </c>
      <c r="E620" t="str">
        <f>IF(LEFT(Incidenten[[#This Row],[body]],2)="P ",LEFT(Incidenten[[#This Row],[body]],3),"")</f>
        <v>P 1</v>
      </c>
      <c r="F620" t="str">
        <f>IF(Incidenten[[#This Row],[Incidentnummer]]&lt;&gt;"",TEXT(Incidenten[[#This Row],[Datum]],"dddd"),"")</f>
        <v>woensdag</v>
      </c>
      <c r="G620" s="2">
        <f>IF(Incidenten[[#This Row],[Incidentnummer]]&lt;&gt;"",HOUR(ROUND(Incidenten[[#This Row],[Datum]]/(1/24),0)*(1/24)),"")</f>
        <v>20</v>
      </c>
      <c r="H620">
        <f>_xlfn.ISOWEEKNUM(Incidenten[[#This Row],[Datum]])</f>
        <v>29</v>
      </c>
    </row>
    <row r="621" spans="1:8" x14ac:dyDescent="0.35">
      <c r="A621" s="3">
        <v>575221</v>
      </c>
      <c r="B621" s="1">
        <v>44027.818055555559</v>
      </c>
      <c r="C621" t="s">
        <v>573</v>
      </c>
      <c r="D621" s="2" t="s">
        <v>573</v>
      </c>
      <c r="E621" t="str">
        <f>IF(LEFT(Incidenten[[#This Row],[body]],2)="P ",LEFT(Incidenten[[#This Row],[body]],3),"")</f>
        <v>P 3</v>
      </c>
      <c r="F621" t="str">
        <f>IF(Incidenten[[#This Row],[Incidentnummer]]&lt;&gt;"",TEXT(Incidenten[[#This Row],[Datum]],"dddd"),"")</f>
        <v>woensdag</v>
      </c>
      <c r="G621" s="2">
        <f>IF(Incidenten[[#This Row],[Incidentnummer]]&lt;&gt;"",HOUR(ROUND(Incidenten[[#This Row],[Datum]]/(1/24),0)*(1/24)),"")</f>
        <v>20</v>
      </c>
      <c r="H621">
        <f>_xlfn.ISOWEEKNUM(Incidenten[[#This Row],[Datum]])</f>
        <v>29</v>
      </c>
    </row>
    <row r="622" spans="1:8" x14ac:dyDescent="0.35">
      <c r="A622" s="3">
        <v>575821</v>
      </c>
      <c r="B622" s="1">
        <v>44028.6</v>
      </c>
      <c r="C622" t="s">
        <v>574</v>
      </c>
      <c r="D622" s="2" t="s">
        <v>574</v>
      </c>
      <c r="E622" t="str">
        <f>IF(LEFT(Incidenten[[#This Row],[body]],2)="P ",LEFT(Incidenten[[#This Row],[body]],3),"")</f>
        <v>P 1</v>
      </c>
      <c r="F622" t="str">
        <f>IF(Incidenten[[#This Row],[Incidentnummer]]&lt;&gt;"",TEXT(Incidenten[[#This Row],[Datum]],"dddd"),"")</f>
        <v>donderdag</v>
      </c>
      <c r="G622" s="2">
        <f>IF(Incidenten[[#This Row],[Incidentnummer]]&lt;&gt;"",HOUR(ROUND(Incidenten[[#This Row],[Datum]]/(1/24),0)*(1/24)),"")</f>
        <v>14</v>
      </c>
      <c r="H622">
        <f>_xlfn.ISOWEEKNUM(Incidenten[[#This Row],[Datum]])</f>
        <v>29</v>
      </c>
    </row>
    <row r="623" spans="1:8" x14ac:dyDescent="0.35">
      <c r="A623" s="3">
        <v>576017</v>
      </c>
      <c r="B623" s="1">
        <v>44028.731249999997</v>
      </c>
      <c r="C623" t="s">
        <v>575</v>
      </c>
      <c r="D623" s="2" t="s">
        <v>575</v>
      </c>
      <c r="E623" t="str">
        <f>IF(LEFT(Incidenten[[#This Row],[body]],2)="P ",LEFT(Incidenten[[#This Row],[body]],3),"")</f>
        <v>P 1</v>
      </c>
      <c r="F623" t="str">
        <f>IF(Incidenten[[#This Row],[Incidentnummer]]&lt;&gt;"",TEXT(Incidenten[[#This Row],[Datum]],"dddd"),"")</f>
        <v>donderdag</v>
      </c>
      <c r="G623" s="2">
        <f>IF(Incidenten[[#This Row],[Incidentnummer]]&lt;&gt;"",HOUR(ROUND(Incidenten[[#This Row],[Datum]]/(1/24),0)*(1/24)),"")</f>
        <v>18</v>
      </c>
      <c r="H623">
        <f>_xlfn.ISOWEEKNUM(Incidenten[[#This Row],[Datum]])</f>
        <v>29</v>
      </c>
    </row>
    <row r="624" spans="1:8" x14ac:dyDescent="0.35">
      <c r="A624" s="3">
        <v>579821</v>
      </c>
      <c r="B624" s="1">
        <v>44032.734722222223</v>
      </c>
      <c r="C624" t="s">
        <v>576</v>
      </c>
      <c r="D624" s="2" t="s">
        <v>576</v>
      </c>
      <c r="E624" t="str">
        <f>IF(LEFT(Incidenten[[#This Row],[body]],2)="P ",LEFT(Incidenten[[#This Row],[body]],3),"")</f>
        <v>P 2</v>
      </c>
      <c r="F624" t="str">
        <f>IF(Incidenten[[#This Row],[Incidentnummer]]&lt;&gt;"",TEXT(Incidenten[[#This Row],[Datum]],"dddd"),"")</f>
        <v>maandag</v>
      </c>
      <c r="G624" s="2">
        <f>IF(Incidenten[[#This Row],[Incidentnummer]]&lt;&gt;"",HOUR(ROUND(Incidenten[[#This Row],[Datum]]/(1/24),0)*(1/24)),"")</f>
        <v>18</v>
      </c>
      <c r="H624">
        <f>_xlfn.ISOWEEKNUM(Incidenten[[#This Row],[Datum]])</f>
        <v>30</v>
      </c>
    </row>
    <row r="625" spans="1:8" x14ac:dyDescent="0.35">
      <c r="A625" s="3">
        <v>580797</v>
      </c>
      <c r="B625" s="1">
        <v>44033.694444444445</v>
      </c>
      <c r="C625" t="s">
        <v>577</v>
      </c>
      <c r="D625" s="2" t="s">
        <v>577</v>
      </c>
      <c r="E625" t="str">
        <f>IF(LEFT(Incidenten[[#This Row],[body]],2)="P ",LEFT(Incidenten[[#This Row],[body]],3),"")</f>
        <v>P 2</v>
      </c>
      <c r="F625" t="str">
        <f>IF(Incidenten[[#This Row],[Incidentnummer]]&lt;&gt;"",TEXT(Incidenten[[#This Row],[Datum]],"dddd"),"")</f>
        <v>dinsdag</v>
      </c>
      <c r="G625" s="2">
        <f>IF(Incidenten[[#This Row],[Incidentnummer]]&lt;&gt;"",HOUR(ROUND(Incidenten[[#This Row],[Datum]]/(1/24),0)*(1/24)),"")</f>
        <v>17</v>
      </c>
      <c r="H625">
        <f>_xlfn.ISOWEEKNUM(Incidenten[[#This Row],[Datum]])</f>
        <v>30</v>
      </c>
    </row>
    <row r="626" spans="1:8" x14ac:dyDescent="0.35">
      <c r="A626" s="3">
        <v>580909</v>
      </c>
      <c r="B626" s="1">
        <v>44033.808333333334</v>
      </c>
      <c r="C626" t="s">
        <v>578</v>
      </c>
      <c r="D626" s="2" t="s">
        <v>578</v>
      </c>
      <c r="E626" t="str">
        <f>IF(LEFT(Incidenten[[#This Row],[body]],2)="P ",LEFT(Incidenten[[#This Row],[body]],3),"")</f>
        <v>P 1</v>
      </c>
      <c r="F626" t="str">
        <f>IF(Incidenten[[#This Row],[Incidentnummer]]&lt;&gt;"",TEXT(Incidenten[[#This Row],[Datum]],"dddd"),"")</f>
        <v>dinsdag</v>
      </c>
      <c r="G626" s="2">
        <f>IF(Incidenten[[#This Row],[Incidentnummer]]&lt;&gt;"",HOUR(ROUND(Incidenten[[#This Row],[Datum]]/(1/24),0)*(1/24)),"")</f>
        <v>19</v>
      </c>
      <c r="H626">
        <f>_xlfn.ISOWEEKNUM(Incidenten[[#This Row],[Datum]])</f>
        <v>30</v>
      </c>
    </row>
    <row r="627" spans="1:8" x14ac:dyDescent="0.35">
      <c r="A627" s="3">
        <v>581043</v>
      </c>
      <c r="B627" s="1">
        <v>44033.920138888891</v>
      </c>
      <c r="C627" t="s">
        <v>383</v>
      </c>
      <c r="D627" s="2" t="s">
        <v>383</v>
      </c>
      <c r="E627" t="str">
        <f>IF(LEFT(Incidenten[[#This Row],[body]],2)="P ",LEFT(Incidenten[[#This Row],[body]],3),"")</f>
        <v>P 2</v>
      </c>
      <c r="F627" t="str">
        <f>IF(Incidenten[[#This Row],[Incidentnummer]]&lt;&gt;"",TEXT(Incidenten[[#This Row],[Datum]],"dddd"),"")</f>
        <v>dinsdag</v>
      </c>
      <c r="G627" s="2">
        <f>IF(Incidenten[[#This Row],[Incidentnummer]]&lt;&gt;"",HOUR(ROUND(Incidenten[[#This Row],[Datum]]/(1/24),0)*(1/24)),"")</f>
        <v>22</v>
      </c>
      <c r="H627">
        <f>_xlfn.ISOWEEKNUM(Incidenten[[#This Row],[Datum]])</f>
        <v>30</v>
      </c>
    </row>
    <row r="628" spans="1:8" x14ac:dyDescent="0.35">
      <c r="A628" s="3">
        <v>581240</v>
      </c>
      <c r="B628" s="1">
        <v>44034.274305555555</v>
      </c>
      <c r="C628" t="s">
        <v>579</v>
      </c>
      <c r="D628" s="2" t="s">
        <v>579</v>
      </c>
      <c r="E628" t="str">
        <f>IF(LEFT(Incidenten[[#This Row],[body]],2)="P ",LEFT(Incidenten[[#This Row],[body]],3),"")</f>
        <v>P 1</v>
      </c>
      <c r="F628" t="str">
        <f>IF(Incidenten[[#This Row],[Incidentnummer]]&lt;&gt;"",TEXT(Incidenten[[#This Row],[Datum]],"dddd"),"")</f>
        <v>woensdag</v>
      </c>
      <c r="G628" s="2">
        <f>IF(Incidenten[[#This Row],[Incidentnummer]]&lt;&gt;"",HOUR(ROUND(Incidenten[[#This Row],[Datum]]/(1/24),0)*(1/24)),"")</f>
        <v>7</v>
      </c>
      <c r="H628">
        <f>_xlfn.ISOWEEKNUM(Incidenten[[#This Row],[Datum]])</f>
        <v>30</v>
      </c>
    </row>
    <row r="629" spans="1:8" x14ac:dyDescent="0.35">
      <c r="A629" s="3">
        <v>588158</v>
      </c>
      <c r="B629" s="1">
        <v>44041.676388888889</v>
      </c>
      <c r="C629" t="s">
        <v>580</v>
      </c>
      <c r="D629" s="2" t="s">
        <v>580</v>
      </c>
      <c r="E629" t="str">
        <f>IF(LEFT(Incidenten[[#This Row],[body]],2)="P ",LEFT(Incidenten[[#This Row],[body]],3),"")</f>
        <v>P 1</v>
      </c>
      <c r="F629" t="str">
        <f>IF(Incidenten[[#This Row],[Incidentnummer]]&lt;&gt;"",TEXT(Incidenten[[#This Row],[Datum]],"dddd"),"")</f>
        <v>woensdag</v>
      </c>
      <c r="G629" s="2">
        <f>IF(Incidenten[[#This Row],[Incidentnummer]]&lt;&gt;"",HOUR(ROUND(Incidenten[[#This Row],[Datum]]/(1/24),0)*(1/24)),"")</f>
        <v>16</v>
      </c>
      <c r="H629">
        <f>_xlfn.ISOWEEKNUM(Incidenten[[#This Row],[Datum]])</f>
        <v>31</v>
      </c>
    </row>
    <row r="630" spans="1:8" x14ac:dyDescent="0.35">
      <c r="A630" s="3">
        <v>589913</v>
      </c>
      <c r="B630" s="1">
        <v>44043.513888888891</v>
      </c>
      <c r="C630" t="s">
        <v>581</v>
      </c>
      <c r="D630" s="2" t="s">
        <v>581</v>
      </c>
      <c r="E630" t="str">
        <f>IF(LEFT(Incidenten[[#This Row],[body]],2)="P ",LEFT(Incidenten[[#This Row],[body]],3),"")</f>
        <v>P 2</v>
      </c>
      <c r="F630" t="str">
        <f>IF(Incidenten[[#This Row],[Incidentnummer]]&lt;&gt;"",TEXT(Incidenten[[#This Row],[Datum]],"dddd"),"")</f>
        <v>vrijdag</v>
      </c>
      <c r="G630" s="2">
        <f>IF(Incidenten[[#This Row],[Incidentnummer]]&lt;&gt;"",HOUR(ROUND(Incidenten[[#This Row],[Datum]]/(1/24),0)*(1/24)),"")</f>
        <v>12</v>
      </c>
      <c r="H630">
        <f>_xlfn.ISOWEEKNUM(Incidenten[[#This Row],[Datum]])</f>
        <v>31</v>
      </c>
    </row>
    <row r="631" spans="1:8" x14ac:dyDescent="0.35">
      <c r="A631" s="3">
        <v>590689</v>
      </c>
      <c r="B631" s="1">
        <v>44044.0625</v>
      </c>
      <c r="C631" t="s">
        <v>582</v>
      </c>
      <c r="D631" s="2" t="s">
        <v>582</v>
      </c>
      <c r="E631" t="str">
        <f>IF(LEFT(Incidenten[[#This Row],[body]],2)="P ",LEFT(Incidenten[[#This Row],[body]],3),"")</f>
        <v>P 2</v>
      </c>
      <c r="F631" t="str">
        <f>IF(Incidenten[[#This Row],[Incidentnummer]]&lt;&gt;"",TEXT(Incidenten[[#This Row],[Datum]],"dddd"),"")</f>
        <v>zaterdag</v>
      </c>
      <c r="G631" s="2">
        <f>IF(Incidenten[[#This Row],[Incidentnummer]]&lt;&gt;"",HOUR(ROUND(Incidenten[[#This Row],[Datum]]/(1/24),0)*(1/24)),"")</f>
        <v>2</v>
      </c>
      <c r="H631">
        <f>_xlfn.ISOWEEKNUM(Incidenten[[#This Row],[Datum]])</f>
        <v>31</v>
      </c>
    </row>
    <row r="632" spans="1:8" x14ac:dyDescent="0.35">
      <c r="A632" s="3">
        <v>593911</v>
      </c>
      <c r="B632" s="1">
        <v>44047.650694444441</v>
      </c>
      <c r="C632" t="s">
        <v>583</v>
      </c>
      <c r="D632" s="2" t="s">
        <v>583</v>
      </c>
      <c r="E632" t="str">
        <f>IF(LEFT(Incidenten[[#This Row],[body]],2)="P ",LEFT(Incidenten[[#This Row],[body]],3),"")</f>
        <v>P 2</v>
      </c>
      <c r="F632" t="str">
        <f>IF(Incidenten[[#This Row],[Incidentnummer]]&lt;&gt;"",TEXT(Incidenten[[#This Row],[Datum]],"dddd"),"")</f>
        <v>dinsdag</v>
      </c>
      <c r="G632" s="2">
        <f>IF(Incidenten[[#This Row],[Incidentnummer]]&lt;&gt;"",HOUR(ROUND(Incidenten[[#This Row],[Datum]]/(1/24),0)*(1/24)),"")</f>
        <v>16</v>
      </c>
      <c r="H632">
        <f>_xlfn.ISOWEEKNUM(Incidenten[[#This Row],[Datum]])</f>
        <v>32</v>
      </c>
    </row>
    <row r="633" spans="1:8" x14ac:dyDescent="0.35">
      <c r="A633" s="3">
        <v>598258</v>
      </c>
      <c r="B633" s="1">
        <v>44051.813888888886</v>
      </c>
      <c r="C633" t="s">
        <v>584</v>
      </c>
      <c r="D633" s="2" t="s">
        <v>584</v>
      </c>
      <c r="E633" t="str">
        <f>IF(LEFT(Incidenten[[#This Row],[body]],2)="P ",LEFT(Incidenten[[#This Row],[body]],3),"")</f>
        <v>P 2</v>
      </c>
      <c r="F633" t="str">
        <f>IF(Incidenten[[#This Row],[Incidentnummer]]&lt;&gt;"",TEXT(Incidenten[[#This Row],[Datum]],"dddd"),"")</f>
        <v>zaterdag</v>
      </c>
      <c r="G633" s="2">
        <f>IF(Incidenten[[#This Row],[Incidentnummer]]&lt;&gt;"",HOUR(ROUND(Incidenten[[#This Row],[Datum]]/(1/24),0)*(1/24)),"")</f>
        <v>20</v>
      </c>
      <c r="H633">
        <f>_xlfn.ISOWEEKNUM(Incidenten[[#This Row],[Datum]])</f>
        <v>32</v>
      </c>
    </row>
    <row r="634" spans="1:8" x14ac:dyDescent="0.35">
      <c r="A634" s="3">
        <v>598277</v>
      </c>
      <c r="B634" s="1">
        <v>44051.826388888891</v>
      </c>
      <c r="C634" t="s">
        <v>585</v>
      </c>
      <c r="D634" s="2" t="s">
        <v>585</v>
      </c>
      <c r="E634" t="str">
        <f>IF(LEFT(Incidenten[[#This Row],[body]],2)="P ",LEFT(Incidenten[[#This Row],[body]],3),"")</f>
        <v>P 2</v>
      </c>
      <c r="F634" t="str">
        <f>IF(Incidenten[[#This Row],[Incidentnummer]]&lt;&gt;"",TEXT(Incidenten[[#This Row],[Datum]],"dddd"),"")</f>
        <v>zaterdag</v>
      </c>
      <c r="G634" s="2">
        <f>IF(Incidenten[[#This Row],[Incidentnummer]]&lt;&gt;"",HOUR(ROUND(Incidenten[[#This Row],[Datum]]/(1/24),0)*(1/24)),"")</f>
        <v>20</v>
      </c>
      <c r="H634">
        <f>_xlfn.ISOWEEKNUM(Incidenten[[#This Row],[Datum]])</f>
        <v>32</v>
      </c>
    </row>
    <row r="635" spans="1:8" x14ac:dyDescent="0.35">
      <c r="A635" s="3">
        <v>598992</v>
      </c>
      <c r="B635" s="1">
        <v>44052.62222222222</v>
      </c>
      <c r="C635" t="s">
        <v>586</v>
      </c>
      <c r="D635" s="2" t="s">
        <v>586</v>
      </c>
      <c r="E635" t="str">
        <f>IF(LEFT(Incidenten[[#This Row],[body]],2)="P ",LEFT(Incidenten[[#This Row],[body]],3),"")</f>
        <v>P 2</v>
      </c>
      <c r="F635" t="str">
        <f>IF(Incidenten[[#This Row],[Incidentnummer]]&lt;&gt;"",TEXT(Incidenten[[#This Row],[Datum]],"dddd"),"")</f>
        <v>zondag</v>
      </c>
      <c r="G635" s="2">
        <f>IF(Incidenten[[#This Row],[Incidentnummer]]&lt;&gt;"",HOUR(ROUND(Incidenten[[#This Row],[Datum]]/(1/24),0)*(1/24)),"")</f>
        <v>15</v>
      </c>
      <c r="H635">
        <f>_xlfn.ISOWEEKNUM(Incidenten[[#This Row],[Datum]])</f>
        <v>32</v>
      </c>
    </row>
    <row r="636" spans="1:8" x14ac:dyDescent="0.35">
      <c r="A636" s="3">
        <v>600485</v>
      </c>
      <c r="B636" s="1">
        <v>44053.847222222219</v>
      </c>
      <c r="C636" t="s">
        <v>325</v>
      </c>
      <c r="D636" s="2" t="s">
        <v>325</v>
      </c>
      <c r="E636" t="str">
        <f>IF(LEFT(Incidenten[[#This Row],[body]],2)="P ",LEFT(Incidenten[[#This Row],[body]],3),"")</f>
        <v>P 2</v>
      </c>
      <c r="F636" t="str">
        <f>IF(Incidenten[[#This Row],[Incidentnummer]]&lt;&gt;"",TEXT(Incidenten[[#This Row],[Datum]],"dddd"),"")</f>
        <v>maandag</v>
      </c>
      <c r="G636" s="2">
        <f>IF(Incidenten[[#This Row],[Incidentnummer]]&lt;&gt;"",HOUR(ROUND(Incidenten[[#This Row],[Datum]]/(1/24),0)*(1/24)),"")</f>
        <v>20</v>
      </c>
      <c r="H636">
        <f>_xlfn.ISOWEEKNUM(Incidenten[[#This Row],[Datum]])</f>
        <v>33</v>
      </c>
    </row>
    <row r="637" spans="1:8" x14ac:dyDescent="0.35">
      <c r="A637" s="3">
        <v>601884</v>
      </c>
      <c r="B637" s="1">
        <v>44054.931250000001</v>
      </c>
      <c r="C637" t="s">
        <v>587</v>
      </c>
      <c r="D637" s="2" t="s">
        <v>587</v>
      </c>
      <c r="E637" t="str">
        <f>IF(LEFT(Incidenten[[#This Row],[body]],2)="P ",LEFT(Incidenten[[#This Row],[body]],3),"")</f>
        <v>P 1</v>
      </c>
      <c r="F637" t="str">
        <f>IF(Incidenten[[#This Row],[Incidentnummer]]&lt;&gt;"",TEXT(Incidenten[[#This Row],[Datum]],"dddd"),"")</f>
        <v>dinsdag</v>
      </c>
      <c r="G637" s="2">
        <f>IF(Incidenten[[#This Row],[Incidentnummer]]&lt;&gt;"",HOUR(ROUND(Incidenten[[#This Row],[Datum]]/(1/24),0)*(1/24)),"")</f>
        <v>22</v>
      </c>
      <c r="H637">
        <f>_xlfn.ISOWEEKNUM(Incidenten[[#This Row],[Datum]])</f>
        <v>33</v>
      </c>
    </row>
    <row r="638" spans="1:8" x14ac:dyDescent="0.35">
      <c r="A638" s="3">
        <v>602321</v>
      </c>
      <c r="B638" s="1">
        <v>44055.484722222223</v>
      </c>
      <c r="C638" t="s">
        <v>588</v>
      </c>
      <c r="D638" s="2" t="s">
        <v>588</v>
      </c>
      <c r="E638" t="str">
        <f>IF(LEFT(Incidenten[[#This Row],[body]],2)="P ",LEFT(Incidenten[[#This Row],[body]],3),"")</f>
        <v>P 3</v>
      </c>
      <c r="F638" t="str">
        <f>IF(Incidenten[[#This Row],[Incidentnummer]]&lt;&gt;"",TEXT(Incidenten[[#This Row],[Datum]],"dddd"),"")</f>
        <v>woensdag</v>
      </c>
      <c r="G638" s="2">
        <f>IF(Incidenten[[#This Row],[Incidentnummer]]&lt;&gt;"",HOUR(ROUND(Incidenten[[#This Row],[Datum]]/(1/24),0)*(1/24)),"")</f>
        <v>12</v>
      </c>
      <c r="H638">
        <f>_xlfn.ISOWEEKNUM(Incidenten[[#This Row],[Datum]])</f>
        <v>33</v>
      </c>
    </row>
    <row r="639" spans="1:8" x14ac:dyDescent="0.35">
      <c r="A639" s="3">
        <v>602335</v>
      </c>
      <c r="B639" s="1">
        <v>44055.496527777781</v>
      </c>
      <c r="C639" t="s">
        <v>589</v>
      </c>
      <c r="D639" s="2" t="s">
        <v>589</v>
      </c>
      <c r="E639" t="str">
        <f>IF(LEFT(Incidenten[[#This Row],[body]],2)="P ",LEFT(Incidenten[[#This Row],[body]],3),"")</f>
        <v>P 2</v>
      </c>
      <c r="F639" t="str">
        <f>IF(Incidenten[[#This Row],[Incidentnummer]]&lt;&gt;"",TEXT(Incidenten[[#This Row],[Datum]],"dddd"),"")</f>
        <v>woensdag</v>
      </c>
      <c r="G639" s="2">
        <f>IF(Incidenten[[#This Row],[Incidentnummer]]&lt;&gt;"",HOUR(ROUND(Incidenten[[#This Row],[Datum]]/(1/24),0)*(1/24)),"")</f>
        <v>12</v>
      </c>
      <c r="H639">
        <f>_xlfn.ISOWEEKNUM(Incidenten[[#This Row],[Datum]])</f>
        <v>33</v>
      </c>
    </row>
    <row r="640" spans="1:8" x14ac:dyDescent="0.35">
      <c r="A640" s="3">
        <v>602414</v>
      </c>
      <c r="B640" s="1">
        <v>44055.542361111111</v>
      </c>
      <c r="C640" t="s">
        <v>590</v>
      </c>
      <c r="D640" s="2" t="s">
        <v>590</v>
      </c>
      <c r="E640" t="str">
        <f>IF(LEFT(Incidenten[[#This Row],[body]],2)="P ",LEFT(Incidenten[[#This Row],[body]],3),"")</f>
        <v>P 1</v>
      </c>
      <c r="F640" t="str">
        <f>IF(Incidenten[[#This Row],[Incidentnummer]]&lt;&gt;"",TEXT(Incidenten[[#This Row],[Datum]],"dddd"),"")</f>
        <v>woensdag</v>
      </c>
      <c r="G640" s="2">
        <f>IF(Incidenten[[#This Row],[Incidentnummer]]&lt;&gt;"",HOUR(ROUND(Incidenten[[#This Row],[Datum]]/(1/24),0)*(1/24)),"")</f>
        <v>13</v>
      </c>
      <c r="H640">
        <f>_xlfn.ISOWEEKNUM(Incidenten[[#This Row],[Datum]])</f>
        <v>33</v>
      </c>
    </row>
    <row r="641" spans="1:8" x14ac:dyDescent="0.35">
      <c r="A641" s="3">
        <v>602423</v>
      </c>
      <c r="B641" s="1">
        <v>44055.547222222223</v>
      </c>
      <c r="C641" t="s">
        <v>591</v>
      </c>
      <c r="D641" s="2" t="s">
        <v>591</v>
      </c>
      <c r="E641" t="str">
        <f>IF(LEFT(Incidenten[[#This Row],[body]],2)="P ",LEFT(Incidenten[[#This Row],[body]],3),"")</f>
        <v>P 1</v>
      </c>
      <c r="F641" t="str">
        <f>IF(Incidenten[[#This Row],[Incidentnummer]]&lt;&gt;"",TEXT(Incidenten[[#This Row],[Datum]],"dddd"),"")</f>
        <v>woensdag</v>
      </c>
      <c r="G641" s="2">
        <f>IF(Incidenten[[#This Row],[Incidentnummer]]&lt;&gt;"",HOUR(ROUND(Incidenten[[#This Row],[Datum]]/(1/24),0)*(1/24)),"")</f>
        <v>13</v>
      </c>
      <c r="H641">
        <f>_xlfn.ISOWEEKNUM(Incidenten[[#This Row],[Datum]])</f>
        <v>33</v>
      </c>
    </row>
    <row r="642" spans="1:8" x14ac:dyDescent="0.35">
      <c r="A642" s="3">
        <v>602496</v>
      </c>
      <c r="B642" s="1">
        <v>44055.588888888888</v>
      </c>
      <c r="C642" t="s">
        <v>592</v>
      </c>
      <c r="D642" s="2" t="s">
        <v>592</v>
      </c>
      <c r="E642" t="str">
        <f>IF(LEFT(Incidenten[[#This Row],[body]],2)="P ",LEFT(Incidenten[[#This Row],[body]],3),"")</f>
        <v>P 1</v>
      </c>
      <c r="F642" t="str">
        <f>IF(Incidenten[[#This Row],[Incidentnummer]]&lt;&gt;"",TEXT(Incidenten[[#This Row],[Datum]],"dddd"),"")</f>
        <v>woensdag</v>
      </c>
      <c r="G642" s="2">
        <f>IF(Incidenten[[#This Row],[Incidentnummer]]&lt;&gt;"",HOUR(ROUND(Incidenten[[#This Row],[Datum]]/(1/24),0)*(1/24)),"")</f>
        <v>14</v>
      </c>
      <c r="H642">
        <f>_xlfn.ISOWEEKNUM(Incidenten[[#This Row],[Datum]])</f>
        <v>33</v>
      </c>
    </row>
    <row r="643" spans="1:8" x14ac:dyDescent="0.35">
      <c r="A643" s="3">
        <v>603186</v>
      </c>
      <c r="B643" s="1">
        <v>44056.143055555556</v>
      </c>
      <c r="C643" t="s">
        <v>593</v>
      </c>
      <c r="D643" s="2" t="s">
        <v>593</v>
      </c>
      <c r="E643" t="str">
        <f>IF(LEFT(Incidenten[[#This Row],[body]],2)="P ",LEFT(Incidenten[[#This Row],[body]],3),"")</f>
        <v>P 1</v>
      </c>
      <c r="F643" t="str">
        <f>IF(Incidenten[[#This Row],[Incidentnummer]]&lt;&gt;"",TEXT(Incidenten[[#This Row],[Datum]],"dddd"),"")</f>
        <v>donderdag</v>
      </c>
      <c r="G643" s="2">
        <f>IF(Incidenten[[#This Row],[Incidentnummer]]&lt;&gt;"",HOUR(ROUND(Incidenten[[#This Row],[Datum]]/(1/24),0)*(1/24)),"")</f>
        <v>3</v>
      </c>
      <c r="H643">
        <f>_xlfn.ISOWEEKNUM(Incidenten[[#This Row],[Datum]])</f>
        <v>33</v>
      </c>
    </row>
    <row r="644" spans="1:8" x14ac:dyDescent="0.35">
      <c r="A644" s="3">
        <v>605749</v>
      </c>
      <c r="B644" s="1">
        <v>44058.480555555558</v>
      </c>
      <c r="C644" t="s">
        <v>579</v>
      </c>
      <c r="D644" s="2" t="s">
        <v>579</v>
      </c>
      <c r="E644" t="str">
        <f>IF(LEFT(Incidenten[[#This Row],[body]],2)="P ",LEFT(Incidenten[[#This Row],[body]],3),"")</f>
        <v>P 1</v>
      </c>
      <c r="F644" t="str">
        <f>IF(Incidenten[[#This Row],[Incidentnummer]]&lt;&gt;"",TEXT(Incidenten[[#This Row],[Datum]],"dddd"),"")</f>
        <v>zaterdag</v>
      </c>
      <c r="G644" s="2">
        <f>IF(Incidenten[[#This Row],[Incidentnummer]]&lt;&gt;"",HOUR(ROUND(Incidenten[[#This Row],[Datum]]/(1/24),0)*(1/24)),"")</f>
        <v>12</v>
      </c>
      <c r="H644">
        <f>_xlfn.ISOWEEKNUM(Incidenten[[#This Row],[Datum]])</f>
        <v>33</v>
      </c>
    </row>
    <row r="645" spans="1:8" x14ac:dyDescent="0.35">
      <c r="A645" s="3">
        <v>605751</v>
      </c>
      <c r="B645" s="1">
        <v>44058.481249999997</v>
      </c>
      <c r="C645" t="s">
        <v>594</v>
      </c>
      <c r="D645" s="2" t="s">
        <v>594</v>
      </c>
      <c r="E645" t="str">
        <f>IF(LEFT(Incidenten[[#This Row],[body]],2)="P ",LEFT(Incidenten[[#This Row],[body]],3),"")</f>
        <v>P 3</v>
      </c>
      <c r="F645" t="str">
        <f>IF(Incidenten[[#This Row],[Incidentnummer]]&lt;&gt;"",TEXT(Incidenten[[#This Row],[Datum]],"dddd"),"")</f>
        <v>zaterdag</v>
      </c>
      <c r="G645" s="2">
        <f>IF(Incidenten[[#This Row],[Incidentnummer]]&lt;&gt;"",HOUR(ROUND(Incidenten[[#This Row],[Datum]]/(1/24),0)*(1/24)),"")</f>
        <v>12</v>
      </c>
      <c r="H645">
        <f>_xlfn.ISOWEEKNUM(Incidenten[[#This Row],[Datum]])</f>
        <v>33</v>
      </c>
    </row>
    <row r="646" spans="1:8" x14ac:dyDescent="0.35">
      <c r="A646" s="3">
        <v>607266</v>
      </c>
      <c r="B646" s="1">
        <v>44059.863194444442</v>
      </c>
      <c r="C646" t="s">
        <v>595</v>
      </c>
      <c r="D646" s="2" t="s">
        <v>595</v>
      </c>
      <c r="E646" t="str">
        <f>IF(LEFT(Incidenten[[#This Row],[body]],2)="P ",LEFT(Incidenten[[#This Row],[body]],3),"")</f>
        <v>P 3</v>
      </c>
      <c r="F646" t="str">
        <f>IF(Incidenten[[#This Row],[Incidentnummer]]&lt;&gt;"",TEXT(Incidenten[[#This Row],[Datum]],"dddd"),"")</f>
        <v>zondag</v>
      </c>
      <c r="G646" s="2">
        <f>IF(Incidenten[[#This Row],[Incidentnummer]]&lt;&gt;"",HOUR(ROUND(Incidenten[[#This Row],[Datum]]/(1/24),0)*(1/24)),"")</f>
        <v>21</v>
      </c>
      <c r="H646">
        <f>_xlfn.ISOWEEKNUM(Incidenten[[#This Row],[Datum]])</f>
        <v>33</v>
      </c>
    </row>
    <row r="647" spans="1:8" x14ac:dyDescent="0.35">
      <c r="A647" s="3">
        <v>608927</v>
      </c>
      <c r="B647" s="1">
        <v>44061.474999999999</v>
      </c>
      <c r="C647" t="s">
        <v>596</v>
      </c>
      <c r="D647" s="2" t="s">
        <v>596</v>
      </c>
      <c r="E647" t="str">
        <f>IF(LEFT(Incidenten[[#This Row],[body]],2)="P ",LEFT(Incidenten[[#This Row],[body]],3),"")</f>
        <v>P 1</v>
      </c>
      <c r="F647" t="str">
        <f>IF(Incidenten[[#This Row],[Incidentnummer]]&lt;&gt;"",TEXT(Incidenten[[#This Row],[Datum]],"dddd"),"")</f>
        <v>dinsdag</v>
      </c>
      <c r="G647" s="2">
        <f>IF(Incidenten[[#This Row],[Incidentnummer]]&lt;&gt;"",HOUR(ROUND(Incidenten[[#This Row],[Datum]]/(1/24),0)*(1/24)),"")</f>
        <v>11</v>
      </c>
      <c r="H647">
        <f>_xlfn.ISOWEEKNUM(Incidenten[[#This Row],[Datum]])</f>
        <v>34</v>
      </c>
    </row>
    <row r="648" spans="1:8" x14ac:dyDescent="0.35">
      <c r="A648" s="3">
        <v>614706</v>
      </c>
      <c r="B648" s="1">
        <v>44067.622916666667</v>
      </c>
      <c r="C648" t="s">
        <v>597</v>
      </c>
      <c r="D648" s="2" t="s">
        <v>597</v>
      </c>
      <c r="E648" t="str">
        <f>IF(LEFT(Incidenten[[#This Row],[body]],2)="P ",LEFT(Incidenten[[#This Row],[body]],3),"")</f>
        <v>P 2</v>
      </c>
      <c r="F648" t="str">
        <f>IF(Incidenten[[#This Row],[Incidentnummer]]&lt;&gt;"",TEXT(Incidenten[[#This Row],[Datum]],"dddd"),"")</f>
        <v>maandag</v>
      </c>
      <c r="G648" s="2">
        <f>IF(Incidenten[[#This Row],[Incidentnummer]]&lt;&gt;"",HOUR(ROUND(Incidenten[[#This Row],[Datum]]/(1/24),0)*(1/24)),"")</f>
        <v>15</v>
      </c>
      <c r="H648">
        <f>_xlfn.ISOWEEKNUM(Incidenten[[#This Row],[Datum]])</f>
        <v>35</v>
      </c>
    </row>
    <row r="649" spans="1:8" x14ac:dyDescent="0.35">
      <c r="A649" s="3">
        <v>617500</v>
      </c>
      <c r="B649" s="1">
        <v>44069.740277777775</v>
      </c>
      <c r="C649" t="s">
        <v>598</v>
      </c>
      <c r="D649" s="2" t="s">
        <v>598</v>
      </c>
      <c r="E649" t="str">
        <f>IF(LEFT(Incidenten[[#This Row],[body]],2)="P ",LEFT(Incidenten[[#This Row],[body]],3),"")</f>
        <v>P 1</v>
      </c>
      <c r="F649" t="str">
        <f>IF(Incidenten[[#This Row],[Incidentnummer]]&lt;&gt;"",TEXT(Incidenten[[#This Row],[Datum]],"dddd"),"")</f>
        <v>woensdag</v>
      </c>
      <c r="G649" s="2">
        <f>IF(Incidenten[[#This Row],[Incidentnummer]]&lt;&gt;"",HOUR(ROUND(Incidenten[[#This Row],[Datum]]/(1/24),0)*(1/24)),"")</f>
        <v>18</v>
      </c>
      <c r="H649">
        <f>_xlfn.ISOWEEKNUM(Incidenten[[#This Row],[Datum]])</f>
        <v>35</v>
      </c>
    </row>
    <row r="650" spans="1:8" x14ac:dyDescent="0.35">
      <c r="A650" s="3">
        <v>617518</v>
      </c>
      <c r="B650" s="1">
        <v>44069.749305555553</v>
      </c>
      <c r="C650" t="s">
        <v>599</v>
      </c>
      <c r="D650" s="2" t="s">
        <v>599</v>
      </c>
      <c r="E650" t="str">
        <f>IF(LEFT(Incidenten[[#This Row],[body]],2)="P ",LEFT(Incidenten[[#This Row],[body]],3),"")</f>
        <v>P 1</v>
      </c>
      <c r="F650" t="str">
        <f>IF(Incidenten[[#This Row],[Incidentnummer]]&lt;&gt;"",TEXT(Incidenten[[#This Row],[Datum]],"dddd"),"")</f>
        <v>woensdag</v>
      </c>
      <c r="G650" s="2">
        <f>IF(Incidenten[[#This Row],[Incidentnummer]]&lt;&gt;"",HOUR(ROUND(Incidenten[[#This Row],[Datum]]/(1/24),0)*(1/24)),"")</f>
        <v>18</v>
      </c>
      <c r="H650">
        <f>_xlfn.ISOWEEKNUM(Incidenten[[#This Row],[Datum]])</f>
        <v>35</v>
      </c>
    </row>
    <row r="651" spans="1:8" x14ac:dyDescent="0.35">
      <c r="A651" s="3">
        <v>619407</v>
      </c>
      <c r="B651" s="1">
        <v>44071.706944444442</v>
      </c>
      <c r="C651" t="s">
        <v>600</v>
      </c>
      <c r="D651" s="2" t="s">
        <v>600</v>
      </c>
      <c r="E651" t="str">
        <f>IF(LEFT(Incidenten[[#This Row],[body]],2)="P ",LEFT(Incidenten[[#This Row],[body]],3),"")</f>
        <v>P 1</v>
      </c>
      <c r="F651" t="str">
        <f>IF(Incidenten[[#This Row],[Incidentnummer]]&lt;&gt;"",TEXT(Incidenten[[#This Row],[Datum]],"dddd"),"")</f>
        <v>vrijdag</v>
      </c>
      <c r="G651" s="2">
        <f>IF(Incidenten[[#This Row],[Incidentnummer]]&lt;&gt;"",HOUR(ROUND(Incidenten[[#This Row],[Datum]]/(1/24),0)*(1/24)),"")</f>
        <v>17</v>
      </c>
      <c r="H651">
        <f>_xlfn.ISOWEEKNUM(Incidenten[[#This Row],[Datum]])</f>
        <v>35</v>
      </c>
    </row>
    <row r="652" spans="1:8" x14ac:dyDescent="0.35">
      <c r="A652" s="3">
        <v>620813</v>
      </c>
      <c r="B652" s="1">
        <v>44073.477083333331</v>
      </c>
      <c r="C652" t="s">
        <v>601</v>
      </c>
      <c r="D652" s="2" t="s">
        <v>601</v>
      </c>
      <c r="E652" t="str">
        <f>IF(LEFT(Incidenten[[#This Row],[body]],2)="P ",LEFT(Incidenten[[#This Row],[body]],3),"")</f>
        <v>P 1</v>
      </c>
      <c r="F652" t="str">
        <f>IF(Incidenten[[#This Row],[Incidentnummer]]&lt;&gt;"",TEXT(Incidenten[[#This Row],[Datum]],"dddd"),"")</f>
        <v>zondag</v>
      </c>
      <c r="G652" s="2">
        <f>IF(Incidenten[[#This Row],[Incidentnummer]]&lt;&gt;"",HOUR(ROUND(Incidenten[[#This Row],[Datum]]/(1/24),0)*(1/24)),"")</f>
        <v>11</v>
      </c>
      <c r="H652">
        <f>_xlfn.ISOWEEKNUM(Incidenten[[#This Row],[Datum]])</f>
        <v>35</v>
      </c>
    </row>
    <row r="653" spans="1:8" x14ac:dyDescent="0.35">
      <c r="A653" s="3">
        <v>620814</v>
      </c>
      <c r="B653" s="1">
        <v>44073.477777777778</v>
      </c>
      <c r="C653" t="s">
        <v>602</v>
      </c>
      <c r="D653" s="2" t="s">
        <v>602</v>
      </c>
      <c r="E653" t="str">
        <f>IF(LEFT(Incidenten[[#This Row],[body]],2)="P ",LEFT(Incidenten[[#This Row],[body]],3),"")</f>
        <v>P 3</v>
      </c>
      <c r="F653" t="str">
        <f>IF(Incidenten[[#This Row],[Incidentnummer]]&lt;&gt;"",TEXT(Incidenten[[#This Row],[Datum]],"dddd"),"")</f>
        <v>zondag</v>
      </c>
      <c r="G653" s="2">
        <f>IF(Incidenten[[#This Row],[Incidentnummer]]&lt;&gt;"",HOUR(ROUND(Incidenten[[#This Row],[Datum]]/(1/24),0)*(1/24)),"")</f>
        <v>11</v>
      </c>
      <c r="H653">
        <f>_xlfn.ISOWEEKNUM(Incidenten[[#This Row],[Datum]])</f>
        <v>35</v>
      </c>
    </row>
    <row r="654" spans="1:8" x14ac:dyDescent="0.35">
      <c r="A654" s="3">
        <v>624409</v>
      </c>
      <c r="B654" s="1">
        <v>44077.45208333333</v>
      </c>
      <c r="C654" t="s">
        <v>603</v>
      </c>
      <c r="D654" s="2" t="s">
        <v>603</v>
      </c>
      <c r="E654" t="str">
        <f>IF(LEFT(Incidenten[[#This Row],[body]],2)="P ",LEFT(Incidenten[[#This Row],[body]],3),"")</f>
        <v>P 1</v>
      </c>
      <c r="F654" t="str">
        <f>IF(Incidenten[[#This Row],[Incidentnummer]]&lt;&gt;"",TEXT(Incidenten[[#This Row],[Datum]],"dddd"),"")</f>
        <v>donderdag</v>
      </c>
      <c r="G654" s="2">
        <f>IF(Incidenten[[#This Row],[Incidentnummer]]&lt;&gt;"",HOUR(ROUND(Incidenten[[#This Row],[Datum]]/(1/24),0)*(1/24)),"")</f>
        <v>11</v>
      </c>
      <c r="H654">
        <f>_xlfn.ISOWEEKNUM(Incidenten[[#This Row],[Datum]])</f>
        <v>36</v>
      </c>
    </row>
    <row r="655" spans="1:8" x14ac:dyDescent="0.35">
      <c r="A655" s="3">
        <v>624410</v>
      </c>
      <c r="B655" s="1">
        <v>44077.452777777777</v>
      </c>
      <c r="C655" t="s">
        <v>604</v>
      </c>
      <c r="D655" s="2" t="s">
        <v>604</v>
      </c>
      <c r="E655" t="str">
        <f>IF(LEFT(Incidenten[[#This Row],[body]],2)="P ",LEFT(Incidenten[[#This Row],[body]],3),"")</f>
        <v>P 3</v>
      </c>
      <c r="F655" t="str">
        <f>IF(Incidenten[[#This Row],[Incidentnummer]]&lt;&gt;"",TEXT(Incidenten[[#This Row],[Datum]],"dddd"),"")</f>
        <v>donderdag</v>
      </c>
      <c r="G655" s="2">
        <f>IF(Incidenten[[#This Row],[Incidentnummer]]&lt;&gt;"",HOUR(ROUND(Incidenten[[#This Row],[Datum]]/(1/24),0)*(1/24)),"")</f>
        <v>11</v>
      </c>
      <c r="H655">
        <f>_xlfn.ISOWEEKNUM(Incidenten[[#This Row],[Datum]])</f>
        <v>36</v>
      </c>
    </row>
    <row r="656" spans="1:8" x14ac:dyDescent="0.35">
      <c r="A656" s="3">
        <v>624901</v>
      </c>
      <c r="B656" s="1">
        <v>44077.862500000003</v>
      </c>
      <c r="C656" t="s">
        <v>279</v>
      </c>
      <c r="D656" s="2" t="s">
        <v>279</v>
      </c>
      <c r="E656" t="str">
        <f>IF(LEFT(Incidenten[[#This Row],[body]],2)="P ",LEFT(Incidenten[[#This Row],[body]],3),"")</f>
        <v>P 1</v>
      </c>
      <c r="F656" t="str">
        <f>IF(Incidenten[[#This Row],[Incidentnummer]]&lt;&gt;"",TEXT(Incidenten[[#This Row],[Datum]],"dddd"),"")</f>
        <v>donderdag</v>
      </c>
      <c r="G656" s="2">
        <f>IF(Incidenten[[#This Row],[Incidentnummer]]&lt;&gt;"",HOUR(ROUND(Incidenten[[#This Row],[Datum]]/(1/24),0)*(1/24)),"")</f>
        <v>21</v>
      </c>
      <c r="H656">
        <f>_xlfn.ISOWEEKNUM(Incidenten[[#This Row],[Datum]])</f>
        <v>36</v>
      </c>
    </row>
    <row r="657" spans="1:8" x14ac:dyDescent="0.35">
      <c r="A657" s="3">
        <v>626415</v>
      </c>
      <c r="B657" s="1">
        <v>44079.576388888891</v>
      </c>
      <c r="C657" t="s">
        <v>605</v>
      </c>
      <c r="D657" s="2" t="s">
        <v>605</v>
      </c>
      <c r="E657" t="str">
        <f>IF(LEFT(Incidenten[[#This Row],[body]],2)="P ",LEFT(Incidenten[[#This Row],[body]],3),"")</f>
        <v>P 2</v>
      </c>
      <c r="F657" t="str">
        <f>IF(Incidenten[[#This Row],[Incidentnummer]]&lt;&gt;"",TEXT(Incidenten[[#This Row],[Datum]],"dddd"),"")</f>
        <v>zaterdag</v>
      </c>
      <c r="G657" s="2">
        <f>IF(Incidenten[[#This Row],[Incidentnummer]]&lt;&gt;"",HOUR(ROUND(Incidenten[[#This Row],[Datum]]/(1/24),0)*(1/24)),"")</f>
        <v>14</v>
      </c>
      <c r="H657">
        <f>_xlfn.ISOWEEKNUM(Incidenten[[#This Row],[Datum]])</f>
        <v>36</v>
      </c>
    </row>
    <row r="658" spans="1:8" x14ac:dyDescent="0.35">
      <c r="A658" s="3">
        <v>626417</v>
      </c>
      <c r="B658" s="1">
        <v>44079.57708333333</v>
      </c>
      <c r="C658" t="s">
        <v>606</v>
      </c>
      <c r="D658" s="2" t="s">
        <v>606</v>
      </c>
      <c r="E658" t="str">
        <f>IF(LEFT(Incidenten[[#This Row],[body]],2)="P ",LEFT(Incidenten[[#This Row],[body]],3),"")</f>
        <v>P 3</v>
      </c>
      <c r="F658" t="str">
        <f>IF(Incidenten[[#This Row],[Incidentnummer]]&lt;&gt;"",TEXT(Incidenten[[#This Row],[Datum]],"dddd"),"")</f>
        <v>zaterdag</v>
      </c>
      <c r="G658" s="2">
        <f>IF(Incidenten[[#This Row],[Incidentnummer]]&lt;&gt;"",HOUR(ROUND(Incidenten[[#This Row],[Datum]]/(1/24),0)*(1/24)),"")</f>
        <v>14</v>
      </c>
      <c r="H658">
        <f>_xlfn.ISOWEEKNUM(Incidenten[[#This Row],[Datum]])</f>
        <v>36</v>
      </c>
    </row>
    <row r="659" spans="1:8" x14ac:dyDescent="0.35">
      <c r="A659" s="3">
        <v>628258</v>
      </c>
      <c r="B659" s="1">
        <v>44081.67291666667</v>
      </c>
      <c r="C659" t="s">
        <v>607</v>
      </c>
      <c r="D659" s="2" t="s">
        <v>607</v>
      </c>
      <c r="E659" t="str">
        <f>IF(LEFT(Incidenten[[#This Row],[body]],2)="P ",LEFT(Incidenten[[#This Row],[body]],3),"")</f>
        <v>P 1</v>
      </c>
      <c r="F659" t="str">
        <f>IF(Incidenten[[#This Row],[Incidentnummer]]&lt;&gt;"",TEXT(Incidenten[[#This Row],[Datum]],"dddd"),"")</f>
        <v>maandag</v>
      </c>
      <c r="G659" s="2">
        <f>IF(Incidenten[[#This Row],[Incidentnummer]]&lt;&gt;"",HOUR(ROUND(Incidenten[[#This Row],[Datum]]/(1/24),0)*(1/24)),"")</f>
        <v>16</v>
      </c>
      <c r="H659">
        <f>_xlfn.ISOWEEKNUM(Incidenten[[#This Row],[Datum]])</f>
        <v>37</v>
      </c>
    </row>
    <row r="660" spans="1:8" x14ac:dyDescent="0.35">
      <c r="A660" s="3">
        <v>628429</v>
      </c>
      <c r="B660" s="1">
        <v>44081.791666666664</v>
      </c>
      <c r="C660" t="s">
        <v>535</v>
      </c>
      <c r="D660" s="2" t="s">
        <v>535</v>
      </c>
      <c r="E660" t="str">
        <f>IF(LEFT(Incidenten[[#This Row],[body]],2)="P ",LEFT(Incidenten[[#This Row],[body]],3),"")</f>
        <v/>
      </c>
      <c r="F660" t="str">
        <f>IF(Incidenten[[#This Row],[Incidentnummer]]&lt;&gt;"",TEXT(Incidenten[[#This Row],[Datum]],"dddd"),"")</f>
        <v>maandag</v>
      </c>
      <c r="G660" s="2">
        <f>IF(Incidenten[[#This Row],[Incidentnummer]]&lt;&gt;"",HOUR(ROUND(Incidenten[[#This Row],[Datum]]/(1/24),0)*(1/24)),"")</f>
        <v>19</v>
      </c>
      <c r="H660">
        <f>_xlfn.ISOWEEKNUM(Incidenten[[#This Row],[Datum]])</f>
        <v>37</v>
      </c>
    </row>
    <row r="661" spans="1:8" x14ac:dyDescent="0.35">
      <c r="A661" s="3">
        <v>629820</v>
      </c>
      <c r="B661" s="1">
        <v>44083.347222222219</v>
      </c>
      <c r="C661" t="s">
        <v>608</v>
      </c>
      <c r="D661" s="2" t="s">
        <v>608</v>
      </c>
      <c r="E661" t="str">
        <f>IF(LEFT(Incidenten[[#This Row],[body]],2)="P ",LEFT(Incidenten[[#This Row],[body]],3),"")</f>
        <v>P 1</v>
      </c>
      <c r="F661" t="str">
        <f>IF(Incidenten[[#This Row],[Incidentnummer]]&lt;&gt;"",TEXT(Incidenten[[#This Row],[Datum]],"dddd"),"")</f>
        <v>woensdag</v>
      </c>
      <c r="G661" s="2">
        <f>IF(Incidenten[[#This Row],[Incidentnummer]]&lt;&gt;"",HOUR(ROUND(Incidenten[[#This Row],[Datum]]/(1/24),0)*(1/24)),"")</f>
        <v>8</v>
      </c>
      <c r="H661">
        <f>_xlfn.ISOWEEKNUM(Incidenten[[#This Row],[Datum]])</f>
        <v>37</v>
      </c>
    </row>
    <row r="662" spans="1:8" x14ac:dyDescent="0.35">
      <c r="A662" s="3">
        <v>629825</v>
      </c>
      <c r="B662" s="1">
        <v>44083.348611111112</v>
      </c>
      <c r="C662" t="s">
        <v>609</v>
      </c>
      <c r="D662" s="2" t="s">
        <v>609</v>
      </c>
      <c r="E662" t="str">
        <f>IF(LEFT(Incidenten[[#This Row],[body]],2)="P ",LEFT(Incidenten[[#This Row],[body]],3),"")</f>
        <v>P 3</v>
      </c>
      <c r="F662" t="str">
        <f>IF(Incidenten[[#This Row],[Incidentnummer]]&lt;&gt;"",TEXT(Incidenten[[#This Row],[Datum]],"dddd"),"")</f>
        <v>woensdag</v>
      </c>
      <c r="G662" s="2">
        <f>IF(Incidenten[[#This Row],[Incidentnummer]]&lt;&gt;"",HOUR(ROUND(Incidenten[[#This Row],[Datum]]/(1/24),0)*(1/24)),"")</f>
        <v>8</v>
      </c>
      <c r="H662">
        <f>_xlfn.ISOWEEKNUM(Incidenten[[#This Row],[Datum]])</f>
        <v>37</v>
      </c>
    </row>
    <row r="663" spans="1:8" x14ac:dyDescent="0.35">
      <c r="A663" s="3">
        <v>630625</v>
      </c>
      <c r="B663" s="1">
        <v>44083.980555555558</v>
      </c>
      <c r="C663" t="s">
        <v>610</v>
      </c>
      <c r="D663" s="2" t="s">
        <v>610</v>
      </c>
      <c r="E663" t="str">
        <f>IF(LEFT(Incidenten[[#This Row],[body]],2)="P ",LEFT(Incidenten[[#This Row],[body]],3),"")</f>
        <v>P 2</v>
      </c>
      <c r="F663" t="str">
        <f>IF(Incidenten[[#This Row],[Incidentnummer]]&lt;&gt;"",TEXT(Incidenten[[#This Row],[Datum]],"dddd"),"")</f>
        <v>woensdag</v>
      </c>
      <c r="G663" s="2">
        <f>IF(Incidenten[[#This Row],[Incidentnummer]]&lt;&gt;"",HOUR(ROUND(Incidenten[[#This Row],[Datum]]/(1/24),0)*(1/24)),"")</f>
        <v>0</v>
      </c>
      <c r="H663">
        <f>_xlfn.ISOWEEKNUM(Incidenten[[#This Row],[Datum]])</f>
        <v>37</v>
      </c>
    </row>
    <row r="664" spans="1:8" x14ac:dyDescent="0.35">
      <c r="A664" s="3">
        <v>639250</v>
      </c>
      <c r="B664" s="1">
        <v>44092.495138888888</v>
      </c>
      <c r="C664" t="s">
        <v>611</v>
      </c>
      <c r="D664" s="2" t="s">
        <v>611</v>
      </c>
      <c r="E664" t="str">
        <f>IF(LEFT(Incidenten[[#This Row],[body]],2)="P ",LEFT(Incidenten[[#This Row],[body]],3),"")</f>
        <v>P 2</v>
      </c>
      <c r="F664" t="str">
        <f>IF(Incidenten[[#This Row],[Incidentnummer]]&lt;&gt;"",TEXT(Incidenten[[#This Row],[Datum]],"dddd"),"")</f>
        <v>vrijdag</v>
      </c>
      <c r="G664" s="2">
        <f>IF(Incidenten[[#This Row],[Incidentnummer]]&lt;&gt;"",HOUR(ROUND(Incidenten[[#This Row],[Datum]]/(1/24),0)*(1/24)),"")</f>
        <v>12</v>
      </c>
      <c r="H664">
        <f>_xlfn.ISOWEEKNUM(Incidenten[[#This Row],[Datum]])</f>
        <v>38</v>
      </c>
    </row>
    <row r="665" spans="1:8" x14ac:dyDescent="0.35">
      <c r="A665" s="3">
        <v>639361</v>
      </c>
      <c r="B665" s="1">
        <v>44092.55972222222</v>
      </c>
      <c r="C665" t="s">
        <v>612</v>
      </c>
      <c r="D665" s="2" t="s">
        <v>612</v>
      </c>
      <c r="E665" t="str">
        <f>IF(LEFT(Incidenten[[#This Row],[body]],2)="P ",LEFT(Incidenten[[#This Row],[body]],3),"")</f>
        <v>P 1</v>
      </c>
      <c r="F665" t="str">
        <f>IF(Incidenten[[#This Row],[Incidentnummer]]&lt;&gt;"",TEXT(Incidenten[[#This Row],[Datum]],"dddd"),"")</f>
        <v>vrijdag</v>
      </c>
      <c r="G665" s="2">
        <f>IF(Incidenten[[#This Row],[Incidentnummer]]&lt;&gt;"",HOUR(ROUND(Incidenten[[#This Row],[Datum]]/(1/24),0)*(1/24)),"")</f>
        <v>13</v>
      </c>
      <c r="H665">
        <f>_xlfn.ISOWEEKNUM(Incidenten[[#This Row],[Datum]])</f>
        <v>38</v>
      </c>
    </row>
    <row r="666" spans="1:8" x14ac:dyDescent="0.35">
      <c r="A666" s="3">
        <v>639757</v>
      </c>
      <c r="B666" s="1">
        <v>44092.86041666667</v>
      </c>
      <c r="C666" t="s">
        <v>613</v>
      </c>
      <c r="D666" s="2" t="s">
        <v>613</v>
      </c>
      <c r="E666" t="str">
        <f>IF(LEFT(Incidenten[[#This Row],[body]],2)="P ",LEFT(Incidenten[[#This Row],[body]],3),"")</f>
        <v>P 2</v>
      </c>
      <c r="F666" t="str">
        <f>IF(Incidenten[[#This Row],[Incidentnummer]]&lt;&gt;"",TEXT(Incidenten[[#This Row],[Datum]],"dddd"),"")</f>
        <v>vrijdag</v>
      </c>
      <c r="G666" s="2">
        <f>IF(Incidenten[[#This Row],[Incidentnummer]]&lt;&gt;"",HOUR(ROUND(Incidenten[[#This Row],[Datum]]/(1/24),0)*(1/24)),"")</f>
        <v>21</v>
      </c>
      <c r="H666">
        <f>_xlfn.ISOWEEKNUM(Incidenten[[#This Row],[Datum]])</f>
        <v>38</v>
      </c>
    </row>
    <row r="667" spans="1:8" x14ac:dyDescent="0.35">
      <c r="A667" s="3">
        <v>640453</v>
      </c>
      <c r="B667" s="1">
        <v>44093.606944444444</v>
      </c>
      <c r="C667" t="s">
        <v>614</v>
      </c>
      <c r="D667" s="2" t="s">
        <v>614</v>
      </c>
      <c r="E667" t="str">
        <f>IF(LEFT(Incidenten[[#This Row],[body]],2)="P ",LEFT(Incidenten[[#This Row],[body]],3),"")</f>
        <v>P 1</v>
      </c>
      <c r="F667" t="str">
        <f>IF(Incidenten[[#This Row],[Incidentnummer]]&lt;&gt;"",TEXT(Incidenten[[#This Row],[Datum]],"dddd"),"")</f>
        <v>zaterdag</v>
      </c>
      <c r="G667" s="2">
        <f>IF(Incidenten[[#This Row],[Incidentnummer]]&lt;&gt;"",HOUR(ROUND(Incidenten[[#This Row],[Datum]]/(1/24),0)*(1/24)),"")</f>
        <v>15</v>
      </c>
      <c r="H667">
        <f>_xlfn.ISOWEEKNUM(Incidenten[[#This Row],[Datum]])</f>
        <v>38</v>
      </c>
    </row>
    <row r="668" spans="1:8" x14ac:dyDescent="0.35">
      <c r="A668" s="3">
        <v>640826</v>
      </c>
      <c r="B668" s="1">
        <v>44093.839583333334</v>
      </c>
      <c r="C668" t="s">
        <v>614</v>
      </c>
      <c r="D668" s="2" t="s">
        <v>614</v>
      </c>
      <c r="E668" t="str">
        <f>IF(LEFT(Incidenten[[#This Row],[body]],2)="P ",LEFT(Incidenten[[#This Row],[body]],3),"")</f>
        <v>P 1</v>
      </c>
      <c r="F668" t="str">
        <f>IF(Incidenten[[#This Row],[Incidentnummer]]&lt;&gt;"",TEXT(Incidenten[[#This Row],[Datum]],"dddd"),"")</f>
        <v>zaterdag</v>
      </c>
      <c r="G668" s="2">
        <f>IF(Incidenten[[#This Row],[Incidentnummer]]&lt;&gt;"",HOUR(ROUND(Incidenten[[#This Row],[Datum]]/(1/24),0)*(1/24)),"")</f>
        <v>20</v>
      </c>
      <c r="H668">
        <f>_xlfn.ISOWEEKNUM(Incidenten[[#This Row],[Datum]])</f>
        <v>38</v>
      </c>
    </row>
    <row r="669" spans="1:8" x14ac:dyDescent="0.35">
      <c r="A669" s="3">
        <v>642108</v>
      </c>
      <c r="B669" s="1">
        <v>44095.345138888886</v>
      </c>
      <c r="C669" t="s">
        <v>615</v>
      </c>
      <c r="D669" s="2" t="s">
        <v>615</v>
      </c>
      <c r="E669" t="str">
        <f>IF(LEFT(Incidenten[[#This Row],[body]],2)="P ",LEFT(Incidenten[[#This Row],[body]],3),"")</f>
        <v>P 1</v>
      </c>
      <c r="F669" t="str">
        <f>IF(Incidenten[[#This Row],[Incidentnummer]]&lt;&gt;"",TEXT(Incidenten[[#This Row],[Datum]],"dddd"),"")</f>
        <v>maandag</v>
      </c>
      <c r="G669" s="2">
        <f>IF(Incidenten[[#This Row],[Incidentnummer]]&lt;&gt;"",HOUR(ROUND(Incidenten[[#This Row],[Datum]]/(1/24),0)*(1/24)),"")</f>
        <v>8</v>
      </c>
      <c r="H669">
        <f>_xlfn.ISOWEEKNUM(Incidenten[[#This Row],[Datum]])</f>
        <v>39</v>
      </c>
    </row>
    <row r="670" spans="1:8" x14ac:dyDescent="0.35">
      <c r="A670" s="3">
        <v>642772</v>
      </c>
      <c r="B670" s="1">
        <v>44095.775694444441</v>
      </c>
      <c r="C670" t="s">
        <v>616</v>
      </c>
      <c r="D670" s="2" t="s">
        <v>616</v>
      </c>
      <c r="E670" t="str">
        <f>IF(LEFT(Incidenten[[#This Row],[body]],2)="P ",LEFT(Incidenten[[#This Row],[body]],3),"")</f>
        <v>P 1</v>
      </c>
      <c r="F670" t="str">
        <f>IF(Incidenten[[#This Row],[Incidentnummer]]&lt;&gt;"",TEXT(Incidenten[[#This Row],[Datum]],"dddd"),"")</f>
        <v>maandag</v>
      </c>
      <c r="G670" s="2">
        <f>IF(Incidenten[[#This Row],[Incidentnummer]]&lt;&gt;"",HOUR(ROUND(Incidenten[[#This Row],[Datum]]/(1/24),0)*(1/24)),"")</f>
        <v>19</v>
      </c>
      <c r="H670">
        <f>_xlfn.ISOWEEKNUM(Incidenten[[#This Row],[Datum]])</f>
        <v>39</v>
      </c>
    </row>
    <row r="671" spans="1:8" x14ac:dyDescent="0.35">
      <c r="A671" s="3">
        <v>643609</v>
      </c>
      <c r="B671" s="1">
        <v>44096.621527777781</v>
      </c>
      <c r="C671" t="s">
        <v>617</v>
      </c>
      <c r="D671" s="2" t="s">
        <v>617</v>
      </c>
      <c r="E671" t="str">
        <f>IF(LEFT(Incidenten[[#This Row],[body]],2)="P ",LEFT(Incidenten[[#This Row],[body]],3),"")</f>
        <v>P 1</v>
      </c>
      <c r="F671" t="str">
        <f>IF(Incidenten[[#This Row],[Incidentnummer]]&lt;&gt;"",TEXT(Incidenten[[#This Row],[Datum]],"dddd"),"")</f>
        <v>dinsdag</v>
      </c>
      <c r="G671" s="2">
        <f>IF(Incidenten[[#This Row],[Incidentnummer]]&lt;&gt;"",HOUR(ROUND(Incidenten[[#This Row],[Datum]]/(1/24),0)*(1/24)),"")</f>
        <v>15</v>
      </c>
      <c r="H671">
        <f>_xlfn.ISOWEEKNUM(Incidenten[[#This Row],[Datum]])</f>
        <v>39</v>
      </c>
    </row>
    <row r="672" spans="1:8" x14ac:dyDescent="0.35">
      <c r="A672" s="3">
        <v>644037</v>
      </c>
      <c r="B672" s="1">
        <v>44096.931250000001</v>
      </c>
      <c r="C672" t="s">
        <v>618</v>
      </c>
      <c r="D672" s="2" t="s">
        <v>618</v>
      </c>
      <c r="E672" t="str">
        <f>IF(LEFT(Incidenten[[#This Row],[body]],2)="P ",LEFT(Incidenten[[#This Row],[body]],3),"")</f>
        <v>P 2</v>
      </c>
      <c r="F672" t="str">
        <f>IF(Incidenten[[#This Row],[Incidentnummer]]&lt;&gt;"",TEXT(Incidenten[[#This Row],[Datum]],"dddd"),"")</f>
        <v>dinsdag</v>
      </c>
      <c r="G672" s="2">
        <f>IF(Incidenten[[#This Row],[Incidentnummer]]&lt;&gt;"",HOUR(ROUND(Incidenten[[#This Row],[Datum]]/(1/24),0)*(1/24)),"")</f>
        <v>22</v>
      </c>
      <c r="H672">
        <f>_xlfn.ISOWEEKNUM(Incidenten[[#This Row],[Datum]])</f>
        <v>39</v>
      </c>
    </row>
    <row r="673" spans="1:8" x14ac:dyDescent="0.35">
      <c r="A673" s="3">
        <v>644050</v>
      </c>
      <c r="B673" s="1">
        <v>44096.950694444444</v>
      </c>
      <c r="C673" t="s">
        <v>619</v>
      </c>
      <c r="D673" s="2" t="s">
        <v>619</v>
      </c>
      <c r="E673" t="str">
        <f>IF(LEFT(Incidenten[[#This Row],[body]],2)="P ",LEFT(Incidenten[[#This Row],[body]],3),"")</f>
        <v>P 2</v>
      </c>
      <c r="F673" t="str">
        <f>IF(Incidenten[[#This Row],[Incidentnummer]]&lt;&gt;"",TEXT(Incidenten[[#This Row],[Datum]],"dddd"),"")</f>
        <v>dinsdag</v>
      </c>
      <c r="G673" s="2">
        <f>IF(Incidenten[[#This Row],[Incidentnummer]]&lt;&gt;"",HOUR(ROUND(Incidenten[[#This Row],[Datum]]/(1/24),0)*(1/24)),"")</f>
        <v>23</v>
      </c>
      <c r="H673">
        <f>_xlfn.ISOWEEKNUM(Incidenten[[#This Row],[Datum]])</f>
        <v>39</v>
      </c>
    </row>
    <row r="674" spans="1:8" x14ac:dyDescent="0.35">
      <c r="A674" s="3">
        <v>647567</v>
      </c>
      <c r="B674" s="1">
        <v>44100.444444444445</v>
      </c>
      <c r="C674" t="s">
        <v>620</v>
      </c>
      <c r="D674" s="2" t="s">
        <v>620</v>
      </c>
      <c r="E674" t="str">
        <f>IF(LEFT(Incidenten[[#This Row],[body]],2)="P ",LEFT(Incidenten[[#This Row],[body]],3),"")</f>
        <v>P 1</v>
      </c>
      <c r="F674" t="str">
        <f>IF(Incidenten[[#This Row],[Incidentnummer]]&lt;&gt;"",TEXT(Incidenten[[#This Row],[Datum]],"dddd"),"")</f>
        <v>zaterdag</v>
      </c>
      <c r="G674" s="2">
        <f>IF(Incidenten[[#This Row],[Incidentnummer]]&lt;&gt;"",HOUR(ROUND(Incidenten[[#This Row],[Datum]]/(1/24),0)*(1/24)),"")</f>
        <v>11</v>
      </c>
      <c r="H674">
        <f>_xlfn.ISOWEEKNUM(Incidenten[[#This Row],[Datum]])</f>
        <v>39</v>
      </c>
    </row>
    <row r="675" spans="1:8" x14ac:dyDescent="0.35">
      <c r="A675" s="3">
        <v>648363</v>
      </c>
      <c r="B675" s="1">
        <v>44101.159722222219</v>
      </c>
      <c r="C675" t="s">
        <v>621</v>
      </c>
      <c r="D675" t="s">
        <v>621</v>
      </c>
      <c r="E675" t="str">
        <f>IF(LEFT(Incidenten[[#This Row],[body]],2)="P ",LEFT(Incidenten[[#This Row],[body]],3),"")</f>
        <v>P 2</v>
      </c>
      <c r="F675" t="str">
        <f>IF(Incidenten[[#This Row],[Incidentnummer]]&lt;&gt;"",TEXT(Incidenten[[#This Row],[Datum]],"dddd"),"")</f>
        <v>zondag</v>
      </c>
      <c r="G675" s="2">
        <f>IF(Incidenten[[#This Row],[Incidentnummer]]&lt;&gt;"",HOUR(ROUND(Incidenten[[#This Row],[Datum]]/(1/24),0)*(1/24)),"")</f>
        <v>4</v>
      </c>
      <c r="H675">
        <f>_xlfn.ISOWEEKNUM(Incidenten[[#This Row],[Datum]])</f>
        <v>39</v>
      </c>
    </row>
    <row r="676" spans="1:8" x14ac:dyDescent="0.35">
      <c r="A676" s="3">
        <v>654815</v>
      </c>
      <c r="B676" s="1">
        <v>44107.709027777775</v>
      </c>
      <c r="C676" t="s">
        <v>622</v>
      </c>
      <c r="D676" s="2" t="s">
        <v>622</v>
      </c>
      <c r="E676" t="str">
        <f>IF(LEFT(Incidenten[[#This Row],[body]],2)="P ",LEFT(Incidenten[[#This Row],[body]],3),"")</f>
        <v>P 1</v>
      </c>
      <c r="F676" t="str">
        <f>IF(Incidenten[[#This Row],[Incidentnummer]]&lt;&gt;"",TEXT(Incidenten[[#This Row],[Datum]],"dddd"),"")</f>
        <v>zaterdag</v>
      </c>
      <c r="G676" s="2">
        <f>IF(Incidenten[[#This Row],[Incidentnummer]]&lt;&gt;"",HOUR(ROUND(Incidenten[[#This Row],[Datum]]/(1/24),0)*(1/24)),"")</f>
        <v>17</v>
      </c>
      <c r="H676">
        <f>_xlfn.ISOWEEKNUM(Incidenten[[#This Row],[Datum]])</f>
        <v>40</v>
      </c>
    </row>
    <row r="677" spans="1:8" x14ac:dyDescent="0.35">
      <c r="A677" s="3">
        <v>654816</v>
      </c>
      <c r="B677" s="1">
        <v>44107.709027777775</v>
      </c>
      <c r="C677" t="s">
        <v>623</v>
      </c>
      <c r="D677" s="2" t="s">
        <v>623</v>
      </c>
      <c r="E677" t="str">
        <f>IF(LEFT(Incidenten[[#This Row],[body]],2)="P ",LEFT(Incidenten[[#This Row],[body]],3),"")</f>
        <v>P 1</v>
      </c>
      <c r="F677" t="str">
        <f>IF(Incidenten[[#This Row],[Incidentnummer]]&lt;&gt;"",TEXT(Incidenten[[#This Row],[Datum]],"dddd"),"")</f>
        <v>zaterdag</v>
      </c>
      <c r="G677" s="2">
        <f>IF(Incidenten[[#This Row],[Incidentnummer]]&lt;&gt;"",HOUR(ROUND(Incidenten[[#This Row],[Datum]]/(1/24),0)*(1/24)),"")</f>
        <v>17</v>
      </c>
      <c r="H677">
        <f>_xlfn.ISOWEEKNUM(Incidenten[[#This Row],[Datum]])</f>
        <v>40</v>
      </c>
    </row>
    <row r="678" spans="1:8" x14ac:dyDescent="0.35">
      <c r="A678" s="3">
        <v>656760</v>
      </c>
      <c r="B678" s="1">
        <v>44109.791666666664</v>
      </c>
      <c r="C678" t="s">
        <v>535</v>
      </c>
      <c r="D678" s="2" t="s">
        <v>535</v>
      </c>
      <c r="E678" t="str">
        <f>IF(LEFT(Incidenten[[#This Row],[body]],2)="P ",LEFT(Incidenten[[#This Row],[body]],3),"")</f>
        <v/>
      </c>
      <c r="F678" t="str">
        <f>IF(Incidenten[[#This Row],[Incidentnummer]]&lt;&gt;"",TEXT(Incidenten[[#This Row],[Datum]],"dddd"),"")</f>
        <v>maandag</v>
      </c>
      <c r="G678" s="2">
        <f>IF(Incidenten[[#This Row],[Incidentnummer]]&lt;&gt;"",HOUR(ROUND(Incidenten[[#This Row],[Datum]]/(1/24),0)*(1/24)),"")</f>
        <v>19</v>
      </c>
      <c r="H678">
        <f>_xlfn.ISOWEEKNUM(Incidenten[[#This Row],[Datum]])</f>
        <v>41</v>
      </c>
    </row>
    <row r="679" spans="1:8" x14ac:dyDescent="0.35">
      <c r="A679" s="3">
        <v>658763</v>
      </c>
      <c r="B679" s="1">
        <v>44111.763194444444</v>
      </c>
      <c r="C679" t="s">
        <v>624</v>
      </c>
      <c r="D679" s="2" t="s">
        <v>624</v>
      </c>
      <c r="E679" t="str">
        <f>IF(LEFT(Incidenten[[#This Row],[body]],2)="P ",LEFT(Incidenten[[#This Row],[body]],3),"")</f>
        <v>P 2</v>
      </c>
      <c r="F679" t="str">
        <f>IF(Incidenten[[#This Row],[Incidentnummer]]&lt;&gt;"",TEXT(Incidenten[[#This Row],[Datum]],"dddd"),"")</f>
        <v>woensdag</v>
      </c>
      <c r="G679" s="2">
        <f>IF(Incidenten[[#This Row],[Incidentnummer]]&lt;&gt;"",HOUR(ROUND(Incidenten[[#This Row],[Datum]]/(1/24),0)*(1/24)),"")</f>
        <v>18</v>
      </c>
      <c r="H679">
        <f>_xlfn.ISOWEEKNUM(Incidenten[[#This Row],[Datum]])</f>
        <v>41</v>
      </c>
    </row>
    <row r="680" spans="1:8" x14ac:dyDescent="0.35">
      <c r="A680" s="3">
        <v>659506</v>
      </c>
      <c r="B680" s="1">
        <v>44112.589583333334</v>
      </c>
      <c r="C680" t="s">
        <v>625</v>
      </c>
      <c r="D680" s="2" t="s">
        <v>625</v>
      </c>
      <c r="E680" t="str">
        <f>IF(LEFT(Incidenten[[#This Row],[body]],2)="P ",LEFT(Incidenten[[#This Row],[body]],3),"")</f>
        <v>P 2</v>
      </c>
      <c r="F680" t="str">
        <f>IF(Incidenten[[#This Row],[Incidentnummer]]&lt;&gt;"",TEXT(Incidenten[[#This Row],[Datum]],"dddd"),"")</f>
        <v>donderdag</v>
      </c>
      <c r="G680" s="2">
        <f>IF(Incidenten[[#This Row],[Incidentnummer]]&lt;&gt;"",HOUR(ROUND(Incidenten[[#This Row],[Datum]]/(1/24),0)*(1/24)),"")</f>
        <v>14</v>
      </c>
      <c r="H680">
        <f>_xlfn.ISOWEEKNUM(Incidenten[[#This Row],[Datum]])</f>
        <v>41</v>
      </c>
    </row>
    <row r="681" spans="1:8" x14ac:dyDescent="0.35">
      <c r="A681" s="3">
        <v>659509</v>
      </c>
      <c r="B681" s="1">
        <v>44112.59097222222</v>
      </c>
      <c r="C681" t="s">
        <v>626</v>
      </c>
      <c r="D681" s="2" t="s">
        <v>626</v>
      </c>
      <c r="E681" t="str">
        <f>IF(LEFT(Incidenten[[#This Row],[body]],2)="P ",LEFT(Incidenten[[#This Row],[body]],3),"")</f>
        <v>P 3</v>
      </c>
      <c r="F681" t="str">
        <f>IF(Incidenten[[#This Row],[Incidentnummer]]&lt;&gt;"",TEXT(Incidenten[[#This Row],[Datum]],"dddd"),"")</f>
        <v>donderdag</v>
      </c>
      <c r="G681" s="2">
        <f>IF(Incidenten[[#This Row],[Incidentnummer]]&lt;&gt;"",HOUR(ROUND(Incidenten[[#This Row],[Datum]]/(1/24),0)*(1/24)),"")</f>
        <v>14</v>
      </c>
      <c r="H681">
        <f>_xlfn.ISOWEEKNUM(Incidenten[[#This Row],[Datum]])</f>
        <v>41</v>
      </c>
    </row>
    <row r="682" spans="1:8" x14ac:dyDescent="0.35">
      <c r="A682" s="3">
        <v>662152</v>
      </c>
      <c r="B682" s="1">
        <v>44115.364583333336</v>
      </c>
      <c r="C682" t="s">
        <v>517</v>
      </c>
      <c r="D682" s="2" t="s">
        <v>517</v>
      </c>
      <c r="E682" t="str">
        <f>IF(LEFT(Incidenten[[#This Row],[body]],2)="P ",LEFT(Incidenten[[#This Row],[body]],3),"")</f>
        <v>P 1</v>
      </c>
      <c r="F682" t="str">
        <f>IF(Incidenten[[#This Row],[Incidentnummer]]&lt;&gt;"",TEXT(Incidenten[[#This Row],[Datum]],"dddd"),"")</f>
        <v>zondag</v>
      </c>
      <c r="G682" s="2">
        <f>IF(Incidenten[[#This Row],[Incidentnummer]]&lt;&gt;"",HOUR(ROUND(Incidenten[[#This Row],[Datum]]/(1/24),0)*(1/24)),"")</f>
        <v>9</v>
      </c>
      <c r="H682">
        <f>_xlfn.ISOWEEKNUM(Incidenten[[#This Row],[Datum]])</f>
        <v>41</v>
      </c>
    </row>
    <row r="683" spans="1:8" x14ac:dyDescent="0.35">
      <c r="A683" s="3">
        <v>662739</v>
      </c>
      <c r="B683" s="1">
        <v>44116.081944444442</v>
      </c>
      <c r="C683" t="s">
        <v>601</v>
      </c>
      <c r="D683" s="2" t="s">
        <v>601</v>
      </c>
      <c r="E683" t="str">
        <f>IF(LEFT(Incidenten[[#This Row],[body]],2)="P ",LEFT(Incidenten[[#This Row],[body]],3),"")</f>
        <v>P 1</v>
      </c>
      <c r="F683" t="str">
        <f>IF(Incidenten[[#This Row],[Incidentnummer]]&lt;&gt;"",TEXT(Incidenten[[#This Row],[Datum]],"dddd"),"")</f>
        <v>maandag</v>
      </c>
      <c r="G683" s="2">
        <f>IF(Incidenten[[#This Row],[Incidentnummer]]&lt;&gt;"",HOUR(ROUND(Incidenten[[#This Row],[Datum]]/(1/24),0)*(1/24)),"")</f>
        <v>2</v>
      </c>
      <c r="H683">
        <f>_xlfn.ISOWEEKNUM(Incidenten[[#This Row],[Datum]])</f>
        <v>42</v>
      </c>
    </row>
    <row r="684" spans="1:8" x14ac:dyDescent="0.35">
      <c r="A684" s="3">
        <v>662743</v>
      </c>
      <c r="B684" s="1">
        <v>44116.086111111108</v>
      </c>
      <c r="C684" t="s">
        <v>602</v>
      </c>
      <c r="D684" s="2" t="s">
        <v>602</v>
      </c>
      <c r="E684" t="str">
        <f>IF(LEFT(Incidenten[[#This Row],[body]],2)="P ",LEFT(Incidenten[[#This Row],[body]],3),"")</f>
        <v>P 3</v>
      </c>
      <c r="F684" t="str">
        <f>IF(Incidenten[[#This Row],[Incidentnummer]]&lt;&gt;"",TEXT(Incidenten[[#This Row],[Datum]],"dddd"),"")</f>
        <v>maandag</v>
      </c>
      <c r="G684" s="2">
        <f>IF(Incidenten[[#This Row],[Incidentnummer]]&lt;&gt;"",HOUR(ROUND(Incidenten[[#This Row],[Datum]]/(1/24),0)*(1/24)),"")</f>
        <v>2</v>
      </c>
      <c r="H684">
        <f>_xlfn.ISOWEEKNUM(Incidenten[[#This Row],[Datum]])</f>
        <v>42</v>
      </c>
    </row>
    <row r="685" spans="1:8" x14ac:dyDescent="0.35">
      <c r="A685" s="3">
        <v>663411</v>
      </c>
      <c r="B685" s="1">
        <v>44116.695833333331</v>
      </c>
      <c r="C685" t="s">
        <v>625</v>
      </c>
      <c r="D685" s="2" t="s">
        <v>625</v>
      </c>
      <c r="E685" t="str">
        <f>IF(LEFT(Incidenten[[#This Row],[body]],2)="P ",LEFT(Incidenten[[#This Row],[body]],3),"")</f>
        <v>P 2</v>
      </c>
      <c r="F685" t="str">
        <f>IF(Incidenten[[#This Row],[Incidentnummer]]&lt;&gt;"",TEXT(Incidenten[[#This Row],[Datum]],"dddd"),"")</f>
        <v>maandag</v>
      </c>
      <c r="G685" s="2">
        <f>IF(Incidenten[[#This Row],[Incidentnummer]]&lt;&gt;"",HOUR(ROUND(Incidenten[[#This Row],[Datum]]/(1/24),0)*(1/24)),"")</f>
        <v>17</v>
      </c>
      <c r="H685">
        <f>_xlfn.ISOWEEKNUM(Incidenten[[#This Row],[Datum]])</f>
        <v>42</v>
      </c>
    </row>
    <row r="686" spans="1:8" x14ac:dyDescent="0.35">
      <c r="A686" s="3">
        <v>666413</v>
      </c>
      <c r="B686" s="1">
        <v>44119.650694444441</v>
      </c>
      <c r="C686" t="s">
        <v>601</v>
      </c>
      <c r="D686" s="2" t="s">
        <v>601</v>
      </c>
      <c r="E686" t="str">
        <f>IF(LEFT(Incidenten[[#This Row],[body]],2)="P ",LEFT(Incidenten[[#This Row],[body]],3),"")</f>
        <v>P 1</v>
      </c>
      <c r="F686" t="str">
        <f>IF(Incidenten[[#This Row],[Incidentnummer]]&lt;&gt;"",TEXT(Incidenten[[#This Row],[Datum]],"dddd"),"")</f>
        <v>donderdag</v>
      </c>
      <c r="G686" s="2">
        <f>IF(Incidenten[[#This Row],[Incidentnummer]]&lt;&gt;"",HOUR(ROUND(Incidenten[[#This Row],[Datum]]/(1/24),0)*(1/24)),"")</f>
        <v>16</v>
      </c>
      <c r="H686">
        <f>_xlfn.ISOWEEKNUM(Incidenten[[#This Row],[Datum]])</f>
        <v>42</v>
      </c>
    </row>
    <row r="687" spans="1:8" x14ac:dyDescent="0.35">
      <c r="A687" s="3">
        <v>666416</v>
      </c>
      <c r="B687" s="1">
        <v>44119.652083333334</v>
      </c>
      <c r="C687" t="s">
        <v>602</v>
      </c>
      <c r="D687" s="2" t="s">
        <v>602</v>
      </c>
      <c r="E687" t="str">
        <f>IF(LEFT(Incidenten[[#This Row],[body]],2)="P ",LEFT(Incidenten[[#This Row],[body]],3),"")</f>
        <v>P 3</v>
      </c>
      <c r="F687" t="str">
        <f>IF(Incidenten[[#This Row],[Incidentnummer]]&lt;&gt;"",TEXT(Incidenten[[#This Row],[Datum]],"dddd"),"")</f>
        <v>donderdag</v>
      </c>
      <c r="G687" s="2">
        <f>IF(Incidenten[[#This Row],[Incidentnummer]]&lt;&gt;"",HOUR(ROUND(Incidenten[[#This Row],[Datum]]/(1/24),0)*(1/24)),"")</f>
        <v>16</v>
      </c>
      <c r="H687">
        <f>_xlfn.ISOWEEKNUM(Incidenten[[#This Row],[Datum]])</f>
        <v>42</v>
      </c>
    </row>
    <row r="688" spans="1:8" x14ac:dyDescent="0.35">
      <c r="A688" s="3">
        <v>668322</v>
      </c>
      <c r="B688" s="1">
        <v>44121.673611111109</v>
      </c>
      <c r="C688" t="s">
        <v>386</v>
      </c>
      <c r="D688" s="2" t="s">
        <v>386</v>
      </c>
      <c r="E688" t="str">
        <f>IF(LEFT(Incidenten[[#This Row],[body]],2)="P ",LEFT(Incidenten[[#This Row],[body]],3),"")</f>
        <v>P 2</v>
      </c>
      <c r="F688" t="str">
        <f>IF(Incidenten[[#This Row],[Incidentnummer]]&lt;&gt;"",TEXT(Incidenten[[#This Row],[Datum]],"dddd"),"")</f>
        <v>zaterdag</v>
      </c>
      <c r="G688" s="2">
        <f>IF(Incidenten[[#This Row],[Incidentnummer]]&lt;&gt;"",HOUR(ROUND(Incidenten[[#This Row],[Datum]]/(1/24),0)*(1/24)),"")</f>
        <v>16</v>
      </c>
      <c r="H688">
        <f>_xlfn.ISOWEEKNUM(Incidenten[[#This Row],[Datum]])</f>
        <v>42</v>
      </c>
    </row>
    <row r="689" spans="1:8" x14ac:dyDescent="0.35">
      <c r="A689" s="3">
        <v>670194</v>
      </c>
      <c r="B689" s="1">
        <v>44123.665277777778</v>
      </c>
      <c r="C689" t="s">
        <v>627</v>
      </c>
      <c r="D689" s="2" t="s">
        <v>627</v>
      </c>
      <c r="E689" t="str">
        <f>IF(LEFT(Incidenten[[#This Row],[body]],2)="P ",LEFT(Incidenten[[#This Row],[body]],3),"")</f>
        <v>P 1</v>
      </c>
      <c r="F689" t="str">
        <f>IF(Incidenten[[#This Row],[Incidentnummer]]&lt;&gt;"",TEXT(Incidenten[[#This Row],[Datum]],"dddd"),"")</f>
        <v>maandag</v>
      </c>
      <c r="G689" s="2">
        <f>IF(Incidenten[[#This Row],[Incidentnummer]]&lt;&gt;"",HOUR(ROUND(Incidenten[[#This Row],[Datum]]/(1/24),0)*(1/24)),"")</f>
        <v>16</v>
      </c>
      <c r="H689">
        <f>_xlfn.ISOWEEKNUM(Incidenten[[#This Row],[Datum]])</f>
        <v>43</v>
      </c>
    </row>
    <row r="690" spans="1:8" x14ac:dyDescent="0.35">
      <c r="A690" s="3">
        <v>670198</v>
      </c>
      <c r="B690" s="1">
        <v>44123.668055555558</v>
      </c>
      <c r="C690" t="s">
        <v>628</v>
      </c>
      <c r="D690" s="2" t="s">
        <v>628</v>
      </c>
      <c r="E690" t="str">
        <f>IF(LEFT(Incidenten[[#This Row],[body]],2)="P ",LEFT(Incidenten[[#This Row],[body]],3),"")</f>
        <v>P 3</v>
      </c>
      <c r="F690" t="str">
        <f>IF(Incidenten[[#This Row],[Incidentnummer]]&lt;&gt;"",TEXT(Incidenten[[#This Row],[Datum]],"dddd"),"")</f>
        <v>maandag</v>
      </c>
      <c r="G690" s="2">
        <f>IF(Incidenten[[#This Row],[Incidentnummer]]&lt;&gt;"",HOUR(ROUND(Incidenten[[#This Row],[Datum]]/(1/24),0)*(1/24)),"")</f>
        <v>16</v>
      </c>
      <c r="H690">
        <f>_xlfn.ISOWEEKNUM(Incidenten[[#This Row],[Datum]])</f>
        <v>43</v>
      </c>
    </row>
    <row r="691" spans="1:8" x14ac:dyDescent="0.35">
      <c r="A691" s="3">
        <v>672998</v>
      </c>
      <c r="B691" s="1">
        <v>44126.459722222222</v>
      </c>
      <c r="C691" t="s">
        <v>629</v>
      </c>
      <c r="D691" s="2" t="s">
        <v>629</v>
      </c>
      <c r="E691" t="str">
        <f>IF(LEFT(Incidenten[[#This Row],[body]],2)="P ",LEFT(Incidenten[[#This Row],[body]],3),"")</f>
        <v>P 1</v>
      </c>
      <c r="F691" t="str">
        <f>IF(Incidenten[[#This Row],[Incidentnummer]]&lt;&gt;"",TEXT(Incidenten[[#This Row],[Datum]],"dddd"),"")</f>
        <v>donderdag</v>
      </c>
      <c r="G691" s="2">
        <f>IF(Incidenten[[#This Row],[Incidentnummer]]&lt;&gt;"",HOUR(ROUND(Incidenten[[#This Row],[Datum]]/(1/24),0)*(1/24)),"")</f>
        <v>11</v>
      </c>
      <c r="H691">
        <f>_xlfn.ISOWEEKNUM(Incidenten[[#This Row],[Datum]])</f>
        <v>43</v>
      </c>
    </row>
    <row r="692" spans="1:8" x14ac:dyDescent="0.35">
      <c r="A692" s="3">
        <v>673004</v>
      </c>
      <c r="B692" s="1">
        <v>44126.465277777781</v>
      </c>
      <c r="C692" t="s">
        <v>630</v>
      </c>
      <c r="D692" s="2" t="s">
        <v>630</v>
      </c>
      <c r="E692" t="str">
        <f>IF(LEFT(Incidenten[[#This Row],[body]],2)="P ",LEFT(Incidenten[[#This Row],[body]],3),"")</f>
        <v>P 1</v>
      </c>
      <c r="F692" t="str">
        <f>IF(Incidenten[[#This Row],[Incidentnummer]]&lt;&gt;"",TEXT(Incidenten[[#This Row],[Datum]],"dddd"),"")</f>
        <v>donderdag</v>
      </c>
      <c r="G692" s="2">
        <f>IF(Incidenten[[#This Row],[Incidentnummer]]&lt;&gt;"",HOUR(ROUND(Incidenten[[#This Row],[Datum]]/(1/24),0)*(1/24)),"")</f>
        <v>11</v>
      </c>
      <c r="H692">
        <f>_xlfn.ISOWEEKNUM(Incidenten[[#This Row],[Datum]])</f>
        <v>43</v>
      </c>
    </row>
    <row r="693" spans="1:8" x14ac:dyDescent="0.35">
      <c r="A693" s="3">
        <v>673009</v>
      </c>
      <c r="B693" s="1">
        <v>44126.466666666667</v>
      </c>
      <c r="C693" t="s">
        <v>631</v>
      </c>
      <c r="D693" s="2" t="s">
        <v>631</v>
      </c>
      <c r="E693" t="str">
        <f>IF(LEFT(Incidenten[[#This Row],[body]],2)="P ",LEFT(Incidenten[[#This Row],[body]],3),"")</f>
        <v>P 3</v>
      </c>
      <c r="F693" t="str">
        <f>IF(Incidenten[[#This Row],[Incidentnummer]]&lt;&gt;"",TEXT(Incidenten[[#This Row],[Datum]],"dddd"),"")</f>
        <v>donderdag</v>
      </c>
      <c r="G693" s="2">
        <f>IF(Incidenten[[#This Row],[Incidentnummer]]&lt;&gt;"",HOUR(ROUND(Incidenten[[#This Row],[Datum]]/(1/24),0)*(1/24)),"")</f>
        <v>11</v>
      </c>
      <c r="H693">
        <f>_xlfn.ISOWEEKNUM(Incidenten[[#This Row],[Datum]])</f>
        <v>43</v>
      </c>
    </row>
    <row r="694" spans="1:8" x14ac:dyDescent="0.35">
      <c r="A694" s="3">
        <v>676421</v>
      </c>
      <c r="B694" s="1">
        <v>44129.994444444441</v>
      </c>
      <c r="C694" t="s">
        <v>632</v>
      </c>
      <c r="D694" s="2" t="s">
        <v>632</v>
      </c>
      <c r="E694" t="str">
        <f>IF(LEFT(Incidenten[[#This Row],[body]],2)="P ",LEFT(Incidenten[[#This Row],[body]],3),"")</f>
        <v>P 2</v>
      </c>
      <c r="F694" t="str">
        <f>IF(Incidenten[[#This Row],[Incidentnummer]]&lt;&gt;"",TEXT(Incidenten[[#This Row],[Datum]],"dddd"),"")</f>
        <v>zondag</v>
      </c>
      <c r="G694" s="2">
        <f>IF(Incidenten[[#This Row],[Incidentnummer]]&lt;&gt;"",HOUR(ROUND(Incidenten[[#This Row],[Datum]]/(1/24),0)*(1/24)),"")</f>
        <v>0</v>
      </c>
      <c r="H694">
        <f>_xlfn.ISOWEEKNUM(Incidenten[[#This Row],[Datum]])</f>
        <v>43</v>
      </c>
    </row>
    <row r="695" spans="1:8" x14ac:dyDescent="0.35">
      <c r="A695" s="3">
        <v>676424</v>
      </c>
      <c r="B695" s="1">
        <v>44129.998611111114</v>
      </c>
      <c r="C695" t="s">
        <v>633</v>
      </c>
      <c r="D695" s="2" t="s">
        <v>633</v>
      </c>
      <c r="E695" t="str">
        <f>IF(LEFT(Incidenten[[#This Row],[body]],2)="P ",LEFT(Incidenten[[#This Row],[body]],3),"")</f>
        <v>P 3</v>
      </c>
      <c r="F695" t="str">
        <f>IF(Incidenten[[#This Row],[Incidentnummer]]&lt;&gt;"",TEXT(Incidenten[[#This Row],[Datum]],"dddd"),"")</f>
        <v>zondag</v>
      </c>
      <c r="G695" s="2">
        <f>IF(Incidenten[[#This Row],[Incidentnummer]]&lt;&gt;"",HOUR(ROUND(Incidenten[[#This Row],[Datum]]/(1/24),0)*(1/24)),"")</f>
        <v>0</v>
      </c>
      <c r="H695">
        <f>_xlfn.ISOWEEKNUM(Incidenten[[#This Row],[Datum]])</f>
        <v>43</v>
      </c>
    </row>
    <row r="696" spans="1:8" x14ac:dyDescent="0.35">
      <c r="A696" s="3">
        <v>676636</v>
      </c>
      <c r="B696" s="1">
        <v>44130.37777777778</v>
      </c>
      <c r="C696" t="s">
        <v>634</v>
      </c>
      <c r="D696" s="2" t="s">
        <v>634</v>
      </c>
      <c r="E696" t="str">
        <f>IF(LEFT(Incidenten[[#This Row],[body]],2)="P ",LEFT(Incidenten[[#This Row],[body]],3),"")</f>
        <v>P 2</v>
      </c>
      <c r="F696" t="str">
        <f>IF(Incidenten[[#This Row],[Incidentnummer]]&lt;&gt;"",TEXT(Incidenten[[#This Row],[Datum]],"dddd"),"")</f>
        <v>maandag</v>
      </c>
      <c r="G696" s="2">
        <f>IF(Incidenten[[#This Row],[Incidentnummer]]&lt;&gt;"",HOUR(ROUND(Incidenten[[#This Row],[Datum]]/(1/24),0)*(1/24)),"")</f>
        <v>9</v>
      </c>
      <c r="H696">
        <f>_xlfn.ISOWEEKNUM(Incidenten[[#This Row],[Datum]])</f>
        <v>44</v>
      </c>
    </row>
    <row r="697" spans="1:8" x14ac:dyDescent="0.35">
      <c r="A697" s="3">
        <v>678206</v>
      </c>
      <c r="B697" s="1">
        <v>44131.856249999997</v>
      </c>
      <c r="C697" t="s">
        <v>635</v>
      </c>
      <c r="D697" s="2" t="s">
        <v>635</v>
      </c>
      <c r="E697" t="str">
        <f>IF(LEFT(Incidenten[[#This Row],[body]],2)="P ",LEFT(Incidenten[[#This Row],[body]],3),"")</f>
        <v>P 2</v>
      </c>
      <c r="F697" t="str">
        <f>IF(Incidenten[[#This Row],[Incidentnummer]]&lt;&gt;"",TEXT(Incidenten[[#This Row],[Datum]],"dddd"),"")</f>
        <v>dinsdag</v>
      </c>
      <c r="G697" s="2">
        <f>IF(Incidenten[[#This Row],[Incidentnummer]]&lt;&gt;"",HOUR(ROUND(Incidenten[[#This Row],[Datum]]/(1/24),0)*(1/24)),"")</f>
        <v>21</v>
      </c>
      <c r="H697">
        <f>_xlfn.ISOWEEKNUM(Incidenten[[#This Row],[Datum]])</f>
        <v>44</v>
      </c>
    </row>
    <row r="698" spans="1:8" x14ac:dyDescent="0.35">
      <c r="A698" s="3">
        <v>684134</v>
      </c>
      <c r="B698" s="1">
        <v>44137.791666666664</v>
      </c>
      <c r="C698" t="s">
        <v>535</v>
      </c>
      <c r="D698" s="2" t="s">
        <v>535</v>
      </c>
      <c r="E698" t="str">
        <f>IF(LEFT(Incidenten[[#This Row],[body]],2)="P ",LEFT(Incidenten[[#This Row],[body]],3),"")</f>
        <v/>
      </c>
      <c r="F698" t="str">
        <f>IF(Incidenten[[#This Row],[Incidentnummer]]&lt;&gt;"",TEXT(Incidenten[[#This Row],[Datum]],"dddd"),"")</f>
        <v>maandag</v>
      </c>
      <c r="G698" s="2">
        <f>IF(Incidenten[[#This Row],[Incidentnummer]]&lt;&gt;"",HOUR(ROUND(Incidenten[[#This Row],[Datum]]/(1/24),0)*(1/24)),"")</f>
        <v>19</v>
      </c>
      <c r="H698">
        <f>_xlfn.ISOWEEKNUM(Incidenten[[#This Row],[Datum]])</f>
        <v>45</v>
      </c>
    </row>
    <row r="699" spans="1:8" x14ac:dyDescent="0.35">
      <c r="A699" s="3">
        <v>688259</v>
      </c>
      <c r="B699" s="1">
        <v>44141.768055555556</v>
      </c>
      <c r="C699" t="s">
        <v>636</v>
      </c>
      <c r="D699" s="2" t="s">
        <v>636</v>
      </c>
      <c r="E699" t="str">
        <f>IF(LEFT(Incidenten[[#This Row],[body]],2)="P ",LEFT(Incidenten[[#This Row],[body]],3),"")</f>
        <v>P 1</v>
      </c>
      <c r="F699" t="str">
        <f>IF(Incidenten[[#This Row],[Incidentnummer]]&lt;&gt;"",TEXT(Incidenten[[#This Row],[Datum]],"dddd"),"")</f>
        <v>vrijdag</v>
      </c>
      <c r="G699" s="2">
        <f>IF(Incidenten[[#This Row],[Incidentnummer]]&lt;&gt;"",HOUR(ROUND(Incidenten[[#This Row],[Datum]]/(1/24),0)*(1/24)),"")</f>
        <v>18</v>
      </c>
      <c r="H699">
        <f>_xlfn.ISOWEEKNUM(Incidenten[[#This Row],[Datum]])</f>
        <v>45</v>
      </c>
    </row>
    <row r="700" spans="1:8" x14ac:dyDescent="0.35">
      <c r="A700" s="3">
        <v>688263</v>
      </c>
      <c r="B700" s="1">
        <v>44141.769444444442</v>
      </c>
      <c r="C700" t="s">
        <v>637</v>
      </c>
      <c r="D700" s="2" t="s">
        <v>637</v>
      </c>
      <c r="E700" t="str">
        <f>IF(LEFT(Incidenten[[#This Row],[body]],2)="P ",LEFT(Incidenten[[#This Row],[body]],3),"")</f>
        <v>P 1</v>
      </c>
      <c r="F700" t="str">
        <f>IF(Incidenten[[#This Row],[Incidentnummer]]&lt;&gt;"",TEXT(Incidenten[[#This Row],[Datum]],"dddd"),"")</f>
        <v>vrijdag</v>
      </c>
      <c r="G700" s="2">
        <f>IF(Incidenten[[#This Row],[Incidentnummer]]&lt;&gt;"",HOUR(ROUND(Incidenten[[#This Row],[Datum]]/(1/24),0)*(1/24)),"")</f>
        <v>18</v>
      </c>
      <c r="H700">
        <f>_xlfn.ISOWEEKNUM(Incidenten[[#This Row],[Datum]])</f>
        <v>45</v>
      </c>
    </row>
    <row r="701" spans="1:8" x14ac:dyDescent="0.35">
      <c r="A701" s="3">
        <v>688802</v>
      </c>
      <c r="B701" s="1">
        <v>44142.468055555553</v>
      </c>
      <c r="C701" t="s">
        <v>638</v>
      </c>
      <c r="D701" s="2" t="s">
        <v>638</v>
      </c>
      <c r="E701" t="str">
        <f>IF(LEFT(Incidenten[[#This Row],[body]],2)="P ",LEFT(Incidenten[[#This Row],[body]],3),"")</f>
        <v>P 1</v>
      </c>
      <c r="F701" t="str">
        <f>IF(Incidenten[[#This Row],[Incidentnummer]]&lt;&gt;"",TEXT(Incidenten[[#This Row],[Datum]],"dddd"),"")</f>
        <v>zaterdag</v>
      </c>
      <c r="G701" s="2">
        <f>IF(Incidenten[[#This Row],[Incidentnummer]]&lt;&gt;"",HOUR(ROUND(Incidenten[[#This Row],[Datum]]/(1/24),0)*(1/24)),"")</f>
        <v>11</v>
      </c>
      <c r="H701">
        <f>_xlfn.ISOWEEKNUM(Incidenten[[#This Row],[Datum]])</f>
        <v>45</v>
      </c>
    </row>
    <row r="702" spans="1:8" x14ac:dyDescent="0.35">
      <c r="A702" s="3">
        <v>689321</v>
      </c>
      <c r="B702" s="1">
        <v>44142.923611111109</v>
      </c>
      <c r="C702" t="s">
        <v>639</v>
      </c>
      <c r="D702" s="2" t="s">
        <v>639</v>
      </c>
      <c r="E702" t="str">
        <f>IF(LEFT(Incidenten[[#This Row],[body]],2)="P ",LEFT(Incidenten[[#This Row],[body]],3),"")</f>
        <v>P 1</v>
      </c>
      <c r="F702" t="str">
        <f>IF(Incidenten[[#This Row],[Incidentnummer]]&lt;&gt;"",TEXT(Incidenten[[#This Row],[Datum]],"dddd"),"")</f>
        <v>zaterdag</v>
      </c>
      <c r="G702" s="2">
        <f>IF(Incidenten[[#This Row],[Incidentnummer]]&lt;&gt;"",HOUR(ROUND(Incidenten[[#This Row],[Datum]]/(1/24),0)*(1/24)),"")</f>
        <v>22</v>
      </c>
      <c r="H702">
        <f>_xlfn.ISOWEEKNUM(Incidenten[[#This Row],[Datum]])</f>
        <v>45</v>
      </c>
    </row>
    <row r="703" spans="1:8" x14ac:dyDescent="0.35">
      <c r="A703" s="3">
        <v>691017</v>
      </c>
      <c r="B703" s="1">
        <v>44144.722916666666</v>
      </c>
      <c r="C703" t="s">
        <v>640</v>
      </c>
      <c r="D703" s="2" t="s">
        <v>640</v>
      </c>
      <c r="E703" t="str">
        <f>IF(LEFT(Incidenten[[#This Row],[body]],2)="P ",LEFT(Incidenten[[#This Row],[body]],3),"")</f>
        <v>P 2</v>
      </c>
      <c r="F703" t="str">
        <f>IF(Incidenten[[#This Row],[Incidentnummer]]&lt;&gt;"",TEXT(Incidenten[[#This Row],[Datum]],"dddd"),"")</f>
        <v>maandag</v>
      </c>
      <c r="G703" s="2">
        <f>IF(Incidenten[[#This Row],[Incidentnummer]]&lt;&gt;"",HOUR(ROUND(Incidenten[[#This Row],[Datum]]/(1/24),0)*(1/24)),"")</f>
        <v>17</v>
      </c>
      <c r="H703">
        <f>_xlfn.ISOWEEKNUM(Incidenten[[#This Row],[Datum]])</f>
        <v>46</v>
      </c>
    </row>
    <row r="704" spans="1:8" x14ac:dyDescent="0.35">
      <c r="A704" s="3">
        <v>691040</v>
      </c>
      <c r="B704" s="1">
        <v>44144.736805555556</v>
      </c>
      <c r="C704" t="s">
        <v>641</v>
      </c>
      <c r="D704" s="2" t="s">
        <v>641</v>
      </c>
      <c r="E704" t="str">
        <f>IF(LEFT(Incidenten[[#This Row],[body]],2)="P ",LEFT(Incidenten[[#This Row],[body]],3),"")</f>
        <v>P 2</v>
      </c>
      <c r="F704" t="str">
        <f>IF(Incidenten[[#This Row],[Incidentnummer]]&lt;&gt;"",TEXT(Incidenten[[#This Row],[Datum]],"dddd"),"")</f>
        <v>maandag</v>
      </c>
      <c r="G704" s="2">
        <f>IF(Incidenten[[#This Row],[Incidentnummer]]&lt;&gt;"",HOUR(ROUND(Incidenten[[#This Row],[Datum]]/(1/24),0)*(1/24)),"")</f>
        <v>18</v>
      </c>
      <c r="H704">
        <f>_xlfn.ISOWEEKNUM(Incidenten[[#This Row],[Datum]])</f>
        <v>46</v>
      </c>
    </row>
    <row r="705" spans="1:8" x14ac:dyDescent="0.35">
      <c r="A705" s="3">
        <v>691713</v>
      </c>
      <c r="B705" s="1">
        <v>44145.50277777778</v>
      </c>
      <c r="C705" t="s">
        <v>642</v>
      </c>
      <c r="D705" s="2" t="s">
        <v>642</v>
      </c>
      <c r="E705" t="str">
        <f>IF(LEFT(Incidenten[[#This Row],[body]],2)="P ",LEFT(Incidenten[[#This Row],[body]],3),"")</f>
        <v>P 1</v>
      </c>
      <c r="F705" t="str">
        <f>IF(Incidenten[[#This Row],[Incidentnummer]]&lt;&gt;"",TEXT(Incidenten[[#This Row],[Datum]],"dddd"),"")</f>
        <v>dinsdag</v>
      </c>
      <c r="G705" s="2">
        <f>IF(Incidenten[[#This Row],[Incidentnummer]]&lt;&gt;"",HOUR(ROUND(Incidenten[[#This Row],[Datum]]/(1/24),0)*(1/24)),"")</f>
        <v>12</v>
      </c>
      <c r="H705">
        <f>_xlfn.ISOWEEKNUM(Incidenten[[#This Row],[Datum]])</f>
        <v>46</v>
      </c>
    </row>
    <row r="706" spans="1:8" x14ac:dyDescent="0.35">
      <c r="A706" s="3">
        <v>691714</v>
      </c>
      <c r="B706" s="1">
        <v>44145.50277777778</v>
      </c>
      <c r="C706" t="s">
        <v>643</v>
      </c>
      <c r="D706" s="2" t="s">
        <v>643</v>
      </c>
      <c r="E706" t="str">
        <f>IF(LEFT(Incidenten[[#This Row],[body]],2)="P ",LEFT(Incidenten[[#This Row],[body]],3),"")</f>
        <v>P 1</v>
      </c>
      <c r="F706" t="str">
        <f>IF(Incidenten[[#This Row],[Incidentnummer]]&lt;&gt;"",TEXT(Incidenten[[#This Row],[Datum]],"dddd"),"")</f>
        <v>dinsdag</v>
      </c>
      <c r="G706" s="2">
        <f>IF(Incidenten[[#This Row],[Incidentnummer]]&lt;&gt;"",HOUR(ROUND(Incidenten[[#This Row],[Datum]]/(1/24),0)*(1/24)),"")</f>
        <v>12</v>
      </c>
      <c r="H706">
        <f>_xlfn.ISOWEEKNUM(Incidenten[[#This Row],[Datum]])</f>
        <v>46</v>
      </c>
    </row>
    <row r="707" spans="1:8" x14ac:dyDescent="0.35">
      <c r="A707" s="3">
        <v>692056</v>
      </c>
      <c r="B707" s="1">
        <v>44145.737500000003</v>
      </c>
      <c r="C707" t="s">
        <v>644</v>
      </c>
      <c r="D707" s="2" t="s">
        <v>644</v>
      </c>
      <c r="E707" t="str">
        <f>IF(LEFT(Incidenten[[#This Row],[body]],2)="P ",LEFT(Incidenten[[#This Row],[body]],3),"")</f>
        <v>P 2</v>
      </c>
      <c r="F707" t="str">
        <f>IF(Incidenten[[#This Row],[Incidentnummer]]&lt;&gt;"",TEXT(Incidenten[[#This Row],[Datum]],"dddd"),"")</f>
        <v>dinsdag</v>
      </c>
      <c r="G707" s="2">
        <f>IF(Incidenten[[#This Row],[Incidentnummer]]&lt;&gt;"",HOUR(ROUND(Incidenten[[#This Row],[Datum]]/(1/24),0)*(1/24)),"")</f>
        <v>18</v>
      </c>
      <c r="H707">
        <f>_xlfn.ISOWEEKNUM(Incidenten[[#This Row],[Datum]])</f>
        <v>46</v>
      </c>
    </row>
    <row r="708" spans="1:8" x14ac:dyDescent="0.35">
      <c r="A708" s="3">
        <v>693920</v>
      </c>
      <c r="B708" s="1">
        <v>44147.696527777778</v>
      </c>
      <c r="C708" t="s">
        <v>645</v>
      </c>
      <c r="D708" s="2" t="s">
        <v>645</v>
      </c>
      <c r="E708" t="str">
        <f>IF(LEFT(Incidenten[[#This Row],[body]],2)="P ",LEFT(Incidenten[[#This Row],[body]],3),"")</f>
        <v>P 2</v>
      </c>
      <c r="F708" t="str">
        <f>IF(Incidenten[[#This Row],[Incidentnummer]]&lt;&gt;"",TEXT(Incidenten[[#This Row],[Datum]],"dddd"),"")</f>
        <v>donderdag</v>
      </c>
      <c r="G708" s="2">
        <f>IF(Incidenten[[#This Row],[Incidentnummer]]&lt;&gt;"",HOUR(ROUND(Incidenten[[#This Row],[Datum]]/(1/24),0)*(1/24)),"")</f>
        <v>17</v>
      </c>
      <c r="H708">
        <f>_xlfn.ISOWEEKNUM(Incidenten[[#This Row],[Datum]])</f>
        <v>46</v>
      </c>
    </row>
    <row r="709" spans="1:8" x14ac:dyDescent="0.35">
      <c r="A709" s="3">
        <v>693924</v>
      </c>
      <c r="B709" s="1">
        <v>44147.697916666664</v>
      </c>
      <c r="C709" t="s">
        <v>646</v>
      </c>
      <c r="D709" s="2" t="s">
        <v>646</v>
      </c>
      <c r="E709" t="str">
        <f>IF(LEFT(Incidenten[[#This Row],[body]],2)="P ",LEFT(Incidenten[[#This Row],[body]],3),"")</f>
        <v>P 3</v>
      </c>
      <c r="F709" t="str">
        <f>IF(Incidenten[[#This Row],[Incidentnummer]]&lt;&gt;"",TEXT(Incidenten[[#This Row],[Datum]],"dddd"),"")</f>
        <v>donderdag</v>
      </c>
      <c r="G709" s="2">
        <f>IF(Incidenten[[#This Row],[Incidentnummer]]&lt;&gt;"",HOUR(ROUND(Incidenten[[#This Row],[Datum]]/(1/24),0)*(1/24)),"")</f>
        <v>17</v>
      </c>
      <c r="H709">
        <f>_xlfn.ISOWEEKNUM(Incidenten[[#This Row],[Datum]])</f>
        <v>46</v>
      </c>
    </row>
    <row r="710" spans="1:8" x14ac:dyDescent="0.35">
      <c r="A710" s="3">
        <v>700206</v>
      </c>
      <c r="B710" s="1">
        <v>44154.334722222222</v>
      </c>
      <c r="C710" t="s">
        <v>647</v>
      </c>
      <c r="D710" s="2" t="s">
        <v>647</v>
      </c>
      <c r="E710" t="str">
        <f>IF(LEFT(Incidenten[[#This Row],[body]],2)="P ",LEFT(Incidenten[[#This Row],[body]],3),"")</f>
        <v>P 1</v>
      </c>
      <c r="F710" t="str">
        <f>IF(Incidenten[[#This Row],[Incidentnummer]]&lt;&gt;"",TEXT(Incidenten[[#This Row],[Datum]],"dddd"),"")</f>
        <v>donderdag</v>
      </c>
      <c r="G710" s="2">
        <f>IF(Incidenten[[#This Row],[Incidentnummer]]&lt;&gt;"",HOUR(ROUND(Incidenten[[#This Row],[Datum]]/(1/24),0)*(1/24)),"")</f>
        <v>8</v>
      </c>
      <c r="H710">
        <f>_xlfn.ISOWEEKNUM(Incidenten[[#This Row],[Datum]])</f>
        <v>47</v>
      </c>
    </row>
    <row r="711" spans="1:8" x14ac:dyDescent="0.35">
      <c r="A711" s="3">
        <v>701326</v>
      </c>
      <c r="B711" s="1">
        <v>44155.460416666669</v>
      </c>
      <c r="C711" t="s">
        <v>648</v>
      </c>
      <c r="D711" s="2" t="s">
        <v>648</v>
      </c>
      <c r="E711" t="str">
        <f>IF(LEFT(Incidenten[[#This Row],[body]],2)="P ",LEFT(Incidenten[[#This Row],[body]],3),"")</f>
        <v>P 2</v>
      </c>
      <c r="F711" t="str">
        <f>IF(Incidenten[[#This Row],[Incidentnummer]]&lt;&gt;"",TEXT(Incidenten[[#This Row],[Datum]],"dddd"),"")</f>
        <v>vrijdag</v>
      </c>
      <c r="G711" s="2">
        <f>IF(Incidenten[[#This Row],[Incidentnummer]]&lt;&gt;"",HOUR(ROUND(Incidenten[[#This Row],[Datum]]/(1/24),0)*(1/24)),"")</f>
        <v>11</v>
      </c>
      <c r="H711">
        <f>_xlfn.ISOWEEKNUM(Incidenten[[#This Row],[Datum]])</f>
        <v>47</v>
      </c>
    </row>
    <row r="712" spans="1:8" x14ac:dyDescent="0.35">
      <c r="A712" s="3">
        <v>706628</v>
      </c>
      <c r="B712" s="1">
        <v>44160.875694444447</v>
      </c>
      <c r="C712" t="s">
        <v>649</v>
      </c>
      <c r="D712" s="2" t="s">
        <v>649</v>
      </c>
      <c r="E712" t="str">
        <f>IF(LEFT(Incidenten[[#This Row],[body]],2)="P ",LEFT(Incidenten[[#This Row],[body]],3),"")</f>
        <v>P 2</v>
      </c>
      <c r="F712" t="str">
        <f>IF(Incidenten[[#This Row],[Incidentnummer]]&lt;&gt;"",TEXT(Incidenten[[#This Row],[Datum]],"dddd"),"")</f>
        <v>woensdag</v>
      </c>
      <c r="G712" s="2">
        <f>IF(Incidenten[[#This Row],[Incidentnummer]]&lt;&gt;"",HOUR(ROUND(Incidenten[[#This Row],[Datum]]/(1/24),0)*(1/24)),"")</f>
        <v>21</v>
      </c>
      <c r="H712">
        <f>_xlfn.ISOWEEKNUM(Incidenten[[#This Row],[Datum]])</f>
        <v>48</v>
      </c>
    </row>
    <row r="713" spans="1:8" x14ac:dyDescent="0.35">
      <c r="A713" s="3">
        <v>707702</v>
      </c>
      <c r="B713" s="1">
        <v>44161.853472222225</v>
      </c>
      <c r="C713" t="s">
        <v>650</v>
      </c>
      <c r="D713" s="2" t="s">
        <v>650</v>
      </c>
      <c r="E713" t="str">
        <f>IF(LEFT(Incidenten[[#This Row],[body]],2)="P ",LEFT(Incidenten[[#This Row],[body]],3),"")</f>
        <v>P 2</v>
      </c>
      <c r="F713" t="str">
        <f>IF(Incidenten[[#This Row],[Incidentnummer]]&lt;&gt;"",TEXT(Incidenten[[#This Row],[Datum]],"dddd"),"")</f>
        <v>donderdag</v>
      </c>
      <c r="G713" s="2">
        <f>IF(Incidenten[[#This Row],[Incidentnummer]]&lt;&gt;"",HOUR(ROUND(Incidenten[[#This Row],[Datum]]/(1/24),0)*(1/24)),"")</f>
        <v>20</v>
      </c>
      <c r="H713">
        <f>_xlfn.ISOWEEKNUM(Incidenten[[#This Row],[Datum]])</f>
        <v>48</v>
      </c>
    </row>
    <row r="714" spans="1:8" x14ac:dyDescent="0.35">
      <c r="A714" s="3">
        <v>711291</v>
      </c>
      <c r="B714" s="1">
        <v>44165.702777777777</v>
      </c>
      <c r="C714" t="s">
        <v>651</v>
      </c>
      <c r="D714" s="2" t="s">
        <v>651</v>
      </c>
      <c r="E714" t="str">
        <f>IF(LEFT(Incidenten[[#This Row],[body]],2)="P ",LEFT(Incidenten[[#This Row],[body]],3),"")</f>
        <v>P 2</v>
      </c>
      <c r="F714" t="str">
        <f>IF(Incidenten[[#This Row],[Incidentnummer]]&lt;&gt;"",TEXT(Incidenten[[#This Row],[Datum]],"dddd"),"")</f>
        <v>maandag</v>
      </c>
      <c r="G714" s="2">
        <f>IF(Incidenten[[#This Row],[Incidentnummer]]&lt;&gt;"",HOUR(ROUND(Incidenten[[#This Row],[Datum]]/(1/24),0)*(1/24)),"")</f>
        <v>17</v>
      </c>
      <c r="H714">
        <f>_xlfn.ISOWEEKNUM(Incidenten[[#This Row],[Datum]])</f>
        <v>49</v>
      </c>
    </row>
    <row r="715" spans="1:8" x14ac:dyDescent="0.35">
      <c r="A715" s="3">
        <v>711492</v>
      </c>
      <c r="B715" s="1">
        <v>44165.859722222223</v>
      </c>
      <c r="C715" t="s">
        <v>652</v>
      </c>
      <c r="D715" s="2" t="s">
        <v>652</v>
      </c>
      <c r="E715" t="str">
        <f>IF(LEFT(Incidenten[[#This Row],[body]],2)="P ",LEFT(Incidenten[[#This Row],[body]],3),"")</f>
        <v>P 2</v>
      </c>
      <c r="F715" t="str">
        <f>IF(Incidenten[[#This Row],[Incidentnummer]]&lt;&gt;"",TEXT(Incidenten[[#This Row],[Datum]],"dddd"),"")</f>
        <v>maandag</v>
      </c>
      <c r="G715" s="2">
        <f>IF(Incidenten[[#This Row],[Incidentnummer]]&lt;&gt;"",HOUR(ROUND(Incidenten[[#This Row],[Datum]]/(1/24),0)*(1/24)),"")</f>
        <v>21</v>
      </c>
      <c r="H715">
        <f>_xlfn.ISOWEEKNUM(Incidenten[[#This Row],[Datum]])</f>
        <v>49</v>
      </c>
    </row>
    <row r="716" spans="1:8" x14ac:dyDescent="0.35">
      <c r="A716" s="3">
        <v>713000</v>
      </c>
      <c r="B716" s="1">
        <v>44167.47152777778</v>
      </c>
      <c r="C716" t="s">
        <v>653</v>
      </c>
      <c r="D716" s="2" t="s">
        <v>653</v>
      </c>
      <c r="E716" t="str">
        <f>IF(LEFT(Incidenten[[#This Row],[body]],2)="P ",LEFT(Incidenten[[#This Row],[body]],3),"")</f>
        <v>P 2</v>
      </c>
      <c r="F716" t="str">
        <f>IF(Incidenten[[#This Row],[Incidentnummer]]&lt;&gt;"",TEXT(Incidenten[[#This Row],[Datum]],"dddd"),"")</f>
        <v>woensdag</v>
      </c>
      <c r="G716" s="2">
        <f>IF(Incidenten[[#This Row],[Incidentnummer]]&lt;&gt;"",HOUR(ROUND(Incidenten[[#This Row],[Datum]]/(1/24),0)*(1/24)),"")</f>
        <v>11</v>
      </c>
      <c r="H716">
        <f>_xlfn.ISOWEEKNUM(Incidenten[[#This Row],[Datum]])</f>
        <v>49</v>
      </c>
    </row>
    <row r="717" spans="1:8" x14ac:dyDescent="0.35">
      <c r="A717" s="3">
        <v>716660</v>
      </c>
      <c r="B717" s="1">
        <v>44170.822222222225</v>
      </c>
      <c r="C717" t="s">
        <v>654</v>
      </c>
      <c r="D717" s="2" t="s">
        <v>654</v>
      </c>
      <c r="E717" t="str">
        <f>IF(LEFT(Incidenten[[#This Row],[body]],2)="P ",LEFT(Incidenten[[#This Row],[body]],3),"")</f>
        <v>P 1</v>
      </c>
      <c r="F717" t="str">
        <f>IF(Incidenten[[#This Row],[Incidentnummer]]&lt;&gt;"",TEXT(Incidenten[[#This Row],[Datum]],"dddd"),"")</f>
        <v>zaterdag</v>
      </c>
      <c r="G717" s="2">
        <f>IF(Incidenten[[#This Row],[Incidentnummer]]&lt;&gt;"",HOUR(ROUND(Incidenten[[#This Row],[Datum]]/(1/24),0)*(1/24)),"")</f>
        <v>20</v>
      </c>
      <c r="H717">
        <f>_xlfn.ISOWEEKNUM(Incidenten[[#This Row],[Datum]])</f>
        <v>49</v>
      </c>
    </row>
    <row r="718" spans="1:8" x14ac:dyDescent="0.35">
      <c r="A718" s="3">
        <v>717334</v>
      </c>
      <c r="B718" s="1">
        <v>44171.620833333334</v>
      </c>
      <c r="C718" t="s">
        <v>655</v>
      </c>
      <c r="D718" s="2" t="s">
        <v>655</v>
      </c>
      <c r="E718" t="str">
        <f>IF(LEFT(Incidenten[[#This Row],[body]],2)="P ",LEFT(Incidenten[[#This Row],[body]],3),"")</f>
        <v>P 2</v>
      </c>
      <c r="F718" t="str">
        <f>IF(Incidenten[[#This Row],[Incidentnummer]]&lt;&gt;"",TEXT(Incidenten[[#This Row],[Datum]],"dddd"),"")</f>
        <v>zondag</v>
      </c>
      <c r="G718" s="2">
        <f>IF(Incidenten[[#This Row],[Incidentnummer]]&lt;&gt;"",HOUR(ROUND(Incidenten[[#This Row],[Datum]]/(1/24),0)*(1/24)),"")</f>
        <v>15</v>
      </c>
      <c r="H718">
        <f>_xlfn.ISOWEEKNUM(Incidenten[[#This Row],[Datum]])</f>
        <v>49</v>
      </c>
    </row>
    <row r="719" spans="1:8" x14ac:dyDescent="0.35">
      <c r="A719" s="3">
        <v>718619</v>
      </c>
      <c r="B719" s="1">
        <v>44172.791666666664</v>
      </c>
      <c r="C719" t="s">
        <v>535</v>
      </c>
      <c r="D719" s="2" t="s">
        <v>535</v>
      </c>
      <c r="E719" t="str">
        <f>IF(LEFT(Incidenten[[#This Row],[body]],2)="P ",LEFT(Incidenten[[#This Row],[body]],3),"")</f>
        <v/>
      </c>
      <c r="F719" t="str">
        <f>IF(Incidenten[[#This Row],[Incidentnummer]]&lt;&gt;"",TEXT(Incidenten[[#This Row],[Datum]],"dddd"),"")</f>
        <v>maandag</v>
      </c>
      <c r="G719" s="2">
        <f>IF(Incidenten[[#This Row],[Incidentnummer]]&lt;&gt;"",HOUR(ROUND(Incidenten[[#This Row],[Datum]]/(1/24),0)*(1/24)),"")</f>
        <v>19</v>
      </c>
      <c r="H719">
        <f>_xlfn.ISOWEEKNUM(Incidenten[[#This Row],[Datum]])</f>
        <v>50</v>
      </c>
    </row>
    <row r="720" spans="1:8" x14ac:dyDescent="0.35">
      <c r="A720" s="3">
        <v>719270</v>
      </c>
      <c r="B720" s="1">
        <v>44173.455555555556</v>
      </c>
      <c r="C720" t="s">
        <v>656</v>
      </c>
      <c r="D720" s="2" t="s">
        <v>656</v>
      </c>
      <c r="E720" t="str">
        <f>IF(LEFT(Incidenten[[#This Row],[body]],2)="P ",LEFT(Incidenten[[#This Row],[body]],3),"")</f>
        <v>P 1</v>
      </c>
      <c r="F720" t="str">
        <f>IF(Incidenten[[#This Row],[Incidentnummer]]&lt;&gt;"",TEXT(Incidenten[[#This Row],[Datum]],"dddd"),"")</f>
        <v>dinsdag</v>
      </c>
      <c r="G720" s="2">
        <f>IF(Incidenten[[#This Row],[Incidentnummer]]&lt;&gt;"",HOUR(ROUND(Incidenten[[#This Row],[Datum]]/(1/24),0)*(1/24)),"")</f>
        <v>11</v>
      </c>
      <c r="H720">
        <f>_xlfn.ISOWEEKNUM(Incidenten[[#This Row],[Datum]])</f>
        <v>50</v>
      </c>
    </row>
    <row r="721" spans="1:8" x14ac:dyDescent="0.35">
      <c r="A721" s="3">
        <v>719271</v>
      </c>
      <c r="B721" s="1">
        <v>44173.456944444442</v>
      </c>
      <c r="C721" t="s">
        <v>657</v>
      </c>
      <c r="D721" s="2" t="s">
        <v>657</v>
      </c>
      <c r="E721" t="str">
        <f>IF(LEFT(Incidenten[[#This Row],[body]],2)="P ",LEFT(Incidenten[[#This Row],[body]],3),"")</f>
        <v>P 1</v>
      </c>
      <c r="F721" t="str">
        <f>IF(Incidenten[[#This Row],[Incidentnummer]]&lt;&gt;"",TEXT(Incidenten[[#This Row],[Datum]],"dddd"),"")</f>
        <v>dinsdag</v>
      </c>
      <c r="G721" s="2">
        <f>IF(Incidenten[[#This Row],[Incidentnummer]]&lt;&gt;"",HOUR(ROUND(Incidenten[[#This Row],[Datum]]/(1/24),0)*(1/24)),"")</f>
        <v>11</v>
      </c>
      <c r="H721">
        <f>_xlfn.ISOWEEKNUM(Incidenten[[#This Row],[Datum]])</f>
        <v>50</v>
      </c>
    </row>
    <row r="722" spans="1:8" x14ac:dyDescent="0.35">
      <c r="A722" s="3">
        <v>719626</v>
      </c>
      <c r="B722" s="1">
        <v>44173.644444444442</v>
      </c>
      <c r="C722" t="s">
        <v>658</v>
      </c>
      <c r="D722" s="2" t="s">
        <v>658</v>
      </c>
      <c r="E722" t="str">
        <f>IF(LEFT(Incidenten[[#This Row],[body]],2)="P ",LEFT(Incidenten[[#This Row],[body]],3),"")</f>
        <v>P 1</v>
      </c>
      <c r="F722" t="str">
        <f>IF(Incidenten[[#This Row],[Incidentnummer]]&lt;&gt;"",TEXT(Incidenten[[#This Row],[Datum]],"dddd"),"")</f>
        <v>dinsdag</v>
      </c>
      <c r="G722" s="2">
        <f>IF(Incidenten[[#This Row],[Incidentnummer]]&lt;&gt;"",HOUR(ROUND(Incidenten[[#This Row],[Datum]]/(1/24),0)*(1/24)),"")</f>
        <v>15</v>
      </c>
      <c r="H722">
        <f>_xlfn.ISOWEEKNUM(Incidenten[[#This Row],[Datum]])</f>
        <v>50</v>
      </c>
    </row>
    <row r="723" spans="1:8" x14ac:dyDescent="0.35">
      <c r="A723" s="3">
        <v>720686</v>
      </c>
      <c r="B723" s="1">
        <v>44174.63958333333</v>
      </c>
      <c r="C723" t="s">
        <v>659</v>
      </c>
      <c r="D723" s="2" t="s">
        <v>659</v>
      </c>
      <c r="E723" t="str">
        <f>IF(LEFT(Incidenten[[#This Row],[body]],2)="P ",LEFT(Incidenten[[#This Row],[body]],3),"")</f>
        <v>P 1</v>
      </c>
      <c r="F723" t="str">
        <f>IF(Incidenten[[#This Row],[Incidentnummer]]&lt;&gt;"",TEXT(Incidenten[[#This Row],[Datum]],"dddd"),"")</f>
        <v>woensdag</v>
      </c>
      <c r="G723" s="2">
        <f>IF(Incidenten[[#This Row],[Incidentnummer]]&lt;&gt;"",HOUR(ROUND(Incidenten[[#This Row],[Datum]]/(1/24),0)*(1/24)),"")</f>
        <v>15</v>
      </c>
      <c r="H723">
        <f>_xlfn.ISOWEEKNUM(Incidenten[[#This Row],[Datum]])</f>
        <v>50</v>
      </c>
    </row>
    <row r="724" spans="1:8" x14ac:dyDescent="0.35">
      <c r="A724" s="3">
        <v>725802</v>
      </c>
      <c r="B724" s="1">
        <v>44179.654861111114</v>
      </c>
      <c r="C724" t="s">
        <v>660</v>
      </c>
      <c r="D724" s="2" t="s">
        <v>660</v>
      </c>
      <c r="E724" t="str">
        <f>IF(LEFT(Incidenten[[#This Row],[body]],2)="P ",LEFT(Incidenten[[#This Row],[body]],3),"")</f>
        <v>P 1</v>
      </c>
      <c r="F724" t="str">
        <f>IF(Incidenten[[#This Row],[Incidentnummer]]&lt;&gt;"",TEXT(Incidenten[[#This Row],[Datum]],"dddd"),"")</f>
        <v>maandag</v>
      </c>
      <c r="G724" s="2">
        <f>IF(Incidenten[[#This Row],[Incidentnummer]]&lt;&gt;"",HOUR(ROUND(Incidenten[[#This Row],[Datum]]/(1/24),0)*(1/24)),"")</f>
        <v>16</v>
      </c>
      <c r="H724">
        <f>_xlfn.ISOWEEKNUM(Incidenten[[#This Row],[Datum]])</f>
        <v>51</v>
      </c>
    </row>
    <row r="725" spans="1:8" x14ac:dyDescent="0.35">
      <c r="A725" s="3">
        <v>727583</v>
      </c>
      <c r="B725" s="1">
        <v>44181.394444444442</v>
      </c>
      <c r="C725" t="s">
        <v>380</v>
      </c>
      <c r="D725" s="2" t="s">
        <v>380</v>
      </c>
      <c r="E725" t="str">
        <f>IF(LEFT(Incidenten[[#This Row],[body]],2)="P ",LEFT(Incidenten[[#This Row],[body]],3),"")</f>
        <v>P 1</v>
      </c>
      <c r="F725" t="str">
        <f>IF(Incidenten[[#This Row],[Incidentnummer]]&lt;&gt;"",TEXT(Incidenten[[#This Row],[Datum]],"dddd"),"")</f>
        <v>woensdag</v>
      </c>
      <c r="G725" s="2">
        <f>IF(Incidenten[[#This Row],[Incidentnummer]]&lt;&gt;"",HOUR(ROUND(Incidenten[[#This Row],[Datum]]/(1/24),0)*(1/24)),"")</f>
        <v>9</v>
      </c>
      <c r="H725">
        <f>_xlfn.ISOWEEKNUM(Incidenten[[#This Row],[Datum]])</f>
        <v>51</v>
      </c>
    </row>
    <row r="726" spans="1:8" x14ac:dyDescent="0.35">
      <c r="A726" s="3">
        <v>728388</v>
      </c>
      <c r="B726" s="1">
        <v>44181.93472222222</v>
      </c>
      <c r="C726" t="s">
        <v>661</v>
      </c>
      <c r="D726" s="2" t="s">
        <v>661</v>
      </c>
      <c r="E726" t="str">
        <f>IF(LEFT(Incidenten[[#This Row],[body]],2)="P ",LEFT(Incidenten[[#This Row],[body]],3),"")</f>
        <v>P 1</v>
      </c>
      <c r="F726" t="str">
        <f>IF(Incidenten[[#This Row],[Incidentnummer]]&lt;&gt;"",TEXT(Incidenten[[#This Row],[Datum]],"dddd"),"")</f>
        <v>woensdag</v>
      </c>
      <c r="G726" s="2">
        <f>IF(Incidenten[[#This Row],[Incidentnummer]]&lt;&gt;"",HOUR(ROUND(Incidenten[[#This Row],[Datum]]/(1/24),0)*(1/24)),"")</f>
        <v>22</v>
      </c>
      <c r="H726">
        <f>_xlfn.ISOWEEKNUM(Incidenten[[#This Row],[Datum]])</f>
        <v>51</v>
      </c>
    </row>
    <row r="727" spans="1:8" x14ac:dyDescent="0.35">
      <c r="A727" s="3">
        <v>728389</v>
      </c>
      <c r="B727" s="1">
        <v>44181.935416666667</v>
      </c>
      <c r="C727" t="s">
        <v>662</v>
      </c>
      <c r="D727" s="2" t="s">
        <v>662</v>
      </c>
      <c r="E727" t="str">
        <f>IF(LEFT(Incidenten[[#This Row],[body]],2)="P ",LEFT(Incidenten[[#This Row],[body]],3),"")</f>
        <v>P 1</v>
      </c>
      <c r="F727" t="str">
        <f>IF(Incidenten[[#This Row],[Incidentnummer]]&lt;&gt;"",TEXT(Incidenten[[#This Row],[Datum]],"dddd"),"")</f>
        <v>woensdag</v>
      </c>
      <c r="G727" s="2">
        <f>IF(Incidenten[[#This Row],[Incidentnummer]]&lt;&gt;"",HOUR(ROUND(Incidenten[[#This Row],[Datum]]/(1/24),0)*(1/24)),"")</f>
        <v>22</v>
      </c>
      <c r="H727">
        <f>_xlfn.ISOWEEKNUM(Incidenten[[#This Row],[Datum]])</f>
        <v>51</v>
      </c>
    </row>
    <row r="728" spans="1:8" x14ac:dyDescent="0.35">
      <c r="A728" s="3">
        <v>730825</v>
      </c>
      <c r="B728" s="1">
        <v>44184.479861111111</v>
      </c>
      <c r="C728" t="s">
        <v>663</v>
      </c>
      <c r="D728" s="2" t="s">
        <v>663</v>
      </c>
      <c r="E728" t="str">
        <f>IF(LEFT(Incidenten[[#This Row],[body]],2)="P ",LEFT(Incidenten[[#This Row],[body]],3),"")</f>
        <v>P 1</v>
      </c>
      <c r="F728" t="str">
        <f>IF(Incidenten[[#This Row],[Incidentnummer]]&lt;&gt;"",TEXT(Incidenten[[#This Row],[Datum]],"dddd"),"")</f>
        <v>zaterdag</v>
      </c>
      <c r="G728" s="2">
        <f>IF(Incidenten[[#This Row],[Incidentnummer]]&lt;&gt;"",HOUR(ROUND(Incidenten[[#This Row],[Datum]]/(1/24),0)*(1/24)),"")</f>
        <v>12</v>
      </c>
      <c r="H728">
        <f>_xlfn.ISOWEEKNUM(Incidenten[[#This Row],[Datum]])</f>
        <v>51</v>
      </c>
    </row>
    <row r="729" spans="1:8" x14ac:dyDescent="0.35">
      <c r="A729" s="3">
        <v>731194</v>
      </c>
      <c r="B729" s="1">
        <v>44184.819444444445</v>
      </c>
      <c r="C729" t="s">
        <v>664</v>
      </c>
      <c r="D729" s="2" t="s">
        <v>664</v>
      </c>
      <c r="E729" t="str">
        <f>IF(LEFT(Incidenten[[#This Row],[body]],2)="P ",LEFT(Incidenten[[#This Row],[body]],3),"")</f>
        <v>P 1</v>
      </c>
      <c r="F729" t="str">
        <f>IF(Incidenten[[#This Row],[Incidentnummer]]&lt;&gt;"",TEXT(Incidenten[[#This Row],[Datum]],"dddd"),"")</f>
        <v>zaterdag</v>
      </c>
      <c r="G729" s="2">
        <f>IF(Incidenten[[#This Row],[Incidentnummer]]&lt;&gt;"",HOUR(ROUND(Incidenten[[#This Row],[Datum]]/(1/24),0)*(1/24)),"")</f>
        <v>20</v>
      </c>
      <c r="H729">
        <f>_xlfn.ISOWEEKNUM(Incidenten[[#This Row],[Datum]])</f>
        <v>51</v>
      </c>
    </row>
    <row r="730" spans="1:8" x14ac:dyDescent="0.35">
      <c r="A730" s="3">
        <v>731201</v>
      </c>
      <c r="B730" s="1">
        <v>44184.822222222225</v>
      </c>
      <c r="C730" t="s">
        <v>665</v>
      </c>
      <c r="D730" s="2" t="s">
        <v>665</v>
      </c>
      <c r="E730" t="str">
        <f>IF(LEFT(Incidenten[[#This Row],[body]],2)="P ",LEFT(Incidenten[[#This Row],[body]],3),"")</f>
        <v>P 3</v>
      </c>
      <c r="F730" t="str">
        <f>IF(Incidenten[[#This Row],[Incidentnummer]]&lt;&gt;"",TEXT(Incidenten[[#This Row],[Datum]],"dddd"),"")</f>
        <v>zaterdag</v>
      </c>
      <c r="G730" s="2">
        <f>IF(Incidenten[[#This Row],[Incidentnummer]]&lt;&gt;"",HOUR(ROUND(Incidenten[[#This Row],[Datum]]/(1/24),0)*(1/24)),"")</f>
        <v>20</v>
      </c>
      <c r="H730">
        <f>_xlfn.ISOWEEKNUM(Incidenten[[#This Row],[Datum]])</f>
        <v>51</v>
      </c>
    </row>
    <row r="731" spans="1:8" x14ac:dyDescent="0.35">
      <c r="A731" s="3">
        <v>732713</v>
      </c>
      <c r="B731" s="1">
        <v>44186.515277777777</v>
      </c>
      <c r="C731" t="s">
        <v>666</v>
      </c>
      <c r="D731" s="2" t="s">
        <v>666</v>
      </c>
      <c r="E731" t="str">
        <f>IF(LEFT(Incidenten[[#This Row],[body]],2)="P ",LEFT(Incidenten[[#This Row],[body]],3),"")</f>
        <v>P 1</v>
      </c>
      <c r="F731" t="str">
        <f>IF(Incidenten[[#This Row],[Incidentnummer]]&lt;&gt;"",TEXT(Incidenten[[#This Row],[Datum]],"dddd"),"")</f>
        <v>maandag</v>
      </c>
      <c r="G731" s="2">
        <f>IF(Incidenten[[#This Row],[Incidentnummer]]&lt;&gt;"",HOUR(ROUND(Incidenten[[#This Row],[Datum]]/(1/24),0)*(1/24)),"")</f>
        <v>12</v>
      </c>
      <c r="H731">
        <f>_xlfn.ISOWEEKNUM(Incidenten[[#This Row],[Datum]])</f>
        <v>52</v>
      </c>
    </row>
    <row r="732" spans="1:8" x14ac:dyDescent="0.35">
      <c r="A732" s="3">
        <v>734235</v>
      </c>
      <c r="B732" s="1">
        <v>44187.870833333334</v>
      </c>
      <c r="C732" t="s">
        <v>667</v>
      </c>
      <c r="D732" s="2" t="s">
        <v>667</v>
      </c>
      <c r="E732" t="str">
        <f>IF(LEFT(Incidenten[[#This Row],[body]],2)="P ",LEFT(Incidenten[[#This Row],[body]],3),"")</f>
        <v>P 1</v>
      </c>
      <c r="F732" t="str">
        <f>IF(Incidenten[[#This Row],[Incidentnummer]]&lt;&gt;"",TEXT(Incidenten[[#This Row],[Datum]],"dddd"),"")</f>
        <v>dinsdag</v>
      </c>
      <c r="G732" s="2">
        <f>IF(Incidenten[[#This Row],[Incidentnummer]]&lt;&gt;"",HOUR(ROUND(Incidenten[[#This Row],[Datum]]/(1/24),0)*(1/24)),"")</f>
        <v>21</v>
      </c>
      <c r="H732">
        <f>_xlfn.ISOWEEKNUM(Incidenten[[#This Row],[Datum]])</f>
        <v>52</v>
      </c>
    </row>
    <row r="733" spans="1:8" x14ac:dyDescent="0.35">
      <c r="A733" s="3">
        <v>735758</v>
      </c>
      <c r="B733" s="1">
        <v>44189.409722222219</v>
      </c>
      <c r="C733" t="s">
        <v>668</v>
      </c>
      <c r="D733" s="2" t="s">
        <v>668</v>
      </c>
      <c r="E733" t="str">
        <f>IF(LEFT(Incidenten[[#This Row],[body]],2)="P ",LEFT(Incidenten[[#This Row],[body]],3),"")</f>
        <v>P 2</v>
      </c>
      <c r="F733" t="str">
        <f>IF(Incidenten[[#This Row],[Incidentnummer]]&lt;&gt;"",TEXT(Incidenten[[#This Row],[Datum]],"dddd"),"")</f>
        <v>donderdag</v>
      </c>
      <c r="G733" s="2">
        <f>IF(Incidenten[[#This Row],[Incidentnummer]]&lt;&gt;"",HOUR(ROUND(Incidenten[[#This Row],[Datum]]/(1/24),0)*(1/24)),"")</f>
        <v>10</v>
      </c>
      <c r="H733">
        <f>_xlfn.ISOWEEKNUM(Incidenten[[#This Row],[Datum]])</f>
        <v>52</v>
      </c>
    </row>
    <row r="734" spans="1:8" x14ac:dyDescent="0.35">
      <c r="A734" s="3">
        <v>735832</v>
      </c>
      <c r="B734" s="1">
        <v>44189.450694444444</v>
      </c>
      <c r="C734" t="s">
        <v>669</v>
      </c>
      <c r="D734" s="2" t="s">
        <v>669</v>
      </c>
      <c r="E734" t="str">
        <f>IF(LEFT(Incidenten[[#This Row],[body]],2)="P ",LEFT(Incidenten[[#This Row],[body]],3),"")</f>
        <v>P 2</v>
      </c>
      <c r="F734" t="str">
        <f>IF(Incidenten[[#This Row],[Incidentnummer]]&lt;&gt;"",TEXT(Incidenten[[#This Row],[Datum]],"dddd"),"")</f>
        <v>donderdag</v>
      </c>
      <c r="G734" s="2">
        <f>IF(Incidenten[[#This Row],[Incidentnummer]]&lt;&gt;"",HOUR(ROUND(Incidenten[[#This Row],[Datum]]/(1/24),0)*(1/24)),"")</f>
        <v>11</v>
      </c>
      <c r="H734">
        <f>_xlfn.ISOWEEKNUM(Incidenten[[#This Row],[Datum]])</f>
        <v>52</v>
      </c>
    </row>
    <row r="735" spans="1:8" x14ac:dyDescent="0.35">
      <c r="A735" s="3">
        <v>738124</v>
      </c>
      <c r="B735" s="1">
        <v>44191.804861111108</v>
      </c>
      <c r="C735" t="s">
        <v>670</v>
      </c>
      <c r="D735" s="2" t="s">
        <v>670</v>
      </c>
      <c r="E735" t="str">
        <f>IF(LEFT(Incidenten[[#This Row],[body]],2)="P ",LEFT(Incidenten[[#This Row],[body]],3),"")</f>
        <v>P 2</v>
      </c>
      <c r="F735" t="str">
        <f>IF(Incidenten[[#This Row],[Incidentnummer]]&lt;&gt;"",TEXT(Incidenten[[#This Row],[Datum]],"dddd"),"")</f>
        <v>zaterdag</v>
      </c>
      <c r="G735" s="2">
        <f>IF(Incidenten[[#This Row],[Incidentnummer]]&lt;&gt;"",HOUR(ROUND(Incidenten[[#This Row],[Datum]]/(1/24),0)*(1/24)),"")</f>
        <v>19</v>
      </c>
      <c r="H735">
        <f>_xlfn.ISOWEEKNUM(Incidenten[[#This Row],[Datum]])</f>
        <v>52</v>
      </c>
    </row>
    <row r="736" spans="1:8" x14ac:dyDescent="0.35">
      <c r="A736" s="3">
        <v>739324</v>
      </c>
      <c r="B736" s="1">
        <v>44192.624305555553</v>
      </c>
      <c r="C736" t="s">
        <v>671</v>
      </c>
      <c r="D736" s="2" t="s">
        <v>671</v>
      </c>
      <c r="E736" t="str">
        <f>IF(LEFT(Incidenten[[#This Row],[body]],2)="P ",LEFT(Incidenten[[#This Row],[body]],3),"")</f>
        <v>P 2</v>
      </c>
      <c r="F736" t="str">
        <f>IF(Incidenten[[#This Row],[Incidentnummer]]&lt;&gt;"",TEXT(Incidenten[[#This Row],[Datum]],"dddd"),"")</f>
        <v>zondag</v>
      </c>
      <c r="G736" s="2">
        <f>IF(Incidenten[[#This Row],[Incidentnummer]]&lt;&gt;"",HOUR(ROUND(Incidenten[[#This Row],[Datum]]/(1/24),0)*(1/24)),"")</f>
        <v>15</v>
      </c>
      <c r="H736">
        <f>_xlfn.ISOWEEKNUM(Incidenten[[#This Row],[Datum]])</f>
        <v>52</v>
      </c>
    </row>
    <row r="737" spans="1:8" x14ac:dyDescent="0.35">
      <c r="A737" s="3">
        <v>739356</v>
      </c>
      <c r="B737" s="1">
        <v>44192.643750000003</v>
      </c>
      <c r="C737" t="s">
        <v>672</v>
      </c>
      <c r="D737" s="2" t="s">
        <v>672</v>
      </c>
      <c r="E737" t="str">
        <f>IF(LEFT(Incidenten[[#This Row],[body]],2)="P ",LEFT(Incidenten[[#This Row],[body]],3),"")</f>
        <v>P 2</v>
      </c>
      <c r="F737" t="str">
        <f>IF(Incidenten[[#This Row],[Incidentnummer]]&lt;&gt;"",TEXT(Incidenten[[#This Row],[Datum]],"dddd"),"")</f>
        <v>zondag</v>
      </c>
      <c r="G737" s="2">
        <f>IF(Incidenten[[#This Row],[Incidentnummer]]&lt;&gt;"",HOUR(ROUND(Incidenten[[#This Row],[Datum]]/(1/24),0)*(1/24)),"")</f>
        <v>15</v>
      </c>
      <c r="H737">
        <f>_xlfn.ISOWEEKNUM(Incidenten[[#This Row],[Datum]])</f>
        <v>52</v>
      </c>
    </row>
    <row r="738" spans="1:8" x14ac:dyDescent="0.35">
      <c r="A738" s="3">
        <v>740545</v>
      </c>
      <c r="B738" s="1">
        <v>44193.734027777777</v>
      </c>
      <c r="C738" t="s">
        <v>673</v>
      </c>
      <c r="D738" s="2" t="s">
        <v>673</v>
      </c>
      <c r="E738" t="str">
        <f>IF(LEFT(Incidenten[[#This Row],[body]],2)="P ",LEFT(Incidenten[[#This Row],[body]],3),"")</f>
        <v>P 2</v>
      </c>
      <c r="F738" t="str">
        <f>IF(Incidenten[[#This Row],[Incidentnummer]]&lt;&gt;"",TEXT(Incidenten[[#This Row],[Datum]],"dddd"),"")</f>
        <v>maandag</v>
      </c>
      <c r="G738" s="2">
        <f>IF(Incidenten[[#This Row],[Incidentnummer]]&lt;&gt;"",HOUR(ROUND(Incidenten[[#This Row],[Datum]]/(1/24),0)*(1/24)),"")</f>
        <v>18</v>
      </c>
      <c r="H738">
        <f>_xlfn.ISOWEEKNUM(Incidenten[[#This Row],[Datum]])</f>
        <v>53</v>
      </c>
    </row>
    <row r="739" spans="1:8" x14ac:dyDescent="0.35">
      <c r="A739" s="3">
        <v>740680</v>
      </c>
      <c r="B739" s="1">
        <v>44193.826388888891</v>
      </c>
      <c r="C739" t="s">
        <v>674</v>
      </c>
      <c r="D739" s="2" t="s">
        <v>674</v>
      </c>
      <c r="E739" t="str">
        <f>IF(LEFT(Incidenten[[#This Row],[body]],2)="P ",LEFT(Incidenten[[#This Row],[body]],3),"")</f>
        <v>P 1</v>
      </c>
      <c r="F739" t="str">
        <f>IF(Incidenten[[#This Row],[Incidentnummer]]&lt;&gt;"",TEXT(Incidenten[[#This Row],[Datum]],"dddd"),"")</f>
        <v>maandag</v>
      </c>
      <c r="G739" s="2">
        <f>IF(Incidenten[[#This Row],[Incidentnummer]]&lt;&gt;"",HOUR(ROUND(Incidenten[[#This Row],[Datum]]/(1/24),0)*(1/24)),"")</f>
        <v>20</v>
      </c>
      <c r="H739">
        <f>_xlfn.ISOWEEKNUM(Incidenten[[#This Row],[Datum]])</f>
        <v>53</v>
      </c>
    </row>
    <row r="740" spans="1:8" x14ac:dyDescent="0.35">
      <c r="A740" s="3">
        <v>741081</v>
      </c>
      <c r="B740" s="1">
        <v>44194.390277777777</v>
      </c>
      <c r="C740" t="s">
        <v>675</v>
      </c>
      <c r="D740" s="2" t="s">
        <v>675</v>
      </c>
      <c r="E740" t="str">
        <f>IF(LEFT(Incidenten[[#This Row],[body]],2)="P ",LEFT(Incidenten[[#This Row],[body]],3),"")</f>
        <v>P 1</v>
      </c>
      <c r="F740" t="str">
        <f>IF(Incidenten[[#This Row],[Incidentnummer]]&lt;&gt;"",TEXT(Incidenten[[#This Row],[Datum]],"dddd"),"")</f>
        <v>dinsdag</v>
      </c>
      <c r="G740" s="2">
        <f>IF(Incidenten[[#This Row],[Incidentnummer]]&lt;&gt;"",HOUR(ROUND(Incidenten[[#This Row],[Datum]]/(1/24),0)*(1/24)),"")</f>
        <v>9</v>
      </c>
      <c r="H740">
        <f>_xlfn.ISOWEEKNUM(Incidenten[[#This Row],[Datum]])</f>
        <v>53</v>
      </c>
    </row>
    <row r="741" spans="1:8" x14ac:dyDescent="0.35">
      <c r="A741" s="3">
        <v>741792</v>
      </c>
      <c r="B741" s="1">
        <v>44194.876388888886</v>
      </c>
      <c r="C741" t="s">
        <v>329</v>
      </c>
      <c r="D741" s="2" t="s">
        <v>329</v>
      </c>
      <c r="E741" t="str">
        <f>IF(LEFT(Incidenten[[#This Row],[body]],2)="P ",LEFT(Incidenten[[#This Row],[body]],3),"")</f>
        <v>P 2</v>
      </c>
      <c r="F741" t="str">
        <f>IF(Incidenten[[#This Row],[Incidentnummer]]&lt;&gt;"",TEXT(Incidenten[[#This Row],[Datum]],"dddd"),"")</f>
        <v>dinsdag</v>
      </c>
      <c r="G741" s="2">
        <f>IF(Incidenten[[#This Row],[Incidentnummer]]&lt;&gt;"",HOUR(ROUND(Incidenten[[#This Row],[Datum]]/(1/24),0)*(1/24)),"")</f>
        <v>21</v>
      </c>
      <c r="H741">
        <f>_xlfn.ISOWEEKNUM(Incidenten[[#This Row],[Datum]])</f>
        <v>53</v>
      </c>
    </row>
    <row r="742" spans="1:8" x14ac:dyDescent="0.35">
      <c r="A742" s="3">
        <v>742883</v>
      </c>
      <c r="B742" s="1">
        <v>44195.884027777778</v>
      </c>
      <c r="C742" t="s">
        <v>676</v>
      </c>
      <c r="D742" s="2" t="s">
        <v>676</v>
      </c>
      <c r="E742" t="str">
        <f>IF(LEFT(Incidenten[[#This Row],[body]],2)="P ",LEFT(Incidenten[[#This Row],[body]],3),"")</f>
        <v>P 1</v>
      </c>
      <c r="F742" t="str">
        <f>IF(Incidenten[[#This Row],[Incidentnummer]]&lt;&gt;"",TEXT(Incidenten[[#This Row],[Datum]],"dddd"),"")</f>
        <v>woensdag</v>
      </c>
      <c r="G742" s="2">
        <f>IF(Incidenten[[#This Row],[Incidentnummer]]&lt;&gt;"",HOUR(ROUND(Incidenten[[#This Row],[Datum]]/(1/24),0)*(1/24)),"")</f>
        <v>21</v>
      </c>
      <c r="H742">
        <f>_xlfn.ISOWEEKNUM(Incidenten[[#This Row],[Datum]])</f>
        <v>53</v>
      </c>
    </row>
    <row r="743" spans="1:8" x14ac:dyDescent="0.35">
      <c r="A743" s="3">
        <v>742890</v>
      </c>
      <c r="B743" s="1">
        <v>44195.886805555558</v>
      </c>
      <c r="C743" t="s">
        <v>677</v>
      </c>
      <c r="D743" s="2" t="s">
        <v>677</v>
      </c>
      <c r="E743" t="str">
        <f>IF(LEFT(Incidenten[[#This Row],[body]],2)="P ",LEFT(Incidenten[[#This Row],[body]],3),"")</f>
        <v>P 1</v>
      </c>
      <c r="F743" t="str">
        <f>IF(Incidenten[[#This Row],[Incidentnummer]]&lt;&gt;"",TEXT(Incidenten[[#This Row],[Datum]],"dddd"),"")</f>
        <v>woensdag</v>
      </c>
      <c r="G743" s="2">
        <f>IF(Incidenten[[#This Row],[Incidentnummer]]&lt;&gt;"",HOUR(ROUND(Incidenten[[#This Row],[Datum]]/(1/24),0)*(1/24)),"")</f>
        <v>21</v>
      </c>
      <c r="H743">
        <f>_xlfn.ISOWEEKNUM(Incidenten[[#This Row],[Datum]])</f>
        <v>53</v>
      </c>
    </row>
    <row r="744" spans="1:8" x14ac:dyDescent="0.35">
      <c r="A744" s="3">
        <v>744016</v>
      </c>
      <c r="B744" s="1">
        <v>44196.758333333331</v>
      </c>
      <c r="C744" t="s">
        <v>329</v>
      </c>
      <c r="D744" s="2" t="s">
        <v>329</v>
      </c>
      <c r="E744" t="str">
        <f>IF(LEFT(Incidenten[[#This Row],[body]],2)="P ",LEFT(Incidenten[[#This Row],[body]],3),"")</f>
        <v>P 2</v>
      </c>
      <c r="F744" t="str">
        <f>IF(Incidenten[[#This Row],[Incidentnummer]]&lt;&gt;"",TEXT(Incidenten[[#This Row],[Datum]],"dddd"),"")</f>
        <v>donderdag</v>
      </c>
      <c r="G744" s="2">
        <f>IF(Incidenten[[#This Row],[Incidentnummer]]&lt;&gt;"",HOUR(ROUND(Incidenten[[#This Row],[Datum]]/(1/24),0)*(1/24)),"")</f>
        <v>18</v>
      </c>
      <c r="H744">
        <f>_xlfn.ISOWEEKNUM(Incidenten[[#This Row],[Datum]])</f>
        <v>53</v>
      </c>
    </row>
    <row r="745" spans="1:8" x14ac:dyDescent="0.35">
      <c r="A745" s="3">
        <v>744685</v>
      </c>
      <c r="B745" s="1">
        <v>44196.95208333333</v>
      </c>
      <c r="C745" t="s">
        <v>678</v>
      </c>
      <c r="D745" s="2" t="s">
        <v>678</v>
      </c>
      <c r="E745" t="str">
        <f>IF(LEFT(Incidenten[[#This Row],[body]],2)="P ",LEFT(Incidenten[[#This Row],[body]],3),"")</f>
        <v>P 2</v>
      </c>
      <c r="F745" t="str">
        <f>IF(Incidenten[[#This Row],[Incidentnummer]]&lt;&gt;"",TEXT(Incidenten[[#This Row],[Datum]],"dddd"),"")</f>
        <v>donderdag</v>
      </c>
      <c r="G745" s="2">
        <f>IF(Incidenten[[#This Row],[Incidentnummer]]&lt;&gt;"",HOUR(ROUND(Incidenten[[#This Row],[Datum]]/(1/24),0)*(1/24)),"")</f>
        <v>23</v>
      </c>
      <c r="H745">
        <f>_xlfn.ISOWEEKNUM(Incidenten[[#This Row],[Datum]])</f>
        <v>53</v>
      </c>
    </row>
    <row r="746" spans="1:8" x14ac:dyDescent="0.35">
      <c r="A746" s="3">
        <v>747821</v>
      </c>
      <c r="B746" s="1">
        <v>44198.950694444444</v>
      </c>
      <c r="C746" t="s">
        <v>679</v>
      </c>
      <c r="D746" s="2" t="s">
        <v>679</v>
      </c>
      <c r="E746" t="str">
        <f>IF(LEFT(Incidenten[[#This Row],[body]],2)="P ",LEFT(Incidenten[[#This Row],[body]],3),"")</f>
        <v>P 1</v>
      </c>
      <c r="F746" t="str">
        <f>IF(Incidenten[[#This Row],[Incidentnummer]]&lt;&gt;"",TEXT(Incidenten[[#This Row],[Datum]],"dddd"),"")</f>
        <v>zaterdag</v>
      </c>
      <c r="G746" s="2">
        <f>IF(Incidenten[[#This Row],[Incidentnummer]]&lt;&gt;"",HOUR(ROUND(Incidenten[[#This Row],[Datum]]/(1/24),0)*(1/24)),"")</f>
        <v>23</v>
      </c>
      <c r="H746">
        <f>_xlfn.ISOWEEKNUM(Incidenten[[#This Row],[Datum]])</f>
        <v>53</v>
      </c>
    </row>
    <row r="747" spans="1:8" x14ac:dyDescent="0.35">
      <c r="A747" s="3">
        <v>747935</v>
      </c>
      <c r="B747" s="1">
        <v>44199.063194444447</v>
      </c>
      <c r="C747" t="s">
        <v>680</v>
      </c>
      <c r="D747" s="2" t="s">
        <v>680</v>
      </c>
      <c r="E747" t="str">
        <f>IF(LEFT(Incidenten[[#This Row],[body]],2)="P ",LEFT(Incidenten[[#This Row],[body]],3),"")</f>
        <v>P 2</v>
      </c>
      <c r="F747" t="str">
        <f>IF(Incidenten[[#This Row],[Incidentnummer]]&lt;&gt;"",TEXT(Incidenten[[#This Row],[Datum]],"dddd"),"")</f>
        <v>zondag</v>
      </c>
      <c r="G747" s="2">
        <f>IF(Incidenten[[#This Row],[Incidentnummer]]&lt;&gt;"",HOUR(ROUND(Incidenten[[#This Row],[Datum]]/(1/24),0)*(1/24)),"")</f>
        <v>2</v>
      </c>
      <c r="H747">
        <f>_xlfn.ISOWEEKNUM(Incidenten[[#This Row],[Datum]])</f>
        <v>53</v>
      </c>
    </row>
    <row r="748" spans="1:8" x14ac:dyDescent="0.35">
      <c r="A748" s="3">
        <v>749643</v>
      </c>
      <c r="B748" s="1">
        <v>44200.791666666664</v>
      </c>
      <c r="C748" t="s">
        <v>535</v>
      </c>
      <c r="D748" s="2" t="s">
        <v>535</v>
      </c>
      <c r="E748" t="str">
        <f>IF(LEFT(Incidenten[[#This Row],[body]],2)="P ",LEFT(Incidenten[[#This Row],[body]],3),"")</f>
        <v/>
      </c>
      <c r="F748" t="str">
        <f>IF(Incidenten[[#This Row],[Incidentnummer]]&lt;&gt;"",TEXT(Incidenten[[#This Row],[Datum]],"dddd"),"")</f>
        <v>maandag</v>
      </c>
      <c r="G748" s="2">
        <f>IF(Incidenten[[#This Row],[Incidentnummer]]&lt;&gt;"",HOUR(ROUND(Incidenten[[#This Row],[Datum]]/(1/24),0)*(1/24)),"")</f>
        <v>19</v>
      </c>
      <c r="H748">
        <f>_xlfn.ISOWEEKNUM(Incidenten[[#This Row],[Datum]])</f>
        <v>1</v>
      </c>
    </row>
    <row r="749" spans="1:8" x14ac:dyDescent="0.35">
      <c r="A749" s="3">
        <v>752028</v>
      </c>
      <c r="B749" s="1">
        <v>44203.331250000003</v>
      </c>
      <c r="C749" t="s">
        <v>681</v>
      </c>
      <c r="D749" s="2" t="s">
        <v>681</v>
      </c>
      <c r="E749" t="str">
        <f>IF(LEFT(Incidenten[[#This Row],[body]],2)="P ",LEFT(Incidenten[[#This Row],[body]],3),"")</f>
        <v>P 2</v>
      </c>
      <c r="F749" t="str">
        <f>IF(Incidenten[[#This Row],[Incidentnummer]]&lt;&gt;"",TEXT(Incidenten[[#This Row],[Datum]],"dddd"),"")</f>
        <v>donderdag</v>
      </c>
      <c r="G749" s="2">
        <f>IF(Incidenten[[#This Row],[Incidentnummer]]&lt;&gt;"",HOUR(ROUND(Incidenten[[#This Row],[Datum]]/(1/24),0)*(1/24)),"")</f>
        <v>8</v>
      </c>
      <c r="H749">
        <f>_xlfn.ISOWEEKNUM(Incidenten[[#This Row],[Datum]])</f>
        <v>1</v>
      </c>
    </row>
    <row r="750" spans="1:8" x14ac:dyDescent="0.35">
      <c r="A750" s="3">
        <v>752037</v>
      </c>
      <c r="B750" s="1">
        <v>44203.34097222222</v>
      </c>
      <c r="C750" t="s">
        <v>682</v>
      </c>
      <c r="D750" s="2" t="s">
        <v>682</v>
      </c>
      <c r="E750" t="str">
        <f>IF(LEFT(Incidenten[[#This Row],[body]],2)="P ",LEFT(Incidenten[[#This Row],[body]],3),"")</f>
        <v>P 2</v>
      </c>
      <c r="F750" t="str">
        <f>IF(Incidenten[[#This Row],[Incidentnummer]]&lt;&gt;"",TEXT(Incidenten[[#This Row],[Datum]],"dddd"),"")</f>
        <v>donderdag</v>
      </c>
      <c r="G750" s="2">
        <f>IF(Incidenten[[#This Row],[Incidentnummer]]&lt;&gt;"",HOUR(ROUND(Incidenten[[#This Row],[Datum]]/(1/24),0)*(1/24)),"")</f>
        <v>8</v>
      </c>
      <c r="H750">
        <f>_xlfn.ISOWEEKNUM(Incidenten[[#This Row],[Datum]])</f>
        <v>1</v>
      </c>
    </row>
    <row r="751" spans="1:8" x14ac:dyDescent="0.35">
      <c r="A751" s="3">
        <v>754464</v>
      </c>
      <c r="B751" s="1">
        <v>44205.574305555558</v>
      </c>
      <c r="C751" t="s">
        <v>683</v>
      </c>
      <c r="D751" s="2" t="s">
        <v>683</v>
      </c>
      <c r="E751" t="str">
        <f>IF(LEFT(Incidenten[[#This Row],[body]],2)="P ",LEFT(Incidenten[[#This Row],[body]],3),"")</f>
        <v>P 2</v>
      </c>
      <c r="F751" t="str">
        <f>IF(Incidenten[[#This Row],[Incidentnummer]]&lt;&gt;"",TEXT(Incidenten[[#This Row],[Datum]],"dddd"),"")</f>
        <v>zaterdag</v>
      </c>
      <c r="G751" s="2">
        <f>IF(Incidenten[[#This Row],[Incidentnummer]]&lt;&gt;"",HOUR(ROUND(Incidenten[[#This Row],[Datum]]/(1/24),0)*(1/24)),"")</f>
        <v>14</v>
      </c>
      <c r="H751">
        <f>_xlfn.ISOWEEKNUM(Incidenten[[#This Row],[Datum]])</f>
        <v>1</v>
      </c>
    </row>
    <row r="752" spans="1:8" x14ac:dyDescent="0.35">
      <c r="A752" s="3">
        <v>759201</v>
      </c>
      <c r="B752" s="1">
        <v>44210.40902777778</v>
      </c>
      <c r="C752" t="s">
        <v>684</v>
      </c>
      <c r="D752" s="2" t="s">
        <v>684</v>
      </c>
      <c r="E752" t="str">
        <f>IF(LEFT(Incidenten[[#This Row],[body]],2)="P ",LEFT(Incidenten[[#This Row],[body]],3),"")</f>
        <v>P 2</v>
      </c>
      <c r="F752" t="str">
        <f>IF(Incidenten[[#This Row],[Incidentnummer]]&lt;&gt;"",TEXT(Incidenten[[#This Row],[Datum]],"dddd"),"")</f>
        <v>donderdag</v>
      </c>
      <c r="G752" s="2">
        <f>IF(Incidenten[[#This Row],[Incidentnummer]]&lt;&gt;"",HOUR(ROUND(Incidenten[[#This Row],[Datum]]/(1/24),0)*(1/24)),"")</f>
        <v>10</v>
      </c>
      <c r="H752">
        <f>_xlfn.ISOWEEKNUM(Incidenten[[#This Row],[Datum]])</f>
        <v>2</v>
      </c>
    </row>
    <row r="753" spans="1:8" x14ac:dyDescent="0.35">
      <c r="A753" s="3">
        <v>759643</v>
      </c>
      <c r="B753" s="1">
        <v>44210.688888888886</v>
      </c>
      <c r="C753" t="s">
        <v>685</v>
      </c>
      <c r="D753" s="2" t="s">
        <v>685</v>
      </c>
      <c r="E753" t="str">
        <f>IF(LEFT(Incidenten[[#This Row],[body]],2)="P ",LEFT(Incidenten[[#This Row],[body]],3),"")</f>
        <v>P 2</v>
      </c>
      <c r="F753" t="str">
        <f>IF(Incidenten[[#This Row],[Incidentnummer]]&lt;&gt;"",TEXT(Incidenten[[#This Row],[Datum]],"dddd"),"")</f>
        <v>donderdag</v>
      </c>
      <c r="G753" s="2">
        <f>IF(Incidenten[[#This Row],[Incidentnummer]]&lt;&gt;"",HOUR(ROUND(Incidenten[[#This Row],[Datum]]/(1/24),0)*(1/24)),"")</f>
        <v>17</v>
      </c>
      <c r="H753">
        <f>_xlfn.ISOWEEKNUM(Incidenten[[#This Row],[Datum]])</f>
        <v>2</v>
      </c>
    </row>
    <row r="754" spans="1:8" x14ac:dyDescent="0.35">
      <c r="A754" s="3">
        <v>760988</v>
      </c>
      <c r="B754" s="1">
        <v>44211.95416666667</v>
      </c>
      <c r="C754" t="s">
        <v>686</v>
      </c>
      <c r="D754" s="2" t="s">
        <v>686</v>
      </c>
      <c r="E754" t="str">
        <f>IF(LEFT(Incidenten[[#This Row],[body]],2)="P ",LEFT(Incidenten[[#This Row],[body]],3),"")</f>
        <v>P 2</v>
      </c>
      <c r="F754" t="str">
        <f>IF(Incidenten[[#This Row],[Incidentnummer]]&lt;&gt;"",TEXT(Incidenten[[#This Row],[Datum]],"dddd"),"")</f>
        <v>vrijdag</v>
      </c>
      <c r="G754" s="2">
        <f>IF(Incidenten[[#This Row],[Incidentnummer]]&lt;&gt;"",HOUR(ROUND(Incidenten[[#This Row],[Datum]]/(1/24),0)*(1/24)),"")</f>
        <v>23</v>
      </c>
      <c r="H754">
        <f>_xlfn.ISOWEEKNUM(Incidenten[[#This Row],[Datum]])</f>
        <v>2</v>
      </c>
    </row>
    <row r="755" spans="1:8" x14ac:dyDescent="0.35">
      <c r="A755" s="3">
        <v>761336</v>
      </c>
      <c r="B755" s="1">
        <v>44212.460416666669</v>
      </c>
      <c r="C755" t="s">
        <v>687</v>
      </c>
      <c r="D755" s="2" t="s">
        <v>687</v>
      </c>
      <c r="E755" t="str">
        <f>IF(LEFT(Incidenten[[#This Row],[body]],2)="P ",LEFT(Incidenten[[#This Row],[body]],3),"")</f>
        <v>P 1</v>
      </c>
      <c r="F755" t="str">
        <f>IF(Incidenten[[#This Row],[Incidentnummer]]&lt;&gt;"",TEXT(Incidenten[[#This Row],[Datum]],"dddd"),"")</f>
        <v>zaterdag</v>
      </c>
      <c r="G755" s="2">
        <f>IF(Incidenten[[#This Row],[Incidentnummer]]&lt;&gt;"",HOUR(ROUND(Incidenten[[#This Row],[Datum]]/(1/24),0)*(1/24)),"")</f>
        <v>11</v>
      </c>
      <c r="H755">
        <f>_xlfn.ISOWEEKNUM(Incidenten[[#This Row],[Datum]])</f>
        <v>2</v>
      </c>
    </row>
    <row r="756" spans="1:8" x14ac:dyDescent="0.35">
      <c r="A756" s="3">
        <v>761799</v>
      </c>
      <c r="B756" s="1">
        <v>44212.851388888892</v>
      </c>
      <c r="C756" t="s">
        <v>688</v>
      </c>
      <c r="D756" s="2" t="s">
        <v>688</v>
      </c>
      <c r="E756" t="str">
        <f>IF(LEFT(Incidenten[[#This Row],[body]],2)="P ",LEFT(Incidenten[[#This Row],[body]],3),"")</f>
        <v>P 2</v>
      </c>
      <c r="F756" t="str">
        <f>IF(Incidenten[[#This Row],[Incidentnummer]]&lt;&gt;"",TEXT(Incidenten[[#This Row],[Datum]],"dddd"),"")</f>
        <v>zaterdag</v>
      </c>
      <c r="G756" s="2">
        <f>IF(Incidenten[[#This Row],[Incidentnummer]]&lt;&gt;"",HOUR(ROUND(Incidenten[[#This Row],[Datum]]/(1/24),0)*(1/24)),"")</f>
        <v>20</v>
      </c>
      <c r="H756">
        <f>_xlfn.ISOWEEKNUM(Incidenten[[#This Row],[Datum]])</f>
        <v>2</v>
      </c>
    </row>
    <row r="757" spans="1:8" x14ac:dyDescent="0.35">
      <c r="A757" s="3">
        <v>762043</v>
      </c>
      <c r="B757" s="1">
        <v>44213.224305555559</v>
      </c>
      <c r="C757" t="s">
        <v>689</v>
      </c>
      <c r="D757" s="2" t="s">
        <v>689</v>
      </c>
      <c r="E757" t="str">
        <f>IF(LEFT(Incidenten[[#This Row],[body]],2)="P ",LEFT(Incidenten[[#This Row],[body]],3),"")</f>
        <v>P 1</v>
      </c>
      <c r="F757" t="str">
        <f>IF(Incidenten[[#This Row],[Incidentnummer]]&lt;&gt;"",TEXT(Incidenten[[#This Row],[Datum]],"dddd"),"")</f>
        <v>zondag</v>
      </c>
      <c r="G757" s="2">
        <f>IF(Incidenten[[#This Row],[Incidentnummer]]&lt;&gt;"",HOUR(ROUND(Incidenten[[#This Row],[Datum]]/(1/24),0)*(1/24)),"")</f>
        <v>5</v>
      </c>
      <c r="H757">
        <f>_xlfn.ISOWEEKNUM(Incidenten[[#This Row],[Datum]])</f>
        <v>2</v>
      </c>
    </row>
    <row r="758" spans="1:8" x14ac:dyDescent="0.35">
      <c r="A758" s="3">
        <v>762047</v>
      </c>
      <c r="B758" s="1">
        <v>44213.227777777778</v>
      </c>
      <c r="C758" t="s">
        <v>690</v>
      </c>
      <c r="D758" s="2" t="s">
        <v>690</v>
      </c>
      <c r="E758" t="str">
        <f>IF(LEFT(Incidenten[[#This Row],[body]],2)="P ",LEFT(Incidenten[[#This Row],[body]],3),"")</f>
        <v>P 1</v>
      </c>
      <c r="F758" t="str">
        <f>IF(Incidenten[[#This Row],[Incidentnummer]]&lt;&gt;"",TEXT(Incidenten[[#This Row],[Datum]],"dddd"),"")</f>
        <v>zondag</v>
      </c>
      <c r="G758" s="2">
        <f>IF(Incidenten[[#This Row],[Incidentnummer]]&lt;&gt;"",HOUR(ROUND(Incidenten[[#This Row],[Datum]]/(1/24),0)*(1/24)),"")</f>
        <v>5</v>
      </c>
      <c r="H758">
        <f>_xlfn.ISOWEEKNUM(Incidenten[[#This Row],[Datum]])</f>
        <v>2</v>
      </c>
    </row>
    <row r="759" spans="1:8" x14ac:dyDescent="0.35">
      <c r="A759" s="3">
        <v>762044</v>
      </c>
      <c r="B759" s="1">
        <v>44213.269444444442</v>
      </c>
      <c r="C759" t="s">
        <v>691</v>
      </c>
      <c r="D759" t="s">
        <v>691</v>
      </c>
      <c r="E759" t="s">
        <v>692</v>
      </c>
      <c r="F759" t="s">
        <v>693</v>
      </c>
      <c r="G759" s="2">
        <f>IF(Incidenten[[#This Row],[Incidentnummer]]&lt;&gt;"",HOUR(ROUND(Incidenten[[#This Row],[Datum]]/(1/24),0)*(1/24)),"")</f>
        <v>6</v>
      </c>
      <c r="H759">
        <v>2</v>
      </c>
    </row>
    <row r="760" spans="1:8" x14ac:dyDescent="0.35">
      <c r="A760" s="3">
        <v>763286</v>
      </c>
      <c r="B760" s="1">
        <v>44214.496527777781</v>
      </c>
      <c r="C760" t="s">
        <v>694</v>
      </c>
      <c r="D760" s="2" t="s">
        <v>694</v>
      </c>
      <c r="E760" t="str">
        <f>IF(LEFT(Incidenten[[#This Row],[body]],2)="P ",LEFT(Incidenten[[#This Row],[body]],3),"")</f>
        <v>P 1</v>
      </c>
      <c r="F760" t="str">
        <f>IF(Incidenten[[#This Row],[Incidentnummer]]&lt;&gt;"",TEXT(Incidenten[[#This Row],[Datum]],"dddd"),"")</f>
        <v>maandag</v>
      </c>
      <c r="G760" s="2">
        <f>IF(Incidenten[[#This Row],[Incidentnummer]]&lt;&gt;"",HOUR(ROUND(Incidenten[[#This Row],[Datum]]/(1/24),0)*(1/24)),"")</f>
        <v>12</v>
      </c>
      <c r="H760">
        <f>_xlfn.ISOWEEKNUM(Incidenten[[#This Row],[Datum]])</f>
        <v>3</v>
      </c>
    </row>
    <row r="761" spans="1:8" x14ac:dyDescent="0.35">
      <c r="A761" s="3">
        <v>763289</v>
      </c>
      <c r="B761" s="1">
        <v>44214.497916666667</v>
      </c>
      <c r="C761" t="s">
        <v>695</v>
      </c>
      <c r="D761" s="2" t="s">
        <v>695</v>
      </c>
      <c r="E761" t="str">
        <f>IF(LEFT(Incidenten[[#This Row],[body]],2)="P ",LEFT(Incidenten[[#This Row],[body]],3),"")</f>
        <v>P 3</v>
      </c>
      <c r="F761" t="str">
        <f>IF(Incidenten[[#This Row],[Incidentnummer]]&lt;&gt;"",TEXT(Incidenten[[#This Row],[Datum]],"dddd"),"")</f>
        <v>maandag</v>
      </c>
      <c r="G761" s="2">
        <f>IF(Incidenten[[#This Row],[Incidentnummer]]&lt;&gt;"",HOUR(ROUND(Incidenten[[#This Row],[Datum]]/(1/24),0)*(1/24)),"")</f>
        <v>12</v>
      </c>
      <c r="H761">
        <f>_xlfn.ISOWEEKNUM(Incidenten[[#This Row],[Datum]])</f>
        <v>3</v>
      </c>
    </row>
    <row r="762" spans="1:8" x14ac:dyDescent="0.35">
      <c r="A762" s="3">
        <v>768129</v>
      </c>
      <c r="B762" s="1">
        <v>44218.736111111109</v>
      </c>
      <c r="C762" t="s">
        <v>674</v>
      </c>
      <c r="D762" s="2" t="s">
        <v>674</v>
      </c>
      <c r="E762" t="str">
        <f>IF(LEFT(Incidenten[[#This Row],[body]],2)="P ",LEFT(Incidenten[[#This Row],[body]],3),"")</f>
        <v>P 1</v>
      </c>
      <c r="F762" t="str">
        <f>IF(Incidenten[[#This Row],[Incidentnummer]]&lt;&gt;"",TEXT(Incidenten[[#This Row],[Datum]],"dddd"),"")</f>
        <v>vrijdag</v>
      </c>
      <c r="G762" s="2">
        <f>IF(Incidenten[[#This Row],[Incidentnummer]]&lt;&gt;"",HOUR(ROUND(Incidenten[[#This Row],[Datum]]/(1/24),0)*(1/24)),"")</f>
        <v>18</v>
      </c>
      <c r="H762">
        <f>_xlfn.ISOWEEKNUM(Incidenten[[#This Row],[Datum]])</f>
        <v>3</v>
      </c>
    </row>
    <row r="763" spans="1:8" x14ac:dyDescent="0.35">
      <c r="A763" s="3">
        <v>768131</v>
      </c>
      <c r="B763" s="1">
        <v>44218.737500000003</v>
      </c>
      <c r="C763" t="s">
        <v>696</v>
      </c>
      <c r="D763" s="2" t="s">
        <v>696</v>
      </c>
      <c r="E763" t="str">
        <f>IF(LEFT(Incidenten[[#This Row],[body]],2)="P ",LEFT(Incidenten[[#This Row],[body]],3),"")</f>
        <v>P 3</v>
      </c>
      <c r="F763" t="str">
        <f>IF(Incidenten[[#This Row],[Incidentnummer]]&lt;&gt;"",TEXT(Incidenten[[#This Row],[Datum]],"dddd"),"")</f>
        <v>vrijdag</v>
      </c>
      <c r="G763" s="2">
        <f>IF(Incidenten[[#This Row],[Incidentnummer]]&lt;&gt;"",HOUR(ROUND(Incidenten[[#This Row],[Datum]]/(1/24),0)*(1/24)),"")</f>
        <v>18</v>
      </c>
      <c r="H763">
        <f>_xlfn.ISOWEEKNUM(Incidenten[[#This Row],[Datum]])</f>
        <v>3</v>
      </c>
    </row>
    <row r="764" spans="1:8" x14ac:dyDescent="0.35">
      <c r="A764" s="3">
        <v>768240</v>
      </c>
      <c r="B764" s="1">
        <v>44218.823611111111</v>
      </c>
      <c r="C764" t="s">
        <v>697</v>
      </c>
      <c r="D764" s="2" t="s">
        <v>697</v>
      </c>
      <c r="E764" t="str">
        <f>IF(LEFT(Incidenten[[#This Row],[body]],2)="P ",LEFT(Incidenten[[#This Row],[body]],3),"")</f>
        <v>P 2</v>
      </c>
      <c r="F764" t="str">
        <f>IF(Incidenten[[#This Row],[Incidentnummer]]&lt;&gt;"",TEXT(Incidenten[[#This Row],[Datum]],"dddd"),"")</f>
        <v>vrijdag</v>
      </c>
      <c r="G764" s="2">
        <f>IF(Incidenten[[#This Row],[Incidentnummer]]&lt;&gt;"",HOUR(ROUND(Incidenten[[#This Row],[Datum]]/(1/24),0)*(1/24)),"")</f>
        <v>20</v>
      </c>
      <c r="H764">
        <f>_xlfn.ISOWEEKNUM(Incidenten[[#This Row],[Datum]])</f>
        <v>3</v>
      </c>
    </row>
    <row r="765" spans="1:8" x14ac:dyDescent="0.35">
      <c r="A765" s="3">
        <v>768447</v>
      </c>
      <c r="B765" s="1">
        <v>44219.048611111109</v>
      </c>
      <c r="C765" t="s">
        <v>698</v>
      </c>
      <c r="D765" s="2" t="s">
        <v>698</v>
      </c>
      <c r="E765" t="str">
        <f>IF(LEFT(Incidenten[[#This Row],[body]],2)="P ",LEFT(Incidenten[[#This Row],[body]],3),"")</f>
        <v>P 1</v>
      </c>
      <c r="F765" t="str">
        <f>IF(Incidenten[[#This Row],[Incidentnummer]]&lt;&gt;"",TEXT(Incidenten[[#This Row],[Datum]],"dddd"),"")</f>
        <v>zaterdag</v>
      </c>
      <c r="G765" s="2">
        <f>IF(Incidenten[[#This Row],[Incidentnummer]]&lt;&gt;"",HOUR(ROUND(Incidenten[[#This Row],[Datum]]/(1/24),0)*(1/24)),"")</f>
        <v>1</v>
      </c>
      <c r="H765">
        <f>_xlfn.ISOWEEKNUM(Incidenten[[#This Row],[Datum]])</f>
        <v>3</v>
      </c>
    </row>
    <row r="766" spans="1:8" x14ac:dyDescent="0.35">
      <c r="A766" s="3">
        <v>769350</v>
      </c>
      <c r="B766" s="1">
        <v>44219.936805555553</v>
      </c>
      <c r="C766" t="s">
        <v>699</v>
      </c>
      <c r="D766" s="2" t="s">
        <v>699</v>
      </c>
      <c r="E766" t="str">
        <f>IF(LEFT(Incidenten[[#This Row],[body]],2)="P ",LEFT(Incidenten[[#This Row],[body]],3),"")</f>
        <v>P 2</v>
      </c>
      <c r="F766" t="str">
        <f>IF(Incidenten[[#This Row],[Incidentnummer]]&lt;&gt;"",TEXT(Incidenten[[#This Row],[Datum]],"dddd"),"")</f>
        <v>zaterdag</v>
      </c>
      <c r="G766" s="2">
        <f>IF(Incidenten[[#This Row],[Incidentnummer]]&lt;&gt;"",HOUR(ROUND(Incidenten[[#This Row],[Datum]]/(1/24),0)*(1/24)),"")</f>
        <v>22</v>
      </c>
      <c r="H766">
        <f>_xlfn.ISOWEEKNUM(Incidenten[[#This Row],[Datum]])</f>
        <v>3</v>
      </c>
    </row>
    <row r="767" spans="1:8" x14ac:dyDescent="0.35">
      <c r="A767" s="3">
        <v>770897</v>
      </c>
      <c r="B767" s="1">
        <v>44221.5625</v>
      </c>
      <c r="C767" t="s">
        <v>684</v>
      </c>
      <c r="D767" s="2" t="s">
        <v>684</v>
      </c>
      <c r="E767" t="str">
        <f>IF(LEFT(Incidenten[[#This Row],[body]],2)="P ",LEFT(Incidenten[[#This Row],[body]],3),"")</f>
        <v>P 2</v>
      </c>
      <c r="F767" t="str">
        <f>IF(Incidenten[[#This Row],[Incidentnummer]]&lt;&gt;"",TEXT(Incidenten[[#This Row],[Datum]],"dddd"),"")</f>
        <v>maandag</v>
      </c>
      <c r="G767" s="2">
        <f>IF(Incidenten[[#This Row],[Incidentnummer]]&lt;&gt;"",HOUR(ROUND(Incidenten[[#This Row],[Datum]]/(1/24),0)*(1/24)),"")</f>
        <v>14</v>
      </c>
      <c r="H767">
        <f>_xlfn.ISOWEEKNUM(Incidenten[[#This Row],[Datum]])</f>
        <v>4</v>
      </c>
    </row>
    <row r="768" spans="1:8" x14ac:dyDescent="0.35">
      <c r="A768" s="3">
        <v>772252</v>
      </c>
      <c r="B768" s="1">
        <v>44222.650694444441</v>
      </c>
      <c r="C768" t="s">
        <v>700</v>
      </c>
      <c r="D768" s="2" t="s">
        <v>700</v>
      </c>
      <c r="E768" t="str">
        <f>IF(LEFT(Incidenten[[#This Row],[body]],2)="P ",LEFT(Incidenten[[#This Row],[body]],3),"")</f>
        <v>P 2</v>
      </c>
      <c r="F768" t="str">
        <f>IF(Incidenten[[#This Row],[Incidentnummer]]&lt;&gt;"",TEXT(Incidenten[[#This Row],[Datum]],"dddd"),"")</f>
        <v>dinsdag</v>
      </c>
      <c r="G768" s="2">
        <f>IF(Incidenten[[#This Row],[Incidentnummer]]&lt;&gt;"",HOUR(ROUND(Incidenten[[#This Row],[Datum]]/(1/24),0)*(1/24)),"")</f>
        <v>16</v>
      </c>
      <c r="H768">
        <f>_xlfn.ISOWEEKNUM(Incidenten[[#This Row],[Datum]])</f>
        <v>4</v>
      </c>
    </row>
    <row r="769" spans="1:8" x14ac:dyDescent="0.35">
      <c r="A769" s="3">
        <v>777664</v>
      </c>
      <c r="B769" s="1">
        <v>44227.499305555553</v>
      </c>
      <c r="C769" t="s">
        <v>614</v>
      </c>
      <c r="D769" s="2" t="s">
        <v>614</v>
      </c>
      <c r="E769" t="str">
        <f>IF(LEFT(Incidenten[[#This Row],[body]],2)="P ",LEFT(Incidenten[[#This Row],[body]],3),"")</f>
        <v>P 1</v>
      </c>
      <c r="F769" t="str">
        <f>IF(Incidenten[[#This Row],[Incidentnummer]]&lt;&gt;"",TEXT(Incidenten[[#This Row],[Datum]],"dddd"),"")</f>
        <v>zondag</v>
      </c>
      <c r="G769" s="2">
        <f>IF(Incidenten[[#This Row],[Incidentnummer]]&lt;&gt;"",HOUR(ROUND(Incidenten[[#This Row],[Datum]]/(1/24),0)*(1/24)),"")</f>
        <v>12</v>
      </c>
      <c r="H769">
        <f>_xlfn.ISOWEEKNUM(Incidenten[[#This Row],[Datum]])</f>
        <v>4</v>
      </c>
    </row>
    <row r="770" spans="1:8" x14ac:dyDescent="0.35">
      <c r="A770" s="3">
        <v>777704</v>
      </c>
      <c r="B770" s="1">
        <v>44227.518750000003</v>
      </c>
      <c r="C770" t="s">
        <v>701</v>
      </c>
      <c r="D770" s="2" t="s">
        <v>701</v>
      </c>
      <c r="E770" t="str">
        <f>IF(LEFT(Incidenten[[#This Row],[body]],2)="P ",LEFT(Incidenten[[#This Row],[body]],3),"")</f>
        <v>P 2</v>
      </c>
      <c r="F770" t="str">
        <f>IF(Incidenten[[#This Row],[Incidentnummer]]&lt;&gt;"",TEXT(Incidenten[[#This Row],[Datum]],"dddd"),"")</f>
        <v>zondag</v>
      </c>
      <c r="G770" s="2">
        <f>IF(Incidenten[[#This Row],[Incidentnummer]]&lt;&gt;"",HOUR(ROUND(Incidenten[[#This Row],[Datum]]/(1/24),0)*(1/24)),"")</f>
        <v>12</v>
      </c>
      <c r="H770">
        <f>_xlfn.ISOWEEKNUM(Incidenten[[#This Row],[Datum]])</f>
        <v>4</v>
      </c>
    </row>
    <row r="771" spans="1:8" x14ac:dyDescent="0.35">
      <c r="A771" s="3">
        <v>778607</v>
      </c>
      <c r="B771" s="1">
        <v>44228.287499999999</v>
      </c>
      <c r="C771" t="s">
        <v>702</v>
      </c>
      <c r="D771" s="2" t="s">
        <v>702</v>
      </c>
      <c r="E771" t="str">
        <f>IF(LEFT(Incidenten[[#This Row],[body]],2)="P ",LEFT(Incidenten[[#This Row],[body]],3),"")</f>
        <v>P 1</v>
      </c>
      <c r="F771" t="str">
        <f>IF(Incidenten[[#This Row],[Incidentnummer]]&lt;&gt;"",TEXT(Incidenten[[#This Row],[Datum]],"dddd"),"")</f>
        <v>maandag</v>
      </c>
      <c r="G771" s="2">
        <f>IF(Incidenten[[#This Row],[Incidentnummer]]&lt;&gt;"",HOUR(ROUND(Incidenten[[#This Row],[Datum]]/(1/24),0)*(1/24)),"")</f>
        <v>7</v>
      </c>
      <c r="H771">
        <f>_xlfn.ISOWEEKNUM(Incidenten[[#This Row],[Datum]])</f>
        <v>5</v>
      </c>
    </row>
    <row r="772" spans="1:8" x14ac:dyDescent="0.35">
      <c r="A772" s="3">
        <v>778609</v>
      </c>
      <c r="B772" s="1">
        <v>44228.288194444445</v>
      </c>
      <c r="C772" t="s">
        <v>703</v>
      </c>
      <c r="D772" s="2" t="s">
        <v>703</v>
      </c>
      <c r="E772" t="str">
        <f>IF(LEFT(Incidenten[[#This Row],[body]],2)="P ",LEFT(Incidenten[[#This Row],[body]],3),"")</f>
        <v>P 1</v>
      </c>
      <c r="F772" t="str">
        <f>IF(Incidenten[[#This Row],[Incidentnummer]]&lt;&gt;"",TEXT(Incidenten[[#This Row],[Datum]],"dddd"),"")</f>
        <v>maandag</v>
      </c>
      <c r="G772" s="2">
        <f>IF(Incidenten[[#This Row],[Incidentnummer]]&lt;&gt;"",HOUR(ROUND(Incidenten[[#This Row],[Datum]]/(1/24),0)*(1/24)),"")</f>
        <v>7</v>
      </c>
      <c r="H772">
        <f>_xlfn.ISOWEEKNUM(Incidenten[[#This Row],[Datum]])</f>
        <v>5</v>
      </c>
    </row>
    <row r="773" spans="1:8" x14ac:dyDescent="0.35">
      <c r="A773" s="3">
        <v>778623</v>
      </c>
      <c r="B773" s="1">
        <v>44228.293749999997</v>
      </c>
      <c r="C773" t="s">
        <v>704</v>
      </c>
      <c r="D773" s="2" t="s">
        <v>704</v>
      </c>
      <c r="E773" t="str">
        <f>IF(LEFT(Incidenten[[#This Row],[body]],2)="P ",LEFT(Incidenten[[#This Row],[body]],3),"")</f>
        <v>P 1</v>
      </c>
      <c r="F773" t="str">
        <f>IF(Incidenten[[#This Row],[Incidentnummer]]&lt;&gt;"",TEXT(Incidenten[[#This Row],[Datum]],"dddd"),"")</f>
        <v>maandag</v>
      </c>
      <c r="G773" s="2">
        <f>IF(Incidenten[[#This Row],[Incidentnummer]]&lt;&gt;"",HOUR(ROUND(Incidenten[[#This Row],[Datum]]/(1/24),0)*(1/24)),"")</f>
        <v>7</v>
      </c>
      <c r="H773">
        <f>_xlfn.ISOWEEKNUM(Incidenten[[#This Row],[Datum]])</f>
        <v>5</v>
      </c>
    </row>
    <row r="774" spans="1:8" x14ac:dyDescent="0.35">
      <c r="A774" s="3">
        <v>778890</v>
      </c>
      <c r="B774" s="1">
        <v>44228.40902777778</v>
      </c>
      <c r="C774" t="s">
        <v>705</v>
      </c>
      <c r="D774" s="2" t="s">
        <v>705</v>
      </c>
      <c r="E774" t="str">
        <f>IF(LEFT(Incidenten[[#This Row],[body]],2)="P ",LEFT(Incidenten[[#This Row],[body]],3),"")</f>
        <v>P 1</v>
      </c>
      <c r="F774" t="str">
        <f>IF(Incidenten[[#This Row],[Incidentnummer]]&lt;&gt;"",TEXT(Incidenten[[#This Row],[Datum]],"dddd"),"")</f>
        <v>maandag</v>
      </c>
      <c r="G774" s="2">
        <f>IF(Incidenten[[#This Row],[Incidentnummer]]&lt;&gt;"",HOUR(ROUND(Incidenten[[#This Row],[Datum]]/(1/24),0)*(1/24)),"")</f>
        <v>10</v>
      </c>
      <c r="H774">
        <f>_xlfn.ISOWEEKNUM(Incidenten[[#This Row],[Datum]])</f>
        <v>5</v>
      </c>
    </row>
    <row r="775" spans="1:8" x14ac:dyDescent="0.35">
      <c r="A775" s="3">
        <v>779732</v>
      </c>
      <c r="B775" s="1">
        <v>44228.791666666664</v>
      </c>
      <c r="C775" t="s">
        <v>535</v>
      </c>
      <c r="D775" s="2" t="s">
        <v>535</v>
      </c>
      <c r="E775" t="str">
        <f>IF(LEFT(Incidenten[[#This Row],[body]],2)="P ",LEFT(Incidenten[[#This Row],[body]],3),"")</f>
        <v/>
      </c>
      <c r="F775" t="str">
        <f>IF(Incidenten[[#This Row],[Incidentnummer]]&lt;&gt;"",TEXT(Incidenten[[#This Row],[Datum]],"dddd"),"")</f>
        <v>maandag</v>
      </c>
      <c r="G775" s="2">
        <f>IF(Incidenten[[#This Row],[Incidentnummer]]&lt;&gt;"",HOUR(ROUND(Incidenten[[#This Row],[Datum]]/(1/24),0)*(1/24)),"")</f>
        <v>19</v>
      </c>
      <c r="H775">
        <f>_xlfn.ISOWEEKNUM(Incidenten[[#This Row],[Datum]])</f>
        <v>5</v>
      </c>
    </row>
    <row r="776" spans="1:8" x14ac:dyDescent="0.35">
      <c r="A776" s="3">
        <v>783855</v>
      </c>
      <c r="B776" s="1">
        <v>44231.953472222223</v>
      </c>
      <c r="C776" t="s">
        <v>706</v>
      </c>
      <c r="D776" s="2" t="s">
        <v>706</v>
      </c>
      <c r="E776" t="str">
        <f>IF(LEFT(Incidenten[[#This Row],[body]],2)="P ",LEFT(Incidenten[[#This Row],[body]],3),"")</f>
        <v>P 1</v>
      </c>
      <c r="F776" t="str">
        <f>IF(Incidenten[[#This Row],[Incidentnummer]]&lt;&gt;"",TEXT(Incidenten[[#This Row],[Datum]],"dddd"),"")</f>
        <v>donderdag</v>
      </c>
      <c r="G776" s="2">
        <f>IF(Incidenten[[#This Row],[Incidentnummer]]&lt;&gt;"",HOUR(ROUND(Incidenten[[#This Row],[Datum]]/(1/24),0)*(1/24)),"")</f>
        <v>23</v>
      </c>
      <c r="H776">
        <f>_xlfn.ISOWEEKNUM(Incidenten[[#This Row],[Datum]])</f>
        <v>5</v>
      </c>
    </row>
    <row r="777" spans="1:8" x14ac:dyDescent="0.35">
      <c r="A777" s="3">
        <v>783856</v>
      </c>
      <c r="B777" s="1">
        <v>44231.953472222223</v>
      </c>
      <c r="C777" t="s">
        <v>707</v>
      </c>
      <c r="D777" s="2" t="s">
        <v>707</v>
      </c>
      <c r="E777" t="str">
        <f>IF(LEFT(Incidenten[[#This Row],[body]],2)="P ",LEFT(Incidenten[[#This Row],[body]],3),"")</f>
        <v>P 1</v>
      </c>
      <c r="F777" t="str">
        <f>IF(Incidenten[[#This Row],[Incidentnummer]]&lt;&gt;"",TEXT(Incidenten[[#This Row],[Datum]],"dddd"),"")</f>
        <v>donderdag</v>
      </c>
      <c r="G777" s="2">
        <f>IF(Incidenten[[#This Row],[Incidentnummer]]&lt;&gt;"",HOUR(ROUND(Incidenten[[#This Row],[Datum]]/(1/24),0)*(1/24)),"")</f>
        <v>23</v>
      </c>
      <c r="H777">
        <f>_xlfn.ISOWEEKNUM(Incidenten[[#This Row],[Datum]])</f>
        <v>5</v>
      </c>
    </row>
    <row r="778" spans="1:8" x14ac:dyDescent="0.35">
      <c r="A778" s="3">
        <v>784958</v>
      </c>
      <c r="B778" s="1">
        <v>44233.013194444444</v>
      </c>
      <c r="C778" t="s">
        <v>708</v>
      </c>
      <c r="D778" s="2" t="s">
        <v>708</v>
      </c>
      <c r="E778" t="str">
        <f>IF(LEFT(Incidenten[[#This Row],[body]],2)="P ",LEFT(Incidenten[[#This Row],[body]],3),"")</f>
        <v>P 2</v>
      </c>
      <c r="F778" t="str">
        <f>IF(Incidenten[[#This Row],[Incidentnummer]]&lt;&gt;"",TEXT(Incidenten[[#This Row],[Datum]],"dddd"),"")</f>
        <v>zaterdag</v>
      </c>
      <c r="G778" s="2">
        <f>IF(Incidenten[[#This Row],[Incidentnummer]]&lt;&gt;"",HOUR(ROUND(Incidenten[[#This Row],[Datum]]/(1/24),0)*(1/24)),"")</f>
        <v>0</v>
      </c>
      <c r="H778">
        <f>_xlfn.ISOWEEKNUM(Incidenten[[#This Row],[Datum]])</f>
        <v>5</v>
      </c>
    </row>
    <row r="779" spans="1:8" x14ac:dyDescent="0.35">
      <c r="A779" s="3">
        <v>785291</v>
      </c>
      <c r="B779" s="1">
        <v>44233.468055555553</v>
      </c>
      <c r="C779" t="s">
        <v>709</v>
      </c>
      <c r="D779" s="2" t="s">
        <v>709</v>
      </c>
      <c r="E779" t="str">
        <f>IF(LEFT(Incidenten[[#This Row],[body]],2)="P ",LEFT(Incidenten[[#This Row],[body]],3),"")</f>
        <v>P 1</v>
      </c>
      <c r="F779" t="str">
        <f>IF(Incidenten[[#This Row],[Incidentnummer]]&lt;&gt;"",TEXT(Incidenten[[#This Row],[Datum]],"dddd"),"")</f>
        <v>zaterdag</v>
      </c>
      <c r="G779" s="2">
        <f>IF(Incidenten[[#This Row],[Incidentnummer]]&lt;&gt;"",HOUR(ROUND(Incidenten[[#This Row],[Datum]]/(1/24),0)*(1/24)),"")</f>
        <v>11</v>
      </c>
      <c r="H779">
        <f>_xlfn.ISOWEEKNUM(Incidenten[[#This Row],[Datum]])</f>
        <v>5</v>
      </c>
    </row>
    <row r="780" spans="1:8" x14ac:dyDescent="0.35">
      <c r="A780" s="3">
        <v>785292</v>
      </c>
      <c r="B780" s="1">
        <v>44233.46875</v>
      </c>
      <c r="C780" t="s">
        <v>710</v>
      </c>
      <c r="D780" s="2" t="s">
        <v>710</v>
      </c>
      <c r="E780" t="str">
        <f>IF(LEFT(Incidenten[[#This Row],[body]],2)="P ",LEFT(Incidenten[[#This Row],[body]],3),"")</f>
        <v>P 1</v>
      </c>
      <c r="F780" t="str">
        <f>IF(Incidenten[[#This Row],[Incidentnummer]]&lt;&gt;"",TEXT(Incidenten[[#This Row],[Datum]],"dddd"),"")</f>
        <v>zaterdag</v>
      </c>
      <c r="G780" s="2">
        <f>IF(Incidenten[[#This Row],[Incidentnummer]]&lt;&gt;"",HOUR(ROUND(Incidenten[[#This Row],[Datum]]/(1/24),0)*(1/24)),"")</f>
        <v>11</v>
      </c>
      <c r="H780">
        <f>_xlfn.ISOWEEKNUM(Incidenten[[#This Row],[Datum]])</f>
        <v>5</v>
      </c>
    </row>
    <row r="781" spans="1:8" x14ac:dyDescent="0.35">
      <c r="A781" s="3">
        <v>786543</v>
      </c>
      <c r="B781" s="1">
        <v>44234.511805555558</v>
      </c>
      <c r="C781" t="s">
        <v>711</v>
      </c>
      <c r="D781" s="2" t="s">
        <v>711</v>
      </c>
      <c r="E781" t="str">
        <f>IF(LEFT(Incidenten[[#This Row],[body]],2)="P ",LEFT(Incidenten[[#This Row],[body]],3),"")</f>
        <v>P 1</v>
      </c>
      <c r="F781" t="str">
        <f>IF(Incidenten[[#This Row],[Incidentnummer]]&lt;&gt;"",TEXT(Incidenten[[#This Row],[Datum]],"dddd"),"")</f>
        <v>zondag</v>
      </c>
      <c r="G781" s="2">
        <f>IF(Incidenten[[#This Row],[Incidentnummer]]&lt;&gt;"",HOUR(ROUND(Incidenten[[#This Row],[Datum]]/(1/24),0)*(1/24)),"")</f>
        <v>12</v>
      </c>
      <c r="H781">
        <f>_xlfn.ISOWEEKNUM(Incidenten[[#This Row],[Datum]])</f>
        <v>5</v>
      </c>
    </row>
    <row r="782" spans="1:8" x14ac:dyDescent="0.35">
      <c r="A782" s="3">
        <v>786544</v>
      </c>
      <c r="B782" s="1">
        <v>44234.524305555555</v>
      </c>
      <c r="C782" t="s">
        <v>712</v>
      </c>
      <c r="D782" t="s">
        <v>712</v>
      </c>
      <c r="E782" t="s">
        <v>713</v>
      </c>
      <c r="F782" t="s">
        <v>693</v>
      </c>
      <c r="G782" s="2">
        <f>IF(Incidenten[[#This Row],[Incidentnummer]]&lt;&gt;"",HOUR(ROUND(Incidenten[[#This Row],[Datum]]/(1/24),0)*(1/24)),"")</f>
        <v>13</v>
      </c>
      <c r="H782">
        <v>5</v>
      </c>
    </row>
    <row r="783" spans="1:8" x14ac:dyDescent="0.35">
      <c r="A783" s="3">
        <v>789916</v>
      </c>
      <c r="B783" s="1">
        <v>44236.756249999999</v>
      </c>
      <c r="C783" t="s">
        <v>714</v>
      </c>
      <c r="D783" s="2" t="s">
        <v>714</v>
      </c>
      <c r="E783" t="str">
        <f>IF(LEFT(Incidenten[[#This Row],[body]],2)="P ",LEFT(Incidenten[[#This Row],[body]],3),"")</f>
        <v>P 2</v>
      </c>
      <c r="F783" t="str">
        <f>IF(Incidenten[[#This Row],[Incidentnummer]]&lt;&gt;"",TEXT(Incidenten[[#This Row],[Datum]],"dddd"),"")</f>
        <v>dinsdag</v>
      </c>
      <c r="G783" s="2">
        <f>IF(Incidenten[[#This Row],[Incidentnummer]]&lt;&gt;"",HOUR(ROUND(Incidenten[[#This Row],[Datum]]/(1/24),0)*(1/24)),"")</f>
        <v>18</v>
      </c>
      <c r="H783">
        <f>_xlfn.ISOWEEKNUM(Incidenten[[#This Row],[Datum]])</f>
        <v>6</v>
      </c>
    </row>
    <row r="784" spans="1:8" x14ac:dyDescent="0.35">
      <c r="A784" s="3">
        <v>792614</v>
      </c>
      <c r="B784" s="1">
        <v>44238.731944444444</v>
      </c>
      <c r="C784" t="s">
        <v>715</v>
      </c>
      <c r="D784" s="2" t="s">
        <v>715</v>
      </c>
      <c r="E784" t="str">
        <f>IF(LEFT(Incidenten[[#This Row],[body]],2)="P ",LEFT(Incidenten[[#This Row],[body]],3),"")</f>
        <v>P 1</v>
      </c>
      <c r="F784" t="str">
        <f>IF(Incidenten[[#This Row],[Incidentnummer]]&lt;&gt;"",TEXT(Incidenten[[#This Row],[Datum]],"dddd"),"")</f>
        <v>donderdag</v>
      </c>
      <c r="G784" s="2">
        <f>IF(Incidenten[[#This Row],[Incidentnummer]]&lt;&gt;"",HOUR(ROUND(Incidenten[[#This Row],[Datum]]/(1/24),0)*(1/24)),"")</f>
        <v>18</v>
      </c>
      <c r="H784">
        <f>_xlfn.ISOWEEKNUM(Incidenten[[#This Row],[Datum]])</f>
        <v>6</v>
      </c>
    </row>
    <row r="785" spans="1:8" x14ac:dyDescent="0.35">
      <c r="A785" s="3">
        <v>792622</v>
      </c>
      <c r="B785" s="1">
        <v>44238.73333333333</v>
      </c>
      <c r="C785" t="s">
        <v>716</v>
      </c>
      <c r="D785" s="2" t="s">
        <v>716</v>
      </c>
      <c r="E785" t="str">
        <f>IF(LEFT(Incidenten[[#This Row],[body]],2)="P ",LEFT(Incidenten[[#This Row],[body]],3),"")</f>
        <v>P 3</v>
      </c>
      <c r="F785" t="str">
        <f>IF(Incidenten[[#This Row],[Incidentnummer]]&lt;&gt;"",TEXT(Incidenten[[#This Row],[Datum]],"dddd"),"")</f>
        <v>donderdag</v>
      </c>
      <c r="G785" s="2">
        <f>IF(Incidenten[[#This Row],[Incidentnummer]]&lt;&gt;"",HOUR(ROUND(Incidenten[[#This Row],[Datum]]/(1/24),0)*(1/24)),"")</f>
        <v>18</v>
      </c>
      <c r="H785">
        <f>_xlfn.ISOWEEKNUM(Incidenten[[#This Row],[Datum]])</f>
        <v>6</v>
      </c>
    </row>
    <row r="786" spans="1:8" x14ac:dyDescent="0.35">
      <c r="A786" s="3">
        <v>796279</v>
      </c>
      <c r="B786" s="1">
        <v>44241.445833333331</v>
      </c>
      <c r="C786" t="s">
        <v>717</v>
      </c>
      <c r="D786" s="2" t="s">
        <v>717</v>
      </c>
      <c r="E786" t="str">
        <f>IF(LEFT(Incidenten[[#This Row],[body]],2)="P ",LEFT(Incidenten[[#This Row],[body]],3),"")</f>
        <v>P 1</v>
      </c>
      <c r="F786" t="str">
        <f>IF(Incidenten[[#This Row],[Incidentnummer]]&lt;&gt;"",TEXT(Incidenten[[#This Row],[Datum]],"dddd"),"")</f>
        <v>zondag</v>
      </c>
      <c r="G786" s="2">
        <f>IF(Incidenten[[#This Row],[Incidentnummer]]&lt;&gt;"",HOUR(ROUND(Incidenten[[#This Row],[Datum]]/(1/24),0)*(1/24)),"")</f>
        <v>11</v>
      </c>
      <c r="H786">
        <f>_xlfn.ISOWEEKNUM(Incidenten[[#This Row],[Datum]])</f>
        <v>6</v>
      </c>
    </row>
    <row r="787" spans="1:8" x14ac:dyDescent="0.35">
      <c r="A787" s="3">
        <v>796288</v>
      </c>
      <c r="B787" s="1">
        <v>44241.447916666664</v>
      </c>
      <c r="C787" t="s">
        <v>718</v>
      </c>
      <c r="D787" s="2" t="s">
        <v>718</v>
      </c>
      <c r="E787" t="str">
        <f>IF(LEFT(Incidenten[[#This Row],[body]],2)="P ",LEFT(Incidenten[[#This Row],[body]],3),"")</f>
        <v>P 3</v>
      </c>
      <c r="F787" t="str">
        <f>IF(Incidenten[[#This Row],[Incidentnummer]]&lt;&gt;"",TEXT(Incidenten[[#This Row],[Datum]],"dddd"),"")</f>
        <v>zondag</v>
      </c>
      <c r="G787" s="2">
        <f>IF(Incidenten[[#This Row],[Incidentnummer]]&lt;&gt;"",HOUR(ROUND(Incidenten[[#This Row],[Datum]]/(1/24),0)*(1/24)),"")</f>
        <v>11</v>
      </c>
      <c r="H787">
        <f>_xlfn.ISOWEEKNUM(Incidenten[[#This Row],[Datum]])</f>
        <v>6</v>
      </c>
    </row>
    <row r="788" spans="1:8" x14ac:dyDescent="0.35">
      <c r="A788" s="3">
        <v>796280</v>
      </c>
      <c r="B788" s="1">
        <v>44241.649305555555</v>
      </c>
      <c r="C788" t="s">
        <v>719</v>
      </c>
      <c r="D788" t="s">
        <v>719</v>
      </c>
      <c r="E788" t="s">
        <v>692</v>
      </c>
      <c r="F788" t="s">
        <v>693</v>
      </c>
      <c r="G788" s="2">
        <f>IF(Incidenten[[#This Row],[Incidentnummer]]&lt;&gt;"",HOUR(ROUND(Incidenten[[#This Row],[Datum]]/(1/24),0)*(1/24)),"")</f>
        <v>16</v>
      </c>
      <c r="H788">
        <v>6</v>
      </c>
    </row>
    <row r="789" spans="1:8" x14ac:dyDescent="0.35">
      <c r="A789" s="3">
        <v>796769</v>
      </c>
      <c r="B789" s="1">
        <v>44241.667361111111</v>
      </c>
      <c r="C789" t="s">
        <v>720</v>
      </c>
      <c r="D789" s="2" t="s">
        <v>720</v>
      </c>
      <c r="E789" t="str">
        <f>IF(LEFT(Incidenten[[#This Row],[body]],2)="P ",LEFT(Incidenten[[#This Row],[body]],3),"")</f>
        <v>P 2</v>
      </c>
      <c r="F789" t="str">
        <f>IF(Incidenten[[#This Row],[Incidentnummer]]&lt;&gt;"",TEXT(Incidenten[[#This Row],[Datum]],"dddd"),"")</f>
        <v>zondag</v>
      </c>
      <c r="G789" s="2">
        <f>IF(Incidenten[[#This Row],[Incidentnummer]]&lt;&gt;"",HOUR(ROUND(Incidenten[[#This Row],[Datum]]/(1/24),0)*(1/24)),"")</f>
        <v>16</v>
      </c>
      <c r="H789">
        <f>_xlfn.ISOWEEKNUM(Incidenten[[#This Row],[Datum]])</f>
        <v>6</v>
      </c>
    </row>
    <row r="790" spans="1:8" x14ac:dyDescent="0.35">
      <c r="A790" s="3">
        <v>798171</v>
      </c>
      <c r="B790" s="1">
        <v>44242.694444444445</v>
      </c>
      <c r="C790" t="s">
        <v>721</v>
      </c>
      <c r="D790" s="2" t="s">
        <v>721</v>
      </c>
      <c r="E790" t="str">
        <f>IF(LEFT(Incidenten[[#This Row],[body]],2)="P ",LEFT(Incidenten[[#This Row],[body]],3),"")</f>
        <v>P 1</v>
      </c>
      <c r="F790" t="str">
        <f>IF(Incidenten[[#This Row],[Incidentnummer]]&lt;&gt;"",TEXT(Incidenten[[#This Row],[Datum]],"dddd"),"")</f>
        <v>maandag</v>
      </c>
      <c r="G790" s="2">
        <f>IF(Incidenten[[#This Row],[Incidentnummer]]&lt;&gt;"",HOUR(ROUND(Incidenten[[#This Row],[Datum]]/(1/24),0)*(1/24)),"")</f>
        <v>17</v>
      </c>
      <c r="H790">
        <f>_xlfn.ISOWEEKNUM(Incidenten[[#This Row],[Datum]])</f>
        <v>7</v>
      </c>
    </row>
    <row r="791" spans="1:8" x14ac:dyDescent="0.35">
      <c r="A791" s="3">
        <v>798172</v>
      </c>
      <c r="B791" s="1">
        <v>44242.695138888892</v>
      </c>
      <c r="C791" t="s">
        <v>722</v>
      </c>
      <c r="D791" s="2" t="s">
        <v>722</v>
      </c>
      <c r="E791" t="str">
        <f>IF(LEFT(Incidenten[[#This Row],[body]],2)="P ",LEFT(Incidenten[[#This Row],[body]],3),"")</f>
        <v>P 1</v>
      </c>
      <c r="F791" t="str">
        <f>IF(Incidenten[[#This Row],[Incidentnummer]]&lt;&gt;"",TEXT(Incidenten[[#This Row],[Datum]],"dddd"),"")</f>
        <v>maandag</v>
      </c>
      <c r="G791" s="2">
        <f>IF(Incidenten[[#This Row],[Incidentnummer]]&lt;&gt;"",HOUR(ROUND(Incidenten[[#This Row],[Datum]]/(1/24),0)*(1/24)),"")</f>
        <v>17</v>
      </c>
      <c r="H791">
        <f>_xlfn.ISOWEEKNUM(Incidenten[[#This Row],[Datum]])</f>
        <v>7</v>
      </c>
    </row>
    <row r="792" spans="1:8" x14ac:dyDescent="0.35">
      <c r="A792" s="3">
        <v>800149</v>
      </c>
      <c r="B792" s="1">
        <v>44244.436111111114</v>
      </c>
      <c r="C792" t="s">
        <v>723</v>
      </c>
      <c r="D792" s="2" t="s">
        <v>723</v>
      </c>
      <c r="E792" t="str">
        <f>IF(LEFT(Incidenten[[#This Row],[body]],2)="P ",LEFT(Incidenten[[#This Row],[body]],3),"")</f>
        <v>P 1</v>
      </c>
      <c r="F792" t="str">
        <f>IF(Incidenten[[#This Row],[Incidentnummer]]&lt;&gt;"",TEXT(Incidenten[[#This Row],[Datum]],"dddd"),"")</f>
        <v>woensdag</v>
      </c>
      <c r="G792" s="2">
        <f>IF(Incidenten[[#This Row],[Incidentnummer]]&lt;&gt;"",HOUR(ROUND(Incidenten[[#This Row],[Datum]]/(1/24),0)*(1/24)),"")</f>
        <v>10</v>
      </c>
      <c r="H792">
        <f>_xlfn.ISOWEEKNUM(Incidenten[[#This Row],[Datum]])</f>
        <v>7</v>
      </c>
    </row>
    <row r="793" spans="1:8" x14ac:dyDescent="0.35">
      <c r="A793" s="3">
        <v>801729</v>
      </c>
      <c r="B793" s="1">
        <v>44245.756249999999</v>
      </c>
      <c r="C793" t="s">
        <v>724</v>
      </c>
      <c r="D793" s="2" t="s">
        <v>724</v>
      </c>
      <c r="E793" t="str">
        <f>IF(LEFT(Incidenten[[#This Row],[body]],2)="P ",LEFT(Incidenten[[#This Row],[body]],3),"")</f>
        <v>P 2</v>
      </c>
      <c r="F793" t="str">
        <f>IF(Incidenten[[#This Row],[Incidentnummer]]&lt;&gt;"",TEXT(Incidenten[[#This Row],[Datum]],"dddd"),"")</f>
        <v>donderdag</v>
      </c>
      <c r="G793" s="2">
        <f>IF(Incidenten[[#This Row],[Incidentnummer]]&lt;&gt;"",HOUR(ROUND(Incidenten[[#This Row],[Datum]]/(1/24),0)*(1/24)),"")</f>
        <v>18</v>
      </c>
      <c r="H793">
        <f>_xlfn.ISOWEEKNUM(Incidenten[[#This Row],[Datum]])</f>
        <v>7</v>
      </c>
    </row>
    <row r="794" spans="1:8" x14ac:dyDescent="0.35">
      <c r="A794" s="3">
        <v>807191</v>
      </c>
      <c r="B794" s="1">
        <v>44250.385416666664</v>
      </c>
      <c r="C794" t="s">
        <v>725</v>
      </c>
      <c r="D794" t="s">
        <v>725</v>
      </c>
      <c r="E794" t="s">
        <v>692</v>
      </c>
      <c r="F794" t="s">
        <v>726</v>
      </c>
      <c r="G794" s="2">
        <f>IF(Incidenten[[#This Row],[Incidentnummer]]&lt;&gt;"",HOUR(ROUND(Incidenten[[#This Row],[Datum]]/(1/24),0)*(1/24)),"")</f>
        <v>9</v>
      </c>
      <c r="H794">
        <v>8</v>
      </c>
    </row>
    <row r="795" spans="1:8" x14ac:dyDescent="0.35">
      <c r="A795" s="3">
        <v>807192</v>
      </c>
      <c r="B795" s="1">
        <v>44250.871527777781</v>
      </c>
      <c r="C795" t="s">
        <v>614</v>
      </c>
      <c r="D795" s="2" t="s">
        <v>614</v>
      </c>
      <c r="E795" t="str">
        <f>IF(LEFT(Incidenten[[#This Row],[body]],2)="P ",LEFT(Incidenten[[#This Row],[body]],3),"")</f>
        <v>P 1</v>
      </c>
      <c r="F795" t="str">
        <f>IF(Incidenten[[#This Row],[Incidentnummer]]&lt;&gt;"",TEXT(Incidenten[[#This Row],[Datum]],"dddd"),"")</f>
        <v>dinsdag</v>
      </c>
      <c r="G795" s="2">
        <f>IF(Incidenten[[#This Row],[Incidentnummer]]&lt;&gt;"",HOUR(ROUND(Incidenten[[#This Row],[Datum]]/(1/24),0)*(1/24)),"")</f>
        <v>21</v>
      </c>
      <c r="H795">
        <f>_xlfn.ISOWEEKNUM(Incidenten[[#This Row],[Datum]])</f>
        <v>8</v>
      </c>
    </row>
    <row r="796" spans="1:8" x14ac:dyDescent="0.35">
      <c r="A796">
        <v>810456</v>
      </c>
      <c r="B796" s="1">
        <v>44253.738194444442</v>
      </c>
      <c r="C796" t="s">
        <v>727</v>
      </c>
      <c r="D796" t="s">
        <v>727</v>
      </c>
      <c r="E796" t="s">
        <v>692</v>
      </c>
      <c r="F796" t="s">
        <v>728</v>
      </c>
      <c r="G796" s="2">
        <f>IF(Incidenten[[#This Row],[Incidentnummer]]&lt;&gt;"",HOUR(ROUND(Incidenten[[#This Row],[Datum]]/(1/24),0)*(1/24)),"")</f>
        <v>18</v>
      </c>
      <c r="H796">
        <v>8</v>
      </c>
    </row>
    <row r="797" spans="1:8" x14ac:dyDescent="0.35">
      <c r="A797" s="3">
        <v>810457</v>
      </c>
      <c r="B797" s="1">
        <v>44253.757638888892</v>
      </c>
      <c r="C797" t="s">
        <v>729</v>
      </c>
      <c r="D797" s="2" t="s">
        <v>729</v>
      </c>
      <c r="E797" t="str">
        <f>IF(LEFT(Incidenten[[#This Row],[body]],2)="P ",LEFT(Incidenten[[#This Row],[body]],3),"")</f>
        <v>P 2</v>
      </c>
      <c r="F797" t="str">
        <f>IF(Incidenten[[#This Row],[Incidentnummer]]&lt;&gt;"",TEXT(Incidenten[[#This Row],[Datum]],"dddd"),"")</f>
        <v>vrijdag</v>
      </c>
      <c r="G797" s="2">
        <f>IF(Incidenten[[#This Row],[Incidentnummer]]&lt;&gt;"",HOUR(ROUND(Incidenten[[#This Row],[Datum]]/(1/24),0)*(1/24)),"")</f>
        <v>18</v>
      </c>
      <c r="H797">
        <f>_xlfn.ISOWEEKNUM(Incidenten[[#This Row],[Datum]])</f>
        <v>8</v>
      </c>
    </row>
    <row r="798" spans="1:8" x14ac:dyDescent="0.35">
      <c r="A798" s="3">
        <v>810825</v>
      </c>
      <c r="B798" s="1">
        <v>44254.157638888886</v>
      </c>
      <c r="C798" t="s">
        <v>730</v>
      </c>
      <c r="D798" s="2" t="s">
        <v>730</v>
      </c>
      <c r="E798" t="str">
        <f>IF(LEFT(Incidenten[[#This Row],[body]],2)="P ",LEFT(Incidenten[[#This Row],[body]],3),"")</f>
        <v>P 1</v>
      </c>
      <c r="F798" t="str">
        <f>IF(Incidenten[[#This Row],[Incidentnummer]]&lt;&gt;"",TEXT(Incidenten[[#This Row],[Datum]],"dddd"),"")</f>
        <v>zaterdag</v>
      </c>
      <c r="G798" s="2">
        <f>IF(Incidenten[[#This Row],[Incidentnummer]]&lt;&gt;"",HOUR(ROUND(Incidenten[[#This Row],[Datum]]/(1/24),0)*(1/24)),"")</f>
        <v>4</v>
      </c>
      <c r="H798">
        <f>_xlfn.ISOWEEKNUM(Incidenten[[#This Row],[Datum]])</f>
        <v>8</v>
      </c>
    </row>
    <row r="799" spans="1:8" x14ac:dyDescent="0.35">
      <c r="A799" s="3">
        <v>811079</v>
      </c>
      <c r="B799" s="1">
        <v>44254.506249999999</v>
      </c>
      <c r="C799" t="s">
        <v>731</v>
      </c>
      <c r="D799" s="2" t="s">
        <v>731</v>
      </c>
      <c r="E799" t="str">
        <f>IF(LEFT(Incidenten[[#This Row],[body]],2)="P ",LEFT(Incidenten[[#This Row],[body]],3),"")</f>
        <v>P 1</v>
      </c>
      <c r="F799" t="str">
        <f>IF(Incidenten[[#This Row],[Incidentnummer]]&lt;&gt;"",TEXT(Incidenten[[#This Row],[Datum]],"dddd"),"")</f>
        <v>zaterdag</v>
      </c>
      <c r="G799" s="2">
        <f>IF(Incidenten[[#This Row],[Incidentnummer]]&lt;&gt;"",HOUR(ROUND(Incidenten[[#This Row],[Datum]]/(1/24),0)*(1/24)),"")</f>
        <v>12</v>
      </c>
      <c r="H799">
        <f>_xlfn.ISOWEEKNUM(Incidenten[[#This Row],[Datum]])</f>
        <v>8</v>
      </c>
    </row>
    <row r="800" spans="1:8" x14ac:dyDescent="0.35">
      <c r="A800" s="3">
        <v>811080</v>
      </c>
      <c r="B800" s="1">
        <v>44254.506249999999</v>
      </c>
      <c r="C800" t="s">
        <v>732</v>
      </c>
      <c r="D800" s="2" t="s">
        <v>732</v>
      </c>
      <c r="E800" t="str">
        <f>IF(LEFT(Incidenten[[#This Row],[body]],2)="P ",LEFT(Incidenten[[#This Row],[body]],3),"")</f>
        <v>P 1</v>
      </c>
      <c r="F800" t="str">
        <f>IF(Incidenten[[#This Row],[Incidentnummer]]&lt;&gt;"",TEXT(Incidenten[[#This Row],[Datum]],"dddd"),"")</f>
        <v>zaterdag</v>
      </c>
      <c r="G800" s="2">
        <f>IF(Incidenten[[#This Row],[Incidentnummer]]&lt;&gt;"",HOUR(ROUND(Incidenten[[#This Row],[Datum]]/(1/24),0)*(1/24)),"")</f>
        <v>12</v>
      </c>
      <c r="H800">
        <f>_xlfn.ISOWEEKNUM(Incidenten[[#This Row],[Datum]])</f>
        <v>8</v>
      </c>
    </row>
    <row r="801" spans="1:8" x14ac:dyDescent="0.35">
      <c r="A801" s="3">
        <v>813373</v>
      </c>
      <c r="B801" s="1">
        <v>44256.791666666664</v>
      </c>
      <c r="C801" t="s">
        <v>535</v>
      </c>
      <c r="D801" s="2" t="s">
        <v>535</v>
      </c>
      <c r="E801" t="str">
        <f>IF(LEFT(Incidenten[[#This Row],[body]],2)="P ",LEFT(Incidenten[[#This Row],[body]],3),"")</f>
        <v/>
      </c>
      <c r="F801" t="str">
        <f>IF(Incidenten[[#This Row],[Incidentnummer]]&lt;&gt;"",TEXT(Incidenten[[#This Row],[Datum]],"dddd"),"")</f>
        <v>maandag</v>
      </c>
      <c r="G801" s="2">
        <f>IF(Incidenten[[#This Row],[Incidentnummer]]&lt;&gt;"",HOUR(ROUND(Incidenten[[#This Row],[Datum]]/(1/24),0)*(1/24)),"")</f>
        <v>19</v>
      </c>
      <c r="H801">
        <f>_xlfn.ISOWEEKNUM(Incidenten[[#This Row],[Datum]])</f>
        <v>9</v>
      </c>
    </row>
    <row r="802" spans="1:8" x14ac:dyDescent="0.35">
      <c r="A802" s="3">
        <v>817250</v>
      </c>
      <c r="B802" s="1">
        <v>44260.370833333334</v>
      </c>
      <c r="C802" t="s">
        <v>733</v>
      </c>
      <c r="D802" s="2" t="s">
        <v>733</v>
      </c>
      <c r="E802" t="str">
        <f>IF(LEFT(Incidenten[[#This Row],[body]],2)="P ",LEFT(Incidenten[[#This Row],[body]],3),"")</f>
        <v>P 1</v>
      </c>
      <c r="F802" t="str">
        <f>IF(Incidenten[[#This Row],[Incidentnummer]]&lt;&gt;"",TEXT(Incidenten[[#This Row],[Datum]],"dddd"),"")</f>
        <v>vrijdag</v>
      </c>
      <c r="G802" s="2">
        <f>IF(Incidenten[[#This Row],[Incidentnummer]]&lt;&gt;"",HOUR(ROUND(Incidenten[[#This Row],[Datum]]/(1/24),0)*(1/24)),"")</f>
        <v>9</v>
      </c>
      <c r="H802">
        <f>_xlfn.ISOWEEKNUM(Incidenten[[#This Row],[Datum]])</f>
        <v>9</v>
      </c>
    </row>
    <row r="803" spans="1:8" x14ac:dyDescent="0.35">
      <c r="A803" s="3">
        <v>817267</v>
      </c>
      <c r="B803" s="1">
        <v>44260.377083333333</v>
      </c>
      <c r="C803" t="s">
        <v>734</v>
      </c>
      <c r="D803" s="2" t="s">
        <v>734</v>
      </c>
      <c r="E803" t="str">
        <f>IF(LEFT(Incidenten[[#This Row],[body]],2)="P ",LEFT(Incidenten[[#This Row],[body]],3),"")</f>
        <v>P 1</v>
      </c>
      <c r="F803" t="str">
        <f>IF(Incidenten[[#This Row],[Incidentnummer]]&lt;&gt;"",TEXT(Incidenten[[#This Row],[Datum]],"dddd"),"")</f>
        <v>vrijdag</v>
      </c>
      <c r="G803" s="2">
        <f>IF(Incidenten[[#This Row],[Incidentnummer]]&lt;&gt;"",HOUR(ROUND(Incidenten[[#This Row],[Datum]]/(1/24),0)*(1/24)),"")</f>
        <v>9</v>
      </c>
      <c r="H803">
        <f>_xlfn.ISOWEEKNUM(Incidenten[[#This Row],[Datum]])</f>
        <v>9</v>
      </c>
    </row>
    <row r="804" spans="1:8" x14ac:dyDescent="0.35">
      <c r="A804" s="3">
        <v>824811</v>
      </c>
      <c r="B804" s="1">
        <v>44266.50277777778</v>
      </c>
      <c r="C804" t="s">
        <v>735</v>
      </c>
      <c r="D804" s="2" t="s">
        <v>735</v>
      </c>
      <c r="E804" t="str">
        <f>IF(LEFT(Incidenten[[#This Row],[body]],2)="P ",LEFT(Incidenten[[#This Row],[body]],3),"")</f>
        <v>P 3</v>
      </c>
      <c r="F804" t="str">
        <f>IF(Incidenten[[#This Row],[Incidentnummer]]&lt;&gt;"",TEXT(Incidenten[[#This Row],[Datum]],"dddd"),"")</f>
        <v>donderdag</v>
      </c>
      <c r="G804" s="2">
        <f>IF(Incidenten[[#This Row],[Incidentnummer]]&lt;&gt;"",HOUR(ROUND(Incidenten[[#This Row],[Datum]]/(1/24),0)*(1/24)),"")</f>
        <v>12</v>
      </c>
      <c r="H804">
        <f>_xlfn.ISOWEEKNUM(Incidenten[[#This Row],[Datum]])</f>
        <v>10</v>
      </c>
    </row>
    <row r="805" spans="1:8" x14ac:dyDescent="0.35">
      <c r="A805" s="3">
        <v>828411</v>
      </c>
      <c r="B805" s="1">
        <v>44268.654166666667</v>
      </c>
      <c r="C805" t="s">
        <v>735</v>
      </c>
      <c r="D805" s="2" t="s">
        <v>735</v>
      </c>
      <c r="E805" t="str">
        <f>IF(LEFT(Incidenten[[#This Row],[body]],2)="P ",LEFT(Incidenten[[#This Row],[body]],3),"")</f>
        <v>P 3</v>
      </c>
      <c r="F805" t="str">
        <f>IF(Incidenten[[#This Row],[Incidentnummer]]&lt;&gt;"",TEXT(Incidenten[[#This Row],[Datum]],"dddd"),"")</f>
        <v>zaterdag</v>
      </c>
      <c r="G805" s="2">
        <f>IF(Incidenten[[#This Row],[Incidentnummer]]&lt;&gt;"",HOUR(ROUND(Incidenten[[#This Row],[Datum]]/(1/24),0)*(1/24)),"")</f>
        <v>16</v>
      </c>
      <c r="H805">
        <f>_xlfn.ISOWEEKNUM(Incidenten[[#This Row],[Datum]])</f>
        <v>10</v>
      </c>
    </row>
    <row r="806" spans="1:8" x14ac:dyDescent="0.35">
      <c r="A806" s="3">
        <v>828513</v>
      </c>
      <c r="B806" s="1">
        <v>44268.695833333331</v>
      </c>
      <c r="C806" t="s">
        <v>735</v>
      </c>
      <c r="D806" s="2" t="s">
        <v>735</v>
      </c>
      <c r="E806" t="str">
        <f>IF(LEFT(Incidenten[[#This Row],[body]],2)="P ",LEFT(Incidenten[[#This Row],[body]],3),"")</f>
        <v>P 3</v>
      </c>
      <c r="F806" t="str">
        <f>IF(Incidenten[[#This Row],[Incidentnummer]]&lt;&gt;"",TEXT(Incidenten[[#This Row],[Datum]],"dddd"),"")</f>
        <v>zaterdag</v>
      </c>
      <c r="G806" s="2">
        <f>IF(Incidenten[[#This Row],[Incidentnummer]]&lt;&gt;"",HOUR(ROUND(Incidenten[[#This Row],[Datum]]/(1/24),0)*(1/24)),"")</f>
        <v>17</v>
      </c>
      <c r="H806">
        <f>_xlfn.ISOWEEKNUM(Incidenten[[#This Row],[Datum]])</f>
        <v>10</v>
      </c>
    </row>
    <row r="807" spans="1:8" x14ac:dyDescent="0.35">
      <c r="A807" s="3">
        <v>828969</v>
      </c>
      <c r="B807" s="1">
        <v>44269.167361111111</v>
      </c>
      <c r="C807" t="s">
        <v>736</v>
      </c>
      <c r="D807" s="2" t="s">
        <v>736</v>
      </c>
      <c r="E807" t="str">
        <f>IF(LEFT(Incidenten[[#This Row],[body]],2)="P ",LEFT(Incidenten[[#This Row],[body]],3),"")</f>
        <v>P 1</v>
      </c>
      <c r="F807" t="str">
        <f>IF(Incidenten[[#This Row],[Incidentnummer]]&lt;&gt;"",TEXT(Incidenten[[#This Row],[Datum]],"dddd"),"")</f>
        <v>zondag</v>
      </c>
      <c r="G807" s="2">
        <f>IF(Incidenten[[#This Row],[Incidentnummer]]&lt;&gt;"",HOUR(ROUND(Incidenten[[#This Row],[Datum]]/(1/24),0)*(1/24)),"")</f>
        <v>4</v>
      </c>
      <c r="H807">
        <f>_xlfn.ISOWEEKNUM(Incidenten[[#This Row],[Datum]])</f>
        <v>10</v>
      </c>
    </row>
    <row r="808" spans="1:8" x14ac:dyDescent="0.35">
      <c r="A808" s="3">
        <v>835204</v>
      </c>
      <c r="B808" s="1">
        <v>44274.703472222223</v>
      </c>
      <c r="C808" t="s">
        <v>737</v>
      </c>
      <c r="D808" s="2" t="s">
        <v>737</v>
      </c>
      <c r="E808" t="str">
        <f>IF(LEFT(Incidenten[[#This Row],[body]],2)="P ",LEFT(Incidenten[[#This Row],[body]],3),"")</f>
        <v>P 2</v>
      </c>
      <c r="F808" t="str">
        <f>IF(Incidenten[[#This Row],[Incidentnummer]]&lt;&gt;"",TEXT(Incidenten[[#This Row],[Datum]],"dddd"),"")</f>
        <v>vrijdag</v>
      </c>
      <c r="G808" s="2">
        <f>IF(Incidenten[[#This Row],[Incidentnummer]]&lt;&gt;"",HOUR(ROUND(Incidenten[[#This Row],[Datum]]/(1/24),0)*(1/24)),"")</f>
        <v>17</v>
      </c>
      <c r="H808">
        <f>_xlfn.ISOWEEKNUM(Incidenten[[#This Row],[Datum]])</f>
        <v>11</v>
      </c>
    </row>
    <row r="809" spans="1:8" x14ac:dyDescent="0.35">
      <c r="A809" s="3">
        <v>836650</v>
      </c>
      <c r="B809" s="1">
        <v>44276.093055555553</v>
      </c>
      <c r="C809" t="s">
        <v>738</v>
      </c>
      <c r="D809" s="2" t="s">
        <v>738</v>
      </c>
      <c r="E809" t="str">
        <f>IF(LEFT(Incidenten[[#This Row],[body]],2)="P ",LEFT(Incidenten[[#This Row],[body]],3),"")</f>
        <v>P 2</v>
      </c>
      <c r="F809" t="str">
        <f>IF(Incidenten[[#This Row],[Incidentnummer]]&lt;&gt;"",TEXT(Incidenten[[#This Row],[Datum]],"dddd"),"")</f>
        <v>zondag</v>
      </c>
      <c r="G809" s="2">
        <f>IF(Incidenten[[#This Row],[Incidentnummer]]&lt;&gt;"",HOUR(ROUND(Incidenten[[#This Row],[Datum]]/(1/24),0)*(1/24)),"")</f>
        <v>2</v>
      </c>
      <c r="H809">
        <f>_xlfn.ISOWEEKNUM(Incidenten[[#This Row],[Datum]])</f>
        <v>11</v>
      </c>
    </row>
    <row r="810" spans="1:8" x14ac:dyDescent="0.35">
      <c r="A810" s="3">
        <v>836651</v>
      </c>
      <c r="B810" s="1">
        <v>44276.094444444447</v>
      </c>
      <c r="C810" t="s">
        <v>739</v>
      </c>
      <c r="D810" s="2" t="s">
        <v>739</v>
      </c>
      <c r="E810" t="str">
        <f>IF(LEFT(Incidenten[[#This Row],[body]],2)="P ",LEFT(Incidenten[[#This Row],[body]],3),"")</f>
        <v>P 3</v>
      </c>
      <c r="F810" t="str">
        <f>IF(Incidenten[[#This Row],[Incidentnummer]]&lt;&gt;"",TEXT(Incidenten[[#This Row],[Datum]],"dddd"),"")</f>
        <v>zondag</v>
      </c>
      <c r="G810" s="2">
        <f>IF(Incidenten[[#This Row],[Incidentnummer]]&lt;&gt;"",HOUR(ROUND(Incidenten[[#This Row],[Datum]]/(1/24),0)*(1/24)),"")</f>
        <v>2</v>
      </c>
      <c r="H810">
        <f>_xlfn.ISOWEEKNUM(Incidenten[[#This Row],[Datum]])</f>
        <v>11</v>
      </c>
    </row>
    <row r="811" spans="1:8" x14ac:dyDescent="0.35">
      <c r="A811" s="3">
        <v>837351</v>
      </c>
      <c r="B811" s="1">
        <v>44276.727777777778</v>
      </c>
      <c r="C811" t="s">
        <v>740</v>
      </c>
      <c r="D811" s="2" t="s">
        <v>740</v>
      </c>
      <c r="E811" t="str">
        <f>IF(LEFT(Incidenten[[#This Row],[body]],2)="P ",LEFT(Incidenten[[#This Row],[body]],3),"")</f>
        <v>P 2</v>
      </c>
      <c r="F811" t="str">
        <f>IF(Incidenten[[#This Row],[Incidentnummer]]&lt;&gt;"",TEXT(Incidenten[[#This Row],[Datum]],"dddd"),"")</f>
        <v>zondag</v>
      </c>
      <c r="G811" s="2">
        <f>IF(Incidenten[[#This Row],[Incidentnummer]]&lt;&gt;"",HOUR(ROUND(Incidenten[[#This Row],[Datum]]/(1/24),0)*(1/24)),"")</f>
        <v>17</v>
      </c>
      <c r="H811">
        <f>_xlfn.ISOWEEKNUM(Incidenten[[#This Row],[Datum]])</f>
        <v>11</v>
      </c>
    </row>
    <row r="812" spans="1:8" x14ac:dyDescent="0.35">
      <c r="A812" s="3">
        <v>838807</v>
      </c>
      <c r="B812" s="1">
        <v>44277.943055555559</v>
      </c>
      <c r="C812" t="s">
        <v>615</v>
      </c>
      <c r="D812" s="2" t="s">
        <v>615</v>
      </c>
      <c r="E812" t="str">
        <f>IF(LEFT(Incidenten[[#This Row],[body]],2)="P ",LEFT(Incidenten[[#This Row],[body]],3),"")</f>
        <v>P 1</v>
      </c>
      <c r="F812" t="str">
        <f>IF(Incidenten[[#This Row],[Incidentnummer]]&lt;&gt;"",TEXT(Incidenten[[#This Row],[Datum]],"dddd"),"")</f>
        <v>maandag</v>
      </c>
      <c r="G812" s="2">
        <f>IF(Incidenten[[#This Row],[Incidentnummer]]&lt;&gt;"",HOUR(ROUND(Incidenten[[#This Row],[Datum]]/(1/24),0)*(1/24)),"")</f>
        <v>23</v>
      </c>
      <c r="H812">
        <f>_xlfn.ISOWEEKNUM(Incidenten[[#This Row],[Datum]])</f>
        <v>12</v>
      </c>
    </row>
    <row r="813" spans="1:8" x14ac:dyDescent="0.35">
      <c r="A813" s="3">
        <v>838811</v>
      </c>
      <c r="B813" s="1">
        <v>44277.945138888892</v>
      </c>
      <c r="C813" t="s">
        <v>741</v>
      </c>
      <c r="D813" s="2" t="s">
        <v>741</v>
      </c>
      <c r="E813" t="str">
        <f>IF(LEFT(Incidenten[[#This Row],[body]],2)="P ",LEFT(Incidenten[[#This Row],[body]],3),"")</f>
        <v>P 3</v>
      </c>
      <c r="F813" t="str">
        <f>IF(Incidenten[[#This Row],[Incidentnummer]]&lt;&gt;"",TEXT(Incidenten[[#This Row],[Datum]],"dddd"),"")</f>
        <v>maandag</v>
      </c>
      <c r="G813" s="2">
        <f>IF(Incidenten[[#This Row],[Incidentnummer]]&lt;&gt;"",HOUR(ROUND(Incidenten[[#This Row],[Datum]]/(1/24),0)*(1/24)),"")</f>
        <v>23</v>
      </c>
      <c r="H813">
        <f>_xlfn.ISOWEEKNUM(Incidenten[[#This Row],[Datum]])</f>
        <v>12</v>
      </c>
    </row>
    <row r="814" spans="1:8" x14ac:dyDescent="0.35">
      <c r="A814" s="3">
        <v>843342</v>
      </c>
      <c r="B814" s="1">
        <v>44281.775694444441</v>
      </c>
      <c r="C814" t="s">
        <v>742</v>
      </c>
      <c r="D814" s="2" t="s">
        <v>742</v>
      </c>
      <c r="E814" t="str">
        <f>IF(LEFT(Incidenten[[#This Row],[body]],2)="P ",LEFT(Incidenten[[#This Row],[body]],3),"")</f>
        <v>P 2</v>
      </c>
      <c r="F814" t="str">
        <f>IF(Incidenten[[#This Row],[Incidentnummer]]&lt;&gt;"",TEXT(Incidenten[[#This Row],[Datum]],"dddd"),"")</f>
        <v>vrijdag</v>
      </c>
      <c r="G814" s="2">
        <f>IF(Incidenten[[#This Row],[Incidentnummer]]&lt;&gt;"",HOUR(ROUND(Incidenten[[#This Row],[Datum]]/(1/24),0)*(1/24)),"")</f>
        <v>19</v>
      </c>
      <c r="H814">
        <f>_xlfn.ISOWEEKNUM(Incidenten[[#This Row],[Datum]])</f>
        <v>12</v>
      </c>
    </row>
    <row r="815" spans="1:8" x14ac:dyDescent="0.35">
      <c r="A815" s="3">
        <v>843345</v>
      </c>
      <c r="B815" s="1">
        <v>44281.77847222222</v>
      </c>
      <c r="C815" t="s">
        <v>743</v>
      </c>
      <c r="D815" s="2" t="s">
        <v>743</v>
      </c>
      <c r="E815" t="str">
        <f>IF(LEFT(Incidenten[[#This Row],[body]],2)="P ",LEFT(Incidenten[[#This Row],[body]],3),"")</f>
        <v>P 1</v>
      </c>
      <c r="F815" t="str">
        <f>IF(Incidenten[[#This Row],[Incidentnummer]]&lt;&gt;"",TEXT(Incidenten[[#This Row],[Datum]],"dddd"),"")</f>
        <v>vrijdag</v>
      </c>
      <c r="G815" s="2">
        <f>IF(Incidenten[[#This Row],[Incidentnummer]]&lt;&gt;"",HOUR(ROUND(Incidenten[[#This Row],[Datum]]/(1/24),0)*(1/24)),"")</f>
        <v>19</v>
      </c>
      <c r="H815">
        <f>_xlfn.ISOWEEKNUM(Incidenten[[#This Row],[Datum]])</f>
        <v>12</v>
      </c>
    </row>
    <row r="816" spans="1:8" x14ac:dyDescent="0.35">
      <c r="A816" s="3">
        <v>843528</v>
      </c>
      <c r="B816" s="1">
        <v>44281.930555555555</v>
      </c>
      <c r="C816" t="s">
        <v>744</v>
      </c>
      <c r="D816" s="2" t="s">
        <v>744</v>
      </c>
      <c r="E816" t="str">
        <f>IF(LEFT(Incidenten[[#This Row],[body]],2)="P ",LEFT(Incidenten[[#This Row],[body]],3),"")</f>
        <v>P 1</v>
      </c>
      <c r="F816" t="str">
        <f>IF(Incidenten[[#This Row],[Incidentnummer]]&lt;&gt;"",TEXT(Incidenten[[#This Row],[Datum]],"dddd"),"")</f>
        <v>vrijdag</v>
      </c>
      <c r="G816" s="2">
        <f>IF(Incidenten[[#This Row],[Incidentnummer]]&lt;&gt;"",HOUR(ROUND(Incidenten[[#This Row],[Datum]]/(1/24),0)*(1/24)),"")</f>
        <v>22</v>
      </c>
      <c r="H816">
        <f>_xlfn.ISOWEEKNUM(Incidenten[[#This Row],[Datum]])</f>
        <v>12</v>
      </c>
    </row>
    <row r="817" spans="1:8" x14ac:dyDescent="0.35">
      <c r="A817" s="3">
        <v>843531</v>
      </c>
      <c r="B817" s="1">
        <v>44281.933333333334</v>
      </c>
      <c r="C817" t="s">
        <v>745</v>
      </c>
      <c r="D817" s="2" t="s">
        <v>745</v>
      </c>
      <c r="E817" t="str">
        <f>IF(LEFT(Incidenten[[#This Row],[body]],2)="P ",LEFT(Incidenten[[#This Row],[body]],3),"")</f>
        <v>P 3</v>
      </c>
      <c r="F817" t="str">
        <f>IF(Incidenten[[#This Row],[Incidentnummer]]&lt;&gt;"",TEXT(Incidenten[[#This Row],[Datum]],"dddd"),"")</f>
        <v>vrijdag</v>
      </c>
      <c r="G817" s="2">
        <f>IF(Incidenten[[#This Row],[Incidentnummer]]&lt;&gt;"",HOUR(ROUND(Incidenten[[#This Row],[Datum]]/(1/24),0)*(1/24)),"")</f>
        <v>22</v>
      </c>
      <c r="H817">
        <f>_xlfn.ISOWEEKNUM(Incidenten[[#This Row],[Datum]])</f>
        <v>12</v>
      </c>
    </row>
    <row r="818" spans="1:8" x14ac:dyDescent="0.35">
      <c r="A818" s="3">
        <v>854833</v>
      </c>
      <c r="B818" s="1">
        <v>44287.911111111112</v>
      </c>
      <c r="C818" t="s">
        <v>746</v>
      </c>
      <c r="D818" t="s">
        <v>746</v>
      </c>
      <c r="E818" t="s">
        <v>692</v>
      </c>
      <c r="F818" t="s">
        <v>747</v>
      </c>
      <c r="G818" s="2">
        <f>IF(Incidenten[[#This Row],[Incidentnummer]]&lt;&gt;"",HOUR(ROUND(Incidenten[[#This Row],[Datum]]/(1/24),0)*(1/24)),"")</f>
        <v>22</v>
      </c>
      <c r="H818">
        <v>13</v>
      </c>
    </row>
    <row r="819" spans="1:8" x14ac:dyDescent="0.35">
      <c r="A819" s="3">
        <v>854832</v>
      </c>
      <c r="B819" s="1">
        <v>44291.791666666664</v>
      </c>
      <c r="C819" t="s">
        <v>535</v>
      </c>
      <c r="D819" s="2" t="s">
        <v>535</v>
      </c>
      <c r="E819" t="str">
        <f>IF(LEFT(Incidenten[[#This Row],[body]],2)="P ",LEFT(Incidenten[[#This Row],[body]],3),"")</f>
        <v/>
      </c>
      <c r="F819" t="str">
        <f>IF(Incidenten[[#This Row],[Incidentnummer]]&lt;&gt;"",TEXT(Incidenten[[#This Row],[Datum]],"dddd"),"")</f>
        <v>maandag</v>
      </c>
      <c r="G819" s="2">
        <f>IF(Incidenten[[#This Row],[Incidentnummer]]&lt;&gt;"",HOUR(ROUND(Incidenten[[#This Row],[Datum]]/(1/24),0)*(1/24)),"")</f>
        <v>19</v>
      </c>
      <c r="H819">
        <f>_xlfn.ISOWEEKNUM(Incidenten[[#This Row],[Datum]])</f>
        <v>14</v>
      </c>
    </row>
    <row r="820" spans="1:8" x14ac:dyDescent="0.35">
      <c r="A820" s="3">
        <v>854834</v>
      </c>
      <c r="B820" s="1">
        <v>44293.836805555555</v>
      </c>
      <c r="C820" t="s">
        <v>748</v>
      </c>
      <c r="D820" t="s">
        <v>748</v>
      </c>
      <c r="E820" t="s">
        <v>692</v>
      </c>
      <c r="F820" t="s">
        <v>749</v>
      </c>
      <c r="G820" s="2">
        <f>IF(Incidenten[[#This Row],[Incidentnummer]]&lt;&gt;"",HOUR(ROUND(Incidenten[[#This Row],[Datum]]/(1/24),0)*(1/24)),"")</f>
        <v>20</v>
      </c>
      <c r="H820">
        <v>14</v>
      </c>
    </row>
    <row r="821" spans="1:8" x14ac:dyDescent="0.35">
      <c r="A821" s="3">
        <v>854835</v>
      </c>
      <c r="B821" s="1">
        <v>44294.097916666666</v>
      </c>
      <c r="C821" t="s">
        <v>750</v>
      </c>
      <c r="D821" t="s">
        <v>750</v>
      </c>
      <c r="E821" t="s">
        <v>713</v>
      </c>
      <c r="F821" t="s">
        <v>747</v>
      </c>
      <c r="G821" s="2">
        <f>IF(Incidenten[[#This Row],[Incidentnummer]]&lt;&gt;"",HOUR(ROUND(Incidenten[[#This Row],[Datum]]/(1/24),0)*(1/24)),"")</f>
        <v>2</v>
      </c>
      <c r="H821">
        <v>14</v>
      </c>
    </row>
    <row r="822" spans="1:8" x14ac:dyDescent="0.35">
      <c r="A822" s="3">
        <v>858215</v>
      </c>
      <c r="B822" s="1">
        <v>44294.711111111108</v>
      </c>
      <c r="C822" t="s">
        <v>751</v>
      </c>
      <c r="D822" s="2" t="s">
        <v>751</v>
      </c>
      <c r="E822" t="str">
        <f>IF(LEFT(Incidenten[[#This Row],[body]],2)="P ",LEFT(Incidenten[[#This Row],[body]],3),"")</f>
        <v>P 2</v>
      </c>
      <c r="F822" t="str">
        <f>IF(Incidenten[[#This Row],[Incidentnummer]]&lt;&gt;"",TEXT(Incidenten[[#This Row],[Datum]],"dddd"),"")</f>
        <v>donderdag</v>
      </c>
      <c r="G822" s="2">
        <f>IF(Incidenten[[#This Row],[Incidentnummer]]&lt;&gt;"",HOUR(ROUND(Incidenten[[#This Row],[Datum]]/(1/24),0)*(1/24)),"")</f>
        <v>17</v>
      </c>
      <c r="H822">
        <f>_xlfn.ISOWEEKNUM(Incidenten[[#This Row],[Datum]])</f>
        <v>14</v>
      </c>
    </row>
    <row r="823" spans="1:8" x14ac:dyDescent="0.35">
      <c r="A823" s="3">
        <v>865077</v>
      </c>
      <c r="B823" s="1">
        <v>44300.61041666667</v>
      </c>
      <c r="C823" t="s">
        <v>752</v>
      </c>
      <c r="D823" s="2" t="s">
        <v>752</v>
      </c>
      <c r="E823" t="str">
        <f>IF(LEFT(Incidenten[[#This Row],[body]],2)="P ",LEFT(Incidenten[[#This Row],[body]],3),"")</f>
        <v>P 1</v>
      </c>
      <c r="F823" t="str">
        <f>IF(Incidenten[[#This Row],[Incidentnummer]]&lt;&gt;"",TEXT(Incidenten[[#This Row],[Datum]],"dddd"),"")</f>
        <v>woensdag</v>
      </c>
      <c r="G823" s="2">
        <f>IF(Incidenten[[#This Row],[Incidentnummer]]&lt;&gt;"",HOUR(ROUND(Incidenten[[#This Row],[Datum]]/(1/24),0)*(1/24)),"")</f>
        <v>15</v>
      </c>
      <c r="H823">
        <f>_xlfn.ISOWEEKNUM(Incidenten[[#This Row],[Datum]])</f>
        <v>15</v>
      </c>
    </row>
    <row r="824" spans="1:8" x14ac:dyDescent="0.35">
      <c r="A824" s="3">
        <v>866469</v>
      </c>
      <c r="B824" s="1">
        <v>44301.745138888888</v>
      </c>
      <c r="C824" t="s">
        <v>753</v>
      </c>
      <c r="D824" s="2" t="s">
        <v>753</v>
      </c>
      <c r="E824" t="str">
        <f>IF(LEFT(Incidenten[[#This Row],[body]],2)="P ",LEFT(Incidenten[[#This Row],[body]],3),"")</f>
        <v>P 2</v>
      </c>
      <c r="F824" t="str">
        <f>IF(Incidenten[[#This Row],[Incidentnummer]]&lt;&gt;"",TEXT(Incidenten[[#This Row],[Datum]],"dddd"),"")</f>
        <v>donderdag</v>
      </c>
      <c r="G824" s="2">
        <f>IF(Incidenten[[#This Row],[Incidentnummer]]&lt;&gt;"",HOUR(ROUND(Incidenten[[#This Row],[Datum]]/(1/24),0)*(1/24)),"")</f>
        <v>18</v>
      </c>
      <c r="H824">
        <f>_xlfn.ISOWEEKNUM(Incidenten[[#This Row],[Datum]])</f>
        <v>15</v>
      </c>
    </row>
    <row r="825" spans="1:8" x14ac:dyDescent="0.35">
      <c r="A825">
        <v>8664670</v>
      </c>
      <c r="B825" s="1">
        <v>44302.81527777778</v>
      </c>
      <c r="C825" t="s">
        <v>754</v>
      </c>
      <c r="D825" t="s">
        <v>754</v>
      </c>
      <c r="E825" t="s">
        <v>692</v>
      </c>
      <c r="F825" t="s">
        <v>728</v>
      </c>
      <c r="G825" s="2">
        <f>IF(Incidenten[[#This Row],[Incidentnummer]]&lt;&gt;"",HOUR(ROUND(Incidenten[[#This Row],[Datum]]/(1/24),0)*(1/24)),"")</f>
        <v>20</v>
      </c>
      <c r="H825">
        <v>15</v>
      </c>
    </row>
    <row r="826" spans="1:8" x14ac:dyDescent="0.35">
      <c r="A826" s="3">
        <v>869840</v>
      </c>
      <c r="B826" s="1">
        <v>44304.765277777777</v>
      </c>
      <c r="C826" t="s">
        <v>755</v>
      </c>
      <c r="D826" s="2" t="s">
        <v>755</v>
      </c>
      <c r="E826" t="str">
        <f>IF(LEFT(Incidenten[[#This Row],[body]],2)="P ",LEFT(Incidenten[[#This Row],[body]],3),"")</f>
        <v>P 2</v>
      </c>
      <c r="F826" t="str">
        <f>IF(Incidenten[[#This Row],[Incidentnummer]]&lt;&gt;"",TEXT(Incidenten[[#This Row],[Datum]],"dddd"),"")</f>
        <v>zondag</v>
      </c>
      <c r="G826" s="2">
        <f>IF(Incidenten[[#This Row],[Incidentnummer]]&lt;&gt;"",HOUR(ROUND(Incidenten[[#This Row],[Datum]]/(1/24),0)*(1/24)),"")</f>
        <v>18</v>
      </c>
      <c r="H826">
        <f>_xlfn.ISOWEEKNUM(Incidenten[[#This Row],[Datum]])</f>
        <v>15</v>
      </c>
    </row>
    <row r="827" spans="1:8" x14ac:dyDescent="0.35">
      <c r="A827" s="3">
        <v>871735</v>
      </c>
      <c r="B827" s="1">
        <v>44306.513888888891</v>
      </c>
      <c r="C827" t="s">
        <v>756</v>
      </c>
      <c r="D827" s="2" t="s">
        <v>756</v>
      </c>
      <c r="E827" t="str">
        <f>IF(LEFT(Incidenten[[#This Row],[body]],2)="P ",LEFT(Incidenten[[#This Row],[body]],3),"")</f>
        <v>P 1</v>
      </c>
      <c r="F827" t="str">
        <f>IF(Incidenten[[#This Row],[Incidentnummer]]&lt;&gt;"",TEXT(Incidenten[[#This Row],[Datum]],"dddd"),"")</f>
        <v>dinsdag</v>
      </c>
      <c r="G827" s="2">
        <f>IF(Incidenten[[#This Row],[Incidentnummer]]&lt;&gt;"",HOUR(ROUND(Incidenten[[#This Row],[Datum]]/(1/24),0)*(1/24)),"")</f>
        <v>12</v>
      </c>
      <c r="H827">
        <f>_xlfn.ISOWEEKNUM(Incidenten[[#This Row],[Datum]])</f>
        <v>16</v>
      </c>
    </row>
    <row r="828" spans="1:8" x14ac:dyDescent="0.35">
      <c r="A828" s="3">
        <v>874165</v>
      </c>
      <c r="B828" s="1">
        <v>44308.53402777778</v>
      </c>
      <c r="C828" t="s">
        <v>757</v>
      </c>
      <c r="D828" s="2" t="s">
        <v>757</v>
      </c>
      <c r="E828" t="str">
        <f>IF(LEFT(Incidenten[[#This Row],[body]],2)="P ",LEFT(Incidenten[[#This Row],[body]],3),"")</f>
        <v>P 2</v>
      </c>
      <c r="F828" t="str">
        <f>IF(Incidenten[[#This Row],[Incidentnummer]]&lt;&gt;"",TEXT(Incidenten[[#This Row],[Datum]],"dddd"),"")</f>
        <v>donderdag</v>
      </c>
      <c r="G828" s="2">
        <f>IF(Incidenten[[#This Row],[Incidentnummer]]&lt;&gt;"",HOUR(ROUND(Incidenten[[#This Row],[Datum]]/(1/24),0)*(1/24)),"")</f>
        <v>13</v>
      </c>
      <c r="H828">
        <f>_xlfn.ISOWEEKNUM(Incidenten[[#This Row],[Datum]])</f>
        <v>16</v>
      </c>
    </row>
    <row r="829" spans="1:8" x14ac:dyDescent="0.35">
      <c r="A829" s="3">
        <v>874170</v>
      </c>
      <c r="B829" s="1">
        <v>44308.535416666666</v>
      </c>
      <c r="C829" t="s">
        <v>758</v>
      </c>
      <c r="D829" s="2" t="s">
        <v>758</v>
      </c>
      <c r="E829" t="str">
        <f>IF(LEFT(Incidenten[[#This Row],[body]],2)="P ",LEFT(Incidenten[[#This Row],[body]],3),"")</f>
        <v>P 3</v>
      </c>
      <c r="F829" t="str">
        <f>IF(Incidenten[[#This Row],[Incidentnummer]]&lt;&gt;"",TEXT(Incidenten[[#This Row],[Datum]],"dddd"),"")</f>
        <v>donderdag</v>
      </c>
      <c r="G829" s="2">
        <f>IF(Incidenten[[#This Row],[Incidentnummer]]&lt;&gt;"",HOUR(ROUND(Incidenten[[#This Row],[Datum]]/(1/24),0)*(1/24)),"")</f>
        <v>13</v>
      </c>
      <c r="H829">
        <f>_xlfn.ISOWEEKNUM(Incidenten[[#This Row],[Datum]])</f>
        <v>16</v>
      </c>
    </row>
    <row r="830" spans="1:8" x14ac:dyDescent="0.35">
      <c r="A830" s="3">
        <v>874906</v>
      </c>
      <c r="B830" s="1">
        <v>44308.956250000003</v>
      </c>
      <c r="C830" t="s">
        <v>386</v>
      </c>
      <c r="D830" s="2" t="s">
        <v>386</v>
      </c>
      <c r="E830" t="str">
        <f>IF(LEFT(Incidenten[[#This Row],[body]],2)="P ",LEFT(Incidenten[[#This Row],[body]],3),"")</f>
        <v>P 2</v>
      </c>
      <c r="F830" t="str">
        <f>IF(Incidenten[[#This Row],[Incidentnummer]]&lt;&gt;"",TEXT(Incidenten[[#This Row],[Datum]],"dddd"),"")</f>
        <v>donderdag</v>
      </c>
      <c r="G830" s="2">
        <f>IF(Incidenten[[#This Row],[Incidentnummer]]&lt;&gt;"",HOUR(ROUND(Incidenten[[#This Row],[Datum]]/(1/24),0)*(1/24)),"")</f>
        <v>23</v>
      </c>
      <c r="H830">
        <f>_xlfn.ISOWEEKNUM(Incidenten[[#This Row],[Datum]])</f>
        <v>16</v>
      </c>
    </row>
    <row r="831" spans="1:8" x14ac:dyDescent="0.35">
      <c r="A831" s="3">
        <v>878236</v>
      </c>
      <c r="B831" s="1">
        <v>44311.904861111114</v>
      </c>
      <c r="C831" t="s">
        <v>759</v>
      </c>
      <c r="D831" s="2" t="s">
        <v>759</v>
      </c>
      <c r="E831" t="str">
        <f>IF(LEFT(Incidenten[[#This Row],[body]],2)="P ",LEFT(Incidenten[[#This Row],[body]],3),"")</f>
        <v>P 1</v>
      </c>
      <c r="F831" t="str">
        <f>IF(Incidenten[[#This Row],[Incidentnummer]]&lt;&gt;"",TEXT(Incidenten[[#This Row],[Datum]],"dddd"),"")</f>
        <v>zondag</v>
      </c>
      <c r="G831" s="2">
        <f>IF(Incidenten[[#This Row],[Incidentnummer]]&lt;&gt;"",HOUR(ROUND(Incidenten[[#This Row],[Datum]]/(1/24),0)*(1/24)),"")</f>
        <v>22</v>
      </c>
      <c r="H831">
        <f>_xlfn.ISOWEEKNUM(Incidenten[[#This Row],[Datum]])</f>
        <v>16</v>
      </c>
    </row>
    <row r="832" spans="1:8" x14ac:dyDescent="0.35">
      <c r="A832" s="3">
        <v>878427</v>
      </c>
      <c r="B832" s="1">
        <v>44312.148611111108</v>
      </c>
      <c r="C832" t="s">
        <v>760</v>
      </c>
      <c r="D832" s="2" t="s">
        <v>760</v>
      </c>
      <c r="E832" t="str">
        <f>IF(LEFT(Incidenten[[#This Row],[body]],2)="P ",LEFT(Incidenten[[#This Row],[body]],3),"")</f>
        <v>P 1</v>
      </c>
      <c r="F832" t="str">
        <f>IF(Incidenten[[#This Row],[Incidentnummer]]&lt;&gt;"",TEXT(Incidenten[[#This Row],[Datum]],"dddd"),"")</f>
        <v>maandag</v>
      </c>
      <c r="G832" s="2">
        <f>IF(Incidenten[[#This Row],[Incidentnummer]]&lt;&gt;"",HOUR(ROUND(Incidenten[[#This Row],[Datum]]/(1/24),0)*(1/24)),"")</f>
        <v>4</v>
      </c>
      <c r="H832">
        <f>_xlfn.ISOWEEKNUM(Incidenten[[#This Row],[Datum]])</f>
        <v>17</v>
      </c>
    </row>
    <row r="833" spans="1:8" x14ac:dyDescent="0.35">
      <c r="A833" s="3">
        <v>883665</v>
      </c>
      <c r="B833" s="1">
        <v>44316.467361111114</v>
      </c>
      <c r="C833" t="s">
        <v>761</v>
      </c>
      <c r="D833" s="2" t="s">
        <v>761</v>
      </c>
      <c r="E833" t="str">
        <f>IF(LEFT(Incidenten[[#This Row],[body]],2)="P ",LEFT(Incidenten[[#This Row],[body]],3),"")</f>
        <v>P 1</v>
      </c>
      <c r="F833" t="str">
        <f>IF(Incidenten[[#This Row],[Incidentnummer]]&lt;&gt;"",TEXT(Incidenten[[#This Row],[Datum]],"dddd"),"")</f>
        <v>vrijdag</v>
      </c>
      <c r="G833" s="2">
        <f>IF(Incidenten[[#This Row],[Incidentnummer]]&lt;&gt;"",HOUR(ROUND(Incidenten[[#This Row],[Datum]]/(1/24),0)*(1/24)),"")</f>
        <v>11</v>
      </c>
      <c r="H833">
        <f>_xlfn.ISOWEEKNUM(Incidenten[[#This Row],[Datum]])</f>
        <v>17</v>
      </c>
    </row>
    <row r="834" spans="1:8" x14ac:dyDescent="0.35">
      <c r="A834" s="3">
        <v>883703</v>
      </c>
      <c r="B834" s="1">
        <v>44316.477777777778</v>
      </c>
      <c r="C834" t="s">
        <v>762</v>
      </c>
      <c r="D834" s="2" t="s">
        <v>762</v>
      </c>
      <c r="E834" t="str">
        <f>IF(LEFT(Incidenten[[#This Row],[body]],2)="P ",LEFT(Incidenten[[#This Row],[body]],3),"")</f>
        <v>P 1</v>
      </c>
      <c r="F834" t="str">
        <f>IF(Incidenten[[#This Row],[Incidentnummer]]&lt;&gt;"",TEXT(Incidenten[[#This Row],[Datum]],"dddd"),"")</f>
        <v>vrijdag</v>
      </c>
      <c r="G834" s="2">
        <f>IF(Incidenten[[#This Row],[Incidentnummer]]&lt;&gt;"",HOUR(ROUND(Incidenten[[#This Row],[Datum]]/(1/24),0)*(1/24)),"")</f>
        <v>11</v>
      </c>
      <c r="H834">
        <f>_xlfn.ISOWEEKNUM(Incidenten[[#This Row],[Datum]])</f>
        <v>17</v>
      </c>
    </row>
    <row r="835" spans="1:8" x14ac:dyDescent="0.35">
      <c r="A835" s="3">
        <v>884801</v>
      </c>
      <c r="B835" s="1">
        <v>44317.450694444444</v>
      </c>
      <c r="C835" t="s">
        <v>386</v>
      </c>
      <c r="D835" s="2" t="s">
        <v>386</v>
      </c>
      <c r="E835" t="str">
        <f>IF(LEFT(Incidenten[[#This Row],[body]],2)="P ",LEFT(Incidenten[[#This Row],[body]],3),"")</f>
        <v>P 2</v>
      </c>
      <c r="F835" t="str">
        <f>IF(Incidenten[[#This Row],[Incidentnummer]]&lt;&gt;"",TEXT(Incidenten[[#This Row],[Datum]],"dddd"),"")</f>
        <v>zaterdag</v>
      </c>
      <c r="G835" s="2">
        <f>IF(Incidenten[[#This Row],[Incidentnummer]]&lt;&gt;"",HOUR(ROUND(Incidenten[[#This Row],[Datum]]/(1/24),0)*(1/24)),"")</f>
        <v>11</v>
      </c>
      <c r="H835">
        <f>_xlfn.ISOWEEKNUM(Incidenten[[#This Row],[Datum]])</f>
        <v>17</v>
      </c>
    </row>
    <row r="836" spans="1:8" x14ac:dyDescent="0.35">
      <c r="A836" s="3">
        <v>886255</v>
      </c>
      <c r="B836" s="1">
        <v>44318.742361111108</v>
      </c>
      <c r="C836" t="s">
        <v>763</v>
      </c>
      <c r="D836" s="2" t="s">
        <v>763</v>
      </c>
      <c r="E836" t="str">
        <f>IF(LEFT(Incidenten[[#This Row],[body]],2)="P ",LEFT(Incidenten[[#This Row],[body]],3),"")</f>
        <v>P 2</v>
      </c>
      <c r="F836" t="str">
        <f>IF(Incidenten[[#This Row],[Incidentnummer]]&lt;&gt;"",TEXT(Incidenten[[#This Row],[Datum]],"dddd"),"")</f>
        <v>zondag</v>
      </c>
      <c r="G836" s="2">
        <f>IF(Incidenten[[#This Row],[Incidentnummer]]&lt;&gt;"",HOUR(ROUND(Incidenten[[#This Row],[Datum]]/(1/24),0)*(1/24)),"")</f>
        <v>18</v>
      </c>
      <c r="H836">
        <f>_xlfn.ISOWEEKNUM(Incidenten[[#This Row],[Datum]])</f>
        <v>17</v>
      </c>
    </row>
    <row r="837" spans="1:8" x14ac:dyDescent="0.35">
      <c r="A837" s="3">
        <v>886256</v>
      </c>
      <c r="B837" s="1">
        <v>44318.745138888888</v>
      </c>
      <c r="C837" t="s">
        <v>764</v>
      </c>
      <c r="D837" s="2" t="s">
        <v>764</v>
      </c>
      <c r="E837" t="str">
        <f>IF(LEFT(Incidenten[[#This Row],[body]],2)="P ",LEFT(Incidenten[[#This Row],[body]],3),"")</f>
        <v>P 3</v>
      </c>
      <c r="F837" t="str">
        <f>IF(Incidenten[[#This Row],[Incidentnummer]]&lt;&gt;"",TEXT(Incidenten[[#This Row],[Datum]],"dddd"),"")</f>
        <v>zondag</v>
      </c>
      <c r="G837" s="2">
        <f>IF(Incidenten[[#This Row],[Incidentnummer]]&lt;&gt;"",HOUR(ROUND(Incidenten[[#This Row],[Datum]]/(1/24),0)*(1/24)),"")</f>
        <v>18</v>
      </c>
      <c r="H837">
        <f>_xlfn.ISOWEEKNUM(Incidenten[[#This Row],[Datum]])</f>
        <v>17</v>
      </c>
    </row>
    <row r="838" spans="1:8" x14ac:dyDescent="0.35">
      <c r="A838" s="3">
        <v>886551</v>
      </c>
      <c r="B838" s="1">
        <v>44318.970833333333</v>
      </c>
      <c r="C838" t="s">
        <v>765</v>
      </c>
      <c r="D838" s="2" t="s">
        <v>765</v>
      </c>
      <c r="E838" t="str">
        <f>IF(LEFT(Incidenten[[#This Row],[body]],2)="P ",LEFT(Incidenten[[#This Row],[body]],3),"")</f>
        <v>P 2</v>
      </c>
      <c r="F838" t="str">
        <f>IF(Incidenten[[#This Row],[Incidentnummer]]&lt;&gt;"",TEXT(Incidenten[[#This Row],[Datum]],"dddd"),"")</f>
        <v>zondag</v>
      </c>
      <c r="G838" s="2">
        <f>IF(Incidenten[[#This Row],[Incidentnummer]]&lt;&gt;"",HOUR(ROUND(Incidenten[[#This Row],[Datum]]/(1/24),0)*(1/24)),"")</f>
        <v>23</v>
      </c>
      <c r="H838">
        <f>_xlfn.ISOWEEKNUM(Incidenten[[#This Row],[Datum]])</f>
        <v>17</v>
      </c>
    </row>
    <row r="839" spans="1:8" x14ac:dyDescent="0.35">
      <c r="A839" s="3">
        <v>887529</v>
      </c>
      <c r="B839" s="1">
        <v>44319.791666666664</v>
      </c>
      <c r="C839" t="s">
        <v>535</v>
      </c>
      <c r="D839" s="2" t="s">
        <v>535</v>
      </c>
      <c r="E839" t="str">
        <f>IF(LEFT(Incidenten[[#This Row],[body]],2)="P ",LEFT(Incidenten[[#This Row],[body]],3),"")</f>
        <v/>
      </c>
      <c r="F839" t="str">
        <f>IF(Incidenten[[#This Row],[Incidentnummer]]&lt;&gt;"",TEXT(Incidenten[[#This Row],[Datum]],"dddd"),"")</f>
        <v>maandag</v>
      </c>
      <c r="G839" s="2">
        <f>IF(Incidenten[[#This Row],[Incidentnummer]]&lt;&gt;"",HOUR(ROUND(Incidenten[[#This Row],[Datum]]/(1/24),0)*(1/24)),"")</f>
        <v>19</v>
      </c>
      <c r="H839">
        <f>_xlfn.ISOWEEKNUM(Incidenten[[#This Row],[Datum]])</f>
        <v>18</v>
      </c>
    </row>
    <row r="840" spans="1:8" x14ac:dyDescent="0.35">
      <c r="A840" s="3">
        <v>890827</v>
      </c>
      <c r="B840" s="1">
        <v>44322.349305555559</v>
      </c>
      <c r="C840" t="s">
        <v>766</v>
      </c>
      <c r="D840" s="2" t="s">
        <v>766</v>
      </c>
      <c r="E840" t="str">
        <f>IF(LEFT(Incidenten[[#This Row],[body]],2)="P ",LEFT(Incidenten[[#This Row],[body]],3),"")</f>
        <v>P 2</v>
      </c>
      <c r="F840" t="str">
        <f>IF(Incidenten[[#This Row],[Incidentnummer]]&lt;&gt;"",TEXT(Incidenten[[#This Row],[Datum]],"dddd"),"")</f>
        <v>donderdag</v>
      </c>
      <c r="G840" s="2">
        <f>IF(Incidenten[[#This Row],[Incidentnummer]]&lt;&gt;"",HOUR(ROUND(Incidenten[[#This Row],[Datum]]/(1/24),0)*(1/24)),"")</f>
        <v>8</v>
      </c>
      <c r="H840">
        <f>_xlfn.ISOWEEKNUM(Incidenten[[#This Row],[Datum]])</f>
        <v>18</v>
      </c>
    </row>
    <row r="841" spans="1:8" x14ac:dyDescent="0.35">
      <c r="A841" s="3">
        <v>892838</v>
      </c>
      <c r="B841" s="1">
        <v>44323.896527777775</v>
      </c>
      <c r="C841" t="s">
        <v>767</v>
      </c>
      <c r="D841" s="2" t="s">
        <v>767</v>
      </c>
      <c r="E841" t="str">
        <f>IF(LEFT(Incidenten[[#This Row],[body]],2)="P ",LEFT(Incidenten[[#This Row],[body]],3),"")</f>
        <v>P 1</v>
      </c>
      <c r="F841" t="str">
        <f>IF(Incidenten[[#This Row],[Incidentnummer]]&lt;&gt;"",TEXT(Incidenten[[#This Row],[Datum]],"dddd"),"")</f>
        <v>vrijdag</v>
      </c>
      <c r="G841" s="2">
        <f>IF(Incidenten[[#This Row],[Incidentnummer]]&lt;&gt;"",HOUR(ROUND(Incidenten[[#This Row],[Datum]]/(1/24),0)*(1/24)),"")</f>
        <v>22</v>
      </c>
      <c r="H841">
        <f>_xlfn.ISOWEEKNUM(Incidenten[[#This Row],[Datum]])</f>
        <v>18</v>
      </c>
    </row>
    <row r="842" spans="1:8" x14ac:dyDescent="0.35">
      <c r="A842" s="3">
        <v>892839</v>
      </c>
      <c r="B842" s="1">
        <v>44323.897222222222</v>
      </c>
      <c r="C842" t="s">
        <v>768</v>
      </c>
      <c r="D842" s="2" t="s">
        <v>768</v>
      </c>
      <c r="E842" t="str">
        <f>IF(LEFT(Incidenten[[#This Row],[body]],2)="P ",LEFT(Incidenten[[#This Row],[body]],3),"")</f>
        <v>P 1</v>
      </c>
      <c r="F842" t="str">
        <f>IF(Incidenten[[#This Row],[Incidentnummer]]&lt;&gt;"",TEXT(Incidenten[[#This Row],[Datum]],"dddd"),"")</f>
        <v>vrijdag</v>
      </c>
      <c r="G842" s="2">
        <f>IF(Incidenten[[#This Row],[Incidentnummer]]&lt;&gt;"",HOUR(ROUND(Incidenten[[#This Row],[Datum]]/(1/24),0)*(1/24)),"")</f>
        <v>22</v>
      </c>
      <c r="H842">
        <f>_xlfn.ISOWEEKNUM(Incidenten[[#This Row],[Datum]])</f>
        <v>18</v>
      </c>
    </row>
    <row r="843" spans="1:8" x14ac:dyDescent="0.35">
      <c r="A843" s="3">
        <v>892848</v>
      </c>
      <c r="B843" s="1">
        <v>44323.902777777781</v>
      </c>
      <c r="C843" t="s">
        <v>769</v>
      </c>
      <c r="D843" s="2" t="s">
        <v>769</v>
      </c>
      <c r="E843" t="str">
        <f>IF(LEFT(Incidenten[[#This Row],[body]],2)="P ",LEFT(Incidenten[[#This Row],[body]],3),"")</f>
        <v>P 1</v>
      </c>
      <c r="F843" t="str">
        <f>IF(Incidenten[[#This Row],[Incidentnummer]]&lt;&gt;"",TEXT(Incidenten[[#This Row],[Datum]],"dddd"),"")</f>
        <v>vrijdag</v>
      </c>
      <c r="G843" s="2">
        <f>IF(Incidenten[[#This Row],[Incidentnummer]]&lt;&gt;"",HOUR(ROUND(Incidenten[[#This Row],[Datum]]/(1/24),0)*(1/24)),"")</f>
        <v>22</v>
      </c>
      <c r="H843">
        <f>_xlfn.ISOWEEKNUM(Incidenten[[#This Row],[Datum]])</f>
        <v>18</v>
      </c>
    </row>
    <row r="844" spans="1:8" x14ac:dyDescent="0.35">
      <c r="A844">
        <v>892849</v>
      </c>
      <c r="B844" s="1">
        <v>44325.966666666667</v>
      </c>
      <c r="C844" t="s">
        <v>770</v>
      </c>
      <c r="D844" t="s">
        <v>770</v>
      </c>
      <c r="E844" t="s">
        <v>713</v>
      </c>
      <c r="F844" t="s">
        <v>693</v>
      </c>
      <c r="G844" s="2">
        <f>IF(Incidenten[[#This Row],[Incidentnummer]]&lt;&gt;"",HOUR(ROUND(Incidenten[[#This Row],[Datum]]/(1/24),0)*(1/24)),"")</f>
        <v>23</v>
      </c>
      <c r="H844">
        <v>18</v>
      </c>
    </row>
    <row r="845" spans="1:8" x14ac:dyDescent="0.35">
      <c r="A845" s="3">
        <v>897892</v>
      </c>
      <c r="B845" s="1">
        <v>44328.359027777777</v>
      </c>
      <c r="C845" t="s">
        <v>531</v>
      </c>
      <c r="D845" s="2" t="s">
        <v>531</v>
      </c>
      <c r="E845" t="str">
        <f>IF(LEFT(Incidenten[[#This Row],[body]],2)="P ",LEFT(Incidenten[[#This Row],[body]],3),"")</f>
        <v>P 1</v>
      </c>
      <c r="F845" t="str">
        <f>IF(Incidenten[[#This Row],[Incidentnummer]]&lt;&gt;"",TEXT(Incidenten[[#This Row],[Datum]],"dddd"),"")</f>
        <v>woensdag</v>
      </c>
      <c r="G845" s="2">
        <f>IF(Incidenten[[#This Row],[Incidentnummer]]&lt;&gt;"",HOUR(ROUND(Incidenten[[#This Row],[Datum]]/(1/24),0)*(1/24)),"")</f>
        <v>9</v>
      </c>
      <c r="H845">
        <f>_xlfn.ISOWEEKNUM(Incidenten[[#This Row],[Datum]])</f>
        <v>19</v>
      </c>
    </row>
    <row r="846" spans="1:8" x14ac:dyDescent="0.35">
      <c r="A846" s="3">
        <v>898369</v>
      </c>
      <c r="B846" s="1">
        <v>44328.617361111108</v>
      </c>
      <c r="C846" t="s">
        <v>771</v>
      </c>
      <c r="D846" s="2" t="s">
        <v>771</v>
      </c>
      <c r="E846" t="str">
        <f>IF(LEFT(Incidenten[[#This Row],[body]],2)="P ",LEFT(Incidenten[[#This Row],[body]],3),"")</f>
        <v>P 1</v>
      </c>
      <c r="F846" t="str">
        <f>IF(Incidenten[[#This Row],[Incidentnummer]]&lt;&gt;"",TEXT(Incidenten[[#This Row],[Datum]],"dddd"),"")</f>
        <v>woensdag</v>
      </c>
      <c r="G846" s="2">
        <f>IF(Incidenten[[#This Row],[Incidentnummer]]&lt;&gt;"",HOUR(ROUND(Incidenten[[#This Row],[Datum]]/(1/24),0)*(1/24)),"")</f>
        <v>15</v>
      </c>
      <c r="H846">
        <f>_xlfn.ISOWEEKNUM(Incidenten[[#This Row],[Datum]])</f>
        <v>19</v>
      </c>
    </row>
    <row r="847" spans="1:8" x14ac:dyDescent="0.35">
      <c r="A847" s="3">
        <v>898646</v>
      </c>
      <c r="B847" s="1">
        <v>44328.777777777781</v>
      </c>
      <c r="C847" t="s">
        <v>772</v>
      </c>
      <c r="D847" s="2" t="s">
        <v>772</v>
      </c>
      <c r="E847" t="str">
        <f>IF(LEFT(Incidenten[[#This Row],[body]],2)="P ",LEFT(Incidenten[[#This Row],[body]],3),"")</f>
        <v>P 1</v>
      </c>
      <c r="F847" t="str">
        <f>IF(Incidenten[[#This Row],[Incidentnummer]]&lt;&gt;"",TEXT(Incidenten[[#This Row],[Datum]],"dddd"),"")</f>
        <v>woensdag</v>
      </c>
      <c r="G847" s="2">
        <f>IF(Incidenten[[#This Row],[Incidentnummer]]&lt;&gt;"",HOUR(ROUND(Incidenten[[#This Row],[Datum]]/(1/24),0)*(1/24)),"")</f>
        <v>19</v>
      </c>
      <c r="H847">
        <f>_xlfn.ISOWEEKNUM(Incidenten[[#This Row],[Datum]])</f>
        <v>19</v>
      </c>
    </row>
    <row r="848" spans="1:8" x14ac:dyDescent="0.35">
      <c r="A848" s="3">
        <v>900406</v>
      </c>
      <c r="B848" s="1">
        <v>44330.476388888892</v>
      </c>
      <c r="C848" t="s">
        <v>773</v>
      </c>
      <c r="D848" s="2" t="s">
        <v>773</v>
      </c>
      <c r="E848" t="str">
        <f>IF(LEFT(Incidenten[[#This Row],[body]],2)="P ",LEFT(Incidenten[[#This Row],[body]],3),"")</f>
        <v>P 2</v>
      </c>
      <c r="F848" t="str">
        <f>IF(Incidenten[[#This Row],[Incidentnummer]]&lt;&gt;"",TEXT(Incidenten[[#This Row],[Datum]],"dddd"),"")</f>
        <v>vrijdag</v>
      </c>
      <c r="G848" s="2">
        <f>IF(Incidenten[[#This Row],[Incidentnummer]]&lt;&gt;"",HOUR(ROUND(Incidenten[[#This Row],[Datum]]/(1/24),0)*(1/24)),"")</f>
        <v>11</v>
      </c>
      <c r="H848">
        <f>_xlfn.ISOWEEKNUM(Incidenten[[#This Row],[Datum]])</f>
        <v>19</v>
      </c>
    </row>
    <row r="849" spans="1:8" x14ac:dyDescent="0.35">
      <c r="A849" s="3">
        <v>903009</v>
      </c>
      <c r="B849" s="1">
        <v>44332.784722222219</v>
      </c>
      <c r="C849" t="s">
        <v>774</v>
      </c>
      <c r="D849" s="2" t="s">
        <v>774</v>
      </c>
      <c r="E849" t="str">
        <f>IF(LEFT(Incidenten[[#This Row],[body]],2)="P ",LEFT(Incidenten[[#This Row],[body]],3),"")</f>
        <v>P 1</v>
      </c>
      <c r="F849" t="str">
        <f>IF(Incidenten[[#This Row],[Incidentnummer]]&lt;&gt;"",TEXT(Incidenten[[#This Row],[Datum]],"dddd"),"")</f>
        <v>zondag</v>
      </c>
      <c r="G849" s="2">
        <f>IF(Incidenten[[#This Row],[Incidentnummer]]&lt;&gt;"",HOUR(ROUND(Incidenten[[#This Row],[Datum]]/(1/24),0)*(1/24)),"")</f>
        <v>19</v>
      </c>
      <c r="H849">
        <f>_xlfn.ISOWEEKNUM(Incidenten[[#This Row],[Datum]])</f>
        <v>19</v>
      </c>
    </row>
    <row r="850" spans="1:8" x14ac:dyDescent="0.35">
      <c r="A850" s="3">
        <v>903010</v>
      </c>
      <c r="B850" s="1">
        <v>44332.785416666666</v>
      </c>
      <c r="C850" t="s">
        <v>775</v>
      </c>
      <c r="D850" s="2" t="s">
        <v>775</v>
      </c>
      <c r="E850" t="str">
        <f>IF(LEFT(Incidenten[[#This Row],[body]],2)="P ",LEFT(Incidenten[[#This Row],[body]],3),"")</f>
        <v>P 1</v>
      </c>
      <c r="F850" t="str">
        <f>IF(Incidenten[[#This Row],[Incidentnummer]]&lt;&gt;"",TEXT(Incidenten[[#This Row],[Datum]],"dddd"),"")</f>
        <v>zondag</v>
      </c>
      <c r="G850" s="2">
        <f>IF(Incidenten[[#This Row],[Incidentnummer]]&lt;&gt;"",HOUR(ROUND(Incidenten[[#This Row],[Datum]]/(1/24),0)*(1/24)),"")</f>
        <v>19</v>
      </c>
      <c r="H850">
        <f>_xlfn.ISOWEEKNUM(Incidenten[[#This Row],[Datum]])</f>
        <v>19</v>
      </c>
    </row>
    <row r="851" spans="1:8" x14ac:dyDescent="0.35">
      <c r="A851" s="3">
        <v>906275</v>
      </c>
      <c r="B851" s="1">
        <v>44335.604861111111</v>
      </c>
      <c r="C851" t="s">
        <v>752</v>
      </c>
      <c r="D851" s="2" t="s">
        <v>752</v>
      </c>
      <c r="E851" t="str">
        <f>IF(LEFT(Incidenten[[#This Row],[body]],2)="P ",LEFT(Incidenten[[#This Row],[body]],3),"")</f>
        <v>P 1</v>
      </c>
      <c r="F851" t="str">
        <f>IF(Incidenten[[#This Row],[Incidentnummer]]&lt;&gt;"",TEXT(Incidenten[[#This Row],[Datum]],"dddd"),"")</f>
        <v>woensdag</v>
      </c>
      <c r="G851" s="2">
        <f>IF(Incidenten[[#This Row],[Incidentnummer]]&lt;&gt;"",HOUR(ROUND(Incidenten[[#This Row],[Datum]]/(1/24),0)*(1/24)),"")</f>
        <v>15</v>
      </c>
      <c r="H851">
        <f>_xlfn.ISOWEEKNUM(Incidenten[[#This Row],[Datum]])</f>
        <v>20</v>
      </c>
    </row>
    <row r="852" spans="1:8" x14ac:dyDescent="0.35">
      <c r="A852" s="3">
        <v>906283</v>
      </c>
      <c r="B852" s="1">
        <v>44335.609722222223</v>
      </c>
      <c r="C852" t="s">
        <v>776</v>
      </c>
      <c r="D852" s="2" t="s">
        <v>776</v>
      </c>
      <c r="E852" t="str">
        <f>IF(LEFT(Incidenten[[#This Row],[body]],2)="P ",LEFT(Incidenten[[#This Row],[body]],3),"")</f>
        <v>P 1</v>
      </c>
      <c r="F852" t="str">
        <f>IF(Incidenten[[#This Row],[Incidentnummer]]&lt;&gt;"",TEXT(Incidenten[[#This Row],[Datum]],"dddd"),"")</f>
        <v>woensdag</v>
      </c>
      <c r="G852" s="2">
        <f>IF(Incidenten[[#This Row],[Incidentnummer]]&lt;&gt;"",HOUR(ROUND(Incidenten[[#This Row],[Datum]]/(1/24),0)*(1/24)),"")</f>
        <v>15</v>
      </c>
      <c r="H852">
        <f>_xlfn.ISOWEEKNUM(Incidenten[[#This Row],[Datum]])</f>
        <v>20</v>
      </c>
    </row>
    <row r="853" spans="1:8" x14ac:dyDescent="0.35">
      <c r="A853" s="3">
        <v>906286</v>
      </c>
      <c r="B853" s="1">
        <v>44335.611111111109</v>
      </c>
      <c r="C853" t="s">
        <v>777</v>
      </c>
      <c r="D853" s="2" t="s">
        <v>777</v>
      </c>
      <c r="E853" t="str">
        <f>IF(LEFT(Incidenten[[#This Row],[body]],2)="P ",LEFT(Incidenten[[#This Row],[body]],3),"")</f>
        <v>P 3</v>
      </c>
      <c r="F853" t="str">
        <f>IF(Incidenten[[#This Row],[Incidentnummer]]&lt;&gt;"",TEXT(Incidenten[[#This Row],[Datum]],"dddd"),"")</f>
        <v>woensdag</v>
      </c>
      <c r="G853" s="2">
        <f>IF(Incidenten[[#This Row],[Incidentnummer]]&lt;&gt;"",HOUR(ROUND(Incidenten[[#This Row],[Datum]]/(1/24),0)*(1/24)),"")</f>
        <v>15</v>
      </c>
      <c r="H853">
        <f>_xlfn.ISOWEEKNUM(Incidenten[[#This Row],[Datum]])</f>
        <v>20</v>
      </c>
    </row>
    <row r="854" spans="1:8" x14ac:dyDescent="0.35">
      <c r="A854" s="3">
        <v>909015</v>
      </c>
      <c r="B854" s="1">
        <v>44337.703472222223</v>
      </c>
      <c r="C854" t="s">
        <v>778</v>
      </c>
      <c r="D854" s="2" t="s">
        <v>778</v>
      </c>
      <c r="E854" t="str">
        <f>IF(LEFT(Incidenten[[#This Row],[body]],2)="P ",LEFT(Incidenten[[#This Row],[body]],3),"")</f>
        <v>P 2</v>
      </c>
      <c r="F854" t="str">
        <f>IF(Incidenten[[#This Row],[Incidentnummer]]&lt;&gt;"",TEXT(Incidenten[[#This Row],[Datum]],"dddd"),"")</f>
        <v>vrijdag</v>
      </c>
      <c r="G854" s="2">
        <f>IF(Incidenten[[#This Row],[Incidentnummer]]&lt;&gt;"",HOUR(ROUND(Incidenten[[#This Row],[Datum]]/(1/24),0)*(1/24)),"")</f>
        <v>17</v>
      </c>
      <c r="H854">
        <f>_xlfn.ISOWEEKNUM(Incidenten[[#This Row],[Datum]])</f>
        <v>20</v>
      </c>
    </row>
    <row r="855" spans="1:8" x14ac:dyDescent="0.35">
      <c r="A855" s="3">
        <v>909045</v>
      </c>
      <c r="B855" s="1">
        <v>44337.713888888888</v>
      </c>
      <c r="C855" t="s">
        <v>779</v>
      </c>
      <c r="D855" s="2" t="s">
        <v>779</v>
      </c>
      <c r="E855" t="str">
        <f>IF(LEFT(Incidenten[[#This Row],[body]],2)="P ",LEFT(Incidenten[[#This Row],[body]],3),"")</f>
        <v>P 2</v>
      </c>
      <c r="F855" t="str">
        <f>IF(Incidenten[[#This Row],[Incidentnummer]]&lt;&gt;"",TEXT(Incidenten[[#This Row],[Datum]],"dddd"),"")</f>
        <v>vrijdag</v>
      </c>
      <c r="G855" s="2">
        <f>IF(Incidenten[[#This Row],[Incidentnummer]]&lt;&gt;"",HOUR(ROUND(Incidenten[[#This Row],[Datum]]/(1/24),0)*(1/24)),"")</f>
        <v>17</v>
      </c>
      <c r="H855">
        <f>_xlfn.ISOWEEKNUM(Incidenten[[#This Row],[Datum]])</f>
        <v>20</v>
      </c>
    </row>
    <row r="856" spans="1:8" x14ac:dyDescent="0.35">
      <c r="A856" s="3">
        <v>914241</v>
      </c>
      <c r="B856" s="1">
        <v>44342.344444444447</v>
      </c>
      <c r="C856" t="s">
        <v>780</v>
      </c>
      <c r="D856" s="2" t="s">
        <v>780</v>
      </c>
      <c r="E856" t="str">
        <f>IF(LEFT(Incidenten[[#This Row],[body]],2)="P ",LEFT(Incidenten[[#This Row],[body]],3),"")</f>
        <v>P 1</v>
      </c>
      <c r="F856" t="str">
        <f>IF(Incidenten[[#This Row],[Incidentnummer]]&lt;&gt;"",TEXT(Incidenten[[#This Row],[Datum]],"dddd"),"")</f>
        <v>woensdag</v>
      </c>
      <c r="G856" s="2">
        <f>IF(Incidenten[[#This Row],[Incidentnummer]]&lt;&gt;"",HOUR(ROUND(Incidenten[[#This Row],[Datum]]/(1/24),0)*(1/24)),"")</f>
        <v>8</v>
      </c>
      <c r="H856">
        <f>_xlfn.ISOWEEKNUM(Incidenten[[#This Row],[Datum]])</f>
        <v>21</v>
      </c>
    </row>
    <row r="857" spans="1:8" x14ac:dyDescent="0.35">
      <c r="A857" s="3">
        <v>915966</v>
      </c>
      <c r="B857" s="1">
        <v>44343.659722222219</v>
      </c>
      <c r="C857" t="s">
        <v>781</v>
      </c>
      <c r="D857" s="2" t="s">
        <v>781</v>
      </c>
      <c r="E857" t="str">
        <f>IF(LEFT(Incidenten[[#This Row],[body]],2)="P ",LEFT(Incidenten[[#This Row],[body]],3),"")</f>
        <v>P 1</v>
      </c>
      <c r="F857" t="str">
        <f>IF(Incidenten[[#This Row],[Incidentnummer]]&lt;&gt;"",TEXT(Incidenten[[#This Row],[Datum]],"dddd"),"")</f>
        <v>donderdag</v>
      </c>
      <c r="G857" s="2">
        <f>IF(Incidenten[[#This Row],[Incidentnummer]]&lt;&gt;"",HOUR(ROUND(Incidenten[[#This Row],[Datum]]/(1/24),0)*(1/24)),"")</f>
        <v>16</v>
      </c>
      <c r="H857">
        <f>_xlfn.ISOWEEKNUM(Incidenten[[#This Row],[Datum]])</f>
        <v>21</v>
      </c>
    </row>
    <row r="858" spans="1:8" x14ac:dyDescent="0.35">
      <c r="A858" s="3">
        <v>915967</v>
      </c>
      <c r="B858" s="1">
        <v>44343.660416666666</v>
      </c>
      <c r="C858" t="s">
        <v>782</v>
      </c>
      <c r="D858" s="2" t="s">
        <v>782</v>
      </c>
      <c r="E858" t="str">
        <f>IF(LEFT(Incidenten[[#This Row],[body]],2)="P ",LEFT(Incidenten[[#This Row],[body]],3),"")</f>
        <v>P 1</v>
      </c>
      <c r="F858" t="str">
        <f>IF(Incidenten[[#This Row],[Incidentnummer]]&lt;&gt;"",TEXT(Incidenten[[#This Row],[Datum]],"dddd"),"")</f>
        <v>donderdag</v>
      </c>
      <c r="G858" s="2">
        <f>IF(Incidenten[[#This Row],[Incidentnummer]]&lt;&gt;"",HOUR(ROUND(Incidenten[[#This Row],[Datum]]/(1/24),0)*(1/24)),"")</f>
        <v>16</v>
      </c>
      <c r="H858">
        <f>_xlfn.ISOWEEKNUM(Incidenten[[#This Row],[Datum]])</f>
        <v>21</v>
      </c>
    </row>
    <row r="859" spans="1:8" x14ac:dyDescent="0.35">
      <c r="A859" s="3">
        <v>919656</v>
      </c>
      <c r="B859" s="1">
        <v>44346.785416666666</v>
      </c>
      <c r="C859" t="s">
        <v>783</v>
      </c>
      <c r="D859" s="2" t="s">
        <v>783</v>
      </c>
      <c r="E859" t="str">
        <f>IF(LEFT(Incidenten[[#This Row],[body]],2)="P ",LEFT(Incidenten[[#This Row],[body]],3),"")</f>
        <v>P 2</v>
      </c>
      <c r="F859" t="str">
        <f>IF(Incidenten[[#This Row],[Incidentnummer]]&lt;&gt;"",TEXT(Incidenten[[#This Row],[Datum]],"dddd"),"")</f>
        <v>zondag</v>
      </c>
      <c r="G859" s="2">
        <f>IF(Incidenten[[#This Row],[Incidentnummer]]&lt;&gt;"",HOUR(ROUND(Incidenten[[#This Row],[Datum]]/(1/24),0)*(1/24)),"")</f>
        <v>19</v>
      </c>
      <c r="H859">
        <f>_xlfn.ISOWEEKNUM(Incidenten[[#This Row],[Datum]])</f>
        <v>21</v>
      </c>
    </row>
    <row r="860" spans="1:8" x14ac:dyDescent="0.35">
      <c r="A860" s="3">
        <v>922360</v>
      </c>
      <c r="B860" s="1">
        <v>44348.79583333333</v>
      </c>
      <c r="C860" t="s">
        <v>784</v>
      </c>
      <c r="D860" s="2" t="s">
        <v>784</v>
      </c>
      <c r="E860" t="str">
        <f>IF(LEFT(Incidenten[[#This Row],[body]],2)="P ",LEFT(Incidenten[[#This Row],[body]],3),"")</f>
        <v>P 1</v>
      </c>
      <c r="F860" t="str">
        <f>IF(Incidenten[[#This Row],[Incidentnummer]]&lt;&gt;"",TEXT(Incidenten[[#This Row],[Datum]],"dddd"),"")</f>
        <v>dinsdag</v>
      </c>
      <c r="G860" s="2">
        <f>IF(Incidenten[[#This Row],[Incidentnummer]]&lt;&gt;"",HOUR(ROUND(Incidenten[[#This Row],[Datum]]/(1/24),0)*(1/24)),"")</f>
        <v>19</v>
      </c>
      <c r="H860">
        <f>_xlfn.ISOWEEKNUM(Incidenten[[#This Row],[Datum]])</f>
        <v>22</v>
      </c>
    </row>
    <row r="861" spans="1:8" x14ac:dyDescent="0.35">
      <c r="A861" s="3">
        <v>922614</v>
      </c>
      <c r="B861" s="1">
        <v>44348.977777777778</v>
      </c>
      <c r="C861" t="s">
        <v>386</v>
      </c>
      <c r="D861" s="2" t="s">
        <v>386</v>
      </c>
      <c r="E861" t="str">
        <f>IF(LEFT(Incidenten[[#This Row],[body]],2)="P ",LEFT(Incidenten[[#This Row],[body]],3),"")</f>
        <v>P 2</v>
      </c>
      <c r="F861" t="str">
        <f>IF(Incidenten[[#This Row],[Incidentnummer]]&lt;&gt;"",TEXT(Incidenten[[#This Row],[Datum]],"dddd"),"")</f>
        <v>dinsdag</v>
      </c>
      <c r="G861" s="2">
        <f>IF(Incidenten[[#This Row],[Incidentnummer]]&lt;&gt;"",HOUR(ROUND(Incidenten[[#This Row],[Datum]]/(1/24),0)*(1/24)),"")</f>
        <v>23</v>
      </c>
      <c r="H861">
        <f>_xlfn.ISOWEEKNUM(Incidenten[[#This Row],[Datum]])</f>
        <v>22</v>
      </c>
    </row>
    <row r="862" spans="1:8" x14ac:dyDescent="0.35">
      <c r="A862" s="3">
        <v>924570</v>
      </c>
      <c r="B862" s="1">
        <v>44350.427777777775</v>
      </c>
      <c r="C862" t="s">
        <v>785</v>
      </c>
      <c r="D862" s="2" t="s">
        <v>785</v>
      </c>
      <c r="E862" t="str">
        <f>IF(LEFT(Incidenten[[#This Row],[body]],2)="P ",LEFT(Incidenten[[#This Row],[body]],3),"")</f>
        <v>P 1</v>
      </c>
      <c r="F862" t="str">
        <f>IF(Incidenten[[#This Row],[Incidentnummer]]&lt;&gt;"",TEXT(Incidenten[[#This Row],[Datum]],"dddd"),"")</f>
        <v>donderdag</v>
      </c>
      <c r="G862" s="2">
        <f>IF(Incidenten[[#This Row],[Incidentnummer]]&lt;&gt;"",HOUR(ROUND(Incidenten[[#This Row],[Datum]]/(1/24),0)*(1/24)),"")</f>
        <v>10</v>
      </c>
      <c r="H862">
        <f>_xlfn.ISOWEEKNUM(Incidenten[[#This Row],[Datum]])</f>
        <v>22</v>
      </c>
    </row>
    <row r="863" spans="1:8" x14ac:dyDescent="0.35">
      <c r="A863" s="3">
        <v>924581</v>
      </c>
      <c r="B863" s="1">
        <v>44350.433333333334</v>
      </c>
      <c r="C863" t="s">
        <v>786</v>
      </c>
      <c r="D863" s="2" t="s">
        <v>786</v>
      </c>
      <c r="E863" t="str">
        <f>IF(LEFT(Incidenten[[#This Row],[body]],2)="P ",LEFT(Incidenten[[#This Row],[body]],3),"")</f>
        <v>P 1</v>
      </c>
      <c r="F863" t="str">
        <f>IF(Incidenten[[#This Row],[Incidentnummer]]&lt;&gt;"",TEXT(Incidenten[[#This Row],[Datum]],"dddd"),"")</f>
        <v>donderdag</v>
      </c>
      <c r="G863" s="2">
        <f>IF(Incidenten[[#This Row],[Incidentnummer]]&lt;&gt;"",HOUR(ROUND(Incidenten[[#This Row],[Datum]]/(1/24),0)*(1/24)),"")</f>
        <v>10</v>
      </c>
      <c r="H863">
        <f>_xlfn.ISOWEEKNUM(Incidenten[[#This Row],[Datum]])</f>
        <v>22</v>
      </c>
    </row>
    <row r="864" spans="1:8" x14ac:dyDescent="0.35">
      <c r="A864" s="3">
        <v>924584</v>
      </c>
      <c r="B864" s="1">
        <v>44350.43472222222</v>
      </c>
      <c r="C864" t="s">
        <v>787</v>
      </c>
      <c r="D864" s="2" t="s">
        <v>787</v>
      </c>
      <c r="E864" t="str">
        <f>IF(LEFT(Incidenten[[#This Row],[body]],2)="P ",LEFT(Incidenten[[#This Row],[body]],3),"")</f>
        <v>P 3</v>
      </c>
      <c r="F864" t="str">
        <f>IF(Incidenten[[#This Row],[Incidentnummer]]&lt;&gt;"",TEXT(Incidenten[[#This Row],[Datum]],"dddd"),"")</f>
        <v>donderdag</v>
      </c>
      <c r="G864" s="2">
        <f>IF(Incidenten[[#This Row],[Incidentnummer]]&lt;&gt;"",HOUR(ROUND(Incidenten[[#This Row],[Datum]]/(1/24),0)*(1/24)),"")</f>
        <v>10</v>
      </c>
      <c r="H864">
        <f>_xlfn.ISOWEEKNUM(Incidenten[[#This Row],[Datum]])</f>
        <v>22</v>
      </c>
    </row>
    <row r="865" spans="1:8" x14ac:dyDescent="0.35">
      <c r="A865">
        <v>887530</v>
      </c>
      <c r="B865" s="1">
        <v>44352.739583333336</v>
      </c>
      <c r="C865" t="s">
        <v>788</v>
      </c>
      <c r="D865" t="s">
        <v>788</v>
      </c>
      <c r="E865" t="s">
        <v>692</v>
      </c>
      <c r="F865" t="s">
        <v>789</v>
      </c>
      <c r="G865" s="2">
        <f>IF(Incidenten[[#This Row],[Incidentnummer]]&lt;&gt;"",HOUR(ROUND(Incidenten[[#This Row],[Datum]]/(1/24),0)*(1/24)),"")</f>
        <v>18</v>
      </c>
      <c r="H865">
        <v>22</v>
      </c>
    </row>
    <row r="866" spans="1:8" x14ac:dyDescent="0.35">
      <c r="A866" s="3">
        <v>930391</v>
      </c>
      <c r="B866" s="1">
        <v>44354.791666666664</v>
      </c>
      <c r="C866" t="s">
        <v>535</v>
      </c>
      <c r="D866" s="2" t="s">
        <v>535</v>
      </c>
      <c r="E866" t="str">
        <f>IF(LEFT(Incidenten[[#This Row],[body]],2)="P ",LEFT(Incidenten[[#This Row],[body]],3),"")</f>
        <v/>
      </c>
      <c r="F866" t="str">
        <f>IF(Incidenten[[#This Row],[Incidentnummer]]&lt;&gt;"",TEXT(Incidenten[[#This Row],[Datum]],"dddd"),"")</f>
        <v>maandag</v>
      </c>
      <c r="G866" s="2">
        <f>IF(Incidenten[[#This Row],[Incidentnummer]]&lt;&gt;"",HOUR(ROUND(Incidenten[[#This Row],[Datum]]/(1/24),0)*(1/24)),"")</f>
        <v>19</v>
      </c>
      <c r="H866">
        <f>_xlfn.ISOWEEKNUM(Incidenten[[#This Row],[Datum]])</f>
        <v>23</v>
      </c>
    </row>
    <row r="867" spans="1:8" x14ac:dyDescent="0.35">
      <c r="A867" s="3">
        <v>931036</v>
      </c>
      <c r="B867" s="1">
        <v>44355.411805555559</v>
      </c>
      <c r="C867" t="s">
        <v>790</v>
      </c>
      <c r="D867" s="2" t="s">
        <v>790</v>
      </c>
      <c r="E867" t="str">
        <f>IF(LEFT(Incidenten[[#This Row],[body]],2)="P ",LEFT(Incidenten[[#This Row],[body]],3),"")</f>
        <v>P 1</v>
      </c>
      <c r="F867" t="str">
        <f>IF(Incidenten[[#This Row],[Incidentnummer]]&lt;&gt;"",TEXT(Incidenten[[#This Row],[Datum]],"dddd"),"")</f>
        <v>dinsdag</v>
      </c>
      <c r="G867" s="2">
        <f>IF(Incidenten[[#This Row],[Incidentnummer]]&lt;&gt;"",HOUR(ROUND(Incidenten[[#This Row],[Datum]]/(1/24),0)*(1/24)),"")</f>
        <v>10</v>
      </c>
      <c r="H867">
        <f>_xlfn.ISOWEEKNUM(Incidenten[[#This Row],[Datum]])</f>
        <v>23</v>
      </c>
    </row>
    <row r="868" spans="1:8" x14ac:dyDescent="0.35">
      <c r="A868" s="3">
        <v>931826</v>
      </c>
      <c r="B868" s="1">
        <v>44355.843055555553</v>
      </c>
      <c r="C868" t="s">
        <v>791</v>
      </c>
      <c r="D868" s="2" t="s">
        <v>791</v>
      </c>
      <c r="E868" t="str">
        <f>IF(LEFT(Incidenten[[#This Row],[body]],2)="P ",LEFT(Incidenten[[#This Row],[body]],3),"")</f>
        <v>P 1</v>
      </c>
      <c r="F868" t="str">
        <f>IF(Incidenten[[#This Row],[Incidentnummer]]&lt;&gt;"",TEXT(Incidenten[[#This Row],[Datum]],"dddd"),"")</f>
        <v>dinsdag</v>
      </c>
      <c r="G868" s="2">
        <f>IF(Incidenten[[#This Row],[Incidentnummer]]&lt;&gt;"",HOUR(ROUND(Incidenten[[#This Row],[Datum]]/(1/24),0)*(1/24)),"")</f>
        <v>20</v>
      </c>
      <c r="H868">
        <f>_xlfn.ISOWEEKNUM(Incidenten[[#This Row],[Datum]])</f>
        <v>23</v>
      </c>
    </row>
    <row r="869" spans="1:8" x14ac:dyDescent="0.35">
      <c r="A869">
        <v>931827</v>
      </c>
      <c r="B869" s="1">
        <v>44356.552777777775</v>
      </c>
      <c r="C869" t="s">
        <v>792</v>
      </c>
      <c r="D869" t="s">
        <v>792</v>
      </c>
      <c r="E869" t="s">
        <v>713</v>
      </c>
      <c r="F869" t="s">
        <v>749</v>
      </c>
      <c r="G869" s="2">
        <f>IF(Incidenten[[#This Row],[Incidentnummer]]&lt;&gt;"",HOUR(ROUND(Incidenten[[#This Row],[Datum]]/(1/24),0)*(1/24)),"")</f>
        <v>13</v>
      </c>
      <c r="H869">
        <v>23</v>
      </c>
    </row>
    <row r="870" spans="1:8" x14ac:dyDescent="0.35">
      <c r="A870" s="3">
        <v>933275</v>
      </c>
      <c r="B870" s="1">
        <v>44356.916666666664</v>
      </c>
      <c r="C870" t="s">
        <v>793</v>
      </c>
      <c r="D870" s="2" t="s">
        <v>793</v>
      </c>
      <c r="E870" t="str">
        <f>IF(LEFT(Incidenten[[#This Row],[body]],2)="P ",LEFT(Incidenten[[#This Row],[body]],3),"")</f>
        <v>P 1</v>
      </c>
      <c r="F870" t="str">
        <f>IF(Incidenten[[#This Row],[Incidentnummer]]&lt;&gt;"",TEXT(Incidenten[[#This Row],[Datum]],"dddd"),"")</f>
        <v>woensdag</v>
      </c>
      <c r="G870" s="2">
        <f>IF(Incidenten[[#This Row],[Incidentnummer]]&lt;&gt;"",HOUR(ROUND(Incidenten[[#This Row],[Datum]]/(1/24),0)*(1/24)),"")</f>
        <v>22</v>
      </c>
      <c r="H870">
        <f>_xlfn.ISOWEEKNUM(Incidenten[[#This Row],[Datum]])</f>
        <v>23</v>
      </c>
    </row>
    <row r="871" spans="1:8" x14ac:dyDescent="0.35">
      <c r="A871" s="3">
        <v>935582</v>
      </c>
      <c r="B871" s="1">
        <v>44358.678472222222</v>
      </c>
      <c r="C871" t="s">
        <v>794</v>
      </c>
      <c r="D871" s="2" t="s">
        <v>794</v>
      </c>
      <c r="E871" t="str">
        <f>IF(LEFT(Incidenten[[#This Row],[body]],2)="P ",LEFT(Incidenten[[#This Row],[body]],3),"")</f>
        <v>P 1</v>
      </c>
      <c r="F871" t="str">
        <f>IF(Incidenten[[#This Row],[Incidentnummer]]&lt;&gt;"",TEXT(Incidenten[[#This Row],[Datum]],"dddd"),"")</f>
        <v>vrijdag</v>
      </c>
      <c r="G871" s="2">
        <f>IF(Incidenten[[#This Row],[Incidentnummer]]&lt;&gt;"",HOUR(ROUND(Incidenten[[#This Row],[Datum]]/(1/24),0)*(1/24)),"")</f>
        <v>16</v>
      </c>
      <c r="H871">
        <f>_xlfn.ISOWEEKNUM(Incidenten[[#This Row],[Datum]])</f>
        <v>23</v>
      </c>
    </row>
    <row r="872" spans="1:8" x14ac:dyDescent="0.35">
      <c r="A872" s="3">
        <v>936518</v>
      </c>
      <c r="B872" s="1">
        <v>44359.5</v>
      </c>
      <c r="C872" t="s">
        <v>795</v>
      </c>
      <c r="D872" s="2" t="s">
        <v>795</v>
      </c>
      <c r="E872" t="str">
        <f>IF(LEFT(Incidenten[[#This Row],[body]],2)="P ",LEFT(Incidenten[[#This Row],[body]],3),"")</f>
        <v>P 1</v>
      </c>
      <c r="F872" t="str">
        <f>IF(Incidenten[[#This Row],[Incidentnummer]]&lt;&gt;"",TEXT(Incidenten[[#This Row],[Datum]],"dddd"),"")</f>
        <v>zaterdag</v>
      </c>
      <c r="G872" s="2">
        <f>IF(Incidenten[[#This Row],[Incidentnummer]]&lt;&gt;"",HOUR(ROUND(Incidenten[[#This Row],[Datum]]/(1/24),0)*(1/24)),"")</f>
        <v>12</v>
      </c>
      <c r="H872">
        <f>_xlfn.ISOWEEKNUM(Incidenten[[#This Row],[Datum]])</f>
        <v>23</v>
      </c>
    </row>
    <row r="873" spans="1:8" x14ac:dyDescent="0.35">
      <c r="A873" s="3">
        <v>939658</v>
      </c>
      <c r="B873" s="1">
        <v>44361.65902777778</v>
      </c>
      <c r="C873" t="s">
        <v>796</v>
      </c>
      <c r="D873" s="2" t="s">
        <v>796</v>
      </c>
      <c r="E873" t="str">
        <f>IF(LEFT(Incidenten[[#This Row],[body]],2)="P ",LEFT(Incidenten[[#This Row],[body]],3),"")</f>
        <v>P 1</v>
      </c>
      <c r="F873" t="str">
        <f>IF(Incidenten[[#This Row],[Incidentnummer]]&lt;&gt;"",TEXT(Incidenten[[#This Row],[Datum]],"dddd"),"")</f>
        <v>maandag</v>
      </c>
      <c r="G873" s="2">
        <f>IF(Incidenten[[#This Row],[Incidentnummer]]&lt;&gt;"",HOUR(ROUND(Incidenten[[#This Row],[Datum]]/(1/24),0)*(1/24)),"")</f>
        <v>16</v>
      </c>
      <c r="H873">
        <f>_xlfn.ISOWEEKNUM(Incidenten[[#This Row],[Datum]])</f>
        <v>24</v>
      </c>
    </row>
    <row r="874" spans="1:8" x14ac:dyDescent="0.35">
      <c r="A874" s="3">
        <v>939661</v>
      </c>
      <c r="B874" s="1">
        <v>44361.659722222219</v>
      </c>
      <c r="C874" t="s">
        <v>797</v>
      </c>
      <c r="D874" s="2" t="s">
        <v>797</v>
      </c>
      <c r="E874" t="str">
        <f>IF(LEFT(Incidenten[[#This Row],[body]],2)="P ",LEFT(Incidenten[[#This Row],[body]],3),"")</f>
        <v>P 1</v>
      </c>
      <c r="F874" t="str">
        <f>IF(Incidenten[[#This Row],[Incidentnummer]]&lt;&gt;"",TEXT(Incidenten[[#This Row],[Datum]],"dddd"),"")</f>
        <v>maandag</v>
      </c>
      <c r="G874" s="2">
        <f>IF(Incidenten[[#This Row],[Incidentnummer]]&lt;&gt;"",HOUR(ROUND(Incidenten[[#This Row],[Datum]]/(1/24),0)*(1/24)),"")</f>
        <v>16</v>
      </c>
      <c r="H874">
        <f>_xlfn.ISOWEEKNUM(Incidenten[[#This Row],[Datum]])</f>
        <v>24</v>
      </c>
    </row>
    <row r="875" spans="1:8" x14ac:dyDescent="0.35">
      <c r="A875" s="3">
        <v>941166</v>
      </c>
      <c r="B875" s="1">
        <v>44362.740277777775</v>
      </c>
      <c r="C875" t="s">
        <v>798</v>
      </c>
      <c r="D875" s="2" t="s">
        <v>798</v>
      </c>
      <c r="E875" t="str">
        <f>IF(LEFT(Incidenten[[#This Row],[body]],2)="P ",LEFT(Incidenten[[#This Row],[body]],3),"")</f>
        <v>P 1</v>
      </c>
      <c r="F875" t="str">
        <f>IF(Incidenten[[#This Row],[Incidentnummer]]&lt;&gt;"",TEXT(Incidenten[[#This Row],[Datum]],"dddd"),"")</f>
        <v>dinsdag</v>
      </c>
      <c r="G875" s="2">
        <f>IF(Incidenten[[#This Row],[Incidentnummer]]&lt;&gt;"",HOUR(ROUND(Incidenten[[#This Row],[Datum]]/(1/24),0)*(1/24)),"")</f>
        <v>18</v>
      </c>
      <c r="H875">
        <f>_xlfn.ISOWEEKNUM(Incidenten[[#This Row],[Datum]])</f>
        <v>24</v>
      </c>
    </row>
    <row r="876" spans="1:8" x14ac:dyDescent="0.35">
      <c r="A876" s="3">
        <v>945735</v>
      </c>
      <c r="B876" s="1">
        <v>44365.779166666667</v>
      </c>
      <c r="C876" t="s">
        <v>799</v>
      </c>
      <c r="D876" s="2" t="s">
        <v>799</v>
      </c>
      <c r="E876" t="str">
        <f>IF(LEFT(Incidenten[[#This Row],[body]],2)="P ",LEFT(Incidenten[[#This Row],[body]],3),"")</f>
        <v>P 2</v>
      </c>
      <c r="F876" t="str">
        <f>IF(Incidenten[[#This Row],[Incidentnummer]]&lt;&gt;"",TEXT(Incidenten[[#This Row],[Datum]],"dddd"),"")</f>
        <v>vrijdag</v>
      </c>
      <c r="G876" s="2">
        <f>IF(Incidenten[[#This Row],[Incidentnummer]]&lt;&gt;"",HOUR(ROUND(Incidenten[[#This Row],[Datum]]/(1/24),0)*(1/24)),"")</f>
        <v>19</v>
      </c>
      <c r="H876">
        <f>_xlfn.ISOWEEKNUM(Incidenten[[#This Row],[Datum]])</f>
        <v>24</v>
      </c>
    </row>
    <row r="877" spans="1:8" x14ac:dyDescent="0.35">
      <c r="A877" s="3">
        <v>946936</v>
      </c>
      <c r="B877" s="1">
        <v>44366.611805555556</v>
      </c>
      <c r="C877" t="s">
        <v>800</v>
      </c>
      <c r="D877" s="2" t="s">
        <v>800</v>
      </c>
      <c r="E877" t="str">
        <f>IF(LEFT(Incidenten[[#This Row],[body]],2)="P ",LEFT(Incidenten[[#This Row],[body]],3),"")</f>
        <v>P 2</v>
      </c>
      <c r="F877" t="str">
        <f>IF(Incidenten[[#This Row],[Incidentnummer]]&lt;&gt;"",TEXT(Incidenten[[#This Row],[Datum]],"dddd"),"")</f>
        <v>zaterdag</v>
      </c>
      <c r="G877" s="2">
        <f>IF(Incidenten[[#This Row],[Incidentnummer]]&lt;&gt;"",HOUR(ROUND(Incidenten[[#This Row],[Datum]]/(1/24),0)*(1/24)),"")</f>
        <v>15</v>
      </c>
      <c r="H877">
        <f>_xlfn.ISOWEEKNUM(Incidenten[[#This Row],[Datum]])</f>
        <v>24</v>
      </c>
    </row>
    <row r="878" spans="1:8" x14ac:dyDescent="0.35">
      <c r="A878" s="3">
        <v>948912</v>
      </c>
      <c r="B878" s="1">
        <v>44367.897916666669</v>
      </c>
      <c r="C878" t="s">
        <v>801</v>
      </c>
      <c r="D878" s="2" t="s">
        <v>801</v>
      </c>
      <c r="E878" t="str">
        <f>IF(LEFT(Incidenten[[#This Row],[body]],2)="P ",LEFT(Incidenten[[#This Row],[body]],3),"")</f>
        <v>P 1</v>
      </c>
      <c r="F878" t="str">
        <f>IF(Incidenten[[#This Row],[Incidentnummer]]&lt;&gt;"",TEXT(Incidenten[[#This Row],[Datum]],"dddd"),"")</f>
        <v>zondag</v>
      </c>
      <c r="G878" s="2">
        <f>IF(Incidenten[[#This Row],[Incidentnummer]]&lt;&gt;"",HOUR(ROUND(Incidenten[[#This Row],[Datum]]/(1/24),0)*(1/24)),"")</f>
        <v>22</v>
      </c>
      <c r="H878">
        <f>_xlfn.ISOWEEKNUM(Incidenten[[#This Row],[Datum]])</f>
        <v>24</v>
      </c>
    </row>
    <row r="879" spans="1:8" x14ac:dyDescent="0.35">
      <c r="A879" s="3">
        <v>956127</v>
      </c>
      <c r="B879" s="1">
        <v>44373.72152777778</v>
      </c>
      <c r="C879" t="s">
        <v>802</v>
      </c>
      <c r="D879" s="2" t="s">
        <v>802</v>
      </c>
      <c r="E879" t="str">
        <f>IF(LEFT(Incidenten[[#This Row],[body]],2)="P ",LEFT(Incidenten[[#This Row],[body]],3),"")</f>
        <v>P 1</v>
      </c>
      <c r="F879" t="str">
        <f>IF(Incidenten[[#This Row],[Incidentnummer]]&lt;&gt;"",TEXT(Incidenten[[#This Row],[Datum]],"dddd"),"")</f>
        <v>zaterdag</v>
      </c>
      <c r="G879" s="2">
        <f>IF(Incidenten[[#This Row],[Incidentnummer]]&lt;&gt;"",HOUR(ROUND(Incidenten[[#This Row],[Datum]]/(1/24),0)*(1/24)),"")</f>
        <v>17</v>
      </c>
      <c r="H879">
        <f>_xlfn.ISOWEEKNUM(Incidenten[[#This Row],[Datum]])</f>
        <v>25</v>
      </c>
    </row>
    <row r="880" spans="1:8" x14ac:dyDescent="0.35">
      <c r="A880" s="3">
        <v>957097</v>
      </c>
      <c r="B880" s="1">
        <v>44374.571527777778</v>
      </c>
      <c r="C880" t="s">
        <v>803</v>
      </c>
      <c r="D880" s="2" t="s">
        <v>803</v>
      </c>
      <c r="E880" t="str">
        <f>IF(LEFT(Incidenten[[#This Row],[body]],2)="P ",LEFT(Incidenten[[#This Row],[body]],3),"")</f>
        <v>P 1</v>
      </c>
      <c r="F880" t="str">
        <f>IF(Incidenten[[#This Row],[Incidentnummer]]&lt;&gt;"",TEXT(Incidenten[[#This Row],[Datum]],"dddd"),"")</f>
        <v>zondag</v>
      </c>
      <c r="G880" s="2">
        <f>IF(Incidenten[[#This Row],[Incidentnummer]]&lt;&gt;"",HOUR(ROUND(Incidenten[[#This Row],[Datum]]/(1/24),0)*(1/24)),"")</f>
        <v>14</v>
      </c>
      <c r="H880">
        <f>_xlfn.ISOWEEKNUM(Incidenten[[#This Row],[Datum]])</f>
        <v>25</v>
      </c>
    </row>
    <row r="881" spans="1:8" x14ac:dyDescent="0.35">
      <c r="A881" s="3">
        <v>957105</v>
      </c>
      <c r="B881" s="1">
        <v>44374.574999999997</v>
      </c>
      <c r="C881" t="s">
        <v>804</v>
      </c>
      <c r="D881" s="2" t="s">
        <v>804</v>
      </c>
      <c r="E881" t="str">
        <f>IF(LEFT(Incidenten[[#This Row],[body]],2)="P ",LEFT(Incidenten[[#This Row],[body]],3),"")</f>
        <v>P 3</v>
      </c>
      <c r="F881" t="str">
        <f>IF(Incidenten[[#This Row],[Incidentnummer]]&lt;&gt;"",TEXT(Incidenten[[#This Row],[Datum]],"dddd"),"")</f>
        <v>zondag</v>
      </c>
      <c r="G881" s="2">
        <f>IF(Incidenten[[#This Row],[Incidentnummer]]&lt;&gt;"",HOUR(ROUND(Incidenten[[#This Row],[Datum]]/(1/24),0)*(1/24)),"")</f>
        <v>14</v>
      </c>
      <c r="H881">
        <f>_xlfn.ISOWEEKNUM(Incidenten[[#This Row],[Datum]])</f>
        <v>25</v>
      </c>
    </row>
    <row r="882" spans="1:8" x14ac:dyDescent="0.35">
      <c r="A882" s="3">
        <v>963627</v>
      </c>
      <c r="B882" s="1">
        <v>44379.591666666667</v>
      </c>
      <c r="C882" t="s">
        <v>752</v>
      </c>
      <c r="D882" s="2" t="s">
        <v>752</v>
      </c>
      <c r="E882" t="str">
        <f>IF(LEFT(Incidenten[[#This Row],[body]],2)="P ",LEFT(Incidenten[[#This Row],[body]],3),"")</f>
        <v>P 1</v>
      </c>
      <c r="F882" t="str">
        <f>IF(Incidenten[[#This Row],[Incidentnummer]]&lt;&gt;"",TEXT(Incidenten[[#This Row],[Datum]],"dddd"),"")</f>
        <v>vrijdag</v>
      </c>
      <c r="G882" s="2">
        <f>IF(Incidenten[[#This Row],[Incidentnummer]]&lt;&gt;"",HOUR(ROUND(Incidenten[[#This Row],[Datum]]/(1/24),0)*(1/24)),"")</f>
        <v>14</v>
      </c>
      <c r="H882">
        <f>_xlfn.ISOWEEKNUM(Incidenten[[#This Row],[Datum]])</f>
        <v>26</v>
      </c>
    </row>
    <row r="883" spans="1:8" x14ac:dyDescent="0.35">
      <c r="A883" s="3">
        <v>967660</v>
      </c>
      <c r="B883" s="1">
        <v>44382.791666666664</v>
      </c>
      <c r="C883" t="s">
        <v>535</v>
      </c>
      <c r="D883" s="2" t="s">
        <v>535</v>
      </c>
      <c r="E883" t="str">
        <f>IF(LEFT(Incidenten[[#This Row],[body]],2)="P ",LEFT(Incidenten[[#This Row],[body]],3),"")</f>
        <v/>
      </c>
      <c r="F883" t="str">
        <f>IF(Incidenten[[#This Row],[Incidentnummer]]&lt;&gt;"",TEXT(Incidenten[[#This Row],[Datum]],"dddd"),"")</f>
        <v>maandag</v>
      </c>
      <c r="G883" s="2">
        <f>IF(Incidenten[[#This Row],[Incidentnummer]]&lt;&gt;"",HOUR(ROUND(Incidenten[[#This Row],[Datum]]/(1/24),0)*(1/24)),"")</f>
        <v>19</v>
      </c>
      <c r="H883">
        <f>_xlfn.ISOWEEKNUM(Incidenten[[#This Row],[Datum]])</f>
        <v>27</v>
      </c>
    </row>
    <row r="884" spans="1:8" x14ac:dyDescent="0.35">
      <c r="A884">
        <v>967661</v>
      </c>
      <c r="B884" s="1">
        <v>44383.46875</v>
      </c>
      <c r="C884" t="s">
        <v>805</v>
      </c>
      <c r="D884" t="s">
        <v>805</v>
      </c>
      <c r="E884" t="s">
        <v>692</v>
      </c>
      <c r="F884" t="s">
        <v>726</v>
      </c>
      <c r="G884" s="2">
        <f>IF(Incidenten[[#This Row],[Incidentnummer]]&lt;&gt;"",HOUR(ROUND(Incidenten[[#This Row],[Datum]]/(1/24),0)*(1/24)),"")</f>
        <v>11</v>
      </c>
      <c r="H884">
        <v>27</v>
      </c>
    </row>
    <row r="885" spans="1:8" x14ac:dyDescent="0.35">
      <c r="A885">
        <v>967662</v>
      </c>
      <c r="B885" s="1">
        <v>44384.297222222223</v>
      </c>
      <c r="C885" t="s">
        <v>806</v>
      </c>
      <c r="D885" t="s">
        <v>806</v>
      </c>
      <c r="E885" t="s">
        <v>713</v>
      </c>
      <c r="F885" t="s">
        <v>749</v>
      </c>
      <c r="G885" s="2">
        <f>IF(Incidenten[[#This Row],[Incidentnummer]]&lt;&gt;"",HOUR(ROUND(Incidenten[[#This Row],[Datum]]/(1/24),0)*(1/24)),"")</f>
        <v>7</v>
      </c>
      <c r="H885">
        <v>27</v>
      </c>
    </row>
    <row r="886" spans="1:8" x14ac:dyDescent="0.35">
      <c r="A886" s="3">
        <v>975845</v>
      </c>
      <c r="B886" s="1">
        <v>44389.384027777778</v>
      </c>
      <c r="C886" t="s">
        <v>807</v>
      </c>
      <c r="D886" s="2" t="s">
        <v>807</v>
      </c>
      <c r="E886" t="str">
        <f>IF(LEFT(Incidenten[[#This Row],[body]],2)="P ",LEFT(Incidenten[[#This Row],[body]],3),"")</f>
        <v>P 1</v>
      </c>
      <c r="F886" t="str">
        <f>IF(Incidenten[[#This Row],[Incidentnummer]]&lt;&gt;"",TEXT(Incidenten[[#This Row],[Datum]],"dddd"),"")</f>
        <v>maandag</v>
      </c>
      <c r="G886" s="2">
        <f>IF(Incidenten[[#This Row],[Incidentnummer]]&lt;&gt;"",HOUR(ROUND(Incidenten[[#This Row],[Datum]]/(1/24),0)*(1/24)),"")</f>
        <v>9</v>
      </c>
      <c r="H886">
        <f>_xlfn.ISOWEEKNUM(Incidenten[[#This Row],[Datum]])</f>
        <v>28</v>
      </c>
    </row>
    <row r="887" spans="1:8" x14ac:dyDescent="0.35">
      <c r="A887" s="3">
        <v>975853</v>
      </c>
      <c r="B887" s="1">
        <v>44389.388194444444</v>
      </c>
      <c r="C887" t="s">
        <v>808</v>
      </c>
      <c r="D887" s="2" t="s">
        <v>808</v>
      </c>
      <c r="E887" t="str">
        <f>IF(LEFT(Incidenten[[#This Row],[body]],2)="P ",LEFT(Incidenten[[#This Row],[body]],3),"")</f>
        <v>P 3</v>
      </c>
      <c r="F887" t="str">
        <f>IF(Incidenten[[#This Row],[Incidentnummer]]&lt;&gt;"",TEXT(Incidenten[[#This Row],[Datum]],"dddd"),"")</f>
        <v>maandag</v>
      </c>
      <c r="G887" s="2">
        <f>IF(Incidenten[[#This Row],[Incidentnummer]]&lt;&gt;"",HOUR(ROUND(Incidenten[[#This Row],[Datum]]/(1/24),0)*(1/24)),"")</f>
        <v>9</v>
      </c>
      <c r="H887">
        <f>_xlfn.ISOWEEKNUM(Incidenten[[#This Row],[Datum]])</f>
        <v>28</v>
      </c>
    </row>
    <row r="888" spans="1:8" x14ac:dyDescent="0.35">
      <c r="A888" s="3">
        <v>979743</v>
      </c>
      <c r="B888" s="1">
        <v>44392.383333333331</v>
      </c>
      <c r="C888" t="s">
        <v>809</v>
      </c>
      <c r="D888" s="2" t="s">
        <v>809</v>
      </c>
      <c r="E888" t="str">
        <f>IF(LEFT(Incidenten[[#This Row],[body]],2)="P ",LEFT(Incidenten[[#This Row],[body]],3),"")</f>
        <v>P 2</v>
      </c>
      <c r="F888" t="str">
        <f>IF(Incidenten[[#This Row],[Incidentnummer]]&lt;&gt;"",TEXT(Incidenten[[#This Row],[Datum]],"dddd"),"")</f>
        <v>donderdag</v>
      </c>
      <c r="G888" s="2">
        <f>IF(Incidenten[[#This Row],[Incidentnummer]]&lt;&gt;"",HOUR(ROUND(Incidenten[[#This Row],[Datum]]/(1/24),0)*(1/24)),"")</f>
        <v>9</v>
      </c>
      <c r="H888">
        <f>_xlfn.ISOWEEKNUM(Incidenten[[#This Row],[Datum]])</f>
        <v>28</v>
      </c>
    </row>
    <row r="889" spans="1:8" x14ac:dyDescent="0.35">
      <c r="A889" s="3">
        <v>984885</v>
      </c>
      <c r="B889" s="1">
        <v>44396.513888888891</v>
      </c>
      <c r="C889" t="s">
        <v>810</v>
      </c>
      <c r="D889" s="2" t="s">
        <v>810</v>
      </c>
      <c r="E889" t="str">
        <f>IF(LEFT(Incidenten[[#This Row],[body]],2)="P ",LEFT(Incidenten[[#This Row],[body]],3),"")</f>
        <v>P 2</v>
      </c>
      <c r="F889" t="str">
        <f>IF(Incidenten[[#This Row],[Incidentnummer]]&lt;&gt;"",TEXT(Incidenten[[#This Row],[Datum]],"dddd"),"")</f>
        <v>maandag</v>
      </c>
      <c r="G889" s="2">
        <f>IF(Incidenten[[#This Row],[Incidentnummer]]&lt;&gt;"",HOUR(ROUND(Incidenten[[#This Row],[Datum]]/(1/24),0)*(1/24)),"")</f>
        <v>12</v>
      </c>
      <c r="H889">
        <f>_xlfn.ISOWEEKNUM(Incidenten[[#This Row],[Datum]])</f>
        <v>29</v>
      </c>
    </row>
    <row r="890" spans="1:8" x14ac:dyDescent="0.35">
      <c r="A890" s="3">
        <v>985489</v>
      </c>
      <c r="B890" s="1">
        <v>44396.800694444442</v>
      </c>
      <c r="C890" t="s">
        <v>811</v>
      </c>
      <c r="D890" s="2" t="s">
        <v>811</v>
      </c>
      <c r="E890" t="str">
        <f>IF(LEFT(Incidenten[[#This Row],[body]],2)="P ",LEFT(Incidenten[[#This Row],[body]],3),"")</f>
        <v>P 1</v>
      </c>
      <c r="F890" t="str">
        <f>IF(Incidenten[[#This Row],[Incidentnummer]]&lt;&gt;"",TEXT(Incidenten[[#This Row],[Datum]],"dddd"),"")</f>
        <v>maandag</v>
      </c>
      <c r="G890" s="2">
        <f>IF(Incidenten[[#This Row],[Incidentnummer]]&lt;&gt;"",HOUR(ROUND(Incidenten[[#This Row],[Datum]]/(1/24),0)*(1/24)),"")</f>
        <v>19</v>
      </c>
      <c r="H890">
        <f>_xlfn.ISOWEEKNUM(Incidenten[[#This Row],[Datum]])</f>
        <v>29</v>
      </c>
    </row>
    <row r="891" spans="1:8" x14ac:dyDescent="0.35">
      <c r="A891" s="3">
        <v>985553</v>
      </c>
      <c r="B891" s="1">
        <v>44396.834722222222</v>
      </c>
      <c r="C891" t="s">
        <v>812</v>
      </c>
      <c r="D891" s="2" t="s">
        <v>812</v>
      </c>
      <c r="E891" t="str">
        <f>IF(LEFT(Incidenten[[#This Row],[body]],2)="P ",LEFT(Incidenten[[#This Row],[body]],3),"")</f>
        <v>P 1</v>
      </c>
      <c r="F891" t="str">
        <f>IF(Incidenten[[#This Row],[Incidentnummer]]&lt;&gt;"",TEXT(Incidenten[[#This Row],[Datum]],"dddd"),"")</f>
        <v>maandag</v>
      </c>
      <c r="G891" s="2">
        <f>IF(Incidenten[[#This Row],[Incidentnummer]]&lt;&gt;"",HOUR(ROUND(Incidenten[[#This Row],[Datum]]/(1/24),0)*(1/24)),"")</f>
        <v>20</v>
      </c>
      <c r="H891">
        <f>_xlfn.ISOWEEKNUM(Incidenten[[#This Row],[Datum]])</f>
        <v>29</v>
      </c>
    </row>
    <row r="892" spans="1:8" x14ac:dyDescent="0.35">
      <c r="A892" s="3">
        <v>985573</v>
      </c>
      <c r="B892" s="1">
        <v>44396.844444444447</v>
      </c>
      <c r="C892" t="s">
        <v>813</v>
      </c>
      <c r="D892" s="2" t="s">
        <v>813</v>
      </c>
      <c r="E892" t="str">
        <f>IF(LEFT(Incidenten[[#This Row],[body]],2)="P ",LEFT(Incidenten[[#This Row],[body]],3),"")</f>
        <v>P 1</v>
      </c>
      <c r="F892" t="str">
        <f>IF(Incidenten[[#This Row],[Incidentnummer]]&lt;&gt;"",TEXT(Incidenten[[#This Row],[Datum]],"dddd"),"")</f>
        <v>maandag</v>
      </c>
      <c r="G892" s="2">
        <f>IF(Incidenten[[#This Row],[Incidentnummer]]&lt;&gt;"",HOUR(ROUND(Incidenten[[#This Row],[Datum]]/(1/24),0)*(1/24)),"")</f>
        <v>20</v>
      </c>
      <c r="H892">
        <f>_xlfn.ISOWEEKNUM(Incidenten[[#This Row],[Datum]])</f>
        <v>29</v>
      </c>
    </row>
    <row r="893" spans="1:8" x14ac:dyDescent="0.35">
      <c r="A893" s="3">
        <v>985633</v>
      </c>
      <c r="B893" s="1">
        <v>44396.883333333331</v>
      </c>
      <c r="C893" t="s">
        <v>814</v>
      </c>
      <c r="D893" s="2" t="s">
        <v>814</v>
      </c>
      <c r="E893" t="str">
        <f>IF(LEFT(Incidenten[[#This Row],[body]],2)="P ",LEFT(Incidenten[[#This Row],[body]],3),"")</f>
        <v>P 1</v>
      </c>
      <c r="F893" t="str">
        <f>IF(Incidenten[[#This Row],[Incidentnummer]]&lt;&gt;"",TEXT(Incidenten[[#This Row],[Datum]],"dddd"),"")</f>
        <v>maandag</v>
      </c>
      <c r="G893" s="2">
        <f>IF(Incidenten[[#This Row],[Incidentnummer]]&lt;&gt;"",HOUR(ROUND(Incidenten[[#This Row],[Datum]]/(1/24),0)*(1/24)),"")</f>
        <v>21</v>
      </c>
      <c r="H893">
        <f>_xlfn.ISOWEEKNUM(Incidenten[[#This Row],[Datum]])</f>
        <v>29</v>
      </c>
    </row>
    <row r="894" spans="1:8" x14ac:dyDescent="0.35">
      <c r="A894" s="3">
        <v>986780</v>
      </c>
      <c r="B894" s="1">
        <v>44397.667361111111</v>
      </c>
      <c r="C894" t="s">
        <v>815</v>
      </c>
      <c r="D894" s="2" t="s">
        <v>815</v>
      </c>
      <c r="E894" t="str">
        <f>IF(LEFT(Incidenten[[#This Row],[body]],2)="P ",LEFT(Incidenten[[#This Row],[body]],3),"")</f>
        <v>P 1</v>
      </c>
      <c r="F894" t="str">
        <f>IF(Incidenten[[#This Row],[Incidentnummer]]&lt;&gt;"",TEXT(Incidenten[[#This Row],[Datum]],"dddd"),"")</f>
        <v>dinsdag</v>
      </c>
      <c r="G894" s="2">
        <f>IF(Incidenten[[#This Row],[Incidentnummer]]&lt;&gt;"",HOUR(ROUND(Incidenten[[#This Row],[Datum]]/(1/24),0)*(1/24)),"")</f>
        <v>16</v>
      </c>
      <c r="H894">
        <f>_xlfn.ISOWEEKNUM(Incidenten[[#This Row],[Datum]])</f>
        <v>29</v>
      </c>
    </row>
    <row r="895" spans="1:8" x14ac:dyDescent="0.35">
      <c r="A895" s="3">
        <v>987111</v>
      </c>
      <c r="B895" s="1">
        <v>44397.892361111109</v>
      </c>
      <c r="C895" t="s">
        <v>816</v>
      </c>
      <c r="D895" s="2" t="s">
        <v>816</v>
      </c>
      <c r="E895" t="str">
        <f>IF(LEFT(Incidenten[[#This Row],[body]],2)="P ",LEFT(Incidenten[[#This Row],[body]],3),"")</f>
        <v>P 2</v>
      </c>
      <c r="F895" t="str">
        <f>IF(Incidenten[[#This Row],[Incidentnummer]]&lt;&gt;"",TEXT(Incidenten[[#This Row],[Datum]],"dddd"),"")</f>
        <v>dinsdag</v>
      </c>
      <c r="G895" s="2">
        <f>IF(Incidenten[[#This Row],[Incidentnummer]]&lt;&gt;"",HOUR(ROUND(Incidenten[[#This Row],[Datum]]/(1/24),0)*(1/24)),"")</f>
        <v>21</v>
      </c>
      <c r="H895">
        <f>_xlfn.ISOWEEKNUM(Incidenten[[#This Row],[Datum]])</f>
        <v>29</v>
      </c>
    </row>
    <row r="896" spans="1:8" x14ac:dyDescent="0.35">
      <c r="A896" s="3">
        <v>991525</v>
      </c>
      <c r="B896" s="1">
        <v>44401.412499999999</v>
      </c>
      <c r="C896" t="s">
        <v>817</v>
      </c>
      <c r="D896" s="2" t="s">
        <v>817</v>
      </c>
      <c r="E896" t="str">
        <f>IF(LEFT(Incidenten[[#This Row],[body]],2)="P ",LEFT(Incidenten[[#This Row],[body]],3),"")</f>
        <v>P 2</v>
      </c>
      <c r="F896" t="str">
        <f>IF(Incidenten[[#This Row],[Incidentnummer]]&lt;&gt;"",TEXT(Incidenten[[#This Row],[Datum]],"dddd"),"")</f>
        <v>zaterdag</v>
      </c>
      <c r="G896" s="2">
        <f>IF(Incidenten[[#This Row],[Incidentnummer]]&lt;&gt;"",HOUR(ROUND(Incidenten[[#This Row],[Datum]]/(1/24),0)*(1/24)),"")</f>
        <v>10</v>
      </c>
      <c r="H896">
        <f>_xlfn.ISOWEEKNUM(Incidenten[[#This Row],[Datum]])</f>
        <v>29</v>
      </c>
    </row>
    <row r="897" spans="1:8" x14ac:dyDescent="0.35">
      <c r="A897">
        <v>991526</v>
      </c>
      <c r="B897" s="1">
        <v>44407.750694444447</v>
      </c>
      <c r="C897" t="s">
        <v>818</v>
      </c>
      <c r="D897" t="s">
        <v>818</v>
      </c>
      <c r="E897" t="s">
        <v>692</v>
      </c>
      <c r="F897" t="s">
        <v>728</v>
      </c>
      <c r="G897" s="2">
        <f>IF(Incidenten[[#This Row],[Incidentnummer]]&lt;&gt;"",HOUR(ROUND(Incidenten[[#This Row],[Datum]]/(1/24),0)*(1/24)),"")</f>
        <v>18</v>
      </c>
      <c r="H897">
        <v>30</v>
      </c>
    </row>
    <row r="898" spans="1:8" x14ac:dyDescent="0.35">
      <c r="A898">
        <v>991527</v>
      </c>
      <c r="B898" s="1">
        <v>44408.362500000003</v>
      </c>
      <c r="C898" t="s">
        <v>819</v>
      </c>
      <c r="D898" t="s">
        <v>819</v>
      </c>
      <c r="E898" t="s">
        <v>692</v>
      </c>
      <c r="F898" t="s">
        <v>789</v>
      </c>
      <c r="G898" s="2">
        <f>IF(Incidenten[[#This Row],[Incidentnummer]]&lt;&gt;"",HOUR(ROUND(Incidenten[[#This Row],[Datum]]/(1/24),0)*(1/24)),"")</f>
        <v>9</v>
      </c>
      <c r="H898">
        <v>30</v>
      </c>
    </row>
    <row r="899" spans="1:8" x14ac:dyDescent="0.35">
      <c r="A899" s="3">
        <v>1002872</v>
      </c>
      <c r="B899" s="1">
        <v>44410.791666666664</v>
      </c>
      <c r="C899" t="s">
        <v>535</v>
      </c>
      <c r="D899" s="2" t="s">
        <v>535</v>
      </c>
      <c r="E899" t="str">
        <f>IF(LEFT(Incidenten[[#This Row],[body]],2)="P ",LEFT(Incidenten[[#This Row],[body]],3),"")</f>
        <v/>
      </c>
      <c r="F899" t="str">
        <f>IF(Incidenten[[#This Row],[Incidentnummer]]&lt;&gt;"",TEXT(Incidenten[[#This Row],[Datum]],"dddd"),"")</f>
        <v>maandag</v>
      </c>
      <c r="G899" s="2">
        <f>IF(Incidenten[[#This Row],[Incidentnummer]]&lt;&gt;"",HOUR(ROUND(Incidenten[[#This Row],[Datum]]/(1/24),0)*(1/24)),"")</f>
        <v>19</v>
      </c>
      <c r="H899">
        <f>_xlfn.ISOWEEKNUM(Incidenten[[#This Row],[Datum]])</f>
        <v>31</v>
      </c>
    </row>
    <row r="900" spans="1:8" x14ac:dyDescent="0.35">
      <c r="A900" s="3">
        <v>1002980</v>
      </c>
      <c r="B900" s="1">
        <v>44410.85</v>
      </c>
      <c r="C900" t="s">
        <v>820</v>
      </c>
      <c r="D900" s="2" t="s">
        <v>820</v>
      </c>
      <c r="E900" t="str">
        <f>IF(LEFT(Incidenten[[#This Row],[body]],2)="P ",LEFT(Incidenten[[#This Row],[body]],3),"")</f>
        <v>P 1</v>
      </c>
      <c r="F900" t="str">
        <f>IF(Incidenten[[#This Row],[Incidentnummer]]&lt;&gt;"",TEXT(Incidenten[[#This Row],[Datum]],"dddd"),"")</f>
        <v>maandag</v>
      </c>
      <c r="G900" s="2">
        <f>IF(Incidenten[[#This Row],[Incidentnummer]]&lt;&gt;"",HOUR(ROUND(Incidenten[[#This Row],[Datum]]/(1/24),0)*(1/24)),"")</f>
        <v>20</v>
      </c>
      <c r="H900">
        <f>_xlfn.ISOWEEKNUM(Incidenten[[#This Row],[Datum]])</f>
        <v>31</v>
      </c>
    </row>
    <row r="901" spans="1:8" x14ac:dyDescent="0.35">
      <c r="A901" s="3">
        <v>1010642</v>
      </c>
      <c r="B901" s="1">
        <v>44417.520138888889</v>
      </c>
      <c r="C901" t="s">
        <v>821</v>
      </c>
      <c r="D901" s="2" t="s">
        <v>821</v>
      </c>
      <c r="E901" t="str">
        <f>IF(LEFT(Incidenten[[#This Row],[body]],2)="P ",LEFT(Incidenten[[#This Row],[body]],3),"")</f>
        <v>P 1</v>
      </c>
      <c r="F901" t="str">
        <f>IF(Incidenten[[#This Row],[Incidentnummer]]&lt;&gt;"",TEXT(Incidenten[[#This Row],[Datum]],"dddd"),"")</f>
        <v>maandag</v>
      </c>
      <c r="G901" s="2">
        <f>IF(Incidenten[[#This Row],[Incidentnummer]]&lt;&gt;"",HOUR(ROUND(Incidenten[[#This Row],[Datum]]/(1/24),0)*(1/24)),"")</f>
        <v>12</v>
      </c>
      <c r="H901">
        <f>_xlfn.ISOWEEKNUM(Incidenten[[#This Row],[Datum]])</f>
        <v>32</v>
      </c>
    </row>
    <row r="902" spans="1:8" x14ac:dyDescent="0.35">
      <c r="A902" s="3">
        <v>1010646</v>
      </c>
      <c r="B902" s="1">
        <v>44417.522222222222</v>
      </c>
      <c r="C902" t="s">
        <v>822</v>
      </c>
      <c r="D902" s="2" t="s">
        <v>822</v>
      </c>
      <c r="E902" t="str">
        <f>IF(LEFT(Incidenten[[#This Row],[body]],2)="P ",LEFT(Incidenten[[#This Row],[body]],3),"")</f>
        <v>P 3</v>
      </c>
      <c r="F902" t="str">
        <f>IF(Incidenten[[#This Row],[Incidentnummer]]&lt;&gt;"",TEXT(Incidenten[[#This Row],[Datum]],"dddd"),"")</f>
        <v>maandag</v>
      </c>
      <c r="G902" s="2">
        <f>IF(Incidenten[[#This Row],[Incidentnummer]]&lt;&gt;"",HOUR(ROUND(Incidenten[[#This Row],[Datum]]/(1/24),0)*(1/24)),"")</f>
        <v>13</v>
      </c>
      <c r="H902">
        <f>_xlfn.ISOWEEKNUM(Incidenten[[#This Row],[Datum]])</f>
        <v>32</v>
      </c>
    </row>
    <row r="903" spans="1:8" x14ac:dyDescent="0.35">
      <c r="A903" s="3">
        <v>1022790</v>
      </c>
      <c r="B903" s="1">
        <v>44427.868055555555</v>
      </c>
      <c r="C903" t="s">
        <v>823</v>
      </c>
      <c r="D903" s="2" t="s">
        <v>823</v>
      </c>
      <c r="E903" t="str">
        <f>IF(LEFT(Incidenten[[#This Row],[body]],2)="P ",LEFT(Incidenten[[#This Row],[body]],3),"")</f>
        <v>P 1</v>
      </c>
      <c r="F903" t="str">
        <f>IF(Incidenten[[#This Row],[Incidentnummer]]&lt;&gt;"",TEXT(Incidenten[[#This Row],[Datum]],"dddd"),"")</f>
        <v>donderdag</v>
      </c>
      <c r="G903" s="2">
        <f>IF(Incidenten[[#This Row],[Incidentnummer]]&lt;&gt;"",HOUR(ROUND(Incidenten[[#This Row],[Datum]]/(1/24),0)*(1/24)),"")</f>
        <v>21</v>
      </c>
      <c r="H903">
        <f>_xlfn.ISOWEEKNUM(Incidenten[[#This Row],[Datum]])</f>
        <v>33</v>
      </c>
    </row>
    <row r="904" spans="1:8" x14ac:dyDescent="0.35">
      <c r="A904" s="3">
        <v>1024559</v>
      </c>
      <c r="B904" s="1">
        <v>44429.447222222225</v>
      </c>
      <c r="C904" t="s">
        <v>824</v>
      </c>
      <c r="D904" s="2" t="s">
        <v>824</v>
      </c>
      <c r="E904" t="str">
        <f>IF(LEFT(Incidenten[[#This Row],[body]],2)="P ",LEFT(Incidenten[[#This Row],[body]],3),"")</f>
        <v>P 1</v>
      </c>
      <c r="F904" t="str">
        <f>IF(Incidenten[[#This Row],[Incidentnummer]]&lt;&gt;"",TEXT(Incidenten[[#This Row],[Datum]],"dddd"),"")</f>
        <v>zaterdag</v>
      </c>
      <c r="G904" s="2">
        <f>IF(Incidenten[[#This Row],[Incidentnummer]]&lt;&gt;"",HOUR(ROUND(Incidenten[[#This Row],[Datum]]/(1/24),0)*(1/24)),"")</f>
        <v>11</v>
      </c>
      <c r="H904">
        <f>_xlfn.ISOWEEKNUM(Incidenten[[#This Row],[Datum]])</f>
        <v>33</v>
      </c>
    </row>
    <row r="905" spans="1:8" x14ac:dyDescent="0.35">
      <c r="A905" s="3">
        <v>1026357</v>
      </c>
      <c r="B905" s="1">
        <v>44430.593055555553</v>
      </c>
      <c r="C905" t="s">
        <v>825</v>
      </c>
      <c r="D905" s="2" t="s">
        <v>825</v>
      </c>
      <c r="E905" t="str">
        <f>IF(LEFT(Incidenten[[#This Row],[body]],2)="P ",LEFT(Incidenten[[#This Row],[body]],3),"")</f>
        <v>P 2</v>
      </c>
      <c r="F905" t="str">
        <f>IF(Incidenten[[#This Row],[Incidentnummer]]&lt;&gt;"",TEXT(Incidenten[[#This Row],[Datum]],"dddd"),"")</f>
        <v>zondag</v>
      </c>
      <c r="G905" s="2">
        <f>IF(Incidenten[[#This Row],[Incidentnummer]]&lt;&gt;"",HOUR(ROUND(Incidenten[[#This Row],[Datum]]/(1/24),0)*(1/24)),"")</f>
        <v>14</v>
      </c>
      <c r="H905">
        <f>_xlfn.ISOWEEKNUM(Incidenten[[#This Row],[Datum]])</f>
        <v>33</v>
      </c>
    </row>
    <row r="906" spans="1:8" x14ac:dyDescent="0.35">
      <c r="A906" s="3">
        <v>1031636</v>
      </c>
      <c r="B906" s="1">
        <v>44435.220138888886</v>
      </c>
      <c r="C906" t="s">
        <v>826</v>
      </c>
      <c r="D906" s="2" t="s">
        <v>826</v>
      </c>
      <c r="E906" t="str">
        <f>IF(LEFT(Incidenten[[#This Row],[body]],2)="P ",LEFT(Incidenten[[#This Row],[body]],3),"")</f>
        <v>P 1</v>
      </c>
      <c r="F906" t="str">
        <f>IF(Incidenten[[#This Row],[Incidentnummer]]&lt;&gt;"",TEXT(Incidenten[[#This Row],[Datum]],"dddd"),"")</f>
        <v>vrijdag</v>
      </c>
      <c r="G906" s="2">
        <f>IF(Incidenten[[#This Row],[Incidentnummer]]&lt;&gt;"",HOUR(ROUND(Incidenten[[#This Row],[Datum]]/(1/24),0)*(1/24)),"")</f>
        <v>5</v>
      </c>
      <c r="H906">
        <f>_xlfn.ISOWEEKNUM(Incidenten[[#This Row],[Datum]])</f>
        <v>34</v>
      </c>
    </row>
    <row r="907" spans="1:8" x14ac:dyDescent="0.35">
      <c r="A907" s="3">
        <v>1031637</v>
      </c>
      <c r="B907" s="1">
        <v>44435.222916666666</v>
      </c>
      <c r="C907" t="s">
        <v>827</v>
      </c>
      <c r="D907" s="2" t="s">
        <v>827</v>
      </c>
      <c r="E907" t="str">
        <f>IF(LEFT(Incidenten[[#This Row],[body]],2)="P ",LEFT(Incidenten[[#This Row],[body]],3),"")</f>
        <v>P 1</v>
      </c>
      <c r="F907" t="str">
        <f>IF(Incidenten[[#This Row],[Incidentnummer]]&lt;&gt;"",TEXT(Incidenten[[#This Row],[Datum]],"dddd"),"")</f>
        <v>vrijdag</v>
      </c>
      <c r="G907" s="2">
        <f>IF(Incidenten[[#This Row],[Incidentnummer]]&lt;&gt;"",HOUR(ROUND(Incidenten[[#This Row],[Datum]]/(1/24),0)*(1/24)),"")</f>
        <v>5</v>
      </c>
      <c r="H907">
        <f>_xlfn.ISOWEEKNUM(Incidenten[[#This Row],[Datum]])</f>
        <v>34</v>
      </c>
    </row>
    <row r="908" spans="1:8" x14ac:dyDescent="0.35">
      <c r="A908" s="3">
        <v>1032670</v>
      </c>
      <c r="B908" s="1">
        <v>44435.959722222222</v>
      </c>
      <c r="C908" t="s">
        <v>828</v>
      </c>
      <c r="D908" s="2" t="s">
        <v>828</v>
      </c>
      <c r="E908" t="str">
        <f>IF(LEFT(Incidenten[[#This Row],[body]],2)="P ",LEFT(Incidenten[[#This Row],[body]],3),"")</f>
        <v>P 2</v>
      </c>
      <c r="F908" t="str">
        <f>IF(Incidenten[[#This Row],[Incidentnummer]]&lt;&gt;"",TEXT(Incidenten[[#This Row],[Datum]],"dddd"),"")</f>
        <v>vrijdag</v>
      </c>
      <c r="G908" s="2">
        <f>IF(Incidenten[[#This Row],[Incidentnummer]]&lt;&gt;"",HOUR(ROUND(Incidenten[[#This Row],[Datum]]/(1/24),0)*(1/24)),"")</f>
        <v>23</v>
      </c>
      <c r="H908">
        <f>_xlfn.ISOWEEKNUM(Incidenten[[#This Row],[Datum]])</f>
        <v>34</v>
      </c>
    </row>
    <row r="909" spans="1:8" x14ac:dyDescent="0.35">
      <c r="A909" s="3">
        <v>1033445</v>
      </c>
      <c r="B909" s="1">
        <v>44436.729861111111</v>
      </c>
      <c r="C909" t="s">
        <v>829</v>
      </c>
      <c r="D909" s="2" t="s">
        <v>829</v>
      </c>
      <c r="E909" t="str">
        <f>IF(LEFT(Incidenten[[#This Row],[body]],2)="P ",LEFT(Incidenten[[#This Row],[body]],3),"")</f>
        <v>P 1</v>
      </c>
      <c r="F909" t="str">
        <f>IF(Incidenten[[#This Row],[Incidentnummer]]&lt;&gt;"",TEXT(Incidenten[[#This Row],[Datum]],"dddd"),"")</f>
        <v>zaterdag</v>
      </c>
      <c r="G909" s="2">
        <f>IF(Incidenten[[#This Row],[Incidentnummer]]&lt;&gt;"",HOUR(ROUND(Incidenten[[#This Row],[Datum]]/(1/24),0)*(1/24)),"")</f>
        <v>18</v>
      </c>
      <c r="H909">
        <f>_xlfn.ISOWEEKNUM(Incidenten[[#This Row],[Datum]])</f>
        <v>34</v>
      </c>
    </row>
    <row r="910" spans="1:8" x14ac:dyDescent="0.35">
      <c r="A910" s="3">
        <v>1036041</v>
      </c>
      <c r="B910" s="1">
        <v>44438.869444444441</v>
      </c>
      <c r="C910" t="s">
        <v>830</v>
      </c>
      <c r="D910" s="2" t="s">
        <v>830</v>
      </c>
      <c r="E910" t="str">
        <f>IF(LEFT(Incidenten[[#This Row],[body]],2)="P ",LEFT(Incidenten[[#This Row],[body]],3),"")</f>
        <v>P 1</v>
      </c>
      <c r="F910" t="str">
        <f>IF(Incidenten[[#This Row],[Incidentnummer]]&lt;&gt;"",TEXT(Incidenten[[#This Row],[Datum]],"dddd"),"")</f>
        <v>maandag</v>
      </c>
      <c r="G910" s="2">
        <f>IF(Incidenten[[#This Row],[Incidentnummer]]&lt;&gt;"",HOUR(ROUND(Incidenten[[#This Row],[Datum]]/(1/24),0)*(1/24)),"")</f>
        <v>21</v>
      </c>
      <c r="H910">
        <f>_xlfn.ISOWEEKNUM(Incidenten[[#This Row],[Datum]])</f>
        <v>35</v>
      </c>
    </row>
    <row r="911" spans="1:8" x14ac:dyDescent="0.35">
      <c r="A911">
        <v>1036042</v>
      </c>
      <c r="B911" s="1">
        <v>44441.717361111114</v>
      </c>
      <c r="C911" t="s">
        <v>831</v>
      </c>
      <c r="D911" t="s">
        <v>831</v>
      </c>
      <c r="E911" t="s">
        <v>692</v>
      </c>
      <c r="F911" t="s">
        <v>747</v>
      </c>
      <c r="G911" s="2">
        <f>IF(Incidenten[[#This Row],[Incidentnummer]]&lt;&gt;"",HOUR(ROUND(Incidenten[[#This Row],[Datum]]/(1/24),0)*(1/24)),"")</f>
        <v>17</v>
      </c>
      <c r="H911">
        <v>35</v>
      </c>
    </row>
    <row r="912" spans="1:8" x14ac:dyDescent="0.35">
      <c r="A912" s="3">
        <v>1039865</v>
      </c>
      <c r="B912" s="1">
        <v>44442.350694444445</v>
      </c>
      <c r="C912" t="s">
        <v>832</v>
      </c>
      <c r="D912" s="2" t="s">
        <v>832</v>
      </c>
      <c r="E912" t="str">
        <f>IF(LEFT(Incidenten[[#This Row],[body]],2)="P ",LEFT(Incidenten[[#This Row],[body]],3),"")</f>
        <v>P 1</v>
      </c>
      <c r="F912" t="str">
        <f>IF(Incidenten[[#This Row],[Incidentnummer]]&lt;&gt;"",TEXT(Incidenten[[#This Row],[Datum]],"dddd"),"")</f>
        <v>vrijdag</v>
      </c>
      <c r="G912" s="2">
        <f>IF(Incidenten[[#This Row],[Incidentnummer]]&lt;&gt;"",HOUR(ROUND(Incidenten[[#This Row],[Datum]]/(1/24),0)*(1/24)),"")</f>
        <v>8</v>
      </c>
      <c r="H912">
        <f>_xlfn.ISOWEEKNUM(Incidenten[[#This Row],[Datum]])</f>
        <v>35</v>
      </c>
    </row>
    <row r="913" spans="1:8" x14ac:dyDescent="0.35">
      <c r="A913" s="3">
        <v>1040040</v>
      </c>
      <c r="B913" s="1">
        <v>44442.428472222222</v>
      </c>
      <c r="C913" t="s">
        <v>833</v>
      </c>
      <c r="D913" s="2" t="s">
        <v>833</v>
      </c>
      <c r="E913" t="str">
        <f>IF(LEFT(Incidenten[[#This Row],[body]],2)="P ",LEFT(Incidenten[[#This Row],[body]],3),"")</f>
        <v>P 2</v>
      </c>
      <c r="F913" t="str">
        <f>IF(Incidenten[[#This Row],[Incidentnummer]]&lt;&gt;"",TEXT(Incidenten[[#This Row],[Datum]],"dddd"),"")</f>
        <v>vrijdag</v>
      </c>
      <c r="G913" s="2">
        <f>IF(Incidenten[[#This Row],[Incidentnummer]]&lt;&gt;"",HOUR(ROUND(Incidenten[[#This Row],[Datum]]/(1/24),0)*(1/24)),"")</f>
        <v>10</v>
      </c>
      <c r="H913">
        <f>_xlfn.ISOWEEKNUM(Incidenten[[#This Row],[Datum]])</f>
        <v>35</v>
      </c>
    </row>
    <row r="914" spans="1:8" x14ac:dyDescent="0.35">
      <c r="A914" s="3">
        <v>1040665</v>
      </c>
      <c r="B914" s="1">
        <v>44442.788888888892</v>
      </c>
      <c r="C914" t="s">
        <v>834</v>
      </c>
      <c r="D914" s="2" t="s">
        <v>834</v>
      </c>
      <c r="E914" t="str">
        <f>IF(LEFT(Incidenten[[#This Row],[body]],2)="P ",LEFT(Incidenten[[#This Row],[body]],3),"")</f>
        <v>P 1</v>
      </c>
      <c r="F914" t="str">
        <f>IF(Incidenten[[#This Row],[Incidentnummer]]&lt;&gt;"",TEXT(Incidenten[[#This Row],[Datum]],"dddd"),"")</f>
        <v>vrijdag</v>
      </c>
      <c r="G914" s="2">
        <f>IF(Incidenten[[#This Row],[Incidentnummer]]&lt;&gt;"",HOUR(ROUND(Incidenten[[#This Row],[Datum]]/(1/24),0)*(1/24)),"")</f>
        <v>19</v>
      </c>
      <c r="H914">
        <f>_xlfn.ISOWEEKNUM(Incidenten[[#This Row],[Datum]])</f>
        <v>35</v>
      </c>
    </row>
    <row r="915" spans="1:8" x14ac:dyDescent="0.35">
      <c r="A915" s="3">
        <v>1041149</v>
      </c>
      <c r="B915" s="1">
        <v>44443.197222222225</v>
      </c>
      <c r="C915" t="s">
        <v>835</v>
      </c>
      <c r="D915" s="2" t="s">
        <v>835</v>
      </c>
      <c r="E915" t="str">
        <f>IF(LEFT(Incidenten[[#This Row],[body]],2)="P ",LEFT(Incidenten[[#This Row],[body]],3),"")</f>
        <v>P 1</v>
      </c>
      <c r="F915" t="str">
        <f>IF(Incidenten[[#This Row],[Incidentnummer]]&lt;&gt;"",TEXT(Incidenten[[#This Row],[Datum]],"dddd"),"")</f>
        <v>zaterdag</v>
      </c>
      <c r="G915" s="2">
        <f>IF(Incidenten[[#This Row],[Incidentnummer]]&lt;&gt;"",HOUR(ROUND(Incidenten[[#This Row],[Datum]]/(1/24),0)*(1/24)),"")</f>
        <v>5</v>
      </c>
      <c r="H915">
        <f>_xlfn.ISOWEEKNUM(Incidenten[[#This Row],[Datum]])</f>
        <v>35</v>
      </c>
    </row>
    <row r="916" spans="1:8" x14ac:dyDescent="0.35">
      <c r="A916" s="3">
        <v>1042889</v>
      </c>
      <c r="B916" s="1">
        <v>44444.691666666666</v>
      </c>
      <c r="C916" t="s">
        <v>836</v>
      </c>
      <c r="D916" s="2" t="s">
        <v>836</v>
      </c>
      <c r="E916" t="str">
        <f>IF(LEFT(Incidenten[[#This Row],[body]],2)="P ",LEFT(Incidenten[[#This Row],[body]],3),"")</f>
        <v>P 1</v>
      </c>
      <c r="F916" t="str">
        <f>IF(Incidenten[[#This Row],[Incidentnummer]]&lt;&gt;"",TEXT(Incidenten[[#This Row],[Datum]],"dddd"),"")</f>
        <v>zondag</v>
      </c>
      <c r="G916" s="2">
        <f>IF(Incidenten[[#This Row],[Incidentnummer]]&lt;&gt;"",HOUR(ROUND(Incidenten[[#This Row],[Datum]]/(1/24),0)*(1/24)),"")</f>
        <v>17</v>
      </c>
      <c r="H916">
        <f>_xlfn.ISOWEEKNUM(Incidenten[[#This Row],[Datum]])</f>
        <v>35</v>
      </c>
    </row>
    <row r="917" spans="1:8" x14ac:dyDescent="0.35">
      <c r="A917" s="3">
        <v>1043137</v>
      </c>
      <c r="B917" s="1">
        <v>44444.855555555558</v>
      </c>
      <c r="C917" t="s">
        <v>837</v>
      </c>
      <c r="D917" s="2" t="s">
        <v>837</v>
      </c>
      <c r="E917" t="str">
        <f>IF(LEFT(Incidenten[[#This Row],[body]],2)="P ",LEFT(Incidenten[[#This Row],[body]],3),"")</f>
        <v>P 1</v>
      </c>
      <c r="F917" t="str">
        <f>IF(Incidenten[[#This Row],[Incidentnummer]]&lt;&gt;"",TEXT(Incidenten[[#This Row],[Datum]],"dddd"),"")</f>
        <v>zondag</v>
      </c>
      <c r="G917" s="2">
        <f>IF(Incidenten[[#This Row],[Incidentnummer]]&lt;&gt;"",HOUR(ROUND(Incidenten[[#This Row],[Datum]]/(1/24),0)*(1/24)),"")</f>
        <v>21</v>
      </c>
      <c r="H917">
        <f>_xlfn.ISOWEEKNUM(Incidenten[[#This Row],[Datum]])</f>
        <v>35</v>
      </c>
    </row>
    <row r="918" spans="1:8" x14ac:dyDescent="0.35">
      <c r="A918" s="3">
        <v>1044428</v>
      </c>
      <c r="B918" s="1">
        <v>44445.791666666664</v>
      </c>
      <c r="C918" t="s">
        <v>535</v>
      </c>
      <c r="D918" s="2" t="s">
        <v>535</v>
      </c>
      <c r="E918" t="str">
        <f>IF(LEFT(Incidenten[[#This Row],[body]],2)="P ",LEFT(Incidenten[[#This Row],[body]],3),"")</f>
        <v/>
      </c>
      <c r="F918" t="str">
        <f>IF(Incidenten[[#This Row],[Incidentnummer]]&lt;&gt;"",TEXT(Incidenten[[#This Row],[Datum]],"dddd"),"")</f>
        <v>maandag</v>
      </c>
      <c r="G918" s="2">
        <f>IF(Incidenten[[#This Row],[Incidentnummer]]&lt;&gt;"",HOUR(ROUND(Incidenten[[#This Row],[Datum]]/(1/24),0)*(1/24)),"")</f>
        <v>19</v>
      </c>
      <c r="H918">
        <f>_xlfn.ISOWEEKNUM(Incidenten[[#This Row],[Datum]])</f>
        <v>36</v>
      </c>
    </row>
    <row r="919" spans="1:8" x14ac:dyDescent="0.35">
      <c r="A919" s="3">
        <v>1048250</v>
      </c>
      <c r="B919" s="1">
        <v>44448.615277777775</v>
      </c>
      <c r="C919" t="s">
        <v>561</v>
      </c>
      <c r="D919" s="2" t="s">
        <v>561</v>
      </c>
      <c r="E919" t="str">
        <f>IF(LEFT(Incidenten[[#This Row],[body]],2)="P ",LEFT(Incidenten[[#This Row],[body]],3),"")</f>
        <v>P 1</v>
      </c>
      <c r="F919" t="str">
        <f>IF(Incidenten[[#This Row],[Incidentnummer]]&lt;&gt;"",TEXT(Incidenten[[#This Row],[Datum]],"dddd"),"")</f>
        <v>donderdag</v>
      </c>
      <c r="G919" s="2">
        <f>IF(Incidenten[[#This Row],[Incidentnummer]]&lt;&gt;"",HOUR(ROUND(Incidenten[[#This Row],[Datum]]/(1/24),0)*(1/24)),"")</f>
        <v>15</v>
      </c>
      <c r="H919">
        <f>_xlfn.ISOWEEKNUM(Incidenten[[#This Row],[Datum]])</f>
        <v>36</v>
      </c>
    </row>
    <row r="920" spans="1:8" x14ac:dyDescent="0.35">
      <c r="A920" s="3">
        <v>1049703</v>
      </c>
      <c r="B920" s="1">
        <v>44449.636805555558</v>
      </c>
      <c r="C920" t="s">
        <v>386</v>
      </c>
      <c r="D920" s="2" t="s">
        <v>386</v>
      </c>
      <c r="E920" t="str">
        <f>IF(LEFT(Incidenten[[#This Row],[body]],2)="P ",LEFT(Incidenten[[#This Row],[body]],3),"")</f>
        <v>P 2</v>
      </c>
      <c r="F920" t="str">
        <f>IF(Incidenten[[#This Row],[Incidentnummer]]&lt;&gt;"",TEXT(Incidenten[[#This Row],[Datum]],"dddd"),"")</f>
        <v>vrijdag</v>
      </c>
      <c r="G920" s="2">
        <f>IF(Incidenten[[#This Row],[Incidentnummer]]&lt;&gt;"",HOUR(ROUND(Incidenten[[#This Row],[Datum]]/(1/24),0)*(1/24)),"")</f>
        <v>15</v>
      </c>
      <c r="H920">
        <f>_xlfn.ISOWEEKNUM(Incidenten[[#This Row],[Datum]])</f>
        <v>36</v>
      </c>
    </row>
    <row r="921" spans="1:8" x14ac:dyDescent="0.35">
      <c r="A921" s="3">
        <v>1051889</v>
      </c>
      <c r="B921" s="1">
        <v>44451.417361111111</v>
      </c>
      <c r="C921" t="s">
        <v>830</v>
      </c>
      <c r="D921" s="2" t="s">
        <v>830</v>
      </c>
      <c r="E921" t="str">
        <f>IF(LEFT(Incidenten[[#This Row],[body]],2)="P ",LEFT(Incidenten[[#This Row],[body]],3),"")</f>
        <v>P 1</v>
      </c>
      <c r="F921" t="str">
        <f>IF(Incidenten[[#This Row],[Incidentnummer]]&lt;&gt;"",TEXT(Incidenten[[#This Row],[Datum]],"dddd"),"")</f>
        <v>zondag</v>
      </c>
      <c r="G921" s="2">
        <f>IF(Incidenten[[#This Row],[Incidentnummer]]&lt;&gt;"",HOUR(ROUND(Incidenten[[#This Row],[Datum]]/(1/24),0)*(1/24)),"")</f>
        <v>10</v>
      </c>
      <c r="H921">
        <f>_xlfn.ISOWEEKNUM(Incidenten[[#This Row],[Datum]])</f>
        <v>36</v>
      </c>
    </row>
    <row r="922" spans="1:8" x14ac:dyDescent="0.35">
      <c r="A922" s="3">
        <v>1052761</v>
      </c>
      <c r="B922" s="1">
        <v>44452.152083333334</v>
      </c>
      <c r="C922" t="s">
        <v>838</v>
      </c>
      <c r="D922" s="2" t="s">
        <v>838</v>
      </c>
      <c r="E922" t="str">
        <f>IF(LEFT(Incidenten[[#This Row],[body]],2)="P ",LEFT(Incidenten[[#This Row],[body]],3),"")</f>
        <v>P 2</v>
      </c>
      <c r="F922" t="str">
        <f>IF(Incidenten[[#This Row],[Incidentnummer]]&lt;&gt;"",TEXT(Incidenten[[#This Row],[Datum]],"dddd"),"")</f>
        <v>maandag</v>
      </c>
      <c r="G922" s="2">
        <f>IF(Incidenten[[#This Row],[Incidentnummer]]&lt;&gt;"",HOUR(ROUND(Incidenten[[#This Row],[Datum]]/(1/24),0)*(1/24)),"")</f>
        <v>4</v>
      </c>
      <c r="H922">
        <f>_xlfn.ISOWEEKNUM(Incidenten[[#This Row],[Datum]])</f>
        <v>37</v>
      </c>
    </row>
    <row r="923" spans="1:8" x14ac:dyDescent="0.35">
      <c r="A923" s="3">
        <v>1053547</v>
      </c>
      <c r="B923" s="1">
        <v>44452.654861111114</v>
      </c>
      <c r="C923" t="s">
        <v>839</v>
      </c>
      <c r="D923" s="2" t="s">
        <v>839</v>
      </c>
      <c r="E923" t="str">
        <f>IF(LEFT(Incidenten[[#This Row],[body]],2)="P ",LEFT(Incidenten[[#This Row],[body]],3),"")</f>
        <v>P 2</v>
      </c>
      <c r="F923" t="str">
        <f>IF(Incidenten[[#This Row],[Incidentnummer]]&lt;&gt;"",TEXT(Incidenten[[#This Row],[Datum]],"dddd"),"")</f>
        <v>maandag</v>
      </c>
      <c r="G923" s="2">
        <f>IF(Incidenten[[#This Row],[Incidentnummer]]&lt;&gt;"",HOUR(ROUND(Incidenten[[#This Row],[Datum]]/(1/24),0)*(1/24)),"")</f>
        <v>16</v>
      </c>
      <c r="H923">
        <f>_xlfn.ISOWEEKNUM(Incidenten[[#This Row],[Datum]])</f>
        <v>37</v>
      </c>
    </row>
    <row r="924" spans="1:8" x14ac:dyDescent="0.35">
      <c r="A924" s="3">
        <v>1054644</v>
      </c>
      <c r="B924" s="1">
        <v>44453.554166666669</v>
      </c>
      <c r="C924" t="s">
        <v>830</v>
      </c>
      <c r="D924" s="2" t="s">
        <v>830</v>
      </c>
      <c r="E924" t="str">
        <f>IF(LEFT(Incidenten[[#This Row],[body]],2)="P ",LEFT(Incidenten[[#This Row],[body]],3),"")</f>
        <v>P 1</v>
      </c>
      <c r="F924" t="str">
        <f>IF(Incidenten[[#This Row],[Incidentnummer]]&lt;&gt;"",TEXT(Incidenten[[#This Row],[Datum]],"dddd"),"")</f>
        <v>dinsdag</v>
      </c>
      <c r="G924" s="2">
        <f>IF(Incidenten[[#This Row],[Incidentnummer]]&lt;&gt;"",HOUR(ROUND(Incidenten[[#This Row],[Datum]]/(1/24),0)*(1/24)),"")</f>
        <v>13</v>
      </c>
      <c r="H924">
        <f>_xlfn.ISOWEEKNUM(Incidenten[[#This Row],[Datum]])</f>
        <v>37</v>
      </c>
    </row>
    <row r="925" spans="1:8" x14ac:dyDescent="0.35">
      <c r="A925" s="3">
        <v>1054652</v>
      </c>
      <c r="B925" s="1">
        <v>44453.559027777781</v>
      </c>
      <c r="C925" t="s">
        <v>840</v>
      </c>
      <c r="D925" s="2" t="s">
        <v>840</v>
      </c>
      <c r="E925" t="str">
        <f>IF(LEFT(Incidenten[[#This Row],[body]],2)="P ",LEFT(Incidenten[[#This Row],[body]],3),"")</f>
        <v>P 3</v>
      </c>
      <c r="F925" t="str">
        <f>IF(Incidenten[[#This Row],[Incidentnummer]]&lt;&gt;"",TEXT(Incidenten[[#This Row],[Datum]],"dddd"),"")</f>
        <v>dinsdag</v>
      </c>
      <c r="G925" s="2">
        <f>IF(Incidenten[[#This Row],[Incidentnummer]]&lt;&gt;"",HOUR(ROUND(Incidenten[[#This Row],[Datum]]/(1/24),0)*(1/24)),"")</f>
        <v>13</v>
      </c>
      <c r="H925">
        <f>_xlfn.ISOWEEKNUM(Incidenten[[#This Row],[Datum]])</f>
        <v>37</v>
      </c>
    </row>
    <row r="926" spans="1:8" x14ac:dyDescent="0.35">
      <c r="A926" s="3">
        <v>1055053</v>
      </c>
      <c r="B926" s="1">
        <v>44453.781944444447</v>
      </c>
      <c r="C926" t="s">
        <v>841</v>
      </c>
      <c r="D926" s="2" t="s">
        <v>841</v>
      </c>
      <c r="E926" t="str">
        <f>IF(LEFT(Incidenten[[#This Row],[body]],2)="P ",LEFT(Incidenten[[#This Row],[body]],3),"")</f>
        <v>P 1</v>
      </c>
      <c r="F926" t="str">
        <f>IF(Incidenten[[#This Row],[Incidentnummer]]&lt;&gt;"",TEXT(Incidenten[[#This Row],[Datum]],"dddd"),"")</f>
        <v>dinsdag</v>
      </c>
      <c r="G926" s="2">
        <f>IF(Incidenten[[#This Row],[Incidentnummer]]&lt;&gt;"",HOUR(ROUND(Incidenten[[#This Row],[Datum]]/(1/24),0)*(1/24)),"")</f>
        <v>19</v>
      </c>
      <c r="H926">
        <f>_xlfn.ISOWEEKNUM(Incidenten[[#This Row],[Datum]])</f>
        <v>37</v>
      </c>
    </row>
    <row r="927" spans="1:8" x14ac:dyDescent="0.35">
      <c r="A927" s="3">
        <v>1056881</v>
      </c>
      <c r="B927" s="1">
        <v>44455.386805555558</v>
      </c>
      <c r="C927" t="s">
        <v>842</v>
      </c>
      <c r="D927" s="2" t="s">
        <v>842</v>
      </c>
      <c r="E927" t="str">
        <f>IF(LEFT(Incidenten[[#This Row],[body]],2)="P ",LEFT(Incidenten[[#This Row],[body]],3),"")</f>
        <v>P 2</v>
      </c>
      <c r="F927" t="str">
        <f>IF(Incidenten[[#This Row],[Incidentnummer]]&lt;&gt;"",TEXT(Incidenten[[#This Row],[Datum]],"dddd"),"")</f>
        <v>donderdag</v>
      </c>
      <c r="G927" s="2">
        <f>IF(Incidenten[[#This Row],[Incidentnummer]]&lt;&gt;"",HOUR(ROUND(Incidenten[[#This Row],[Datum]]/(1/24),0)*(1/24)),"")</f>
        <v>9</v>
      </c>
      <c r="H927">
        <f>_xlfn.ISOWEEKNUM(Incidenten[[#This Row],[Datum]])</f>
        <v>37</v>
      </c>
    </row>
    <row r="928" spans="1:8" x14ac:dyDescent="0.35">
      <c r="A928" s="3">
        <v>1059809</v>
      </c>
      <c r="B928" s="1">
        <v>44457.611805555556</v>
      </c>
      <c r="C928" t="s">
        <v>843</v>
      </c>
      <c r="D928" s="2" t="s">
        <v>843</v>
      </c>
      <c r="E928" t="str">
        <f>IF(LEFT(Incidenten[[#This Row],[body]],2)="P ",LEFT(Incidenten[[#This Row],[body]],3),"")</f>
        <v>P 2</v>
      </c>
      <c r="F928" t="str">
        <f>IF(Incidenten[[#This Row],[Incidentnummer]]&lt;&gt;"",TEXT(Incidenten[[#This Row],[Datum]],"dddd"),"")</f>
        <v>zaterdag</v>
      </c>
      <c r="G928" s="2">
        <f>IF(Incidenten[[#This Row],[Incidentnummer]]&lt;&gt;"",HOUR(ROUND(Incidenten[[#This Row],[Datum]]/(1/24),0)*(1/24)),"")</f>
        <v>15</v>
      </c>
      <c r="H928">
        <f>_xlfn.ISOWEEKNUM(Incidenten[[#This Row],[Datum]])</f>
        <v>37</v>
      </c>
    </row>
    <row r="929" spans="1:8" x14ac:dyDescent="0.35">
      <c r="A929" s="3">
        <v>1062141</v>
      </c>
      <c r="B929" s="1">
        <v>44459.661111111112</v>
      </c>
      <c r="C929" t="s">
        <v>737</v>
      </c>
      <c r="D929" s="2" t="s">
        <v>737</v>
      </c>
      <c r="E929" t="str">
        <f>IF(LEFT(Incidenten[[#This Row],[body]],2)="P ",LEFT(Incidenten[[#This Row],[body]],3),"")</f>
        <v>P 2</v>
      </c>
      <c r="F929" t="str">
        <f>IF(Incidenten[[#This Row],[Incidentnummer]]&lt;&gt;"",TEXT(Incidenten[[#This Row],[Datum]],"dddd"),"")</f>
        <v>maandag</v>
      </c>
      <c r="G929" s="2">
        <f>IF(Incidenten[[#This Row],[Incidentnummer]]&lt;&gt;"",HOUR(ROUND(Incidenten[[#This Row],[Datum]]/(1/24),0)*(1/24)),"")</f>
        <v>16</v>
      </c>
      <c r="H929">
        <f>_xlfn.ISOWEEKNUM(Incidenten[[#This Row],[Datum]])</f>
        <v>38</v>
      </c>
    </row>
    <row r="930" spans="1:8" x14ac:dyDescent="0.35">
      <c r="A930" s="3">
        <v>1062142</v>
      </c>
      <c r="B930" s="1">
        <v>44459.662499999999</v>
      </c>
      <c r="C930" t="s">
        <v>844</v>
      </c>
      <c r="D930" s="2" t="s">
        <v>844</v>
      </c>
      <c r="E930" t="str">
        <f>IF(LEFT(Incidenten[[#This Row],[body]],2)="P ",LEFT(Incidenten[[#This Row],[body]],3),"")</f>
        <v>P 3</v>
      </c>
      <c r="F930" t="str">
        <f>IF(Incidenten[[#This Row],[Incidentnummer]]&lt;&gt;"",TEXT(Incidenten[[#This Row],[Datum]],"dddd"),"")</f>
        <v>maandag</v>
      </c>
      <c r="G930" s="2">
        <f>IF(Incidenten[[#This Row],[Incidentnummer]]&lt;&gt;"",HOUR(ROUND(Incidenten[[#This Row],[Datum]]/(1/24),0)*(1/24)),"")</f>
        <v>16</v>
      </c>
      <c r="H930">
        <f>_xlfn.ISOWEEKNUM(Incidenten[[#This Row],[Datum]])</f>
        <v>38</v>
      </c>
    </row>
    <row r="931" spans="1:8" x14ac:dyDescent="0.35">
      <c r="A931" s="3">
        <v>1063726</v>
      </c>
      <c r="B931" s="1">
        <v>44460.847222222219</v>
      </c>
      <c r="C931" t="s">
        <v>837</v>
      </c>
      <c r="D931" s="2" t="s">
        <v>837</v>
      </c>
      <c r="E931" t="str">
        <f>IF(LEFT(Incidenten[[#This Row],[body]],2)="P ",LEFT(Incidenten[[#This Row],[body]],3),"")</f>
        <v>P 1</v>
      </c>
      <c r="F931" t="str">
        <f>IF(Incidenten[[#This Row],[Incidentnummer]]&lt;&gt;"",TEXT(Incidenten[[#This Row],[Datum]],"dddd"),"")</f>
        <v>dinsdag</v>
      </c>
      <c r="G931" s="2">
        <f>IF(Incidenten[[#This Row],[Incidentnummer]]&lt;&gt;"",HOUR(ROUND(Incidenten[[#This Row],[Datum]]/(1/24),0)*(1/24)),"")</f>
        <v>20</v>
      </c>
      <c r="H931">
        <f>_xlfn.ISOWEEKNUM(Incidenten[[#This Row],[Datum]])</f>
        <v>38</v>
      </c>
    </row>
    <row r="932" spans="1:8" x14ac:dyDescent="0.35">
      <c r="A932" s="3">
        <v>1070602</v>
      </c>
      <c r="B932" s="1">
        <v>44466.631944444445</v>
      </c>
      <c r="C932" t="s">
        <v>845</v>
      </c>
      <c r="D932" s="2" t="s">
        <v>845</v>
      </c>
      <c r="E932" t="str">
        <f>IF(LEFT(Incidenten[[#This Row],[body]],2)="P ",LEFT(Incidenten[[#This Row],[body]],3),"")</f>
        <v>P 1</v>
      </c>
      <c r="F932" t="str">
        <f>IF(Incidenten[[#This Row],[Incidentnummer]]&lt;&gt;"",TEXT(Incidenten[[#This Row],[Datum]],"dddd"),"")</f>
        <v>maandag</v>
      </c>
      <c r="G932" s="2">
        <f>IF(Incidenten[[#This Row],[Incidentnummer]]&lt;&gt;"",HOUR(ROUND(Incidenten[[#This Row],[Datum]]/(1/24),0)*(1/24)),"")</f>
        <v>15</v>
      </c>
      <c r="H932">
        <f>_xlfn.ISOWEEKNUM(Incidenten[[#This Row],[Datum]])</f>
        <v>39</v>
      </c>
    </row>
    <row r="933" spans="1:8" x14ac:dyDescent="0.35">
      <c r="A933" s="3">
        <v>1071802</v>
      </c>
      <c r="B933" s="1">
        <v>44467.587500000001</v>
      </c>
      <c r="C933" t="s">
        <v>737</v>
      </c>
      <c r="D933" s="2" t="s">
        <v>737</v>
      </c>
      <c r="E933" t="str">
        <f>IF(LEFT(Incidenten[[#This Row],[body]],2)="P ",LEFT(Incidenten[[#This Row],[body]],3),"")</f>
        <v>P 2</v>
      </c>
      <c r="F933" t="str">
        <f>IF(Incidenten[[#This Row],[Incidentnummer]]&lt;&gt;"",TEXT(Incidenten[[#This Row],[Datum]],"dddd"),"")</f>
        <v>dinsdag</v>
      </c>
      <c r="G933" s="2">
        <f>IF(Incidenten[[#This Row],[Incidentnummer]]&lt;&gt;"",HOUR(ROUND(Incidenten[[#This Row],[Datum]]/(1/24),0)*(1/24)),"")</f>
        <v>14</v>
      </c>
      <c r="H933">
        <f>_xlfn.ISOWEEKNUM(Incidenten[[#This Row],[Datum]])</f>
        <v>39</v>
      </c>
    </row>
    <row r="934" spans="1:8" x14ac:dyDescent="0.35">
      <c r="A934" s="3">
        <v>1071806</v>
      </c>
      <c r="B934" s="1">
        <v>44467.588194444441</v>
      </c>
      <c r="C934" t="s">
        <v>844</v>
      </c>
      <c r="D934" s="2" t="s">
        <v>844</v>
      </c>
      <c r="E934" t="str">
        <f>IF(LEFT(Incidenten[[#This Row],[body]],2)="P ",LEFT(Incidenten[[#This Row],[body]],3),"")</f>
        <v>P 3</v>
      </c>
      <c r="F934" t="str">
        <f>IF(Incidenten[[#This Row],[Incidentnummer]]&lt;&gt;"",TEXT(Incidenten[[#This Row],[Datum]],"dddd"),"")</f>
        <v>dinsdag</v>
      </c>
      <c r="G934" s="2">
        <f>IF(Incidenten[[#This Row],[Incidentnummer]]&lt;&gt;"",HOUR(ROUND(Incidenten[[#This Row],[Datum]]/(1/24),0)*(1/24)),"")</f>
        <v>14</v>
      </c>
      <c r="H934">
        <f>_xlfn.ISOWEEKNUM(Incidenten[[#This Row],[Datum]])</f>
        <v>39</v>
      </c>
    </row>
    <row r="935" spans="1:8" x14ac:dyDescent="0.35">
      <c r="A935" s="3">
        <v>1072729</v>
      </c>
      <c r="B935" s="1">
        <v>44468.426388888889</v>
      </c>
      <c r="C935" t="s">
        <v>846</v>
      </c>
      <c r="D935" s="2" t="s">
        <v>846</v>
      </c>
      <c r="E935" t="str">
        <f>IF(LEFT(Incidenten[[#This Row],[body]],2)="P ",LEFT(Incidenten[[#This Row],[body]],3),"")</f>
        <v>P 1</v>
      </c>
      <c r="F935" t="str">
        <f>IF(Incidenten[[#This Row],[Incidentnummer]]&lt;&gt;"",TEXT(Incidenten[[#This Row],[Datum]],"dddd"),"")</f>
        <v>woensdag</v>
      </c>
      <c r="G935" s="2">
        <f>IF(Incidenten[[#This Row],[Incidentnummer]]&lt;&gt;"",HOUR(ROUND(Incidenten[[#This Row],[Datum]]/(1/24),0)*(1/24)),"")</f>
        <v>10</v>
      </c>
      <c r="H935">
        <f>_xlfn.ISOWEEKNUM(Incidenten[[#This Row],[Datum]])</f>
        <v>39</v>
      </c>
    </row>
    <row r="936" spans="1:8" x14ac:dyDescent="0.35">
      <c r="A936" s="3">
        <v>1073357</v>
      </c>
      <c r="B936" s="1">
        <v>44468.821527777778</v>
      </c>
      <c r="C936" t="s">
        <v>847</v>
      </c>
      <c r="D936" s="2" t="s">
        <v>847</v>
      </c>
      <c r="E936" t="str">
        <f>IF(LEFT(Incidenten[[#This Row],[body]],2)="P ",LEFT(Incidenten[[#This Row],[body]],3),"")</f>
        <v>P 2</v>
      </c>
      <c r="F936" t="str">
        <f>IF(Incidenten[[#This Row],[Incidentnummer]]&lt;&gt;"",TEXT(Incidenten[[#This Row],[Datum]],"dddd"),"")</f>
        <v>woensdag</v>
      </c>
      <c r="G936" s="2">
        <f>IF(Incidenten[[#This Row],[Incidentnummer]]&lt;&gt;"",HOUR(ROUND(Incidenten[[#This Row],[Datum]]/(1/24),0)*(1/24)),"")</f>
        <v>20</v>
      </c>
      <c r="H936">
        <f>_xlfn.ISOWEEKNUM(Incidenten[[#This Row],[Datum]])</f>
        <v>39</v>
      </c>
    </row>
    <row r="937" spans="1:8" x14ac:dyDescent="0.35">
      <c r="A937" s="3">
        <v>1073359</v>
      </c>
      <c r="B937" s="1">
        <v>44468.822916666664</v>
      </c>
      <c r="C937" t="s">
        <v>848</v>
      </c>
      <c r="D937" s="2" t="s">
        <v>848</v>
      </c>
      <c r="E937" t="str">
        <f>IF(LEFT(Incidenten[[#This Row],[body]],2)="P ",LEFT(Incidenten[[#This Row],[body]],3),"")</f>
        <v>P 3</v>
      </c>
      <c r="F937" t="str">
        <f>IF(Incidenten[[#This Row],[Incidentnummer]]&lt;&gt;"",TEXT(Incidenten[[#This Row],[Datum]],"dddd"),"")</f>
        <v>woensdag</v>
      </c>
      <c r="G937" s="2">
        <f>IF(Incidenten[[#This Row],[Incidentnummer]]&lt;&gt;"",HOUR(ROUND(Incidenten[[#This Row],[Datum]]/(1/24),0)*(1/24)),"")</f>
        <v>20</v>
      </c>
      <c r="H937">
        <f>_xlfn.ISOWEEKNUM(Incidenten[[#This Row],[Datum]])</f>
        <v>39</v>
      </c>
    </row>
    <row r="938" spans="1:8" x14ac:dyDescent="0.35">
      <c r="A938" s="3">
        <v>1076551</v>
      </c>
      <c r="B938" s="1">
        <v>44471.54791666667</v>
      </c>
      <c r="C938" t="s">
        <v>849</v>
      </c>
      <c r="D938" s="2" t="s">
        <v>849</v>
      </c>
      <c r="E938" t="str">
        <f>IF(LEFT(Incidenten[[#This Row],[body]],2)="P ",LEFT(Incidenten[[#This Row],[body]],3),"")</f>
        <v>P 1</v>
      </c>
      <c r="F938" t="str">
        <f>IF(Incidenten[[#This Row],[Incidentnummer]]&lt;&gt;"",TEXT(Incidenten[[#This Row],[Datum]],"dddd"),"")</f>
        <v>zaterdag</v>
      </c>
      <c r="G938" s="2">
        <f>IF(Incidenten[[#This Row],[Incidentnummer]]&lt;&gt;"",HOUR(ROUND(Incidenten[[#This Row],[Datum]]/(1/24),0)*(1/24)),"")</f>
        <v>13</v>
      </c>
      <c r="H938">
        <f>_xlfn.ISOWEEKNUM(Incidenten[[#This Row],[Datum]])</f>
        <v>39</v>
      </c>
    </row>
    <row r="939" spans="1:8" x14ac:dyDescent="0.35">
      <c r="A939" s="3">
        <v>1077076</v>
      </c>
      <c r="B939" s="1">
        <v>44471.893055555556</v>
      </c>
      <c r="C939" t="s">
        <v>850</v>
      </c>
      <c r="D939" s="2" t="s">
        <v>850</v>
      </c>
      <c r="E939" t="str">
        <f>IF(LEFT(Incidenten[[#This Row],[body]],2)="P ",LEFT(Incidenten[[#This Row],[body]],3),"")</f>
        <v>P 2</v>
      </c>
      <c r="F939" t="str">
        <f>IF(Incidenten[[#This Row],[Incidentnummer]]&lt;&gt;"",TEXT(Incidenten[[#This Row],[Datum]],"dddd"),"")</f>
        <v>zaterdag</v>
      </c>
      <c r="G939" s="2">
        <f>IF(Incidenten[[#This Row],[Incidentnummer]]&lt;&gt;"",HOUR(ROUND(Incidenten[[#This Row],[Datum]]/(1/24),0)*(1/24)),"")</f>
        <v>21</v>
      </c>
      <c r="H939">
        <f>_xlfn.ISOWEEKNUM(Incidenten[[#This Row],[Datum]])</f>
        <v>39</v>
      </c>
    </row>
    <row r="940" spans="1:8" x14ac:dyDescent="0.35">
      <c r="A940" s="3">
        <v>1079476</v>
      </c>
      <c r="B940" s="1">
        <v>44473.792361111111</v>
      </c>
      <c r="C940" t="s">
        <v>535</v>
      </c>
      <c r="D940" s="2" t="s">
        <v>535</v>
      </c>
      <c r="E940" t="str">
        <f>IF(LEFT(Incidenten[[#This Row],[body]],2)="P ",LEFT(Incidenten[[#This Row],[body]],3),"")</f>
        <v/>
      </c>
      <c r="F940" t="str">
        <f>IF(Incidenten[[#This Row],[Incidentnummer]]&lt;&gt;"",TEXT(Incidenten[[#This Row],[Datum]],"dddd"),"")</f>
        <v>maandag</v>
      </c>
      <c r="G940" s="2">
        <f>IF(Incidenten[[#This Row],[Incidentnummer]]&lt;&gt;"",HOUR(ROUND(Incidenten[[#This Row],[Datum]]/(1/24),0)*(1/24)),"")</f>
        <v>19</v>
      </c>
      <c r="H940">
        <f>_xlfn.ISOWEEKNUM(Incidenten[[#This Row],[Datum]])</f>
        <v>40</v>
      </c>
    </row>
    <row r="941" spans="1:8" x14ac:dyDescent="0.35">
      <c r="A941" s="3">
        <v>1084492</v>
      </c>
      <c r="B941" s="1">
        <v>44477.705555555556</v>
      </c>
      <c r="C941" t="s">
        <v>821</v>
      </c>
      <c r="D941" s="2" t="s">
        <v>821</v>
      </c>
      <c r="E941" t="str">
        <f>IF(LEFT(Incidenten[[#This Row],[body]],2)="P ",LEFT(Incidenten[[#This Row],[body]],3),"")</f>
        <v>P 1</v>
      </c>
      <c r="F941" t="str">
        <f>IF(Incidenten[[#This Row],[Incidentnummer]]&lt;&gt;"",TEXT(Incidenten[[#This Row],[Datum]],"dddd"),"")</f>
        <v>vrijdag</v>
      </c>
      <c r="G941" s="2">
        <f>IF(Incidenten[[#This Row],[Incidentnummer]]&lt;&gt;"",HOUR(ROUND(Incidenten[[#This Row],[Datum]]/(1/24),0)*(1/24)),"")</f>
        <v>17</v>
      </c>
      <c r="H941">
        <f>_xlfn.ISOWEEKNUM(Incidenten[[#This Row],[Datum]])</f>
        <v>40</v>
      </c>
    </row>
    <row r="942" spans="1:8" x14ac:dyDescent="0.35">
      <c r="A942" s="3">
        <v>1084493</v>
      </c>
      <c r="B942" s="1">
        <v>44477.706250000003</v>
      </c>
      <c r="C942" t="s">
        <v>822</v>
      </c>
      <c r="D942" s="2" t="s">
        <v>822</v>
      </c>
      <c r="E942" t="str">
        <f>IF(LEFT(Incidenten[[#This Row],[body]],2)="P ",LEFT(Incidenten[[#This Row],[body]],3),"")</f>
        <v>P 3</v>
      </c>
      <c r="F942" t="str">
        <f>IF(Incidenten[[#This Row],[Incidentnummer]]&lt;&gt;"",TEXT(Incidenten[[#This Row],[Datum]],"dddd"),"")</f>
        <v>vrijdag</v>
      </c>
      <c r="G942" s="2">
        <f>IF(Incidenten[[#This Row],[Incidentnummer]]&lt;&gt;"",HOUR(ROUND(Incidenten[[#This Row],[Datum]]/(1/24),0)*(1/24)),"")</f>
        <v>17</v>
      </c>
      <c r="H942">
        <f>_xlfn.ISOWEEKNUM(Incidenten[[#This Row],[Datum]])</f>
        <v>40</v>
      </c>
    </row>
    <row r="943" spans="1:8" x14ac:dyDescent="0.35">
      <c r="A943" s="3">
        <v>1085687</v>
      </c>
      <c r="B943" s="1">
        <v>44478.667361111111</v>
      </c>
      <c r="C943" t="s">
        <v>614</v>
      </c>
      <c r="D943" s="2" t="s">
        <v>614</v>
      </c>
      <c r="E943" t="str">
        <f>IF(LEFT(Incidenten[[#This Row],[body]],2)="P ",LEFT(Incidenten[[#This Row],[body]],3),"")</f>
        <v>P 1</v>
      </c>
      <c r="F943" t="str">
        <f>IF(Incidenten[[#This Row],[Incidentnummer]]&lt;&gt;"",TEXT(Incidenten[[#This Row],[Datum]],"dddd"),"")</f>
        <v>zaterdag</v>
      </c>
      <c r="G943" s="2">
        <f>IF(Incidenten[[#This Row],[Incidentnummer]]&lt;&gt;"",HOUR(ROUND(Incidenten[[#This Row],[Datum]]/(1/24),0)*(1/24)),"")</f>
        <v>16</v>
      </c>
      <c r="H943">
        <f>_xlfn.ISOWEEKNUM(Incidenten[[#This Row],[Datum]])</f>
        <v>40</v>
      </c>
    </row>
    <row r="944" spans="1:8" x14ac:dyDescent="0.35">
      <c r="A944" s="3">
        <v>1090369</v>
      </c>
      <c r="B944" s="1">
        <v>44482.456250000003</v>
      </c>
      <c r="C944" t="s">
        <v>851</v>
      </c>
      <c r="D944" s="2" t="s">
        <v>851</v>
      </c>
      <c r="E944" t="str">
        <f>IF(LEFT(Incidenten[[#This Row],[body]],2)="P ",LEFT(Incidenten[[#This Row],[body]],3),"")</f>
        <v>P 2</v>
      </c>
      <c r="F944" t="str">
        <f>IF(Incidenten[[#This Row],[Incidentnummer]]&lt;&gt;"",TEXT(Incidenten[[#This Row],[Datum]],"dddd"),"")</f>
        <v>woensdag</v>
      </c>
      <c r="G944" s="2">
        <f>IF(Incidenten[[#This Row],[Incidentnummer]]&lt;&gt;"",HOUR(ROUND(Incidenten[[#This Row],[Datum]]/(1/24),0)*(1/24)),"")</f>
        <v>11</v>
      </c>
      <c r="H944">
        <f>_xlfn.ISOWEEKNUM(Incidenten[[#This Row],[Datum]])</f>
        <v>41</v>
      </c>
    </row>
    <row r="945" spans="1:8" x14ac:dyDescent="0.35">
      <c r="A945" s="3">
        <v>1090370</v>
      </c>
      <c r="B945" s="1">
        <v>44482.457638888889</v>
      </c>
      <c r="C945" t="s">
        <v>852</v>
      </c>
      <c r="D945" s="2" t="s">
        <v>852</v>
      </c>
      <c r="E945" t="str">
        <f>IF(LEFT(Incidenten[[#This Row],[body]],2)="P ",LEFT(Incidenten[[#This Row],[body]],3),"")</f>
        <v>P 1</v>
      </c>
      <c r="F945" t="str">
        <f>IF(Incidenten[[#This Row],[Incidentnummer]]&lt;&gt;"",TEXT(Incidenten[[#This Row],[Datum]],"dddd"),"")</f>
        <v>woensdag</v>
      </c>
      <c r="G945" s="2">
        <f>IF(Incidenten[[#This Row],[Incidentnummer]]&lt;&gt;"",HOUR(ROUND(Incidenten[[#This Row],[Datum]]/(1/24),0)*(1/24)),"")</f>
        <v>11</v>
      </c>
      <c r="H945">
        <f>_xlfn.ISOWEEKNUM(Incidenten[[#This Row],[Datum]])</f>
        <v>41</v>
      </c>
    </row>
    <row r="946" spans="1:8" x14ac:dyDescent="0.35">
      <c r="A946" s="3">
        <v>1090791</v>
      </c>
      <c r="B946" s="1">
        <v>44482.665277777778</v>
      </c>
      <c r="C946" t="s">
        <v>853</v>
      </c>
      <c r="D946" s="2" t="s">
        <v>853</v>
      </c>
      <c r="E946" t="str">
        <f>IF(LEFT(Incidenten[[#This Row],[body]],2)="P ",LEFT(Incidenten[[#This Row],[body]],3),"")</f>
        <v>P 2</v>
      </c>
      <c r="F946" t="str">
        <f>IF(Incidenten[[#This Row],[Incidentnummer]]&lt;&gt;"",TEXT(Incidenten[[#This Row],[Datum]],"dddd"),"")</f>
        <v>woensdag</v>
      </c>
      <c r="G946" s="2">
        <f>IF(Incidenten[[#This Row],[Incidentnummer]]&lt;&gt;"",HOUR(ROUND(Incidenten[[#This Row],[Datum]]/(1/24),0)*(1/24)),"")</f>
        <v>16</v>
      </c>
      <c r="H946">
        <f>_xlfn.ISOWEEKNUM(Incidenten[[#This Row],[Datum]])</f>
        <v>41</v>
      </c>
    </row>
    <row r="947" spans="1:8" x14ac:dyDescent="0.35">
      <c r="A947" s="3">
        <v>1090817</v>
      </c>
      <c r="B947" s="1">
        <v>44482.685416666667</v>
      </c>
      <c r="C947" t="s">
        <v>757</v>
      </c>
      <c r="D947" s="2" t="s">
        <v>757</v>
      </c>
      <c r="E947" t="str">
        <f>IF(LEFT(Incidenten[[#This Row],[body]],2)="P ",LEFT(Incidenten[[#This Row],[body]],3),"")</f>
        <v>P 2</v>
      </c>
      <c r="F947" t="str">
        <f>IF(Incidenten[[#This Row],[Incidentnummer]]&lt;&gt;"",TEXT(Incidenten[[#This Row],[Datum]],"dddd"),"")</f>
        <v>woensdag</v>
      </c>
      <c r="G947" s="2">
        <f>IF(Incidenten[[#This Row],[Incidentnummer]]&lt;&gt;"",HOUR(ROUND(Incidenten[[#This Row],[Datum]]/(1/24),0)*(1/24)),"")</f>
        <v>16</v>
      </c>
      <c r="H947">
        <f>_xlfn.ISOWEEKNUM(Incidenten[[#This Row],[Datum]])</f>
        <v>41</v>
      </c>
    </row>
    <row r="948" spans="1:8" x14ac:dyDescent="0.35">
      <c r="A948" s="3">
        <v>1092595</v>
      </c>
      <c r="B948" s="1">
        <v>44484.036111111112</v>
      </c>
      <c r="C948" t="s">
        <v>854</v>
      </c>
      <c r="D948" s="2" t="s">
        <v>854</v>
      </c>
      <c r="E948" t="str">
        <f>IF(LEFT(Incidenten[[#This Row],[body]],2)="P ",LEFT(Incidenten[[#This Row],[body]],3),"")</f>
        <v>P 2</v>
      </c>
      <c r="F948" t="str">
        <f>IF(Incidenten[[#This Row],[Incidentnummer]]&lt;&gt;"",TEXT(Incidenten[[#This Row],[Datum]],"dddd"),"")</f>
        <v>vrijdag</v>
      </c>
      <c r="G948" s="2">
        <f>IF(Incidenten[[#This Row],[Incidentnummer]]&lt;&gt;"",HOUR(ROUND(Incidenten[[#This Row],[Datum]]/(1/24),0)*(1/24)),"")</f>
        <v>1</v>
      </c>
      <c r="H948">
        <f>_xlfn.ISOWEEKNUM(Incidenten[[#This Row],[Datum]])</f>
        <v>41</v>
      </c>
    </row>
    <row r="949" spans="1:8" x14ac:dyDescent="0.35">
      <c r="A949">
        <v>1090818</v>
      </c>
      <c r="B949" s="1">
        <v>44484.913888888892</v>
      </c>
      <c r="C949" t="s">
        <v>855</v>
      </c>
      <c r="D949" t="s">
        <v>855</v>
      </c>
      <c r="E949" t="s">
        <v>692</v>
      </c>
      <c r="F949" t="s">
        <v>728</v>
      </c>
      <c r="G949" s="2">
        <f>IF(Incidenten[[#This Row],[Incidentnummer]]&lt;&gt;"",HOUR(ROUND(Incidenten[[#This Row],[Datum]]/(1/24),0)*(1/24)),"")</f>
        <v>22</v>
      </c>
      <c r="H949">
        <v>41</v>
      </c>
    </row>
    <row r="950" spans="1:8" x14ac:dyDescent="0.35">
      <c r="A950" s="3">
        <v>1094570</v>
      </c>
      <c r="B950" s="1">
        <v>44485.607638888891</v>
      </c>
      <c r="C950" t="s">
        <v>856</v>
      </c>
      <c r="D950" s="2" t="s">
        <v>856</v>
      </c>
      <c r="E950" t="str">
        <f>IF(LEFT(Incidenten[[#This Row],[body]],2)="P ",LEFT(Incidenten[[#This Row],[body]],3),"")</f>
        <v>P 1</v>
      </c>
      <c r="F950" t="str">
        <f>IF(Incidenten[[#This Row],[Incidentnummer]]&lt;&gt;"",TEXT(Incidenten[[#This Row],[Datum]],"dddd"),"")</f>
        <v>zaterdag</v>
      </c>
      <c r="G950" s="2">
        <f>IF(Incidenten[[#This Row],[Incidentnummer]]&lt;&gt;"",HOUR(ROUND(Incidenten[[#This Row],[Datum]]/(1/24),0)*(1/24)),"")</f>
        <v>15</v>
      </c>
      <c r="H950">
        <f>_xlfn.ISOWEEKNUM(Incidenten[[#This Row],[Datum]])</f>
        <v>41</v>
      </c>
    </row>
    <row r="951" spans="1:8" x14ac:dyDescent="0.35">
      <c r="A951" s="3">
        <v>1094573</v>
      </c>
      <c r="B951" s="1">
        <v>44485.609027777777</v>
      </c>
      <c r="C951" t="s">
        <v>857</v>
      </c>
      <c r="D951" s="2" t="s">
        <v>857</v>
      </c>
      <c r="E951" t="str">
        <f>IF(LEFT(Incidenten[[#This Row],[body]],2)="P ",LEFT(Incidenten[[#This Row],[body]],3),"")</f>
        <v>P 3</v>
      </c>
      <c r="F951" t="str">
        <f>IF(Incidenten[[#This Row],[Incidentnummer]]&lt;&gt;"",TEXT(Incidenten[[#This Row],[Datum]],"dddd"),"")</f>
        <v>zaterdag</v>
      </c>
      <c r="G951" s="2">
        <f>IF(Incidenten[[#This Row],[Incidentnummer]]&lt;&gt;"",HOUR(ROUND(Incidenten[[#This Row],[Datum]]/(1/24),0)*(1/24)),"")</f>
        <v>15</v>
      </c>
      <c r="H951">
        <f>_xlfn.ISOWEEKNUM(Incidenten[[#This Row],[Datum]])</f>
        <v>41</v>
      </c>
    </row>
    <row r="952" spans="1:8" x14ac:dyDescent="0.35">
      <c r="A952" s="3">
        <v>1098850</v>
      </c>
      <c r="B952" s="1">
        <v>44488.977777777778</v>
      </c>
      <c r="C952" t="s">
        <v>858</v>
      </c>
      <c r="D952" s="2" t="s">
        <v>858</v>
      </c>
      <c r="E952" t="str">
        <f>IF(LEFT(Incidenten[[#This Row],[body]],2)="P ",LEFT(Incidenten[[#This Row],[body]],3),"")</f>
        <v>P 1</v>
      </c>
      <c r="F952" t="str">
        <f>IF(Incidenten[[#This Row],[Incidentnummer]]&lt;&gt;"",TEXT(Incidenten[[#This Row],[Datum]],"dddd"),"")</f>
        <v>dinsdag</v>
      </c>
      <c r="G952" s="2">
        <f>IF(Incidenten[[#This Row],[Incidentnummer]]&lt;&gt;"",HOUR(ROUND(Incidenten[[#This Row],[Datum]]/(1/24),0)*(1/24)),"")</f>
        <v>23</v>
      </c>
      <c r="H952">
        <f>_xlfn.ISOWEEKNUM(Incidenten[[#This Row],[Datum]])</f>
        <v>42</v>
      </c>
    </row>
    <row r="953" spans="1:8" x14ac:dyDescent="0.35">
      <c r="A953" s="3">
        <v>1098898</v>
      </c>
      <c r="B953" s="1">
        <v>44489.03402777778</v>
      </c>
      <c r="C953" t="s">
        <v>859</v>
      </c>
      <c r="D953" s="2" t="s">
        <v>859</v>
      </c>
      <c r="E953" t="str">
        <f>IF(LEFT(Incidenten[[#This Row],[body]],2)="P ",LEFT(Incidenten[[#This Row],[body]],3),"")</f>
        <v>P 1</v>
      </c>
      <c r="F953" t="str">
        <f>IF(Incidenten[[#This Row],[Incidentnummer]]&lt;&gt;"",TEXT(Incidenten[[#This Row],[Datum]],"dddd"),"")</f>
        <v>woensdag</v>
      </c>
      <c r="G953" s="2">
        <f>IF(Incidenten[[#This Row],[Incidentnummer]]&lt;&gt;"",HOUR(ROUND(Incidenten[[#This Row],[Datum]]/(1/24),0)*(1/24)),"")</f>
        <v>1</v>
      </c>
      <c r="H953">
        <f>_xlfn.ISOWEEKNUM(Incidenten[[#This Row],[Datum]])</f>
        <v>42</v>
      </c>
    </row>
    <row r="954" spans="1:8" x14ac:dyDescent="0.35">
      <c r="A954" s="3">
        <v>1100360</v>
      </c>
      <c r="B954" s="1">
        <v>44490.145833333336</v>
      </c>
      <c r="C954" t="s">
        <v>860</v>
      </c>
      <c r="D954" s="2" t="s">
        <v>860</v>
      </c>
      <c r="E954" t="str">
        <f>IF(LEFT(Incidenten[[#This Row],[body]],2)="P ",LEFT(Incidenten[[#This Row],[body]],3),"")</f>
        <v>P 2</v>
      </c>
      <c r="F954" t="str">
        <f>IF(Incidenten[[#This Row],[Incidentnummer]]&lt;&gt;"",TEXT(Incidenten[[#This Row],[Datum]],"dddd"),"")</f>
        <v>donderdag</v>
      </c>
      <c r="G954" s="2">
        <f>IF(Incidenten[[#This Row],[Incidentnummer]]&lt;&gt;"",HOUR(ROUND(Incidenten[[#This Row],[Datum]]/(1/24),0)*(1/24)),"")</f>
        <v>4</v>
      </c>
      <c r="H954">
        <f>_xlfn.ISOWEEKNUM(Incidenten[[#This Row],[Datum]])</f>
        <v>42</v>
      </c>
    </row>
    <row r="955" spans="1:8" x14ac:dyDescent="0.35">
      <c r="A955" s="3">
        <v>1101164</v>
      </c>
      <c r="B955" s="1">
        <v>44490.55972222222</v>
      </c>
      <c r="C955" t="s">
        <v>861</v>
      </c>
      <c r="D955" s="2" t="s">
        <v>861</v>
      </c>
      <c r="E955" t="str">
        <f>IF(LEFT(Incidenten[[#This Row],[body]],2)="P ",LEFT(Incidenten[[#This Row],[body]],3),"")</f>
        <v>P 2</v>
      </c>
      <c r="F955" t="str">
        <f>IF(Incidenten[[#This Row],[Incidentnummer]]&lt;&gt;"",TEXT(Incidenten[[#This Row],[Datum]],"dddd"),"")</f>
        <v>donderdag</v>
      </c>
      <c r="G955" s="2">
        <f>IF(Incidenten[[#This Row],[Incidentnummer]]&lt;&gt;"",HOUR(ROUND(Incidenten[[#This Row],[Datum]]/(1/24),0)*(1/24)),"")</f>
        <v>13</v>
      </c>
      <c r="H955">
        <f>_xlfn.ISOWEEKNUM(Incidenten[[#This Row],[Datum]])</f>
        <v>42</v>
      </c>
    </row>
    <row r="956" spans="1:8" x14ac:dyDescent="0.35">
      <c r="A956">
        <v>1101165</v>
      </c>
      <c r="B956" s="1">
        <v>44493.702777777777</v>
      </c>
      <c r="C956" t="s">
        <v>862</v>
      </c>
      <c r="D956" t="s">
        <v>862</v>
      </c>
      <c r="E956" t="s">
        <v>692</v>
      </c>
      <c r="F956" t="s">
        <v>693</v>
      </c>
      <c r="G956" s="2">
        <f>IF(Incidenten[[#This Row],[Incidentnummer]]&lt;&gt;"",HOUR(ROUND(Incidenten[[#This Row],[Datum]]/(1/24),0)*(1/24)),"")</f>
        <v>17</v>
      </c>
      <c r="H956">
        <v>42</v>
      </c>
    </row>
    <row r="957" spans="1:8" x14ac:dyDescent="0.35">
      <c r="A957" s="3">
        <v>1107212</v>
      </c>
      <c r="B957" s="1">
        <v>44495.647222222222</v>
      </c>
      <c r="C957" t="s">
        <v>863</v>
      </c>
      <c r="D957" s="2" t="s">
        <v>863</v>
      </c>
      <c r="E957" t="str">
        <f>IF(LEFT(Incidenten[[#This Row],[body]],2)="P ",LEFT(Incidenten[[#This Row],[body]],3),"")</f>
        <v>P 1</v>
      </c>
      <c r="F957" t="str">
        <f>IF(Incidenten[[#This Row],[Incidentnummer]]&lt;&gt;"",TEXT(Incidenten[[#This Row],[Datum]],"dddd"),"")</f>
        <v>dinsdag</v>
      </c>
      <c r="G957" s="2">
        <f>IF(Incidenten[[#This Row],[Incidentnummer]]&lt;&gt;"",HOUR(ROUND(Incidenten[[#This Row],[Datum]]/(1/24),0)*(1/24)),"")</f>
        <v>16</v>
      </c>
      <c r="H957">
        <f>_xlfn.ISOWEEKNUM(Incidenten[[#This Row],[Datum]])</f>
        <v>43</v>
      </c>
    </row>
    <row r="958" spans="1:8" x14ac:dyDescent="0.35">
      <c r="A958" s="3">
        <v>1107216</v>
      </c>
      <c r="B958" s="1">
        <v>44495.65</v>
      </c>
      <c r="C958" t="s">
        <v>864</v>
      </c>
      <c r="D958" t="s">
        <v>864</v>
      </c>
      <c r="E958" t="str">
        <f>IF(LEFT(Incidenten[[#This Row],[body]],2)="P ",LEFT(Incidenten[[#This Row],[body]],3),"")</f>
        <v>P 1</v>
      </c>
      <c r="F958" t="str">
        <f>IF(Incidenten[[#This Row],[Incidentnummer]]&lt;&gt;"",TEXT(Incidenten[[#This Row],[Datum]],"dddd"),"")</f>
        <v>dinsdag</v>
      </c>
      <c r="G958" s="2">
        <f>IF(Incidenten[[#This Row],[Incidentnummer]]&lt;&gt;"",HOUR(ROUND(Incidenten[[#This Row],[Datum]]/(1/24),0)*(1/24)),"")</f>
        <v>16</v>
      </c>
      <c r="H958">
        <f>_xlfn.ISOWEEKNUM(Incidenten[[#This Row],[Datum]])</f>
        <v>43</v>
      </c>
    </row>
    <row r="959" spans="1:8" x14ac:dyDescent="0.35">
      <c r="A959" s="3">
        <v>1107335</v>
      </c>
      <c r="B959" s="1">
        <v>44495.711805555555</v>
      </c>
      <c r="C959" t="s">
        <v>865</v>
      </c>
      <c r="D959" s="2" t="s">
        <v>865</v>
      </c>
      <c r="E959" t="str">
        <f>IF(LEFT(Incidenten[[#This Row],[body]],2)="P ",LEFT(Incidenten[[#This Row],[body]],3),"")</f>
        <v>P 2</v>
      </c>
      <c r="F959" t="str">
        <f>IF(Incidenten[[#This Row],[Incidentnummer]]&lt;&gt;"",TEXT(Incidenten[[#This Row],[Datum]],"dddd"),"")</f>
        <v>dinsdag</v>
      </c>
      <c r="G959" s="2">
        <f>IF(Incidenten[[#This Row],[Incidentnummer]]&lt;&gt;"",HOUR(ROUND(Incidenten[[#This Row],[Datum]]/(1/24),0)*(1/24)),"")</f>
        <v>17</v>
      </c>
      <c r="H959">
        <f>_xlfn.ISOWEEKNUM(Incidenten[[#This Row],[Datum]])</f>
        <v>43</v>
      </c>
    </row>
    <row r="960" spans="1:8" x14ac:dyDescent="0.35">
      <c r="A960" s="3">
        <v>1107703</v>
      </c>
      <c r="B960" s="1">
        <v>44495.95208333333</v>
      </c>
      <c r="C960" t="s">
        <v>866</v>
      </c>
      <c r="D960" s="2" t="s">
        <v>866</v>
      </c>
      <c r="E960" t="str">
        <f>IF(LEFT(Incidenten[[#This Row],[body]],2)="P ",LEFT(Incidenten[[#This Row],[body]],3),"")</f>
        <v>P 2</v>
      </c>
      <c r="F960" t="str">
        <f>IF(Incidenten[[#This Row],[Incidentnummer]]&lt;&gt;"",TEXT(Incidenten[[#This Row],[Datum]],"dddd"),"")</f>
        <v>dinsdag</v>
      </c>
      <c r="G960" s="2">
        <f>IF(Incidenten[[#This Row],[Incidentnummer]]&lt;&gt;"",HOUR(ROUND(Incidenten[[#This Row],[Datum]]/(1/24),0)*(1/24)),"")</f>
        <v>23</v>
      </c>
      <c r="H960">
        <f>_xlfn.ISOWEEKNUM(Incidenten[[#This Row],[Datum]])</f>
        <v>43</v>
      </c>
    </row>
    <row r="961" spans="1:8" x14ac:dyDescent="0.35">
      <c r="A961" s="3">
        <v>1111881</v>
      </c>
      <c r="B961" s="1">
        <v>44499.183333333334</v>
      </c>
      <c r="C961" t="s">
        <v>867</v>
      </c>
      <c r="D961" s="2" t="s">
        <v>867</v>
      </c>
      <c r="E961" t="str">
        <f>IF(LEFT(Incidenten[[#This Row],[body]],2)="P ",LEFT(Incidenten[[#This Row],[body]],3),"")</f>
        <v>P 1</v>
      </c>
      <c r="F961" t="str">
        <f>IF(Incidenten[[#This Row],[Incidentnummer]]&lt;&gt;"",TEXT(Incidenten[[#This Row],[Datum]],"dddd"),"")</f>
        <v>zaterdag</v>
      </c>
      <c r="G961" s="2">
        <f>IF(Incidenten[[#This Row],[Incidentnummer]]&lt;&gt;"",HOUR(ROUND(Incidenten[[#This Row],[Datum]]/(1/24),0)*(1/24)),"")</f>
        <v>4</v>
      </c>
      <c r="H961">
        <f>_xlfn.ISOWEEKNUM(Incidenten[[#This Row],[Datum]])</f>
        <v>43</v>
      </c>
    </row>
    <row r="962" spans="1:8" x14ac:dyDescent="0.35">
      <c r="A962" s="3">
        <v>1114489</v>
      </c>
      <c r="B962" s="1">
        <v>44501.501388888886</v>
      </c>
      <c r="C962" t="s">
        <v>868</v>
      </c>
      <c r="D962" s="2" t="s">
        <v>868</v>
      </c>
      <c r="E962" t="str">
        <f>IF(LEFT(Incidenten[[#This Row],[body]],2)="P ",LEFT(Incidenten[[#This Row],[body]],3),"")</f>
        <v>P 1</v>
      </c>
      <c r="F962" t="str">
        <f>IF(Incidenten[[#This Row],[Incidentnummer]]&lt;&gt;"",TEXT(Incidenten[[#This Row],[Datum]],"dddd"),"")</f>
        <v>maandag</v>
      </c>
      <c r="G962" s="2">
        <f>IF(Incidenten[[#This Row],[Incidentnummer]]&lt;&gt;"",HOUR(ROUND(Incidenten[[#This Row],[Datum]]/(1/24),0)*(1/24)),"")</f>
        <v>12</v>
      </c>
      <c r="H962">
        <f>_xlfn.ISOWEEKNUM(Incidenten[[#This Row],[Datum]])</f>
        <v>44</v>
      </c>
    </row>
    <row r="963" spans="1:8" x14ac:dyDescent="0.35">
      <c r="A963" s="3">
        <v>1115057</v>
      </c>
      <c r="B963" s="1">
        <v>44501.791666666664</v>
      </c>
      <c r="C963" t="s">
        <v>535</v>
      </c>
      <c r="D963" s="2" t="s">
        <v>535</v>
      </c>
      <c r="E963" t="str">
        <f>IF(LEFT(Incidenten[[#This Row],[body]],2)="P ",LEFT(Incidenten[[#This Row],[body]],3),"")</f>
        <v/>
      </c>
      <c r="F963" t="str">
        <f>IF(Incidenten[[#This Row],[Incidentnummer]]&lt;&gt;"",TEXT(Incidenten[[#This Row],[Datum]],"dddd"),"")</f>
        <v>maandag</v>
      </c>
      <c r="G963" s="2">
        <f>IF(Incidenten[[#This Row],[Incidentnummer]]&lt;&gt;"",HOUR(ROUND(Incidenten[[#This Row],[Datum]]/(1/24),0)*(1/24)),"")</f>
        <v>19</v>
      </c>
      <c r="H963">
        <f>_xlfn.ISOWEEKNUM(Incidenten[[#This Row],[Datum]])</f>
        <v>44</v>
      </c>
    </row>
    <row r="964" spans="1:8" x14ac:dyDescent="0.35">
      <c r="A964" s="3">
        <v>1118862</v>
      </c>
      <c r="B964" s="1">
        <v>44504.793055555558</v>
      </c>
      <c r="C964" t="s">
        <v>869</v>
      </c>
      <c r="D964" s="2" t="s">
        <v>869</v>
      </c>
      <c r="E964" t="str">
        <f>IF(LEFT(Incidenten[[#This Row],[body]],2)="P ",LEFT(Incidenten[[#This Row],[body]],3),"")</f>
        <v>P 2</v>
      </c>
      <c r="F964" t="str">
        <f>IF(Incidenten[[#This Row],[Incidentnummer]]&lt;&gt;"",TEXT(Incidenten[[#This Row],[Datum]],"dddd"),"")</f>
        <v>donderdag</v>
      </c>
      <c r="G964" s="2">
        <f>IF(Incidenten[[#This Row],[Incidentnummer]]&lt;&gt;"",HOUR(ROUND(Incidenten[[#This Row],[Datum]]/(1/24),0)*(1/24)),"")</f>
        <v>19</v>
      </c>
      <c r="H964">
        <f>_xlfn.ISOWEEKNUM(Incidenten[[#This Row],[Datum]])</f>
        <v>44</v>
      </c>
    </row>
    <row r="965" spans="1:8" x14ac:dyDescent="0.35">
      <c r="A965">
        <v>1118863</v>
      </c>
      <c r="B965" s="1">
        <v>44504.796527777777</v>
      </c>
      <c r="C965" t="s">
        <v>870</v>
      </c>
      <c r="D965" t="s">
        <v>870</v>
      </c>
      <c r="E965" t="s">
        <v>692</v>
      </c>
      <c r="F965" t="s">
        <v>747</v>
      </c>
      <c r="G965" s="2">
        <f>IF(Incidenten[[#This Row],[Incidentnummer]]&lt;&gt;"",HOUR(ROUND(Incidenten[[#This Row],[Datum]]/(1/24),0)*(1/24)),"")</f>
        <v>19</v>
      </c>
      <c r="H965">
        <v>44</v>
      </c>
    </row>
    <row r="966" spans="1:8" x14ac:dyDescent="0.35">
      <c r="A966" s="3">
        <v>1121534</v>
      </c>
      <c r="B966" s="1">
        <v>44507.027083333334</v>
      </c>
      <c r="C966" t="s">
        <v>386</v>
      </c>
      <c r="D966" s="2" t="s">
        <v>386</v>
      </c>
      <c r="E966" t="str">
        <f>IF(LEFT(Incidenten[[#This Row],[body]],2)="P ",LEFT(Incidenten[[#This Row],[body]],3),"")</f>
        <v>P 2</v>
      </c>
      <c r="F966" t="str">
        <f>IF(Incidenten[[#This Row],[Incidentnummer]]&lt;&gt;"",TEXT(Incidenten[[#This Row],[Datum]],"dddd"),"")</f>
        <v>zondag</v>
      </c>
      <c r="G966" s="2">
        <f>IF(Incidenten[[#This Row],[Incidentnummer]]&lt;&gt;"",HOUR(ROUND(Incidenten[[#This Row],[Datum]]/(1/24),0)*(1/24)),"")</f>
        <v>1</v>
      </c>
      <c r="H966">
        <f>_xlfn.ISOWEEKNUM(Incidenten[[#This Row],[Datum]])</f>
        <v>44</v>
      </c>
    </row>
    <row r="967" spans="1:8" x14ac:dyDescent="0.35">
      <c r="A967" s="3">
        <v>1125008</v>
      </c>
      <c r="B967" s="1">
        <v>44509.875</v>
      </c>
      <c r="C967" t="s">
        <v>871</v>
      </c>
      <c r="D967" s="2" t="s">
        <v>871</v>
      </c>
      <c r="E967" t="str">
        <f>IF(LEFT(Incidenten[[#This Row],[body]],2)="P ",LEFT(Incidenten[[#This Row],[body]],3),"")</f>
        <v>P 1</v>
      </c>
      <c r="F967" t="str">
        <f>IF(Incidenten[[#This Row],[Incidentnummer]]&lt;&gt;"",TEXT(Incidenten[[#This Row],[Datum]],"dddd"),"")</f>
        <v>dinsdag</v>
      </c>
      <c r="G967" s="2">
        <f>IF(Incidenten[[#This Row],[Incidentnummer]]&lt;&gt;"",HOUR(ROUND(Incidenten[[#This Row],[Datum]]/(1/24),0)*(1/24)),"")</f>
        <v>21</v>
      </c>
      <c r="H967">
        <f>_xlfn.ISOWEEKNUM(Incidenten[[#This Row],[Datum]])</f>
        <v>45</v>
      </c>
    </row>
    <row r="968" spans="1:8" x14ac:dyDescent="0.35">
      <c r="A968" s="3">
        <v>1125011</v>
      </c>
      <c r="B968" s="1">
        <v>44509.876388888886</v>
      </c>
      <c r="C968" t="s">
        <v>872</v>
      </c>
      <c r="D968" s="2" t="s">
        <v>872</v>
      </c>
      <c r="E968" t="str">
        <f>IF(LEFT(Incidenten[[#This Row],[body]],2)="P ",LEFT(Incidenten[[#This Row],[body]],3),"")</f>
        <v>P 3</v>
      </c>
      <c r="F968" t="str">
        <f>IF(Incidenten[[#This Row],[Incidentnummer]]&lt;&gt;"",TEXT(Incidenten[[#This Row],[Datum]],"dddd"),"")</f>
        <v>dinsdag</v>
      </c>
      <c r="G968" s="2">
        <f>IF(Incidenten[[#This Row],[Incidentnummer]]&lt;&gt;"",HOUR(ROUND(Incidenten[[#This Row],[Datum]]/(1/24),0)*(1/24)),"")</f>
        <v>21</v>
      </c>
      <c r="H968">
        <f>_xlfn.ISOWEEKNUM(Incidenten[[#This Row],[Datum]])</f>
        <v>45</v>
      </c>
    </row>
    <row r="969" spans="1:8" x14ac:dyDescent="0.35">
      <c r="A969" s="3">
        <v>1126610</v>
      </c>
      <c r="B969" s="1">
        <v>44511.381944444445</v>
      </c>
      <c r="C969" t="s">
        <v>873</v>
      </c>
      <c r="D969" s="2" t="s">
        <v>873</v>
      </c>
      <c r="E969" t="str">
        <f>IF(LEFT(Incidenten[[#This Row],[body]],2)="P ",LEFT(Incidenten[[#This Row],[body]],3),"")</f>
        <v>P 2</v>
      </c>
      <c r="F969" t="str">
        <f>IF(Incidenten[[#This Row],[Incidentnummer]]&lt;&gt;"",TEXT(Incidenten[[#This Row],[Datum]],"dddd"),"")</f>
        <v>donderdag</v>
      </c>
      <c r="G969" s="2">
        <f>IF(Incidenten[[#This Row],[Incidentnummer]]&lt;&gt;"",HOUR(ROUND(Incidenten[[#This Row],[Datum]]/(1/24),0)*(1/24)),"")</f>
        <v>9</v>
      </c>
      <c r="H969">
        <f>_xlfn.ISOWEEKNUM(Incidenten[[#This Row],[Datum]])</f>
        <v>45</v>
      </c>
    </row>
    <row r="970" spans="1:8" x14ac:dyDescent="0.35">
      <c r="A970" s="3">
        <v>1126611</v>
      </c>
      <c r="B970" s="1">
        <v>44511.382638888892</v>
      </c>
      <c r="C970" t="s">
        <v>874</v>
      </c>
      <c r="D970" s="2" t="s">
        <v>874</v>
      </c>
      <c r="E970" t="str">
        <f>IF(LEFT(Incidenten[[#This Row],[body]],2)="P ",LEFT(Incidenten[[#This Row],[body]],3),"")</f>
        <v>P 1</v>
      </c>
      <c r="F970" t="str">
        <f>IF(Incidenten[[#This Row],[Incidentnummer]]&lt;&gt;"",TEXT(Incidenten[[#This Row],[Datum]],"dddd"),"")</f>
        <v>donderdag</v>
      </c>
      <c r="G970" s="2">
        <f>IF(Incidenten[[#This Row],[Incidentnummer]]&lt;&gt;"",HOUR(ROUND(Incidenten[[#This Row],[Datum]]/(1/24),0)*(1/24)),"")</f>
        <v>9</v>
      </c>
      <c r="H970">
        <f>_xlfn.ISOWEEKNUM(Incidenten[[#This Row],[Datum]])</f>
        <v>45</v>
      </c>
    </row>
    <row r="971" spans="1:8" x14ac:dyDescent="0.35">
      <c r="A971" s="3">
        <v>1130895</v>
      </c>
      <c r="B971" s="1">
        <v>44514.539583333331</v>
      </c>
      <c r="C971" t="s">
        <v>875</v>
      </c>
      <c r="D971" s="2" t="s">
        <v>875</v>
      </c>
      <c r="E971" t="str">
        <f>IF(LEFT(Incidenten[[#This Row],[body]],2)="P ",LEFT(Incidenten[[#This Row],[body]],3),"")</f>
        <v>P 1</v>
      </c>
      <c r="F971" t="str">
        <f>IF(Incidenten[[#This Row],[Incidentnummer]]&lt;&gt;"",TEXT(Incidenten[[#This Row],[Datum]],"dddd"),"")</f>
        <v>zondag</v>
      </c>
      <c r="G971" s="2">
        <f>IF(Incidenten[[#This Row],[Incidentnummer]]&lt;&gt;"",HOUR(ROUND(Incidenten[[#This Row],[Datum]]/(1/24),0)*(1/24)),"")</f>
        <v>13</v>
      </c>
      <c r="H971">
        <f>_xlfn.ISOWEEKNUM(Incidenten[[#This Row],[Datum]])</f>
        <v>45</v>
      </c>
    </row>
    <row r="972" spans="1:8" x14ac:dyDescent="0.35">
      <c r="A972" s="3">
        <v>1132575</v>
      </c>
      <c r="B972" s="1">
        <v>44515.822916666664</v>
      </c>
      <c r="C972" t="s">
        <v>876</v>
      </c>
      <c r="D972" s="2" t="s">
        <v>876</v>
      </c>
      <c r="E972" t="str">
        <f>IF(LEFT(Incidenten[[#This Row],[body]],2)="P ",LEFT(Incidenten[[#This Row],[body]],3),"")</f>
        <v>P 2</v>
      </c>
      <c r="F972" t="str">
        <f>IF(Incidenten[[#This Row],[Incidentnummer]]&lt;&gt;"",TEXT(Incidenten[[#This Row],[Datum]],"dddd"),"")</f>
        <v>maandag</v>
      </c>
      <c r="G972" s="2">
        <f>IF(Incidenten[[#This Row],[Incidentnummer]]&lt;&gt;"",HOUR(ROUND(Incidenten[[#This Row],[Datum]]/(1/24),0)*(1/24)),"")</f>
        <v>20</v>
      </c>
      <c r="H972">
        <f>_xlfn.ISOWEEKNUM(Incidenten[[#This Row],[Datum]])</f>
        <v>46</v>
      </c>
    </row>
    <row r="973" spans="1:8" x14ac:dyDescent="0.35">
      <c r="A973" s="3">
        <v>1138114</v>
      </c>
      <c r="B973" s="1">
        <v>44520.054861111108</v>
      </c>
      <c r="C973" t="s">
        <v>877</v>
      </c>
      <c r="D973" s="2" t="s">
        <v>877</v>
      </c>
      <c r="E973" t="str">
        <f>IF(LEFT(Incidenten[[#This Row],[body]],2)="P ",LEFT(Incidenten[[#This Row],[body]],3),"")</f>
        <v>P 1</v>
      </c>
      <c r="F973" t="str">
        <f>IF(Incidenten[[#This Row],[Incidentnummer]]&lt;&gt;"",TEXT(Incidenten[[#This Row],[Datum]],"dddd"),"")</f>
        <v>zaterdag</v>
      </c>
      <c r="G973" s="2">
        <f>IF(Incidenten[[#This Row],[Incidentnummer]]&lt;&gt;"",HOUR(ROUND(Incidenten[[#This Row],[Datum]]/(1/24),0)*(1/24)),"")</f>
        <v>1</v>
      </c>
      <c r="H973">
        <f>_xlfn.ISOWEEKNUM(Incidenten[[#This Row],[Datum]])</f>
        <v>46</v>
      </c>
    </row>
    <row r="974" spans="1:8" x14ac:dyDescent="0.35">
      <c r="A974" s="3">
        <v>1138117</v>
      </c>
      <c r="B974" s="1">
        <v>44520.057638888888</v>
      </c>
      <c r="C974" t="s">
        <v>878</v>
      </c>
      <c r="D974" s="2" t="s">
        <v>878</v>
      </c>
      <c r="E974" t="str">
        <f>IF(LEFT(Incidenten[[#This Row],[body]],2)="P ",LEFT(Incidenten[[#This Row],[body]],3),"")</f>
        <v>P 1</v>
      </c>
      <c r="F974" t="str">
        <f>IF(Incidenten[[#This Row],[Incidentnummer]]&lt;&gt;"",TEXT(Incidenten[[#This Row],[Datum]],"dddd"),"")</f>
        <v>zaterdag</v>
      </c>
      <c r="G974" s="2">
        <f>IF(Incidenten[[#This Row],[Incidentnummer]]&lt;&gt;"",HOUR(ROUND(Incidenten[[#This Row],[Datum]]/(1/24),0)*(1/24)),"")</f>
        <v>1</v>
      </c>
      <c r="H974">
        <f>_xlfn.ISOWEEKNUM(Incidenten[[#This Row],[Datum]])</f>
        <v>46</v>
      </c>
    </row>
    <row r="975" spans="1:8" x14ac:dyDescent="0.35">
      <c r="A975" s="3">
        <v>1142913</v>
      </c>
      <c r="B975" s="1">
        <v>44523.999305555553</v>
      </c>
      <c r="C975" t="s">
        <v>879</v>
      </c>
      <c r="D975" s="2" t="s">
        <v>879</v>
      </c>
      <c r="E975" t="str">
        <f>IF(LEFT(Incidenten[[#This Row],[body]],2)="P ",LEFT(Incidenten[[#This Row],[body]],3),"")</f>
        <v>P 1</v>
      </c>
      <c r="F975" t="str">
        <f>IF(Incidenten[[#This Row],[Incidentnummer]]&lt;&gt;"",TEXT(Incidenten[[#This Row],[Datum]],"dddd"),"")</f>
        <v>dinsdag</v>
      </c>
      <c r="G975" s="2">
        <f>IF(Incidenten[[#This Row],[Incidentnummer]]&lt;&gt;"",HOUR(ROUND(Incidenten[[#This Row],[Datum]]/(1/24),0)*(1/24)),"")</f>
        <v>0</v>
      </c>
      <c r="H975">
        <f>_xlfn.ISOWEEKNUM(Incidenten[[#This Row],[Datum]])</f>
        <v>47</v>
      </c>
    </row>
    <row r="976" spans="1:8" x14ac:dyDescent="0.35">
      <c r="A976" s="3">
        <v>1147729</v>
      </c>
      <c r="B976" s="1">
        <v>44527.904166666667</v>
      </c>
      <c r="C976" t="s">
        <v>880</v>
      </c>
      <c r="D976" s="2" t="s">
        <v>880</v>
      </c>
      <c r="E976" t="str">
        <f>IF(LEFT(Incidenten[[#This Row],[body]],2)="P ",LEFT(Incidenten[[#This Row],[body]],3),"")</f>
        <v>P 1</v>
      </c>
      <c r="F976" t="str">
        <f>IF(Incidenten[[#This Row],[Incidentnummer]]&lt;&gt;"",TEXT(Incidenten[[#This Row],[Datum]],"dddd"),"")</f>
        <v>zaterdag</v>
      </c>
      <c r="G976" s="2">
        <f>IF(Incidenten[[#This Row],[Incidentnummer]]&lt;&gt;"",HOUR(ROUND(Incidenten[[#This Row],[Datum]]/(1/24),0)*(1/24)),"")</f>
        <v>22</v>
      </c>
      <c r="H976">
        <f>_xlfn.ISOWEEKNUM(Incidenten[[#This Row],[Datum]])</f>
        <v>47</v>
      </c>
    </row>
    <row r="977" spans="1:8" x14ac:dyDescent="0.35">
      <c r="A977" s="3">
        <v>1153089</v>
      </c>
      <c r="B977" s="1">
        <v>44532.313888888886</v>
      </c>
      <c r="C977" t="s">
        <v>881</v>
      </c>
      <c r="D977" s="2" t="s">
        <v>881</v>
      </c>
      <c r="E977" t="str">
        <f>IF(LEFT(Incidenten[[#This Row],[body]],2)="P ",LEFT(Incidenten[[#This Row],[body]],3),"")</f>
        <v>P 1</v>
      </c>
      <c r="F977" t="str">
        <f>IF(Incidenten[[#This Row],[Incidentnummer]]&lt;&gt;"",TEXT(Incidenten[[#This Row],[Datum]],"dddd"),"")</f>
        <v>donderdag</v>
      </c>
      <c r="G977" s="2">
        <f>IF(Incidenten[[#This Row],[Incidentnummer]]&lt;&gt;"",HOUR(ROUND(Incidenten[[#This Row],[Datum]]/(1/24),0)*(1/24)),"")</f>
        <v>8</v>
      </c>
      <c r="H977">
        <f>_xlfn.ISOWEEKNUM(Incidenten[[#This Row],[Datum]])</f>
        <v>48</v>
      </c>
    </row>
    <row r="978" spans="1:8" x14ac:dyDescent="0.35">
      <c r="A978" s="3">
        <v>1153374</v>
      </c>
      <c r="B978" s="1">
        <v>44532.495833333334</v>
      </c>
      <c r="C978" t="s">
        <v>882</v>
      </c>
      <c r="D978" s="2" t="s">
        <v>882</v>
      </c>
      <c r="E978" t="str">
        <f>IF(LEFT(Incidenten[[#This Row],[body]],2)="P ",LEFT(Incidenten[[#This Row],[body]],3),"")</f>
        <v>P 1</v>
      </c>
      <c r="F978" t="str">
        <f>IF(Incidenten[[#This Row],[Incidentnummer]]&lt;&gt;"",TEXT(Incidenten[[#This Row],[Datum]],"dddd"),"")</f>
        <v>donderdag</v>
      </c>
      <c r="G978" s="2">
        <f>IF(Incidenten[[#This Row],[Incidentnummer]]&lt;&gt;"",HOUR(ROUND(Incidenten[[#This Row],[Datum]]/(1/24),0)*(1/24)),"")</f>
        <v>12</v>
      </c>
      <c r="H978">
        <f>_xlfn.ISOWEEKNUM(Incidenten[[#This Row],[Datum]])</f>
        <v>48</v>
      </c>
    </row>
    <row r="979" spans="1:8" x14ac:dyDescent="0.35">
      <c r="A979" s="3">
        <v>1153378</v>
      </c>
      <c r="B979" s="1">
        <v>44532.49722222222</v>
      </c>
      <c r="C979" t="s">
        <v>883</v>
      </c>
      <c r="D979" s="2" t="s">
        <v>883</v>
      </c>
      <c r="E979" t="str">
        <f>IF(LEFT(Incidenten[[#This Row],[body]],2)="P ",LEFT(Incidenten[[#This Row],[body]],3),"")</f>
        <v>P 3</v>
      </c>
      <c r="F979" t="str">
        <f>IF(Incidenten[[#This Row],[Incidentnummer]]&lt;&gt;"",TEXT(Incidenten[[#This Row],[Datum]],"dddd"),"")</f>
        <v>donderdag</v>
      </c>
      <c r="G979" s="2">
        <f>IF(Incidenten[[#This Row],[Incidentnummer]]&lt;&gt;"",HOUR(ROUND(Incidenten[[#This Row],[Datum]]/(1/24),0)*(1/24)),"")</f>
        <v>12</v>
      </c>
      <c r="H979">
        <f>_xlfn.ISOWEEKNUM(Incidenten[[#This Row],[Datum]])</f>
        <v>48</v>
      </c>
    </row>
    <row r="980" spans="1:8" x14ac:dyDescent="0.35">
      <c r="A980">
        <v>1153379</v>
      </c>
      <c r="B980" s="1">
        <v>44535.830555555556</v>
      </c>
      <c r="C980" t="s">
        <v>884</v>
      </c>
      <c r="D980" t="s">
        <v>884</v>
      </c>
      <c r="E980" t="s">
        <v>713</v>
      </c>
      <c r="F980" t="s">
        <v>693</v>
      </c>
      <c r="G980" s="2">
        <f>IF(Incidenten[[#This Row],[Incidentnummer]]&lt;&gt;"",HOUR(ROUND(Incidenten[[#This Row],[Datum]]/(1/24),0)*(1/24)),"")</f>
        <v>20</v>
      </c>
      <c r="H980">
        <v>48</v>
      </c>
    </row>
    <row r="981" spans="1:8" x14ac:dyDescent="0.35">
      <c r="A981" s="3">
        <v>1158615</v>
      </c>
      <c r="B981" s="1">
        <v>44536.791666666664</v>
      </c>
      <c r="C981" t="s">
        <v>535</v>
      </c>
      <c r="D981" s="2" t="s">
        <v>535</v>
      </c>
      <c r="E981" t="str">
        <f>IF(LEFT(Incidenten[[#This Row],[body]],2)="P ",LEFT(Incidenten[[#This Row],[body]],3),"")</f>
        <v/>
      </c>
      <c r="F981" t="str">
        <f>IF(Incidenten[[#This Row],[Incidentnummer]]&lt;&gt;"",TEXT(Incidenten[[#This Row],[Datum]],"dddd"),"")</f>
        <v>maandag</v>
      </c>
      <c r="G981" s="2">
        <f>IF(Incidenten[[#This Row],[Incidentnummer]]&lt;&gt;"",HOUR(ROUND(Incidenten[[#This Row],[Datum]]/(1/24),0)*(1/24)),"")</f>
        <v>19</v>
      </c>
      <c r="H981">
        <f>_xlfn.ISOWEEKNUM(Incidenten[[#This Row],[Datum]])</f>
        <v>49</v>
      </c>
    </row>
    <row r="982" spans="1:8" x14ac:dyDescent="0.35">
      <c r="A982" s="3">
        <v>1161093</v>
      </c>
      <c r="B982" s="1">
        <v>44538.769444444442</v>
      </c>
      <c r="C982" t="s">
        <v>885</v>
      </c>
      <c r="D982" s="2" t="s">
        <v>885</v>
      </c>
      <c r="E982" t="str">
        <f>IF(LEFT(Incidenten[[#This Row],[body]],2)="P ",LEFT(Incidenten[[#This Row],[body]],3),"")</f>
        <v>P 2</v>
      </c>
      <c r="F982" t="str">
        <f>IF(Incidenten[[#This Row],[Incidentnummer]]&lt;&gt;"",TEXT(Incidenten[[#This Row],[Datum]],"dddd"),"")</f>
        <v>woensdag</v>
      </c>
      <c r="G982" s="2">
        <f>IF(Incidenten[[#This Row],[Incidentnummer]]&lt;&gt;"",HOUR(ROUND(Incidenten[[#This Row],[Datum]]/(1/24),0)*(1/24)),"")</f>
        <v>18</v>
      </c>
      <c r="H982">
        <f>_xlfn.ISOWEEKNUM(Incidenten[[#This Row],[Datum]])</f>
        <v>49</v>
      </c>
    </row>
    <row r="983" spans="1:8" x14ac:dyDescent="0.35">
      <c r="A983" s="3">
        <v>1172878</v>
      </c>
      <c r="B983" s="1">
        <v>44548.544444444444</v>
      </c>
      <c r="C983" t="s">
        <v>886</v>
      </c>
      <c r="D983" s="2" t="s">
        <v>886</v>
      </c>
      <c r="E983" t="str">
        <f>IF(LEFT(Incidenten[[#This Row],[body]],2)="P ",LEFT(Incidenten[[#This Row],[body]],3),"")</f>
        <v>P 1</v>
      </c>
      <c r="F983" t="str">
        <f>IF(Incidenten[[#This Row],[Incidentnummer]]&lt;&gt;"",TEXT(Incidenten[[#This Row],[Datum]],"dddd"),"")</f>
        <v>zaterdag</v>
      </c>
      <c r="G983" s="2">
        <f>IF(Incidenten[[#This Row],[Incidentnummer]]&lt;&gt;"",HOUR(ROUND(Incidenten[[#This Row],[Datum]]/(1/24),0)*(1/24)),"")</f>
        <v>13</v>
      </c>
      <c r="H983">
        <f>_xlfn.ISOWEEKNUM(Incidenten[[#This Row],[Datum]])</f>
        <v>50</v>
      </c>
    </row>
    <row r="984" spans="1:8" x14ac:dyDescent="0.35">
      <c r="A984" s="3">
        <v>1173775</v>
      </c>
      <c r="B984" s="1">
        <v>44549.21597222222</v>
      </c>
      <c r="C984" t="s">
        <v>887</v>
      </c>
      <c r="D984" s="2" t="s">
        <v>887</v>
      </c>
      <c r="E984" t="str">
        <f>IF(LEFT(Incidenten[[#This Row],[body]],2)="P ",LEFT(Incidenten[[#This Row],[body]],3),"")</f>
        <v>P 1</v>
      </c>
      <c r="F984" t="str">
        <f>IF(Incidenten[[#This Row],[Incidentnummer]]&lt;&gt;"",TEXT(Incidenten[[#This Row],[Datum]],"dddd"),"")</f>
        <v>zondag</v>
      </c>
      <c r="G984" s="2">
        <f>IF(Incidenten[[#This Row],[Incidentnummer]]&lt;&gt;"",HOUR(ROUND(Incidenten[[#This Row],[Datum]]/(1/24),0)*(1/24)),"")</f>
        <v>5</v>
      </c>
      <c r="H984">
        <f>_xlfn.ISOWEEKNUM(Incidenten[[#This Row],[Datum]])</f>
        <v>50</v>
      </c>
    </row>
    <row r="985" spans="1:8" x14ac:dyDescent="0.35">
      <c r="A985" s="3">
        <v>1177636</v>
      </c>
      <c r="B985" s="1">
        <v>44552.415277777778</v>
      </c>
      <c r="C985" t="s">
        <v>888</v>
      </c>
      <c r="D985" s="2" t="s">
        <v>888</v>
      </c>
      <c r="E985" t="str">
        <f>IF(LEFT(Incidenten[[#This Row],[body]],2)="P ",LEFT(Incidenten[[#This Row],[body]],3),"")</f>
        <v>P 1</v>
      </c>
      <c r="F985" t="str">
        <f>IF(Incidenten[[#This Row],[Incidentnummer]]&lt;&gt;"",TEXT(Incidenten[[#This Row],[Datum]],"dddd"),"")</f>
        <v>woensdag</v>
      </c>
      <c r="G985" s="2">
        <f>IF(Incidenten[[#This Row],[Incidentnummer]]&lt;&gt;"",HOUR(ROUND(Incidenten[[#This Row],[Datum]]/(1/24),0)*(1/24)),"")</f>
        <v>10</v>
      </c>
      <c r="H985">
        <f>_xlfn.ISOWEEKNUM(Incidenten[[#This Row],[Datum]])</f>
        <v>51</v>
      </c>
    </row>
    <row r="986" spans="1:8" x14ac:dyDescent="0.35">
      <c r="A986" s="3">
        <v>1180582</v>
      </c>
      <c r="B986" s="1">
        <v>44554.597916666666</v>
      </c>
      <c r="C986" t="s">
        <v>737</v>
      </c>
      <c r="D986" s="2" t="s">
        <v>737</v>
      </c>
      <c r="E986" t="str">
        <f>IF(LEFT(Incidenten[[#This Row],[body]],2)="P ",LEFT(Incidenten[[#This Row],[body]],3),"")</f>
        <v>P 2</v>
      </c>
      <c r="F986" t="str">
        <f>IF(Incidenten[[#This Row],[Incidentnummer]]&lt;&gt;"",TEXT(Incidenten[[#This Row],[Datum]],"dddd"),"")</f>
        <v>vrijdag</v>
      </c>
      <c r="G986" s="2">
        <f>IF(Incidenten[[#This Row],[Incidentnummer]]&lt;&gt;"",HOUR(ROUND(Incidenten[[#This Row],[Datum]]/(1/24),0)*(1/24)),"")</f>
        <v>14</v>
      </c>
      <c r="H986">
        <f>_xlfn.ISOWEEKNUM(Incidenten[[#This Row],[Datum]])</f>
        <v>51</v>
      </c>
    </row>
    <row r="987" spans="1:8" x14ac:dyDescent="0.35">
      <c r="A987" s="3">
        <v>1181663</v>
      </c>
      <c r="B987" s="1">
        <v>44555.572222222225</v>
      </c>
      <c r="C987" t="s">
        <v>676</v>
      </c>
      <c r="D987" s="2" t="s">
        <v>676</v>
      </c>
      <c r="E987" t="str">
        <f>IF(LEFT(Incidenten[[#This Row],[body]],2)="P ",LEFT(Incidenten[[#This Row],[body]],3),"")</f>
        <v>P 1</v>
      </c>
      <c r="F987" t="str">
        <f>IF(Incidenten[[#This Row],[Incidentnummer]]&lt;&gt;"",TEXT(Incidenten[[#This Row],[Datum]],"dddd"),"")</f>
        <v>zaterdag</v>
      </c>
      <c r="G987" s="2">
        <f>IF(Incidenten[[#This Row],[Incidentnummer]]&lt;&gt;"",HOUR(ROUND(Incidenten[[#This Row],[Datum]]/(1/24),0)*(1/24)),"")</f>
        <v>14</v>
      </c>
      <c r="H987">
        <f>_xlfn.ISOWEEKNUM(Incidenten[[#This Row],[Datum]])</f>
        <v>51</v>
      </c>
    </row>
    <row r="988" spans="1:8" x14ac:dyDescent="0.35">
      <c r="A988" s="3">
        <v>1183459</v>
      </c>
      <c r="B988" s="1">
        <v>44557.036805555559</v>
      </c>
      <c r="C988" t="s">
        <v>632</v>
      </c>
      <c r="D988" s="2" t="s">
        <v>632</v>
      </c>
      <c r="E988" t="str">
        <f>IF(LEFT(Incidenten[[#This Row],[body]],2)="P ",LEFT(Incidenten[[#This Row],[body]],3),"")</f>
        <v>P 2</v>
      </c>
      <c r="F988" t="str">
        <f>IF(Incidenten[[#This Row],[Incidentnummer]]&lt;&gt;"",TEXT(Incidenten[[#This Row],[Datum]],"dddd"),"")</f>
        <v>maandag</v>
      </c>
      <c r="G988" s="2">
        <f>IF(Incidenten[[#This Row],[Incidentnummer]]&lt;&gt;"",HOUR(ROUND(Incidenten[[#This Row],[Datum]]/(1/24),0)*(1/24)),"")</f>
        <v>1</v>
      </c>
      <c r="H988">
        <f>_xlfn.ISOWEEKNUM(Incidenten[[#This Row],[Datum]])</f>
        <v>52</v>
      </c>
    </row>
    <row r="989" spans="1:8" x14ac:dyDescent="0.35">
      <c r="A989" s="3">
        <v>1185280</v>
      </c>
      <c r="B989" s="1">
        <v>44558.557638888888</v>
      </c>
      <c r="C989" t="s">
        <v>889</v>
      </c>
      <c r="D989" s="2" t="s">
        <v>889</v>
      </c>
      <c r="E989" t="str">
        <f>IF(LEFT(Incidenten[[#This Row],[body]],2)="P ",LEFT(Incidenten[[#This Row],[body]],3),"")</f>
        <v>P 1</v>
      </c>
      <c r="F989" t="str">
        <f>IF(Incidenten[[#This Row],[Incidentnummer]]&lt;&gt;"",TEXT(Incidenten[[#This Row],[Datum]],"dddd"),"")</f>
        <v>dinsdag</v>
      </c>
      <c r="G989" s="2">
        <f>IF(Incidenten[[#This Row],[Incidentnummer]]&lt;&gt;"",HOUR(ROUND(Incidenten[[#This Row],[Datum]]/(1/24),0)*(1/24)),"")</f>
        <v>13</v>
      </c>
      <c r="H989">
        <f>_xlfn.ISOWEEKNUM(Incidenten[[#This Row],[Datum]])</f>
        <v>52</v>
      </c>
    </row>
    <row r="990" spans="1:8" x14ac:dyDescent="0.35">
      <c r="A990" s="3">
        <v>1186733</v>
      </c>
      <c r="B990" s="1">
        <v>44559.729166666664</v>
      </c>
      <c r="C990" t="s">
        <v>890</v>
      </c>
      <c r="D990" s="2" t="s">
        <v>890</v>
      </c>
      <c r="E990" t="str">
        <f>IF(LEFT(Incidenten[[#This Row],[body]],2)="P ",LEFT(Incidenten[[#This Row],[body]],3),"")</f>
        <v>P 2</v>
      </c>
      <c r="F990" t="str">
        <f>IF(Incidenten[[#This Row],[Incidentnummer]]&lt;&gt;"",TEXT(Incidenten[[#This Row],[Datum]],"dddd"),"")</f>
        <v>woensdag</v>
      </c>
      <c r="G990" s="2">
        <f>IF(Incidenten[[#This Row],[Incidentnummer]]&lt;&gt;"",HOUR(ROUND(Incidenten[[#This Row],[Datum]]/(1/24),0)*(1/24)),"")</f>
        <v>18</v>
      </c>
      <c r="H990">
        <f>_xlfn.ISOWEEKNUM(Incidenten[[#This Row],[Datum]])</f>
        <v>52</v>
      </c>
    </row>
    <row r="991" spans="1:8" x14ac:dyDescent="0.35">
      <c r="A991" s="3">
        <v>1187002</v>
      </c>
      <c r="B991" s="1">
        <v>44559.928472222222</v>
      </c>
      <c r="C991" t="s">
        <v>891</v>
      </c>
      <c r="D991" s="2" t="s">
        <v>891</v>
      </c>
      <c r="E991" t="str">
        <f>IF(LEFT(Incidenten[[#This Row],[body]],2)="P ",LEFT(Incidenten[[#This Row],[body]],3),"")</f>
        <v>P 2</v>
      </c>
      <c r="F991" t="str">
        <f>IF(Incidenten[[#This Row],[Incidentnummer]]&lt;&gt;"",TEXT(Incidenten[[#This Row],[Datum]],"dddd"),"")</f>
        <v>woensdag</v>
      </c>
      <c r="G991" s="2">
        <f>IF(Incidenten[[#This Row],[Incidentnummer]]&lt;&gt;"",HOUR(ROUND(Incidenten[[#This Row],[Datum]]/(1/24),0)*(1/24)),"")</f>
        <v>22</v>
      </c>
      <c r="H991">
        <f>_xlfn.ISOWEEKNUM(Incidenten[[#This Row],[Datum]])</f>
        <v>52</v>
      </c>
    </row>
    <row r="992" spans="1:8" x14ac:dyDescent="0.35">
      <c r="A992" s="3">
        <v>1189117</v>
      </c>
      <c r="B992" s="1">
        <v>44561.561111111114</v>
      </c>
      <c r="C992" t="s">
        <v>892</v>
      </c>
      <c r="D992" s="2" t="s">
        <v>892</v>
      </c>
      <c r="E992" t="str">
        <f>IF(LEFT(Incidenten[[#This Row],[body]],2)="P ",LEFT(Incidenten[[#This Row],[body]],3),"")</f>
        <v>P 2</v>
      </c>
      <c r="F992" t="str">
        <f>IF(Incidenten[[#This Row],[Incidentnummer]]&lt;&gt;"",TEXT(Incidenten[[#This Row],[Datum]],"dddd"),"")</f>
        <v>vrijdag</v>
      </c>
      <c r="G992" s="2">
        <f>IF(Incidenten[[#This Row],[Incidentnummer]]&lt;&gt;"",HOUR(ROUND(Incidenten[[#This Row],[Datum]]/(1/24),0)*(1/24)),"")</f>
        <v>13</v>
      </c>
      <c r="H992">
        <f>_xlfn.ISOWEEKNUM(Incidenten[[#This Row],[Datum]])</f>
        <v>52</v>
      </c>
    </row>
    <row r="993" spans="1:8" x14ac:dyDescent="0.35">
      <c r="A993" s="3">
        <v>1189726</v>
      </c>
      <c r="B993" s="1">
        <v>44561.772222222222</v>
      </c>
      <c r="C993" t="s">
        <v>893</v>
      </c>
      <c r="D993" s="2" t="s">
        <v>893</v>
      </c>
      <c r="E993" t="str">
        <f>IF(LEFT(Incidenten[[#This Row],[body]],2)="P ",LEFT(Incidenten[[#This Row],[body]],3),"")</f>
        <v>P 1</v>
      </c>
      <c r="F993" t="str">
        <f>IF(Incidenten[[#This Row],[Incidentnummer]]&lt;&gt;"",TEXT(Incidenten[[#This Row],[Datum]],"dddd"),"")</f>
        <v>vrijdag</v>
      </c>
      <c r="G993" s="2">
        <f>IF(Incidenten[[#This Row],[Incidentnummer]]&lt;&gt;"",HOUR(ROUND(Incidenten[[#This Row],[Datum]]/(1/24),0)*(1/24)),"")</f>
        <v>19</v>
      </c>
      <c r="H993">
        <f>_xlfn.ISOWEEKNUM(Incidenten[[#This Row],[Datum]])</f>
        <v>52</v>
      </c>
    </row>
    <row r="994" spans="1:8" x14ac:dyDescent="0.35">
      <c r="A994" s="3">
        <v>1189730</v>
      </c>
      <c r="B994" s="1">
        <v>44561.773611111108</v>
      </c>
      <c r="C994" t="s">
        <v>894</v>
      </c>
      <c r="D994" s="2" t="s">
        <v>894</v>
      </c>
      <c r="E994" t="str">
        <f>IF(LEFT(Incidenten[[#This Row],[body]],2)="P ",LEFT(Incidenten[[#This Row],[body]],3),"")</f>
        <v>P 3</v>
      </c>
      <c r="F994" t="str">
        <f>IF(Incidenten[[#This Row],[Incidentnummer]]&lt;&gt;"",TEXT(Incidenten[[#This Row],[Datum]],"dddd"),"")</f>
        <v>vrijdag</v>
      </c>
      <c r="G994" s="2">
        <f>IF(Incidenten[[#This Row],[Incidentnummer]]&lt;&gt;"",HOUR(ROUND(Incidenten[[#This Row],[Datum]]/(1/24),0)*(1/24)),"")</f>
        <v>19</v>
      </c>
      <c r="H994">
        <f>_xlfn.ISOWEEKNUM(Incidenten[[#This Row],[Datum]])</f>
        <v>52</v>
      </c>
    </row>
    <row r="995" spans="1:8" x14ac:dyDescent="0.35">
      <c r="A995" s="3">
        <v>1190267</v>
      </c>
      <c r="B995" s="1">
        <v>44561.905555555553</v>
      </c>
      <c r="C995" t="s">
        <v>735</v>
      </c>
      <c r="D995" s="2" t="s">
        <v>735</v>
      </c>
      <c r="E995" t="str">
        <f>IF(LEFT(Incidenten[[#This Row],[body]],2)="P ",LEFT(Incidenten[[#This Row],[body]],3),"")</f>
        <v>P 3</v>
      </c>
      <c r="F995" t="str">
        <f>IF(Incidenten[[#This Row],[Incidentnummer]]&lt;&gt;"",TEXT(Incidenten[[#This Row],[Datum]],"dddd"),"")</f>
        <v>vrijdag</v>
      </c>
      <c r="G995" s="2">
        <f>IF(Incidenten[[#This Row],[Incidentnummer]]&lt;&gt;"",HOUR(ROUND(Incidenten[[#This Row],[Datum]]/(1/24),0)*(1/24)),"")</f>
        <v>22</v>
      </c>
      <c r="H995">
        <f>_xlfn.ISOWEEKNUM(Incidenten[[#This Row],[Datum]])</f>
        <v>52</v>
      </c>
    </row>
    <row r="996" spans="1:8" x14ac:dyDescent="0.35">
      <c r="A996" s="3">
        <v>1191342</v>
      </c>
      <c r="B996" s="1">
        <v>44562.015277777777</v>
      </c>
      <c r="C996" t="s">
        <v>895</v>
      </c>
      <c r="D996" s="2" t="s">
        <v>895</v>
      </c>
      <c r="E996" t="str">
        <f>IF(LEFT(Incidenten[[#This Row],[body]],2)="P ",LEFT(Incidenten[[#This Row],[body]],3),"")</f>
        <v>P 2</v>
      </c>
      <c r="F996" t="str">
        <f>IF(Incidenten[[#This Row],[Incidentnummer]]&lt;&gt;"",TEXT(Incidenten[[#This Row],[Datum]],"dddd"),"")</f>
        <v>zaterdag</v>
      </c>
      <c r="G996" s="2">
        <f>IF(Incidenten[[#This Row],[Incidentnummer]]&lt;&gt;"",HOUR(ROUND(Incidenten[[#This Row],[Datum]]/(1/24),0)*(1/24)),"")</f>
        <v>0</v>
      </c>
      <c r="H996">
        <f>_xlfn.ISOWEEKNUM(Incidenten[[#This Row],[Datum]])</f>
        <v>52</v>
      </c>
    </row>
    <row r="997" spans="1:8" x14ac:dyDescent="0.35">
      <c r="A997" s="3">
        <v>1191689</v>
      </c>
      <c r="B997" s="1">
        <v>44562.134722222225</v>
      </c>
      <c r="C997" t="s">
        <v>896</v>
      </c>
      <c r="D997" s="2" t="s">
        <v>896</v>
      </c>
      <c r="E997" t="str">
        <f>IF(LEFT(Incidenten[[#This Row],[body]],2)="P ",LEFT(Incidenten[[#This Row],[body]],3),"")</f>
        <v>P 2</v>
      </c>
      <c r="F997" t="str">
        <f>IF(Incidenten[[#This Row],[Incidentnummer]]&lt;&gt;"",TEXT(Incidenten[[#This Row],[Datum]],"dddd"),"")</f>
        <v>zaterdag</v>
      </c>
      <c r="G997" s="2">
        <f>IF(Incidenten[[#This Row],[Incidentnummer]]&lt;&gt;"",HOUR(ROUND(Incidenten[[#This Row],[Datum]]/(1/24),0)*(1/24)),"")</f>
        <v>3</v>
      </c>
      <c r="H997">
        <f>_xlfn.ISOWEEKNUM(Incidenten[[#This Row],[Datum]])</f>
        <v>52</v>
      </c>
    </row>
    <row r="998" spans="1:8" x14ac:dyDescent="0.35">
      <c r="A998" s="3">
        <v>1191767</v>
      </c>
      <c r="B998" s="1">
        <v>44562.161805555559</v>
      </c>
      <c r="C998" t="s">
        <v>897</v>
      </c>
      <c r="D998" t="s">
        <v>897</v>
      </c>
      <c r="E998" t="str">
        <f>IF(LEFT(Incidenten[[#This Row],[body]],2)="P ",LEFT(Incidenten[[#This Row],[body]],3),"")</f>
        <v>P 1</v>
      </c>
      <c r="F998" t="str">
        <f>IF(Incidenten[[#This Row],[Incidentnummer]]&lt;&gt;"",TEXT(Incidenten[[#This Row],[Datum]],"dddd"),"")</f>
        <v>zaterdag</v>
      </c>
      <c r="G998" s="2">
        <f>IF(Incidenten[[#This Row],[Incidentnummer]]&lt;&gt;"",HOUR(ROUND(Incidenten[[#This Row],[Datum]]/(1/24),0)*(1/24)),"")</f>
        <v>4</v>
      </c>
      <c r="H998">
        <f>_xlfn.ISOWEEKNUM(Incidenten[[#This Row],[Datum]])</f>
        <v>52</v>
      </c>
    </row>
    <row r="999" spans="1:8" x14ac:dyDescent="0.35">
      <c r="A999" s="3">
        <v>1195315</v>
      </c>
      <c r="B999" s="1">
        <v>44564.791666666664</v>
      </c>
      <c r="C999" t="s">
        <v>535</v>
      </c>
      <c r="D999" s="2" t="s">
        <v>535</v>
      </c>
      <c r="E999" t="str">
        <f>IF(LEFT(Incidenten[[#This Row],[body]],2)="P ",LEFT(Incidenten[[#This Row],[body]],3),"")</f>
        <v/>
      </c>
      <c r="F999" t="str">
        <f>IF(Incidenten[[#This Row],[Incidentnummer]]&lt;&gt;"",TEXT(Incidenten[[#This Row],[Datum]],"dddd"),"")</f>
        <v>maandag</v>
      </c>
      <c r="G999" s="2">
        <f>IF(Incidenten[[#This Row],[Incidentnummer]]&lt;&gt;"",HOUR(ROUND(Incidenten[[#This Row],[Datum]]/(1/24),0)*(1/24)),"")</f>
        <v>19</v>
      </c>
      <c r="H999">
        <f>_xlfn.ISOWEEKNUM(Incidenten[[#This Row],[Datum]])</f>
        <v>1</v>
      </c>
    </row>
    <row r="1000" spans="1:8" x14ac:dyDescent="0.35">
      <c r="A1000" s="3">
        <v>1198367</v>
      </c>
      <c r="B1000" s="1">
        <v>44567.448611111111</v>
      </c>
      <c r="C1000" t="s">
        <v>830</v>
      </c>
      <c r="D1000" s="2" t="s">
        <v>830</v>
      </c>
      <c r="E1000" t="str">
        <f>IF(LEFT(Incidenten[[#This Row],[body]],2)="P ",LEFT(Incidenten[[#This Row],[body]],3),"")</f>
        <v>P 1</v>
      </c>
      <c r="F1000" t="str">
        <f>IF(Incidenten[[#This Row],[Incidentnummer]]&lt;&gt;"",TEXT(Incidenten[[#This Row],[Datum]],"dddd"),"")</f>
        <v>donderdag</v>
      </c>
      <c r="G1000" s="2">
        <f>IF(Incidenten[[#This Row],[Incidentnummer]]&lt;&gt;"",HOUR(ROUND(Incidenten[[#This Row],[Datum]]/(1/24),0)*(1/24)),"")</f>
        <v>11</v>
      </c>
      <c r="H1000">
        <f>_xlfn.ISOWEEKNUM(Incidenten[[#This Row],[Datum]])</f>
        <v>1</v>
      </c>
    </row>
    <row r="1001" spans="1:8" x14ac:dyDescent="0.35">
      <c r="A1001" s="3">
        <v>1198371</v>
      </c>
      <c r="B1001" s="1">
        <v>44567.45</v>
      </c>
      <c r="C1001" t="s">
        <v>898</v>
      </c>
      <c r="D1001" s="2" t="s">
        <v>898</v>
      </c>
      <c r="E1001" t="str">
        <f>IF(LEFT(Incidenten[[#This Row],[body]],2)="P ",LEFT(Incidenten[[#This Row],[body]],3),"")</f>
        <v>P 3</v>
      </c>
      <c r="F1001" t="str">
        <f>IF(Incidenten[[#This Row],[Incidentnummer]]&lt;&gt;"",TEXT(Incidenten[[#This Row],[Datum]],"dddd"),"")</f>
        <v>donderdag</v>
      </c>
      <c r="G1001" s="2">
        <f>IF(Incidenten[[#This Row],[Incidentnummer]]&lt;&gt;"",HOUR(ROUND(Incidenten[[#This Row],[Datum]]/(1/24),0)*(1/24)),"")</f>
        <v>11</v>
      </c>
      <c r="H1001">
        <f>_xlfn.ISOWEEKNUM(Incidenten[[#This Row],[Datum]])</f>
        <v>1</v>
      </c>
    </row>
    <row r="1002" spans="1:8" x14ac:dyDescent="0.35">
      <c r="A1002" s="3">
        <v>1202254</v>
      </c>
      <c r="B1002" s="1">
        <v>44570.828472222223</v>
      </c>
      <c r="C1002" t="s">
        <v>899</v>
      </c>
      <c r="D1002" t="s">
        <v>899</v>
      </c>
      <c r="E1002" t="str">
        <f>IF(LEFT(Incidenten[[#This Row],[body]],2)="P ",LEFT(Incidenten[[#This Row],[body]],3),"")</f>
        <v>P 1</v>
      </c>
      <c r="F1002" t="str">
        <f>IF(Incidenten[[#This Row],[Incidentnummer]]&lt;&gt;"",TEXT(Incidenten[[#This Row],[Datum]],"dddd"),"")</f>
        <v>zondag</v>
      </c>
      <c r="G1002" s="2">
        <f>IF(Incidenten[[#This Row],[Incidentnummer]]&lt;&gt;"",HOUR(ROUND(Incidenten[[#This Row],[Datum]]/(1/24),0)*(1/24)),"")</f>
        <v>20</v>
      </c>
      <c r="H1002">
        <f>_xlfn.ISOWEEKNUM(Incidenten[[#This Row],[Datum]])</f>
        <v>1</v>
      </c>
    </row>
    <row r="1003" spans="1:8" x14ac:dyDescent="0.35">
      <c r="A1003" s="3">
        <v>1202255</v>
      </c>
      <c r="B1003" s="1">
        <v>44570.829861111109</v>
      </c>
      <c r="C1003" t="s">
        <v>900</v>
      </c>
      <c r="D1003" s="2" t="s">
        <v>900</v>
      </c>
      <c r="E1003" t="str">
        <f>IF(LEFT(Incidenten[[#This Row],[body]],2)="P ",LEFT(Incidenten[[#This Row],[body]],3),"")</f>
        <v>P 3</v>
      </c>
      <c r="F1003" t="str">
        <f>IF(Incidenten[[#This Row],[Incidentnummer]]&lt;&gt;"",TEXT(Incidenten[[#This Row],[Datum]],"dddd"),"")</f>
        <v>zondag</v>
      </c>
      <c r="G1003" s="2">
        <f>IF(Incidenten[[#This Row],[Incidentnummer]]&lt;&gt;"",HOUR(ROUND(Incidenten[[#This Row],[Datum]]/(1/24),0)*(1/24)),"")</f>
        <v>20</v>
      </c>
      <c r="H1003">
        <f>_xlfn.ISOWEEKNUM(Incidenten[[#This Row],[Datum]])</f>
        <v>1</v>
      </c>
    </row>
    <row r="1004" spans="1:8" x14ac:dyDescent="0.35">
      <c r="A1004" s="3">
        <v>1204469</v>
      </c>
      <c r="B1004" s="1">
        <v>44572.638888888891</v>
      </c>
      <c r="C1004" t="s">
        <v>901</v>
      </c>
      <c r="D1004" s="2" t="s">
        <v>901</v>
      </c>
      <c r="E1004" t="str">
        <f>IF(LEFT(Incidenten[[#This Row],[body]],2)="P ",LEFT(Incidenten[[#This Row],[body]],3),"")</f>
        <v>P 1</v>
      </c>
      <c r="F1004" t="str">
        <f>IF(Incidenten[[#This Row],[Incidentnummer]]&lt;&gt;"",TEXT(Incidenten[[#This Row],[Datum]],"dddd"),"")</f>
        <v>dinsdag</v>
      </c>
      <c r="G1004" s="2">
        <f>IF(Incidenten[[#This Row],[Incidentnummer]]&lt;&gt;"",HOUR(ROUND(Incidenten[[#This Row],[Datum]]/(1/24),0)*(1/24)),"")</f>
        <v>15</v>
      </c>
      <c r="H1004">
        <f>_xlfn.ISOWEEKNUM(Incidenten[[#This Row],[Datum]])</f>
        <v>2</v>
      </c>
    </row>
    <row r="1005" spans="1:8" x14ac:dyDescent="0.35">
      <c r="A1005" s="3">
        <v>1205506</v>
      </c>
      <c r="B1005" s="1">
        <v>44573.574305555558</v>
      </c>
      <c r="C1005" t="s">
        <v>902</v>
      </c>
      <c r="D1005" s="2" t="s">
        <v>902</v>
      </c>
      <c r="E1005" t="str">
        <f>IF(LEFT(Incidenten[[#This Row],[body]],2)="P ",LEFT(Incidenten[[#This Row],[body]],3),"")</f>
        <v>P 1</v>
      </c>
      <c r="F1005" t="str">
        <f>IF(Incidenten[[#This Row],[Incidentnummer]]&lt;&gt;"",TEXT(Incidenten[[#This Row],[Datum]],"dddd"),"")</f>
        <v>woensdag</v>
      </c>
      <c r="G1005" s="2">
        <f>IF(Incidenten[[#This Row],[Incidentnummer]]&lt;&gt;"",HOUR(ROUND(Incidenten[[#This Row],[Datum]]/(1/24),0)*(1/24)),"")</f>
        <v>14</v>
      </c>
      <c r="H1005">
        <f>_xlfn.ISOWEEKNUM(Incidenten[[#This Row],[Datum]])</f>
        <v>2</v>
      </c>
    </row>
    <row r="1006" spans="1:8" x14ac:dyDescent="0.35">
      <c r="A1006" s="3">
        <v>1206850</v>
      </c>
      <c r="B1006" s="1">
        <v>44574.713888888888</v>
      </c>
      <c r="C1006" t="s">
        <v>903</v>
      </c>
      <c r="D1006" s="2" t="s">
        <v>903</v>
      </c>
      <c r="E1006" t="str">
        <f>IF(LEFT(Incidenten[[#This Row],[body]],2)="P ",LEFT(Incidenten[[#This Row],[body]],3),"")</f>
        <v>P 1</v>
      </c>
      <c r="F1006" t="str">
        <f>IF(Incidenten[[#This Row],[Incidentnummer]]&lt;&gt;"",TEXT(Incidenten[[#This Row],[Datum]],"dddd"),"")</f>
        <v>donderdag</v>
      </c>
      <c r="G1006" s="2">
        <f>IF(Incidenten[[#This Row],[Incidentnummer]]&lt;&gt;"",HOUR(ROUND(Incidenten[[#This Row],[Datum]]/(1/24),0)*(1/24)),"")</f>
        <v>17</v>
      </c>
      <c r="H1006">
        <f>_xlfn.ISOWEEKNUM(Incidenten[[#This Row],[Datum]])</f>
        <v>2</v>
      </c>
    </row>
    <row r="1007" spans="1:8" x14ac:dyDescent="0.35">
      <c r="A1007" s="3">
        <v>1206853</v>
      </c>
      <c r="B1007" s="1">
        <v>44574.71597222222</v>
      </c>
      <c r="C1007" t="s">
        <v>904</v>
      </c>
      <c r="D1007" s="2" t="s">
        <v>904</v>
      </c>
      <c r="E1007" t="str">
        <f>IF(LEFT(Incidenten[[#This Row],[body]],2)="P ",LEFT(Incidenten[[#This Row],[body]],3),"")</f>
        <v>P 3</v>
      </c>
      <c r="F1007" t="str">
        <f>IF(Incidenten[[#This Row],[Incidentnummer]]&lt;&gt;"",TEXT(Incidenten[[#This Row],[Datum]],"dddd"),"")</f>
        <v>donderdag</v>
      </c>
      <c r="G1007" s="2">
        <f>IF(Incidenten[[#This Row],[Incidentnummer]]&lt;&gt;"",HOUR(ROUND(Incidenten[[#This Row],[Datum]]/(1/24),0)*(1/24)),"")</f>
        <v>17</v>
      </c>
      <c r="H1007">
        <f>_xlfn.ISOWEEKNUM(Incidenten[[#This Row],[Datum]])</f>
        <v>2</v>
      </c>
    </row>
    <row r="1008" spans="1:8" x14ac:dyDescent="0.35">
      <c r="A1008" s="3">
        <v>15781</v>
      </c>
      <c r="B1008" s="1">
        <v>44577.720833333333</v>
      </c>
      <c r="C1008" t="s">
        <v>905</v>
      </c>
      <c r="D1008" t="s">
        <v>905</v>
      </c>
      <c r="E1008" t="str">
        <f>IF(LEFT(Incidenten[[#This Row],[body]],2)="P ",LEFT(Incidenten[[#This Row],[body]],3),"")</f>
        <v>P 1</v>
      </c>
      <c r="F1008" t="str">
        <f>IF(Incidenten[[#This Row],[Incidentnummer]]&lt;&gt;"",TEXT(Incidenten[[#This Row],[Datum]],"dddd"),"")</f>
        <v>zondag</v>
      </c>
      <c r="G1008" s="2">
        <f>IF(Incidenten[[#This Row],[Incidentnummer]]&lt;&gt;"",HOUR(ROUND(Incidenten[[#This Row],[Datum]]/(1/24),0)*(1/24)),"")</f>
        <v>17</v>
      </c>
      <c r="H1008">
        <f>_xlfn.ISOWEEKNUM(Incidenten[[#This Row],[Datum]])</f>
        <v>2</v>
      </c>
    </row>
    <row r="1009" spans="1:8" x14ac:dyDescent="0.35">
      <c r="A1009" s="3">
        <v>16277</v>
      </c>
      <c r="B1009" s="1">
        <v>44578.439583333333</v>
      </c>
      <c r="C1009" t="s">
        <v>906</v>
      </c>
      <c r="D1009" t="s">
        <v>906</v>
      </c>
      <c r="E1009" t="str">
        <f>IF(LEFT(Incidenten[[#This Row],[body]],2)="P ",LEFT(Incidenten[[#This Row],[body]],3),"")</f>
        <v>P 1</v>
      </c>
      <c r="F1009" t="str">
        <f>IF(Incidenten[[#This Row],[Incidentnummer]]&lt;&gt;"",TEXT(Incidenten[[#This Row],[Datum]],"dddd"),"")</f>
        <v>maandag</v>
      </c>
      <c r="G1009" s="2">
        <f>IF(Incidenten[[#This Row],[Incidentnummer]]&lt;&gt;"",HOUR(ROUND(Incidenten[[#This Row],[Datum]]/(1/24),0)*(1/24)),"")</f>
        <v>11</v>
      </c>
      <c r="H1009">
        <f>_xlfn.ISOWEEKNUM(Incidenten[[#This Row],[Datum]])</f>
        <v>3</v>
      </c>
    </row>
    <row r="1010" spans="1:8" x14ac:dyDescent="0.35">
      <c r="A1010" s="3">
        <v>17159</v>
      </c>
      <c r="B1010" s="1">
        <v>44579.435416666667</v>
      </c>
      <c r="C1010" t="s">
        <v>907</v>
      </c>
      <c r="D1010" t="s">
        <v>907</v>
      </c>
      <c r="E1010" t="str">
        <f>IF(LEFT(Incidenten[[#This Row],[body]],2)="P ",LEFT(Incidenten[[#This Row],[body]],3),"")</f>
        <v>P 2</v>
      </c>
      <c r="F1010" t="str">
        <f>IF(Incidenten[[#This Row],[Incidentnummer]]&lt;&gt;"",TEXT(Incidenten[[#This Row],[Datum]],"dddd"),"")</f>
        <v>dinsdag</v>
      </c>
      <c r="G1010" s="2">
        <f>IF(Incidenten[[#This Row],[Incidentnummer]]&lt;&gt;"",HOUR(ROUND(Incidenten[[#This Row],[Datum]]/(1/24),0)*(1/24)),"")</f>
        <v>10</v>
      </c>
      <c r="H1010">
        <f>_xlfn.ISOWEEKNUM(Incidenten[[#This Row],[Datum]])</f>
        <v>3</v>
      </c>
    </row>
    <row r="1011" spans="1:8" x14ac:dyDescent="0.35">
      <c r="A1011" s="3">
        <v>1212876</v>
      </c>
      <c r="B1011" s="1">
        <v>44580.429166666669</v>
      </c>
      <c r="C1011" t="s">
        <v>908</v>
      </c>
      <c r="D1011" s="2" t="s">
        <v>908</v>
      </c>
      <c r="E1011" t="str">
        <f>IF(LEFT(Incidenten[[#This Row],[body]],2)="P ",LEFT(Incidenten[[#This Row],[body]],3),"")</f>
        <v>P 1</v>
      </c>
      <c r="F1011" t="str">
        <f>IF(Incidenten[[#This Row],[Incidentnummer]]&lt;&gt;"",TEXT(Incidenten[[#This Row],[Datum]],"dddd"),"")</f>
        <v>woensdag</v>
      </c>
      <c r="G1011" s="2">
        <f>IF(Incidenten[[#This Row],[Incidentnummer]]&lt;&gt;"",HOUR(ROUND(Incidenten[[#This Row],[Datum]]/(1/24),0)*(1/24)),"")</f>
        <v>10</v>
      </c>
      <c r="H1011">
        <f>_xlfn.ISOWEEKNUM(Incidenten[[#This Row],[Datum]])</f>
        <v>3</v>
      </c>
    </row>
    <row r="1012" spans="1:8" x14ac:dyDescent="0.35">
      <c r="A1012" s="3">
        <v>1214228</v>
      </c>
      <c r="B1012" s="1">
        <v>44581.473611111112</v>
      </c>
      <c r="C1012" t="s">
        <v>909</v>
      </c>
      <c r="D1012" s="2" t="s">
        <v>909</v>
      </c>
      <c r="E1012" t="str">
        <f>IF(LEFT(Incidenten[[#This Row],[body]],2)="P ",LEFT(Incidenten[[#This Row],[body]],3),"")</f>
        <v>P 1</v>
      </c>
      <c r="F1012" t="str">
        <f>IF(Incidenten[[#This Row],[Incidentnummer]]&lt;&gt;"",TEXT(Incidenten[[#This Row],[Datum]],"dddd"),"")</f>
        <v>donderdag</v>
      </c>
      <c r="G1012" s="2">
        <f>IF(Incidenten[[#This Row],[Incidentnummer]]&lt;&gt;"",HOUR(ROUND(Incidenten[[#This Row],[Datum]]/(1/24),0)*(1/24)),"")</f>
        <v>11</v>
      </c>
      <c r="H1012">
        <f>_xlfn.ISOWEEKNUM(Incidenten[[#This Row],[Datum]])</f>
        <v>3</v>
      </c>
    </row>
    <row r="1013" spans="1:8" x14ac:dyDescent="0.35">
      <c r="A1013" s="3">
        <v>1215412</v>
      </c>
      <c r="B1013" s="1">
        <v>44582.446527777778</v>
      </c>
      <c r="C1013" t="s">
        <v>910</v>
      </c>
      <c r="D1013" s="2" t="s">
        <v>910</v>
      </c>
      <c r="E1013" t="str">
        <f>IF(LEFT(Incidenten[[#This Row],[body]],2)="P ",LEFT(Incidenten[[#This Row],[body]],3),"")</f>
        <v>P 2</v>
      </c>
      <c r="F1013" t="str">
        <f>IF(Incidenten[[#This Row],[Incidentnummer]]&lt;&gt;"",TEXT(Incidenten[[#This Row],[Datum]],"dddd"),"")</f>
        <v>vrijdag</v>
      </c>
      <c r="G1013" s="2">
        <f>IF(Incidenten[[#This Row],[Incidentnummer]]&lt;&gt;"",HOUR(ROUND(Incidenten[[#This Row],[Datum]]/(1/24),0)*(1/24)),"")</f>
        <v>11</v>
      </c>
      <c r="H1013">
        <f>_xlfn.ISOWEEKNUM(Incidenten[[#This Row],[Datum]])</f>
        <v>3</v>
      </c>
    </row>
    <row r="1014" spans="1:8" x14ac:dyDescent="0.35">
      <c r="A1014" s="3">
        <v>1217966</v>
      </c>
      <c r="B1014" s="1">
        <v>44584.731249999997</v>
      </c>
      <c r="C1014" t="s">
        <v>620</v>
      </c>
      <c r="D1014" s="2" t="s">
        <v>620</v>
      </c>
      <c r="E1014" t="str">
        <f>IF(LEFT(Incidenten[[#This Row],[body]],2)="P ",LEFT(Incidenten[[#This Row],[body]],3),"")</f>
        <v>P 1</v>
      </c>
      <c r="F1014" t="str">
        <f>IF(Incidenten[[#This Row],[Incidentnummer]]&lt;&gt;"",TEXT(Incidenten[[#This Row],[Datum]],"dddd"),"")</f>
        <v>zondag</v>
      </c>
      <c r="G1014" s="2">
        <f>IF(Incidenten[[#This Row],[Incidentnummer]]&lt;&gt;"",HOUR(ROUND(Incidenten[[#This Row],[Datum]]/(1/24),0)*(1/24)),"")</f>
        <v>18</v>
      </c>
      <c r="H1014">
        <f>_xlfn.ISOWEEKNUM(Incidenten[[#This Row],[Datum]])</f>
        <v>3</v>
      </c>
    </row>
    <row r="1015" spans="1:8" x14ac:dyDescent="0.35">
      <c r="A1015" s="3">
        <v>1218297</v>
      </c>
      <c r="B1015" s="1">
        <v>44585.027083333334</v>
      </c>
      <c r="C1015" t="s">
        <v>911</v>
      </c>
      <c r="D1015" s="2" t="s">
        <v>911</v>
      </c>
      <c r="E1015" t="str">
        <f>IF(LEFT(Incidenten[[#This Row],[body]],2)="P ",LEFT(Incidenten[[#This Row],[body]],3),"")</f>
        <v>P 1</v>
      </c>
      <c r="F1015" t="str">
        <f>IF(Incidenten[[#This Row],[Incidentnummer]]&lt;&gt;"",TEXT(Incidenten[[#This Row],[Datum]],"dddd"),"")</f>
        <v>maandag</v>
      </c>
      <c r="G1015" s="2">
        <f>IF(Incidenten[[#This Row],[Incidentnummer]]&lt;&gt;"",HOUR(ROUND(Incidenten[[#This Row],[Datum]]/(1/24),0)*(1/24)),"")</f>
        <v>1</v>
      </c>
      <c r="H1015">
        <f>_xlfn.ISOWEEKNUM(Incidenten[[#This Row],[Datum]])</f>
        <v>4</v>
      </c>
    </row>
    <row r="1016" spans="1:8" x14ac:dyDescent="0.35">
      <c r="A1016" s="3">
        <v>1219423</v>
      </c>
      <c r="B1016" s="1">
        <v>44585.967361111114</v>
      </c>
      <c r="C1016" t="s">
        <v>572</v>
      </c>
      <c r="D1016" s="2" t="s">
        <v>572</v>
      </c>
      <c r="E1016" t="str">
        <f>IF(LEFT(Incidenten[[#This Row],[body]],2)="P ",LEFT(Incidenten[[#This Row],[body]],3),"")</f>
        <v>P 1</v>
      </c>
      <c r="F1016" t="str">
        <f>IF(Incidenten[[#This Row],[Incidentnummer]]&lt;&gt;"",TEXT(Incidenten[[#This Row],[Datum]],"dddd"),"")</f>
        <v>maandag</v>
      </c>
      <c r="G1016" s="2">
        <f>IF(Incidenten[[#This Row],[Incidentnummer]]&lt;&gt;"",HOUR(ROUND(Incidenten[[#This Row],[Datum]]/(1/24),0)*(1/24)),"")</f>
        <v>23</v>
      </c>
      <c r="H1016">
        <f>_xlfn.ISOWEEKNUM(Incidenten[[#This Row],[Datum]])</f>
        <v>4</v>
      </c>
    </row>
    <row r="1017" spans="1:8" x14ac:dyDescent="0.35">
      <c r="A1017" s="3">
        <v>1224087</v>
      </c>
      <c r="B1017" s="1">
        <v>44589.941666666666</v>
      </c>
      <c r="C1017" t="s">
        <v>912</v>
      </c>
      <c r="D1017" s="2" t="s">
        <v>912</v>
      </c>
      <c r="E1017" t="str">
        <f>IF(LEFT(Incidenten[[#This Row],[body]],2)="P ",LEFT(Incidenten[[#This Row],[body]],3),"")</f>
        <v>P 1</v>
      </c>
      <c r="F1017" t="str">
        <f>IF(Incidenten[[#This Row],[Incidentnummer]]&lt;&gt;"",TEXT(Incidenten[[#This Row],[Datum]],"dddd"),"")</f>
        <v>vrijdag</v>
      </c>
      <c r="G1017" s="2">
        <f>IF(Incidenten[[#This Row],[Incidentnummer]]&lt;&gt;"",HOUR(ROUND(Incidenten[[#This Row],[Datum]]/(1/24),0)*(1/24)),"")</f>
        <v>23</v>
      </c>
      <c r="H1017">
        <f>_xlfn.ISOWEEKNUM(Incidenten[[#This Row],[Datum]])</f>
        <v>4</v>
      </c>
    </row>
    <row r="1018" spans="1:8" x14ac:dyDescent="0.35">
      <c r="A1018" s="3">
        <v>1224088</v>
      </c>
      <c r="B1018" s="1">
        <v>44589.943055555559</v>
      </c>
      <c r="C1018" t="s">
        <v>913</v>
      </c>
      <c r="D1018" s="2" t="s">
        <v>913</v>
      </c>
      <c r="E1018" t="str">
        <f>IF(LEFT(Incidenten[[#This Row],[body]],2)="P ",LEFT(Incidenten[[#This Row],[body]],3),"")</f>
        <v>P 3</v>
      </c>
      <c r="F1018" t="str">
        <f>IF(Incidenten[[#This Row],[Incidentnummer]]&lt;&gt;"",TEXT(Incidenten[[#This Row],[Datum]],"dddd"),"")</f>
        <v>vrijdag</v>
      </c>
      <c r="G1018" s="2">
        <f>IF(Incidenten[[#This Row],[Incidentnummer]]&lt;&gt;"",HOUR(ROUND(Incidenten[[#This Row],[Datum]]/(1/24),0)*(1/24)),"")</f>
        <v>23</v>
      </c>
      <c r="H1018">
        <f>_xlfn.ISOWEEKNUM(Incidenten[[#This Row],[Datum]])</f>
        <v>4</v>
      </c>
    </row>
    <row r="1019" spans="1:8" x14ac:dyDescent="0.35">
      <c r="A1019" s="3">
        <v>1226135</v>
      </c>
      <c r="B1019" s="1">
        <v>44591.771527777775</v>
      </c>
      <c r="C1019" t="s">
        <v>914</v>
      </c>
      <c r="D1019" t="s">
        <v>914</v>
      </c>
      <c r="E1019" t="str">
        <f>IF(LEFT(Incidenten[[#This Row],[body]],2)="P ",LEFT(Incidenten[[#This Row],[body]],3),"")</f>
        <v>P 2</v>
      </c>
      <c r="F1019" t="str">
        <f>IF(Incidenten[[#This Row],[Incidentnummer]]&lt;&gt;"",TEXT(Incidenten[[#This Row],[Datum]],"dddd"),"")</f>
        <v>zondag</v>
      </c>
      <c r="G1019" s="2">
        <f>IF(Incidenten[[#This Row],[Incidentnummer]]&lt;&gt;"",HOUR(ROUND(Incidenten[[#This Row],[Datum]]/(1/24),0)*(1/24)),"")</f>
        <v>19</v>
      </c>
      <c r="H1019">
        <f>_xlfn.ISOWEEKNUM(Incidenten[[#This Row],[Datum]])</f>
        <v>4</v>
      </c>
    </row>
    <row r="1020" spans="1:8" x14ac:dyDescent="0.35">
      <c r="A1020" s="3">
        <v>1227490</v>
      </c>
      <c r="B1020" s="1">
        <v>44592.508333333331</v>
      </c>
      <c r="C1020" t="s">
        <v>915</v>
      </c>
      <c r="D1020" t="s">
        <v>915</v>
      </c>
      <c r="E1020" t="str">
        <f>IF(LEFT(Incidenten[[#This Row],[body]],2)="P ",LEFT(Incidenten[[#This Row],[body]],3),"")</f>
        <v>P 1</v>
      </c>
      <c r="F1020" t="str">
        <f>IF(Incidenten[[#This Row],[Incidentnummer]]&lt;&gt;"",TEXT(Incidenten[[#This Row],[Datum]],"dddd"),"")</f>
        <v>maandag</v>
      </c>
      <c r="G1020" s="2">
        <f>IF(Incidenten[[#This Row],[Incidentnummer]]&lt;&gt;"",HOUR(ROUND(Incidenten[[#This Row],[Datum]]/(1/24),0)*(1/24)),"")</f>
        <v>12</v>
      </c>
      <c r="H1020">
        <f>_xlfn.ISOWEEKNUM(Incidenten[[#This Row],[Datum]])</f>
        <v>5</v>
      </c>
    </row>
    <row r="1021" spans="1:8" x14ac:dyDescent="0.35">
      <c r="A1021" s="3">
        <v>1228393</v>
      </c>
      <c r="B1021" s="1">
        <v>44592.738194444442</v>
      </c>
      <c r="C1021" t="s">
        <v>821</v>
      </c>
      <c r="D1021" s="2" t="s">
        <v>821</v>
      </c>
      <c r="E1021" t="str">
        <f>IF(LEFT(Incidenten[[#This Row],[body]],2)="P ",LEFT(Incidenten[[#This Row],[body]],3),"")</f>
        <v>P 1</v>
      </c>
      <c r="F1021" t="str">
        <f>IF(Incidenten[[#This Row],[Incidentnummer]]&lt;&gt;"",TEXT(Incidenten[[#This Row],[Datum]],"dddd"),"")</f>
        <v>maandag</v>
      </c>
      <c r="G1021" s="2">
        <f>IF(Incidenten[[#This Row],[Incidentnummer]]&lt;&gt;"",HOUR(ROUND(Incidenten[[#This Row],[Datum]]/(1/24),0)*(1/24)),"")</f>
        <v>18</v>
      </c>
      <c r="H1021">
        <f>_xlfn.ISOWEEKNUM(Incidenten[[#This Row],[Datum]])</f>
        <v>5</v>
      </c>
    </row>
    <row r="1022" spans="1:8" x14ac:dyDescent="0.35">
      <c r="A1022" s="3">
        <v>1228396</v>
      </c>
      <c r="B1022" s="1">
        <v>44592.740277777775</v>
      </c>
      <c r="C1022" t="s">
        <v>822</v>
      </c>
      <c r="D1022" s="2" t="s">
        <v>822</v>
      </c>
      <c r="E1022" t="str">
        <f>IF(LEFT(Incidenten[[#This Row],[body]],2)="P ",LEFT(Incidenten[[#This Row],[body]],3),"")</f>
        <v>P 3</v>
      </c>
      <c r="F1022" t="str">
        <f>IF(Incidenten[[#This Row],[Incidentnummer]]&lt;&gt;"",TEXT(Incidenten[[#This Row],[Datum]],"dddd"),"")</f>
        <v>maandag</v>
      </c>
      <c r="G1022" s="2">
        <f>IF(Incidenten[[#This Row],[Incidentnummer]]&lt;&gt;"",HOUR(ROUND(Incidenten[[#This Row],[Datum]]/(1/24),0)*(1/24)),"")</f>
        <v>18</v>
      </c>
      <c r="H1022">
        <f>_xlfn.ISOWEEKNUM(Incidenten[[#This Row],[Datum]])</f>
        <v>5</v>
      </c>
    </row>
    <row r="1023" spans="1:8" x14ac:dyDescent="0.35">
      <c r="A1023" s="3">
        <v>1234430</v>
      </c>
      <c r="B1023" s="1">
        <v>44597.685416666667</v>
      </c>
      <c r="C1023" t="s">
        <v>916</v>
      </c>
      <c r="D1023" s="2" t="s">
        <v>916</v>
      </c>
      <c r="E1023" t="str">
        <f>IF(LEFT(Incidenten[[#This Row],[body]],2)="P ",LEFT(Incidenten[[#This Row],[body]],3),"")</f>
        <v>P 2</v>
      </c>
      <c r="F1023" t="str">
        <f>IF(Incidenten[[#This Row],[Incidentnummer]]&lt;&gt;"",TEXT(Incidenten[[#This Row],[Datum]],"dddd"),"")</f>
        <v>zaterdag</v>
      </c>
      <c r="G1023" s="2">
        <f>IF(Incidenten[[#This Row],[Incidentnummer]]&lt;&gt;"",HOUR(ROUND(Incidenten[[#This Row],[Datum]]/(1/24),0)*(1/24)),"")</f>
        <v>16</v>
      </c>
      <c r="H1023">
        <f>_xlfn.ISOWEEKNUM(Incidenten[[#This Row],[Datum]])</f>
        <v>5</v>
      </c>
    </row>
    <row r="1024" spans="1:8" x14ac:dyDescent="0.35">
      <c r="A1024" s="3">
        <v>36247</v>
      </c>
      <c r="B1024" s="1">
        <v>44598.384722222225</v>
      </c>
      <c r="C1024" t="s">
        <v>917</v>
      </c>
      <c r="D1024" t="s">
        <v>917</v>
      </c>
      <c r="E1024" t="str">
        <f>IF(LEFT(Incidenten[[#This Row],[body]],2)="P ",LEFT(Incidenten[[#This Row],[body]],3),"")</f>
        <v>P 2</v>
      </c>
      <c r="F1024" t="str">
        <f>IF(Incidenten[[#This Row],[Incidentnummer]]&lt;&gt;"",TEXT(Incidenten[[#This Row],[Datum]],"dddd"),"")</f>
        <v>zondag</v>
      </c>
      <c r="G1024" s="2">
        <f>IF(Incidenten[[#This Row],[Incidentnummer]]&lt;&gt;"",HOUR(ROUND(Incidenten[[#This Row],[Datum]]/(1/24),0)*(1/24)),"")</f>
        <v>9</v>
      </c>
      <c r="H1024">
        <f>_xlfn.ISOWEEKNUM(Incidenten[[#This Row],[Datum]])</f>
        <v>5</v>
      </c>
    </row>
    <row r="1025" spans="1:8" x14ac:dyDescent="0.35">
      <c r="A1025" s="3">
        <v>1237424</v>
      </c>
      <c r="B1025" s="1">
        <v>44599.791666666664</v>
      </c>
      <c r="C1025" t="s">
        <v>535</v>
      </c>
      <c r="D1025" s="2" t="s">
        <v>535</v>
      </c>
      <c r="E1025" t="str">
        <f>IF(LEFT(Incidenten[[#This Row],[body]],2)="P ",LEFT(Incidenten[[#This Row],[body]],3),"")</f>
        <v/>
      </c>
      <c r="F1025" t="str">
        <f>IF(Incidenten[[#This Row],[Incidentnummer]]&lt;&gt;"",TEXT(Incidenten[[#This Row],[Datum]],"dddd"),"")</f>
        <v>maandag</v>
      </c>
      <c r="G1025" s="2">
        <f>IF(Incidenten[[#This Row],[Incidentnummer]]&lt;&gt;"",HOUR(ROUND(Incidenten[[#This Row],[Datum]]/(1/24),0)*(1/24)),"")</f>
        <v>19</v>
      </c>
      <c r="H1025">
        <f>_xlfn.ISOWEEKNUM(Incidenten[[#This Row],[Datum]])</f>
        <v>6</v>
      </c>
    </row>
    <row r="1026" spans="1:8" x14ac:dyDescent="0.35">
      <c r="A1026" s="3">
        <v>1239737</v>
      </c>
      <c r="B1026" s="1">
        <v>44601.630555555559</v>
      </c>
      <c r="C1026" t="s">
        <v>918</v>
      </c>
      <c r="D1026" s="2" t="s">
        <v>918</v>
      </c>
      <c r="E1026" t="str">
        <f>IF(LEFT(Incidenten[[#This Row],[body]],2)="P ",LEFT(Incidenten[[#This Row],[body]],3),"")</f>
        <v>P 1</v>
      </c>
      <c r="F1026" t="str">
        <f>IF(Incidenten[[#This Row],[Incidentnummer]]&lt;&gt;"",TEXT(Incidenten[[#This Row],[Datum]],"dddd"),"")</f>
        <v>woensdag</v>
      </c>
      <c r="G1026" s="2">
        <f>IF(Incidenten[[#This Row],[Incidentnummer]]&lt;&gt;"",HOUR(ROUND(Incidenten[[#This Row],[Datum]]/(1/24),0)*(1/24)),"")</f>
        <v>15</v>
      </c>
      <c r="H1026">
        <f>_xlfn.ISOWEEKNUM(Incidenten[[#This Row],[Datum]])</f>
        <v>6</v>
      </c>
    </row>
    <row r="1027" spans="1:8" x14ac:dyDescent="0.35">
      <c r="A1027" s="3">
        <v>40872</v>
      </c>
      <c r="B1027" s="1">
        <v>44603.316666666666</v>
      </c>
      <c r="C1027" t="s">
        <v>919</v>
      </c>
      <c r="D1027" t="s">
        <v>919</v>
      </c>
      <c r="E1027" t="str">
        <f>IF(LEFT(Incidenten[[#This Row],[body]],2)="P ",LEFT(Incidenten[[#This Row],[body]],3),"")</f>
        <v>P 1</v>
      </c>
      <c r="F1027" t="str">
        <f>IF(Incidenten[[#This Row],[Incidentnummer]]&lt;&gt;"",TEXT(Incidenten[[#This Row],[Datum]],"dddd"),"")</f>
        <v>vrijdag</v>
      </c>
      <c r="G1027" s="2">
        <f>IF(Incidenten[[#This Row],[Incidentnummer]]&lt;&gt;"",HOUR(ROUND(Incidenten[[#This Row],[Datum]]/(1/24),0)*(1/24)),"")</f>
        <v>8</v>
      </c>
      <c r="H1027">
        <f>_xlfn.ISOWEEKNUM(Incidenten[[#This Row],[Datum]])</f>
        <v>6</v>
      </c>
    </row>
    <row r="1028" spans="1:8" x14ac:dyDescent="0.35">
      <c r="A1028" s="3">
        <v>44384</v>
      </c>
      <c r="B1028" s="1">
        <v>44606.731944444444</v>
      </c>
      <c r="C1028" t="s">
        <v>920</v>
      </c>
      <c r="D1028" t="s">
        <v>920</v>
      </c>
      <c r="E1028" t="str">
        <f>IF(LEFT(Incidenten[[#This Row],[body]],2)="P ",LEFT(Incidenten[[#This Row],[body]],3),"")</f>
        <v>P 1</v>
      </c>
      <c r="F1028" t="str">
        <f>IF(Incidenten[[#This Row],[Incidentnummer]]&lt;&gt;"",TEXT(Incidenten[[#This Row],[Datum]],"dddd"),"")</f>
        <v>maandag</v>
      </c>
      <c r="G1028" s="2">
        <f>IF(Incidenten[[#This Row],[Incidentnummer]]&lt;&gt;"",HOUR(ROUND(Incidenten[[#This Row],[Datum]]/(1/24),0)*(1/24)),"")</f>
        <v>18</v>
      </c>
      <c r="H1028">
        <f>_xlfn.ISOWEEKNUM(Incidenten[[#This Row],[Datum]])</f>
        <v>7</v>
      </c>
    </row>
    <row r="1029" spans="1:8" x14ac:dyDescent="0.35">
      <c r="A1029" s="3">
        <v>1246590</v>
      </c>
      <c r="B1029" s="1">
        <v>44607.484722222223</v>
      </c>
      <c r="C1029" t="s">
        <v>921</v>
      </c>
      <c r="D1029" s="2" t="s">
        <v>921</v>
      </c>
      <c r="E1029" t="str">
        <f>IF(LEFT(Incidenten[[#This Row],[body]],2)="P ",LEFT(Incidenten[[#This Row],[body]],3),"")</f>
        <v>P 1</v>
      </c>
      <c r="F1029" t="str">
        <f>IF(Incidenten[[#This Row],[Incidentnummer]]&lt;&gt;"",TEXT(Incidenten[[#This Row],[Datum]],"dddd"),"")</f>
        <v>dinsdag</v>
      </c>
      <c r="G1029" s="2">
        <f>IF(Incidenten[[#This Row],[Incidentnummer]]&lt;&gt;"",HOUR(ROUND(Incidenten[[#This Row],[Datum]]/(1/24),0)*(1/24)),"")</f>
        <v>12</v>
      </c>
      <c r="H1029">
        <f>_xlfn.ISOWEEKNUM(Incidenten[[#This Row],[Datum]])</f>
        <v>7</v>
      </c>
    </row>
    <row r="1030" spans="1:8" x14ac:dyDescent="0.35">
      <c r="A1030" s="3">
        <v>45741</v>
      </c>
      <c r="B1030" s="1">
        <v>44608.256944444445</v>
      </c>
      <c r="C1030" t="s">
        <v>922</v>
      </c>
      <c r="D1030" t="s">
        <v>922</v>
      </c>
      <c r="E1030" t="str">
        <f>IF(LEFT(Incidenten[[#This Row],[body]],2)="P ",LEFT(Incidenten[[#This Row],[body]],3),"")</f>
        <v>P 1</v>
      </c>
      <c r="F1030" t="str">
        <f>IF(Incidenten[[#This Row],[Incidentnummer]]&lt;&gt;"",TEXT(Incidenten[[#This Row],[Datum]],"dddd"),"")</f>
        <v>woensdag</v>
      </c>
      <c r="G1030" s="2">
        <f>IF(Incidenten[[#This Row],[Incidentnummer]]&lt;&gt;"",HOUR(ROUND(Incidenten[[#This Row],[Datum]]/(1/24),0)*(1/24)),"")</f>
        <v>6</v>
      </c>
      <c r="H1030">
        <f>_xlfn.ISOWEEKNUM(Incidenten[[#This Row],[Datum]])</f>
        <v>7</v>
      </c>
    </row>
    <row r="1031" spans="1:8" x14ac:dyDescent="0.35">
      <c r="A1031" s="3">
        <v>46371</v>
      </c>
      <c r="B1031" s="1">
        <v>44608.833333333336</v>
      </c>
      <c r="C1031" t="s">
        <v>923</v>
      </c>
      <c r="D1031" t="s">
        <v>923</v>
      </c>
      <c r="E1031" t="str">
        <f>IF(LEFT(Incidenten[[#This Row],[body]],2)="P ",LEFT(Incidenten[[#This Row],[body]],3),"")</f>
        <v>P 1</v>
      </c>
      <c r="F1031" t="str">
        <f>IF(Incidenten[[#This Row],[Incidentnummer]]&lt;&gt;"",TEXT(Incidenten[[#This Row],[Datum]],"dddd"),"")</f>
        <v>woensdag</v>
      </c>
      <c r="G1031" s="2">
        <f>IF(Incidenten[[#This Row],[Incidentnummer]]&lt;&gt;"",HOUR(ROUND(Incidenten[[#This Row],[Datum]]/(1/24),0)*(1/24)),"")</f>
        <v>20</v>
      </c>
      <c r="H1031">
        <f>_xlfn.ISOWEEKNUM(Incidenten[[#This Row],[Datum]])</f>
        <v>7</v>
      </c>
    </row>
    <row r="1032" spans="1:8" x14ac:dyDescent="0.35">
      <c r="A1032" s="3">
        <v>46998</v>
      </c>
      <c r="B1032" s="1">
        <v>44609.504166666666</v>
      </c>
      <c r="C1032" t="s">
        <v>924</v>
      </c>
      <c r="D1032" t="s">
        <v>924</v>
      </c>
      <c r="E1032" t="str">
        <f>IF(LEFT(Incidenten[[#This Row],[body]],2)="P ",LEFT(Incidenten[[#This Row],[body]],3),"")</f>
        <v>P 1</v>
      </c>
      <c r="F1032" t="str">
        <f>IF(Incidenten[[#This Row],[Incidentnummer]]&lt;&gt;"",TEXT(Incidenten[[#This Row],[Datum]],"dddd"),"")</f>
        <v>donderdag</v>
      </c>
      <c r="G1032" s="2">
        <f>IF(Incidenten[[#This Row],[Incidentnummer]]&lt;&gt;"",HOUR(ROUND(Incidenten[[#This Row],[Datum]]/(1/24),0)*(1/24)),"")</f>
        <v>12</v>
      </c>
      <c r="H1032">
        <f>_xlfn.ISOWEEKNUM(Incidenten[[#This Row],[Datum]])</f>
        <v>7</v>
      </c>
    </row>
    <row r="1033" spans="1:8" x14ac:dyDescent="0.35">
      <c r="A1033" s="3">
        <v>47247</v>
      </c>
      <c r="B1033" s="1">
        <v>44609.637499999997</v>
      </c>
      <c r="C1033" t="s">
        <v>925</v>
      </c>
      <c r="D1033" t="s">
        <v>925</v>
      </c>
      <c r="E1033" t="str">
        <f>IF(LEFT(Incidenten[[#This Row],[body]],2)="P ",LEFT(Incidenten[[#This Row],[body]],3),"")</f>
        <v>P 2</v>
      </c>
      <c r="F1033" t="str">
        <f>IF(Incidenten[[#This Row],[Incidentnummer]]&lt;&gt;"",TEXT(Incidenten[[#This Row],[Datum]],"dddd"),"")</f>
        <v>donderdag</v>
      </c>
      <c r="G1033" s="2">
        <f>IF(Incidenten[[#This Row],[Incidentnummer]]&lt;&gt;"",HOUR(ROUND(Incidenten[[#This Row],[Datum]]/(1/24),0)*(1/24)),"")</f>
        <v>15</v>
      </c>
      <c r="H1033">
        <f>_xlfn.ISOWEEKNUM(Incidenten[[#This Row],[Datum]])</f>
        <v>7</v>
      </c>
    </row>
    <row r="1034" spans="1:8" x14ac:dyDescent="0.35">
      <c r="A1034" s="3">
        <v>1250605</v>
      </c>
      <c r="B1034" s="1">
        <v>44609.899305555555</v>
      </c>
      <c r="C1034" t="s">
        <v>926</v>
      </c>
      <c r="D1034" s="2" t="s">
        <v>926</v>
      </c>
      <c r="E1034" t="str">
        <f>IF(LEFT(Incidenten[[#This Row],[body]],2)="P ",LEFT(Incidenten[[#This Row],[body]],3),"")</f>
        <v>P 2</v>
      </c>
      <c r="F1034" t="str">
        <f>IF(Incidenten[[#This Row],[Incidentnummer]]&lt;&gt;"",TEXT(Incidenten[[#This Row],[Datum]],"dddd"),"")</f>
        <v>donderdag</v>
      </c>
      <c r="G1034" s="2">
        <f>IF(Incidenten[[#This Row],[Incidentnummer]]&lt;&gt;"",HOUR(ROUND(Incidenten[[#This Row],[Datum]]/(1/24),0)*(1/24)),"")</f>
        <v>22</v>
      </c>
      <c r="H1034">
        <f>_xlfn.ISOWEEKNUM(Incidenten[[#This Row],[Datum]])</f>
        <v>7</v>
      </c>
    </row>
    <row r="1035" spans="1:8" x14ac:dyDescent="0.35">
      <c r="A1035" s="3">
        <v>1252270</v>
      </c>
      <c r="B1035" s="1">
        <v>44610.69027777778</v>
      </c>
      <c r="C1035" t="s">
        <v>927</v>
      </c>
      <c r="D1035" s="2" t="s">
        <v>927</v>
      </c>
      <c r="E1035" t="str">
        <f>IF(LEFT(Incidenten[[#This Row],[body]],2)="P ",LEFT(Incidenten[[#This Row],[body]],3),"")</f>
        <v/>
      </c>
      <c r="F1035" t="str">
        <f>IF(Incidenten[[#This Row],[Incidentnummer]]&lt;&gt;"",TEXT(Incidenten[[#This Row],[Datum]],"dddd"),"")</f>
        <v>vrijdag</v>
      </c>
      <c r="G1035" s="2">
        <f>IF(Incidenten[[#This Row],[Incidentnummer]]&lt;&gt;"",HOUR(ROUND(Incidenten[[#This Row],[Datum]]/(1/24),0)*(1/24)),"")</f>
        <v>17</v>
      </c>
      <c r="H1035">
        <f>_xlfn.ISOWEEKNUM(Incidenten[[#This Row],[Datum]])</f>
        <v>7</v>
      </c>
    </row>
    <row r="1036" spans="1:8" x14ac:dyDescent="0.35">
      <c r="A1036" s="3">
        <v>1252472</v>
      </c>
      <c r="B1036" s="1">
        <v>44610.712500000001</v>
      </c>
      <c r="C1036" t="s">
        <v>928</v>
      </c>
      <c r="D1036" s="2" t="s">
        <v>928</v>
      </c>
      <c r="E1036" t="str">
        <f>IF(LEFT(Incidenten[[#This Row],[body]],2)="P ",LEFT(Incidenten[[#This Row],[body]],3),"")</f>
        <v>P 1</v>
      </c>
      <c r="F1036" t="str">
        <f>IF(Incidenten[[#This Row],[Incidentnummer]]&lt;&gt;"",TEXT(Incidenten[[#This Row],[Datum]],"dddd"),"")</f>
        <v>vrijdag</v>
      </c>
      <c r="G1036" s="2">
        <f>IF(Incidenten[[#This Row],[Incidentnummer]]&lt;&gt;"",HOUR(ROUND(Incidenten[[#This Row],[Datum]]/(1/24),0)*(1/24)),"")</f>
        <v>17</v>
      </c>
      <c r="H1036">
        <f>_xlfn.ISOWEEKNUM(Incidenten[[#This Row],[Datum]])</f>
        <v>7</v>
      </c>
    </row>
    <row r="1037" spans="1:8" x14ac:dyDescent="0.35">
      <c r="A1037" s="3">
        <v>1253515</v>
      </c>
      <c r="B1037" s="1">
        <v>44610.895138888889</v>
      </c>
      <c r="C1037" t="s">
        <v>929</v>
      </c>
      <c r="D1037" s="2" t="s">
        <v>929</v>
      </c>
      <c r="E1037" t="str">
        <f>IF(LEFT(Incidenten[[#This Row],[body]],2)="P ",LEFT(Incidenten[[#This Row],[body]],3),"")</f>
        <v/>
      </c>
      <c r="F1037" t="str">
        <f>IF(Incidenten[[#This Row],[Incidentnummer]]&lt;&gt;"",TEXT(Incidenten[[#This Row],[Datum]],"dddd"),"")</f>
        <v>vrijdag</v>
      </c>
      <c r="G1037" s="2">
        <f>IF(Incidenten[[#This Row],[Incidentnummer]]&lt;&gt;"",HOUR(ROUND(Incidenten[[#This Row],[Datum]]/(1/24),0)*(1/24)),"")</f>
        <v>21</v>
      </c>
      <c r="H1037">
        <f>_xlfn.ISOWEEKNUM(Incidenten[[#This Row],[Datum]])</f>
        <v>7</v>
      </c>
    </row>
    <row r="1038" spans="1:8" x14ac:dyDescent="0.35">
      <c r="A1038" s="3">
        <v>50448</v>
      </c>
      <c r="B1038" s="1">
        <v>44611.332638888889</v>
      </c>
      <c r="C1038" t="s">
        <v>930</v>
      </c>
      <c r="D1038" t="s">
        <v>930</v>
      </c>
      <c r="E1038" t="str">
        <f>IF(LEFT(Incidenten[[#This Row],[body]],2)="P ",LEFT(Incidenten[[#This Row],[body]],3),"")</f>
        <v>P 2</v>
      </c>
      <c r="F1038" t="str">
        <f>IF(Incidenten[[#This Row],[Incidentnummer]]&lt;&gt;"",TEXT(Incidenten[[#This Row],[Datum]],"dddd"),"")</f>
        <v>zaterdag</v>
      </c>
      <c r="G1038" s="2">
        <f>IF(Incidenten[[#This Row],[Incidentnummer]]&lt;&gt;"",HOUR(ROUND(Incidenten[[#This Row],[Datum]]/(1/24),0)*(1/24)),"")</f>
        <v>8</v>
      </c>
      <c r="H1038">
        <f>_xlfn.ISOWEEKNUM(Incidenten[[#This Row],[Datum]])</f>
        <v>7</v>
      </c>
    </row>
    <row r="1039" spans="1:8" x14ac:dyDescent="0.35">
      <c r="A1039" s="3">
        <v>1255368</v>
      </c>
      <c r="B1039" s="1">
        <v>44611.42291666667</v>
      </c>
      <c r="C1039" t="s">
        <v>735</v>
      </c>
      <c r="D1039" s="2" t="s">
        <v>735</v>
      </c>
      <c r="E1039" t="str">
        <f>IF(LEFT(Incidenten[[#This Row],[body]],2)="P ",LEFT(Incidenten[[#This Row],[body]],3),"")</f>
        <v>P 3</v>
      </c>
      <c r="F1039" t="str">
        <f>IF(Incidenten[[#This Row],[Incidentnummer]]&lt;&gt;"",TEXT(Incidenten[[#This Row],[Datum]],"dddd"),"")</f>
        <v>zaterdag</v>
      </c>
      <c r="G1039" s="2">
        <f>IF(Incidenten[[#This Row],[Incidentnummer]]&lt;&gt;"",HOUR(ROUND(Incidenten[[#This Row],[Datum]]/(1/24),0)*(1/24)),"")</f>
        <v>10</v>
      </c>
      <c r="H1039">
        <f>_xlfn.ISOWEEKNUM(Incidenten[[#This Row],[Datum]])</f>
        <v>7</v>
      </c>
    </row>
    <row r="1040" spans="1:8" x14ac:dyDescent="0.35">
      <c r="A1040" s="3">
        <v>1255517</v>
      </c>
      <c r="B1040" s="1">
        <v>44611.441666666666</v>
      </c>
      <c r="C1040" t="s">
        <v>931</v>
      </c>
      <c r="D1040" s="2" t="s">
        <v>931</v>
      </c>
      <c r="E1040" t="str">
        <f>IF(LEFT(Incidenten[[#This Row],[body]],2)="P ",LEFT(Incidenten[[#This Row],[body]],3),"")</f>
        <v>P 3</v>
      </c>
      <c r="F1040" t="str">
        <f>IF(Incidenten[[#This Row],[Incidentnummer]]&lt;&gt;"",TEXT(Incidenten[[#This Row],[Datum]],"dddd"),"")</f>
        <v>zaterdag</v>
      </c>
      <c r="G1040" s="2">
        <f>IF(Incidenten[[#This Row],[Incidentnummer]]&lt;&gt;"",HOUR(ROUND(Incidenten[[#This Row],[Datum]]/(1/24),0)*(1/24)),"")</f>
        <v>11</v>
      </c>
      <c r="H1040">
        <f>_xlfn.ISOWEEKNUM(Incidenten[[#This Row],[Datum]])</f>
        <v>7</v>
      </c>
    </row>
    <row r="1041" spans="1:8" x14ac:dyDescent="0.35">
      <c r="A1041" s="3">
        <v>1256112</v>
      </c>
      <c r="B1041" s="1">
        <v>44611.52847222222</v>
      </c>
      <c r="C1041" t="s">
        <v>735</v>
      </c>
      <c r="D1041" s="2" t="s">
        <v>735</v>
      </c>
      <c r="E1041" t="str">
        <f>IF(LEFT(Incidenten[[#This Row],[body]],2)="P ",LEFT(Incidenten[[#This Row],[body]],3),"")</f>
        <v>P 3</v>
      </c>
      <c r="F1041" t="str">
        <f>IF(Incidenten[[#This Row],[Incidentnummer]]&lt;&gt;"",TEXT(Incidenten[[#This Row],[Datum]],"dddd"),"")</f>
        <v>zaterdag</v>
      </c>
      <c r="G1041" s="2">
        <f>IF(Incidenten[[#This Row],[Incidentnummer]]&lt;&gt;"",HOUR(ROUND(Incidenten[[#This Row],[Datum]]/(1/24),0)*(1/24)),"")</f>
        <v>13</v>
      </c>
      <c r="H1041">
        <f>_xlfn.ISOWEEKNUM(Incidenten[[#This Row],[Datum]])</f>
        <v>7</v>
      </c>
    </row>
    <row r="1042" spans="1:8" x14ac:dyDescent="0.35">
      <c r="A1042" s="3">
        <v>1256985</v>
      </c>
      <c r="B1042" s="1">
        <v>44611.679166666669</v>
      </c>
      <c r="C1042" t="s">
        <v>371</v>
      </c>
      <c r="D1042" s="2" t="s">
        <v>371</v>
      </c>
      <c r="E1042" t="str">
        <f>IF(LEFT(Incidenten[[#This Row],[body]],2)="P ",LEFT(Incidenten[[#This Row],[body]],3),"")</f>
        <v>P 3</v>
      </c>
      <c r="F1042" t="str">
        <f>IF(Incidenten[[#This Row],[Incidentnummer]]&lt;&gt;"",TEXT(Incidenten[[#This Row],[Datum]],"dddd"),"")</f>
        <v>zaterdag</v>
      </c>
      <c r="G1042" s="2">
        <f>IF(Incidenten[[#This Row],[Incidentnummer]]&lt;&gt;"",HOUR(ROUND(Incidenten[[#This Row],[Datum]]/(1/24),0)*(1/24)),"")</f>
        <v>16</v>
      </c>
      <c r="H1042">
        <f>_xlfn.ISOWEEKNUM(Incidenten[[#This Row],[Datum]])</f>
        <v>7</v>
      </c>
    </row>
    <row r="1043" spans="1:8" x14ac:dyDescent="0.35">
      <c r="A1043" s="3">
        <v>51240</v>
      </c>
      <c r="B1043" s="1">
        <v>44611.680555555555</v>
      </c>
      <c r="C1043" t="s">
        <v>932</v>
      </c>
      <c r="D1043" t="s">
        <v>932</v>
      </c>
      <c r="E1043" t="str">
        <f>IF(LEFT(Incidenten[[#This Row],[body]],2)="P ",LEFT(Incidenten[[#This Row],[body]],3),"")</f>
        <v>P 2</v>
      </c>
      <c r="F1043" t="str">
        <f>IF(Incidenten[[#This Row],[Incidentnummer]]&lt;&gt;"",TEXT(Incidenten[[#This Row],[Datum]],"dddd"),"")</f>
        <v>zaterdag</v>
      </c>
      <c r="G1043" s="2">
        <f>IF(Incidenten[[#This Row],[Incidentnummer]]&lt;&gt;"",HOUR(ROUND(Incidenten[[#This Row],[Datum]]/(1/24),0)*(1/24)),"")</f>
        <v>16</v>
      </c>
      <c r="H1043">
        <f>_xlfn.ISOWEEKNUM(Incidenten[[#This Row],[Datum]])</f>
        <v>7</v>
      </c>
    </row>
    <row r="1044" spans="1:8" x14ac:dyDescent="0.35">
      <c r="A1044" s="3">
        <v>1257378</v>
      </c>
      <c r="B1044" s="1">
        <v>44611.768055555556</v>
      </c>
      <c r="C1044" t="s">
        <v>386</v>
      </c>
      <c r="D1044" s="2" t="s">
        <v>386</v>
      </c>
      <c r="E1044" t="str">
        <f>IF(LEFT(Incidenten[[#This Row],[body]],2)="P ",LEFT(Incidenten[[#This Row],[body]],3),"")</f>
        <v>P 2</v>
      </c>
      <c r="F1044" t="str">
        <f>IF(Incidenten[[#This Row],[Incidentnummer]]&lt;&gt;"",TEXT(Incidenten[[#This Row],[Datum]],"dddd"),"")</f>
        <v>zaterdag</v>
      </c>
      <c r="G1044" s="2">
        <f>IF(Incidenten[[#This Row],[Incidentnummer]]&lt;&gt;"",HOUR(ROUND(Incidenten[[#This Row],[Datum]]/(1/24),0)*(1/24)),"")</f>
        <v>18</v>
      </c>
      <c r="H1044">
        <f>_xlfn.ISOWEEKNUM(Incidenten[[#This Row],[Datum]])</f>
        <v>7</v>
      </c>
    </row>
    <row r="1045" spans="1:8" x14ac:dyDescent="0.35">
      <c r="A1045" s="3">
        <v>52182</v>
      </c>
      <c r="B1045" s="1">
        <v>44612.451388888891</v>
      </c>
      <c r="C1045" t="s">
        <v>932</v>
      </c>
      <c r="D1045" t="s">
        <v>932</v>
      </c>
      <c r="E1045" t="str">
        <f>IF(LEFT(Incidenten[[#This Row],[body]],2)="P ",LEFT(Incidenten[[#This Row],[body]],3),"")</f>
        <v>P 2</v>
      </c>
      <c r="F1045" t="str">
        <f>IF(Incidenten[[#This Row],[Incidentnummer]]&lt;&gt;"",TEXT(Incidenten[[#This Row],[Datum]],"dddd"),"")</f>
        <v>zondag</v>
      </c>
      <c r="G1045" s="2">
        <f>IF(Incidenten[[#This Row],[Incidentnummer]]&lt;&gt;"",HOUR(ROUND(Incidenten[[#This Row],[Datum]]/(1/24),0)*(1/24)),"")</f>
        <v>11</v>
      </c>
      <c r="H1045">
        <f>_xlfn.ISOWEEKNUM(Incidenten[[#This Row],[Datum]])</f>
        <v>7</v>
      </c>
    </row>
    <row r="1046" spans="1:8" x14ac:dyDescent="0.35">
      <c r="A1046" s="3">
        <v>52192</v>
      </c>
      <c r="B1046" s="1">
        <v>44612.457638888889</v>
      </c>
      <c r="C1046" t="s">
        <v>933</v>
      </c>
      <c r="D1046" t="s">
        <v>933</v>
      </c>
      <c r="E1046" t="str">
        <f>IF(LEFT(Incidenten[[#This Row],[body]],2)="P ",LEFT(Incidenten[[#This Row],[body]],3),"")</f>
        <v>P 2</v>
      </c>
      <c r="F1046" t="str">
        <f>IF(Incidenten[[#This Row],[Incidentnummer]]&lt;&gt;"",TEXT(Incidenten[[#This Row],[Datum]],"dddd"),"")</f>
        <v>zondag</v>
      </c>
      <c r="G1046" s="2">
        <f>IF(Incidenten[[#This Row],[Incidentnummer]]&lt;&gt;"",HOUR(ROUND(Incidenten[[#This Row],[Datum]]/(1/24),0)*(1/24)),"")</f>
        <v>11</v>
      </c>
      <c r="H1046">
        <f>_xlfn.ISOWEEKNUM(Incidenten[[#This Row],[Datum]])</f>
        <v>7</v>
      </c>
    </row>
    <row r="1047" spans="1:8" x14ac:dyDescent="0.35">
      <c r="A1047" s="3">
        <v>1258969</v>
      </c>
      <c r="B1047" s="1">
        <v>44612.555555555555</v>
      </c>
      <c r="C1047" t="s">
        <v>934</v>
      </c>
      <c r="D1047" s="2" t="s">
        <v>934</v>
      </c>
      <c r="E1047" t="str">
        <f>IF(LEFT(Incidenten[[#This Row],[body]],2)="P ",LEFT(Incidenten[[#This Row],[body]],3),"")</f>
        <v>P 2</v>
      </c>
      <c r="F1047" t="str">
        <f>IF(Incidenten[[#This Row],[Incidentnummer]]&lt;&gt;"",TEXT(Incidenten[[#This Row],[Datum]],"dddd"),"")</f>
        <v>zondag</v>
      </c>
      <c r="G1047" s="2">
        <f>IF(Incidenten[[#This Row],[Incidentnummer]]&lt;&gt;"",HOUR(ROUND(Incidenten[[#This Row],[Datum]]/(1/24),0)*(1/24)),"")</f>
        <v>13</v>
      </c>
      <c r="H1047">
        <f>_xlfn.ISOWEEKNUM(Incidenten[[#This Row],[Datum]])</f>
        <v>7</v>
      </c>
    </row>
    <row r="1048" spans="1:8" x14ac:dyDescent="0.35">
      <c r="A1048" s="3">
        <v>53375</v>
      </c>
      <c r="B1048" s="1">
        <v>44613.5625</v>
      </c>
      <c r="C1048" t="s">
        <v>935</v>
      </c>
      <c r="D1048" t="s">
        <v>935</v>
      </c>
      <c r="E1048" t="str">
        <f>IF(LEFT(Incidenten[[#This Row],[body]],2)="P ",LEFT(Incidenten[[#This Row],[body]],3),"")</f>
        <v>P 2</v>
      </c>
      <c r="F1048" t="str">
        <f>IF(Incidenten[[#This Row],[Incidentnummer]]&lt;&gt;"",TEXT(Incidenten[[#This Row],[Datum]],"dddd"),"")</f>
        <v>maandag</v>
      </c>
      <c r="G1048" s="2">
        <f>IF(Incidenten[[#This Row],[Incidentnummer]]&lt;&gt;"",HOUR(ROUND(Incidenten[[#This Row],[Datum]]/(1/24),0)*(1/24)),"")</f>
        <v>14</v>
      </c>
      <c r="H1048">
        <f>_xlfn.ISOWEEKNUM(Incidenten[[#This Row],[Datum]])</f>
        <v>8</v>
      </c>
    </row>
    <row r="1049" spans="1:8" x14ac:dyDescent="0.35">
      <c r="A1049" s="3">
        <v>53468</v>
      </c>
      <c r="B1049" s="1">
        <v>44613.620833333334</v>
      </c>
      <c r="C1049" t="s">
        <v>936</v>
      </c>
      <c r="D1049" t="s">
        <v>936</v>
      </c>
      <c r="E1049" t="str">
        <f>IF(LEFT(Incidenten[[#This Row],[body]],2)="P ",LEFT(Incidenten[[#This Row],[body]],3),"")</f>
        <v>P 2</v>
      </c>
      <c r="F1049" t="str">
        <f>IF(Incidenten[[#This Row],[Incidentnummer]]&lt;&gt;"",TEXT(Incidenten[[#This Row],[Datum]],"dddd"),"")</f>
        <v>maandag</v>
      </c>
      <c r="G1049" s="2">
        <f>IF(Incidenten[[#This Row],[Incidentnummer]]&lt;&gt;"",HOUR(ROUND(Incidenten[[#This Row],[Datum]]/(1/24),0)*(1/24)),"")</f>
        <v>15</v>
      </c>
      <c r="H1049">
        <f>_xlfn.ISOWEEKNUM(Incidenten[[#This Row],[Datum]])</f>
        <v>8</v>
      </c>
    </row>
    <row r="1050" spans="1:8" x14ac:dyDescent="0.35">
      <c r="A1050" s="3">
        <v>1275106</v>
      </c>
      <c r="B1050" s="1">
        <v>44624.343055555553</v>
      </c>
      <c r="C1050" t="s">
        <v>937</v>
      </c>
      <c r="D1050" s="2" t="s">
        <v>937</v>
      </c>
      <c r="E1050" t="str">
        <f>IF(LEFT(Incidenten[[#This Row],[body]],2)="P ",LEFT(Incidenten[[#This Row],[body]],3),"")</f>
        <v>P 1</v>
      </c>
      <c r="F1050" t="str">
        <f>IF(Incidenten[[#This Row],[Incidentnummer]]&lt;&gt;"",TEXT(Incidenten[[#This Row],[Datum]],"dddd"),"")</f>
        <v>vrijdag</v>
      </c>
      <c r="G1050" s="2">
        <f>IF(Incidenten[[#This Row],[Incidentnummer]]&lt;&gt;"",HOUR(ROUND(Incidenten[[#This Row],[Datum]]/(1/24),0)*(1/24)),"")</f>
        <v>8</v>
      </c>
      <c r="H1050">
        <f>_xlfn.ISOWEEKNUM(Incidenten[[#This Row],[Datum]])</f>
        <v>9</v>
      </c>
    </row>
    <row r="1051" spans="1:8" x14ac:dyDescent="0.35">
      <c r="A1051" s="3">
        <v>1279371</v>
      </c>
      <c r="B1051" s="1">
        <v>44627.791666666664</v>
      </c>
      <c r="C1051" t="s">
        <v>535</v>
      </c>
      <c r="D1051" s="2" t="s">
        <v>535</v>
      </c>
      <c r="E1051" t="str">
        <f>IF(LEFT(Incidenten[[#This Row],[body]],2)="P ",LEFT(Incidenten[[#This Row],[body]],3),"")</f>
        <v/>
      </c>
      <c r="F1051" t="str">
        <f>IF(Incidenten[[#This Row],[Incidentnummer]]&lt;&gt;"",TEXT(Incidenten[[#This Row],[Datum]],"dddd"),"")</f>
        <v>maandag</v>
      </c>
      <c r="G1051" s="2">
        <f>IF(Incidenten[[#This Row],[Incidentnummer]]&lt;&gt;"",HOUR(ROUND(Incidenten[[#This Row],[Datum]]/(1/24),0)*(1/24)),"")</f>
        <v>19</v>
      </c>
      <c r="H1051">
        <f>_xlfn.ISOWEEKNUM(Incidenten[[#This Row],[Datum]])</f>
        <v>10</v>
      </c>
    </row>
    <row r="1052" spans="1:8" x14ac:dyDescent="0.35">
      <c r="A1052" s="3">
        <v>1281620</v>
      </c>
      <c r="B1052" s="1">
        <v>44629.741666666669</v>
      </c>
      <c r="C1052" t="s">
        <v>826</v>
      </c>
      <c r="D1052" s="2" t="s">
        <v>826</v>
      </c>
      <c r="E1052" t="str">
        <f>IF(LEFT(Incidenten[[#This Row],[body]],2)="P ",LEFT(Incidenten[[#This Row],[body]],3),"")</f>
        <v>P 1</v>
      </c>
      <c r="F1052" t="str">
        <f>IF(Incidenten[[#This Row],[Incidentnummer]]&lt;&gt;"",TEXT(Incidenten[[#This Row],[Datum]],"dddd"),"")</f>
        <v>woensdag</v>
      </c>
      <c r="G1052" s="2">
        <f>IF(Incidenten[[#This Row],[Incidentnummer]]&lt;&gt;"",HOUR(ROUND(Incidenten[[#This Row],[Datum]]/(1/24),0)*(1/24)),"")</f>
        <v>18</v>
      </c>
      <c r="H1052">
        <f>_xlfn.ISOWEEKNUM(Incidenten[[#This Row],[Datum]])</f>
        <v>10</v>
      </c>
    </row>
    <row r="1053" spans="1:8" x14ac:dyDescent="0.35">
      <c r="A1053" s="3">
        <v>1284163</v>
      </c>
      <c r="B1053" s="1">
        <v>44631.717361111114</v>
      </c>
      <c r="C1053" t="s">
        <v>830</v>
      </c>
      <c r="D1053" s="2" t="s">
        <v>830</v>
      </c>
      <c r="E1053" t="str">
        <f>IF(LEFT(Incidenten[[#This Row],[body]],2)="P ",LEFT(Incidenten[[#This Row],[body]],3),"")</f>
        <v>P 1</v>
      </c>
      <c r="F1053" t="str">
        <f>IF(Incidenten[[#This Row],[Incidentnummer]]&lt;&gt;"",TEXT(Incidenten[[#This Row],[Datum]],"dddd"),"")</f>
        <v>vrijdag</v>
      </c>
      <c r="G1053" s="2">
        <f>IF(Incidenten[[#This Row],[Incidentnummer]]&lt;&gt;"",HOUR(ROUND(Incidenten[[#This Row],[Datum]]/(1/24),0)*(1/24)),"")</f>
        <v>17</v>
      </c>
      <c r="H1053">
        <f>_xlfn.ISOWEEKNUM(Incidenten[[#This Row],[Datum]])</f>
        <v>10</v>
      </c>
    </row>
    <row r="1054" spans="1:8" x14ac:dyDescent="0.35">
      <c r="A1054" s="3">
        <v>1284167</v>
      </c>
      <c r="B1054" s="1">
        <v>44631.718055555553</v>
      </c>
      <c r="C1054" t="s">
        <v>898</v>
      </c>
      <c r="D1054" s="2" t="s">
        <v>898</v>
      </c>
      <c r="E1054" t="str">
        <f>IF(LEFT(Incidenten[[#This Row],[body]],2)="P ",LEFT(Incidenten[[#This Row],[body]],3),"")</f>
        <v>P 3</v>
      </c>
      <c r="F1054" t="str">
        <f>IF(Incidenten[[#This Row],[Incidentnummer]]&lt;&gt;"",TEXT(Incidenten[[#This Row],[Datum]],"dddd"),"")</f>
        <v>vrijdag</v>
      </c>
      <c r="G1054" s="2">
        <f>IF(Incidenten[[#This Row],[Incidentnummer]]&lt;&gt;"",HOUR(ROUND(Incidenten[[#This Row],[Datum]]/(1/24),0)*(1/24)),"")</f>
        <v>17</v>
      </c>
      <c r="H1054">
        <f>_xlfn.ISOWEEKNUM(Incidenten[[#This Row],[Datum]])</f>
        <v>10</v>
      </c>
    </row>
    <row r="1055" spans="1:8" x14ac:dyDescent="0.35">
      <c r="A1055" s="3">
        <v>1284601</v>
      </c>
      <c r="B1055" s="1">
        <v>44632.052083333336</v>
      </c>
      <c r="C1055" t="s">
        <v>938</v>
      </c>
      <c r="D1055" s="2" t="s">
        <v>938</v>
      </c>
      <c r="E1055" t="str">
        <f>IF(LEFT(Incidenten[[#This Row],[body]],2)="P ",LEFT(Incidenten[[#This Row],[body]],3),"")</f>
        <v>P 1</v>
      </c>
      <c r="F1055" t="str">
        <f>IF(Incidenten[[#This Row],[Incidentnummer]]&lt;&gt;"",TEXT(Incidenten[[#This Row],[Datum]],"dddd"),"")</f>
        <v>zaterdag</v>
      </c>
      <c r="G1055" s="2">
        <f>IF(Incidenten[[#This Row],[Incidentnummer]]&lt;&gt;"",HOUR(ROUND(Incidenten[[#This Row],[Datum]]/(1/24),0)*(1/24)),"")</f>
        <v>1</v>
      </c>
      <c r="H1055">
        <f>_xlfn.ISOWEEKNUM(Incidenten[[#This Row],[Datum]])</f>
        <v>10</v>
      </c>
    </row>
    <row r="1056" spans="1:8" x14ac:dyDescent="0.35">
      <c r="A1056" s="3">
        <v>1284606</v>
      </c>
      <c r="B1056" s="1">
        <v>44632.057638888888</v>
      </c>
      <c r="C1056" t="s">
        <v>939</v>
      </c>
      <c r="D1056" s="2" t="s">
        <v>939</v>
      </c>
      <c r="E1056" t="str">
        <f>IF(LEFT(Incidenten[[#This Row],[body]],2)="P ",LEFT(Incidenten[[#This Row],[body]],3),"")</f>
        <v>P 1</v>
      </c>
      <c r="F1056" t="str">
        <f>IF(Incidenten[[#This Row],[Incidentnummer]]&lt;&gt;"",TEXT(Incidenten[[#This Row],[Datum]],"dddd"),"")</f>
        <v>zaterdag</v>
      </c>
      <c r="G1056" s="2">
        <f>IF(Incidenten[[#This Row],[Incidentnummer]]&lt;&gt;"",HOUR(ROUND(Incidenten[[#This Row],[Datum]]/(1/24),0)*(1/24)),"")</f>
        <v>1</v>
      </c>
      <c r="H1056">
        <f>_xlfn.ISOWEEKNUM(Incidenten[[#This Row],[Datum]])</f>
        <v>10</v>
      </c>
    </row>
    <row r="1057" spans="1:8" x14ac:dyDescent="0.35">
      <c r="A1057" s="3">
        <v>1285115</v>
      </c>
      <c r="B1057" s="1">
        <v>44632.619444444441</v>
      </c>
      <c r="C1057" t="s">
        <v>386</v>
      </c>
      <c r="D1057" s="2" t="s">
        <v>386</v>
      </c>
      <c r="E1057" t="str">
        <f>IF(LEFT(Incidenten[[#This Row],[body]],2)="P ",LEFT(Incidenten[[#This Row],[body]],3),"")</f>
        <v>P 2</v>
      </c>
      <c r="F1057" t="str">
        <f>IF(Incidenten[[#This Row],[Incidentnummer]]&lt;&gt;"",TEXT(Incidenten[[#This Row],[Datum]],"dddd"),"")</f>
        <v>zaterdag</v>
      </c>
      <c r="G1057" s="2">
        <f>IF(Incidenten[[#This Row],[Incidentnummer]]&lt;&gt;"",HOUR(ROUND(Incidenten[[#This Row],[Datum]]/(1/24),0)*(1/24)),"")</f>
        <v>15</v>
      </c>
      <c r="H1057">
        <f>_xlfn.ISOWEEKNUM(Incidenten[[#This Row],[Datum]])</f>
        <v>10</v>
      </c>
    </row>
    <row r="1058" spans="1:8" x14ac:dyDescent="0.35">
      <c r="A1058" s="3">
        <v>1286811</v>
      </c>
      <c r="B1058" s="1">
        <v>44634.118055555555</v>
      </c>
      <c r="C1058" t="s">
        <v>940</v>
      </c>
      <c r="D1058" s="2" t="s">
        <v>940</v>
      </c>
      <c r="E1058" t="str">
        <f>IF(LEFT(Incidenten[[#This Row],[body]],2)="P ",LEFT(Incidenten[[#This Row],[body]],3),"")</f>
        <v>P 1</v>
      </c>
      <c r="F1058" t="str">
        <f>IF(Incidenten[[#This Row],[Incidentnummer]]&lt;&gt;"",TEXT(Incidenten[[#This Row],[Datum]],"dddd"),"")</f>
        <v>maandag</v>
      </c>
      <c r="G1058" s="2">
        <f>IF(Incidenten[[#This Row],[Incidentnummer]]&lt;&gt;"",HOUR(ROUND(Incidenten[[#This Row],[Datum]]/(1/24),0)*(1/24)),"")</f>
        <v>3</v>
      </c>
      <c r="H1058">
        <f>_xlfn.ISOWEEKNUM(Incidenten[[#This Row],[Datum]])</f>
        <v>11</v>
      </c>
    </row>
    <row r="1059" spans="1:8" x14ac:dyDescent="0.35">
      <c r="A1059" s="3">
        <v>1287708</v>
      </c>
      <c r="B1059" s="1">
        <v>44634.794444444444</v>
      </c>
      <c r="C1059" t="s">
        <v>941</v>
      </c>
      <c r="D1059" s="2" t="s">
        <v>941</v>
      </c>
      <c r="E1059" t="str">
        <f>IF(LEFT(Incidenten[[#This Row],[body]],2)="P ",LEFT(Incidenten[[#This Row],[body]],3),"")</f>
        <v>P 2</v>
      </c>
      <c r="F1059" t="str">
        <f>IF(Incidenten[[#This Row],[Incidentnummer]]&lt;&gt;"",TEXT(Incidenten[[#This Row],[Datum]],"dddd"),"")</f>
        <v>maandag</v>
      </c>
      <c r="G1059" s="2">
        <f>IF(Incidenten[[#This Row],[Incidentnummer]]&lt;&gt;"",HOUR(ROUND(Incidenten[[#This Row],[Datum]]/(1/24),0)*(1/24)),"")</f>
        <v>19</v>
      </c>
      <c r="H1059">
        <f>_xlfn.ISOWEEKNUM(Incidenten[[#This Row],[Datum]])</f>
        <v>11</v>
      </c>
    </row>
    <row r="1060" spans="1:8" x14ac:dyDescent="0.35">
      <c r="A1060" s="3">
        <v>1290358</v>
      </c>
      <c r="B1060" s="1">
        <v>44636.81527777778</v>
      </c>
      <c r="C1060" t="s">
        <v>942</v>
      </c>
      <c r="D1060" s="2" t="s">
        <v>942</v>
      </c>
      <c r="E1060" t="str">
        <f>IF(LEFT(Incidenten[[#This Row],[body]],2)="P ",LEFT(Incidenten[[#This Row],[body]],3),"")</f>
        <v>P 1</v>
      </c>
      <c r="F1060" t="str">
        <f>IF(Incidenten[[#This Row],[Incidentnummer]]&lt;&gt;"",TEXT(Incidenten[[#This Row],[Datum]],"dddd"),"")</f>
        <v>woensdag</v>
      </c>
      <c r="G1060" s="2">
        <f>IF(Incidenten[[#This Row],[Incidentnummer]]&lt;&gt;"",HOUR(ROUND(Incidenten[[#This Row],[Datum]]/(1/24),0)*(1/24)),"")</f>
        <v>20</v>
      </c>
      <c r="H1060">
        <f>_xlfn.ISOWEEKNUM(Incidenten[[#This Row],[Datum]])</f>
        <v>11</v>
      </c>
    </row>
    <row r="1061" spans="1:8" x14ac:dyDescent="0.35">
      <c r="A1061" s="3">
        <v>1290385</v>
      </c>
      <c r="B1061" s="1">
        <v>44636.82708333333</v>
      </c>
      <c r="C1061" t="s">
        <v>943</v>
      </c>
      <c r="D1061" s="2" t="s">
        <v>943</v>
      </c>
      <c r="E1061" t="str">
        <f>IF(LEFT(Incidenten[[#This Row],[body]],2)="P ",LEFT(Incidenten[[#This Row],[body]],3),"")</f>
        <v>P 1</v>
      </c>
      <c r="F1061" t="str">
        <f>IF(Incidenten[[#This Row],[Incidentnummer]]&lt;&gt;"",TEXT(Incidenten[[#This Row],[Datum]],"dddd"),"")</f>
        <v>woensdag</v>
      </c>
      <c r="G1061" s="2">
        <f>IF(Incidenten[[#This Row],[Incidentnummer]]&lt;&gt;"",HOUR(ROUND(Incidenten[[#This Row],[Datum]]/(1/24),0)*(1/24)),"")</f>
        <v>20</v>
      </c>
      <c r="H1061">
        <f>_xlfn.ISOWEEKNUM(Incidenten[[#This Row],[Datum]])</f>
        <v>11</v>
      </c>
    </row>
    <row r="1062" spans="1:8" x14ac:dyDescent="0.35">
      <c r="A1062" s="3">
        <v>1290400</v>
      </c>
      <c r="B1062" s="1">
        <v>44636.835416666669</v>
      </c>
      <c r="C1062" t="s">
        <v>944</v>
      </c>
      <c r="D1062" s="2" t="s">
        <v>944</v>
      </c>
      <c r="E1062" t="str">
        <f>IF(LEFT(Incidenten[[#This Row],[body]],2)="P ",LEFT(Incidenten[[#This Row],[body]],3),"")</f>
        <v>P 1</v>
      </c>
      <c r="F1062" t="str">
        <f>IF(Incidenten[[#This Row],[Incidentnummer]]&lt;&gt;"",TEXT(Incidenten[[#This Row],[Datum]],"dddd"),"")</f>
        <v>woensdag</v>
      </c>
      <c r="G1062" s="2">
        <f>IF(Incidenten[[#This Row],[Incidentnummer]]&lt;&gt;"",HOUR(ROUND(Incidenten[[#This Row],[Datum]]/(1/24),0)*(1/24)),"")</f>
        <v>20</v>
      </c>
      <c r="H1062">
        <f>_xlfn.ISOWEEKNUM(Incidenten[[#This Row],[Datum]])</f>
        <v>11</v>
      </c>
    </row>
    <row r="1063" spans="1:8" x14ac:dyDescent="0.35">
      <c r="A1063" s="3">
        <v>1290447</v>
      </c>
      <c r="B1063" s="1">
        <v>44636.872916666667</v>
      </c>
      <c r="C1063" t="s">
        <v>945</v>
      </c>
      <c r="D1063" s="2" t="s">
        <v>945</v>
      </c>
      <c r="E1063" t="str">
        <f>IF(LEFT(Incidenten[[#This Row],[body]],2)="P ",LEFT(Incidenten[[#This Row],[body]],3),"")</f>
        <v>P 1</v>
      </c>
      <c r="F1063" t="str">
        <f>IF(Incidenten[[#This Row],[Incidentnummer]]&lt;&gt;"",TEXT(Incidenten[[#This Row],[Datum]],"dddd"),"")</f>
        <v>woensdag</v>
      </c>
      <c r="G1063" s="2">
        <f>IF(Incidenten[[#This Row],[Incidentnummer]]&lt;&gt;"",HOUR(ROUND(Incidenten[[#This Row],[Datum]]/(1/24),0)*(1/24)),"")</f>
        <v>21</v>
      </c>
      <c r="H1063">
        <f>_xlfn.ISOWEEKNUM(Incidenten[[#This Row],[Datum]])</f>
        <v>11</v>
      </c>
    </row>
    <row r="1064" spans="1:8" x14ac:dyDescent="0.35">
      <c r="A1064" s="3">
        <v>1290520</v>
      </c>
      <c r="B1064" s="1">
        <v>44636.929861111108</v>
      </c>
      <c r="C1064" t="s">
        <v>946</v>
      </c>
      <c r="D1064" s="2" t="s">
        <v>946</v>
      </c>
      <c r="E1064" t="str">
        <f>IF(LEFT(Incidenten[[#This Row],[body]],2)="P ",LEFT(Incidenten[[#This Row],[body]],3),"")</f>
        <v>P 2</v>
      </c>
      <c r="F1064" t="str">
        <f>IF(Incidenten[[#This Row],[Incidentnummer]]&lt;&gt;"",TEXT(Incidenten[[#This Row],[Datum]],"dddd"),"")</f>
        <v>woensdag</v>
      </c>
      <c r="G1064" s="2">
        <f>IF(Incidenten[[#This Row],[Incidentnummer]]&lt;&gt;"",HOUR(ROUND(Incidenten[[#This Row],[Datum]]/(1/24),0)*(1/24)),"")</f>
        <v>22</v>
      </c>
      <c r="H1064">
        <f>_xlfn.ISOWEEKNUM(Incidenten[[#This Row],[Datum]])</f>
        <v>11</v>
      </c>
    </row>
    <row r="1065" spans="1:8" x14ac:dyDescent="0.35">
      <c r="A1065" s="3">
        <v>1290852</v>
      </c>
      <c r="B1065" s="1">
        <v>44637.377083333333</v>
      </c>
      <c r="C1065" t="s">
        <v>656</v>
      </c>
      <c r="D1065" s="2" t="s">
        <v>656</v>
      </c>
      <c r="E1065" t="str">
        <f>IF(LEFT(Incidenten[[#This Row],[body]],2)="P ",LEFT(Incidenten[[#This Row],[body]],3),"")</f>
        <v>P 1</v>
      </c>
      <c r="F1065" t="str">
        <f>IF(Incidenten[[#This Row],[Incidentnummer]]&lt;&gt;"",TEXT(Incidenten[[#This Row],[Datum]],"dddd"),"")</f>
        <v>donderdag</v>
      </c>
      <c r="G1065" s="2">
        <f>IF(Incidenten[[#This Row],[Incidentnummer]]&lt;&gt;"",HOUR(ROUND(Incidenten[[#This Row],[Datum]]/(1/24),0)*(1/24)),"")</f>
        <v>9</v>
      </c>
      <c r="H1065">
        <f>_xlfn.ISOWEEKNUM(Incidenten[[#This Row],[Datum]])</f>
        <v>11</v>
      </c>
    </row>
    <row r="1066" spans="1:8" x14ac:dyDescent="0.35">
      <c r="A1066" s="3">
        <v>1295425</v>
      </c>
      <c r="B1066" s="1">
        <v>44640.868055555555</v>
      </c>
      <c r="C1066" t="s">
        <v>947</v>
      </c>
      <c r="D1066" s="2" t="s">
        <v>947</v>
      </c>
      <c r="E1066" t="str">
        <f>IF(LEFT(Incidenten[[#This Row],[body]],2)="P ",LEFT(Incidenten[[#This Row],[body]],3),"")</f>
        <v>P 1</v>
      </c>
      <c r="F1066" t="str">
        <f>IF(Incidenten[[#This Row],[Incidentnummer]]&lt;&gt;"",TEXT(Incidenten[[#This Row],[Datum]],"dddd"),"")</f>
        <v>zondag</v>
      </c>
      <c r="G1066" s="2">
        <f>IF(Incidenten[[#This Row],[Incidentnummer]]&lt;&gt;"",HOUR(ROUND(Incidenten[[#This Row],[Datum]]/(1/24),0)*(1/24)),"")</f>
        <v>21</v>
      </c>
      <c r="H1066">
        <f>_xlfn.ISOWEEKNUM(Incidenten[[#This Row],[Datum]])</f>
        <v>11</v>
      </c>
    </row>
    <row r="1067" spans="1:8" x14ac:dyDescent="0.35">
      <c r="A1067" s="3">
        <v>1297876</v>
      </c>
      <c r="B1067" s="1">
        <v>44642.71597222222</v>
      </c>
      <c r="C1067" t="s">
        <v>948</v>
      </c>
      <c r="D1067" s="2" t="s">
        <v>948</v>
      </c>
      <c r="E1067" t="str">
        <f>IF(LEFT(Incidenten[[#This Row],[body]],2)="P ",LEFT(Incidenten[[#This Row],[body]],3),"")</f>
        <v>P 2</v>
      </c>
      <c r="F1067" t="str">
        <f>IF(Incidenten[[#This Row],[Incidentnummer]]&lt;&gt;"",TEXT(Incidenten[[#This Row],[Datum]],"dddd"),"")</f>
        <v>dinsdag</v>
      </c>
      <c r="G1067" s="2">
        <f>IF(Incidenten[[#This Row],[Incidentnummer]]&lt;&gt;"",HOUR(ROUND(Incidenten[[#This Row],[Datum]]/(1/24),0)*(1/24)),"")</f>
        <v>17</v>
      </c>
      <c r="H1067">
        <f>_xlfn.ISOWEEKNUM(Incidenten[[#This Row],[Datum]])</f>
        <v>12</v>
      </c>
    </row>
    <row r="1068" spans="1:8" x14ac:dyDescent="0.35">
      <c r="A1068" s="3">
        <v>1300607</v>
      </c>
      <c r="B1068" s="1">
        <v>44644.834722222222</v>
      </c>
      <c r="C1068" t="s">
        <v>386</v>
      </c>
      <c r="D1068" s="2" t="s">
        <v>386</v>
      </c>
      <c r="E1068" t="str">
        <f>IF(LEFT(Incidenten[[#This Row],[body]],2)="P ",LEFT(Incidenten[[#This Row],[body]],3),"")</f>
        <v>P 2</v>
      </c>
      <c r="F1068" t="str">
        <f>IF(Incidenten[[#This Row],[Incidentnummer]]&lt;&gt;"",TEXT(Incidenten[[#This Row],[Datum]],"dddd"),"")</f>
        <v>donderdag</v>
      </c>
      <c r="G1068" s="2">
        <f>IF(Incidenten[[#This Row],[Incidentnummer]]&lt;&gt;"",HOUR(ROUND(Incidenten[[#This Row],[Datum]]/(1/24),0)*(1/24)),"")</f>
        <v>20</v>
      </c>
      <c r="H1068">
        <f>_xlfn.ISOWEEKNUM(Incidenten[[#This Row],[Datum]])</f>
        <v>12</v>
      </c>
    </row>
    <row r="1069" spans="1:8" x14ac:dyDescent="0.35">
      <c r="A1069" s="3">
        <v>1301397</v>
      </c>
      <c r="B1069" s="1">
        <v>44645.506249999999</v>
      </c>
      <c r="C1069" t="s">
        <v>949</v>
      </c>
      <c r="D1069" t="s">
        <v>949</v>
      </c>
      <c r="E1069" t="str">
        <f>IF(LEFT(Incidenten[[#This Row],[body]],2)="P ",LEFT(Incidenten[[#This Row],[body]],3),"")</f>
        <v>P 2</v>
      </c>
      <c r="F1069" t="str">
        <f>IF(Incidenten[[#This Row],[Incidentnummer]]&lt;&gt;"",TEXT(Incidenten[[#This Row],[Datum]],"dddd"),"")</f>
        <v>vrijdag</v>
      </c>
      <c r="G1069" s="2">
        <f>IF(Incidenten[[#This Row],[Incidentnummer]]&lt;&gt;"",HOUR(ROUND(Incidenten[[#This Row],[Datum]]/(1/24),0)*(1/24)),"")</f>
        <v>12</v>
      </c>
      <c r="H1069">
        <f>_xlfn.ISOWEEKNUM(Incidenten[[#This Row],[Datum]])</f>
        <v>12</v>
      </c>
    </row>
    <row r="1070" spans="1:8" x14ac:dyDescent="0.35">
      <c r="A1070" s="3">
        <v>1303331</v>
      </c>
      <c r="B1070" s="1">
        <v>44646.870833333334</v>
      </c>
      <c r="C1070" t="s">
        <v>636</v>
      </c>
      <c r="D1070" t="s">
        <v>636</v>
      </c>
      <c r="E1070" t="str">
        <f>IF(LEFT(Incidenten[[#This Row],[body]],2)="P ",LEFT(Incidenten[[#This Row],[body]],3),"")</f>
        <v>P 1</v>
      </c>
      <c r="F1070" t="str">
        <f>IF(Incidenten[[#This Row],[Incidentnummer]]&lt;&gt;"",TEXT(Incidenten[[#This Row],[Datum]],"dddd"),"")</f>
        <v>zaterdag</v>
      </c>
      <c r="G1070" s="2">
        <f>IF(Incidenten[[#This Row],[Incidentnummer]]&lt;&gt;"",HOUR(ROUND(Incidenten[[#This Row],[Datum]]/(1/24),0)*(1/24)),"")</f>
        <v>21</v>
      </c>
      <c r="H1070">
        <f>_xlfn.ISOWEEKNUM(Incidenten[[#This Row],[Datum]])</f>
        <v>12</v>
      </c>
    </row>
    <row r="1071" spans="1:8" x14ac:dyDescent="0.35">
      <c r="A1071" s="3">
        <v>1303332</v>
      </c>
      <c r="B1071" s="1">
        <v>44646.871527777781</v>
      </c>
      <c r="C1071" t="s">
        <v>950</v>
      </c>
      <c r="D1071" s="2" t="s">
        <v>950</v>
      </c>
      <c r="E1071" t="str">
        <f>IF(LEFT(Incidenten[[#This Row],[body]],2)="P ",LEFT(Incidenten[[#This Row],[body]],3),"")</f>
        <v>P 1</v>
      </c>
      <c r="F1071" t="str">
        <f>IF(Incidenten[[#This Row],[Incidentnummer]]&lt;&gt;"",TEXT(Incidenten[[#This Row],[Datum]],"dddd"),"")</f>
        <v>zaterdag</v>
      </c>
      <c r="G1071" s="2">
        <f>IF(Incidenten[[#This Row],[Incidentnummer]]&lt;&gt;"",HOUR(ROUND(Incidenten[[#This Row],[Datum]]/(1/24),0)*(1/24)),"")</f>
        <v>21</v>
      </c>
      <c r="H1071">
        <f>_xlfn.ISOWEEKNUM(Incidenten[[#This Row],[Datum]])</f>
        <v>12</v>
      </c>
    </row>
    <row r="1072" spans="1:8" x14ac:dyDescent="0.35">
      <c r="A1072" s="3">
        <v>1312165</v>
      </c>
      <c r="B1072" s="1">
        <v>44653.55972222222</v>
      </c>
      <c r="C1072" t="s">
        <v>951</v>
      </c>
      <c r="D1072" s="2" t="s">
        <v>951</v>
      </c>
      <c r="E1072" t="str">
        <f>IF(LEFT(Incidenten[[#This Row],[body]],2)="P ",LEFT(Incidenten[[#This Row],[body]],3),"")</f>
        <v>P 5</v>
      </c>
      <c r="F1072" t="str">
        <f>IF(Incidenten[[#This Row],[Incidentnummer]]&lt;&gt;"",TEXT(Incidenten[[#This Row],[Datum]],"dddd"),"")</f>
        <v>zaterdag</v>
      </c>
      <c r="G1072" s="2">
        <f>IF(Incidenten[[#This Row],[Incidentnummer]]&lt;&gt;"",HOUR(ROUND(Incidenten[[#This Row],[Datum]]/(1/24),0)*(1/24)),"")</f>
        <v>13</v>
      </c>
      <c r="H1072">
        <f>_xlfn.ISOWEEKNUM(Incidenten[[#This Row],[Datum]])</f>
        <v>13</v>
      </c>
    </row>
    <row r="1073" spans="1:8" x14ac:dyDescent="0.35">
      <c r="A1073" s="3">
        <v>1312795</v>
      </c>
      <c r="B1073" s="1">
        <v>44654.012499999997</v>
      </c>
      <c r="C1073" t="s">
        <v>952</v>
      </c>
      <c r="D1073" s="2" t="s">
        <v>952</v>
      </c>
      <c r="E1073" t="str">
        <f>IF(LEFT(Incidenten[[#This Row],[body]],2)="P ",LEFT(Incidenten[[#This Row],[body]],3),"")</f>
        <v>P 1</v>
      </c>
      <c r="F1073" t="str">
        <f>IF(Incidenten[[#This Row],[Incidentnummer]]&lt;&gt;"",TEXT(Incidenten[[#This Row],[Datum]],"dddd"),"")</f>
        <v>zondag</v>
      </c>
      <c r="G1073" s="2">
        <f>IF(Incidenten[[#This Row],[Incidentnummer]]&lt;&gt;"",HOUR(ROUND(Incidenten[[#This Row],[Datum]]/(1/24),0)*(1/24)),"")</f>
        <v>0</v>
      </c>
      <c r="H1073">
        <f>_xlfn.ISOWEEKNUM(Incidenten[[#This Row],[Datum]])</f>
        <v>13</v>
      </c>
    </row>
    <row r="1074" spans="1:8" x14ac:dyDescent="0.35">
      <c r="A1074" s="3">
        <v>1312804</v>
      </c>
      <c r="B1074" s="1">
        <v>44654.020138888889</v>
      </c>
      <c r="C1074" t="s">
        <v>953</v>
      </c>
      <c r="D1074" s="2" t="s">
        <v>953</v>
      </c>
      <c r="E1074" t="str">
        <f>IF(LEFT(Incidenten[[#This Row],[body]],2)="P ",LEFT(Incidenten[[#This Row],[body]],3),"")</f>
        <v>P 1</v>
      </c>
      <c r="F1074" t="str">
        <f>IF(Incidenten[[#This Row],[Incidentnummer]]&lt;&gt;"",TEXT(Incidenten[[#This Row],[Datum]],"dddd"),"")</f>
        <v>zondag</v>
      </c>
      <c r="G1074" s="2">
        <f>IF(Incidenten[[#This Row],[Incidentnummer]]&lt;&gt;"",HOUR(ROUND(Incidenten[[#This Row],[Datum]]/(1/24),0)*(1/24)),"")</f>
        <v>0</v>
      </c>
      <c r="H1074">
        <f>_xlfn.ISOWEEKNUM(Incidenten[[#This Row],[Datum]])</f>
        <v>13</v>
      </c>
    </row>
    <row r="1075" spans="1:8" x14ac:dyDescent="0.35">
      <c r="A1075" s="3">
        <v>1312860</v>
      </c>
      <c r="B1075" s="1">
        <v>44654.083333333336</v>
      </c>
      <c r="C1075" t="s">
        <v>954</v>
      </c>
      <c r="D1075" s="2" t="s">
        <v>954</v>
      </c>
      <c r="E1075" t="str">
        <f>IF(LEFT(Incidenten[[#This Row],[body]],2)="P ",LEFT(Incidenten[[#This Row],[body]],3),"")</f>
        <v>P 1</v>
      </c>
      <c r="F1075" t="str">
        <f>IF(Incidenten[[#This Row],[Incidentnummer]]&lt;&gt;"",TEXT(Incidenten[[#This Row],[Datum]],"dddd"),"")</f>
        <v>zondag</v>
      </c>
      <c r="G1075" s="2">
        <f>IF(Incidenten[[#This Row],[Incidentnummer]]&lt;&gt;"",HOUR(ROUND(Incidenten[[#This Row],[Datum]]/(1/24),0)*(1/24)),"")</f>
        <v>2</v>
      </c>
      <c r="H1075">
        <f>_xlfn.ISOWEEKNUM(Incidenten[[#This Row],[Datum]])</f>
        <v>13</v>
      </c>
    </row>
    <row r="1076" spans="1:8" x14ac:dyDescent="0.35">
      <c r="A1076" s="3">
        <v>1313011</v>
      </c>
      <c r="B1076" s="1">
        <v>44654.27847222222</v>
      </c>
      <c r="C1076" t="s">
        <v>955</v>
      </c>
      <c r="D1076" s="2" t="s">
        <v>955</v>
      </c>
      <c r="E1076" t="str">
        <f>IF(LEFT(Incidenten[[#This Row],[body]],2)="P ",LEFT(Incidenten[[#This Row],[body]],3),"")</f>
        <v>P 2</v>
      </c>
      <c r="F1076" t="str">
        <f>IF(Incidenten[[#This Row],[Incidentnummer]]&lt;&gt;"",TEXT(Incidenten[[#This Row],[Datum]],"dddd"),"")</f>
        <v>zondag</v>
      </c>
      <c r="G1076" s="2">
        <f>IF(Incidenten[[#This Row],[Incidentnummer]]&lt;&gt;"",HOUR(ROUND(Incidenten[[#This Row],[Datum]]/(1/24),0)*(1/24)),"")</f>
        <v>7</v>
      </c>
      <c r="H1076">
        <f>_xlfn.ISOWEEKNUM(Incidenten[[#This Row],[Datum]])</f>
        <v>13</v>
      </c>
    </row>
    <row r="1077" spans="1:8" x14ac:dyDescent="0.35">
      <c r="A1077" s="3">
        <v>1313099</v>
      </c>
      <c r="B1077" s="1">
        <v>44654.393750000003</v>
      </c>
      <c r="C1077" t="s">
        <v>956</v>
      </c>
      <c r="D1077" s="2" t="s">
        <v>956</v>
      </c>
      <c r="E1077" t="str">
        <f>IF(LEFT(Incidenten[[#This Row],[body]],2)="P ",LEFT(Incidenten[[#This Row],[body]],3),"")</f>
        <v>P 2</v>
      </c>
      <c r="F1077" t="str">
        <f>IF(Incidenten[[#This Row],[Incidentnummer]]&lt;&gt;"",TEXT(Incidenten[[#This Row],[Datum]],"dddd"),"")</f>
        <v>zondag</v>
      </c>
      <c r="G1077" s="2">
        <f>IF(Incidenten[[#This Row],[Incidentnummer]]&lt;&gt;"",HOUR(ROUND(Incidenten[[#This Row],[Datum]]/(1/24),0)*(1/24)),"")</f>
        <v>9</v>
      </c>
      <c r="H1077">
        <f>_xlfn.ISOWEEKNUM(Incidenten[[#This Row],[Datum]])</f>
        <v>13</v>
      </c>
    </row>
    <row r="1078" spans="1:8" x14ac:dyDescent="0.35">
      <c r="A1078" s="3">
        <v>1313644</v>
      </c>
      <c r="B1078" s="1">
        <v>44654.790277777778</v>
      </c>
      <c r="C1078" t="s">
        <v>957</v>
      </c>
      <c r="D1078" t="s">
        <v>957</v>
      </c>
      <c r="E1078" t="str">
        <f>IF(LEFT(Incidenten[[#This Row],[body]],2)="P ",LEFT(Incidenten[[#This Row],[body]],3),"")</f>
        <v>P 2</v>
      </c>
      <c r="F1078" t="str">
        <f>IF(Incidenten[[#This Row],[Incidentnummer]]&lt;&gt;"",TEXT(Incidenten[[#This Row],[Datum]],"dddd"),"")</f>
        <v>zondag</v>
      </c>
      <c r="G1078" s="2">
        <f>IF(Incidenten[[#This Row],[Incidentnummer]]&lt;&gt;"",HOUR(ROUND(Incidenten[[#This Row],[Datum]]/(1/24),0)*(1/24)),"")</f>
        <v>19</v>
      </c>
      <c r="H1078">
        <f>_xlfn.ISOWEEKNUM(Incidenten[[#This Row],[Datum]])</f>
        <v>13</v>
      </c>
    </row>
    <row r="1079" spans="1:8" x14ac:dyDescent="0.35">
      <c r="A1079" s="3">
        <v>1313930</v>
      </c>
      <c r="B1079" s="1">
        <v>44655.051388888889</v>
      </c>
      <c r="C1079" t="s">
        <v>958</v>
      </c>
      <c r="D1079" s="2" t="s">
        <v>958</v>
      </c>
      <c r="E1079" t="str">
        <f>IF(LEFT(Incidenten[[#This Row],[body]],2)="P ",LEFT(Incidenten[[#This Row],[body]],3),"")</f>
        <v>P 2</v>
      </c>
      <c r="F1079" t="str">
        <f>IF(Incidenten[[#This Row],[Incidentnummer]]&lt;&gt;"",TEXT(Incidenten[[#This Row],[Datum]],"dddd"),"")</f>
        <v>maandag</v>
      </c>
      <c r="G1079" s="2">
        <f>IF(Incidenten[[#This Row],[Incidentnummer]]&lt;&gt;"",HOUR(ROUND(Incidenten[[#This Row],[Datum]]/(1/24),0)*(1/24)),"")</f>
        <v>1</v>
      </c>
      <c r="H1079">
        <f>_xlfn.ISOWEEKNUM(Incidenten[[#This Row],[Datum]])</f>
        <v>14</v>
      </c>
    </row>
    <row r="1080" spans="1:8" x14ac:dyDescent="0.35">
      <c r="A1080" s="3">
        <v>1313933</v>
      </c>
      <c r="B1080" s="1">
        <v>44655.056250000001</v>
      </c>
      <c r="C1080" t="s">
        <v>959</v>
      </c>
      <c r="D1080" s="2" t="s">
        <v>959</v>
      </c>
      <c r="E1080" t="str">
        <f>IF(LEFT(Incidenten[[#This Row],[body]],2)="P ",LEFT(Incidenten[[#This Row],[body]],3),"")</f>
        <v>P 2</v>
      </c>
      <c r="F1080" t="str">
        <f>IF(Incidenten[[#This Row],[Incidentnummer]]&lt;&gt;"",TEXT(Incidenten[[#This Row],[Datum]],"dddd"),"")</f>
        <v>maandag</v>
      </c>
      <c r="G1080" s="2">
        <f>IF(Incidenten[[#This Row],[Incidentnummer]]&lt;&gt;"",HOUR(ROUND(Incidenten[[#This Row],[Datum]]/(1/24),0)*(1/24)),"")</f>
        <v>1</v>
      </c>
      <c r="H1080">
        <f>_xlfn.ISOWEEKNUM(Incidenten[[#This Row],[Datum]])</f>
        <v>14</v>
      </c>
    </row>
    <row r="1081" spans="1:8" x14ac:dyDescent="0.35">
      <c r="A1081" s="3">
        <v>1315100</v>
      </c>
      <c r="B1081" s="1">
        <v>44655.791666666664</v>
      </c>
      <c r="C1081" t="s">
        <v>535</v>
      </c>
      <c r="D1081" s="2" t="s">
        <v>535</v>
      </c>
      <c r="E1081" t="str">
        <f>IF(LEFT(Incidenten[[#This Row],[body]],2)="P ",LEFT(Incidenten[[#This Row],[body]],3),"")</f>
        <v/>
      </c>
      <c r="F1081" t="str">
        <f>IF(Incidenten[[#This Row],[Incidentnummer]]&lt;&gt;"",TEXT(Incidenten[[#This Row],[Datum]],"dddd"),"")</f>
        <v>maandag</v>
      </c>
      <c r="G1081" s="2">
        <f>IF(Incidenten[[#This Row],[Incidentnummer]]&lt;&gt;"",HOUR(ROUND(Incidenten[[#This Row],[Datum]]/(1/24),0)*(1/24)),"")</f>
        <v>19</v>
      </c>
      <c r="H1081">
        <f>_xlfn.ISOWEEKNUM(Incidenten[[#This Row],[Datum]])</f>
        <v>14</v>
      </c>
    </row>
    <row r="1082" spans="1:8" x14ac:dyDescent="0.35">
      <c r="A1082" s="3">
        <v>1316540</v>
      </c>
      <c r="B1082" s="1">
        <v>44656.918749999997</v>
      </c>
      <c r="C1082" t="s">
        <v>960</v>
      </c>
      <c r="D1082" t="s">
        <v>960</v>
      </c>
      <c r="E1082" t="str">
        <f>IF(LEFT(Incidenten[[#This Row],[body]],2)="P ",LEFT(Incidenten[[#This Row],[body]],3),"")</f>
        <v>P 1</v>
      </c>
      <c r="F1082" t="str">
        <f>IF(Incidenten[[#This Row],[Incidentnummer]]&lt;&gt;"",TEXT(Incidenten[[#This Row],[Datum]],"dddd"),"")</f>
        <v>dinsdag</v>
      </c>
      <c r="G1082" s="2">
        <f>IF(Incidenten[[#This Row],[Incidentnummer]]&lt;&gt;"",HOUR(ROUND(Incidenten[[#This Row],[Datum]]/(1/24),0)*(1/24)),"")</f>
        <v>22</v>
      </c>
      <c r="H1082">
        <f>_xlfn.ISOWEEKNUM(Incidenten[[#This Row],[Datum]])</f>
        <v>14</v>
      </c>
    </row>
    <row r="1083" spans="1:8" x14ac:dyDescent="0.35">
      <c r="A1083" s="3">
        <v>1316549</v>
      </c>
      <c r="B1083" s="1">
        <v>44656.923611111109</v>
      </c>
      <c r="C1083" t="s">
        <v>961</v>
      </c>
      <c r="D1083" t="s">
        <v>961</v>
      </c>
      <c r="E1083" t="str">
        <f>IF(LEFT(Incidenten[[#This Row],[body]],2)="P ",LEFT(Incidenten[[#This Row],[body]],3),"")</f>
        <v>P 1</v>
      </c>
      <c r="F1083" t="str">
        <f>IF(Incidenten[[#This Row],[Incidentnummer]]&lt;&gt;"",TEXT(Incidenten[[#This Row],[Datum]],"dddd"),"")</f>
        <v>dinsdag</v>
      </c>
      <c r="G1083" s="2">
        <f>IF(Incidenten[[#This Row],[Incidentnummer]]&lt;&gt;"",HOUR(ROUND(Incidenten[[#This Row],[Datum]]/(1/24),0)*(1/24)),"")</f>
        <v>22</v>
      </c>
      <c r="H1083">
        <f>_xlfn.ISOWEEKNUM(Incidenten[[#This Row],[Datum]])</f>
        <v>14</v>
      </c>
    </row>
    <row r="1084" spans="1:8" x14ac:dyDescent="0.35">
      <c r="A1084" s="3">
        <v>1320098</v>
      </c>
      <c r="B1084" s="1">
        <v>44659.481249999997</v>
      </c>
      <c r="C1084" t="s">
        <v>962</v>
      </c>
      <c r="D1084" s="2" t="s">
        <v>962</v>
      </c>
      <c r="E1084" t="str">
        <f>IF(LEFT(Incidenten[[#This Row],[body]],2)="P ",LEFT(Incidenten[[#This Row],[body]],3),"")</f>
        <v>P 1</v>
      </c>
      <c r="F1084" t="str">
        <f>IF(Incidenten[[#This Row],[Incidentnummer]]&lt;&gt;"",TEXT(Incidenten[[#This Row],[Datum]],"dddd"),"")</f>
        <v>vrijdag</v>
      </c>
      <c r="G1084" s="2">
        <f>IF(Incidenten[[#This Row],[Incidentnummer]]&lt;&gt;"",HOUR(ROUND(Incidenten[[#This Row],[Datum]]/(1/24),0)*(1/24)),"")</f>
        <v>12</v>
      </c>
      <c r="H1084">
        <f>_xlfn.ISOWEEKNUM(Incidenten[[#This Row],[Datum]])</f>
        <v>14</v>
      </c>
    </row>
    <row r="1085" spans="1:8" x14ac:dyDescent="0.35">
      <c r="A1085" s="3">
        <v>1321267</v>
      </c>
      <c r="B1085" s="1">
        <v>44660.372916666667</v>
      </c>
      <c r="C1085" t="s">
        <v>963</v>
      </c>
      <c r="D1085" s="2" t="s">
        <v>963</v>
      </c>
      <c r="E1085" t="str">
        <f>IF(LEFT(Incidenten[[#This Row],[body]],2)="P ",LEFT(Incidenten[[#This Row],[body]],3),"")</f>
        <v>P 5</v>
      </c>
      <c r="F1085" t="str">
        <f>IF(Incidenten[[#This Row],[Incidentnummer]]&lt;&gt;"",TEXT(Incidenten[[#This Row],[Datum]],"dddd"),"")</f>
        <v>zaterdag</v>
      </c>
      <c r="G1085" s="2">
        <f>IF(Incidenten[[#This Row],[Incidentnummer]]&lt;&gt;"",HOUR(ROUND(Incidenten[[#This Row],[Datum]]/(1/24),0)*(1/24)),"")</f>
        <v>9</v>
      </c>
      <c r="H1085">
        <f>_xlfn.ISOWEEKNUM(Incidenten[[#This Row],[Datum]])</f>
        <v>14</v>
      </c>
    </row>
    <row r="1086" spans="1:8" x14ac:dyDescent="0.35">
      <c r="A1086" s="3">
        <v>1321280</v>
      </c>
      <c r="B1086" s="1">
        <v>44660.382638888892</v>
      </c>
      <c r="C1086" t="s">
        <v>964</v>
      </c>
      <c r="D1086" s="2" t="s">
        <v>964</v>
      </c>
      <c r="E1086" t="str">
        <f>IF(LEFT(Incidenten[[#This Row],[body]],2)="P ",LEFT(Incidenten[[#This Row],[body]],3),"")</f>
        <v>P 5</v>
      </c>
      <c r="F1086" t="str">
        <f>IF(Incidenten[[#This Row],[Incidentnummer]]&lt;&gt;"",TEXT(Incidenten[[#This Row],[Datum]],"dddd"),"")</f>
        <v>zaterdag</v>
      </c>
      <c r="G1086" s="2">
        <f>IF(Incidenten[[#This Row],[Incidentnummer]]&lt;&gt;"",HOUR(ROUND(Incidenten[[#This Row],[Datum]]/(1/24),0)*(1/24)),"")</f>
        <v>9</v>
      </c>
      <c r="H1086">
        <f>_xlfn.ISOWEEKNUM(Incidenten[[#This Row],[Datum]])</f>
        <v>14</v>
      </c>
    </row>
    <row r="1087" spans="1:8" x14ac:dyDescent="0.35">
      <c r="A1087" s="3">
        <v>1321522</v>
      </c>
      <c r="B1087" s="1">
        <v>44660.538194444445</v>
      </c>
      <c r="C1087" t="s">
        <v>965</v>
      </c>
      <c r="D1087" s="2" t="s">
        <v>965</v>
      </c>
      <c r="E1087" t="str">
        <f>IF(LEFT(Incidenten[[#This Row],[body]],2)="P ",LEFT(Incidenten[[#This Row],[body]],3),"")</f>
        <v>P 1</v>
      </c>
      <c r="F1087" t="str">
        <f>IF(Incidenten[[#This Row],[Incidentnummer]]&lt;&gt;"",TEXT(Incidenten[[#This Row],[Datum]],"dddd"),"")</f>
        <v>zaterdag</v>
      </c>
      <c r="G1087" s="2">
        <f>IF(Incidenten[[#This Row],[Incidentnummer]]&lt;&gt;"",HOUR(ROUND(Incidenten[[#This Row],[Datum]]/(1/24),0)*(1/24)),"")</f>
        <v>13</v>
      </c>
      <c r="H1087">
        <f>_xlfn.ISOWEEKNUM(Incidenten[[#This Row],[Datum]])</f>
        <v>14</v>
      </c>
    </row>
    <row r="1088" spans="1:8" x14ac:dyDescent="0.35">
      <c r="A1088" s="3">
        <v>1321588</v>
      </c>
      <c r="B1088" s="1">
        <v>44660.574999999997</v>
      </c>
      <c r="C1088" t="s">
        <v>966</v>
      </c>
      <c r="D1088" s="2" t="s">
        <v>966</v>
      </c>
      <c r="E1088" t="str">
        <f>IF(LEFT(Incidenten[[#This Row],[body]],2)="P ",LEFT(Incidenten[[#This Row],[body]],3),"")</f>
        <v>P 5</v>
      </c>
      <c r="F1088" t="str">
        <f>IF(Incidenten[[#This Row],[Incidentnummer]]&lt;&gt;"",TEXT(Incidenten[[#This Row],[Datum]],"dddd"),"")</f>
        <v>zaterdag</v>
      </c>
      <c r="G1088" s="2">
        <f>IF(Incidenten[[#This Row],[Incidentnummer]]&lt;&gt;"",HOUR(ROUND(Incidenten[[#This Row],[Datum]]/(1/24),0)*(1/24)),"")</f>
        <v>14</v>
      </c>
      <c r="H1088">
        <f>_xlfn.ISOWEEKNUM(Incidenten[[#This Row],[Datum]])</f>
        <v>14</v>
      </c>
    </row>
    <row r="1089" spans="1:8" x14ac:dyDescent="0.35">
      <c r="A1089" s="3">
        <v>1322885</v>
      </c>
      <c r="B1089" s="1">
        <v>44661.709722222222</v>
      </c>
      <c r="C1089" t="s">
        <v>967</v>
      </c>
      <c r="D1089" s="2" t="s">
        <v>967</v>
      </c>
      <c r="E1089" t="str">
        <f>IF(LEFT(Incidenten[[#This Row],[body]],2)="P ",LEFT(Incidenten[[#This Row],[body]],3),"")</f>
        <v>P 1</v>
      </c>
      <c r="F1089" t="str">
        <f>IF(Incidenten[[#This Row],[Incidentnummer]]&lt;&gt;"",TEXT(Incidenten[[#This Row],[Datum]],"dddd"),"")</f>
        <v>zondag</v>
      </c>
      <c r="G1089" s="2">
        <f>IF(Incidenten[[#This Row],[Incidentnummer]]&lt;&gt;"",HOUR(ROUND(Incidenten[[#This Row],[Datum]]/(1/24),0)*(1/24)),"")</f>
        <v>17</v>
      </c>
      <c r="H1089">
        <f>_xlfn.ISOWEEKNUM(Incidenten[[#This Row],[Datum]])</f>
        <v>14</v>
      </c>
    </row>
    <row r="1090" spans="1:8" x14ac:dyDescent="0.35">
      <c r="A1090" s="3">
        <v>1326764</v>
      </c>
      <c r="B1090" s="1">
        <v>44664.62777777778</v>
      </c>
      <c r="C1090" t="s">
        <v>968</v>
      </c>
      <c r="D1090" s="2" t="s">
        <v>968</v>
      </c>
      <c r="E1090" t="str">
        <f>IF(LEFT(Incidenten[[#This Row],[body]],2)="P ",LEFT(Incidenten[[#This Row],[body]],3),"")</f>
        <v>P 1</v>
      </c>
      <c r="F1090" t="str">
        <f>IF(Incidenten[[#This Row],[Incidentnummer]]&lt;&gt;"",TEXT(Incidenten[[#This Row],[Datum]],"dddd"),"")</f>
        <v>woensdag</v>
      </c>
      <c r="G1090" s="2">
        <f>IF(Incidenten[[#This Row],[Incidentnummer]]&lt;&gt;"",HOUR(ROUND(Incidenten[[#This Row],[Datum]]/(1/24),0)*(1/24)),"")</f>
        <v>15</v>
      </c>
      <c r="H1090">
        <f>_xlfn.ISOWEEKNUM(Incidenten[[#This Row],[Datum]])</f>
        <v>15</v>
      </c>
    </row>
    <row r="1091" spans="1:8" x14ac:dyDescent="0.35">
      <c r="A1091" s="3">
        <v>1326769</v>
      </c>
      <c r="B1091" s="1">
        <v>44664.630555555559</v>
      </c>
      <c r="C1091" t="s">
        <v>969</v>
      </c>
      <c r="D1091" s="2" t="s">
        <v>969</v>
      </c>
      <c r="E1091" t="str">
        <f>IF(LEFT(Incidenten[[#This Row],[body]],2)="P ",LEFT(Incidenten[[#This Row],[body]],3),"")</f>
        <v>P 3</v>
      </c>
      <c r="F1091" t="str">
        <f>IF(Incidenten[[#This Row],[Incidentnummer]]&lt;&gt;"",TEXT(Incidenten[[#This Row],[Datum]],"dddd"),"")</f>
        <v>woensdag</v>
      </c>
      <c r="G1091" s="2">
        <f>IF(Incidenten[[#This Row],[Incidentnummer]]&lt;&gt;"",HOUR(ROUND(Incidenten[[#This Row],[Datum]]/(1/24),0)*(1/24)),"")</f>
        <v>15</v>
      </c>
      <c r="H1091">
        <f>_xlfn.ISOWEEKNUM(Incidenten[[#This Row],[Datum]])</f>
        <v>15</v>
      </c>
    </row>
    <row r="1092" spans="1:8" x14ac:dyDescent="0.35">
      <c r="A1092" s="3">
        <v>1327061</v>
      </c>
      <c r="B1092" s="1">
        <v>44664.810416666667</v>
      </c>
      <c r="C1092" t="s">
        <v>968</v>
      </c>
      <c r="D1092" s="2" t="s">
        <v>968</v>
      </c>
      <c r="E1092" t="str">
        <f>IF(LEFT(Incidenten[[#This Row],[body]],2)="P ",LEFT(Incidenten[[#This Row],[body]],3),"")</f>
        <v>P 1</v>
      </c>
      <c r="F1092" t="str">
        <f>IF(Incidenten[[#This Row],[Incidentnummer]]&lt;&gt;"",TEXT(Incidenten[[#This Row],[Datum]],"dddd"),"")</f>
        <v>woensdag</v>
      </c>
      <c r="G1092" s="2">
        <f>IF(Incidenten[[#This Row],[Incidentnummer]]&lt;&gt;"",HOUR(ROUND(Incidenten[[#This Row],[Datum]]/(1/24),0)*(1/24)),"")</f>
        <v>19</v>
      </c>
      <c r="H1092">
        <f>_xlfn.ISOWEEKNUM(Incidenten[[#This Row],[Datum]])</f>
        <v>15</v>
      </c>
    </row>
    <row r="1093" spans="1:8" x14ac:dyDescent="0.35">
      <c r="A1093" s="3">
        <v>1329567</v>
      </c>
      <c r="B1093" s="1">
        <v>44666.684027777781</v>
      </c>
      <c r="C1093" t="s">
        <v>970</v>
      </c>
      <c r="D1093" s="2" t="s">
        <v>970</v>
      </c>
      <c r="E1093" t="str">
        <f>IF(LEFT(Incidenten[[#This Row],[body]],2)="P ",LEFT(Incidenten[[#This Row],[body]],3),"")</f>
        <v>P 1</v>
      </c>
      <c r="F1093" t="str">
        <f>IF(Incidenten[[#This Row],[Incidentnummer]]&lt;&gt;"",TEXT(Incidenten[[#This Row],[Datum]],"dddd"),"")</f>
        <v>vrijdag</v>
      </c>
      <c r="G1093" s="2">
        <f>IF(Incidenten[[#This Row],[Incidentnummer]]&lt;&gt;"",HOUR(ROUND(Incidenten[[#This Row],[Datum]]/(1/24),0)*(1/24)),"")</f>
        <v>16</v>
      </c>
      <c r="H1093">
        <f>_xlfn.ISOWEEKNUM(Incidenten[[#This Row],[Datum]])</f>
        <v>15</v>
      </c>
    </row>
    <row r="1094" spans="1:8" x14ac:dyDescent="0.35">
      <c r="A1094" s="3">
        <v>1331145</v>
      </c>
      <c r="B1094" s="1">
        <v>44668.881944444445</v>
      </c>
      <c r="C1094" t="s">
        <v>971</v>
      </c>
      <c r="D1094" s="2" t="s">
        <v>971</v>
      </c>
      <c r="E1094" t="str">
        <f>IF(LEFT(Incidenten[[#This Row],[body]],2)="P ",LEFT(Incidenten[[#This Row],[body]],3),"")</f>
        <v>P 2</v>
      </c>
      <c r="F1094" t="str">
        <f>IF(Incidenten[[#This Row],[Incidentnummer]]&lt;&gt;"",TEXT(Incidenten[[#This Row],[Datum]],"dddd"),"")</f>
        <v>zondag</v>
      </c>
      <c r="G1094" s="2">
        <f>IF(Incidenten[[#This Row],[Incidentnummer]]&lt;&gt;"",HOUR(ROUND(Incidenten[[#This Row],[Datum]]/(1/24),0)*(1/24)),"")</f>
        <v>21</v>
      </c>
      <c r="H1094">
        <f>_xlfn.ISOWEEKNUM(Incidenten[[#This Row],[Datum]])</f>
        <v>15</v>
      </c>
    </row>
    <row r="1095" spans="1:8" x14ac:dyDescent="0.35">
      <c r="A1095" s="3">
        <v>1334051</v>
      </c>
      <c r="B1095" s="1">
        <v>44674.376388888886</v>
      </c>
      <c r="C1095" t="s">
        <v>972</v>
      </c>
      <c r="D1095" s="2" t="s">
        <v>972</v>
      </c>
      <c r="E1095" t="str">
        <f>IF(LEFT(Incidenten[[#This Row],[body]],2)="P ",LEFT(Incidenten[[#This Row],[body]],3),"")</f>
        <v>P 5</v>
      </c>
      <c r="F1095" t="str">
        <f>IF(Incidenten[[#This Row],[Incidentnummer]]&lt;&gt;"",TEXT(Incidenten[[#This Row],[Datum]],"dddd"),"")</f>
        <v>zaterdag</v>
      </c>
      <c r="G1095" s="2">
        <f>IF(Incidenten[[#This Row],[Incidentnummer]]&lt;&gt;"",HOUR(ROUND(Incidenten[[#This Row],[Datum]]/(1/24),0)*(1/24)),"")</f>
        <v>9</v>
      </c>
      <c r="H1095">
        <f>_xlfn.ISOWEEKNUM(Incidenten[[#This Row],[Datum]])</f>
        <v>16</v>
      </c>
    </row>
    <row r="1096" spans="1:8" x14ac:dyDescent="0.35">
      <c r="A1096" s="3">
        <v>1334961</v>
      </c>
      <c r="B1096" s="1">
        <v>44675.811805555553</v>
      </c>
      <c r="C1096" t="s">
        <v>973</v>
      </c>
      <c r="D1096" s="2" t="s">
        <v>973</v>
      </c>
      <c r="E1096" t="str">
        <f>IF(LEFT(Incidenten[[#This Row],[body]],2)="P ",LEFT(Incidenten[[#This Row],[body]],3),"")</f>
        <v>P 2</v>
      </c>
      <c r="F1096" t="str">
        <f>IF(Incidenten[[#This Row],[Incidentnummer]]&lt;&gt;"",TEXT(Incidenten[[#This Row],[Datum]],"dddd"),"")</f>
        <v>zondag</v>
      </c>
      <c r="G1096" s="2">
        <f>IF(Incidenten[[#This Row],[Incidentnummer]]&lt;&gt;"",HOUR(ROUND(Incidenten[[#This Row],[Datum]]/(1/24),0)*(1/24)),"")</f>
        <v>19</v>
      </c>
      <c r="H1096">
        <f>_xlfn.ISOWEEKNUM(Incidenten[[#This Row],[Datum]])</f>
        <v>16</v>
      </c>
    </row>
    <row r="1097" spans="1:8" x14ac:dyDescent="0.35">
      <c r="A1097" s="3">
        <v>1336113</v>
      </c>
      <c r="B1097" s="1">
        <v>44677.818749999999</v>
      </c>
      <c r="C1097" t="s">
        <v>974</v>
      </c>
      <c r="D1097" s="2" t="s">
        <v>974</v>
      </c>
      <c r="E1097" t="str">
        <f>IF(LEFT(Incidenten[[#This Row],[body]],2)="P ",LEFT(Incidenten[[#This Row],[body]],3),"")</f>
        <v>P 1</v>
      </c>
      <c r="F1097" t="str">
        <f>IF(Incidenten[[#This Row],[Incidentnummer]]&lt;&gt;"",TEXT(Incidenten[[#This Row],[Datum]],"dddd"),"")</f>
        <v>dinsdag</v>
      </c>
      <c r="G1097" s="2">
        <f>IF(Incidenten[[#This Row],[Incidentnummer]]&lt;&gt;"",HOUR(ROUND(Incidenten[[#This Row],[Datum]]/(1/24),0)*(1/24)),"")</f>
        <v>20</v>
      </c>
      <c r="H1097">
        <f>_xlfn.ISOWEEKNUM(Incidenten[[#This Row],[Datum]])</f>
        <v>17</v>
      </c>
    </row>
    <row r="1098" spans="1:8" x14ac:dyDescent="0.35">
      <c r="A1098" s="3">
        <v>1336117</v>
      </c>
      <c r="B1098" s="1">
        <v>44677.819444444445</v>
      </c>
      <c r="C1098" t="s">
        <v>975</v>
      </c>
      <c r="D1098" s="2" t="s">
        <v>975</v>
      </c>
      <c r="E1098" t="str">
        <f>IF(LEFT(Incidenten[[#This Row],[body]],2)="P ",LEFT(Incidenten[[#This Row],[body]],3),"")</f>
        <v>P 3</v>
      </c>
      <c r="F1098" t="str">
        <f>IF(Incidenten[[#This Row],[Incidentnummer]]&lt;&gt;"",TEXT(Incidenten[[#This Row],[Datum]],"dddd"),"")</f>
        <v>dinsdag</v>
      </c>
      <c r="G1098" s="2">
        <f>IF(Incidenten[[#This Row],[Incidentnummer]]&lt;&gt;"",HOUR(ROUND(Incidenten[[#This Row],[Datum]]/(1/24),0)*(1/24)),"")</f>
        <v>20</v>
      </c>
      <c r="H1098">
        <f>_xlfn.ISOWEEKNUM(Incidenten[[#This Row],[Datum]])</f>
        <v>17</v>
      </c>
    </row>
    <row r="1099" spans="1:8" x14ac:dyDescent="0.35">
      <c r="A1099" s="3">
        <v>1336302</v>
      </c>
      <c r="B1099" s="1">
        <v>44678.345138888886</v>
      </c>
      <c r="C1099" t="s">
        <v>976</v>
      </c>
      <c r="D1099" t="s">
        <v>976</v>
      </c>
      <c r="E1099" t="str">
        <f>IF(LEFT(Incidenten[[#This Row],[body]],2)="P ",LEFT(Incidenten[[#This Row],[body]],3),"")</f>
        <v>P 2</v>
      </c>
      <c r="F1099" t="str">
        <f>IF(Incidenten[[#This Row],[Incidentnummer]]&lt;&gt;"",TEXT(Incidenten[[#This Row],[Datum]],"dddd"),"")</f>
        <v>woensdag</v>
      </c>
      <c r="G1099" s="2">
        <f>IF(Incidenten[[#This Row],[Incidentnummer]]&lt;&gt;"",HOUR(ROUND(Incidenten[[#This Row],[Datum]]/(1/24),0)*(1/24)),"")</f>
        <v>8</v>
      </c>
      <c r="H1099">
        <f>_xlfn.ISOWEEKNUM(Incidenten[[#This Row],[Datum]])</f>
        <v>17</v>
      </c>
    </row>
    <row r="1100" spans="1:8" x14ac:dyDescent="0.35">
      <c r="A1100" s="3">
        <v>1336951</v>
      </c>
      <c r="B1100" s="1">
        <v>44679.63958333333</v>
      </c>
      <c r="C1100" t="s">
        <v>977</v>
      </c>
      <c r="D1100" s="2" t="s">
        <v>977</v>
      </c>
      <c r="E1100" t="str">
        <f>IF(LEFT(Incidenten[[#This Row],[body]],2)="P ",LEFT(Incidenten[[#This Row],[body]],3),"")</f>
        <v>P 1</v>
      </c>
      <c r="F1100" t="str">
        <f>IF(Incidenten[[#This Row],[Incidentnummer]]&lt;&gt;"",TEXT(Incidenten[[#This Row],[Datum]],"dddd"),"")</f>
        <v>donderdag</v>
      </c>
      <c r="G1100" s="2">
        <f>IF(Incidenten[[#This Row],[Incidentnummer]]&lt;&gt;"",HOUR(ROUND(Incidenten[[#This Row],[Datum]]/(1/24),0)*(1/24)),"")</f>
        <v>15</v>
      </c>
      <c r="H1100">
        <f>_xlfn.ISOWEEKNUM(Incidenten[[#This Row],[Datum]])</f>
        <v>17</v>
      </c>
    </row>
    <row r="1101" spans="1:8" x14ac:dyDescent="0.35">
      <c r="A1101" s="3">
        <v>1336956</v>
      </c>
      <c r="B1101" s="1">
        <v>44679.643750000003</v>
      </c>
      <c r="C1101" t="s">
        <v>978</v>
      </c>
      <c r="D1101" s="2" t="s">
        <v>978</v>
      </c>
      <c r="E1101" t="str">
        <f>IF(LEFT(Incidenten[[#This Row],[body]],2)="P ",LEFT(Incidenten[[#This Row],[body]],3),"")</f>
        <v>P 3</v>
      </c>
      <c r="F1101" t="str">
        <f>IF(Incidenten[[#This Row],[Incidentnummer]]&lt;&gt;"",TEXT(Incidenten[[#This Row],[Datum]],"dddd"),"")</f>
        <v>donderdag</v>
      </c>
      <c r="G1101" s="2">
        <f>IF(Incidenten[[#This Row],[Incidentnummer]]&lt;&gt;"",HOUR(ROUND(Incidenten[[#This Row],[Datum]]/(1/24),0)*(1/24)),"")</f>
        <v>15</v>
      </c>
      <c r="H1101">
        <f>_xlfn.ISOWEEKNUM(Incidenten[[#This Row],[Datum]])</f>
        <v>17</v>
      </c>
    </row>
    <row r="1102" spans="1:8" x14ac:dyDescent="0.35">
      <c r="A1102" s="3">
        <v>1337439</v>
      </c>
      <c r="B1102" s="1">
        <v>44680.573611111111</v>
      </c>
      <c r="C1102" t="s">
        <v>979</v>
      </c>
      <c r="D1102" t="s">
        <v>979</v>
      </c>
      <c r="E1102" t="str">
        <f>IF(LEFT(Incidenten[[#This Row],[body]],2)="P ",LEFT(Incidenten[[#This Row],[body]],3),"")</f>
        <v>P 2</v>
      </c>
      <c r="F1102" t="str">
        <f>IF(Incidenten[[#This Row],[Incidentnummer]]&lt;&gt;"",TEXT(Incidenten[[#This Row],[Datum]],"dddd"),"")</f>
        <v>vrijdag</v>
      </c>
      <c r="G1102" s="2">
        <f>IF(Incidenten[[#This Row],[Incidentnummer]]&lt;&gt;"",HOUR(ROUND(Incidenten[[#This Row],[Datum]]/(1/24),0)*(1/24)),"")</f>
        <v>14</v>
      </c>
      <c r="H1102">
        <f>_xlfn.ISOWEEKNUM(Incidenten[[#This Row],[Datum]])</f>
        <v>17</v>
      </c>
    </row>
    <row r="1103" spans="1:8" x14ac:dyDescent="0.35">
      <c r="A1103" s="3">
        <v>1337827</v>
      </c>
      <c r="B1103" s="1">
        <v>44681.37222222222</v>
      </c>
      <c r="C1103" t="s">
        <v>980</v>
      </c>
      <c r="D1103" s="2" t="s">
        <v>980</v>
      </c>
      <c r="E1103" t="str">
        <f>IF(LEFT(Incidenten[[#This Row],[body]],2)="P ",LEFT(Incidenten[[#This Row],[body]],3),"")</f>
        <v>P 5</v>
      </c>
      <c r="F1103" t="str">
        <f>IF(Incidenten[[#This Row],[Incidentnummer]]&lt;&gt;"",TEXT(Incidenten[[#This Row],[Datum]],"dddd"),"")</f>
        <v>zaterdag</v>
      </c>
      <c r="G1103" s="2">
        <f>IF(Incidenten[[#This Row],[Incidentnummer]]&lt;&gt;"",HOUR(ROUND(Incidenten[[#This Row],[Datum]]/(1/24),0)*(1/24)),"")</f>
        <v>9</v>
      </c>
      <c r="H1103">
        <f>_xlfn.ISOWEEKNUM(Incidenten[[#This Row],[Datum]])</f>
        <v>17</v>
      </c>
    </row>
    <row r="1104" spans="1:8" x14ac:dyDescent="0.35">
      <c r="A1104" s="3">
        <v>1337843</v>
      </c>
      <c r="B1104" s="1">
        <v>44681.385416666664</v>
      </c>
      <c r="C1104" t="s">
        <v>981</v>
      </c>
      <c r="D1104" s="2" t="s">
        <v>981</v>
      </c>
      <c r="E1104" t="str">
        <f>IF(LEFT(Incidenten[[#This Row],[body]],2)="P ",LEFT(Incidenten[[#This Row],[body]],3),"")</f>
        <v>P 5</v>
      </c>
      <c r="F1104" t="str">
        <f>IF(Incidenten[[#This Row],[Incidentnummer]]&lt;&gt;"",TEXT(Incidenten[[#This Row],[Datum]],"dddd"),"")</f>
        <v>zaterdag</v>
      </c>
      <c r="G1104" s="2">
        <f>IF(Incidenten[[#This Row],[Incidentnummer]]&lt;&gt;"",HOUR(ROUND(Incidenten[[#This Row],[Datum]]/(1/24),0)*(1/24)),"")</f>
        <v>9</v>
      </c>
      <c r="H1104">
        <f>_xlfn.ISOWEEKNUM(Incidenten[[#This Row],[Datum]])</f>
        <v>17</v>
      </c>
    </row>
    <row r="1105" spans="1:8" x14ac:dyDescent="0.35">
      <c r="A1105" s="3">
        <v>1337939</v>
      </c>
      <c r="B1105" s="1">
        <v>44681.535416666666</v>
      </c>
      <c r="C1105" t="s">
        <v>982</v>
      </c>
      <c r="D1105" s="2" t="s">
        <v>982</v>
      </c>
      <c r="E1105" t="str">
        <f>IF(LEFT(Incidenten[[#This Row],[body]],2)="P ",LEFT(Incidenten[[#This Row],[body]],3),"")</f>
        <v>P 5</v>
      </c>
      <c r="F1105" t="str">
        <f>IF(Incidenten[[#This Row],[Incidentnummer]]&lt;&gt;"",TEXT(Incidenten[[#This Row],[Datum]],"dddd"),"")</f>
        <v>zaterdag</v>
      </c>
      <c r="G1105" s="2">
        <f>IF(Incidenten[[#This Row],[Incidentnummer]]&lt;&gt;"",HOUR(ROUND(Incidenten[[#This Row],[Datum]]/(1/24),0)*(1/24)),"")</f>
        <v>13</v>
      </c>
      <c r="H1105">
        <f>_xlfn.ISOWEEKNUM(Incidenten[[#This Row],[Datum]])</f>
        <v>17</v>
      </c>
    </row>
    <row r="1106" spans="1:8" x14ac:dyDescent="0.35">
      <c r="A1106" s="3">
        <v>1339048</v>
      </c>
      <c r="B1106" s="1">
        <v>44683.791666666664</v>
      </c>
      <c r="C1106" t="s">
        <v>535</v>
      </c>
      <c r="D1106" s="2" t="s">
        <v>535</v>
      </c>
      <c r="E1106" t="str">
        <f>IF(LEFT(Incidenten[[#This Row],[body]],2)="P ",LEFT(Incidenten[[#This Row],[body]],3),"")</f>
        <v/>
      </c>
      <c r="F1106" t="str">
        <f>IF(Incidenten[[#This Row],[Incidentnummer]]&lt;&gt;"",TEXT(Incidenten[[#This Row],[Datum]],"dddd"),"")</f>
        <v>maandag</v>
      </c>
      <c r="G1106" s="2">
        <f>IF(Incidenten[[#This Row],[Incidentnummer]]&lt;&gt;"",HOUR(ROUND(Incidenten[[#This Row],[Datum]]/(1/24),0)*(1/24)),"")</f>
        <v>19</v>
      </c>
      <c r="H1106">
        <f>_xlfn.ISOWEEKNUM(Incidenten[[#This Row],[Datum]])</f>
        <v>18</v>
      </c>
    </row>
    <row r="1107" spans="1:8" x14ac:dyDescent="0.35">
      <c r="A1107" s="3">
        <v>1339997</v>
      </c>
      <c r="B1107" s="1">
        <v>44685.602083333331</v>
      </c>
      <c r="C1107" t="s">
        <v>983</v>
      </c>
      <c r="D1107" s="2" t="s">
        <v>983</v>
      </c>
      <c r="E1107" t="str">
        <f>IF(LEFT(Incidenten[[#This Row],[body]],2)="P ",LEFT(Incidenten[[#This Row],[body]],3),"")</f>
        <v>P 1</v>
      </c>
      <c r="F1107" t="str">
        <f>IF(Incidenten[[#This Row],[Incidentnummer]]&lt;&gt;"",TEXT(Incidenten[[#This Row],[Datum]],"dddd"),"")</f>
        <v>woensdag</v>
      </c>
      <c r="G1107" s="2">
        <f>IF(Incidenten[[#This Row],[Incidentnummer]]&lt;&gt;"",HOUR(ROUND(Incidenten[[#This Row],[Datum]]/(1/24),0)*(1/24)),"")</f>
        <v>14</v>
      </c>
      <c r="H1107">
        <f>_xlfn.ISOWEEKNUM(Incidenten[[#This Row],[Datum]])</f>
        <v>18</v>
      </c>
    </row>
    <row r="1108" spans="1:8" x14ac:dyDescent="0.35">
      <c r="A1108" s="3">
        <v>1340780</v>
      </c>
      <c r="B1108" s="1">
        <v>44686.994444444441</v>
      </c>
      <c r="C1108" t="s">
        <v>984</v>
      </c>
      <c r="D1108" s="2" t="s">
        <v>984</v>
      </c>
      <c r="E1108" t="str">
        <f>IF(LEFT(Incidenten[[#This Row],[body]],2)="P ",LEFT(Incidenten[[#This Row],[body]],3),"")</f>
        <v>P 2</v>
      </c>
      <c r="F1108" t="str">
        <f>IF(Incidenten[[#This Row],[Incidentnummer]]&lt;&gt;"",TEXT(Incidenten[[#This Row],[Datum]],"dddd"),"")</f>
        <v>donderdag</v>
      </c>
      <c r="G1108" s="2">
        <f>IF(Incidenten[[#This Row],[Incidentnummer]]&lt;&gt;"",HOUR(ROUND(Incidenten[[#This Row],[Datum]]/(1/24),0)*(1/24)),"")</f>
        <v>0</v>
      </c>
      <c r="H1108">
        <f>_xlfn.ISOWEEKNUM(Incidenten[[#This Row],[Datum]])</f>
        <v>18</v>
      </c>
    </row>
    <row r="1109" spans="1:8" x14ac:dyDescent="0.35">
      <c r="A1109" s="3">
        <v>1340782</v>
      </c>
      <c r="B1109" s="1">
        <v>44686.997916666667</v>
      </c>
      <c r="C1109" t="s">
        <v>985</v>
      </c>
      <c r="D1109" s="2" t="s">
        <v>985</v>
      </c>
      <c r="E1109" t="str">
        <f>IF(LEFT(Incidenten[[#This Row],[body]],2)="P ",LEFT(Incidenten[[#This Row],[body]],3),"")</f>
        <v>P 1</v>
      </c>
      <c r="F1109" t="str">
        <f>IF(Incidenten[[#This Row],[Incidentnummer]]&lt;&gt;"",TEXT(Incidenten[[#This Row],[Datum]],"dddd"),"")</f>
        <v>donderdag</v>
      </c>
      <c r="G1109" s="2">
        <f>IF(Incidenten[[#This Row],[Incidentnummer]]&lt;&gt;"",HOUR(ROUND(Incidenten[[#This Row],[Datum]]/(1/24),0)*(1/24)),"")</f>
        <v>0</v>
      </c>
      <c r="H1109">
        <f>_xlfn.ISOWEEKNUM(Incidenten[[#This Row],[Datum]])</f>
        <v>18</v>
      </c>
    </row>
    <row r="1110" spans="1:8" x14ac:dyDescent="0.35">
      <c r="A1110" s="3">
        <v>1341183</v>
      </c>
      <c r="B1110" s="1">
        <v>44687.729166666664</v>
      </c>
      <c r="C1110" t="s">
        <v>986</v>
      </c>
      <c r="D1110" s="2" t="s">
        <v>986</v>
      </c>
      <c r="E1110" t="str">
        <f>IF(LEFT(Incidenten[[#This Row],[body]],2)="P ",LEFT(Incidenten[[#This Row],[body]],3),"")</f>
        <v>P 2</v>
      </c>
      <c r="F1110" t="str">
        <f>IF(Incidenten[[#This Row],[Incidentnummer]]&lt;&gt;"",TEXT(Incidenten[[#This Row],[Datum]],"dddd"),"")</f>
        <v>vrijdag</v>
      </c>
      <c r="G1110" s="2">
        <f>IF(Incidenten[[#This Row],[Incidentnummer]]&lt;&gt;"",HOUR(ROUND(Incidenten[[#This Row],[Datum]]/(1/24),0)*(1/24)),"")</f>
        <v>18</v>
      </c>
      <c r="H1110">
        <f>_xlfn.ISOWEEKNUM(Incidenten[[#This Row],[Datum]])</f>
        <v>18</v>
      </c>
    </row>
    <row r="1111" spans="1:8" x14ac:dyDescent="0.35">
      <c r="A1111" s="3">
        <v>1342432</v>
      </c>
      <c r="B1111" s="1">
        <v>44690.086111111108</v>
      </c>
      <c r="C1111" t="s">
        <v>987</v>
      </c>
      <c r="D1111" s="2" t="s">
        <v>987</v>
      </c>
      <c r="E1111" t="str">
        <f>IF(LEFT(Incidenten[[#This Row],[body]],2)="P ",LEFT(Incidenten[[#This Row],[body]],3),"")</f>
        <v>P 1</v>
      </c>
      <c r="F1111" t="str">
        <f>IF(Incidenten[[#This Row],[Incidentnummer]]&lt;&gt;"",TEXT(Incidenten[[#This Row],[Datum]],"dddd"),"")</f>
        <v>maandag</v>
      </c>
      <c r="G1111" s="2">
        <f>IF(Incidenten[[#This Row],[Incidentnummer]]&lt;&gt;"",HOUR(ROUND(Incidenten[[#This Row],[Datum]]/(1/24),0)*(1/24)),"")</f>
        <v>2</v>
      </c>
      <c r="H1111">
        <f>_xlfn.ISOWEEKNUM(Incidenten[[#This Row],[Datum]])</f>
        <v>19</v>
      </c>
    </row>
    <row r="1112" spans="1:8" x14ac:dyDescent="0.35">
      <c r="A1112" s="3">
        <v>1342722</v>
      </c>
      <c r="B1112" s="1">
        <v>44690.711805555555</v>
      </c>
      <c r="C1112" t="s">
        <v>988</v>
      </c>
      <c r="D1112" t="s">
        <v>988</v>
      </c>
      <c r="E1112" t="str">
        <f>IF(LEFT(Incidenten[[#This Row],[body]],2)="P ",LEFT(Incidenten[[#This Row],[body]],3),"")</f>
        <v>P 1</v>
      </c>
      <c r="F1112" t="str">
        <f>IF(Incidenten[[#This Row],[Incidentnummer]]&lt;&gt;"",TEXT(Incidenten[[#This Row],[Datum]],"dddd"),"")</f>
        <v>maandag</v>
      </c>
      <c r="G1112" s="2">
        <f>IF(Incidenten[[#This Row],[Incidentnummer]]&lt;&gt;"",HOUR(ROUND(Incidenten[[#This Row],[Datum]]/(1/24),0)*(1/24)),"")</f>
        <v>17</v>
      </c>
      <c r="H1112">
        <f>_xlfn.ISOWEEKNUM(Incidenten[[#This Row],[Datum]])</f>
        <v>19</v>
      </c>
    </row>
    <row r="1113" spans="1:8" x14ac:dyDescent="0.35">
      <c r="A1113" s="3">
        <v>1347377</v>
      </c>
      <c r="B1113" s="1">
        <v>44696.588888888888</v>
      </c>
      <c r="C1113" t="s">
        <v>989</v>
      </c>
      <c r="D1113" s="2" t="s">
        <v>989</v>
      </c>
      <c r="E1113" t="str">
        <f>IF(LEFT(Incidenten[[#This Row],[body]],2)="P ",LEFT(Incidenten[[#This Row],[body]],3),"")</f>
        <v>P 2</v>
      </c>
      <c r="F1113" t="str">
        <f>IF(Incidenten[[#This Row],[Incidentnummer]]&lt;&gt;"",TEXT(Incidenten[[#This Row],[Datum]],"dddd"),"")</f>
        <v>zondag</v>
      </c>
      <c r="G1113" s="2">
        <f>IF(Incidenten[[#This Row],[Incidentnummer]]&lt;&gt;"",HOUR(ROUND(Incidenten[[#This Row],[Datum]]/(1/24),0)*(1/24)),"")</f>
        <v>14</v>
      </c>
      <c r="H1113">
        <f>_xlfn.ISOWEEKNUM(Incidenten[[#This Row],[Datum]])</f>
        <v>19</v>
      </c>
    </row>
    <row r="1114" spans="1:8" x14ac:dyDescent="0.35">
      <c r="A1114" s="3">
        <v>1348677</v>
      </c>
      <c r="B1114" s="1">
        <v>44697.913194444445</v>
      </c>
      <c r="C1114" t="s">
        <v>990</v>
      </c>
      <c r="D1114" s="2" t="s">
        <v>990</v>
      </c>
      <c r="E1114" t="str">
        <f>IF(LEFT(Incidenten[[#This Row],[body]],2)="P ",LEFT(Incidenten[[#This Row],[body]],3),"")</f>
        <v>P 2</v>
      </c>
      <c r="F1114" t="str">
        <f>IF(Incidenten[[#This Row],[Incidentnummer]]&lt;&gt;"",TEXT(Incidenten[[#This Row],[Datum]],"dddd"),"")</f>
        <v>maandag</v>
      </c>
      <c r="G1114" s="2">
        <f>IF(Incidenten[[#This Row],[Incidentnummer]]&lt;&gt;"",HOUR(ROUND(Incidenten[[#This Row],[Datum]]/(1/24),0)*(1/24)),"")</f>
        <v>22</v>
      </c>
      <c r="H1114">
        <f>_xlfn.ISOWEEKNUM(Incidenten[[#This Row],[Datum]])</f>
        <v>20</v>
      </c>
    </row>
    <row r="1115" spans="1:8" x14ac:dyDescent="0.35">
      <c r="A1115" s="3">
        <v>1349096</v>
      </c>
      <c r="B1115" s="1">
        <v>44698.536111111112</v>
      </c>
      <c r="C1115" t="s">
        <v>991</v>
      </c>
      <c r="D1115" s="2" t="s">
        <v>991</v>
      </c>
      <c r="E1115" t="str">
        <f>IF(LEFT(Incidenten[[#This Row],[body]],2)="P ",LEFT(Incidenten[[#This Row],[body]],3),"")</f>
        <v>P 1</v>
      </c>
      <c r="F1115" t="str">
        <f>IF(Incidenten[[#This Row],[Incidentnummer]]&lt;&gt;"",TEXT(Incidenten[[#This Row],[Datum]],"dddd"),"")</f>
        <v>dinsdag</v>
      </c>
      <c r="G1115" s="2">
        <f>IF(Incidenten[[#This Row],[Incidentnummer]]&lt;&gt;"",HOUR(ROUND(Incidenten[[#This Row],[Datum]]/(1/24),0)*(1/24)),"")</f>
        <v>13</v>
      </c>
      <c r="H1115">
        <f>_xlfn.ISOWEEKNUM(Incidenten[[#This Row],[Datum]])</f>
        <v>20</v>
      </c>
    </row>
    <row r="1116" spans="1:8" x14ac:dyDescent="0.35">
      <c r="A1116" s="3">
        <v>155515</v>
      </c>
      <c r="B1116" s="1">
        <v>44707.591666666667</v>
      </c>
      <c r="C1116" t="s">
        <v>992</v>
      </c>
      <c r="D1116" t="s">
        <v>992</v>
      </c>
      <c r="E1116" t="str">
        <f>IF(LEFT(Incidenten[[#This Row],[body]],2)="P ",LEFT(Incidenten[[#This Row],[body]],3),"")</f>
        <v>P 2</v>
      </c>
      <c r="F1116" t="str">
        <f>IF(Incidenten[[#This Row],[Incidentnummer]]&lt;&gt;"",TEXT(Incidenten[[#This Row],[Datum]],"dddd"),"")</f>
        <v>donderdag</v>
      </c>
      <c r="G1116" s="2">
        <f>IF(Incidenten[[#This Row],[Incidentnummer]]&lt;&gt;"",HOUR(ROUND(Incidenten[[#This Row],[Datum]]/(1/24),0)*(1/24)),"")</f>
        <v>14</v>
      </c>
      <c r="H1116">
        <f>_xlfn.ISOWEEKNUM(Incidenten[[#This Row],[Datum]])</f>
        <v>21</v>
      </c>
    </row>
    <row r="1117" spans="1:8" x14ac:dyDescent="0.35">
      <c r="A1117" s="3">
        <v>1356743</v>
      </c>
      <c r="B1117" s="1">
        <v>44707.925000000003</v>
      </c>
      <c r="C1117" t="s">
        <v>993</v>
      </c>
      <c r="D1117" s="2" t="s">
        <v>993</v>
      </c>
      <c r="E1117" t="str">
        <f>IF(LEFT(Incidenten[[#This Row],[body]],2)="P ",LEFT(Incidenten[[#This Row],[body]],3),"")</f>
        <v>P 2</v>
      </c>
      <c r="F1117" t="str">
        <f>IF(Incidenten[[#This Row],[Incidentnummer]]&lt;&gt;"",TEXT(Incidenten[[#This Row],[Datum]],"dddd"),"")</f>
        <v>donderdag</v>
      </c>
      <c r="G1117" s="2">
        <f>IF(Incidenten[[#This Row],[Incidentnummer]]&lt;&gt;"",HOUR(ROUND(Incidenten[[#This Row],[Datum]]/(1/24),0)*(1/24)),"")</f>
        <v>22</v>
      </c>
      <c r="H1117">
        <f>_xlfn.ISOWEEKNUM(Incidenten[[#This Row],[Datum]])</f>
        <v>21</v>
      </c>
    </row>
    <row r="1118" spans="1:8" x14ac:dyDescent="0.35">
      <c r="A1118" s="3">
        <v>164178</v>
      </c>
      <c r="B1118" s="1">
        <v>44715.568749999999</v>
      </c>
      <c r="C1118" t="s">
        <v>994</v>
      </c>
      <c r="D1118" t="s">
        <v>994</v>
      </c>
      <c r="E1118" t="str">
        <f>IF(LEFT(Incidenten[[#This Row],[body]],2)="P ",LEFT(Incidenten[[#This Row],[body]],3),"")</f>
        <v>P 2</v>
      </c>
      <c r="F1118" t="str">
        <f>IF(Incidenten[[#This Row],[Incidentnummer]]&lt;&gt;"",TEXT(Incidenten[[#This Row],[Datum]],"dddd"),"")</f>
        <v>vrijdag</v>
      </c>
      <c r="G1118" s="2">
        <f>IF(Incidenten[[#This Row],[Incidentnummer]]&lt;&gt;"",HOUR(ROUND(Incidenten[[#This Row],[Datum]]/(1/24),0)*(1/24)),"")</f>
        <v>14</v>
      </c>
      <c r="H1118">
        <f>_xlfn.ISOWEEKNUM(Incidenten[[#This Row],[Datum]])</f>
        <v>22</v>
      </c>
    </row>
    <row r="1119" spans="1:8" x14ac:dyDescent="0.35">
      <c r="A1119" s="3">
        <v>1362783</v>
      </c>
      <c r="B1119" s="1">
        <v>44715.734722222223</v>
      </c>
      <c r="C1119" t="s">
        <v>910</v>
      </c>
      <c r="D1119" s="2" t="s">
        <v>910</v>
      </c>
      <c r="E1119" t="str">
        <f>IF(LEFT(Incidenten[[#This Row],[body]],2)="P ",LEFT(Incidenten[[#This Row],[body]],3),"")</f>
        <v>P 2</v>
      </c>
      <c r="F1119" t="str">
        <f>IF(Incidenten[[#This Row],[Incidentnummer]]&lt;&gt;"",TEXT(Incidenten[[#This Row],[Datum]],"dddd"),"")</f>
        <v>vrijdag</v>
      </c>
      <c r="G1119" s="2">
        <f>IF(Incidenten[[#This Row],[Incidentnummer]]&lt;&gt;"",HOUR(ROUND(Incidenten[[#This Row],[Datum]]/(1/24),0)*(1/24)),"")</f>
        <v>18</v>
      </c>
      <c r="H1119">
        <f>_xlfn.ISOWEEKNUM(Incidenten[[#This Row],[Datum]])</f>
        <v>22</v>
      </c>
    </row>
    <row r="1120" spans="1:8" x14ac:dyDescent="0.35">
      <c r="A1120" s="3">
        <v>1364224</v>
      </c>
      <c r="B1120" s="1">
        <v>44717.551388888889</v>
      </c>
      <c r="C1120" t="s">
        <v>995</v>
      </c>
      <c r="D1120" s="2" t="s">
        <v>995</v>
      </c>
      <c r="E1120" t="str">
        <f>IF(LEFT(Incidenten[[#This Row],[body]],2)="P ",LEFT(Incidenten[[#This Row],[body]],3),"")</f>
        <v>P 2</v>
      </c>
      <c r="F1120" t="str">
        <f>IF(Incidenten[[#This Row],[Incidentnummer]]&lt;&gt;"",TEXT(Incidenten[[#This Row],[Datum]],"dddd"),"")</f>
        <v>zondag</v>
      </c>
      <c r="G1120" s="2">
        <f>IF(Incidenten[[#This Row],[Incidentnummer]]&lt;&gt;"",HOUR(ROUND(Incidenten[[#This Row],[Datum]]/(1/24),0)*(1/24)),"")</f>
        <v>13</v>
      </c>
      <c r="H1120">
        <f>_xlfn.ISOWEEKNUM(Incidenten[[#This Row],[Datum]])</f>
        <v>22</v>
      </c>
    </row>
    <row r="1121" spans="1:8" x14ac:dyDescent="0.35">
      <c r="A1121" s="3">
        <v>167123</v>
      </c>
      <c r="B1121" s="1">
        <v>44717.871527777781</v>
      </c>
      <c r="C1121" t="s">
        <v>996</v>
      </c>
      <c r="D1121" t="s">
        <v>996</v>
      </c>
      <c r="E1121" t="str">
        <f>IF(LEFT(Incidenten[[#This Row],[body]],2)="P ",LEFT(Incidenten[[#This Row],[body]],3),"")</f>
        <v>P 2</v>
      </c>
      <c r="F1121" t="str">
        <f>IF(Incidenten[[#This Row],[Incidentnummer]]&lt;&gt;"",TEXT(Incidenten[[#This Row],[Datum]],"dddd"),"")</f>
        <v>zondag</v>
      </c>
      <c r="G1121" s="2">
        <f>IF(Incidenten[[#This Row],[Incidentnummer]]&lt;&gt;"",HOUR(ROUND(Incidenten[[#This Row],[Datum]]/(1/24),0)*(1/24)),"")</f>
        <v>21</v>
      </c>
      <c r="H1121">
        <f>_xlfn.ISOWEEKNUM(Incidenten[[#This Row],[Datum]])</f>
        <v>22</v>
      </c>
    </row>
    <row r="1122" spans="1:8" x14ac:dyDescent="0.35">
      <c r="A1122" s="3">
        <v>1365312</v>
      </c>
      <c r="B1122" s="1">
        <v>44718.791666666664</v>
      </c>
      <c r="C1122" t="s">
        <v>535</v>
      </c>
      <c r="D1122" s="2" t="s">
        <v>535</v>
      </c>
      <c r="E1122" t="str">
        <f>IF(LEFT(Incidenten[[#This Row],[body]],2)="P ",LEFT(Incidenten[[#This Row],[body]],3),"")</f>
        <v/>
      </c>
      <c r="F1122" t="str">
        <f>IF(Incidenten[[#This Row],[Incidentnummer]]&lt;&gt;"",TEXT(Incidenten[[#This Row],[Datum]],"dddd"),"")</f>
        <v>maandag</v>
      </c>
      <c r="G1122" s="2">
        <f>IF(Incidenten[[#This Row],[Incidentnummer]]&lt;&gt;"",HOUR(ROUND(Incidenten[[#This Row],[Datum]]/(1/24),0)*(1/24)),"")</f>
        <v>19</v>
      </c>
      <c r="H1122">
        <f>_xlfn.ISOWEEKNUM(Incidenten[[#This Row],[Datum]])</f>
        <v>23</v>
      </c>
    </row>
    <row r="1123" spans="1:8" x14ac:dyDescent="0.35">
      <c r="A1123" s="3">
        <v>1365993</v>
      </c>
      <c r="B1123" s="1">
        <v>44719.713888888888</v>
      </c>
      <c r="C1123" t="s">
        <v>997</v>
      </c>
      <c r="D1123" s="2" t="s">
        <v>997</v>
      </c>
      <c r="E1123" t="str">
        <f>IF(LEFT(Incidenten[[#This Row],[body]],2)="P ",LEFT(Incidenten[[#This Row],[body]],3),"")</f>
        <v>P 1</v>
      </c>
      <c r="F1123" t="str">
        <f>IF(Incidenten[[#This Row],[Incidentnummer]]&lt;&gt;"",TEXT(Incidenten[[#This Row],[Datum]],"dddd"),"")</f>
        <v>dinsdag</v>
      </c>
      <c r="G1123" s="2">
        <f>IF(Incidenten[[#This Row],[Incidentnummer]]&lt;&gt;"",HOUR(ROUND(Incidenten[[#This Row],[Datum]]/(1/24),0)*(1/24)),"")</f>
        <v>17</v>
      </c>
      <c r="H1123">
        <f>_xlfn.ISOWEEKNUM(Incidenten[[#This Row],[Datum]])</f>
        <v>23</v>
      </c>
    </row>
    <row r="1124" spans="1:8" x14ac:dyDescent="0.35">
      <c r="A1124" s="3">
        <v>173478</v>
      </c>
      <c r="B1124" s="1">
        <v>44723.496527777781</v>
      </c>
      <c r="C1124" t="s">
        <v>998</v>
      </c>
      <c r="D1124" t="s">
        <v>998</v>
      </c>
      <c r="E1124" t="str">
        <f>IF(LEFT(Incidenten[[#This Row],[body]],2)="P ",LEFT(Incidenten[[#This Row],[body]],3),"")</f>
        <v>P 1</v>
      </c>
      <c r="F1124" t="str">
        <f>IF(Incidenten[[#This Row],[Incidentnummer]]&lt;&gt;"",TEXT(Incidenten[[#This Row],[Datum]],"dddd"),"")</f>
        <v>zaterdag</v>
      </c>
      <c r="G1124" s="2">
        <f>IF(Incidenten[[#This Row],[Incidentnummer]]&lt;&gt;"",HOUR(ROUND(Incidenten[[#This Row],[Datum]]/(1/24),0)*(1/24)),"")</f>
        <v>12</v>
      </c>
      <c r="H1124">
        <f>_xlfn.ISOWEEKNUM(Incidenten[[#This Row],[Datum]])</f>
        <v>23</v>
      </c>
    </row>
    <row r="1125" spans="1:8" x14ac:dyDescent="0.35">
      <c r="A1125" s="3">
        <v>1371683</v>
      </c>
      <c r="B1125" s="1">
        <v>44726.609722222223</v>
      </c>
      <c r="C1125" t="s">
        <v>999</v>
      </c>
      <c r="D1125" s="2" t="s">
        <v>999</v>
      </c>
      <c r="E1125" t="str">
        <f>IF(LEFT(Incidenten[[#This Row],[body]],2)="P ",LEFT(Incidenten[[#This Row],[body]],3),"")</f>
        <v>P 1</v>
      </c>
      <c r="F1125" t="str">
        <f>IF(Incidenten[[#This Row],[Incidentnummer]]&lt;&gt;"",TEXT(Incidenten[[#This Row],[Datum]],"dddd"),"")</f>
        <v>dinsdag</v>
      </c>
      <c r="G1125" s="2">
        <f>IF(Incidenten[[#This Row],[Incidentnummer]]&lt;&gt;"",HOUR(ROUND(Incidenten[[#This Row],[Datum]]/(1/24),0)*(1/24)),"")</f>
        <v>15</v>
      </c>
      <c r="H1125">
        <f>_xlfn.ISOWEEKNUM(Incidenten[[#This Row],[Datum]])</f>
        <v>24</v>
      </c>
    </row>
    <row r="1126" spans="1:8" x14ac:dyDescent="0.35">
      <c r="A1126" s="3">
        <v>1372549</v>
      </c>
      <c r="B1126" s="1">
        <v>44727.647222222222</v>
      </c>
      <c r="C1126" t="s">
        <v>1000</v>
      </c>
      <c r="D1126" s="2" t="s">
        <v>1000</v>
      </c>
      <c r="E1126" t="str">
        <f>IF(LEFT(Incidenten[[#This Row],[body]],2)="P ",LEFT(Incidenten[[#This Row],[body]],3),"")</f>
        <v>P 2</v>
      </c>
      <c r="F1126" t="str">
        <f>IF(Incidenten[[#This Row],[Incidentnummer]]&lt;&gt;"",TEXT(Incidenten[[#This Row],[Datum]],"dddd"),"")</f>
        <v>woensdag</v>
      </c>
      <c r="G1126" s="2">
        <f>IF(Incidenten[[#This Row],[Incidentnummer]]&lt;&gt;"",HOUR(ROUND(Incidenten[[#This Row],[Datum]]/(1/24),0)*(1/24)),"")</f>
        <v>16</v>
      </c>
      <c r="H1126">
        <f>_xlfn.ISOWEEKNUM(Incidenten[[#This Row],[Datum]])</f>
        <v>24</v>
      </c>
    </row>
    <row r="1127" spans="1:8" x14ac:dyDescent="0.35">
      <c r="A1127" s="3">
        <v>179990</v>
      </c>
      <c r="B1127" s="1">
        <v>44728.852083333331</v>
      </c>
      <c r="C1127" t="s">
        <v>1001</v>
      </c>
      <c r="D1127" t="s">
        <v>1001</v>
      </c>
      <c r="E1127" t="str">
        <f>IF(LEFT(Incidenten[[#This Row],[body]],2)="P ",LEFT(Incidenten[[#This Row],[body]],3),"")</f>
        <v>P 1</v>
      </c>
      <c r="F1127" t="str">
        <f>IF(Incidenten[[#This Row],[Incidentnummer]]&lt;&gt;"",TEXT(Incidenten[[#This Row],[Datum]],"dddd"),"")</f>
        <v>donderdag</v>
      </c>
      <c r="G1127" s="2">
        <f>IF(Incidenten[[#This Row],[Incidentnummer]]&lt;&gt;"",HOUR(ROUND(Incidenten[[#This Row],[Datum]]/(1/24),0)*(1/24)),"")</f>
        <v>20</v>
      </c>
      <c r="H1127">
        <f>_xlfn.ISOWEEKNUM(Incidenten[[#This Row],[Datum]])</f>
        <v>24</v>
      </c>
    </row>
    <row r="1128" spans="1:8" x14ac:dyDescent="0.35">
      <c r="A1128" s="3">
        <v>1374207</v>
      </c>
      <c r="B1128" s="1">
        <v>44729.465277777781</v>
      </c>
      <c r="C1128" t="s">
        <v>846</v>
      </c>
      <c r="D1128" s="2" t="s">
        <v>846</v>
      </c>
      <c r="E1128" t="str">
        <f>IF(LEFT(Incidenten[[#This Row],[body]],2)="P ",LEFT(Incidenten[[#This Row],[body]],3),"")</f>
        <v>P 1</v>
      </c>
      <c r="F1128" t="str">
        <f>IF(Incidenten[[#This Row],[Incidentnummer]]&lt;&gt;"",TEXT(Incidenten[[#This Row],[Datum]],"dddd"),"")</f>
        <v>vrijdag</v>
      </c>
      <c r="G1128" s="2">
        <f>IF(Incidenten[[#This Row],[Incidentnummer]]&lt;&gt;"",HOUR(ROUND(Incidenten[[#This Row],[Datum]]/(1/24),0)*(1/24)),"")</f>
        <v>11</v>
      </c>
      <c r="H1128">
        <f>_xlfn.ISOWEEKNUM(Incidenten[[#This Row],[Datum]])</f>
        <v>24</v>
      </c>
    </row>
    <row r="1129" spans="1:8" x14ac:dyDescent="0.35">
      <c r="A1129" s="3">
        <v>1375536</v>
      </c>
      <c r="B1129" s="1">
        <v>44730.753472222219</v>
      </c>
      <c r="C1129" t="s">
        <v>1002</v>
      </c>
      <c r="D1129" s="2" t="s">
        <v>1002</v>
      </c>
      <c r="E1129" t="str">
        <f>IF(LEFT(Incidenten[[#This Row],[body]],2)="P ",LEFT(Incidenten[[#This Row],[body]],3),"")</f>
        <v>P 1</v>
      </c>
      <c r="F1129" t="str">
        <f>IF(Incidenten[[#This Row],[Incidentnummer]]&lt;&gt;"",TEXT(Incidenten[[#This Row],[Datum]],"dddd"),"")</f>
        <v>zaterdag</v>
      </c>
      <c r="G1129" s="2">
        <f>IF(Incidenten[[#This Row],[Incidentnummer]]&lt;&gt;"",HOUR(ROUND(Incidenten[[#This Row],[Datum]]/(1/24),0)*(1/24)),"")</f>
        <v>18</v>
      </c>
      <c r="H1129">
        <f>_xlfn.ISOWEEKNUM(Incidenten[[#This Row],[Datum]])</f>
        <v>24</v>
      </c>
    </row>
    <row r="1130" spans="1:8" x14ac:dyDescent="0.35">
      <c r="A1130" s="3">
        <v>1375558</v>
      </c>
      <c r="B1130" s="1">
        <v>44730.777083333334</v>
      </c>
      <c r="C1130" t="s">
        <v>1003</v>
      </c>
      <c r="D1130" s="2" t="s">
        <v>1003</v>
      </c>
      <c r="E1130" t="str">
        <f>IF(LEFT(Incidenten[[#This Row],[body]],2)="P ",LEFT(Incidenten[[#This Row],[body]],3),"")</f>
        <v>P 1</v>
      </c>
      <c r="F1130" t="str">
        <f>IF(Incidenten[[#This Row],[Incidentnummer]]&lt;&gt;"",TEXT(Incidenten[[#This Row],[Datum]],"dddd"),"")</f>
        <v>zaterdag</v>
      </c>
      <c r="G1130" s="2">
        <f>IF(Incidenten[[#This Row],[Incidentnummer]]&lt;&gt;"",HOUR(ROUND(Incidenten[[#This Row],[Datum]]/(1/24),0)*(1/24)),"")</f>
        <v>19</v>
      </c>
      <c r="H1130">
        <f>_xlfn.ISOWEEKNUM(Incidenten[[#This Row],[Datum]])</f>
        <v>24</v>
      </c>
    </row>
    <row r="1131" spans="1:8" x14ac:dyDescent="0.35">
      <c r="A1131" s="3">
        <v>1377154</v>
      </c>
      <c r="B1131" s="1">
        <v>44732.612500000003</v>
      </c>
      <c r="C1131" t="s">
        <v>1004</v>
      </c>
      <c r="D1131" s="2" t="s">
        <v>1004</v>
      </c>
      <c r="E1131" t="str">
        <f>IF(LEFT(Incidenten[[#This Row],[body]],2)="P ",LEFT(Incidenten[[#This Row],[body]],3),"")</f>
        <v>P 1</v>
      </c>
      <c r="F1131" t="str">
        <f>IF(Incidenten[[#This Row],[Incidentnummer]]&lt;&gt;"",TEXT(Incidenten[[#This Row],[Datum]],"dddd"),"")</f>
        <v>maandag</v>
      </c>
      <c r="G1131" s="2">
        <f>IF(Incidenten[[#This Row],[Incidentnummer]]&lt;&gt;"",HOUR(ROUND(Incidenten[[#This Row],[Datum]]/(1/24),0)*(1/24)),"")</f>
        <v>15</v>
      </c>
      <c r="H1131">
        <f>_xlfn.ISOWEEKNUM(Incidenten[[#This Row],[Datum]])</f>
        <v>25</v>
      </c>
    </row>
    <row r="1132" spans="1:8" x14ac:dyDescent="0.35">
      <c r="A1132" s="3">
        <v>184828</v>
      </c>
      <c r="B1132" s="1">
        <v>44732.711805555555</v>
      </c>
      <c r="C1132" t="s">
        <v>1005</v>
      </c>
      <c r="D1132" t="s">
        <v>1005</v>
      </c>
      <c r="E1132" t="str">
        <f>IF(LEFT(Incidenten[[#This Row],[body]],2)="P ",LEFT(Incidenten[[#This Row],[body]],3),"")</f>
        <v>P 2</v>
      </c>
      <c r="F1132" t="str">
        <f>IF(Incidenten[[#This Row],[Incidentnummer]]&lt;&gt;"",TEXT(Incidenten[[#This Row],[Datum]],"dddd"),"")</f>
        <v>maandag</v>
      </c>
      <c r="G1132" s="2">
        <f>IF(Incidenten[[#This Row],[Incidentnummer]]&lt;&gt;"",HOUR(ROUND(Incidenten[[#This Row],[Datum]]/(1/24),0)*(1/24)),"")</f>
        <v>17</v>
      </c>
      <c r="H1132">
        <f>_xlfn.ISOWEEKNUM(Incidenten[[#This Row],[Datum]])</f>
        <v>25</v>
      </c>
    </row>
    <row r="1133" spans="1:8" x14ac:dyDescent="0.35">
      <c r="A1133" s="3">
        <v>1377966</v>
      </c>
      <c r="B1133" s="1">
        <v>44733.563194444447</v>
      </c>
      <c r="C1133" t="s">
        <v>1006</v>
      </c>
      <c r="D1133" s="2" t="s">
        <v>1006</v>
      </c>
      <c r="E1133" t="str">
        <f>IF(LEFT(Incidenten[[#This Row],[body]],2)="P ",LEFT(Incidenten[[#This Row],[body]],3),"")</f>
        <v>P 2</v>
      </c>
      <c r="F1133" t="str">
        <f>IF(Incidenten[[#This Row],[Incidentnummer]]&lt;&gt;"",TEXT(Incidenten[[#This Row],[Datum]],"dddd"),"")</f>
        <v>dinsdag</v>
      </c>
      <c r="G1133" s="2">
        <f>IF(Incidenten[[#This Row],[Incidentnummer]]&lt;&gt;"",HOUR(ROUND(Incidenten[[#This Row],[Datum]]/(1/24),0)*(1/24)),"")</f>
        <v>14</v>
      </c>
      <c r="H1133">
        <f>_xlfn.ISOWEEKNUM(Incidenten[[#This Row],[Datum]])</f>
        <v>25</v>
      </c>
    </row>
    <row r="1134" spans="1:8" x14ac:dyDescent="0.35">
      <c r="A1134" s="3">
        <v>1377968</v>
      </c>
      <c r="B1134" s="1">
        <v>44733.564583333333</v>
      </c>
      <c r="C1134" t="s">
        <v>1007</v>
      </c>
      <c r="D1134" s="2" t="s">
        <v>1007</v>
      </c>
      <c r="E1134" t="str">
        <f>IF(LEFT(Incidenten[[#This Row],[body]],2)="P ",LEFT(Incidenten[[#This Row],[body]],3),"")</f>
        <v>P 3</v>
      </c>
      <c r="F1134" t="str">
        <f>IF(Incidenten[[#This Row],[Incidentnummer]]&lt;&gt;"",TEXT(Incidenten[[#This Row],[Datum]],"dddd"),"")</f>
        <v>dinsdag</v>
      </c>
      <c r="G1134" s="2">
        <f>IF(Incidenten[[#This Row],[Incidentnummer]]&lt;&gt;"",HOUR(ROUND(Incidenten[[#This Row],[Datum]]/(1/24),0)*(1/24)),"")</f>
        <v>14</v>
      </c>
      <c r="H1134">
        <f>_xlfn.ISOWEEKNUM(Incidenten[[#This Row],[Datum]])</f>
        <v>25</v>
      </c>
    </row>
    <row r="1135" spans="1:8" x14ac:dyDescent="0.35">
      <c r="A1135" s="3">
        <v>1379195</v>
      </c>
      <c r="B1135" s="1">
        <v>44734.968055555553</v>
      </c>
      <c r="C1135" t="s">
        <v>329</v>
      </c>
      <c r="D1135" s="2" t="s">
        <v>329</v>
      </c>
      <c r="E1135" t="str">
        <f>IF(LEFT(Incidenten[[#This Row],[body]],2)="P ",LEFT(Incidenten[[#This Row],[body]],3),"")</f>
        <v>P 2</v>
      </c>
      <c r="F1135" t="str">
        <f>IF(Incidenten[[#This Row],[Incidentnummer]]&lt;&gt;"",TEXT(Incidenten[[#This Row],[Datum]],"dddd"),"")</f>
        <v>woensdag</v>
      </c>
      <c r="G1135" s="2">
        <f>IF(Incidenten[[#This Row],[Incidentnummer]]&lt;&gt;"",HOUR(ROUND(Incidenten[[#This Row],[Datum]]/(1/24),0)*(1/24)),"")</f>
        <v>23</v>
      </c>
      <c r="H1135">
        <f>_xlfn.ISOWEEKNUM(Incidenten[[#This Row],[Datum]])</f>
        <v>25</v>
      </c>
    </row>
    <row r="1136" spans="1:8" x14ac:dyDescent="0.35">
      <c r="A1136" s="3">
        <v>192452</v>
      </c>
      <c r="B1136" s="1">
        <v>44738.65902777778</v>
      </c>
      <c r="C1136" t="s">
        <v>1008</v>
      </c>
      <c r="D1136" t="s">
        <v>1008</v>
      </c>
      <c r="E1136" t="str">
        <f>IF(LEFT(Incidenten[[#This Row],[body]],2)="P ",LEFT(Incidenten[[#This Row],[body]],3),"")</f>
        <v>P 1</v>
      </c>
      <c r="F1136" t="str">
        <f>IF(Incidenten[[#This Row],[Incidentnummer]]&lt;&gt;"",TEXT(Incidenten[[#This Row],[Datum]],"dddd"),"")</f>
        <v>zondag</v>
      </c>
      <c r="G1136" s="2">
        <f>IF(Incidenten[[#This Row],[Incidentnummer]]&lt;&gt;"",HOUR(ROUND(Incidenten[[#This Row],[Datum]]/(1/24),0)*(1/24)),"")</f>
        <v>16</v>
      </c>
      <c r="H1136">
        <f>_xlfn.ISOWEEKNUM(Incidenten[[#This Row],[Datum]])</f>
        <v>25</v>
      </c>
    </row>
    <row r="1137" spans="1:8" x14ac:dyDescent="0.35">
      <c r="A1137" s="3">
        <v>1382756</v>
      </c>
      <c r="B1137" s="1">
        <v>44739.387499999997</v>
      </c>
      <c r="C1137" t="s">
        <v>1009</v>
      </c>
      <c r="D1137" s="2" t="s">
        <v>1009</v>
      </c>
      <c r="E1137" t="str">
        <f>IF(LEFT(Incidenten[[#This Row],[body]],2)="P ",LEFT(Incidenten[[#This Row],[body]],3),"")</f>
        <v>P 1</v>
      </c>
      <c r="F1137" t="str">
        <f>IF(Incidenten[[#This Row],[Incidentnummer]]&lt;&gt;"",TEXT(Incidenten[[#This Row],[Datum]],"dddd"),"")</f>
        <v>maandag</v>
      </c>
      <c r="G1137" s="2">
        <f>IF(Incidenten[[#This Row],[Incidentnummer]]&lt;&gt;"",HOUR(ROUND(Incidenten[[#This Row],[Datum]]/(1/24),0)*(1/24)),"")</f>
        <v>9</v>
      </c>
      <c r="H1137">
        <f>_xlfn.ISOWEEKNUM(Incidenten[[#This Row],[Datum]])</f>
        <v>26</v>
      </c>
    </row>
    <row r="1138" spans="1:8" x14ac:dyDescent="0.35">
      <c r="A1138" s="3">
        <v>195642</v>
      </c>
      <c r="B1138" s="1">
        <v>44741.28125</v>
      </c>
      <c r="C1138" t="s">
        <v>1010</v>
      </c>
      <c r="D1138" t="s">
        <v>1010</v>
      </c>
      <c r="E1138" t="str">
        <f>IF(LEFT(Incidenten[[#This Row],[body]],2)="P ",LEFT(Incidenten[[#This Row],[body]],3),"")</f>
        <v>P 2</v>
      </c>
      <c r="F1138" t="str">
        <f>IF(Incidenten[[#This Row],[Incidentnummer]]&lt;&gt;"",TEXT(Incidenten[[#This Row],[Datum]],"dddd"),"")</f>
        <v>woensdag</v>
      </c>
      <c r="G1138" s="2">
        <f>IF(Incidenten[[#This Row],[Incidentnummer]]&lt;&gt;"",HOUR(ROUND(Incidenten[[#This Row],[Datum]]/(1/24),0)*(1/24)),"")</f>
        <v>7</v>
      </c>
      <c r="H1138">
        <f>_xlfn.ISOWEEKNUM(Incidenten[[#This Row],[Datum]])</f>
        <v>26</v>
      </c>
    </row>
    <row r="1139" spans="1:8" x14ac:dyDescent="0.35">
      <c r="A1139" s="3">
        <v>1385590</v>
      </c>
      <c r="B1139" s="1">
        <v>44742.461805555555</v>
      </c>
      <c r="C1139" t="s">
        <v>1011</v>
      </c>
      <c r="D1139" s="2" t="s">
        <v>1011</v>
      </c>
      <c r="E1139" t="str">
        <f>IF(LEFT(Incidenten[[#This Row],[body]],2)="P ",LEFT(Incidenten[[#This Row],[body]],3),"")</f>
        <v>P 2</v>
      </c>
      <c r="F1139" t="str">
        <f>IF(Incidenten[[#This Row],[Incidentnummer]]&lt;&gt;"",TEXT(Incidenten[[#This Row],[Datum]],"dddd"),"")</f>
        <v>donderdag</v>
      </c>
      <c r="G1139" s="2">
        <f>IF(Incidenten[[#This Row],[Incidentnummer]]&lt;&gt;"",HOUR(ROUND(Incidenten[[#This Row],[Datum]]/(1/24),0)*(1/24)),"")</f>
        <v>11</v>
      </c>
      <c r="H1139">
        <f>_xlfn.ISOWEEKNUM(Incidenten[[#This Row],[Datum]])</f>
        <v>26</v>
      </c>
    </row>
    <row r="1140" spans="1:8" x14ac:dyDescent="0.35">
      <c r="A1140" s="3">
        <v>1385591</v>
      </c>
      <c r="B1140" s="1">
        <v>44742.463194444441</v>
      </c>
      <c r="C1140" t="s">
        <v>1012</v>
      </c>
      <c r="D1140" t="s">
        <v>1012</v>
      </c>
      <c r="E1140" t="str">
        <f>IF(LEFT(Incidenten[[#This Row],[body]],2)="P ",LEFT(Incidenten[[#This Row],[body]],3),"")</f>
        <v>P 1</v>
      </c>
      <c r="F1140" t="str">
        <f>IF(Incidenten[[#This Row],[Incidentnummer]]&lt;&gt;"",TEXT(Incidenten[[#This Row],[Datum]],"dddd"),"")</f>
        <v>donderdag</v>
      </c>
      <c r="G1140" s="2">
        <f>IF(Incidenten[[#This Row],[Incidentnummer]]&lt;&gt;"",HOUR(ROUND(Incidenten[[#This Row],[Datum]]/(1/24),0)*(1/24)),"")</f>
        <v>11</v>
      </c>
      <c r="H1140">
        <f>_xlfn.ISOWEEKNUM(Incidenten[[#This Row],[Datum]])</f>
        <v>26</v>
      </c>
    </row>
    <row r="1141" spans="1:8" x14ac:dyDescent="0.35">
      <c r="A1141" s="3">
        <v>197067</v>
      </c>
      <c r="B1141" s="1">
        <v>44742.46597222222</v>
      </c>
      <c r="C1141" t="s">
        <v>1013</v>
      </c>
      <c r="D1141" t="s">
        <v>1013</v>
      </c>
      <c r="E1141" t="str">
        <f>IF(LEFT(Incidenten[[#This Row],[body]],2)="P ",LEFT(Incidenten[[#This Row],[body]],3),"")</f>
        <v>P 1</v>
      </c>
      <c r="F1141" t="str">
        <f>IF(Incidenten[[#This Row],[Incidentnummer]]&lt;&gt;"",TEXT(Incidenten[[#This Row],[Datum]],"dddd"),"")</f>
        <v>donderdag</v>
      </c>
      <c r="G1141" s="2">
        <f>IF(Incidenten[[#This Row],[Incidentnummer]]&lt;&gt;"",HOUR(ROUND(Incidenten[[#This Row],[Datum]]/(1/24),0)*(1/24)),"")</f>
        <v>11</v>
      </c>
      <c r="H1141">
        <f>_xlfn.ISOWEEKNUM(Incidenten[[#This Row],[Datum]])</f>
        <v>26</v>
      </c>
    </row>
    <row r="1142" spans="1:8" x14ac:dyDescent="0.35">
      <c r="A1142" s="3">
        <v>1386158</v>
      </c>
      <c r="B1142" s="1">
        <v>44743.038194444445</v>
      </c>
      <c r="C1142" t="s">
        <v>843</v>
      </c>
      <c r="D1142" s="2" t="s">
        <v>843</v>
      </c>
      <c r="E1142" t="str">
        <f>IF(LEFT(Incidenten[[#This Row],[body]],2)="P ",LEFT(Incidenten[[#This Row],[body]],3),"")</f>
        <v>P 2</v>
      </c>
      <c r="F1142" t="str">
        <f>IF(Incidenten[[#This Row],[Incidentnummer]]&lt;&gt;"",TEXT(Incidenten[[#This Row],[Datum]],"dddd"),"")</f>
        <v>vrijdag</v>
      </c>
      <c r="G1142" s="2">
        <f>IF(Incidenten[[#This Row],[Incidentnummer]]&lt;&gt;"",HOUR(ROUND(Incidenten[[#This Row],[Datum]]/(1/24),0)*(1/24)),"")</f>
        <v>1</v>
      </c>
      <c r="H1142">
        <f>_xlfn.ISOWEEKNUM(Incidenten[[#This Row],[Datum]])</f>
        <v>26</v>
      </c>
    </row>
    <row r="1143" spans="1:8" x14ac:dyDescent="0.35">
      <c r="A1143" s="3">
        <v>1387243</v>
      </c>
      <c r="B1143" s="1">
        <v>44744.411111111112</v>
      </c>
      <c r="C1143" t="s">
        <v>1014</v>
      </c>
      <c r="D1143" s="2" t="s">
        <v>1014</v>
      </c>
      <c r="E1143" t="str">
        <f>IF(LEFT(Incidenten[[#This Row],[body]],2)="P ",LEFT(Incidenten[[#This Row],[body]],3),"")</f>
        <v>P 1</v>
      </c>
      <c r="F1143" t="str">
        <f>IF(Incidenten[[#This Row],[Incidentnummer]]&lt;&gt;"",TEXT(Incidenten[[#This Row],[Datum]],"dddd"),"")</f>
        <v>zaterdag</v>
      </c>
      <c r="G1143" s="2">
        <f>IF(Incidenten[[#This Row],[Incidentnummer]]&lt;&gt;"",HOUR(ROUND(Incidenten[[#This Row],[Datum]]/(1/24),0)*(1/24)),"")</f>
        <v>10</v>
      </c>
      <c r="H1143">
        <f>_xlfn.ISOWEEKNUM(Incidenten[[#This Row],[Datum]])</f>
        <v>26</v>
      </c>
    </row>
    <row r="1144" spans="1:8" x14ac:dyDescent="0.35">
      <c r="A1144" s="3">
        <v>1387319</v>
      </c>
      <c r="B1144" s="1">
        <v>44744.48333333333</v>
      </c>
      <c r="C1144" t="s">
        <v>1015</v>
      </c>
      <c r="D1144" s="2" t="s">
        <v>1015</v>
      </c>
      <c r="E1144" t="str">
        <f>IF(LEFT(Incidenten[[#This Row],[body]],2)="P ",LEFT(Incidenten[[#This Row],[body]],3),"")</f>
        <v>P 1</v>
      </c>
      <c r="F1144" t="str">
        <f>IF(Incidenten[[#This Row],[Incidentnummer]]&lt;&gt;"",TEXT(Incidenten[[#This Row],[Datum]],"dddd"),"")</f>
        <v>zaterdag</v>
      </c>
      <c r="G1144" s="2">
        <f>IF(Incidenten[[#This Row],[Incidentnummer]]&lt;&gt;"",HOUR(ROUND(Incidenten[[#This Row],[Datum]]/(1/24),0)*(1/24)),"")</f>
        <v>12</v>
      </c>
      <c r="H1144">
        <f>_xlfn.ISOWEEKNUM(Incidenten[[#This Row],[Datum]])</f>
        <v>26</v>
      </c>
    </row>
    <row r="1145" spans="1:8" x14ac:dyDescent="0.35">
      <c r="A1145" s="3">
        <v>1389203</v>
      </c>
      <c r="B1145" s="1">
        <v>44746.791666666664</v>
      </c>
      <c r="C1145" t="s">
        <v>535</v>
      </c>
      <c r="D1145" s="2" t="s">
        <v>535</v>
      </c>
      <c r="E1145" t="str">
        <f>IF(LEFT(Incidenten[[#This Row],[body]],2)="P ",LEFT(Incidenten[[#This Row],[body]],3),"")</f>
        <v/>
      </c>
      <c r="F1145" t="str">
        <f>IF(Incidenten[[#This Row],[Incidentnummer]]&lt;&gt;"",TEXT(Incidenten[[#This Row],[Datum]],"dddd"),"")</f>
        <v>maandag</v>
      </c>
      <c r="G1145" s="2">
        <f>IF(Incidenten[[#This Row],[Incidentnummer]]&lt;&gt;"",HOUR(ROUND(Incidenten[[#This Row],[Datum]]/(1/24),0)*(1/24)),"")</f>
        <v>19</v>
      </c>
      <c r="H1145">
        <f>_xlfn.ISOWEEKNUM(Incidenten[[#This Row],[Datum]])</f>
        <v>27</v>
      </c>
    </row>
    <row r="1146" spans="1:8" x14ac:dyDescent="0.35">
      <c r="A1146" s="3">
        <v>1389287</v>
      </c>
      <c r="B1146" s="1">
        <v>44746.842361111114</v>
      </c>
      <c r="C1146" t="s">
        <v>1016</v>
      </c>
      <c r="D1146" t="s">
        <v>1016</v>
      </c>
      <c r="E1146" t="str">
        <f>IF(LEFT(Incidenten[[#This Row],[body]],2)="P ",LEFT(Incidenten[[#This Row],[body]],3),"")</f>
        <v>P 1</v>
      </c>
      <c r="F1146" t="str">
        <f>IF(Incidenten[[#This Row],[Incidentnummer]]&lt;&gt;"",TEXT(Incidenten[[#This Row],[Datum]],"dddd"),"")</f>
        <v>maandag</v>
      </c>
      <c r="G1146" s="2">
        <f>IF(Incidenten[[#This Row],[Incidentnummer]]&lt;&gt;"",HOUR(ROUND(Incidenten[[#This Row],[Datum]]/(1/24),0)*(1/24)),"")</f>
        <v>20</v>
      </c>
      <c r="H1146">
        <f>_xlfn.ISOWEEKNUM(Incidenten[[#This Row],[Datum]])</f>
        <v>27</v>
      </c>
    </row>
    <row r="1147" spans="1:8" x14ac:dyDescent="0.35">
      <c r="A1147" s="3">
        <v>1391022</v>
      </c>
      <c r="B1147" s="1">
        <v>44748.897916666669</v>
      </c>
      <c r="C1147" t="s">
        <v>1017</v>
      </c>
      <c r="D1147" t="s">
        <v>1017</v>
      </c>
      <c r="E1147" t="str">
        <f>IF(LEFT(Incidenten[[#This Row],[body]],2)="P ",LEFT(Incidenten[[#This Row],[body]],3),"")</f>
        <v>P 1</v>
      </c>
      <c r="F1147" t="str">
        <f>IF(Incidenten[[#This Row],[Incidentnummer]]&lt;&gt;"",TEXT(Incidenten[[#This Row],[Datum]],"dddd"),"")</f>
        <v>woensdag</v>
      </c>
      <c r="G1147" s="2">
        <f>IF(Incidenten[[#This Row],[Incidentnummer]]&lt;&gt;"",HOUR(ROUND(Incidenten[[#This Row],[Datum]]/(1/24),0)*(1/24)),"")</f>
        <v>22</v>
      </c>
      <c r="H1147">
        <f>_xlfn.ISOWEEKNUM(Incidenten[[#This Row],[Datum]])</f>
        <v>27</v>
      </c>
    </row>
    <row r="1148" spans="1:8" x14ac:dyDescent="0.35">
      <c r="A1148" s="3">
        <v>1392075</v>
      </c>
      <c r="B1148" s="1">
        <v>44750.324305555558</v>
      </c>
      <c r="C1148" t="s">
        <v>386</v>
      </c>
      <c r="D1148" s="2" t="s">
        <v>386</v>
      </c>
      <c r="E1148" t="str">
        <f>IF(LEFT(Incidenten[[#This Row],[body]],2)="P ",LEFT(Incidenten[[#This Row],[body]],3),"")</f>
        <v>P 2</v>
      </c>
      <c r="F1148" t="str">
        <f>IF(Incidenten[[#This Row],[Incidentnummer]]&lt;&gt;"",TEXT(Incidenten[[#This Row],[Datum]],"dddd"),"")</f>
        <v>vrijdag</v>
      </c>
      <c r="G1148" s="2">
        <f>IF(Incidenten[[#This Row],[Incidentnummer]]&lt;&gt;"",HOUR(ROUND(Incidenten[[#This Row],[Datum]]/(1/24),0)*(1/24)),"")</f>
        <v>8</v>
      </c>
      <c r="H1148">
        <f>_xlfn.ISOWEEKNUM(Incidenten[[#This Row],[Datum]])</f>
        <v>27</v>
      </c>
    </row>
    <row r="1149" spans="1:8" x14ac:dyDescent="0.35">
      <c r="A1149" s="3">
        <v>1392468</v>
      </c>
      <c r="B1149" s="1">
        <v>44750.68472222222</v>
      </c>
      <c r="C1149" t="s">
        <v>910</v>
      </c>
      <c r="D1149" s="2" t="s">
        <v>910</v>
      </c>
      <c r="E1149" t="str">
        <f>IF(LEFT(Incidenten[[#This Row],[body]],2)="P ",LEFT(Incidenten[[#This Row],[body]],3),"")</f>
        <v>P 2</v>
      </c>
      <c r="F1149" t="str">
        <f>IF(Incidenten[[#This Row],[Incidentnummer]]&lt;&gt;"",TEXT(Incidenten[[#This Row],[Datum]],"dddd"),"")</f>
        <v>vrijdag</v>
      </c>
      <c r="G1149" s="2">
        <f>IF(Incidenten[[#This Row],[Incidentnummer]]&lt;&gt;"",HOUR(ROUND(Incidenten[[#This Row],[Datum]]/(1/24),0)*(1/24)),"")</f>
        <v>16</v>
      </c>
      <c r="H1149">
        <f>_xlfn.ISOWEEKNUM(Incidenten[[#This Row],[Datum]])</f>
        <v>27</v>
      </c>
    </row>
    <row r="1150" spans="1:8" x14ac:dyDescent="0.35">
      <c r="A1150" s="3">
        <v>1393243</v>
      </c>
      <c r="B1150" s="1">
        <v>44751.59375</v>
      </c>
      <c r="C1150" t="s">
        <v>386</v>
      </c>
      <c r="D1150" s="2" t="s">
        <v>386</v>
      </c>
      <c r="E1150" t="str">
        <f>IF(LEFT(Incidenten[[#This Row],[body]],2)="P ",LEFT(Incidenten[[#This Row],[body]],3),"")</f>
        <v>P 2</v>
      </c>
      <c r="F1150" t="str">
        <f>IF(Incidenten[[#This Row],[Incidentnummer]]&lt;&gt;"",TEXT(Incidenten[[#This Row],[Datum]],"dddd"),"")</f>
        <v>zaterdag</v>
      </c>
      <c r="G1150" s="2">
        <f>IF(Incidenten[[#This Row],[Incidentnummer]]&lt;&gt;"",HOUR(ROUND(Incidenten[[#This Row],[Datum]]/(1/24),0)*(1/24)),"")</f>
        <v>14</v>
      </c>
      <c r="H1150">
        <f>_xlfn.ISOWEEKNUM(Incidenten[[#This Row],[Datum]])</f>
        <v>27</v>
      </c>
    </row>
    <row r="1151" spans="1:8" x14ac:dyDescent="0.35">
      <c r="A1151" s="3">
        <v>1394873</v>
      </c>
      <c r="B1151" s="1">
        <v>44753.484722222223</v>
      </c>
      <c r="C1151" t="s">
        <v>1018</v>
      </c>
      <c r="D1151" s="2" t="s">
        <v>1018</v>
      </c>
      <c r="E1151" t="str">
        <f>IF(LEFT(Incidenten[[#This Row],[body]],2)="P ",LEFT(Incidenten[[#This Row],[body]],3),"")</f>
        <v>P 1</v>
      </c>
      <c r="F1151" t="str">
        <f>IF(Incidenten[[#This Row],[Incidentnummer]]&lt;&gt;"",TEXT(Incidenten[[#This Row],[Datum]],"dddd"),"")</f>
        <v>maandag</v>
      </c>
      <c r="G1151" s="2">
        <f>IF(Incidenten[[#This Row],[Incidentnummer]]&lt;&gt;"",HOUR(ROUND(Incidenten[[#This Row],[Datum]]/(1/24),0)*(1/24)),"")</f>
        <v>12</v>
      </c>
      <c r="H1151">
        <f>_xlfn.ISOWEEKNUM(Incidenten[[#This Row],[Datum]])</f>
        <v>28</v>
      </c>
    </row>
    <row r="1152" spans="1:8" x14ac:dyDescent="0.35">
      <c r="A1152" s="3">
        <v>210351</v>
      </c>
      <c r="B1152" s="1">
        <v>44753.487500000003</v>
      </c>
      <c r="C1152" t="s">
        <v>1019</v>
      </c>
      <c r="D1152" t="s">
        <v>1019</v>
      </c>
      <c r="E1152" t="str">
        <f>IF(LEFT(Incidenten[[#This Row],[body]],2)="P ",LEFT(Incidenten[[#This Row],[body]],3),"")</f>
        <v>P 1</v>
      </c>
      <c r="F1152" t="str">
        <f>IF(Incidenten[[#This Row],[Incidentnummer]]&lt;&gt;"",TEXT(Incidenten[[#This Row],[Datum]],"dddd"),"")</f>
        <v>maandag</v>
      </c>
      <c r="G1152" s="2">
        <f>IF(Incidenten[[#This Row],[Incidentnummer]]&lt;&gt;"",HOUR(ROUND(Incidenten[[#This Row],[Datum]]/(1/24),0)*(1/24)),"")</f>
        <v>12</v>
      </c>
      <c r="H1152">
        <f>_xlfn.ISOWEEKNUM(Incidenten[[#This Row],[Datum]])</f>
        <v>28</v>
      </c>
    </row>
    <row r="1153" spans="1:8" x14ac:dyDescent="0.35">
      <c r="A1153" s="3">
        <v>1396486</v>
      </c>
      <c r="B1153" s="1">
        <v>44755.317361111112</v>
      </c>
      <c r="C1153" t="s">
        <v>1020</v>
      </c>
      <c r="D1153" t="s">
        <v>1020</v>
      </c>
      <c r="E1153" t="str">
        <f>IF(LEFT(Incidenten[[#This Row],[body]],2)="P ",LEFT(Incidenten[[#This Row],[body]],3),"")</f>
        <v>P 2</v>
      </c>
      <c r="F1153" t="str">
        <f>IF(Incidenten[[#This Row],[Incidentnummer]]&lt;&gt;"",TEXT(Incidenten[[#This Row],[Datum]],"dddd"),"")</f>
        <v>woensdag</v>
      </c>
      <c r="G1153" s="2">
        <f>IF(Incidenten[[#This Row],[Incidentnummer]]&lt;&gt;"",HOUR(ROUND(Incidenten[[#This Row],[Datum]]/(1/24),0)*(1/24)),"")</f>
        <v>8</v>
      </c>
      <c r="H1153">
        <f>_xlfn.ISOWEEKNUM(Incidenten[[#This Row],[Datum]])</f>
        <v>28</v>
      </c>
    </row>
    <row r="1154" spans="1:8" x14ac:dyDescent="0.35">
      <c r="A1154" s="3">
        <v>1397319</v>
      </c>
      <c r="B1154" s="1">
        <v>44756.375</v>
      </c>
      <c r="C1154" t="s">
        <v>1021</v>
      </c>
      <c r="D1154" t="s">
        <v>1021</v>
      </c>
      <c r="E1154" t="str">
        <f>IF(LEFT(Incidenten[[#This Row],[body]],2)="P ",LEFT(Incidenten[[#This Row],[body]],3),"")</f>
        <v>P 1</v>
      </c>
      <c r="F1154" t="str">
        <f>IF(Incidenten[[#This Row],[Incidentnummer]]&lt;&gt;"",TEXT(Incidenten[[#This Row],[Datum]],"dddd"),"")</f>
        <v>donderdag</v>
      </c>
      <c r="G1154" s="2">
        <f>IF(Incidenten[[#This Row],[Incidentnummer]]&lt;&gt;"",HOUR(ROUND(Incidenten[[#This Row],[Datum]]/(1/24),0)*(1/24)),"")</f>
        <v>9</v>
      </c>
      <c r="H1154">
        <f>_xlfn.ISOWEEKNUM(Incidenten[[#This Row],[Datum]])</f>
        <v>28</v>
      </c>
    </row>
    <row r="1155" spans="1:8" x14ac:dyDescent="0.35">
      <c r="A1155" s="3">
        <v>1397320</v>
      </c>
      <c r="B1155" s="1">
        <v>44756.376388888886</v>
      </c>
      <c r="C1155" t="s">
        <v>1022</v>
      </c>
      <c r="D1155" t="s">
        <v>1022</v>
      </c>
      <c r="E1155" t="str">
        <f>IF(LEFT(Incidenten[[#This Row],[body]],2)="P ",LEFT(Incidenten[[#This Row],[body]],3),"")</f>
        <v>P 3</v>
      </c>
      <c r="F1155" t="str">
        <f>IF(Incidenten[[#This Row],[Incidentnummer]]&lt;&gt;"",TEXT(Incidenten[[#This Row],[Datum]],"dddd"),"")</f>
        <v>donderdag</v>
      </c>
      <c r="G1155" s="2">
        <f>IF(Incidenten[[#This Row],[Incidentnummer]]&lt;&gt;"",HOUR(ROUND(Incidenten[[#This Row],[Datum]]/(1/24),0)*(1/24)),"")</f>
        <v>9</v>
      </c>
      <c r="H1155">
        <f>_xlfn.ISOWEEKNUM(Incidenten[[#This Row],[Datum]])</f>
        <v>28</v>
      </c>
    </row>
    <row r="1156" spans="1:8" x14ac:dyDescent="0.35">
      <c r="A1156" s="3">
        <v>1398421</v>
      </c>
      <c r="B1156" s="1">
        <v>44757.563888888886</v>
      </c>
      <c r="C1156" t="s">
        <v>887</v>
      </c>
      <c r="D1156" t="s">
        <v>887</v>
      </c>
      <c r="E1156" t="str">
        <f>IF(LEFT(Incidenten[[#This Row],[body]],2)="P ",LEFT(Incidenten[[#This Row],[body]],3),"")</f>
        <v>P 1</v>
      </c>
      <c r="F1156" t="str">
        <f>IF(Incidenten[[#This Row],[Incidentnummer]]&lt;&gt;"",TEXT(Incidenten[[#This Row],[Datum]],"dddd"),"")</f>
        <v>vrijdag</v>
      </c>
      <c r="G1156" s="2">
        <f>IF(Incidenten[[#This Row],[Incidentnummer]]&lt;&gt;"",HOUR(ROUND(Incidenten[[#This Row],[Datum]]/(1/24),0)*(1/24)),"")</f>
        <v>14</v>
      </c>
      <c r="H1156">
        <f>_xlfn.ISOWEEKNUM(Incidenten[[#This Row],[Datum]])</f>
        <v>28</v>
      </c>
    </row>
    <row r="1157" spans="1:8" x14ac:dyDescent="0.35">
      <c r="A1157" s="3">
        <v>1398426</v>
      </c>
      <c r="B1157" s="1">
        <v>44757.56527777778</v>
      </c>
      <c r="C1157" t="s">
        <v>1023</v>
      </c>
      <c r="D1157" t="s">
        <v>1023</v>
      </c>
      <c r="E1157" t="str">
        <f>IF(LEFT(Incidenten[[#This Row],[body]],2)="P ",LEFT(Incidenten[[#This Row],[body]],3),"")</f>
        <v>P 3</v>
      </c>
      <c r="F1157" t="str">
        <f>IF(Incidenten[[#This Row],[Incidentnummer]]&lt;&gt;"",TEXT(Incidenten[[#This Row],[Datum]],"dddd"),"")</f>
        <v>vrijdag</v>
      </c>
      <c r="G1157" s="2">
        <f>IF(Incidenten[[#This Row],[Incidentnummer]]&lt;&gt;"",HOUR(ROUND(Incidenten[[#This Row],[Datum]]/(1/24),0)*(1/24)),"")</f>
        <v>14</v>
      </c>
      <c r="H1157">
        <f>_xlfn.ISOWEEKNUM(Incidenten[[#This Row],[Datum]])</f>
        <v>28</v>
      </c>
    </row>
    <row r="1158" spans="1:8" x14ac:dyDescent="0.35">
      <c r="A1158" s="3">
        <v>1399268</v>
      </c>
      <c r="B1158" s="1">
        <v>44758.493750000001</v>
      </c>
      <c r="C1158" t="s">
        <v>1024</v>
      </c>
      <c r="D1158" t="s">
        <v>1024</v>
      </c>
      <c r="E1158" t="str">
        <f>IF(LEFT(Incidenten[[#This Row],[body]],2)="P ",LEFT(Incidenten[[#This Row],[body]],3),"")</f>
        <v>P 1</v>
      </c>
      <c r="F1158" t="str">
        <f>IF(Incidenten[[#This Row],[Incidentnummer]]&lt;&gt;"",TEXT(Incidenten[[#This Row],[Datum]],"dddd"),"")</f>
        <v>zaterdag</v>
      </c>
      <c r="G1158" s="2">
        <f>IF(Incidenten[[#This Row],[Incidentnummer]]&lt;&gt;"",HOUR(ROUND(Incidenten[[#This Row],[Datum]]/(1/24),0)*(1/24)),"")</f>
        <v>12</v>
      </c>
      <c r="H1158">
        <f>_xlfn.ISOWEEKNUM(Incidenten[[#This Row],[Datum]])</f>
        <v>28</v>
      </c>
    </row>
    <row r="1159" spans="1:8" x14ac:dyDescent="0.35">
      <c r="A1159" s="3">
        <v>1399698</v>
      </c>
      <c r="B1159" s="1">
        <v>44758.884027777778</v>
      </c>
      <c r="C1159" t="s">
        <v>843</v>
      </c>
      <c r="D1159" t="s">
        <v>843</v>
      </c>
      <c r="E1159" t="str">
        <f>IF(LEFT(Incidenten[[#This Row],[body]],2)="P ",LEFT(Incidenten[[#This Row],[body]],3),"")</f>
        <v>P 2</v>
      </c>
      <c r="F1159" t="str">
        <f>IF(Incidenten[[#This Row],[Incidentnummer]]&lt;&gt;"",TEXT(Incidenten[[#This Row],[Datum]],"dddd"),"")</f>
        <v>zaterdag</v>
      </c>
      <c r="G1159" s="2">
        <f>IF(Incidenten[[#This Row],[Incidentnummer]]&lt;&gt;"",HOUR(ROUND(Incidenten[[#This Row],[Datum]]/(1/24),0)*(1/24)),"")</f>
        <v>21</v>
      </c>
      <c r="H1159">
        <f>_xlfn.ISOWEEKNUM(Incidenten[[#This Row],[Datum]])</f>
        <v>28</v>
      </c>
    </row>
    <row r="1160" spans="1:8" x14ac:dyDescent="0.35">
      <c r="A1160" s="3">
        <v>1399985</v>
      </c>
      <c r="B1160" s="1">
        <v>44759.239583333336</v>
      </c>
      <c r="C1160" t="s">
        <v>1025</v>
      </c>
      <c r="D1160" t="s">
        <v>1025</v>
      </c>
      <c r="E1160" t="str">
        <f>IF(LEFT(Incidenten[[#This Row],[body]],2)="P ",LEFT(Incidenten[[#This Row],[body]],3),"")</f>
        <v>P 1</v>
      </c>
      <c r="F1160" t="str">
        <f>IF(Incidenten[[#This Row],[Incidentnummer]]&lt;&gt;"",TEXT(Incidenten[[#This Row],[Datum]],"dddd"),"")</f>
        <v>zondag</v>
      </c>
      <c r="G1160" s="2">
        <f>IF(Incidenten[[#This Row],[Incidentnummer]]&lt;&gt;"",HOUR(ROUND(Incidenten[[#This Row],[Datum]]/(1/24),0)*(1/24)),"")</f>
        <v>6</v>
      </c>
      <c r="H1160">
        <f>_xlfn.ISOWEEKNUM(Incidenten[[#This Row],[Datum]])</f>
        <v>28</v>
      </c>
    </row>
    <row r="1161" spans="1:8" x14ac:dyDescent="0.35">
      <c r="A1161" s="3">
        <v>1401448</v>
      </c>
      <c r="B1161" s="1">
        <v>44760.895833333336</v>
      </c>
      <c r="C1161" t="s">
        <v>647</v>
      </c>
      <c r="D1161" t="s">
        <v>647</v>
      </c>
      <c r="E1161" t="str">
        <f>IF(LEFT(Incidenten[[#This Row],[body]],2)="P ",LEFT(Incidenten[[#This Row],[body]],3),"")</f>
        <v>P 1</v>
      </c>
      <c r="F1161" t="str">
        <f>IF(Incidenten[[#This Row],[Incidentnummer]]&lt;&gt;"",TEXT(Incidenten[[#This Row],[Datum]],"dddd"),"")</f>
        <v>maandag</v>
      </c>
      <c r="G1161" s="2">
        <f>IF(Incidenten[[#This Row],[Incidentnummer]]&lt;&gt;"",HOUR(ROUND(Incidenten[[#This Row],[Datum]]/(1/24),0)*(1/24)),"")</f>
        <v>22</v>
      </c>
      <c r="H1161">
        <f>_xlfn.ISOWEEKNUM(Incidenten[[#This Row],[Datum]])</f>
        <v>29</v>
      </c>
    </row>
    <row r="1162" spans="1:8" x14ac:dyDescent="0.35">
      <c r="A1162" s="3">
        <v>1401892</v>
      </c>
      <c r="B1162" s="1">
        <v>44761.484027777777</v>
      </c>
      <c r="C1162" t="s">
        <v>1026</v>
      </c>
      <c r="D1162" t="s">
        <v>1026</v>
      </c>
      <c r="E1162" t="str">
        <f>IF(LEFT(Incidenten[[#This Row],[body]],2)="P ",LEFT(Incidenten[[#This Row],[body]],3),"")</f>
        <v>P 1</v>
      </c>
      <c r="F1162" t="str">
        <f>IF(Incidenten[[#This Row],[Incidentnummer]]&lt;&gt;"",TEXT(Incidenten[[#This Row],[Datum]],"dddd"),"")</f>
        <v>dinsdag</v>
      </c>
      <c r="G1162" s="2">
        <f>IF(Incidenten[[#This Row],[Incidentnummer]]&lt;&gt;"",HOUR(ROUND(Incidenten[[#This Row],[Datum]]/(1/24),0)*(1/24)),"")</f>
        <v>12</v>
      </c>
      <c r="H1162">
        <f>_xlfn.ISOWEEKNUM(Incidenten[[#This Row],[Datum]])</f>
        <v>29</v>
      </c>
    </row>
    <row r="1163" spans="1:8" x14ac:dyDescent="0.35">
      <c r="A1163" s="3">
        <v>1402588</v>
      </c>
      <c r="B1163" s="1">
        <v>44761.915972222225</v>
      </c>
      <c r="C1163" t="s">
        <v>1027</v>
      </c>
      <c r="D1163" t="s">
        <v>1027</v>
      </c>
      <c r="E1163" t="str">
        <f>IF(LEFT(Incidenten[[#This Row],[body]],2)="P ",LEFT(Incidenten[[#This Row],[body]],3),"")</f>
        <v>P 2</v>
      </c>
      <c r="F1163" t="str">
        <f>IF(Incidenten[[#This Row],[Incidentnummer]]&lt;&gt;"",TEXT(Incidenten[[#This Row],[Datum]],"dddd"),"")</f>
        <v>dinsdag</v>
      </c>
      <c r="G1163" s="2">
        <f>IF(Incidenten[[#This Row],[Incidentnummer]]&lt;&gt;"",HOUR(ROUND(Incidenten[[#This Row],[Datum]]/(1/24),0)*(1/24)),"")</f>
        <v>22</v>
      </c>
      <c r="H1163">
        <f>_xlfn.ISOWEEKNUM(Incidenten[[#This Row],[Datum]])</f>
        <v>29</v>
      </c>
    </row>
    <row r="1164" spans="1:8" x14ac:dyDescent="0.35">
      <c r="A1164" s="3">
        <v>1403607</v>
      </c>
      <c r="B1164" s="1">
        <v>44762.959027777775</v>
      </c>
      <c r="C1164" t="s">
        <v>1028</v>
      </c>
      <c r="D1164" t="s">
        <v>1028</v>
      </c>
      <c r="E1164" t="str">
        <f>IF(LEFT(Incidenten[[#This Row],[body]],2)="P ",LEFT(Incidenten[[#This Row],[body]],3),"")</f>
        <v>P 2</v>
      </c>
      <c r="F1164" t="str">
        <f>IF(Incidenten[[#This Row],[Incidentnummer]]&lt;&gt;"",TEXT(Incidenten[[#This Row],[Datum]],"dddd"),"")</f>
        <v>woensdag</v>
      </c>
      <c r="G1164" s="2">
        <f>IF(Incidenten[[#This Row],[Incidentnummer]]&lt;&gt;"",HOUR(ROUND(Incidenten[[#This Row],[Datum]]/(1/24),0)*(1/24)),"")</f>
        <v>23</v>
      </c>
      <c r="H1164">
        <f>_xlfn.ISOWEEKNUM(Incidenten[[#This Row],[Datum]])</f>
        <v>29</v>
      </c>
    </row>
    <row r="1165" spans="1:8" x14ac:dyDescent="0.35">
      <c r="A1165" s="3">
        <v>1406626</v>
      </c>
      <c r="B1165" s="1">
        <v>44766.635416666664</v>
      </c>
      <c r="C1165" t="s">
        <v>976</v>
      </c>
      <c r="D1165" t="s">
        <v>976</v>
      </c>
      <c r="E1165" t="str">
        <f>IF(LEFT(Incidenten[[#This Row],[body]],2)="P ",LEFT(Incidenten[[#This Row],[body]],3),"")</f>
        <v>P 2</v>
      </c>
      <c r="F1165" t="str">
        <f>IF(Incidenten[[#This Row],[Incidentnummer]]&lt;&gt;"",TEXT(Incidenten[[#This Row],[Datum]],"dddd"),"")</f>
        <v>zondag</v>
      </c>
      <c r="G1165" s="2">
        <f>IF(Incidenten[[#This Row],[Incidentnummer]]&lt;&gt;"",HOUR(ROUND(Incidenten[[#This Row],[Datum]]/(1/24),0)*(1/24)),"")</f>
        <v>15</v>
      </c>
      <c r="H1165">
        <f>_xlfn.ISOWEEKNUM(Incidenten[[#This Row],[Datum]])</f>
        <v>29</v>
      </c>
    </row>
    <row r="1166" spans="1:8" x14ac:dyDescent="0.35">
      <c r="A1166" s="3">
        <v>1407532</v>
      </c>
      <c r="B1166" s="1">
        <v>44767.611111111109</v>
      </c>
      <c r="C1166" t="s">
        <v>1029</v>
      </c>
      <c r="D1166" t="s">
        <v>1029</v>
      </c>
      <c r="E1166" t="str">
        <f>IF(LEFT(Incidenten[[#This Row],[body]],2)="P ",LEFT(Incidenten[[#This Row],[body]],3),"")</f>
        <v>P 2</v>
      </c>
      <c r="F1166" t="str">
        <f>IF(Incidenten[[#This Row],[Incidentnummer]]&lt;&gt;"",TEXT(Incidenten[[#This Row],[Datum]],"dddd"),"")</f>
        <v>maandag</v>
      </c>
      <c r="G1166" s="2">
        <f>IF(Incidenten[[#This Row],[Incidentnummer]]&lt;&gt;"",HOUR(ROUND(Incidenten[[#This Row],[Datum]]/(1/24),0)*(1/24)),"")</f>
        <v>15</v>
      </c>
      <c r="H1166">
        <f>_xlfn.ISOWEEKNUM(Incidenten[[#This Row],[Datum]])</f>
        <v>30</v>
      </c>
    </row>
    <row r="1167" spans="1:8" x14ac:dyDescent="0.35">
      <c r="A1167" s="3">
        <v>1410138</v>
      </c>
      <c r="B1167" s="1">
        <v>44770.772222222222</v>
      </c>
      <c r="C1167" t="s">
        <v>1030</v>
      </c>
      <c r="D1167" t="s">
        <v>1030</v>
      </c>
      <c r="E1167" t="str">
        <f>IF(LEFT(Incidenten[[#This Row],[body]],2)="P ",LEFT(Incidenten[[#This Row],[body]],3),"")</f>
        <v>P 1</v>
      </c>
      <c r="F1167" t="str">
        <f>IF(Incidenten[[#This Row],[Incidentnummer]]&lt;&gt;"",TEXT(Incidenten[[#This Row],[Datum]],"dddd"),"")</f>
        <v>donderdag</v>
      </c>
      <c r="G1167" s="2">
        <f>IF(Incidenten[[#This Row],[Incidentnummer]]&lt;&gt;"",HOUR(ROUND(Incidenten[[#This Row],[Datum]]/(1/24),0)*(1/24)),"")</f>
        <v>19</v>
      </c>
      <c r="H1167">
        <f>_xlfn.ISOWEEKNUM(Incidenten[[#This Row],[Datum]])</f>
        <v>30</v>
      </c>
    </row>
    <row r="1168" spans="1:8" x14ac:dyDescent="0.35">
      <c r="A1168" s="3">
        <v>1410140</v>
      </c>
      <c r="B1168" s="1">
        <v>44770.774305555555</v>
      </c>
      <c r="C1168" t="s">
        <v>1031</v>
      </c>
      <c r="D1168" t="s">
        <v>1031</v>
      </c>
      <c r="E1168" t="str">
        <f>IF(LEFT(Incidenten[[#This Row],[body]],2)="P ",LEFT(Incidenten[[#This Row],[body]],3),"")</f>
        <v>P 3</v>
      </c>
      <c r="F1168" t="str">
        <f>IF(Incidenten[[#This Row],[Incidentnummer]]&lt;&gt;"",TEXT(Incidenten[[#This Row],[Datum]],"dddd"),"")</f>
        <v>donderdag</v>
      </c>
      <c r="G1168" s="2">
        <f>IF(Incidenten[[#This Row],[Incidentnummer]]&lt;&gt;"",HOUR(ROUND(Incidenten[[#This Row],[Datum]]/(1/24),0)*(1/24)),"")</f>
        <v>19</v>
      </c>
      <c r="H1168">
        <f>_xlfn.ISOWEEKNUM(Incidenten[[#This Row],[Datum]])</f>
        <v>30</v>
      </c>
    </row>
    <row r="1169" spans="1:8" x14ac:dyDescent="0.35">
      <c r="A1169" s="3">
        <v>1410828</v>
      </c>
      <c r="B1169" s="1">
        <v>44771.625</v>
      </c>
      <c r="C1169" t="s">
        <v>1032</v>
      </c>
      <c r="D1169" t="s">
        <v>1032</v>
      </c>
      <c r="E1169" t="str">
        <f>IF(LEFT(Incidenten[[#This Row],[body]],2)="P ",LEFT(Incidenten[[#This Row],[body]],3),"")</f>
        <v>P 1</v>
      </c>
      <c r="F1169" t="str">
        <f>IF(Incidenten[[#This Row],[Incidentnummer]]&lt;&gt;"",TEXT(Incidenten[[#This Row],[Datum]],"dddd"),"")</f>
        <v>vrijdag</v>
      </c>
      <c r="G1169" s="2">
        <f>IF(Incidenten[[#This Row],[Incidentnummer]]&lt;&gt;"",HOUR(ROUND(Incidenten[[#This Row],[Datum]]/(1/24),0)*(1/24)),"")</f>
        <v>15</v>
      </c>
      <c r="H1169">
        <f>_xlfn.ISOWEEKNUM(Incidenten[[#This Row],[Datum]])</f>
        <v>30</v>
      </c>
    </row>
    <row r="1170" spans="1:8" x14ac:dyDescent="0.35">
      <c r="A1170" s="3">
        <v>1411397</v>
      </c>
      <c r="B1170" s="1">
        <v>44772.392361111109</v>
      </c>
      <c r="C1170" t="s">
        <v>910</v>
      </c>
      <c r="D1170" t="s">
        <v>910</v>
      </c>
      <c r="E1170" t="str">
        <f>IF(LEFT(Incidenten[[#This Row],[body]],2)="P ",LEFT(Incidenten[[#This Row],[body]],3),"")</f>
        <v>P 2</v>
      </c>
      <c r="F1170" t="str">
        <f>IF(Incidenten[[#This Row],[Incidentnummer]]&lt;&gt;"",TEXT(Incidenten[[#This Row],[Datum]],"dddd"),"")</f>
        <v>zaterdag</v>
      </c>
      <c r="G1170" s="2">
        <f>IF(Incidenten[[#This Row],[Incidentnummer]]&lt;&gt;"",HOUR(ROUND(Incidenten[[#This Row],[Datum]]/(1/24),0)*(1/24)),"")</f>
        <v>9</v>
      </c>
      <c r="H1170">
        <f>_xlfn.ISOWEEKNUM(Incidenten[[#This Row],[Datum]])</f>
        <v>30</v>
      </c>
    </row>
    <row r="1171" spans="1:8" x14ac:dyDescent="0.35">
      <c r="A1171" s="3">
        <v>1413509</v>
      </c>
      <c r="B1171" s="1">
        <v>44774.791666666664</v>
      </c>
      <c r="C1171" t="s">
        <v>535</v>
      </c>
      <c r="D1171" t="s">
        <v>535</v>
      </c>
      <c r="E1171" t="str">
        <f>IF(LEFT(Incidenten[[#This Row],[body]],2)="P ",LEFT(Incidenten[[#This Row],[body]],3),"")</f>
        <v/>
      </c>
      <c r="F1171" t="str">
        <f>IF(Incidenten[[#This Row],[Incidentnummer]]&lt;&gt;"",TEXT(Incidenten[[#This Row],[Datum]],"dddd"),"")</f>
        <v>maandag</v>
      </c>
      <c r="G1171" s="2">
        <f>IF(Incidenten[[#This Row],[Incidentnummer]]&lt;&gt;"",HOUR(ROUND(Incidenten[[#This Row],[Datum]]/(1/24),0)*(1/24)),"")</f>
        <v>19</v>
      </c>
      <c r="H1171">
        <f>_xlfn.ISOWEEKNUM(Incidenten[[#This Row],[Datum]])</f>
        <v>31</v>
      </c>
    </row>
    <row r="1172" spans="1:8" x14ac:dyDescent="0.35">
      <c r="A1172" s="3">
        <v>1414339</v>
      </c>
      <c r="B1172" s="1">
        <v>44775.768055555556</v>
      </c>
      <c r="C1172" t="s">
        <v>1033</v>
      </c>
      <c r="D1172" t="s">
        <v>1033</v>
      </c>
      <c r="E1172" t="str">
        <f>IF(LEFT(Incidenten[[#This Row],[body]],2)="P ",LEFT(Incidenten[[#This Row],[body]],3),"")</f>
        <v>P 1</v>
      </c>
      <c r="F1172" t="str">
        <f>IF(Incidenten[[#This Row],[Incidentnummer]]&lt;&gt;"",TEXT(Incidenten[[#This Row],[Datum]],"dddd"),"")</f>
        <v>dinsdag</v>
      </c>
      <c r="G1172" s="2">
        <f>IF(Incidenten[[#This Row],[Incidentnummer]]&lt;&gt;"",HOUR(ROUND(Incidenten[[#This Row],[Datum]]/(1/24),0)*(1/24)),"")</f>
        <v>18</v>
      </c>
      <c r="H1172">
        <f>_xlfn.ISOWEEKNUM(Incidenten[[#This Row],[Datum]])</f>
        <v>31</v>
      </c>
    </row>
    <row r="1173" spans="1:8" x14ac:dyDescent="0.35">
      <c r="A1173" s="3">
        <v>1421651</v>
      </c>
      <c r="B1173" s="1">
        <v>44784.576388888891</v>
      </c>
      <c r="C1173" t="s">
        <v>1034</v>
      </c>
      <c r="D1173" t="s">
        <v>1034</v>
      </c>
      <c r="E1173" t="str">
        <f>IF(LEFT(Incidenten[[#This Row],[body]],2)="P ",LEFT(Incidenten[[#This Row],[body]],3),"")</f>
        <v>P 1</v>
      </c>
      <c r="F1173" t="str">
        <f>IF(Incidenten[[#This Row],[Incidentnummer]]&lt;&gt;"",TEXT(Incidenten[[#This Row],[Datum]],"dddd"),"")</f>
        <v>donderdag</v>
      </c>
      <c r="G1173" s="2">
        <f>IF(Incidenten[[#This Row],[Incidentnummer]]&lt;&gt;"",HOUR(ROUND(Incidenten[[#This Row],[Datum]]/(1/24),0)*(1/24)),"")</f>
        <v>14</v>
      </c>
      <c r="H1173">
        <f>_xlfn.ISOWEEKNUM(Incidenten[[#This Row],[Datum]])</f>
        <v>32</v>
      </c>
    </row>
    <row r="1174" spans="1:8" x14ac:dyDescent="0.35">
      <c r="A1174" s="3">
        <v>1424783</v>
      </c>
      <c r="B1174" s="1">
        <v>44787.65625</v>
      </c>
      <c r="C1174" t="s">
        <v>1035</v>
      </c>
      <c r="D1174" t="s">
        <v>1035</v>
      </c>
      <c r="E1174" t="str">
        <f>IF(LEFT(Incidenten[[#This Row],[body]],2)="P ",LEFT(Incidenten[[#This Row],[body]],3),"")</f>
        <v>P 1</v>
      </c>
      <c r="F1174" t="str">
        <f>IF(Incidenten[[#This Row],[Incidentnummer]]&lt;&gt;"",TEXT(Incidenten[[#This Row],[Datum]],"dddd"),"")</f>
        <v>zondag</v>
      </c>
      <c r="G1174" s="2">
        <f>IF(Incidenten[[#This Row],[Incidentnummer]]&lt;&gt;"",HOUR(ROUND(Incidenten[[#This Row],[Datum]]/(1/24),0)*(1/24)),"")</f>
        <v>16</v>
      </c>
      <c r="H1174">
        <f>_xlfn.ISOWEEKNUM(Incidenten[[#This Row],[Datum]])</f>
        <v>32</v>
      </c>
    </row>
    <row r="1175" spans="1:8" x14ac:dyDescent="0.35">
      <c r="A1175" s="3">
        <v>1429769</v>
      </c>
      <c r="B1175" s="1">
        <v>44793.510416666664</v>
      </c>
      <c r="C1175" t="s">
        <v>1036</v>
      </c>
      <c r="D1175" t="s">
        <v>1036</v>
      </c>
      <c r="E1175" t="str">
        <f>IF(LEFT(Incidenten[[#This Row],[body]],2)="P ",LEFT(Incidenten[[#This Row],[body]],3),"")</f>
        <v>P 2</v>
      </c>
      <c r="F1175" t="str">
        <f>IF(Incidenten[[#This Row],[Incidentnummer]]&lt;&gt;"",TEXT(Incidenten[[#This Row],[Datum]],"dddd"),"")</f>
        <v>zaterdag</v>
      </c>
      <c r="G1175" s="2">
        <f>IF(Incidenten[[#This Row],[Incidentnummer]]&lt;&gt;"",HOUR(ROUND(Incidenten[[#This Row],[Datum]]/(1/24),0)*(1/24)),"")</f>
        <v>12</v>
      </c>
      <c r="H1175">
        <f>_xlfn.ISOWEEKNUM(Incidenten[[#This Row],[Datum]])</f>
        <v>33</v>
      </c>
    </row>
    <row r="1176" spans="1:8" x14ac:dyDescent="0.35">
      <c r="A1176" s="3">
        <v>1429770</v>
      </c>
      <c r="B1176" s="1">
        <v>44793.525694444441</v>
      </c>
      <c r="C1176" t="s">
        <v>1037</v>
      </c>
      <c r="D1176" t="s">
        <v>1037</v>
      </c>
      <c r="E1176" t="str">
        <f>IF(LEFT(Incidenten[[#This Row],[body]],2)="P ",LEFT(Incidenten[[#This Row],[body]],3),"")</f>
        <v>P 2</v>
      </c>
      <c r="F1176" t="str">
        <f>IF(Incidenten[[#This Row],[Incidentnummer]]&lt;&gt;"",TEXT(Incidenten[[#This Row],[Datum]],"dddd"),"")</f>
        <v>zaterdag</v>
      </c>
      <c r="G1176" s="2">
        <f>IF(Incidenten[[#This Row],[Incidentnummer]]&lt;&gt;"",HOUR(ROUND(Incidenten[[#This Row],[Datum]]/(1/24),0)*(1/24)),"")</f>
        <v>13</v>
      </c>
      <c r="H1176">
        <f>_xlfn.ISOWEEKNUM(Incidenten[[#This Row],[Datum]])</f>
        <v>33</v>
      </c>
    </row>
    <row r="1177" spans="1:8" x14ac:dyDescent="0.35">
      <c r="A1177" s="3">
        <v>1435197</v>
      </c>
      <c r="B1177" s="1">
        <v>44799.931250000001</v>
      </c>
      <c r="C1177" t="s">
        <v>1038</v>
      </c>
      <c r="D1177" t="s">
        <v>1038</v>
      </c>
      <c r="E1177" t="str">
        <f>IF(LEFT(Incidenten[[#This Row],[body]],2)="P ",LEFT(Incidenten[[#This Row],[body]],3),"")</f>
        <v>P 1</v>
      </c>
      <c r="F1177" t="str">
        <f>IF(Incidenten[[#This Row],[Incidentnummer]]&lt;&gt;"",TEXT(Incidenten[[#This Row],[Datum]],"dddd"),"")</f>
        <v>vrijdag</v>
      </c>
      <c r="G1177" s="2">
        <f>IF(Incidenten[[#This Row],[Incidentnummer]]&lt;&gt;"",HOUR(ROUND(Incidenten[[#This Row],[Datum]]/(1/24),0)*(1/24)),"")</f>
        <v>22</v>
      </c>
      <c r="H1177">
        <f>_xlfn.ISOWEEKNUM(Incidenten[[#This Row],[Datum]])</f>
        <v>34</v>
      </c>
    </row>
    <row r="1178" spans="1:8" x14ac:dyDescent="0.35">
      <c r="A1178" s="3">
        <v>1437215</v>
      </c>
      <c r="B1178" s="1">
        <v>44802.355555555558</v>
      </c>
      <c r="C1178" t="s">
        <v>1039</v>
      </c>
      <c r="D1178" t="s">
        <v>1039</v>
      </c>
      <c r="E1178" t="str">
        <f>IF(LEFT(Incidenten[[#This Row],[body]],2)="P ",LEFT(Incidenten[[#This Row],[body]],3),"")</f>
        <v>P 1</v>
      </c>
      <c r="F1178" t="str">
        <f>IF(Incidenten[[#This Row],[Incidentnummer]]&lt;&gt;"",TEXT(Incidenten[[#This Row],[Datum]],"dddd"),"")</f>
        <v>maandag</v>
      </c>
      <c r="G1178" s="2">
        <f>IF(Incidenten[[#This Row],[Incidentnummer]]&lt;&gt;"",HOUR(ROUND(Incidenten[[#This Row],[Datum]]/(1/24),0)*(1/24)),"")</f>
        <v>9</v>
      </c>
      <c r="H1178">
        <f>_xlfn.ISOWEEKNUM(Incidenten[[#This Row],[Datum]])</f>
        <v>35</v>
      </c>
    </row>
    <row r="1179" spans="1:8" x14ac:dyDescent="0.35">
      <c r="A1179" s="3">
        <v>1437216</v>
      </c>
      <c r="B1179" s="1">
        <v>44802.397222222222</v>
      </c>
      <c r="C1179" t="s">
        <v>1040</v>
      </c>
      <c r="D1179" t="s">
        <v>1040</v>
      </c>
      <c r="E1179" t="str">
        <f>IF(LEFT(Incidenten[[#This Row],[body]],2)="P ",LEFT(Incidenten[[#This Row],[body]],3),"")</f>
        <v>P 1</v>
      </c>
      <c r="F1179" t="str">
        <f>IF(Incidenten[[#This Row],[Incidentnummer]]&lt;&gt;"",TEXT(Incidenten[[#This Row],[Datum]],"dddd"),"")</f>
        <v>maandag</v>
      </c>
      <c r="G1179" s="2">
        <f>IF(Incidenten[[#This Row],[Incidentnummer]]&lt;&gt;"",HOUR(ROUND(Incidenten[[#This Row],[Datum]]/(1/24),0)*(1/24)),"")</f>
        <v>10</v>
      </c>
      <c r="H1179">
        <f>_xlfn.ISOWEEKNUM(Incidenten[[#This Row],[Datum]])</f>
        <v>35</v>
      </c>
    </row>
    <row r="1180" spans="1:8" x14ac:dyDescent="0.35">
      <c r="A1180" s="3">
        <v>1437217</v>
      </c>
      <c r="B1180" s="1">
        <v>44802.397222222222</v>
      </c>
      <c r="C1180" t="s">
        <v>1041</v>
      </c>
      <c r="D1180" t="s">
        <v>1041</v>
      </c>
      <c r="E1180" t="str">
        <f>IF(LEFT(Incidenten[[#This Row],[body]],2)="P ",LEFT(Incidenten[[#This Row],[body]],3),"")</f>
        <v>P 3</v>
      </c>
      <c r="F1180" t="str">
        <f>IF(Incidenten[[#This Row],[Incidentnummer]]&lt;&gt;"",TEXT(Incidenten[[#This Row],[Datum]],"dddd"),"")</f>
        <v>maandag</v>
      </c>
      <c r="G1180" s="2">
        <f>IF(Incidenten[[#This Row],[Incidentnummer]]&lt;&gt;"",HOUR(ROUND(Incidenten[[#This Row],[Datum]]/(1/24),0)*(1/24)),"")</f>
        <v>10</v>
      </c>
      <c r="H1180">
        <f>_xlfn.ISOWEEKNUM(Incidenten[[#This Row],[Datum]])</f>
        <v>35</v>
      </c>
    </row>
    <row r="1181" spans="1:8" x14ac:dyDescent="0.35">
      <c r="A1181" s="3">
        <v>1438266</v>
      </c>
      <c r="B1181" s="1">
        <v>44803.604861111111</v>
      </c>
      <c r="C1181" t="s">
        <v>1042</v>
      </c>
      <c r="D1181" t="s">
        <v>1042</v>
      </c>
      <c r="E1181" t="str">
        <f>IF(LEFT(Incidenten[[#This Row],[body]],2)="P ",LEFT(Incidenten[[#This Row],[body]],3),"")</f>
        <v>P 1</v>
      </c>
      <c r="F1181" t="str">
        <f>IF(Incidenten[[#This Row],[Incidentnummer]]&lt;&gt;"",TEXT(Incidenten[[#This Row],[Datum]],"dddd"),"")</f>
        <v>dinsdag</v>
      </c>
      <c r="G1181" s="2">
        <f>IF(Incidenten[[#This Row],[Incidentnummer]]&lt;&gt;"",HOUR(ROUND(Incidenten[[#This Row],[Datum]]/(1/24),0)*(1/24)),"")</f>
        <v>15</v>
      </c>
      <c r="H1181">
        <f>_xlfn.ISOWEEKNUM(Incidenten[[#This Row],[Datum]])</f>
        <v>35</v>
      </c>
    </row>
    <row r="1182" spans="1:8" x14ac:dyDescent="0.35">
      <c r="A1182" s="3">
        <v>1439663</v>
      </c>
      <c r="B1182" s="1">
        <v>44805.38958333333</v>
      </c>
      <c r="C1182" t="s">
        <v>1043</v>
      </c>
      <c r="D1182" t="s">
        <v>1043</v>
      </c>
      <c r="E1182" t="str">
        <f>IF(LEFT(Incidenten[[#This Row],[body]],2)="P ",LEFT(Incidenten[[#This Row],[body]],3),"")</f>
        <v>P 1</v>
      </c>
      <c r="F1182" t="str">
        <f>IF(Incidenten[[#This Row],[Incidentnummer]]&lt;&gt;"",TEXT(Incidenten[[#This Row],[Datum]],"dddd"),"")</f>
        <v>donderdag</v>
      </c>
      <c r="G1182" s="2">
        <f>IF(Incidenten[[#This Row],[Incidentnummer]]&lt;&gt;"",HOUR(ROUND(Incidenten[[#This Row],[Datum]]/(1/24),0)*(1/24)),"")</f>
        <v>9</v>
      </c>
      <c r="H1182">
        <f>_xlfn.ISOWEEKNUM(Incidenten[[#This Row],[Datum]])</f>
        <v>35</v>
      </c>
    </row>
    <row r="1183" spans="1:8" x14ac:dyDescent="0.35">
      <c r="A1183" s="3">
        <v>1440226</v>
      </c>
      <c r="B1183" s="1">
        <v>44805.895833333336</v>
      </c>
      <c r="C1183" t="s">
        <v>386</v>
      </c>
      <c r="D1183" t="s">
        <v>386</v>
      </c>
      <c r="E1183" t="str">
        <f>IF(LEFT(Incidenten[[#This Row],[body]],2)="P ",LEFT(Incidenten[[#This Row],[body]],3),"")</f>
        <v>P 2</v>
      </c>
      <c r="F1183" t="str">
        <f>IF(Incidenten[[#This Row],[Incidentnummer]]&lt;&gt;"",TEXT(Incidenten[[#This Row],[Datum]],"dddd"),"")</f>
        <v>donderdag</v>
      </c>
      <c r="G1183" s="2">
        <f>IF(Incidenten[[#This Row],[Incidentnummer]]&lt;&gt;"",HOUR(ROUND(Incidenten[[#This Row],[Datum]]/(1/24),0)*(1/24)),"")</f>
        <v>22</v>
      </c>
      <c r="H1183">
        <f>_xlfn.ISOWEEKNUM(Incidenten[[#This Row],[Datum]])</f>
        <v>35</v>
      </c>
    </row>
    <row r="1184" spans="1:8" x14ac:dyDescent="0.35">
      <c r="A1184" s="3">
        <v>1440278</v>
      </c>
      <c r="B1184" s="1">
        <v>44805.967361111114</v>
      </c>
      <c r="C1184" t="s">
        <v>1044</v>
      </c>
      <c r="D1184" t="s">
        <v>1044</v>
      </c>
      <c r="E1184" t="str">
        <f>IF(LEFT(Incidenten[[#This Row],[body]],2)="P ",LEFT(Incidenten[[#This Row],[body]],3),"")</f>
        <v>P 2</v>
      </c>
      <c r="F1184" t="str">
        <f>IF(Incidenten[[#This Row],[Incidentnummer]]&lt;&gt;"",TEXT(Incidenten[[#This Row],[Datum]],"dddd"),"")</f>
        <v>donderdag</v>
      </c>
      <c r="G1184" s="2">
        <f>IF(Incidenten[[#This Row],[Incidentnummer]]&lt;&gt;"",HOUR(ROUND(Incidenten[[#This Row],[Datum]]/(1/24),0)*(1/24)),"")</f>
        <v>23</v>
      </c>
      <c r="H1184">
        <f>_xlfn.ISOWEEKNUM(Incidenten[[#This Row],[Datum]])</f>
        <v>35</v>
      </c>
    </row>
    <row r="1185" spans="1:8" x14ac:dyDescent="0.35">
      <c r="A1185" s="3">
        <v>1440767</v>
      </c>
      <c r="B1185" s="1">
        <v>44806.611805555556</v>
      </c>
      <c r="C1185" t="s">
        <v>1045</v>
      </c>
      <c r="D1185" t="s">
        <v>1045</v>
      </c>
      <c r="E1185" t="str">
        <f>IF(LEFT(Incidenten[[#This Row],[body]],2)="P ",LEFT(Incidenten[[#This Row],[body]],3),"")</f>
        <v>P 1</v>
      </c>
      <c r="F1185" t="str">
        <f>IF(Incidenten[[#This Row],[Incidentnummer]]&lt;&gt;"",TEXT(Incidenten[[#This Row],[Datum]],"dddd"),"")</f>
        <v>vrijdag</v>
      </c>
      <c r="G1185" s="2">
        <f>IF(Incidenten[[#This Row],[Incidentnummer]]&lt;&gt;"",HOUR(ROUND(Incidenten[[#This Row],[Datum]]/(1/24),0)*(1/24)),"")</f>
        <v>15</v>
      </c>
      <c r="H1185">
        <f>_xlfn.ISOWEEKNUM(Incidenten[[#This Row],[Datum]])</f>
        <v>35</v>
      </c>
    </row>
    <row r="1186" spans="1:8" x14ac:dyDescent="0.35">
      <c r="A1186" s="3">
        <v>1440920</v>
      </c>
      <c r="B1186" s="1">
        <v>44806.715277777781</v>
      </c>
      <c r="C1186" t="s">
        <v>1046</v>
      </c>
      <c r="D1186" t="s">
        <v>1046</v>
      </c>
      <c r="E1186" t="str">
        <f>IF(LEFT(Incidenten[[#This Row],[body]],2)="P ",LEFT(Incidenten[[#This Row],[body]],3),"")</f>
        <v>P 1</v>
      </c>
      <c r="F1186" t="str">
        <f>IF(Incidenten[[#This Row],[Incidentnummer]]&lt;&gt;"",TEXT(Incidenten[[#This Row],[Datum]],"dddd"),"")</f>
        <v>vrijdag</v>
      </c>
      <c r="G1186" s="2">
        <f>IF(Incidenten[[#This Row],[Incidentnummer]]&lt;&gt;"",HOUR(ROUND(Incidenten[[#This Row],[Datum]]/(1/24),0)*(1/24)),"")</f>
        <v>17</v>
      </c>
      <c r="H1186">
        <f>_xlfn.ISOWEEKNUM(Incidenten[[#This Row],[Datum]])</f>
        <v>35</v>
      </c>
    </row>
    <row r="1187" spans="1:8" x14ac:dyDescent="0.35">
      <c r="A1187" s="3">
        <v>1442611</v>
      </c>
      <c r="B1187" s="1">
        <v>44808.61041666667</v>
      </c>
      <c r="C1187" t="s">
        <v>1047</v>
      </c>
      <c r="D1187" t="s">
        <v>1047</v>
      </c>
      <c r="E1187" t="str">
        <f>IF(LEFT(Incidenten[[#This Row],[body]],2)="P ",LEFT(Incidenten[[#This Row],[body]],3),"")</f>
        <v>P 2</v>
      </c>
      <c r="F1187" t="str">
        <f>IF(Incidenten[[#This Row],[Incidentnummer]]&lt;&gt;"",TEXT(Incidenten[[#This Row],[Datum]],"dddd"),"")</f>
        <v>zondag</v>
      </c>
      <c r="G1187" s="2">
        <f>IF(Incidenten[[#This Row],[Incidentnummer]]&lt;&gt;"",HOUR(ROUND(Incidenten[[#This Row],[Datum]]/(1/24),0)*(1/24)),"")</f>
        <v>15</v>
      </c>
      <c r="H1187">
        <f>_xlfn.ISOWEEKNUM(Incidenten[[#This Row],[Datum]])</f>
        <v>35</v>
      </c>
    </row>
    <row r="1188" spans="1:8" x14ac:dyDescent="0.35">
      <c r="A1188" s="3">
        <v>1442612</v>
      </c>
      <c r="B1188" s="1">
        <v>44808.61041666667</v>
      </c>
      <c r="C1188" t="s">
        <v>1048</v>
      </c>
      <c r="D1188" t="s">
        <v>1048</v>
      </c>
      <c r="E1188" t="str">
        <f>IF(LEFT(Incidenten[[#This Row],[body]],2)="P ",LEFT(Incidenten[[#This Row],[body]],3),"")</f>
        <v>P 2</v>
      </c>
      <c r="F1188" t="str">
        <f>IF(Incidenten[[#This Row],[Incidentnummer]]&lt;&gt;"",TEXT(Incidenten[[#This Row],[Datum]],"dddd"),"")</f>
        <v>zondag</v>
      </c>
      <c r="G1188" s="2">
        <f>IF(Incidenten[[#This Row],[Incidentnummer]]&lt;&gt;"",HOUR(ROUND(Incidenten[[#This Row],[Datum]]/(1/24),0)*(1/24)),"")</f>
        <v>15</v>
      </c>
      <c r="H1188">
        <f>_xlfn.ISOWEEKNUM(Incidenten[[#This Row],[Datum]])</f>
        <v>35</v>
      </c>
    </row>
    <row r="1189" spans="1:8" x14ac:dyDescent="0.35">
      <c r="A1189" s="3">
        <v>1442615</v>
      </c>
      <c r="B1189" s="1">
        <v>44808.611111111109</v>
      </c>
      <c r="C1189" t="s">
        <v>1049</v>
      </c>
      <c r="D1189" t="s">
        <v>1049</v>
      </c>
      <c r="E1189" t="str">
        <f>IF(LEFT(Incidenten[[#This Row],[body]],2)="P ",LEFT(Incidenten[[#This Row],[body]],3),"")</f>
        <v>P 2</v>
      </c>
      <c r="F1189" t="str">
        <f>IF(Incidenten[[#This Row],[Incidentnummer]]&lt;&gt;"",TEXT(Incidenten[[#This Row],[Datum]],"dddd"),"")</f>
        <v>zondag</v>
      </c>
      <c r="G1189" s="2">
        <f>IF(Incidenten[[#This Row],[Incidentnummer]]&lt;&gt;"",HOUR(ROUND(Incidenten[[#This Row],[Datum]]/(1/24),0)*(1/24)),"")</f>
        <v>15</v>
      </c>
      <c r="H1189">
        <f>_xlfn.ISOWEEKNUM(Incidenten[[#This Row],[Datum]])</f>
        <v>35</v>
      </c>
    </row>
    <row r="1190" spans="1:8" x14ac:dyDescent="0.35">
      <c r="A1190" s="3">
        <v>1442733</v>
      </c>
      <c r="B1190" s="1">
        <v>44808.73541666667</v>
      </c>
      <c r="C1190" t="s">
        <v>1050</v>
      </c>
      <c r="D1190" t="s">
        <v>1050</v>
      </c>
      <c r="E1190" t="str">
        <f>IF(LEFT(Incidenten[[#This Row],[body]],2)="P ",LEFT(Incidenten[[#This Row],[body]],3),"")</f>
        <v>P 1</v>
      </c>
      <c r="F1190" t="str">
        <f>IF(Incidenten[[#This Row],[Incidentnummer]]&lt;&gt;"",TEXT(Incidenten[[#This Row],[Datum]],"dddd"),"")</f>
        <v>zondag</v>
      </c>
      <c r="G1190" s="2">
        <f>IF(Incidenten[[#This Row],[Incidentnummer]]&lt;&gt;"",HOUR(ROUND(Incidenten[[#This Row],[Datum]]/(1/24),0)*(1/24)),"")</f>
        <v>18</v>
      </c>
      <c r="H1190">
        <f>_xlfn.ISOWEEKNUM(Incidenten[[#This Row],[Datum]])</f>
        <v>35</v>
      </c>
    </row>
    <row r="1191" spans="1:8" x14ac:dyDescent="0.35">
      <c r="A1191" s="3">
        <v>1443836</v>
      </c>
      <c r="B1191" s="1">
        <v>44809.791666666664</v>
      </c>
      <c r="C1191" t="s">
        <v>535</v>
      </c>
      <c r="D1191" s="2" t="s">
        <v>535</v>
      </c>
      <c r="E1191" t="str">
        <f>IF(LEFT(Incidenten[[#This Row],[body]],2)="P ",LEFT(Incidenten[[#This Row],[body]],3),"")</f>
        <v/>
      </c>
      <c r="F1191" t="str">
        <f>IF(Incidenten[[#This Row],[Incidentnummer]]&lt;&gt;"",TEXT(Incidenten[[#This Row],[Datum]],"dddd"),"")</f>
        <v>maandag</v>
      </c>
      <c r="G1191" s="2">
        <f>IF(Incidenten[[#This Row],[Incidentnummer]]&lt;&gt;"",HOUR(ROUND(Incidenten[[#This Row],[Datum]]/(1/24),0)*(1/24)),"")</f>
        <v>19</v>
      </c>
      <c r="H1191">
        <f>_xlfn.ISOWEEKNUM(Incidenten[[#This Row],[Datum]])</f>
        <v>36</v>
      </c>
    </row>
    <row r="1192" spans="1:8" x14ac:dyDescent="0.35">
      <c r="A1192" s="3">
        <v>1444880</v>
      </c>
      <c r="B1192" s="1">
        <v>44810.797222222223</v>
      </c>
      <c r="C1192" t="s">
        <v>1051</v>
      </c>
      <c r="D1192" s="2" t="s">
        <v>1051</v>
      </c>
      <c r="E1192" t="str">
        <f>IF(LEFT(Incidenten[[#This Row],[body]],2)="P ",LEFT(Incidenten[[#This Row],[body]],3),"")</f>
        <v>P 2</v>
      </c>
      <c r="F1192" t="str">
        <f>IF(Incidenten[[#This Row],[Incidentnummer]]&lt;&gt;"",TEXT(Incidenten[[#This Row],[Datum]],"dddd"),"")</f>
        <v>dinsdag</v>
      </c>
      <c r="G1192" s="2">
        <f>IF(Incidenten[[#This Row],[Incidentnummer]]&lt;&gt;"",HOUR(ROUND(Incidenten[[#This Row],[Datum]]/(1/24),0)*(1/24)),"")</f>
        <v>19</v>
      </c>
      <c r="H1192">
        <f>_xlfn.ISOWEEKNUM(Incidenten[[#This Row],[Datum]])</f>
        <v>36</v>
      </c>
    </row>
    <row r="1193" spans="1:8" x14ac:dyDescent="0.35">
      <c r="A1193" s="3">
        <v>1447252</v>
      </c>
      <c r="B1193" s="1">
        <v>44813.72152777778</v>
      </c>
      <c r="C1193" t="s">
        <v>1052</v>
      </c>
      <c r="D1193" s="2" t="s">
        <v>1052</v>
      </c>
      <c r="E1193" t="str">
        <f>IF(LEFT(Incidenten[[#This Row],[body]],2)="P ",LEFT(Incidenten[[#This Row],[body]],3),"")</f>
        <v>P 2</v>
      </c>
      <c r="F1193" t="str">
        <f>IF(Incidenten[[#This Row],[Incidentnummer]]&lt;&gt;"",TEXT(Incidenten[[#This Row],[Datum]],"dddd"),"")</f>
        <v>vrijdag</v>
      </c>
      <c r="G1193" s="2">
        <f>IF(Incidenten[[#This Row],[Incidentnummer]]&lt;&gt;"",HOUR(ROUND(Incidenten[[#This Row],[Datum]]/(1/24),0)*(1/24)),"")</f>
        <v>17</v>
      </c>
      <c r="H1193">
        <f>_xlfn.ISOWEEKNUM(Incidenten[[#This Row],[Datum]])</f>
        <v>36</v>
      </c>
    </row>
    <row r="1194" spans="1:8" x14ac:dyDescent="0.35">
      <c r="A1194" s="3">
        <v>1450840</v>
      </c>
      <c r="B1194" s="1">
        <v>44817.972222222219</v>
      </c>
      <c r="C1194" t="s">
        <v>1053</v>
      </c>
      <c r="D1194" s="2" t="s">
        <v>1053</v>
      </c>
      <c r="E1194" t="str">
        <f>IF(LEFT(Incidenten[[#This Row],[body]],2)="P ",LEFT(Incidenten[[#This Row],[body]],3),"")</f>
        <v>P 2</v>
      </c>
      <c r="F1194" t="str">
        <f>IF(Incidenten[[#This Row],[Incidentnummer]]&lt;&gt;"",TEXT(Incidenten[[#This Row],[Datum]],"dddd"),"")</f>
        <v>dinsdag</v>
      </c>
      <c r="G1194" s="2">
        <f>IF(Incidenten[[#This Row],[Incidentnummer]]&lt;&gt;"",HOUR(ROUND(Incidenten[[#This Row],[Datum]]/(1/24),0)*(1/24)),"")</f>
        <v>23</v>
      </c>
      <c r="H1194">
        <f>_xlfn.ISOWEEKNUM(Incidenten[[#This Row],[Datum]])</f>
        <v>37</v>
      </c>
    </row>
    <row r="1195" spans="1:8" x14ac:dyDescent="0.35">
      <c r="A1195" s="3">
        <v>1450845</v>
      </c>
      <c r="B1195" s="1">
        <v>44817.974999999999</v>
      </c>
      <c r="C1195" t="s">
        <v>1054</v>
      </c>
      <c r="D1195" s="2" t="s">
        <v>1054</v>
      </c>
      <c r="E1195" t="str">
        <f>IF(LEFT(Incidenten[[#This Row],[body]],2)="P ",LEFT(Incidenten[[#This Row],[body]],3),"")</f>
        <v>P 3</v>
      </c>
      <c r="F1195" t="str">
        <f>IF(Incidenten[[#This Row],[Incidentnummer]]&lt;&gt;"",TEXT(Incidenten[[#This Row],[Datum]],"dddd"),"")</f>
        <v>dinsdag</v>
      </c>
      <c r="G1195" s="2">
        <f>IF(Incidenten[[#This Row],[Incidentnummer]]&lt;&gt;"",HOUR(ROUND(Incidenten[[#This Row],[Datum]]/(1/24),0)*(1/24)),"")</f>
        <v>23</v>
      </c>
      <c r="H1195">
        <f>_xlfn.ISOWEEKNUM(Incidenten[[#This Row],[Datum]])</f>
        <v>37</v>
      </c>
    </row>
    <row r="1196" spans="1:8" x14ac:dyDescent="0.35">
      <c r="A1196" s="3">
        <v>1451213</v>
      </c>
      <c r="B1196" s="1">
        <v>44818.508333333331</v>
      </c>
      <c r="C1196" t="s">
        <v>1055</v>
      </c>
      <c r="D1196" s="2" t="s">
        <v>1055</v>
      </c>
      <c r="E1196" t="str">
        <f>IF(LEFT(Incidenten[[#This Row],[body]],2)="P ",LEFT(Incidenten[[#This Row],[body]],3),"")</f>
        <v>P 2</v>
      </c>
      <c r="F1196" t="str">
        <f>IF(Incidenten[[#This Row],[Incidentnummer]]&lt;&gt;"",TEXT(Incidenten[[#This Row],[Datum]],"dddd"),"")</f>
        <v>woensdag</v>
      </c>
      <c r="G1196" s="2">
        <f>IF(Incidenten[[#This Row],[Incidentnummer]]&lt;&gt;"",HOUR(ROUND(Incidenten[[#This Row],[Datum]]/(1/24),0)*(1/24)),"")</f>
        <v>12</v>
      </c>
      <c r="H1196">
        <f>_xlfn.ISOWEEKNUM(Incidenten[[#This Row],[Datum]])</f>
        <v>37</v>
      </c>
    </row>
    <row r="1197" spans="1:8" x14ac:dyDescent="0.35">
      <c r="A1197" s="3">
        <v>1452478</v>
      </c>
      <c r="B1197" s="1">
        <v>44820.231249999997</v>
      </c>
      <c r="C1197" t="s">
        <v>1056</v>
      </c>
      <c r="D1197" s="2" t="s">
        <v>1056</v>
      </c>
      <c r="E1197" t="str">
        <f>IF(LEFT(Incidenten[[#This Row],[body]],2)="P ",LEFT(Incidenten[[#This Row],[body]],3),"")</f>
        <v>P 2</v>
      </c>
      <c r="F1197" t="str">
        <f>IF(Incidenten[[#This Row],[Incidentnummer]]&lt;&gt;"",TEXT(Incidenten[[#This Row],[Datum]],"dddd"),"")</f>
        <v>vrijdag</v>
      </c>
      <c r="G1197" s="2">
        <f>IF(Incidenten[[#This Row],[Incidentnummer]]&lt;&gt;"",HOUR(ROUND(Incidenten[[#This Row],[Datum]]/(1/24),0)*(1/24)),"")</f>
        <v>6</v>
      </c>
      <c r="H1197">
        <f>_xlfn.ISOWEEKNUM(Incidenten[[#This Row],[Datum]])</f>
        <v>37</v>
      </c>
    </row>
    <row r="1198" spans="1:8" x14ac:dyDescent="0.35">
      <c r="A1198" s="3">
        <v>1452684</v>
      </c>
      <c r="B1198" s="1">
        <v>44820.48333333333</v>
      </c>
      <c r="C1198" t="s">
        <v>1057</v>
      </c>
      <c r="D1198" s="2" t="s">
        <v>1057</v>
      </c>
      <c r="E1198" t="str">
        <f>IF(LEFT(Incidenten[[#This Row],[body]],2)="P ",LEFT(Incidenten[[#This Row],[body]],3),"")</f>
        <v>P 1</v>
      </c>
      <c r="F1198" t="str">
        <f>IF(Incidenten[[#This Row],[Incidentnummer]]&lt;&gt;"",TEXT(Incidenten[[#This Row],[Datum]],"dddd"),"")</f>
        <v>vrijdag</v>
      </c>
      <c r="G1198" s="2">
        <f>IF(Incidenten[[#This Row],[Incidentnummer]]&lt;&gt;"",HOUR(ROUND(Incidenten[[#This Row],[Datum]]/(1/24),0)*(1/24)),"")</f>
        <v>12</v>
      </c>
      <c r="H1198">
        <f>_xlfn.ISOWEEKNUM(Incidenten[[#This Row],[Datum]])</f>
        <v>37</v>
      </c>
    </row>
    <row r="1199" spans="1:8" x14ac:dyDescent="0.35">
      <c r="A1199" s="3">
        <v>1455415</v>
      </c>
      <c r="B1199" s="1">
        <v>44823.762499999997</v>
      </c>
      <c r="C1199" t="s">
        <v>1058</v>
      </c>
      <c r="D1199" s="2" t="s">
        <v>1058</v>
      </c>
      <c r="E1199" t="str">
        <f>IF(LEFT(Incidenten[[#This Row],[body]],2)="P ",LEFT(Incidenten[[#This Row],[body]],3),"")</f>
        <v>P 1</v>
      </c>
      <c r="F1199" t="str">
        <f>IF(Incidenten[[#This Row],[Incidentnummer]]&lt;&gt;"",TEXT(Incidenten[[#This Row],[Datum]],"dddd"),"")</f>
        <v>maandag</v>
      </c>
      <c r="G1199" s="2">
        <f>IF(Incidenten[[#This Row],[Incidentnummer]]&lt;&gt;"",HOUR(ROUND(Incidenten[[#This Row],[Datum]]/(1/24),0)*(1/24)),"")</f>
        <v>18</v>
      </c>
      <c r="H1199">
        <f>_xlfn.ISOWEEKNUM(Incidenten[[#This Row],[Datum]])</f>
        <v>38</v>
      </c>
    </row>
    <row r="1200" spans="1:8" x14ac:dyDescent="0.35">
      <c r="A1200" s="3">
        <v>1456444</v>
      </c>
      <c r="B1200" s="1">
        <v>44825.119444444441</v>
      </c>
      <c r="C1200" t="s">
        <v>1059</v>
      </c>
      <c r="D1200" s="2" t="s">
        <v>1059</v>
      </c>
      <c r="E1200" t="str">
        <f>IF(LEFT(Incidenten[[#This Row],[body]],2)="P ",LEFT(Incidenten[[#This Row],[body]],3),"")</f>
        <v>P 2</v>
      </c>
      <c r="F1200" t="str">
        <f>IF(Incidenten[[#This Row],[Incidentnummer]]&lt;&gt;"",TEXT(Incidenten[[#This Row],[Datum]],"dddd"),"")</f>
        <v>woensdag</v>
      </c>
      <c r="G1200" s="2">
        <f>IF(Incidenten[[#This Row],[Incidentnummer]]&lt;&gt;"",HOUR(ROUND(Incidenten[[#This Row],[Datum]]/(1/24),0)*(1/24)),"")</f>
        <v>3</v>
      </c>
      <c r="H1200">
        <f>_xlfn.ISOWEEKNUM(Incidenten[[#This Row],[Datum]])</f>
        <v>38</v>
      </c>
    </row>
    <row r="1201" spans="1:8" x14ac:dyDescent="0.35">
      <c r="A1201" s="3">
        <v>1457609</v>
      </c>
      <c r="B1201" s="1">
        <v>44826.570833333331</v>
      </c>
      <c r="C1201" t="s">
        <v>1060</v>
      </c>
      <c r="D1201" s="2" t="s">
        <v>1060</v>
      </c>
      <c r="E1201" t="str">
        <f>IF(LEFT(Incidenten[[#This Row],[body]],2)="P ",LEFT(Incidenten[[#This Row],[body]],3),"")</f>
        <v>P 1</v>
      </c>
      <c r="F1201" t="str">
        <f>IF(Incidenten[[#This Row],[Incidentnummer]]&lt;&gt;"",TEXT(Incidenten[[#This Row],[Datum]],"dddd"),"")</f>
        <v>donderdag</v>
      </c>
      <c r="G1201" s="2">
        <f>IF(Incidenten[[#This Row],[Incidentnummer]]&lt;&gt;"",HOUR(ROUND(Incidenten[[#This Row],[Datum]]/(1/24),0)*(1/24)),"")</f>
        <v>14</v>
      </c>
      <c r="H1201">
        <f>_xlfn.ISOWEEKNUM(Incidenten[[#This Row],[Datum]])</f>
        <v>38</v>
      </c>
    </row>
    <row r="1202" spans="1:8" x14ac:dyDescent="0.35">
      <c r="A1202" s="3">
        <v>1459404</v>
      </c>
      <c r="B1202" s="1">
        <v>44828.796527777777</v>
      </c>
      <c r="C1202" t="s">
        <v>1061</v>
      </c>
      <c r="D1202" s="2" t="s">
        <v>1061</v>
      </c>
      <c r="E1202" t="str">
        <f>IF(LEFT(Incidenten[[#This Row],[body]],2)="P ",LEFT(Incidenten[[#This Row],[body]],3),"")</f>
        <v>P 1</v>
      </c>
      <c r="F1202" t="str">
        <f>IF(Incidenten[[#This Row],[Incidentnummer]]&lt;&gt;"",TEXT(Incidenten[[#This Row],[Datum]],"dddd"),"")</f>
        <v>zaterdag</v>
      </c>
      <c r="G1202" s="2">
        <f>IF(Incidenten[[#This Row],[Incidentnummer]]&lt;&gt;"",HOUR(ROUND(Incidenten[[#This Row],[Datum]]/(1/24),0)*(1/24)),"")</f>
        <v>19</v>
      </c>
      <c r="H1202">
        <f>_xlfn.ISOWEEKNUM(Incidenten[[#This Row],[Datum]])</f>
        <v>38</v>
      </c>
    </row>
    <row r="1203" spans="1:8" x14ac:dyDescent="0.35">
      <c r="A1203" s="3">
        <v>1460235</v>
      </c>
      <c r="B1203" s="1">
        <v>44829.86041666667</v>
      </c>
      <c r="C1203" t="s">
        <v>1062</v>
      </c>
      <c r="D1203" s="2" t="s">
        <v>1062</v>
      </c>
      <c r="E1203" t="str">
        <f>IF(LEFT(Incidenten[[#This Row],[body]],2)="P ",LEFT(Incidenten[[#This Row],[body]],3),"")</f>
        <v>P 1</v>
      </c>
      <c r="F1203" t="str">
        <f>IF(Incidenten[[#This Row],[Incidentnummer]]&lt;&gt;"",TEXT(Incidenten[[#This Row],[Datum]],"dddd"),"")</f>
        <v>zondag</v>
      </c>
      <c r="G1203" s="2">
        <f>IF(Incidenten[[#This Row],[Incidentnummer]]&lt;&gt;"",HOUR(ROUND(Incidenten[[#This Row],[Datum]]/(1/24),0)*(1/24)),"")</f>
        <v>21</v>
      </c>
      <c r="H1203">
        <f>_xlfn.ISOWEEKNUM(Incidenten[[#This Row],[Datum]])</f>
        <v>38</v>
      </c>
    </row>
    <row r="1204" spans="1:8" x14ac:dyDescent="0.35">
      <c r="A1204" s="3">
        <v>1460286</v>
      </c>
      <c r="B1204" s="1">
        <v>44829.933333333334</v>
      </c>
      <c r="C1204" t="s">
        <v>1063</v>
      </c>
      <c r="D1204" s="2" t="s">
        <v>1063</v>
      </c>
      <c r="E1204" t="str">
        <f>IF(LEFT(Incidenten[[#This Row],[body]],2)="P ",LEFT(Incidenten[[#This Row],[body]],3),"")</f>
        <v>P 1</v>
      </c>
      <c r="F1204" t="str">
        <f>IF(Incidenten[[#This Row],[Incidentnummer]]&lt;&gt;"",TEXT(Incidenten[[#This Row],[Datum]],"dddd"),"")</f>
        <v>zondag</v>
      </c>
      <c r="G1204" s="2">
        <f>IF(Incidenten[[#This Row],[Incidentnummer]]&lt;&gt;"",HOUR(ROUND(Incidenten[[#This Row],[Datum]]/(1/24),0)*(1/24)),"")</f>
        <v>22</v>
      </c>
      <c r="H1204">
        <f>_xlfn.ISOWEEKNUM(Incidenten[[#This Row],[Datum]])</f>
        <v>38</v>
      </c>
    </row>
    <row r="1205" spans="1:8" x14ac:dyDescent="0.35">
      <c r="A1205" s="3">
        <v>1460289</v>
      </c>
      <c r="B1205" s="1">
        <v>44829.934027777781</v>
      </c>
      <c r="C1205" t="s">
        <v>1064</v>
      </c>
      <c r="D1205" s="2" t="s">
        <v>1064</v>
      </c>
      <c r="E1205" t="str">
        <f>IF(LEFT(Incidenten[[#This Row],[body]],2)="P ",LEFT(Incidenten[[#This Row],[body]],3),"")</f>
        <v>P 1</v>
      </c>
      <c r="F1205" t="str">
        <f>IF(Incidenten[[#This Row],[Incidentnummer]]&lt;&gt;"",TEXT(Incidenten[[#This Row],[Datum]],"dddd"),"")</f>
        <v>zondag</v>
      </c>
      <c r="G1205" s="2">
        <f>IF(Incidenten[[#This Row],[Incidentnummer]]&lt;&gt;"",HOUR(ROUND(Incidenten[[#This Row],[Datum]]/(1/24),0)*(1/24)),"")</f>
        <v>22</v>
      </c>
      <c r="H1205">
        <f>_xlfn.ISOWEEKNUM(Incidenten[[#This Row],[Datum]])</f>
        <v>38</v>
      </c>
    </row>
    <row r="1206" spans="1:8" x14ac:dyDescent="0.35">
      <c r="A1206" s="3">
        <v>1462345</v>
      </c>
      <c r="B1206" s="1">
        <v>44832.626388888886</v>
      </c>
      <c r="C1206" t="s">
        <v>811</v>
      </c>
      <c r="D1206" s="2" t="s">
        <v>811</v>
      </c>
      <c r="E1206" t="str">
        <f>IF(LEFT(Incidenten[[#This Row],[body]],2)="P ",LEFT(Incidenten[[#This Row],[body]],3),"")</f>
        <v>P 1</v>
      </c>
      <c r="F1206" t="str">
        <f>IF(Incidenten[[#This Row],[Incidentnummer]]&lt;&gt;"",TEXT(Incidenten[[#This Row],[Datum]],"dddd"),"")</f>
        <v>woensdag</v>
      </c>
      <c r="G1206" s="2">
        <f>IF(Incidenten[[#This Row],[Incidentnummer]]&lt;&gt;"",HOUR(ROUND(Incidenten[[#This Row],[Datum]]/(1/24),0)*(1/24)),"")</f>
        <v>15</v>
      </c>
      <c r="H1206">
        <f>_xlfn.ISOWEEKNUM(Incidenten[[#This Row],[Datum]])</f>
        <v>39</v>
      </c>
    </row>
    <row r="1207" spans="1:8" x14ac:dyDescent="0.35">
      <c r="A1207" s="3">
        <v>1462349</v>
      </c>
      <c r="B1207" s="1">
        <v>44832.628472222219</v>
      </c>
      <c r="C1207" t="s">
        <v>1065</v>
      </c>
      <c r="D1207" s="2" t="s">
        <v>1065</v>
      </c>
      <c r="E1207" t="str">
        <f>IF(LEFT(Incidenten[[#This Row],[body]],2)="P ",LEFT(Incidenten[[#This Row],[body]],3),"")</f>
        <v>P 3</v>
      </c>
      <c r="F1207" t="str">
        <f>IF(Incidenten[[#This Row],[Incidentnummer]]&lt;&gt;"",TEXT(Incidenten[[#This Row],[Datum]],"dddd"),"")</f>
        <v>woensdag</v>
      </c>
      <c r="G1207" s="2">
        <f>IF(Incidenten[[#This Row],[Incidentnummer]]&lt;&gt;"",HOUR(ROUND(Incidenten[[#This Row],[Datum]]/(1/24),0)*(1/24)),"")</f>
        <v>15</v>
      </c>
      <c r="H1207">
        <f>_xlfn.ISOWEEKNUM(Incidenten[[#This Row],[Datum]])</f>
        <v>39</v>
      </c>
    </row>
    <row r="1208" spans="1:8" x14ac:dyDescent="0.35">
      <c r="A1208" s="3">
        <v>1462400</v>
      </c>
      <c r="B1208" s="1">
        <v>44832.674305555556</v>
      </c>
      <c r="C1208" t="s">
        <v>1066</v>
      </c>
      <c r="D1208" s="2" t="s">
        <v>1066</v>
      </c>
      <c r="E1208" t="str">
        <f>IF(LEFT(Incidenten[[#This Row],[body]],2)="P ",LEFT(Incidenten[[#This Row],[body]],3),"")</f>
        <v>P 2</v>
      </c>
      <c r="F1208" t="str">
        <f>IF(Incidenten[[#This Row],[Incidentnummer]]&lt;&gt;"",TEXT(Incidenten[[#This Row],[Datum]],"dddd"),"")</f>
        <v>woensdag</v>
      </c>
      <c r="G1208" s="2">
        <f>IF(Incidenten[[#This Row],[Incidentnummer]]&lt;&gt;"",HOUR(ROUND(Incidenten[[#This Row],[Datum]]/(1/24),0)*(1/24)),"")</f>
        <v>16</v>
      </c>
      <c r="H1208">
        <f>_xlfn.ISOWEEKNUM(Incidenten[[#This Row],[Datum]])</f>
        <v>39</v>
      </c>
    </row>
    <row r="1209" spans="1:8" x14ac:dyDescent="0.35">
      <c r="A1209" s="3">
        <v>1464816</v>
      </c>
      <c r="B1209" s="1">
        <v>44835.487500000003</v>
      </c>
      <c r="C1209" t="s">
        <v>1067</v>
      </c>
      <c r="D1209" s="2" t="s">
        <v>1067</v>
      </c>
      <c r="E1209" t="str">
        <f>IF(LEFT(Incidenten[[#This Row],[body]],2)="P ",LEFT(Incidenten[[#This Row],[body]],3),"")</f>
        <v>P 2</v>
      </c>
      <c r="F1209" t="str">
        <f>IF(Incidenten[[#This Row],[Incidentnummer]]&lt;&gt;"",TEXT(Incidenten[[#This Row],[Datum]],"dddd"),"")</f>
        <v>zaterdag</v>
      </c>
      <c r="G1209" s="2">
        <f>IF(Incidenten[[#This Row],[Incidentnummer]]&lt;&gt;"",HOUR(ROUND(Incidenten[[#This Row],[Datum]]/(1/24),0)*(1/24)),"")</f>
        <v>12</v>
      </c>
      <c r="H1209">
        <f>_xlfn.ISOWEEKNUM(Incidenten[[#This Row],[Datum]])</f>
        <v>39</v>
      </c>
    </row>
    <row r="1210" spans="1:8" x14ac:dyDescent="0.35">
      <c r="A1210" s="3">
        <v>1465680</v>
      </c>
      <c r="B1210" s="1">
        <v>44836.559027777781</v>
      </c>
      <c r="C1210" t="s">
        <v>1068</v>
      </c>
      <c r="D1210" s="2" t="s">
        <v>1068</v>
      </c>
      <c r="E1210" t="str">
        <f>IF(LEFT(Incidenten[[#This Row],[body]],2)="P ",LEFT(Incidenten[[#This Row],[body]],3),"")</f>
        <v>P 2</v>
      </c>
      <c r="F1210" t="str">
        <f>IF(Incidenten[[#This Row],[Incidentnummer]]&lt;&gt;"",TEXT(Incidenten[[#This Row],[Datum]],"dddd"),"")</f>
        <v>zondag</v>
      </c>
      <c r="G1210" s="2">
        <f>IF(Incidenten[[#This Row],[Incidentnummer]]&lt;&gt;"",HOUR(ROUND(Incidenten[[#This Row],[Datum]]/(1/24),0)*(1/24)),"")</f>
        <v>13</v>
      </c>
      <c r="H1210">
        <f>_xlfn.ISOWEEKNUM(Incidenten[[#This Row],[Datum]])</f>
        <v>39</v>
      </c>
    </row>
    <row r="1211" spans="1:8" x14ac:dyDescent="0.35">
      <c r="A1211" s="3">
        <v>1466984</v>
      </c>
      <c r="B1211" s="1">
        <v>44838.242361111108</v>
      </c>
      <c r="C1211" t="s">
        <v>1069</v>
      </c>
      <c r="D1211" s="2" t="s">
        <v>1069</v>
      </c>
      <c r="E1211" t="str">
        <f>IF(LEFT(Incidenten[[#This Row],[body]],2)="P ",LEFT(Incidenten[[#This Row],[body]],3),"")</f>
        <v>P 2</v>
      </c>
      <c r="F1211" t="str">
        <f>IF(Incidenten[[#This Row],[Incidentnummer]]&lt;&gt;"",TEXT(Incidenten[[#This Row],[Datum]],"dddd"),"")</f>
        <v>dinsdag</v>
      </c>
      <c r="G1211" s="2">
        <f>IF(Incidenten[[#This Row],[Incidentnummer]]&lt;&gt;"",HOUR(ROUND(Incidenten[[#This Row],[Datum]]/(1/24),0)*(1/24)),"")</f>
        <v>6</v>
      </c>
      <c r="H1211">
        <f>_xlfn.ISOWEEKNUM(Incidenten[[#This Row],[Datum]])</f>
        <v>40</v>
      </c>
    </row>
    <row r="1212" spans="1:8" x14ac:dyDescent="0.35">
      <c r="A1212" s="3">
        <v>1468045</v>
      </c>
      <c r="B1212" s="1">
        <v>44839.561805555553</v>
      </c>
      <c r="C1212" t="s">
        <v>1070</v>
      </c>
      <c r="D1212" s="2" t="s">
        <v>1070</v>
      </c>
      <c r="E1212" t="str">
        <f>IF(LEFT(Incidenten[[#This Row],[body]],2)="P ",LEFT(Incidenten[[#This Row],[body]],3),"")</f>
        <v>P 1</v>
      </c>
      <c r="F1212" t="str">
        <f>IF(Incidenten[[#This Row],[Incidentnummer]]&lt;&gt;"",TEXT(Incidenten[[#This Row],[Datum]],"dddd"),"")</f>
        <v>woensdag</v>
      </c>
      <c r="G1212" s="2">
        <f>IF(Incidenten[[#This Row],[Incidentnummer]]&lt;&gt;"",HOUR(ROUND(Incidenten[[#This Row],[Datum]]/(1/24),0)*(1/24)),"")</f>
        <v>13</v>
      </c>
      <c r="H1212">
        <f>_xlfn.ISOWEEKNUM(Incidenten[[#This Row],[Datum]])</f>
        <v>40</v>
      </c>
    </row>
    <row r="1213" spans="1:8" x14ac:dyDescent="0.35">
      <c r="A1213" s="3">
        <v>1469343</v>
      </c>
      <c r="B1213" s="1">
        <v>44841.191666666666</v>
      </c>
      <c r="C1213" t="s">
        <v>1071</v>
      </c>
      <c r="D1213" s="2" t="s">
        <v>1071</v>
      </c>
      <c r="E1213" t="str">
        <f>IF(LEFT(Incidenten[[#This Row],[body]],2)="P ",LEFT(Incidenten[[#This Row],[body]],3),"")</f>
        <v>P 1</v>
      </c>
      <c r="F1213" t="str">
        <f>IF(Incidenten[[#This Row],[Incidentnummer]]&lt;&gt;"",TEXT(Incidenten[[#This Row],[Datum]],"dddd"),"")</f>
        <v>vrijdag</v>
      </c>
      <c r="G1213" s="2">
        <f>IF(Incidenten[[#This Row],[Incidentnummer]]&lt;&gt;"",HOUR(ROUND(Incidenten[[#This Row],[Datum]]/(1/24),0)*(1/24)),"")</f>
        <v>5</v>
      </c>
      <c r="H1213">
        <f>_xlfn.ISOWEEKNUM(Incidenten[[#This Row],[Datum]])</f>
        <v>40</v>
      </c>
    </row>
    <row r="1214" spans="1:8" x14ac:dyDescent="0.35">
      <c r="A1214" s="3">
        <v>1470685</v>
      </c>
      <c r="B1214" s="1">
        <v>44842.800694444442</v>
      </c>
      <c r="C1214" t="s">
        <v>1072</v>
      </c>
      <c r="D1214" s="2" t="s">
        <v>1072</v>
      </c>
      <c r="E1214" t="str">
        <f>IF(LEFT(Incidenten[[#This Row],[body]],2)="P ",LEFT(Incidenten[[#This Row],[body]],3),"")</f>
        <v>P 1</v>
      </c>
      <c r="F1214" t="str">
        <f>IF(Incidenten[[#This Row],[Incidentnummer]]&lt;&gt;"",TEXT(Incidenten[[#This Row],[Datum]],"dddd"),"")</f>
        <v>zaterdag</v>
      </c>
      <c r="G1214" s="2">
        <f>IF(Incidenten[[#This Row],[Incidentnummer]]&lt;&gt;"",HOUR(ROUND(Incidenten[[#This Row],[Datum]]/(1/24),0)*(1/24)),"")</f>
        <v>19</v>
      </c>
      <c r="H1214">
        <f>_xlfn.ISOWEEKNUM(Incidenten[[#This Row],[Datum]])</f>
        <v>40</v>
      </c>
    </row>
    <row r="1215" spans="1:8" x14ac:dyDescent="0.35">
      <c r="A1215" s="3">
        <v>1470724</v>
      </c>
      <c r="B1215" s="1">
        <v>44842.835416666669</v>
      </c>
      <c r="C1215" t="s">
        <v>1073</v>
      </c>
      <c r="D1215" s="2" t="s">
        <v>1073</v>
      </c>
      <c r="E1215" t="str">
        <f>IF(LEFT(Incidenten[[#This Row],[body]],2)="P ",LEFT(Incidenten[[#This Row],[body]],3),"")</f>
        <v>P 1</v>
      </c>
      <c r="F1215" t="str">
        <f>IF(Incidenten[[#This Row],[Incidentnummer]]&lt;&gt;"",TEXT(Incidenten[[#This Row],[Datum]],"dddd"),"")</f>
        <v>zaterdag</v>
      </c>
      <c r="G1215" s="2">
        <f>IF(Incidenten[[#This Row],[Incidentnummer]]&lt;&gt;"",HOUR(ROUND(Incidenten[[#This Row],[Datum]]/(1/24),0)*(1/24)),"")</f>
        <v>20</v>
      </c>
      <c r="H1215">
        <f>_xlfn.ISOWEEKNUM(Incidenten[[#This Row],[Datum]])</f>
        <v>40</v>
      </c>
    </row>
    <row r="1216" spans="1:8" x14ac:dyDescent="0.35">
      <c r="A1216" s="3">
        <v>1472988</v>
      </c>
      <c r="B1216" s="1">
        <v>44845.61041666667</v>
      </c>
      <c r="C1216" t="s">
        <v>1074</v>
      </c>
      <c r="D1216" s="2" t="s">
        <v>1074</v>
      </c>
      <c r="E1216" t="str">
        <f>IF(LEFT(Incidenten[[#This Row],[body]],2)="P ",LEFT(Incidenten[[#This Row],[body]],3),"")</f>
        <v>P 1</v>
      </c>
      <c r="F1216" t="str">
        <f>IF(Incidenten[[#This Row],[Incidentnummer]]&lt;&gt;"",TEXT(Incidenten[[#This Row],[Datum]],"dddd"),"")</f>
        <v>dinsdag</v>
      </c>
      <c r="G1216" s="2">
        <f>IF(Incidenten[[#This Row],[Incidentnummer]]&lt;&gt;"",HOUR(ROUND(Incidenten[[#This Row],[Datum]]/(1/24),0)*(1/24)),"")</f>
        <v>15</v>
      </c>
      <c r="H1216">
        <f>_xlfn.ISOWEEKNUM(Incidenten[[#This Row],[Datum]])</f>
        <v>41</v>
      </c>
    </row>
    <row r="1217" spans="1:8" x14ac:dyDescent="0.35">
      <c r="A1217" s="3">
        <v>1475262</v>
      </c>
      <c r="B1217" s="1">
        <v>44847.873611111114</v>
      </c>
      <c r="C1217" t="s">
        <v>329</v>
      </c>
      <c r="D1217" s="2" t="s">
        <v>329</v>
      </c>
      <c r="E1217" t="str">
        <f>IF(LEFT(Incidenten[[#This Row],[body]],2)="P ",LEFT(Incidenten[[#This Row],[body]],3),"")</f>
        <v>P 2</v>
      </c>
      <c r="F1217" t="str">
        <f>IF(Incidenten[[#This Row],[Incidentnummer]]&lt;&gt;"",TEXT(Incidenten[[#This Row],[Datum]],"dddd"),"")</f>
        <v>donderdag</v>
      </c>
      <c r="G1217" s="2">
        <f>IF(Incidenten[[#This Row],[Incidentnummer]]&lt;&gt;"",HOUR(ROUND(Incidenten[[#This Row],[Datum]]/(1/24),0)*(1/24)),"")</f>
        <v>21</v>
      </c>
      <c r="H1217">
        <f>_xlfn.ISOWEEKNUM(Incidenten[[#This Row],[Datum]])</f>
        <v>41</v>
      </c>
    </row>
    <row r="1218" spans="1:8" x14ac:dyDescent="0.35">
      <c r="A1218" s="3">
        <v>1478062</v>
      </c>
      <c r="B1218" s="1">
        <v>44851.339583333334</v>
      </c>
      <c r="C1218" t="s">
        <v>1075</v>
      </c>
      <c r="D1218" s="2" t="s">
        <v>1075</v>
      </c>
      <c r="E1218" t="str">
        <f>IF(LEFT(Incidenten[[#This Row],[body]],2)="P ",LEFT(Incidenten[[#This Row],[body]],3),"")</f>
        <v>P 1</v>
      </c>
      <c r="F1218" t="str">
        <f>IF(Incidenten[[#This Row],[Incidentnummer]]&lt;&gt;"",TEXT(Incidenten[[#This Row],[Datum]],"dddd"),"")</f>
        <v>maandag</v>
      </c>
      <c r="G1218" s="2">
        <f>IF(Incidenten[[#This Row],[Incidentnummer]]&lt;&gt;"",HOUR(ROUND(Incidenten[[#This Row],[Datum]]/(1/24),0)*(1/24)),"")</f>
        <v>8</v>
      </c>
      <c r="H1218">
        <f>_xlfn.ISOWEEKNUM(Incidenten[[#This Row],[Datum]])</f>
        <v>42</v>
      </c>
    </row>
    <row r="1219" spans="1:8" x14ac:dyDescent="0.35">
      <c r="A1219" s="3">
        <v>1478064</v>
      </c>
      <c r="B1219" s="1">
        <v>44851.341666666667</v>
      </c>
      <c r="C1219" t="s">
        <v>1076</v>
      </c>
      <c r="D1219" s="2" t="s">
        <v>1076</v>
      </c>
      <c r="E1219" t="str">
        <f>IF(LEFT(Incidenten[[#This Row],[body]],2)="P ",LEFT(Incidenten[[#This Row],[body]],3),"")</f>
        <v>P 3</v>
      </c>
      <c r="F1219" t="str">
        <f>IF(Incidenten[[#This Row],[Incidentnummer]]&lt;&gt;"",TEXT(Incidenten[[#This Row],[Datum]],"dddd"),"")</f>
        <v>maandag</v>
      </c>
      <c r="G1219" s="2">
        <f>IF(Incidenten[[#This Row],[Incidentnummer]]&lt;&gt;"",HOUR(ROUND(Incidenten[[#This Row],[Datum]]/(1/24),0)*(1/24)),"")</f>
        <v>8</v>
      </c>
      <c r="H1219">
        <f>_xlfn.ISOWEEKNUM(Incidenten[[#This Row],[Datum]])</f>
        <v>42</v>
      </c>
    </row>
    <row r="1220" spans="1:8" x14ac:dyDescent="0.35">
      <c r="A1220" s="3">
        <v>1478123</v>
      </c>
      <c r="B1220" s="1">
        <v>44851.402083333334</v>
      </c>
      <c r="C1220" t="s">
        <v>1077</v>
      </c>
      <c r="D1220" s="2" t="s">
        <v>1077</v>
      </c>
      <c r="E1220" t="str">
        <f>IF(LEFT(Incidenten[[#This Row],[body]],2)="P ",LEFT(Incidenten[[#This Row],[body]],3),"")</f>
        <v>P 1</v>
      </c>
      <c r="F1220" t="str">
        <f>IF(Incidenten[[#This Row],[Incidentnummer]]&lt;&gt;"",TEXT(Incidenten[[#This Row],[Datum]],"dddd"),"")</f>
        <v>maandag</v>
      </c>
      <c r="G1220" s="2">
        <f>IF(Incidenten[[#This Row],[Incidentnummer]]&lt;&gt;"",HOUR(ROUND(Incidenten[[#This Row],[Datum]]/(1/24),0)*(1/24)),"")</f>
        <v>10</v>
      </c>
      <c r="H1220">
        <f>_xlfn.ISOWEEKNUM(Incidenten[[#This Row],[Datum]])</f>
        <v>42</v>
      </c>
    </row>
    <row r="1221" spans="1:8" x14ac:dyDescent="0.35">
      <c r="A1221" s="3">
        <v>1478133</v>
      </c>
      <c r="B1221" s="1">
        <v>44851.40902777778</v>
      </c>
      <c r="C1221" t="s">
        <v>1078</v>
      </c>
      <c r="D1221" s="2" t="s">
        <v>1078</v>
      </c>
      <c r="E1221" t="str">
        <f>IF(LEFT(Incidenten[[#This Row],[body]],2)="P ",LEFT(Incidenten[[#This Row],[body]],3),"")</f>
        <v>P 1</v>
      </c>
      <c r="F1221" t="str">
        <f>IF(Incidenten[[#This Row],[Incidentnummer]]&lt;&gt;"",TEXT(Incidenten[[#This Row],[Datum]],"dddd"),"")</f>
        <v>maandag</v>
      </c>
      <c r="G1221" s="2">
        <f>IF(Incidenten[[#This Row],[Incidentnummer]]&lt;&gt;"",HOUR(ROUND(Incidenten[[#This Row],[Datum]]/(1/24),0)*(1/24)),"")</f>
        <v>10</v>
      </c>
      <c r="H1221">
        <f>_xlfn.ISOWEEKNUM(Incidenten[[#This Row],[Datum]])</f>
        <v>42</v>
      </c>
    </row>
    <row r="1222" spans="1:8" x14ac:dyDescent="0.35">
      <c r="A1222" s="3">
        <v>1480335</v>
      </c>
      <c r="B1222" s="1">
        <v>44854.050694444442</v>
      </c>
      <c r="C1222" t="s">
        <v>1079</v>
      </c>
      <c r="D1222" s="2" t="s">
        <v>1079</v>
      </c>
      <c r="E1222" t="str">
        <f>IF(LEFT(Incidenten[[#This Row],[body]],2)="P ",LEFT(Incidenten[[#This Row],[body]],3),"")</f>
        <v>P 2</v>
      </c>
      <c r="F1222" t="str">
        <f>IF(Incidenten[[#This Row],[Incidentnummer]]&lt;&gt;"",TEXT(Incidenten[[#This Row],[Datum]],"dddd"),"")</f>
        <v>donderdag</v>
      </c>
      <c r="G1222" s="2">
        <f>IF(Incidenten[[#This Row],[Incidentnummer]]&lt;&gt;"",HOUR(ROUND(Incidenten[[#This Row],[Datum]]/(1/24),0)*(1/24)),"")</f>
        <v>1</v>
      </c>
      <c r="H1222">
        <f>_xlfn.ISOWEEKNUM(Incidenten[[#This Row],[Datum]])</f>
        <v>42</v>
      </c>
    </row>
    <row r="1223" spans="1:8" x14ac:dyDescent="0.35">
      <c r="A1223" s="3">
        <v>1480851</v>
      </c>
      <c r="B1223" s="1">
        <v>44854.759722222225</v>
      </c>
      <c r="C1223" t="s">
        <v>1080</v>
      </c>
      <c r="D1223" s="2" t="s">
        <v>1081</v>
      </c>
      <c r="E1223" t="str">
        <f>IF(LEFT(Incidenten[[#This Row],[body]],2)="P ",LEFT(Incidenten[[#This Row],[body]],3),"")</f>
        <v>P 2</v>
      </c>
      <c r="F1223" t="str">
        <f>IF(Incidenten[[#This Row],[Incidentnummer]]&lt;&gt;"",TEXT(Incidenten[[#This Row],[Datum]],"dddd"),"")</f>
        <v>donderdag</v>
      </c>
      <c r="G1223" s="2">
        <f>IF(Incidenten[[#This Row],[Incidentnummer]]&lt;&gt;"",HOUR(ROUND(Incidenten[[#This Row],[Datum]]/(1/24),0)*(1/24)),"")</f>
        <v>18</v>
      </c>
      <c r="H1223">
        <f>_xlfn.ISOWEEKNUM(Incidenten[[#This Row],[Datum]])</f>
        <v>42</v>
      </c>
    </row>
    <row r="1224" spans="1:8" x14ac:dyDescent="0.35">
      <c r="A1224" s="3">
        <v>1481012</v>
      </c>
      <c r="B1224" s="1">
        <v>44854.913194444445</v>
      </c>
      <c r="C1224" t="s">
        <v>1082</v>
      </c>
      <c r="D1224" s="2" t="s">
        <v>1082</v>
      </c>
      <c r="E1224" t="str">
        <f>IF(LEFT(Incidenten[[#This Row],[body]],2)="P ",LEFT(Incidenten[[#This Row],[body]],3),"")</f>
        <v>P 1</v>
      </c>
      <c r="F1224" t="str">
        <f>IF(Incidenten[[#This Row],[Incidentnummer]]&lt;&gt;"",TEXT(Incidenten[[#This Row],[Datum]],"dddd"),"")</f>
        <v>donderdag</v>
      </c>
      <c r="G1224" s="2">
        <f>IF(Incidenten[[#This Row],[Incidentnummer]]&lt;&gt;"",HOUR(ROUND(Incidenten[[#This Row],[Datum]]/(1/24),0)*(1/24)),"")</f>
        <v>22</v>
      </c>
      <c r="H1224">
        <f>_xlfn.ISOWEEKNUM(Incidenten[[#This Row],[Datum]])</f>
        <v>42</v>
      </c>
    </row>
    <row r="1225" spans="1:8" x14ac:dyDescent="0.35">
      <c r="A1225" s="3">
        <v>1482657</v>
      </c>
      <c r="B1225" s="1">
        <v>44856.941666666666</v>
      </c>
      <c r="C1225" t="s">
        <v>386</v>
      </c>
      <c r="D1225" s="2" t="s">
        <v>386</v>
      </c>
      <c r="E1225" t="str">
        <f>IF(LEFT(Incidenten[[#This Row],[body]],2)="P ",LEFT(Incidenten[[#This Row],[body]],3),"")</f>
        <v>P 2</v>
      </c>
      <c r="F1225" t="str">
        <f>IF(Incidenten[[#This Row],[Incidentnummer]]&lt;&gt;"",TEXT(Incidenten[[#This Row],[Datum]],"dddd"),"")</f>
        <v>zaterdag</v>
      </c>
      <c r="G1225" s="2">
        <f>IF(Incidenten[[#This Row],[Incidentnummer]]&lt;&gt;"",HOUR(ROUND(Incidenten[[#This Row],[Datum]]/(1/24),0)*(1/24)),"")</f>
        <v>23</v>
      </c>
      <c r="H1225">
        <f>_xlfn.ISOWEEKNUM(Incidenten[[#This Row],[Datum]])</f>
        <v>42</v>
      </c>
    </row>
    <row r="1226" spans="1:8" x14ac:dyDescent="0.35">
      <c r="A1226" s="3">
        <v>1484545</v>
      </c>
      <c r="B1226" s="1">
        <v>44859.415972222225</v>
      </c>
      <c r="C1226" t="s">
        <v>1083</v>
      </c>
      <c r="D1226" s="2" t="s">
        <v>1083</v>
      </c>
      <c r="E1226" t="str">
        <f>IF(LEFT(Incidenten[[#This Row],[body]],2)="P ",LEFT(Incidenten[[#This Row],[body]],3),"")</f>
        <v>P 2</v>
      </c>
      <c r="F1226" t="str">
        <f>IF(Incidenten[[#This Row],[Incidentnummer]]&lt;&gt;"",TEXT(Incidenten[[#This Row],[Datum]],"dddd"),"")</f>
        <v>dinsdag</v>
      </c>
      <c r="G1226" s="2">
        <f>IF(Incidenten[[#This Row],[Incidentnummer]]&lt;&gt;"",HOUR(ROUND(Incidenten[[#This Row],[Datum]]/(1/24),0)*(1/24)),"")</f>
        <v>10</v>
      </c>
      <c r="H1226">
        <f>_xlfn.ISOWEEKNUM(Incidenten[[#This Row],[Datum]])</f>
        <v>43</v>
      </c>
    </row>
    <row r="1227" spans="1:8" x14ac:dyDescent="0.35">
      <c r="A1227" s="3">
        <v>1485765</v>
      </c>
      <c r="B1227" s="1">
        <v>44860.752083333333</v>
      </c>
      <c r="C1227" t="s">
        <v>1084</v>
      </c>
      <c r="D1227" s="2" t="s">
        <v>1084</v>
      </c>
      <c r="E1227" t="str">
        <f>IF(LEFT(Incidenten[[#This Row],[body]],2)="P ",LEFT(Incidenten[[#This Row],[body]],3),"")</f>
        <v>P 2</v>
      </c>
      <c r="F1227" t="str">
        <f>IF(Incidenten[[#This Row],[Incidentnummer]]&lt;&gt;"",TEXT(Incidenten[[#This Row],[Datum]],"dddd"),"")</f>
        <v>woensdag</v>
      </c>
      <c r="G1227" s="2">
        <f>IF(Incidenten[[#This Row],[Incidentnummer]]&lt;&gt;"",HOUR(ROUND(Incidenten[[#This Row],[Datum]]/(1/24),0)*(1/24)),"")</f>
        <v>18</v>
      </c>
      <c r="H1227">
        <f>_xlfn.ISOWEEKNUM(Incidenten[[#This Row],[Datum]])</f>
        <v>43</v>
      </c>
    </row>
    <row r="1228" spans="1:8" x14ac:dyDescent="0.35">
      <c r="A1228" s="3">
        <v>1486560</v>
      </c>
      <c r="B1228" s="1">
        <v>44861.756249999999</v>
      </c>
      <c r="C1228" t="s">
        <v>1085</v>
      </c>
      <c r="D1228" s="2" t="s">
        <v>1085</v>
      </c>
      <c r="E1228" t="str">
        <f>IF(LEFT(Incidenten[[#This Row],[body]],2)="P ",LEFT(Incidenten[[#This Row],[body]],3),"")</f>
        <v>P 1</v>
      </c>
      <c r="F1228" t="str">
        <f>IF(Incidenten[[#This Row],[Incidentnummer]]&lt;&gt;"",TEXT(Incidenten[[#This Row],[Datum]],"dddd"),"")</f>
        <v>donderdag</v>
      </c>
      <c r="G1228" s="2">
        <f>IF(Incidenten[[#This Row],[Incidentnummer]]&lt;&gt;"",HOUR(ROUND(Incidenten[[#This Row],[Datum]]/(1/24),0)*(1/24)),"")</f>
        <v>18</v>
      </c>
      <c r="H1228">
        <f>_xlfn.ISOWEEKNUM(Incidenten[[#This Row],[Datum]])</f>
        <v>43</v>
      </c>
    </row>
    <row r="1229" spans="1:8" x14ac:dyDescent="0.35">
      <c r="A1229" s="3">
        <v>1487459</v>
      </c>
      <c r="B1229" s="1">
        <v>44862.782638888886</v>
      </c>
      <c r="C1229" t="s">
        <v>1086</v>
      </c>
      <c r="D1229" s="2" t="s">
        <v>1086</v>
      </c>
      <c r="E1229" t="str">
        <f>IF(LEFT(Incidenten[[#This Row],[body]],2)="P ",LEFT(Incidenten[[#This Row],[body]],3),"")</f>
        <v>P 1</v>
      </c>
      <c r="F1229" t="str">
        <f>IF(Incidenten[[#This Row],[Incidentnummer]]&lt;&gt;"",TEXT(Incidenten[[#This Row],[Datum]],"dddd"),"")</f>
        <v>vrijdag</v>
      </c>
      <c r="G1229" s="2">
        <f>IF(Incidenten[[#This Row],[Incidentnummer]]&lt;&gt;"",HOUR(ROUND(Incidenten[[#This Row],[Datum]]/(1/24),0)*(1/24)),"")</f>
        <v>19</v>
      </c>
      <c r="H1229">
        <f>_xlfn.ISOWEEKNUM(Incidenten[[#This Row],[Datum]])</f>
        <v>43</v>
      </c>
    </row>
    <row r="1230" spans="1:8" x14ac:dyDescent="0.35">
      <c r="A1230" s="3">
        <v>1488317</v>
      </c>
      <c r="B1230" s="1">
        <v>44863.715277777781</v>
      </c>
      <c r="C1230" t="s">
        <v>1087</v>
      </c>
      <c r="D1230" s="2" t="s">
        <v>1087</v>
      </c>
      <c r="E1230" t="str">
        <f>IF(LEFT(Incidenten[[#This Row],[body]],2)="P ",LEFT(Incidenten[[#This Row],[body]],3),"")</f>
        <v>P 1</v>
      </c>
      <c r="F1230" t="str">
        <f>IF(Incidenten[[#This Row],[Incidentnummer]]&lt;&gt;"",TEXT(Incidenten[[#This Row],[Datum]],"dddd"),"")</f>
        <v>zaterdag</v>
      </c>
      <c r="G1230" s="2">
        <f>IF(Incidenten[[#This Row],[Incidentnummer]]&lt;&gt;"",HOUR(ROUND(Incidenten[[#This Row],[Datum]]/(1/24),0)*(1/24)),"")</f>
        <v>17</v>
      </c>
      <c r="H1230">
        <f>_xlfn.ISOWEEKNUM(Incidenten[[#This Row],[Datum]])</f>
        <v>43</v>
      </c>
    </row>
    <row r="1231" spans="1:8" x14ac:dyDescent="0.35">
      <c r="A1231" s="3">
        <v>1488827</v>
      </c>
      <c r="B1231" s="1">
        <v>44864.375694444447</v>
      </c>
      <c r="C1231" t="s">
        <v>1088</v>
      </c>
      <c r="D1231" s="2" t="s">
        <v>1088</v>
      </c>
      <c r="E1231" t="str">
        <f>IF(LEFT(Incidenten[[#This Row],[body]],2)="P ",LEFT(Incidenten[[#This Row],[body]],3),"")</f>
        <v>P 2</v>
      </c>
      <c r="F1231" t="str">
        <f>IF(Incidenten[[#This Row],[Incidentnummer]]&lt;&gt;"",TEXT(Incidenten[[#This Row],[Datum]],"dddd"),"")</f>
        <v>zondag</v>
      </c>
      <c r="G1231" s="2">
        <f>IF(Incidenten[[#This Row],[Incidentnummer]]&lt;&gt;"",HOUR(ROUND(Incidenten[[#This Row],[Datum]]/(1/24),0)*(1/24)),"")</f>
        <v>9</v>
      </c>
      <c r="H1231">
        <f>_xlfn.ISOWEEKNUM(Incidenten[[#This Row],[Datum]])</f>
        <v>43</v>
      </c>
    </row>
    <row r="1232" spans="1:8" x14ac:dyDescent="0.35">
      <c r="A1232" s="3">
        <v>1488828</v>
      </c>
      <c r="B1232" s="1">
        <v>44864.377083333333</v>
      </c>
      <c r="C1232" t="s">
        <v>1089</v>
      </c>
      <c r="D1232" t="s">
        <v>1089</v>
      </c>
      <c r="E1232" t="str">
        <f>IF(LEFT(Incidenten[[#This Row],[body]],2)="P ",LEFT(Incidenten[[#This Row],[body]],3),"")</f>
        <v>P 1</v>
      </c>
      <c r="F1232" t="str">
        <f>IF(Incidenten[[#This Row],[Incidentnummer]]&lt;&gt;"",TEXT(Incidenten[[#This Row],[Datum]],"dddd"),"")</f>
        <v>zondag</v>
      </c>
      <c r="G1232" s="2">
        <f>IF(Incidenten[[#This Row],[Incidentnummer]]&lt;&gt;"",HOUR(ROUND(Incidenten[[#This Row],[Datum]]/(1/24),0)*(1/24)),"")</f>
        <v>9</v>
      </c>
      <c r="H1232">
        <f>_xlfn.ISOWEEKNUM(Incidenten[[#This Row],[Datum]])</f>
        <v>43</v>
      </c>
    </row>
    <row r="1233" spans="1:8" x14ac:dyDescent="0.35">
      <c r="A1233" s="3">
        <v>1491172</v>
      </c>
      <c r="B1233" s="1">
        <v>44867.102083333331</v>
      </c>
      <c r="C1233" t="s">
        <v>1090</v>
      </c>
      <c r="D1233" s="2" t="s">
        <v>1090</v>
      </c>
      <c r="E1233" t="str">
        <f>IF(LEFT(Incidenten[[#This Row],[body]],2)="P ",LEFT(Incidenten[[#This Row],[body]],3),"")</f>
        <v>P 1</v>
      </c>
      <c r="F1233" t="str">
        <f>IF(Incidenten[[#This Row],[Incidentnummer]]&lt;&gt;"",TEXT(Incidenten[[#This Row],[Datum]],"dddd"),"")</f>
        <v>woensdag</v>
      </c>
      <c r="G1233" s="2">
        <f>IF(Incidenten[[#This Row],[Incidentnummer]]&lt;&gt;"",HOUR(ROUND(Incidenten[[#This Row],[Datum]]/(1/24),0)*(1/24)),"")</f>
        <v>2</v>
      </c>
      <c r="H1233">
        <f>_xlfn.ISOWEEKNUM(Incidenten[[#This Row],[Datum]])</f>
        <v>44</v>
      </c>
    </row>
    <row r="1234" spans="1:8" x14ac:dyDescent="0.35">
      <c r="A1234" s="3">
        <v>1492389</v>
      </c>
      <c r="B1234" s="1">
        <v>44868.586805555555</v>
      </c>
      <c r="C1234" t="s">
        <v>1091</v>
      </c>
      <c r="D1234" s="2" t="s">
        <v>1091</v>
      </c>
      <c r="E1234" t="str">
        <f>IF(LEFT(Incidenten[[#This Row],[body]],2)="P ",LEFT(Incidenten[[#This Row],[body]],3),"")</f>
        <v>P 2</v>
      </c>
      <c r="F1234" t="str">
        <f>IF(Incidenten[[#This Row],[Incidentnummer]]&lt;&gt;"",TEXT(Incidenten[[#This Row],[Datum]],"dddd"),"")</f>
        <v>donderdag</v>
      </c>
      <c r="G1234" s="2">
        <f>IF(Incidenten[[#This Row],[Incidentnummer]]&lt;&gt;"",HOUR(ROUND(Incidenten[[#This Row],[Datum]]/(1/24),0)*(1/24)),"")</f>
        <v>14</v>
      </c>
      <c r="H1234">
        <f>_xlfn.ISOWEEKNUM(Incidenten[[#This Row],[Datum]])</f>
        <v>44</v>
      </c>
    </row>
    <row r="1235" spans="1:8" x14ac:dyDescent="0.35">
      <c r="A1235" s="3">
        <v>1495344</v>
      </c>
      <c r="B1235" s="1">
        <v>44872.294444444444</v>
      </c>
      <c r="C1235" t="s">
        <v>1092</v>
      </c>
      <c r="D1235" s="2" t="s">
        <v>1092</v>
      </c>
      <c r="E1235" t="str">
        <f>IF(LEFT(Incidenten[[#This Row],[body]],2)="P ",LEFT(Incidenten[[#This Row],[body]],3),"")</f>
        <v>P 1</v>
      </c>
      <c r="F1235" t="str">
        <f>IF(Incidenten[[#This Row],[Incidentnummer]]&lt;&gt;"",TEXT(Incidenten[[#This Row],[Datum]],"dddd"),"")</f>
        <v>maandag</v>
      </c>
      <c r="G1235" s="2">
        <f>IF(Incidenten[[#This Row],[Incidentnummer]]&lt;&gt;"",HOUR(ROUND(Incidenten[[#This Row],[Datum]]/(1/24),0)*(1/24)),"")</f>
        <v>7</v>
      </c>
      <c r="H1235">
        <f>_xlfn.ISOWEEKNUM(Incidenten[[#This Row],[Datum]])</f>
        <v>45</v>
      </c>
    </row>
    <row r="1236" spans="1:8" x14ac:dyDescent="0.35">
      <c r="A1236" s="3">
        <v>1495582</v>
      </c>
      <c r="B1236" s="1">
        <v>44872.544444444444</v>
      </c>
      <c r="C1236" t="s">
        <v>1093</v>
      </c>
      <c r="D1236" s="2" t="s">
        <v>1093</v>
      </c>
      <c r="E1236" t="str">
        <f>IF(LEFT(Incidenten[[#This Row],[body]],2)="P ",LEFT(Incidenten[[#This Row],[body]],3),"")</f>
        <v>P 1</v>
      </c>
      <c r="F1236" t="str">
        <f>IF(Incidenten[[#This Row],[Incidentnummer]]&lt;&gt;"",TEXT(Incidenten[[#This Row],[Datum]],"dddd"),"")</f>
        <v>maandag</v>
      </c>
      <c r="G1236" s="2">
        <f>IF(Incidenten[[#This Row],[Incidentnummer]]&lt;&gt;"",HOUR(ROUND(Incidenten[[#This Row],[Datum]]/(1/24),0)*(1/24)),"")</f>
        <v>13</v>
      </c>
      <c r="H1236">
        <f>_xlfn.ISOWEEKNUM(Incidenten[[#This Row],[Datum]])</f>
        <v>45</v>
      </c>
    </row>
    <row r="1237" spans="1:8" x14ac:dyDescent="0.35">
      <c r="A1237" s="3">
        <v>1495830</v>
      </c>
      <c r="B1237" s="1">
        <v>44872.791666666664</v>
      </c>
      <c r="C1237" t="s">
        <v>535</v>
      </c>
      <c r="D1237" s="2" t="s">
        <v>535</v>
      </c>
      <c r="E1237" t="str">
        <f>IF(LEFT(Incidenten[[#This Row],[body]],2)="P ",LEFT(Incidenten[[#This Row],[body]],3),"")</f>
        <v/>
      </c>
      <c r="F1237" t="str">
        <f>IF(Incidenten[[#This Row],[Incidentnummer]]&lt;&gt;"",TEXT(Incidenten[[#This Row],[Datum]],"dddd"),"")</f>
        <v>maandag</v>
      </c>
      <c r="G1237" s="2">
        <f>IF(Incidenten[[#This Row],[Incidentnummer]]&lt;&gt;"",HOUR(ROUND(Incidenten[[#This Row],[Datum]]/(1/24),0)*(1/24)),"")</f>
        <v>19</v>
      </c>
      <c r="H1237">
        <f>_xlfn.ISOWEEKNUM(Incidenten[[#This Row],[Datum]])</f>
        <v>45</v>
      </c>
    </row>
    <row r="1238" spans="1:8" x14ac:dyDescent="0.35">
      <c r="A1238" s="3">
        <v>1497750</v>
      </c>
      <c r="B1238" s="1">
        <v>44875.342361111114</v>
      </c>
      <c r="C1238" t="s">
        <v>1094</v>
      </c>
      <c r="D1238" s="2" t="s">
        <v>1094</v>
      </c>
      <c r="E1238" t="str">
        <f>IF(LEFT(Incidenten[[#This Row],[body]],2)="P ",LEFT(Incidenten[[#This Row],[body]],3),"")</f>
        <v>P 1</v>
      </c>
      <c r="F1238" t="str">
        <f>IF(Incidenten[[#This Row],[Incidentnummer]]&lt;&gt;"",TEXT(Incidenten[[#This Row],[Datum]],"dddd"),"")</f>
        <v>donderdag</v>
      </c>
      <c r="G1238" s="2">
        <f>IF(Incidenten[[#This Row],[Incidentnummer]]&lt;&gt;"",HOUR(ROUND(Incidenten[[#This Row],[Datum]]/(1/24),0)*(1/24)),"")</f>
        <v>8</v>
      </c>
      <c r="H1238">
        <f>_xlfn.ISOWEEKNUM(Incidenten[[#This Row],[Datum]])</f>
        <v>45</v>
      </c>
    </row>
    <row r="1239" spans="1:8" x14ac:dyDescent="0.35">
      <c r="A1239" s="3">
        <v>1498595</v>
      </c>
      <c r="B1239" s="1">
        <v>44876.5</v>
      </c>
      <c r="C1239" t="s">
        <v>1095</v>
      </c>
      <c r="D1239" s="2" t="s">
        <v>1095</v>
      </c>
      <c r="E1239" t="str">
        <f>IF(LEFT(Incidenten[[#This Row],[body]],2)="P ",LEFT(Incidenten[[#This Row],[body]],3),"")</f>
        <v>P 1</v>
      </c>
      <c r="F1239" t="str">
        <f>IF(Incidenten[[#This Row],[Incidentnummer]]&lt;&gt;"",TEXT(Incidenten[[#This Row],[Datum]],"dddd"),"")</f>
        <v>vrijdag</v>
      </c>
      <c r="G1239" s="2">
        <f>IF(Incidenten[[#This Row],[Incidentnummer]]&lt;&gt;"",HOUR(ROUND(Incidenten[[#This Row],[Datum]]/(1/24),0)*(1/24)),"")</f>
        <v>12</v>
      </c>
      <c r="H1239">
        <f>_xlfn.ISOWEEKNUM(Incidenten[[#This Row],[Datum]])</f>
        <v>45</v>
      </c>
    </row>
    <row r="1240" spans="1:8" x14ac:dyDescent="0.35">
      <c r="A1240" s="3">
        <v>1500358</v>
      </c>
      <c r="B1240" s="1">
        <v>44878.472222222219</v>
      </c>
      <c r="C1240" t="s">
        <v>1096</v>
      </c>
      <c r="D1240" s="2" t="s">
        <v>1096</v>
      </c>
      <c r="E1240" t="str">
        <f>IF(LEFT(Incidenten[[#This Row],[body]],2)="P ",LEFT(Incidenten[[#This Row],[body]],3),"")</f>
        <v>P 1</v>
      </c>
      <c r="F1240" t="str">
        <f>IF(Incidenten[[#This Row],[Incidentnummer]]&lt;&gt;"",TEXT(Incidenten[[#This Row],[Datum]],"dddd"),"")</f>
        <v>zondag</v>
      </c>
      <c r="G1240" s="2">
        <f>IF(Incidenten[[#This Row],[Incidentnummer]]&lt;&gt;"",HOUR(ROUND(Incidenten[[#This Row],[Datum]]/(1/24),0)*(1/24)),"")</f>
        <v>11</v>
      </c>
      <c r="H1240">
        <f>_xlfn.ISOWEEKNUM(Incidenten[[#This Row],[Datum]])</f>
        <v>45</v>
      </c>
    </row>
    <row r="1241" spans="1:8" x14ac:dyDescent="0.35">
      <c r="A1241" s="3">
        <v>1500362</v>
      </c>
      <c r="B1241" s="1">
        <v>44878.480555555558</v>
      </c>
      <c r="C1241" t="s">
        <v>1097</v>
      </c>
      <c r="D1241" s="2" t="s">
        <v>1097</v>
      </c>
      <c r="E1241" t="str">
        <f>IF(LEFT(Incidenten[[#This Row],[body]],2)="P ",LEFT(Incidenten[[#This Row],[body]],3),"")</f>
        <v>P 2</v>
      </c>
      <c r="F1241" t="str">
        <f>IF(Incidenten[[#This Row],[Incidentnummer]]&lt;&gt;"",TEXT(Incidenten[[#This Row],[Datum]],"dddd"),"")</f>
        <v>zondag</v>
      </c>
      <c r="G1241" s="2">
        <f>IF(Incidenten[[#This Row],[Incidentnummer]]&lt;&gt;"",HOUR(ROUND(Incidenten[[#This Row],[Datum]]/(1/24),0)*(1/24)),"")</f>
        <v>12</v>
      </c>
      <c r="H1241">
        <f>_xlfn.ISOWEEKNUM(Incidenten[[#This Row],[Datum]])</f>
        <v>45</v>
      </c>
    </row>
    <row r="1242" spans="1:8" x14ac:dyDescent="0.35">
      <c r="A1242" s="3">
        <v>1501482</v>
      </c>
      <c r="B1242" s="1">
        <v>44879.762499999997</v>
      </c>
      <c r="C1242" t="s">
        <v>1098</v>
      </c>
      <c r="D1242" s="2" t="s">
        <v>1098</v>
      </c>
      <c r="E1242" t="str">
        <f>IF(LEFT(Incidenten[[#This Row],[body]],2)="P ",LEFT(Incidenten[[#This Row],[body]],3),"")</f>
        <v>P 2</v>
      </c>
      <c r="F1242" t="str">
        <f>IF(Incidenten[[#This Row],[Incidentnummer]]&lt;&gt;"",TEXT(Incidenten[[#This Row],[Datum]],"dddd"),"")</f>
        <v>maandag</v>
      </c>
      <c r="G1242" s="2">
        <f>IF(Incidenten[[#This Row],[Incidentnummer]]&lt;&gt;"",HOUR(ROUND(Incidenten[[#This Row],[Datum]]/(1/24),0)*(1/24)),"")</f>
        <v>18</v>
      </c>
      <c r="H1242">
        <f>_xlfn.ISOWEEKNUM(Incidenten[[#This Row],[Datum]])</f>
        <v>46</v>
      </c>
    </row>
    <row r="1243" spans="1:8" x14ac:dyDescent="0.35">
      <c r="A1243" s="3">
        <v>1501484</v>
      </c>
      <c r="B1243" s="1">
        <v>44879.763888888891</v>
      </c>
      <c r="C1243" t="s">
        <v>1099</v>
      </c>
      <c r="D1243" s="2" t="s">
        <v>1099</v>
      </c>
      <c r="E1243" t="str">
        <f>IF(LEFT(Incidenten[[#This Row],[body]],2)="P ",LEFT(Incidenten[[#This Row],[body]],3),"")</f>
        <v>P 3</v>
      </c>
      <c r="F1243" t="str">
        <f>IF(Incidenten[[#This Row],[Incidentnummer]]&lt;&gt;"",TEXT(Incidenten[[#This Row],[Datum]],"dddd"),"")</f>
        <v>maandag</v>
      </c>
      <c r="G1243" s="2">
        <f>IF(Incidenten[[#This Row],[Incidentnummer]]&lt;&gt;"",HOUR(ROUND(Incidenten[[#This Row],[Datum]]/(1/24),0)*(1/24)),"")</f>
        <v>18</v>
      </c>
      <c r="H1243">
        <f>_xlfn.ISOWEEKNUM(Incidenten[[#This Row],[Datum]])</f>
        <v>46</v>
      </c>
    </row>
    <row r="1244" spans="1:8" x14ac:dyDescent="0.35">
      <c r="A1244" s="3">
        <v>1501915</v>
      </c>
      <c r="B1244" s="1">
        <v>44880.413194444445</v>
      </c>
      <c r="C1244" t="s">
        <v>1100</v>
      </c>
      <c r="D1244" s="2" t="s">
        <v>1100</v>
      </c>
      <c r="E1244" t="str">
        <f>IF(LEFT(Incidenten[[#This Row],[body]],2)="P ",LEFT(Incidenten[[#This Row],[body]],3),"")</f>
        <v>P 1</v>
      </c>
      <c r="F1244" t="str">
        <f>IF(Incidenten[[#This Row],[Incidentnummer]]&lt;&gt;"",TEXT(Incidenten[[#This Row],[Datum]],"dddd"),"")</f>
        <v>dinsdag</v>
      </c>
      <c r="G1244" s="2">
        <f>IF(Incidenten[[#This Row],[Incidentnummer]]&lt;&gt;"",HOUR(ROUND(Incidenten[[#This Row],[Datum]]/(1/24),0)*(1/24)),"")</f>
        <v>10</v>
      </c>
      <c r="H1244">
        <f>_xlfn.ISOWEEKNUM(Incidenten[[#This Row],[Datum]])</f>
        <v>46</v>
      </c>
    </row>
    <row r="1245" spans="1:8" x14ac:dyDescent="0.35">
      <c r="A1245" s="3">
        <v>1503024</v>
      </c>
      <c r="B1245" s="1">
        <v>44881.71597222222</v>
      </c>
      <c r="C1245" t="s">
        <v>1101</v>
      </c>
      <c r="D1245" s="2" t="s">
        <v>1101</v>
      </c>
      <c r="E1245" t="str">
        <f>IF(LEFT(Incidenten[[#This Row],[body]],2)="P ",LEFT(Incidenten[[#This Row],[body]],3),"")</f>
        <v>P 1</v>
      </c>
      <c r="F1245" t="str">
        <f>IF(Incidenten[[#This Row],[Incidentnummer]]&lt;&gt;"",TEXT(Incidenten[[#This Row],[Datum]],"dddd"),"")</f>
        <v>woensdag</v>
      </c>
      <c r="G1245" s="2">
        <f>IF(Incidenten[[#This Row],[Incidentnummer]]&lt;&gt;"",HOUR(ROUND(Incidenten[[#This Row],[Datum]]/(1/24),0)*(1/24)),"")</f>
        <v>17</v>
      </c>
      <c r="H1245">
        <f>_xlfn.ISOWEEKNUM(Incidenten[[#This Row],[Datum]])</f>
        <v>46</v>
      </c>
    </row>
    <row r="1246" spans="1:8" x14ac:dyDescent="0.35">
      <c r="A1246" s="3">
        <v>1503959</v>
      </c>
      <c r="B1246" s="1">
        <v>44882.709722222222</v>
      </c>
      <c r="C1246" t="s">
        <v>1102</v>
      </c>
      <c r="D1246" s="2" t="s">
        <v>1102</v>
      </c>
      <c r="E1246" t="str">
        <f>IF(LEFT(Incidenten[[#This Row],[body]],2)="P ",LEFT(Incidenten[[#This Row],[body]],3),"")</f>
        <v>P 1</v>
      </c>
      <c r="F1246" t="str">
        <f>IF(Incidenten[[#This Row],[Incidentnummer]]&lt;&gt;"",TEXT(Incidenten[[#This Row],[Datum]],"dddd"),"")</f>
        <v>donderdag</v>
      </c>
      <c r="G1246" s="2">
        <f>IF(Incidenten[[#This Row],[Incidentnummer]]&lt;&gt;"",HOUR(ROUND(Incidenten[[#This Row],[Datum]]/(1/24),0)*(1/24)),"")</f>
        <v>17</v>
      </c>
      <c r="H1246">
        <f>_xlfn.ISOWEEKNUM(Incidenten[[#This Row],[Datum]])</f>
        <v>46</v>
      </c>
    </row>
    <row r="1247" spans="1:8" x14ac:dyDescent="0.35">
      <c r="A1247" s="3">
        <v>1504437</v>
      </c>
      <c r="B1247" s="1">
        <v>44883.434027777781</v>
      </c>
      <c r="C1247" t="s">
        <v>1103</v>
      </c>
      <c r="D1247" s="2" t="s">
        <v>1103</v>
      </c>
      <c r="E1247" t="str">
        <f>IF(LEFT(Incidenten[[#This Row],[body]],2)="P ",LEFT(Incidenten[[#This Row],[body]],3),"")</f>
        <v>P 1</v>
      </c>
      <c r="F1247" t="str">
        <f>IF(Incidenten[[#This Row],[Incidentnummer]]&lt;&gt;"",TEXT(Incidenten[[#This Row],[Datum]],"dddd"),"")</f>
        <v>vrijdag</v>
      </c>
      <c r="G1247" s="2">
        <f>IF(Incidenten[[#This Row],[Incidentnummer]]&lt;&gt;"",HOUR(ROUND(Incidenten[[#This Row],[Datum]]/(1/24),0)*(1/24)),"")</f>
        <v>10</v>
      </c>
      <c r="H1247">
        <f>_xlfn.ISOWEEKNUM(Incidenten[[#This Row],[Datum]])</f>
        <v>46</v>
      </c>
    </row>
    <row r="1248" spans="1:8" x14ac:dyDescent="0.35">
      <c r="A1248" s="3">
        <v>1505499</v>
      </c>
      <c r="B1248" s="1">
        <v>44884.685416666667</v>
      </c>
      <c r="C1248" t="s">
        <v>1104</v>
      </c>
      <c r="D1248" s="2" t="s">
        <v>1104</v>
      </c>
      <c r="E1248" t="str">
        <f>IF(LEFT(Incidenten[[#This Row],[body]],2)="P ",LEFT(Incidenten[[#This Row],[body]],3),"")</f>
        <v>P 1</v>
      </c>
      <c r="F1248" t="str">
        <f>IF(Incidenten[[#This Row],[Incidentnummer]]&lt;&gt;"",TEXT(Incidenten[[#This Row],[Datum]],"dddd"),"")</f>
        <v>zaterdag</v>
      </c>
      <c r="G1248" s="2">
        <f>IF(Incidenten[[#This Row],[Incidentnummer]]&lt;&gt;"",HOUR(ROUND(Incidenten[[#This Row],[Datum]]/(1/24),0)*(1/24)),"")</f>
        <v>16</v>
      </c>
      <c r="H1248">
        <f>_xlfn.ISOWEEKNUM(Incidenten[[#This Row],[Datum]])</f>
        <v>46</v>
      </c>
    </row>
    <row r="1249" spans="1:8" x14ac:dyDescent="0.35">
      <c r="A1249" s="3">
        <v>1505501</v>
      </c>
      <c r="B1249" s="1">
        <v>44884.69027777778</v>
      </c>
      <c r="C1249" t="s">
        <v>1105</v>
      </c>
      <c r="D1249" s="2" t="s">
        <v>1105</v>
      </c>
      <c r="E1249" t="str">
        <f>IF(LEFT(Incidenten[[#This Row],[body]],2)="P ",LEFT(Incidenten[[#This Row],[body]],3),"")</f>
        <v>P 1</v>
      </c>
      <c r="F1249" t="str">
        <f>IF(Incidenten[[#This Row],[Incidentnummer]]&lt;&gt;"",TEXT(Incidenten[[#This Row],[Datum]],"dddd"),"")</f>
        <v>zaterdag</v>
      </c>
      <c r="G1249" s="2">
        <f>IF(Incidenten[[#This Row],[Incidentnummer]]&lt;&gt;"",HOUR(ROUND(Incidenten[[#This Row],[Datum]]/(1/24),0)*(1/24)),"")</f>
        <v>17</v>
      </c>
      <c r="H1249">
        <f>_xlfn.ISOWEEKNUM(Incidenten[[#This Row],[Datum]])</f>
        <v>46</v>
      </c>
    </row>
    <row r="1250" spans="1:8" x14ac:dyDescent="0.35">
      <c r="A1250" s="3">
        <v>1505503</v>
      </c>
      <c r="B1250" s="1">
        <v>44884.691666666666</v>
      </c>
      <c r="C1250" t="s">
        <v>1106</v>
      </c>
      <c r="D1250" s="2" t="s">
        <v>1106</v>
      </c>
      <c r="E1250" t="str">
        <f>IF(LEFT(Incidenten[[#This Row],[body]],2)="P ",LEFT(Incidenten[[#This Row],[body]],3),"")</f>
        <v>P 3</v>
      </c>
      <c r="F1250" t="str">
        <f>IF(Incidenten[[#This Row],[Incidentnummer]]&lt;&gt;"",TEXT(Incidenten[[#This Row],[Datum]],"dddd"),"")</f>
        <v>zaterdag</v>
      </c>
      <c r="G1250" s="2">
        <f>IF(Incidenten[[#This Row],[Incidentnummer]]&lt;&gt;"",HOUR(ROUND(Incidenten[[#This Row],[Datum]]/(1/24),0)*(1/24)),"")</f>
        <v>17</v>
      </c>
      <c r="H1250">
        <f>_xlfn.ISOWEEKNUM(Incidenten[[#This Row],[Datum]])</f>
        <v>46</v>
      </c>
    </row>
    <row r="1251" spans="1:8" x14ac:dyDescent="0.35">
      <c r="A1251" s="3">
        <v>1505773</v>
      </c>
      <c r="B1251" s="1">
        <v>44884.925000000003</v>
      </c>
      <c r="C1251" t="s">
        <v>1107</v>
      </c>
      <c r="D1251" s="2" t="s">
        <v>1107</v>
      </c>
      <c r="E1251" t="str">
        <f>IF(LEFT(Incidenten[[#This Row],[body]],2)="P ",LEFT(Incidenten[[#This Row],[body]],3),"")</f>
        <v>P 2</v>
      </c>
      <c r="F1251" t="str">
        <f>IF(Incidenten[[#This Row],[Incidentnummer]]&lt;&gt;"",TEXT(Incidenten[[#This Row],[Datum]],"dddd"),"")</f>
        <v>zaterdag</v>
      </c>
      <c r="G1251" s="2">
        <f>IF(Incidenten[[#This Row],[Incidentnummer]]&lt;&gt;"",HOUR(ROUND(Incidenten[[#This Row],[Datum]]/(1/24),0)*(1/24)),"")</f>
        <v>22</v>
      </c>
      <c r="H1251">
        <f>_xlfn.ISOWEEKNUM(Incidenten[[#This Row],[Datum]])</f>
        <v>46</v>
      </c>
    </row>
    <row r="1252" spans="1:8" x14ac:dyDescent="0.35">
      <c r="A1252" s="3">
        <v>1505809</v>
      </c>
      <c r="B1252" s="1">
        <v>44884.968055555553</v>
      </c>
      <c r="C1252" t="s">
        <v>1108</v>
      </c>
      <c r="D1252" s="2" t="s">
        <v>1108</v>
      </c>
      <c r="E1252" t="str">
        <f>IF(LEFT(Incidenten[[#This Row],[body]],2)="P ",LEFT(Incidenten[[#This Row],[body]],3),"")</f>
        <v>P 2</v>
      </c>
      <c r="F1252" t="str">
        <f>IF(Incidenten[[#This Row],[Incidentnummer]]&lt;&gt;"",TEXT(Incidenten[[#This Row],[Datum]],"dddd"),"")</f>
        <v>zaterdag</v>
      </c>
      <c r="G1252" s="2">
        <f>IF(Incidenten[[#This Row],[Incidentnummer]]&lt;&gt;"",HOUR(ROUND(Incidenten[[#This Row],[Datum]]/(1/24),0)*(1/24)),"")</f>
        <v>23</v>
      </c>
      <c r="H1252">
        <f>_xlfn.ISOWEEKNUM(Incidenten[[#This Row],[Datum]])</f>
        <v>46</v>
      </c>
    </row>
    <row r="1253" spans="1:8" x14ac:dyDescent="0.35">
      <c r="A1253" s="3">
        <v>1506381</v>
      </c>
      <c r="B1253" s="1">
        <v>44885.656944444447</v>
      </c>
      <c r="C1253" t="s">
        <v>1109</v>
      </c>
      <c r="D1253" s="2" t="s">
        <v>1109</v>
      </c>
      <c r="E1253" t="str">
        <f>IF(LEFT(Incidenten[[#This Row],[body]],2)="P ",LEFT(Incidenten[[#This Row],[body]],3),"")</f>
        <v>P 2</v>
      </c>
      <c r="F1253" t="str">
        <f>IF(Incidenten[[#This Row],[Incidentnummer]]&lt;&gt;"",TEXT(Incidenten[[#This Row],[Datum]],"dddd"),"")</f>
        <v>zondag</v>
      </c>
      <c r="G1253" s="2">
        <f>IF(Incidenten[[#This Row],[Incidentnummer]]&lt;&gt;"",HOUR(ROUND(Incidenten[[#This Row],[Datum]]/(1/24),0)*(1/24)),"")</f>
        <v>16</v>
      </c>
      <c r="H1253">
        <f>_xlfn.ISOWEEKNUM(Incidenten[[#This Row],[Datum]])</f>
        <v>46</v>
      </c>
    </row>
    <row r="1254" spans="1:8" x14ac:dyDescent="0.35">
      <c r="A1254" s="3">
        <v>1506732</v>
      </c>
      <c r="B1254" s="1">
        <v>44886.017361111109</v>
      </c>
      <c r="C1254" t="s">
        <v>1110</v>
      </c>
      <c r="D1254" s="2" t="s">
        <v>1110</v>
      </c>
      <c r="E1254" t="str">
        <f>IF(LEFT(Incidenten[[#This Row],[body]],2)="P ",LEFT(Incidenten[[#This Row],[body]],3),"")</f>
        <v>P 2</v>
      </c>
      <c r="F1254" t="str">
        <f>IF(Incidenten[[#This Row],[Incidentnummer]]&lt;&gt;"",TEXT(Incidenten[[#This Row],[Datum]],"dddd"),"")</f>
        <v>maandag</v>
      </c>
      <c r="G1254" s="2">
        <f>IF(Incidenten[[#This Row],[Incidentnummer]]&lt;&gt;"",HOUR(ROUND(Incidenten[[#This Row],[Datum]]/(1/24),0)*(1/24)),"")</f>
        <v>0</v>
      </c>
      <c r="H1254">
        <f>_xlfn.ISOWEEKNUM(Incidenten[[#This Row],[Datum]])</f>
        <v>47</v>
      </c>
    </row>
    <row r="1255" spans="1:8" x14ac:dyDescent="0.35">
      <c r="A1255" s="3">
        <v>1508063</v>
      </c>
      <c r="B1255" s="1">
        <v>44887.673611111109</v>
      </c>
      <c r="C1255" t="s">
        <v>404</v>
      </c>
      <c r="D1255" s="2" t="s">
        <v>404</v>
      </c>
      <c r="E1255" t="str">
        <f>IF(LEFT(Incidenten[[#This Row],[body]],2)="P ",LEFT(Incidenten[[#This Row],[body]],3),"")</f>
        <v>P 1</v>
      </c>
      <c r="F1255" t="str">
        <f>IF(Incidenten[[#This Row],[Incidentnummer]]&lt;&gt;"",TEXT(Incidenten[[#This Row],[Datum]],"dddd"),"")</f>
        <v>dinsdag</v>
      </c>
      <c r="G1255" s="2">
        <f>IF(Incidenten[[#This Row],[Incidentnummer]]&lt;&gt;"",HOUR(ROUND(Incidenten[[#This Row],[Datum]]/(1/24),0)*(1/24)),"")</f>
        <v>16</v>
      </c>
      <c r="H1255">
        <f>_xlfn.ISOWEEKNUM(Incidenten[[#This Row],[Datum]])</f>
        <v>47</v>
      </c>
    </row>
    <row r="1256" spans="1:8" x14ac:dyDescent="0.35">
      <c r="A1256" s="3">
        <v>1510410</v>
      </c>
      <c r="B1256" s="1">
        <v>44890.724999999999</v>
      </c>
      <c r="C1256" t="s">
        <v>1111</v>
      </c>
      <c r="D1256" s="2" t="s">
        <v>1111</v>
      </c>
      <c r="E1256" t="str">
        <f>IF(LEFT(Incidenten[[#This Row],[body]],2)="P ",LEFT(Incidenten[[#This Row],[body]],3),"")</f>
        <v>P 2</v>
      </c>
      <c r="F1256" t="str">
        <f>IF(Incidenten[[#This Row],[Incidentnummer]]&lt;&gt;"",TEXT(Incidenten[[#This Row],[Datum]],"dddd"),"")</f>
        <v>vrijdag</v>
      </c>
      <c r="G1256" s="2">
        <f>IF(Incidenten[[#This Row],[Incidentnummer]]&lt;&gt;"",HOUR(ROUND(Incidenten[[#This Row],[Datum]]/(1/24),0)*(1/24)),"")</f>
        <v>17</v>
      </c>
      <c r="H1256">
        <f>_xlfn.ISOWEEKNUM(Incidenten[[#This Row],[Datum]])</f>
        <v>47</v>
      </c>
    </row>
    <row r="1257" spans="1:8" x14ac:dyDescent="0.35">
      <c r="A1257" s="3">
        <v>1510419</v>
      </c>
      <c r="B1257" s="1">
        <v>44890.731249999997</v>
      </c>
      <c r="C1257" t="s">
        <v>1112</v>
      </c>
      <c r="D1257" s="2" t="s">
        <v>1112</v>
      </c>
      <c r="E1257" t="str">
        <f>IF(LEFT(Incidenten[[#This Row],[body]],2)="P ",LEFT(Incidenten[[#This Row],[body]],3),"")</f>
        <v>P 3</v>
      </c>
      <c r="F1257" t="str">
        <f>IF(Incidenten[[#This Row],[Incidentnummer]]&lt;&gt;"",TEXT(Incidenten[[#This Row],[Datum]],"dddd"),"")</f>
        <v>vrijdag</v>
      </c>
      <c r="G1257" s="2">
        <f>IF(Incidenten[[#This Row],[Incidentnummer]]&lt;&gt;"",HOUR(ROUND(Incidenten[[#This Row],[Datum]]/(1/24),0)*(1/24)),"")</f>
        <v>18</v>
      </c>
      <c r="H1257">
        <f>_xlfn.ISOWEEKNUM(Incidenten[[#This Row],[Datum]])</f>
        <v>47</v>
      </c>
    </row>
    <row r="1258" spans="1:8" x14ac:dyDescent="0.35">
      <c r="A1258" s="3">
        <v>1510487</v>
      </c>
      <c r="B1258" s="1">
        <v>44890.785416666666</v>
      </c>
      <c r="C1258" t="s">
        <v>757</v>
      </c>
      <c r="D1258" s="2" t="s">
        <v>757</v>
      </c>
      <c r="E1258" t="str">
        <f>IF(LEFT(Incidenten[[#This Row],[body]],2)="P ",LEFT(Incidenten[[#This Row],[body]],3),"")</f>
        <v>P 2</v>
      </c>
      <c r="F1258" t="str">
        <f>IF(Incidenten[[#This Row],[Incidentnummer]]&lt;&gt;"",TEXT(Incidenten[[#This Row],[Datum]],"dddd"),"")</f>
        <v>vrijdag</v>
      </c>
      <c r="G1258" s="2">
        <f>IF(Incidenten[[#This Row],[Incidentnummer]]&lt;&gt;"",HOUR(ROUND(Incidenten[[#This Row],[Datum]]/(1/24),0)*(1/24)),"")</f>
        <v>19</v>
      </c>
      <c r="H1258">
        <f>_xlfn.ISOWEEKNUM(Incidenten[[#This Row],[Datum]])</f>
        <v>47</v>
      </c>
    </row>
    <row r="1259" spans="1:8" x14ac:dyDescent="0.35">
      <c r="A1259" s="3">
        <v>1512899</v>
      </c>
      <c r="B1259" s="1">
        <v>44893.777083333334</v>
      </c>
      <c r="C1259" t="s">
        <v>1113</v>
      </c>
      <c r="D1259" s="2" t="s">
        <v>1113</v>
      </c>
      <c r="E1259" t="str">
        <f>IF(LEFT(Incidenten[[#This Row],[body]],2)="P ",LEFT(Incidenten[[#This Row],[body]],3),"")</f>
        <v>P 1</v>
      </c>
      <c r="F1259" t="str">
        <f>IF(Incidenten[[#This Row],[Incidentnummer]]&lt;&gt;"",TEXT(Incidenten[[#This Row],[Datum]],"dddd"),"")</f>
        <v>maandag</v>
      </c>
      <c r="G1259" s="2">
        <f>IF(Incidenten[[#This Row],[Incidentnummer]]&lt;&gt;"",HOUR(ROUND(Incidenten[[#This Row],[Datum]]/(1/24),0)*(1/24)),"")</f>
        <v>19</v>
      </c>
      <c r="H1259">
        <f>_xlfn.ISOWEEKNUM(Incidenten[[#This Row],[Datum]])</f>
        <v>48</v>
      </c>
    </row>
    <row r="1260" spans="1:8" x14ac:dyDescent="0.35">
      <c r="A1260" s="3">
        <v>1514510</v>
      </c>
      <c r="B1260" s="1">
        <v>44895.661111111112</v>
      </c>
      <c r="C1260" t="s">
        <v>380</v>
      </c>
      <c r="D1260" s="2" t="s">
        <v>380</v>
      </c>
      <c r="E1260" t="str">
        <f>IF(LEFT(Incidenten[[#This Row],[body]],2)="P ",LEFT(Incidenten[[#This Row],[body]],3),"")</f>
        <v>P 1</v>
      </c>
      <c r="F1260" t="str">
        <f>IF(Incidenten[[#This Row],[Incidentnummer]]&lt;&gt;"",TEXT(Incidenten[[#This Row],[Datum]],"dddd"),"")</f>
        <v>woensdag</v>
      </c>
      <c r="G1260" s="2">
        <f>IF(Incidenten[[#This Row],[Incidentnummer]]&lt;&gt;"",HOUR(ROUND(Incidenten[[#This Row],[Datum]]/(1/24),0)*(1/24)),"")</f>
        <v>16</v>
      </c>
      <c r="H1260">
        <f>_xlfn.ISOWEEKNUM(Incidenten[[#This Row],[Datum]])</f>
        <v>48</v>
      </c>
    </row>
    <row r="1261" spans="1:8" x14ac:dyDescent="0.35">
      <c r="A1261" s="3">
        <v>1514517</v>
      </c>
      <c r="B1261" s="1">
        <v>44895.664583333331</v>
      </c>
      <c r="C1261" t="s">
        <v>1114</v>
      </c>
      <c r="D1261" t="s">
        <v>1114</v>
      </c>
      <c r="E1261" t="str">
        <f>IF(LEFT(Incidenten[[#This Row],[body]],2)="P ",LEFT(Incidenten[[#This Row],[body]],3),"")</f>
        <v>P 1</v>
      </c>
      <c r="F1261" t="str">
        <f>IF(Incidenten[[#This Row],[Incidentnummer]]&lt;&gt;"",TEXT(Incidenten[[#This Row],[Datum]],"dddd"),"")</f>
        <v>woensdag</v>
      </c>
      <c r="G1261" s="2">
        <f>IF(Incidenten[[#This Row],[Incidentnummer]]&lt;&gt;"",HOUR(ROUND(Incidenten[[#This Row],[Datum]]/(1/24),0)*(1/24)),"")</f>
        <v>16</v>
      </c>
      <c r="H1261">
        <f>_xlfn.ISOWEEKNUM(Incidenten[[#This Row],[Datum]])</f>
        <v>48</v>
      </c>
    </row>
    <row r="1262" spans="1:8" x14ac:dyDescent="0.35">
      <c r="A1262" s="3">
        <v>1516085</v>
      </c>
      <c r="B1262" s="1">
        <v>44897.536805555559</v>
      </c>
      <c r="C1262" t="s">
        <v>1080</v>
      </c>
      <c r="D1262" s="2" t="s">
        <v>1080</v>
      </c>
      <c r="E1262" t="str">
        <f>IF(LEFT(Incidenten[[#This Row],[body]],2)="P ",LEFT(Incidenten[[#This Row],[body]],3),"")</f>
        <v>P 2</v>
      </c>
      <c r="F1262" t="str">
        <f>IF(Incidenten[[#This Row],[Incidentnummer]]&lt;&gt;"",TEXT(Incidenten[[#This Row],[Datum]],"dddd"),"")</f>
        <v>vrijdag</v>
      </c>
      <c r="G1262" s="2">
        <f>IF(Incidenten[[#This Row],[Incidentnummer]]&lt;&gt;"",HOUR(ROUND(Incidenten[[#This Row],[Datum]]/(1/24),0)*(1/24)),"")</f>
        <v>13</v>
      </c>
      <c r="H1262">
        <f>_xlfn.ISOWEEKNUM(Incidenten[[#This Row],[Datum]])</f>
        <v>48</v>
      </c>
    </row>
    <row r="1263" spans="1:8" x14ac:dyDescent="0.35">
      <c r="A1263" s="3">
        <v>1516508</v>
      </c>
      <c r="B1263" s="1">
        <v>44897.911805555559</v>
      </c>
      <c r="C1263" t="s">
        <v>1115</v>
      </c>
      <c r="D1263" s="2" t="s">
        <v>1115</v>
      </c>
      <c r="E1263" t="str">
        <f>IF(LEFT(Incidenten[[#This Row],[body]],2)="P ",LEFT(Incidenten[[#This Row],[body]],3),"")</f>
        <v>P 1</v>
      </c>
      <c r="F1263" t="str">
        <f>IF(Incidenten[[#This Row],[Incidentnummer]]&lt;&gt;"",TEXT(Incidenten[[#This Row],[Datum]],"dddd"),"")</f>
        <v>vrijdag</v>
      </c>
      <c r="G1263" s="2">
        <f>IF(Incidenten[[#This Row],[Incidentnummer]]&lt;&gt;"",HOUR(ROUND(Incidenten[[#This Row],[Datum]]/(1/24),0)*(1/24)),"")</f>
        <v>22</v>
      </c>
      <c r="H1263">
        <f>_xlfn.ISOWEEKNUM(Incidenten[[#This Row],[Datum]])</f>
        <v>48</v>
      </c>
    </row>
    <row r="1264" spans="1:8" x14ac:dyDescent="0.35">
      <c r="A1264" s="3">
        <v>1516762</v>
      </c>
      <c r="B1264" s="1">
        <v>44898.383333333331</v>
      </c>
      <c r="C1264" t="s">
        <v>1116</v>
      </c>
      <c r="D1264" s="2" t="s">
        <v>1116</v>
      </c>
      <c r="E1264" t="str">
        <f>IF(LEFT(Incidenten[[#This Row],[body]],2)="P ",LEFT(Incidenten[[#This Row],[body]],3),"")</f>
        <v>P 1</v>
      </c>
      <c r="F1264" t="str">
        <f>IF(Incidenten[[#This Row],[Incidentnummer]]&lt;&gt;"",TEXT(Incidenten[[#This Row],[Datum]],"dddd"),"")</f>
        <v>zaterdag</v>
      </c>
      <c r="G1264" s="2">
        <f>IF(Incidenten[[#This Row],[Incidentnummer]]&lt;&gt;"",HOUR(ROUND(Incidenten[[#This Row],[Datum]]/(1/24),0)*(1/24)),"")</f>
        <v>9</v>
      </c>
      <c r="H1264">
        <f>_xlfn.ISOWEEKNUM(Incidenten[[#This Row],[Datum]])</f>
        <v>48</v>
      </c>
    </row>
    <row r="1265" spans="1:8" x14ac:dyDescent="0.35">
      <c r="A1265" s="3">
        <v>1518130</v>
      </c>
      <c r="B1265" s="1">
        <v>44899.993055555555</v>
      </c>
      <c r="C1265" t="s">
        <v>1117</v>
      </c>
      <c r="D1265" s="2" t="s">
        <v>1117</v>
      </c>
      <c r="E1265" t="str">
        <f>IF(LEFT(Incidenten[[#This Row],[body]],2)="P ",LEFT(Incidenten[[#This Row],[body]],3),"")</f>
        <v>P 2</v>
      </c>
      <c r="F1265" t="str">
        <f>IF(Incidenten[[#This Row],[Incidentnummer]]&lt;&gt;"",TEXT(Incidenten[[#This Row],[Datum]],"dddd"),"")</f>
        <v>zondag</v>
      </c>
      <c r="G1265" s="2">
        <f>IF(Incidenten[[#This Row],[Incidentnummer]]&lt;&gt;"",HOUR(ROUND(Incidenten[[#This Row],[Datum]]/(1/24),0)*(1/24)),"")</f>
        <v>0</v>
      </c>
      <c r="H1265">
        <f>_xlfn.ISOWEEKNUM(Incidenten[[#This Row],[Datum]])</f>
        <v>48</v>
      </c>
    </row>
    <row r="1266" spans="1:8" x14ac:dyDescent="0.35">
      <c r="A1266" s="3">
        <v>1518365</v>
      </c>
      <c r="B1266" s="1">
        <v>44900.393055555556</v>
      </c>
      <c r="C1266" t="s">
        <v>1118</v>
      </c>
      <c r="D1266" s="2" t="s">
        <v>1118</v>
      </c>
      <c r="E1266" t="str">
        <f>IF(LEFT(Incidenten[[#This Row],[body]],2)="P ",LEFT(Incidenten[[#This Row],[body]],3),"")</f>
        <v>P 1</v>
      </c>
      <c r="F1266" t="str">
        <f>IF(Incidenten[[#This Row],[Incidentnummer]]&lt;&gt;"",TEXT(Incidenten[[#This Row],[Datum]],"dddd"),"")</f>
        <v>maandag</v>
      </c>
      <c r="G1266" s="2">
        <f>IF(Incidenten[[#This Row],[Incidentnummer]]&lt;&gt;"",HOUR(ROUND(Incidenten[[#This Row],[Datum]]/(1/24),0)*(1/24)),"")</f>
        <v>9</v>
      </c>
      <c r="H1266">
        <f>_xlfn.ISOWEEKNUM(Incidenten[[#This Row],[Datum]])</f>
        <v>49</v>
      </c>
    </row>
    <row r="1267" spans="1:8" x14ac:dyDescent="0.35">
      <c r="A1267" s="3">
        <v>1518875</v>
      </c>
      <c r="B1267" s="1">
        <v>44900.791666666664</v>
      </c>
      <c r="C1267" t="s">
        <v>535</v>
      </c>
      <c r="D1267" s="2" t="s">
        <v>535</v>
      </c>
      <c r="E1267" t="str">
        <f>IF(LEFT(Incidenten[[#This Row],[body]],2)="P ",LEFT(Incidenten[[#This Row],[body]],3),"")</f>
        <v/>
      </c>
      <c r="F1267" t="str">
        <f>IF(Incidenten[[#This Row],[Incidentnummer]]&lt;&gt;"",TEXT(Incidenten[[#This Row],[Datum]],"dddd"),"")</f>
        <v>maandag</v>
      </c>
      <c r="G1267" s="2">
        <f>IF(Incidenten[[#This Row],[Incidentnummer]]&lt;&gt;"",HOUR(ROUND(Incidenten[[#This Row],[Datum]]/(1/24),0)*(1/24)),"")</f>
        <v>19</v>
      </c>
      <c r="H1267">
        <f>_xlfn.ISOWEEKNUM(Incidenten[[#This Row],[Datum]])</f>
        <v>49</v>
      </c>
    </row>
    <row r="1268" spans="1:8" x14ac:dyDescent="0.35">
      <c r="A1268" s="3">
        <v>1518931</v>
      </c>
      <c r="B1268" s="1">
        <v>44900.823611111111</v>
      </c>
      <c r="C1268" t="s">
        <v>1119</v>
      </c>
      <c r="D1268" s="2" t="s">
        <v>1119</v>
      </c>
      <c r="E1268" t="str">
        <f>IF(LEFT(Incidenten[[#This Row],[body]],2)="P ",LEFT(Incidenten[[#This Row],[body]],3),"")</f>
        <v/>
      </c>
      <c r="F1268" t="str">
        <f>IF(Incidenten[[#This Row],[Incidentnummer]]&lt;&gt;"",TEXT(Incidenten[[#This Row],[Datum]],"dddd"),"")</f>
        <v>maandag</v>
      </c>
      <c r="G1268" s="2">
        <f>IF(Incidenten[[#This Row],[Incidentnummer]]&lt;&gt;"",HOUR(ROUND(Incidenten[[#This Row],[Datum]]/(1/24),0)*(1/24)),"")</f>
        <v>20</v>
      </c>
      <c r="H1268">
        <f>_xlfn.ISOWEEKNUM(Incidenten[[#This Row],[Datum]])</f>
        <v>49</v>
      </c>
    </row>
    <row r="1269" spans="1:8" x14ac:dyDescent="0.35">
      <c r="A1269" s="3">
        <v>1518977</v>
      </c>
      <c r="B1269" s="1">
        <v>44900.84375</v>
      </c>
      <c r="C1269" t="s">
        <v>1120</v>
      </c>
      <c r="D1269" s="2" t="s">
        <v>1120</v>
      </c>
      <c r="E1269" t="str">
        <f>IF(LEFT(Incidenten[[#This Row],[body]],2)="P ",LEFT(Incidenten[[#This Row],[body]],3),"")</f>
        <v/>
      </c>
      <c r="F1269" t="str">
        <f>IF(Incidenten[[#This Row],[Incidentnummer]]&lt;&gt;"",TEXT(Incidenten[[#This Row],[Datum]],"dddd"),"")</f>
        <v>maandag</v>
      </c>
      <c r="G1269" s="2">
        <f>IF(Incidenten[[#This Row],[Incidentnummer]]&lt;&gt;"",HOUR(ROUND(Incidenten[[#This Row],[Datum]]/(1/24),0)*(1/24)),"")</f>
        <v>20</v>
      </c>
      <c r="H1269">
        <f>_xlfn.ISOWEEKNUM(Incidenten[[#This Row],[Datum]])</f>
        <v>49</v>
      </c>
    </row>
    <row r="1270" spans="1:8" x14ac:dyDescent="0.35">
      <c r="A1270" s="3">
        <v>1521318</v>
      </c>
      <c r="B1270" s="1">
        <v>44903.74722222222</v>
      </c>
      <c r="C1270" t="s">
        <v>648</v>
      </c>
      <c r="D1270" s="2" t="s">
        <v>648</v>
      </c>
      <c r="E1270" t="str">
        <f>IF(LEFT(Incidenten[[#This Row],[body]],2)="P ",LEFT(Incidenten[[#This Row],[body]],3),"")</f>
        <v>P 2</v>
      </c>
      <c r="F1270" t="str">
        <f>IF(Incidenten[[#This Row],[Incidentnummer]]&lt;&gt;"",TEXT(Incidenten[[#This Row],[Datum]],"dddd"),"")</f>
        <v>donderdag</v>
      </c>
      <c r="G1270" s="2">
        <f>IF(Incidenten[[#This Row],[Incidentnummer]]&lt;&gt;"",HOUR(ROUND(Incidenten[[#This Row],[Datum]]/(1/24),0)*(1/24)),"")</f>
        <v>18</v>
      </c>
      <c r="H1270">
        <f>_xlfn.ISOWEEKNUM(Incidenten[[#This Row],[Datum]])</f>
        <v>49</v>
      </c>
    </row>
    <row r="1271" spans="1:8" x14ac:dyDescent="0.35">
      <c r="A1271" s="3">
        <v>1523917</v>
      </c>
      <c r="B1271" s="1">
        <v>44906.756944444445</v>
      </c>
      <c r="C1271" t="s">
        <v>1121</v>
      </c>
      <c r="D1271" s="2" t="s">
        <v>1121</v>
      </c>
      <c r="E1271" t="str">
        <f>IF(LEFT(Incidenten[[#This Row],[body]],2)="P ",LEFT(Incidenten[[#This Row],[body]],3),"")</f>
        <v>P 1</v>
      </c>
      <c r="F1271" t="str">
        <f>IF(Incidenten[[#This Row],[Incidentnummer]]&lt;&gt;"",TEXT(Incidenten[[#This Row],[Datum]],"dddd"),"")</f>
        <v>zondag</v>
      </c>
      <c r="G1271" s="2">
        <f>IF(Incidenten[[#This Row],[Incidentnummer]]&lt;&gt;"",HOUR(ROUND(Incidenten[[#This Row],[Datum]]/(1/24),0)*(1/24)),"")</f>
        <v>18</v>
      </c>
      <c r="H1271">
        <f>_xlfn.ISOWEEKNUM(Incidenten[[#This Row],[Datum]])</f>
        <v>49</v>
      </c>
    </row>
    <row r="1272" spans="1:8" x14ac:dyDescent="0.35">
      <c r="A1272" s="3">
        <v>1523968</v>
      </c>
      <c r="B1272" s="1">
        <v>44906.810416666667</v>
      </c>
      <c r="C1272" t="s">
        <v>1122</v>
      </c>
      <c r="D1272" t="s">
        <v>1122</v>
      </c>
      <c r="E1272" t="str">
        <f>IF(LEFT(Incidenten[[#This Row],[body]],2)="P ",LEFT(Incidenten[[#This Row],[body]],3),"")</f>
        <v>P 1</v>
      </c>
      <c r="F1272" t="str">
        <f>IF(Incidenten[[#This Row],[Incidentnummer]]&lt;&gt;"",TEXT(Incidenten[[#This Row],[Datum]],"dddd"),"")</f>
        <v>zondag</v>
      </c>
      <c r="G1272" s="2">
        <f>IF(Incidenten[[#This Row],[Incidentnummer]]&lt;&gt;"",HOUR(ROUND(Incidenten[[#This Row],[Datum]]/(1/24),0)*(1/24)),"")</f>
        <v>19</v>
      </c>
      <c r="H1272">
        <f>_xlfn.ISOWEEKNUM(Incidenten[[#This Row],[Datum]])</f>
        <v>49</v>
      </c>
    </row>
    <row r="1273" spans="1:8" x14ac:dyDescent="0.35">
      <c r="A1273" s="3">
        <v>1525118</v>
      </c>
      <c r="B1273" s="1">
        <v>44908.37777777778</v>
      </c>
      <c r="C1273" t="s">
        <v>1123</v>
      </c>
      <c r="D1273" s="2" t="s">
        <v>1123</v>
      </c>
      <c r="E1273" t="str">
        <f>IF(LEFT(Incidenten[[#This Row],[body]],2)="P ",LEFT(Incidenten[[#This Row],[body]],3),"")</f>
        <v>P 1</v>
      </c>
      <c r="F1273" t="str">
        <f>IF(Incidenten[[#This Row],[Incidentnummer]]&lt;&gt;"",TEXT(Incidenten[[#This Row],[Datum]],"dddd"),"")</f>
        <v>dinsdag</v>
      </c>
      <c r="G1273" s="2">
        <f>IF(Incidenten[[#This Row],[Incidentnummer]]&lt;&gt;"",HOUR(ROUND(Incidenten[[#This Row],[Datum]]/(1/24),0)*(1/24)),"")</f>
        <v>9</v>
      </c>
      <c r="H1273">
        <f>_xlfn.ISOWEEKNUM(Incidenten[[#This Row],[Datum]])</f>
        <v>50</v>
      </c>
    </row>
    <row r="1274" spans="1:8" x14ac:dyDescent="0.35">
      <c r="A1274" s="3">
        <v>1525123</v>
      </c>
      <c r="B1274" s="1">
        <v>44908.380555555559</v>
      </c>
      <c r="C1274" t="s">
        <v>1124</v>
      </c>
      <c r="D1274" s="2" t="s">
        <v>1124</v>
      </c>
      <c r="E1274" t="str">
        <f>IF(LEFT(Incidenten[[#This Row],[body]],2)="P ",LEFT(Incidenten[[#This Row],[body]],3),"")</f>
        <v>P 3</v>
      </c>
      <c r="F1274" t="str">
        <f>IF(Incidenten[[#This Row],[Incidentnummer]]&lt;&gt;"",TEXT(Incidenten[[#This Row],[Datum]],"dddd"),"")</f>
        <v>dinsdag</v>
      </c>
      <c r="G1274" s="2">
        <f>IF(Incidenten[[#This Row],[Incidentnummer]]&lt;&gt;"",HOUR(ROUND(Incidenten[[#This Row],[Datum]]/(1/24),0)*(1/24)),"")</f>
        <v>9</v>
      </c>
      <c r="H1274">
        <f>_xlfn.ISOWEEKNUM(Incidenten[[#This Row],[Datum]])</f>
        <v>50</v>
      </c>
    </row>
    <row r="1275" spans="1:8" x14ac:dyDescent="0.35">
      <c r="A1275" s="3">
        <v>1525403</v>
      </c>
      <c r="B1275" s="1">
        <v>44908.606944444444</v>
      </c>
      <c r="C1275" t="s">
        <v>1125</v>
      </c>
      <c r="D1275" s="2" t="s">
        <v>1125</v>
      </c>
      <c r="E1275" t="str">
        <f>IF(LEFT(Incidenten[[#This Row],[body]],2)="P ",LEFT(Incidenten[[#This Row],[body]],3),"")</f>
        <v>P 2</v>
      </c>
      <c r="F1275" t="str">
        <f>IF(Incidenten[[#This Row],[Incidentnummer]]&lt;&gt;"",TEXT(Incidenten[[#This Row],[Datum]],"dddd"),"")</f>
        <v>dinsdag</v>
      </c>
      <c r="G1275" s="2">
        <f>IF(Incidenten[[#This Row],[Incidentnummer]]&lt;&gt;"",HOUR(ROUND(Incidenten[[#This Row],[Datum]]/(1/24),0)*(1/24)),"")</f>
        <v>15</v>
      </c>
      <c r="H1275">
        <f>_xlfn.ISOWEEKNUM(Incidenten[[#This Row],[Datum]])</f>
        <v>50</v>
      </c>
    </row>
    <row r="1276" spans="1:8" x14ac:dyDescent="0.35">
      <c r="A1276" s="3">
        <v>1526070</v>
      </c>
      <c r="B1276" s="1">
        <v>44909.413888888892</v>
      </c>
      <c r="C1276" t="s">
        <v>614</v>
      </c>
      <c r="D1276" s="2" t="s">
        <v>614</v>
      </c>
      <c r="E1276" t="str">
        <f>IF(LEFT(Incidenten[[#This Row],[body]],2)="P ",LEFT(Incidenten[[#This Row],[body]],3),"")</f>
        <v>P 1</v>
      </c>
      <c r="F1276" t="str">
        <f>IF(Incidenten[[#This Row],[Incidentnummer]]&lt;&gt;"",TEXT(Incidenten[[#This Row],[Datum]],"dddd"),"")</f>
        <v>woensdag</v>
      </c>
      <c r="G1276" s="2">
        <f>IF(Incidenten[[#This Row],[Incidentnummer]]&lt;&gt;"",HOUR(ROUND(Incidenten[[#This Row],[Datum]]/(1/24),0)*(1/24)),"")</f>
        <v>10</v>
      </c>
      <c r="H1276">
        <f>_xlfn.ISOWEEKNUM(Incidenten[[#This Row],[Datum]])</f>
        <v>50</v>
      </c>
    </row>
    <row r="1277" spans="1:8" x14ac:dyDescent="0.35">
      <c r="A1277" s="3">
        <v>1526571</v>
      </c>
      <c r="B1277" s="1">
        <v>44909.795138888891</v>
      </c>
      <c r="C1277" t="s">
        <v>1126</v>
      </c>
      <c r="D1277" s="2" t="s">
        <v>1126</v>
      </c>
      <c r="E1277" t="str">
        <f>IF(LEFT(Incidenten[[#This Row],[body]],2)="P ",LEFT(Incidenten[[#This Row],[body]],3),"")</f>
        <v>P 1</v>
      </c>
      <c r="F1277" t="str">
        <f>IF(Incidenten[[#This Row],[Incidentnummer]]&lt;&gt;"",TEXT(Incidenten[[#This Row],[Datum]],"dddd"),"")</f>
        <v>woensdag</v>
      </c>
      <c r="G1277" s="2">
        <f>IF(Incidenten[[#This Row],[Incidentnummer]]&lt;&gt;"",HOUR(ROUND(Incidenten[[#This Row],[Datum]]/(1/24),0)*(1/24)),"")</f>
        <v>19</v>
      </c>
      <c r="H1277">
        <f>_xlfn.ISOWEEKNUM(Incidenten[[#This Row],[Datum]])</f>
        <v>50</v>
      </c>
    </row>
    <row r="1278" spans="1:8" x14ac:dyDescent="0.35">
      <c r="A1278" s="3">
        <v>1526936</v>
      </c>
      <c r="B1278" s="1">
        <v>44910.246527777781</v>
      </c>
      <c r="C1278" t="s">
        <v>1127</v>
      </c>
      <c r="D1278" s="2" t="s">
        <v>1127</v>
      </c>
      <c r="E1278" t="str">
        <f>IF(LEFT(Incidenten[[#This Row],[body]],2)="P ",LEFT(Incidenten[[#This Row],[body]],3),"")</f>
        <v>P 1</v>
      </c>
      <c r="F1278" t="str">
        <f>IF(Incidenten[[#This Row],[Incidentnummer]]&lt;&gt;"",TEXT(Incidenten[[#This Row],[Datum]],"dddd"),"")</f>
        <v>donderdag</v>
      </c>
      <c r="G1278" s="2">
        <f>IF(Incidenten[[#This Row],[Incidentnummer]]&lt;&gt;"",HOUR(ROUND(Incidenten[[#This Row],[Datum]]/(1/24),0)*(1/24)),"")</f>
        <v>6</v>
      </c>
      <c r="H1278">
        <f>_xlfn.ISOWEEKNUM(Incidenten[[#This Row],[Datum]])</f>
        <v>50</v>
      </c>
    </row>
    <row r="1279" spans="1:8" x14ac:dyDescent="0.35">
      <c r="A1279" s="3">
        <v>1528732</v>
      </c>
      <c r="B1279" s="1">
        <v>44911.856944444444</v>
      </c>
      <c r="C1279" t="s">
        <v>1128</v>
      </c>
      <c r="D1279" s="2" t="s">
        <v>1128</v>
      </c>
      <c r="E1279" t="str">
        <f>IF(LEFT(Incidenten[[#This Row],[body]],2)="P ",LEFT(Incidenten[[#This Row],[body]],3),"")</f>
        <v>P 1</v>
      </c>
      <c r="F1279" t="str">
        <f>IF(Incidenten[[#This Row],[Incidentnummer]]&lt;&gt;"",TEXT(Incidenten[[#This Row],[Datum]],"dddd"),"")</f>
        <v>vrijdag</v>
      </c>
      <c r="G1279" s="2">
        <f>IF(Incidenten[[#This Row],[Incidentnummer]]&lt;&gt;"",HOUR(ROUND(Incidenten[[#This Row],[Datum]]/(1/24),0)*(1/24)),"")</f>
        <v>21</v>
      </c>
      <c r="H1279">
        <f>_xlfn.ISOWEEKNUM(Incidenten[[#This Row],[Datum]])</f>
        <v>50</v>
      </c>
    </row>
    <row r="1280" spans="1:8" x14ac:dyDescent="0.35">
      <c r="A1280" s="3">
        <v>1528734</v>
      </c>
      <c r="B1280" s="1">
        <v>44911.857638888891</v>
      </c>
      <c r="C1280" t="s">
        <v>1129</v>
      </c>
      <c r="D1280" s="2" t="s">
        <v>1129</v>
      </c>
      <c r="E1280" t="str">
        <f>IF(LEFT(Incidenten[[#This Row],[body]],2)="P ",LEFT(Incidenten[[#This Row],[body]],3),"")</f>
        <v>P 1</v>
      </c>
      <c r="F1280" t="str">
        <f>IF(Incidenten[[#This Row],[Incidentnummer]]&lt;&gt;"",TEXT(Incidenten[[#This Row],[Datum]],"dddd"),"")</f>
        <v>vrijdag</v>
      </c>
      <c r="G1280" s="2">
        <f>IF(Incidenten[[#This Row],[Incidentnummer]]&lt;&gt;"",HOUR(ROUND(Incidenten[[#This Row],[Datum]]/(1/24),0)*(1/24)),"")</f>
        <v>21</v>
      </c>
      <c r="H1280">
        <f>_xlfn.ISOWEEKNUM(Incidenten[[#This Row],[Datum]])</f>
        <v>50</v>
      </c>
    </row>
    <row r="1281" spans="1:8" x14ac:dyDescent="0.35">
      <c r="A1281" s="3">
        <v>1528832</v>
      </c>
      <c r="B1281" s="1">
        <v>44911.977083333331</v>
      </c>
      <c r="C1281" t="s">
        <v>1130</v>
      </c>
      <c r="D1281" s="2" t="s">
        <v>1130</v>
      </c>
      <c r="E1281" t="str">
        <f>IF(LEFT(Incidenten[[#This Row],[body]],2)="P ",LEFT(Incidenten[[#This Row],[body]],3),"")</f>
        <v>P 2</v>
      </c>
      <c r="F1281" t="str">
        <f>IF(Incidenten[[#This Row],[Incidentnummer]]&lt;&gt;"",TEXT(Incidenten[[#This Row],[Datum]],"dddd"),"")</f>
        <v>vrijdag</v>
      </c>
      <c r="G1281" s="2">
        <f>IF(Incidenten[[#This Row],[Incidentnummer]]&lt;&gt;"",HOUR(ROUND(Incidenten[[#This Row],[Datum]]/(1/24),0)*(1/24)),"")</f>
        <v>23</v>
      </c>
      <c r="H1281">
        <f>_xlfn.ISOWEEKNUM(Incidenten[[#This Row],[Datum]])</f>
        <v>50</v>
      </c>
    </row>
    <row r="1282" spans="1:8" x14ac:dyDescent="0.35">
      <c r="A1282" s="3">
        <v>1530225</v>
      </c>
      <c r="B1282" s="1">
        <v>44913.462500000001</v>
      </c>
      <c r="C1282" t="s">
        <v>1117</v>
      </c>
      <c r="D1282" s="2" t="s">
        <v>1117</v>
      </c>
      <c r="E1282" t="str">
        <f>IF(LEFT(Incidenten[[#This Row],[body]],2)="P ",LEFT(Incidenten[[#This Row],[body]],3),"")</f>
        <v>P 2</v>
      </c>
      <c r="F1282" t="str">
        <f>IF(Incidenten[[#This Row],[Incidentnummer]]&lt;&gt;"",TEXT(Incidenten[[#This Row],[Datum]],"dddd"),"")</f>
        <v>zondag</v>
      </c>
      <c r="G1282" s="2">
        <f>IF(Incidenten[[#This Row],[Incidentnummer]]&lt;&gt;"",HOUR(ROUND(Incidenten[[#This Row],[Datum]]/(1/24),0)*(1/24)),"")</f>
        <v>11</v>
      </c>
      <c r="H1282">
        <f>_xlfn.ISOWEEKNUM(Incidenten[[#This Row],[Datum]])</f>
        <v>50</v>
      </c>
    </row>
    <row r="1283" spans="1:8" x14ac:dyDescent="0.35">
      <c r="A1283" s="3">
        <v>1530226</v>
      </c>
      <c r="B1283" s="1">
        <v>44913.475694444445</v>
      </c>
      <c r="C1283" t="s">
        <v>1131</v>
      </c>
      <c r="D1283" t="s">
        <v>1131</v>
      </c>
      <c r="E1283" t="str">
        <f>IF(LEFT(Incidenten[[#This Row],[body]],2)="P ",LEFT(Incidenten[[#This Row],[body]],3),"")</f>
        <v>P 2</v>
      </c>
      <c r="F1283" t="str">
        <f>IF(Incidenten[[#This Row],[Incidentnummer]]&lt;&gt;"",TEXT(Incidenten[[#This Row],[Datum]],"dddd"),"")</f>
        <v>zondag</v>
      </c>
      <c r="G1283" s="2">
        <f>IF(Incidenten[[#This Row],[Incidentnummer]]&lt;&gt;"",HOUR(ROUND(Incidenten[[#This Row],[Datum]]/(1/24),0)*(1/24)),"")</f>
        <v>11</v>
      </c>
      <c r="H1283">
        <f>_xlfn.ISOWEEKNUM(Incidenten[[#This Row],[Datum]])</f>
        <v>50</v>
      </c>
    </row>
    <row r="1284" spans="1:8" x14ac:dyDescent="0.35">
      <c r="A1284" s="3">
        <v>1531042</v>
      </c>
      <c r="B1284" s="1">
        <v>44914.097916666666</v>
      </c>
      <c r="C1284" t="s">
        <v>1132</v>
      </c>
      <c r="D1284" s="2" t="s">
        <v>1132</v>
      </c>
      <c r="E1284" t="str">
        <f>IF(LEFT(Incidenten[[#This Row],[body]],2)="P ",LEFT(Incidenten[[#This Row],[body]],3),"")</f>
        <v>P 2</v>
      </c>
      <c r="F1284" t="str">
        <f>IF(Incidenten[[#This Row],[Incidentnummer]]&lt;&gt;"",TEXT(Incidenten[[#This Row],[Datum]],"dddd"),"")</f>
        <v>maandag</v>
      </c>
      <c r="G1284" s="2">
        <f>IF(Incidenten[[#This Row],[Incidentnummer]]&lt;&gt;"",HOUR(ROUND(Incidenten[[#This Row],[Datum]]/(1/24),0)*(1/24)),"")</f>
        <v>2</v>
      </c>
      <c r="H1284">
        <f>_xlfn.ISOWEEKNUM(Incidenten[[#This Row],[Datum]])</f>
        <v>51</v>
      </c>
    </row>
    <row r="1285" spans="1:8" x14ac:dyDescent="0.35">
      <c r="A1285" s="3">
        <v>1534602</v>
      </c>
      <c r="B1285" s="1">
        <v>44917.834027777775</v>
      </c>
      <c r="C1285" t="s">
        <v>1133</v>
      </c>
      <c r="D1285" s="2" t="s">
        <v>1133</v>
      </c>
      <c r="E1285" t="str">
        <f>IF(LEFT(Incidenten[[#This Row],[body]],2)="P ",LEFT(Incidenten[[#This Row],[body]],3),"")</f>
        <v>P 1</v>
      </c>
      <c r="F1285" t="str">
        <f>IF(Incidenten[[#This Row],[Incidentnummer]]&lt;&gt;"",TEXT(Incidenten[[#This Row],[Datum]],"dddd"),"")</f>
        <v>donderdag</v>
      </c>
      <c r="G1285" s="2">
        <f>IF(Incidenten[[#This Row],[Incidentnummer]]&lt;&gt;"",HOUR(ROUND(Incidenten[[#This Row],[Datum]]/(1/24),0)*(1/24)),"")</f>
        <v>20</v>
      </c>
      <c r="H1285">
        <f>_xlfn.ISOWEEKNUM(Incidenten[[#This Row],[Datum]])</f>
        <v>51</v>
      </c>
    </row>
    <row r="1286" spans="1:8" x14ac:dyDescent="0.35">
      <c r="A1286" s="3">
        <v>1535073</v>
      </c>
      <c r="B1286" s="1">
        <v>44918.413888888892</v>
      </c>
      <c r="C1286" t="s">
        <v>1134</v>
      </c>
      <c r="D1286" s="2" t="s">
        <v>1134</v>
      </c>
      <c r="E1286" t="str">
        <f>IF(LEFT(Incidenten[[#This Row],[body]],2)="P ",LEFT(Incidenten[[#This Row],[body]],3),"")</f>
        <v>P 2</v>
      </c>
      <c r="F1286" t="str">
        <f>IF(Incidenten[[#This Row],[Incidentnummer]]&lt;&gt;"",TEXT(Incidenten[[#This Row],[Datum]],"dddd"),"")</f>
        <v>vrijdag</v>
      </c>
      <c r="G1286" s="2">
        <f>IF(Incidenten[[#This Row],[Incidentnummer]]&lt;&gt;"",HOUR(ROUND(Incidenten[[#This Row],[Datum]]/(1/24),0)*(1/24)),"")</f>
        <v>10</v>
      </c>
      <c r="H1286">
        <f>_xlfn.ISOWEEKNUM(Incidenten[[#This Row],[Datum]])</f>
        <v>51</v>
      </c>
    </row>
    <row r="1287" spans="1:8" x14ac:dyDescent="0.35">
      <c r="A1287" s="3">
        <v>1536584</v>
      </c>
      <c r="B1287" s="1">
        <v>44920.068749999999</v>
      </c>
      <c r="C1287" t="s">
        <v>1135</v>
      </c>
      <c r="D1287" s="2" t="s">
        <v>1135</v>
      </c>
      <c r="E1287" t="str">
        <f>IF(LEFT(Incidenten[[#This Row],[body]],2)="P ",LEFT(Incidenten[[#This Row],[body]],3),"")</f>
        <v>P 1</v>
      </c>
      <c r="F1287" t="str">
        <f>IF(Incidenten[[#This Row],[Incidentnummer]]&lt;&gt;"",TEXT(Incidenten[[#This Row],[Datum]],"dddd"),"")</f>
        <v>zondag</v>
      </c>
      <c r="G1287" s="2">
        <f>IF(Incidenten[[#This Row],[Incidentnummer]]&lt;&gt;"",HOUR(ROUND(Incidenten[[#This Row],[Datum]]/(1/24),0)*(1/24)),"")</f>
        <v>2</v>
      </c>
      <c r="H1287">
        <f>_xlfn.ISOWEEKNUM(Incidenten[[#This Row],[Datum]])</f>
        <v>51</v>
      </c>
    </row>
    <row r="1288" spans="1:8" x14ac:dyDescent="0.35">
      <c r="A1288" s="3">
        <v>1536586</v>
      </c>
      <c r="B1288" s="1">
        <v>44920.069444444445</v>
      </c>
      <c r="C1288" t="s">
        <v>1136</v>
      </c>
      <c r="D1288" s="2" t="s">
        <v>1136</v>
      </c>
      <c r="E1288" t="str">
        <f>IF(LEFT(Incidenten[[#This Row],[body]],2)="P ",LEFT(Incidenten[[#This Row],[body]],3),"")</f>
        <v>P 1</v>
      </c>
      <c r="F1288" t="str">
        <f>IF(Incidenten[[#This Row],[Incidentnummer]]&lt;&gt;"",TEXT(Incidenten[[#This Row],[Datum]],"dddd"),"")</f>
        <v>zondag</v>
      </c>
      <c r="G1288" s="2">
        <f>IF(Incidenten[[#This Row],[Incidentnummer]]&lt;&gt;"",HOUR(ROUND(Incidenten[[#This Row],[Datum]]/(1/24),0)*(1/24)),"")</f>
        <v>2</v>
      </c>
      <c r="H1288">
        <f>_xlfn.ISOWEEKNUM(Incidenten[[#This Row],[Datum]])</f>
        <v>51</v>
      </c>
    </row>
    <row r="1289" spans="1:8" x14ac:dyDescent="0.35">
      <c r="A1289" s="3">
        <v>1536587</v>
      </c>
      <c r="B1289" s="1">
        <v>44920.070138888892</v>
      </c>
      <c r="C1289" t="s">
        <v>1137</v>
      </c>
      <c r="D1289" s="2" t="s">
        <v>1137</v>
      </c>
      <c r="E1289" t="str">
        <f>IF(LEFT(Incidenten[[#This Row],[body]],2)="P ",LEFT(Incidenten[[#This Row],[body]],3),"")</f>
        <v>P 1</v>
      </c>
      <c r="F1289" t="str">
        <f>IF(Incidenten[[#This Row],[Incidentnummer]]&lt;&gt;"",TEXT(Incidenten[[#This Row],[Datum]],"dddd"),"")</f>
        <v>zondag</v>
      </c>
      <c r="G1289" s="2">
        <f>IF(Incidenten[[#This Row],[Incidentnummer]]&lt;&gt;"",HOUR(ROUND(Incidenten[[#This Row],[Datum]]/(1/24),0)*(1/24)),"")</f>
        <v>2</v>
      </c>
      <c r="H1289">
        <f>_xlfn.ISOWEEKNUM(Incidenten[[#This Row],[Datum]])</f>
        <v>51</v>
      </c>
    </row>
    <row r="1290" spans="1:8" x14ac:dyDescent="0.35">
      <c r="A1290" s="3">
        <v>1537490</v>
      </c>
      <c r="B1290" s="1">
        <v>44921.26458333333</v>
      </c>
      <c r="C1290" t="s">
        <v>1024</v>
      </c>
      <c r="D1290" s="2" t="s">
        <v>1024</v>
      </c>
      <c r="E1290" t="str">
        <f>IF(LEFT(Incidenten[[#This Row],[body]],2)="P ",LEFT(Incidenten[[#This Row],[body]],3),"")</f>
        <v>P 1</v>
      </c>
      <c r="F1290" t="str">
        <f>IF(Incidenten[[#This Row],[Incidentnummer]]&lt;&gt;"",TEXT(Incidenten[[#This Row],[Datum]],"dddd"),"")</f>
        <v>maandag</v>
      </c>
      <c r="G1290" s="2">
        <f>IF(Incidenten[[#This Row],[Incidentnummer]]&lt;&gt;"",HOUR(ROUND(Incidenten[[#This Row],[Datum]]/(1/24),0)*(1/24)),"")</f>
        <v>6</v>
      </c>
      <c r="H1290">
        <f>_xlfn.ISOWEEKNUM(Incidenten[[#This Row],[Datum]])</f>
        <v>52</v>
      </c>
    </row>
    <row r="1291" spans="1:8" x14ac:dyDescent="0.35">
      <c r="A1291" s="3">
        <v>1537914</v>
      </c>
      <c r="B1291" s="1">
        <v>44921.757638888892</v>
      </c>
      <c r="C1291" t="s">
        <v>1138</v>
      </c>
      <c r="D1291" s="2" t="s">
        <v>1138</v>
      </c>
      <c r="E1291" t="str">
        <f>IF(LEFT(Incidenten[[#This Row],[body]],2)="P ",LEFT(Incidenten[[#This Row],[body]],3),"")</f>
        <v>P 1</v>
      </c>
      <c r="F1291" t="str">
        <f>IF(Incidenten[[#This Row],[Incidentnummer]]&lt;&gt;"",TEXT(Incidenten[[#This Row],[Datum]],"dddd"),"")</f>
        <v>maandag</v>
      </c>
      <c r="G1291" s="2">
        <f>IF(Incidenten[[#This Row],[Incidentnummer]]&lt;&gt;"",HOUR(ROUND(Incidenten[[#This Row],[Datum]]/(1/24),0)*(1/24)),"")</f>
        <v>18</v>
      </c>
      <c r="H1291">
        <f>_xlfn.ISOWEEKNUM(Incidenten[[#This Row],[Datum]])</f>
        <v>52</v>
      </c>
    </row>
    <row r="1292" spans="1:8" x14ac:dyDescent="0.35">
      <c r="A1292" s="3">
        <v>1537915</v>
      </c>
      <c r="B1292" s="1">
        <v>44921.758333333331</v>
      </c>
      <c r="C1292" t="s">
        <v>1139</v>
      </c>
      <c r="D1292" s="2" t="s">
        <v>1139</v>
      </c>
      <c r="E1292" t="str">
        <f>IF(LEFT(Incidenten[[#This Row],[body]],2)="P ",LEFT(Incidenten[[#This Row],[body]],3),"")</f>
        <v>P 1</v>
      </c>
      <c r="F1292" t="str">
        <f>IF(Incidenten[[#This Row],[Incidentnummer]]&lt;&gt;"",TEXT(Incidenten[[#This Row],[Datum]],"dddd"),"")</f>
        <v>maandag</v>
      </c>
      <c r="G1292" s="2">
        <f>IF(Incidenten[[#This Row],[Incidentnummer]]&lt;&gt;"",HOUR(ROUND(Incidenten[[#This Row],[Datum]]/(1/24),0)*(1/24)),"")</f>
        <v>18</v>
      </c>
      <c r="H1292">
        <f>_xlfn.ISOWEEKNUM(Incidenten[[#This Row],[Datum]])</f>
        <v>52</v>
      </c>
    </row>
    <row r="1293" spans="1:8" x14ac:dyDescent="0.35">
      <c r="A1293" s="3">
        <v>1537916</v>
      </c>
      <c r="B1293" s="1">
        <v>44921.758333333331</v>
      </c>
      <c r="C1293" t="s">
        <v>1140</v>
      </c>
      <c r="D1293" s="2" t="s">
        <v>1140</v>
      </c>
      <c r="E1293" t="str">
        <f>IF(LEFT(Incidenten[[#This Row],[body]],2)="P ",LEFT(Incidenten[[#This Row],[body]],3),"")</f>
        <v>P 1</v>
      </c>
      <c r="F1293" t="str">
        <f>IF(Incidenten[[#This Row],[Incidentnummer]]&lt;&gt;"",TEXT(Incidenten[[#This Row],[Datum]],"dddd"),"")</f>
        <v>maandag</v>
      </c>
      <c r="G1293" s="2">
        <f>IF(Incidenten[[#This Row],[Incidentnummer]]&lt;&gt;"",HOUR(ROUND(Incidenten[[#This Row],[Datum]]/(1/24),0)*(1/24)),"")</f>
        <v>18</v>
      </c>
      <c r="H1293">
        <f>_xlfn.ISOWEEKNUM(Incidenten[[#This Row],[Datum]])</f>
        <v>52</v>
      </c>
    </row>
    <row r="1294" spans="1:8" x14ac:dyDescent="0.35">
      <c r="A1294" s="3">
        <v>1539021</v>
      </c>
      <c r="B1294" s="1">
        <v>44923.00277777778</v>
      </c>
      <c r="C1294" t="s">
        <v>1117</v>
      </c>
      <c r="D1294" s="2" t="s">
        <v>1117</v>
      </c>
      <c r="E1294" t="str">
        <f>IF(LEFT(Incidenten[[#This Row],[body]],2)="P ",LEFT(Incidenten[[#This Row],[body]],3),"")</f>
        <v>P 2</v>
      </c>
      <c r="F1294" t="str">
        <f>IF(Incidenten[[#This Row],[Incidentnummer]]&lt;&gt;"",TEXT(Incidenten[[#This Row],[Datum]],"dddd"),"")</f>
        <v>woensdag</v>
      </c>
      <c r="G1294" s="2">
        <f>IF(Incidenten[[#This Row],[Incidentnummer]]&lt;&gt;"",HOUR(ROUND(Incidenten[[#This Row],[Datum]]/(1/24),0)*(1/24)),"")</f>
        <v>0</v>
      </c>
      <c r="H1294">
        <f>_xlfn.ISOWEEKNUM(Incidenten[[#This Row],[Datum]])</f>
        <v>52</v>
      </c>
    </row>
    <row r="1295" spans="1:8" x14ac:dyDescent="0.35">
      <c r="A1295" s="3">
        <v>1542326</v>
      </c>
      <c r="B1295" s="1">
        <v>44926.62222222222</v>
      </c>
      <c r="C1295" t="s">
        <v>1141</v>
      </c>
      <c r="D1295" s="2" t="s">
        <v>1141</v>
      </c>
      <c r="E1295" t="str">
        <f>IF(LEFT(Incidenten[[#This Row],[body]],2)="P ",LEFT(Incidenten[[#This Row],[body]],3),"")</f>
        <v>P 2</v>
      </c>
      <c r="F1295" t="str">
        <f>IF(Incidenten[[#This Row],[Incidentnummer]]&lt;&gt;"",TEXT(Incidenten[[#This Row],[Datum]],"dddd"),"")</f>
        <v>zaterdag</v>
      </c>
      <c r="G1295" s="2">
        <f>IF(Incidenten[[#This Row],[Incidentnummer]]&lt;&gt;"",HOUR(ROUND(Incidenten[[#This Row],[Datum]]/(1/24),0)*(1/24)),"")</f>
        <v>15</v>
      </c>
      <c r="H1295">
        <f>_xlfn.ISOWEEKNUM(Incidenten[[#This Row],[Datum]])</f>
        <v>52</v>
      </c>
    </row>
    <row r="1296" spans="1:8" x14ac:dyDescent="0.35">
      <c r="A1296" s="3">
        <v>1543135</v>
      </c>
      <c r="B1296" s="1">
        <v>44926.892361111109</v>
      </c>
      <c r="C1296" t="s">
        <v>1142</v>
      </c>
      <c r="D1296" s="2" t="s">
        <v>1142</v>
      </c>
      <c r="E1296" t="str">
        <f>IF(LEFT(Incidenten[[#This Row],[body]],2)="P ",LEFT(Incidenten[[#This Row],[body]],3),"")</f>
        <v>P 1</v>
      </c>
      <c r="F1296" t="str">
        <f>IF(Incidenten[[#This Row],[Incidentnummer]]&lt;&gt;"",TEXT(Incidenten[[#This Row],[Datum]],"dddd"),"")</f>
        <v>zaterdag</v>
      </c>
      <c r="G1296" s="2">
        <f>IF(Incidenten[[#This Row],[Incidentnummer]]&lt;&gt;"",HOUR(ROUND(Incidenten[[#This Row],[Datum]]/(1/24),0)*(1/24)),"")</f>
        <v>21</v>
      </c>
      <c r="H1296">
        <f>_xlfn.ISOWEEKNUM(Incidenten[[#This Row],[Datum]])</f>
        <v>52</v>
      </c>
    </row>
    <row r="1297" spans="1:8" x14ac:dyDescent="0.35">
      <c r="A1297" s="3">
        <v>1543415</v>
      </c>
      <c r="B1297" s="1">
        <v>44926.95208333333</v>
      </c>
      <c r="C1297" t="s">
        <v>1143</v>
      </c>
      <c r="D1297" s="2" t="s">
        <v>1143</v>
      </c>
      <c r="E1297" t="str">
        <f>IF(LEFT(Incidenten[[#This Row],[body]],2)="P ",LEFT(Incidenten[[#This Row],[body]],3),"")</f>
        <v>P 2</v>
      </c>
      <c r="F1297" t="str">
        <f>IF(Incidenten[[#This Row],[Incidentnummer]]&lt;&gt;"",TEXT(Incidenten[[#This Row],[Datum]],"dddd"),"")</f>
        <v>zaterdag</v>
      </c>
      <c r="G1297" s="2">
        <f>IF(Incidenten[[#This Row],[Incidentnummer]]&lt;&gt;"",HOUR(ROUND(Incidenten[[#This Row],[Datum]]/(1/24),0)*(1/24)),"")</f>
        <v>23</v>
      </c>
      <c r="H1297">
        <f>_xlfn.ISOWEEKNUM(Incidenten[[#This Row],[Datum]])</f>
        <v>52</v>
      </c>
    </row>
    <row r="1298" spans="1:8" x14ac:dyDescent="0.35">
      <c r="A1298" s="3">
        <v>1543957</v>
      </c>
      <c r="B1298" s="1">
        <v>44927.024305555555</v>
      </c>
      <c r="C1298" t="s">
        <v>735</v>
      </c>
      <c r="D1298" s="2" t="s">
        <v>735</v>
      </c>
      <c r="E1298" t="str">
        <f>IF(LEFT(Incidenten[[#This Row],[body]],2)="P ",LEFT(Incidenten[[#This Row],[body]],3),"")</f>
        <v>P 3</v>
      </c>
      <c r="F1298" t="str">
        <f>IF(Incidenten[[#This Row],[Incidentnummer]]&lt;&gt;"",TEXT(Incidenten[[#This Row],[Datum]],"dddd"),"")</f>
        <v>zondag</v>
      </c>
      <c r="G1298" s="2">
        <f>IF(Incidenten[[#This Row],[Incidentnummer]]&lt;&gt;"",HOUR(ROUND(Incidenten[[#This Row],[Datum]]/(1/24),0)*(1/24)),"")</f>
        <v>1</v>
      </c>
      <c r="H1298">
        <f>_xlfn.ISOWEEKNUM(Incidenten[[#This Row],[Datum]])</f>
        <v>52</v>
      </c>
    </row>
    <row r="1299" spans="1:8" x14ac:dyDescent="0.35">
      <c r="A1299" s="3">
        <v>1544148</v>
      </c>
      <c r="B1299" s="1">
        <v>44927.041666666664</v>
      </c>
      <c r="C1299" t="s">
        <v>735</v>
      </c>
      <c r="D1299" s="2" t="s">
        <v>735</v>
      </c>
      <c r="E1299" t="str">
        <f>IF(LEFT(Incidenten[[#This Row],[body]],2)="P ",LEFT(Incidenten[[#This Row],[body]],3),"")</f>
        <v>P 3</v>
      </c>
      <c r="F1299" t="str">
        <f>IF(Incidenten[[#This Row],[Incidentnummer]]&lt;&gt;"",TEXT(Incidenten[[#This Row],[Datum]],"dddd"),"")</f>
        <v>zondag</v>
      </c>
      <c r="G1299" s="2">
        <f>IF(Incidenten[[#This Row],[Incidentnummer]]&lt;&gt;"",HOUR(ROUND(Incidenten[[#This Row],[Datum]]/(1/24),0)*(1/24)),"")</f>
        <v>1</v>
      </c>
      <c r="H1299">
        <f>_xlfn.ISOWEEKNUM(Incidenten[[#This Row],[Datum]])</f>
        <v>52</v>
      </c>
    </row>
    <row r="1300" spans="1:8" x14ac:dyDescent="0.35">
      <c r="A1300" s="3">
        <v>1544565</v>
      </c>
      <c r="B1300" s="1">
        <v>44927.084722222222</v>
      </c>
      <c r="C1300" t="s">
        <v>735</v>
      </c>
      <c r="D1300" s="2" t="s">
        <v>735</v>
      </c>
      <c r="E1300" t="str">
        <f>IF(LEFT(Incidenten[[#This Row],[body]],2)="P ",LEFT(Incidenten[[#This Row],[body]],3),"")</f>
        <v>P 3</v>
      </c>
      <c r="F1300" t="str">
        <f>IF(Incidenten[[#This Row],[Incidentnummer]]&lt;&gt;"",TEXT(Incidenten[[#This Row],[Datum]],"dddd"),"")</f>
        <v>zondag</v>
      </c>
      <c r="G1300" s="2">
        <f>IF(Incidenten[[#This Row],[Incidentnummer]]&lt;&gt;"",HOUR(ROUND(Incidenten[[#This Row],[Datum]]/(1/24),0)*(1/24)),"")</f>
        <v>2</v>
      </c>
      <c r="H1300">
        <f>_xlfn.ISOWEEKNUM(Incidenten[[#This Row],[Datum]])</f>
        <v>52</v>
      </c>
    </row>
    <row r="1301" spans="1:8" x14ac:dyDescent="0.35">
      <c r="A1301" s="3">
        <v>1546870</v>
      </c>
      <c r="B1301" s="1">
        <v>44928.791666666664</v>
      </c>
      <c r="C1301" t="s">
        <v>535</v>
      </c>
      <c r="D1301" s="2" t="s">
        <v>535</v>
      </c>
      <c r="E1301" t="str">
        <f>IF(LEFT(Incidenten[[#This Row],[body]],2)="P ",LEFT(Incidenten[[#This Row],[body]],3),"")</f>
        <v/>
      </c>
      <c r="F1301" t="str">
        <f>IF(Incidenten[[#This Row],[Incidentnummer]]&lt;&gt;"",TEXT(Incidenten[[#This Row],[Datum]],"dddd"),"")</f>
        <v>maandag</v>
      </c>
      <c r="G1301" s="2">
        <f>IF(Incidenten[[#This Row],[Incidentnummer]]&lt;&gt;"",HOUR(ROUND(Incidenten[[#This Row],[Datum]]/(1/24),0)*(1/24)),"")</f>
        <v>19</v>
      </c>
      <c r="H1301">
        <f>_xlfn.ISOWEEKNUM(Incidenten[[#This Row],[Datum]])</f>
        <v>1</v>
      </c>
    </row>
    <row r="1302" spans="1:8" x14ac:dyDescent="0.35">
      <c r="A1302" s="3">
        <v>1554975</v>
      </c>
      <c r="B1302" s="1">
        <v>44938.965277777781</v>
      </c>
      <c r="C1302" t="s">
        <v>1144</v>
      </c>
      <c r="D1302" s="2" t="s">
        <v>1144</v>
      </c>
      <c r="E1302" t="str">
        <f>IF(LEFT(Incidenten[[#This Row],[body]],2)="P ",LEFT(Incidenten[[#This Row],[body]],3),"")</f>
        <v>P 2</v>
      </c>
      <c r="F1302" t="str">
        <f>IF(Incidenten[[#This Row],[Incidentnummer]]&lt;&gt;"",TEXT(Incidenten[[#This Row],[Datum]],"dddd"),"")</f>
        <v>donderdag</v>
      </c>
      <c r="G1302" s="2">
        <f>IF(Incidenten[[#This Row],[Incidentnummer]]&lt;&gt;"",HOUR(ROUND(Incidenten[[#This Row],[Datum]]/(1/24),0)*(1/24)),"")</f>
        <v>23</v>
      </c>
      <c r="H1302">
        <f>_xlfn.ISOWEEKNUM(Incidenten[[#This Row],[Datum]])</f>
        <v>2</v>
      </c>
    </row>
    <row r="1303" spans="1:8" x14ac:dyDescent="0.35">
      <c r="A1303" s="3">
        <v>1555606</v>
      </c>
      <c r="B1303" s="1">
        <v>44939.770138888889</v>
      </c>
      <c r="C1303" t="s">
        <v>1145</v>
      </c>
      <c r="D1303" s="2" t="s">
        <v>1145</v>
      </c>
      <c r="E1303" t="str">
        <f>IF(LEFT(Incidenten[[#This Row],[body]],2)="P ",LEFT(Incidenten[[#This Row],[body]],3),"")</f>
        <v>P 1</v>
      </c>
      <c r="F1303" t="str">
        <f>IF(Incidenten[[#This Row],[Incidentnummer]]&lt;&gt;"",TEXT(Incidenten[[#This Row],[Datum]],"dddd"),"")</f>
        <v>vrijdag</v>
      </c>
      <c r="G1303" s="2">
        <f>IF(Incidenten[[#This Row],[Incidentnummer]]&lt;&gt;"",HOUR(ROUND(Incidenten[[#This Row],[Datum]]/(1/24),0)*(1/24)),"")</f>
        <v>18</v>
      </c>
      <c r="H1303">
        <f>_xlfn.ISOWEEKNUM(Incidenten[[#This Row],[Datum]])</f>
        <v>2</v>
      </c>
    </row>
    <row r="1304" spans="1:8" x14ac:dyDescent="0.35">
      <c r="A1304" s="3">
        <v>1555667</v>
      </c>
      <c r="B1304" s="1">
        <v>44939.830555555556</v>
      </c>
      <c r="C1304" t="s">
        <v>1146</v>
      </c>
      <c r="D1304" s="2" t="s">
        <v>1146</v>
      </c>
      <c r="E1304" t="str">
        <f>IF(LEFT(Incidenten[[#This Row],[body]],2)="P ",LEFT(Incidenten[[#This Row],[body]],3),"")</f>
        <v>P 1</v>
      </c>
      <c r="F1304" t="str">
        <f>IF(Incidenten[[#This Row],[Incidentnummer]]&lt;&gt;"",TEXT(Incidenten[[#This Row],[Datum]],"dddd"),"")</f>
        <v>vrijdag</v>
      </c>
      <c r="G1304" s="2">
        <f>IF(Incidenten[[#This Row],[Incidentnummer]]&lt;&gt;"",HOUR(ROUND(Incidenten[[#This Row],[Datum]]/(1/24),0)*(1/24)),"")</f>
        <v>20</v>
      </c>
      <c r="H1304">
        <f>_xlfn.ISOWEEKNUM(Incidenten[[#This Row],[Datum]])</f>
        <v>2</v>
      </c>
    </row>
    <row r="1305" spans="1:8" x14ac:dyDescent="0.35">
      <c r="A1305" s="3">
        <v>1555942</v>
      </c>
      <c r="B1305" s="1">
        <v>44940.306944444441</v>
      </c>
      <c r="C1305" t="s">
        <v>1147</v>
      </c>
      <c r="D1305" s="2" t="s">
        <v>1147</v>
      </c>
      <c r="E1305" t="str">
        <f>IF(LEFT(Incidenten[[#This Row],[body]],2)="P ",LEFT(Incidenten[[#This Row],[body]],3),"")</f>
        <v>P 1</v>
      </c>
      <c r="F1305" t="str">
        <f>IF(Incidenten[[#This Row],[Incidentnummer]]&lt;&gt;"",TEXT(Incidenten[[#This Row],[Datum]],"dddd"),"")</f>
        <v>zaterdag</v>
      </c>
      <c r="G1305" s="2">
        <f>IF(Incidenten[[#This Row],[Incidentnummer]]&lt;&gt;"",HOUR(ROUND(Incidenten[[#This Row],[Datum]]/(1/24),0)*(1/24)),"")</f>
        <v>7</v>
      </c>
      <c r="H1305">
        <f>_xlfn.ISOWEEKNUM(Incidenten[[#This Row],[Datum]])</f>
        <v>2</v>
      </c>
    </row>
    <row r="1306" spans="1:8" x14ac:dyDescent="0.35">
      <c r="A1306" s="3">
        <v>1560507</v>
      </c>
      <c r="B1306" s="1">
        <v>44945.92291666667</v>
      </c>
      <c r="C1306" t="s">
        <v>1148</v>
      </c>
      <c r="D1306" s="2" t="s">
        <v>1148</v>
      </c>
      <c r="E1306" t="str">
        <f>IF(LEFT(Incidenten[[#This Row],[body]],2)="P ",LEFT(Incidenten[[#This Row],[body]],3),"")</f>
        <v>P 1</v>
      </c>
      <c r="F1306" t="str">
        <f>IF(Incidenten[[#This Row],[Incidentnummer]]&lt;&gt;"",TEXT(Incidenten[[#This Row],[Datum]],"dddd"),"")</f>
        <v>donderdag</v>
      </c>
      <c r="G1306" s="2">
        <f>IF(Incidenten[[#This Row],[Incidentnummer]]&lt;&gt;"",HOUR(ROUND(Incidenten[[#This Row],[Datum]]/(1/24),0)*(1/24)),"")</f>
        <v>22</v>
      </c>
      <c r="H1306">
        <f>_xlfn.ISOWEEKNUM(Incidenten[[#This Row],[Datum]])</f>
        <v>3</v>
      </c>
    </row>
    <row r="1307" spans="1:8" x14ac:dyDescent="0.35">
      <c r="A1307" s="3">
        <v>1560849</v>
      </c>
      <c r="B1307" s="1">
        <v>44946.457638888889</v>
      </c>
      <c r="C1307" t="s">
        <v>1149</v>
      </c>
      <c r="D1307" s="2" t="s">
        <v>1149</v>
      </c>
      <c r="E1307" t="str">
        <f>IF(LEFT(Incidenten[[#This Row],[body]],2)="P ",LEFT(Incidenten[[#This Row],[body]],3),"")</f>
        <v>P 2</v>
      </c>
      <c r="F1307" t="str">
        <f>IF(Incidenten[[#This Row],[Incidentnummer]]&lt;&gt;"",TEXT(Incidenten[[#This Row],[Datum]],"dddd"),"")</f>
        <v>vrijdag</v>
      </c>
      <c r="G1307" s="2">
        <f>IF(Incidenten[[#This Row],[Incidentnummer]]&lt;&gt;"",HOUR(ROUND(Incidenten[[#This Row],[Datum]]/(1/24),0)*(1/24)),"")</f>
        <v>11</v>
      </c>
      <c r="H1307">
        <f>_xlfn.ISOWEEKNUM(Incidenten[[#This Row],[Datum]])</f>
        <v>3</v>
      </c>
    </row>
    <row r="1308" spans="1:8" x14ac:dyDescent="0.35">
      <c r="A1308" s="3">
        <v>1562057</v>
      </c>
      <c r="B1308" s="1">
        <v>44947.76458333333</v>
      </c>
      <c r="C1308" t="s">
        <v>386</v>
      </c>
      <c r="D1308" s="2" t="s">
        <v>386</v>
      </c>
      <c r="E1308" t="str">
        <f>IF(LEFT(Incidenten[[#This Row],[body]],2)="P ",LEFT(Incidenten[[#This Row],[body]],3),"")</f>
        <v>P 2</v>
      </c>
      <c r="F1308" t="str">
        <f>IF(Incidenten[[#This Row],[Incidentnummer]]&lt;&gt;"",TEXT(Incidenten[[#This Row],[Datum]],"dddd"),"")</f>
        <v>zaterdag</v>
      </c>
      <c r="G1308" s="2">
        <f>IF(Incidenten[[#This Row],[Incidentnummer]]&lt;&gt;"",HOUR(ROUND(Incidenten[[#This Row],[Datum]]/(1/24),0)*(1/24)),"")</f>
        <v>18</v>
      </c>
      <c r="H1308">
        <f>_xlfn.ISOWEEKNUM(Incidenten[[#This Row],[Datum]])</f>
        <v>3</v>
      </c>
    </row>
    <row r="1309" spans="1:8" x14ac:dyDescent="0.35">
      <c r="A1309" s="3">
        <v>1562885</v>
      </c>
      <c r="B1309" s="1">
        <v>44948.792361111111</v>
      </c>
      <c r="C1309" t="s">
        <v>1150</v>
      </c>
      <c r="D1309" s="2" t="s">
        <v>1150</v>
      </c>
      <c r="E1309" t="str">
        <f>IF(LEFT(Incidenten[[#This Row],[body]],2)="P ",LEFT(Incidenten[[#This Row],[body]],3),"")</f>
        <v>P 1</v>
      </c>
      <c r="F1309" t="str">
        <f>IF(Incidenten[[#This Row],[Incidentnummer]]&lt;&gt;"",TEXT(Incidenten[[#This Row],[Datum]],"dddd"),"")</f>
        <v>zondag</v>
      </c>
      <c r="G1309" s="2">
        <f>IF(Incidenten[[#This Row],[Incidentnummer]]&lt;&gt;"",HOUR(ROUND(Incidenten[[#This Row],[Datum]]/(1/24),0)*(1/24)),"")</f>
        <v>19</v>
      </c>
      <c r="H1309">
        <f>_xlfn.ISOWEEKNUM(Incidenten[[#This Row],[Datum]])</f>
        <v>3</v>
      </c>
    </row>
    <row r="1310" spans="1:8" x14ac:dyDescent="0.35">
      <c r="A1310" s="3">
        <v>1562886</v>
      </c>
      <c r="B1310" s="1">
        <v>44948.792361111111</v>
      </c>
      <c r="C1310" t="s">
        <v>1151</v>
      </c>
      <c r="D1310" s="2" t="s">
        <v>1151</v>
      </c>
      <c r="E1310" t="str">
        <f>IF(LEFT(Incidenten[[#This Row],[body]],2)="P ",LEFT(Incidenten[[#This Row],[body]],3),"")</f>
        <v>P 1</v>
      </c>
      <c r="F1310" t="str">
        <f>IF(Incidenten[[#This Row],[Incidentnummer]]&lt;&gt;"",TEXT(Incidenten[[#This Row],[Datum]],"dddd"),"")</f>
        <v>zondag</v>
      </c>
      <c r="G1310" s="2">
        <f>IF(Incidenten[[#This Row],[Incidentnummer]]&lt;&gt;"",HOUR(ROUND(Incidenten[[#This Row],[Datum]]/(1/24),0)*(1/24)),"")</f>
        <v>19</v>
      </c>
      <c r="H1310">
        <f>_xlfn.ISOWEEKNUM(Incidenten[[#This Row],[Datum]])</f>
        <v>3</v>
      </c>
    </row>
    <row r="1311" spans="1:8" x14ac:dyDescent="0.35">
      <c r="A1311" s="3">
        <v>1563995</v>
      </c>
      <c r="B1311" s="1">
        <v>44950.25277777778</v>
      </c>
      <c r="C1311" t="s">
        <v>1152</v>
      </c>
      <c r="D1311" s="2" t="s">
        <v>1152</v>
      </c>
      <c r="E1311" t="str">
        <f>IF(LEFT(Incidenten[[#This Row],[body]],2)="P ",LEFT(Incidenten[[#This Row],[body]],3),"")</f>
        <v>P 1</v>
      </c>
      <c r="F1311" t="str">
        <f>IF(Incidenten[[#This Row],[Incidentnummer]]&lt;&gt;"",TEXT(Incidenten[[#This Row],[Datum]],"dddd"),"")</f>
        <v>dinsdag</v>
      </c>
      <c r="G1311" s="2">
        <f>IF(Incidenten[[#This Row],[Incidentnummer]]&lt;&gt;"",HOUR(ROUND(Incidenten[[#This Row],[Datum]]/(1/24),0)*(1/24)),"")</f>
        <v>6</v>
      </c>
      <c r="H1311">
        <f>_xlfn.ISOWEEKNUM(Incidenten[[#This Row],[Datum]])</f>
        <v>4</v>
      </c>
    </row>
    <row r="1312" spans="1:8" x14ac:dyDescent="0.35">
      <c r="A1312" s="3">
        <v>1567545</v>
      </c>
      <c r="B1312" s="1">
        <v>44954.59652777778</v>
      </c>
      <c r="C1312" t="s">
        <v>1153</v>
      </c>
      <c r="D1312" s="2" t="s">
        <v>1153</v>
      </c>
      <c r="E1312" t="str">
        <f>IF(LEFT(Incidenten[[#This Row],[body]],2)="P ",LEFT(Incidenten[[#This Row],[body]],3),"")</f>
        <v>P 2</v>
      </c>
      <c r="F1312" t="str">
        <f>IF(Incidenten[[#This Row],[Incidentnummer]]&lt;&gt;"",TEXT(Incidenten[[#This Row],[Datum]],"dddd"),"")</f>
        <v>zaterdag</v>
      </c>
      <c r="G1312" s="2">
        <f>IF(Incidenten[[#This Row],[Incidentnummer]]&lt;&gt;"",HOUR(ROUND(Incidenten[[#This Row],[Datum]]/(1/24),0)*(1/24)),"")</f>
        <v>14</v>
      </c>
      <c r="H1312">
        <f>_xlfn.ISOWEEKNUM(Incidenten[[#This Row],[Datum]])</f>
        <v>4</v>
      </c>
    </row>
    <row r="1313" spans="1:8" x14ac:dyDescent="0.35">
      <c r="A1313" s="3">
        <v>1567547</v>
      </c>
      <c r="B1313" s="1">
        <v>44954.599305555559</v>
      </c>
      <c r="C1313" t="s">
        <v>1154</v>
      </c>
      <c r="D1313" s="2" t="s">
        <v>1154</v>
      </c>
      <c r="E1313" t="str">
        <f>IF(LEFT(Incidenten[[#This Row],[body]],2)="P ",LEFT(Incidenten[[#This Row],[body]],3),"")</f>
        <v>P 3</v>
      </c>
      <c r="F1313" t="str">
        <f>IF(Incidenten[[#This Row],[Incidentnummer]]&lt;&gt;"",TEXT(Incidenten[[#This Row],[Datum]],"dddd"),"")</f>
        <v>zaterdag</v>
      </c>
      <c r="G1313" s="2">
        <f>IF(Incidenten[[#This Row],[Incidentnummer]]&lt;&gt;"",HOUR(ROUND(Incidenten[[#This Row],[Datum]]/(1/24),0)*(1/24)),"")</f>
        <v>14</v>
      </c>
      <c r="H1313">
        <f>_xlfn.ISOWEEKNUM(Incidenten[[#This Row],[Datum]])</f>
        <v>4</v>
      </c>
    </row>
    <row r="1314" spans="1:8" x14ac:dyDescent="0.35">
      <c r="A1314" s="3">
        <v>1568683</v>
      </c>
      <c r="B1314" s="1">
        <v>44956.054166666669</v>
      </c>
      <c r="C1314" t="s">
        <v>1155</v>
      </c>
      <c r="D1314" s="2" t="s">
        <v>1155</v>
      </c>
      <c r="E1314" t="str">
        <f>IF(LEFT(Incidenten[[#This Row],[body]],2)="P ",LEFT(Incidenten[[#This Row],[body]],3),"")</f>
        <v>P 1</v>
      </c>
      <c r="F1314" t="str">
        <f>IF(Incidenten[[#This Row],[Incidentnummer]]&lt;&gt;"",TEXT(Incidenten[[#This Row],[Datum]],"dddd"),"")</f>
        <v>maandag</v>
      </c>
      <c r="G1314" s="2">
        <f>IF(Incidenten[[#This Row],[Incidentnummer]]&lt;&gt;"",HOUR(ROUND(Incidenten[[#This Row],[Datum]]/(1/24),0)*(1/24)),"")</f>
        <v>1</v>
      </c>
      <c r="H1314">
        <f>_xlfn.ISOWEEKNUM(Incidenten[[#This Row],[Datum]])</f>
        <v>5</v>
      </c>
    </row>
    <row r="1315" spans="1:8" x14ac:dyDescent="0.35">
      <c r="A1315" s="3">
        <v>1568696</v>
      </c>
      <c r="B1315" s="1">
        <v>44956.0625</v>
      </c>
      <c r="C1315" t="s">
        <v>1156</v>
      </c>
      <c r="D1315" s="2" t="s">
        <v>1156</v>
      </c>
      <c r="E1315" t="str">
        <f>IF(LEFT(Incidenten[[#This Row],[body]],2)="P ",LEFT(Incidenten[[#This Row],[body]],3),"")</f>
        <v>P 1</v>
      </c>
      <c r="F1315" t="str">
        <f>IF(Incidenten[[#This Row],[Incidentnummer]]&lt;&gt;"",TEXT(Incidenten[[#This Row],[Datum]],"dddd"),"")</f>
        <v>maandag</v>
      </c>
      <c r="G1315" s="2">
        <f>IF(Incidenten[[#This Row],[Incidentnummer]]&lt;&gt;"",HOUR(ROUND(Incidenten[[#This Row],[Datum]]/(1/24),0)*(1/24)),"")</f>
        <v>2</v>
      </c>
      <c r="H1315">
        <f>_xlfn.ISOWEEKNUM(Incidenten[[#This Row],[Datum]])</f>
        <v>5</v>
      </c>
    </row>
    <row r="1316" spans="1:8" x14ac:dyDescent="0.35">
      <c r="A1316" s="3">
        <v>1569766</v>
      </c>
      <c r="B1316" s="1">
        <v>44957.442361111112</v>
      </c>
      <c r="C1316" t="s">
        <v>1157</v>
      </c>
      <c r="D1316" s="2" t="s">
        <v>1157</v>
      </c>
      <c r="E1316" t="str">
        <f>IF(LEFT(Incidenten[[#This Row],[body]],2)="P ",LEFT(Incidenten[[#This Row],[body]],3),"")</f>
        <v>P 1</v>
      </c>
      <c r="F1316" t="str">
        <f>IF(Incidenten[[#This Row],[Incidentnummer]]&lt;&gt;"",TEXT(Incidenten[[#This Row],[Datum]],"dddd"),"")</f>
        <v>dinsdag</v>
      </c>
      <c r="G1316" s="2">
        <f>IF(Incidenten[[#This Row],[Incidentnummer]]&lt;&gt;"",HOUR(ROUND(Incidenten[[#This Row],[Datum]]/(1/24),0)*(1/24)),"")</f>
        <v>11</v>
      </c>
      <c r="H1316">
        <f>_xlfn.ISOWEEKNUM(Incidenten[[#This Row],[Datum]])</f>
        <v>5</v>
      </c>
    </row>
    <row r="1317" spans="1:8" x14ac:dyDescent="0.35">
      <c r="A1317" s="3">
        <v>1574043</v>
      </c>
      <c r="B1317" s="1">
        <v>44962.87222222222</v>
      </c>
      <c r="C1317" t="s">
        <v>1158</v>
      </c>
      <c r="D1317" s="2" t="s">
        <v>1158</v>
      </c>
      <c r="E1317" t="str">
        <f>IF(LEFT(Incidenten[[#This Row],[body]],2)="P ",LEFT(Incidenten[[#This Row],[body]],3),"")</f>
        <v>P 1</v>
      </c>
      <c r="F1317" t="str">
        <f>IF(Incidenten[[#This Row],[Incidentnummer]]&lt;&gt;"",TEXT(Incidenten[[#This Row],[Datum]],"dddd"),"")</f>
        <v>zondag</v>
      </c>
      <c r="G1317" s="2">
        <f>IF(Incidenten[[#This Row],[Incidentnummer]]&lt;&gt;"",HOUR(ROUND(Incidenten[[#This Row],[Datum]]/(1/24),0)*(1/24)),"")</f>
        <v>21</v>
      </c>
      <c r="H1317">
        <f>_xlfn.ISOWEEKNUM(Incidenten[[#This Row],[Datum]])</f>
        <v>5</v>
      </c>
    </row>
    <row r="1318" spans="1:8" x14ac:dyDescent="0.35">
      <c r="A1318" s="3">
        <v>1574627</v>
      </c>
      <c r="B1318" s="1">
        <v>44963.661805555559</v>
      </c>
      <c r="C1318" t="s">
        <v>1159</v>
      </c>
      <c r="D1318" s="2" t="s">
        <v>1159</v>
      </c>
      <c r="E1318" t="str">
        <f>IF(LEFT(Incidenten[[#This Row],[body]],2)="P ",LEFT(Incidenten[[#This Row],[body]],3),"")</f>
        <v>P 1</v>
      </c>
      <c r="F1318" t="str">
        <f>IF(Incidenten[[#This Row],[Incidentnummer]]&lt;&gt;"",TEXT(Incidenten[[#This Row],[Datum]],"dddd"),"")</f>
        <v>maandag</v>
      </c>
      <c r="G1318" s="2">
        <f>IF(Incidenten[[#This Row],[Incidentnummer]]&lt;&gt;"",HOUR(ROUND(Incidenten[[#This Row],[Datum]]/(1/24),0)*(1/24)),"")</f>
        <v>16</v>
      </c>
      <c r="H1318">
        <f>_xlfn.ISOWEEKNUM(Incidenten[[#This Row],[Datum]])</f>
        <v>6</v>
      </c>
    </row>
    <row r="1319" spans="1:8" x14ac:dyDescent="0.35">
      <c r="A1319" s="3">
        <v>1574738</v>
      </c>
      <c r="B1319" s="1">
        <v>44963.791666666664</v>
      </c>
      <c r="C1319" t="s">
        <v>535</v>
      </c>
      <c r="D1319" s="2" t="s">
        <v>535</v>
      </c>
      <c r="E1319" t="str">
        <f>IF(LEFT(Incidenten[[#This Row],[body]],2)="P ",LEFT(Incidenten[[#This Row],[body]],3),"")</f>
        <v/>
      </c>
      <c r="F1319" t="str">
        <f>IF(Incidenten[[#This Row],[Incidentnummer]]&lt;&gt;"",TEXT(Incidenten[[#This Row],[Datum]],"dddd"),"")</f>
        <v>maandag</v>
      </c>
      <c r="G1319" s="2">
        <f>IF(Incidenten[[#This Row],[Incidentnummer]]&lt;&gt;"",HOUR(ROUND(Incidenten[[#This Row],[Datum]]/(1/24),0)*(1/24)),"")</f>
        <v>19</v>
      </c>
      <c r="H1319">
        <f>_xlfn.ISOWEEKNUM(Incidenten[[#This Row],[Datum]])</f>
        <v>6</v>
      </c>
    </row>
    <row r="1320" spans="1:8" x14ac:dyDescent="0.35">
      <c r="A1320" s="3">
        <v>1574841</v>
      </c>
      <c r="B1320" s="1">
        <v>44963.895138888889</v>
      </c>
      <c r="C1320" t="s">
        <v>386</v>
      </c>
      <c r="D1320" s="2" t="s">
        <v>386</v>
      </c>
      <c r="E1320" t="str">
        <f>IF(LEFT(Incidenten[[#This Row],[body]],2)="P ",LEFT(Incidenten[[#This Row],[body]],3),"")</f>
        <v>P 2</v>
      </c>
      <c r="F1320" t="str">
        <f>IF(Incidenten[[#This Row],[Incidentnummer]]&lt;&gt;"",TEXT(Incidenten[[#This Row],[Datum]],"dddd"),"")</f>
        <v>maandag</v>
      </c>
      <c r="G1320" s="2">
        <f>IF(Incidenten[[#This Row],[Incidentnummer]]&lt;&gt;"",HOUR(ROUND(Incidenten[[#This Row],[Datum]]/(1/24),0)*(1/24)),"")</f>
        <v>21</v>
      </c>
      <c r="H1320">
        <f>_xlfn.ISOWEEKNUM(Incidenten[[#This Row],[Datum]])</f>
        <v>6</v>
      </c>
    </row>
    <row r="1321" spans="1:8" x14ac:dyDescent="0.35">
      <c r="A1321" s="3">
        <v>1575247</v>
      </c>
      <c r="B1321" s="1">
        <v>44964.488194444442</v>
      </c>
      <c r="C1321" t="s">
        <v>1160</v>
      </c>
      <c r="D1321" s="2" t="s">
        <v>1160</v>
      </c>
      <c r="E1321" t="str">
        <f>IF(LEFT(Incidenten[[#This Row],[body]],2)="P ",LEFT(Incidenten[[#This Row],[body]],3),"")</f>
        <v>P 2</v>
      </c>
      <c r="F1321" t="str">
        <f>IF(Incidenten[[#This Row],[Incidentnummer]]&lt;&gt;"",TEXT(Incidenten[[#This Row],[Datum]],"dddd"),"")</f>
        <v>dinsdag</v>
      </c>
      <c r="G1321" s="2">
        <f>IF(Incidenten[[#This Row],[Incidentnummer]]&lt;&gt;"",HOUR(ROUND(Incidenten[[#This Row],[Datum]]/(1/24),0)*(1/24)),"")</f>
        <v>12</v>
      </c>
      <c r="H1321">
        <f>_xlfn.ISOWEEKNUM(Incidenten[[#This Row],[Datum]])</f>
        <v>6</v>
      </c>
    </row>
    <row r="1322" spans="1:8" x14ac:dyDescent="0.35">
      <c r="A1322" s="3">
        <v>1575414</v>
      </c>
      <c r="B1322" s="1">
        <v>44964.665972222225</v>
      </c>
      <c r="C1322" t="s">
        <v>811</v>
      </c>
      <c r="D1322" s="2" t="s">
        <v>811</v>
      </c>
      <c r="E1322" t="str">
        <f>IF(LEFT(Incidenten[[#This Row],[body]],2)="P ",LEFT(Incidenten[[#This Row],[body]],3),"")</f>
        <v>P 1</v>
      </c>
      <c r="F1322" t="str">
        <f>IF(Incidenten[[#This Row],[Incidentnummer]]&lt;&gt;"",TEXT(Incidenten[[#This Row],[Datum]],"dddd"),"")</f>
        <v>dinsdag</v>
      </c>
      <c r="G1322" s="2">
        <f>IF(Incidenten[[#This Row],[Incidentnummer]]&lt;&gt;"",HOUR(ROUND(Incidenten[[#This Row],[Datum]]/(1/24),0)*(1/24)),"")</f>
        <v>16</v>
      </c>
      <c r="H1322">
        <f>_xlfn.ISOWEEKNUM(Incidenten[[#This Row],[Datum]])</f>
        <v>6</v>
      </c>
    </row>
    <row r="1323" spans="1:8" x14ac:dyDescent="0.35">
      <c r="A1323" s="3">
        <v>1577495</v>
      </c>
      <c r="B1323" s="1">
        <v>44967.270833333336</v>
      </c>
      <c r="C1323" t="s">
        <v>1161</v>
      </c>
      <c r="D1323" s="2" t="s">
        <v>1161</v>
      </c>
      <c r="E1323" t="str">
        <f>IF(LEFT(Incidenten[[#This Row],[body]],2)="P ",LEFT(Incidenten[[#This Row],[body]],3),"")</f>
        <v>P 2</v>
      </c>
      <c r="F1323" t="str">
        <f>IF(Incidenten[[#This Row],[Incidentnummer]]&lt;&gt;"",TEXT(Incidenten[[#This Row],[Datum]],"dddd"),"")</f>
        <v>vrijdag</v>
      </c>
      <c r="G1323" s="2">
        <f>IF(Incidenten[[#This Row],[Incidentnummer]]&lt;&gt;"",HOUR(ROUND(Incidenten[[#This Row],[Datum]]/(1/24),0)*(1/24)),"")</f>
        <v>7</v>
      </c>
      <c r="H1323">
        <f>_xlfn.ISOWEEKNUM(Incidenten[[#This Row],[Datum]])</f>
        <v>6</v>
      </c>
    </row>
    <row r="1324" spans="1:8" x14ac:dyDescent="0.35">
      <c r="A1324" s="3">
        <v>1577619</v>
      </c>
      <c r="B1324" s="1">
        <v>44967.413888888892</v>
      </c>
      <c r="C1324" t="s">
        <v>1162</v>
      </c>
      <c r="D1324" s="2" t="s">
        <v>1162</v>
      </c>
      <c r="E1324" t="str">
        <f>IF(LEFT(Incidenten[[#This Row],[body]],2)="P ",LEFT(Incidenten[[#This Row],[body]],3),"")</f>
        <v>P 2</v>
      </c>
      <c r="F1324" t="str">
        <f>IF(Incidenten[[#This Row],[Incidentnummer]]&lt;&gt;"",TEXT(Incidenten[[#This Row],[Datum]],"dddd"),"")</f>
        <v>vrijdag</v>
      </c>
      <c r="G1324" s="2">
        <f>IF(Incidenten[[#This Row],[Incidentnummer]]&lt;&gt;"",HOUR(ROUND(Incidenten[[#This Row],[Datum]]/(1/24),0)*(1/24)),"")</f>
        <v>10</v>
      </c>
      <c r="H1324">
        <f>_xlfn.ISOWEEKNUM(Incidenten[[#This Row],[Datum]])</f>
        <v>6</v>
      </c>
    </row>
    <row r="1325" spans="1:8" x14ac:dyDescent="0.35">
      <c r="A1325" s="3">
        <v>1580365</v>
      </c>
      <c r="B1325" s="1">
        <v>44970.685416666667</v>
      </c>
      <c r="C1325" t="s">
        <v>397</v>
      </c>
      <c r="D1325" s="2" t="s">
        <v>397</v>
      </c>
      <c r="E1325" t="str">
        <f>IF(LEFT(Incidenten[[#This Row],[body]],2)="P ",LEFT(Incidenten[[#This Row],[body]],3),"")</f>
        <v>P 1</v>
      </c>
      <c r="F1325" t="str">
        <f>IF(Incidenten[[#This Row],[Incidentnummer]]&lt;&gt;"",TEXT(Incidenten[[#This Row],[Datum]],"dddd"),"")</f>
        <v>maandag</v>
      </c>
      <c r="G1325" s="2">
        <f>IF(Incidenten[[#This Row],[Incidentnummer]]&lt;&gt;"",HOUR(ROUND(Incidenten[[#This Row],[Datum]]/(1/24),0)*(1/24)),"")</f>
        <v>16</v>
      </c>
      <c r="H1325">
        <f>_xlfn.ISOWEEKNUM(Incidenten[[#This Row],[Datum]])</f>
        <v>7</v>
      </c>
    </row>
    <row r="1326" spans="1:8" x14ac:dyDescent="0.35">
      <c r="A1326" s="3">
        <v>1581239</v>
      </c>
      <c r="B1326" s="1">
        <v>44971.577777777777</v>
      </c>
      <c r="C1326" t="s">
        <v>1163</v>
      </c>
      <c r="D1326" s="2" t="s">
        <v>1163</v>
      </c>
      <c r="E1326" t="str">
        <f>IF(LEFT(Incidenten[[#This Row],[body]],2)="P ",LEFT(Incidenten[[#This Row],[body]],3),"")</f>
        <v>P 1</v>
      </c>
      <c r="F1326" t="str">
        <f>IF(Incidenten[[#This Row],[Incidentnummer]]&lt;&gt;"",TEXT(Incidenten[[#This Row],[Datum]],"dddd"),"")</f>
        <v>dinsdag</v>
      </c>
      <c r="G1326" s="2">
        <f>IF(Incidenten[[#This Row],[Incidentnummer]]&lt;&gt;"",HOUR(ROUND(Incidenten[[#This Row],[Datum]]/(1/24),0)*(1/24)),"")</f>
        <v>14</v>
      </c>
      <c r="H1326">
        <f>_xlfn.ISOWEEKNUM(Incidenten[[#This Row],[Datum]])</f>
        <v>7</v>
      </c>
    </row>
    <row r="1327" spans="1:8" x14ac:dyDescent="0.35">
      <c r="A1327" s="3">
        <v>1585397</v>
      </c>
      <c r="B1327" s="1">
        <v>44976.936805555553</v>
      </c>
      <c r="C1327" t="s">
        <v>1164</v>
      </c>
      <c r="D1327" s="2" t="s">
        <v>1164</v>
      </c>
      <c r="E1327" t="str">
        <f>IF(LEFT(Incidenten[[#This Row],[body]],2)="P ",LEFT(Incidenten[[#This Row],[body]],3),"")</f>
        <v>P 1</v>
      </c>
      <c r="F1327" t="str">
        <f>IF(Incidenten[[#This Row],[Incidentnummer]]&lt;&gt;"",TEXT(Incidenten[[#This Row],[Datum]],"dddd"),"")</f>
        <v>zondag</v>
      </c>
      <c r="G1327" s="2">
        <f>IF(Incidenten[[#This Row],[Incidentnummer]]&lt;&gt;"",HOUR(ROUND(Incidenten[[#This Row],[Datum]]/(1/24),0)*(1/24)),"")</f>
        <v>22</v>
      </c>
      <c r="H1327">
        <f>_xlfn.ISOWEEKNUM(Incidenten[[#This Row],[Datum]])</f>
        <v>7</v>
      </c>
    </row>
    <row r="1328" spans="1:8" x14ac:dyDescent="0.35">
      <c r="A1328" s="3">
        <v>1585609</v>
      </c>
      <c r="B1328" s="1">
        <v>44977.365277777775</v>
      </c>
      <c r="C1328" t="s">
        <v>1165</v>
      </c>
      <c r="D1328" s="2" t="s">
        <v>1165</v>
      </c>
      <c r="E1328" t="str">
        <f>IF(LEFT(Incidenten[[#This Row],[body]],2)="P ",LEFT(Incidenten[[#This Row],[body]],3),"")</f>
        <v>P 2</v>
      </c>
      <c r="F1328" t="str">
        <f>IF(Incidenten[[#This Row],[Incidentnummer]]&lt;&gt;"",TEXT(Incidenten[[#This Row],[Datum]],"dddd"),"")</f>
        <v>maandag</v>
      </c>
      <c r="G1328" s="2">
        <f>IF(Incidenten[[#This Row],[Incidentnummer]]&lt;&gt;"",HOUR(ROUND(Incidenten[[#This Row],[Datum]]/(1/24),0)*(1/24)),"")</f>
        <v>9</v>
      </c>
      <c r="H1328">
        <f>_xlfn.ISOWEEKNUM(Incidenten[[#This Row],[Datum]])</f>
        <v>8</v>
      </c>
    </row>
    <row r="1329" spans="1:8" x14ac:dyDescent="0.35">
      <c r="A1329" s="3">
        <v>1586055</v>
      </c>
      <c r="B1329" s="1">
        <v>44977.845833333333</v>
      </c>
      <c r="C1329" t="s">
        <v>1166</v>
      </c>
      <c r="D1329" s="2" t="s">
        <v>1166</v>
      </c>
      <c r="E1329" t="str">
        <f>IF(LEFT(Incidenten[[#This Row],[body]],2)="P ",LEFT(Incidenten[[#This Row],[body]],3),"")</f>
        <v>P 1</v>
      </c>
      <c r="F1329" t="str">
        <f>IF(Incidenten[[#This Row],[Incidentnummer]]&lt;&gt;"",TEXT(Incidenten[[#This Row],[Datum]],"dddd"),"")</f>
        <v>maandag</v>
      </c>
      <c r="G1329" s="2">
        <f>IF(Incidenten[[#This Row],[Incidentnummer]]&lt;&gt;"",HOUR(ROUND(Incidenten[[#This Row],[Datum]]/(1/24),0)*(1/24)),"")</f>
        <v>20</v>
      </c>
      <c r="H1329">
        <f>_xlfn.ISOWEEKNUM(Incidenten[[#This Row],[Datum]])</f>
        <v>8</v>
      </c>
    </row>
    <row r="1330" spans="1:8" x14ac:dyDescent="0.35">
      <c r="A1330" s="3">
        <v>1588684</v>
      </c>
      <c r="B1330" s="1">
        <v>44981.211111111108</v>
      </c>
      <c r="C1330" t="s">
        <v>1167</v>
      </c>
      <c r="D1330" s="2" t="s">
        <v>1167</v>
      </c>
      <c r="E1330" t="str">
        <f>IF(LEFT(Incidenten[[#This Row],[body]],2)="P ",LEFT(Incidenten[[#This Row],[body]],3),"")</f>
        <v>P 2</v>
      </c>
      <c r="F1330" t="str">
        <f>IF(Incidenten[[#This Row],[Incidentnummer]]&lt;&gt;"",TEXT(Incidenten[[#This Row],[Datum]],"dddd"),"")</f>
        <v>vrijdag</v>
      </c>
      <c r="G1330" s="2">
        <f>IF(Incidenten[[#This Row],[Incidentnummer]]&lt;&gt;"",HOUR(ROUND(Incidenten[[#This Row],[Datum]]/(1/24),0)*(1/24)),"")</f>
        <v>5</v>
      </c>
      <c r="H1330">
        <f>_xlfn.ISOWEEKNUM(Incidenten[[#This Row],[Datum]])</f>
        <v>8</v>
      </c>
    </row>
    <row r="1331" spans="1:8" x14ac:dyDescent="0.35">
      <c r="A1331" s="3">
        <v>1591076</v>
      </c>
      <c r="B1331" s="1">
        <v>44984.143750000003</v>
      </c>
      <c r="C1331" t="s">
        <v>916</v>
      </c>
      <c r="D1331" s="2" t="s">
        <v>916</v>
      </c>
      <c r="E1331" t="str">
        <f>IF(LEFT(Incidenten[[#This Row],[body]],2)="P ",LEFT(Incidenten[[#This Row],[body]],3),"")</f>
        <v>P 2</v>
      </c>
      <c r="F1331" t="str">
        <f>IF(Incidenten[[#This Row],[Incidentnummer]]&lt;&gt;"",TEXT(Incidenten[[#This Row],[Datum]],"dddd"),"")</f>
        <v>maandag</v>
      </c>
      <c r="G1331" s="2">
        <f>IF(Incidenten[[#This Row],[Incidentnummer]]&lt;&gt;"",HOUR(ROUND(Incidenten[[#This Row],[Datum]]/(1/24),0)*(1/24)),"")</f>
        <v>3</v>
      </c>
      <c r="H1331">
        <f>_xlfn.ISOWEEKNUM(Incidenten[[#This Row],[Datum]])</f>
        <v>9</v>
      </c>
    </row>
    <row r="1332" spans="1:8" x14ac:dyDescent="0.35">
      <c r="A1332" s="3">
        <v>1592453</v>
      </c>
      <c r="B1332" s="1">
        <v>44985.771527777775</v>
      </c>
      <c r="C1332" t="s">
        <v>1168</v>
      </c>
      <c r="D1332" s="2" t="s">
        <v>1168</v>
      </c>
      <c r="E1332" t="str">
        <f>IF(LEFT(Incidenten[[#This Row],[body]],2)="P ",LEFT(Incidenten[[#This Row],[body]],3),"")</f>
        <v>P 1</v>
      </c>
      <c r="F1332" t="str">
        <f>IF(Incidenten[[#This Row],[Incidentnummer]]&lt;&gt;"",TEXT(Incidenten[[#This Row],[Datum]],"dddd"),"")</f>
        <v>dinsdag</v>
      </c>
      <c r="G1332" s="2">
        <f>IF(Incidenten[[#This Row],[Incidentnummer]]&lt;&gt;"",HOUR(ROUND(Incidenten[[#This Row],[Datum]]/(1/24),0)*(1/24)),"")</f>
        <v>19</v>
      </c>
      <c r="H1332">
        <f>_xlfn.ISOWEEKNUM(Incidenten[[#This Row],[Datum]])</f>
        <v>9</v>
      </c>
    </row>
    <row r="1333" spans="1:8" x14ac:dyDescent="0.35">
      <c r="A1333" s="3">
        <v>1594201</v>
      </c>
      <c r="B1333" s="1">
        <v>44987.976388888892</v>
      </c>
      <c r="C1333" t="s">
        <v>1169</v>
      </c>
      <c r="D1333" s="2" t="s">
        <v>1169</v>
      </c>
      <c r="E1333" t="str">
        <f>IF(LEFT(Incidenten[[#This Row],[body]],2)="P ",LEFT(Incidenten[[#This Row],[body]],3),"")</f>
        <v>P 1</v>
      </c>
      <c r="F1333" t="str">
        <f>IF(Incidenten[[#This Row],[Incidentnummer]]&lt;&gt;"",TEXT(Incidenten[[#This Row],[Datum]],"dddd"),"")</f>
        <v>donderdag</v>
      </c>
      <c r="G1333" s="2">
        <f>IF(Incidenten[[#This Row],[Incidentnummer]]&lt;&gt;"",HOUR(ROUND(Incidenten[[#This Row],[Datum]]/(1/24),0)*(1/24)),"")</f>
        <v>23</v>
      </c>
      <c r="H1333">
        <f>_xlfn.ISOWEEKNUM(Incidenten[[#This Row],[Datum]])</f>
        <v>9</v>
      </c>
    </row>
    <row r="1334" spans="1:8" x14ac:dyDescent="0.35">
      <c r="A1334" s="3">
        <v>1594404</v>
      </c>
      <c r="B1334" s="1">
        <v>44988.361111111109</v>
      </c>
      <c r="C1334" t="s">
        <v>1170</v>
      </c>
      <c r="D1334" s="2" t="s">
        <v>1170</v>
      </c>
      <c r="E1334" t="str">
        <f>IF(LEFT(Incidenten[[#This Row],[body]],2)="P ",LEFT(Incidenten[[#This Row],[body]],3),"")</f>
        <v>P 1</v>
      </c>
      <c r="F1334" t="str">
        <f>IF(Incidenten[[#This Row],[Incidentnummer]]&lt;&gt;"",TEXT(Incidenten[[#This Row],[Datum]],"dddd"),"")</f>
        <v>vrijdag</v>
      </c>
      <c r="G1334" s="2">
        <f>IF(Incidenten[[#This Row],[Incidentnummer]]&lt;&gt;"",HOUR(ROUND(Incidenten[[#This Row],[Datum]]/(1/24),0)*(1/24)),"")</f>
        <v>9</v>
      </c>
      <c r="H1334">
        <f>_xlfn.ISOWEEKNUM(Incidenten[[#This Row],[Datum]])</f>
        <v>9</v>
      </c>
    </row>
    <row r="1335" spans="1:8" x14ac:dyDescent="0.35">
      <c r="A1335" s="3">
        <v>1594405</v>
      </c>
      <c r="B1335" s="1">
        <v>44988.362500000003</v>
      </c>
      <c r="C1335" t="s">
        <v>1171</v>
      </c>
      <c r="D1335" s="2" t="s">
        <v>1171</v>
      </c>
      <c r="E1335" t="str">
        <f>IF(LEFT(Incidenten[[#This Row],[body]],2)="P ",LEFT(Incidenten[[#This Row],[body]],3),"")</f>
        <v>P 3</v>
      </c>
      <c r="F1335" t="str">
        <f>IF(Incidenten[[#This Row],[Incidentnummer]]&lt;&gt;"",TEXT(Incidenten[[#This Row],[Datum]],"dddd"),"")</f>
        <v>vrijdag</v>
      </c>
      <c r="G1335" s="2">
        <f>IF(Incidenten[[#This Row],[Incidentnummer]]&lt;&gt;"",HOUR(ROUND(Incidenten[[#This Row],[Datum]]/(1/24),0)*(1/24)),"")</f>
        <v>9</v>
      </c>
      <c r="H1335">
        <f>_xlfn.ISOWEEKNUM(Incidenten[[#This Row],[Datum]])</f>
        <v>9</v>
      </c>
    </row>
    <row r="1336" spans="1:8" x14ac:dyDescent="0.35">
      <c r="A1336" s="3">
        <v>1596258</v>
      </c>
      <c r="B1336" s="1">
        <v>44990.756944444445</v>
      </c>
      <c r="C1336" t="s">
        <v>1172</v>
      </c>
      <c r="D1336" s="2" t="s">
        <v>1172</v>
      </c>
      <c r="E1336" t="str">
        <f>IF(LEFT(Incidenten[[#This Row],[body]],2)="P ",LEFT(Incidenten[[#This Row],[body]],3),"")</f>
        <v>P 2</v>
      </c>
      <c r="F1336" t="str">
        <f>IF(Incidenten[[#This Row],[Incidentnummer]]&lt;&gt;"",TEXT(Incidenten[[#This Row],[Datum]],"dddd"),"")</f>
        <v>zondag</v>
      </c>
      <c r="G1336" s="2">
        <f>IF(Incidenten[[#This Row],[Incidentnummer]]&lt;&gt;"",HOUR(ROUND(Incidenten[[#This Row],[Datum]]/(1/24),0)*(1/24)),"")</f>
        <v>18</v>
      </c>
      <c r="H1336">
        <f>_xlfn.ISOWEEKNUM(Incidenten[[#This Row],[Datum]])</f>
        <v>9</v>
      </c>
    </row>
    <row r="1337" spans="1:8" x14ac:dyDescent="0.35">
      <c r="A1337" s="3">
        <v>1597620</v>
      </c>
      <c r="B1337" s="1">
        <v>44992.53125</v>
      </c>
      <c r="C1337" t="s">
        <v>1173</v>
      </c>
      <c r="D1337" s="2" t="s">
        <v>1173</v>
      </c>
      <c r="E1337" t="str">
        <f>IF(LEFT(Incidenten[[#This Row],[body]],2)="P ",LEFT(Incidenten[[#This Row],[body]],3),"")</f>
        <v>P 2</v>
      </c>
      <c r="F1337" t="str">
        <f>IF(Incidenten[[#This Row],[Incidentnummer]]&lt;&gt;"",TEXT(Incidenten[[#This Row],[Datum]],"dddd"),"")</f>
        <v>dinsdag</v>
      </c>
      <c r="G1337" s="2">
        <f>IF(Incidenten[[#This Row],[Incidentnummer]]&lt;&gt;"",HOUR(ROUND(Incidenten[[#This Row],[Datum]]/(1/24),0)*(1/24)),"")</f>
        <v>13</v>
      </c>
      <c r="H1337">
        <f>_xlfn.ISOWEEKNUM(Incidenten[[#This Row],[Datum]])</f>
        <v>10</v>
      </c>
    </row>
    <row r="1338" spans="1:8" x14ac:dyDescent="0.35">
      <c r="A1338" s="3">
        <v>1598073</v>
      </c>
      <c r="B1338" s="1">
        <v>44993.070833333331</v>
      </c>
      <c r="C1338" t="s">
        <v>1174</v>
      </c>
      <c r="D1338" s="2" t="s">
        <v>1174</v>
      </c>
      <c r="E1338" t="str">
        <f>IF(LEFT(Incidenten[[#This Row],[body]],2)="P ",LEFT(Incidenten[[#This Row],[body]],3),"")</f>
        <v>P 1</v>
      </c>
      <c r="F1338" t="str">
        <f>IF(Incidenten[[#This Row],[Incidentnummer]]&lt;&gt;"",TEXT(Incidenten[[#This Row],[Datum]],"dddd"),"")</f>
        <v>woensdag</v>
      </c>
      <c r="G1338" s="2">
        <f>IF(Incidenten[[#This Row],[Incidentnummer]]&lt;&gt;"",HOUR(ROUND(Incidenten[[#This Row],[Datum]]/(1/24),0)*(1/24)),"")</f>
        <v>2</v>
      </c>
      <c r="H1338">
        <f>_xlfn.ISOWEEKNUM(Incidenten[[#This Row],[Datum]])</f>
        <v>10</v>
      </c>
    </row>
    <row r="1339" spans="1:8" x14ac:dyDescent="0.35">
      <c r="A1339" s="3">
        <v>1600767</v>
      </c>
      <c r="B1339" s="1">
        <v>44996.43472222222</v>
      </c>
      <c r="C1339" t="s">
        <v>1175</v>
      </c>
      <c r="D1339" s="2" t="s">
        <v>1175</v>
      </c>
      <c r="E1339" t="str">
        <f>IF(LEFT(Incidenten[[#This Row],[body]],2)="P ",LEFT(Incidenten[[#This Row],[body]],3),"")</f>
        <v>P 1</v>
      </c>
      <c r="F1339" t="str">
        <f>IF(Incidenten[[#This Row],[Incidentnummer]]&lt;&gt;"",TEXT(Incidenten[[#This Row],[Datum]],"dddd"),"")</f>
        <v>zaterdag</v>
      </c>
      <c r="G1339" s="2">
        <f>IF(Incidenten[[#This Row],[Incidentnummer]]&lt;&gt;"",HOUR(ROUND(Incidenten[[#This Row],[Datum]]/(1/24),0)*(1/24)),"")</f>
        <v>10</v>
      </c>
      <c r="H1339">
        <f>_xlfn.ISOWEEKNUM(Incidenten[[#This Row],[Datum]])</f>
        <v>10</v>
      </c>
    </row>
    <row r="1340" spans="1:8" x14ac:dyDescent="0.35">
      <c r="A1340" s="3">
        <v>1600772</v>
      </c>
      <c r="B1340" s="1">
        <v>44996.436111111114</v>
      </c>
      <c r="C1340" t="s">
        <v>1176</v>
      </c>
      <c r="D1340" s="2" t="s">
        <v>1176</v>
      </c>
      <c r="E1340" t="str">
        <f>IF(LEFT(Incidenten[[#This Row],[body]],2)="P ",LEFT(Incidenten[[#This Row],[body]],3),"")</f>
        <v>P 3</v>
      </c>
      <c r="F1340" t="str">
        <f>IF(Incidenten[[#This Row],[Incidentnummer]]&lt;&gt;"",TEXT(Incidenten[[#This Row],[Datum]],"dddd"),"")</f>
        <v>zaterdag</v>
      </c>
      <c r="G1340" s="2">
        <f>IF(Incidenten[[#This Row],[Incidentnummer]]&lt;&gt;"",HOUR(ROUND(Incidenten[[#This Row],[Datum]]/(1/24),0)*(1/24)),"")</f>
        <v>10</v>
      </c>
      <c r="H1340">
        <f>_xlfn.ISOWEEKNUM(Incidenten[[#This Row],[Datum]])</f>
        <v>10</v>
      </c>
    </row>
    <row r="1341" spans="1:8" x14ac:dyDescent="0.35">
      <c r="A1341" s="3">
        <v>1601936</v>
      </c>
      <c r="B1341" s="1">
        <v>44997.932638888888</v>
      </c>
      <c r="C1341" t="s">
        <v>386</v>
      </c>
      <c r="D1341" s="2" t="s">
        <v>386</v>
      </c>
      <c r="E1341" t="str">
        <f>IF(LEFT(Incidenten[[#This Row],[body]],2)="P ",LEFT(Incidenten[[#This Row],[body]],3),"")</f>
        <v>P 2</v>
      </c>
      <c r="F1341" t="str">
        <f>IF(Incidenten[[#This Row],[Incidentnummer]]&lt;&gt;"",TEXT(Incidenten[[#This Row],[Datum]],"dddd"),"")</f>
        <v>zondag</v>
      </c>
      <c r="G1341" s="2">
        <f>IF(Incidenten[[#This Row],[Incidentnummer]]&lt;&gt;"",HOUR(ROUND(Incidenten[[#This Row],[Datum]]/(1/24),0)*(1/24)),"")</f>
        <v>22</v>
      </c>
      <c r="H1341">
        <f>_xlfn.ISOWEEKNUM(Incidenten[[#This Row],[Datum]])</f>
        <v>10</v>
      </c>
    </row>
    <row r="1342" spans="1:8" x14ac:dyDescent="0.35">
      <c r="A1342" s="3">
        <v>1607742</v>
      </c>
      <c r="B1342" s="1">
        <v>45003.965277777781</v>
      </c>
      <c r="C1342" t="s">
        <v>1177</v>
      </c>
      <c r="D1342" s="2" t="s">
        <v>1177</v>
      </c>
      <c r="E1342" t="str">
        <f>IF(LEFT(Incidenten[[#This Row],[body]],2)="P ",LEFT(Incidenten[[#This Row],[body]],3),"")</f>
        <v>P 1</v>
      </c>
      <c r="F1342" t="str">
        <f>IF(Incidenten[[#This Row],[Incidentnummer]]&lt;&gt;"",TEXT(Incidenten[[#This Row],[Datum]],"dddd"),"")</f>
        <v>zaterdag</v>
      </c>
      <c r="G1342" s="2">
        <f>IF(Incidenten[[#This Row],[Incidentnummer]]&lt;&gt;"",HOUR(ROUND(Incidenten[[#This Row],[Datum]]/(1/24),0)*(1/24)),"")</f>
        <v>23</v>
      </c>
      <c r="H1342">
        <f>_xlfn.ISOWEEKNUM(Incidenten[[#This Row],[Datum]])</f>
        <v>11</v>
      </c>
    </row>
    <row r="1343" spans="1:8" x14ac:dyDescent="0.35">
      <c r="A1343" s="3">
        <v>1611790</v>
      </c>
      <c r="B1343" s="1">
        <v>45008.999305555553</v>
      </c>
      <c r="C1343" t="s">
        <v>1178</v>
      </c>
      <c r="D1343" s="2" t="s">
        <v>1178</v>
      </c>
      <c r="E1343" t="str">
        <f>IF(LEFT(Incidenten[[#This Row],[body]],2)="P ",LEFT(Incidenten[[#This Row],[body]],3),"")</f>
        <v>P 1</v>
      </c>
      <c r="F1343" t="str">
        <f>IF(Incidenten[[#This Row],[Incidentnummer]]&lt;&gt;"",TEXT(Incidenten[[#This Row],[Datum]],"dddd"),"")</f>
        <v>donderdag</v>
      </c>
      <c r="G1343" s="2">
        <f>IF(Incidenten[[#This Row],[Incidentnummer]]&lt;&gt;"",HOUR(ROUND(Incidenten[[#This Row],[Datum]]/(1/24),0)*(1/24)),"")</f>
        <v>0</v>
      </c>
      <c r="H1343">
        <f>_xlfn.ISOWEEKNUM(Incidenten[[#This Row],[Datum]])</f>
        <v>12</v>
      </c>
    </row>
    <row r="1344" spans="1:8" x14ac:dyDescent="0.35">
      <c r="A1344" s="3">
        <v>1612538</v>
      </c>
      <c r="B1344" s="1">
        <v>45010.021527777775</v>
      </c>
      <c r="C1344" t="s">
        <v>1179</v>
      </c>
      <c r="D1344" s="2" t="s">
        <v>1179</v>
      </c>
      <c r="E1344" t="str">
        <f>IF(LEFT(Incidenten[[#This Row],[body]],2)="P ",LEFT(Incidenten[[#This Row],[body]],3),"")</f>
        <v>P 1</v>
      </c>
      <c r="F1344" t="str">
        <f>IF(Incidenten[[#This Row],[Incidentnummer]]&lt;&gt;"",TEXT(Incidenten[[#This Row],[Datum]],"dddd"),"")</f>
        <v>zaterdag</v>
      </c>
      <c r="G1344" s="2">
        <f>IF(Incidenten[[#This Row],[Incidentnummer]]&lt;&gt;"",HOUR(ROUND(Incidenten[[#This Row],[Datum]]/(1/24),0)*(1/24)),"")</f>
        <v>1</v>
      </c>
      <c r="H1344">
        <f>_xlfn.ISOWEEKNUM(Incidenten[[#This Row],[Datum]])</f>
        <v>12</v>
      </c>
    </row>
    <row r="1345" spans="1:8" x14ac:dyDescent="0.35">
      <c r="A1345" s="3">
        <v>1612990</v>
      </c>
      <c r="B1345" s="1">
        <v>45010.561805555553</v>
      </c>
      <c r="C1345" t="s">
        <v>1180</v>
      </c>
      <c r="D1345" s="2" t="s">
        <v>1180</v>
      </c>
      <c r="E1345" t="str">
        <f>IF(LEFT(Incidenten[[#This Row],[body]],2)="P ",LEFT(Incidenten[[#This Row],[body]],3),"")</f>
        <v>P 1</v>
      </c>
      <c r="F1345" t="str">
        <f>IF(Incidenten[[#This Row],[Incidentnummer]]&lt;&gt;"",TEXT(Incidenten[[#This Row],[Datum]],"dddd"),"")</f>
        <v>zaterdag</v>
      </c>
      <c r="G1345" s="2">
        <f>IF(Incidenten[[#This Row],[Incidentnummer]]&lt;&gt;"",HOUR(ROUND(Incidenten[[#This Row],[Datum]]/(1/24),0)*(1/24)),"")</f>
        <v>13</v>
      </c>
      <c r="H1345">
        <f>_xlfn.ISOWEEKNUM(Incidenten[[#This Row],[Datum]])</f>
        <v>12</v>
      </c>
    </row>
    <row r="1346" spans="1:8" x14ac:dyDescent="0.35">
      <c r="A1346" s="3">
        <v>1612993</v>
      </c>
      <c r="B1346" s="1">
        <v>45010.5625</v>
      </c>
      <c r="C1346" t="s">
        <v>1181</v>
      </c>
      <c r="D1346" s="2" t="s">
        <v>1181</v>
      </c>
      <c r="E1346" t="str">
        <f>IF(LEFT(Incidenten[[#This Row],[body]],2)="P ",LEFT(Incidenten[[#This Row],[body]],3),"")</f>
        <v>P 1</v>
      </c>
      <c r="F1346" t="str">
        <f>IF(Incidenten[[#This Row],[Incidentnummer]]&lt;&gt;"",TEXT(Incidenten[[#This Row],[Datum]],"dddd"),"")</f>
        <v>zaterdag</v>
      </c>
      <c r="G1346" s="2">
        <f>IF(Incidenten[[#This Row],[Incidentnummer]]&lt;&gt;"",HOUR(ROUND(Incidenten[[#This Row],[Datum]]/(1/24),0)*(1/24)),"")</f>
        <v>14</v>
      </c>
      <c r="H1346">
        <f>_xlfn.ISOWEEKNUM(Incidenten[[#This Row],[Datum]])</f>
        <v>12</v>
      </c>
    </row>
    <row r="1347" spans="1:8" x14ac:dyDescent="0.35">
      <c r="A1347" s="3">
        <v>1612999</v>
      </c>
      <c r="B1347" s="1">
        <v>45010.572222222225</v>
      </c>
      <c r="C1347" t="s">
        <v>1182</v>
      </c>
      <c r="D1347" s="2" t="s">
        <v>1182</v>
      </c>
      <c r="E1347" t="str">
        <f>IF(LEFT(Incidenten[[#This Row],[body]],2)="P ",LEFT(Incidenten[[#This Row],[body]],3),"")</f>
        <v>P 1</v>
      </c>
      <c r="F1347" t="str">
        <f>IF(Incidenten[[#This Row],[Incidentnummer]]&lt;&gt;"",TEXT(Incidenten[[#This Row],[Datum]],"dddd"),"")</f>
        <v>zaterdag</v>
      </c>
      <c r="G1347" s="2">
        <f>IF(Incidenten[[#This Row],[Incidentnummer]]&lt;&gt;"",HOUR(ROUND(Incidenten[[#This Row],[Datum]]/(1/24),0)*(1/24)),"")</f>
        <v>14</v>
      </c>
      <c r="H1347">
        <f>_xlfn.ISOWEEKNUM(Incidenten[[#This Row],[Datum]])</f>
        <v>12</v>
      </c>
    </row>
    <row r="1348" spans="1:8" x14ac:dyDescent="0.35">
      <c r="A1348" s="3">
        <v>1614409</v>
      </c>
      <c r="B1348" s="1">
        <v>45012.46597222222</v>
      </c>
      <c r="C1348" t="s">
        <v>1183</v>
      </c>
      <c r="D1348" s="2" t="s">
        <v>1183</v>
      </c>
      <c r="E1348" t="str">
        <f>IF(LEFT(Incidenten[[#This Row],[body]],2)="P ",LEFT(Incidenten[[#This Row],[body]],3),"")</f>
        <v>P 1</v>
      </c>
      <c r="F1348" t="str">
        <f>IF(Incidenten[[#This Row],[Incidentnummer]]&lt;&gt;"",TEXT(Incidenten[[#This Row],[Datum]],"dddd"),"")</f>
        <v>maandag</v>
      </c>
      <c r="G1348" s="2">
        <f>IF(Incidenten[[#This Row],[Incidentnummer]]&lt;&gt;"",HOUR(ROUND(Incidenten[[#This Row],[Datum]]/(1/24),0)*(1/24)),"")</f>
        <v>11</v>
      </c>
      <c r="H1348">
        <f>_xlfn.ISOWEEKNUM(Incidenten[[#This Row],[Datum]])</f>
        <v>13</v>
      </c>
    </row>
    <row r="1349" spans="1:8" x14ac:dyDescent="0.35">
      <c r="A1349" s="3">
        <v>1618250</v>
      </c>
      <c r="B1349" s="1">
        <v>45017.392361111109</v>
      </c>
      <c r="C1349" t="s">
        <v>1184</v>
      </c>
      <c r="D1349" s="2" t="s">
        <v>1184</v>
      </c>
      <c r="E1349" t="str">
        <f>IF(LEFT(Incidenten[[#This Row],[body]],2)="P ",LEFT(Incidenten[[#This Row],[body]],3),"")</f>
        <v>P 5</v>
      </c>
      <c r="F1349" t="str">
        <f>IF(Incidenten[[#This Row],[Incidentnummer]]&lt;&gt;"",TEXT(Incidenten[[#This Row],[Datum]],"dddd"),"")</f>
        <v>zaterdag</v>
      </c>
      <c r="G1349" s="2">
        <f>IF(Incidenten[[#This Row],[Incidentnummer]]&lt;&gt;"",HOUR(ROUND(Incidenten[[#This Row],[Datum]]/(1/24),0)*(1/24)),"")</f>
        <v>9</v>
      </c>
      <c r="H1349">
        <f>_xlfn.ISOWEEKNUM(Incidenten[[#This Row],[Datum]])</f>
        <v>13</v>
      </c>
    </row>
    <row r="1350" spans="1:8" x14ac:dyDescent="0.35">
      <c r="A1350" s="3">
        <v>1618272</v>
      </c>
      <c r="B1350" s="1">
        <v>45017.413888888892</v>
      </c>
      <c r="C1350" t="s">
        <v>1185</v>
      </c>
      <c r="D1350" s="2" t="s">
        <v>1185</v>
      </c>
      <c r="E1350" t="str">
        <f>IF(LEFT(Incidenten[[#This Row],[body]],2)="P ",LEFT(Incidenten[[#This Row],[body]],3),"")</f>
        <v>P 5</v>
      </c>
      <c r="F1350" t="str">
        <f>IF(Incidenten[[#This Row],[Incidentnummer]]&lt;&gt;"",TEXT(Incidenten[[#This Row],[Datum]],"dddd"),"")</f>
        <v>zaterdag</v>
      </c>
      <c r="G1350" s="2">
        <f>IF(Incidenten[[#This Row],[Incidentnummer]]&lt;&gt;"",HOUR(ROUND(Incidenten[[#This Row],[Datum]]/(1/24),0)*(1/24)),"")</f>
        <v>10</v>
      </c>
      <c r="H1350">
        <f>_xlfn.ISOWEEKNUM(Incidenten[[#This Row],[Datum]])</f>
        <v>13</v>
      </c>
    </row>
    <row r="1351" spans="1:8" x14ac:dyDescent="0.35">
      <c r="A1351" s="3">
        <v>1618396</v>
      </c>
      <c r="B1351" s="1">
        <v>45017.567361111112</v>
      </c>
      <c r="C1351" t="s">
        <v>1186</v>
      </c>
      <c r="D1351" s="2" t="s">
        <v>1186</v>
      </c>
      <c r="E1351" t="str">
        <f>IF(LEFT(Incidenten[[#This Row],[body]],2)="P ",LEFT(Incidenten[[#This Row],[body]],3),"")</f>
        <v>P 5</v>
      </c>
      <c r="F1351" t="str">
        <f>IF(Incidenten[[#This Row],[Incidentnummer]]&lt;&gt;"",TEXT(Incidenten[[#This Row],[Datum]],"dddd"),"")</f>
        <v>zaterdag</v>
      </c>
      <c r="G1351" s="2">
        <f>IF(Incidenten[[#This Row],[Incidentnummer]]&lt;&gt;"",HOUR(ROUND(Incidenten[[#This Row],[Datum]]/(1/24),0)*(1/24)),"")</f>
        <v>14</v>
      </c>
      <c r="H1351">
        <f>_xlfn.ISOWEEKNUM(Incidenten[[#This Row],[Datum]])</f>
        <v>13</v>
      </c>
    </row>
    <row r="1352" spans="1:8" x14ac:dyDescent="0.35">
      <c r="A1352" s="3">
        <v>1619521</v>
      </c>
      <c r="B1352" s="1">
        <v>45019.081250000003</v>
      </c>
      <c r="C1352" t="s">
        <v>1187</v>
      </c>
      <c r="D1352" s="2" t="s">
        <v>1187</v>
      </c>
      <c r="E1352" t="str">
        <f>IF(LEFT(Incidenten[[#This Row],[body]],2)="P ",LEFT(Incidenten[[#This Row],[body]],3),"")</f>
        <v>P 2</v>
      </c>
      <c r="F1352" t="str">
        <f>IF(Incidenten[[#This Row],[Incidentnummer]]&lt;&gt;"",TEXT(Incidenten[[#This Row],[Datum]],"dddd"),"")</f>
        <v>maandag</v>
      </c>
      <c r="G1352" s="2">
        <f>IF(Incidenten[[#This Row],[Incidentnummer]]&lt;&gt;"",HOUR(ROUND(Incidenten[[#This Row],[Datum]]/(1/24),0)*(1/24)),"")</f>
        <v>2</v>
      </c>
      <c r="H1352">
        <f>_xlfn.ISOWEEKNUM(Incidenten[[#This Row],[Datum]])</f>
        <v>14</v>
      </c>
    </row>
    <row r="1353" spans="1:8" x14ac:dyDescent="0.35">
      <c r="A1353" s="3">
        <v>1620148</v>
      </c>
      <c r="B1353" s="1">
        <v>45019.791666666664</v>
      </c>
      <c r="C1353" t="s">
        <v>535</v>
      </c>
      <c r="D1353" s="2" t="s">
        <v>535</v>
      </c>
      <c r="E1353" t="str">
        <f>IF(LEFT(Incidenten[[#This Row],[body]],2)="P ",LEFT(Incidenten[[#This Row],[body]],3),"")</f>
        <v/>
      </c>
      <c r="F1353" t="str">
        <f>IF(Incidenten[[#This Row],[Incidentnummer]]&lt;&gt;"",TEXT(Incidenten[[#This Row],[Datum]],"dddd"),"")</f>
        <v>maandag</v>
      </c>
      <c r="G1353" s="2">
        <f>IF(Incidenten[[#This Row],[Incidentnummer]]&lt;&gt;"",HOUR(ROUND(Incidenten[[#This Row],[Datum]]/(1/24),0)*(1/24)),"")</f>
        <v>19</v>
      </c>
      <c r="H1353">
        <f>_xlfn.ISOWEEKNUM(Incidenten[[#This Row],[Datum]])</f>
        <v>14</v>
      </c>
    </row>
    <row r="1354" spans="1:8" x14ac:dyDescent="0.35">
      <c r="A1354" s="3">
        <v>1620772</v>
      </c>
      <c r="B1354" s="1">
        <v>45020.57708333333</v>
      </c>
      <c r="C1354" t="s">
        <v>1188</v>
      </c>
      <c r="D1354" s="2" t="s">
        <v>1189</v>
      </c>
      <c r="E1354" t="str">
        <f>IF(LEFT(Incidenten[[#This Row],[body]],2)="P ",LEFT(Incidenten[[#This Row],[body]],3),"")</f>
        <v>P 1</v>
      </c>
      <c r="F1354" t="str">
        <f>IF(Incidenten[[#This Row],[Incidentnummer]]&lt;&gt;"",TEXT(Incidenten[[#This Row],[Datum]],"dddd"),"")</f>
        <v>dinsdag</v>
      </c>
      <c r="G1354" s="2">
        <f>IF(Incidenten[[#This Row],[Incidentnummer]]&lt;&gt;"",HOUR(ROUND(Incidenten[[#This Row],[Datum]]/(1/24),0)*(1/24)),"")</f>
        <v>14</v>
      </c>
      <c r="H1354">
        <f>_xlfn.ISOWEEKNUM(Incidenten[[#This Row],[Datum]])</f>
        <v>14</v>
      </c>
    </row>
    <row r="1355" spans="1:8" x14ac:dyDescent="0.35">
      <c r="A1355" s="3">
        <v>1620773</v>
      </c>
      <c r="B1355" s="1">
        <v>45020.57708333333</v>
      </c>
      <c r="C1355" t="s">
        <v>1190</v>
      </c>
      <c r="D1355" s="2" t="s">
        <v>1191</v>
      </c>
      <c r="E1355" t="str">
        <f>IF(LEFT(Incidenten[[#This Row],[body]],2)="P ",LEFT(Incidenten[[#This Row],[body]],3),"")</f>
        <v>P 1</v>
      </c>
      <c r="F1355" t="str">
        <f>IF(Incidenten[[#This Row],[Incidentnummer]]&lt;&gt;"",TEXT(Incidenten[[#This Row],[Datum]],"dddd"),"")</f>
        <v>dinsdag</v>
      </c>
      <c r="G1355" s="2">
        <f>IF(Incidenten[[#This Row],[Incidentnummer]]&lt;&gt;"",HOUR(ROUND(Incidenten[[#This Row],[Datum]]/(1/24),0)*(1/24)),"")</f>
        <v>14</v>
      </c>
      <c r="H1355">
        <f>_xlfn.ISOWEEKNUM(Incidenten[[#This Row],[Datum]])</f>
        <v>14</v>
      </c>
    </row>
    <row r="1356" spans="1:8" x14ac:dyDescent="0.35">
      <c r="A1356" s="3">
        <v>1620785</v>
      </c>
      <c r="B1356" s="1">
        <v>45020.581250000003</v>
      </c>
      <c r="C1356" t="s">
        <v>1192</v>
      </c>
      <c r="D1356" s="2" t="s">
        <v>1192</v>
      </c>
      <c r="E1356" t="str">
        <f>IF(LEFT(Incidenten[[#This Row],[body]],2)="P ",LEFT(Incidenten[[#This Row],[body]],3),"")</f>
        <v>P 1</v>
      </c>
      <c r="F1356" t="str">
        <f>IF(Incidenten[[#This Row],[Incidentnummer]]&lt;&gt;"",TEXT(Incidenten[[#This Row],[Datum]],"dddd"),"")</f>
        <v>dinsdag</v>
      </c>
      <c r="G1356" s="2">
        <f>IF(Incidenten[[#This Row],[Incidentnummer]]&lt;&gt;"",HOUR(ROUND(Incidenten[[#This Row],[Datum]]/(1/24),0)*(1/24)),"")</f>
        <v>14</v>
      </c>
      <c r="H1356">
        <f>_xlfn.ISOWEEKNUM(Incidenten[[#This Row],[Datum]])</f>
        <v>14</v>
      </c>
    </row>
    <row r="1357" spans="1:8" x14ac:dyDescent="0.35">
      <c r="A1357" s="3">
        <v>1621652</v>
      </c>
      <c r="B1357" s="1">
        <v>45021.586111111108</v>
      </c>
      <c r="C1357" t="s">
        <v>1193</v>
      </c>
      <c r="D1357" s="2" t="s">
        <v>1193</v>
      </c>
      <c r="E1357" t="str">
        <f>IF(LEFT(Incidenten[[#This Row],[body]],2)="P ",LEFT(Incidenten[[#This Row],[body]],3),"")</f>
        <v>P 1</v>
      </c>
      <c r="F1357" t="str">
        <f>IF(Incidenten[[#This Row],[Incidentnummer]]&lt;&gt;"",TEXT(Incidenten[[#This Row],[Datum]],"dddd"),"")</f>
        <v>woensdag</v>
      </c>
      <c r="G1357" s="2">
        <f>IF(Incidenten[[#This Row],[Incidentnummer]]&lt;&gt;"",HOUR(ROUND(Incidenten[[#This Row],[Datum]]/(1/24),0)*(1/24)),"")</f>
        <v>14</v>
      </c>
      <c r="H1357">
        <f>_xlfn.ISOWEEKNUM(Incidenten[[#This Row],[Datum]])</f>
        <v>14</v>
      </c>
    </row>
    <row r="1358" spans="1:8" x14ac:dyDescent="0.35">
      <c r="A1358" s="3">
        <v>1623187</v>
      </c>
      <c r="B1358" s="1">
        <v>45023.626388888886</v>
      </c>
      <c r="C1358" t="s">
        <v>1194</v>
      </c>
      <c r="D1358" s="2" t="s">
        <v>1194</v>
      </c>
      <c r="E1358" t="str">
        <f>IF(LEFT(Incidenten[[#This Row],[body]],2)="P ",LEFT(Incidenten[[#This Row],[body]],3),"")</f>
        <v>P 1</v>
      </c>
      <c r="F1358" t="str">
        <f>IF(Incidenten[[#This Row],[Incidentnummer]]&lt;&gt;"",TEXT(Incidenten[[#This Row],[Datum]],"dddd"),"")</f>
        <v>vrijdag</v>
      </c>
      <c r="G1358" s="2">
        <f>IF(Incidenten[[#This Row],[Incidentnummer]]&lt;&gt;"",HOUR(ROUND(Incidenten[[#This Row],[Datum]]/(1/24),0)*(1/24)),"")</f>
        <v>15</v>
      </c>
      <c r="H1358">
        <f>_xlfn.ISOWEEKNUM(Incidenten[[#This Row],[Datum]])</f>
        <v>14</v>
      </c>
    </row>
    <row r="1359" spans="1:8" x14ac:dyDescent="0.35">
      <c r="A1359" s="3">
        <v>1623254</v>
      </c>
      <c r="B1359" s="1">
        <v>45023.715277777781</v>
      </c>
      <c r="C1359" t="s">
        <v>675</v>
      </c>
      <c r="D1359" s="2" t="s">
        <v>675</v>
      </c>
      <c r="E1359" t="str">
        <f>IF(LEFT(Incidenten[[#This Row],[body]],2)="P ",LEFT(Incidenten[[#This Row],[body]],3),"")</f>
        <v>P 1</v>
      </c>
      <c r="F1359" t="str">
        <f>IF(Incidenten[[#This Row],[Incidentnummer]]&lt;&gt;"",TEXT(Incidenten[[#This Row],[Datum]],"dddd"),"")</f>
        <v>vrijdag</v>
      </c>
      <c r="G1359" s="2">
        <f>IF(Incidenten[[#This Row],[Incidentnummer]]&lt;&gt;"",HOUR(ROUND(Incidenten[[#This Row],[Datum]]/(1/24),0)*(1/24)),"")</f>
        <v>17</v>
      </c>
      <c r="H1359">
        <f>_xlfn.ISOWEEKNUM(Incidenten[[#This Row],[Datum]])</f>
        <v>14</v>
      </c>
    </row>
    <row r="1360" spans="1:8" x14ac:dyDescent="0.35">
      <c r="A1360" s="3">
        <v>1623714</v>
      </c>
      <c r="B1360" s="1">
        <v>45024.390277777777</v>
      </c>
      <c r="C1360" t="s">
        <v>1195</v>
      </c>
      <c r="D1360" s="2" t="s">
        <v>1195</v>
      </c>
      <c r="E1360" t="str">
        <f>IF(LEFT(Incidenten[[#This Row],[body]],2)="P ",LEFT(Incidenten[[#This Row],[body]],3),"")</f>
        <v>P 2</v>
      </c>
      <c r="F1360" t="str">
        <f>IF(Incidenten[[#This Row],[Incidentnummer]]&lt;&gt;"",TEXT(Incidenten[[#This Row],[Datum]],"dddd"),"")</f>
        <v>zaterdag</v>
      </c>
      <c r="G1360" s="2">
        <f>IF(Incidenten[[#This Row],[Incidentnummer]]&lt;&gt;"",HOUR(ROUND(Incidenten[[#This Row],[Datum]]/(1/24),0)*(1/24)),"")</f>
        <v>9</v>
      </c>
      <c r="H1360">
        <f>_xlfn.ISOWEEKNUM(Incidenten[[#This Row],[Datum]])</f>
        <v>14</v>
      </c>
    </row>
    <row r="1361" spans="1:9" x14ac:dyDescent="0.35">
      <c r="A1361" s="3">
        <v>1630548</v>
      </c>
      <c r="B1361" s="1">
        <v>45032.862500000003</v>
      </c>
      <c r="C1361" t="s">
        <v>1196</v>
      </c>
      <c r="D1361" s="2" t="s">
        <v>1196</v>
      </c>
      <c r="E1361" t="str">
        <f>IF(LEFT(Incidenten[[#This Row],[body]],2)="P ",LEFT(Incidenten[[#This Row],[body]],3),"")</f>
        <v>P 1</v>
      </c>
      <c r="F1361" t="str">
        <f>IF(Incidenten[[#This Row],[Incidentnummer]]&lt;&gt;"",TEXT(Incidenten[[#This Row],[Datum]],"dddd"),"")</f>
        <v>zondag</v>
      </c>
      <c r="G1361" s="2">
        <f>IF(Incidenten[[#This Row],[Incidentnummer]]&lt;&gt;"",HOUR(ROUND(Incidenten[[#This Row],[Datum]]/(1/24),0)*(1/24)),"")</f>
        <v>21</v>
      </c>
      <c r="H1361">
        <f>_xlfn.ISOWEEKNUM(Incidenten[[#This Row],[Datum]])</f>
        <v>15</v>
      </c>
    </row>
    <row r="1362" spans="1:9" x14ac:dyDescent="0.35">
      <c r="A1362" s="3">
        <v>1631556</v>
      </c>
      <c r="B1362" s="1">
        <v>45033.999305555553</v>
      </c>
      <c r="C1362" t="s">
        <v>1197</v>
      </c>
      <c r="D1362" s="2" t="s">
        <v>1197</v>
      </c>
      <c r="E1362" t="str">
        <f>IF(LEFT(Incidenten[[#This Row],[body]],2)="P ",LEFT(Incidenten[[#This Row],[body]],3),"")</f>
        <v>P 1</v>
      </c>
      <c r="F1362" t="str">
        <f>IF(Incidenten[[#This Row],[Incidentnummer]]&lt;&gt;"",TEXT(Incidenten[[#This Row],[Datum]],"dddd"),"")</f>
        <v>maandag</v>
      </c>
      <c r="G1362" s="2">
        <f>IF(Incidenten[[#This Row],[Incidentnummer]]&lt;&gt;"",HOUR(ROUND(Incidenten[[#This Row],[Datum]]/(1/24),0)*(1/24)),"")</f>
        <v>0</v>
      </c>
      <c r="H1362">
        <f>_xlfn.ISOWEEKNUM(Incidenten[[#This Row],[Datum]])</f>
        <v>16</v>
      </c>
    </row>
    <row r="1363" spans="1:9" x14ac:dyDescent="0.35">
      <c r="A1363" s="3">
        <v>1631620</v>
      </c>
      <c r="B1363" s="1">
        <v>45034.099305555559</v>
      </c>
      <c r="C1363" t="s">
        <v>1198</v>
      </c>
      <c r="D1363" s="2" t="s">
        <v>1198</v>
      </c>
      <c r="E1363" t="str">
        <f>IF(LEFT(Incidenten[[#This Row],[body]],2)="P ",LEFT(Incidenten[[#This Row],[body]],3),"")</f>
        <v>P 2</v>
      </c>
      <c r="F1363" t="str">
        <f>IF(Incidenten[[#This Row],[Incidentnummer]]&lt;&gt;"",TEXT(Incidenten[[#This Row],[Datum]],"dddd"),"")</f>
        <v>dinsdag</v>
      </c>
      <c r="G1363" s="2">
        <f>IF(Incidenten[[#This Row],[Incidentnummer]]&lt;&gt;"",HOUR(ROUND(Incidenten[[#This Row],[Datum]]/(1/24),0)*(1/24)),"")</f>
        <v>2</v>
      </c>
      <c r="H1363">
        <f>_xlfn.ISOWEEKNUM(Incidenten[[#This Row],[Datum]])</f>
        <v>16</v>
      </c>
    </row>
    <row r="1364" spans="1:9" x14ac:dyDescent="0.35">
      <c r="A1364" s="3">
        <v>1632856</v>
      </c>
      <c r="B1364" s="1">
        <v>45035.527083333334</v>
      </c>
      <c r="C1364" t="s">
        <v>1199</v>
      </c>
      <c r="D1364" s="2" t="s">
        <v>1199</v>
      </c>
      <c r="E1364" t="str">
        <f>IF(LEFT(Incidenten[[#This Row],[body]],2)="P ",LEFT(Incidenten[[#This Row],[body]],3),"")</f>
        <v>P 2</v>
      </c>
      <c r="F1364" t="str">
        <f>IF(Incidenten[[#This Row],[Incidentnummer]]&lt;&gt;"",TEXT(Incidenten[[#This Row],[Datum]],"dddd"),"")</f>
        <v>woensdag</v>
      </c>
      <c r="G1364" s="2">
        <f>IF(Incidenten[[#This Row],[Incidentnummer]]&lt;&gt;"",HOUR(ROUND(Incidenten[[#This Row],[Datum]]/(1/24),0)*(1/24)),"")</f>
        <v>13</v>
      </c>
      <c r="H1364">
        <f>_xlfn.ISOWEEKNUM(Incidenten[[#This Row],[Datum]])</f>
        <v>16</v>
      </c>
    </row>
    <row r="1365" spans="1:9" x14ac:dyDescent="0.35">
      <c r="A1365" s="3">
        <v>1633861</v>
      </c>
      <c r="B1365" s="1">
        <v>45036.533333333333</v>
      </c>
      <c r="C1365" t="s">
        <v>1200</v>
      </c>
      <c r="D1365" s="2" t="s">
        <v>1200</v>
      </c>
      <c r="E1365" t="str">
        <f>IF(LEFT(Incidenten[[#This Row],[body]],2)="P ",LEFT(Incidenten[[#This Row],[body]],3),"")</f>
        <v>P 2</v>
      </c>
      <c r="F1365" t="str">
        <f>IF(Incidenten[[#This Row],[Incidentnummer]]&lt;&gt;"",TEXT(Incidenten[[#This Row],[Datum]],"dddd"),"")</f>
        <v>donderdag</v>
      </c>
      <c r="G1365" s="2">
        <f>IF(Incidenten[[#This Row],[Incidentnummer]]&lt;&gt;"",HOUR(ROUND(Incidenten[[#This Row],[Datum]]/(1/24),0)*(1/24)),"")</f>
        <v>13</v>
      </c>
      <c r="H1365">
        <f>_xlfn.ISOWEEKNUM(Incidenten[[#This Row],[Datum]])</f>
        <v>16</v>
      </c>
    </row>
    <row r="1366" spans="1:9" x14ac:dyDescent="0.35">
      <c r="A1366" s="3">
        <v>1635699</v>
      </c>
      <c r="B1366" s="1">
        <v>45038.544444444444</v>
      </c>
      <c r="C1366" t="s">
        <v>1201</v>
      </c>
      <c r="D1366" s="2" t="s">
        <v>1201</v>
      </c>
      <c r="E1366" t="str">
        <f>IF(LEFT(Incidenten[[#This Row],[body]],2)="P ",LEFT(Incidenten[[#This Row],[body]],3),"")</f>
        <v>P 2</v>
      </c>
      <c r="F1366" t="str">
        <f>IF(Incidenten[[#This Row],[Incidentnummer]]&lt;&gt;"",TEXT(Incidenten[[#This Row],[Datum]],"dddd"),"")</f>
        <v>zaterdag</v>
      </c>
      <c r="G1366" s="2">
        <f>IF(Incidenten[[#This Row],[Incidentnummer]]&lt;&gt;"",HOUR(ROUND(Incidenten[[#This Row],[Datum]]/(1/24),0)*(1/24)),"")</f>
        <v>13</v>
      </c>
      <c r="H1366">
        <f>_xlfn.ISOWEEKNUM(Incidenten[[#This Row],[Datum]])</f>
        <v>16</v>
      </c>
    </row>
    <row r="1367" spans="1:9" x14ac:dyDescent="0.35">
      <c r="A1367" s="3">
        <v>1635771</v>
      </c>
      <c r="B1367" s="1">
        <v>45038.603472222225</v>
      </c>
      <c r="C1367" t="s">
        <v>1202</v>
      </c>
      <c r="D1367" s="2" t="s">
        <v>1202</v>
      </c>
      <c r="E1367" t="str">
        <f>IF(LEFT(Incidenten[[#This Row],[body]],2)="P ",LEFT(Incidenten[[#This Row],[body]],3),"")</f>
        <v>P 2</v>
      </c>
      <c r="F1367" t="str">
        <f>IF(Incidenten[[#This Row],[Incidentnummer]]&lt;&gt;"",TEXT(Incidenten[[#This Row],[Datum]],"dddd"),"")</f>
        <v>zaterdag</v>
      </c>
      <c r="G1367" s="2">
        <f>IF(Incidenten[[#This Row],[Incidentnummer]]&lt;&gt;"",HOUR(ROUND(Incidenten[[#This Row],[Datum]]/(1/24),0)*(1/24)),"")</f>
        <v>14</v>
      </c>
      <c r="H1367">
        <f>_xlfn.ISOWEEKNUM(Incidenten[[#This Row],[Datum]])</f>
        <v>16</v>
      </c>
    </row>
    <row r="1368" spans="1:9" x14ac:dyDescent="0.35">
      <c r="A1368" s="3">
        <v>1635773</v>
      </c>
      <c r="B1368" s="1">
        <v>45038.604166666664</v>
      </c>
      <c r="C1368" t="s">
        <v>1203</v>
      </c>
      <c r="D1368" s="2" t="s">
        <v>1203</v>
      </c>
      <c r="E1368" t="str">
        <f>IF(LEFT(Incidenten[[#This Row],[body]],2)="P ",LEFT(Incidenten[[#This Row],[body]],3),"")</f>
        <v>P 1</v>
      </c>
      <c r="F1368" t="str">
        <f>IF(Incidenten[[#This Row],[Incidentnummer]]&lt;&gt;"",TEXT(Incidenten[[#This Row],[Datum]],"dddd"),"")</f>
        <v>zaterdag</v>
      </c>
      <c r="G1368" s="2">
        <f>IF(Incidenten[[#This Row],[Incidentnummer]]&lt;&gt;"",HOUR(ROUND(Incidenten[[#This Row],[Datum]]/(1/24),0)*(1/24)),"")</f>
        <v>15</v>
      </c>
      <c r="H1368">
        <f>_xlfn.ISOWEEKNUM(Incidenten[[#This Row],[Datum]])</f>
        <v>16</v>
      </c>
    </row>
    <row r="1369" spans="1:9" x14ac:dyDescent="0.35">
      <c r="A1369" s="3">
        <v>1638525</v>
      </c>
      <c r="B1369" s="1">
        <v>45041.657638888886</v>
      </c>
      <c r="C1369" t="s">
        <v>1204</v>
      </c>
      <c r="D1369" s="2" t="s">
        <v>1204</v>
      </c>
      <c r="E1369" t="str">
        <f>IF(LEFT(Incidenten[[#This Row],[body]],2)="P ",LEFT(Incidenten[[#This Row],[body]],3),"")</f>
        <v>P 1</v>
      </c>
      <c r="F1369" t="str">
        <f>IF(Incidenten[[#This Row],[Incidentnummer]]&lt;&gt;"",TEXT(Incidenten[[#This Row],[Datum]],"dddd"),"")</f>
        <v>dinsdag</v>
      </c>
      <c r="G1369" s="2">
        <f>IF(Incidenten[[#This Row],[Incidentnummer]]&lt;&gt;"",HOUR(ROUND(Incidenten[[#This Row],[Datum]]/(1/24),0)*(1/24)),"")</f>
        <v>16</v>
      </c>
      <c r="H1369">
        <f>_xlfn.ISOWEEKNUM(Incidenten[[#This Row],[Datum]])</f>
        <v>17</v>
      </c>
      <c r="I1369" t="s">
        <v>1205</v>
      </c>
    </row>
    <row r="1370" spans="1:9" x14ac:dyDescent="0.35">
      <c r="A1370" s="3">
        <v>1643515</v>
      </c>
      <c r="B1370" s="1">
        <v>45047.304166666669</v>
      </c>
      <c r="C1370" t="s">
        <v>1206</v>
      </c>
      <c r="D1370" s="2" t="s">
        <v>1206</v>
      </c>
      <c r="E1370" t="str">
        <f>IF(LEFT(Incidenten[[#This Row],[body]],2)="P ",LEFT(Incidenten[[#This Row],[body]],3),"")</f>
        <v>P 1</v>
      </c>
      <c r="F1370" t="str">
        <f>IF(Incidenten[[#This Row],[Incidentnummer]]&lt;&gt;"",TEXT(Incidenten[[#This Row],[Datum]],"dddd"),"")</f>
        <v>maandag</v>
      </c>
      <c r="G1370" s="2">
        <f>IF(Incidenten[[#This Row],[Incidentnummer]]&lt;&gt;"",HOUR(ROUND(Incidenten[[#This Row],[Datum]]/(1/24),0)*(1/24)),"")</f>
        <v>7</v>
      </c>
      <c r="H1370">
        <f>_xlfn.ISOWEEKNUM(Incidenten[[#This Row],[Datum]])</f>
        <v>18</v>
      </c>
      <c r="I1370" t="s">
        <v>1207</v>
      </c>
    </row>
    <row r="1371" spans="1:9" x14ac:dyDescent="0.35">
      <c r="A1371" s="3">
        <v>1644119</v>
      </c>
      <c r="B1371" s="1">
        <v>45047.791666666664</v>
      </c>
      <c r="C1371" t="s">
        <v>535</v>
      </c>
      <c r="D1371" s="2" t="s">
        <v>535</v>
      </c>
      <c r="E1371" t="str">
        <f>IF(LEFT(Incidenten[[#This Row],[body]],2)="P ",LEFT(Incidenten[[#This Row],[body]],3),"")</f>
        <v/>
      </c>
      <c r="F1371" t="str">
        <f>IF(Incidenten[[#This Row],[Incidentnummer]]&lt;&gt;"",TEXT(Incidenten[[#This Row],[Datum]],"dddd"),"")</f>
        <v>maandag</v>
      </c>
      <c r="G1371" s="2">
        <f>IF(Incidenten[[#This Row],[Incidentnummer]]&lt;&gt;"",HOUR(ROUND(Incidenten[[#This Row],[Datum]]/(1/24),0)*(1/24)),"")</f>
        <v>19</v>
      </c>
      <c r="H1371">
        <f>_xlfn.ISOWEEKNUM(Incidenten[[#This Row],[Datum]])</f>
        <v>18</v>
      </c>
      <c r="I1371" t="s">
        <v>1208</v>
      </c>
    </row>
    <row r="1372" spans="1:9" x14ac:dyDescent="0.35">
      <c r="A1372" s="3">
        <v>1644596</v>
      </c>
      <c r="B1372" s="1">
        <v>45048.395138888889</v>
      </c>
      <c r="C1372" t="s">
        <v>1209</v>
      </c>
      <c r="D1372" s="2" t="s">
        <v>1209</v>
      </c>
      <c r="E1372" t="str">
        <f>IF(LEFT(Incidenten[[#This Row],[body]],2)="P ",LEFT(Incidenten[[#This Row],[body]],3),"")</f>
        <v>P 1</v>
      </c>
      <c r="F1372" t="str">
        <f>IF(Incidenten[[#This Row],[Incidentnummer]]&lt;&gt;"",TEXT(Incidenten[[#This Row],[Datum]],"dddd"),"")</f>
        <v>dinsdag</v>
      </c>
      <c r="G1372" s="2">
        <f>IF(Incidenten[[#This Row],[Incidentnummer]]&lt;&gt;"",HOUR(ROUND(Incidenten[[#This Row],[Datum]]/(1/24),0)*(1/24)),"")</f>
        <v>9</v>
      </c>
      <c r="H1372">
        <f>_xlfn.ISOWEEKNUM(Incidenten[[#This Row],[Datum]])</f>
        <v>18</v>
      </c>
      <c r="I1372" t="s">
        <v>1207</v>
      </c>
    </row>
    <row r="1373" spans="1:9" x14ac:dyDescent="0.35">
      <c r="A1373" s="3">
        <v>1644668</v>
      </c>
      <c r="B1373" s="1">
        <v>45048.45416666667</v>
      </c>
      <c r="C1373" t="s">
        <v>1210</v>
      </c>
      <c r="D1373" s="2" t="s">
        <v>1210</v>
      </c>
      <c r="E1373" t="str">
        <f>IF(LEFT(Incidenten[[#This Row],[body]],2)="P ",LEFT(Incidenten[[#This Row],[body]],3),"")</f>
        <v>P 1</v>
      </c>
      <c r="F1373" t="str">
        <f>IF(Incidenten[[#This Row],[Incidentnummer]]&lt;&gt;"",TEXT(Incidenten[[#This Row],[Datum]],"dddd"),"")</f>
        <v>dinsdag</v>
      </c>
      <c r="G1373" s="2">
        <f>IF(Incidenten[[#This Row],[Incidentnummer]]&lt;&gt;"",HOUR(ROUND(Incidenten[[#This Row],[Datum]]/(1/24),0)*(1/24)),"")</f>
        <v>11</v>
      </c>
      <c r="H1373">
        <f>_xlfn.ISOWEEKNUM(Incidenten[[#This Row],[Datum]])</f>
        <v>18</v>
      </c>
      <c r="I1373" t="s">
        <v>1207</v>
      </c>
    </row>
    <row r="1374" spans="1:9" x14ac:dyDescent="0.35">
      <c r="A1374" s="3">
        <v>1645908</v>
      </c>
      <c r="B1374" s="1">
        <v>45049.730555555558</v>
      </c>
      <c r="C1374" t="s">
        <v>1211</v>
      </c>
      <c r="D1374" s="2" t="s">
        <v>1211</v>
      </c>
      <c r="E1374" t="str">
        <f>IF(LEFT(Incidenten[[#This Row],[body]],2)="P ",LEFT(Incidenten[[#This Row],[body]],3),"")</f>
        <v>P 1</v>
      </c>
      <c r="F1374" t="str">
        <f>IF(Incidenten[[#This Row],[Incidentnummer]]&lt;&gt;"",TEXT(Incidenten[[#This Row],[Datum]],"dddd"),"")</f>
        <v>woensdag</v>
      </c>
      <c r="G1374" s="2">
        <f>IF(Incidenten[[#This Row],[Incidentnummer]]&lt;&gt;"",HOUR(ROUND(Incidenten[[#This Row],[Datum]]/(1/24),0)*(1/24)),"")</f>
        <v>18</v>
      </c>
      <c r="H1374">
        <f>_xlfn.ISOWEEKNUM(Incidenten[[#This Row],[Datum]])</f>
        <v>18</v>
      </c>
      <c r="I1374" t="s">
        <v>1212</v>
      </c>
    </row>
    <row r="1375" spans="1:9" x14ac:dyDescent="0.35">
      <c r="A1375" s="3">
        <v>1645909</v>
      </c>
      <c r="B1375" s="1">
        <v>45049.730555555558</v>
      </c>
      <c r="C1375" t="s">
        <v>1213</v>
      </c>
      <c r="D1375" s="2" t="s">
        <v>1213</v>
      </c>
      <c r="E1375" t="str">
        <f>IF(LEFT(Incidenten[[#This Row],[body]],2)="P ",LEFT(Incidenten[[#This Row],[body]],3),"")</f>
        <v>P 1</v>
      </c>
      <c r="F1375" t="str">
        <f>IF(Incidenten[[#This Row],[Incidentnummer]]&lt;&gt;"",TEXT(Incidenten[[#This Row],[Datum]],"dddd"),"")</f>
        <v>woensdag</v>
      </c>
      <c r="G1375" s="2">
        <f>IF(Incidenten[[#This Row],[Incidentnummer]]&lt;&gt;"",HOUR(ROUND(Incidenten[[#This Row],[Datum]]/(1/24),0)*(1/24)),"")</f>
        <v>18</v>
      </c>
      <c r="H1375">
        <f>_xlfn.ISOWEEKNUM(Incidenten[[#This Row],[Datum]])</f>
        <v>18</v>
      </c>
      <c r="I1375" t="s">
        <v>1207</v>
      </c>
    </row>
    <row r="1376" spans="1:9" x14ac:dyDescent="0.35">
      <c r="A1376" s="3">
        <v>1646596</v>
      </c>
      <c r="B1376" s="1">
        <v>45050.534722222219</v>
      </c>
      <c r="C1376" t="s">
        <v>1214</v>
      </c>
      <c r="D1376" s="2" t="s">
        <v>1214</v>
      </c>
      <c r="E1376" t="str">
        <f>IF(LEFT(Incidenten[[#This Row],[body]],2)="P ",LEFT(Incidenten[[#This Row],[body]],3),"")</f>
        <v>P 1</v>
      </c>
      <c r="F1376" t="str">
        <f>IF(Incidenten[[#This Row],[Incidentnummer]]&lt;&gt;"",TEXT(Incidenten[[#This Row],[Datum]],"dddd"),"")</f>
        <v>donderdag</v>
      </c>
      <c r="G1376" s="2">
        <f>IF(Incidenten[[#This Row],[Incidentnummer]]&lt;&gt;"",HOUR(ROUND(Incidenten[[#This Row],[Datum]]/(1/24),0)*(1/24)),"")</f>
        <v>13</v>
      </c>
      <c r="H1376">
        <f>_xlfn.ISOWEEKNUM(Incidenten[[#This Row],[Datum]])</f>
        <v>18</v>
      </c>
      <c r="I1376" t="s">
        <v>1208</v>
      </c>
    </row>
    <row r="1377" spans="1:9" x14ac:dyDescent="0.35">
      <c r="A1377" s="3">
        <v>1646599</v>
      </c>
      <c r="B1377" s="1">
        <v>45050.539583333331</v>
      </c>
      <c r="C1377" t="s">
        <v>1215</v>
      </c>
      <c r="D1377" s="2" t="s">
        <v>1215</v>
      </c>
      <c r="E1377" t="str">
        <f>IF(LEFT(Incidenten[[#This Row],[body]],2)="P ",LEFT(Incidenten[[#This Row],[body]],3),"")</f>
        <v>P 1</v>
      </c>
      <c r="F1377" t="str">
        <f>IF(Incidenten[[#This Row],[Incidentnummer]]&lt;&gt;"",TEXT(Incidenten[[#This Row],[Datum]],"dddd"),"")</f>
        <v>donderdag</v>
      </c>
      <c r="G1377" s="2">
        <f>IF(Incidenten[[#This Row],[Incidentnummer]]&lt;&gt;"",HOUR(ROUND(Incidenten[[#This Row],[Datum]]/(1/24),0)*(1/24)),"")</f>
        <v>13</v>
      </c>
      <c r="H1377">
        <f>_xlfn.ISOWEEKNUM(Incidenten[[#This Row],[Datum]])</f>
        <v>18</v>
      </c>
      <c r="I1377" t="s">
        <v>1212</v>
      </c>
    </row>
    <row r="1378" spans="1:9" x14ac:dyDescent="0.35">
      <c r="A1378" s="3">
        <v>1647363</v>
      </c>
      <c r="B1378" s="1">
        <v>45051.395138888889</v>
      </c>
      <c r="C1378" t="s">
        <v>1216</v>
      </c>
      <c r="D1378" s="2" t="s">
        <v>1216</v>
      </c>
      <c r="E1378" t="str">
        <f>IF(LEFT(Incidenten[[#This Row],[body]],2)="P ",LEFT(Incidenten[[#This Row],[body]],3),"")</f>
        <v>P 2</v>
      </c>
      <c r="F1378" t="str">
        <f>IF(Incidenten[[#This Row],[Incidentnummer]]&lt;&gt;"",TEXT(Incidenten[[#This Row],[Datum]],"dddd"),"")</f>
        <v>vrijdag</v>
      </c>
      <c r="G1378" s="2">
        <f>IF(Incidenten[[#This Row],[Incidentnummer]]&lt;&gt;"",HOUR(ROUND(Incidenten[[#This Row],[Datum]]/(1/24),0)*(1/24)),"")</f>
        <v>9</v>
      </c>
      <c r="H1378">
        <f>_xlfn.ISOWEEKNUM(Incidenten[[#This Row],[Datum]])</f>
        <v>18</v>
      </c>
      <c r="I1378" t="s">
        <v>1207</v>
      </c>
    </row>
    <row r="1379" spans="1:9" x14ac:dyDescent="0.35">
      <c r="A1379" s="3">
        <v>1649569</v>
      </c>
      <c r="B1379" s="1">
        <v>45053.746527777781</v>
      </c>
      <c r="C1379" t="s">
        <v>1217</v>
      </c>
      <c r="D1379" s="2" t="s">
        <v>1217</v>
      </c>
      <c r="E1379" t="str">
        <f>IF(LEFT(Incidenten[[#This Row],[body]],2)="P ",LEFT(Incidenten[[#This Row],[body]],3),"")</f>
        <v>P 2</v>
      </c>
      <c r="F1379" t="str">
        <f>IF(Incidenten[[#This Row],[Incidentnummer]]&lt;&gt;"",TEXT(Incidenten[[#This Row],[Datum]],"dddd"),"")</f>
        <v>zondag</v>
      </c>
      <c r="G1379" s="2">
        <f>IF(Incidenten[[#This Row],[Incidentnummer]]&lt;&gt;"",HOUR(ROUND(Incidenten[[#This Row],[Datum]]/(1/24),0)*(1/24)),"")</f>
        <v>18</v>
      </c>
      <c r="H1379">
        <f>_xlfn.ISOWEEKNUM(Incidenten[[#This Row],[Datum]])</f>
        <v>18</v>
      </c>
      <c r="I1379" t="s">
        <v>1218</v>
      </c>
    </row>
    <row r="1380" spans="1:9" x14ac:dyDescent="0.35">
      <c r="A1380" s="3">
        <v>1649770</v>
      </c>
      <c r="B1380" s="1">
        <v>45053.97152777778</v>
      </c>
      <c r="C1380" t="s">
        <v>1219</v>
      </c>
      <c r="D1380" s="2" t="s">
        <v>1219</v>
      </c>
      <c r="E1380" t="str">
        <f>IF(LEFT(Incidenten[[#This Row],[body]],2)="P ",LEFT(Incidenten[[#This Row],[body]],3),"")</f>
        <v>P 2</v>
      </c>
      <c r="F1380" t="str">
        <f>IF(Incidenten[[#This Row],[Incidentnummer]]&lt;&gt;"",TEXT(Incidenten[[#This Row],[Datum]],"dddd"),"")</f>
        <v>zondag</v>
      </c>
      <c r="G1380" s="2">
        <f>IF(Incidenten[[#This Row],[Incidentnummer]]&lt;&gt;"",HOUR(ROUND(Incidenten[[#This Row],[Datum]]/(1/24),0)*(1/24)),"")</f>
        <v>23</v>
      </c>
      <c r="H1380">
        <f>_xlfn.ISOWEEKNUM(Incidenten[[#This Row],[Datum]])</f>
        <v>18</v>
      </c>
      <c r="I1380" t="s">
        <v>1212</v>
      </c>
    </row>
    <row r="1381" spans="1:9" x14ac:dyDescent="0.35">
      <c r="A1381" s="3">
        <v>1654756</v>
      </c>
      <c r="B1381" s="1">
        <v>45059.576388888891</v>
      </c>
      <c r="C1381" t="s">
        <v>1220</v>
      </c>
      <c r="D1381" s="2" t="s">
        <v>1220</v>
      </c>
      <c r="E1381" t="str">
        <f>IF(LEFT(Incidenten[[#This Row],[body]],2)="P ",LEFT(Incidenten[[#This Row],[body]],3),"")</f>
        <v>P 1</v>
      </c>
      <c r="F1381" t="str">
        <f>IF(Incidenten[[#This Row],[Incidentnummer]]&lt;&gt;"",TEXT(Incidenten[[#This Row],[Datum]],"dddd"),"")</f>
        <v>zaterdag</v>
      </c>
      <c r="G1381" s="2">
        <f>IF(Incidenten[[#This Row],[Incidentnummer]]&lt;&gt;"",HOUR(ROUND(Incidenten[[#This Row],[Datum]]/(1/24),0)*(1/24)),"")</f>
        <v>14</v>
      </c>
      <c r="H1381">
        <f>_xlfn.ISOWEEKNUM(Incidenten[[#This Row],[Datum]])</f>
        <v>19</v>
      </c>
      <c r="I1381" t="s">
        <v>1218</v>
      </c>
    </row>
    <row r="1382" spans="1:9" x14ac:dyDescent="0.35">
      <c r="A1382" s="3">
        <v>1656713</v>
      </c>
      <c r="B1382" s="1">
        <v>45061.832638888889</v>
      </c>
      <c r="C1382" t="s">
        <v>1221</v>
      </c>
      <c r="D1382" s="2" t="s">
        <v>1221</v>
      </c>
      <c r="E1382" t="str">
        <f>IF(LEFT(Incidenten[[#This Row],[body]],2)="P ",LEFT(Incidenten[[#This Row],[body]],3),"")</f>
        <v>P 2</v>
      </c>
      <c r="F1382" t="str">
        <f>IF(Incidenten[[#This Row],[Incidentnummer]]&lt;&gt;"",TEXT(Incidenten[[#This Row],[Datum]],"dddd"),"")</f>
        <v>maandag</v>
      </c>
      <c r="G1382" s="2">
        <f>IF(Incidenten[[#This Row],[Incidentnummer]]&lt;&gt;"",HOUR(ROUND(Incidenten[[#This Row],[Datum]]/(1/24),0)*(1/24)),"")</f>
        <v>20</v>
      </c>
      <c r="H1382">
        <f>_xlfn.ISOWEEKNUM(Incidenten[[#This Row],[Datum]])</f>
        <v>20</v>
      </c>
      <c r="I1382" t="s">
        <v>1218</v>
      </c>
    </row>
    <row r="1383" spans="1:9" x14ac:dyDescent="0.35">
      <c r="A1383" s="3">
        <v>1657434</v>
      </c>
      <c r="B1383" s="1">
        <v>45062.65347222222</v>
      </c>
      <c r="C1383" t="s">
        <v>1222</v>
      </c>
      <c r="D1383" s="2" t="s">
        <v>1222</v>
      </c>
      <c r="E1383" t="str">
        <f>IF(LEFT(Incidenten[[#This Row],[body]],2)="P ",LEFT(Incidenten[[#This Row],[body]],3),"")</f>
        <v>P 2</v>
      </c>
      <c r="F1383" t="str">
        <f>IF(Incidenten[[#This Row],[Incidentnummer]]&lt;&gt;"",TEXT(Incidenten[[#This Row],[Datum]],"dddd"),"")</f>
        <v>dinsdag</v>
      </c>
      <c r="G1383" s="2">
        <f>IF(Incidenten[[#This Row],[Incidentnummer]]&lt;&gt;"",HOUR(ROUND(Incidenten[[#This Row],[Datum]]/(1/24),0)*(1/24)),"")</f>
        <v>16</v>
      </c>
      <c r="H1383">
        <f>_xlfn.ISOWEEKNUM(Incidenten[[#This Row],[Datum]])</f>
        <v>20</v>
      </c>
      <c r="I1383" t="s">
        <v>1212</v>
      </c>
    </row>
    <row r="1384" spans="1:9" x14ac:dyDescent="0.35">
      <c r="A1384" s="3">
        <v>1662751</v>
      </c>
      <c r="B1384" s="1">
        <v>45068.609722222223</v>
      </c>
      <c r="C1384" t="s">
        <v>1223</v>
      </c>
      <c r="D1384" s="2" t="s">
        <v>1223</v>
      </c>
      <c r="E1384" t="str">
        <f>IF(LEFT(Incidenten[[#This Row],[body]],2)="P ",LEFT(Incidenten[[#This Row],[body]],3),"")</f>
        <v>P 1</v>
      </c>
      <c r="F1384" t="str">
        <f>IF(Incidenten[[#This Row],[Incidentnummer]]&lt;&gt;"",TEXT(Incidenten[[#This Row],[Datum]],"dddd"),"")</f>
        <v>maandag</v>
      </c>
      <c r="G1384" s="2">
        <f>IF(Incidenten[[#This Row],[Incidentnummer]]&lt;&gt;"",HOUR(ROUND(Incidenten[[#This Row],[Datum]]/(1/24),0)*(1/24)),"")</f>
        <v>15</v>
      </c>
      <c r="H1384">
        <f>_xlfn.ISOWEEKNUM(Incidenten[[#This Row],[Datum]])</f>
        <v>21</v>
      </c>
      <c r="I1384" t="s">
        <v>1224</v>
      </c>
    </row>
    <row r="1385" spans="1:9" x14ac:dyDescent="0.35">
      <c r="A1385" s="3">
        <v>1666847</v>
      </c>
      <c r="B1385" s="1">
        <v>45072.821527777778</v>
      </c>
      <c r="C1385" t="s">
        <v>1225</v>
      </c>
      <c r="D1385" s="2" t="s">
        <v>1225</v>
      </c>
      <c r="E1385" t="str">
        <f>IF(LEFT(Incidenten[[#This Row],[body]],2)="P ",LEFT(Incidenten[[#This Row],[body]],3),"")</f>
        <v>P 1</v>
      </c>
      <c r="F1385" t="str">
        <f>IF(Incidenten[[#This Row],[Incidentnummer]]&lt;&gt;"",TEXT(Incidenten[[#This Row],[Datum]],"dddd"),"")</f>
        <v>vrijdag</v>
      </c>
      <c r="G1385" s="2">
        <f>IF(Incidenten[[#This Row],[Incidentnummer]]&lt;&gt;"",HOUR(ROUND(Incidenten[[#This Row],[Datum]]/(1/24),0)*(1/24)),"")</f>
        <v>20</v>
      </c>
      <c r="H1385">
        <f>_xlfn.ISOWEEKNUM(Incidenten[[#This Row],[Datum]])</f>
        <v>21</v>
      </c>
      <c r="I1385" t="s">
        <v>1212</v>
      </c>
    </row>
    <row r="1386" spans="1:9" x14ac:dyDescent="0.35">
      <c r="A1386" s="3">
        <v>1666848</v>
      </c>
      <c r="B1386" s="1">
        <v>45072.821527777778</v>
      </c>
      <c r="C1386" t="s">
        <v>1226</v>
      </c>
      <c r="D1386" s="2" t="s">
        <v>1226</v>
      </c>
      <c r="E1386" t="str">
        <f>IF(LEFT(Incidenten[[#This Row],[body]],2)="P ",LEFT(Incidenten[[#This Row],[body]],3),"")</f>
        <v>P 1</v>
      </c>
      <c r="F1386" t="str">
        <f>IF(Incidenten[[#This Row],[Incidentnummer]]&lt;&gt;"",TEXT(Incidenten[[#This Row],[Datum]],"dddd"),"")</f>
        <v>vrijdag</v>
      </c>
      <c r="G1386" s="2">
        <f>IF(Incidenten[[#This Row],[Incidentnummer]]&lt;&gt;"",HOUR(ROUND(Incidenten[[#This Row],[Datum]]/(1/24),0)*(1/24)),"")</f>
        <v>20</v>
      </c>
      <c r="H1386">
        <f>_xlfn.ISOWEEKNUM(Incidenten[[#This Row],[Datum]])</f>
        <v>21</v>
      </c>
      <c r="I1386" t="s">
        <v>1218</v>
      </c>
    </row>
    <row r="1387" spans="1:9" x14ac:dyDescent="0.35">
      <c r="A1387" s="3">
        <v>1666850</v>
      </c>
      <c r="B1387" s="1">
        <v>45072.822916666664</v>
      </c>
      <c r="C1387" t="s">
        <v>1227</v>
      </c>
      <c r="D1387" s="2" t="s">
        <v>1227</v>
      </c>
      <c r="E1387" t="str">
        <f>IF(LEFT(Incidenten[[#This Row],[body]],2)="P ",LEFT(Incidenten[[#This Row],[body]],3),"")</f>
        <v>P 1</v>
      </c>
      <c r="F1387" t="str">
        <f>IF(Incidenten[[#This Row],[Incidentnummer]]&lt;&gt;"",TEXT(Incidenten[[#This Row],[Datum]],"dddd"),"")</f>
        <v>vrijdag</v>
      </c>
      <c r="G1387" s="2">
        <f>IF(Incidenten[[#This Row],[Incidentnummer]]&lt;&gt;"",HOUR(ROUND(Incidenten[[#This Row],[Datum]]/(1/24),0)*(1/24)),"")</f>
        <v>20</v>
      </c>
      <c r="H1387">
        <f>_xlfn.ISOWEEKNUM(Incidenten[[#This Row],[Datum]])</f>
        <v>21</v>
      </c>
      <c r="I1387" t="s">
        <v>1207</v>
      </c>
    </row>
    <row r="1388" spans="1:9" x14ac:dyDescent="0.35">
      <c r="A1388" s="3">
        <v>1668682</v>
      </c>
      <c r="B1388" s="1">
        <v>45074.740277777775</v>
      </c>
      <c r="C1388" t="s">
        <v>1228</v>
      </c>
      <c r="D1388" s="2" t="s">
        <v>1228</v>
      </c>
      <c r="E1388" t="str">
        <f>IF(LEFT(Incidenten[[#This Row],[body]],2)="P ",LEFT(Incidenten[[#This Row],[body]],3),"")</f>
        <v>P 2</v>
      </c>
      <c r="F1388" t="str">
        <f>IF(Incidenten[[#This Row],[Incidentnummer]]&lt;&gt;"",TEXT(Incidenten[[#This Row],[Datum]],"dddd"),"")</f>
        <v>zondag</v>
      </c>
      <c r="G1388" s="2">
        <f>IF(Incidenten[[#This Row],[Incidentnummer]]&lt;&gt;"",HOUR(ROUND(Incidenten[[#This Row],[Datum]]/(1/24),0)*(1/24)),"")</f>
        <v>18</v>
      </c>
      <c r="H1388">
        <f>_xlfn.ISOWEEKNUM(Incidenten[[#This Row],[Datum]])</f>
        <v>21</v>
      </c>
      <c r="I1388" t="s">
        <v>1224</v>
      </c>
    </row>
    <row r="1389" spans="1:9" x14ac:dyDescent="0.35">
      <c r="A1389" s="3">
        <v>1672501</v>
      </c>
      <c r="B1389" s="1">
        <v>45078.700694444444</v>
      </c>
      <c r="C1389" t="s">
        <v>1229</v>
      </c>
      <c r="D1389" s="2" t="s">
        <v>1229</v>
      </c>
      <c r="E1389" t="str">
        <f>IF(LEFT(Incidenten[[#This Row],[body]],2)="P ",LEFT(Incidenten[[#This Row],[body]],3),"")</f>
        <v>P 2</v>
      </c>
      <c r="F1389" t="str">
        <f>IF(Incidenten[[#This Row],[Incidentnummer]]&lt;&gt;"",TEXT(Incidenten[[#This Row],[Datum]],"dddd"),"")</f>
        <v>donderdag</v>
      </c>
      <c r="G1389" s="2">
        <f>IF(Incidenten[[#This Row],[Incidentnummer]]&lt;&gt;"",HOUR(ROUND(Incidenten[[#This Row],[Datum]]/(1/24),0)*(1/24)),"")</f>
        <v>17</v>
      </c>
      <c r="H1389">
        <f>_xlfn.ISOWEEKNUM(Incidenten[[#This Row],[Datum]])</f>
        <v>22</v>
      </c>
      <c r="I1389" t="s">
        <v>1218</v>
      </c>
    </row>
    <row r="1390" spans="1:9" x14ac:dyDescent="0.35">
      <c r="A1390" s="3">
        <v>1674571</v>
      </c>
      <c r="B1390" s="1">
        <v>45080.845833333333</v>
      </c>
      <c r="C1390" t="s">
        <v>1230</v>
      </c>
      <c r="D1390" s="2" t="s">
        <v>1230</v>
      </c>
      <c r="E1390" t="str">
        <f>IF(LEFT(Incidenten[[#This Row],[body]],2)="P ",LEFT(Incidenten[[#This Row],[body]],3),"")</f>
        <v>P 2</v>
      </c>
      <c r="F1390" t="str">
        <f>IF(Incidenten[[#This Row],[Incidentnummer]]&lt;&gt;"",TEXT(Incidenten[[#This Row],[Datum]],"dddd"),"")</f>
        <v>zaterdag</v>
      </c>
      <c r="G1390" s="2">
        <f>IF(Incidenten[[#This Row],[Incidentnummer]]&lt;&gt;"",HOUR(ROUND(Incidenten[[#This Row],[Datum]]/(1/24),0)*(1/24)),"")</f>
        <v>20</v>
      </c>
      <c r="H1390">
        <f>_xlfn.ISOWEEKNUM(Incidenten[[#This Row],[Datum]])</f>
        <v>22</v>
      </c>
      <c r="I1390" t="s">
        <v>1218</v>
      </c>
    </row>
    <row r="1391" spans="1:9" x14ac:dyDescent="0.35">
      <c r="A1391" s="3">
        <v>1675334</v>
      </c>
      <c r="B1391" s="1">
        <v>45081.533333333333</v>
      </c>
      <c r="C1391" t="s">
        <v>1231</v>
      </c>
      <c r="D1391" s="2" t="s">
        <v>1231</v>
      </c>
      <c r="E1391" t="str">
        <f>IF(LEFT(Incidenten[[#This Row],[body]],2)="P ",LEFT(Incidenten[[#This Row],[body]],3),"")</f>
        <v>P 1</v>
      </c>
      <c r="F1391" t="str">
        <f>IF(Incidenten[[#This Row],[Incidentnummer]]&lt;&gt;"",TEXT(Incidenten[[#This Row],[Datum]],"dddd"),"")</f>
        <v>zondag</v>
      </c>
      <c r="G1391" s="2">
        <f>IF(Incidenten[[#This Row],[Incidentnummer]]&lt;&gt;"",HOUR(ROUND(Incidenten[[#This Row],[Datum]]/(1/24),0)*(1/24)),"")</f>
        <v>13</v>
      </c>
      <c r="H1391">
        <f>_xlfn.ISOWEEKNUM(Incidenten[[#This Row],[Datum]])</f>
        <v>22</v>
      </c>
      <c r="I1391" t="s">
        <v>1212</v>
      </c>
    </row>
    <row r="1392" spans="1:9" x14ac:dyDescent="0.35">
      <c r="A1392" s="3">
        <v>1675338</v>
      </c>
      <c r="B1392" s="1">
        <v>45081.538888888892</v>
      </c>
      <c r="C1392" t="s">
        <v>1232</v>
      </c>
      <c r="D1392" s="2" t="s">
        <v>1232</v>
      </c>
      <c r="E1392" t="str">
        <f>IF(LEFT(Incidenten[[#This Row],[body]],2)="P ",LEFT(Incidenten[[#This Row],[body]],3),"")</f>
        <v>P 2</v>
      </c>
      <c r="F1392" t="str">
        <f>IF(Incidenten[[#This Row],[Incidentnummer]]&lt;&gt;"",TEXT(Incidenten[[#This Row],[Datum]],"dddd"),"")</f>
        <v>zondag</v>
      </c>
      <c r="G1392" s="2">
        <f>IF(Incidenten[[#This Row],[Incidentnummer]]&lt;&gt;"",HOUR(ROUND(Incidenten[[#This Row],[Datum]]/(1/24),0)*(1/24)),"")</f>
        <v>13</v>
      </c>
      <c r="H1392">
        <f>_xlfn.ISOWEEKNUM(Incidenten[[#This Row],[Datum]])</f>
        <v>22</v>
      </c>
      <c r="I1392" t="s">
        <v>1218</v>
      </c>
    </row>
    <row r="1393" spans="1:9" x14ac:dyDescent="0.35">
      <c r="A1393" s="3">
        <v>1676284</v>
      </c>
      <c r="B1393" s="1">
        <v>45082.62222222222</v>
      </c>
      <c r="C1393" t="s">
        <v>1233</v>
      </c>
      <c r="D1393" s="2" t="s">
        <v>1233</v>
      </c>
      <c r="E1393" t="str">
        <f>IF(LEFT(Incidenten[[#This Row],[body]],2)="P ",LEFT(Incidenten[[#This Row],[body]],3),"")</f>
        <v>P 2</v>
      </c>
      <c r="F1393" t="str">
        <f>IF(Incidenten[[#This Row],[Incidentnummer]]&lt;&gt;"",TEXT(Incidenten[[#This Row],[Datum]],"dddd"),"")</f>
        <v>maandag</v>
      </c>
      <c r="G1393" s="2">
        <f>IF(Incidenten[[#This Row],[Incidentnummer]]&lt;&gt;"",HOUR(ROUND(Incidenten[[#This Row],[Datum]]/(1/24),0)*(1/24)),"")</f>
        <v>15</v>
      </c>
      <c r="H1393">
        <f>_xlfn.ISOWEEKNUM(Incidenten[[#This Row],[Datum]])</f>
        <v>23</v>
      </c>
      <c r="I1393" t="s">
        <v>1218</v>
      </c>
    </row>
    <row r="1394" spans="1:9" x14ac:dyDescent="0.35">
      <c r="A1394" s="3">
        <v>1676292</v>
      </c>
      <c r="B1394" s="1">
        <v>45082.629861111112</v>
      </c>
      <c r="C1394" t="s">
        <v>1234</v>
      </c>
      <c r="D1394" s="2" t="s">
        <v>1234</v>
      </c>
      <c r="E1394" t="str">
        <f>IF(LEFT(Incidenten[[#This Row],[body]],2)="P ",LEFT(Incidenten[[#This Row],[body]],3),"")</f>
        <v>P 2</v>
      </c>
      <c r="F1394" t="str">
        <f>IF(Incidenten[[#This Row],[Incidentnummer]]&lt;&gt;"",TEXT(Incidenten[[#This Row],[Datum]],"dddd"),"")</f>
        <v>maandag</v>
      </c>
      <c r="G1394" s="2">
        <f>IF(Incidenten[[#This Row],[Incidentnummer]]&lt;&gt;"",HOUR(ROUND(Incidenten[[#This Row],[Datum]]/(1/24),0)*(1/24)),"")</f>
        <v>15</v>
      </c>
      <c r="H1394">
        <f>_xlfn.ISOWEEKNUM(Incidenten[[#This Row],[Datum]])</f>
        <v>23</v>
      </c>
      <c r="I1394" t="s">
        <v>1207</v>
      </c>
    </row>
    <row r="1395" spans="1:9" x14ac:dyDescent="0.35">
      <c r="A1395" s="3">
        <v>1676551</v>
      </c>
      <c r="B1395" s="1">
        <v>45082.791666666664</v>
      </c>
      <c r="C1395" t="s">
        <v>535</v>
      </c>
      <c r="D1395" s="2" t="s">
        <v>535</v>
      </c>
      <c r="E1395" t="str">
        <f>IF(LEFT(Incidenten[[#This Row],[body]],2)="P ",LEFT(Incidenten[[#This Row],[body]],3),"")</f>
        <v/>
      </c>
      <c r="F1395" t="str">
        <f>IF(Incidenten[[#This Row],[Incidentnummer]]&lt;&gt;"",TEXT(Incidenten[[#This Row],[Datum]],"dddd"),"")</f>
        <v>maandag</v>
      </c>
      <c r="G1395" s="2">
        <f>IF(Incidenten[[#This Row],[Incidentnummer]]&lt;&gt;"",HOUR(ROUND(Incidenten[[#This Row],[Datum]]/(1/24),0)*(1/24)),"")</f>
        <v>19</v>
      </c>
      <c r="H1395">
        <f>_xlfn.ISOWEEKNUM(Incidenten[[#This Row],[Datum]])</f>
        <v>23</v>
      </c>
      <c r="I1395" t="s">
        <v>1208</v>
      </c>
    </row>
    <row r="1396" spans="1:9" x14ac:dyDescent="0.35">
      <c r="A1396" s="3">
        <v>1679396</v>
      </c>
      <c r="B1396" s="1">
        <v>45085.604861111111</v>
      </c>
      <c r="C1396" t="s">
        <v>1235</v>
      </c>
      <c r="D1396" s="2" t="s">
        <v>1235</v>
      </c>
      <c r="E1396" t="str">
        <f>IF(LEFT(Incidenten[[#This Row],[body]],2)="P ",LEFT(Incidenten[[#This Row],[body]],3),"")</f>
        <v>P 1</v>
      </c>
      <c r="F1396" t="str">
        <f>IF(Incidenten[[#This Row],[Incidentnummer]]&lt;&gt;"",TEXT(Incidenten[[#This Row],[Datum]],"dddd"),"")</f>
        <v>donderdag</v>
      </c>
      <c r="G1396" s="2">
        <f>IF(Incidenten[[#This Row],[Incidentnummer]]&lt;&gt;"",HOUR(ROUND(Incidenten[[#This Row],[Datum]]/(1/24),0)*(1/24)),"")</f>
        <v>15</v>
      </c>
      <c r="H1396">
        <f>_xlfn.ISOWEEKNUM(Incidenten[[#This Row],[Datum]])</f>
        <v>23</v>
      </c>
      <c r="I1396" t="s">
        <v>1212</v>
      </c>
    </row>
    <row r="1397" spans="1:9" x14ac:dyDescent="0.35">
      <c r="A1397" s="3">
        <v>1679732</v>
      </c>
      <c r="B1397" s="1">
        <v>45085.874305555553</v>
      </c>
      <c r="C1397" t="s">
        <v>1236</v>
      </c>
      <c r="D1397" s="2" t="s">
        <v>1236</v>
      </c>
      <c r="E1397" t="str">
        <f>IF(LEFT(Incidenten[[#This Row],[body]],2)="P ",LEFT(Incidenten[[#This Row],[body]],3),"")</f>
        <v>P 1</v>
      </c>
      <c r="F1397" t="str">
        <f>IF(Incidenten[[#This Row],[Incidentnummer]]&lt;&gt;"",TEXT(Incidenten[[#This Row],[Datum]],"dddd"),"")</f>
        <v>donderdag</v>
      </c>
      <c r="G1397" s="2">
        <f>IF(Incidenten[[#This Row],[Incidentnummer]]&lt;&gt;"",HOUR(ROUND(Incidenten[[#This Row],[Datum]]/(1/24),0)*(1/24)),"")</f>
        <v>21</v>
      </c>
      <c r="H1397">
        <f>_xlfn.ISOWEEKNUM(Incidenten[[#This Row],[Datum]])</f>
        <v>23</v>
      </c>
      <c r="I1397" t="s">
        <v>1207</v>
      </c>
    </row>
    <row r="1398" spans="1:9" x14ac:dyDescent="0.35">
      <c r="A1398" s="3">
        <v>1679940</v>
      </c>
      <c r="B1398" s="1">
        <v>45086.184027777781</v>
      </c>
      <c r="C1398" t="s">
        <v>1237</v>
      </c>
      <c r="D1398" s="2" t="s">
        <v>1237</v>
      </c>
      <c r="E1398" t="str">
        <f>IF(LEFT(Incidenten[[#This Row],[body]],2)="P ",LEFT(Incidenten[[#This Row],[body]],3),"")</f>
        <v>P 1</v>
      </c>
      <c r="F1398" t="str">
        <f>IF(Incidenten[[#This Row],[Incidentnummer]]&lt;&gt;"",TEXT(Incidenten[[#This Row],[Datum]],"dddd"),"")</f>
        <v>vrijdag</v>
      </c>
      <c r="G1398" s="2">
        <f>IF(Incidenten[[#This Row],[Incidentnummer]]&lt;&gt;"",HOUR(ROUND(Incidenten[[#This Row],[Datum]]/(1/24),0)*(1/24)),"")</f>
        <v>4</v>
      </c>
      <c r="H1398">
        <f>_xlfn.ISOWEEKNUM(Incidenten[[#This Row],[Datum]])</f>
        <v>23</v>
      </c>
      <c r="I1398" t="s">
        <v>1205</v>
      </c>
    </row>
    <row r="1399" spans="1:9" x14ac:dyDescent="0.35">
      <c r="A1399" s="3">
        <v>1680250</v>
      </c>
      <c r="B1399" s="1">
        <v>45086.552777777775</v>
      </c>
      <c r="C1399" t="s">
        <v>1238</v>
      </c>
      <c r="D1399" s="2" t="s">
        <v>1238</v>
      </c>
      <c r="E1399" t="str">
        <f>IF(LEFT(Incidenten[[#This Row],[body]],2)="P ",LEFT(Incidenten[[#This Row],[body]],3),"")</f>
        <v>P 2</v>
      </c>
      <c r="F1399" t="str">
        <f>IF(Incidenten[[#This Row],[Incidentnummer]]&lt;&gt;"",TEXT(Incidenten[[#This Row],[Datum]],"dddd"),"")</f>
        <v>vrijdag</v>
      </c>
      <c r="G1399" s="2">
        <f>IF(Incidenten[[#This Row],[Incidentnummer]]&lt;&gt;"",HOUR(ROUND(Incidenten[[#This Row],[Datum]]/(1/24),0)*(1/24)),"")</f>
        <v>13</v>
      </c>
      <c r="H1399">
        <f>_xlfn.ISOWEEKNUM(Incidenten[[#This Row],[Datum]])</f>
        <v>23</v>
      </c>
      <c r="I1399" t="s">
        <v>1218</v>
      </c>
    </row>
    <row r="1400" spans="1:9" x14ac:dyDescent="0.35">
      <c r="A1400" s="3">
        <v>1683042</v>
      </c>
      <c r="B1400" s="1">
        <v>45088.674305555556</v>
      </c>
      <c r="C1400" t="s">
        <v>1239</v>
      </c>
      <c r="D1400" s="2" t="s">
        <v>1239</v>
      </c>
      <c r="E1400" t="str">
        <f>IF(LEFT(Incidenten[[#This Row],[body]],2)="P ",LEFT(Incidenten[[#This Row],[body]],3),"")</f>
        <v>P 1</v>
      </c>
      <c r="F1400" t="str">
        <f>IF(Incidenten[[#This Row],[Incidentnummer]]&lt;&gt;"",TEXT(Incidenten[[#This Row],[Datum]],"dddd"),"")</f>
        <v>zondag</v>
      </c>
      <c r="G1400" s="2">
        <f>IF(Incidenten[[#This Row],[Incidentnummer]]&lt;&gt;"",HOUR(ROUND(Incidenten[[#This Row],[Datum]]/(1/24),0)*(1/24)),"")</f>
        <v>16</v>
      </c>
      <c r="H1400">
        <f>_xlfn.ISOWEEKNUM(Incidenten[[#This Row],[Datum]])</f>
        <v>23</v>
      </c>
      <c r="I1400" t="s">
        <v>1218</v>
      </c>
    </row>
    <row r="1401" spans="1:9" x14ac:dyDescent="0.35">
      <c r="A1401" s="3">
        <v>1683052</v>
      </c>
      <c r="B1401" s="1">
        <v>45088.682638888888</v>
      </c>
      <c r="C1401" t="s">
        <v>1240</v>
      </c>
      <c r="D1401" s="2" t="s">
        <v>1240</v>
      </c>
      <c r="E1401" t="str">
        <f>IF(LEFT(Incidenten[[#This Row],[body]],2)="P ",LEFT(Incidenten[[#This Row],[body]],3),"")</f>
        <v>P 1</v>
      </c>
      <c r="F1401" t="str">
        <f>IF(Incidenten[[#This Row],[Incidentnummer]]&lt;&gt;"",TEXT(Incidenten[[#This Row],[Datum]],"dddd"),"")</f>
        <v>zondag</v>
      </c>
      <c r="G1401" s="2">
        <f>IF(Incidenten[[#This Row],[Incidentnummer]]&lt;&gt;"",HOUR(ROUND(Incidenten[[#This Row],[Datum]]/(1/24),0)*(1/24)),"")</f>
        <v>16</v>
      </c>
      <c r="H1401">
        <f>_xlfn.ISOWEEKNUM(Incidenten[[#This Row],[Datum]])</f>
        <v>23</v>
      </c>
      <c r="I1401" t="s">
        <v>1207</v>
      </c>
    </row>
    <row r="1402" spans="1:9" x14ac:dyDescent="0.35">
      <c r="A1402" s="3">
        <v>1683222</v>
      </c>
      <c r="B1402" s="1">
        <v>45088.799305555556</v>
      </c>
      <c r="C1402" t="s">
        <v>1241</v>
      </c>
      <c r="D1402" s="2" t="s">
        <v>1241</v>
      </c>
      <c r="E1402" t="str">
        <f>IF(LEFT(Incidenten[[#This Row],[body]],2)="P ",LEFT(Incidenten[[#This Row],[body]],3),"")</f>
        <v>P 1</v>
      </c>
      <c r="F1402" t="str">
        <f>IF(Incidenten[[#This Row],[Incidentnummer]]&lt;&gt;"",TEXT(Incidenten[[#This Row],[Datum]],"dddd"),"")</f>
        <v>zondag</v>
      </c>
      <c r="G1402" s="2">
        <f>IF(Incidenten[[#This Row],[Incidentnummer]]&lt;&gt;"",HOUR(ROUND(Incidenten[[#This Row],[Datum]]/(1/24),0)*(1/24)),"")</f>
        <v>19</v>
      </c>
      <c r="H1402">
        <f>_xlfn.ISOWEEKNUM(Incidenten[[#This Row],[Datum]])</f>
        <v>23</v>
      </c>
      <c r="I1402" t="s">
        <v>1212</v>
      </c>
    </row>
    <row r="1403" spans="1:9" x14ac:dyDescent="0.35">
      <c r="A1403" s="3">
        <v>1683999</v>
      </c>
      <c r="B1403" s="1">
        <v>45089.518750000003</v>
      </c>
      <c r="C1403" t="s">
        <v>1242</v>
      </c>
      <c r="D1403" s="2" t="s">
        <v>1242</v>
      </c>
      <c r="E1403" t="str">
        <f>IF(LEFT(Incidenten[[#This Row],[body]],2)="P ",LEFT(Incidenten[[#This Row],[body]],3),"")</f>
        <v>P 1</v>
      </c>
      <c r="F1403" t="str">
        <f>IF(Incidenten[[#This Row],[Incidentnummer]]&lt;&gt;"",TEXT(Incidenten[[#This Row],[Datum]],"dddd"),"")</f>
        <v>maandag</v>
      </c>
      <c r="G1403" s="2">
        <f>IF(Incidenten[[#This Row],[Incidentnummer]]&lt;&gt;"",HOUR(ROUND(Incidenten[[#This Row],[Datum]]/(1/24),0)*(1/24)),"")</f>
        <v>12</v>
      </c>
      <c r="H1403">
        <f>_xlfn.ISOWEEKNUM(Incidenten[[#This Row],[Datum]])</f>
        <v>24</v>
      </c>
      <c r="I1403" t="s">
        <v>1212</v>
      </c>
    </row>
    <row r="1404" spans="1:9" x14ac:dyDescent="0.35">
      <c r="A1404" s="3">
        <v>1684518</v>
      </c>
      <c r="B1404" s="1">
        <v>45089.806250000001</v>
      </c>
      <c r="C1404" t="s">
        <v>1243</v>
      </c>
      <c r="D1404" s="2" t="s">
        <v>1243</v>
      </c>
      <c r="E1404" t="str">
        <f>IF(LEFT(Incidenten[[#This Row],[body]],2)="P ",LEFT(Incidenten[[#This Row],[body]],3),"")</f>
        <v>P 2</v>
      </c>
      <c r="F1404" t="str">
        <f>IF(Incidenten[[#This Row],[Incidentnummer]]&lt;&gt;"",TEXT(Incidenten[[#This Row],[Datum]],"dddd"),"")</f>
        <v>maandag</v>
      </c>
      <c r="G1404" s="2">
        <f>IF(Incidenten[[#This Row],[Incidentnummer]]&lt;&gt;"",HOUR(ROUND(Incidenten[[#This Row],[Datum]]/(1/24),0)*(1/24)),"")</f>
        <v>19</v>
      </c>
      <c r="H1404">
        <f>_xlfn.ISOWEEKNUM(Incidenten[[#This Row],[Datum]])</f>
        <v>24</v>
      </c>
      <c r="I1404" t="s">
        <v>1212</v>
      </c>
    </row>
    <row r="1405" spans="1:9" x14ac:dyDescent="0.35">
      <c r="A1405" s="3">
        <v>1686295</v>
      </c>
      <c r="B1405" s="1">
        <v>45091.499305555553</v>
      </c>
      <c r="C1405" t="s">
        <v>1244</v>
      </c>
      <c r="D1405" s="2" t="s">
        <v>1244</v>
      </c>
      <c r="E1405" t="str">
        <f>IF(LEFT(Incidenten[[#This Row],[body]],2)="P ",LEFT(Incidenten[[#This Row],[body]],3),"")</f>
        <v>P 1</v>
      </c>
      <c r="F1405" t="str">
        <f>IF(Incidenten[[#This Row],[Incidentnummer]]&lt;&gt;"",TEXT(Incidenten[[#This Row],[Datum]],"dddd"),"")</f>
        <v>woensdag</v>
      </c>
      <c r="G1405" s="2">
        <f>IF(Incidenten[[#This Row],[Incidentnummer]]&lt;&gt;"",HOUR(ROUND(Incidenten[[#This Row],[Datum]]/(1/24),0)*(1/24)),"")</f>
        <v>12</v>
      </c>
      <c r="H1405">
        <f>_xlfn.ISOWEEKNUM(Incidenten[[#This Row],[Datum]])</f>
        <v>24</v>
      </c>
      <c r="I1405" t="s">
        <v>1245</v>
      </c>
    </row>
    <row r="1406" spans="1:9" x14ac:dyDescent="0.35">
      <c r="A1406" s="3">
        <v>1686833</v>
      </c>
      <c r="B1406" s="1">
        <v>45091.792361111111</v>
      </c>
      <c r="C1406" t="s">
        <v>1246</v>
      </c>
      <c r="D1406" s="2" t="s">
        <v>1246</v>
      </c>
      <c r="E1406" t="str">
        <f>IF(LEFT(Incidenten[[#This Row],[body]],2)="P ",LEFT(Incidenten[[#This Row],[body]],3),"")</f>
        <v>P 1</v>
      </c>
      <c r="F1406" t="str">
        <f>IF(Incidenten[[#This Row],[Incidentnummer]]&lt;&gt;"",TEXT(Incidenten[[#This Row],[Datum]],"dddd"),"")</f>
        <v>woensdag</v>
      </c>
      <c r="G1406" s="2">
        <f>IF(Incidenten[[#This Row],[Incidentnummer]]&lt;&gt;"",HOUR(ROUND(Incidenten[[#This Row],[Datum]]/(1/24),0)*(1/24)),"")</f>
        <v>19</v>
      </c>
      <c r="H1406">
        <f>_xlfn.ISOWEEKNUM(Incidenten[[#This Row],[Datum]])</f>
        <v>24</v>
      </c>
      <c r="I1406" t="s">
        <v>1212</v>
      </c>
    </row>
    <row r="1407" spans="1:9" x14ac:dyDescent="0.35">
      <c r="A1407" s="3">
        <v>1686834</v>
      </c>
      <c r="B1407" s="1">
        <v>45091.792361111111</v>
      </c>
      <c r="C1407" t="s">
        <v>1247</v>
      </c>
      <c r="D1407" t="s">
        <v>1247</v>
      </c>
      <c r="E1407" t="str">
        <f>IF(LEFT(Incidenten[[#This Row],[body]],2)="P ",LEFT(Incidenten[[#This Row],[body]],3),"")</f>
        <v>P 1</v>
      </c>
      <c r="F1407" t="str">
        <f>IF(Incidenten[[#This Row],[Incidentnummer]]&lt;&gt;"",TEXT(Incidenten[[#This Row],[Datum]],"dddd"),"")</f>
        <v>woensdag</v>
      </c>
      <c r="G1407" s="2">
        <f>IF(Incidenten[[#This Row],[Incidentnummer]]&lt;&gt;"",HOUR(ROUND(Incidenten[[#This Row],[Datum]]/(1/24),0)*(1/24)),"")</f>
        <v>19</v>
      </c>
      <c r="H1407">
        <f>_xlfn.ISOWEEKNUM(Incidenten[[#This Row],[Datum]])</f>
        <v>24</v>
      </c>
      <c r="I1407" t="s">
        <v>1218</v>
      </c>
    </row>
    <row r="1408" spans="1:9" x14ac:dyDescent="0.35">
      <c r="A1408" s="3">
        <v>1687825</v>
      </c>
      <c r="B1408" s="1">
        <v>45092.708333333336</v>
      </c>
      <c r="C1408" t="s">
        <v>675</v>
      </c>
      <c r="D1408" s="2" t="s">
        <v>675</v>
      </c>
      <c r="E1408" t="str">
        <f>IF(LEFT(Incidenten[[#This Row],[body]],2)="P ",LEFT(Incidenten[[#This Row],[body]],3),"")</f>
        <v>P 1</v>
      </c>
      <c r="F1408" t="str">
        <f>IF(Incidenten[[#This Row],[Incidentnummer]]&lt;&gt;"",TEXT(Incidenten[[#This Row],[Datum]],"dddd"),"")</f>
        <v>donderdag</v>
      </c>
      <c r="G1408" s="2">
        <f>IF(Incidenten[[#This Row],[Incidentnummer]]&lt;&gt;"",HOUR(ROUND(Incidenten[[#This Row],[Datum]]/(1/24),0)*(1/24)),"")</f>
        <v>17</v>
      </c>
      <c r="H1408">
        <f>_xlfn.ISOWEEKNUM(Incidenten[[#This Row],[Datum]])</f>
        <v>24</v>
      </c>
      <c r="I1408" t="s">
        <v>1212</v>
      </c>
    </row>
    <row r="1409" spans="1:9" x14ac:dyDescent="0.35">
      <c r="A1409" s="3">
        <v>1690070</v>
      </c>
      <c r="B1409" s="1">
        <v>45094.616666666669</v>
      </c>
      <c r="C1409" t="s">
        <v>1248</v>
      </c>
      <c r="D1409" s="2" t="s">
        <v>1248</v>
      </c>
      <c r="E1409" t="str">
        <f>IF(LEFT(Incidenten[[#This Row],[body]],2)="P ",LEFT(Incidenten[[#This Row],[body]],3),"")</f>
        <v>P 1</v>
      </c>
      <c r="F1409" t="str">
        <f>IF(Incidenten[[#This Row],[Incidentnummer]]&lt;&gt;"",TEXT(Incidenten[[#This Row],[Datum]],"dddd"),"")</f>
        <v>zaterdag</v>
      </c>
      <c r="G1409" s="2">
        <f>IF(Incidenten[[#This Row],[Incidentnummer]]&lt;&gt;"",HOUR(ROUND(Incidenten[[#This Row],[Datum]]/(1/24),0)*(1/24)),"")</f>
        <v>15</v>
      </c>
      <c r="H1409">
        <f>_xlfn.ISOWEEKNUM(Incidenten[[#This Row],[Datum]])</f>
        <v>24</v>
      </c>
      <c r="I1409" t="s">
        <v>1212</v>
      </c>
    </row>
    <row r="1410" spans="1:9" x14ac:dyDescent="0.35">
      <c r="A1410" s="3">
        <v>1690078</v>
      </c>
      <c r="B1410" s="1">
        <v>45094.625694444447</v>
      </c>
      <c r="C1410" t="s">
        <v>1249</v>
      </c>
      <c r="D1410" s="2" t="s">
        <v>1249</v>
      </c>
      <c r="E1410" t="str">
        <f>IF(LEFT(Incidenten[[#This Row],[body]],2)="P ",LEFT(Incidenten[[#This Row],[body]],3),"")</f>
        <v>P 1</v>
      </c>
      <c r="F1410" t="str">
        <f>IF(Incidenten[[#This Row],[Incidentnummer]]&lt;&gt;"",TEXT(Incidenten[[#This Row],[Datum]],"dddd"),"")</f>
        <v>zaterdag</v>
      </c>
      <c r="G1410" s="2">
        <f>IF(Incidenten[[#This Row],[Incidentnummer]]&lt;&gt;"",HOUR(ROUND(Incidenten[[#This Row],[Datum]]/(1/24),0)*(1/24)),"")</f>
        <v>15</v>
      </c>
      <c r="H1410">
        <f>_xlfn.ISOWEEKNUM(Incidenten[[#This Row],[Datum]])</f>
        <v>24</v>
      </c>
      <c r="I1410" t="s">
        <v>1224</v>
      </c>
    </row>
    <row r="1411" spans="1:9" x14ac:dyDescent="0.35">
      <c r="A1411" s="3">
        <v>1690693</v>
      </c>
      <c r="B1411" s="1">
        <v>45095.05972222222</v>
      </c>
      <c r="C1411" t="s">
        <v>1221</v>
      </c>
      <c r="D1411" s="2" t="s">
        <v>1221</v>
      </c>
      <c r="E1411" t="str">
        <f>IF(LEFT(Incidenten[[#This Row],[body]],2)="P ",LEFT(Incidenten[[#This Row],[body]],3),"")</f>
        <v>P 2</v>
      </c>
      <c r="F1411" t="str">
        <f>IF(Incidenten[[#This Row],[Incidentnummer]]&lt;&gt;"",TEXT(Incidenten[[#This Row],[Datum]],"dddd"),"")</f>
        <v>zondag</v>
      </c>
      <c r="G1411" s="2">
        <f>IF(Incidenten[[#This Row],[Incidentnummer]]&lt;&gt;"",HOUR(ROUND(Incidenten[[#This Row],[Datum]]/(1/24),0)*(1/24)),"")</f>
        <v>1</v>
      </c>
      <c r="H1411">
        <f>_xlfn.ISOWEEKNUM(Incidenten[[#This Row],[Datum]])</f>
        <v>24</v>
      </c>
      <c r="I1411" t="s">
        <v>1218</v>
      </c>
    </row>
    <row r="1412" spans="1:9" x14ac:dyDescent="0.35">
      <c r="A1412" s="3">
        <v>1691093</v>
      </c>
      <c r="B1412" s="1">
        <v>45095.583333333336</v>
      </c>
      <c r="C1412" t="s">
        <v>1230</v>
      </c>
      <c r="D1412" s="2" t="s">
        <v>1230</v>
      </c>
      <c r="E1412" t="str">
        <f>IF(LEFT(Incidenten[[#This Row],[body]],2)="P ",LEFT(Incidenten[[#This Row],[body]],3),"")</f>
        <v>P 2</v>
      </c>
      <c r="F1412" t="str">
        <f>IF(Incidenten[[#This Row],[Incidentnummer]]&lt;&gt;"",TEXT(Incidenten[[#This Row],[Datum]],"dddd"),"")</f>
        <v>zondag</v>
      </c>
      <c r="G1412" s="2">
        <f>IF(Incidenten[[#This Row],[Incidentnummer]]&lt;&gt;"",HOUR(ROUND(Incidenten[[#This Row],[Datum]]/(1/24),0)*(1/24)),"")</f>
        <v>14</v>
      </c>
      <c r="H1412">
        <f>_xlfn.ISOWEEKNUM(Incidenten[[#This Row],[Datum]])</f>
        <v>24</v>
      </c>
      <c r="I1412" t="s">
        <v>1218</v>
      </c>
    </row>
    <row r="1413" spans="1:9" x14ac:dyDescent="0.35">
      <c r="A1413" s="3">
        <v>1693586</v>
      </c>
      <c r="B1413" s="1">
        <v>45097.81527777778</v>
      </c>
      <c r="C1413" t="s">
        <v>1250</v>
      </c>
      <c r="D1413" s="2" t="s">
        <v>1250</v>
      </c>
      <c r="E1413" t="str">
        <f>IF(LEFT(Incidenten[[#This Row],[body]],2)="P ",LEFT(Incidenten[[#This Row],[body]],3),"")</f>
        <v>P 2</v>
      </c>
      <c r="F1413" t="str">
        <f>IF(Incidenten[[#This Row],[Incidentnummer]]&lt;&gt;"",TEXT(Incidenten[[#This Row],[Datum]],"dddd"),"")</f>
        <v>dinsdag</v>
      </c>
      <c r="G1413" s="2">
        <f>IF(Incidenten[[#This Row],[Incidentnummer]]&lt;&gt;"",HOUR(ROUND(Incidenten[[#This Row],[Datum]]/(1/24),0)*(1/24)),"")</f>
        <v>20</v>
      </c>
      <c r="H1413">
        <f>_xlfn.ISOWEEKNUM(Incidenten[[#This Row],[Datum]])</f>
        <v>25</v>
      </c>
      <c r="I1413" t="s">
        <v>1207</v>
      </c>
    </row>
    <row r="1414" spans="1:9" x14ac:dyDescent="0.35">
      <c r="A1414" s="3">
        <v>1696428</v>
      </c>
      <c r="B1414" s="1">
        <v>45100.662499999999</v>
      </c>
      <c r="C1414" t="s">
        <v>1251</v>
      </c>
      <c r="D1414" s="2" t="s">
        <v>1251</v>
      </c>
      <c r="E1414" t="str">
        <f>IF(LEFT(Incidenten[[#This Row],[body]],2)="P ",LEFT(Incidenten[[#This Row],[body]],3),"")</f>
        <v>P 1</v>
      </c>
      <c r="F1414" t="str">
        <f>IF(Incidenten[[#This Row],[Incidentnummer]]&lt;&gt;"",TEXT(Incidenten[[#This Row],[Datum]],"dddd"),"")</f>
        <v>vrijdag</v>
      </c>
      <c r="G1414" s="2">
        <f>IF(Incidenten[[#This Row],[Incidentnummer]]&lt;&gt;"",HOUR(ROUND(Incidenten[[#This Row],[Datum]]/(1/24),0)*(1/24)),"")</f>
        <v>16</v>
      </c>
      <c r="H1414">
        <f>_xlfn.ISOWEEKNUM(Incidenten[[#This Row],[Datum]])</f>
        <v>25</v>
      </c>
      <c r="I1414" t="s">
        <v>1218</v>
      </c>
    </row>
    <row r="1415" spans="1:9" x14ac:dyDescent="0.35">
      <c r="A1415" s="3">
        <v>1696433</v>
      </c>
      <c r="B1415" s="1">
        <v>45100.665277777778</v>
      </c>
      <c r="C1415" t="s">
        <v>1252</v>
      </c>
      <c r="D1415" s="2" t="s">
        <v>1252</v>
      </c>
      <c r="E1415" t="str">
        <f>IF(LEFT(Incidenten[[#This Row],[body]],2)="P ",LEFT(Incidenten[[#This Row],[body]],3),"")</f>
        <v>P 3</v>
      </c>
      <c r="F1415" t="str">
        <f>IF(Incidenten[[#This Row],[Incidentnummer]]&lt;&gt;"",TEXT(Incidenten[[#This Row],[Datum]],"dddd"),"")</f>
        <v>vrijdag</v>
      </c>
      <c r="G1415" s="2">
        <f>IF(Incidenten[[#This Row],[Incidentnummer]]&lt;&gt;"",HOUR(ROUND(Incidenten[[#This Row],[Datum]]/(1/24),0)*(1/24)),"")</f>
        <v>16</v>
      </c>
      <c r="H1415">
        <f>_xlfn.ISOWEEKNUM(Incidenten[[#This Row],[Datum]])</f>
        <v>25</v>
      </c>
      <c r="I1415" t="s">
        <v>1218</v>
      </c>
    </row>
    <row r="1416" spans="1:9" x14ac:dyDescent="0.35">
      <c r="A1416" s="3">
        <v>1697847</v>
      </c>
      <c r="B1416" s="1">
        <v>45102.051388888889</v>
      </c>
      <c r="C1416" t="s">
        <v>1253</v>
      </c>
      <c r="D1416" s="2" t="s">
        <v>1253</v>
      </c>
      <c r="E1416" t="str">
        <f>IF(LEFT(Incidenten[[#This Row],[body]],2)="P ",LEFT(Incidenten[[#This Row],[body]],3),"")</f>
        <v>P 1</v>
      </c>
      <c r="F1416" t="str">
        <f>IF(Incidenten[[#This Row],[Incidentnummer]]&lt;&gt;"",TEXT(Incidenten[[#This Row],[Datum]],"dddd"),"")</f>
        <v>zondag</v>
      </c>
      <c r="G1416" s="2">
        <f>IF(Incidenten[[#This Row],[Incidentnummer]]&lt;&gt;"",HOUR(ROUND(Incidenten[[#This Row],[Datum]]/(1/24),0)*(1/24)),"")</f>
        <v>1</v>
      </c>
      <c r="H1416">
        <f>_xlfn.ISOWEEKNUM(Incidenten[[#This Row],[Datum]])</f>
        <v>25</v>
      </c>
      <c r="I1416" t="s">
        <v>1212</v>
      </c>
    </row>
    <row r="1417" spans="1:9" x14ac:dyDescent="0.35">
      <c r="A1417" s="3">
        <v>1697850</v>
      </c>
      <c r="B1417" s="1">
        <v>45102.056944444441</v>
      </c>
      <c r="C1417" t="s">
        <v>1254</v>
      </c>
      <c r="D1417" s="2" t="s">
        <v>1254</v>
      </c>
      <c r="E1417" t="str">
        <f>IF(LEFT(Incidenten[[#This Row],[body]],2)="P ",LEFT(Incidenten[[#This Row],[body]],3),"")</f>
        <v>P 1</v>
      </c>
      <c r="F1417" t="str">
        <f>IF(Incidenten[[#This Row],[Incidentnummer]]&lt;&gt;"",TEXT(Incidenten[[#This Row],[Datum]],"dddd"),"")</f>
        <v>zondag</v>
      </c>
      <c r="G1417" s="2">
        <f>IF(Incidenten[[#This Row],[Incidentnummer]]&lt;&gt;"",HOUR(ROUND(Incidenten[[#This Row],[Datum]]/(1/24),0)*(1/24)),"")</f>
        <v>1</v>
      </c>
      <c r="H1417">
        <f>_xlfn.ISOWEEKNUM(Incidenten[[#This Row],[Datum]])</f>
        <v>25</v>
      </c>
      <c r="I1417" t="s">
        <v>1218</v>
      </c>
    </row>
    <row r="1418" spans="1:9" x14ac:dyDescent="0.35">
      <c r="A1418" s="3">
        <v>1697851</v>
      </c>
      <c r="B1418" s="1">
        <v>45102.058333333334</v>
      </c>
      <c r="C1418" t="s">
        <v>1255</v>
      </c>
      <c r="D1418" t="s">
        <v>1255</v>
      </c>
      <c r="E1418" t="str">
        <f>IF(LEFT(Incidenten[[#This Row],[body]],2)="P ",LEFT(Incidenten[[#This Row],[body]],3),"")</f>
        <v>P 1</v>
      </c>
      <c r="F1418" t="str">
        <f>IF(Incidenten[[#This Row],[Incidentnummer]]&lt;&gt;"",TEXT(Incidenten[[#This Row],[Datum]],"dddd"),"")</f>
        <v>zondag</v>
      </c>
      <c r="G1418" s="2">
        <f>IF(Incidenten[[#This Row],[Incidentnummer]]&lt;&gt;"",HOUR(ROUND(Incidenten[[#This Row],[Datum]]/(1/24),0)*(1/24)),"")</f>
        <v>1</v>
      </c>
      <c r="H1418">
        <f>_xlfn.ISOWEEKNUM(Incidenten[[#This Row],[Datum]])</f>
        <v>25</v>
      </c>
      <c r="I1418" t="s">
        <v>1207</v>
      </c>
    </row>
    <row r="1419" spans="1:9" x14ac:dyDescent="0.35">
      <c r="A1419" s="3">
        <v>1697857</v>
      </c>
      <c r="B1419" s="1">
        <v>45102.061111111114</v>
      </c>
      <c r="C1419" t="s">
        <v>1256</v>
      </c>
      <c r="D1419" t="s">
        <v>1256</v>
      </c>
      <c r="E1419" t="str">
        <f>IF(LEFT(Incidenten[[#This Row],[body]],2)="P ",LEFT(Incidenten[[#This Row],[body]],3),"")</f>
        <v>P 1</v>
      </c>
      <c r="F1419" t="str">
        <f>IF(Incidenten[[#This Row],[Incidentnummer]]&lt;&gt;"",TEXT(Incidenten[[#This Row],[Datum]],"dddd"),"")</f>
        <v>zondag</v>
      </c>
      <c r="G1419" s="2">
        <f>IF(Incidenten[[#This Row],[Incidentnummer]]&lt;&gt;"",HOUR(ROUND(Incidenten[[#This Row],[Datum]]/(1/24),0)*(1/24)),"")</f>
        <v>1</v>
      </c>
      <c r="H1419">
        <f>_xlfn.ISOWEEKNUM(Incidenten[[#This Row],[Datum]])</f>
        <v>25</v>
      </c>
      <c r="I1419" t="s">
        <v>1224</v>
      </c>
    </row>
    <row r="1420" spans="1:9" x14ac:dyDescent="0.35">
      <c r="A1420" s="3">
        <v>1697863</v>
      </c>
      <c r="B1420" s="1">
        <v>45102.066666666666</v>
      </c>
      <c r="C1420" t="s">
        <v>1257</v>
      </c>
      <c r="D1420" t="s">
        <v>1257</v>
      </c>
      <c r="E1420" t="str">
        <f>IF(LEFT(Incidenten[[#This Row],[body]],2)="P ",LEFT(Incidenten[[#This Row],[body]],3),"")</f>
        <v>P 1</v>
      </c>
      <c r="F1420" t="str">
        <f>IF(Incidenten[[#This Row],[Incidentnummer]]&lt;&gt;"",TEXT(Incidenten[[#This Row],[Datum]],"dddd"),"")</f>
        <v>zondag</v>
      </c>
      <c r="G1420" s="2">
        <f>IF(Incidenten[[#This Row],[Incidentnummer]]&lt;&gt;"",HOUR(ROUND(Incidenten[[#This Row],[Datum]]/(1/24),0)*(1/24)),"")</f>
        <v>2</v>
      </c>
      <c r="H1420">
        <f>_xlfn.ISOWEEKNUM(Incidenten[[#This Row],[Datum]])</f>
        <v>25</v>
      </c>
      <c r="I1420" t="s">
        <v>1224</v>
      </c>
    </row>
    <row r="1421" spans="1:9" x14ac:dyDescent="0.35">
      <c r="A1421" s="3">
        <v>1702262</v>
      </c>
      <c r="B1421" s="1">
        <v>45106.499305555553</v>
      </c>
      <c r="C1421" t="s">
        <v>1258</v>
      </c>
      <c r="D1421" s="2" t="s">
        <v>1258</v>
      </c>
      <c r="E1421" t="str">
        <f>IF(LEFT(Incidenten[[#This Row],[body]],2)="P ",LEFT(Incidenten[[#This Row],[body]],3),"")</f>
        <v>P 2</v>
      </c>
      <c r="F1421" t="str">
        <f>IF(Incidenten[[#This Row],[Incidentnummer]]&lt;&gt;"",TEXT(Incidenten[[#This Row],[Datum]],"dddd"),"")</f>
        <v>donderdag</v>
      </c>
      <c r="G1421" s="2">
        <f>IF(Incidenten[[#This Row],[Incidentnummer]]&lt;&gt;"",HOUR(ROUND(Incidenten[[#This Row],[Datum]]/(1/24),0)*(1/24)),"")</f>
        <v>12</v>
      </c>
      <c r="H1421">
        <f>_xlfn.ISOWEEKNUM(Incidenten[[#This Row],[Datum]])</f>
        <v>26</v>
      </c>
      <c r="I1421" t="s">
        <v>1212</v>
      </c>
    </row>
    <row r="1422" spans="1:9" x14ac:dyDescent="0.35">
      <c r="A1422" s="3">
        <v>1702390</v>
      </c>
      <c r="B1422" s="1">
        <v>45106.604166666664</v>
      </c>
      <c r="C1422" t="s">
        <v>1259</v>
      </c>
      <c r="D1422" s="2" t="s">
        <v>1259</v>
      </c>
      <c r="E1422" t="str">
        <f>IF(LEFT(Incidenten[[#This Row],[body]],2)="P ",LEFT(Incidenten[[#This Row],[body]],3),"")</f>
        <v>P 2</v>
      </c>
      <c r="F1422" t="str">
        <f>IF(Incidenten[[#This Row],[Incidentnummer]]&lt;&gt;"",TEXT(Incidenten[[#This Row],[Datum]],"dddd"),"")</f>
        <v>donderdag</v>
      </c>
      <c r="G1422" s="2">
        <f>IF(Incidenten[[#This Row],[Incidentnummer]]&lt;&gt;"",HOUR(ROUND(Incidenten[[#This Row],[Datum]]/(1/24),0)*(1/24)),"")</f>
        <v>15</v>
      </c>
      <c r="H1422">
        <f>_xlfn.ISOWEEKNUM(Incidenten[[#This Row],[Datum]])</f>
        <v>26</v>
      </c>
      <c r="I1422" t="s">
        <v>1218</v>
      </c>
    </row>
    <row r="1423" spans="1:9" x14ac:dyDescent="0.35">
      <c r="A1423" s="3">
        <v>1705808</v>
      </c>
      <c r="B1423" s="1">
        <v>45110.415277777778</v>
      </c>
      <c r="C1423" t="s">
        <v>1260</v>
      </c>
      <c r="D1423" s="2" t="s">
        <v>1260</v>
      </c>
      <c r="E1423" t="str">
        <f>IF(LEFT(Incidenten[[#This Row],[body]],2)="P ",LEFT(Incidenten[[#This Row],[body]],3),"")</f>
        <v>P 2</v>
      </c>
      <c r="F1423" t="str">
        <f>IF(Incidenten[[#This Row],[Incidentnummer]]&lt;&gt;"",TEXT(Incidenten[[#This Row],[Datum]],"dddd"),"")</f>
        <v>maandag</v>
      </c>
      <c r="G1423" s="2">
        <f>IF(Incidenten[[#This Row],[Incidentnummer]]&lt;&gt;"",HOUR(ROUND(Incidenten[[#This Row],[Datum]]/(1/24),0)*(1/24)),"")</f>
        <v>10</v>
      </c>
      <c r="H1423">
        <f>_xlfn.ISOWEEKNUM(Incidenten[[#This Row],[Datum]])</f>
        <v>27</v>
      </c>
      <c r="I1423" t="s">
        <v>1212</v>
      </c>
    </row>
    <row r="1424" spans="1:9" x14ac:dyDescent="0.35">
      <c r="A1424" s="3">
        <v>1706253</v>
      </c>
      <c r="B1424" s="1">
        <v>45110.791666666664</v>
      </c>
      <c r="C1424" t="s">
        <v>535</v>
      </c>
      <c r="D1424" s="2" t="s">
        <v>535</v>
      </c>
      <c r="E1424" t="str">
        <f>IF(LEFT(Incidenten[[#This Row],[body]],2)="P ",LEFT(Incidenten[[#This Row],[body]],3),"")</f>
        <v/>
      </c>
      <c r="F1424" t="str">
        <f>IF(Incidenten[[#This Row],[Incidentnummer]]&lt;&gt;"",TEXT(Incidenten[[#This Row],[Datum]],"dddd"),"")</f>
        <v>maandag</v>
      </c>
      <c r="G1424" s="2">
        <f>IF(Incidenten[[#This Row],[Incidentnummer]]&lt;&gt;"",HOUR(ROUND(Incidenten[[#This Row],[Datum]]/(1/24),0)*(1/24)),"")</f>
        <v>19</v>
      </c>
      <c r="H1424">
        <f>_xlfn.ISOWEEKNUM(Incidenten[[#This Row],[Datum]])</f>
        <v>27</v>
      </c>
      <c r="I1424" t="s">
        <v>1208</v>
      </c>
    </row>
    <row r="1425" spans="1:9" x14ac:dyDescent="0.35">
      <c r="A1425" s="3">
        <v>1706421</v>
      </c>
      <c r="B1425" s="1">
        <v>45110.886805555558</v>
      </c>
      <c r="C1425" t="s">
        <v>1261</v>
      </c>
      <c r="D1425" s="2" t="s">
        <v>1261</v>
      </c>
      <c r="E1425" t="str">
        <f>IF(LEFT(Incidenten[[#This Row],[body]],2)="P ",LEFT(Incidenten[[#This Row],[body]],3),"")</f>
        <v>P 2</v>
      </c>
      <c r="F1425" t="str">
        <f>IF(Incidenten[[#This Row],[Incidentnummer]]&lt;&gt;"",TEXT(Incidenten[[#This Row],[Datum]],"dddd"),"")</f>
        <v>maandag</v>
      </c>
      <c r="G1425" s="2">
        <f>IF(Incidenten[[#This Row],[Incidentnummer]]&lt;&gt;"",HOUR(ROUND(Incidenten[[#This Row],[Datum]]/(1/24),0)*(1/24)),"")</f>
        <v>21</v>
      </c>
      <c r="H1425">
        <f>_xlfn.ISOWEEKNUM(Incidenten[[#This Row],[Datum]])</f>
        <v>27</v>
      </c>
      <c r="I1425" t="s">
        <v>1212</v>
      </c>
    </row>
    <row r="1426" spans="1:9" x14ac:dyDescent="0.35">
      <c r="A1426" s="3">
        <v>1708626</v>
      </c>
      <c r="B1426" s="1">
        <v>45112.480555555558</v>
      </c>
      <c r="C1426" t="s">
        <v>1262</v>
      </c>
      <c r="D1426" s="2" t="s">
        <v>1262</v>
      </c>
      <c r="E1426" t="str">
        <f>IF(LEFT(Incidenten[[#This Row],[body]],2)="P ",LEFT(Incidenten[[#This Row],[body]],3),"")</f>
        <v>P 3</v>
      </c>
      <c r="F1426" t="str">
        <f>IF(Incidenten[[#This Row],[Incidentnummer]]&lt;&gt;"",TEXT(Incidenten[[#This Row],[Datum]],"dddd"),"")</f>
        <v>woensdag</v>
      </c>
      <c r="G1426" s="2">
        <f>IF(Incidenten[[#This Row],[Incidentnummer]]&lt;&gt;"",HOUR(ROUND(Incidenten[[#This Row],[Datum]]/(1/24),0)*(1/24)),"")</f>
        <v>12</v>
      </c>
      <c r="H1426">
        <f>_xlfn.ISOWEEKNUM(Incidenten[[#This Row],[Datum]])</f>
        <v>27</v>
      </c>
      <c r="I1426" t="s">
        <v>1218</v>
      </c>
    </row>
    <row r="1427" spans="1:9" x14ac:dyDescent="0.35">
      <c r="A1427" s="3">
        <v>1709422</v>
      </c>
      <c r="B1427" s="1">
        <v>45112.698611111111</v>
      </c>
      <c r="C1427" t="s">
        <v>1263</v>
      </c>
      <c r="D1427" s="2" t="s">
        <v>1263</v>
      </c>
      <c r="E1427" t="str">
        <f>IF(LEFT(Incidenten[[#This Row],[body]],2)="P ",LEFT(Incidenten[[#This Row],[body]],3),"")</f>
        <v>P 2</v>
      </c>
      <c r="F1427" t="str">
        <f>IF(Incidenten[[#This Row],[Incidentnummer]]&lt;&gt;"",TEXT(Incidenten[[#This Row],[Datum]],"dddd"),"")</f>
        <v>woensdag</v>
      </c>
      <c r="G1427" s="2">
        <f>IF(Incidenten[[#This Row],[Incidentnummer]]&lt;&gt;"",HOUR(ROUND(Incidenten[[#This Row],[Datum]]/(1/24),0)*(1/24)),"")</f>
        <v>17</v>
      </c>
      <c r="H1427">
        <f>_xlfn.ISOWEEKNUM(Incidenten[[#This Row],[Datum]])</f>
        <v>27</v>
      </c>
      <c r="I1427" t="s">
        <v>1218</v>
      </c>
    </row>
    <row r="1428" spans="1:9" x14ac:dyDescent="0.35">
      <c r="A1428" s="3">
        <v>1710706</v>
      </c>
      <c r="B1428" s="1">
        <v>45113.740277777775</v>
      </c>
      <c r="C1428" t="s">
        <v>1221</v>
      </c>
      <c r="D1428" s="2" t="s">
        <v>1221</v>
      </c>
      <c r="E1428" t="str">
        <f>IF(LEFT(Incidenten[[#This Row],[body]],2)="P ",LEFT(Incidenten[[#This Row],[body]],3),"")</f>
        <v>P 2</v>
      </c>
      <c r="F1428" t="str">
        <f>IF(Incidenten[[#This Row],[Incidentnummer]]&lt;&gt;"",TEXT(Incidenten[[#This Row],[Datum]],"dddd"),"")</f>
        <v>donderdag</v>
      </c>
      <c r="G1428" s="2">
        <f>IF(Incidenten[[#This Row],[Incidentnummer]]&lt;&gt;"",HOUR(ROUND(Incidenten[[#This Row],[Datum]]/(1/24),0)*(1/24)),"")</f>
        <v>18</v>
      </c>
      <c r="H1428">
        <f>_xlfn.ISOWEEKNUM(Incidenten[[#This Row],[Datum]])</f>
        <v>27</v>
      </c>
      <c r="I1428" t="s">
        <v>1218</v>
      </c>
    </row>
    <row r="1429" spans="1:9" x14ac:dyDescent="0.35">
      <c r="A1429" s="3">
        <v>1713031</v>
      </c>
      <c r="B1429" s="1">
        <v>45115.758333333331</v>
      </c>
      <c r="C1429" t="s">
        <v>1264</v>
      </c>
      <c r="D1429" s="2" t="s">
        <v>1264</v>
      </c>
      <c r="E1429" t="str">
        <f>IF(LEFT(Incidenten[[#This Row],[body]],2)="P ",LEFT(Incidenten[[#This Row],[body]],3),"")</f>
        <v>P 1</v>
      </c>
      <c r="F1429" t="str">
        <f>IF(Incidenten[[#This Row],[Incidentnummer]]&lt;&gt;"",TEXT(Incidenten[[#This Row],[Datum]],"dddd"),"")</f>
        <v>zaterdag</v>
      </c>
      <c r="G1429" s="2">
        <f>IF(Incidenten[[#This Row],[Incidentnummer]]&lt;&gt;"",HOUR(ROUND(Incidenten[[#This Row],[Datum]]/(1/24),0)*(1/24)),"")</f>
        <v>18</v>
      </c>
      <c r="H1429">
        <f>_xlfn.ISOWEEKNUM(Incidenten[[#This Row],[Datum]])</f>
        <v>27</v>
      </c>
      <c r="I1429" t="s">
        <v>1212</v>
      </c>
    </row>
    <row r="1430" spans="1:9" x14ac:dyDescent="0.35">
      <c r="A1430" s="3">
        <v>1717522</v>
      </c>
      <c r="B1430" s="1">
        <v>45119.869444444441</v>
      </c>
      <c r="C1430" t="s">
        <v>1265</v>
      </c>
      <c r="D1430" s="2" t="s">
        <v>1265</v>
      </c>
      <c r="E1430" t="str">
        <f>IF(LEFT(Incidenten[[#This Row],[body]],2)="P ",LEFT(Incidenten[[#This Row],[body]],3),"")</f>
        <v>P 1</v>
      </c>
      <c r="F1430" t="str">
        <f>IF(Incidenten[[#This Row],[Incidentnummer]]&lt;&gt;"",TEXT(Incidenten[[#This Row],[Datum]],"dddd"),"")</f>
        <v>woensdag</v>
      </c>
      <c r="G1430" s="2">
        <f>IF(Incidenten[[#This Row],[Incidentnummer]]&lt;&gt;"",HOUR(ROUND(Incidenten[[#This Row],[Datum]]/(1/24),0)*(1/24)),"")</f>
        <v>21</v>
      </c>
      <c r="H1430">
        <f>_xlfn.ISOWEEKNUM(Incidenten[[#This Row],[Datum]])</f>
        <v>28</v>
      </c>
      <c r="I1430" t="s">
        <v>1205</v>
      </c>
    </row>
    <row r="1431" spans="1:9" x14ac:dyDescent="0.35">
      <c r="A1431" s="3">
        <v>1719203</v>
      </c>
      <c r="B1431" s="1">
        <v>45121.78125</v>
      </c>
      <c r="C1431" t="s">
        <v>1266</v>
      </c>
      <c r="D1431" s="2" t="s">
        <v>1266</v>
      </c>
      <c r="E1431" t="str">
        <f>IF(LEFT(Incidenten[[#This Row],[body]],2)="P ",LEFT(Incidenten[[#This Row],[body]],3),"")</f>
        <v>P 1</v>
      </c>
      <c r="F1431" t="str">
        <f>IF(Incidenten[[#This Row],[Incidentnummer]]&lt;&gt;"",TEXT(Incidenten[[#This Row],[Datum]],"dddd"),"")</f>
        <v>vrijdag</v>
      </c>
      <c r="G1431" s="2">
        <f>IF(Incidenten[[#This Row],[Incidentnummer]]&lt;&gt;"",HOUR(ROUND(Incidenten[[#This Row],[Datum]]/(1/24),0)*(1/24)),"")</f>
        <v>19</v>
      </c>
      <c r="H1431">
        <f>_xlfn.ISOWEEKNUM(Incidenten[[#This Row],[Datum]])</f>
        <v>28</v>
      </c>
      <c r="I1431" t="s">
        <v>1218</v>
      </c>
    </row>
    <row r="1432" spans="1:9" x14ac:dyDescent="0.35">
      <c r="A1432" s="3">
        <v>1720298</v>
      </c>
      <c r="B1432" s="1">
        <v>45122.948611111111</v>
      </c>
      <c r="C1432" t="s">
        <v>1267</v>
      </c>
      <c r="D1432" s="2" t="s">
        <v>1267</v>
      </c>
      <c r="E1432" t="str">
        <f>IF(LEFT(Incidenten[[#This Row],[body]],2)="P ",LEFT(Incidenten[[#This Row],[body]],3),"")</f>
        <v>P 2</v>
      </c>
      <c r="F1432" t="str">
        <f>IF(Incidenten[[#This Row],[Incidentnummer]]&lt;&gt;"",TEXT(Incidenten[[#This Row],[Datum]],"dddd"),"")</f>
        <v>zaterdag</v>
      </c>
      <c r="G1432" s="2">
        <f>IF(Incidenten[[#This Row],[Incidentnummer]]&lt;&gt;"",HOUR(ROUND(Incidenten[[#This Row],[Datum]]/(1/24),0)*(1/24)),"")</f>
        <v>23</v>
      </c>
      <c r="H1432">
        <f>_xlfn.ISOWEEKNUM(Incidenten[[#This Row],[Datum]])</f>
        <v>28</v>
      </c>
      <c r="I1432" t="s">
        <v>1224</v>
      </c>
    </row>
    <row r="1433" spans="1:9" x14ac:dyDescent="0.35">
      <c r="A1433" s="3">
        <v>1721785</v>
      </c>
      <c r="B1433" s="1">
        <v>45124.646527777775</v>
      </c>
      <c r="C1433" t="s">
        <v>1209</v>
      </c>
      <c r="D1433" s="2" t="s">
        <v>1209</v>
      </c>
      <c r="E1433" t="str">
        <f>IF(LEFT(Incidenten[[#This Row],[body]],2)="P ",LEFT(Incidenten[[#This Row],[body]],3),"")</f>
        <v>P 1</v>
      </c>
      <c r="F1433" t="str">
        <f>IF(Incidenten[[#This Row],[Incidentnummer]]&lt;&gt;"",TEXT(Incidenten[[#This Row],[Datum]],"dddd"),"")</f>
        <v>maandag</v>
      </c>
      <c r="G1433" s="2">
        <f>IF(Incidenten[[#This Row],[Incidentnummer]]&lt;&gt;"",HOUR(ROUND(Incidenten[[#This Row],[Datum]]/(1/24),0)*(1/24)),"")</f>
        <v>16</v>
      </c>
      <c r="H1433">
        <f>_xlfn.ISOWEEKNUM(Incidenten[[#This Row],[Datum]])</f>
        <v>29</v>
      </c>
      <c r="I1433" t="s">
        <v>1207</v>
      </c>
    </row>
    <row r="1434" spans="1:9" x14ac:dyDescent="0.35">
      <c r="A1434" s="3">
        <v>1721937</v>
      </c>
      <c r="B1434" s="1">
        <v>45124.809027777781</v>
      </c>
      <c r="C1434" t="s">
        <v>1268</v>
      </c>
      <c r="D1434" s="2" t="s">
        <v>1268</v>
      </c>
      <c r="E1434" t="str">
        <f>IF(LEFT(Incidenten[[#This Row],[body]],2)="P ",LEFT(Incidenten[[#This Row],[body]],3),"")</f>
        <v>P 1</v>
      </c>
      <c r="F1434" t="str">
        <f>IF(Incidenten[[#This Row],[Incidentnummer]]&lt;&gt;"",TEXT(Incidenten[[#This Row],[Datum]],"dddd"),"")</f>
        <v>maandag</v>
      </c>
      <c r="G1434" s="2">
        <f>IF(Incidenten[[#This Row],[Incidentnummer]]&lt;&gt;"",HOUR(ROUND(Incidenten[[#This Row],[Datum]]/(1/24),0)*(1/24)),"")</f>
        <v>19</v>
      </c>
      <c r="H1434">
        <f>_xlfn.ISOWEEKNUM(Incidenten[[#This Row],[Datum]])</f>
        <v>29</v>
      </c>
      <c r="I1434" t="s">
        <v>1212</v>
      </c>
    </row>
    <row r="1435" spans="1:9" x14ac:dyDescent="0.35">
      <c r="A1435" s="3">
        <v>1721938</v>
      </c>
      <c r="B1435" s="1">
        <v>45124.80972222222</v>
      </c>
      <c r="C1435" t="s">
        <v>1269</v>
      </c>
      <c r="D1435" s="2" t="s">
        <v>1269</v>
      </c>
      <c r="E1435" t="str">
        <f>IF(LEFT(Incidenten[[#This Row],[body]],2)="P ",LEFT(Incidenten[[#This Row],[body]],3),"")</f>
        <v>P 1</v>
      </c>
      <c r="F1435" t="str">
        <f>IF(Incidenten[[#This Row],[Incidentnummer]]&lt;&gt;"",TEXT(Incidenten[[#This Row],[Datum]],"dddd"),"")</f>
        <v>maandag</v>
      </c>
      <c r="G1435" s="2">
        <f>IF(Incidenten[[#This Row],[Incidentnummer]]&lt;&gt;"",HOUR(ROUND(Incidenten[[#This Row],[Datum]]/(1/24),0)*(1/24)),"")</f>
        <v>19</v>
      </c>
      <c r="H1435">
        <f>_xlfn.ISOWEEKNUM(Incidenten[[#This Row],[Datum]])</f>
        <v>29</v>
      </c>
      <c r="I1435" t="s">
        <v>1218</v>
      </c>
    </row>
    <row r="1436" spans="1:9" x14ac:dyDescent="0.35">
      <c r="A1436" s="3">
        <v>1721939</v>
      </c>
      <c r="B1436" s="1">
        <v>45124.810416666667</v>
      </c>
      <c r="C1436" t="s">
        <v>1270</v>
      </c>
      <c r="D1436" s="2" t="s">
        <v>1270</v>
      </c>
      <c r="E1436" t="str">
        <f>IF(LEFT(Incidenten[[#This Row],[body]],2)="P ",LEFT(Incidenten[[#This Row],[body]],3),"")</f>
        <v>P 3</v>
      </c>
      <c r="F1436" t="str">
        <f>IF(Incidenten[[#This Row],[Incidentnummer]]&lt;&gt;"",TEXT(Incidenten[[#This Row],[Datum]],"dddd"),"")</f>
        <v>maandag</v>
      </c>
      <c r="G1436" s="2">
        <f>IF(Incidenten[[#This Row],[Incidentnummer]]&lt;&gt;"",HOUR(ROUND(Incidenten[[#This Row],[Datum]]/(1/24),0)*(1/24)),"")</f>
        <v>19</v>
      </c>
      <c r="H1436">
        <f>_xlfn.ISOWEEKNUM(Incidenten[[#This Row],[Datum]])</f>
        <v>29</v>
      </c>
      <c r="I1436" t="s">
        <v>1208</v>
      </c>
    </row>
    <row r="1437" spans="1:9" x14ac:dyDescent="0.35">
      <c r="A1437" s="3">
        <v>1723545</v>
      </c>
      <c r="B1437" s="1">
        <v>45126.515277777777</v>
      </c>
      <c r="C1437" t="s">
        <v>1271</v>
      </c>
      <c r="D1437" s="2" t="s">
        <v>1271</v>
      </c>
      <c r="E1437" t="str">
        <f>IF(LEFT(Incidenten[[#This Row],[body]],2)="P ",LEFT(Incidenten[[#This Row],[body]],3),"")</f>
        <v>P 1</v>
      </c>
      <c r="F1437" t="str">
        <f>IF(Incidenten[[#This Row],[Incidentnummer]]&lt;&gt;"",TEXT(Incidenten[[#This Row],[Datum]],"dddd"),"")</f>
        <v>woensdag</v>
      </c>
      <c r="G1437" s="2">
        <f>IF(Incidenten[[#This Row],[Incidentnummer]]&lt;&gt;"",HOUR(ROUND(Incidenten[[#This Row],[Datum]]/(1/24),0)*(1/24)),"")</f>
        <v>12</v>
      </c>
      <c r="H1437">
        <f>_xlfn.ISOWEEKNUM(Incidenten[[#This Row],[Datum]])</f>
        <v>29</v>
      </c>
      <c r="I1437" t="s">
        <v>1205</v>
      </c>
    </row>
    <row r="1438" spans="1:9" x14ac:dyDescent="0.35">
      <c r="A1438" s="3">
        <v>1724697</v>
      </c>
      <c r="B1438" s="1">
        <v>45127.699305555558</v>
      </c>
      <c r="C1438" t="s">
        <v>744</v>
      </c>
      <c r="D1438" s="2" t="s">
        <v>744</v>
      </c>
      <c r="E1438" t="str">
        <f>IF(LEFT(Incidenten[[#This Row],[body]],2)="P ",LEFT(Incidenten[[#This Row],[body]],3),"")</f>
        <v>P 1</v>
      </c>
      <c r="F1438" t="str">
        <f>IF(Incidenten[[#This Row],[Incidentnummer]]&lt;&gt;"",TEXT(Incidenten[[#This Row],[Datum]],"dddd"),"")</f>
        <v>donderdag</v>
      </c>
      <c r="G1438" s="2">
        <f>IF(Incidenten[[#This Row],[Incidentnummer]]&lt;&gt;"",HOUR(ROUND(Incidenten[[#This Row],[Datum]]/(1/24),0)*(1/24)),"")</f>
        <v>17</v>
      </c>
      <c r="H1438">
        <f>_xlfn.ISOWEEKNUM(Incidenten[[#This Row],[Datum]])</f>
        <v>29</v>
      </c>
      <c r="I1438" t="s">
        <v>1212</v>
      </c>
    </row>
    <row r="1439" spans="1:9" x14ac:dyDescent="0.35">
      <c r="A1439" s="3">
        <v>1728748</v>
      </c>
      <c r="B1439" s="1">
        <v>45132.520138888889</v>
      </c>
      <c r="C1439" t="s">
        <v>1272</v>
      </c>
      <c r="D1439" s="2" t="s">
        <v>1272</v>
      </c>
      <c r="E1439" t="str">
        <f>IF(LEFT(Incidenten[[#This Row],[body]],2)="P ",LEFT(Incidenten[[#This Row],[body]],3),"")</f>
        <v>P 1</v>
      </c>
      <c r="F1439" t="str">
        <f>IF(Incidenten[[#This Row],[Incidentnummer]]&lt;&gt;"",TEXT(Incidenten[[#This Row],[Datum]],"dddd"),"")</f>
        <v>dinsdag</v>
      </c>
      <c r="G1439" s="2">
        <f>IF(Incidenten[[#This Row],[Incidentnummer]]&lt;&gt;"",HOUR(ROUND(Incidenten[[#This Row],[Datum]]/(1/24),0)*(1/24)),"")</f>
        <v>12</v>
      </c>
      <c r="H1439">
        <f>_xlfn.ISOWEEKNUM(Incidenten[[#This Row],[Datum]])</f>
        <v>30</v>
      </c>
      <c r="I1439" t="s">
        <v>1218</v>
      </c>
    </row>
    <row r="1440" spans="1:9" x14ac:dyDescent="0.35">
      <c r="A1440" s="3">
        <v>1730449</v>
      </c>
      <c r="B1440" s="1">
        <v>45134.443749999999</v>
      </c>
      <c r="C1440" t="s">
        <v>1273</v>
      </c>
      <c r="D1440" s="2" t="s">
        <v>1273</v>
      </c>
      <c r="E1440" t="str">
        <f>IF(LEFT(Incidenten[[#This Row],[body]],2)="P ",LEFT(Incidenten[[#This Row],[body]],3),"")</f>
        <v>P 2</v>
      </c>
      <c r="F1440" t="str">
        <f>IF(Incidenten[[#This Row],[Incidentnummer]]&lt;&gt;"",TEXT(Incidenten[[#This Row],[Datum]],"dddd"),"")</f>
        <v>donderdag</v>
      </c>
      <c r="G1440" s="2">
        <f>IF(Incidenten[[#This Row],[Incidentnummer]]&lt;&gt;"",HOUR(ROUND(Incidenten[[#This Row],[Datum]]/(1/24),0)*(1/24)),"")</f>
        <v>11</v>
      </c>
      <c r="H1440">
        <f>_xlfn.ISOWEEKNUM(Incidenten[[#This Row],[Datum]])</f>
        <v>30</v>
      </c>
      <c r="I1440" t="s">
        <v>1218</v>
      </c>
    </row>
    <row r="1441" spans="1:9" x14ac:dyDescent="0.35">
      <c r="A1441" s="3">
        <v>1730452</v>
      </c>
      <c r="B1441" s="1">
        <v>45134.448611111111</v>
      </c>
      <c r="C1441" t="s">
        <v>1274</v>
      </c>
      <c r="D1441" s="2" t="s">
        <v>1274</v>
      </c>
      <c r="E1441" t="str">
        <f>IF(LEFT(Incidenten[[#This Row],[body]],2)="P ",LEFT(Incidenten[[#This Row],[body]],3),"")</f>
        <v>P 2</v>
      </c>
      <c r="F1441" t="str">
        <f>IF(Incidenten[[#This Row],[Incidentnummer]]&lt;&gt;"",TEXT(Incidenten[[#This Row],[Datum]],"dddd"),"")</f>
        <v>donderdag</v>
      </c>
      <c r="G1441" s="2">
        <f>IF(Incidenten[[#This Row],[Incidentnummer]]&lt;&gt;"",HOUR(ROUND(Incidenten[[#This Row],[Datum]]/(1/24),0)*(1/24)),"")</f>
        <v>11</v>
      </c>
      <c r="H1441">
        <f>_xlfn.ISOWEEKNUM(Incidenten[[#This Row],[Datum]])</f>
        <v>30</v>
      </c>
      <c r="I1441" t="s">
        <v>1207</v>
      </c>
    </row>
    <row r="1442" spans="1:9" x14ac:dyDescent="0.35">
      <c r="A1442" s="3">
        <v>1734789</v>
      </c>
      <c r="B1442" s="1">
        <v>45139.74722222222</v>
      </c>
      <c r="C1442" t="s">
        <v>1275</v>
      </c>
      <c r="D1442" s="2" t="s">
        <v>1275</v>
      </c>
      <c r="E1442" t="str">
        <f>IF(LEFT(Incidenten[[#This Row],[body]],2)="P ",LEFT(Incidenten[[#This Row],[body]],3),"")</f>
        <v>P 2</v>
      </c>
      <c r="F1442" t="str">
        <f>IF(Incidenten[[#This Row],[Incidentnummer]]&lt;&gt;"",TEXT(Incidenten[[#This Row],[Datum]],"dddd"),"")</f>
        <v>dinsdag</v>
      </c>
      <c r="G1442" s="2">
        <f>IF(Incidenten[[#This Row],[Incidentnummer]]&lt;&gt;"",HOUR(ROUND(Incidenten[[#This Row],[Datum]]/(1/24),0)*(1/24)),"")</f>
        <v>18</v>
      </c>
      <c r="H1442">
        <f>_xlfn.ISOWEEKNUM(Incidenten[[#This Row],[Datum]])</f>
        <v>31</v>
      </c>
      <c r="I1442" t="s">
        <v>1212</v>
      </c>
    </row>
    <row r="1443" spans="1:9" x14ac:dyDescent="0.35">
      <c r="A1443" s="3">
        <v>1737751</v>
      </c>
      <c r="B1443" s="1">
        <v>45143.418055555558</v>
      </c>
      <c r="C1443" t="s">
        <v>1276</v>
      </c>
      <c r="D1443" s="2" t="s">
        <v>1276</v>
      </c>
      <c r="E1443" t="str">
        <f>IF(LEFT(Incidenten[[#This Row],[body]],2)="P ",LEFT(Incidenten[[#This Row],[body]],3),"")</f>
        <v>P 1</v>
      </c>
      <c r="F1443" t="str">
        <f>IF(Incidenten[[#This Row],[Incidentnummer]]&lt;&gt;"",TEXT(Incidenten[[#This Row],[Datum]],"dddd"),"")</f>
        <v>zaterdag</v>
      </c>
      <c r="G1443" s="2">
        <f>IF(Incidenten[[#This Row],[Incidentnummer]]&lt;&gt;"",HOUR(ROUND(Incidenten[[#This Row],[Datum]]/(1/24),0)*(1/24)),"")</f>
        <v>10</v>
      </c>
      <c r="H1443">
        <f>_xlfn.ISOWEEKNUM(Incidenten[[#This Row],[Datum]])</f>
        <v>31</v>
      </c>
      <c r="I1443" t="s">
        <v>1205</v>
      </c>
    </row>
    <row r="1444" spans="1:9" x14ac:dyDescent="0.35">
      <c r="A1444" s="3">
        <v>1739627</v>
      </c>
      <c r="B1444" s="1">
        <v>45145.791666666664</v>
      </c>
      <c r="C1444" t="s">
        <v>535</v>
      </c>
      <c r="D1444" s="2" t="s">
        <v>535</v>
      </c>
      <c r="E1444" t="str">
        <f>IF(LEFT(Incidenten[[#This Row],[body]],2)="P ",LEFT(Incidenten[[#This Row],[body]],3),"")</f>
        <v/>
      </c>
      <c r="F1444" t="str">
        <f>IF(Incidenten[[#This Row],[Incidentnummer]]&lt;&gt;"",TEXT(Incidenten[[#This Row],[Datum]],"dddd"),"")</f>
        <v>maandag</v>
      </c>
      <c r="G1444" s="2">
        <f>IF(Incidenten[[#This Row],[Incidentnummer]]&lt;&gt;"",HOUR(ROUND(Incidenten[[#This Row],[Datum]]/(1/24),0)*(1/24)),"")</f>
        <v>19</v>
      </c>
      <c r="H1444">
        <f>_xlfn.ISOWEEKNUM(Incidenten[[#This Row],[Datum]])</f>
        <v>32</v>
      </c>
      <c r="I1444" t="s">
        <v>1208</v>
      </c>
    </row>
    <row r="1445" spans="1:9" x14ac:dyDescent="0.35">
      <c r="A1445" s="3">
        <v>1743055</v>
      </c>
      <c r="B1445" s="1">
        <v>45149.667361111111</v>
      </c>
      <c r="C1445" t="s">
        <v>1277</v>
      </c>
      <c r="D1445" s="2" t="s">
        <v>1277</v>
      </c>
      <c r="E1445" t="str">
        <f>IF(LEFT(Incidenten[[#This Row],[body]],2)="P ",LEFT(Incidenten[[#This Row],[body]],3),"")</f>
        <v>P 1</v>
      </c>
      <c r="F1445" t="str">
        <f>IF(Incidenten[[#This Row],[Incidentnummer]]&lt;&gt;"",TEXT(Incidenten[[#This Row],[Datum]],"dddd"),"")</f>
        <v>vrijdag</v>
      </c>
      <c r="G1445" s="2">
        <f>IF(Incidenten[[#This Row],[Incidentnummer]]&lt;&gt;"",HOUR(ROUND(Incidenten[[#This Row],[Datum]]/(1/24),0)*(1/24)),"")</f>
        <v>16</v>
      </c>
      <c r="H1445">
        <f>_xlfn.ISOWEEKNUM(Incidenten[[#This Row],[Datum]])</f>
        <v>32</v>
      </c>
      <c r="I1445" t="s">
        <v>1207</v>
      </c>
    </row>
    <row r="1446" spans="1:9" x14ac:dyDescent="0.35">
      <c r="A1446" s="3">
        <v>1744624</v>
      </c>
      <c r="B1446" s="1">
        <v>45151.607638888891</v>
      </c>
      <c r="C1446" t="s">
        <v>1278</v>
      </c>
      <c r="D1446" s="2" t="s">
        <v>1278</v>
      </c>
      <c r="E1446" t="str">
        <f>IF(LEFT(Incidenten[[#This Row],[body]],2)="P ",LEFT(Incidenten[[#This Row],[body]],3),"")</f>
        <v>P 2</v>
      </c>
      <c r="F1446" t="str">
        <f>IF(Incidenten[[#This Row],[Incidentnummer]]&lt;&gt;"",TEXT(Incidenten[[#This Row],[Datum]],"dddd"),"")</f>
        <v>zondag</v>
      </c>
      <c r="G1446" s="2">
        <f>IF(Incidenten[[#This Row],[Incidentnummer]]&lt;&gt;"",HOUR(ROUND(Incidenten[[#This Row],[Datum]]/(1/24),0)*(1/24)),"")</f>
        <v>15</v>
      </c>
      <c r="H1446">
        <f>_xlfn.ISOWEEKNUM(Incidenten[[#This Row],[Datum]])</f>
        <v>32</v>
      </c>
      <c r="I1446" t="s">
        <v>1207</v>
      </c>
    </row>
    <row r="1447" spans="1:9" x14ac:dyDescent="0.35">
      <c r="A1447" s="3">
        <v>1748841</v>
      </c>
      <c r="B1447" s="1">
        <v>45156.487500000003</v>
      </c>
      <c r="C1447" t="s">
        <v>1279</v>
      </c>
      <c r="D1447" s="2" t="s">
        <v>1279</v>
      </c>
      <c r="E1447" t="str">
        <f>IF(LEFT(Incidenten[[#This Row],[body]],2)="P ",LEFT(Incidenten[[#This Row],[body]],3),"")</f>
        <v>P 2</v>
      </c>
      <c r="F1447" t="str">
        <f>IF(Incidenten[[#This Row],[Incidentnummer]]&lt;&gt;"",TEXT(Incidenten[[#This Row],[Datum]],"dddd"),"")</f>
        <v>vrijdag</v>
      </c>
      <c r="G1447" s="2">
        <f>IF(Incidenten[[#This Row],[Incidentnummer]]&lt;&gt;"",HOUR(ROUND(Incidenten[[#This Row],[Datum]]/(1/24),0)*(1/24)),"")</f>
        <v>12</v>
      </c>
      <c r="H1447">
        <f>_xlfn.ISOWEEKNUM(Incidenten[[#This Row],[Datum]])</f>
        <v>33</v>
      </c>
      <c r="I1447" t="s">
        <v>1218</v>
      </c>
    </row>
    <row r="1448" spans="1:9" x14ac:dyDescent="0.35">
      <c r="A1448" s="3">
        <v>1748842</v>
      </c>
      <c r="B1448" s="1">
        <v>45156.488194444442</v>
      </c>
      <c r="C1448" t="s">
        <v>758</v>
      </c>
      <c r="D1448" s="2" t="s">
        <v>758</v>
      </c>
      <c r="E1448" t="str">
        <f>IF(LEFT(Incidenten[[#This Row],[body]],2)="P ",LEFT(Incidenten[[#This Row],[body]],3),"")</f>
        <v>P 3</v>
      </c>
      <c r="F1448" t="str">
        <f>IF(Incidenten[[#This Row],[Incidentnummer]]&lt;&gt;"",TEXT(Incidenten[[#This Row],[Datum]],"dddd"),"")</f>
        <v>vrijdag</v>
      </c>
      <c r="G1448" s="2">
        <f>IF(Incidenten[[#This Row],[Incidentnummer]]&lt;&gt;"",HOUR(ROUND(Incidenten[[#This Row],[Datum]]/(1/24),0)*(1/24)),"")</f>
        <v>12</v>
      </c>
      <c r="H1448">
        <f>_xlfn.ISOWEEKNUM(Incidenten[[#This Row],[Datum]])</f>
        <v>33</v>
      </c>
      <c r="I1448" t="s">
        <v>1218</v>
      </c>
    </row>
    <row r="1449" spans="1:9" x14ac:dyDescent="0.35">
      <c r="A1449" s="3">
        <v>1753813</v>
      </c>
      <c r="B1449" s="1">
        <v>45162.041666666664</v>
      </c>
      <c r="C1449" t="s">
        <v>1280</v>
      </c>
      <c r="D1449" s="2" t="s">
        <v>1280</v>
      </c>
      <c r="E1449" t="str">
        <f>IF(LEFT(Incidenten[[#This Row],[body]],2)="P ",LEFT(Incidenten[[#This Row],[body]],3),"")</f>
        <v>P 2</v>
      </c>
      <c r="F1449" t="str">
        <f>IF(Incidenten[[#This Row],[Incidentnummer]]&lt;&gt;"",TEXT(Incidenten[[#This Row],[Datum]],"dddd"),"")</f>
        <v>donderdag</v>
      </c>
      <c r="G1449" s="2">
        <f>IF(Incidenten[[#This Row],[Incidentnummer]]&lt;&gt;"",HOUR(ROUND(Incidenten[[#This Row],[Datum]]/(1/24),0)*(1/24)),"")</f>
        <v>1</v>
      </c>
      <c r="H1449">
        <f>_xlfn.ISOWEEKNUM(Incidenten[[#This Row],[Datum]])</f>
        <v>34</v>
      </c>
      <c r="I1449" t="s">
        <v>1212</v>
      </c>
    </row>
    <row r="1450" spans="1:9" x14ac:dyDescent="0.35">
      <c r="A1450" s="3">
        <v>1756091</v>
      </c>
      <c r="B1450" s="1">
        <v>45164.743750000001</v>
      </c>
      <c r="C1450" t="s">
        <v>1281</v>
      </c>
      <c r="D1450" s="2" t="s">
        <v>1281</v>
      </c>
      <c r="E1450" t="str">
        <f>IF(LEFT(Incidenten[[#This Row],[body]],2)="P ",LEFT(Incidenten[[#This Row],[body]],3),"")</f>
        <v>P 1</v>
      </c>
      <c r="F1450" t="str">
        <f>IF(Incidenten[[#This Row],[Incidentnummer]]&lt;&gt;"",TEXT(Incidenten[[#This Row],[Datum]],"dddd"),"")</f>
        <v>zaterdag</v>
      </c>
      <c r="G1450" s="2">
        <f>IF(Incidenten[[#This Row],[Incidentnummer]]&lt;&gt;"",HOUR(ROUND(Incidenten[[#This Row],[Datum]]/(1/24),0)*(1/24)),"")</f>
        <v>18</v>
      </c>
      <c r="H1450">
        <f>_xlfn.ISOWEEKNUM(Incidenten[[#This Row],[Datum]])</f>
        <v>34</v>
      </c>
      <c r="I1450" t="s">
        <v>1212</v>
      </c>
    </row>
    <row r="1451" spans="1:9" x14ac:dyDescent="0.35">
      <c r="A1451" s="3">
        <v>1756115</v>
      </c>
      <c r="B1451" s="1">
        <v>45164.772222222222</v>
      </c>
      <c r="C1451" t="s">
        <v>1282</v>
      </c>
      <c r="D1451" s="2" t="s">
        <v>1282</v>
      </c>
      <c r="E1451" t="str">
        <f>IF(LEFT(Incidenten[[#This Row],[body]],2)="P ",LEFT(Incidenten[[#This Row],[body]],3),"")</f>
        <v>P 2</v>
      </c>
      <c r="F1451" t="str">
        <f>IF(Incidenten[[#This Row],[Incidentnummer]]&lt;&gt;"",TEXT(Incidenten[[#This Row],[Datum]],"dddd"),"")</f>
        <v>zaterdag</v>
      </c>
      <c r="G1451" s="2">
        <f>IF(Incidenten[[#This Row],[Incidentnummer]]&lt;&gt;"",HOUR(ROUND(Incidenten[[#This Row],[Datum]]/(1/24),0)*(1/24)),"")</f>
        <v>19</v>
      </c>
      <c r="H1451">
        <f>_xlfn.ISOWEEKNUM(Incidenten[[#This Row],[Datum]])</f>
        <v>34</v>
      </c>
      <c r="I1451" t="s">
        <v>1207</v>
      </c>
    </row>
    <row r="1452" spans="1:9" x14ac:dyDescent="0.35">
      <c r="A1452" s="3">
        <v>1759858</v>
      </c>
      <c r="B1452" s="1">
        <v>45169.276388888888</v>
      </c>
      <c r="C1452" t="s">
        <v>1283</v>
      </c>
      <c r="D1452" s="2" t="s">
        <v>1283</v>
      </c>
      <c r="E1452" t="str">
        <f>IF(LEFT(Incidenten[[#This Row],[body]],2)="P ",LEFT(Incidenten[[#This Row],[body]],3),"")</f>
        <v>P 2</v>
      </c>
      <c r="F1452" t="str">
        <f>IF(Incidenten[[#This Row],[Incidentnummer]]&lt;&gt;"",TEXT(Incidenten[[#This Row],[Datum]],"dddd"),"")</f>
        <v>donderdag</v>
      </c>
      <c r="G1452" s="2">
        <f>IF(Incidenten[[#This Row],[Incidentnummer]]&lt;&gt;"",HOUR(ROUND(Incidenten[[#This Row],[Datum]]/(1/24),0)*(1/24)),"")</f>
        <v>7</v>
      </c>
      <c r="H1452">
        <f>_xlfn.ISOWEEKNUM(Incidenten[[#This Row],[Datum]])</f>
        <v>35</v>
      </c>
      <c r="I1452" t="s">
        <v>1218</v>
      </c>
    </row>
    <row r="1453" spans="1:9" x14ac:dyDescent="0.35">
      <c r="A1453" s="3">
        <v>1760516</v>
      </c>
      <c r="B1453" s="1">
        <v>45169.850694444445</v>
      </c>
      <c r="C1453" t="s">
        <v>1284</v>
      </c>
      <c r="D1453" s="2" t="s">
        <v>1284</v>
      </c>
      <c r="E1453" t="str">
        <f>IF(LEFT(Incidenten[[#This Row],[body]],2)="P ",LEFT(Incidenten[[#This Row],[body]],3),"")</f>
        <v>P 1</v>
      </c>
      <c r="F1453" t="str">
        <f>IF(Incidenten[[#This Row],[Incidentnummer]]&lt;&gt;"",TEXT(Incidenten[[#This Row],[Datum]],"dddd"),"")</f>
        <v>donderdag</v>
      </c>
      <c r="G1453" s="2">
        <f>IF(Incidenten[[#This Row],[Incidentnummer]]&lt;&gt;"",HOUR(ROUND(Incidenten[[#This Row],[Datum]]/(1/24),0)*(1/24)),"")</f>
        <v>20</v>
      </c>
      <c r="H1453">
        <f>_xlfn.ISOWEEKNUM(Incidenten[[#This Row],[Datum]])</f>
        <v>35</v>
      </c>
      <c r="I1453" t="s">
        <v>1245</v>
      </c>
    </row>
    <row r="1454" spans="1:9" x14ac:dyDescent="0.35">
      <c r="A1454" s="3">
        <v>1762816</v>
      </c>
      <c r="B1454" s="1">
        <v>45172.395138888889</v>
      </c>
      <c r="C1454" t="s">
        <v>1285</v>
      </c>
      <c r="D1454" s="2" t="s">
        <v>1285</v>
      </c>
      <c r="E1454" t="str">
        <f>IF(LEFT(Incidenten[[#This Row],[body]],2)="P ",LEFT(Incidenten[[#This Row],[body]],3),"")</f>
        <v>P 2</v>
      </c>
      <c r="F1454" t="str">
        <f>IF(Incidenten[[#This Row],[Incidentnummer]]&lt;&gt;"",TEXT(Incidenten[[#This Row],[Datum]],"dddd"),"")</f>
        <v>zondag</v>
      </c>
      <c r="G1454" s="2">
        <f>IF(Incidenten[[#This Row],[Incidentnummer]]&lt;&gt;"",HOUR(ROUND(Incidenten[[#This Row],[Datum]]/(1/24),0)*(1/24)),"")</f>
        <v>9</v>
      </c>
      <c r="H1454">
        <f>_xlfn.ISOWEEKNUM(Incidenten[[#This Row],[Datum]])</f>
        <v>35</v>
      </c>
      <c r="I1454" t="s">
        <v>1218</v>
      </c>
    </row>
    <row r="1455" spans="1:9" x14ac:dyDescent="0.35">
      <c r="A1455" s="3">
        <v>1764215</v>
      </c>
      <c r="B1455" s="1">
        <v>45173.791666666664</v>
      </c>
      <c r="C1455" t="s">
        <v>535</v>
      </c>
      <c r="D1455" s="2" t="s">
        <v>535</v>
      </c>
      <c r="E1455" t="str">
        <f>IF(LEFT(Incidenten[[#This Row],[body]],2)="P ",LEFT(Incidenten[[#This Row],[body]],3),"")</f>
        <v/>
      </c>
      <c r="F1455" t="str">
        <f>IF(Incidenten[[#This Row],[Incidentnummer]]&lt;&gt;"",TEXT(Incidenten[[#This Row],[Datum]],"dddd"),"")</f>
        <v>maandag</v>
      </c>
      <c r="G1455" s="2">
        <f>IF(Incidenten[[#This Row],[Incidentnummer]]&lt;&gt;"",HOUR(ROUND(Incidenten[[#This Row],[Datum]]/(1/24),0)*(1/24)),"")</f>
        <v>19</v>
      </c>
      <c r="H1455">
        <f>_xlfn.ISOWEEKNUM(Incidenten[[#This Row],[Datum]])</f>
        <v>36</v>
      </c>
      <c r="I1455" t="s">
        <v>1208</v>
      </c>
    </row>
    <row r="1456" spans="1:9" x14ac:dyDescent="0.35">
      <c r="A1456" s="3">
        <v>1764788</v>
      </c>
      <c r="B1456" s="1">
        <v>45174.48541666667</v>
      </c>
      <c r="C1456" t="s">
        <v>1286</v>
      </c>
      <c r="D1456" s="2" t="s">
        <v>1286</v>
      </c>
      <c r="E1456" t="str">
        <f>IF(LEFT(Incidenten[[#This Row],[body]],2)="P ",LEFT(Incidenten[[#This Row],[body]],3),"")</f>
        <v>P 2</v>
      </c>
      <c r="F1456" t="str">
        <f>IF(Incidenten[[#This Row],[Incidentnummer]]&lt;&gt;"",TEXT(Incidenten[[#This Row],[Datum]],"dddd"),"")</f>
        <v>dinsdag</v>
      </c>
      <c r="G1456" s="2">
        <f>IF(Incidenten[[#This Row],[Incidentnummer]]&lt;&gt;"",HOUR(ROUND(Incidenten[[#This Row],[Datum]]/(1/24),0)*(1/24)),"")</f>
        <v>12</v>
      </c>
      <c r="H1456">
        <f>_xlfn.ISOWEEKNUM(Incidenten[[#This Row],[Datum]])</f>
        <v>36</v>
      </c>
      <c r="I1456" t="s">
        <v>1218</v>
      </c>
    </row>
    <row r="1457" spans="1:9" x14ac:dyDescent="0.35">
      <c r="A1457" s="3">
        <v>1764810</v>
      </c>
      <c r="B1457" s="1">
        <v>45174.500694444447</v>
      </c>
      <c r="C1457" t="s">
        <v>1287</v>
      </c>
      <c r="D1457" s="2" t="s">
        <v>1287</v>
      </c>
      <c r="E1457" t="str">
        <f>IF(LEFT(Incidenten[[#This Row],[body]],2)="P ",LEFT(Incidenten[[#This Row],[body]],3),"")</f>
        <v>P 2</v>
      </c>
      <c r="F1457" t="str">
        <f>IF(Incidenten[[#This Row],[Incidentnummer]]&lt;&gt;"",TEXT(Incidenten[[#This Row],[Datum]],"dddd"),"")</f>
        <v>dinsdag</v>
      </c>
      <c r="G1457" s="2">
        <f>IF(Incidenten[[#This Row],[Incidentnummer]]&lt;&gt;"",HOUR(ROUND(Incidenten[[#This Row],[Datum]]/(1/24),0)*(1/24)),"")</f>
        <v>12</v>
      </c>
      <c r="H1457">
        <f>_xlfn.ISOWEEKNUM(Incidenten[[#This Row],[Datum]])</f>
        <v>36</v>
      </c>
      <c r="I1457" t="s">
        <v>1207</v>
      </c>
    </row>
    <row r="1458" spans="1:9" x14ac:dyDescent="0.35">
      <c r="A1458" s="3">
        <v>1764997</v>
      </c>
      <c r="B1458" s="1">
        <v>45174.681944444441</v>
      </c>
      <c r="C1458" t="s">
        <v>1288</v>
      </c>
      <c r="D1458" s="2" t="s">
        <v>1288</v>
      </c>
      <c r="E1458" t="str">
        <f>IF(LEFT(Incidenten[[#This Row],[body]],2)="P ",LEFT(Incidenten[[#This Row],[body]],3),"")</f>
        <v>P 2</v>
      </c>
      <c r="F1458" t="str">
        <f>IF(Incidenten[[#This Row],[Incidentnummer]]&lt;&gt;"",TEXT(Incidenten[[#This Row],[Datum]],"dddd"),"")</f>
        <v>dinsdag</v>
      </c>
      <c r="G1458" s="2">
        <f>IF(Incidenten[[#This Row],[Incidentnummer]]&lt;&gt;"",HOUR(ROUND(Incidenten[[#This Row],[Datum]]/(1/24),0)*(1/24)),"")</f>
        <v>16</v>
      </c>
      <c r="H1458">
        <f>_xlfn.ISOWEEKNUM(Incidenten[[#This Row],[Datum]])</f>
        <v>36</v>
      </c>
      <c r="I1458" t="s">
        <v>1218</v>
      </c>
    </row>
    <row r="1459" spans="1:9" x14ac:dyDescent="0.35">
      <c r="A1459" s="3">
        <v>1767215</v>
      </c>
      <c r="B1459" s="1">
        <v>45176.868750000001</v>
      </c>
      <c r="C1459" t="s">
        <v>1289</v>
      </c>
      <c r="D1459" s="2" t="s">
        <v>1289</v>
      </c>
      <c r="E1459" t="str">
        <f>IF(LEFT(Incidenten[[#This Row],[body]],2)="P ",LEFT(Incidenten[[#This Row],[body]],3),"")</f>
        <v>P 1</v>
      </c>
      <c r="F1459" t="str">
        <f>IF(Incidenten[[#This Row],[Incidentnummer]]&lt;&gt;"",TEXT(Incidenten[[#This Row],[Datum]],"dddd"),"")</f>
        <v>donderdag</v>
      </c>
      <c r="G1459" s="2">
        <f>IF(Incidenten[[#This Row],[Incidentnummer]]&lt;&gt;"",HOUR(ROUND(Incidenten[[#This Row],[Datum]]/(1/24),0)*(1/24)),"")</f>
        <v>21</v>
      </c>
      <c r="H1459">
        <f>_xlfn.ISOWEEKNUM(Incidenten[[#This Row],[Datum]])</f>
        <v>36</v>
      </c>
      <c r="I1459" t="s">
        <v>1212</v>
      </c>
    </row>
    <row r="1460" spans="1:9" x14ac:dyDescent="0.35">
      <c r="A1460" s="3">
        <v>1772020</v>
      </c>
      <c r="B1460" s="1">
        <v>45181.724999999999</v>
      </c>
      <c r="C1460" t="s">
        <v>1290</v>
      </c>
      <c r="D1460" s="2" t="s">
        <v>1290</v>
      </c>
      <c r="E1460" t="str">
        <f>IF(LEFT(Incidenten[[#This Row],[body]],2)="P ",LEFT(Incidenten[[#This Row],[body]],3),"")</f>
        <v>P 2</v>
      </c>
      <c r="F1460" t="str">
        <f>IF(Incidenten[[#This Row],[Incidentnummer]]&lt;&gt;"",TEXT(Incidenten[[#This Row],[Datum]],"dddd"),"")</f>
        <v>dinsdag</v>
      </c>
      <c r="G1460" s="2">
        <f>IF(Incidenten[[#This Row],[Incidentnummer]]&lt;&gt;"",HOUR(ROUND(Incidenten[[#This Row],[Datum]]/(1/24),0)*(1/24)),"")</f>
        <v>17</v>
      </c>
      <c r="H1460">
        <f>_xlfn.ISOWEEKNUM(Incidenten[[#This Row],[Datum]])</f>
        <v>37</v>
      </c>
      <c r="I1460" t="s">
        <v>1205</v>
      </c>
    </row>
    <row r="1461" spans="1:9" x14ac:dyDescent="0.35">
      <c r="A1461" s="3">
        <v>1772025</v>
      </c>
      <c r="B1461" s="1">
        <v>45181.728472222225</v>
      </c>
      <c r="C1461" t="s">
        <v>1291</v>
      </c>
      <c r="D1461" s="2" t="s">
        <v>1291</v>
      </c>
      <c r="E1461" t="str">
        <f>IF(LEFT(Incidenten[[#This Row],[body]],2)="P ",LEFT(Incidenten[[#This Row],[body]],3),"")</f>
        <v>P 3</v>
      </c>
      <c r="F1461" t="str">
        <f>IF(Incidenten[[#This Row],[Incidentnummer]]&lt;&gt;"",TEXT(Incidenten[[#This Row],[Datum]],"dddd"),"")</f>
        <v>dinsdag</v>
      </c>
      <c r="G1461" s="2">
        <f>IF(Incidenten[[#This Row],[Incidentnummer]]&lt;&gt;"",HOUR(ROUND(Incidenten[[#This Row],[Datum]]/(1/24),0)*(1/24)),"")</f>
        <v>17</v>
      </c>
      <c r="H1461">
        <f>_xlfn.ISOWEEKNUM(Incidenten[[#This Row],[Datum]])</f>
        <v>37</v>
      </c>
      <c r="I1461" t="s">
        <v>1205</v>
      </c>
    </row>
    <row r="1462" spans="1:9" x14ac:dyDescent="0.35">
      <c r="A1462" s="3">
        <v>1772384</v>
      </c>
      <c r="B1462" s="1">
        <v>45182.019444444442</v>
      </c>
      <c r="C1462" t="s">
        <v>1292</v>
      </c>
      <c r="D1462" s="2" t="s">
        <v>1292</v>
      </c>
      <c r="E1462" t="str">
        <f>IF(LEFT(Incidenten[[#This Row],[body]],2)="P ",LEFT(Incidenten[[#This Row],[body]],3),"")</f>
        <v>P 2</v>
      </c>
      <c r="F1462" t="str">
        <f>IF(Incidenten[[#This Row],[Incidentnummer]]&lt;&gt;"",TEXT(Incidenten[[#This Row],[Datum]],"dddd"),"")</f>
        <v>woensdag</v>
      </c>
      <c r="G1462" s="2">
        <f>IF(Incidenten[[#This Row],[Incidentnummer]]&lt;&gt;"",HOUR(ROUND(Incidenten[[#This Row],[Datum]]/(1/24),0)*(1/24)),"")</f>
        <v>0</v>
      </c>
      <c r="H1462">
        <f>_xlfn.ISOWEEKNUM(Incidenten[[#This Row],[Datum]])</f>
        <v>37</v>
      </c>
      <c r="I1462" t="s">
        <v>1212</v>
      </c>
    </row>
    <row r="1463" spans="1:9" x14ac:dyDescent="0.35">
      <c r="A1463" s="3">
        <v>1773725</v>
      </c>
      <c r="B1463" s="1">
        <v>45183.522916666669</v>
      </c>
      <c r="C1463" t="s">
        <v>1293</v>
      </c>
      <c r="D1463" s="2" t="s">
        <v>1293</v>
      </c>
      <c r="E1463" t="str">
        <f>IF(LEFT(Incidenten[[#This Row],[body]],2)="P ",LEFT(Incidenten[[#This Row],[body]],3),"")</f>
        <v>P 2</v>
      </c>
      <c r="F1463" t="str">
        <f>IF(Incidenten[[#This Row],[Incidentnummer]]&lt;&gt;"",TEXT(Incidenten[[#This Row],[Datum]],"dddd"),"")</f>
        <v>donderdag</v>
      </c>
      <c r="G1463" s="2">
        <f>IF(Incidenten[[#This Row],[Incidentnummer]]&lt;&gt;"",HOUR(ROUND(Incidenten[[#This Row],[Datum]]/(1/24),0)*(1/24)),"")</f>
        <v>13</v>
      </c>
      <c r="H1463">
        <f>_xlfn.ISOWEEKNUM(Incidenten[[#This Row],[Datum]])</f>
        <v>37</v>
      </c>
      <c r="I1463" t="s">
        <v>1212</v>
      </c>
    </row>
    <row r="1464" spans="1:9" x14ac:dyDescent="0.35">
      <c r="A1464" s="3">
        <v>1774585</v>
      </c>
      <c r="B1464" s="1">
        <v>45184.458333333336</v>
      </c>
      <c r="C1464" t="s">
        <v>1294</v>
      </c>
      <c r="D1464" s="2" t="s">
        <v>1294</v>
      </c>
      <c r="E1464" t="str">
        <f>IF(LEFT(Incidenten[[#This Row],[body]],2)="P ",LEFT(Incidenten[[#This Row],[body]],3),"")</f>
        <v>P 1</v>
      </c>
      <c r="F1464" t="str">
        <f>IF(Incidenten[[#This Row],[Incidentnummer]]&lt;&gt;"",TEXT(Incidenten[[#This Row],[Datum]],"dddd"),"")</f>
        <v>vrijdag</v>
      </c>
      <c r="G1464" s="2">
        <f>IF(Incidenten[[#This Row],[Incidentnummer]]&lt;&gt;"",HOUR(ROUND(Incidenten[[#This Row],[Datum]]/(1/24),0)*(1/24)),"")</f>
        <v>11</v>
      </c>
      <c r="H1464">
        <f>_xlfn.ISOWEEKNUM(Incidenten[[#This Row],[Datum]])</f>
        <v>37</v>
      </c>
      <c r="I1464" t="s">
        <v>1218</v>
      </c>
    </row>
    <row r="1465" spans="1:9" x14ac:dyDescent="0.35">
      <c r="A1465" s="3">
        <v>1774587</v>
      </c>
      <c r="B1465" s="1">
        <v>45184.462500000001</v>
      </c>
      <c r="C1465" t="s">
        <v>1295</v>
      </c>
      <c r="D1465" s="2" t="s">
        <v>1295</v>
      </c>
      <c r="E1465" t="str">
        <f>IF(LEFT(Incidenten[[#This Row],[body]],2)="P ",LEFT(Incidenten[[#This Row],[body]],3),"")</f>
        <v>P 1</v>
      </c>
      <c r="F1465" t="str">
        <f>IF(Incidenten[[#This Row],[Incidentnummer]]&lt;&gt;"",TEXT(Incidenten[[#This Row],[Datum]],"dddd"),"")</f>
        <v>vrijdag</v>
      </c>
      <c r="G1465" s="2">
        <f>IF(Incidenten[[#This Row],[Incidentnummer]]&lt;&gt;"",HOUR(ROUND(Incidenten[[#This Row],[Datum]]/(1/24),0)*(1/24)),"")</f>
        <v>11</v>
      </c>
      <c r="H1465">
        <f>_xlfn.ISOWEEKNUM(Incidenten[[#This Row],[Datum]])</f>
        <v>37</v>
      </c>
      <c r="I1465" t="s">
        <v>1207</v>
      </c>
    </row>
    <row r="1466" spans="1:9" x14ac:dyDescent="0.35">
      <c r="A1466" s="3">
        <v>1779320</v>
      </c>
      <c r="B1466" s="1">
        <v>45189.501388888886</v>
      </c>
      <c r="C1466" t="s">
        <v>1296</v>
      </c>
      <c r="D1466" s="2" t="s">
        <v>1296</v>
      </c>
      <c r="E1466" t="str">
        <f>IF(LEFT(Incidenten[[#This Row],[body]],2)="P ",LEFT(Incidenten[[#This Row],[body]],3),"")</f>
        <v>P 1</v>
      </c>
      <c r="F1466" t="str">
        <f>IF(Incidenten[[#This Row],[Incidentnummer]]&lt;&gt;"",TEXT(Incidenten[[#This Row],[Datum]],"dddd"),"")</f>
        <v>woensdag</v>
      </c>
      <c r="G1466" s="2">
        <f>IF(Incidenten[[#This Row],[Incidentnummer]]&lt;&gt;"",HOUR(ROUND(Incidenten[[#This Row],[Datum]]/(1/24),0)*(1/24)),"")</f>
        <v>12</v>
      </c>
      <c r="H1466">
        <f>_xlfn.ISOWEEKNUM(Incidenten[[#This Row],[Datum]])</f>
        <v>38</v>
      </c>
      <c r="I1466" t="s">
        <v>1207</v>
      </c>
    </row>
    <row r="1467" spans="1:9" x14ac:dyDescent="0.35">
      <c r="A1467" s="3">
        <v>1779321</v>
      </c>
      <c r="B1467" s="1">
        <v>45189.50277777778</v>
      </c>
      <c r="C1467" t="s">
        <v>1297</v>
      </c>
      <c r="D1467" s="2" t="s">
        <v>1297</v>
      </c>
      <c r="E1467" t="str">
        <f>IF(LEFT(Incidenten[[#This Row],[body]],2)="P ",LEFT(Incidenten[[#This Row],[body]],3),"")</f>
        <v>P 1</v>
      </c>
      <c r="F1467" t="str">
        <f>IF(Incidenten[[#This Row],[Incidentnummer]]&lt;&gt;"",TEXT(Incidenten[[#This Row],[Datum]],"dddd"),"")</f>
        <v>woensdag</v>
      </c>
      <c r="G1467" s="2">
        <f>IF(Incidenten[[#This Row],[Incidentnummer]]&lt;&gt;"",HOUR(ROUND(Incidenten[[#This Row],[Datum]]/(1/24),0)*(1/24)),"")</f>
        <v>12</v>
      </c>
      <c r="H1467">
        <f>_xlfn.ISOWEEKNUM(Incidenten[[#This Row],[Datum]])</f>
        <v>38</v>
      </c>
      <c r="I1467" t="s">
        <v>1212</v>
      </c>
    </row>
    <row r="1468" spans="1:9" x14ac:dyDescent="0.35">
      <c r="A1468" s="3">
        <v>1779649</v>
      </c>
      <c r="B1468" s="1">
        <v>45189.786805555559</v>
      </c>
      <c r="C1468" t="s">
        <v>1298</v>
      </c>
      <c r="D1468" s="2" t="s">
        <v>1298</v>
      </c>
      <c r="E1468" t="str">
        <f>IF(LEFT(Incidenten[[#This Row],[body]],2)="P ",LEFT(Incidenten[[#This Row],[body]],3),"")</f>
        <v>P 1</v>
      </c>
      <c r="F1468" t="str">
        <f>IF(Incidenten[[#This Row],[Incidentnummer]]&lt;&gt;"",TEXT(Incidenten[[#This Row],[Datum]],"dddd"),"")</f>
        <v>woensdag</v>
      </c>
      <c r="G1468" s="2">
        <f>IF(Incidenten[[#This Row],[Incidentnummer]]&lt;&gt;"",HOUR(ROUND(Incidenten[[#This Row],[Datum]]/(1/24),0)*(1/24)),"")</f>
        <v>19</v>
      </c>
      <c r="H1468">
        <f>_xlfn.ISOWEEKNUM(Incidenten[[#This Row],[Datum]])</f>
        <v>38</v>
      </c>
      <c r="I1468" t="s">
        <v>1218</v>
      </c>
    </row>
    <row r="1469" spans="1:9" x14ac:dyDescent="0.35">
      <c r="A1469" s="3">
        <v>1781728</v>
      </c>
      <c r="B1469" s="1">
        <v>45191.929166666669</v>
      </c>
      <c r="C1469" t="s">
        <v>1299</v>
      </c>
      <c r="D1469" s="2" t="s">
        <v>1299</v>
      </c>
      <c r="E1469" t="str">
        <f>IF(LEFT(Incidenten[[#This Row],[body]],2)="P ",LEFT(Incidenten[[#This Row],[body]],3),"")</f>
        <v>P 2</v>
      </c>
      <c r="F1469" t="str">
        <f>IF(Incidenten[[#This Row],[Incidentnummer]]&lt;&gt;"",TEXT(Incidenten[[#This Row],[Datum]],"dddd"),"")</f>
        <v>vrijdag</v>
      </c>
      <c r="G1469" s="2">
        <f>IF(Incidenten[[#This Row],[Incidentnummer]]&lt;&gt;"",HOUR(ROUND(Incidenten[[#This Row],[Datum]]/(1/24),0)*(1/24)),"")</f>
        <v>22</v>
      </c>
      <c r="H1469">
        <f>_xlfn.ISOWEEKNUM(Incidenten[[#This Row],[Datum]])</f>
        <v>38</v>
      </c>
      <c r="I1469" t="s">
        <v>1218</v>
      </c>
    </row>
    <row r="1470" spans="1:9" x14ac:dyDescent="0.35">
      <c r="A1470" s="3">
        <v>1783430</v>
      </c>
      <c r="B1470" s="1">
        <v>45193.661111111112</v>
      </c>
      <c r="C1470" t="s">
        <v>1300</v>
      </c>
      <c r="D1470" s="2" t="s">
        <v>1300</v>
      </c>
      <c r="E1470" t="str">
        <f>IF(LEFT(Incidenten[[#This Row],[body]],2)="P ",LEFT(Incidenten[[#This Row],[body]],3),"")</f>
        <v>P 2</v>
      </c>
      <c r="F1470" t="str">
        <f>IF(Incidenten[[#This Row],[Incidentnummer]]&lt;&gt;"",TEXT(Incidenten[[#This Row],[Datum]],"dddd"),"")</f>
        <v>zondag</v>
      </c>
      <c r="G1470" s="2">
        <f>IF(Incidenten[[#This Row],[Incidentnummer]]&lt;&gt;"",HOUR(ROUND(Incidenten[[#This Row],[Datum]]/(1/24),0)*(1/24)),"")</f>
        <v>16</v>
      </c>
      <c r="H1470">
        <f>_xlfn.ISOWEEKNUM(Incidenten[[#This Row],[Datum]])</f>
        <v>38</v>
      </c>
      <c r="I1470" t="s">
        <v>1218</v>
      </c>
    </row>
    <row r="1471" spans="1:9" x14ac:dyDescent="0.35">
      <c r="A1471" s="3">
        <v>1785285</v>
      </c>
      <c r="B1471" s="1">
        <v>45195.662499999999</v>
      </c>
      <c r="C1471" t="s">
        <v>1301</v>
      </c>
      <c r="D1471" s="2" t="s">
        <v>1301</v>
      </c>
      <c r="E1471" t="str">
        <f>IF(LEFT(Incidenten[[#This Row],[body]],2)="P ",LEFT(Incidenten[[#This Row],[body]],3),"")</f>
        <v>P 1</v>
      </c>
      <c r="F1471" t="str">
        <f>IF(Incidenten[[#This Row],[Incidentnummer]]&lt;&gt;"",TEXT(Incidenten[[#This Row],[Datum]],"dddd"),"")</f>
        <v>dinsdag</v>
      </c>
      <c r="G1471" s="2">
        <f>IF(Incidenten[[#This Row],[Incidentnummer]]&lt;&gt;"",HOUR(ROUND(Incidenten[[#This Row],[Datum]]/(1/24),0)*(1/24)),"")</f>
        <v>16</v>
      </c>
      <c r="H1471">
        <f>_xlfn.ISOWEEKNUM(Incidenten[[#This Row],[Datum]])</f>
        <v>39</v>
      </c>
      <c r="I1471" t="s">
        <v>1212</v>
      </c>
    </row>
    <row r="1472" spans="1:9" x14ac:dyDescent="0.35">
      <c r="A1472" s="3">
        <v>1785286</v>
      </c>
      <c r="B1472" s="1">
        <v>45195.676388888889</v>
      </c>
      <c r="C1472" t="s">
        <v>1302</v>
      </c>
      <c r="D1472" t="s">
        <v>1302</v>
      </c>
      <c r="E1472" t="str">
        <f>IF(LEFT(Incidenten[[#This Row],[body]],2)="P ",LEFT(Incidenten[[#This Row],[body]],3),"")</f>
        <v>P 1</v>
      </c>
      <c r="F1472" t="str">
        <f>IF(Incidenten[[#This Row],[Incidentnummer]]&lt;&gt;"",TEXT(Incidenten[[#This Row],[Datum]],"dddd"),"")</f>
        <v>dinsdag</v>
      </c>
      <c r="G1472" s="2">
        <f>IF(Incidenten[[#This Row],[Incidentnummer]]&lt;&gt;"",HOUR(ROUND(Incidenten[[#This Row],[Datum]]/(1/24),0)*(1/24)),"")</f>
        <v>16</v>
      </c>
      <c r="H1472">
        <f>_xlfn.ISOWEEKNUM(Incidenten[[#This Row],[Datum]])</f>
        <v>39</v>
      </c>
      <c r="I1472" t="s">
        <v>1245</v>
      </c>
    </row>
    <row r="1473" spans="1:9" x14ac:dyDescent="0.35">
      <c r="A1473" s="3">
        <v>1787902</v>
      </c>
      <c r="B1473" s="1">
        <v>45198.250694444447</v>
      </c>
      <c r="C1473" t="s">
        <v>1303</v>
      </c>
      <c r="D1473" s="2" t="s">
        <v>1303</v>
      </c>
      <c r="E1473" t="str">
        <f>IF(LEFT(Incidenten[[#This Row],[body]],2)="P ",LEFT(Incidenten[[#This Row],[body]],3),"")</f>
        <v>P 2</v>
      </c>
      <c r="F1473" t="str">
        <f>IF(Incidenten[[#This Row],[Incidentnummer]]&lt;&gt;"",TEXT(Incidenten[[#This Row],[Datum]],"dddd"),"")</f>
        <v>vrijdag</v>
      </c>
      <c r="G1473" s="2">
        <f>IF(Incidenten[[#This Row],[Incidentnummer]]&lt;&gt;"",HOUR(ROUND(Incidenten[[#This Row],[Datum]]/(1/24),0)*(1/24)),"")</f>
        <v>6</v>
      </c>
      <c r="H1473">
        <f>_xlfn.ISOWEEKNUM(Incidenten[[#This Row],[Datum]])</f>
        <v>39</v>
      </c>
      <c r="I1473" t="s">
        <v>1224</v>
      </c>
    </row>
    <row r="1474" spans="1:9" x14ac:dyDescent="0.35">
      <c r="A1474" s="3">
        <v>1789558</v>
      </c>
      <c r="B1474" s="1">
        <v>45199.968055555553</v>
      </c>
      <c r="C1474" t="s">
        <v>1304</v>
      </c>
      <c r="D1474" s="2" t="s">
        <v>1304</v>
      </c>
      <c r="E1474" t="str">
        <f>IF(LEFT(Incidenten[[#This Row],[body]],2)="P ",LEFT(Incidenten[[#This Row],[body]],3),"")</f>
        <v>P 1</v>
      </c>
      <c r="F1474" t="str">
        <f>IF(Incidenten[[#This Row],[Incidentnummer]]&lt;&gt;"",TEXT(Incidenten[[#This Row],[Datum]],"dddd"),"")</f>
        <v>zaterdag</v>
      </c>
      <c r="G1474" s="2">
        <f>IF(Incidenten[[#This Row],[Incidentnummer]]&lt;&gt;"",HOUR(ROUND(Incidenten[[#This Row],[Datum]]/(1/24),0)*(1/24)),"")</f>
        <v>23</v>
      </c>
      <c r="H1474">
        <f>_xlfn.ISOWEEKNUM(Incidenten[[#This Row],[Datum]])</f>
        <v>39</v>
      </c>
      <c r="I1474" t="s">
        <v>1205</v>
      </c>
    </row>
    <row r="1475" spans="1:9" x14ac:dyDescent="0.35">
      <c r="A1475" s="3">
        <v>1789563</v>
      </c>
      <c r="B1475" s="1">
        <v>45199.97152777778</v>
      </c>
      <c r="C1475" t="s">
        <v>1305</v>
      </c>
      <c r="D1475" s="2" t="s">
        <v>1305</v>
      </c>
      <c r="E1475" t="str">
        <f>IF(LEFT(Incidenten[[#This Row],[body]],2)="P ",LEFT(Incidenten[[#This Row],[body]],3),"")</f>
        <v>P 3</v>
      </c>
      <c r="F1475" t="str">
        <f>IF(Incidenten[[#This Row],[Incidentnummer]]&lt;&gt;"",TEXT(Incidenten[[#This Row],[Datum]],"dddd"),"")</f>
        <v>zaterdag</v>
      </c>
      <c r="G1475" s="2">
        <f>IF(Incidenten[[#This Row],[Incidentnummer]]&lt;&gt;"",HOUR(ROUND(Incidenten[[#This Row],[Datum]]/(1/24),0)*(1/24)),"")</f>
        <v>23</v>
      </c>
      <c r="H1475">
        <f>_xlfn.ISOWEEKNUM(Incidenten[[#This Row],[Datum]])</f>
        <v>39</v>
      </c>
      <c r="I1475" t="s">
        <v>1207</v>
      </c>
    </row>
    <row r="1476" spans="1:9" x14ac:dyDescent="0.35">
      <c r="A1476" s="3">
        <v>1791302</v>
      </c>
      <c r="B1476" s="1">
        <v>45201.791666666664</v>
      </c>
      <c r="C1476" t="s">
        <v>535</v>
      </c>
      <c r="D1476" s="2" t="s">
        <v>535</v>
      </c>
      <c r="E1476" t="str">
        <f>IF(LEFT(Incidenten[[#This Row],[body]],2)="P ",LEFT(Incidenten[[#This Row],[body]],3),"")</f>
        <v/>
      </c>
      <c r="F1476" t="str">
        <f>IF(Incidenten[[#This Row],[Incidentnummer]]&lt;&gt;"",TEXT(Incidenten[[#This Row],[Datum]],"dddd"),"")</f>
        <v>maandag</v>
      </c>
      <c r="G1476" s="2">
        <f>IF(Incidenten[[#This Row],[Incidentnummer]]&lt;&gt;"",HOUR(ROUND(Incidenten[[#This Row],[Datum]]/(1/24),0)*(1/24)),"")</f>
        <v>19</v>
      </c>
      <c r="H1476">
        <f>_xlfn.ISOWEEKNUM(Incidenten[[#This Row],[Datum]])</f>
        <v>40</v>
      </c>
      <c r="I1476" t="s">
        <v>1208</v>
      </c>
    </row>
    <row r="1477" spans="1:9" x14ac:dyDescent="0.35">
      <c r="A1477" s="3">
        <v>1791347</v>
      </c>
      <c r="B1477" s="1">
        <v>45201.809027777781</v>
      </c>
      <c r="C1477" t="s">
        <v>1306</v>
      </c>
      <c r="D1477" s="2" t="s">
        <v>1306</v>
      </c>
      <c r="E1477" t="str">
        <f>IF(LEFT(Incidenten[[#This Row],[body]],2)="P ",LEFT(Incidenten[[#This Row],[body]],3),"")</f>
        <v>P 1</v>
      </c>
      <c r="F1477" t="str">
        <f>IF(Incidenten[[#This Row],[Incidentnummer]]&lt;&gt;"",TEXT(Incidenten[[#This Row],[Datum]],"dddd"),"")</f>
        <v>maandag</v>
      </c>
      <c r="G1477" s="2">
        <f>IF(Incidenten[[#This Row],[Incidentnummer]]&lt;&gt;"",HOUR(ROUND(Incidenten[[#This Row],[Datum]]/(1/24),0)*(1/24)),"")</f>
        <v>19</v>
      </c>
      <c r="H1477">
        <f>_xlfn.ISOWEEKNUM(Incidenten[[#This Row],[Datum]])</f>
        <v>40</v>
      </c>
      <c r="I1477" t="s">
        <v>1245</v>
      </c>
    </row>
    <row r="1478" spans="1:9" x14ac:dyDescent="0.35">
      <c r="A1478" s="3">
        <v>1795551</v>
      </c>
      <c r="B1478" s="1">
        <v>45206.589583333334</v>
      </c>
      <c r="C1478" t="s">
        <v>1307</v>
      </c>
      <c r="D1478" s="2" t="s">
        <v>1307</v>
      </c>
      <c r="E1478" t="str">
        <f>IF(LEFT(Incidenten[[#This Row],[body]],2)="P ",LEFT(Incidenten[[#This Row],[body]],3),"")</f>
        <v>P 2</v>
      </c>
      <c r="F1478" t="str">
        <f>IF(Incidenten[[#This Row],[Incidentnummer]]&lt;&gt;"",TEXT(Incidenten[[#This Row],[Datum]],"dddd"),"")</f>
        <v>zaterdag</v>
      </c>
      <c r="G1478" s="2">
        <f>IF(Incidenten[[#This Row],[Incidentnummer]]&lt;&gt;"",HOUR(ROUND(Incidenten[[#This Row],[Datum]]/(1/24),0)*(1/24)),"")</f>
        <v>14</v>
      </c>
      <c r="H1478">
        <f>_xlfn.ISOWEEKNUM(Incidenten[[#This Row],[Datum]])</f>
        <v>40</v>
      </c>
      <c r="I1478" t="s">
        <v>1245</v>
      </c>
    </row>
    <row r="1479" spans="1:9" x14ac:dyDescent="0.35">
      <c r="A1479" s="3">
        <v>1796270</v>
      </c>
      <c r="B1479" s="1">
        <v>45207.463194444441</v>
      </c>
      <c r="C1479" t="s">
        <v>1308</v>
      </c>
      <c r="D1479" s="2" t="s">
        <v>1308</v>
      </c>
      <c r="E1479" t="str">
        <f>IF(LEFT(Incidenten[[#This Row],[body]],2)="P ",LEFT(Incidenten[[#This Row],[body]],3),"")</f>
        <v>P 1</v>
      </c>
      <c r="F1479" t="str">
        <f>IF(Incidenten[[#This Row],[Incidentnummer]]&lt;&gt;"",TEXT(Incidenten[[#This Row],[Datum]],"dddd"),"")</f>
        <v>zondag</v>
      </c>
      <c r="G1479" s="2">
        <f>IF(Incidenten[[#This Row],[Incidentnummer]]&lt;&gt;"",HOUR(ROUND(Incidenten[[#This Row],[Datum]]/(1/24),0)*(1/24)),"")</f>
        <v>11</v>
      </c>
      <c r="H1479">
        <f>_xlfn.ISOWEEKNUM(Incidenten[[#This Row],[Datum]])</f>
        <v>40</v>
      </c>
      <c r="I1479" t="s">
        <v>1218</v>
      </c>
    </row>
    <row r="1480" spans="1:9" x14ac:dyDescent="0.35">
      <c r="A1480" s="3">
        <v>1796422</v>
      </c>
      <c r="B1480" s="1">
        <v>45207.611111111109</v>
      </c>
      <c r="C1480" t="s">
        <v>1309</v>
      </c>
      <c r="D1480" s="2" t="s">
        <v>1309</v>
      </c>
      <c r="E1480" t="str">
        <f>IF(LEFT(Incidenten[[#This Row],[body]],2)="P ",LEFT(Incidenten[[#This Row],[body]],3),"")</f>
        <v>P 2</v>
      </c>
      <c r="F1480" t="str">
        <f>IF(Incidenten[[#This Row],[Incidentnummer]]&lt;&gt;"",TEXT(Incidenten[[#This Row],[Datum]],"dddd"),"")</f>
        <v>zondag</v>
      </c>
      <c r="G1480" s="2">
        <f>IF(Incidenten[[#This Row],[Incidentnummer]]&lt;&gt;"",HOUR(ROUND(Incidenten[[#This Row],[Datum]]/(1/24),0)*(1/24)),"")</f>
        <v>15</v>
      </c>
      <c r="H1480">
        <f>_xlfn.ISOWEEKNUM(Incidenten[[#This Row],[Datum]])</f>
        <v>40</v>
      </c>
      <c r="I1480" t="s">
        <v>1205</v>
      </c>
    </row>
    <row r="1481" spans="1:9" x14ac:dyDescent="0.35">
      <c r="A1481" s="3">
        <v>1796690</v>
      </c>
      <c r="B1481" s="1">
        <v>45207.823611111111</v>
      </c>
      <c r="C1481" t="s">
        <v>1310</v>
      </c>
      <c r="D1481" s="2" t="s">
        <v>1310</v>
      </c>
      <c r="E1481" t="str">
        <f>IF(LEFT(Incidenten[[#This Row],[body]],2)="P ",LEFT(Incidenten[[#This Row],[body]],3),"")</f>
        <v>P 1</v>
      </c>
      <c r="F1481" t="str">
        <f>IF(Incidenten[[#This Row],[Incidentnummer]]&lt;&gt;"",TEXT(Incidenten[[#This Row],[Datum]],"dddd"),"")</f>
        <v>zondag</v>
      </c>
      <c r="G1481" s="2">
        <f>IF(Incidenten[[#This Row],[Incidentnummer]]&lt;&gt;"",HOUR(ROUND(Incidenten[[#This Row],[Datum]]/(1/24),0)*(1/24)),"")</f>
        <v>20</v>
      </c>
      <c r="H1481">
        <f>_xlfn.ISOWEEKNUM(Incidenten[[#This Row],[Datum]])</f>
        <v>40</v>
      </c>
      <c r="I1481" t="s">
        <v>1207</v>
      </c>
    </row>
    <row r="1482" spans="1:9" x14ac:dyDescent="0.35">
      <c r="A1482" s="3">
        <v>1802381</v>
      </c>
      <c r="B1482" s="1">
        <v>45213.906944444447</v>
      </c>
      <c r="C1482" t="s">
        <v>1311</v>
      </c>
      <c r="D1482" s="2" t="s">
        <v>1311</v>
      </c>
      <c r="E1482" t="str">
        <f>IF(LEFT(Incidenten[[#This Row],[body]],2)="P ",LEFT(Incidenten[[#This Row],[body]],3),"")</f>
        <v>P 1</v>
      </c>
      <c r="F1482" t="str">
        <f>IF(Incidenten[[#This Row],[Incidentnummer]]&lt;&gt;"",TEXT(Incidenten[[#This Row],[Datum]],"dddd"),"")</f>
        <v>zaterdag</v>
      </c>
      <c r="G1482" s="2">
        <f>IF(Incidenten[[#This Row],[Incidentnummer]]&lt;&gt;"",HOUR(ROUND(Incidenten[[#This Row],[Datum]]/(1/24),0)*(1/24)),"")</f>
        <v>22</v>
      </c>
      <c r="H1482">
        <f>_xlfn.ISOWEEKNUM(Incidenten[[#This Row],[Datum]])</f>
        <v>41</v>
      </c>
      <c r="I1482" t="s">
        <v>1245</v>
      </c>
    </row>
    <row r="1483" spans="1:9" x14ac:dyDescent="0.35">
      <c r="A1483" s="3">
        <v>1803041</v>
      </c>
      <c r="B1483" s="1">
        <v>45214.710416666669</v>
      </c>
      <c r="C1483" t="s">
        <v>1312</v>
      </c>
      <c r="D1483" s="2" t="s">
        <v>1312</v>
      </c>
      <c r="E1483" t="str">
        <f>IF(LEFT(Incidenten[[#This Row],[body]],2)="P ",LEFT(Incidenten[[#This Row],[body]],3),"")</f>
        <v>P 1</v>
      </c>
      <c r="F1483" t="str">
        <f>IF(Incidenten[[#This Row],[Incidentnummer]]&lt;&gt;"",TEXT(Incidenten[[#This Row],[Datum]],"dddd"),"")</f>
        <v>zondag</v>
      </c>
      <c r="G1483" s="2">
        <f>IF(Incidenten[[#This Row],[Incidentnummer]]&lt;&gt;"",HOUR(ROUND(Incidenten[[#This Row],[Datum]]/(1/24),0)*(1/24)),"")</f>
        <v>17</v>
      </c>
      <c r="H1483">
        <f>_xlfn.ISOWEEKNUM(Incidenten[[#This Row],[Datum]])</f>
        <v>41</v>
      </c>
      <c r="I1483" t="s">
        <v>1218</v>
      </c>
    </row>
    <row r="1484" spans="1:9" x14ac:dyDescent="0.35">
      <c r="A1484" s="3">
        <v>1810336</v>
      </c>
      <c r="B1484" s="1">
        <v>45222.395138888889</v>
      </c>
      <c r="C1484" t="s">
        <v>1313</v>
      </c>
      <c r="D1484" s="2" t="s">
        <v>1313</v>
      </c>
      <c r="E1484" t="str">
        <f>IF(LEFT(Incidenten[[#This Row],[body]],2)="P ",LEFT(Incidenten[[#This Row],[body]],3),"")</f>
        <v>P 2</v>
      </c>
      <c r="F1484" t="str">
        <f>IF(Incidenten[[#This Row],[Incidentnummer]]&lt;&gt;"",TEXT(Incidenten[[#This Row],[Datum]],"dddd"),"")</f>
        <v>maandag</v>
      </c>
      <c r="G1484" s="2">
        <f>IF(Incidenten[[#This Row],[Incidentnummer]]&lt;&gt;"",HOUR(ROUND(Incidenten[[#This Row],[Datum]]/(1/24),0)*(1/24)),"")</f>
        <v>9</v>
      </c>
      <c r="H1484">
        <f>_xlfn.ISOWEEKNUM(Incidenten[[#This Row],[Datum]])</f>
        <v>43</v>
      </c>
      <c r="I1484" t="s">
        <v>1207</v>
      </c>
    </row>
    <row r="1485" spans="1:9" x14ac:dyDescent="0.35">
      <c r="A1485" s="3">
        <v>1810338</v>
      </c>
      <c r="B1485" s="1">
        <v>45222.396527777775</v>
      </c>
      <c r="C1485" t="s">
        <v>1314</v>
      </c>
      <c r="D1485" s="2" t="s">
        <v>1314</v>
      </c>
      <c r="E1485" t="str">
        <f>IF(LEFT(Incidenten[[#This Row],[body]],2)="P ",LEFT(Incidenten[[#This Row],[body]],3),"")</f>
        <v>P 2</v>
      </c>
      <c r="F1485" t="str">
        <f>IF(Incidenten[[#This Row],[Incidentnummer]]&lt;&gt;"",TEXT(Incidenten[[#This Row],[Datum]],"dddd"),"")</f>
        <v>maandag</v>
      </c>
      <c r="G1485" s="2">
        <f>IF(Incidenten[[#This Row],[Incidentnummer]]&lt;&gt;"",HOUR(ROUND(Incidenten[[#This Row],[Datum]]/(1/24),0)*(1/24)),"")</f>
        <v>10</v>
      </c>
      <c r="H1485">
        <f>_xlfn.ISOWEEKNUM(Incidenten[[#This Row],[Datum]])</f>
        <v>43</v>
      </c>
      <c r="I1485" t="s">
        <v>1212</v>
      </c>
    </row>
    <row r="1486" spans="1:9" x14ac:dyDescent="0.35">
      <c r="A1486" s="3">
        <v>1811111</v>
      </c>
      <c r="B1486" s="1">
        <v>45223.143055555556</v>
      </c>
      <c r="C1486" t="s">
        <v>1315</v>
      </c>
      <c r="D1486" s="2" t="s">
        <v>1315</v>
      </c>
      <c r="E1486" t="str">
        <f>IF(LEFT(Incidenten[[#This Row],[body]],2)="P ",LEFT(Incidenten[[#This Row],[body]],3),"")</f>
        <v>P 1</v>
      </c>
      <c r="F1486" t="str">
        <f>IF(Incidenten[[#This Row],[Incidentnummer]]&lt;&gt;"",TEXT(Incidenten[[#This Row],[Datum]],"dddd"),"")</f>
        <v>dinsdag</v>
      </c>
      <c r="G1486" s="2">
        <f>IF(Incidenten[[#This Row],[Incidentnummer]]&lt;&gt;"",HOUR(ROUND(Incidenten[[#This Row],[Datum]]/(1/24),0)*(1/24)),"")</f>
        <v>3</v>
      </c>
      <c r="H1486">
        <f>_xlfn.ISOWEEKNUM(Incidenten[[#This Row],[Datum]])</f>
        <v>43</v>
      </c>
      <c r="I1486" t="s">
        <v>1218</v>
      </c>
    </row>
    <row r="1487" spans="1:9" x14ac:dyDescent="0.35">
      <c r="A1487" s="3">
        <v>1811112</v>
      </c>
      <c r="B1487" s="1">
        <v>45223.145138888889</v>
      </c>
      <c r="C1487" t="s">
        <v>1316</v>
      </c>
      <c r="D1487" t="s">
        <v>1316</v>
      </c>
      <c r="E1487" t="str">
        <f>IF(LEFT(Incidenten[[#This Row],[body]],2)="P ",LEFT(Incidenten[[#This Row],[body]],3),"")</f>
        <v>P 1</v>
      </c>
      <c r="F1487" t="str">
        <f>IF(Incidenten[[#This Row],[Incidentnummer]]&lt;&gt;"",TEXT(Incidenten[[#This Row],[Datum]],"dddd"),"")</f>
        <v>dinsdag</v>
      </c>
      <c r="G1487" s="2">
        <f>IF(Incidenten[[#This Row],[Incidentnummer]]&lt;&gt;"",HOUR(ROUND(Incidenten[[#This Row],[Datum]]/(1/24),0)*(1/24)),"")</f>
        <v>3</v>
      </c>
      <c r="H1487">
        <f>_xlfn.ISOWEEKNUM(Incidenten[[#This Row],[Datum]])</f>
        <v>43</v>
      </c>
      <c r="I1487" t="s">
        <v>1245</v>
      </c>
    </row>
    <row r="1488" spans="1:9" x14ac:dyDescent="0.35">
      <c r="A1488" s="3">
        <v>1811407</v>
      </c>
      <c r="B1488" s="1">
        <v>45223.45416666667</v>
      </c>
      <c r="C1488" t="s">
        <v>1317</v>
      </c>
      <c r="D1488" s="2" t="s">
        <v>1317</v>
      </c>
      <c r="E1488" t="str">
        <f>IF(LEFT(Incidenten[[#This Row],[body]],2)="P ",LEFT(Incidenten[[#This Row],[body]],3),"")</f>
        <v>P 2</v>
      </c>
      <c r="F1488" t="str">
        <f>IF(Incidenten[[#This Row],[Incidentnummer]]&lt;&gt;"",TEXT(Incidenten[[#This Row],[Datum]],"dddd"),"")</f>
        <v>dinsdag</v>
      </c>
      <c r="G1488" s="2">
        <f>IF(Incidenten[[#This Row],[Incidentnummer]]&lt;&gt;"",HOUR(ROUND(Incidenten[[#This Row],[Datum]]/(1/24),0)*(1/24)),"")</f>
        <v>11</v>
      </c>
      <c r="H1488">
        <f>_xlfn.ISOWEEKNUM(Incidenten[[#This Row],[Datum]])</f>
        <v>43</v>
      </c>
      <c r="I1488" t="s">
        <v>1207</v>
      </c>
    </row>
    <row r="1489" spans="1:9" x14ac:dyDescent="0.35">
      <c r="A1489" s="3">
        <v>1812106</v>
      </c>
      <c r="B1489" s="1">
        <v>45224.28125</v>
      </c>
      <c r="C1489" t="s">
        <v>1165</v>
      </c>
      <c r="D1489" s="2" t="s">
        <v>1165</v>
      </c>
      <c r="E1489" t="str">
        <f>IF(LEFT(Incidenten[[#This Row],[body]],2)="P ",LEFT(Incidenten[[#This Row],[body]],3),"")</f>
        <v>P 2</v>
      </c>
      <c r="F1489" t="str">
        <f>IF(Incidenten[[#This Row],[Incidentnummer]]&lt;&gt;"",TEXT(Incidenten[[#This Row],[Datum]],"dddd"),"")</f>
        <v>woensdag</v>
      </c>
      <c r="G1489" s="2">
        <f>IF(Incidenten[[#This Row],[Incidentnummer]]&lt;&gt;"",HOUR(ROUND(Incidenten[[#This Row],[Datum]]/(1/24),0)*(1/24)),"")</f>
        <v>7</v>
      </c>
      <c r="H1489">
        <f>_xlfn.ISOWEEKNUM(Incidenten[[#This Row],[Datum]])</f>
        <v>43</v>
      </c>
      <c r="I1489" t="s">
        <v>1212</v>
      </c>
    </row>
    <row r="1490" spans="1:9" x14ac:dyDescent="0.35">
      <c r="A1490" s="3">
        <v>1812107</v>
      </c>
      <c r="B1490" s="1">
        <v>45224.283333333333</v>
      </c>
      <c r="C1490" t="s">
        <v>1318</v>
      </c>
      <c r="D1490" s="2" t="s">
        <v>1318</v>
      </c>
      <c r="E1490" t="str">
        <f>IF(LEFT(Incidenten[[#This Row],[body]],2)="P ",LEFT(Incidenten[[#This Row],[body]],3),"")</f>
        <v>P 3</v>
      </c>
      <c r="F1490" t="str">
        <f>IF(Incidenten[[#This Row],[Incidentnummer]]&lt;&gt;"",TEXT(Incidenten[[#This Row],[Datum]],"dddd"),"")</f>
        <v>woensdag</v>
      </c>
      <c r="G1490" s="2">
        <f>IF(Incidenten[[#This Row],[Incidentnummer]]&lt;&gt;"",HOUR(ROUND(Incidenten[[#This Row],[Datum]]/(1/24),0)*(1/24)),"")</f>
        <v>7</v>
      </c>
      <c r="H1490">
        <f>_xlfn.ISOWEEKNUM(Incidenten[[#This Row],[Datum]])</f>
        <v>43</v>
      </c>
      <c r="I1490" t="s">
        <v>1212</v>
      </c>
    </row>
    <row r="1491" spans="1:9" x14ac:dyDescent="0.35">
      <c r="A1491" s="3">
        <v>1816099</v>
      </c>
      <c r="B1491" s="1">
        <v>45228.54791666667</v>
      </c>
      <c r="C1491" t="s">
        <v>1319</v>
      </c>
      <c r="D1491" s="2" t="s">
        <v>1319</v>
      </c>
      <c r="E1491" t="str">
        <f>IF(LEFT(Incidenten[[#This Row],[body]],2)="P ",LEFT(Incidenten[[#This Row],[body]],3),"")</f>
        <v>P 1</v>
      </c>
      <c r="F1491" t="str">
        <f>IF(Incidenten[[#This Row],[Incidentnummer]]&lt;&gt;"",TEXT(Incidenten[[#This Row],[Datum]],"dddd"),"")</f>
        <v>zondag</v>
      </c>
      <c r="G1491" s="2">
        <f>IF(Incidenten[[#This Row],[Incidentnummer]]&lt;&gt;"",HOUR(ROUND(Incidenten[[#This Row],[Datum]]/(1/24),0)*(1/24)),"")</f>
        <v>13</v>
      </c>
      <c r="H1491">
        <f>_xlfn.ISOWEEKNUM(Incidenten[[#This Row],[Datum]])</f>
        <v>43</v>
      </c>
      <c r="I1491" t="s">
        <v>1218</v>
      </c>
    </row>
    <row r="1492" spans="1:9" x14ac:dyDescent="0.35">
      <c r="A1492" s="3">
        <v>1816823</v>
      </c>
      <c r="B1492" s="1">
        <v>45229.42083333333</v>
      </c>
      <c r="C1492" t="s">
        <v>1320</v>
      </c>
      <c r="D1492" s="2" t="s">
        <v>1320</v>
      </c>
      <c r="E1492" t="str">
        <f>IF(LEFT(Incidenten[[#This Row],[body]],2)="P ",LEFT(Incidenten[[#This Row],[body]],3),"")</f>
        <v>P 1</v>
      </c>
      <c r="F1492" t="str">
        <f>IF(Incidenten[[#This Row],[Incidentnummer]]&lt;&gt;"",TEXT(Incidenten[[#This Row],[Datum]],"dddd"),"")</f>
        <v>maandag</v>
      </c>
      <c r="G1492" s="2">
        <f>IF(Incidenten[[#This Row],[Incidentnummer]]&lt;&gt;"",HOUR(ROUND(Incidenten[[#This Row],[Datum]]/(1/24),0)*(1/24)),"")</f>
        <v>10</v>
      </c>
      <c r="H1492">
        <f>_xlfn.ISOWEEKNUM(Incidenten[[#This Row],[Datum]])</f>
        <v>44</v>
      </c>
      <c r="I1492" t="s">
        <v>1208</v>
      </c>
    </row>
    <row r="1493" spans="1:9" x14ac:dyDescent="0.35">
      <c r="A1493" s="3">
        <v>1818680</v>
      </c>
      <c r="B1493" s="1">
        <v>45231.334722222222</v>
      </c>
      <c r="C1493" t="s">
        <v>1321</v>
      </c>
      <c r="D1493" s="2" t="s">
        <v>1321</v>
      </c>
      <c r="E1493" t="str">
        <f>IF(LEFT(Incidenten[[#This Row],[body]],2)="P ",LEFT(Incidenten[[#This Row],[body]],3),"")</f>
        <v>P 2</v>
      </c>
      <c r="F1493" t="str">
        <f>IF(Incidenten[[#This Row],[Incidentnummer]]&lt;&gt;"",TEXT(Incidenten[[#This Row],[Datum]],"dddd"),"")</f>
        <v>woensdag</v>
      </c>
      <c r="G1493" s="2">
        <f>IF(Incidenten[[#This Row],[Incidentnummer]]&lt;&gt;"",HOUR(ROUND(Incidenten[[#This Row],[Datum]]/(1/24),0)*(1/24)),"")</f>
        <v>8</v>
      </c>
      <c r="H1493">
        <f>_xlfn.ISOWEEKNUM(Incidenten[[#This Row],[Datum]])</f>
        <v>44</v>
      </c>
      <c r="I1493" t="s">
        <v>1212</v>
      </c>
    </row>
    <row r="1494" spans="1:9" x14ac:dyDescent="0.35">
      <c r="A1494" s="3">
        <v>1819223</v>
      </c>
      <c r="B1494" s="1">
        <v>45231.809027777781</v>
      </c>
      <c r="C1494" t="s">
        <v>1322</v>
      </c>
      <c r="D1494" s="2" t="s">
        <v>1322</v>
      </c>
      <c r="E1494" t="str">
        <f>IF(LEFT(Incidenten[[#This Row],[body]],2)="P ",LEFT(Incidenten[[#This Row],[body]],3),"")</f>
        <v>P 2</v>
      </c>
      <c r="F1494" t="str">
        <f>IF(Incidenten[[#This Row],[Incidentnummer]]&lt;&gt;"",TEXT(Incidenten[[#This Row],[Datum]],"dddd"),"")</f>
        <v>woensdag</v>
      </c>
      <c r="G1494" s="2">
        <f>IF(Incidenten[[#This Row],[Incidentnummer]]&lt;&gt;"",HOUR(ROUND(Incidenten[[#This Row],[Datum]]/(1/24),0)*(1/24)),"")</f>
        <v>19</v>
      </c>
      <c r="H1494">
        <f>_xlfn.ISOWEEKNUM(Incidenten[[#This Row],[Datum]])</f>
        <v>44</v>
      </c>
      <c r="I1494" t="s">
        <v>1218</v>
      </c>
    </row>
    <row r="1495" spans="1:9" x14ac:dyDescent="0.35">
      <c r="A1495" s="3">
        <v>1819936</v>
      </c>
      <c r="B1495" s="1">
        <v>45232.50277777778</v>
      </c>
      <c r="C1495" t="s">
        <v>1323</v>
      </c>
      <c r="D1495" s="2" t="s">
        <v>1323</v>
      </c>
      <c r="E1495" t="str">
        <f>IF(LEFT(Incidenten[[#This Row],[body]],2)="P ",LEFT(Incidenten[[#This Row],[body]],3),"")</f>
        <v>P 2</v>
      </c>
      <c r="F1495" t="str">
        <f>IF(Incidenten[[#This Row],[Incidentnummer]]&lt;&gt;"",TEXT(Incidenten[[#This Row],[Datum]],"dddd"),"")</f>
        <v>donderdag</v>
      </c>
      <c r="G1495" s="2">
        <f>IF(Incidenten[[#This Row],[Incidentnummer]]&lt;&gt;"",HOUR(ROUND(Incidenten[[#This Row],[Datum]]/(1/24),0)*(1/24)),"")</f>
        <v>12</v>
      </c>
      <c r="H1495">
        <f>_xlfn.ISOWEEKNUM(Incidenten[[#This Row],[Datum]])</f>
        <v>44</v>
      </c>
      <c r="I1495" t="s">
        <v>1207</v>
      </c>
    </row>
    <row r="1496" spans="1:9" x14ac:dyDescent="0.35">
      <c r="A1496" s="3">
        <v>1819938</v>
      </c>
      <c r="B1496" s="1">
        <v>45232.503472222219</v>
      </c>
      <c r="C1496" t="s">
        <v>1324</v>
      </c>
      <c r="D1496" s="2" t="s">
        <v>1324</v>
      </c>
      <c r="E1496" t="str">
        <f>IF(LEFT(Incidenten[[#This Row],[body]],2)="P ",LEFT(Incidenten[[#This Row],[body]],3),"")</f>
        <v>P 2</v>
      </c>
      <c r="F1496" t="str">
        <f>IF(Incidenten[[#This Row],[Incidentnummer]]&lt;&gt;"",TEXT(Incidenten[[#This Row],[Datum]],"dddd"),"")</f>
        <v>donderdag</v>
      </c>
      <c r="G1496" s="2">
        <f>IF(Incidenten[[#This Row],[Incidentnummer]]&lt;&gt;"",HOUR(ROUND(Incidenten[[#This Row],[Datum]]/(1/24),0)*(1/24)),"")</f>
        <v>12</v>
      </c>
      <c r="H1496">
        <f>_xlfn.ISOWEEKNUM(Incidenten[[#This Row],[Datum]])</f>
        <v>44</v>
      </c>
      <c r="I1496" t="s">
        <v>1218</v>
      </c>
    </row>
    <row r="1497" spans="1:9" x14ac:dyDescent="0.35">
      <c r="A1497" s="3">
        <v>1820007</v>
      </c>
      <c r="B1497" s="1">
        <v>45232.538888888892</v>
      </c>
      <c r="C1497" t="s">
        <v>1325</v>
      </c>
      <c r="D1497" s="2" t="s">
        <v>1325</v>
      </c>
      <c r="E1497" t="str">
        <f>IF(LEFT(Incidenten[[#This Row],[body]],2)="P ",LEFT(Incidenten[[#This Row],[body]],3),"")</f>
        <v>P 3</v>
      </c>
      <c r="F1497" t="str">
        <f>IF(Incidenten[[#This Row],[Incidentnummer]]&lt;&gt;"",TEXT(Incidenten[[#This Row],[Datum]],"dddd"),"")</f>
        <v>donderdag</v>
      </c>
      <c r="G1497" s="2">
        <f>IF(Incidenten[[#This Row],[Incidentnummer]]&lt;&gt;"",HOUR(ROUND(Incidenten[[#This Row],[Datum]]/(1/24),0)*(1/24)),"")</f>
        <v>13</v>
      </c>
      <c r="H1497">
        <f>_xlfn.ISOWEEKNUM(Incidenten[[#This Row],[Datum]])</f>
        <v>44</v>
      </c>
      <c r="I1497" t="s">
        <v>1218</v>
      </c>
    </row>
    <row r="1498" spans="1:9" x14ac:dyDescent="0.35">
      <c r="A1498" s="3">
        <v>1825016</v>
      </c>
      <c r="B1498" s="1">
        <v>45236.791666666664</v>
      </c>
      <c r="C1498" t="s">
        <v>535</v>
      </c>
      <c r="D1498" s="2" t="s">
        <v>535</v>
      </c>
      <c r="E1498" t="str">
        <f>IF(LEFT(Incidenten[[#This Row],[body]],2)="P ",LEFT(Incidenten[[#This Row],[body]],3),"")</f>
        <v/>
      </c>
      <c r="F1498" t="str">
        <f>IF(Incidenten[[#This Row],[Incidentnummer]]&lt;&gt;"",TEXT(Incidenten[[#This Row],[Datum]],"dddd"),"")</f>
        <v>maandag</v>
      </c>
      <c r="G1498" s="2">
        <f>IF(Incidenten[[#This Row],[Incidentnummer]]&lt;&gt;"",HOUR(ROUND(Incidenten[[#This Row],[Datum]]/(1/24),0)*(1/24)),"")</f>
        <v>19</v>
      </c>
      <c r="H1498">
        <f>_xlfn.ISOWEEKNUM(Incidenten[[#This Row],[Datum]])</f>
        <v>45</v>
      </c>
      <c r="I1498" t="s">
        <v>1208</v>
      </c>
    </row>
    <row r="1499" spans="1:9" x14ac:dyDescent="0.35">
      <c r="A1499" s="3">
        <v>1825139</v>
      </c>
      <c r="B1499" s="1">
        <v>45236.881249999999</v>
      </c>
      <c r="C1499" t="s">
        <v>1326</v>
      </c>
      <c r="D1499" s="2" t="s">
        <v>1326</v>
      </c>
      <c r="E1499" t="str">
        <f>IF(LEFT(Incidenten[[#This Row],[body]],2)="P ",LEFT(Incidenten[[#This Row],[body]],3),"")</f>
        <v>P 1</v>
      </c>
      <c r="F1499" t="str">
        <f>IF(Incidenten[[#This Row],[Incidentnummer]]&lt;&gt;"",TEXT(Incidenten[[#This Row],[Datum]],"dddd"),"")</f>
        <v>maandag</v>
      </c>
      <c r="G1499" s="2">
        <f>IF(Incidenten[[#This Row],[Incidentnummer]]&lt;&gt;"",HOUR(ROUND(Incidenten[[#This Row],[Datum]]/(1/24),0)*(1/24)),"")</f>
        <v>21</v>
      </c>
      <c r="H1499">
        <f>_xlfn.ISOWEEKNUM(Incidenten[[#This Row],[Datum]])</f>
        <v>45</v>
      </c>
      <c r="I1499" t="s">
        <v>1218</v>
      </c>
    </row>
    <row r="1500" spans="1:9" x14ac:dyDescent="0.35">
      <c r="A1500" s="3">
        <v>1825448</v>
      </c>
      <c r="B1500" s="1">
        <v>45237.324305555558</v>
      </c>
      <c r="C1500" t="s">
        <v>1327</v>
      </c>
      <c r="D1500" s="2" t="s">
        <v>1327</v>
      </c>
      <c r="E1500" t="str">
        <f>IF(LEFT(Incidenten[[#This Row],[body]],2)="P ",LEFT(Incidenten[[#This Row],[body]],3),"")</f>
        <v>P 1</v>
      </c>
      <c r="F1500" t="str">
        <f>IF(Incidenten[[#This Row],[Incidentnummer]]&lt;&gt;"",TEXT(Incidenten[[#This Row],[Datum]],"dddd"),"")</f>
        <v>dinsdag</v>
      </c>
      <c r="G1500" s="2">
        <f>IF(Incidenten[[#This Row],[Incidentnummer]]&lt;&gt;"",HOUR(ROUND(Incidenten[[#This Row],[Datum]]/(1/24),0)*(1/24)),"")</f>
        <v>8</v>
      </c>
      <c r="H1500">
        <f>_xlfn.ISOWEEKNUM(Incidenten[[#This Row],[Datum]])</f>
        <v>45</v>
      </c>
      <c r="I1500" t="s">
        <v>1218</v>
      </c>
    </row>
    <row r="1501" spans="1:9" x14ac:dyDescent="0.35">
      <c r="A1501" s="3">
        <v>1826872</v>
      </c>
      <c r="B1501" s="1">
        <v>45238.75277777778</v>
      </c>
      <c r="C1501" t="s">
        <v>1328</v>
      </c>
      <c r="D1501" s="2" t="s">
        <v>1328</v>
      </c>
      <c r="E1501" t="str">
        <f>IF(LEFT(Incidenten[[#This Row],[body]],2)="P ",LEFT(Incidenten[[#This Row],[body]],3),"")</f>
        <v>P 1</v>
      </c>
      <c r="F1501" t="str">
        <f>IF(Incidenten[[#This Row],[Incidentnummer]]&lt;&gt;"",TEXT(Incidenten[[#This Row],[Datum]],"dddd"),"")</f>
        <v>woensdag</v>
      </c>
      <c r="G1501" s="2">
        <f>IF(Incidenten[[#This Row],[Incidentnummer]]&lt;&gt;"",HOUR(ROUND(Incidenten[[#This Row],[Datum]]/(1/24),0)*(1/24)),"")</f>
        <v>18</v>
      </c>
      <c r="H1501">
        <f>_xlfn.ISOWEEKNUM(Incidenten[[#This Row],[Datum]])</f>
        <v>45</v>
      </c>
      <c r="I1501" t="s">
        <v>1207</v>
      </c>
    </row>
    <row r="1502" spans="1:9" x14ac:dyDescent="0.35">
      <c r="A1502" s="3">
        <v>1826875</v>
      </c>
      <c r="B1502" s="1">
        <v>45238.754861111112</v>
      </c>
      <c r="C1502" t="s">
        <v>1329</v>
      </c>
      <c r="D1502" s="2" t="s">
        <v>1329</v>
      </c>
      <c r="E1502" t="str">
        <f>IF(LEFT(Incidenten[[#This Row],[body]],2)="P ",LEFT(Incidenten[[#This Row],[body]],3),"")</f>
        <v>P 3</v>
      </c>
      <c r="F1502" t="str">
        <f>IF(Incidenten[[#This Row],[Incidentnummer]]&lt;&gt;"",TEXT(Incidenten[[#This Row],[Datum]],"dddd"),"")</f>
        <v>woensdag</v>
      </c>
      <c r="G1502" s="2">
        <f>IF(Incidenten[[#This Row],[Incidentnummer]]&lt;&gt;"",HOUR(ROUND(Incidenten[[#This Row],[Datum]]/(1/24),0)*(1/24)),"")</f>
        <v>18</v>
      </c>
      <c r="H1502">
        <f>_xlfn.ISOWEEKNUM(Incidenten[[#This Row],[Datum]])</f>
        <v>45</v>
      </c>
      <c r="I1502" t="s">
        <v>1207</v>
      </c>
    </row>
    <row r="1503" spans="1:9" x14ac:dyDescent="0.35">
      <c r="A1503" s="3">
        <v>1828011</v>
      </c>
      <c r="B1503" s="1">
        <v>45240.263194444444</v>
      </c>
      <c r="C1503" t="s">
        <v>1330</v>
      </c>
      <c r="D1503" s="2" t="s">
        <v>1330</v>
      </c>
      <c r="E1503" t="str">
        <f>IF(LEFT(Incidenten[[#This Row],[body]],2)="P ",LEFT(Incidenten[[#This Row],[body]],3),"")</f>
        <v>P 1</v>
      </c>
      <c r="F1503" t="str">
        <f>IF(Incidenten[[#This Row],[Incidentnummer]]&lt;&gt;"",TEXT(Incidenten[[#This Row],[Datum]],"dddd"),"")</f>
        <v>vrijdag</v>
      </c>
      <c r="G1503" s="2">
        <f>IF(Incidenten[[#This Row],[Incidentnummer]]&lt;&gt;"",HOUR(ROUND(Incidenten[[#This Row],[Datum]]/(1/24),0)*(1/24)),"")</f>
        <v>6</v>
      </c>
      <c r="H1503">
        <f>_xlfn.ISOWEEKNUM(Incidenten[[#This Row],[Datum]])</f>
        <v>45</v>
      </c>
      <c r="I1503" t="s">
        <v>1212</v>
      </c>
    </row>
    <row r="1504" spans="1:9" x14ac:dyDescent="0.35">
      <c r="A1504" s="3">
        <v>1829403</v>
      </c>
      <c r="B1504" s="1">
        <v>45241.71875</v>
      </c>
      <c r="C1504" t="s">
        <v>1331</v>
      </c>
      <c r="D1504" s="2" t="s">
        <v>1331</v>
      </c>
      <c r="E1504" t="str">
        <f>IF(LEFT(Incidenten[[#This Row],[body]],2)="P ",LEFT(Incidenten[[#This Row],[body]],3),"")</f>
        <v>P 2</v>
      </c>
      <c r="F1504" t="str">
        <f>IF(Incidenten[[#This Row],[Incidentnummer]]&lt;&gt;"",TEXT(Incidenten[[#This Row],[Datum]],"dddd"),"")</f>
        <v>zaterdag</v>
      </c>
      <c r="G1504" s="2">
        <f>IF(Incidenten[[#This Row],[Incidentnummer]]&lt;&gt;"",HOUR(ROUND(Incidenten[[#This Row],[Datum]]/(1/24),0)*(1/24)),"")</f>
        <v>17</v>
      </c>
      <c r="H1504">
        <f>_xlfn.ISOWEEKNUM(Incidenten[[#This Row],[Datum]])</f>
        <v>45</v>
      </c>
      <c r="I1504" t="s">
        <v>1218</v>
      </c>
    </row>
    <row r="1505" spans="1:9" x14ac:dyDescent="0.35">
      <c r="A1505" s="3">
        <v>1831795</v>
      </c>
      <c r="B1505" s="1">
        <v>45244.390277777777</v>
      </c>
      <c r="C1505" t="s">
        <v>1332</v>
      </c>
      <c r="D1505" s="2" t="s">
        <v>1332</v>
      </c>
      <c r="E1505" t="str">
        <f>IF(LEFT(Incidenten[[#This Row],[body]],2)="P ",LEFT(Incidenten[[#This Row],[body]],3),"")</f>
        <v>P 2</v>
      </c>
      <c r="F1505" t="str">
        <f>IF(Incidenten[[#This Row],[Incidentnummer]]&lt;&gt;"",TEXT(Incidenten[[#This Row],[Datum]],"dddd"),"")</f>
        <v>dinsdag</v>
      </c>
      <c r="G1505" s="2">
        <f>IF(Incidenten[[#This Row],[Incidentnummer]]&lt;&gt;"",HOUR(ROUND(Incidenten[[#This Row],[Datum]]/(1/24),0)*(1/24)),"")</f>
        <v>9</v>
      </c>
      <c r="H1505">
        <f>_xlfn.ISOWEEKNUM(Incidenten[[#This Row],[Datum]])</f>
        <v>46</v>
      </c>
      <c r="I1505" t="s">
        <v>1207</v>
      </c>
    </row>
    <row r="1506" spans="1:9" x14ac:dyDescent="0.35">
      <c r="A1506" s="3">
        <v>1832798</v>
      </c>
      <c r="B1506" s="1">
        <v>45245.49722222222</v>
      </c>
      <c r="C1506" t="s">
        <v>1333</v>
      </c>
      <c r="D1506" s="2" t="s">
        <v>1333</v>
      </c>
      <c r="E1506" t="str">
        <f>IF(LEFT(Incidenten[[#This Row],[body]],2)="P ",LEFT(Incidenten[[#This Row],[body]],3),"")</f>
        <v>P 2</v>
      </c>
      <c r="F1506" t="str">
        <f>IF(Incidenten[[#This Row],[Incidentnummer]]&lt;&gt;"",TEXT(Incidenten[[#This Row],[Datum]],"dddd"),"")</f>
        <v>woensdag</v>
      </c>
      <c r="G1506" s="2">
        <f>IF(Incidenten[[#This Row],[Incidentnummer]]&lt;&gt;"",HOUR(ROUND(Incidenten[[#This Row],[Datum]]/(1/24),0)*(1/24)),"")</f>
        <v>12</v>
      </c>
      <c r="H1506">
        <f>_xlfn.ISOWEEKNUM(Incidenten[[#This Row],[Datum]])</f>
        <v>46</v>
      </c>
      <c r="I1506" t="s">
        <v>1218</v>
      </c>
    </row>
    <row r="1507" spans="1:9" x14ac:dyDescent="0.35">
      <c r="A1507" s="3">
        <v>1834882</v>
      </c>
      <c r="B1507" s="1">
        <v>45247.813888888886</v>
      </c>
      <c r="C1507" t="s">
        <v>1334</v>
      </c>
      <c r="D1507" s="2" t="s">
        <v>1334</v>
      </c>
      <c r="E1507" t="str">
        <f>IF(LEFT(Incidenten[[#This Row],[body]],2)="P ",LEFT(Incidenten[[#This Row],[body]],3),"")</f>
        <v>P 2</v>
      </c>
      <c r="F1507" t="str">
        <f>IF(Incidenten[[#This Row],[Incidentnummer]]&lt;&gt;"",TEXT(Incidenten[[#This Row],[Datum]],"dddd"),"")</f>
        <v>vrijdag</v>
      </c>
      <c r="G1507" s="2">
        <f>IF(Incidenten[[#This Row],[Incidentnummer]]&lt;&gt;"",HOUR(ROUND(Incidenten[[#This Row],[Datum]]/(1/24),0)*(1/24)),"")</f>
        <v>20</v>
      </c>
      <c r="H1507">
        <f>_xlfn.ISOWEEKNUM(Incidenten[[#This Row],[Datum]])</f>
        <v>46</v>
      </c>
      <c r="I1507" t="s">
        <v>1212</v>
      </c>
    </row>
    <row r="1508" spans="1:9" x14ac:dyDescent="0.35">
      <c r="A1508" s="3">
        <v>1840209</v>
      </c>
      <c r="B1508" s="1">
        <v>45254.107638888891</v>
      </c>
      <c r="C1508" t="s">
        <v>1335</v>
      </c>
      <c r="D1508" s="2" t="s">
        <v>1335</v>
      </c>
      <c r="E1508" t="str">
        <f>IF(LEFT(Incidenten[[#This Row],[body]],2)="P ",LEFT(Incidenten[[#This Row],[body]],3),"")</f>
        <v>P 1</v>
      </c>
      <c r="F1508" t="str">
        <f>IF(Incidenten[[#This Row],[Incidentnummer]]&lt;&gt;"",TEXT(Incidenten[[#This Row],[Datum]],"dddd"),"")</f>
        <v>vrijdag</v>
      </c>
      <c r="G1508" s="2">
        <f>IF(Incidenten[[#This Row],[Incidentnummer]]&lt;&gt;"",HOUR(ROUND(Incidenten[[#This Row],[Datum]]/(1/24),0)*(1/24)),"")</f>
        <v>3</v>
      </c>
      <c r="H1508">
        <f>_xlfn.ISOWEEKNUM(Incidenten[[#This Row],[Datum]])</f>
        <v>47</v>
      </c>
      <c r="I1508" t="s">
        <v>1218</v>
      </c>
    </row>
    <row r="1509" spans="1:9" x14ac:dyDescent="0.35">
      <c r="A1509" s="3">
        <v>1840211</v>
      </c>
      <c r="B1509" s="1">
        <v>45254.109722222223</v>
      </c>
      <c r="C1509" t="s">
        <v>1336</v>
      </c>
      <c r="D1509" t="s">
        <v>1336</v>
      </c>
      <c r="E1509" t="str">
        <f>IF(LEFT(Incidenten[[#This Row],[body]],2)="P ",LEFT(Incidenten[[#This Row],[body]],3),"")</f>
        <v>P 1</v>
      </c>
      <c r="F1509" t="str">
        <f>IF(Incidenten[[#This Row],[Incidentnummer]]&lt;&gt;"",TEXT(Incidenten[[#This Row],[Datum]],"dddd"),"")</f>
        <v>vrijdag</v>
      </c>
      <c r="G1509" s="2">
        <f>IF(Incidenten[[#This Row],[Incidentnummer]]&lt;&gt;"",HOUR(ROUND(Incidenten[[#This Row],[Datum]]/(1/24),0)*(1/24)),"")</f>
        <v>3</v>
      </c>
      <c r="H1509">
        <f>_xlfn.ISOWEEKNUM(Incidenten[[#This Row],[Datum]])</f>
        <v>47</v>
      </c>
      <c r="I1509" t="s">
        <v>1245</v>
      </c>
    </row>
    <row r="1510" spans="1:9" x14ac:dyDescent="0.35">
      <c r="A1510" s="3">
        <v>1840712</v>
      </c>
      <c r="B1510" s="1">
        <v>45254.637499999997</v>
      </c>
      <c r="C1510" t="s">
        <v>1337</v>
      </c>
      <c r="D1510" s="2" t="s">
        <v>1337</v>
      </c>
      <c r="E1510" t="str">
        <f>IF(LEFT(Incidenten[[#This Row],[body]],2)="P ",LEFT(Incidenten[[#This Row],[body]],3),"")</f>
        <v>P 1</v>
      </c>
      <c r="F1510" t="str">
        <f>IF(Incidenten[[#This Row],[Incidentnummer]]&lt;&gt;"",TEXT(Incidenten[[#This Row],[Datum]],"dddd"),"")</f>
        <v>vrijdag</v>
      </c>
      <c r="G1510" s="2">
        <f>IF(Incidenten[[#This Row],[Incidentnummer]]&lt;&gt;"",HOUR(ROUND(Incidenten[[#This Row],[Datum]]/(1/24),0)*(1/24)),"")</f>
        <v>15</v>
      </c>
      <c r="H1510">
        <f>_xlfn.ISOWEEKNUM(Incidenten[[#This Row],[Datum]])</f>
        <v>47</v>
      </c>
      <c r="I1510" t="s">
        <v>1218</v>
      </c>
    </row>
    <row r="1511" spans="1:9" x14ac:dyDescent="0.35">
      <c r="A1511" s="3">
        <v>1840717</v>
      </c>
      <c r="B1511" s="1">
        <v>45254.644444444442</v>
      </c>
      <c r="C1511" t="s">
        <v>1338</v>
      </c>
      <c r="D1511" s="2" t="s">
        <v>1338</v>
      </c>
      <c r="E1511" t="str">
        <f>IF(LEFT(Incidenten[[#This Row],[body]],2)="P ",LEFT(Incidenten[[#This Row],[body]],3),"")</f>
        <v>P 1</v>
      </c>
      <c r="F1511" t="str">
        <f>IF(Incidenten[[#This Row],[Incidentnummer]]&lt;&gt;"",TEXT(Incidenten[[#This Row],[Datum]],"dddd"),"")</f>
        <v>vrijdag</v>
      </c>
      <c r="G1511" s="2">
        <f>IF(Incidenten[[#This Row],[Incidentnummer]]&lt;&gt;"",HOUR(ROUND(Incidenten[[#This Row],[Datum]]/(1/24),0)*(1/24)),"")</f>
        <v>15</v>
      </c>
      <c r="H1511">
        <f>_xlfn.ISOWEEKNUM(Incidenten[[#This Row],[Datum]])</f>
        <v>47</v>
      </c>
      <c r="I1511" t="s">
        <v>1207</v>
      </c>
    </row>
    <row r="1512" spans="1:9" x14ac:dyDescent="0.35">
      <c r="A1512" s="3">
        <v>1840725</v>
      </c>
      <c r="B1512" s="1">
        <v>45254.649305555555</v>
      </c>
      <c r="C1512" t="s">
        <v>1339</v>
      </c>
      <c r="D1512" s="2" t="s">
        <v>1339</v>
      </c>
      <c r="E1512" t="str">
        <f>IF(LEFT(Incidenten[[#This Row],[body]],2)="P ",LEFT(Incidenten[[#This Row],[body]],3),"")</f>
        <v>P 3</v>
      </c>
      <c r="F1512" t="str">
        <f>IF(Incidenten[[#This Row],[Incidentnummer]]&lt;&gt;"",TEXT(Incidenten[[#This Row],[Datum]],"dddd"),"")</f>
        <v>vrijdag</v>
      </c>
      <c r="G1512" s="2">
        <f>IF(Incidenten[[#This Row],[Incidentnummer]]&lt;&gt;"",HOUR(ROUND(Incidenten[[#This Row],[Datum]]/(1/24),0)*(1/24)),"")</f>
        <v>16</v>
      </c>
      <c r="H1512">
        <f>_xlfn.ISOWEEKNUM(Incidenten[[#This Row],[Datum]])</f>
        <v>47</v>
      </c>
      <c r="I1512" t="s">
        <v>1207</v>
      </c>
    </row>
    <row r="1513" spans="1:9" x14ac:dyDescent="0.35">
      <c r="A1513" s="3">
        <v>1842126</v>
      </c>
      <c r="B1513" s="1">
        <v>45255.768750000003</v>
      </c>
      <c r="C1513" t="s">
        <v>1340</v>
      </c>
      <c r="D1513" s="2" t="s">
        <v>1340</v>
      </c>
      <c r="E1513" t="str">
        <f>IF(LEFT(Incidenten[[#This Row],[body]],2)="P ",LEFT(Incidenten[[#This Row],[body]],3),"")</f>
        <v>P 2</v>
      </c>
      <c r="F1513" t="str">
        <f>IF(Incidenten[[#This Row],[Incidentnummer]]&lt;&gt;"",TEXT(Incidenten[[#This Row],[Datum]],"dddd"),"")</f>
        <v>zaterdag</v>
      </c>
      <c r="G1513" s="2">
        <f>IF(Incidenten[[#This Row],[Incidentnummer]]&lt;&gt;"",HOUR(ROUND(Incidenten[[#This Row],[Datum]]/(1/24),0)*(1/24)),"")</f>
        <v>18</v>
      </c>
      <c r="H1513">
        <f>_xlfn.ISOWEEKNUM(Incidenten[[#This Row],[Datum]])</f>
        <v>47</v>
      </c>
      <c r="I1513" t="s">
        <v>1207</v>
      </c>
    </row>
    <row r="1514" spans="1:9" x14ac:dyDescent="0.35">
      <c r="A1514" s="3">
        <v>1842699</v>
      </c>
      <c r="B1514" s="1">
        <v>45256.484722222223</v>
      </c>
      <c r="C1514" t="s">
        <v>1341</v>
      </c>
      <c r="D1514" s="2" t="s">
        <v>1341</v>
      </c>
      <c r="E1514" t="str">
        <f>IF(LEFT(Incidenten[[#This Row],[body]],2)="P ",LEFT(Incidenten[[#This Row],[body]],3),"")</f>
        <v>P 1</v>
      </c>
      <c r="F1514" t="str">
        <f>IF(Incidenten[[#This Row],[Incidentnummer]]&lt;&gt;"",TEXT(Incidenten[[#This Row],[Datum]],"dddd"),"")</f>
        <v>zondag</v>
      </c>
      <c r="G1514" s="2">
        <f>IF(Incidenten[[#This Row],[Incidentnummer]]&lt;&gt;"",HOUR(ROUND(Incidenten[[#This Row],[Datum]]/(1/24),0)*(1/24)),"")</f>
        <v>12</v>
      </c>
      <c r="H1514">
        <f>_xlfn.ISOWEEKNUM(Incidenten[[#This Row],[Datum]])</f>
        <v>47</v>
      </c>
      <c r="I1514" t="s">
        <v>1218</v>
      </c>
    </row>
    <row r="1515" spans="1:9" x14ac:dyDescent="0.35">
      <c r="A1515" s="3">
        <v>1842700</v>
      </c>
      <c r="B1515" s="1">
        <v>45256.48541666667</v>
      </c>
      <c r="C1515" t="s">
        <v>1342</v>
      </c>
      <c r="D1515" s="2" t="s">
        <v>1342</v>
      </c>
      <c r="E1515" t="str">
        <f>IF(LEFT(Incidenten[[#This Row],[body]],2)="P ",LEFT(Incidenten[[#This Row],[body]],3),"")</f>
        <v>P 1</v>
      </c>
      <c r="F1515" t="str">
        <f>IF(Incidenten[[#This Row],[Incidentnummer]]&lt;&gt;"",TEXT(Incidenten[[#This Row],[Datum]],"dddd"),"")</f>
        <v>zondag</v>
      </c>
      <c r="G1515" s="2">
        <f>IF(Incidenten[[#This Row],[Incidentnummer]]&lt;&gt;"",HOUR(ROUND(Incidenten[[#This Row],[Datum]]/(1/24),0)*(1/24)),"")</f>
        <v>12</v>
      </c>
      <c r="H1515">
        <f>_xlfn.ISOWEEKNUM(Incidenten[[#This Row],[Datum]])</f>
        <v>47</v>
      </c>
      <c r="I1515" t="s">
        <v>1212</v>
      </c>
    </row>
    <row r="1516" spans="1:9" x14ac:dyDescent="0.35">
      <c r="A1516" s="3">
        <v>1843426</v>
      </c>
      <c r="B1516" s="1">
        <v>45257.411111111112</v>
      </c>
      <c r="C1516" t="s">
        <v>1343</v>
      </c>
      <c r="D1516" s="2" t="s">
        <v>1343</v>
      </c>
      <c r="E1516" t="str">
        <f>IF(LEFT(Incidenten[[#This Row],[body]],2)="P ",LEFT(Incidenten[[#This Row],[body]],3),"")</f>
        <v>P 1</v>
      </c>
      <c r="F1516" t="str">
        <f>IF(Incidenten[[#This Row],[Incidentnummer]]&lt;&gt;"",TEXT(Incidenten[[#This Row],[Datum]],"dddd"),"")</f>
        <v>maandag</v>
      </c>
      <c r="G1516" s="2">
        <f>IF(Incidenten[[#This Row],[Incidentnummer]]&lt;&gt;"",HOUR(ROUND(Incidenten[[#This Row],[Datum]]/(1/24),0)*(1/24)),"")</f>
        <v>10</v>
      </c>
      <c r="H1516">
        <f>_xlfn.ISOWEEKNUM(Incidenten[[#This Row],[Datum]])</f>
        <v>48</v>
      </c>
      <c r="I1516" t="s">
        <v>1212</v>
      </c>
    </row>
    <row r="1517" spans="1:9" x14ac:dyDescent="0.35">
      <c r="A1517" s="3">
        <v>1844030</v>
      </c>
      <c r="B1517" s="1">
        <v>45257.991666666669</v>
      </c>
      <c r="C1517" t="s">
        <v>1344</v>
      </c>
      <c r="D1517" s="2" t="s">
        <v>1344</v>
      </c>
      <c r="E1517" t="str">
        <f>IF(LEFT(Incidenten[[#This Row],[body]],2)="P ",LEFT(Incidenten[[#This Row],[body]],3),"")</f>
        <v>P 1</v>
      </c>
      <c r="F1517" t="str">
        <f>IF(Incidenten[[#This Row],[Incidentnummer]]&lt;&gt;"",TEXT(Incidenten[[#This Row],[Datum]],"dddd"),"")</f>
        <v>maandag</v>
      </c>
      <c r="G1517" s="2">
        <f>IF(Incidenten[[#This Row],[Incidentnummer]]&lt;&gt;"",HOUR(ROUND(Incidenten[[#This Row],[Datum]]/(1/24),0)*(1/24)),"")</f>
        <v>0</v>
      </c>
      <c r="H1517">
        <f>_xlfn.ISOWEEKNUM(Incidenten[[#This Row],[Datum]])</f>
        <v>48</v>
      </c>
      <c r="I1517" t="s">
        <v>1218</v>
      </c>
    </row>
    <row r="1518" spans="1:9" x14ac:dyDescent="0.35">
      <c r="A1518" s="3">
        <v>1844035</v>
      </c>
      <c r="B1518" s="1">
        <v>45257.99722222222</v>
      </c>
      <c r="C1518" t="s">
        <v>1345</v>
      </c>
      <c r="D1518" s="2" t="s">
        <v>1345</v>
      </c>
      <c r="E1518" t="str">
        <f>IF(LEFT(Incidenten[[#This Row],[body]],2)="P ",LEFT(Incidenten[[#This Row],[body]],3),"")</f>
        <v>P 1</v>
      </c>
      <c r="F1518" t="str">
        <f>IF(Incidenten[[#This Row],[Incidentnummer]]&lt;&gt;"",TEXT(Incidenten[[#This Row],[Datum]],"dddd"),"")</f>
        <v>maandag</v>
      </c>
      <c r="G1518" s="2">
        <f>IF(Incidenten[[#This Row],[Incidentnummer]]&lt;&gt;"",HOUR(ROUND(Incidenten[[#This Row],[Datum]]/(1/24),0)*(1/24)),"")</f>
        <v>0</v>
      </c>
      <c r="H1518">
        <f>_xlfn.ISOWEEKNUM(Incidenten[[#This Row],[Datum]])</f>
        <v>48</v>
      </c>
      <c r="I1518" t="s">
        <v>1212</v>
      </c>
    </row>
    <row r="1519" spans="1:9" x14ac:dyDescent="0.35">
      <c r="A1519" s="3">
        <v>1844613</v>
      </c>
      <c r="B1519" s="1">
        <v>45258.706250000003</v>
      </c>
      <c r="C1519" t="s">
        <v>1221</v>
      </c>
      <c r="D1519" s="2" t="s">
        <v>1221</v>
      </c>
      <c r="E1519" t="str">
        <f>IF(LEFT(Incidenten[[#This Row],[body]],2)="P ",LEFT(Incidenten[[#This Row],[body]],3),"")</f>
        <v>P 2</v>
      </c>
      <c r="F1519" t="str">
        <f>IF(Incidenten[[#This Row],[Incidentnummer]]&lt;&gt;"",TEXT(Incidenten[[#This Row],[Datum]],"dddd"),"")</f>
        <v>dinsdag</v>
      </c>
      <c r="G1519" s="2">
        <f>IF(Incidenten[[#This Row],[Incidentnummer]]&lt;&gt;"",HOUR(ROUND(Incidenten[[#This Row],[Datum]]/(1/24),0)*(1/24)),"")</f>
        <v>17</v>
      </c>
      <c r="H1519">
        <f>_xlfn.ISOWEEKNUM(Incidenten[[#This Row],[Datum]])</f>
        <v>48</v>
      </c>
      <c r="I1519" t="s">
        <v>1218</v>
      </c>
    </row>
    <row r="1520" spans="1:9" x14ac:dyDescent="0.35">
      <c r="A1520" s="3">
        <v>1846601</v>
      </c>
      <c r="B1520" s="1">
        <v>45260.8125</v>
      </c>
      <c r="C1520" t="s">
        <v>1346</v>
      </c>
      <c r="D1520" s="2" t="s">
        <v>1346</v>
      </c>
      <c r="E1520" t="str">
        <f>IF(LEFT(Incidenten[[#This Row],[body]],2)="P ",LEFT(Incidenten[[#This Row],[body]],3),"")</f>
        <v>P 2</v>
      </c>
      <c r="F1520" t="str">
        <f>IF(Incidenten[[#This Row],[Incidentnummer]]&lt;&gt;"",TEXT(Incidenten[[#This Row],[Datum]],"dddd"),"")</f>
        <v>donderdag</v>
      </c>
      <c r="G1520" s="2">
        <f>IF(Incidenten[[#This Row],[Incidentnummer]]&lt;&gt;"",HOUR(ROUND(Incidenten[[#This Row],[Datum]]/(1/24),0)*(1/24)),"")</f>
        <v>20</v>
      </c>
      <c r="H1520">
        <f>_xlfn.ISOWEEKNUM(Incidenten[[#This Row],[Datum]])</f>
        <v>48</v>
      </c>
      <c r="I1520" t="s">
        <v>1207</v>
      </c>
    </row>
    <row r="1521" spans="1:9" x14ac:dyDescent="0.35">
      <c r="A1521" s="3">
        <v>1846972</v>
      </c>
      <c r="B1521" s="1">
        <v>45261.345138888886</v>
      </c>
      <c r="C1521" t="s">
        <v>1340</v>
      </c>
      <c r="D1521" s="2" t="s">
        <v>1340</v>
      </c>
      <c r="E1521" t="str">
        <f>IF(LEFT(Incidenten[[#This Row],[body]],2)="P ",LEFT(Incidenten[[#This Row],[body]],3),"")</f>
        <v>P 2</v>
      </c>
      <c r="F1521" t="str">
        <f>IF(Incidenten[[#This Row],[Incidentnummer]]&lt;&gt;"",TEXT(Incidenten[[#This Row],[Datum]],"dddd"),"")</f>
        <v>vrijdag</v>
      </c>
      <c r="G1521" s="2">
        <f>IF(Incidenten[[#This Row],[Incidentnummer]]&lt;&gt;"",HOUR(ROUND(Incidenten[[#This Row],[Datum]]/(1/24),0)*(1/24)),"")</f>
        <v>8</v>
      </c>
      <c r="H1521">
        <f>_xlfn.ISOWEEKNUM(Incidenten[[#This Row],[Datum]])</f>
        <v>48</v>
      </c>
      <c r="I1521" t="s">
        <v>1207</v>
      </c>
    </row>
    <row r="1522" spans="1:9" x14ac:dyDescent="0.35">
      <c r="A1522" s="3">
        <v>1846982</v>
      </c>
      <c r="B1522" s="1">
        <v>45261.359722222223</v>
      </c>
      <c r="C1522" t="s">
        <v>1347</v>
      </c>
      <c r="D1522" t="s">
        <v>1347</v>
      </c>
      <c r="E1522" t="str">
        <f>IF(LEFT(Incidenten[[#This Row],[body]],2)="P ",LEFT(Incidenten[[#This Row],[body]],3),"")</f>
        <v>P 2</v>
      </c>
      <c r="F1522" t="str">
        <f>IF(Incidenten[[#This Row],[Incidentnummer]]&lt;&gt;"",TEXT(Incidenten[[#This Row],[Datum]],"dddd"),"")</f>
        <v>vrijdag</v>
      </c>
      <c r="G1522" s="2">
        <f>IF(Incidenten[[#This Row],[Incidentnummer]]&lt;&gt;"",HOUR(ROUND(Incidenten[[#This Row],[Datum]]/(1/24),0)*(1/24)),"")</f>
        <v>9</v>
      </c>
      <c r="H1522">
        <f>_xlfn.ISOWEEKNUM(Incidenten[[#This Row],[Datum]])</f>
        <v>48</v>
      </c>
      <c r="I1522" t="s">
        <v>1212</v>
      </c>
    </row>
    <row r="1523" spans="1:9" x14ac:dyDescent="0.35">
      <c r="A1523" s="3">
        <v>1847926</v>
      </c>
      <c r="B1523" s="1">
        <v>45262.430555555555</v>
      </c>
      <c r="C1523" t="s">
        <v>1348</v>
      </c>
      <c r="D1523" s="2" t="s">
        <v>1348</v>
      </c>
      <c r="E1523" t="str">
        <f>IF(LEFT(Incidenten[[#This Row],[body]],2)="P ",LEFT(Incidenten[[#This Row],[body]],3),"")</f>
        <v>P 1</v>
      </c>
      <c r="F1523" t="str">
        <f>IF(Incidenten[[#This Row],[Incidentnummer]]&lt;&gt;"",TEXT(Incidenten[[#This Row],[Datum]],"dddd"),"")</f>
        <v>zaterdag</v>
      </c>
      <c r="G1523" s="2">
        <f>IF(Incidenten[[#This Row],[Incidentnummer]]&lt;&gt;"",HOUR(ROUND(Incidenten[[#This Row],[Datum]]/(1/24),0)*(1/24)),"")</f>
        <v>10</v>
      </c>
      <c r="H1523">
        <f>_xlfn.ISOWEEKNUM(Incidenten[[#This Row],[Datum]])</f>
        <v>48</v>
      </c>
      <c r="I1523" t="s">
        <v>1208</v>
      </c>
    </row>
    <row r="1524" spans="1:9" x14ac:dyDescent="0.35">
      <c r="A1524" s="3">
        <v>1847927</v>
      </c>
      <c r="B1524" s="1">
        <v>45262.432638888888</v>
      </c>
      <c r="C1524" t="s">
        <v>1349</v>
      </c>
      <c r="D1524" s="2" t="s">
        <v>1349</v>
      </c>
      <c r="E1524" t="str">
        <f>IF(LEFT(Incidenten[[#This Row],[body]],2)="P ",LEFT(Incidenten[[#This Row],[body]],3),"")</f>
        <v>P 3</v>
      </c>
      <c r="F1524" t="str">
        <f>IF(Incidenten[[#This Row],[Incidentnummer]]&lt;&gt;"",TEXT(Incidenten[[#This Row],[Datum]],"dddd"),"")</f>
        <v>zaterdag</v>
      </c>
      <c r="G1524" s="2">
        <f>IF(Incidenten[[#This Row],[Incidentnummer]]&lt;&gt;"",HOUR(ROUND(Incidenten[[#This Row],[Datum]]/(1/24),0)*(1/24)),"")</f>
        <v>10</v>
      </c>
      <c r="H1524">
        <f>_xlfn.ISOWEEKNUM(Incidenten[[#This Row],[Datum]])</f>
        <v>48</v>
      </c>
      <c r="I1524" t="s">
        <v>1218</v>
      </c>
    </row>
    <row r="1525" spans="1:9" x14ac:dyDescent="0.35">
      <c r="A1525" s="3">
        <v>1847936</v>
      </c>
      <c r="B1525" s="1">
        <v>45262.440972222219</v>
      </c>
      <c r="C1525" t="s">
        <v>1350</v>
      </c>
      <c r="D1525" s="2" t="s">
        <v>1350</v>
      </c>
      <c r="E1525" t="str">
        <f>IF(LEFT(Incidenten[[#This Row],[body]],2)="P ",LEFT(Incidenten[[#This Row],[body]],3),"")</f>
        <v>P 2</v>
      </c>
      <c r="F1525" t="str">
        <f>IF(Incidenten[[#This Row],[Incidentnummer]]&lt;&gt;"",TEXT(Incidenten[[#This Row],[Datum]],"dddd"),"")</f>
        <v>zaterdag</v>
      </c>
      <c r="G1525" s="2">
        <f>IF(Incidenten[[#This Row],[Incidentnummer]]&lt;&gt;"",HOUR(ROUND(Incidenten[[#This Row],[Datum]]/(1/24),0)*(1/24)),"")</f>
        <v>11</v>
      </c>
      <c r="H1525">
        <f>_xlfn.ISOWEEKNUM(Incidenten[[#This Row],[Datum]])</f>
        <v>48</v>
      </c>
      <c r="I1525" t="s">
        <v>1207</v>
      </c>
    </row>
    <row r="1526" spans="1:9" x14ac:dyDescent="0.35">
      <c r="A1526" s="3">
        <v>1848387</v>
      </c>
      <c r="B1526" s="1">
        <v>45262.868750000001</v>
      </c>
      <c r="C1526" t="s">
        <v>1351</v>
      </c>
      <c r="D1526" s="2" t="s">
        <v>1351</v>
      </c>
      <c r="E1526" t="str">
        <f>IF(LEFT(Incidenten[[#This Row],[body]],2)="P ",LEFT(Incidenten[[#This Row],[body]],3),"")</f>
        <v>P 1</v>
      </c>
      <c r="F1526" t="str">
        <f>IF(Incidenten[[#This Row],[Incidentnummer]]&lt;&gt;"",TEXT(Incidenten[[#This Row],[Datum]],"dddd"),"")</f>
        <v>zaterdag</v>
      </c>
      <c r="G1526" s="2">
        <f>IF(Incidenten[[#This Row],[Incidentnummer]]&lt;&gt;"",HOUR(ROUND(Incidenten[[#This Row],[Datum]]/(1/24),0)*(1/24)),"")</f>
        <v>21</v>
      </c>
      <c r="H1526">
        <f>_xlfn.ISOWEEKNUM(Incidenten[[#This Row],[Datum]])</f>
        <v>48</v>
      </c>
      <c r="I1526" t="s">
        <v>1212</v>
      </c>
    </row>
    <row r="1527" spans="1:9" x14ac:dyDescent="0.35">
      <c r="A1527" s="3">
        <v>1849012</v>
      </c>
      <c r="B1527" s="1">
        <v>45263.575694444444</v>
      </c>
      <c r="C1527" t="s">
        <v>1352</v>
      </c>
      <c r="D1527" s="2" t="s">
        <v>1352</v>
      </c>
      <c r="E1527" t="str">
        <f>IF(LEFT(Incidenten[[#This Row],[body]],2)="P ",LEFT(Incidenten[[#This Row],[body]],3),"")</f>
        <v>P 2</v>
      </c>
      <c r="F1527" t="str">
        <f>IF(Incidenten[[#This Row],[Incidentnummer]]&lt;&gt;"",TEXT(Incidenten[[#This Row],[Datum]],"dddd"),"")</f>
        <v>zondag</v>
      </c>
      <c r="G1527" s="2">
        <f>IF(Incidenten[[#This Row],[Incidentnummer]]&lt;&gt;"",HOUR(ROUND(Incidenten[[#This Row],[Datum]]/(1/24),0)*(1/24)),"")</f>
        <v>14</v>
      </c>
      <c r="H1527">
        <f>_xlfn.ISOWEEKNUM(Incidenten[[#This Row],[Datum]])</f>
        <v>48</v>
      </c>
      <c r="I1527" t="s">
        <v>1207</v>
      </c>
    </row>
    <row r="1528" spans="1:9" x14ac:dyDescent="0.35">
      <c r="A1528" s="3">
        <v>1849254</v>
      </c>
      <c r="B1528" s="1">
        <v>45263.805555555555</v>
      </c>
      <c r="C1528" t="s">
        <v>1353</v>
      </c>
      <c r="D1528" s="2" t="s">
        <v>1353</v>
      </c>
      <c r="E1528" t="str">
        <f>IF(LEFT(Incidenten[[#This Row],[body]],2)="P ",LEFT(Incidenten[[#This Row],[body]],3),"")</f>
        <v>P 1</v>
      </c>
      <c r="F1528" t="str">
        <f>IF(Incidenten[[#This Row],[Incidentnummer]]&lt;&gt;"",TEXT(Incidenten[[#This Row],[Datum]],"dddd"),"")</f>
        <v>zondag</v>
      </c>
      <c r="G1528" s="2">
        <f>IF(Incidenten[[#This Row],[Incidentnummer]]&lt;&gt;"",HOUR(ROUND(Incidenten[[#This Row],[Datum]]/(1/24),0)*(1/24)),"")</f>
        <v>19</v>
      </c>
      <c r="H1528">
        <f>_xlfn.ISOWEEKNUM(Incidenten[[#This Row],[Datum]])</f>
        <v>48</v>
      </c>
      <c r="I1528" t="s">
        <v>1218</v>
      </c>
    </row>
    <row r="1529" spans="1:9" x14ac:dyDescent="0.35">
      <c r="A1529" s="3">
        <v>1850132</v>
      </c>
      <c r="B1529" s="1">
        <v>45264.791666666664</v>
      </c>
      <c r="C1529" t="s">
        <v>535</v>
      </c>
      <c r="D1529" s="2" t="s">
        <v>535</v>
      </c>
      <c r="E1529" t="str">
        <f>IF(LEFT(Incidenten[[#This Row],[body]],2)="P ",LEFT(Incidenten[[#This Row],[body]],3),"")</f>
        <v/>
      </c>
      <c r="F1529" t="str">
        <f>IF(Incidenten[[#This Row],[Incidentnummer]]&lt;&gt;"",TEXT(Incidenten[[#This Row],[Datum]],"dddd"),"")</f>
        <v>maandag</v>
      </c>
      <c r="G1529" s="2">
        <f>IF(Incidenten[[#This Row],[Incidentnummer]]&lt;&gt;"",HOUR(ROUND(Incidenten[[#This Row],[Datum]]/(1/24),0)*(1/24)),"")</f>
        <v>19</v>
      </c>
      <c r="H1529">
        <f>_xlfn.ISOWEEKNUM(Incidenten[[#This Row],[Datum]])</f>
        <v>49</v>
      </c>
      <c r="I1529" t="s">
        <v>1208</v>
      </c>
    </row>
    <row r="1530" spans="1:9" x14ac:dyDescent="0.35">
      <c r="A1530" s="3">
        <v>1851695</v>
      </c>
      <c r="B1530" s="1">
        <v>45266.476388888892</v>
      </c>
      <c r="C1530" t="s">
        <v>1354</v>
      </c>
      <c r="D1530" s="2" t="s">
        <v>1354</v>
      </c>
      <c r="E1530" t="str">
        <f>IF(LEFT(Incidenten[[#This Row],[body]],2)="P ",LEFT(Incidenten[[#This Row],[body]],3),"")</f>
        <v>P 1</v>
      </c>
      <c r="F1530" t="str">
        <f>IF(Incidenten[[#This Row],[Incidentnummer]]&lt;&gt;"",TEXT(Incidenten[[#This Row],[Datum]],"dddd"),"")</f>
        <v>woensdag</v>
      </c>
      <c r="G1530" s="2">
        <f>IF(Incidenten[[#This Row],[Incidentnummer]]&lt;&gt;"",HOUR(ROUND(Incidenten[[#This Row],[Datum]]/(1/24),0)*(1/24)),"")</f>
        <v>11</v>
      </c>
      <c r="H1530">
        <f>_xlfn.ISOWEEKNUM(Incidenten[[#This Row],[Datum]])</f>
        <v>49</v>
      </c>
      <c r="I1530" t="s">
        <v>1218</v>
      </c>
    </row>
    <row r="1531" spans="1:9" x14ac:dyDescent="0.35">
      <c r="A1531" s="3">
        <v>1853661</v>
      </c>
      <c r="B1531" s="1">
        <v>45268.481944444444</v>
      </c>
      <c r="C1531" t="s">
        <v>1355</v>
      </c>
      <c r="D1531" s="2" t="s">
        <v>1355</v>
      </c>
      <c r="E1531" t="str">
        <f>IF(LEFT(Incidenten[[#This Row],[body]],2)="P ",LEFT(Incidenten[[#This Row],[body]],3),"")</f>
        <v>P 2</v>
      </c>
      <c r="F1531" t="str">
        <f>IF(Incidenten[[#This Row],[Incidentnummer]]&lt;&gt;"",TEXT(Incidenten[[#This Row],[Datum]],"dddd"),"")</f>
        <v>vrijdag</v>
      </c>
      <c r="G1531" s="2">
        <f>IF(Incidenten[[#This Row],[Incidentnummer]]&lt;&gt;"",HOUR(ROUND(Incidenten[[#This Row],[Datum]]/(1/24),0)*(1/24)),"")</f>
        <v>12</v>
      </c>
      <c r="H1531">
        <f>_xlfn.ISOWEEKNUM(Incidenten[[#This Row],[Datum]])</f>
        <v>49</v>
      </c>
      <c r="I1531" t="s">
        <v>1218</v>
      </c>
    </row>
    <row r="1532" spans="1:9" x14ac:dyDescent="0.35">
      <c r="A1532" s="3">
        <v>1855941</v>
      </c>
      <c r="B1532" s="1">
        <v>45270.854861111111</v>
      </c>
      <c r="C1532" t="s">
        <v>1356</v>
      </c>
      <c r="D1532" s="2" t="s">
        <v>1356</v>
      </c>
      <c r="E1532" t="str">
        <f>IF(LEFT(Incidenten[[#This Row],[body]],2)="P ",LEFT(Incidenten[[#This Row],[body]],3),"")</f>
        <v>P 1</v>
      </c>
      <c r="F1532" t="str">
        <f>IF(Incidenten[[#This Row],[Incidentnummer]]&lt;&gt;"",TEXT(Incidenten[[#This Row],[Datum]],"dddd"),"")</f>
        <v>zondag</v>
      </c>
      <c r="G1532" s="2">
        <f>IF(Incidenten[[#This Row],[Incidentnummer]]&lt;&gt;"",HOUR(ROUND(Incidenten[[#This Row],[Datum]]/(1/24),0)*(1/24)),"")</f>
        <v>21</v>
      </c>
      <c r="H1532">
        <f>_xlfn.ISOWEEKNUM(Incidenten[[#This Row],[Datum]])</f>
        <v>49</v>
      </c>
      <c r="I1532" t="s">
        <v>1218</v>
      </c>
    </row>
    <row r="1533" spans="1:9" x14ac:dyDescent="0.35">
      <c r="A1533" s="3">
        <v>1855946</v>
      </c>
      <c r="B1533" s="1">
        <v>45270.856249999997</v>
      </c>
      <c r="C1533" t="s">
        <v>1357</v>
      </c>
      <c r="D1533" s="2" t="s">
        <v>1357</v>
      </c>
      <c r="E1533" t="str">
        <f>IF(LEFT(Incidenten[[#This Row],[body]],2)="P ",LEFT(Incidenten[[#This Row],[body]],3),"")</f>
        <v>P 3</v>
      </c>
      <c r="F1533" t="str">
        <f>IF(Incidenten[[#This Row],[Incidentnummer]]&lt;&gt;"",TEXT(Incidenten[[#This Row],[Datum]],"dddd"),"")</f>
        <v>zondag</v>
      </c>
      <c r="G1533" s="2">
        <f>IF(Incidenten[[#This Row],[Incidentnummer]]&lt;&gt;"",HOUR(ROUND(Incidenten[[#This Row],[Datum]]/(1/24),0)*(1/24)),"")</f>
        <v>21</v>
      </c>
      <c r="H1533">
        <f>_xlfn.ISOWEEKNUM(Incidenten[[#This Row],[Datum]])</f>
        <v>49</v>
      </c>
      <c r="I1533" t="s">
        <v>1218</v>
      </c>
    </row>
    <row r="1534" spans="1:9" x14ac:dyDescent="0.35">
      <c r="A1534" s="3">
        <v>1857374</v>
      </c>
      <c r="B1534" s="1">
        <v>45272.613194444442</v>
      </c>
      <c r="C1534" t="s">
        <v>1358</v>
      </c>
      <c r="D1534" s="2" t="s">
        <v>1358</v>
      </c>
      <c r="E1534" t="str">
        <f>IF(LEFT(Incidenten[[#This Row],[body]],2)="P ",LEFT(Incidenten[[#This Row],[body]],3),"")</f>
        <v>P 1</v>
      </c>
      <c r="F1534" t="str">
        <f>IF(Incidenten[[#This Row],[Incidentnummer]]&lt;&gt;"",TEXT(Incidenten[[#This Row],[Datum]],"dddd"),"")</f>
        <v>dinsdag</v>
      </c>
      <c r="G1534" s="2">
        <f>IF(Incidenten[[#This Row],[Incidentnummer]]&lt;&gt;"",HOUR(ROUND(Incidenten[[#This Row],[Datum]]/(1/24),0)*(1/24)),"")</f>
        <v>15</v>
      </c>
      <c r="H1534">
        <f>_xlfn.ISOWEEKNUM(Incidenten[[#This Row],[Datum]])</f>
        <v>50</v>
      </c>
      <c r="I1534" t="s">
        <v>1218</v>
      </c>
    </row>
    <row r="1535" spans="1:9" x14ac:dyDescent="0.35">
      <c r="A1535" s="3">
        <v>1861133</v>
      </c>
      <c r="B1535" s="1">
        <v>45276.656944444447</v>
      </c>
      <c r="C1535" t="s">
        <v>1238</v>
      </c>
      <c r="D1535" s="2" t="s">
        <v>1238</v>
      </c>
      <c r="E1535" t="str">
        <f>IF(LEFT(Incidenten[[#This Row],[body]],2)="P ",LEFT(Incidenten[[#This Row],[body]],3),"")</f>
        <v>P 2</v>
      </c>
      <c r="F1535" t="str">
        <f>IF(Incidenten[[#This Row],[Incidentnummer]]&lt;&gt;"",TEXT(Incidenten[[#This Row],[Datum]],"dddd"),"")</f>
        <v>zaterdag</v>
      </c>
      <c r="G1535" s="2">
        <f>IF(Incidenten[[#This Row],[Incidentnummer]]&lt;&gt;"",HOUR(ROUND(Incidenten[[#This Row],[Datum]]/(1/24),0)*(1/24)),"")</f>
        <v>16</v>
      </c>
      <c r="H1535">
        <f>_xlfn.ISOWEEKNUM(Incidenten[[#This Row],[Datum]])</f>
        <v>50</v>
      </c>
      <c r="I1535" t="s">
        <v>1218</v>
      </c>
    </row>
    <row r="1536" spans="1:9" x14ac:dyDescent="0.35">
      <c r="A1536" s="3">
        <v>1862087</v>
      </c>
      <c r="B1536" s="1">
        <v>45277.729861111111</v>
      </c>
      <c r="C1536" t="s">
        <v>1359</v>
      </c>
      <c r="D1536" s="2" t="s">
        <v>1359</v>
      </c>
      <c r="E1536" t="str">
        <f>IF(LEFT(Incidenten[[#This Row],[body]],2)="P ",LEFT(Incidenten[[#This Row],[body]],3),"")</f>
        <v>P 2</v>
      </c>
      <c r="F1536" t="str">
        <f>IF(Incidenten[[#This Row],[Incidentnummer]]&lt;&gt;"",TEXT(Incidenten[[#This Row],[Datum]],"dddd"),"")</f>
        <v>zondag</v>
      </c>
      <c r="G1536" s="2">
        <f>IF(Incidenten[[#This Row],[Incidentnummer]]&lt;&gt;"",HOUR(ROUND(Incidenten[[#This Row],[Datum]]/(1/24),0)*(1/24)),"")</f>
        <v>18</v>
      </c>
      <c r="H1536">
        <f>_xlfn.ISOWEEKNUM(Incidenten[[#This Row],[Datum]])</f>
        <v>50</v>
      </c>
      <c r="I1536" t="s">
        <v>1212</v>
      </c>
    </row>
    <row r="1537" spans="1:9" x14ac:dyDescent="0.35">
      <c r="A1537" s="3">
        <v>1862748</v>
      </c>
      <c r="B1537" s="1">
        <v>45278.538888888892</v>
      </c>
      <c r="C1537" t="s">
        <v>784</v>
      </c>
      <c r="D1537" s="2" t="s">
        <v>784</v>
      </c>
      <c r="E1537" t="str">
        <f>IF(LEFT(Incidenten[[#This Row],[body]],2)="P ",LEFT(Incidenten[[#This Row],[body]],3),"")</f>
        <v>P 1</v>
      </c>
      <c r="F1537" t="str">
        <f>IF(Incidenten[[#This Row],[Incidentnummer]]&lt;&gt;"",TEXT(Incidenten[[#This Row],[Datum]],"dddd"),"")</f>
        <v>maandag</v>
      </c>
      <c r="G1537" s="2">
        <f>IF(Incidenten[[#This Row],[Incidentnummer]]&lt;&gt;"",HOUR(ROUND(Incidenten[[#This Row],[Datum]]/(1/24),0)*(1/24)),"")</f>
        <v>13</v>
      </c>
      <c r="H1537">
        <f>_xlfn.ISOWEEKNUM(Incidenten[[#This Row],[Datum]])</f>
        <v>51</v>
      </c>
      <c r="I1537" t="s">
        <v>1212</v>
      </c>
    </row>
    <row r="1538" spans="1:9" x14ac:dyDescent="0.35">
      <c r="A1538" s="3">
        <v>1863805</v>
      </c>
      <c r="B1538" s="1">
        <v>45279.67291666667</v>
      </c>
      <c r="C1538" t="s">
        <v>1360</v>
      </c>
      <c r="D1538" s="2" t="s">
        <v>1360</v>
      </c>
      <c r="E1538" t="str">
        <f>IF(LEFT(Incidenten[[#This Row],[body]],2)="P ",LEFT(Incidenten[[#This Row],[body]],3),"")</f>
        <v>P 1</v>
      </c>
      <c r="F1538" t="str">
        <f>IF(Incidenten[[#This Row],[Incidentnummer]]&lt;&gt;"",TEXT(Incidenten[[#This Row],[Datum]],"dddd"),"")</f>
        <v>dinsdag</v>
      </c>
      <c r="G1538" s="2">
        <f>IF(Incidenten[[#This Row],[Incidentnummer]]&lt;&gt;"",HOUR(ROUND(Incidenten[[#This Row],[Datum]]/(1/24),0)*(1/24)),"")</f>
        <v>16</v>
      </c>
      <c r="H1538">
        <f>_xlfn.ISOWEEKNUM(Incidenten[[#This Row],[Datum]])</f>
        <v>51</v>
      </c>
      <c r="I1538" t="s">
        <v>1212</v>
      </c>
    </row>
    <row r="1539" spans="1:9" x14ac:dyDescent="0.35">
      <c r="A1539" s="3">
        <v>1864001</v>
      </c>
      <c r="B1539" s="1">
        <v>45279.836111111108</v>
      </c>
      <c r="C1539" t="s">
        <v>1361</v>
      </c>
      <c r="D1539" s="2" t="s">
        <v>1361</v>
      </c>
      <c r="E1539" t="str">
        <f>IF(LEFT(Incidenten[[#This Row],[body]],2)="P ",LEFT(Incidenten[[#This Row],[body]],3),"")</f>
        <v>P 1</v>
      </c>
      <c r="F1539" t="str">
        <f>IF(Incidenten[[#This Row],[Incidentnummer]]&lt;&gt;"",TEXT(Incidenten[[#This Row],[Datum]],"dddd"),"")</f>
        <v>dinsdag</v>
      </c>
      <c r="G1539" s="2">
        <f>IF(Incidenten[[#This Row],[Incidentnummer]]&lt;&gt;"",HOUR(ROUND(Incidenten[[#This Row],[Datum]]/(1/24),0)*(1/24)),"")</f>
        <v>20</v>
      </c>
      <c r="H1539">
        <f>_xlfn.ISOWEEKNUM(Incidenten[[#This Row],[Datum]])</f>
        <v>51</v>
      </c>
      <c r="I1539" t="s">
        <v>1212</v>
      </c>
    </row>
    <row r="1540" spans="1:9" x14ac:dyDescent="0.35">
      <c r="A1540" s="3">
        <v>1864005</v>
      </c>
      <c r="B1540" s="1">
        <v>45279.838888888888</v>
      </c>
      <c r="C1540" t="s">
        <v>1362</v>
      </c>
      <c r="D1540" s="2" t="s">
        <v>1362</v>
      </c>
      <c r="E1540" t="str">
        <f>IF(LEFT(Incidenten[[#This Row],[body]],2)="P ",LEFT(Incidenten[[#This Row],[body]],3),"")</f>
        <v>P 2</v>
      </c>
      <c r="F1540" t="str">
        <f>IF(Incidenten[[#This Row],[Incidentnummer]]&lt;&gt;"",TEXT(Incidenten[[#This Row],[Datum]],"dddd"),"")</f>
        <v>dinsdag</v>
      </c>
      <c r="G1540" s="2">
        <f>IF(Incidenten[[#This Row],[Incidentnummer]]&lt;&gt;"",HOUR(ROUND(Incidenten[[#This Row],[Datum]]/(1/24),0)*(1/24)),"")</f>
        <v>20</v>
      </c>
      <c r="H1540">
        <f>_xlfn.ISOWEEKNUM(Incidenten[[#This Row],[Datum]])</f>
        <v>51</v>
      </c>
      <c r="I1540" t="s">
        <v>1207</v>
      </c>
    </row>
    <row r="1541" spans="1:9" x14ac:dyDescent="0.35">
      <c r="A1541" s="3">
        <v>1865921</v>
      </c>
      <c r="B1541" s="1">
        <v>45281.757638888892</v>
      </c>
      <c r="C1541" t="s">
        <v>1363</v>
      </c>
      <c r="D1541" s="2" t="s">
        <v>1363</v>
      </c>
      <c r="E1541" t="str">
        <f>IF(LEFT(Incidenten[[#This Row],[body]],2)="P ",LEFT(Incidenten[[#This Row],[body]],3),"")</f>
        <v>P 2</v>
      </c>
      <c r="F1541" t="str">
        <f>IF(Incidenten[[#This Row],[Incidentnummer]]&lt;&gt;"",TEXT(Incidenten[[#This Row],[Datum]],"dddd"),"")</f>
        <v>donderdag</v>
      </c>
      <c r="G1541" s="2">
        <f>IF(Incidenten[[#This Row],[Incidentnummer]]&lt;&gt;"",HOUR(ROUND(Incidenten[[#This Row],[Datum]]/(1/24),0)*(1/24)),"")</f>
        <v>18</v>
      </c>
      <c r="H1541">
        <f>_xlfn.ISOWEEKNUM(Incidenten[[#This Row],[Datum]])</f>
        <v>51</v>
      </c>
      <c r="I1541" t="s">
        <v>1218</v>
      </c>
    </row>
    <row r="1542" spans="1:9" x14ac:dyDescent="0.35">
      <c r="A1542" s="3">
        <v>1866783</v>
      </c>
      <c r="B1542" s="1">
        <v>45282.540972222225</v>
      </c>
      <c r="C1542" t="s">
        <v>1364</v>
      </c>
      <c r="D1542" s="2" t="s">
        <v>1364</v>
      </c>
      <c r="E1542" t="str">
        <f>IF(LEFT(Incidenten[[#This Row],[body]],2)="P ",LEFT(Incidenten[[#This Row],[body]],3),"")</f>
        <v>P 2</v>
      </c>
      <c r="F1542" t="str">
        <f>IF(Incidenten[[#This Row],[Incidentnummer]]&lt;&gt;"",TEXT(Incidenten[[#This Row],[Datum]],"dddd"),"")</f>
        <v>vrijdag</v>
      </c>
      <c r="G1542" s="2">
        <f>IF(Incidenten[[#This Row],[Incidentnummer]]&lt;&gt;"",HOUR(ROUND(Incidenten[[#This Row],[Datum]]/(1/24),0)*(1/24)),"")</f>
        <v>13</v>
      </c>
      <c r="H1542">
        <f>_xlfn.ISOWEEKNUM(Incidenten[[#This Row],[Datum]])</f>
        <v>51</v>
      </c>
      <c r="I1542" t="s">
        <v>1207</v>
      </c>
    </row>
    <row r="1543" spans="1:9" x14ac:dyDescent="0.35">
      <c r="A1543" s="3">
        <v>1869002</v>
      </c>
      <c r="B1543" s="1">
        <v>45284.760416666664</v>
      </c>
      <c r="C1543" t="s">
        <v>1365</v>
      </c>
      <c r="D1543" s="2" t="s">
        <v>1365</v>
      </c>
      <c r="E1543" t="str">
        <f>IF(LEFT(Incidenten[[#This Row],[body]],2)="P ",LEFT(Incidenten[[#This Row],[body]],3),"")</f>
        <v>P 2</v>
      </c>
      <c r="F1543" t="str">
        <f>IF(Incidenten[[#This Row],[Incidentnummer]]&lt;&gt;"",TEXT(Incidenten[[#This Row],[Datum]],"dddd"),"")</f>
        <v>zondag</v>
      </c>
      <c r="G1543" s="2">
        <f>IF(Incidenten[[#This Row],[Incidentnummer]]&lt;&gt;"",HOUR(ROUND(Incidenten[[#This Row],[Datum]]/(1/24),0)*(1/24)),"")</f>
        <v>18</v>
      </c>
      <c r="H1543">
        <f>_xlfn.ISOWEEKNUM(Incidenten[[#This Row],[Datum]])</f>
        <v>51</v>
      </c>
      <c r="I1543" t="s">
        <v>1207</v>
      </c>
    </row>
    <row r="1544" spans="1:9" x14ac:dyDescent="0.35">
      <c r="A1544" s="3">
        <v>1873391</v>
      </c>
      <c r="B1544" s="1">
        <v>45289.676388888889</v>
      </c>
      <c r="C1544" t="s">
        <v>1366</v>
      </c>
      <c r="D1544" s="2" t="s">
        <v>1366</v>
      </c>
      <c r="E1544" t="str">
        <f>IF(LEFT(Incidenten[[#This Row],[body]],2)="P ",LEFT(Incidenten[[#This Row],[body]],3),"")</f>
        <v>P 2</v>
      </c>
      <c r="F1544" t="str">
        <f>IF(Incidenten[[#This Row],[Incidentnummer]]&lt;&gt;"",TEXT(Incidenten[[#This Row],[Datum]],"dddd"),"")</f>
        <v>vrijdag</v>
      </c>
      <c r="G1544" s="2">
        <f>IF(Incidenten[[#This Row],[Incidentnummer]]&lt;&gt;"",HOUR(ROUND(Incidenten[[#This Row],[Datum]]/(1/24),0)*(1/24)),"")</f>
        <v>16</v>
      </c>
      <c r="H1544">
        <f>_xlfn.ISOWEEKNUM(Incidenten[[#This Row],[Datum]])</f>
        <v>52</v>
      </c>
      <c r="I1544" t="s">
        <v>1218</v>
      </c>
    </row>
    <row r="1545" spans="1:9" x14ac:dyDescent="0.35">
      <c r="A1545" s="3">
        <v>1873987</v>
      </c>
      <c r="B1545" s="1">
        <v>45290.347222222219</v>
      </c>
      <c r="C1545" t="s">
        <v>1367</v>
      </c>
      <c r="D1545" s="2" t="s">
        <v>1367</v>
      </c>
      <c r="E1545" t="str">
        <f>IF(LEFT(Incidenten[[#This Row],[body]],2)="P ",LEFT(Incidenten[[#This Row],[body]],3),"")</f>
        <v>P 2</v>
      </c>
      <c r="F1545" t="str">
        <f>IF(Incidenten[[#This Row],[Incidentnummer]]&lt;&gt;"",TEXT(Incidenten[[#This Row],[Datum]],"dddd"),"")</f>
        <v>zaterdag</v>
      </c>
      <c r="G1545" s="2">
        <f>IF(Incidenten[[#This Row],[Incidentnummer]]&lt;&gt;"",HOUR(ROUND(Incidenten[[#This Row],[Datum]]/(1/24),0)*(1/24)),"")</f>
        <v>8</v>
      </c>
      <c r="H1545">
        <f>_xlfn.ISOWEEKNUM(Incidenten[[#This Row],[Datum]])</f>
        <v>52</v>
      </c>
      <c r="I1545" t="s">
        <v>1224</v>
      </c>
    </row>
    <row r="1546" spans="1:9" x14ac:dyDescent="0.35">
      <c r="A1546" s="3">
        <v>1874794</v>
      </c>
      <c r="B1546" s="1">
        <v>45290.980555555558</v>
      </c>
      <c r="C1546" t="s">
        <v>1368</v>
      </c>
      <c r="D1546" s="2" t="s">
        <v>1368</v>
      </c>
      <c r="E1546" t="str">
        <f>IF(LEFT(Incidenten[[#This Row],[body]],2)="P ",LEFT(Incidenten[[#This Row],[body]],3),"")</f>
        <v>P 1</v>
      </c>
      <c r="F1546" t="str">
        <f>IF(Incidenten[[#This Row],[Incidentnummer]]&lt;&gt;"",TEXT(Incidenten[[#This Row],[Datum]],"dddd"),"")</f>
        <v>zaterdag</v>
      </c>
      <c r="G1546" s="2">
        <f>IF(Incidenten[[#This Row],[Incidentnummer]]&lt;&gt;"",HOUR(ROUND(Incidenten[[#This Row],[Datum]]/(1/24),0)*(1/24)),"")</f>
        <v>0</v>
      </c>
      <c r="H1546">
        <f>_xlfn.ISOWEEKNUM(Incidenten[[#This Row],[Datum]])</f>
        <v>52</v>
      </c>
      <c r="I1546" t="s">
        <v>1212</v>
      </c>
    </row>
    <row r="1547" spans="1:9" x14ac:dyDescent="0.35">
      <c r="A1547" s="3">
        <v>1875402</v>
      </c>
      <c r="B1547" s="1">
        <v>45291.566666666666</v>
      </c>
      <c r="C1547" t="s">
        <v>1369</v>
      </c>
      <c r="D1547" t="s">
        <v>1369</v>
      </c>
      <c r="E1547" t="str">
        <f>IF(LEFT(Incidenten[[#This Row],[body]],2)="P ",LEFT(Incidenten[[#This Row],[body]],3),"")</f>
        <v>P 1</v>
      </c>
      <c r="F1547" t="str">
        <f>IF(Incidenten[[#This Row],[Incidentnummer]]&lt;&gt;"",TEXT(Incidenten[[#This Row],[Datum]],"dddd"),"")</f>
        <v>zondag</v>
      </c>
      <c r="G1547" s="2">
        <f>IF(Incidenten[[#This Row],[Incidentnummer]]&lt;&gt;"",HOUR(ROUND(Incidenten[[#This Row],[Datum]]/(1/24),0)*(1/24)),"")</f>
        <v>14</v>
      </c>
      <c r="H1547">
        <f>_xlfn.ISOWEEKNUM(Incidenten[[#This Row],[Datum]])</f>
        <v>52</v>
      </c>
      <c r="I1547" t="s">
        <v>1218</v>
      </c>
    </row>
    <row r="1548" spans="1:9" x14ac:dyDescent="0.35">
      <c r="A1548" s="3">
        <v>1876554</v>
      </c>
      <c r="B1548" s="1">
        <v>45291.9375</v>
      </c>
      <c r="C1548" t="s">
        <v>1262</v>
      </c>
      <c r="D1548" s="2" t="s">
        <v>1262</v>
      </c>
      <c r="E1548" t="str">
        <f>IF(LEFT(Incidenten[[#This Row],[body]],2)="P ",LEFT(Incidenten[[#This Row],[body]],3),"")</f>
        <v>P 3</v>
      </c>
      <c r="F1548" t="str">
        <f>IF(Incidenten[[#This Row],[Incidentnummer]]&lt;&gt;"",TEXT(Incidenten[[#This Row],[Datum]],"dddd"),"")</f>
        <v>zondag</v>
      </c>
      <c r="G1548" s="2">
        <f>IF(Incidenten[[#This Row],[Incidentnummer]]&lt;&gt;"",HOUR(ROUND(Incidenten[[#This Row],[Datum]]/(1/24),0)*(1/24)),"")</f>
        <v>23</v>
      </c>
      <c r="H1548">
        <f>_xlfn.ISOWEEKNUM(Incidenten[[#This Row],[Datum]])</f>
        <v>52</v>
      </c>
      <c r="I1548" t="s">
        <v>1218</v>
      </c>
    </row>
    <row r="1549" spans="1:9" x14ac:dyDescent="0.35">
      <c r="A1549" s="3">
        <v>1877377</v>
      </c>
      <c r="B1549" s="1">
        <v>45292.067361111112</v>
      </c>
      <c r="C1549" t="s">
        <v>1262</v>
      </c>
      <c r="D1549" s="2" t="s">
        <v>1262</v>
      </c>
      <c r="E1549" t="str">
        <f>IF(LEFT(Incidenten[[#This Row],[body]],2)="P ",LEFT(Incidenten[[#This Row],[body]],3),"")</f>
        <v>P 3</v>
      </c>
      <c r="F1549" t="str">
        <f>IF(Incidenten[[#This Row],[Incidentnummer]]&lt;&gt;"",TEXT(Incidenten[[#This Row],[Datum]],"dddd"),"")</f>
        <v>maandag</v>
      </c>
      <c r="G1549" s="2">
        <f>IF(Incidenten[[#This Row],[Incidentnummer]]&lt;&gt;"",HOUR(ROUND(Incidenten[[#This Row],[Datum]]/(1/24),0)*(1/24)),"")</f>
        <v>2</v>
      </c>
      <c r="H1549">
        <f>_xlfn.ISOWEEKNUM(Incidenten[[#This Row],[Datum]])</f>
        <v>1</v>
      </c>
      <c r="I1549" t="s">
        <v>1218</v>
      </c>
    </row>
    <row r="1550" spans="1:9" x14ac:dyDescent="0.35">
      <c r="A1550" s="3">
        <v>1878942</v>
      </c>
      <c r="B1550" s="1">
        <v>45292.791666666664</v>
      </c>
      <c r="C1550" t="s">
        <v>535</v>
      </c>
      <c r="D1550" s="2" t="s">
        <v>535</v>
      </c>
      <c r="E1550" t="str">
        <f>IF(LEFT(Incidenten[[#This Row],[body]],2)="P ",LEFT(Incidenten[[#This Row],[body]],3),"")</f>
        <v/>
      </c>
      <c r="F1550" t="str">
        <f>IF(Incidenten[[#This Row],[Incidentnummer]]&lt;&gt;"",TEXT(Incidenten[[#This Row],[Datum]],"dddd"),"")</f>
        <v>maandag</v>
      </c>
      <c r="G1550" s="2">
        <f>IF(Incidenten[[#This Row],[Incidentnummer]]&lt;&gt;"",HOUR(ROUND(Incidenten[[#This Row],[Datum]]/(1/24),0)*(1/24)),"")</f>
        <v>19</v>
      </c>
      <c r="H1550">
        <f>_xlfn.ISOWEEKNUM(Incidenten[[#This Row],[Datum]])</f>
        <v>1</v>
      </c>
      <c r="I1550" t="s">
        <v>1208</v>
      </c>
    </row>
    <row r="1551" spans="1:9" x14ac:dyDescent="0.35">
      <c r="A1551" s="3">
        <v>1879530</v>
      </c>
      <c r="B1551" s="1">
        <v>45293.4375</v>
      </c>
      <c r="C1551" t="s">
        <v>1370</v>
      </c>
      <c r="D1551" s="2" t="s">
        <v>1370</v>
      </c>
      <c r="E1551" t="str">
        <f>IF(LEFT(Incidenten[[#This Row],[body]],2)="P ",LEFT(Incidenten[[#This Row],[body]],3),"")</f>
        <v>P 1</v>
      </c>
      <c r="F1551" t="str">
        <f>IF(Incidenten[[#This Row],[Incidentnummer]]&lt;&gt;"",TEXT(Incidenten[[#This Row],[Datum]],"dddd"),"")</f>
        <v>dinsdag</v>
      </c>
      <c r="G1551" s="2">
        <f>IF(Incidenten[[#This Row],[Incidentnummer]]&lt;&gt;"",HOUR(ROUND(Incidenten[[#This Row],[Datum]]/(1/24),0)*(1/24)),"")</f>
        <v>11</v>
      </c>
      <c r="H1551">
        <f>_xlfn.ISOWEEKNUM(Incidenten[[#This Row],[Datum]])</f>
        <v>1</v>
      </c>
      <c r="I1551" t="s">
        <v>1224</v>
      </c>
    </row>
    <row r="1552" spans="1:9" x14ac:dyDescent="0.35">
      <c r="A1552" s="3">
        <v>1880272</v>
      </c>
      <c r="B1552" s="1">
        <v>45293.886111111111</v>
      </c>
      <c r="C1552" t="s">
        <v>1371</v>
      </c>
      <c r="D1552" s="2" t="s">
        <v>1371</v>
      </c>
      <c r="E1552" t="str">
        <f>IF(LEFT(Incidenten[[#This Row],[body]],2)="P ",LEFT(Incidenten[[#This Row],[body]],3),"")</f>
        <v>P 2</v>
      </c>
      <c r="F1552" t="str">
        <f>IF(Incidenten[[#This Row],[Incidentnummer]]&lt;&gt;"",TEXT(Incidenten[[#This Row],[Datum]],"dddd"),"")</f>
        <v>dinsdag</v>
      </c>
      <c r="G1552" s="2">
        <f>IF(Incidenten[[#This Row],[Incidentnummer]]&lt;&gt;"",HOUR(ROUND(Incidenten[[#This Row],[Datum]]/(1/24),0)*(1/24)),"")</f>
        <v>21</v>
      </c>
      <c r="H1552">
        <f>_xlfn.ISOWEEKNUM(Incidenten[[#This Row],[Datum]])</f>
        <v>1</v>
      </c>
      <c r="I1552" t="s">
        <v>1218</v>
      </c>
    </row>
    <row r="1553" spans="1:9" x14ac:dyDescent="0.35">
      <c r="A1553" s="3">
        <v>1881521</v>
      </c>
      <c r="B1553" s="1">
        <v>45294.824305555558</v>
      </c>
      <c r="C1553" t="s">
        <v>1372</v>
      </c>
      <c r="D1553" s="2" t="s">
        <v>1372</v>
      </c>
      <c r="E1553" t="str">
        <f>IF(LEFT(Incidenten[[#This Row],[body]],2)="P ",LEFT(Incidenten[[#This Row],[body]],3),"")</f>
        <v>P 2</v>
      </c>
      <c r="F1553" t="str">
        <f>IF(Incidenten[[#This Row],[Incidentnummer]]&lt;&gt;"",TEXT(Incidenten[[#This Row],[Datum]],"dddd"),"")</f>
        <v>woensdag</v>
      </c>
      <c r="G1553" s="2">
        <f>IF(Incidenten[[#This Row],[Incidentnummer]]&lt;&gt;"",HOUR(ROUND(Incidenten[[#This Row],[Datum]]/(1/24),0)*(1/24)),"")</f>
        <v>20</v>
      </c>
      <c r="H1553">
        <f>_xlfn.ISOWEEKNUM(Incidenten[[#This Row],[Datum]])</f>
        <v>1</v>
      </c>
      <c r="I1553" t="s">
        <v>1212</v>
      </c>
    </row>
    <row r="1554" spans="1:9" x14ac:dyDescent="0.35">
      <c r="A1554" s="3">
        <v>1881550</v>
      </c>
      <c r="B1554" s="1">
        <v>45294.859027777777</v>
      </c>
      <c r="C1554" t="s">
        <v>1373</v>
      </c>
      <c r="D1554" s="2" t="s">
        <v>1373</v>
      </c>
      <c r="E1554" t="str">
        <f>IF(LEFT(Incidenten[[#This Row],[body]],2)="P ",LEFT(Incidenten[[#This Row],[body]],3),"")</f>
        <v>P 2</v>
      </c>
      <c r="F1554" t="str">
        <f>IF(Incidenten[[#This Row],[Incidentnummer]]&lt;&gt;"",TEXT(Incidenten[[#This Row],[Datum]],"dddd"),"")</f>
        <v>woensdag</v>
      </c>
      <c r="G1554" s="2">
        <f>IF(Incidenten[[#This Row],[Incidentnummer]]&lt;&gt;"",HOUR(ROUND(Incidenten[[#This Row],[Datum]]/(1/24),0)*(1/24)),"")</f>
        <v>21</v>
      </c>
      <c r="H1554">
        <f>_xlfn.ISOWEEKNUM(Incidenten[[#This Row],[Datum]])</f>
        <v>1</v>
      </c>
      <c r="I1554" t="s">
        <v>1212</v>
      </c>
    </row>
    <row r="1555" spans="1:9" x14ac:dyDescent="0.35">
      <c r="A1555" s="3">
        <v>1882238</v>
      </c>
      <c r="B1555" s="1">
        <v>45295.648611111108</v>
      </c>
      <c r="C1555" t="s">
        <v>1374</v>
      </c>
      <c r="D1555" s="2" t="s">
        <v>1374</v>
      </c>
      <c r="E1555" t="str">
        <f>IF(LEFT(Incidenten[[#This Row],[body]],2)="P ",LEFT(Incidenten[[#This Row],[body]],3),"")</f>
        <v>P 1</v>
      </c>
      <c r="F1555" t="str">
        <f>IF(Incidenten[[#This Row],[Incidentnummer]]&lt;&gt;"",TEXT(Incidenten[[#This Row],[Datum]],"dddd"),"")</f>
        <v>donderdag</v>
      </c>
      <c r="G1555" s="2">
        <f>IF(Incidenten[[#This Row],[Incidentnummer]]&lt;&gt;"",HOUR(ROUND(Incidenten[[#This Row],[Datum]]/(1/24),0)*(1/24)),"")</f>
        <v>16</v>
      </c>
      <c r="H1555">
        <f>_xlfn.ISOWEEKNUM(Incidenten[[#This Row],[Datum]])</f>
        <v>1</v>
      </c>
      <c r="I1555" t="s">
        <v>1205</v>
      </c>
    </row>
    <row r="1556" spans="1:9" x14ac:dyDescent="0.35">
      <c r="A1556" s="3">
        <v>1884002</v>
      </c>
      <c r="B1556" s="1">
        <v>45297.783333333333</v>
      </c>
      <c r="C1556" t="s">
        <v>1375</v>
      </c>
      <c r="D1556" s="2" t="s">
        <v>1375</v>
      </c>
      <c r="E1556" t="str">
        <f>IF(LEFT(Incidenten[[#This Row],[body]],2)="P ",LEFT(Incidenten[[#This Row],[body]],3),"")</f>
        <v>P 2</v>
      </c>
      <c r="F1556" t="str">
        <f>IF(Incidenten[[#This Row],[Incidentnummer]]&lt;&gt;"",TEXT(Incidenten[[#This Row],[Datum]],"dddd"),"")</f>
        <v>zaterdag</v>
      </c>
      <c r="G1556" s="2">
        <f>IF(Incidenten[[#This Row],[Incidentnummer]]&lt;&gt;"",HOUR(ROUND(Incidenten[[#This Row],[Datum]]/(1/24),0)*(1/24)),"")</f>
        <v>19</v>
      </c>
      <c r="H1556">
        <f>_xlfn.ISOWEEKNUM(Incidenten[[#This Row],[Datum]])</f>
        <v>1</v>
      </c>
      <c r="I1556" t="s">
        <v>1218</v>
      </c>
    </row>
    <row r="1557" spans="1:9" x14ac:dyDescent="0.35">
      <c r="A1557" s="3">
        <v>1885160</v>
      </c>
      <c r="B1557" s="1">
        <v>45299.004861111112</v>
      </c>
      <c r="C1557" t="s">
        <v>1376</v>
      </c>
      <c r="D1557" s="2" t="s">
        <v>1376</v>
      </c>
      <c r="E1557" t="str">
        <f>IF(LEFT(Incidenten[[#This Row],[body]],2)="P ",LEFT(Incidenten[[#This Row],[body]],3),"")</f>
        <v>P 1</v>
      </c>
      <c r="F1557" t="str">
        <f>IF(Incidenten[[#This Row],[Incidentnummer]]&lt;&gt;"",TEXT(Incidenten[[#This Row],[Datum]],"dddd"),"")</f>
        <v>maandag</v>
      </c>
      <c r="G1557" s="2">
        <f>IF(Incidenten[[#This Row],[Incidentnummer]]&lt;&gt;"",HOUR(ROUND(Incidenten[[#This Row],[Datum]]/(1/24),0)*(1/24)),"")</f>
        <v>0</v>
      </c>
      <c r="H1557">
        <f>_xlfn.ISOWEEKNUM(Incidenten[[#This Row],[Datum]])</f>
        <v>2</v>
      </c>
      <c r="I1557" t="s">
        <v>1245</v>
      </c>
    </row>
    <row r="1558" spans="1:9" x14ac:dyDescent="0.35">
      <c r="A1558" s="3">
        <v>1888774</v>
      </c>
      <c r="B1558" s="1">
        <v>45302.531944444447</v>
      </c>
      <c r="C1558" t="s">
        <v>1377</v>
      </c>
      <c r="D1558" s="2" t="s">
        <v>1377</v>
      </c>
      <c r="E1558" t="str">
        <f>IF(LEFT(Incidenten[[#This Row],[body]],2)="P ",LEFT(Incidenten[[#This Row],[body]],3),"")</f>
        <v>P 2</v>
      </c>
      <c r="F1558" t="str">
        <f>IF(Incidenten[[#This Row],[Incidentnummer]]&lt;&gt;"",TEXT(Incidenten[[#This Row],[Datum]],"dddd"),"")</f>
        <v>donderdag</v>
      </c>
      <c r="G1558" s="2">
        <f>IF(Incidenten[[#This Row],[Incidentnummer]]&lt;&gt;"",HOUR(ROUND(Incidenten[[#This Row],[Datum]]/(1/24),0)*(1/24)),"")</f>
        <v>13</v>
      </c>
      <c r="H1558">
        <f>_xlfn.ISOWEEKNUM(Incidenten[[#This Row],[Datum]])</f>
        <v>2</v>
      </c>
      <c r="I1558" t="s">
        <v>1212</v>
      </c>
    </row>
    <row r="1559" spans="1:9" x14ac:dyDescent="0.35">
      <c r="A1559" s="3">
        <v>1890746</v>
      </c>
      <c r="B1559" s="1">
        <v>45304.585416666669</v>
      </c>
      <c r="C1559" t="s">
        <v>1378</v>
      </c>
      <c r="D1559" s="2" t="s">
        <v>1378</v>
      </c>
      <c r="E1559" t="str">
        <f>IF(LEFT(Incidenten[[#This Row],[body]],2)="P ",LEFT(Incidenten[[#This Row],[body]],3),"")</f>
        <v>P 1</v>
      </c>
      <c r="F1559" t="str">
        <f>IF(Incidenten[[#This Row],[Incidentnummer]]&lt;&gt;"",TEXT(Incidenten[[#This Row],[Datum]],"dddd"),"")</f>
        <v>zaterdag</v>
      </c>
      <c r="G1559" s="2">
        <f>IF(Incidenten[[#This Row],[Incidentnummer]]&lt;&gt;"",HOUR(ROUND(Incidenten[[#This Row],[Datum]]/(1/24),0)*(1/24)),"")</f>
        <v>14</v>
      </c>
      <c r="H1559">
        <f>_xlfn.ISOWEEKNUM(Incidenten[[#This Row],[Datum]])</f>
        <v>2</v>
      </c>
      <c r="I1559" t="s">
        <v>1218</v>
      </c>
    </row>
    <row r="1560" spans="1:9" x14ac:dyDescent="0.35">
      <c r="A1560" s="3">
        <v>1890900</v>
      </c>
      <c r="B1560" s="1">
        <v>45304.710416666669</v>
      </c>
      <c r="C1560" t="s">
        <v>1379</v>
      </c>
      <c r="D1560" s="2" t="s">
        <v>1379</v>
      </c>
      <c r="E1560" t="str">
        <f>IF(LEFT(Incidenten[[#This Row],[body]],2)="P ",LEFT(Incidenten[[#This Row],[body]],3),"")</f>
        <v>P 1</v>
      </c>
      <c r="F1560" t="str">
        <f>IF(Incidenten[[#This Row],[Incidentnummer]]&lt;&gt;"",TEXT(Incidenten[[#This Row],[Datum]],"dddd"),"")</f>
        <v>zaterdag</v>
      </c>
      <c r="G1560" s="2">
        <f>IF(Incidenten[[#This Row],[Incidentnummer]]&lt;&gt;"",HOUR(ROUND(Incidenten[[#This Row],[Datum]]/(1/24),0)*(1/24)),"")</f>
        <v>17</v>
      </c>
      <c r="H1560">
        <f>_xlfn.ISOWEEKNUM(Incidenten[[#This Row],[Datum]])</f>
        <v>2</v>
      </c>
      <c r="I1560" t="s">
        <v>1205</v>
      </c>
    </row>
    <row r="1561" spans="1:9" x14ac:dyDescent="0.35">
      <c r="A1561" s="3">
        <v>1893477</v>
      </c>
      <c r="B1561" s="1">
        <v>45307.655555555553</v>
      </c>
      <c r="C1561" t="s">
        <v>1380</v>
      </c>
      <c r="D1561" s="2" t="s">
        <v>1380</v>
      </c>
      <c r="E1561" t="str">
        <f>IF(LEFT(Incidenten[[#This Row],[body]],2)="P ",LEFT(Incidenten[[#This Row],[body]],3),"")</f>
        <v>P 2</v>
      </c>
      <c r="F1561" t="str">
        <f>IF(Incidenten[[#This Row],[Incidentnummer]]&lt;&gt;"",TEXT(Incidenten[[#This Row],[Datum]],"dddd"),"")</f>
        <v>dinsdag</v>
      </c>
      <c r="G1561" s="2">
        <f>IF(Incidenten[[#This Row],[Incidentnummer]]&lt;&gt;"",HOUR(ROUND(Incidenten[[#This Row],[Datum]]/(1/24),0)*(1/24)),"")</f>
        <v>16</v>
      </c>
      <c r="H1561">
        <f>_xlfn.ISOWEEKNUM(Incidenten[[#This Row],[Datum]])</f>
        <v>3</v>
      </c>
      <c r="I1561" t="s">
        <v>1218</v>
      </c>
    </row>
    <row r="1562" spans="1:9" x14ac:dyDescent="0.35">
      <c r="A1562" s="3">
        <v>1893525</v>
      </c>
      <c r="B1562" s="1">
        <v>45307.711805555555</v>
      </c>
      <c r="C1562" t="s">
        <v>1381</v>
      </c>
      <c r="D1562" s="2" t="s">
        <v>1381</v>
      </c>
      <c r="E1562" t="str">
        <f>IF(LEFT(Incidenten[[#This Row],[body]],2)="P ",LEFT(Incidenten[[#This Row],[body]],3),"")</f>
        <v>P 1</v>
      </c>
      <c r="F1562" t="str">
        <f>IF(Incidenten[[#This Row],[Incidentnummer]]&lt;&gt;"",TEXT(Incidenten[[#This Row],[Datum]],"dddd"),"")</f>
        <v>dinsdag</v>
      </c>
      <c r="G1562" s="2">
        <f>IF(Incidenten[[#This Row],[Incidentnummer]]&lt;&gt;"",HOUR(ROUND(Incidenten[[#This Row],[Datum]]/(1/24),0)*(1/24)),"")</f>
        <v>17</v>
      </c>
      <c r="H1562">
        <f>_xlfn.ISOWEEKNUM(Incidenten[[#This Row],[Datum]])</f>
        <v>3</v>
      </c>
      <c r="I1562" t="s">
        <v>1207</v>
      </c>
    </row>
    <row r="1563" spans="1:9" x14ac:dyDescent="0.35">
      <c r="A1563" s="3">
        <v>1893526</v>
      </c>
      <c r="B1563" s="1">
        <v>45307.714583333334</v>
      </c>
      <c r="C1563" t="s">
        <v>1382</v>
      </c>
      <c r="D1563" s="2" t="s">
        <v>1382</v>
      </c>
      <c r="E1563" t="str">
        <f>IF(LEFT(Incidenten[[#This Row],[body]],2)="P ",LEFT(Incidenten[[#This Row],[body]],3),"")</f>
        <v>P 1</v>
      </c>
      <c r="F1563" t="str">
        <f>IF(Incidenten[[#This Row],[Incidentnummer]]&lt;&gt;"",TEXT(Incidenten[[#This Row],[Datum]],"dddd"),"")</f>
        <v>dinsdag</v>
      </c>
      <c r="G1563" s="2">
        <f>IF(Incidenten[[#This Row],[Incidentnummer]]&lt;&gt;"",HOUR(ROUND(Incidenten[[#This Row],[Datum]]/(1/24),0)*(1/24)),"")</f>
        <v>17</v>
      </c>
      <c r="H1563">
        <f>_xlfn.ISOWEEKNUM(Incidenten[[#This Row],[Datum]])</f>
        <v>3</v>
      </c>
      <c r="I1563" t="s">
        <v>1218</v>
      </c>
    </row>
    <row r="1564" spans="1:9" x14ac:dyDescent="0.35">
      <c r="A1564" s="3">
        <v>1894133</v>
      </c>
      <c r="B1564" s="1">
        <v>45308.530555555553</v>
      </c>
      <c r="C1564" t="s">
        <v>1383</v>
      </c>
      <c r="D1564" s="2" t="s">
        <v>1383</v>
      </c>
      <c r="E1564" t="str">
        <f>IF(LEFT(Incidenten[[#This Row],[body]],2)="P ",LEFT(Incidenten[[#This Row],[body]],3),"")</f>
        <v>P 2</v>
      </c>
      <c r="F1564" t="str">
        <f>IF(Incidenten[[#This Row],[Incidentnummer]]&lt;&gt;"",TEXT(Incidenten[[#This Row],[Datum]],"dddd"),"")</f>
        <v>woensdag</v>
      </c>
      <c r="G1564" s="2">
        <f>IF(Incidenten[[#This Row],[Incidentnummer]]&lt;&gt;"",HOUR(ROUND(Incidenten[[#This Row],[Datum]]/(1/24),0)*(1/24)),"")</f>
        <v>13</v>
      </c>
      <c r="H1564">
        <f>_xlfn.ISOWEEKNUM(Incidenten[[#This Row],[Datum]])</f>
        <v>3</v>
      </c>
      <c r="I1564" t="s">
        <v>1207</v>
      </c>
    </row>
    <row r="1565" spans="1:9" x14ac:dyDescent="0.35">
      <c r="A1565" s="3">
        <v>1897695</v>
      </c>
      <c r="B1565" s="1">
        <v>45312.409722222219</v>
      </c>
      <c r="C1565" t="s">
        <v>1384</v>
      </c>
      <c r="D1565" s="2" t="s">
        <v>1384</v>
      </c>
      <c r="E1565" t="str">
        <f>IF(LEFT(Incidenten[[#This Row],[body]],2)="P ",LEFT(Incidenten[[#This Row],[body]],3),"")</f>
        <v>P 2</v>
      </c>
      <c r="F1565" t="str">
        <f>IF(Incidenten[[#This Row],[Incidentnummer]]&lt;&gt;"",TEXT(Incidenten[[#This Row],[Datum]],"dddd"),"")</f>
        <v>zondag</v>
      </c>
      <c r="G1565" s="2">
        <f>IF(Incidenten[[#This Row],[Incidentnummer]]&lt;&gt;"",HOUR(ROUND(Incidenten[[#This Row],[Datum]]/(1/24),0)*(1/24)),"")</f>
        <v>10</v>
      </c>
      <c r="H1565">
        <f>_xlfn.ISOWEEKNUM(Incidenten[[#This Row],[Datum]])</f>
        <v>3</v>
      </c>
      <c r="I1565" t="s">
        <v>1205</v>
      </c>
    </row>
    <row r="1566" spans="1:9" x14ac:dyDescent="0.35">
      <c r="A1566" s="3">
        <v>1897807</v>
      </c>
      <c r="B1566" s="1">
        <v>45312.500694444447</v>
      </c>
      <c r="C1566" t="s">
        <v>1385</v>
      </c>
      <c r="D1566" s="2" t="s">
        <v>1385</v>
      </c>
      <c r="E1566" t="str">
        <f>IF(LEFT(Incidenten[[#This Row],[body]],2)="P ",LEFT(Incidenten[[#This Row],[body]],3),"")</f>
        <v>P 1</v>
      </c>
      <c r="F1566" t="str">
        <f>IF(Incidenten[[#This Row],[Incidentnummer]]&lt;&gt;"",TEXT(Incidenten[[#This Row],[Datum]],"dddd"),"")</f>
        <v>zondag</v>
      </c>
      <c r="G1566" s="2">
        <f>IF(Incidenten[[#This Row],[Incidentnummer]]&lt;&gt;"",HOUR(ROUND(Incidenten[[#This Row],[Datum]]/(1/24),0)*(1/24)),"")</f>
        <v>12</v>
      </c>
      <c r="H1566">
        <f>_xlfn.ISOWEEKNUM(Incidenten[[#This Row],[Datum]])</f>
        <v>3</v>
      </c>
      <c r="I1566" t="s">
        <v>1205</v>
      </c>
    </row>
    <row r="1567" spans="1:9" x14ac:dyDescent="0.35">
      <c r="A1567" s="3">
        <v>1904018</v>
      </c>
      <c r="B1567" s="1">
        <v>45319.009722222225</v>
      </c>
      <c r="C1567" t="s">
        <v>1319</v>
      </c>
      <c r="D1567" s="2" t="s">
        <v>1319</v>
      </c>
      <c r="E1567" t="str">
        <f>IF(LEFT(Incidenten[[#This Row],[body]],2)="P ",LEFT(Incidenten[[#This Row],[body]],3),"")</f>
        <v>P 1</v>
      </c>
      <c r="F1567" t="str">
        <f>IF(Incidenten[[#This Row],[Incidentnummer]]&lt;&gt;"",TEXT(Incidenten[[#This Row],[Datum]],"dddd"),"")</f>
        <v>zondag</v>
      </c>
      <c r="G1567" s="2">
        <f>IF(Incidenten[[#This Row],[Incidentnummer]]&lt;&gt;"",HOUR(ROUND(Incidenten[[#This Row],[Datum]]/(1/24),0)*(1/24)),"")</f>
        <v>0</v>
      </c>
      <c r="H1567">
        <f>_xlfn.ISOWEEKNUM(Incidenten[[#This Row],[Datum]])</f>
        <v>4</v>
      </c>
      <c r="I1567" t="s">
        <v>1218</v>
      </c>
    </row>
    <row r="1568" spans="1:9" x14ac:dyDescent="0.35">
      <c r="A1568" s="3">
        <v>1904487</v>
      </c>
      <c r="B1568" s="1">
        <v>45319.651388888888</v>
      </c>
      <c r="C1568" t="s">
        <v>1386</v>
      </c>
      <c r="D1568" s="2" t="s">
        <v>1386</v>
      </c>
      <c r="E1568" t="str">
        <f>IF(LEFT(Incidenten[[#This Row],[body]],2)="P ",LEFT(Incidenten[[#This Row],[body]],3),"")</f>
        <v>P 2</v>
      </c>
      <c r="F1568" t="str">
        <f>IF(Incidenten[[#This Row],[Incidentnummer]]&lt;&gt;"",TEXT(Incidenten[[#This Row],[Datum]],"dddd"),"")</f>
        <v>zondag</v>
      </c>
      <c r="G1568" s="2">
        <f>IF(Incidenten[[#This Row],[Incidentnummer]]&lt;&gt;"",HOUR(ROUND(Incidenten[[#This Row],[Datum]]/(1/24),0)*(1/24)),"")</f>
        <v>16</v>
      </c>
      <c r="H1568">
        <f>_xlfn.ISOWEEKNUM(Incidenten[[#This Row],[Datum]])</f>
        <v>4</v>
      </c>
      <c r="I1568" t="s">
        <v>1218</v>
      </c>
    </row>
    <row r="1569" spans="1:15" x14ac:dyDescent="0.35">
      <c r="A1569" s="3">
        <v>1905393</v>
      </c>
      <c r="B1569" s="1">
        <v>45320.704861111109</v>
      </c>
      <c r="C1569" t="s">
        <v>1387</v>
      </c>
      <c r="D1569" s="2" t="s">
        <v>1387</v>
      </c>
      <c r="E1569" t="str">
        <f>IF(LEFT(Incidenten[[#This Row],[body]],2)="P ",LEFT(Incidenten[[#This Row],[body]],3),"")</f>
        <v>P 2</v>
      </c>
      <c r="F1569" t="str">
        <f>IF(Incidenten[[#This Row],[Incidentnummer]]&lt;&gt;"",TEXT(Incidenten[[#This Row],[Datum]],"dddd"),"")</f>
        <v>maandag</v>
      </c>
      <c r="G1569" s="2">
        <f>IF(Incidenten[[#This Row],[Incidentnummer]]&lt;&gt;"",HOUR(ROUND(Incidenten[[#This Row],[Datum]]/(1/24),0)*(1/24)),"")</f>
        <v>17</v>
      </c>
      <c r="H1569">
        <f>_xlfn.ISOWEEKNUM(Incidenten[[#This Row],[Datum]])</f>
        <v>5</v>
      </c>
      <c r="I1569" t="s">
        <v>1245</v>
      </c>
    </row>
    <row r="1570" spans="1:15" x14ac:dyDescent="0.35">
      <c r="A1570" s="3">
        <v>1906242</v>
      </c>
      <c r="B1570" s="1">
        <v>45321.552083333336</v>
      </c>
      <c r="C1570" t="s">
        <v>1388</v>
      </c>
      <c r="D1570" s="2" t="s">
        <v>1388</v>
      </c>
      <c r="E1570" t="str">
        <f>IF(LEFT(Incidenten[[#This Row],[body]],2)="P ",LEFT(Incidenten[[#This Row],[body]],3),"")</f>
        <v>P 1</v>
      </c>
      <c r="F1570" t="str">
        <f>IF(Incidenten[[#This Row],[Incidentnummer]]&lt;&gt;"",TEXT(Incidenten[[#This Row],[Datum]],"dddd"),"")</f>
        <v>dinsdag</v>
      </c>
      <c r="G1570" s="2">
        <f>IF(Incidenten[[#This Row],[Incidentnummer]]&lt;&gt;"",HOUR(ROUND(Incidenten[[#This Row],[Datum]]/(1/24),0)*(1/24)),"")</f>
        <v>13</v>
      </c>
      <c r="H1570">
        <f>_xlfn.ISOWEEKNUM(Incidenten[[#This Row],[Datum]])</f>
        <v>5</v>
      </c>
      <c r="I1570" t="s">
        <v>1218</v>
      </c>
    </row>
    <row r="1571" spans="1:15" x14ac:dyDescent="0.35">
      <c r="A1571" s="3">
        <v>1909461</v>
      </c>
      <c r="B1571" s="1">
        <v>45325.105555555558</v>
      </c>
      <c r="C1571" t="s">
        <v>1389</v>
      </c>
      <c r="D1571" s="2" t="s">
        <v>1389</v>
      </c>
      <c r="E1571" t="str">
        <f>IF(LEFT(Incidenten[[#This Row],[body]],2)="P ",LEFT(Incidenten[[#This Row],[body]],3),"")</f>
        <v>P 1</v>
      </c>
      <c r="F1571" t="str">
        <f>IF(Incidenten[[#This Row],[Incidentnummer]]&lt;&gt;"",TEXT(Incidenten[[#This Row],[Datum]],"dddd"),"")</f>
        <v>zaterdag</v>
      </c>
      <c r="G1571" s="2">
        <f>IF(Incidenten[[#This Row],[Incidentnummer]]&lt;&gt;"",HOUR(ROUND(Incidenten[[#This Row],[Datum]]/(1/24),0)*(1/24)),"")</f>
        <v>3</v>
      </c>
      <c r="H1571">
        <f>_xlfn.ISOWEEKNUM(Incidenten[[#This Row],[Datum]])</f>
        <v>5</v>
      </c>
      <c r="I1571" t="s">
        <v>1212</v>
      </c>
    </row>
    <row r="1572" spans="1:15" x14ac:dyDescent="0.35">
      <c r="A1572" s="3">
        <v>1910113</v>
      </c>
      <c r="B1572" s="1">
        <v>45325.815972222219</v>
      </c>
      <c r="C1572" t="s">
        <v>1390</v>
      </c>
      <c r="D1572" s="2" t="s">
        <v>1390</v>
      </c>
      <c r="E1572" t="str">
        <f>IF(LEFT(Incidenten[[#This Row],[body]],2)="P ",LEFT(Incidenten[[#This Row],[body]],3),"")</f>
        <v>P 1</v>
      </c>
      <c r="F1572" t="str">
        <f>IF(Incidenten[[#This Row],[Incidentnummer]]&lt;&gt;"",TEXT(Incidenten[[#This Row],[Datum]],"dddd"),"")</f>
        <v>zaterdag</v>
      </c>
      <c r="G1572" s="2">
        <f>IF(Incidenten[[#This Row],[Incidentnummer]]&lt;&gt;"",HOUR(ROUND(Incidenten[[#This Row],[Datum]]/(1/24),0)*(1/24)),"")</f>
        <v>20</v>
      </c>
      <c r="H1572">
        <f>_xlfn.ISOWEEKNUM(Incidenten[[#This Row],[Datum]])</f>
        <v>5</v>
      </c>
      <c r="I1572" t="s">
        <v>1245</v>
      </c>
      <c r="O1572" t="s">
        <v>1391</v>
      </c>
    </row>
    <row r="1573" spans="1:15" x14ac:dyDescent="0.35">
      <c r="A1573" s="3">
        <v>1912014</v>
      </c>
      <c r="B1573" s="1">
        <v>45327.791666666664</v>
      </c>
      <c r="C1573" t="s">
        <v>1392</v>
      </c>
      <c r="D1573" s="2" t="s">
        <v>1392</v>
      </c>
      <c r="E1573" t="str">
        <f>IF(LEFT(Incidenten[[#This Row],[body]],2)="P ",LEFT(Incidenten[[#This Row],[body]],3),"")</f>
        <v/>
      </c>
      <c r="F1573" t="str">
        <f>IF(Incidenten[[#This Row],[Incidentnummer]]&lt;&gt;"",TEXT(Incidenten[[#This Row],[Datum]],"dddd"),"")</f>
        <v>maandag</v>
      </c>
      <c r="G1573" s="2">
        <f>IF(Incidenten[[#This Row],[Incidentnummer]]&lt;&gt;"",HOUR(ROUND(Incidenten[[#This Row],[Datum]]/(1/24),0)*(1/24)),"")</f>
        <v>19</v>
      </c>
      <c r="H1573">
        <f>_xlfn.ISOWEEKNUM(Incidenten[[#This Row],[Datum]])</f>
        <v>6</v>
      </c>
      <c r="I1573" t="s">
        <v>1208</v>
      </c>
    </row>
    <row r="1574" spans="1:15" x14ac:dyDescent="0.35">
      <c r="A1574" s="3">
        <v>1916049</v>
      </c>
      <c r="B1574" s="1">
        <v>45331.839583333334</v>
      </c>
      <c r="C1574" t="s">
        <v>1393</v>
      </c>
      <c r="D1574" s="2" t="s">
        <v>1393</v>
      </c>
      <c r="E1574" t="str">
        <f>IF(LEFT(Incidenten[[#This Row],[body]],2)="P ",LEFT(Incidenten[[#This Row],[body]],3),"")</f>
        <v>P 1</v>
      </c>
      <c r="F1574" t="str">
        <f>IF(Incidenten[[#This Row],[Incidentnummer]]&lt;&gt;"",TEXT(Incidenten[[#This Row],[Datum]],"dddd"),"")</f>
        <v>vrijdag</v>
      </c>
      <c r="G1574" s="2">
        <f>IF(Incidenten[[#This Row],[Incidentnummer]]&lt;&gt;"",HOUR(ROUND(Incidenten[[#This Row],[Datum]]/(1/24),0)*(1/24)),"")</f>
        <v>20</v>
      </c>
      <c r="H1574">
        <f>_xlfn.ISOWEEKNUM(Incidenten[[#This Row],[Datum]])</f>
        <v>6</v>
      </c>
      <c r="I1574" t="s">
        <v>1218</v>
      </c>
    </row>
    <row r="1575" spans="1:15" x14ac:dyDescent="0.35">
      <c r="A1575" s="3">
        <v>1916051</v>
      </c>
      <c r="B1575" s="1">
        <v>45331.843055555553</v>
      </c>
      <c r="C1575" t="s">
        <v>1394</v>
      </c>
      <c r="D1575" s="2" t="s">
        <v>1394</v>
      </c>
      <c r="E1575" t="str">
        <f>IF(LEFT(Incidenten[[#This Row],[body]],2)="P ",LEFT(Incidenten[[#This Row],[body]],3),"")</f>
        <v>P 1</v>
      </c>
      <c r="F1575" t="str">
        <f>IF(Incidenten[[#This Row],[Incidentnummer]]&lt;&gt;"",TEXT(Incidenten[[#This Row],[Datum]],"dddd"),"")</f>
        <v>vrijdag</v>
      </c>
      <c r="G1575" s="2">
        <f>IF(Incidenten[[#This Row],[Incidentnummer]]&lt;&gt;"",HOUR(ROUND(Incidenten[[#This Row],[Datum]]/(1/24),0)*(1/24)),"")</f>
        <v>20</v>
      </c>
      <c r="H1575">
        <f>_xlfn.ISOWEEKNUM(Incidenten[[#This Row],[Datum]])</f>
        <v>6</v>
      </c>
      <c r="I1575" t="s">
        <v>1212</v>
      </c>
    </row>
    <row r="1576" spans="1:15" x14ac:dyDescent="0.35">
      <c r="A1576" s="3">
        <v>1916055</v>
      </c>
      <c r="B1576" s="1">
        <v>45331.848611111112</v>
      </c>
      <c r="C1576" t="s">
        <v>1395</v>
      </c>
      <c r="D1576" s="2" t="s">
        <v>1395</v>
      </c>
      <c r="E1576" t="str">
        <f>IF(LEFT(Incidenten[[#This Row],[body]],2)="P ",LEFT(Incidenten[[#This Row],[body]],3),"")</f>
        <v>P 1</v>
      </c>
      <c r="F1576" t="str">
        <f>IF(Incidenten[[#This Row],[Incidentnummer]]&lt;&gt;"",TEXT(Incidenten[[#This Row],[Datum]],"dddd"),"")</f>
        <v>vrijdag</v>
      </c>
      <c r="G1576" s="2">
        <f>IF(Incidenten[[#This Row],[Incidentnummer]]&lt;&gt;"",HOUR(ROUND(Incidenten[[#This Row],[Datum]]/(1/24),0)*(1/24)),"")</f>
        <v>20</v>
      </c>
      <c r="H1576">
        <f>_xlfn.ISOWEEKNUM(Incidenten[[#This Row],[Datum]])</f>
        <v>6</v>
      </c>
      <c r="I1576" t="s">
        <v>1224</v>
      </c>
    </row>
    <row r="1577" spans="1:15" x14ac:dyDescent="0.35">
      <c r="A1577" s="3">
        <v>1921460</v>
      </c>
      <c r="B1577" s="1">
        <v>45338.076388888891</v>
      </c>
      <c r="C1577" t="s">
        <v>1396</v>
      </c>
      <c r="D1577" s="2" t="s">
        <v>1396</v>
      </c>
      <c r="E1577" t="str">
        <f>IF(LEFT(Incidenten[[#This Row],[body]],2)="P ",LEFT(Incidenten[[#This Row],[body]],3),"")</f>
        <v>P 1</v>
      </c>
      <c r="F1577" t="str">
        <f>IF(Incidenten[[#This Row],[Incidentnummer]]&lt;&gt;"",TEXT(Incidenten[[#This Row],[Datum]],"dddd"),"")</f>
        <v>vrijdag</v>
      </c>
      <c r="G1577" s="2">
        <f>IF(Incidenten[[#This Row],[Incidentnummer]]&lt;&gt;"",HOUR(ROUND(Incidenten[[#This Row],[Datum]]/(1/24),0)*(1/24)),"")</f>
        <v>2</v>
      </c>
      <c r="H1577">
        <f>_xlfn.ISOWEEKNUM(Incidenten[[#This Row],[Datum]])</f>
        <v>7</v>
      </c>
      <c r="I1577" t="s">
        <v>1218</v>
      </c>
    </row>
    <row r="1578" spans="1:15" x14ac:dyDescent="0.35">
      <c r="A1578" s="3">
        <v>1922279</v>
      </c>
      <c r="B1578" s="1">
        <v>45338.970138888886</v>
      </c>
      <c r="C1578" t="s">
        <v>1397</v>
      </c>
      <c r="D1578" s="2" t="s">
        <v>1397</v>
      </c>
      <c r="E1578" t="str">
        <f>IF(LEFT(Incidenten[[#This Row],[body]],2)="P ",LEFT(Incidenten[[#This Row],[body]],3),"")</f>
        <v>P 2</v>
      </c>
      <c r="F1578" t="str">
        <f>IF(Incidenten[[#This Row],[Incidentnummer]]&lt;&gt;"",TEXT(Incidenten[[#This Row],[Datum]],"dddd"),"")</f>
        <v>vrijdag</v>
      </c>
      <c r="G1578" s="2">
        <f>IF(Incidenten[[#This Row],[Incidentnummer]]&lt;&gt;"",HOUR(ROUND(Incidenten[[#This Row],[Datum]]/(1/24),0)*(1/24)),"")</f>
        <v>23</v>
      </c>
      <c r="H1578">
        <f>_xlfn.ISOWEEKNUM(Incidenten[[#This Row],[Datum]])</f>
        <v>7</v>
      </c>
      <c r="I1578" t="s">
        <v>1245</v>
      </c>
    </row>
    <row r="1579" spans="1:15" x14ac:dyDescent="0.35">
      <c r="A1579" s="3">
        <v>1925742</v>
      </c>
      <c r="B1579" s="1">
        <v>45342.951388888891</v>
      </c>
      <c r="C1579" t="s">
        <v>1398</v>
      </c>
      <c r="D1579" s="2" t="s">
        <v>1398</v>
      </c>
      <c r="E1579" t="str">
        <f>IF(LEFT(Incidenten[[#This Row],[body]],2)="P ",LEFT(Incidenten[[#This Row],[body]],3),"")</f>
        <v>P 2</v>
      </c>
      <c r="F1579" t="str">
        <f>IF(Incidenten[[#This Row],[Incidentnummer]]&lt;&gt;"",TEXT(Incidenten[[#This Row],[Datum]],"dddd"),"")</f>
        <v>dinsdag</v>
      </c>
      <c r="G1579" s="2">
        <f>IF(Incidenten[[#This Row],[Incidentnummer]]&lt;&gt;"",HOUR(ROUND(Incidenten[[#This Row],[Datum]]/(1/24),0)*(1/24)),"")</f>
        <v>23</v>
      </c>
      <c r="H1579">
        <f>_xlfn.ISOWEEKNUM(Incidenten[[#This Row],[Datum]])</f>
        <v>8</v>
      </c>
      <c r="I1579" t="s">
        <v>1224</v>
      </c>
    </row>
    <row r="1580" spans="1:15" x14ac:dyDescent="0.35">
      <c r="A1580" s="3">
        <v>1926245</v>
      </c>
      <c r="B1580" s="1">
        <v>45343.429166666669</v>
      </c>
      <c r="C1580" t="s">
        <v>1238</v>
      </c>
      <c r="D1580" s="2" t="s">
        <v>1238</v>
      </c>
      <c r="E1580" t="str">
        <f>IF(LEFT(Incidenten[[#This Row],[body]],2)="P ",LEFT(Incidenten[[#This Row],[body]],3),"")</f>
        <v>P 2</v>
      </c>
      <c r="F1580" t="str">
        <f>IF(Incidenten[[#This Row],[Incidentnummer]]&lt;&gt;"",TEXT(Incidenten[[#This Row],[Datum]],"dddd"),"")</f>
        <v>woensdag</v>
      </c>
      <c r="G1580" s="2">
        <f>IF(Incidenten[[#This Row],[Incidentnummer]]&lt;&gt;"",HOUR(ROUND(Incidenten[[#This Row],[Datum]]/(1/24),0)*(1/24)),"")</f>
        <v>10</v>
      </c>
      <c r="H1580">
        <f>_xlfn.ISOWEEKNUM(Incidenten[[#This Row],[Datum]])</f>
        <v>8</v>
      </c>
      <c r="I1580" t="s">
        <v>1218</v>
      </c>
    </row>
    <row r="1581" spans="1:15" x14ac:dyDescent="0.35">
      <c r="A1581" s="3">
        <v>1929118</v>
      </c>
      <c r="B1581" s="1">
        <v>45346.584027777775</v>
      </c>
      <c r="C1581" t="s">
        <v>1399</v>
      </c>
      <c r="D1581" s="2" t="s">
        <v>1399</v>
      </c>
      <c r="E1581" t="str">
        <f>IF(LEFT(Incidenten[[#This Row],[body]],2)="P ",LEFT(Incidenten[[#This Row],[body]],3),"")</f>
        <v>P 1</v>
      </c>
      <c r="F1581" t="str">
        <f>IF(Incidenten[[#This Row],[Incidentnummer]]&lt;&gt;"",TEXT(Incidenten[[#This Row],[Datum]],"dddd"),"")</f>
        <v>zaterdag</v>
      </c>
      <c r="G1581" s="2">
        <f>IF(Incidenten[[#This Row],[Incidentnummer]]&lt;&gt;"",HOUR(ROUND(Incidenten[[#This Row],[Datum]]/(1/24),0)*(1/24)),"")</f>
        <v>14</v>
      </c>
      <c r="H1581">
        <f>_xlfn.ISOWEEKNUM(Incidenten[[#This Row],[Datum]])</f>
        <v>8</v>
      </c>
      <c r="I1581" t="s">
        <v>1212</v>
      </c>
    </row>
    <row r="1582" spans="1:15" x14ac:dyDescent="0.35">
      <c r="A1582" s="3">
        <v>1929125</v>
      </c>
      <c r="B1582" s="1">
        <v>45346.586111111108</v>
      </c>
      <c r="C1582" t="s">
        <v>1400</v>
      </c>
      <c r="D1582" s="2" t="s">
        <v>1400</v>
      </c>
      <c r="E1582" t="str">
        <f>IF(LEFT(Incidenten[[#This Row],[body]],2)="P ",LEFT(Incidenten[[#This Row],[body]],3),"")</f>
        <v>P 1</v>
      </c>
      <c r="F1582" t="str">
        <f>IF(Incidenten[[#This Row],[Incidentnummer]]&lt;&gt;"",TEXT(Incidenten[[#This Row],[Datum]],"dddd"),"")</f>
        <v>zaterdag</v>
      </c>
      <c r="G1582" s="2">
        <f>IF(Incidenten[[#This Row],[Incidentnummer]]&lt;&gt;"",HOUR(ROUND(Incidenten[[#This Row],[Datum]]/(1/24),0)*(1/24)),"")</f>
        <v>14</v>
      </c>
      <c r="H1582">
        <f>_xlfn.ISOWEEKNUM(Incidenten[[#This Row],[Datum]])</f>
        <v>8</v>
      </c>
      <c r="I1582" t="s">
        <v>1207</v>
      </c>
    </row>
    <row r="1583" spans="1:15" x14ac:dyDescent="0.35">
      <c r="A1583" s="3">
        <v>1929727</v>
      </c>
      <c r="B1583" s="1">
        <v>45347.356944444444</v>
      </c>
      <c r="C1583" t="s">
        <v>1401</v>
      </c>
      <c r="D1583" s="2" t="s">
        <v>1401</v>
      </c>
      <c r="E1583" t="str">
        <f>IF(LEFT(Incidenten[[#This Row],[body]],2)="P ",LEFT(Incidenten[[#This Row],[body]],3),"")</f>
        <v>P 1</v>
      </c>
      <c r="F1583" t="str">
        <f>IF(Incidenten[[#This Row],[Incidentnummer]]&lt;&gt;"",TEXT(Incidenten[[#This Row],[Datum]],"dddd"),"")</f>
        <v>zondag</v>
      </c>
      <c r="G1583" s="2">
        <f>IF(Incidenten[[#This Row],[Incidentnummer]]&lt;&gt;"",HOUR(ROUND(Incidenten[[#This Row],[Datum]]/(1/24),0)*(1/24)),"")</f>
        <v>9</v>
      </c>
      <c r="H1583">
        <f>_xlfn.ISOWEEKNUM(Incidenten[[#This Row],[Datum]])</f>
        <v>8</v>
      </c>
      <c r="I1583" t="s">
        <v>1205</v>
      </c>
    </row>
    <row r="1584" spans="1:15" x14ac:dyDescent="0.35">
      <c r="A1584" s="3">
        <v>1933791</v>
      </c>
      <c r="B1584" s="1">
        <v>45351.800694444442</v>
      </c>
      <c r="C1584" t="s">
        <v>1402</v>
      </c>
      <c r="D1584" s="2" t="s">
        <v>1402</v>
      </c>
      <c r="E1584" t="str">
        <f>IF(LEFT(Incidenten[[#This Row],[body]],2)="P ",LEFT(Incidenten[[#This Row],[body]],3),"")</f>
        <v>P 3</v>
      </c>
      <c r="F1584" t="str">
        <f>IF(Incidenten[[#This Row],[Incidentnummer]]&lt;&gt;"",TEXT(Incidenten[[#This Row],[Datum]],"dddd"),"")</f>
        <v>donderdag</v>
      </c>
      <c r="G1584" s="2">
        <f>IF(Incidenten[[#This Row],[Incidentnummer]]&lt;&gt;"",HOUR(ROUND(Incidenten[[#This Row],[Datum]]/(1/24),0)*(1/24)),"")</f>
        <v>19</v>
      </c>
      <c r="H1584">
        <f>_xlfn.ISOWEEKNUM(Incidenten[[#This Row],[Datum]])</f>
        <v>9</v>
      </c>
      <c r="I1584" t="s">
        <v>1218</v>
      </c>
    </row>
    <row r="1585" spans="1:9" x14ac:dyDescent="0.35">
      <c r="A1585" s="3">
        <v>1934829</v>
      </c>
      <c r="B1585" s="1">
        <v>45352.974305555559</v>
      </c>
      <c r="C1585" t="s">
        <v>1403</v>
      </c>
      <c r="D1585" s="2" t="s">
        <v>1403</v>
      </c>
      <c r="E1585" t="str">
        <f>IF(LEFT(Incidenten[[#This Row],[body]],2)="P ",LEFT(Incidenten[[#This Row],[body]],3),"")</f>
        <v>P 1</v>
      </c>
      <c r="F1585" t="str">
        <f>IF(Incidenten[[#This Row],[Incidentnummer]]&lt;&gt;"",TEXT(Incidenten[[#This Row],[Datum]],"dddd"),"")</f>
        <v>vrijdag</v>
      </c>
      <c r="G1585" s="2">
        <f>IF(Incidenten[[#This Row],[Incidentnummer]]&lt;&gt;"",HOUR(ROUND(Incidenten[[#This Row],[Datum]]/(1/24),0)*(1/24)),"")</f>
        <v>23</v>
      </c>
      <c r="H1585">
        <f>_xlfn.ISOWEEKNUM(Incidenten[[#This Row],[Datum]])</f>
        <v>9</v>
      </c>
      <c r="I1585" t="s">
        <v>1218</v>
      </c>
    </row>
    <row r="1586" spans="1:9" x14ac:dyDescent="0.35">
      <c r="A1586" s="3">
        <v>1936005</v>
      </c>
      <c r="B1586" s="1">
        <v>45354.419444444444</v>
      </c>
      <c r="C1586" t="s">
        <v>1404</v>
      </c>
      <c r="D1586" s="2" t="s">
        <v>1404</v>
      </c>
      <c r="E1586" t="str">
        <f>IF(LEFT(Incidenten[[#This Row],[body]],2)="P ",LEFT(Incidenten[[#This Row],[body]],3),"")</f>
        <v>P 1</v>
      </c>
      <c r="F1586" t="str">
        <f>IF(Incidenten[[#This Row],[Incidentnummer]]&lt;&gt;"",TEXT(Incidenten[[#This Row],[Datum]],"dddd"),"")</f>
        <v>zondag</v>
      </c>
      <c r="G1586" s="2">
        <f>IF(Incidenten[[#This Row],[Incidentnummer]]&lt;&gt;"",HOUR(ROUND(Incidenten[[#This Row],[Datum]]/(1/24),0)*(1/24)),"")</f>
        <v>10</v>
      </c>
      <c r="H1586">
        <f>_xlfn.ISOWEEKNUM(Incidenten[[#This Row],[Datum]])</f>
        <v>9</v>
      </c>
      <c r="I1586" t="s">
        <v>1205</v>
      </c>
    </row>
    <row r="1587" spans="1:9" x14ac:dyDescent="0.35">
      <c r="A1587" s="3">
        <v>1936443</v>
      </c>
      <c r="B1587" s="1">
        <v>45354.856249999997</v>
      </c>
      <c r="C1587" t="s">
        <v>1405</v>
      </c>
      <c r="D1587" s="2" t="s">
        <v>1405</v>
      </c>
      <c r="E1587" t="str">
        <f>IF(LEFT(Incidenten[[#This Row],[body]],2)="P ",LEFT(Incidenten[[#This Row],[body]],3),"")</f>
        <v>P 2</v>
      </c>
      <c r="F1587" t="str">
        <f>IF(Incidenten[[#This Row],[Incidentnummer]]&lt;&gt;"",TEXT(Incidenten[[#This Row],[Datum]],"dddd"),"")</f>
        <v>zondag</v>
      </c>
      <c r="G1587" s="2">
        <f>IF(Incidenten[[#This Row],[Incidentnummer]]&lt;&gt;"",HOUR(ROUND(Incidenten[[#This Row],[Datum]]/(1/24),0)*(1/24)),"")</f>
        <v>21</v>
      </c>
      <c r="H1587">
        <f>_xlfn.ISOWEEKNUM(Incidenten[[#This Row],[Datum]])</f>
        <v>9</v>
      </c>
      <c r="I1587" t="s">
        <v>1212</v>
      </c>
    </row>
    <row r="1588" spans="1:9" x14ac:dyDescent="0.35">
      <c r="A1588" s="3">
        <v>1936444</v>
      </c>
      <c r="B1588" s="1">
        <v>45354.856249999997</v>
      </c>
      <c r="C1588" t="s">
        <v>1406</v>
      </c>
      <c r="D1588" s="2" t="s">
        <v>1406</v>
      </c>
      <c r="E1588" t="str">
        <f>IF(LEFT(Incidenten[[#This Row],[body]],2)="P ",LEFT(Incidenten[[#This Row],[body]],3),"")</f>
        <v>P 3</v>
      </c>
      <c r="F1588" t="str">
        <f>IF(Incidenten[[#This Row],[Incidentnummer]]&lt;&gt;"",TEXT(Incidenten[[#This Row],[Datum]],"dddd"),"")</f>
        <v>zondag</v>
      </c>
      <c r="G1588" s="2">
        <f>IF(Incidenten[[#This Row],[Incidentnummer]]&lt;&gt;"",HOUR(ROUND(Incidenten[[#This Row],[Datum]]/(1/24),0)*(1/24)),"")</f>
        <v>21</v>
      </c>
      <c r="H1588">
        <f>_xlfn.ISOWEEKNUM(Incidenten[[#This Row],[Datum]])</f>
        <v>9</v>
      </c>
      <c r="I1588" t="s">
        <v>1212</v>
      </c>
    </row>
    <row r="1589" spans="1:9" x14ac:dyDescent="0.35">
      <c r="A1589" s="3">
        <v>1937248</v>
      </c>
      <c r="B1589" s="1">
        <v>45355.791666666664</v>
      </c>
      <c r="C1589" t="s">
        <v>1392</v>
      </c>
      <c r="D1589" s="2" t="s">
        <v>1392</v>
      </c>
      <c r="E1589" t="str">
        <f>IF(LEFT(Incidenten[[#This Row],[body]],2)="P ",LEFT(Incidenten[[#This Row],[body]],3),"")</f>
        <v/>
      </c>
      <c r="F1589" t="str">
        <f>IF(Incidenten[[#This Row],[Incidentnummer]]&lt;&gt;"",TEXT(Incidenten[[#This Row],[Datum]],"dddd"),"")</f>
        <v>maandag</v>
      </c>
      <c r="G1589" s="2">
        <f>IF(Incidenten[[#This Row],[Incidentnummer]]&lt;&gt;"",HOUR(ROUND(Incidenten[[#This Row],[Datum]]/(1/24),0)*(1/24)),"")</f>
        <v>19</v>
      </c>
      <c r="H1589">
        <f>_xlfn.ISOWEEKNUM(Incidenten[[#This Row],[Datum]])</f>
        <v>10</v>
      </c>
      <c r="I1589" t="s">
        <v>1208</v>
      </c>
    </row>
    <row r="1590" spans="1:9" x14ac:dyDescent="0.35">
      <c r="A1590" s="3">
        <v>1938297</v>
      </c>
      <c r="B1590" s="1">
        <v>45356.863888888889</v>
      </c>
      <c r="C1590" t="s">
        <v>1407</v>
      </c>
      <c r="D1590" s="2" t="s">
        <v>1407</v>
      </c>
      <c r="E1590" t="str">
        <f>IF(LEFT(Incidenten[[#This Row],[body]],2)="P ",LEFT(Incidenten[[#This Row],[body]],3),"")</f>
        <v>P 2</v>
      </c>
      <c r="F1590" t="str">
        <f>IF(Incidenten[[#This Row],[Incidentnummer]]&lt;&gt;"",TEXT(Incidenten[[#This Row],[Datum]],"dddd"),"")</f>
        <v>dinsdag</v>
      </c>
      <c r="G1590" s="2">
        <f>IF(Incidenten[[#This Row],[Incidentnummer]]&lt;&gt;"",HOUR(ROUND(Incidenten[[#This Row],[Datum]]/(1/24),0)*(1/24)),"")</f>
        <v>21</v>
      </c>
      <c r="H1590">
        <f>_xlfn.ISOWEEKNUM(Incidenten[[#This Row],[Datum]])</f>
        <v>10</v>
      </c>
      <c r="I1590" t="s">
        <v>1212</v>
      </c>
    </row>
    <row r="1591" spans="1:9" x14ac:dyDescent="0.35">
      <c r="A1591" s="3">
        <v>1938366</v>
      </c>
      <c r="B1591" s="1">
        <v>45356.948611111111</v>
      </c>
      <c r="C1591" t="s">
        <v>1408</v>
      </c>
      <c r="D1591" s="2" t="s">
        <v>1408</v>
      </c>
      <c r="E1591" t="str">
        <f>IF(LEFT(Incidenten[[#This Row],[body]],2)="P ",LEFT(Incidenten[[#This Row],[body]],3),"")</f>
        <v>P 1</v>
      </c>
      <c r="F1591" t="str">
        <f>IF(Incidenten[[#This Row],[Incidentnummer]]&lt;&gt;"",TEXT(Incidenten[[#This Row],[Datum]],"dddd"),"")</f>
        <v>dinsdag</v>
      </c>
      <c r="G1591" s="2">
        <f>IF(Incidenten[[#This Row],[Incidentnummer]]&lt;&gt;"",HOUR(ROUND(Incidenten[[#This Row],[Datum]]/(1/24),0)*(1/24)),"")</f>
        <v>23</v>
      </c>
      <c r="H1591">
        <f>_xlfn.ISOWEEKNUM(Incidenten[[#This Row],[Datum]])</f>
        <v>10</v>
      </c>
      <c r="I1591" t="s">
        <v>1218</v>
      </c>
    </row>
    <row r="1592" spans="1:9" x14ac:dyDescent="0.35">
      <c r="A1592" s="3">
        <v>1938772</v>
      </c>
      <c r="B1592" s="1">
        <v>45357.501388888886</v>
      </c>
      <c r="C1592" t="s">
        <v>1409</v>
      </c>
      <c r="D1592" s="2" t="s">
        <v>1409</v>
      </c>
      <c r="E1592" t="str">
        <f>IF(LEFT(Incidenten[[#This Row],[body]],2)="P ",LEFT(Incidenten[[#This Row],[body]],3),"")</f>
        <v>P 1</v>
      </c>
      <c r="F1592" t="str">
        <f>IF(Incidenten[[#This Row],[Incidentnummer]]&lt;&gt;"",TEXT(Incidenten[[#This Row],[Datum]],"dddd"),"")</f>
        <v>woensdag</v>
      </c>
      <c r="G1592" s="2">
        <f>IF(Incidenten[[#This Row],[Incidentnummer]]&lt;&gt;"",HOUR(ROUND(Incidenten[[#This Row],[Datum]]/(1/24),0)*(1/24)),"")</f>
        <v>12</v>
      </c>
      <c r="H1592">
        <f>_xlfn.ISOWEEKNUM(Incidenten[[#This Row],[Datum]])</f>
        <v>10</v>
      </c>
      <c r="I1592" t="s">
        <v>1218</v>
      </c>
    </row>
    <row r="1593" spans="1:9" x14ac:dyDescent="0.35">
      <c r="A1593" s="3">
        <v>1939045</v>
      </c>
      <c r="B1593" s="1">
        <v>45357.728472222225</v>
      </c>
      <c r="C1593" t="s">
        <v>1410</v>
      </c>
      <c r="D1593" s="2" t="s">
        <v>1410</v>
      </c>
      <c r="E1593" t="str">
        <f>IF(LEFT(Incidenten[[#This Row],[body]],2)="P ",LEFT(Incidenten[[#This Row],[body]],3),"")</f>
        <v>P 2</v>
      </c>
      <c r="F1593" t="str">
        <f>IF(Incidenten[[#This Row],[Incidentnummer]]&lt;&gt;"",TEXT(Incidenten[[#This Row],[Datum]],"dddd"),"")</f>
        <v>woensdag</v>
      </c>
      <c r="G1593" s="2">
        <f>IF(Incidenten[[#This Row],[Incidentnummer]]&lt;&gt;"",HOUR(ROUND(Incidenten[[#This Row],[Datum]]/(1/24),0)*(1/24)),"")</f>
        <v>17</v>
      </c>
      <c r="H1593">
        <f>_xlfn.ISOWEEKNUM(Incidenten[[#This Row],[Datum]])</f>
        <v>10</v>
      </c>
      <c r="I1593" t="s">
        <v>1218</v>
      </c>
    </row>
    <row r="1594" spans="1:9" x14ac:dyDescent="0.35">
      <c r="A1594" s="3">
        <v>1945084</v>
      </c>
      <c r="B1594" s="1">
        <v>45364.959722222222</v>
      </c>
      <c r="C1594" t="s">
        <v>1411</v>
      </c>
      <c r="D1594" s="2" t="s">
        <v>1411</v>
      </c>
      <c r="E1594" t="str">
        <f>IF(LEFT(Incidenten[[#This Row],[body]],2)="P ",LEFT(Incidenten[[#This Row],[body]],3),"")</f>
        <v>P 2</v>
      </c>
      <c r="F1594" t="str">
        <f>IF(Incidenten[[#This Row],[Incidentnummer]]&lt;&gt;"",TEXT(Incidenten[[#This Row],[Datum]],"dddd"),"")</f>
        <v>woensdag</v>
      </c>
      <c r="G1594" s="2">
        <f>IF(Incidenten[[#This Row],[Incidentnummer]]&lt;&gt;"",HOUR(ROUND(Incidenten[[#This Row],[Datum]]/(1/24),0)*(1/24)),"")</f>
        <v>23</v>
      </c>
      <c r="H1594">
        <f>_xlfn.ISOWEEKNUM(Incidenten[[#This Row],[Datum]])</f>
        <v>11</v>
      </c>
      <c r="I1594" t="s">
        <v>1212</v>
      </c>
    </row>
    <row r="1595" spans="1:9" x14ac:dyDescent="0.35">
      <c r="A1595" s="3">
        <v>1945316</v>
      </c>
      <c r="B1595" s="1">
        <v>45365.330555555556</v>
      </c>
      <c r="C1595" t="s">
        <v>1412</v>
      </c>
      <c r="D1595" s="2" t="s">
        <v>1412</v>
      </c>
      <c r="E1595" t="str">
        <f>IF(LEFT(Incidenten[[#This Row],[body]],2)="P ",LEFT(Incidenten[[#This Row],[body]],3),"")</f>
        <v>P 2</v>
      </c>
      <c r="F1595" t="str">
        <f>IF(Incidenten[[#This Row],[Incidentnummer]]&lt;&gt;"",TEXT(Incidenten[[#This Row],[Datum]],"dddd"),"")</f>
        <v>donderdag</v>
      </c>
      <c r="G1595" s="2">
        <f>IF(Incidenten[[#This Row],[Incidentnummer]]&lt;&gt;"",HOUR(ROUND(Incidenten[[#This Row],[Datum]]/(1/24),0)*(1/24)),"")</f>
        <v>8</v>
      </c>
      <c r="H1595">
        <f>_xlfn.ISOWEEKNUM(Incidenten[[#This Row],[Datum]])</f>
        <v>11</v>
      </c>
      <c r="I1595" t="s">
        <v>1212</v>
      </c>
    </row>
    <row r="1596" spans="1:9" x14ac:dyDescent="0.35">
      <c r="A1596" s="3">
        <v>1951303</v>
      </c>
      <c r="B1596" s="1">
        <v>45371.715277777781</v>
      </c>
      <c r="C1596" t="s">
        <v>1413</v>
      </c>
      <c r="D1596" s="2" t="s">
        <v>1413</v>
      </c>
      <c r="E1596" t="str">
        <f>IF(LEFT(Incidenten[[#This Row],[body]],2)="P ",LEFT(Incidenten[[#This Row],[body]],3),"")</f>
        <v>P 1</v>
      </c>
      <c r="F1596" t="str">
        <f>IF(Incidenten[[#This Row],[Incidentnummer]]&lt;&gt;"",TEXT(Incidenten[[#This Row],[Datum]],"dddd"),"")</f>
        <v>woensdag</v>
      </c>
      <c r="G1596" s="2">
        <f>IF(Incidenten[[#This Row],[Incidentnummer]]&lt;&gt;"",HOUR(ROUND(Incidenten[[#This Row],[Datum]]/(1/24),0)*(1/24)),"")</f>
        <v>17</v>
      </c>
      <c r="H1596">
        <f>_xlfn.ISOWEEKNUM(Incidenten[[#This Row],[Datum]])</f>
        <v>12</v>
      </c>
      <c r="I1596" t="s">
        <v>1212</v>
      </c>
    </row>
    <row r="1597" spans="1:9" x14ac:dyDescent="0.35">
      <c r="A1597" s="3">
        <v>1962283</v>
      </c>
      <c r="B1597" s="1">
        <v>45383.791666666664</v>
      </c>
      <c r="C1597" t="s">
        <v>1414</v>
      </c>
      <c r="D1597" s="2" t="s">
        <v>1414</v>
      </c>
      <c r="E1597" t="str">
        <f>IF(LEFT(Incidenten[[#This Row],[body]],2)="P ",LEFT(Incidenten[[#This Row],[body]],3),"")</f>
        <v/>
      </c>
      <c r="F1597" t="str">
        <f>IF(Incidenten[[#This Row],[Incidentnummer]]&lt;&gt;"",TEXT(Incidenten[[#This Row],[Datum]],"dddd"),"")</f>
        <v>maandag</v>
      </c>
      <c r="G1597" s="2">
        <f>IF(Incidenten[[#This Row],[Incidentnummer]]&lt;&gt;"",HOUR(ROUND(Incidenten[[#This Row],[Datum]]/(1/24),0)*(1/24)),"")</f>
        <v>19</v>
      </c>
      <c r="H1597">
        <f>_xlfn.ISOWEEKNUM(Incidenten[[#This Row],[Datum]])</f>
        <v>14</v>
      </c>
      <c r="I1597" t="s">
        <v>1208</v>
      </c>
    </row>
    <row r="1598" spans="1:9" x14ac:dyDescent="0.35">
      <c r="A1598" s="3">
        <v>1962470</v>
      </c>
      <c r="B1598" s="1">
        <v>45383.939583333333</v>
      </c>
      <c r="C1598" t="s">
        <v>1415</v>
      </c>
      <c r="D1598" s="2" t="s">
        <v>1415</v>
      </c>
      <c r="E1598" t="str">
        <f>IF(LEFT(Incidenten[[#This Row],[body]],2)="P ",LEFT(Incidenten[[#This Row],[body]],3),"")</f>
        <v>P 2</v>
      </c>
      <c r="F1598" t="str">
        <f>IF(Incidenten[[#This Row],[Incidentnummer]]&lt;&gt;"",TEXT(Incidenten[[#This Row],[Datum]],"dddd"),"")</f>
        <v>maandag</v>
      </c>
      <c r="G1598" s="2">
        <f>IF(Incidenten[[#This Row],[Incidentnummer]]&lt;&gt;"",HOUR(ROUND(Incidenten[[#This Row],[Datum]]/(1/24),0)*(1/24)),"")</f>
        <v>23</v>
      </c>
      <c r="H1598">
        <f>_xlfn.ISOWEEKNUM(Incidenten[[#This Row],[Datum]])</f>
        <v>14</v>
      </c>
      <c r="I1598" t="s">
        <v>1218</v>
      </c>
    </row>
    <row r="1599" spans="1:9" x14ac:dyDescent="0.35">
      <c r="A1599" s="3">
        <v>1964747</v>
      </c>
      <c r="B1599" s="1">
        <v>45386.51458333333</v>
      </c>
      <c r="C1599" t="s">
        <v>1416</v>
      </c>
      <c r="D1599" s="2" t="s">
        <v>1416</v>
      </c>
      <c r="E1599" t="str">
        <f>IF(LEFT(Incidenten[[#This Row],[body]],2)="P ",LEFT(Incidenten[[#This Row],[body]],3),"")</f>
        <v>P 2</v>
      </c>
      <c r="F1599" t="str">
        <f>IF(Incidenten[[#This Row],[Incidentnummer]]&lt;&gt;"",TEXT(Incidenten[[#This Row],[Datum]],"dddd"),"")</f>
        <v>donderdag</v>
      </c>
      <c r="G1599" s="2">
        <f>IF(Incidenten[[#This Row],[Incidentnummer]]&lt;&gt;"",HOUR(ROUND(Incidenten[[#This Row],[Datum]]/(1/24),0)*(1/24)),"")</f>
        <v>12</v>
      </c>
      <c r="H1599">
        <f>_xlfn.ISOWEEKNUM(Incidenten[[#This Row],[Datum]])</f>
        <v>14</v>
      </c>
      <c r="I1599" t="s">
        <v>1207</v>
      </c>
    </row>
    <row r="1600" spans="1:9" x14ac:dyDescent="0.35">
      <c r="A1600" s="3">
        <v>1965011</v>
      </c>
      <c r="B1600" s="1">
        <v>45386.727777777778</v>
      </c>
      <c r="C1600" t="s">
        <v>1417</v>
      </c>
      <c r="D1600" s="2" t="s">
        <v>1417</v>
      </c>
      <c r="E1600" t="str">
        <f>IF(LEFT(Incidenten[[#This Row],[body]],2)="P ",LEFT(Incidenten[[#This Row],[body]],3),"")</f>
        <v>P 1</v>
      </c>
      <c r="F1600" t="str">
        <f>IF(Incidenten[[#This Row],[Incidentnummer]]&lt;&gt;"",TEXT(Incidenten[[#This Row],[Datum]],"dddd"),"")</f>
        <v>donderdag</v>
      </c>
      <c r="G1600" s="2">
        <f>IF(Incidenten[[#This Row],[Incidentnummer]]&lt;&gt;"",HOUR(ROUND(Incidenten[[#This Row],[Datum]]/(1/24),0)*(1/24)),"")</f>
        <v>17</v>
      </c>
      <c r="H1600">
        <f>_xlfn.ISOWEEKNUM(Incidenten[[#This Row],[Datum]])</f>
        <v>14</v>
      </c>
      <c r="I1600" t="s">
        <v>1212</v>
      </c>
    </row>
    <row r="1601" spans="1:9" x14ac:dyDescent="0.35">
      <c r="A1601" s="3">
        <v>1966297</v>
      </c>
      <c r="B1601" s="1">
        <v>45388.101388888892</v>
      </c>
      <c r="C1601" t="s">
        <v>1418</v>
      </c>
      <c r="D1601" s="2" t="s">
        <v>1418</v>
      </c>
      <c r="E1601" t="str">
        <f>IF(LEFT(Incidenten[[#This Row],[body]],2)="P ",LEFT(Incidenten[[#This Row],[body]],3),"")</f>
        <v>P 1</v>
      </c>
      <c r="F1601" t="str">
        <f>IF(Incidenten[[#This Row],[Incidentnummer]]&lt;&gt;"",TEXT(Incidenten[[#This Row],[Datum]],"dddd"),"")</f>
        <v>zaterdag</v>
      </c>
      <c r="G1601" s="2">
        <f>IF(Incidenten[[#This Row],[Incidentnummer]]&lt;&gt;"",HOUR(ROUND(Incidenten[[#This Row],[Datum]]/(1/24),0)*(1/24)),"")</f>
        <v>2</v>
      </c>
      <c r="H1601">
        <f>_xlfn.ISOWEEKNUM(Incidenten[[#This Row],[Datum]])</f>
        <v>14</v>
      </c>
      <c r="I1601" t="s">
        <v>1224</v>
      </c>
    </row>
    <row r="1602" spans="1:9" x14ac:dyDescent="0.35">
      <c r="A1602" s="3">
        <v>1966321</v>
      </c>
      <c r="B1602" s="1">
        <v>45388.135416666664</v>
      </c>
      <c r="C1602" t="s">
        <v>1419</v>
      </c>
      <c r="D1602" s="2" t="s">
        <v>1419</v>
      </c>
      <c r="E1602" t="str">
        <f>IF(LEFT(Incidenten[[#This Row],[body]],2)="P ",LEFT(Incidenten[[#This Row],[body]],3),"")</f>
        <v>P 2</v>
      </c>
      <c r="F1602" t="str">
        <f>IF(Incidenten[[#This Row],[Incidentnummer]]&lt;&gt;"",TEXT(Incidenten[[#This Row],[Datum]],"dddd"),"")</f>
        <v>zaterdag</v>
      </c>
      <c r="G1602" s="2">
        <f>IF(Incidenten[[#This Row],[Incidentnummer]]&lt;&gt;"",HOUR(ROUND(Incidenten[[#This Row],[Datum]]/(1/24),0)*(1/24)),"")</f>
        <v>3</v>
      </c>
      <c r="H1602">
        <f>_xlfn.ISOWEEKNUM(Incidenten[[#This Row],[Datum]])</f>
        <v>14</v>
      </c>
      <c r="I1602" t="s">
        <v>1218</v>
      </c>
    </row>
    <row r="1603" spans="1:9" x14ac:dyDescent="0.35">
      <c r="A1603" s="3">
        <v>1966789</v>
      </c>
      <c r="B1603" s="1">
        <v>45388.666666666664</v>
      </c>
      <c r="C1603" t="s">
        <v>1420</v>
      </c>
      <c r="D1603" s="2" t="s">
        <v>1420</v>
      </c>
      <c r="E1603" t="str">
        <f>IF(LEFT(Incidenten[[#This Row],[body]],2)="P ",LEFT(Incidenten[[#This Row],[body]],3),"")</f>
        <v>P 1</v>
      </c>
      <c r="F1603" t="str">
        <f>IF(Incidenten[[#This Row],[Incidentnummer]]&lt;&gt;"",TEXT(Incidenten[[#This Row],[Datum]],"dddd"),"")</f>
        <v>zaterdag</v>
      </c>
      <c r="G1603" s="2">
        <f>IF(Incidenten[[#This Row],[Incidentnummer]]&lt;&gt;"",HOUR(ROUND(Incidenten[[#This Row],[Datum]]/(1/24),0)*(1/24)),"")</f>
        <v>16</v>
      </c>
      <c r="H1603">
        <f>_xlfn.ISOWEEKNUM(Incidenten[[#This Row],[Datum]])</f>
        <v>14</v>
      </c>
      <c r="I1603" t="s">
        <v>1218</v>
      </c>
    </row>
    <row r="1604" spans="1:9" x14ac:dyDescent="0.35">
      <c r="A1604" s="3">
        <v>1972285</v>
      </c>
      <c r="B1604" s="1">
        <v>45394.530555555553</v>
      </c>
      <c r="C1604" t="s">
        <v>1421</v>
      </c>
      <c r="D1604" s="2" t="s">
        <v>1421</v>
      </c>
      <c r="E1604" t="str">
        <f>IF(LEFT(Incidenten[[#This Row],[body]],2)="P ",LEFT(Incidenten[[#This Row],[body]],3),"")</f>
        <v>P 1</v>
      </c>
      <c r="F1604" t="str">
        <f>IF(Incidenten[[#This Row],[Incidentnummer]]&lt;&gt;"",TEXT(Incidenten[[#This Row],[Datum]],"dddd"),"")</f>
        <v>vrijdag</v>
      </c>
      <c r="G1604" s="2">
        <f>IF(Incidenten[[#This Row],[Incidentnummer]]&lt;&gt;"",HOUR(ROUND(Incidenten[[#This Row],[Datum]]/(1/24),0)*(1/24)),"")</f>
        <v>13</v>
      </c>
      <c r="H1604">
        <f>_xlfn.ISOWEEKNUM(Incidenten[[#This Row],[Datum]])</f>
        <v>15</v>
      </c>
      <c r="I1604" t="s">
        <v>1212</v>
      </c>
    </row>
    <row r="1605" spans="1:9" x14ac:dyDescent="0.35">
      <c r="A1605" s="3">
        <v>1972287</v>
      </c>
      <c r="B1605" s="1">
        <v>45394.53125</v>
      </c>
      <c r="C1605" t="s">
        <v>1422</v>
      </c>
      <c r="D1605" s="2" t="s">
        <v>1422</v>
      </c>
      <c r="E1605" t="str">
        <f>IF(LEFT(Incidenten[[#This Row],[body]],2)="P ",LEFT(Incidenten[[#This Row],[body]],3),"")</f>
        <v>P 1</v>
      </c>
      <c r="F1605" t="str">
        <f>IF(Incidenten[[#This Row],[Incidentnummer]]&lt;&gt;"",TEXT(Incidenten[[#This Row],[Datum]],"dddd"),"")</f>
        <v>vrijdag</v>
      </c>
      <c r="G1605" s="2">
        <f>IF(Incidenten[[#This Row],[Incidentnummer]]&lt;&gt;"",HOUR(ROUND(Incidenten[[#This Row],[Datum]]/(1/24),0)*(1/24)),"")</f>
        <v>13</v>
      </c>
      <c r="H1605">
        <f>_xlfn.ISOWEEKNUM(Incidenten[[#This Row],[Datum]])</f>
        <v>15</v>
      </c>
      <c r="I1605" t="s">
        <v>1207</v>
      </c>
    </row>
    <row r="1606" spans="1:9" x14ac:dyDescent="0.35">
      <c r="A1606" s="3">
        <v>1972434</v>
      </c>
      <c r="B1606" s="1">
        <v>45394.65625</v>
      </c>
      <c r="C1606" t="s">
        <v>1423</v>
      </c>
      <c r="D1606" s="2" t="s">
        <v>1423</v>
      </c>
      <c r="E1606" t="str">
        <f>IF(LEFT(Incidenten[[#This Row],[body]],2)="P ",LEFT(Incidenten[[#This Row],[body]],3),"")</f>
        <v>P 1</v>
      </c>
      <c r="F1606" t="str">
        <f>IF(Incidenten[[#This Row],[Incidentnummer]]&lt;&gt;"",TEXT(Incidenten[[#This Row],[Datum]],"dddd"),"")</f>
        <v>vrijdag</v>
      </c>
      <c r="G1606" s="2">
        <f>IF(Incidenten[[#This Row],[Incidentnummer]]&lt;&gt;"",HOUR(ROUND(Incidenten[[#This Row],[Datum]]/(1/24),0)*(1/24)),"")</f>
        <v>16</v>
      </c>
      <c r="H1606">
        <f>_xlfn.ISOWEEKNUM(Incidenten[[#This Row],[Datum]])</f>
        <v>15</v>
      </c>
      <c r="I1606" t="s">
        <v>1212</v>
      </c>
    </row>
    <row r="1607" spans="1:9" x14ac:dyDescent="0.35">
      <c r="A1607" s="3">
        <v>1974584</v>
      </c>
      <c r="B1607" s="1">
        <v>45396.917361111111</v>
      </c>
      <c r="C1607" t="s">
        <v>1424</v>
      </c>
      <c r="D1607" s="2" t="s">
        <v>1424</v>
      </c>
      <c r="E1607" t="str">
        <f>IF(LEFT(Incidenten[[#This Row],[body]],2)="P ",LEFT(Incidenten[[#This Row],[body]],3),"")</f>
        <v>P 2</v>
      </c>
      <c r="F1607" t="str">
        <f>IF(Incidenten[[#This Row],[Incidentnummer]]&lt;&gt;"",TEXT(Incidenten[[#This Row],[Datum]],"dddd"),"")</f>
        <v>zondag</v>
      </c>
      <c r="G1607" s="2">
        <f>IF(Incidenten[[#This Row],[Incidentnummer]]&lt;&gt;"",HOUR(ROUND(Incidenten[[#This Row],[Datum]]/(1/24),0)*(1/24)),"")</f>
        <v>22</v>
      </c>
      <c r="H1607">
        <f>_xlfn.ISOWEEKNUM(Incidenten[[#This Row],[Datum]])</f>
        <v>15</v>
      </c>
      <c r="I1607" t="s">
        <v>1212</v>
      </c>
    </row>
    <row r="1608" spans="1:9" x14ac:dyDescent="0.35">
      <c r="A1608" s="3">
        <v>1975076</v>
      </c>
      <c r="B1608" s="1">
        <v>45397.536805555559</v>
      </c>
      <c r="C1608" t="s">
        <v>1425</v>
      </c>
      <c r="D1608" s="2" t="s">
        <v>1425</v>
      </c>
      <c r="E1608" t="str">
        <f>IF(LEFT(Incidenten[[#This Row],[body]],2)="P ",LEFT(Incidenten[[#This Row],[body]],3),"")</f>
        <v>P 2</v>
      </c>
      <c r="F1608" t="str">
        <f>IF(Incidenten[[#This Row],[Incidentnummer]]&lt;&gt;"",TEXT(Incidenten[[#This Row],[Datum]],"dddd"),"")</f>
        <v>maandag</v>
      </c>
      <c r="G1608" s="2">
        <f>IF(Incidenten[[#This Row],[Incidentnummer]]&lt;&gt;"",HOUR(ROUND(Incidenten[[#This Row],[Datum]]/(1/24),0)*(1/24)),"")</f>
        <v>13</v>
      </c>
      <c r="H1608">
        <f>_xlfn.ISOWEEKNUM(Incidenten[[#This Row],[Datum]])</f>
        <v>16</v>
      </c>
      <c r="I1608" t="s">
        <v>1207</v>
      </c>
    </row>
    <row r="1609" spans="1:9" x14ac:dyDescent="0.35">
      <c r="A1609" s="3">
        <v>1975998</v>
      </c>
      <c r="B1609" s="1">
        <v>45398.439583333333</v>
      </c>
      <c r="C1609" t="s">
        <v>1426</v>
      </c>
      <c r="D1609" s="2" t="s">
        <v>1426</v>
      </c>
      <c r="E1609" t="str">
        <f>IF(LEFT(Incidenten[[#This Row],[body]],2)="P ",LEFT(Incidenten[[#This Row],[body]],3),"")</f>
        <v>P 2</v>
      </c>
      <c r="F1609" t="str">
        <f>IF(Incidenten[[#This Row],[Incidentnummer]]&lt;&gt;"",TEXT(Incidenten[[#This Row],[Datum]],"dddd"),"")</f>
        <v>dinsdag</v>
      </c>
      <c r="G1609" s="2">
        <f>IF(Incidenten[[#This Row],[Incidentnummer]]&lt;&gt;"",HOUR(ROUND(Incidenten[[#This Row],[Datum]]/(1/24),0)*(1/24)),"")</f>
        <v>11</v>
      </c>
      <c r="H1609">
        <f>_xlfn.ISOWEEKNUM(Incidenten[[#This Row],[Datum]])</f>
        <v>16</v>
      </c>
      <c r="I1609" t="s">
        <v>1218</v>
      </c>
    </row>
    <row r="1610" spans="1:9" x14ac:dyDescent="0.35">
      <c r="A1610" s="3">
        <v>1976069</v>
      </c>
      <c r="B1610" s="1">
        <v>45398.494444444441</v>
      </c>
      <c r="C1610" t="s">
        <v>1427</v>
      </c>
      <c r="D1610" s="2" t="s">
        <v>1427</v>
      </c>
      <c r="E1610" t="str">
        <f>IF(LEFT(Incidenten[[#This Row],[body]],2)="P ",LEFT(Incidenten[[#This Row],[body]],3),"")</f>
        <v>P 1</v>
      </c>
      <c r="F1610" t="str">
        <f>IF(Incidenten[[#This Row],[Incidentnummer]]&lt;&gt;"",TEXT(Incidenten[[#This Row],[Datum]],"dddd"),"")</f>
        <v>dinsdag</v>
      </c>
      <c r="G1610" s="2">
        <f>IF(Incidenten[[#This Row],[Incidentnummer]]&lt;&gt;"",HOUR(ROUND(Incidenten[[#This Row],[Datum]]/(1/24),0)*(1/24)),"")</f>
        <v>12</v>
      </c>
      <c r="H1610">
        <f>_xlfn.ISOWEEKNUM(Incidenten[[#This Row],[Datum]])</f>
        <v>16</v>
      </c>
      <c r="I1610" t="s">
        <v>1207</v>
      </c>
    </row>
    <row r="1611" spans="1:9" x14ac:dyDescent="0.35">
      <c r="A1611" s="3">
        <v>1977833</v>
      </c>
      <c r="B1611" s="1">
        <v>45400.508333333331</v>
      </c>
      <c r="C1611" t="s">
        <v>1428</v>
      </c>
      <c r="D1611" s="2" t="s">
        <v>1428</v>
      </c>
      <c r="E1611" t="str">
        <f>IF(LEFT(Incidenten[[#This Row],[body]],2)="P ",LEFT(Incidenten[[#This Row],[body]],3),"")</f>
        <v>P 1</v>
      </c>
      <c r="F1611" t="str">
        <f>IF(Incidenten[[#This Row],[Incidentnummer]]&lt;&gt;"",TEXT(Incidenten[[#This Row],[Datum]],"dddd"),"")</f>
        <v>donderdag</v>
      </c>
      <c r="G1611" s="2">
        <f>IF(Incidenten[[#This Row],[Incidentnummer]]&lt;&gt;"",HOUR(ROUND(Incidenten[[#This Row],[Datum]]/(1/24),0)*(1/24)),"")</f>
        <v>12</v>
      </c>
      <c r="H1611">
        <f>_xlfn.ISOWEEKNUM(Incidenten[[#This Row],[Datum]])</f>
        <v>16</v>
      </c>
      <c r="I1611" t="s">
        <v>1212</v>
      </c>
    </row>
    <row r="1612" spans="1:9" x14ac:dyDescent="0.35">
      <c r="A1612" s="3">
        <v>1977905</v>
      </c>
      <c r="B1612" s="1">
        <v>45400.550694444442</v>
      </c>
      <c r="C1612" t="s">
        <v>1346</v>
      </c>
      <c r="D1612" s="2" t="s">
        <v>1346</v>
      </c>
      <c r="E1612" t="str">
        <f>IF(LEFT(Incidenten[[#This Row],[body]],2)="P ",LEFT(Incidenten[[#This Row],[body]],3),"")</f>
        <v>P 2</v>
      </c>
      <c r="F1612" t="str">
        <f>IF(Incidenten[[#This Row],[Incidentnummer]]&lt;&gt;"",TEXT(Incidenten[[#This Row],[Datum]],"dddd"),"")</f>
        <v>donderdag</v>
      </c>
      <c r="G1612" s="2">
        <f>IF(Incidenten[[#This Row],[Incidentnummer]]&lt;&gt;"",HOUR(ROUND(Incidenten[[#This Row],[Datum]]/(1/24),0)*(1/24)),"")</f>
        <v>13</v>
      </c>
      <c r="H1612">
        <f>_xlfn.ISOWEEKNUM(Incidenten[[#This Row],[Datum]])</f>
        <v>16</v>
      </c>
      <c r="I1612" t="s">
        <v>1207</v>
      </c>
    </row>
    <row r="1613" spans="1:9" x14ac:dyDescent="0.35">
      <c r="A1613" s="3">
        <v>1980905</v>
      </c>
      <c r="B1613" s="1">
        <v>45403.916666666664</v>
      </c>
      <c r="C1613" t="s">
        <v>1221</v>
      </c>
      <c r="D1613" s="2" t="s">
        <v>1221</v>
      </c>
      <c r="E1613" t="str">
        <f>IF(LEFT(Incidenten[[#This Row],[body]],2)="P ",LEFT(Incidenten[[#This Row],[body]],3),"")</f>
        <v>P 2</v>
      </c>
      <c r="F1613" t="str">
        <f>IF(Incidenten[[#This Row],[Incidentnummer]]&lt;&gt;"",TEXT(Incidenten[[#This Row],[Datum]],"dddd"),"")</f>
        <v>zondag</v>
      </c>
      <c r="G1613" s="2">
        <f>IF(Incidenten[[#This Row],[Incidentnummer]]&lt;&gt;"",HOUR(ROUND(Incidenten[[#This Row],[Datum]]/(1/24),0)*(1/24)),"")</f>
        <v>22</v>
      </c>
      <c r="H1613">
        <f>_xlfn.ISOWEEKNUM(Incidenten[[#This Row],[Datum]])</f>
        <v>16</v>
      </c>
      <c r="I1613" t="s">
        <v>1218</v>
      </c>
    </row>
    <row r="1614" spans="1:9" x14ac:dyDescent="0.35">
      <c r="A1614" s="3">
        <v>1981127</v>
      </c>
      <c r="B1614" s="1">
        <v>45404.311111111114</v>
      </c>
      <c r="C1614" t="s">
        <v>1221</v>
      </c>
      <c r="D1614" s="2" t="s">
        <v>1221</v>
      </c>
      <c r="E1614" t="str">
        <f>IF(LEFT(Incidenten[[#This Row],[body]],2)="P ",LEFT(Incidenten[[#This Row],[body]],3),"")</f>
        <v>P 2</v>
      </c>
      <c r="F1614" t="str">
        <f>IF(Incidenten[[#This Row],[Incidentnummer]]&lt;&gt;"",TEXT(Incidenten[[#This Row],[Datum]],"dddd"),"")</f>
        <v>maandag</v>
      </c>
      <c r="G1614" s="2">
        <f>IF(Incidenten[[#This Row],[Incidentnummer]]&lt;&gt;"",HOUR(ROUND(Incidenten[[#This Row],[Datum]]/(1/24),0)*(1/24)),"")</f>
        <v>7</v>
      </c>
      <c r="H1614">
        <f>_xlfn.ISOWEEKNUM(Incidenten[[#This Row],[Datum]])</f>
        <v>17</v>
      </c>
      <c r="I1614" t="s">
        <v>1218</v>
      </c>
    </row>
    <row r="1615" spans="1:9" x14ac:dyDescent="0.35">
      <c r="A1615" s="3">
        <v>1982228</v>
      </c>
      <c r="B1615" s="1">
        <v>45405.430555555555</v>
      </c>
      <c r="C1615" t="s">
        <v>1429</v>
      </c>
      <c r="D1615" s="2" t="s">
        <v>1429</v>
      </c>
      <c r="E1615" t="str">
        <f>IF(LEFT(Incidenten[[#This Row],[body]],2)="P ",LEFT(Incidenten[[#This Row],[body]],3),"")</f>
        <v>P 1</v>
      </c>
      <c r="F1615" t="str">
        <f>IF(Incidenten[[#This Row],[Incidentnummer]]&lt;&gt;"",TEXT(Incidenten[[#This Row],[Datum]],"dddd"),"")</f>
        <v>dinsdag</v>
      </c>
      <c r="G1615" s="2">
        <f>IF(Incidenten[[#This Row],[Incidentnummer]]&lt;&gt;"",HOUR(ROUND(Incidenten[[#This Row],[Datum]]/(1/24),0)*(1/24)),"")</f>
        <v>10</v>
      </c>
      <c r="H1615">
        <f>_xlfn.ISOWEEKNUM(Incidenten[[#This Row],[Datum]])</f>
        <v>17</v>
      </c>
      <c r="I1615" t="s">
        <v>1212</v>
      </c>
    </row>
    <row r="1616" spans="1:9" x14ac:dyDescent="0.35">
      <c r="A1616" s="3">
        <v>1982748</v>
      </c>
      <c r="B1616" s="1">
        <v>45405.866666666669</v>
      </c>
      <c r="C1616" t="s">
        <v>1430</v>
      </c>
      <c r="D1616" s="2" t="s">
        <v>1430</v>
      </c>
      <c r="E1616" t="str">
        <f>IF(LEFT(Incidenten[[#This Row],[body]],2)="P ",LEFT(Incidenten[[#This Row],[body]],3),"")</f>
        <v>P 1</v>
      </c>
      <c r="F1616" t="str">
        <f>IF(Incidenten[[#This Row],[Incidentnummer]]&lt;&gt;"",TEXT(Incidenten[[#This Row],[Datum]],"dddd"),"")</f>
        <v>dinsdag</v>
      </c>
      <c r="G1616" s="2">
        <f>IF(Incidenten[[#This Row],[Incidentnummer]]&lt;&gt;"",HOUR(ROUND(Incidenten[[#This Row],[Datum]]/(1/24),0)*(1/24)),"")</f>
        <v>21</v>
      </c>
      <c r="H1616">
        <f>_xlfn.ISOWEEKNUM(Incidenten[[#This Row],[Datum]])</f>
        <v>17</v>
      </c>
      <c r="I1616" t="s">
        <v>1245</v>
      </c>
    </row>
    <row r="1617" spans="1:9" x14ac:dyDescent="0.35">
      <c r="A1617" s="3">
        <v>1982818</v>
      </c>
      <c r="B1617" s="1">
        <v>45405.931944444441</v>
      </c>
      <c r="C1617" t="s">
        <v>1221</v>
      </c>
      <c r="D1617" s="2" t="s">
        <v>1221</v>
      </c>
      <c r="E1617" t="str">
        <f>IF(LEFT(Incidenten[[#This Row],[body]],2)="P ",LEFT(Incidenten[[#This Row],[body]],3),"")</f>
        <v>P 2</v>
      </c>
      <c r="F1617" t="str">
        <f>IF(Incidenten[[#This Row],[Incidentnummer]]&lt;&gt;"",TEXT(Incidenten[[#This Row],[Datum]],"dddd"),"")</f>
        <v>dinsdag</v>
      </c>
      <c r="G1617" s="2">
        <f>IF(Incidenten[[#This Row],[Incidentnummer]]&lt;&gt;"",HOUR(ROUND(Incidenten[[#This Row],[Datum]]/(1/24),0)*(1/24)),"")</f>
        <v>22</v>
      </c>
      <c r="H1617">
        <f>_xlfn.ISOWEEKNUM(Incidenten[[#This Row],[Datum]])</f>
        <v>17</v>
      </c>
      <c r="I1617" t="s">
        <v>1218</v>
      </c>
    </row>
    <row r="1618" spans="1:9" x14ac:dyDescent="0.35">
      <c r="A1618" s="3">
        <v>1990159</v>
      </c>
      <c r="B1618" s="1">
        <v>45413.37222222222</v>
      </c>
      <c r="C1618" t="s">
        <v>1431</v>
      </c>
      <c r="D1618" s="2" t="s">
        <v>1431</v>
      </c>
      <c r="E1618" t="str">
        <f>IF(LEFT(Incidenten[[#This Row],[body]],2)="P ",LEFT(Incidenten[[#This Row],[body]],3),"")</f>
        <v>P 2</v>
      </c>
      <c r="F1618" t="str">
        <f>IF(Incidenten[[#This Row],[Incidentnummer]]&lt;&gt;"",TEXT(Incidenten[[#This Row],[Datum]],"dddd"),"")</f>
        <v>woensdag</v>
      </c>
      <c r="G1618" s="2">
        <f>IF(Incidenten[[#This Row],[Incidentnummer]]&lt;&gt;"",HOUR(ROUND(Incidenten[[#This Row],[Datum]]/(1/24),0)*(1/24)),"")</f>
        <v>9</v>
      </c>
      <c r="H1618">
        <f>_xlfn.ISOWEEKNUM(Incidenten[[#This Row],[Datum]])</f>
        <v>18</v>
      </c>
      <c r="I1618" t="s">
        <v>1218</v>
      </c>
    </row>
    <row r="1619" spans="1:9" x14ac:dyDescent="0.35">
      <c r="A1619" s="3">
        <v>1990417</v>
      </c>
      <c r="B1619" s="1">
        <v>45413.602083333331</v>
      </c>
      <c r="C1619" t="s">
        <v>1432</v>
      </c>
      <c r="D1619" s="2" t="s">
        <v>1432</v>
      </c>
      <c r="E1619" t="str">
        <f>IF(LEFT(Incidenten[[#This Row],[body]],2)="P ",LEFT(Incidenten[[#This Row],[body]],3),"")</f>
        <v>P 2</v>
      </c>
      <c r="F1619" t="str">
        <f>IF(Incidenten[[#This Row],[Incidentnummer]]&lt;&gt;"",TEXT(Incidenten[[#This Row],[Datum]],"dddd"),"")</f>
        <v>woensdag</v>
      </c>
      <c r="G1619" s="2">
        <f>IF(Incidenten[[#This Row],[Incidentnummer]]&lt;&gt;"",HOUR(ROUND(Incidenten[[#This Row],[Datum]]/(1/24),0)*(1/24)),"")</f>
        <v>14</v>
      </c>
      <c r="H1619">
        <f>_xlfn.ISOWEEKNUM(Incidenten[[#This Row],[Datum]])</f>
        <v>18</v>
      </c>
      <c r="I1619" t="s">
        <v>1212</v>
      </c>
    </row>
    <row r="1620" spans="1:9" x14ac:dyDescent="0.35">
      <c r="A1620" s="3">
        <v>1990534</v>
      </c>
      <c r="B1620" s="1">
        <v>45413.685416666667</v>
      </c>
      <c r="C1620" t="s">
        <v>1433</v>
      </c>
      <c r="D1620" s="2" t="s">
        <v>1433</v>
      </c>
      <c r="E1620" t="str">
        <f>IF(LEFT(Incidenten[[#This Row],[body]],2)="P ",LEFT(Incidenten[[#This Row],[body]],3),"")</f>
        <v>P 2</v>
      </c>
      <c r="F1620" t="str">
        <f>IF(Incidenten[[#This Row],[Incidentnummer]]&lt;&gt;"",TEXT(Incidenten[[#This Row],[Datum]],"dddd"),"")</f>
        <v>woensdag</v>
      </c>
      <c r="G1620" s="2">
        <f>IF(Incidenten[[#This Row],[Incidentnummer]]&lt;&gt;"",HOUR(ROUND(Incidenten[[#This Row],[Datum]]/(1/24),0)*(1/24)),"")</f>
        <v>16</v>
      </c>
      <c r="H1620">
        <f>_xlfn.ISOWEEKNUM(Incidenten[[#This Row],[Datum]])</f>
        <v>18</v>
      </c>
      <c r="I1620" t="s">
        <v>1212</v>
      </c>
    </row>
    <row r="1621" spans="1:9" x14ac:dyDescent="0.35">
      <c r="A1621" s="3">
        <v>1990544</v>
      </c>
      <c r="B1621" s="1">
        <v>45413.693749999999</v>
      </c>
      <c r="C1621" t="s">
        <v>1434</v>
      </c>
      <c r="D1621" s="2" t="s">
        <v>1434</v>
      </c>
      <c r="E1621" t="str">
        <f>IF(LEFT(Incidenten[[#This Row],[body]],2)="P ",LEFT(Incidenten[[#This Row],[body]],3),"")</f>
        <v>P 2</v>
      </c>
      <c r="F1621" t="str">
        <f>IF(Incidenten[[#This Row],[Incidentnummer]]&lt;&gt;"",TEXT(Incidenten[[#This Row],[Datum]],"dddd"),"")</f>
        <v>woensdag</v>
      </c>
      <c r="G1621" s="2">
        <f>IF(Incidenten[[#This Row],[Incidentnummer]]&lt;&gt;"",HOUR(ROUND(Incidenten[[#This Row],[Datum]]/(1/24),0)*(1/24)),"")</f>
        <v>17</v>
      </c>
      <c r="H1621">
        <f>_xlfn.ISOWEEKNUM(Incidenten[[#This Row],[Datum]])</f>
        <v>18</v>
      </c>
      <c r="I1621" t="s">
        <v>1224</v>
      </c>
    </row>
    <row r="1622" spans="1:9" x14ac:dyDescent="0.35">
      <c r="A1622" s="3">
        <v>1990696</v>
      </c>
      <c r="B1622" s="1">
        <v>45413.825694444444</v>
      </c>
      <c r="C1622" t="s">
        <v>1435</v>
      </c>
      <c r="D1622" s="2" t="s">
        <v>1435</v>
      </c>
      <c r="E1622" t="str">
        <f>IF(LEFT(Incidenten[[#This Row],[body]],2)="P ",LEFT(Incidenten[[#This Row],[body]],3),"")</f>
        <v>P 2</v>
      </c>
      <c r="F1622" t="str">
        <f>IF(Incidenten[[#This Row],[Incidentnummer]]&lt;&gt;"",TEXT(Incidenten[[#This Row],[Datum]],"dddd"),"")</f>
        <v>woensdag</v>
      </c>
      <c r="G1622" s="2">
        <f>IF(Incidenten[[#This Row],[Incidentnummer]]&lt;&gt;"",HOUR(ROUND(Incidenten[[#This Row],[Datum]]/(1/24),0)*(1/24)),"")</f>
        <v>20</v>
      </c>
      <c r="H1622">
        <f>_xlfn.ISOWEEKNUM(Incidenten[[#This Row],[Datum]])</f>
        <v>18</v>
      </c>
      <c r="I1622" t="s">
        <v>1207</v>
      </c>
    </row>
    <row r="1623" spans="1:9" x14ac:dyDescent="0.35">
      <c r="A1623" s="3">
        <v>1990985</v>
      </c>
      <c r="B1623" s="1">
        <v>45414.118750000001</v>
      </c>
      <c r="C1623" t="s">
        <v>1436</v>
      </c>
      <c r="D1623" s="2" t="s">
        <v>1436</v>
      </c>
      <c r="E1623" t="str">
        <f>IF(LEFT(Incidenten[[#This Row],[body]],2)="P ",LEFT(Incidenten[[#This Row],[body]],3),"")</f>
        <v>P 1</v>
      </c>
      <c r="F1623" t="str">
        <f>IF(Incidenten[[#This Row],[Incidentnummer]]&lt;&gt;"",TEXT(Incidenten[[#This Row],[Datum]],"dddd"),"")</f>
        <v>donderdag</v>
      </c>
      <c r="G1623" s="2">
        <f>IF(Incidenten[[#This Row],[Incidentnummer]]&lt;&gt;"",HOUR(ROUND(Incidenten[[#This Row],[Datum]]/(1/24),0)*(1/24)),"")</f>
        <v>3</v>
      </c>
      <c r="H1623">
        <f>_xlfn.ISOWEEKNUM(Incidenten[[#This Row],[Datum]])</f>
        <v>18</v>
      </c>
      <c r="I1623" t="s">
        <v>1208</v>
      </c>
    </row>
    <row r="1624" spans="1:9" x14ac:dyDescent="0.35">
      <c r="A1624" s="3">
        <v>1991088</v>
      </c>
      <c r="B1624" s="1">
        <v>45414.309027777781</v>
      </c>
      <c r="C1624" t="s">
        <v>1433</v>
      </c>
      <c r="D1624" s="2" t="s">
        <v>1433</v>
      </c>
      <c r="E1624" t="str">
        <f>IF(LEFT(Incidenten[[#This Row],[body]],2)="P ",LEFT(Incidenten[[#This Row],[body]],3),"")</f>
        <v>P 2</v>
      </c>
      <c r="F1624" t="str">
        <f>IF(Incidenten[[#This Row],[Incidentnummer]]&lt;&gt;"",TEXT(Incidenten[[#This Row],[Datum]],"dddd"),"")</f>
        <v>donderdag</v>
      </c>
      <c r="G1624" s="2">
        <f>IF(Incidenten[[#This Row],[Incidentnummer]]&lt;&gt;"",HOUR(ROUND(Incidenten[[#This Row],[Datum]]/(1/24),0)*(1/24)),"")</f>
        <v>7</v>
      </c>
      <c r="H1624">
        <f>_xlfn.ISOWEEKNUM(Incidenten[[#This Row],[Datum]])</f>
        <v>18</v>
      </c>
      <c r="I1624" t="s">
        <v>1212</v>
      </c>
    </row>
    <row r="1625" spans="1:9" x14ac:dyDescent="0.35">
      <c r="A1625" s="3">
        <v>1992032</v>
      </c>
      <c r="B1625" s="1">
        <v>45414.993055555555</v>
      </c>
      <c r="C1625" t="s">
        <v>1437</v>
      </c>
      <c r="D1625" s="2" t="s">
        <v>1437</v>
      </c>
      <c r="E1625" t="str">
        <f>IF(LEFT(Incidenten[[#This Row],[body]],2)="P ",LEFT(Incidenten[[#This Row],[body]],3),"")</f>
        <v>P 1</v>
      </c>
      <c r="F1625" t="str">
        <f>IF(Incidenten[[#This Row],[Incidentnummer]]&lt;&gt;"",TEXT(Incidenten[[#This Row],[Datum]],"dddd"),"")</f>
        <v>donderdag</v>
      </c>
      <c r="G1625" s="2">
        <f>IF(Incidenten[[#This Row],[Incidentnummer]]&lt;&gt;"",HOUR(ROUND(Incidenten[[#This Row],[Datum]]/(1/24),0)*(1/24)),"")</f>
        <v>0</v>
      </c>
      <c r="H1625">
        <f>_xlfn.ISOWEEKNUM(Incidenten[[#This Row],[Datum]])</f>
        <v>18</v>
      </c>
      <c r="I1625" t="s">
        <v>1212</v>
      </c>
    </row>
    <row r="1626" spans="1:9" x14ac:dyDescent="0.35">
      <c r="A1626" s="3">
        <v>1992033</v>
      </c>
      <c r="B1626" s="1">
        <v>45414.993055555555</v>
      </c>
      <c r="C1626" t="s">
        <v>1438</v>
      </c>
      <c r="D1626" s="2" t="s">
        <v>1438</v>
      </c>
      <c r="E1626" t="str">
        <f>IF(LEFT(Incidenten[[#This Row],[body]],2)="P ",LEFT(Incidenten[[#This Row],[body]],3),"")</f>
        <v>P 1</v>
      </c>
      <c r="F1626" t="str">
        <f>IF(Incidenten[[#This Row],[Incidentnummer]]&lt;&gt;"",TEXT(Incidenten[[#This Row],[Datum]],"dddd"),"")</f>
        <v>donderdag</v>
      </c>
      <c r="G1626" s="2">
        <f>IF(Incidenten[[#This Row],[Incidentnummer]]&lt;&gt;"",HOUR(ROUND(Incidenten[[#This Row],[Datum]]/(1/24),0)*(1/24)),"")</f>
        <v>0</v>
      </c>
      <c r="H1626">
        <f>_xlfn.ISOWEEKNUM(Incidenten[[#This Row],[Datum]])</f>
        <v>18</v>
      </c>
      <c r="I1626" t="s">
        <v>1207</v>
      </c>
    </row>
    <row r="1627" spans="1:9" x14ac:dyDescent="0.35">
      <c r="A1627" s="3">
        <v>2000175</v>
      </c>
      <c r="B1627" s="1">
        <v>45423.833333333336</v>
      </c>
      <c r="C1627" t="s">
        <v>1439</v>
      </c>
      <c r="D1627" s="2" t="s">
        <v>1439</v>
      </c>
      <c r="E1627" t="str">
        <f>IF(LEFT(Incidenten[[#This Row],[body]],2)="P ",LEFT(Incidenten[[#This Row],[body]],3),"")</f>
        <v>P 1</v>
      </c>
      <c r="F1627" t="str">
        <f>IF(Incidenten[[#This Row],[Incidentnummer]]&lt;&gt;"",TEXT(Incidenten[[#This Row],[Datum]],"dddd"),"")</f>
        <v>zaterdag</v>
      </c>
      <c r="G1627" s="2">
        <f>IF(Incidenten[[#This Row],[Incidentnummer]]&lt;&gt;"",HOUR(ROUND(Incidenten[[#This Row],[Datum]]/(1/24),0)*(1/24)),"")</f>
        <v>20</v>
      </c>
      <c r="H1627">
        <f>_xlfn.ISOWEEKNUM(Incidenten[[#This Row],[Datum]])</f>
        <v>19</v>
      </c>
      <c r="I1627" t="s">
        <v>1208</v>
      </c>
    </row>
    <row r="1628" spans="1:9" x14ac:dyDescent="0.35">
      <c r="A1628" s="3">
        <v>2000185</v>
      </c>
      <c r="B1628" s="1">
        <v>45423.841666666667</v>
      </c>
      <c r="C1628" t="s">
        <v>1440</v>
      </c>
      <c r="D1628" s="2" t="s">
        <v>1440</v>
      </c>
      <c r="E1628" t="str">
        <f>IF(LEFT(Incidenten[[#This Row],[body]],2)="P ",LEFT(Incidenten[[#This Row],[body]],3),"")</f>
        <v>P 2</v>
      </c>
      <c r="F1628" t="str">
        <f>IF(Incidenten[[#This Row],[Incidentnummer]]&lt;&gt;"",TEXT(Incidenten[[#This Row],[Datum]],"dddd"),"")</f>
        <v>zaterdag</v>
      </c>
      <c r="G1628" s="2">
        <f>IF(Incidenten[[#This Row],[Incidentnummer]]&lt;&gt;"",HOUR(ROUND(Incidenten[[#This Row],[Datum]]/(1/24),0)*(1/24)),"")</f>
        <v>20</v>
      </c>
      <c r="H1628">
        <f>_xlfn.ISOWEEKNUM(Incidenten[[#This Row],[Datum]])</f>
        <v>19</v>
      </c>
      <c r="I1628" t="s">
        <v>1207</v>
      </c>
    </row>
    <row r="1629" spans="1:9" x14ac:dyDescent="0.35">
      <c r="A1629" s="3">
        <v>2002465</v>
      </c>
      <c r="B1629" s="1">
        <v>45426.121527777781</v>
      </c>
      <c r="C1629" t="s">
        <v>1441</v>
      </c>
      <c r="D1629" s="2" t="s">
        <v>1441</v>
      </c>
      <c r="E1629" t="str">
        <f>IF(LEFT(Incidenten[[#This Row],[body]],2)="P ",LEFT(Incidenten[[#This Row],[body]],3),"")</f>
        <v>P 2</v>
      </c>
      <c r="F1629" t="str">
        <f>IF(Incidenten[[#This Row],[Incidentnummer]]&lt;&gt;"",TEXT(Incidenten[[#This Row],[Datum]],"dddd"),"")</f>
        <v>dinsdag</v>
      </c>
      <c r="G1629" s="2">
        <f>IF(Incidenten[[#This Row],[Incidentnummer]]&lt;&gt;"",HOUR(ROUND(Incidenten[[#This Row],[Datum]]/(1/24),0)*(1/24)),"")</f>
        <v>3</v>
      </c>
      <c r="H1629">
        <f>_xlfn.ISOWEEKNUM(Incidenten[[#This Row],[Datum]])</f>
        <v>20</v>
      </c>
      <c r="I1629" t="s">
        <v>1218</v>
      </c>
    </row>
    <row r="1630" spans="1:9" x14ac:dyDescent="0.35">
      <c r="A1630" s="3">
        <v>2002482</v>
      </c>
      <c r="B1630" s="1">
        <v>45426.145138888889</v>
      </c>
      <c r="C1630" t="s">
        <v>1442</v>
      </c>
      <c r="D1630" s="2" t="s">
        <v>1442</v>
      </c>
      <c r="E1630" t="str">
        <f>IF(LEFT(Incidenten[[#This Row],[body]],2)="P ",LEFT(Incidenten[[#This Row],[body]],3),"")</f>
        <v>P 2</v>
      </c>
      <c r="F1630" t="str">
        <f>IF(Incidenten[[#This Row],[Incidentnummer]]&lt;&gt;"",TEXT(Incidenten[[#This Row],[Datum]],"dddd"),"")</f>
        <v>dinsdag</v>
      </c>
      <c r="G1630" s="2">
        <f>IF(Incidenten[[#This Row],[Incidentnummer]]&lt;&gt;"",HOUR(ROUND(Incidenten[[#This Row],[Datum]]/(1/24),0)*(1/24)),"")</f>
        <v>3</v>
      </c>
      <c r="H1630">
        <f>_xlfn.ISOWEEKNUM(Incidenten[[#This Row],[Datum]])</f>
        <v>20</v>
      </c>
      <c r="I1630" t="s">
        <v>1224</v>
      </c>
    </row>
    <row r="1631" spans="1:9" x14ac:dyDescent="0.35">
      <c r="A1631" s="3">
        <v>2005242</v>
      </c>
      <c r="B1631" s="1">
        <v>45428.84097222222</v>
      </c>
      <c r="C1631" t="s">
        <v>1443</v>
      </c>
      <c r="D1631" s="2" t="s">
        <v>1443</v>
      </c>
      <c r="E1631" t="str">
        <f>IF(LEFT(Incidenten[[#This Row],[body]],2)="P ",LEFT(Incidenten[[#This Row],[body]],3),"")</f>
        <v>P 1</v>
      </c>
      <c r="F1631" t="str">
        <f>IF(Incidenten[[#This Row],[Incidentnummer]]&lt;&gt;"",TEXT(Incidenten[[#This Row],[Datum]],"dddd"),"")</f>
        <v>donderdag</v>
      </c>
      <c r="G1631" s="2">
        <f>IF(Incidenten[[#This Row],[Incidentnummer]]&lt;&gt;"",HOUR(ROUND(Incidenten[[#This Row],[Datum]]/(1/24),0)*(1/24)),"")</f>
        <v>20</v>
      </c>
      <c r="H1631">
        <f>_xlfn.ISOWEEKNUM(Incidenten[[#This Row],[Datum]])</f>
        <v>20</v>
      </c>
      <c r="I1631" t="s">
        <v>1212</v>
      </c>
    </row>
    <row r="1632" spans="1:9" x14ac:dyDescent="0.35">
      <c r="A1632" s="3">
        <v>2005353</v>
      </c>
      <c r="B1632" s="1">
        <v>45428.974999999999</v>
      </c>
      <c r="C1632" t="s">
        <v>1444</v>
      </c>
      <c r="D1632" s="2" t="s">
        <v>1444</v>
      </c>
      <c r="E1632" t="str">
        <f>IF(LEFT(Incidenten[[#This Row],[body]],2)="P ",LEFT(Incidenten[[#This Row],[body]],3),"")</f>
        <v>P 2</v>
      </c>
      <c r="F1632" t="str">
        <f>IF(Incidenten[[#This Row],[Incidentnummer]]&lt;&gt;"",TEXT(Incidenten[[#This Row],[Datum]],"dddd"),"")</f>
        <v>donderdag</v>
      </c>
      <c r="G1632" s="2">
        <f>IF(Incidenten[[#This Row],[Incidentnummer]]&lt;&gt;"",HOUR(ROUND(Incidenten[[#This Row],[Datum]]/(1/24),0)*(1/24)),"")</f>
        <v>23</v>
      </c>
      <c r="H1632">
        <f>_xlfn.ISOWEEKNUM(Incidenten[[#This Row],[Datum]])</f>
        <v>20</v>
      </c>
      <c r="I1632" t="s">
        <v>1212</v>
      </c>
    </row>
    <row r="1633" spans="1:9" x14ac:dyDescent="0.35">
      <c r="A1633" s="3">
        <v>2005372</v>
      </c>
      <c r="B1633" s="1">
        <v>45428.993055555555</v>
      </c>
      <c r="C1633" s="2" t="s">
        <v>1445</v>
      </c>
      <c r="D1633" s="2" t="s">
        <v>1445</v>
      </c>
      <c r="E1633" t="str">
        <f>IF(LEFT(Incidenten[[#This Row],[body]],2)="P ",LEFT(Incidenten[[#This Row],[body]],3),"")</f>
        <v>P 1</v>
      </c>
      <c r="F1633" t="str">
        <f>IF(Incidenten[[#This Row],[Incidentnummer]]&lt;&gt;"",TEXT(Incidenten[[#This Row],[Datum]],"dddd"),"")</f>
        <v>donderdag</v>
      </c>
      <c r="G1633" s="2">
        <f>IF(Incidenten[[#This Row],[Incidentnummer]]&lt;&gt;"",HOUR(ROUND(Incidenten[[#This Row],[Datum]]/(1/24),0)*(1/24)),"")</f>
        <v>0</v>
      </c>
      <c r="H1633">
        <f>_xlfn.ISOWEEKNUM(Incidenten[[#This Row],[Datum]])</f>
        <v>20</v>
      </c>
      <c r="I1633" t="s">
        <v>1224</v>
      </c>
    </row>
    <row r="1634" spans="1:9" x14ac:dyDescent="0.35">
      <c r="A1634" s="3">
        <v>2005381</v>
      </c>
      <c r="B1634" s="1">
        <v>45429.005555555559</v>
      </c>
      <c r="C1634" t="s">
        <v>1446</v>
      </c>
      <c r="D1634" s="2" t="s">
        <v>1446</v>
      </c>
      <c r="E1634" t="str">
        <f>IF(LEFT(Incidenten[[#This Row],[body]],2)="P ",LEFT(Incidenten[[#This Row],[body]],3),"")</f>
        <v>P 1</v>
      </c>
      <c r="F1634" t="str">
        <f>IF(Incidenten[[#This Row],[Incidentnummer]]&lt;&gt;"",TEXT(Incidenten[[#This Row],[Datum]],"dddd"),"")</f>
        <v>vrijdag</v>
      </c>
      <c r="G1634" s="2">
        <f>IF(Incidenten[[#This Row],[Incidentnummer]]&lt;&gt;"",HOUR(ROUND(Incidenten[[#This Row],[Datum]]/(1/24),0)*(1/24)),"")</f>
        <v>0</v>
      </c>
      <c r="H1634">
        <f>_xlfn.ISOWEEKNUM(Incidenten[[#This Row],[Datum]])</f>
        <v>20</v>
      </c>
      <c r="I1634" t="s">
        <v>1218</v>
      </c>
    </row>
    <row r="1635" spans="1:9" x14ac:dyDescent="0.35">
      <c r="A1635" s="3">
        <v>2005537</v>
      </c>
      <c r="B1635" s="1">
        <v>45429.20208333333</v>
      </c>
      <c r="C1635" t="s">
        <v>1447</v>
      </c>
      <c r="D1635" s="2" t="s">
        <v>1447</v>
      </c>
      <c r="E1635" t="str">
        <f>IF(LEFT(Incidenten[[#This Row],[body]],2)="P ",LEFT(Incidenten[[#This Row],[body]],3),"")</f>
        <v>P 2</v>
      </c>
      <c r="F1635" t="str">
        <f>IF(Incidenten[[#This Row],[Incidentnummer]]&lt;&gt;"",TEXT(Incidenten[[#This Row],[Datum]],"dddd"),"")</f>
        <v>vrijdag</v>
      </c>
      <c r="G1635" s="2">
        <f>IF(Incidenten[[#This Row],[Incidentnummer]]&lt;&gt;"",HOUR(ROUND(Incidenten[[#This Row],[Datum]]/(1/24),0)*(1/24)),"")</f>
        <v>5</v>
      </c>
      <c r="H1635">
        <f>_xlfn.ISOWEEKNUM(Incidenten[[#This Row],[Datum]])</f>
        <v>20</v>
      </c>
      <c r="I1635" t="s">
        <v>1218</v>
      </c>
    </row>
    <row r="1636" spans="1:9" x14ac:dyDescent="0.35">
      <c r="A1636" s="3">
        <v>2006275</v>
      </c>
      <c r="B1636" s="1">
        <v>45429.88958333333</v>
      </c>
      <c r="C1636" t="s">
        <v>1448</v>
      </c>
      <c r="D1636" s="2" t="s">
        <v>1448</v>
      </c>
      <c r="E1636" t="str">
        <f>IF(LEFT(Incidenten[[#This Row],[body]],2)="P ",LEFT(Incidenten[[#This Row],[body]],3),"")</f>
        <v>P 1</v>
      </c>
      <c r="F1636" t="str">
        <f>IF(Incidenten[[#This Row],[Incidentnummer]]&lt;&gt;"",TEXT(Incidenten[[#This Row],[Datum]],"dddd"),"")</f>
        <v>vrijdag</v>
      </c>
      <c r="G1636" s="2">
        <f>IF(Incidenten[[#This Row],[Incidentnummer]]&lt;&gt;"",HOUR(ROUND(Incidenten[[#This Row],[Datum]]/(1/24),0)*(1/24)),"")</f>
        <v>21</v>
      </c>
      <c r="H1636">
        <f>_xlfn.ISOWEEKNUM(Incidenten[[#This Row],[Datum]])</f>
        <v>20</v>
      </c>
      <c r="I1636" t="s">
        <v>1208</v>
      </c>
    </row>
    <row r="1637" spans="1:9" x14ac:dyDescent="0.35">
      <c r="A1637" s="3">
        <v>2007262</v>
      </c>
      <c r="B1637" s="1">
        <v>45430.851388888892</v>
      </c>
      <c r="C1637" t="s">
        <v>1238</v>
      </c>
      <c r="D1637" s="2" t="s">
        <v>1238</v>
      </c>
      <c r="E1637" t="str">
        <f>IF(LEFT(Incidenten[[#This Row],[body]],2)="P ",LEFT(Incidenten[[#This Row],[body]],3),"")</f>
        <v>P 2</v>
      </c>
      <c r="F1637" t="str">
        <f>IF(Incidenten[[#This Row],[Incidentnummer]]&lt;&gt;"",TEXT(Incidenten[[#This Row],[Datum]],"dddd"),"")</f>
        <v>zaterdag</v>
      </c>
      <c r="G1637" s="2">
        <f>IF(Incidenten[[#This Row],[Incidentnummer]]&lt;&gt;"",HOUR(ROUND(Incidenten[[#This Row],[Datum]]/(1/24),0)*(1/24)),"")</f>
        <v>20</v>
      </c>
      <c r="H1637">
        <f>_xlfn.ISOWEEKNUM(Incidenten[[#This Row],[Datum]])</f>
        <v>20</v>
      </c>
      <c r="I1637" t="s">
        <v>1218</v>
      </c>
    </row>
    <row r="1638" spans="1:9" x14ac:dyDescent="0.35">
      <c r="A1638" s="3">
        <v>2009907</v>
      </c>
      <c r="B1638" s="1">
        <v>45433.73333333333</v>
      </c>
      <c r="C1638" t="s">
        <v>1449</v>
      </c>
      <c r="D1638" s="2" t="s">
        <v>1449</v>
      </c>
      <c r="E1638" t="str">
        <f>IF(LEFT(Incidenten[[#This Row],[body]],2)="P ",LEFT(Incidenten[[#This Row],[body]],3),"")</f>
        <v>P 1</v>
      </c>
      <c r="F1638" t="str">
        <f>IF(Incidenten[[#This Row],[Incidentnummer]]&lt;&gt;"",TEXT(Incidenten[[#This Row],[Datum]],"dddd"),"")</f>
        <v>dinsdag</v>
      </c>
      <c r="G1638" s="2">
        <f>IF(Incidenten[[#This Row],[Incidentnummer]]&lt;&gt;"",HOUR(ROUND(Incidenten[[#This Row],[Datum]]/(1/24),0)*(1/24)),"")</f>
        <v>18</v>
      </c>
      <c r="H1638">
        <f>_xlfn.ISOWEEKNUM(Incidenten[[#This Row],[Datum]])</f>
        <v>21</v>
      </c>
      <c r="I1638" t="s">
        <v>1218</v>
      </c>
    </row>
    <row r="1639" spans="1:9" x14ac:dyDescent="0.35">
      <c r="A1639" s="3">
        <v>2012983</v>
      </c>
      <c r="B1639" s="1">
        <v>45436.869444444441</v>
      </c>
      <c r="C1639" t="s">
        <v>1450</v>
      </c>
      <c r="D1639" s="2" t="s">
        <v>1450</v>
      </c>
      <c r="E1639" t="str">
        <f>IF(LEFT(Incidenten[[#This Row],[body]],2)="P ",LEFT(Incidenten[[#This Row],[body]],3),"")</f>
        <v>P 1</v>
      </c>
      <c r="F1639" t="str">
        <f>IF(Incidenten[[#This Row],[Incidentnummer]]&lt;&gt;"",TEXT(Incidenten[[#This Row],[Datum]],"dddd"),"")</f>
        <v>vrijdag</v>
      </c>
      <c r="G1639" s="2">
        <f>IF(Incidenten[[#This Row],[Incidentnummer]]&lt;&gt;"",HOUR(ROUND(Incidenten[[#This Row],[Datum]]/(1/24),0)*(1/24)),"")</f>
        <v>21</v>
      </c>
      <c r="H1639">
        <f>_xlfn.ISOWEEKNUM(Incidenten[[#This Row],[Datum]])</f>
        <v>21</v>
      </c>
      <c r="I1639" t="s">
        <v>1208</v>
      </c>
    </row>
    <row r="1640" spans="1:9" x14ac:dyDescent="0.35">
      <c r="A1640" s="3">
        <v>2012984</v>
      </c>
      <c r="B1640" s="1">
        <v>45436.870833333334</v>
      </c>
      <c r="C1640" t="s">
        <v>1451</v>
      </c>
      <c r="D1640" s="2" t="s">
        <v>1451</v>
      </c>
      <c r="E1640" t="str">
        <f>IF(LEFT(Incidenten[[#This Row],[body]],2)="P ",LEFT(Incidenten[[#This Row],[body]],3),"")</f>
        <v>P 1</v>
      </c>
      <c r="F1640" t="str">
        <f>IF(Incidenten[[#This Row],[Incidentnummer]]&lt;&gt;"",TEXT(Incidenten[[#This Row],[Datum]],"dddd"),"")</f>
        <v>vrijdag</v>
      </c>
      <c r="G1640" s="2">
        <f>IF(Incidenten[[#This Row],[Incidentnummer]]&lt;&gt;"",HOUR(ROUND(Incidenten[[#This Row],[Datum]]/(1/24),0)*(1/24)),"")</f>
        <v>21</v>
      </c>
      <c r="H1640">
        <f>_xlfn.ISOWEEKNUM(Incidenten[[#This Row],[Datum]])</f>
        <v>21</v>
      </c>
      <c r="I1640" t="s">
        <v>1207</v>
      </c>
    </row>
    <row r="1641" spans="1:9" x14ac:dyDescent="0.35">
      <c r="A1641" s="3">
        <v>2019769</v>
      </c>
      <c r="B1641" s="1">
        <v>45444.40625</v>
      </c>
      <c r="C1641" t="s">
        <v>1452</v>
      </c>
      <c r="D1641" s="2" t="s">
        <v>1452</v>
      </c>
      <c r="E1641" t="str">
        <f>IF(LEFT(Incidenten[[#This Row],[body]],2)="P ",LEFT(Incidenten[[#This Row],[body]],3),"")</f>
        <v>P 1</v>
      </c>
      <c r="F1641" t="str">
        <f>IF(Incidenten[[#This Row],[Incidentnummer]]&lt;&gt;"",TEXT(Incidenten[[#This Row],[Datum]],"dddd"),"")</f>
        <v>zaterdag</v>
      </c>
      <c r="G1641" s="2">
        <f>IF(Incidenten[[#This Row],[Incidentnummer]]&lt;&gt;"",HOUR(ROUND(Incidenten[[#This Row],[Datum]]/(1/24),0)*(1/24)),"")</f>
        <v>10</v>
      </c>
      <c r="H1641">
        <f>_xlfn.ISOWEEKNUM(Incidenten[[#This Row],[Datum]])</f>
        <v>22</v>
      </c>
      <c r="I1641" t="s">
        <v>1208</v>
      </c>
    </row>
    <row r="1642" spans="1:9" x14ac:dyDescent="0.35">
      <c r="A1642" s="3">
        <v>2019780</v>
      </c>
      <c r="B1642" s="1">
        <v>45444.411805555559</v>
      </c>
      <c r="C1642" t="s">
        <v>1453</v>
      </c>
      <c r="D1642" s="2" t="s">
        <v>1453</v>
      </c>
      <c r="E1642" t="str">
        <f>IF(LEFT(Incidenten[[#This Row],[body]],2)="P ",LEFT(Incidenten[[#This Row],[body]],3),"")</f>
        <v>P 3</v>
      </c>
      <c r="F1642" t="str">
        <f>IF(Incidenten[[#This Row],[Incidentnummer]]&lt;&gt;"",TEXT(Incidenten[[#This Row],[Datum]],"dddd"),"")</f>
        <v>zaterdag</v>
      </c>
      <c r="G1642" s="2">
        <f>IF(Incidenten[[#This Row],[Incidentnummer]]&lt;&gt;"",HOUR(ROUND(Incidenten[[#This Row],[Datum]]/(1/24),0)*(1/24)),"")</f>
        <v>10</v>
      </c>
      <c r="H1642">
        <f>_xlfn.ISOWEEKNUM(Incidenten[[#This Row],[Datum]])</f>
        <v>22</v>
      </c>
      <c r="I1642" t="s">
        <v>1212</v>
      </c>
    </row>
    <row r="1643" spans="1:9" x14ac:dyDescent="0.35">
      <c r="A1643" s="3">
        <v>2020124</v>
      </c>
      <c r="B1643" s="1">
        <v>45444.801388888889</v>
      </c>
      <c r="C1643" t="s">
        <v>1454</v>
      </c>
      <c r="D1643" s="2" t="s">
        <v>1454</v>
      </c>
      <c r="E1643" t="str">
        <f>IF(LEFT(Incidenten[[#This Row],[body]],2)="P ",LEFT(Incidenten[[#This Row],[body]],3),"")</f>
        <v>P 1</v>
      </c>
      <c r="F1643" t="str">
        <f>IF(Incidenten[[#This Row],[Incidentnummer]]&lt;&gt;"",TEXT(Incidenten[[#This Row],[Datum]],"dddd"),"")</f>
        <v>zaterdag</v>
      </c>
      <c r="G1643" s="2">
        <f>IF(Incidenten[[#This Row],[Incidentnummer]]&lt;&gt;"",HOUR(ROUND(Incidenten[[#This Row],[Datum]]/(1/24),0)*(1/24)),"")</f>
        <v>19</v>
      </c>
      <c r="H1643">
        <f>_xlfn.ISOWEEKNUM(Incidenten[[#This Row],[Datum]])</f>
        <v>22</v>
      </c>
      <c r="I1643" t="s">
        <v>1245</v>
      </c>
    </row>
    <row r="1644" spans="1:9" x14ac:dyDescent="0.35">
      <c r="A1644" s="3">
        <v>2021996</v>
      </c>
      <c r="B1644" s="1">
        <v>45446.791666666664</v>
      </c>
      <c r="C1644" t="s">
        <v>1455</v>
      </c>
      <c r="D1644" s="2" t="s">
        <v>1455</v>
      </c>
      <c r="E1644" t="str">
        <f>IF(LEFT(Incidenten[[#This Row],[body]],2)="P ",LEFT(Incidenten[[#This Row],[body]],3),"")</f>
        <v/>
      </c>
      <c r="F1644" t="str">
        <f>IF(Incidenten[[#This Row],[Incidentnummer]]&lt;&gt;"",TEXT(Incidenten[[#This Row],[Datum]],"dddd"),"")</f>
        <v>maandag</v>
      </c>
      <c r="G1644" s="2">
        <f>IF(Incidenten[[#This Row],[Incidentnummer]]&lt;&gt;"",HOUR(ROUND(Incidenten[[#This Row],[Datum]]/(1/24),0)*(1/24)),"")</f>
        <v>19</v>
      </c>
      <c r="H1644">
        <f>_xlfn.ISOWEEKNUM(Incidenten[[#This Row],[Datum]])</f>
        <v>23</v>
      </c>
      <c r="I1644" t="s">
        <v>1208</v>
      </c>
    </row>
    <row r="1645" spans="1:9" x14ac:dyDescent="0.35">
      <c r="A1645" s="3">
        <v>2023840</v>
      </c>
      <c r="B1645" s="1">
        <v>45448.824305555558</v>
      </c>
      <c r="C1645" t="s">
        <v>1456</v>
      </c>
      <c r="D1645" s="2" t="s">
        <v>1456</v>
      </c>
      <c r="E1645" t="str">
        <f>IF(LEFT(Incidenten[[#This Row],[body]],2)="P ",LEFT(Incidenten[[#This Row],[body]],3),"")</f>
        <v>P 2</v>
      </c>
      <c r="F1645" t="str">
        <f>IF(Incidenten[[#This Row],[Incidentnummer]]&lt;&gt;"",TEXT(Incidenten[[#This Row],[Datum]],"dddd"),"")</f>
        <v>woensdag</v>
      </c>
      <c r="G1645" s="2">
        <f>IF(Incidenten[[#This Row],[Incidentnummer]]&lt;&gt;"",HOUR(ROUND(Incidenten[[#This Row],[Datum]]/(1/24),0)*(1/24)),"")</f>
        <v>20</v>
      </c>
      <c r="H1645">
        <f>_xlfn.ISOWEEKNUM(Incidenten[[#This Row],[Datum]])</f>
        <v>23</v>
      </c>
      <c r="I1645" t="s">
        <v>1245</v>
      </c>
    </row>
    <row r="1646" spans="1:9" x14ac:dyDescent="0.35">
      <c r="A1646" s="3">
        <v>2025439</v>
      </c>
      <c r="B1646" s="1">
        <v>45450.591666666667</v>
      </c>
      <c r="C1646" t="s">
        <v>1457</v>
      </c>
      <c r="D1646" s="2" t="s">
        <v>1457</v>
      </c>
      <c r="E1646" t="str">
        <f>IF(LEFT(Incidenten[[#This Row],[body]],2)="P ",LEFT(Incidenten[[#This Row],[body]],3),"")</f>
        <v>P 2</v>
      </c>
      <c r="F1646" t="str">
        <f>IF(Incidenten[[#This Row],[Incidentnummer]]&lt;&gt;"",TEXT(Incidenten[[#This Row],[Datum]],"dddd"),"")</f>
        <v>vrijdag</v>
      </c>
      <c r="G1646" s="2">
        <f>IF(Incidenten[[#This Row],[Incidentnummer]]&lt;&gt;"",HOUR(ROUND(Incidenten[[#This Row],[Datum]]/(1/24),0)*(1/24)),"")</f>
        <v>14</v>
      </c>
      <c r="H1646">
        <f>_xlfn.ISOWEEKNUM(Incidenten[[#This Row],[Datum]])</f>
        <v>23</v>
      </c>
      <c r="I1646" t="s">
        <v>1218</v>
      </c>
    </row>
    <row r="1647" spans="1:9" x14ac:dyDescent="0.35">
      <c r="A1647" s="3">
        <v>2025441</v>
      </c>
      <c r="B1647" s="1">
        <v>45450.592361111114</v>
      </c>
      <c r="C1647" t="s">
        <v>1458</v>
      </c>
      <c r="D1647" s="2" t="s">
        <v>1458</v>
      </c>
      <c r="E1647" t="str">
        <f>IF(LEFT(Incidenten[[#This Row],[body]],2)="P ",LEFT(Incidenten[[#This Row],[body]],3),"")</f>
        <v>P 1</v>
      </c>
      <c r="F1647" t="str">
        <f>IF(Incidenten[[#This Row],[Incidentnummer]]&lt;&gt;"",TEXT(Incidenten[[#This Row],[Datum]],"dddd"),"")</f>
        <v>vrijdag</v>
      </c>
      <c r="G1647" s="2">
        <f>IF(Incidenten[[#This Row],[Incidentnummer]]&lt;&gt;"",HOUR(ROUND(Incidenten[[#This Row],[Datum]]/(1/24),0)*(1/24)),"")</f>
        <v>14</v>
      </c>
      <c r="H1647">
        <f>_xlfn.ISOWEEKNUM(Incidenten[[#This Row],[Datum]])</f>
        <v>23</v>
      </c>
      <c r="I1647" t="s">
        <v>1218</v>
      </c>
    </row>
    <row r="1648" spans="1:9" x14ac:dyDescent="0.35">
      <c r="A1648" s="3">
        <v>2025927</v>
      </c>
      <c r="B1648" s="1">
        <v>45451.081944444442</v>
      </c>
      <c r="C1648" t="s">
        <v>1459</v>
      </c>
      <c r="D1648" s="2" t="s">
        <v>1459</v>
      </c>
      <c r="E1648" t="str">
        <f>IF(LEFT(Incidenten[[#This Row],[body]],2)="P ",LEFT(Incidenten[[#This Row],[body]],3),"")</f>
        <v>P 1</v>
      </c>
      <c r="F1648" t="str">
        <f>IF(Incidenten[[#This Row],[Incidentnummer]]&lt;&gt;"",TEXT(Incidenten[[#This Row],[Datum]],"dddd"),"")</f>
        <v>zaterdag</v>
      </c>
      <c r="G1648" s="2">
        <f>IF(Incidenten[[#This Row],[Incidentnummer]]&lt;&gt;"",HOUR(ROUND(Incidenten[[#This Row],[Datum]]/(1/24),0)*(1/24)),"")</f>
        <v>2</v>
      </c>
      <c r="H1648">
        <f>_xlfn.ISOWEEKNUM(Incidenten[[#This Row],[Datum]])</f>
        <v>23</v>
      </c>
      <c r="I1648" t="s">
        <v>1208</v>
      </c>
    </row>
    <row r="1649" spans="1:9" x14ac:dyDescent="0.35">
      <c r="A1649" s="3">
        <v>2029576</v>
      </c>
      <c r="B1649" s="1">
        <v>45454.874305555553</v>
      </c>
      <c r="C1649" t="s">
        <v>1460</v>
      </c>
      <c r="D1649" s="2" t="s">
        <v>1460</v>
      </c>
      <c r="E1649" t="str">
        <f>IF(LEFT(Incidenten[[#This Row],[body]],2)="P ",LEFT(Incidenten[[#This Row],[body]],3),"")</f>
        <v>P 1</v>
      </c>
      <c r="F1649" t="str">
        <f>IF(Incidenten[[#This Row],[Incidentnummer]]&lt;&gt;"",TEXT(Incidenten[[#This Row],[Datum]],"dddd"),"")</f>
        <v>dinsdag</v>
      </c>
      <c r="G1649" s="2">
        <f>IF(Incidenten[[#This Row],[Incidentnummer]]&lt;&gt;"",HOUR(ROUND(Incidenten[[#This Row],[Datum]]/(1/24),0)*(1/24)),"")</f>
        <v>21</v>
      </c>
      <c r="H1649">
        <f>_xlfn.ISOWEEKNUM(Incidenten[[#This Row],[Datum]])</f>
        <v>24</v>
      </c>
      <c r="I1649" t="s">
        <v>1245</v>
      </c>
    </row>
    <row r="1650" spans="1:9" x14ac:dyDescent="0.35">
      <c r="A1650" s="3">
        <v>2033783</v>
      </c>
      <c r="B1650" s="1">
        <v>45459.670138888891</v>
      </c>
      <c r="C1650" t="s">
        <v>1461</v>
      </c>
      <c r="D1650" s="2" t="s">
        <v>1461</v>
      </c>
      <c r="E1650" t="str">
        <f>IF(LEFT(Incidenten[[#This Row],[body]],2)="P ",LEFT(Incidenten[[#This Row],[body]],3),"")</f>
        <v>P 1</v>
      </c>
      <c r="F1650" t="str">
        <f>IF(Incidenten[[#This Row],[Incidentnummer]]&lt;&gt;"",TEXT(Incidenten[[#This Row],[Datum]],"dddd"),"")</f>
        <v>zondag</v>
      </c>
      <c r="G1650" s="2">
        <f>IF(Incidenten[[#This Row],[Incidentnummer]]&lt;&gt;"",HOUR(ROUND(Incidenten[[#This Row],[Datum]]/(1/24),0)*(1/24)),"")</f>
        <v>16</v>
      </c>
      <c r="H1650">
        <f>_xlfn.ISOWEEKNUM(Incidenten[[#This Row],[Datum]])</f>
        <v>24</v>
      </c>
      <c r="I1650" t="s">
        <v>1218</v>
      </c>
    </row>
    <row r="1651" spans="1:9" x14ac:dyDescent="0.35">
      <c r="A1651" s="3">
        <v>2033784</v>
      </c>
      <c r="B1651" s="1">
        <v>45459.670138888891</v>
      </c>
      <c r="C1651" t="s">
        <v>1462</v>
      </c>
      <c r="D1651" s="2" t="s">
        <v>1462</v>
      </c>
      <c r="E1651" t="str">
        <f>IF(LEFT(Incidenten[[#This Row],[body]],2)="P ",LEFT(Incidenten[[#This Row],[body]],3),"")</f>
        <v>P 1</v>
      </c>
      <c r="F1651" t="str">
        <f>IF(Incidenten[[#This Row],[Incidentnummer]]&lt;&gt;"",TEXT(Incidenten[[#This Row],[Datum]],"dddd"),"")</f>
        <v>zondag</v>
      </c>
      <c r="G1651" s="2">
        <f>IF(Incidenten[[#This Row],[Incidentnummer]]&lt;&gt;"",HOUR(ROUND(Incidenten[[#This Row],[Datum]]/(1/24),0)*(1/24)),"")</f>
        <v>16</v>
      </c>
      <c r="H1651">
        <f>_xlfn.ISOWEEKNUM(Incidenten[[#This Row],[Datum]])</f>
        <v>24</v>
      </c>
      <c r="I1651" t="s">
        <v>1207</v>
      </c>
    </row>
    <row r="1652" spans="1:9" x14ac:dyDescent="0.35">
      <c r="A1652" s="3">
        <v>2034453</v>
      </c>
      <c r="B1652" s="1">
        <v>45460.520833333336</v>
      </c>
      <c r="C1652" t="s">
        <v>1463</v>
      </c>
      <c r="D1652" s="2" t="s">
        <v>1463</v>
      </c>
      <c r="E1652" t="str">
        <f>IF(LEFT(Incidenten[[#This Row],[body]],2)="P ",LEFT(Incidenten[[#This Row],[body]],3),"")</f>
        <v>P 2</v>
      </c>
      <c r="F1652" t="str">
        <f>IF(Incidenten[[#This Row],[Incidentnummer]]&lt;&gt;"",TEXT(Incidenten[[#This Row],[Datum]],"dddd"),"")</f>
        <v>maandag</v>
      </c>
      <c r="G1652" s="2">
        <f>IF(Incidenten[[#This Row],[Incidentnummer]]&lt;&gt;"",HOUR(ROUND(Incidenten[[#This Row],[Datum]]/(1/24),0)*(1/24)),"")</f>
        <v>13</v>
      </c>
      <c r="H1652">
        <f>_xlfn.ISOWEEKNUM(Incidenten[[#This Row],[Datum]])</f>
        <v>25</v>
      </c>
      <c r="I1652" t="s">
        <v>1212</v>
      </c>
    </row>
    <row r="1653" spans="1:9" x14ac:dyDescent="0.35">
      <c r="A1653" s="3">
        <v>2034463</v>
      </c>
      <c r="B1653" s="1">
        <v>45460.53402777778</v>
      </c>
      <c r="C1653" t="s">
        <v>1464</v>
      </c>
      <c r="D1653" s="2" t="s">
        <v>1464</v>
      </c>
      <c r="E1653" t="str">
        <f>IF(LEFT(Incidenten[[#This Row],[body]],2)="P ",LEFT(Incidenten[[#This Row],[body]],3),"")</f>
        <v>P 2</v>
      </c>
      <c r="F1653" t="str">
        <f>IF(Incidenten[[#This Row],[Incidentnummer]]&lt;&gt;"",TEXT(Incidenten[[#This Row],[Datum]],"dddd"),"")</f>
        <v>maandag</v>
      </c>
      <c r="G1653" s="2">
        <f>IF(Incidenten[[#This Row],[Incidentnummer]]&lt;&gt;"",HOUR(ROUND(Incidenten[[#This Row],[Datum]]/(1/24),0)*(1/24)),"")</f>
        <v>13</v>
      </c>
      <c r="H1653">
        <f>_xlfn.ISOWEEKNUM(Incidenten[[#This Row],[Datum]])</f>
        <v>25</v>
      </c>
      <c r="I1653" t="s">
        <v>1207</v>
      </c>
    </row>
    <row r="1654" spans="1:9" x14ac:dyDescent="0.35">
      <c r="A1654" s="3">
        <v>2036761</v>
      </c>
      <c r="B1654" s="1">
        <v>45462.984027777777</v>
      </c>
      <c r="C1654" t="s">
        <v>1465</v>
      </c>
      <c r="D1654" s="2" t="s">
        <v>1465</v>
      </c>
      <c r="E1654" t="str">
        <f>IF(LEFT(Incidenten[[#This Row],[body]],2)="P ",LEFT(Incidenten[[#This Row],[body]],3),"")</f>
        <v>P 1</v>
      </c>
      <c r="F1654" t="str">
        <f>IF(Incidenten[[#This Row],[Incidentnummer]]&lt;&gt;"",TEXT(Incidenten[[#This Row],[Datum]],"dddd"),"")</f>
        <v>woensdag</v>
      </c>
      <c r="G1654" s="2">
        <f>IF(Incidenten[[#This Row],[Incidentnummer]]&lt;&gt;"",HOUR(ROUND(Incidenten[[#This Row],[Datum]]/(1/24),0)*(1/24)),"")</f>
        <v>0</v>
      </c>
      <c r="H1654">
        <f>_xlfn.ISOWEEKNUM(Incidenten[[#This Row],[Datum]])</f>
        <v>25</v>
      </c>
      <c r="I1654" t="s">
        <v>1218</v>
      </c>
    </row>
    <row r="1655" spans="1:9" x14ac:dyDescent="0.35">
      <c r="A1655" s="3">
        <v>2037220</v>
      </c>
      <c r="B1655" s="1">
        <v>45463.524305555555</v>
      </c>
      <c r="C1655" t="s">
        <v>1466</v>
      </c>
      <c r="D1655" s="2" t="s">
        <v>1466</v>
      </c>
      <c r="E1655" t="str">
        <f>IF(LEFT(Incidenten[[#This Row],[body]],2)="P ",LEFT(Incidenten[[#This Row],[body]],3),"")</f>
        <v>P 2</v>
      </c>
      <c r="F1655" t="str">
        <f>IF(Incidenten[[#This Row],[Incidentnummer]]&lt;&gt;"",TEXT(Incidenten[[#This Row],[Datum]],"dddd"),"")</f>
        <v>donderdag</v>
      </c>
      <c r="G1655" s="2">
        <f>IF(Incidenten[[#This Row],[Incidentnummer]]&lt;&gt;"",HOUR(ROUND(Incidenten[[#This Row],[Datum]]/(1/24),0)*(1/24)),"")</f>
        <v>13</v>
      </c>
      <c r="H1655">
        <f>_xlfn.ISOWEEKNUM(Incidenten[[#This Row],[Datum]])</f>
        <v>25</v>
      </c>
      <c r="I1655" t="s">
        <v>1218</v>
      </c>
    </row>
    <row r="1656" spans="1:9" x14ac:dyDescent="0.35">
      <c r="A1656" s="3">
        <v>2037221</v>
      </c>
      <c r="B1656" s="1">
        <v>45463.525694444441</v>
      </c>
      <c r="C1656" t="s">
        <v>1467</v>
      </c>
      <c r="D1656" s="2" t="s">
        <v>1467</v>
      </c>
      <c r="E1656" t="str">
        <f>IF(LEFT(Incidenten[[#This Row],[body]],2)="P ",LEFT(Incidenten[[#This Row],[body]],3),"")</f>
        <v>P 3</v>
      </c>
      <c r="F1656" t="str">
        <f>IF(Incidenten[[#This Row],[Incidentnummer]]&lt;&gt;"",TEXT(Incidenten[[#This Row],[Datum]],"dddd"),"")</f>
        <v>donderdag</v>
      </c>
      <c r="G1656" s="2">
        <f>IF(Incidenten[[#This Row],[Incidentnummer]]&lt;&gt;"",HOUR(ROUND(Incidenten[[#This Row],[Datum]]/(1/24),0)*(1/24)),"")</f>
        <v>13</v>
      </c>
      <c r="H1656">
        <f>_xlfn.ISOWEEKNUM(Incidenten[[#This Row],[Datum]])</f>
        <v>25</v>
      </c>
      <c r="I1656" t="s">
        <v>1218</v>
      </c>
    </row>
    <row r="1657" spans="1:9" x14ac:dyDescent="0.35">
      <c r="A1657" s="3">
        <v>2039240</v>
      </c>
      <c r="B1657" s="1">
        <v>45465.829861111109</v>
      </c>
      <c r="C1657" t="s">
        <v>1468</v>
      </c>
      <c r="D1657" s="2" t="s">
        <v>1468</v>
      </c>
      <c r="E1657" t="str">
        <f>IF(LEFT(Incidenten[[#This Row],[body]],2)="P ",LEFT(Incidenten[[#This Row],[body]],3),"")</f>
        <v>P 1</v>
      </c>
      <c r="F1657" t="str">
        <f>IF(Incidenten[[#This Row],[Incidentnummer]]&lt;&gt;"",TEXT(Incidenten[[#This Row],[Datum]],"dddd"),"")</f>
        <v>zaterdag</v>
      </c>
      <c r="G1657" s="2">
        <f>IF(Incidenten[[#This Row],[Incidentnummer]]&lt;&gt;"",HOUR(ROUND(Incidenten[[#This Row],[Datum]]/(1/24),0)*(1/24)),"")</f>
        <v>20</v>
      </c>
      <c r="H1657">
        <f>_xlfn.ISOWEEKNUM(Incidenten[[#This Row],[Datum]])</f>
        <v>25</v>
      </c>
      <c r="I1657" t="s">
        <v>1218</v>
      </c>
    </row>
    <row r="1658" spans="1:9" x14ac:dyDescent="0.35">
      <c r="A1658" s="3">
        <v>2040755</v>
      </c>
      <c r="B1658" s="1">
        <v>45467.48541666667</v>
      </c>
      <c r="C1658" t="s">
        <v>1469</v>
      </c>
      <c r="D1658" s="2" t="s">
        <v>1469</v>
      </c>
      <c r="E1658" t="str">
        <f>IF(LEFT(Incidenten[[#This Row],[body]],2)="P ",LEFT(Incidenten[[#This Row],[body]],3),"")</f>
        <v>P 2</v>
      </c>
      <c r="F1658" t="str">
        <f>IF(Incidenten[[#This Row],[Incidentnummer]]&lt;&gt;"",TEXT(Incidenten[[#This Row],[Datum]],"dddd"),"")</f>
        <v>maandag</v>
      </c>
      <c r="G1658" s="2">
        <f>IF(Incidenten[[#This Row],[Incidentnummer]]&lt;&gt;"",HOUR(ROUND(Incidenten[[#This Row],[Datum]]/(1/24),0)*(1/24)),"")</f>
        <v>12</v>
      </c>
      <c r="H1658">
        <f>_xlfn.ISOWEEKNUM(Incidenten[[#This Row],[Datum]])</f>
        <v>26</v>
      </c>
      <c r="I1658" t="s">
        <v>1212</v>
      </c>
    </row>
    <row r="1659" spans="1:9" x14ac:dyDescent="0.35">
      <c r="A1659" s="3">
        <v>2040762</v>
      </c>
      <c r="B1659" s="1">
        <v>45467.488194444442</v>
      </c>
      <c r="C1659" t="s">
        <v>1470</v>
      </c>
      <c r="D1659" s="2" t="s">
        <v>1470</v>
      </c>
      <c r="E1659" t="str">
        <f>IF(LEFT(Incidenten[[#This Row],[body]],2)="P ",LEFT(Incidenten[[#This Row],[body]],3),"")</f>
        <v>P 3</v>
      </c>
      <c r="F1659" t="str">
        <f>IF(Incidenten[[#This Row],[Incidentnummer]]&lt;&gt;"",TEXT(Incidenten[[#This Row],[Datum]],"dddd"),"")</f>
        <v>maandag</v>
      </c>
      <c r="G1659" s="2">
        <f>IF(Incidenten[[#This Row],[Incidentnummer]]&lt;&gt;"",HOUR(ROUND(Incidenten[[#This Row],[Datum]]/(1/24),0)*(1/24)),"")</f>
        <v>12</v>
      </c>
      <c r="H1659">
        <f>_xlfn.ISOWEEKNUM(Incidenten[[#This Row],[Datum]])</f>
        <v>26</v>
      </c>
      <c r="I1659" t="s">
        <v>1212</v>
      </c>
    </row>
    <row r="1660" spans="1:9" x14ac:dyDescent="0.35">
      <c r="A1660" s="3">
        <v>2044768</v>
      </c>
      <c r="B1660" s="1">
        <v>45471.129861111112</v>
      </c>
      <c r="C1660" t="s">
        <v>1471</v>
      </c>
      <c r="D1660" s="2" t="s">
        <v>1471</v>
      </c>
      <c r="E1660" t="str">
        <f>IF(LEFT(Incidenten[[#This Row],[body]],2)="P ",LEFT(Incidenten[[#This Row],[body]],3),"")</f>
        <v>P 1</v>
      </c>
      <c r="F1660" t="str">
        <f>IF(Incidenten[[#This Row],[Incidentnummer]]&lt;&gt;"",TEXT(Incidenten[[#This Row],[Datum]],"dddd"),"")</f>
        <v>vrijdag</v>
      </c>
      <c r="G1660" s="2">
        <f>IF(Incidenten[[#This Row],[Incidentnummer]]&lt;&gt;"",HOUR(ROUND(Incidenten[[#This Row],[Datum]]/(1/24),0)*(1/24)),"")</f>
        <v>3</v>
      </c>
      <c r="H1660">
        <f>_xlfn.ISOWEEKNUM(Incidenten[[#This Row],[Datum]])</f>
        <v>26</v>
      </c>
      <c r="I1660" t="s">
        <v>1218</v>
      </c>
    </row>
    <row r="1661" spans="1:9" x14ac:dyDescent="0.35">
      <c r="A1661" s="3">
        <v>2046530</v>
      </c>
      <c r="B1661" s="1">
        <v>45472.848611111112</v>
      </c>
      <c r="C1661" t="s">
        <v>1472</v>
      </c>
      <c r="D1661" s="2" t="s">
        <v>1472</v>
      </c>
      <c r="E1661" t="str">
        <f>IF(LEFT(Incidenten[[#This Row],[body]],2)="P ",LEFT(Incidenten[[#This Row],[body]],3),"")</f>
        <v>P 2</v>
      </c>
      <c r="F1661" t="str">
        <f>IF(Incidenten[[#This Row],[Incidentnummer]]&lt;&gt;"",TEXT(Incidenten[[#This Row],[Datum]],"dddd"),"")</f>
        <v>zaterdag</v>
      </c>
      <c r="G1661" s="2">
        <f>IF(Incidenten[[#This Row],[Incidentnummer]]&lt;&gt;"",HOUR(ROUND(Incidenten[[#This Row],[Datum]]/(1/24),0)*(1/24)),"")</f>
        <v>20</v>
      </c>
      <c r="H1661">
        <f>_xlfn.ISOWEEKNUM(Incidenten[[#This Row],[Datum]])</f>
        <v>26</v>
      </c>
      <c r="I1661" t="s">
        <v>1218</v>
      </c>
    </row>
    <row r="1662" spans="1:9" x14ac:dyDescent="0.35">
      <c r="A1662" s="3">
        <v>2047645</v>
      </c>
      <c r="B1662" s="1">
        <v>45474.098611111112</v>
      </c>
      <c r="C1662" t="s">
        <v>1473</v>
      </c>
      <c r="D1662" s="2" t="s">
        <v>1473</v>
      </c>
      <c r="E1662" t="str">
        <f>IF(LEFT(Incidenten[[#This Row],[body]],2)="P ",LEFT(Incidenten[[#This Row],[body]],3),"")</f>
        <v>P 1</v>
      </c>
      <c r="F1662" t="str">
        <f>IF(Incidenten[[#This Row],[Incidentnummer]]&lt;&gt;"",TEXT(Incidenten[[#This Row],[Datum]],"dddd"),"")</f>
        <v>maandag</v>
      </c>
      <c r="G1662" s="2">
        <f>IF(Incidenten[[#This Row],[Incidentnummer]]&lt;&gt;"",HOUR(ROUND(Incidenten[[#This Row],[Datum]]/(1/24),0)*(1/24)),"")</f>
        <v>2</v>
      </c>
      <c r="H1662">
        <f>_xlfn.ISOWEEKNUM(Incidenten[[#This Row],[Datum]])</f>
        <v>27</v>
      </c>
      <c r="I1662" t="s">
        <v>1212</v>
      </c>
    </row>
    <row r="1663" spans="1:9" x14ac:dyDescent="0.35">
      <c r="A1663" s="3">
        <v>2048272</v>
      </c>
      <c r="B1663" s="1">
        <v>45474.791666666664</v>
      </c>
      <c r="C1663" t="s">
        <v>1455</v>
      </c>
      <c r="D1663" s="2" t="s">
        <v>1455</v>
      </c>
      <c r="E1663" t="str">
        <f>IF(LEFT(Incidenten[[#This Row],[body]],2)="P ",LEFT(Incidenten[[#This Row],[body]],3),"")</f>
        <v/>
      </c>
      <c r="F1663" t="str">
        <f>IF(Incidenten[[#This Row],[Incidentnummer]]&lt;&gt;"",TEXT(Incidenten[[#This Row],[Datum]],"dddd"),"")</f>
        <v>maandag</v>
      </c>
      <c r="G1663" s="2">
        <f>IF(Incidenten[[#This Row],[Incidentnummer]]&lt;&gt;"",HOUR(ROUND(Incidenten[[#This Row],[Datum]]/(1/24),0)*(1/24)),"")</f>
        <v>19</v>
      </c>
      <c r="H1663">
        <f>_xlfn.ISOWEEKNUM(Incidenten[[#This Row],[Datum]])</f>
        <v>27</v>
      </c>
      <c r="I1663" t="s">
        <v>1208</v>
      </c>
    </row>
    <row r="1664" spans="1:9" x14ac:dyDescent="0.35">
      <c r="A1664" s="3">
        <v>2049733</v>
      </c>
      <c r="B1664" s="1">
        <v>45476.430555555555</v>
      </c>
      <c r="C1664" t="s">
        <v>1474</v>
      </c>
      <c r="D1664" s="2" t="s">
        <v>1474</v>
      </c>
      <c r="E1664" t="str">
        <f>IF(LEFT(Incidenten[[#This Row],[body]],2)="P ",LEFT(Incidenten[[#This Row],[body]],3),"")</f>
        <v>P 1</v>
      </c>
      <c r="F1664" t="str">
        <f>IF(Incidenten[[#This Row],[Incidentnummer]]&lt;&gt;"",TEXT(Incidenten[[#This Row],[Datum]],"dddd"),"")</f>
        <v>woensdag</v>
      </c>
      <c r="G1664" s="2">
        <f>IF(Incidenten[[#This Row],[Incidentnummer]]&lt;&gt;"",HOUR(ROUND(Incidenten[[#This Row],[Datum]]/(1/24),0)*(1/24)),"")</f>
        <v>10</v>
      </c>
      <c r="H1664">
        <f>_xlfn.ISOWEEKNUM(Incidenten[[#This Row],[Datum]])</f>
        <v>27</v>
      </c>
      <c r="I1664" t="s">
        <v>1245</v>
      </c>
    </row>
    <row r="1665" spans="1:9" x14ac:dyDescent="0.35">
      <c r="A1665" s="3">
        <v>2053103</v>
      </c>
      <c r="B1665" s="1">
        <v>45479.643750000003</v>
      </c>
      <c r="C1665" t="s">
        <v>1475</v>
      </c>
      <c r="D1665" s="2" t="s">
        <v>1475</v>
      </c>
      <c r="E1665" t="str">
        <f>IF(LEFT(Incidenten[[#This Row],[body]],2)="P ",LEFT(Incidenten[[#This Row],[body]],3),"")</f>
        <v>P 2</v>
      </c>
      <c r="F1665" t="str">
        <f>IF(Incidenten[[#This Row],[Incidentnummer]]&lt;&gt;"",TEXT(Incidenten[[#This Row],[Datum]],"dddd"),"")</f>
        <v>zaterdag</v>
      </c>
      <c r="G1665" s="2">
        <f>IF(Incidenten[[#This Row],[Incidentnummer]]&lt;&gt;"",HOUR(ROUND(Incidenten[[#This Row],[Datum]]/(1/24),0)*(1/24)),"")</f>
        <v>15</v>
      </c>
      <c r="H1665">
        <f>_xlfn.ISOWEEKNUM(Incidenten[[#This Row],[Datum]])</f>
        <v>27</v>
      </c>
      <c r="I1665" t="s">
        <v>1218</v>
      </c>
    </row>
    <row r="1666" spans="1:9" x14ac:dyDescent="0.35">
      <c r="A1666" s="3">
        <v>2054211</v>
      </c>
      <c r="B1666" s="1">
        <v>45480.624305555553</v>
      </c>
      <c r="C1666" t="s">
        <v>1476</v>
      </c>
      <c r="D1666" s="2" t="s">
        <v>1476</v>
      </c>
      <c r="E1666" t="str">
        <f>IF(LEFT(Incidenten[[#This Row],[body]],2)="P ",LEFT(Incidenten[[#This Row],[body]],3),"")</f>
        <v>P 2</v>
      </c>
      <c r="F1666" t="str">
        <f>IF(Incidenten[[#This Row],[Incidentnummer]]&lt;&gt;"",TEXT(Incidenten[[#This Row],[Datum]],"dddd"),"")</f>
        <v>zondag</v>
      </c>
      <c r="G1666" s="2">
        <f>IF(Incidenten[[#This Row],[Incidentnummer]]&lt;&gt;"",HOUR(ROUND(Incidenten[[#This Row],[Datum]]/(1/24),0)*(1/24)),"")</f>
        <v>15</v>
      </c>
      <c r="H1666">
        <f>_xlfn.ISOWEEKNUM(Incidenten[[#This Row],[Datum]])</f>
        <v>27</v>
      </c>
      <c r="I1666" t="s">
        <v>1218</v>
      </c>
    </row>
    <row r="1667" spans="1:9" x14ac:dyDescent="0.35">
      <c r="A1667" s="3">
        <v>2057095</v>
      </c>
      <c r="B1667" s="1">
        <v>45483.410416666666</v>
      </c>
      <c r="C1667" t="s">
        <v>1477</v>
      </c>
      <c r="D1667" s="2" t="s">
        <v>1477</v>
      </c>
      <c r="E1667" t="str">
        <f>IF(LEFT(Incidenten[[#This Row],[body]],2)="P ",LEFT(Incidenten[[#This Row],[body]],3),"")</f>
        <v>P 1</v>
      </c>
      <c r="F1667" t="str">
        <f>IF(Incidenten[[#This Row],[Incidentnummer]]&lt;&gt;"",TEXT(Incidenten[[#This Row],[Datum]],"dddd"),"")</f>
        <v>woensdag</v>
      </c>
      <c r="G1667" s="2">
        <f>IF(Incidenten[[#This Row],[Incidentnummer]]&lt;&gt;"",HOUR(ROUND(Incidenten[[#This Row],[Datum]]/(1/24),0)*(1/24)),"")</f>
        <v>10</v>
      </c>
      <c r="H1667">
        <f>_xlfn.ISOWEEKNUM(Incidenten[[#This Row],[Datum]])</f>
        <v>28</v>
      </c>
      <c r="I1667" t="s">
        <v>1212</v>
      </c>
    </row>
    <row r="1668" spans="1:9" x14ac:dyDescent="0.35">
      <c r="A1668" s="3">
        <v>2065136</v>
      </c>
      <c r="B1668" s="1">
        <v>45492.041666666664</v>
      </c>
      <c r="C1668" t="s">
        <v>1478</v>
      </c>
      <c r="D1668" s="2" t="s">
        <v>1478</v>
      </c>
      <c r="E1668" t="str">
        <f>IF(LEFT(Incidenten[[#This Row],[body]],2)="P ",LEFT(Incidenten[[#This Row],[body]],3),"")</f>
        <v>P 2</v>
      </c>
      <c r="F1668" t="str">
        <f>IF(Incidenten[[#This Row],[Incidentnummer]]&lt;&gt;"",TEXT(Incidenten[[#This Row],[Datum]],"dddd"),"")</f>
        <v>vrijdag</v>
      </c>
      <c r="G1668" s="2">
        <f>IF(Incidenten[[#This Row],[Incidentnummer]]&lt;&gt;"",HOUR(ROUND(Incidenten[[#This Row],[Datum]]/(1/24),0)*(1/24)),"")</f>
        <v>1</v>
      </c>
      <c r="H1668">
        <f>_xlfn.ISOWEEKNUM(Incidenten[[#This Row],[Datum]])</f>
        <v>29</v>
      </c>
      <c r="I1668" t="s">
        <v>1212</v>
      </c>
    </row>
    <row r="1669" spans="1:9" x14ac:dyDescent="0.35">
      <c r="A1669" s="3">
        <v>2065140</v>
      </c>
      <c r="B1669" s="1">
        <v>45492.044444444444</v>
      </c>
      <c r="C1669" t="s">
        <v>1479</v>
      </c>
      <c r="D1669" s="2" t="s">
        <v>1479</v>
      </c>
      <c r="E1669" t="str">
        <f>IF(LEFT(Incidenten[[#This Row],[body]],2)="P ",LEFT(Incidenten[[#This Row],[body]],3),"")</f>
        <v>P 3</v>
      </c>
      <c r="F1669" t="str">
        <f>IF(Incidenten[[#This Row],[Incidentnummer]]&lt;&gt;"",TEXT(Incidenten[[#This Row],[Datum]],"dddd"),"")</f>
        <v>vrijdag</v>
      </c>
      <c r="G1669" s="2">
        <f>IF(Incidenten[[#This Row],[Incidentnummer]]&lt;&gt;"",HOUR(ROUND(Incidenten[[#This Row],[Datum]]/(1/24),0)*(1/24)),"")</f>
        <v>1</v>
      </c>
      <c r="H1669">
        <f>_xlfn.ISOWEEKNUM(Incidenten[[#This Row],[Datum]])</f>
        <v>29</v>
      </c>
      <c r="I1669" t="s">
        <v>1212</v>
      </c>
    </row>
    <row r="1670" spans="1:9" x14ac:dyDescent="0.35">
      <c r="A1670" s="3">
        <v>2065815</v>
      </c>
      <c r="B1670" s="1">
        <v>45492.691666666666</v>
      </c>
      <c r="C1670" t="s">
        <v>1480</v>
      </c>
      <c r="D1670" s="2" t="s">
        <v>1480</v>
      </c>
      <c r="E1670" t="str">
        <f>IF(LEFT(Incidenten[[#This Row],[body]],2)="P ",LEFT(Incidenten[[#This Row],[body]],3),"")</f>
        <v>P 2</v>
      </c>
      <c r="F1670" t="str">
        <f>IF(Incidenten[[#This Row],[Incidentnummer]]&lt;&gt;"",TEXT(Incidenten[[#This Row],[Datum]],"dddd"),"")</f>
        <v>vrijdag</v>
      </c>
      <c r="G1670" s="2">
        <f>IF(Incidenten[[#This Row],[Incidentnummer]]&lt;&gt;"",HOUR(ROUND(Incidenten[[#This Row],[Datum]]/(1/24),0)*(1/24)),"")</f>
        <v>17</v>
      </c>
      <c r="H1670">
        <f>_xlfn.ISOWEEKNUM(Incidenten[[#This Row],[Datum]])</f>
        <v>29</v>
      </c>
      <c r="I1670" t="s">
        <v>1224</v>
      </c>
    </row>
    <row r="1671" spans="1:9" x14ac:dyDescent="0.35">
      <c r="A1671" s="3">
        <v>2069594</v>
      </c>
      <c r="B1671" s="1">
        <v>45495.883333333331</v>
      </c>
      <c r="C1671" t="s">
        <v>1481</v>
      </c>
      <c r="D1671" s="2" t="s">
        <v>1481</v>
      </c>
      <c r="E1671" t="str">
        <f>IF(LEFT(Incidenten[[#This Row],[body]],2)="P ",LEFT(Incidenten[[#This Row],[body]],3),"")</f>
        <v>P 2</v>
      </c>
      <c r="F1671" t="str">
        <f>IF(Incidenten[[#This Row],[Incidentnummer]]&lt;&gt;"",TEXT(Incidenten[[#This Row],[Datum]],"dddd"),"")</f>
        <v>maandag</v>
      </c>
      <c r="G1671" s="2">
        <f>IF(Incidenten[[#This Row],[Incidentnummer]]&lt;&gt;"",HOUR(ROUND(Incidenten[[#This Row],[Datum]]/(1/24),0)*(1/24)),"")</f>
        <v>21</v>
      </c>
      <c r="H1671">
        <f>_xlfn.ISOWEEKNUM(Incidenten[[#This Row],[Datum]])</f>
        <v>30</v>
      </c>
      <c r="I1671" t="s">
        <v>1218</v>
      </c>
    </row>
    <row r="1672" spans="1:9" x14ac:dyDescent="0.35">
      <c r="A1672" s="3">
        <v>2072578</v>
      </c>
      <c r="B1672" s="1">
        <v>45499.490277777775</v>
      </c>
      <c r="C1672" t="s">
        <v>1482</v>
      </c>
      <c r="D1672" s="2" t="s">
        <v>1482</v>
      </c>
      <c r="E1672" t="str">
        <f>IF(LEFT(Incidenten[[#This Row],[body]],2)="P ",LEFT(Incidenten[[#This Row],[body]],3),"")</f>
        <v>P 1</v>
      </c>
      <c r="F1672" t="str">
        <f>IF(Incidenten[[#This Row],[Incidentnummer]]&lt;&gt;"",TEXT(Incidenten[[#This Row],[Datum]],"dddd"),"")</f>
        <v>vrijdag</v>
      </c>
      <c r="G1672" s="2">
        <f>IF(Incidenten[[#This Row],[Incidentnummer]]&lt;&gt;"",HOUR(ROUND(Incidenten[[#This Row],[Datum]]/(1/24),0)*(1/24)),"")</f>
        <v>12</v>
      </c>
      <c r="H1672">
        <f>_xlfn.ISOWEEKNUM(Incidenten[[#This Row],[Datum]])</f>
        <v>30</v>
      </c>
      <c r="I1672" t="s">
        <v>1218</v>
      </c>
    </row>
    <row r="1673" spans="1:9" x14ac:dyDescent="0.35">
      <c r="A1673" s="3">
        <v>2073733</v>
      </c>
      <c r="B1673" s="1">
        <v>45500.670138888891</v>
      </c>
      <c r="C1673" t="s">
        <v>1483</v>
      </c>
      <c r="D1673" s="2" t="s">
        <v>1483</v>
      </c>
      <c r="E1673" t="str">
        <f>IF(LEFT(Incidenten[[#This Row],[body]],2)="P ",LEFT(Incidenten[[#This Row],[body]],3),"")</f>
        <v>P 2</v>
      </c>
      <c r="F1673" t="str">
        <f>IF(Incidenten[[#This Row],[Incidentnummer]]&lt;&gt;"",TEXT(Incidenten[[#This Row],[Datum]],"dddd"),"")</f>
        <v>zaterdag</v>
      </c>
      <c r="G1673" s="2">
        <f>IF(Incidenten[[#This Row],[Incidentnummer]]&lt;&gt;"",HOUR(ROUND(Incidenten[[#This Row],[Datum]]/(1/24),0)*(1/24)),"")</f>
        <v>16</v>
      </c>
      <c r="H1673">
        <f>_xlfn.ISOWEEKNUM(Incidenten[[#This Row],[Datum]])</f>
        <v>30</v>
      </c>
      <c r="I1673" t="s">
        <v>1224</v>
      </c>
    </row>
    <row r="1674" spans="1:9" x14ac:dyDescent="0.35">
      <c r="A1674" s="3">
        <v>2081373</v>
      </c>
      <c r="B1674" s="1">
        <v>45509.791666666664</v>
      </c>
      <c r="C1674" t="s">
        <v>1455</v>
      </c>
      <c r="D1674" s="2" t="s">
        <v>1455</v>
      </c>
      <c r="E1674" t="str">
        <f>IF(LEFT(Incidenten[[#This Row],[body]],2)="P ",LEFT(Incidenten[[#This Row],[body]],3),"")</f>
        <v/>
      </c>
      <c r="F1674" t="str">
        <f>IF(Incidenten[[#This Row],[Incidentnummer]]&lt;&gt;"",TEXT(Incidenten[[#This Row],[Datum]],"dddd"),"")</f>
        <v>maandag</v>
      </c>
      <c r="G1674" s="2">
        <f>IF(Incidenten[[#This Row],[Incidentnummer]]&lt;&gt;"",HOUR(ROUND(Incidenten[[#This Row],[Datum]]/(1/24),0)*(1/24)),"")</f>
        <v>19</v>
      </c>
      <c r="H1674">
        <f>_xlfn.ISOWEEKNUM(Incidenten[[#This Row],[Datum]])</f>
        <v>32</v>
      </c>
      <c r="I1674" t="s">
        <v>1208</v>
      </c>
    </row>
    <row r="1675" spans="1:9" x14ac:dyDescent="0.35">
      <c r="A1675" s="3">
        <v>2082261</v>
      </c>
      <c r="B1675" s="1">
        <v>45510.872916666667</v>
      </c>
      <c r="C1675" t="s">
        <v>1484</v>
      </c>
      <c r="D1675" s="2" t="s">
        <v>1484</v>
      </c>
      <c r="E1675" t="str">
        <f>IF(LEFT(Incidenten[[#This Row],[body]],2)="P ",LEFT(Incidenten[[#This Row],[body]],3),"")</f>
        <v>P 1</v>
      </c>
      <c r="F1675" t="str">
        <f>IF(Incidenten[[#This Row],[Incidentnummer]]&lt;&gt;"",TEXT(Incidenten[[#This Row],[Datum]],"dddd"),"")</f>
        <v>dinsdag</v>
      </c>
      <c r="G1675" s="2">
        <f>IF(Incidenten[[#This Row],[Incidentnummer]]&lt;&gt;"",HOUR(ROUND(Incidenten[[#This Row],[Datum]]/(1/24),0)*(1/24)),"")</f>
        <v>21</v>
      </c>
      <c r="H1675">
        <f>_xlfn.ISOWEEKNUM(Incidenten[[#This Row],[Datum]])</f>
        <v>32</v>
      </c>
      <c r="I1675" t="s">
        <v>1212</v>
      </c>
    </row>
    <row r="1676" spans="1:9" x14ac:dyDescent="0.35">
      <c r="A1676" s="3">
        <v>2082262</v>
      </c>
      <c r="B1676" s="1">
        <v>45510.873611111114</v>
      </c>
      <c r="C1676" t="s">
        <v>1485</v>
      </c>
      <c r="D1676" s="2" t="s">
        <v>1485</v>
      </c>
      <c r="E1676" t="str">
        <f>IF(LEFT(Incidenten[[#This Row],[body]],2)="P ",LEFT(Incidenten[[#This Row],[body]],3),"")</f>
        <v>P 1</v>
      </c>
      <c r="F1676" t="str">
        <f>IF(Incidenten[[#This Row],[Incidentnummer]]&lt;&gt;"",TEXT(Incidenten[[#This Row],[Datum]],"dddd"),"")</f>
        <v>dinsdag</v>
      </c>
      <c r="G1676" s="2">
        <f>IF(Incidenten[[#This Row],[Incidentnummer]]&lt;&gt;"",HOUR(ROUND(Incidenten[[#This Row],[Datum]]/(1/24),0)*(1/24)),"")</f>
        <v>21</v>
      </c>
      <c r="H1676">
        <f>_xlfn.ISOWEEKNUM(Incidenten[[#This Row],[Datum]])</f>
        <v>32</v>
      </c>
      <c r="I1676" t="s">
        <v>1207</v>
      </c>
    </row>
    <row r="1677" spans="1:9" x14ac:dyDescent="0.35">
      <c r="A1677" s="3">
        <v>2082421</v>
      </c>
      <c r="B1677" s="1">
        <v>45511.026388888888</v>
      </c>
      <c r="C1677" t="s">
        <v>1486</v>
      </c>
      <c r="D1677" s="2" t="s">
        <v>1486</v>
      </c>
      <c r="E1677" t="str">
        <f>IF(LEFT(Incidenten[[#This Row],[body]],2)="P ",LEFT(Incidenten[[#This Row],[body]],3),"")</f>
        <v>P 1</v>
      </c>
      <c r="F1677" t="str">
        <f>IF(Incidenten[[#This Row],[Incidentnummer]]&lt;&gt;"",TEXT(Incidenten[[#This Row],[Datum]],"dddd"),"")</f>
        <v>woensdag</v>
      </c>
      <c r="G1677" s="2">
        <f>IF(Incidenten[[#This Row],[Incidentnummer]]&lt;&gt;"",HOUR(ROUND(Incidenten[[#This Row],[Datum]]/(1/24),0)*(1/24)),"")</f>
        <v>1</v>
      </c>
      <c r="H1677">
        <f>_xlfn.ISOWEEKNUM(Incidenten[[#This Row],[Datum]])</f>
        <v>32</v>
      </c>
      <c r="I1677" t="s">
        <v>1218</v>
      </c>
    </row>
    <row r="1678" spans="1:9" x14ac:dyDescent="0.35">
      <c r="A1678" s="3">
        <v>2084829</v>
      </c>
      <c r="B1678" s="1">
        <v>45513.924305555556</v>
      </c>
      <c r="C1678" t="s">
        <v>1487</v>
      </c>
      <c r="D1678" s="2" t="s">
        <v>1487</v>
      </c>
      <c r="E1678" t="str">
        <f>IF(LEFT(Incidenten[[#This Row],[body]],2)="P ",LEFT(Incidenten[[#This Row],[body]],3),"")</f>
        <v>P 1</v>
      </c>
      <c r="F1678" t="str">
        <f>IF(Incidenten[[#This Row],[Incidentnummer]]&lt;&gt;"",TEXT(Incidenten[[#This Row],[Datum]],"dddd"),"")</f>
        <v>vrijdag</v>
      </c>
      <c r="G1678" s="2">
        <f>IF(Incidenten[[#This Row],[Incidentnummer]]&lt;&gt;"",HOUR(ROUND(Incidenten[[#This Row],[Datum]]/(1/24),0)*(1/24)),"")</f>
        <v>22</v>
      </c>
      <c r="H1678">
        <f>_xlfn.ISOWEEKNUM(Incidenten[[#This Row],[Datum]])</f>
        <v>32</v>
      </c>
      <c r="I1678" t="s">
        <v>1207</v>
      </c>
    </row>
    <row r="1679" spans="1:9" x14ac:dyDescent="0.35">
      <c r="A1679" s="3">
        <v>2085669</v>
      </c>
      <c r="B1679" s="1">
        <v>45515.04791666667</v>
      </c>
      <c r="C1679" t="s">
        <v>1488</v>
      </c>
      <c r="D1679" s="2" t="s">
        <v>1488</v>
      </c>
      <c r="E1679" t="str">
        <f>IF(LEFT(Incidenten[[#This Row],[body]],2)="P ",LEFT(Incidenten[[#This Row],[body]],3),"")</f>
        <v>P 1</v>
      </c>
      <c r="F1679" t="str">
        <f>IF(Incidenten[[#This Row],[Incidentnummer]]&lt;&gt;"",TEXT(Incidenten[[#This Row],[Datum]],"dddd"),"")</f>
        <v>zondag</v>
      </c>
      <c r="G1679" s="2">
        <f>IF(Incidenten[[#This Row],[Incidentnummer]]&lt;&gt;"",HOUR(ROUND(Incidenten[[#This Row],[Datum]]/(1/24),0)*(1/24)),"")</f>
        <v>1</v>
      </c>
      <c r="H1679">
        <f>_xlfn.ISOWEEKNUM(Incidenten[[#This Row],[Datum]])</f>
        <v>32</v>
      </c>
      <c r="I1679" t="s">
        <v>1218</v>
      </c>
    </row>
    <row r="1680" spans="1:9" x14ac:dyDescent="0.35">
      <c r="A1680" s="3">
        <v>2085688</v>
      </c>
      <c r="B1680" s="1">
        <v>45515.061111111114</v>
      </c>
      <c r="C1680" t="s">
        <v>1489</v>
      </c>
      <c r="D1680" s="2" t="s">
        <v>1489</v>
      </c>
      <c r="E1680" t="str">
        <f>IF(LEFT(Incidenten[[#This Row],[body]],2)="P ",LEFT(Incidenten[[#This Row],[body]],3),"")</f>
        <v>P 1</v>
      </c>
      <c r="F1680" t="str">
        <f>IF(Incidenten[[#This Row],[Incidentnummer]]&lt;&gt;"",TEXT(Incidenten[[#This Row],[Datum]],"dddd"),"")</f>
        <v>zondag</v>
      </c>
      <c r="G1680" s="2">
        <f>IF(Incidenten[[#This Row],[Incidentnummer]]&lt;&gt;"",HOUR(ROUND(Incidenten[[#This Row],[Datum]]/(1/24),0)*(1/24)),"")</f>
        <v>1</v>
      </c>
      <c r="H1680">
        <f>_xlfn.ISOWEEKNUM(Incidenten[[#This Row],[Datum]])</f>
        <v>32</v>
      </c>
      <c r="I1680" t="s">
        <v>1212</v>
      </c>
    </row>
    <row r="1681" spans="1:9" x14ac:dyDescent="0.35">
      <c r="A1681" s="3">
        <v>2085695</v>
      </c>
      <c r="B1681" s="1">
        <v>45515.063194444447</v>
      </c>
      <c r="C1681" t="s">
        <v>1490</v>
      </c>
      <c r="D1681" s="2" t="s">
        <v>1490</v>
      </c>
      <c r="E1681" t="str">
        <f>IF(LEFT(Incidenten[[#This Row],[body]],2)="P ",LEFT(Incidenten[[#This Row],[body]],3),"")</f>
        <v>P 3</v>
      </c>
      <c r="F1681" t="str">
        <f>IF(Incidenten[[#This Row],[Incidentnummer]]&lt;&gt;"",TEXT(Incidenten[[#This Row],[Datum]],"dddd"),"")</f>
        <v>zondag</v>
      </c>
      <c r="G1681" s="2">
        <f>IF(Incidenten[[#This Row],[Incidentnummer]]&lt;&gt;"",HOUR(ROUND(Incidenten[[#This Row],[Datum]]/(1/24),0)*(1/24)),"")</f>
        <v>2</v>
      </c>
      <c r="H1681">
        <f>_xlfn.ISOWEEKNUM(Incidenten[[#This Row],[Datum]])</f>
        <v>32</v>
      </c>
      <c r="I1681" t="s">
        <v>1212</v>
      </c>
    </row>
    <row r="1682" spans="1:9" x14ac:dyDescent="0.35">
      <c r="A1682" s="3">
        <v>2087677</v>
      </c>
      <c r="B1682" s="1">
        <v>45517.30972222222</v>
      </c>
      <c r="C1682" t="s">
        <v>1491</v>
      </c>
      <c r="D1682" s="2" t="s">
        <v>1491</v>
      </c>
      <c r="E1682" t="str">
        <f>IF(LEFT(Incidenten[[#This Row],[body]],2)="P ",LEFT(Incidenten[[#This Row],[body]],3),"")</f>
        <v>P 2</v>
      </c>
      <c r="F1682" t="str">
        <f>IF(Incidenten[[#This Row],[Incidentnummer]]&lt;&gt;"",TEXT(Incidenten[[#This Row],[Datum]],"dddd"),"")</f>
        <v>dinsdag</v>
      </c>
      <c r="G1682" s="2">
        <f>IF(Incidenten[[#This Row],[Incidentnummer]]&lt;&gt;"",HOUR(ROUND(Incidenten[[#This Row],[Datum]]/(1/24),0)*(1/24)),"")</f>
        <v>7</v>
      </c>
      <c r="H1682">
        <f>_xlfn.ISOWEEKNUM(Incidenten[[#This Row],[Datum]])</f>
        <v>33</v>
      </c>
      <c r="I1682" t="s">
        <v>1212</v>
      </c>
    </row>
    <row r="1683" spans="1:9" x14ac:dyDescent="0.35">
      <c r="A1683" s="3">
        <v>2089564</v>
      </c>
      <c r="B1683" s="1">
        <v>45519.506249999999</v>
      </c>
      <c r="C1683" t="s">
        <v>1492</v>
      </c>
      <c r="D1683" s="2" t="s">
        <v>1492</v>
      </c>
      <c r="E1683" t="str">
        <f>IF(LEFT(Incidenten[[#This Row],[body]],2)="P ",LEFT(Incidenten[[#This Row],[body]],3),"")</f>
        <v>P 2</v>
      </c>
      <c r="F1683" t="str">
        <f>IF(Incidenten[[#This Row],[Incidentnummer]]&lt;&gt;"",TEXT(Incidenten[[#This Row],[Datum]],"dddd"),"")</f>
        <v>donderdag</v>
      </c>
      <c r="G1683" s="2">
        <f>IF(Incidenten[[#This Row],[Incidentnummer]]&lt;&gt;"",HOUR(ROUND(Incidenten[[#This Row],[Datum]]/(1/24),0)*(1/24)),"")</f>
        <v>12</v>
      </c>
      <c r="H1683">
        <f>_xlfn.ISOWEEKNUM(Incidenten[[#This Row],[Datum]])</f>
        <v>33</v>
      </c>
      <c r="I1683" t="s">
        <v>1212</v>
      </c>
    </row>
    <row r="1684" spans="1:9" x14ac:dyDescent="0.35">
      <c r="A1684" s="3">
        <v>2090821</v>
      </c>
      <c r="B1684" s="1">
        <v>45520.874305555553</v>
      </c>
      <c r="C1684" t="s">
        <v>1493</v>
      </c>
      <c r="D1684" s="2" t="s">
        <v>1493</v>
      </c>
      <c r="E1684" t="str">
        <f>IF(LEFT(Incidenten[[#This Row],[body]],2)="P ",LEFT(Incidenten[[#This Row],[body]],3),"")</f>
        <v>P 2</v>
      </c>
      <c r="F1684" t="str">
        <f>IF(Incidenten[[#This Row],[Incidentnummer]]&lt;&gt;"",TEXT(Incidenten[[#This Row],[Datum]],"dddd"),"")</f>
        <v>vrijdag</v>
      </c>
      <c r="G1684" s="2">
        <f>IF(Incidenten[[#This Row],[Incidentnummer]]&lt;&gt;"",HOUR(ROUND(Incidenten[[#This Row],[Datum]]/(1/24),0)*(1/24)),"")</f>
        <v>21</v>
      </c>
      <c r="H1684">
        <f>_xlfn.ISOWEEKNUM(Incidenten[[#This Row],[Datum]])</f>
        <v>33</v>
      </c>
      <c r="I1684" t="s">
        <v>1218</v>
      </c>
    </row>
    <row r="1685" spans="1:9" x14ac:dyDescent="0.35">
      <c r="A1685" s="3">
        <v>2093139</v>
      </c>
      <c r="B1685" s="1">
        <v>45523.713194444441</v>
      </c>
      <c r="C1685" t="s">
        <v>1494</v>
      </c>
      <c r="D1685" s="2" t="s">
        <v>1494</v>
      </c>
      <c r="E1685" t="str">
        <f>IF(LEFT(Incidenten[[#This Row],[body]],2)="P ",LEFT(Incidenten[[#This Row],[body]],3),"")</f>
        <v>P 2</v>
      </c>
      <c r="F1685" t="str">
        <f>IF(Incidenten[[#This Row],[Incidentnummer]]&lt;&gt;"",TEXT(Incidenten[[#This Row],[Datum]],"dddd"),"")</f>
        <v>maandag</v>
      </c>
      <c r="G1685" s="2">
        <f>IF(Incidenten[[#This Row],[Incidentnummer]]&lt;&gt;"",HOUR(ROUND(Incidenten[[#This Row],[Datum]]/(1/24),0)*(1/24)),"")</f>
        <v>17</v>
      </c>
      <c r="H1685">
        <f>_xlfn.ISOWEEKNUM(Incidenten[[#This Row],[Datum]])</f>
        <v>34</v>
      </c>
      <c r="I1685" t="s">
        <v>1212</v>
      </c>
    </row>
    <row r="1686" spans="1:9" x14ac:dyDescent="0.35">
      <c r="A1686" s="3">
        <v>2098865</v>
      </c>
      <c r="B1686" s="1">
        <v>45530.23541666667</v>
      </c>
      <c r="C1686" t="s">
        <v>1356</v>
      </c>
      <c r="D1686" s="2" t="s">
        <v>1356</v>
      </c>
      <c r="E1686" t="str">
        <f>IF(LEFT(Incidenten[[#This Row],[body]],2)="P ",LEFT(Incidenten[[#This Row],[body]],3),"")</f>
        <v>P 1</v>
      </c>
      <c r="F1686" t="str">
        <f>IF(Incidenten[[#This Row],[Incidentnummer]]&lt;&gt;"",TEXT(Incidenten[[#This Row],[Datum]],"dddd"),"")</f>
        <v>maandag</v>
      </c>
      <c r="G1686" s="2">
        <f>IF(Incidenten[[#This Row],[Incidentnummer]]&lt;&gt;"",HOUR(ROUND(Incidenten[[#This Row],[Datum]]/(1/24),0)*(1/24)),"")</f>
        <v>6</v>
      </c>
      <c r="H1686">
        <f>_xlfn.ISOWEEKNUM(Incidenten[[#This Row],[Datum]])</f>
        <v>35</v>
      </c>
      <c r="I1686" t="s">
        <v>1218</v>
      </c>
    </row>
    <row r="1687" spans="1:9" x14ac:dyDescent="0.35">
      <c r="A1687" s="3">
        <v>2100836</v>
      </c>
      <c r="B1687" s="1">
        <v>45532.585416666669</v>
      </c>
      <c r="C1687" t="s">
        <v>1495</v>
      </c>
      <c r="D1687" s="2" t="s">
        <v>1495</v>
      </c>
      <c r="E1687" t="str">
        <f>IF(LEFT(Incidenten[[#This Row],[body]],2)="P ",LEFT(Incidenten[[#This Row],[body]],3),"")</f>
        <v/>
      </c>
      <c r="F1687" t="str">
        <f>IF(Incidenten[[#This Row],[Incidentnummer]]&lt;&gt;"",TEXT(Incidenten[[#This Row],[Datum]],"dddd"),"")</f>
        <v>woensdag</v>
      </c>
      <c r="G1687" s="2">
        <f>IF(Incidenten[[#This Row],[Incidentnummer]]&lt;&gt;"",HOUR(ROUND(Incidenten[[#This Row],[Datum]]/(1/24),0)*(1/24)),"")</f>
        <v>14</v>
      </c>
      <c r="H1687">
        <f>_xlfn.ISOWEEKNUM(Incidenten[[#This Row],[Datum]])</f>
        <v>35</v>
      </c>
      <c r="I1687" t="s">
        <v>1208</v>
      </c>
    </row>
    <row r="1688" spans="1:9" x14ac:dyDescent="0.35">
      <c r="A1688" s="3">
        <v>2103453</v>
      </c>
      <c r="B1688" s="1">
        <v>45535.48333333333</v>
      </c>
      <c r="C1688" t="s">
        <v>1496</v>
      </c>
      <c r="D1688" s="2" t="s">
        <v>1496</v>
      </c>
      <c r="E1688" t="str">
        <f>IF(LEFT(Incidenten[[#This Row],[body]],2)="P ",LEFT(Incidenten[[#This Row],[body]],3),"")</f>
        <v>P 1</v>
      </c>
      <c r="F1688" t="str">
        <f>IF(Incidenten[[#This Row],[Incidentnummer]]&lt;&gt;"",TEXT(Incidenten[[#This Row],[Datum]],"dddd"),"")</f>
        <v>zaterdag</v>
      </c>
      <c r="G1688" s="2">
        <f>IF(Incidenten[[#This Row],[Incidentnummer]]&lt;&gt;"",HOUR(ROUND(Incidenten[[#This Row],[Datum]]/(1/24),0)*(1/24)),"")</f>
        <v>12</v>
      </c>
      <c r="H1688">
        <f>_xlfn.ISOWEEKNUM(Incidenten[[#This Row],[Datum]])</f>
        <v>35</v>
      </c>
      <c r="I1688" t="s">
        <v>1218</v>
      </c>
    </row>
    <row r="1689" spans="1:9" x14ac:dyDescent="0.35">
      <c r="A1689" s="3">
        <v>2104212</v>
      </c>
      <c r="B1689" s="1">
        <v>45536.368055555555</v>
      </c>
      <c r="C1689" t="s">
        <v>1497</v>
      </c>
      <c r="D1689" s="2" t="s">
        <v>1497</v>
      </c>
      <c r="E1689" t="str">
        <f>IF(LEFT(Incidenten[[#This Row],[body]],2)="P ",LEFT(Incidenten[[#This Row],[body]],3),"")</f>
        <v>P 1</v>
      </c>
      <c r="F1689" t="str">
        <f>IF(Incidenten[[#This Row],[Incidentnummer]]&lt;&gt;"",TEXT(Incidenten[[#This Row],[Datum]],"dddd"),"")</f>
        <v>zondag</v>
      </c>
      <c r="G1689" s="2">
        <f>IF(Incidenten[[#This Row],[Incidentnummer]]&lt;&gt;"",HOUR(ROUND(Incidenten[[#This Row],[Datum]]/(1/24),0)*(1/24)),"")</f>
        <v>9</v>
      </c>
      <c r="H1689">
        <f>_xlfn.ISOWEEKNUM(Incidenten[[#This Row],[Datum]])</f>
        <v>35</v>
      </c>
      <c r="I1689" t="s">
        <v>1212</v>
      </c>
    </row>
    <row r="1690" spans="1:9" x14ac:dyDescent="0.35">
      <c r="A1690" s="3">
        <v>2104219</v>
      </c>
      <c r="B1690" s="1">
        <v>45536.373611111114</v>
      </c>
      <c r="C1690" t="s">
        <v>1498</v>
      </c>
      <c r="D1690" s="2" t="s">
        <v>1498</v>
      </c>
      <c r="E1690" t="str">
        <f>IF(LEFT(Incidenten[[#This Row],[body]],2)="P ",LEFT(Incidenten[[#This Row],[body]],3),"")</f>
        <v>P 1</v>
      </c>
      <c r="F1690" t="str">
        <f>IF(Incidenten[[#This Row],[Incidentnummer]]&lt;&gt;"",TEXT(Incidenten[[#This Row],[Datum]],"dddd"),"")</f>
        <v>zondag</v>
      </c>
      <c r="G1690" s="2">
        <f>IF(Incidenten[[#This Row],[Incidentnummer]]&lt;&gt;"",HOUR(ROUND(Incidenten[[#This Row],[Datum]]/(1/24),0)*(1/24)),"")</f>
        <v>9</v>
      </c>
      <c r="H1690">
        <f>_xlfn.ISOWEEKNUM(Incidenten[[#This Row],[Datum]])</f>
        <v>35</v>
      </c>
      <c r="I1690" t="s">
        <v>1207</v>
      </c>
    </row>
    <row r="1691" spans="1:9" x14ac:dyDescent="0.35">
      <c r="A1691" s="3">
        <v>2104729</v>
      </c>
      <c r="B1691" s="1">
        <v>45536.868055555555</v>
      </c>
      <c r="C1691" t="s">
        <v>1499</v>
      </c>
      <c r="D1691" s="2" t="s">
        <v>1499</v>
      </c>
      <c r="E1691" t="str">
        <f>IF(LEFT(Incidenten[[#This Row],[body]],2)="P ",LEFT(Incidenten[[#This Row],[body]],3),"")</f>
        <v>P 1</v>
      </c>
      <c r="F1691" t="str">
        <f>IF(Incidenten[[#This Row],[Incidentnummer]]&lt;&gt;"",TEXT(Incidenten[[#This Row],[Datum]],"dddd"),"")</f>
        <v>zondag</v>
      </c>
      <c r="G1691" s="2">
        <f>IF(Incidenten[[#This Row],[Incidentnummer]]&lt;&gt;"",HOUR(ROUND(Incidenten[[#This Row],[Datum]]/(1/24),0)*(1/24)),"")</f>
        <v>21</v>
      </c>
      <c r="H1691">
        <f>_xlfn.ISOWEEKNUM(Incidenten[[#This Row],[Datum]])</f>
        <v>35</v>
      </c>
      <c r="I1691" t="s">
        <v>1224</v>
      </c>
    </row>
    <row r="1692" spans="1:9" x14ac:dyDescent="0.35">
      <c r="A1692" s="3">
        <v>2105608</v>
      </c>
      <c r="B1692" s="1">
        <v>45537.791666666664</v>
      </c>
      <c r="C1692" t="s">
        <v>1455</v>
      </c>
      <c r="D1692" s="2" t="s">
        <v>1455</v>
      </c>
      <c r="E1692" t="str">
        <f>IF(LEFT(Incidenten[[#This Row],[body]],2)="P ",LEFT(Incidenten[[#This Row],[body]],3),"")</f>
        <v/>
      </c>
      <c r="F1692" t="str">
        <f>IF(Incidenten[[#This Row],[Incidentnummer]]&lt;&gt;"",TEXT(Incidenten[[#This Row],[Datum]],"dddd"),"")</f>
        <v>maandag</v>
      </c>
      <c r="G1692" s="2">
        <f>IF(Incidenten[[#This Row],[Incidentnummer]]&lt;&gt;"",HOUR(ROUND(Incidenten[[#This Row],[Datum]]/(1/24),0)*(1/24)),"")</f>
        <v>19</v>
      </c>
      <c r="H1692">
        <f>_xlfn.ISOWEEKNUM(Incidenten[[#This Row],[Datum]])</f>
        <v>36</v>
      </c>
      <c r="I1692" t="s">
        <v>1208</v>
      </c>
    </row>
    <row r="1693" spans="1:9" x14ac:dyDescent="0.35">
      <c r="A1693" s="3">
        <v>2108084</v>
      </c>
      <c r="B1693" s="1">
        <v>45540.326388888891</v>
      </c>
      <c r="C1693" t="s">
        <v>1221</v>
      </c>
      <c r="D1693" s="2" t="s">
        <v>1221</v>
      </c>
      <c r="E1693" t="str">
        <f>IF(LEFT(Incidenten[[#This Row],[body]],2)="P ",LEFT(Incidenten[[#This Row],[body]],3),"")</f>
        <v>P 2</v>
      </c>
      <c r="F1693" t="str">
        <f>IF(Incidenten[[#This Row],[Incidentnummer]]&lt;&gt;"",TEXT(Incidenten[[#This Row],[Datum]],"dddd"),"")</f>
        <v>donderdag</v>
      </c>
      <c r="G1693" s="2">
        <f>IF(Incidenten[[#This Row],[Incidentnummer]]&lt;&gt;"",HOUR(ROUND(Incidenten[[#This Row],[Datum]]/(1/24),0)*(1/24)),"")</f>
        <v>8</v>
      </c>
      <c r="H1693">
        <f>_xlfn.ISOWEEKNUM(Incidenten[[#This Row],[Datum]])</f>
        <v>36</v>
      </c>
      <c r="I1693" t="s">
        <v>1218</v>
      </c>
    </row>
    <row r="1694" spans="1:9" x14ac:dyDescent="0.35">
      <c r="A1694" s="3">
        <v>2108364</v>
      </c>
      <c r="B1694" s="1">
        <v>45540.586111111108</v>
      </c>
      <c r="C1694" t="s">
        <v>1500</v>
      </c>
      <c r="D1694" s="2" t="s">
        <v>1500</v>
      </c>
      <c r="E1694" t="str">
        <f>IF(LEFT(Incidenten[[#This Row],[body]],2)="P ",LEFT(Incidenten[[#This Row],[body]],3),"")</f>
        <v>P 2</v>
      </c>
      <c r="F1694" t="str">
        <f>IF(Incidenten[[#This Row],[Incidentnummer]]&lt;&gt;"",TEXT(Incidenten[[#This Row],[Datum]],"dddd"),"")</f>
        <v>donderdag</v>
      </c>
      <c r="G1694" s="2">
        <f>IF(Incidenten[[#This Row],[Incidentnummer]]&lt;&gt;"",HOUR(ROUND(Incidenten[[#This Row],[Datum]]/(1/24),0)*(1/24)),"")</f>
        <v>14</v>
      </c>
      <c r="H1694">
        <f>_xlfn.ISOWEEKNUM(Incidenten[[#This Row],[Datum]])</f>
        <v>36</v>
      </c>
      <c r="I1694" t="s">
        <v>1218</v>
      </c>
    </row>
    <row r="1695" spans="1:9" x14ac:dyDescent="0.35">
      <c r="A1695" s="3">
        <v>2108495</v>
      </c>
      <c r="B1695" s="1">
        <v>45540.655555555553</v>
      </c>
      <c r="C1695" t="s">
        <v>1501</v>
      </c>
      <c r="D1695" s="2" t="s">
        <v>1501</v>
      </c>
      <c r="E1695" t="str">
        <f>IF(LEFT(Incidenten[[#This Row],[body]],2)="P ",LEFT(Incidenten[[#This Row],[body]],3),"")</f>
        <v/>
      </c>
      <c r="F1695" t="str">
        <f>IF(Incidenten[[#This Row],[Incidentnummer]]&lt;&gt;"",TEXT(Incidenten[[#This Row],[Datum]],"dddd"),"")</f>
        <v>donderdag</v>
      </c>
      <c r="G1695" s="2">
        <f>IF(Incidenten[[#This Row],[Incidentnummer]]&lt;&gt;"",HOUR(ROUND(Incidenten[[#This Row],[Datum]]/(1/24),0)*(1/24)),"")</f>
        <v>16</v>
      </c>
      <c r="H1695">
        <f>_xlfn.ISOWEEKNUM(Incidenten[[#This Row],[Datum]])</f>
        <v>36</v>
      </c>
      <c r="I1695" t="s">
        <v>1218</v>
      </c>
    </row>
    <row r="1696" spans="1:9" x14ac:dyDescent="0.35">
      <c r="A1696" s="3">
        <v>2109445</v>
      </c>
      <c r="B1696" s="1">
        <v>45541.508333333331</v>
      </c>
      <c r="C1696" t="s">
        <v>1502</v>
      </c>
      <c r="D1696" s="2" t="s">
        <v>1502</v>
      </c>
      <c r="E1696" t="str">
        <f>IF(LEFT(Incidenten[[#This Row],[body]],2)="P ",LEFT(Incidenten[[#This Row],[body]],3),"")</f>
        <v>P 2</v>
      </c>
      <c r="F1696" t="str">
        <f>IF(Incidenten[[#This Row],[Incidentnummer]]&lt;&gt;"",TEXT(Incidenten[[#This Row],[Datum]],"dddd"),"")</f>
        <v>vrijdag</v>
      </c>
      <c r="G1696" s="2">
        <f>IF(Incidenten[[#This Row],[Incidentnummer]]&lt;&gt;"",HOUR(ROUND(Incidenten[[#This Row],[Datum]]/(1/24),0)*(1/24)),"")</f>
        <v>12</v>
      </c>
      <c r="H1696">
        <f>_xlfn.ISOWEEKNUM(Incidenten[[#This Row],[Datum]])</f>
        <v>36</v>
      </c>
      <c r="I1696" t="s">
        <v>1207</v>
      </c>
    </row>
    <row r="1697" spans="1:9" x14ac:dyDescent="0.35">
      <c r="A1697" s="3">
        <v>2109663</v>
      </c>
      <c r="B1697" s="1">
        <v>45541.712500000001</v>
      </c>
      <c r="C1697" t="s">
        <v>1503</v>
      </c>
      <c r="D1697" s="2" t="s">
        <v>1503</v>
      </c>
      <c r="E1697" t="str">
        <f>IF(LEFT(Incidenten[[#This Row],[body]],2)="P ",LEFT(Incidenten[[#This Row],[body]],3),"")</f>
        <v>P 2</v>
      </c>
      <c r="F1697" t="str">
        <f>IF(Incidenten[[#This Row],[Incidentnummer]]&lt;&gt;"",TEXT(Incidenten[[#This Row],[Datum]],"dddd"),"")</f>
        <v>vrijdag</v>
      </c>
      <c r="G1697" s="2">
        <f>IF(Incidenten[[#This Row],[Incidentnummer]]&lt;&gt;"",HOUR(ROUND(Incidenten[[#This Row],[Datum]]/(1/24),0)*(1/24)),"")</f>
        <v>17</v>
      </c>
      <c r="H1697">
        <f>_xlfn.ISOWEEKNUM(Incidenten[[#This Row],[Datum]])</f>
        <v>36</v>
      </c>
      <c r="I1697" t="s">
        <v>1207</v>
      </c>
    </row>
    <row r="1698" spans="1:9" x14ac:dyDescent="0.35">
      <c r="A1698" s="3">
        <v>2109693</v>
      </c>
      <c r="B1698" s="1">
        <v>45541.73541666667</v>
      </c>
      <c r="C1698" t="s">
        <v>1504</v>
      </c>
      <c r="D1698" s="2" t="s">
        <v>1504</v>
      </c>
      <c r="E1698" t="str">
        <f>IF(LEFT(Incidenten[[#This Row],[body]],2)="P ",LEFT(Incidenten[[#This Row],[body]],3),"")</f>
        <v>P 2</v>
      </c>
      <c r="F1698" t="str">
        <f>IF(Incidenten[[#This Row],[Incidentnummer]]&lt;&gt;"",TEXT(Incidenten[[#This Row],[Datum]],"dddd"),"")</f>
        <v>vrijdag</v>
      </c>
      <c r="G1698" s="2">
        <f>IF(Incidenten[[#This Row],[Incidentnummer]]&lt;&gt;"",HOUR(ROUND(Incidenten[[#This Row],[Datum]]/(1/24),0)*(1/24)),"")</f>
        <v>18</v>
      </c>
      <c r="H1698">
        <f>_xlfn.ISOWEEKNUM(Incidenten[[#This Row],[Datum]])</f>
        <v>36</v>
      </c>
      <c r="I1698" t="s">
        <v>1218</v>
      </c>
    </row>
    <row r="1699" spans="1:9" x14ac:dyDescent="0.35">
      <c r="A1699" s="3">
        <v>2109821</v>
      </c>
      <c r="B1699" s="1">
        <v>45541.824999999997</v>
      </c>
      <c r="C1699" t="s">
        <v>1505</v>
      </c>
      <c r="D1699" s="2" t="s">
        <v>1505</v>
      </c>
      <c r="E1699" t="str">
        <f>IF(LEFT(Incidenten[[#This Row],[body]],2)="P ",LEFT(Incidenten[[#This Row],[body]],3),"")</f>
        <v>P 1</v>
      </c>
      <c r="F1699" t="str">
        <f>IF(Incidenten[[#This Row],[Incidentnummer]]&lt;&gt;"",TEXT(Incidenten[[#This Row],[Datum]],"dddd"),"")</f>
        <v>vrijdag</v>
      </c>
      <c r="G1699" s="2">
        <f>IF(Incidenten[[#This Row],[Incidentnummer]]&lt;&gt;"",HOUR(ROUND(Incidenten[[#This Row],[Datum]]/(1/24),0)*(1/24)),"")</f>
        <v>20</v>
      </c>
      <c r="H1699">
        <f>_xlfn.ISOWEEKNUM(Incidenten[[#This Row],[Datum]])</f>
        <v>36</v>
      </c>
      <c r="I1699" t="s">
        <v>1218</v>
      </c>
    </row>
    <row r="1700" spans="1:9" x14ac:dyDescent="0.35">
      <c r="A1700" s="3">
        <v>2109990</v>
      </c>
      <c r="B1700" s="1">
        <v>45542.002083333333</v>
      </c>
      <c r="C1700" t="s">
        <v>1506</v>
      </c>
      <c r="D1700" s="2" t="s">
        <v>1506</v>
      </c>
      <c r="E1700" t="str">
        <f>IF(LEFT(Incidenten[[#This Row],[body]],2)="P ",LEFT(Incidenten[[#This Row],[body]],3),"")</f>
        <v>P 1</v>
      </c>
      <c r="F1700" t="str">
        <f>IF(Incidenten[[#This Row],[Incidentnummer]]&lt;&gt;"",TEXT(Incidenten[[#This Row],[Datum]],"dddd"),"")</f>
        <v>zaterdag</v>
      </c>
      <c r="G1700" s="2">
        <f>IF(Incidenten[[#This Row],[Incidentnummer]]&lt;&gt;"",HOUR(ROUND(Incidenten[[#This Row],[Datum]]/(1/24),0)*(1/24)),"")</f>
        <v>0</v>
      </c>
      <c r="H1700">
        <f>_xlfn.ISOWEEKNUM(Incidenten[[#This Row],[Datum]])</f>
        <v>36</v>
      </c>
      <c r="I1700" t="s">
        <v>1218</v>
      </c>
    </row>
    <row r="1701" spans="1:9" x14ac:dyDescent="0.35">
      <c r="A1701" s="3">
        <v>2115996</v>
      </c>
      <c r="B1701" s="1">
        <v>45548.977083333331</v>
      </c>
      <c r="C1701" t="s">
        <v>1507</v>
      </c>
      <c r="D1701" t="s">
        <v>1507</v>
      </c>
      <c r="E1701" t="str">
        <f>IF(LEFT(Incidenten[[#This Row],[body]],2)="P ",LEFT(Incidenten[[#This Row],[body]],3),"")</f>
        <v>P 2</v>
      </c>
      <c r="F1701" t="str">
        <f>IF(Incidenten[[#This Row],[Incidentnummer]]&lt;&gt;"",TEXT(Incidenten[[#This Row],[Datum]],"dddd"),"")</f>
        <v>vrijdag</v>
      </c>
      <c r="G1701" s="2">
        <f>IF(Incidenten[[#This Row],[Incidentnummer]]&lt;&gt;"",HOUR(ROUND(Incidenten[[#This Row],[Datum]]/(1/24),0)*(1/24)),"")</f>
        <v>23</v>
      </c>
      <c r="H1701">
        <f>_xlfn.ISOWEEKNUM(Incidenten[[#This Row],[Datum]])</f>
        <v>37</v>
      </c>
      <c r="I1701" t="s">
        <v>1218</v>
      </c>
    </row>
    <row r="1702" spans="1:9" x14ac:dyDescent="0.35">
      <c r="A1702" s="3">
        <v>2116670</v>
      </c>
      <c r="B1702" s="1">
        <v>45549.837500000001</v>
      </c>
      <c r="C1702" t="s">
        <v>1508</v>
      </c>
      <c r="D1702" s="2" t="s">
        <v>1508</v>
      </c>
      <c r="E1702" t="str">
        <f>IF(LEFT(Incidenten[[#This Row],[body]],2)="P ",LEFT(Incidenten[[#This Row],[body]],3),"")</f>
        <v>P 2</v>
      </c>
      <c r="F1702" t="str">
        <f>IF(Incidenten[[#This Row],[Incidentnummer]]&lt;&gt;"",TEXT(Incidenten[[#This Row],[Datum]],"dddd"),"")</f>
        <v>zaterdag</v>
      </c>
      <c r="G1702" s="2">
        <f>IF(Incidenten[[#This Row],[Incidentnummer]]&lt;&gt;"",HOUR(ROUND(Incidenten[[#This Row],[Datum]]/(1/24),0)*(1/24)),"")</f>
        <v>20</v>
      </c>
      <c r="H1702">
        <f>_xlfn.ISOWEEKNUM(Incidenten[[#This Row],[Datum]])</f>
        <v>37</v>
      </c>
      <c r="I1702" t="s">
        <v>1205</v>
      </c>
    </row>
    <row r="1703" spans="1:9" x14ac:dyDescent="0.35">
      <c r="A1703" s="3">
        <v>2121144</v>
      </c>
      <c r="B1703" s="1">
        <v>45554.820138888892</v>
      </c>
      <c r="C1703" t="s">
        <v>1509</v>
      </c>
      <c r="D1703" s="2" t="s">
        <v>1509</v>
      </c>
      <c r="E1703" t="str">
        <f>IF(LEFT(Incidenten[[#This Row],[body]],2)="P ",LEFT(Incidenten[[#This Row],[body]],3),"")</f>
        <v>P 5</v>
      </c>
      <c r="F1703" t="str">
        <f>IF(Incidenten[[#This Row],[Incidentnummer]]&lt;&gt;"",TEXT(Incidenten[[#This Row],[Datum]],"dddd"),"")</f>
        <v>donderdag</v>
      </c>
      <c r="G1703" s="2">
        <f>IF(Incidenten[[#This Row],[Incidentnummer]]&lt;&gt;"",HOUR(ROUND(Incidenten[[#This Row],[Datum]]/(1/24),0)*(1/24)),"")</f>
        <v>20</v>
      </c>
      <c r="H1703">
        <f>_xlfn.ISOWEEKNUM(Incidenten[[#This Row],[Datum]])</f>
        <v>38</v>
      </c>
      <c r="I1703" t="s">
        <v>1224</v>
      </c>
    </row>
    <row r="1704" spans="1:9" x14ac:dyDescent="0.35">
      <c r="A1704" s="3">
        <v>2121145</v>
      </c>
      <c r="B1704" s="1">
        <v>45556.599305555559</v>
      </c>
      <c r="C1704" t="s">
        <v>1510</v>
      </c>
      <c r="D1704" t="s">
        <v>1510</v>
      </c>
      <c r="E1704" t="str">
        <f>IF(LEFT(Incidenten[[#This Row],[body]],2)="P ",LEFT(Incidenten[[#This Row],[body]],3),"")</f>
        <v>P 1</v>
      </c>
      <c r="F1704" t="str">
        <f>IF(Incidenten[[#This Row],[Incidentnummer]]&lt;&gt;"",TEXT(Incidenten[[#This Row],[Datum]],"dddd"),"")</f>
        <v>zaterdag</v>
      </c>
      <c r="G1704" s="2">
        <f>IF(Incidenten[[#This Row],[Incidentnummer]]&lt;&gt;"",HOUR(ROUND(Incidenten[[#This Row],[Datum]]/(1/24),0)*(1/24)),"")</f>
        <v>14</v>
      </c>
      <c r="H1704">
        <f>_xlfn.ISOWEEKNUM(Incidenten[[#This Row],[Datum]])</f>
        <v>38</v>
      </c>
      <c r="I1704" t="s">
        <v>1218</v>
      </c>
    </row>
    <row r="1705" spans="1:9" x14ac:dyDescent="0.35">
      <c r="A1705" s="3">
        <v>2121146</v>
      </c>
      <c r="B1705" s="1">
        <v>45556.61041666667</v>
      </c>
      <c r="C1705" t="s">
        <v>1511</v>
      </c>
      <c r="D1705" t="s">
        <v>1511</v>
      </c>
      <c r="E1705" t="str">
        <f>IF(LEFT(Incidenten[[#This Row],[body]],2)="P ",LEFT(Incidenten[[#This Row],[body]],3),"")</f>
        <v>P 1</v>
      </c>
      <c r="F1705" t="str">
        <f>IF(Incidenten[[#This Row],[Incidentnummer]]&lt;&gt;"",TEXT(Incidenten[[#This Row],[Datum]],"dddd"),"")</f>
        <v>zaterdag</v>
      </c>
      <c r="G1705" s="2">
        <f>IF(Incidenten[[#This Row],[Incidentnummer]]&lt;&gt;"",HOUR(ROUND(Incidenten[[#This Row],[Datum]]/(1/24),0)*(1/24)),"")</f>
        <v>15</v>
      </c>
      <c r="H1705">
        <f>_xlfn.ISOWEEKNUM(Incidenten[[#This Row],[Datum]])</f>
        <v>38</v>
      </c>
      <c r="I1705" t="s">
        <v>1218</v>
      </c>
    </row>
    <row r="1706" spans="1:9" x14ac:dyDescent="0.35">
      <c r="A1706" s="3">
        <v>2123353</v>
      </c>
      <c r="B1706" s="1">
        <v>45557.737500000003</v>
      </c>
      <c r="C1706" t="s">
        <v>1512</v>
      </c>
      <c r="D1706" s="2" t="s">
        <v>1512</v>
      </c>
      <c r="E1706" t="str">
        <f>IF(LEFT(Incidenten[[#This Row],[body]],2)="P ",LEFT(Incidenten[[#This Row],[body]],3),"")</f>
        <v>P 2</v>
      </c>
      <c r="F1706" t="str">
        <f>IF(Incidenten[[#This Row],[Incidentnummer]]&lt;&gt;"",TEXT(Incidenten[[#This Row],[Datum]],"dddd"),"")</f>
        <v>zondag</v>
      </c>
      <c r="G1706" s="2">
        <f>IF(Incidenten[[#This Row],[Incidentnummer]]&lt;&gt;"",HOUR(ROUND(Incidenten[[#This Row],[Datum]]/(1/24),0)*(1/24)),"")</f>
        <v>18</v>
      </c>
      <c r="H1706">
        <f>_xlfn.ISOWEEKNUM(Incidenten[[#This Row],[Datum]])</f>
        <v>38</v>
      </c>
      <c r="I1706" t="s">
        <v>1212</v>
      </c>
    </row>
    <row r="1707" spans="1:9" x14ac:dyDescent="0.35">
      <c r="A1707" s="3">
        <v>2123355</v>
      </c>
      <c r="B1707" s="1">
        <v>45557.774305555555</v>
      </c>
      <c r="C1707" t="s">
        <v>1513</v>
      </c>
      <c r="D1707" t="s">
        <v>1513</v>
      </c>
      <c r="E1707" t="str">
        <f>IF(LEFT(Incidenten[[#This Row],[body]],2)="P ",LEFT(Incidenten[[#This Row],[body]],3),"")</f>
        <v>P 1</v>
      </c>
      <c r="F1707" t="str">
        <f>IF(Incidenten[[#This Row],[Incidentnummer]]&lt;&gt;"",TEXT(Incidenten[[#This Row],[Datum]],"dddd"),"")</f>
        <v>zondag</v>
      </c>
      <c r="G1707" s="2">
        <f>IF(Incidenten[[#This Row],[Incidentnummer]]&lt;&gt;"",HOUR(ROUND(Incidenten[[#This Row],[Datum]]/(1/24),0)*(1/24)),"")</f>
        <v>19</v>
      </c>
      <c r="H1707">
        <f>_xlfn.ISOWEEKNUM(Incidenten[[#This Row],[Datum]])</f>
        <v>38</v>
      </c>
      <c r="I1707" t="s">
        <v>1218</v>
      </c>
    </row>
    <row r="1708" spans="1:9" x14ac:dyDescent="0.35">
      <c r="A1708" s="3">
        <v>2124331</v>
      </c>
      <c r="B1708" s="1">
        <v>45558.822222222225</v>
      </c>
      <c r="C1708" t="s">
        <v>1514</v>
      </c>
      <c r="D1708" s="2" t="s">
        <v>1514</v>
      </c>
      <c r="E1708" t="str">
        <f>IF(LEFT(Incidenten[[#This Row],[body]],2)="P ",LEFT(Incidenten[[#This Row],[body]],3),"")</f>
        <v>P 1</v>
      </c>
      <c r="F1708" t="str">
        <f>IF(Incidenten[[#This Row],[Incidentnummer]]&lt;&gt;"",TEXT(Incidenten[[#This Row],[Datum]],"dddd"),"")</f>
        <v>maandag</v>
      </c>
      <c r="G1708" s="2">
        <f>IF(Incidenten[[#This Row],[Incidentnummer]]&lt;&gt;"",HOUR(ROUND(Incidenten[[#This Row],[Datum]]/(1/24),0)*(1/24)),"")</f>
        <v>20</v>
      </c>
      <c r="H1708">
        <f>_xlfn.ISOWEEKNUM(Incidenten[[#This Row],[Datum]])</f>
        <v>39</v>
      </c>
      <c r="I1708" t="s">
        <v>1218</v>
      </c>
    </row>
    <row r="1709" spans="1:9" x14ac:dyDescent="0.35">
      <c r="A1709" s="3">
        <v>2125767</v>
      </c>
      <c r="B1709" s="1">
        <v>45560.112500000003</v>
      </c>
      <c r="C1709" t="s">
        <v>1515</v>
      </c>
      <c r="D1709" s="2" t="s">
        <v>1515</v>
      </c>
      <c r="E1709" t="str">
        <f>IF(LEFT(Incidenten[[#This Row],[body]],2)="P ",LEFT(Incidenten[[#This Row],[body]],3),"")</f>
        <v>P 1</v>
      </c>
      <c r="F1709" t="str">
        <f>IF(Incidenten[[#This Row],[Incidentnummer]]&lt;&gt;"",TEXT(Incidenten[[#This Row],[Datum]],"dddd"),"")</f>
        <v>woensdag</v>
      </c>
      <c r="G1709" s="2">
        <f>IF(Incidenten[[#This Row],[Incidentnummer]]&lt;&gt;"",HOUR(ROUND(Incidenten[[#This Row],[Datum]]/(1/24),0)*(1/24)),"")</f>
        <v>3</v>
      </c>
      <c r="H1709">
        <f>_xlfn.ISOWEEKNUM(Incidenten[[#This Row],[Datum]])</f>
        <v>39</v>
      </c>
      <c r="I1709" t="s">
        <v>1212</v>
      </c>
    </row>
    <row r="1710" spans="1:9" x14ac:dyDescent="0.35">
      <c r="A1710" s="3">
        <v>2130060</v>
      </c>
      <c r="B1710" s="1">
        <v>45563.810416666667</v>
      </c>
      <c r="C1710" t="s">
        <v>1516</v>
      </c>
      <c r="D1710" s="2" t="s">
        <v>1516</v>
      </c>
      <c r="E1710" t="str">
        <f>IF(LEFT(Incidenten[[#This Row],[body]],2)="P ",LEFT(Incidenten[[#This Row],[body]],3),"")</f>
        <v>P 2</v>
      </c>
      <c r="F1710" t="str">
        <f>IF(Incidenten[[#This Row],[Incidentnummer]]&lt;&gt;"",TEXT(Incidenten[[#This Row],[Datum]],"dddd"),"")</f>
        <v>zaterdag</v>
      </c>
      <c r="G1710" s="2">
        <f>IF(Incidenten[[#This Row],[Incidentnummer]]&lt;&gt;"",HOUR(ROUND(Incidenten[[#This Row],[Datum]]/(1/24),0)*(1/24)),"")</f>
        <v>19</v>
      </c>
      <c r="H1710">
        <f>_xlfn.ISOWEEKNUM(Incidenten[[#This Row],[Datum]])</f>
        <v>39</v>
      </c>
      <c r="I1710" t="s">
        <v>1207</v>
      </c>
    </row>
    <row r="1711" spans="1:9" x14ac:dyDescent="0.35">
      <c r="A1711" s="3">
        <v>2133205</v>
      </c>
      <c r="B1711" s="1">
        <v>45566.677777777775</v>
      </c>
      <c r="C1711" t="s">
        <v>1517</v>
      </c>
      <c r="D1711" s="2" t="s">
        <v>1517</v>
      </c>
      <c r="E1711" t="str">
        <f>IF(LEFT(Incidenten[[#This Row],[body]],2)="P ",LEFT(Incidenten[[#This Row],[body]],3),"")</f>
        <v>P 2</v>
      </c>
      <c r="F1711" t="str">
        <f>IF(Incidenten[[#This Row],[Incidentnummer]]&lt;&gt;"",TEXT(Incidenten[[#This Row],[Datum]],"dddd"),"")</f>
        <v>dinsdag</v>
      </c>
      <c r="G1711" s="2">
        <f>IF(Incidenten[[#This Row],[Incidentnummer]]&lt;&gt;"",HOUR(ROUND(Incidenten[[#This Row],[Datum]]/(1/24),0)*(1/24)),"")</f>
        <v>16</v>
      </c>
      <c r="H1711">
        <f>_xlfn.ISOWEEKNUM(Incidenten[[#This Row],[Datum]])</f>
        <v>40</v>
      </c>
      <c r="I1711" t="s">
        <v>1218</v>
      </c>
    </row>
    <row r="1712" spans="1:9" x14ac:dyDescent="0.35">
      <c r="A1712" s="3">
        <v>2133216</v>
      </c>
      <c r="B1712" s="1">
        <v>45566.681944444441</v>
      </c>
      <c r="C1712" t="s">
        <v>1518</v>
      </c>
      <c r="D1712" s="2" t="s">
        <v>1518</v>
      </c>
      <c r="E1712" t="str">
        <f>IF(LEFT(Incidenten[[#This Row],[body]],2)="P ",LEFT(Incidenten[[#This Row],[body]],3),"")</f>
        <v>P 3</v>
      </c>
      <c r="F1712" t="str">
        <f>IF(Incidenten[[#This Row],[Incidentnummer]]&lt;&gt;"",TEXT(Incidenten[[#This Row],[Datum]],"dddd"),"")</f>
        <v>dinsdag</v>
      </c>
      <c r="G1712" s="2">
        <f>IF(Incidenten[[#This Row],[Incidentnummer]]&lt;&gt;"",HOUR(ROUND(Incidenten[[#This Row],[Datum]]/(1/24),0)*(1/24)),"")</f>
        <v>16</v>
      </c>
      <c r="H1712">
        <f>_xlfn.ISOWEEKNUM(Incidenten[[#This Row],[Datum]])</f>
        <v>40</v>
      </c>
      <c r="I1712" t="s">
        <v>1218</v>
      </c>
    </row>
    <row r="1713" spans="1:9" x14ac:dyDescent="0.35">
      <c r="A1713" s="3">
        <v>2133859</v>
      </c>
      <c r="B1713" s="1">
        <v>45567.261111111111</v>
      </c>
      <c r="C1713" t="s">
        <v>1519</v>
      </c>
      <c r="D1713" s="2" t="s">
        <v>1519</v>
      </c>
      <c r="E1713" t="str">
        <f>IF(LEFT(Incidenten[[#This Row],[body]],2)="P ",LEFT(Incidenten[[#This Row],[body]],3),"")</f>
        <v>P 1</v>
      </c>
      <c r="F1713" t="str">
        <f>IF(Incidenten[[#This Row],[Incidentnummer]]&lt;&gt;"",TEXT(Incidenten[[#This Row],[Datum]],"dddd"),"")</f>
        <v>woensdag</v>
      </c>
      <c r="G1713" s="2">
        <f>IF(Incidenten[[#This Row],[Incidentnummer]]&lt;&gt;"",HOUR(ROUND(Incidenten[[#This Row],[Datum]]/(1/24),0)*(1/24)),"")</f>
        <v>6</v>
      </c>
      <c r="H1713">
        <f>_xlfn.ISOWEEKNUM(Incidenten[[#This Row],[Datum]])</f>
        <v>40</v>
      </c>
      <c r="I1713" t="s">
        <v>1218</v>
      </c>
    </row>
    <row r="1714" spans="1:9" x14ac:dyDescent="0.35">
      <c r="A1714" s="3">
        <v>2135442</v>
      </c>
      <c r="B1714" s="1">
        <v>45568.602083333331</v>
      </c>
      <c r="C1714" t="s">
        <v>1520</v>
      </c>
      <c r="D1714" s="2" t="s">
        <v>1520</v>
      </c>
      <c r="E1714" t="str">
        <f>IF(LEFT(Incidenten[[#This Row],[body]],2)="P ",LEFT(Incidenten[[#This Row],[body]],3),"")</f>
        <v>P 1</v>
      </c>
      <c r="F1714" t="str">
        <f>IF(Incidenten[[#This Row],[Incidentnummer]]&lt;&gt;"",TEXT(Incidenten[[#This Row],[Datum]],"dddd"),"")</f>
        <v>donderdag</v>
      </c>
      <c r="G1714" s="2">
        <f>IF(Incidenten[[#This Row],[Incidentnummer]]&lt;&gt;"",HOUR(ROUND(Incidenten[[#This Row],[Datum]]/(1/24),0)*(1/24)),"")</f>
        <v>14</v>
      </c>
      <c r="H1714">
        <f>_xlfn.ISOWEEKNUM(Incidenten[[#This Row],[Datum]])</f>
        <v>40</v>
      </c>
      <c r="I1714" t="s">
        <v>1218</v>
      </c>
    </row>
    <row r="1715" spans="1:9" x14ac:dyDescent="0.35">
      <c r="A1715" s="3">
        <v>2135451</v>
      </c>
      <c r="B1715" s="1">
        <v>45568.605555555558</v>
      </c>
      <c r="C1715" t="s">
        <v>1521</v>
      </c>
      <c r="D1715" s="2" t="s">
        <v>1521</v>
      </c>
      <c r="E1715" t="str">
        <f>IF(LEFT(Incidenten[[#This Row],[body]],2)="P ",LEFT(Incidenten[[#This Row],[body]],3),"")</f>
        <v>P 1</v>
      </c>
      <c r="F1715" t="str">
        <f>IF(Incidenten[[#This Row],[Incidentnummer]]&lt;&gt;"",TEXT(Incidenten[[#This Row],[Datum]],"dddd"),"")</f>
        <v>donderdag</v>
      </c>
      <c r="G1715" s="2">
        <f>IF(Incidenten[[#This Row],[Incidentnummer]]&lt;&gt;"",HOUR(ROUND(Incidenten[[#This Row],[Datum]]/(1/24),0)*(1/24)),"")</f>
        <v>15</v>
      </c>
      <c r="H1715">
        <f>_xlfn.ISOWEEKNUM(Incidenten[[#This Row],[Datum]])</f>
        <v>40</v>
      </c>
      <c r="I1715" t="s">
        <v>1207</v>
      </c>
    </row>
    <row r="1716" spans="1:9" x14ac:dyDescent="0.35">
      <c r="A1716" s="3">
        <v>2137384</v>
      </c>
      <c r="B1716" s="1">
        <v>45570.334027777775</v>
      </c>
      <c r="C1716" t="s">
        <v>1522</v>
      </c>
      <c r="D1716" s="2" t="s">
        <v>1522</v>
      </c>
      <c r="E1716" t="str">
        <f>IF(LEFT(Incidenten[[#This Row],[body]],2)="P ",LEFT(Incidenten[[#This Row],[body]],3),"")</f>
        <v>P 5</v>
      </c>
      <c r="F1716" t="str">
        <f>IF(Incidenten[[#This Row],[Incidentnummer]]&lt;&gt;"",TEXT(Incidenten[[#This Row],[Datum]],"dddd"),"")</f>
        <v>zaterdag</v>
      </c>
      <c r="G1716" s="2">
        <f>IF(Incidenten[[#This Row],[Incidentnummer]]&lt;&gt;"",HOUR(ROUND(Incidenten[[#This Row],[Datum]]/(1/24),0)*(1/24)),"")</f>
        <v>8</v>
      </c>
      <c r="H1716">
        <f>_xlfn.ISOWEEKNUM(Incidenten[[#This Row],[Datum]])</f>
        <v>40</v>
      </c>
      <c r="I1716" t="s">
        <v>1212</v>
      </c>
    </row>
    <row r="1717" spans="1:9" x14ac:dyDescent="0.35">
      <c r="A1717" s="3">
        <v>2137396</v>
      </c>
      <c r="B1717" s="1">
        <v>45570.344444444447</v>
      </c>
      <c r="C1717" t="s">
        <v>1523</v>
      </c>
      <c r="D1717" s="2" t="s">
        <v>1523</v>
      </c>
      <c r="E1717" t="str">
        <f>IF(LEFT(Incidenten[[#This Row],[body]],2)="P ",LEFT(Incidenten[[#This Row],[body]],3),"")</f>
        <v>P 5</v>
      </c>
      <c r="F1717" t="str">
        <f>IF(Incidenten[[#This Row],[Incidentnummer]]&lt;&gt;"",TEXT(Incidenten[[#This Row],[Datum]],"dddd"),"")</f>
        <v>zaterdag</v>
      </c>
      <c r="G1717" s="2">
        <f>IF(Incidenten[[#This Row],[Incidentnummer]]&lt;&gt;"",HOUR(ROUND(Incidenten[[#This Row],[Datum]]/(1/24),0)*(1/24)),"")</f>
        <v>8</v>
      </c>
      <c r="H1717">
        <f>_xlfn.ISOWEEKNUM(Incidenten[[#This Row],[Datum]])</f>
        <v>40</v>
      </c>
      <c r="I1717" t="s">
        <v>1224</v>
      </c>
    </row>
    <row r="1718" spans="1:9" x14ac:dyDescent="0.35">
      <c r="A1718" s="3">
        <v>2137926</v>
      </c>
      <c r="B1718" s="1">
        <v>45570.753472222219</v>
      </c>
      <c r="C1718" t="s">
        <v>1524</v>
      </c>
      <c r="D1718" s="2" t="s">
        <v>1524</v>
      </c>
      <c r="E1718" t="str">
        <f>IF(LEFT(Incidenten[[#This Row],[body]],2)="P ",LEFT(Incidenten[[#This Row],[body]],3),"")</f>
        <v>P 1</v>
      </c>
      <c r="F1718" t="str">
        <f>IF(Incidenten[[#This Row],[Incidentnummer]]&lt;&gt;"",TEXT(Incidenten[[#This Row],[Datum]],"dddd"),"")</f>
        <v>zaterdag</v>
      </c>
      <c r="G1718" s="2">
        <f>IF(Incidenten[[#This Row],[Incidentnummer]]&lt;&gt;"",HOUR(ROUND(Incidenten[[#This Row],[Datum]]/(1/24),0)*(1/24)),"")</f>
        <v>18</v>
      </c>
      <c r="H1718">
        <f>_xlfn.ISOWEEKNUM(Incidenten[[#This Row],[Datum]])</f>
        <v>40</v>
      </c>
      <c r="I1718" t="s">
        <v>1218</v>
      </c>
    </row>
    <row r="1719" spans="1:9" x14ac:dyDescent="0.35">
      <c r="A1719" s="3">
        <v>2139262</v>
      </c>
      <c r="B1719" s="1">
        <v>45572.025694444441</v>
      </c>
      <c r="C1719" t="s">
        <v>1525</v>
      </c>
      <c r="D1719" s="2" t="s">
        <v>1525</v>
      </c>
      <c r="E1719" t="str">
        <f>IF(LEFT(Incidenten[[#This Row],[body]],2)="P ",LEFT(Incidenten[[#This Row],[body]],3),"")</f>
        <v>P 1</v>
      </c>
      <c r="F1719" t="str">
        <f>IF(Incidenten[[#This Row],[Incidentnummer]]&lt;&gt;"",TEXT(Incidenten[[#This Row],[Datum]],"dddd"),"")</f>
        <v>maandag</v>
      </c>
      <c r="G1719" s="2">
        <f>IF(Incidenten[[#This Row],[Incidentnummer]]&lt;&gt;"",HOUR(ROUND(Incidenten[[#This Row],[Datum]]/(1/24),0)*(1/24)),"")</f>
        <v>1</v>
      </c>
      <c r="H1719">
        <f>_xlfn.ISOWEEKNUM(Incidenten[[#This Row],[Datum]])</f>
        <v>41</v>
      </c>
      <c r="I1719" t="s">
        <v>1208</v>
      </c>
    </row>
    <row r="1720" spans="1:9" x14ac:dyDescent="0.35">
      <c r="A1720" s="3">
        <v>2139263</v>
      </c>
      <c r="B1720" s="1">
        <v>45572.027083333334</v>
      </c>
      <c r="C1720" t="s">
        <v>1526</v>
      </c>
      <c r="D1720" s="2" t="s">
        <v>1526</v>
      </c>
      <c r="E1720" t="str">
        <f>IF(LEFT(Incidenten[[#This Row],[body]],2)="P ",LEFT(Incidenten[[#This Row],[body]],3),"")</f>
        <v>P 3</v>
      </c>
      <c r="F1720" t="str">
        <f>IF(Incidenten[[#This Row],[Incidentnummer]]&lt;&gt;"",TEXT(Incidenten[[#This Row],[Datum]],"dddd"),"")</f>
        <v>maandag</v>
      </c>
      <c r="G1720" s="2">
        <f>IF(Incidenten[[#This Row],[Incidentnummer]]&lt;&gt;"",HOUR(ROUND(Incidenten[[#This Row],[Datum]]/(1/24),0)*(1/24)),"")</f>
        <v>1</v>
      </c>
      <c r="H1720">
        <f>_xlfn.ISOWEEKNUM(Incidenten[[#This Row],[Datum]])</f>
        <v>41</v>
      </c>
      <c r="I1720" t="s">
        <v>1212</v>
      </c>
    </row>
    <row r="1721" spans="1:9" x14ac:dyDescent="0.35">
      <c r="A1721" s="3">
        <v>2140244</v>
      </c>
      <c r="B1721" s="1">
        <v>45572.791666666664</v>
      </c>
      <c r="C1721" t="s">
        <v>1455</v>
      </c>
      <c r="D1721" s="2" t="s">
        <v>1455</v>
      </c>
      <c r="E1721" t="str">
        <f>IF(LEFT(Incidenten[[#This Row],[body]],2)="P ",LEFT(Incidenten[[#This Row],[body]],3),"")</f>
        <v/>
      </c>
      <c r="F1721" t="str">
        <f>IF(Incidenten[[#This Row],[Incidentnummer]]&lt;&gt;"",TEXT(Incidenten[[#This Row],[Datum]],"dddd"),"")</f>
        <v>maandag</v>
      </c>
      <c r="G1721" s="2">
        <f>IF(Incidenten[[#This Row],[Incidentnummer]]&lt;&gt;"",HOUR(ROUND(Incidenten[[#This Row],[Datum]]/(1/24),0)*(1/24)),"")</f>
        <v>19</v>
      </c>
      <c r="H1721">
        <f>_xlfn.ISOWEEKNUM(Incidenten[[#This Row],[Datum]])</f>
        <v>41</v>
      </c>
      <c r="I1721" t="s">
        <v>1208</v>
      </c>
    </row>
    <row r="1722" spans="1:9" x14ac:dyDescent="0.35">
      <c r="A1722" s="3">
        <v>2152922</v>
      </c>
      <c r="B1722" s="1">
        <v>45583.450694444444</v>
      </c>
      <c r="C1722" t="s">
        <v>1527</v>
      </c>
      <c r="D1722" s="2" t="s">
        <v>1527</v>
      </c>
      <c r="E1722" t="str">
        <f>IF(LEFT(Incidenten[[#This Row],[body]],2)="P ",LEFT(Incidenten[[#This Row],[body]],3),"")</f>
        <v>P 2</v>
      </c>
      <c r="F1722" t="str">
        <f>IF(Incidenten[[#This Row],[Incidentnummer]]&lt;&gt;"",TEXT(Incidenten[[#This Row],[Datum]],"dddd"),"")</f>
        <v>vrijdag</v>
      </c>
      <c r="G1722" s="2">
        <f>IF(Incidenten[[#This Row],[Incidentnummer]]&lt;&gt;"",HOUR(ROUND(Incidenten[[#This Row],[Datum]]/(1/24),0)*(1/24)),"")</f>
        <v>11</v>
      </c>
      <c r="H1722">
        <f>_xlfn.ISOWEEKNUM(Incidenten[[#This Row],[Datum]])</f>
        <v>42</v>
      </c>
      <c r="I1722" t="s">
        <v>1207</v>
      </c>
    </row>
    <row r="1723" spans="1:9" x14ac:dyDescent="0.35">
      <c r="A1723" s="3">
        <v>2157980</v>
      </c>
      <c r="B1723" s="1">
        <v>45587.867361111108</v>
      </c>
      <c r="C1723" t="s">
        <v>1528</v>
      </c>
      <c r="D1723" s="2" t="s">
        <v>1528</v>
      </c>
      <c r="E1723" t="str">
        <f>IF(LEFT(Incidenten[[#This Row],[body]],2)="P ",LEFT(Incidenten[[#This Row],[body]],3),"")</f>
        <v>P 1</v>
      </c>
      <c r="F1723" t="str">
        <f>IF(Incidenten[[#This Row],[Incidentnummer]]&lt;&gt;"",TEXT(Incidenten[[#This Row],[Datum]],"dddd"),"")</f>
        <v>dinsdag</v>
      </c>
      <c r="G1723" s="2">
        <f>IF(Incidenten[[#This Row],[Incidentnummer]]&lt;&gt;"",HOUR(ROUND(Incidenten[[#This Row],[Datum]]/(1/24),0)*(1/24)),"")</f>
        <v>21</v>
      </c>
      <c r="H1723">
        <f>_xlfn.ISOWEEKNUM(Incidenten[[#This Row],[Datum]])</f>
        <v>43</v>
      </c>
      <c r="I1723" t="s">
        <v>1207</v>
      </c>
    </row>
    <row r="1724" spans="1:9" x14ac:dyDescent="0.35">
      <c r="A1724" s="3">
        <v>2164373</v>
      </c>
      <c r="B1724" s="1">
        <v>45593.513888888891</v>
      </c>
      <c r="C1724" t="s">
        <v>1529</v>
      </c>
      <c r="D1724" s="2" t="s">
        <v>1529</v>
      </c>
      <c r="E1724" t="str">
        <f>IF(LEFT(Incidenten[[#This Row],[body]],2)="P ",LEFT(Incidenten[[#This Row],[body]],3),"")</f>
        <v>P 2</v>
      </c>
      <c r="F1724" t="str">
        <f>IF(Incidenten[[#This Row],[Incidentnummer]]&lt;&gt;"",TEXT(Incidenten[[#This Row],[Datum]],"dddd"),"")</f>
        <v>maandag</v>
      </c>
      <c r="G1724" s="2">
        <f>IF(Incidenten[[#This Row],[Incidentnummer]]&lt;&gt;"",HOUR(ROUND(Incidenten[[#This Row],[Datum]]/(1/24),0)*(1/24)),"")</f>
        <v>12</v>
      </c>
      <c r="H1724">
        <f>_xlfn.ISOWEEKNUM(Incidenten[[#This Row],[Datum]])</f>
        <v>44</v>
      </c>
      <c r="I1724" t="s">
        <v>1245</v>
      </c>
    </row>
    <row r="1725" spans="1:9" x14ac:dyDescent="0.35">
      <c r="A1725" s="3">
        <v>2166844</v>
      </c>
      <c r="B1725" s="1">
        <v>45595.701388888891</v>
      </c>
      <c r="C1725" t="s">
        <v>1530</v>
      </c>
      <c r="D1725" s="2" t="s">
        <v>1530</v>
      </c>
      <c r="E1725" t="str">
        <f>IF(LEFT(Incidenten[[#This Row],[body]],2)="P ",LEFT(Incidenten[[#This Row],[body]],3),"")</f>
        <v>P 2</v>
      </c>
      <c r="F1725" t="str">
        <f>IF(Incidenten[[#This Row],[Incidentnummer]]&lt;&gt;"",TEXT(Incidenten[[#This Row],[Datum]],"dddd"),"")</f>
        <v>woensdag</v>
      </c>
      <c r="G1725" s="2">
        <f>IF(Incidenten[[#This Row],[Incidentnummer]]&lt;&gt;"",HOUR(ROUND(Incidenten[[#This Row],[Datum]]/(1/24),0)*(1/24)),"")</f>
        <v>17</v>
      </c>
      <c r="H1725">
        <f>_xlfn.ISOWEEKNUM(Incidenten[[#This Row],[Datum]])</f>
        <v>44</v>
      </c>
      <c r="I1725" t="s">
        <v>1212</v>
      </c>
    </row>
    <row r="1726" spans="1:9" x14ac:dyDescent="0.35">
      <c r="A1726" s="3">
        <v>2167087</v>
      </c>
      <c r="B1726" s="1">
        <v>45595.872916666667</v>
      </c>
      <c r="C1726" t="s">
        <v>1531</v>
      </c>
      <c r="D1726" s="2" t="s">
        <v>1531</v>
      </c>
      <c r="E1726" t="str">
        <f>IF(LEFT(Incidenten[[#This Row],[body]],2)="P ",LEFT(Incidenten[[#This Row],[body]],3),"")</f>
        <v>P 2</v>
      </c>
      <c r="F1726" t="str">
        <f>IF(Incidenten[[#This Row],[Incidentnummer]]&lt;&gt;"",TEXT(Incidenten[[#This Row],[Datum]],"dddd"),"")</f>
        <v>woensdag</v>
      </c>
      <c r="G1726" s="2">
        <f>IF(Incidenten[[#This Row],[Incidentnummer]]&lt;&gt;"",HOUR(ROUND(Incidenten[[#This Row],[Datum]]/(1/24),0)*(1/24)),"")</f>
        <v>21</v>
      </c>
      <c r="H1726">
        <f>_xlfn.ISOWEEKNUM(Incidenten[[#This Row],[Datum]])</f>
        <v>44</v>
      </c>
      <c r="I1726" t="s">
        <v>1218</v>
      </c>
    </row>
    <row r="1727" spans="1:9" x14ac:dyDescent="0.35">
      <c r="A1727" s="3">
        <v>2169749</v>
      </c>
      <c r="B1727" s="1">
        <v>45597.927083333336</v>
      </c>
      <c r="C1727" t="s">
        <v>1532</v>
      </c>
      <c r="D1727" s="2" t="s">
        <v>1532</v>
      </c>
      <c r="E1727" t="str">
        <f>IF(LEFT(Incidenten[[#This Row],[body]],2)="P ",LEFT(Incidenten[[#This Row],[body]],3),"")</f>
        <v>P 1</v>
      </c>
      <c r="F1727" t="str">
        <f>IF(Incidenten[[#This Row],[Incidentnummer]]&lt;&gt;"",TEXT(Incidenten[[#This Row],[Datum]],"dddd"),"")</f>
        <v>vrijdag</v>
      </c>
      <c r="G1727" s="2">
        <f>IF(Incidenten[[#This Row],[Incidentnummer]]&lt;&gt;"",HOUR(ROUND(Incidenten[[#This Row],[Datum]]/(1/24),0)*(1/24)),"")</f>
        <v>22</v>
      </c>
      <c r="H1727">
        <f>_xlfn.ISOWEEKNUM(Incidenten[[#This Row],[Datum]])</f>
        <v>44</v>
      </c>
      <c r="I1727" t="s">
        <v>1212</v>
      </c>
    </row>
    <row r="1728" spans="1:9" x14ac:dyDescent="0.35">
      <c r="A1728" s="3">
        <v>2171677</v>
      </c>
      <c r="B1728" s="1">
        <v>45599.580555555556</v>
      </c>
      <c r="C1728" t="s">
        <v>1533</v>
      </c>
      <c r="D1728" s="2" t="s">
        <v>1533</v>
      </c>
      <c r="E1728" t="str">
        <f>IF(LEFT(Incidenten[[#This Row],[body]],2)="P ",LEFT(Incidenten[[#This Row],[body]],3),"")</f>
        <v>P 2</v>
      </c>
      <c r="F1728" t="str">
        <f>IF(Incidenten[[#This Row],[Incidentnummer]]&lt;&gt;"",TEXT(Incidenten[[#This Row],[Datum]],"dddd"),"")</f>
        <v>zondag</v>
      </c>
      <c r="G1728" s="2">
        <f>IF(Incidenten[[#This Row],[Incidentnummer]]&lt;&gt;"",HOUR(ROUND(Incidenten[[#This Row],[Datum]]/(1/24),0)*(1/24)),"")</f>
        <v>14</v>
      </c>
      <c r="H1728">
        <f>_xlfn.ISOWEEKNUM(Incidenten[[#This Row],[Datum]])</f>
        <v>44</v>
      </c>
      <c r="I1728" t="s">
        <v>1212</v>
      </c>
    </row>
    <row r="1729" spans="1:9" x14ac:dyDescent="0.35">
      <c r="A1729" s="3">
        <v>2173059</v>
      </c>
      <c r="B1729" s="1">
        <v>45600.791666666664</v>
      </c>
      <c r="C1729" t="s">
        <v>1455</v>
      </c>
      <c r="D1729" s="2" t="s">
        <v>1455</v>
      </c>
      <c r="E1729" t="str">
        <f>IF(LEFT(Incidenten[[#This Row],[body]],2)="P ",LEFT(Incidenten[[#This Row],[body]],3),"")</f>
        <v/>
      </c>
      <c r="F1729" t="str">
        <f>IF(Incidenten[[#This Row],[Incidentnummer]]&lt;&gt;"",TEXT(Incidenten[[#This Row],[Datum]],"dddd"),"")</f>
        <v>maandag</v>
      </c>
      <c r="G1729" s="2">
        <f>IF(Incidenten[[#This Row],[Incidentnummer]]&lt;&gt;"",HOUR(ROUND(Incidenten[[#This Row],[Datum]]/(1/24),0)*(1/24)),"")</f>
        <v>19</v>
      </c>
      <c r="H1729">
        <f>_xlfn.ISOWEEKNUM(Incidenten[[#This Row],[Datum]])</f>
        <v>45</v>
      </c>
      <c r="I1729" t="s">
        <v>1208</v>
      </c>
    </row>
    <row r="1730" spans="1:9" x14ac:dyDescent="0.35">
      <c r="A1730" s="3">
        <v>2181405</v>
      </c>
      <c r="B1730" s="1">
        <v>45607.585416666669</v>
      </c>
      <c r="C1730" t="s">
        <v>1534</v>
      </c>
      <c r="D1730" s="2" t="s">
        <v>1534</v>
      </c>
      <c r="E1730" t="str">
        <f>IF(LEFT(Incidenten[[#This Row],[body]],2)="P ",LEFT(Incidenten[[#This Row],[body]],3),"")</f>
        <v>P 1</v>
      </c>
      <c r="F1730" t="str">
        <f>IF(Incidenten[[#This Row],[Incidentnummer]]&lt;&gt;"",TEXT(Incidenten[[#This Row],[Datum]],"dddd"),"")</f>
        <v>maandag</v>
      </c>
      <c r="G1730" s="2">
        <f>IF(Incidenten[[#This Row],[Incidentnummer]]&lt;&gt;"",HOUR(ROUND(Incidenten[[#This Row],[Datum]]/(1/24),0)*(1/24)),"")</f>
        <v>14</v>
      </c>
      <c r="H1730">
        <f>_xlfn.ISOWEEKNUM(Incidenten[[#This Row],[Datum]])</f>
        <v>46</v>
      </c>
      <c r="I1730" t="s">
        <v>1207</v>
      </c>
    </row>
    <row r="1731" spans="1:9" x14ac:dyDescent="0.35">
      <c r="A1731" s="3">
        <v>2181406</v>
      </c>
      <c r="B1731" s="1">
        <v>45607.585416666669</v>
      </c>
      <c r="C1731" t="s">
        <v>1535</v>
      </c>
      <c r="D1731" s="2" t="s">
        <v>1535</v>
      </c>
      <c r="E1731" t="str">
        <f>IF(LEFT(Incidenten[[#This Row],[body]],2)="P ",LEFT(Incidenten[[#This Row],[body]],3),"")</f>
        <v>P 1</v>
      </c>
      <c r="F1731" t="str">
        <f>IF(Incidenten[[#This Row],[Incidentnummer]]&lt;&gt;"",TEXT(Incidenten[[#This Row],[Datum]],"dddd"),"")</f>
        <v>maandag</v>
      </c>
      <c r="G1731" s="2">
        <f>IF(Incidenten[[#This Row],[Incidentnummer]]&lt;&gt;"",HOUR(ROUND(Incidenten[[#This Row],[Datum]]/(1/24),0)*(1/24)),"")</f>
        <v>14</v>
      </c>
      <c r="H1731">
        <f>_xlfn.ISOWEEKNUM(Incidenten[[#This Row],[Datum]])</f>
        <v>46</v>
      </c>
      <c r="I1731" t="s">
        <v>1212</v>
      </c>
    </row>
    <row r="1732" spans="1:9" x14ac:dyDescent="0.35">
      <c r="A1732" s="3">
        <v>2181475</v>
      </c>
      <c r="B1732" s="1">
        <v>45607.623611111114</v>
      </c>
      <c r="C1732" t="s">
        <v>1536</v>
      </c>
      <c r="D1732" s="2" t="s">
        <v>1536</v>
      </c>
      <c r="E1732" t="str">
        <f>IF(LEFT(Incidenten[[#This Row],[body]],2)="P ",LEFT(Incidenten[[#This Row],[body]],3),"")</f>
        <v>P 2</v>
      </c>
      <c r="F1732" t="str">
        <f>IF(Incidenten[[#This Row],[Incidentnummer]]&lt;&gt;"",TEXT(Incidenten[[#This Row],[Datum]],"dddd"),"")</f>
        <v>maandag</v>
      </c>
      <c r="G1732" s="2">
        <f>IF(Incidenten[[#This Row],[Incidentnummer]]&lt;&gt;"",HOUR(ROUND(Incidenten[[#This Row],[Datum]]/(1/24),0)*(1/24)),"")</f>
        <v>15</v>
      </c>
      <c r="H1732">
        <f>_xlfn.ISOWEEKNUM(Incidenten[[#This Row],[Datum]])</f>
        <v>46</v>
      </c>
      <c r="I1732" t="s">
        <v>1218</v>
      </c>
    </row>
    <row r="1733" spans="1:9" x14ac:dyDescent="0.35">
      <c r="A1733" s="3">
        <v>2181566</v>
      </c>
      <c r="B1733" s="1">
        <v>45607.697222222225</v>
      </c>
      <c r="C1733" t="s">
        <v>1537</v>
      </c>
      <c r="D1733" s="2" t="s">
        <v>1537</v>
      </c>
      <c r="E1733" t="str">
        <f>IF(LEFT(Incidenten[[#This Row],[body]],2)="P ",LEFT(Incidenten[[#This Row],[body]],3),"")</f>
        <v>P 2</v>
      </c>
      <c r="F1733" t="str">
        <f>IF(Incidenten[[#This Row],[Incidentnummer]]&lt;&gt;"",TEXT(Incidenten[[#This Row],[Datum]],"dddd"),"")</f>
        <v>maandag</v>
      </c>
      <c r="G1733" s="2">
        <f>IF(Incidenten[[#This Row],[Incidentnummer]]&lt;&gt;"",HOUR(ROUND(Incidenten[[#This Row],[Datum]]/(1/24),0)*(1/24)),"")</f>
        <v>17</v>
      </c>
      <c r="H1733">
        <f>_xlfn.ISOWEEKNUM(Incidenten[[#This Row],[Datum]])</f>
        <v>46</v>
      </c>
      <c r="I1733" t="s">
        <v>1218</v>
      </c>
    </row>
    <row r="1734" spans="1:9" x14ac:dyDescent="0.35">
      <c r="A1734" s="3">
        <v>2183217</v>
      </c>
      <c r="B1734" s="1">
        <v>45609.056944444441</v>
      </c>
      <c r="C1734" t="s">
        <v>1538</v>
      </c>
      <c r="D1734" s="2" t="s">
        <v>1538</v>
      </c>
      <c r="E1734" t="str">
        <f>IF(LEFT(Incidenten[[#This Row],[body]],2)="P ",LEFT(Incidenten[[#This Row],[body]],3),"")</f>
        <v>P 1</v>
      </c>
      <c r="F1734" t="str">
        <f>IF(Incidenten[[#This Row],[Incidentnummer]]&lt;&gt;"",TEXT(Incidenten[[#This Row],[Datum]],"dddd"),"")</f>
        <v>woensdag</v>
      </c>
      <c r="G1734" s="2">
        <f>IF(Incidenten[[#This Row],[Incidentnummer]]&lt;&gt;"",HOUR(ROUND(Incidenten[[#This Row],[Datum]]/(1/24),0)*(1/24)),"")</f>
        <v>1</v>
      </c>
      <c r="H1734">
        <f>_xlfn.ISOWEEKNUM(Incidenten[[#This Row],[Datum]])</f>
        <v>46</v>
      </c>
      <c r="I1734" t="s">
        <v>1205</v>
      </c>
    </row>
    <row r="1735" spans="1:9" x14ac:dyDescent="0.35">
      <c r="A1735" s="3">
        <v>2183642</v>
      </c>
      <c r="B1735" s="1">
        <v>45609.486111111109</v>
      </c>
      <c r="C1735" t="s">
        <v>1539</v>
      </c>
      <c r="D1735" s="2" t="s">
        <v>1539</v>
      </c>
      <c r="E1735" t="str">
        <f>IF(LEFT(Incidenten[[#This Row],[body]],2)="P ",LEFT(Incidenten[[#This Row],[body]],3),"")</f>
        <v>P 2</v>
      </c>
      <c r="F1735" t="str">
        <f>IF(Incidenten[[#This Row],[Incidentnummer]]&lt;&gt;"",TEXT(Incidenten[[#This Row],[Datum]],"dddd"),"")</f>
        <v>woensdag</v>
      </c>
      <c r="G1735" s="2">
        <f>IF(Incidenten[[#This Row],[Incidentnummer]]&lt;&gt;"",HOUR(ROUND(Incidenten[[#This Row],[Datum]]/(1/24),0)*(1/24)),"")</f>
        <v>12</v>
      </c>
      <c r="H1735">
        <f>_xlfn.ISOWEEKNUM(Incidenten[[#This Row],[Datum]])</f>
        <v>46</v>
      </c>
      <c r="I1735" t="s">
        <v>1212</v>
      </c>
    </row>
    <row r="1736" spans="1:9" x14ac:dyDescent="0.35">
      <c r="A1736" s="3">
        <v>2186510</v>
      </c>
      <c r="B1736" s="1">
        <v>45611.852777777778</v>
      </c>
      <c r="C1736" t="s">
        <v>1540</v>
      </c>
      <c r="D1736" s="2" t="s">
        <v>1540</v>
      </c>
      <c r="E1736" t="str">
        <f>IF(LEFT(Incidenten[[#This Row],[body]],2)="P ",LEFT(Incidenten[[#This Row],[body]],3),"")</f>
        <v>P 2</v>
      </c>
      <c r="F1736" t="str">
        <f>IF(Incidenten[[#This Row],[Incidentnummer]]&lt;&gt;"",TEXT(Incidenten[[#This Row],[Datum]],"dddd"),"")</f>
        <v>vrijdag</v>
      </c>
      <c r="G1736" s="2">
        <f>IF(Incidenten[[#This Row],[Incidentnummer]]&lt;&gt;"",HOUR(ROUND(Incidenten[[#This Row],[Datum]]/(1/24),0)*(1/24)),"")</f>
        <v>20</v>
      </c>
      <c r="H1736">
        <f>_xlfn.ISOWEEKNUM(Incidenten[[#This Row],[Datum]])</f>
        <v>46</v>
      </c>
      <c r="I1736" t="s">
        <v>1212</v>
      </c>
    </row>
    <row r="1737" spans="1:9" x14ac:dyDescent="0.35">
      <c r="A1737" s="3">
        <v>2188795</v>
      </c>
      <c r="B1737" s="1">
        <v>45613.786805555559</v>
      </c>
      <c r="C1737" t="s">
        <v>1541</v>
      </c>
      <c r="D1737" s="2" t="s">
        <v>1541</v>
      </c>
      <c r="E1737" t="str">
        <f>IF(LEFT(Incidenten[[#This Row],[body]],2)="P ",LEFT(Incidenten[[#This Row],[body]],3),"")</f>
        <v>P 2</v>
      </c>
      <c r="F1737" t="str">
        <f>IF(Incidenten[[#This Row],[Incidentnummer]]&lt;&gt;"",TEXT(Incidenten[[#This Row],[Datum]],"dddd"),"")</f>
        <v>zondag</v>
      </c>
      <c r="G1737" s="2">
        <f>IF(Incidenten[[#This Row],[Incidentnummer]]&lt;&gt;"",HOUR(ROUND(Incidenten[[#This Row],[Datum]]/(1/24),0)*(1/24)),"")</f>
        <v>19</v>
      </c>
      <c r="H1737">
        <f>_xlfn.ISOWEEKNUM(Incidenten[[#This Row],[Datum]])</f>
        <v>46</v>
      </c>
      <c r="I1737" t="s">
        <v>1207</v>
      </c>
    </row>
    <row r="1738" spans="1:9" x14ac:dyDescent="0.35">
      <c r="A1738" s="3">
        <v>2190654</v>
      </c>
      <c r="B1738" s="1">
        <v>45615.438888888886</v>
      </c>
      <c r="C1738" t="s">
        <v>1542</v>
      </c>
      <c r="D1738" s="2" t="s">
        <v>1542</v>
      </c>
      <c r="E1738" t="str">
        <f>IF(LEFT(Incidenten[[#This Row],[body]],2)="P ",LEFT(Incidenten[[#This Row],[body]],3),"")</f>
        <v>P 1</v>
      </c>
      <c r="F1738" t="str">
        <f>IF(Incidenten[[#This Row],[Incidentnummer]]&lt;&gt;"",TEXT(Incidenten[[#This Row],[Datum]],"dddd"),"")</f>
        <v>dinsdag</v>
      </c>
      <c r="G1738" s="2">
        <f>IF(Incidenten[[#This Row],[Incidentnummer]]&lt;&gt;"",HOUR(ROUND(Incidenten[[#This Row],[Datum]]/(1/24),0)*(1/24)),"")</f>
        <v>11</v>
      </c>
      <c r="H1738">
        <f>_xlfn.ISOWEEKNUM(Incidenten[[#This Row],[Datum]])</f>
        <v>47</v>
      </c>
      <c r="I1738" t="s">
        <v>1218</v>
      </c>
    </row>
    <row r="1739" spans="1:9" x14ac:dyDescent="0.35">
      <c r="A1739" s="3">
        <v>2198382</v>
      </c>
      <c r="B1739" s="1">
        <v>45622.015277777777</v>
      </c>
      <c r="C1739" t="s">
        <v>1543</v>
      </c>
      <c r="D1739" s="2" t="s">
        <v>1543</v>
      </c>
      <c r="E1739" t="str">
        <f>IF(LEFT(Incidenten[[#This Row],[body]],2)="P ",LEFT(Incidenten[[#This Row],[body]],3),"")</f>
        <v>P 2</v>
      </c>
      <c r="F1739" t="str">
        <f>IF(Incidenten[[#This Row],[Incidentnummer]]&lt;&gt;"",TEXT(Incidenten[[#This Row],[Datum]],"dddd"),"")</f>
        <v>dinsdag</v>
      </c>
      <c r="G1739" s="2">
        <f>IF(Incidenten[[#This Row],[Incidentnummer]]&lt;&gt;"",HOUR(ROUND(Incidenten[[#This Row],[Datum]]/(1/24),0)*(1/24)),"")</f>
        <v>0</v>
      </c>
      <c r="H1739">
        <f>_xlfn.ISOWEEKNUM(Incidenten[[#This Row],[Datum]])</f>
        <v>48</v>
      </c>
      <c r="I1739" t="s">
        <v>1207</v>
      </c>
    </row>
    <row r="1740" spans="1:9" x14ac:dyDescent="0.35">
      <c r="A1740" s="3">
        <v>2203304</v>
      </c>
      <c r="B1740" s="1">
        <v>45625.586111111108</v>
      </c>
      <c r="C1740" t="s">
        <v>1544</v>
      </c>
      <c r="D1740" s="2" t="s">
        <v>1544</v>
      </c>
      <c r="E1740" t="str">
        <f>IF(LEFT(Incidenten[[#This Row],[body]],2)="P ",LEFT(Incidenten[[#This Row],[body]],3),"")</f>
        <v>P 2</v>
      </c>
      <c r="F1740" t="str">
        <f>IF(Incidenten[[#This Row],[Incidentnummer]]&lt;&gt;"",TEXT(Incidenten[[#This Row],[Datum]],"dddd"),"")</f>
        <v>vrijdag</v>
      </c>
      <c r="G1740" s="2">
        <f>IF(Incidenten[[#This Row],[Incidentnummer]]&lt;&gt;"",HOUR(ROUND(Incidenten[[#This Row],[Datum]]/(1/24),0)*(1/24)),"")</f>
        <v>14</v>
      </c>
      <c r="H1740">
        <f>_xlfn.ISOWEEKNUM(Incidenten[[#This Row],[Datum]])</f>
        <v>48</v>
      </c>
      <c r="I1740" t="s">
        <v>1218</v>
      </c>
    </row>
    <row r="1741" spans="1:9" x14ac:dyDescent="0.35">
      <c r="A1741" s="3">
        <v>2203606</v>
      </c>
      <c r="B1741" s="1">
        <v>45625.786111111112</v>
      </c>
      <c r="C1741" t="s">
        <v>1545</v>
      </c>
      <c r="D1741" s="2" t="s">
        <v>1545</v>
      </c>
      <c r="E1741" t="str">
        <f>IF(LEFT(Incidenten[[#This Row],[body]],2)="P ",LEFT(Incidenten[[#This Row],[body]],3),"")</f>
        <v>P 1</v>
      </c>
      <c r="F1741" t="str">
        <f>IF(Incidenten[[#This Row],[Incidentnummer]]&lt;&gt;"",TEXT(Incidenten[[#This Row],[Datum]],"dddd"),"")</f>
        <v>vrijdag</v>
      </c>
      <c r="G1741" s="2">
        <f>IF(Incidenten[[#This Row],[Incidentnummer]]&lt;&gt;"",HOUR(ROUND(Incidenten[[#This Row],[Datum]]/(1/24),0)*(1/24)),"")</f>
        <v>19</v>
      </c>
      <c r="H1741">
        <f>_xlfn.ISOWEEKNUM(Incidenten[[#This Row],[Datum]])</f>
        <v>48</v>
      </c>
      <c r="I1741" t="s">
        <v>1207</v>
      </c>
    </row>
    <row r="1742" spans="1:9" x14ac:dyDescent="0.35">
      <c r="A1742" s="3">
        <v>2207208</v>
      </c>
      <c r="B1742" s="1">
        <v>45628.791666666664</v>
      </c>
      <c r="C1742" t="s">
        <v>1455</v>
      </c>
      <c r="D1742" s="2" t="s">
        <v>1455</v>
      </c>
      <c r="E1742" t="str">
        <f>IF(LEFT(Incidenten[[#This Row],[body]],2)="P ",LEFT(Incidenten[[#This Row],[body]],3),"")</f>
        <v/>
      </c>
      <c r="F1742" t="str">
        <f>IF(Incidenten[[#This Row],[Incidentnummer]]&lt;&gt;"",TEXT(Incidenten[[#This Row],[Datum]],"dddd"),"")</f>
        <v>maandag</v>
      </c>
      <c r="G1742" s="2">
        <f>IF(Incidenten[[#This Row],[Incidentnummer]]&lt;&gt;"",HOUR(ROUND(Incidenten[[#This Row],[Datum]]/(1/24),0)*(1/24)),"")</f>
        <v>19</v>
      </c>
      <c r="H1742">
        <f>_xlfn.ISOWEEKNUM(Incidenten[[#This Row],[Datum]])</f>
        <v>49</v>
      </c>
      <c r="I1742" t="s">
        <v>1208</v>
      </c>
    </row>
    <row r="1743" spans="1:9" x14ac:dyDescent="0.35">
      <c r="A1743" s="3">
        <v>2212044</v>
      </c>
      <c r="B1743" s="1">
        <v>45632.684027777781</v>
      </c>
      <c r="C1743" t="s">
        <v>1546</v>
      </c>
      <c r="D1743" s="2" t="s">
        <v>1546</v>
      </c>
      <c r="E1743" t="str">
        <f>IF(LEFT(Incidenten[[#This Row],[body]],2)="P ",LEFT(Incidenten[[#This Row],[body]],3),"")</f>
        <v>P 1</v>
      </c>
      <c r="F1743" t="str">
        <f>IF(Incidenten[[#This Row],[Incidentnummer]]&lt;&gt;"",TEXT(Incidenten[[#This Row],[Datum]],"dddd"),"")</f>
        <v>vrijdag</v>
      </c>
      <c r="G1743" s="2">
        <f>IF(Incidenten[[#This Row],[Incidentnummer]]&lt;&gt;"",HOUR(ROUND(Incidenten[[#This Row],[Datum]]/(1/24),0)*(1/24)),"")</f>
        <v>16</v>
      </c>
      <c r="H1743">
        <f>_xlfn.ISOWEEKNUM(Incidenten[[#This Row],[Datum]])</f>
        <v>49</v>
      </c>
      <c r="I1743" t="s">
        <v>1212</v>
      </c>
    </row>
    <row r="1744" spans="1:9" x14ac:dyDescent="0.35">
      <c r="A1744" s="3">
        <v>2213238</v>
      </c>
      <c r="B1744" s="1">
        <v>45633.635416666664</v>
      </c>
      <c r="C1744" t="s">
        <v>1547</v>
      </c>
      <c r="D1744" s="2" t="s">
        <v>1547</v>
      </c>
      <c r="E1744" t="str">
        <f>IF(LEFT(Incidenten[[#This Row],[body]],2)="P ",LEFT(Incidenten[[#This Row],[body]],3),"")</f>
        <v>P 1</v>
      </c>
      <c r="F1744" t="str">
        <f>IF(Incidenten[[#This Row],[Incidentnummer]]&lt;&gt;"",TEXT(Incidenten[[#This Row],[Datum]],"dddd"),"")</f>
        <v>zaterdag</v>
      </c>
      <c r="G1744" s="2">
        <f>IF(Incidenten[[#This Row],[Incidentnummer]]&lt;&gt;"",HOUR(ROUND(Incidenten[[#This Row],[Datum]]/(1/24),0)*(1/24)),"")</f>
        <v>15</v>
      </c>
      <c r="H1744">
        <f>_xlfn.ISOWEEKNUM(Incidenten[[#This Row],[Datum]])</f>
        <v>49</v>
      </c>
      <c r="I1744" t="s">
        <v>1218</v>
      </c>
    </row>
    <row r="1745" spans="1:9" x14ac:dyDescent="0.35">
      <c r="A1745" s="3">
        <v>2214167</v>
      </c>
      <c r="B1745" s="1">
        <v>45634.374305555553</v>
      </c>
      <c r="C1745" t="s">
        <v>1548</v>
      </c>
      <c r="D1745" s="2" t="s">
        <v>1548</v>
      </c>
      <c r="E1745" t="str">
        <f>IF(LEFT(Incidenten[[#This Row],[body]],2)="P ",LEFT(Incidenten[[#This Row],[body]],3),"")</f>
        <v>P 1</v>
      </c>
      <c r="F1745" t="str">
        <f>IF(Incidenten[[#This Row],[Incidentnummer]]&lt;&gt;"",TEXT(Incidenten[[#This Row],[Datum]],"dddd"),"")</f>
        <v>zondag</v>
      </c>
      <c r="G1745" s="2">
        <f>IF(Incidenten[[#This Row],[Incidentnummer]]&lt;&gt;"",HOUR(ROUND(Incidenten[[#This Row],[Datum]]/(1/24),0)*(1/24)),"")</f>
        <v>9</v>
      </c>
      <c r="H1745">
        <f>_xlfn.ISOWEEKNUM(Incidenten[[#This Row],[Datum]])</f>
        <v>49</v>
      </c>
      <c r="I1745" t="s">
        <v>1207</v>
      </c>
    </row>
    <row r="1746" spans="1:9" x14ac:dyDescent="0.35">
      <c r="A1746" s="3">
        <v>2218322</v>
      </c>
      <c r="B1746" s="1">
        <v>45637.743750000001</v>
      </c>
      <c r="C1746" t="s">
        <v>1549</v>
      </c>
      <c r="D1746" s="2" t="s">
        <v>1549</v>
      </c>
      <c r="E1746" t="str">
        <f>IF(LEFT(Incidenten[[#This Row],[body]],2)="P ",LEFT(Incidenten[[#This Row],[body]],3),"")</f>
        <v>P 1</v>
      </c>
      <c r="F1746" t="str">
        <f>IF(Incidenten[[#This Row],[Incidentnummer]]&lt;&gt;"",TEXT(Incidenten[[#This Row],[Datum]],"dddd"),"")</f>
        <v>woensdag</v>
      </c>
      <c r="G1746" s="2">
        <f>IF(Incidenten[[#This Row],[Incidentnummer]]&lt;&gt;"",HOUR(ROUND(Incidenten[[#This Row],[Datum]]/(1/24),0)*(1/24)),"")</f>
        <v>18</v>
      </c>
      <c r="H1746">
        <f>_xlfn.ISOWEEKNUM(Incidenten[[#This Row],[Datum]])</f>
        <v>50</v>
      </c>
      <c r="I1746" t="s">
        <v>1218</v>
      </c>
    </row>
    <row r="1747" spans="1:9" x14ac:dyDescent="0.35">
      <c r="A1747" s="3">
        <v>2219034</v>
      </c>
      <c r="B1747" s="1">
        <v>45638.429166666669</v>
      </c>
      <c r="C1747" t="s">
        <v>1550</v>
      </c>
      <c r="D1747" s="2" t="s">
        <v>1550</v>
      </c>
      <c r="E1747" t="str">
        <f>IF(LEFT(Incidenten[[#This Row],[body]],2)="P ",LEFT(Incidenten[[#This Row],[body]],3),"")</f>
        <v>P 1</v>
      </c>
      <c r="F1747" t="str">
        <f>IF(Incidenten[[#This Row],[Incidentnummer]]&lt;&gt;"",TEXT(Incidenten[[#This Row],[Datum]],"dddd"),"")</f>
        <v>donderdag</v>
      </c>
      <c r="G1747" s="2">
        <f>IF(Incidenten[[#This Row],[Incidentnummer]]&lt;&gt;"",HOUR(ROUND(Incidenten[[#This Row],[Datum]]/(1/24),0)*(1/24)),"")</f>
        <v>10</v>
      </c>
      <c r="H1747">
        <f>_xlfn.ISOWEEKNUM(Incidenten[[#This Row],[Datum]])</f>
        <v>50</v>
      </c>
      <c r="I1747" t="s">
        <v>1212</v>
      </c>
    </row>
    <row r="1748" spans="1:9" x14ac:dyDescent="0.35">
      <c r="A1748" s="3">
        <v>2223898</v>
      </c>
      <c r="B1748" s="1">
        <v>45642.63958333333</v>
      </c>
      <c r="C1748" t="s">
        <v>1551</v>
      </c>
      <c r="D1748" s="2" t="s">
        <v>1551</v>
      </c>
      <c r="E1748" t="str">
        <f>IF(LEFT(Incidenten[[#This Row],[body]],2)="P ",LEFT(Incidenten[[#This Row],[body]],3),"")</f>
        <v>P 1</v>
      </c>
      <c r="F1748" t="str">
        <f>IF(Incidenten[[#This Row],[Incidentnummer]]&lt;&gt;"",TEXT(Incidenten[[#This Row],[Datum]],"dddd"),"")</f>
        <v>maandag</v>
      </c>
      <c r="G1748" s="2">
        <f>IF(Incidenten[[#This Row],[Incidentnummer]]&lt;&gt;"",HOUR(ROUND(Incidenten[[#This Row],[Datum]]/(1/24),0)*(1/24)),"")</f>
        <v>15</v>
      </c>
      <c r="H1748">
        <f>_xlfn.ISOWEEKNUM(Incidenten[[#This Row],[Datum]])</f>
        <v>51</v>
      </c>
      <c r="I1748" t="s">
        <v>1218</v>
      </c>
    </row>
    <row r="1749" spans="1:9" x14ac:dyDescent="0.35">
      <c r="A1749" s="3">
        <v>2223905</v>
      </c>
      <c r="B1749" s="1">
        <v>45642.647222222222</v>
      </c>
      <c r="C1749" t="s">
        <v>1552</v>
      </c>
      <c r="D1749" s="2" t="s">
        <v>1552</v>
      </c>
      <c r="E1749" t="str">
        <f>IF(LEFT(Incidenten[[#This Row],[body]],2)="P ",LEFT(Incidenten[[#This Row],[body]],3),"")</f>
        <v>P 1</v>
      </c>
      <c r="F1749" t="str">
        <f>IF(Incidenten[[#This Row],[Incidentnummer]]&lt;&gt;"",TEXT(Incidenten[[#This Row],[Datum]],"dddd"),"")</f>
        <v>maandag</v>
      </c>
      <c r="G1749" s="2">
        <f>IF(Incidenten[[#This Row],[Incidentnummer]]&lt;&gt;"",HOUR(ROUND(Incidenten[[#This Row],[Datum]]/(1/24),0)*(1/24)),"")</f>
        <v>16</v>
      </c>
      <c r="H1749">
        <f>_xlfn.ISOWEEKNUM(Incidenten[[#This Row],[Datum]])</f>
        <v>51</v>
      </c>
      <c r="I1749" t="s">
        <v>1207</v>
      </c>
    </row>
    <row r="1750" spans="1:9" x14ac:dyDescent="0.35">
      <c r="A1750" s="3">
        <v>2225899</v>
      </c>
      <c r="B1750" s="1">
        <v>45644.420138888891</v>
      </c>
      <c r="C1750" t="s">
        <v>1553</v>
      </c>
      <c r="D1750" s="2" t="s">
        <v>1553</v>
      </c>
      <c r="E1750" t="str">
        <f>IF(LEFT(Incidenten[[#This Row],[body]],2)="P ",LEFT(Incidenten[[#This Row],[body]],3),"")</f>
        <v>P 2</v>
      </c>
      <c r="F1750" t="str">
        <f>IF(Incidenten[[#This Row],[Incidentnummer]]&lt;&gt;"",TEXT(Incidenten[[#This Row],[Datum]],"dddd"),"")</f>
        <v>woensdag</v>
      </c>
      <c r="G1750" s="2">
        <f>IF(Incidenten[[#This Row],[Incidentnummer]]&lt;&gt;"",HOUR(ROUND(Incidenten[[#This Row],[Datum]]/(1/24),0)*(1/24)),"")</f>
        <v>10</v>
      </c>
      <c r="H1750">
        <f>_xlfn.ISOWEEKNUM(Incidenten[[#This Row],[Datum]])</f>
        <v>51</v>
      </c>
      <c r="I1750" t="s">
        <v>1212</v>
      </c>
    </row>
    <row r="1751" spans="1:9" x14ac:dyDescent="0.35">
      <c r="A1751" s="3">
        <v>2227158</v>
      </c>
      <c r="B1751" s="1">
        <v>45645.446527777778</v>
      </c>
      <c r="C1751" t="s">
        <v>1238</v>
      </c>
      <c r="D1751" s="2" t="s">
        <v>1238</v>
      </c>
      <c r="E1751" t="str">
        <f>IF(LEFT(Incidenten[[#This Row],[body]],2)="P ",LEFT(Incidenten[[#This Row],[body]],3),"")</f>
        <v>P 2</v>
      </c>
      <c r="F1751" t="str">
        <f>IF(Incidenten[[#This Row],[Incidentnummer]]&lt;&gt;"",TEXT(Incidenten[[#This Row],[Datum]],"dddd"),"")</f>
        <v>donderdag</v>
      </c>
      <c r="G1751" s="2">
        <f>IF(Incidenten[[#This Row],[Incidentnummer]]&lt;&gt;"",HOUR(ROUND(Incidenten[[#This Row],[Datum]]/(1/24),0)*(1/24)),"")</f>
        <v>11</v>
      </c>
      <c r="H1751">
        <f>_xlfn.ISOWEEKNUM(Incidenten[[#This Row],[Datum]])</f>
        <v>51</v>
      </c>
      <c r="I1751" t="s">
        <v>1218</v>
      </c>
    </row>
    <row r="1752" spans="1:9" x14ac:dyDescent="0.35">
      <c r="A1752" s="3">
        <v>2235218</v>
      </c>
      <c r="B1752" s="1">
        <v>45652.195833333331</v>
      </c>
      <c r="C1752" t="s">
        <v>1337</v>
      </c>
      <c r="D1752" s="2" t="s">
        <v>1337</v>
      </c>
      <c r="E1752" t="str">
        <f>IF(LEFT(Incidenten[[#This Row],[body]],2)="P ",LEFT(Incidenten[[#This Row],[body]],3),"")</f>
        <v>P 1</v>
      </c>
      <c r="F1752" t="str">
        <f>IF(Incidenten[[#This Row],[Incidentnummer]]&lt;&gt;"",TEXT(Incidenten[[#This Row],[Datum]],"dddd"),"")</f>
        <v>donderdag</v>
      </c>
      <c r="G1752" s="2">
        <f>IF(Incidenten[[#This Row],[Incidentnummer]]&lt;&gt;"",HOUR(ROUND(Incidenten[[#This Row],[Datum]]/(1/24),0)*(1/24)),"")</f>
        <v>5</v>
      </c>
      <c r="H1752">
        <f>_xlfn.ISOWEEKNUM(Incidenten[[#This Row],[Datum]])</f>
        <v>52</v>
      </c>
      <c r="I1752" t="s">
        <v>1218</v>
      </c>
    </row>
    <row r="1753" spans="1:9" x14ac:dyDescent="0.35">
      <c r="A1753" s="3">
        <v>2235749</v>
      </c>
      <c r="B1753" s="1">
        <v>45652.668749999997</v>
      </c>
      <c r="C1753" t="s">
        <v>1554</v>
      </c>
      <c r="D1753" s="2" t="s">
        <v>1554</v>
      </c>
      <c r="E1753" t="str">
        <f>IF(LEFT(Incidenten[[#This Row],[body]],2)="P ",LEFT(Incidenten[[#This Row],[body]],3),"")</f>
        <v>P 2</v>
      </c>
      <c r="F1753" t="str">
        <f>IF(Incidenten[[#This Row],[Incidentnummer]]&lt;&gt;"",TEXT(Incidenten[[#This Row],[Datum]],"dddd"),"")</f>
        <v>donderdag</v>
      </c>
      <c r="G1753" s="2">
        <f>IF(Incidenten[[#This Row],[Incidentnummer]]&lt;&gt;"",HOUR(ROUND(Incidenten[[#This Row],[Datum]]/(1/24),0)*(1/24)),"")</f>
        <v>16</v>
      </c>
      <c r="H1753">
        <f>_xlfn.ISOWEEKNUM(Incidenten[[#This Row],[Datum]])</f>
        <v>52</v>
      </c>
      <c r="I1753" t="s">
        <v>1218</v>
      </c>
    </row>
    <row r="1754" spans="1:9" x14ac:dyDescent="0.35">
      <c r="A1754" s="3">
        <v>2235764</v>
      </c>
      <c r="B1754" s="1">
        <v>45652.681250000001</v>
      </c>
      <c r="C1754" t="s">
        <v>1555</v>
      </c>
      <c r="D1754" s="2" t="s">
        <v>1555</v>
      </c>
      <c r="E1754" t="str">
        <f>IF(LEFT(Incidenten[[#This Row],[body]],2)="P ",LEFT(Incidenten[[#This Row],[body]],3),"")</f>
        <v>P 2</v>
      </c>
      <c r="F1754" t="str">
        <f>IF(Incidenten[[#This Row],[Incidentnummer]]&lt;&gt;"",TEXT(Incidenten[[#This Row],[Datum]],"dddd"),"")</f>
        <v>donderdag</v>
      </c>
      <c r="G1754" s="2">
        <f>IF(Incidenten[[#This Row],[Incidentnummer]]&lt;&gt;"",HOUR(ROUND(Incidenten[[#This Row],[Datum]]/(1/24),0)*(1/24)),"")</f>
        <v>16</v>
      </c>
      <c r="H1754">
        <f>_xlfn.ISOWEEKNUM(Incidenten[[#This Row],[Datum]])</f>
        <v>52</v>
      </c>
      <c r="I1754" t="s">
        <v>1212</v>
      </c>
    </row>
    <row r="1755" spans="1:9" x14ac:dyDescent="0.35">
      <c r="A1755" s="3">
        <v>2237748</v>
      </c>
      <c r="B1755" s="1">
        <v>45654.411111111112</v>
      </c>
      <c r="C1755" t="s">
        <v>1556</v>
      </c>
      <c r="D1755" s="2" t="s">
        <v>1556</v>
      </c>
      <c r="E1755" t="str">
        <f>IF(LEFT(Incidenten[[#This Row],[body]],2)="P ",LEFT(Incidenten[[#This Row],[body]],3),"")</f>
        <v>P 2</v>
      </c>
      <c r="F1755" t="str">
        <f>IF(Incidenten[[#This Row],[Incidentnummer]]&lt;&gt;"",TEXT(Incidenten[[#This Row],[Datum]],"dddd"),"")</f>
        <v>zaterdag</v>
      </c>
      <c r="G1755" s="2">
        <f>IF(Incidenten[[#This Row],[Incidentnummer]]&lt;&gt;"",HOUR(ROUND(Incidenten[[#This Row],[Datum]]/(1/24),0)*(1/24)),"")</f>
        <v>10</v>
      </c>
      <c r="H1755">
        <f>_xlfn.ISOWEEKNUM(Incidenten[[#This Row],[Datum]])</f>
        <v>52</v>
      </c>
      <c r="I1755" t="s">
        <v>1212</v>
      </c>
    </row>
    <row r="1756" spans="1:9" x14ac:dyDescent="0.35">
      <c r="A1756" s="3">
        <v>2242440</v>
      </c>
      <c r="B1756" s="1">
        <v>45657.801388888889</v>
      </c>
      <c r="C1756" t="s">
        <v>1557</v>
      </c>
      <c r="D1756" s="2" t="s">
        <v>1557</v>
      </c>
      <c r="E1756" t="str">
        <f>IF(LEFT(Incidenten[[#This Row],[body]],2)="P ",LEFT(Incidenten[[#This Row],[body]],3),"")</f>
        <v>P 1</v>
      </c>
      <c r="F1756" t="str">
        <f>IF(Incidenten[[#This Row],[Incidentnummer]]&lt;&gt;"",TEXT(Incidenten[[#This Row],[Datum]],"dddd"),"")</f>
        <v>dinsdag</v>
      </c>
      <c r="G1756" s="2">
        <f>IF(Incidenten[[#This Row],[Incidentnummer]]&lt;&gt;"",HOUR(ROUND(Incidenten[[#This Row],[Datum]]/(1/24),0)*(1/24)),"")</f>
        <v>19</v>
      </c>
      <c r="H1756">
        <f>_xlfn.ISOWEEKNUM(Incidenten[[#This Row],[Datum]])</f>
        <v>1</v>
      </c>
      <c r="I1756" t="s">
        <v>1212</v>
      </c>
    </row>
    <row r="1757" spans="1:9" x14ac:dyDescent="0.35">
      <c r="A1757" s="3">
        <v>2244091</v>
      </c>
      <c r="B1757" s="1">
        <v>45658.025694444441</v>
      </c>
      <c r="C1757" t="s">
        <v>1558</v>
      </c>
      <c r="D1757" s="2" t="s">
        <v>1558</v>
      </c>
      <c r="E1757" t="str">
        <f>IF(LEFT(Incidenten[[#This Row],[body]],2)="P ",LEFT(Incidenten[[#This Row],[body]],3),"")</f>
        <v>P 1</v>
      </c>
      <c r="F1757" t="str">
        <f>IF(Incidenten[[#This Row],[Incidentnummer]]&lt;&gt;"",TEXT(Incidenten[[#This Row],[Datum]],"dddd"),"")</f>
        <v>woensdag</v>
      </c>
      <c r="G1757" s="2">
        <f>IF(Incidenten[[#This Row],[Incidentnummer]]&lt;&gt;"",HOUR(ROUND(Incidenten[[#This Row],[Datum]]/(1/24),0)*(1/24)),"")</f>
        <v>1</v>
      </c>
      <c r="H1757">
        <f>_xlfn.ISOWEEKNUM(Incidenten[[#This Row],[Datum]])</f>
        <v>1</v>
      </c>
      <c r="I1757" t="s">
        <v>1218</v>
      </c>
    </row>
    <row r="1758" spans="1:9" x14ac:dyDescent="0.35">
      <c r="A1758" s="3">
        <v>2244775</v>
      </c>
      <c r="B1758" s="1">
        <v>45658.082638888889</v>
      </c>
      <c r="C1758" t="s">
        <v>1559</v>
      </c>
      <c r="D1758" t="s">
        <v>1559</v>
      </c>
      <c r="E1758" t="str">
        <f>IF(LEFT(Incidenten[[#This Row],[body]],2)="P ",LEFT(Incidenten[[#This Row],[body]],3),"")</f>
        <v>P 3</v>
      </c>
      <c r="F1758" t="str">
        <f>IF(Incidenten[[#This Row],[Incidentnummer]]&lt;&gt;"",TEXT(Incidenten[[#This Row],[Datum]],"dddd"),"")</f>
        <v>woensdag</v>
      </c>
      <c r="G1758" s="2">
        <f>IF(Incidenten[[#This Row],[Incidentnummer]]&lt;&gt;"",HOUR(ROUND(Incidenten[[#This Row],[Datum]]/(1/24),0)*(1/24)),"")</f>
        <v>2</v>
      </c>
      <c r="H1758">
        <f>_xlfn.ISOWEEKNUM(Incidenten[[#This Row],[Datum]])</f>
        <v>1</v>
      </c>
      <c r="I1758" t="s">
        <v>1212</v>
      </c>
    </row>
    <row r="1759" spans="1:9" x14ac:dyDescent="0.35">
      <c r="A1759" s="3">
        <v>2245269</v>
      </c>
      <c r="B1759" s="1">
        <v>45658.134722222225</v>
      </c>
      <c r="C1759" t="s">
        <v>1560</v>
      </c>
      <c r="D1759" s="2" t="s">
        <v>1560</v>
      </c>
      <c r="E1759" t="str">
        <f>IF(LEFT(Incidenten[[#This Row],[body]],2)="P ",LEFT(Incidenten[[#This Row],[body]],3),"")</f>
        <v>P 3</v>
      </c>
      <c r="F1759" t="str">
        <f>IF(Incidenten[[#This Row],[Incidentnummer]]&lt;&gt;"",TEXT(Incidenten[[#This Row],[Datum]],"dddd"),"")</f>
        <v>woensdag</v>
      </c>
      <c r="G1759" s="2">
        <f>IF(Incidenten[[#This Row],[Incidentnummer]]&lt;&gt;"",HOUR(ROUND(Incidenten[[#This Row],[Datum]]/(1/24),0)*(1/24)),"")</f>
        <v>3</v>
      </c>
      <c r="H1759">
        <f>_xlfn.ISOWEEKNUM(Incidenten[[#This Row],[Datum]])</f>
        <v>1</v>
      </c>
      <c r="I1759" t="s">
        <v>1218</v>
      </c>
    </row>
    <row r="1760" spans="1:9" x14ac:dyDescent="0.35">
      <c r="A1760" s="3">
        <v>2245374</v>
      </c>
      <c r="B1760" s="1">
        <v>45658.152083333334</v>
      </c>
      <c r="C1760" t="s">
        <v>1561</v>
      </c>
      <c r="D1760" s="2" t="s">
        <v>1561</v>
      </c>
      <c r="E1760" t="str">
        <f>IF(LEFT(Incidenten[[#This Row],[body]],2)="P ",LEFT(Incidenten[[#This Row],[body]],3),"")</f>
        <v>P 3</v>
      </c>
      <c r="F1760" t="str">
        <f>IF(Incidenten[[#This Row],[Incidentnummer]]&lt;&gt;"",TEXT(Incidenten[[#This Row],[Datum]],"dddd"),"")</f>
        <v>woensdag</v>
      </c>
      <c r="G1760" s="2">
        <f>IF(Incidenten[[#This Row],[Incidentnummer]]&lt;&gt;"",HOUR(ROUND(Incidenten[[#This Row],[Datum]]/(1/24),0)*(1/24)),"")</f>
        <v>4</v>
      </c>
      <c r="H1760">
        <f>_xlfn.ISOWEEKNUM(Incidenten[[#This Row],[Datum]])</f>
        <v>1</v>
      </c>
      <c r="I1760" t="s">
        <v>1212</v>
      </c>
    </row>
    <row r="1761" spans="1:9" x14ac:dyDescent="0.35">
      <c r="A1761" s="3">
        <v>2245713</v>
      </c>
      <c r="B1761" s="1">
        <v>45658.277083333334</v>
      </c>
      <c r="C1761" t="s">
        <v>1562</v>
      </c>
      <c r="D1761" s="2" t="s">
        <v>1562</v>
      </c>
      <c r="E1761" t="str">
        <f>IF(LEFT(Incidenten[[#This Row],[body]],2)="P ",LEFT(Incidenten[[#This Row],[body]],3),"")</f>
        <v>P 2</v>
      </c>
      <c r="F1761" t="str">
        <f>IF(Incidenten[[#This Row],[Incidentnummer]]&lt;&gt;"",TEXT(Incidenten[[#This Row],[Datum]],"dddd"),"")</f>
        <v>woensdag</v>
      </c>
      <c r="G1761" s="2">
        <f>IF(Incidenten[[#This Row],[Incidentnummer]]&lt;&gt;"",HOUR(ROUND(Incidenten[[#This Row],[Datum]]/(1/24),0)*(1/24)),"")</f>
        <v>7</v>
      </c>
      <c r="H1761">
        <f>_xlfn.ISOWEEKNUM(Incidenten[[#This Row],[Datum]])</f>
        <v>1</v>
      </c>
      <c r="I1761" t="s">
        <v>1218</v>
      </c>
    </row>
    <row r="1762" spans="1:9" x14ac:dyDescent="0.35">
      <c r="A1762" s="3">
        <v>2245727</v>
      </c>
      <c r="B1762" s="1">
        <v>45658.287499999999</v>
      </c>
      <c r="C1762" t="s">
        <v>1563</v>
      </c>
      <c r="D1762" s="2" t="s">
        <v>1563</v>
      </c>
      <c r="E1762" t="str">
        <f>IF(LEFT(Incidenten[[#This Row],[body]],2)="P ",LEFT(Incidenten[[#This Row],[body]],3),"")</f>
        <v>P 2</v>
      </c>
      <c r="F1762" t="str">
        <f>IF(Incidenten[[#This Row],[Incidentnummer]]&lt;&gt;"",TEXT(Incidenten[[#This Row],[Datum]],"dddd"),"")</f>
        <v>woensdag</v>
      </c>
      <c r="G1762" s="2">
        <f>IF(Incidenten[[#This Row],[Incidentnummer]]&lt;&gt;"",HOUR(ROUND(Incidenten[[#This Row],[Datum]]/(1/24),0)*(1/24)),"")</f>
        <v>7</v>
      </c>
      <c r="H1762">
        <f>_xlfn.ISOWEEKNUM(Incidenten[[#This Row],[Datum]])</f>
        <v>1</v>
      </c>
      <c r="I1762" t="s">
        <v>1207</v>
      </c>
    </row>
    <row r="1763" spans="1:9" x14ac:dyDescent="0.35">
      <c r="A1763" s="3">
        <v>2248294</v>
      </c>
      <c r="B1763" s="1">
        <v>45659.793055555558</v>
      </c>
      <c r="C1763" t="s">
        <v>1564</v>
      </c>
      <c r="D1763" s="2" t="s">
        <v>1564</v>
      </c>
      <c r="E1763" t="str">
        <f>IF(LEFT(Incidenten[[#This Row],[body]],2)="P ",LEFT(Incidenten[[#This Row],[body]],3),"")</f>
        <v>P 1</v>
      </c>
      <c r="F1763" t="str">
        <f>IF(Incidenten[[#This Row],[Incidentnummer]]&lt;&gt;"",TEXT(Incidenten[[#This Row],[Datum]],"dddd"),"")</f>
        <v>donderdag</v>
      </c>
      <c r="G1763" s="2">
        <f>IF(Incidenten[[#This Row],[Incidentnummer]]&lt;&gt;"",HOUR(ROUND(Incidenten[[#This Row],[Datum]]/(1/24),0)*(1/24)),"")</f>
        <v>19</v>
      </c>
      <c r="H1763">
        <f>_xlfn.ISOWEEKNUM(Incidenten[[#This Row],[Datum]])</f>
        <v>1</v>
      </c>
      <c r="I1763" t="s">
        <v>1245</v>
      </c>
    </row>
    <row r="1764" spans="1:9" x14ac:dyDescent="0.35">
      <c r="A1764" s="3">
        <v>2249437</v>
      </c>
      <c r="B1764" s="1">
        <v>45660.757638888892</v>
      </c>
      <c r="C1764" t="s">
        <v>1565</v>
      </c>
      <c r="D1764" s="2" t="s">
        <v>1565</v>
      </c>
      <c r="E1764" t="str">
        <f>IF(LEFT(Incidenten[[#This Row],[body]],2)="P ",LEFT(Incidenten[[#This Row],[body]],3),"")</f>
        <v>P 2</v>
      </c>
      <c r="F1764" t="str">
        <f>IF(Incidenten[[#This Row],[Incidentnummer]]&lt;&gt;"",TEXT(Incidenten[[#This Row],[Datum]],"dddd"),"")</f>
        <v>vrijdag</v>
      </c>
      <c r="G1764" s="2">
        <f>IF(Incidenten[[#This Row],[Incidentnummer]]&lt;&gt;"",HOUR(ROUND(Incidenten[[#This Row],[Datum]]/(1/24),0)*(1/24)),"")</f>
        <v>18</v>
      </c>
      <c r="H1764">
        <f>_xlfn.ISOWEEKNUM(Incidenten[[#This Row],[Datum]])</f>
        <v>1</v>
      </c>
      <c r="I1764" t="s">
        <v>1218</v>
      </c>
    </row>
    <row r="1765" spans="1:9" x14ac:dyDescent="0.35">
      <c r="A1765" s="3">
        <v>2250987</v>
      </c>
      <c r="B1765" s="1">
        <v>45661.944444444445</v>
      </c>
      <c r="C1765" t="s">
        <v>1566</v>
      </c>
      <c r="D1765" s="2" t="s">
        <v>1566</v>
      </c>
      <c r="E1765" t="str">
        <f>IF(LEFT(Incidenten[[#This Row],[body]],2)="P ",LEFT(Incidenten[[#This Row],[body]],3),"")</f>
        <v>P 1</v>
      </c>
      <c r="F1765" t="str">
        <f>IF(Incidenten[[#This Row],[Incidentnummer]]&lt;&gt;"",TEXT(Incidenten[[#This Row],[Datum]],"dddd"),"")</f>
        <v>zaterdag</v>
      </c>
      <c r="G1765" s="2">
        <f>IF(Incidenten[[#This Row],[Incidentnummer]]&lt;&gt;"",HOUR(ROUND(Incidenten[[#This Row],[Datum]]/(1/24),0)*(1/24)),"")</f>
        <v>23</v>
      </c>
      <c r="H1765">
        <f>_xlfn.ISOWEEKNUM(Incidenten[[#This Row],[Datum]])</f>
        <v>1</v>
      </c>
      <c r="I1765" t="s">
        <v>1218</v>
      </c>
    </row>
    <row r="1766" spans="1:9" x14ac:dyDescent="0.35">
      <c r="A1766" s="3">
        <v>2251053</v>
      </c>
      <c r="B1766" s="1">
        <v>45661.986805555556</v>
      </c>
      <c r="C1766" t="s">
        <v>1567</v>
      </c>
      <c r="D1766" s="2" t="s">
        <v>1567</v>
      </c>
      <c r="E1766" t="str">
        <f>IF(LEFT(Incidenten[[#This Row],[body]],2)="P ",LEFT(Incidenten[[#This Row],[body]],3),"")</f>
        <v>P 2</v>
      </c>
      <c r="F1766" t="str">
        <f>IF(Incidenten[[#This Row],[Incidentnummer]]&lt;&gt;"",TEXT(Incidenten[[#This Row],[Datum]],"dddd"),"")</f>
        <v>zaterdag</v>
      </c>
      <c r="G1766" s="2">
        <f>IF(Incidenten[[#This Row],[Incidentnummer]]&lt;&gt;"",HOUR(ROUND(Incidenten[[#This Row],[Datum]]/(1/24),0)*(1/24)),"")</f>
        <v>0</v>
      </c>
      <c r="H1766">
        <f>_xlfn.ISOWEEKNUM(Incidenten[[#This Row],[Datum]])</f>
        <v>1</v>
      </c>
      <c r="I1766" t="s">
        <v>1218</v>
      </c>
    </row>
    <row r="1767" spans="1:9" x14ac:dyDescent="0.35">
      <c r="A1767" s="3">
        <v>2251475</v>
      </c>
      <c r="B1767" s="1">
        <v>45662.431250000001</v>
      </c>
      <c r="C1767" t="s">
        <v>1568</v>
      </c>
      <c r="D1767" s="2" t="s">
        <v>1568</v>
      </c>
      <c r="E1767" t="str">
        <f>IF(LEFT(Incidenten[[#This Row],[body]],2)="P ",LEFT(Incidenten[[#This Row],[body]],3),"")</f>
        <v>P 2</v>
      </c>
      <c r="F1767" t="str">
        <f>IF(Incidenten[[#This Row],[Incidentnummer]]&lt;&gt;"",TEXT(Incidenten[[#This Row],[Datum]],"dddd"),"")</f>
        <v>zondag</v>
      </c>
      <c r="G1767" s="2">
        <f>IF(Incidenten[[#This Row],[Incidentnummer]]&lt;&gt;"",HOUR(ROUND(Incidenten[[#This Row],[Datum]]/(1/24),0)*(1/24)),"")</f>
        <v>10</v>
      </c>
      <c r="H1767">
        <f>_xlfn.ISOWEEKNUM(Incidenten[[#This Row],[Datum]])</f>
        <v>1</v>
      </c>
      <c r="I1767" t="s">
        <v>1218</v>
      </c>
    </row>
    <row r="1768" spans="1:9" x14ac:dyDescent="0.35">
      <c r="A1768" s="3">
        <v>2252199</v>
      </c>
      <c r="B1768" s="1">
        <v>45662.921527777777</v>
      </c>
      <c r="C1768" t="s">
        <v>1569</v>
      </c>
      <c r="D1768" s="2" t="s">
        <v>1569</v>
      </c>
      <c r="E1768" t="str">
        <f>IF(LEFT(Incidenten[[#This Row],[body]],2)="P ",LEFT(Incidenten[[#This Row],[body]],3),"")</f>
        <v>P 1</v>
      </c>
      <c r="F1768" t="str">
        <f>IF(Incidenten[[#This Row],[Incidentnummer]]&lt;&gt;"",TEXT(Incidenten[[#This Row],[Datum]],"dddd"),"")</f>
        <v>zondag</v>
      </c>
      <c r="G1768" s="2">
        <f>IF(Incidenten[[#This Row],[Incidentnummer]]&lt;&gt;"",HOUR(ROUND(Incidenten[[#This Row],[Datum]]/(1/24),0)*(1/24)),"")</f>
        <v>22</v>
      </c>
      <c r="H1768">
        <f>_xlfn.ISOWEEKNUM(Incidenten[[#This Row],[Datum]])</f>
        <v>1</v>
      </c>
      <c r="I1768" t="s">
        <v>1218</v>
      </c>
    </row>
    <row r="1769" spans="1:9" x14ac:dyDescent="0.35">
      <c r="A1769" s="3">
        <v>2252206</v>
      </c>
      <c r="B1769" s="1">
        <v>45662.928472222222</v>
      </c>
      <c r="C1769" t="s">
        <v>1570</v>
      </c>
      <c r="D1769" s="2" t="s">
        <v>1570</v>
      </c>
      <c r="E1769" t="str">
        <f>IF(LEFT(Incidenten[[#This Row],[body]],2)="P ",LEFT(Incidenten[[#This Row],[body]],3),"")</f>
        <v>P 1</v>
      </c>
      <c r="F1769" t="str">
        <f>IF(Incidenten[[#This Row],[Incidentnummer]]&lt;&gt;"",TEXT(Incidenten[[#This Row],[Datum]],"dddd"),"")</f>
        <v>zondag</v>
      </c>
      <c r="G1769" s="2">
        <f>IF(Incidenten[[#This Row],[Incidentnummer]]&lt;&gt;"",HOUR(ROUND(Incidenten[[#This Row],[Datum]]/(1/24),0)*(1/24)),"")</f>
        <v>22</v>
      </c>
      <c r="H1769">
        <f>_xlfn.ISOWEEKNUM(Incidenten[[#This Row],[Datum]])</f>
        <v>1</v>
      </c>
      <c r="I1769" t="s">
        <v>1212</v>
      </c>
    </row>
    <row r="1770" spans="1:9" x14ac:dyDescent="0.35">
      <c r="A1770" s="3">
        <v>2252441</v>
      </c>
      <c r="B1770" s="1">
        <v>45663.200694444444</v>
      </c>
      <c r="C1770" t="s">
        <v>1571</v>
      </c>
      <c r="D1770" s="2" t="s">
        <v>1571</v>
      </c>
      <c r="E1770" t="str">
        <f>IF(LEFT(Incidenten[[#This Row],[body]],2)="P ",LEFT(Incidenten[[#This Row],[body]],3),"")</f>
        <v>P 1</v>
      </c>
      <c r="F1770" t="str">
        <f>IF(Incidenten[[#This Row],[Incidentnummer]]&lt;&gt;"",TEXT(Incidenten[[#This Row],[Datum]],"dddd"),"")</f>
        <v>maandag</v>
      </c>
      <c r="G1770" s="2">
        <f>IF(Incidenten[[#This Row],[Incidentnummer]]&lt;&gt;"",HOUR(ROUND(Incidenten[[#This Row],[Datum]]/(1/24),0)*(1/24)),"")</f>
        <v>5</v>
      </c>
      <c r="H1770">
        <f>_xlfn.ISOWEEKNUM(Incidenten[[#This Row],[Datum]])</f>
        <v>2</v>
      </c>
      <c r="I1770" t="s">
        <v>1218</v>
      </c>
    </row>
    <row r="1771" spans="1:9" x14ac:dyDescent="0.35">
      <c r="A1771" s="3">
        <v>2252446</v>
      </c>
      <c r="B1771" s="1">
        <v>45663.205555555556</v>
      </c>
      <c r="C1771" t="s">
        <v>1572</v>
      </c>
      <c r="D1771" s="2" t="s">
        <v>1572</v>
      </c>
      <c r="E1771" t="str">
        <f>IF(LEFT(Incidenten[[#This Row],[body]],2)="P ",LEFT(Incidenten[[#This Row],[body]],3),"")</f>
        <v>P 2</v>
      </c>
      <c r="F1771" t="str">
        <f>IF(Incidenten[[#This Row],[Incidentnummer]]&lt;&gt;"",TEXT(Incidenten[[#This Row],[Datum]],"dddd"),"")</f>
        <v>maandag</v>
      </c>
      <c r="G1771" s="2">
        <f>IF(Incidenten[[#This Row],[Incidentnummer]]&lt;&gt;"",HOUR(ROUND(Incidenten[[#This Row],[Datum]]/(1/24),0)*(1/24)),"")</f>
        <v>5</v>
      </c>
      <c r="H1771">
        <f>_xlfn.ISOWEEKNUM(Incidenten[[#This Row],[Datum]])</f>
        <v>2</v>
      </c>
      <c r="I1771" t="s">
        <v>1207</v>
      </c>
    </row>
    <row r="1772" spans="1:9" x14ac:dyDescent="0.35">
      <c r="A1772" s="3">
        <v>2252765</v>
      </c>
      <c r="B1772" s="1">
        <v>45663.490972222222</v>
      </c>
      <c r="C1772" t="s">
        <v>1573</v>
      </c>
      <c r="D1772" s="2" t="s">
        <v>1573</v>
      </c>
      <c r="E1772" t="str">
        <f>IF(LEFT(Incidenten[[#This Row],[body]],2)="P ",LEFT(Incidenten[[#This Row],[body]],3),"")</f>
        <v>P 2</v>
      </c>
      <c r="F1772" t="str">
        <f>IF(Incidenten[[#This Row],[Incidentnummer]]&lt;&gt;"",TEXT(Incidenten[[#This Row],[Datum]],"dddd"),"")</f>
        <v>maandag</v>
      </c>
      <c r="G1772" s="2">
        <f>IF(Incidenten[[#This Row],[Incidentnummer]]&lt;&gt;"",HOUR(ROUND(Incidenten[[#This Row],[Datum]]/(1/24),0)*(1/24)),"")</f>
        <v>12</v>
      </c>
      <c r="H1772">
        <f>_xlfn.ISOWEEKNUM(Incidenten[[#This Row],[Datum]])</f>
        <v>2</v>
      </c>
      <c r="I1772" t="s">
        <v>1218</v>
      </c>
    </row>
    <row r="1773" spans="1:9" x14ac:dyDescent="0.35">
      <c r="A1773" s="3">
        <v>2253534</v>
      </c>
      <c r="B1773" s="1">
        <v>45663.791666666664</v>
      </c>
      <c r="C1773" t="s">
        <v>1455</v>
      </c>
      <c r="D1773" s="2" t="s">
        <v>1455</v>
      </c>
      <c r="E1773" t="str">
        <f>IF(LEFT(Incidenten[[#This Row],[body]],2)="P ",LEFT(Incidenten[[#This Row],[body]],3),"")</f>
        <v/>
      </c>
      <c r="F1773" t="str">
        <f>IF(Incidenten[[#This Row],[Incidentnummer]]&lt;&gt;"",TEXT(Incidenten[[#This Row],[Datum]],"dddd"),"")</f>
        <v>maandag</v>
      </c>
      <c r="G1773" s="2">
        <f>IF(Incidenten[[#This Row],[Incidentnummer]]&lt;&gt;"",HOUR(ROUND(Incidenten[[#This Row],[Datum]]/(1/24),0)*(1/24)),"")</f>
        <v>19</v>
      </c>
      <c r="H1773">
        <f>_xlfn.ISOWEEKNUM(Incidenten[[#This Row],[Datum]])</f>
        <v>2</v>
      </c>
      <c r="I1773" t="s">
        <v>1208</v>
      </c>
    </row>
    <row r="1774" spans="1:9" x14ac:dyDescent="0.35">
      <c r="A1774" s="3">
        <v>2253547</v>
      </c>
      <c r="B1774" s="1">
        <v>45663.793055555558</v>
      </c>
      <c r="C1774" t="s">
        <v>1574</v>
      </c>
      <c r="D1774" s="2" t="s">
        <v>1574</v>
      </c>
      <c r="E1774" t="str">
        <f>IF(LEFT(Incidenten[[#This Row],[body]],2)="P ",LEFT(Incidenten[[#This Row],[body]],3),"")</f>
        <v>P 2</v>
      </c>
      <c r="F1774" t="str">
        <f>IF(Incidenten[[#This Row],[Incidentnummer]]&lt;&gt;"",TEXT(Incidenten[[#This Row],[Datum]],"dddd"),"")</f>
        <v>maandag</v>
      </c>
      <c r="G1774" s="2">
        <f>IF(Incidenten[[#This Row],[Incidentnummer]]&lt;&gt;"",HOUR(ROUND(Incidenten[[#This Row],[Datum]]/(1/24),0)*(1/24)),"")</f>
        <v>19</v>
      </c>
      <c r="H1774">
        <f>_xlfn.ISOWEEKNUM(Incidenten[[#This Row],[Datum]])</f>
        <v>2</v>
      </c>
      <c r="I1774" t="s">
        <v>1218</v>
      </c>
    </row>
    <row r="1775" spans="1:9" x14ac:dyDescent="0.35">
      <c r="A1775" s="3">
        <v>2254905</v>
      </c>
      <c r="B1775" s="1">
        <v>45664.973611111112</v>
      </c>
      <c r="C1775" t="s">
        <v>1575</v>
      </c>
      <c r="D1775" s="2" t="s">
        <v>1575</v>
      </c>
      <c r="E1775" t="str">
        <f>IF(LEFT(Incidenten[[#This Row],[body]],2)="P ",LEFT(Incidenten[[#This Row],[body]],3),"")</f>
        <v>P 1</v>
      </c>
      <c r="F1775" t="str">
        <f>IF(Incidenten[[#This Row],[Incidentnummer]]&lt;&gt;"",TEXT(Incidenten[[#This Row],[Datum]],"dddd"),"")</f>
        <v>dinsdag</v>
      </c>
      <c r="G1775" s="2">
        <f>IF(Incidenten[[#This Row],[Incidentnummer]]&lt;&gt;"",HOUR(ROUND(Incidenten[[#This Row],[Datum]]/(1/24),0)*(1/24)),"")</f>
        <v>23</v>
      </c>
      <c r="H1775">
        <f>_xlfn.ISOWEEKNUM(Incidenten[[#This Row],[Datum]])</f>
        <v>2</v>
      </c>
      <c r="I1775" t="s">
        <v>1207</v>
      </c>
    </row>
    <row r="1776" spans="1:9" x14ac:dyDescent="0.35">
      <c r="A1776" s="3">
        <v>2255399</v>
      </c>
      <c r="B1776" s="1">
        <v>45665.454861111109</v>
      </c>
      <c r="C1776" t="s">
        <v>1576</v>
      </c>
      <c r="D1776" s="2" t="s">
        <v>1576</v>
      </c>
      <c r="E1776" t="str">
        <f>IF(LEFT(Incidenten[[#This Row],[body]],2)="P ",LEFT(Incidenten[[#This Row],[body]],3),"")</f>
        <v>P 2</v>
      </c>
      <c r="F1776" t="str">
        <f>IF(Incidenten[[#This Row],[Incidentnummer]]&lt;&gt;"",TEXT(Incidenten[[#This Row],[Datum]],"dddd"),"")</f>
        <v>woensdag</v>
      </c>
      <c r="G1776" s="2">
        <f>IF(Incidenten[[#This Row],[Incidentnummer]]&lt;&gt;"",HOUR(ROUND(Incidenten[[#This Row],[Datum]]/(1/24),0)*(1/24)),"")</f>
        <v>11</v>
      </c>
      <c r="H1776">
        <f>_xlfn.ISOWEEKNUM(Incidenten[[#This Row],[Datum]])</f>
        <v>2</v>
      </c>
      <c r="I1776" t="s">
        <v>1218</v>
      </c>
    </row>
    <row r="1777" spans="1:9" x14ac:dyDescent="0.35">
      <c r="A1777" s="3">
        <v>2256003</v>
      </c>
      <c r="B1777" s="1">
        <v>45665.897916666669</v>
      </c>
      <c r="C1777" t="s">
        <v>1577</v>
      </c>
      <c r="D1777" s="2" t="s">
        <v>1577</v>
      </c>
      <c r="E1777" t="str">
        <f>IF(LEFT(Incidenten[[#This Row],[body]],2)="P ",LEFT(Incidenten[[#This Row],[body]],3),"")</f>
        <v>P 2</v>
      </c>
      <c r="F1777" t="str">
        <f>IF(Incidenten[[#This Row],[Incidentnummer]]&lt;&gt;"",TEXT(Incidenten[[#This Row],[Datum]],"dddd"),"")</f>
        <v>woensdag</v>
      </c>
      <c r="G1777" s="2">
        <f>IF(Incidenten[[#This Row],[Incidentnummer]]&lt;&gt;"",HOUR(ROUND(Incidenten[[#This Row],[Datum]]/(1/24),0)*(1/24)),"")</f>
        <v>22</v>
      </c>
      <c r="H1777">
        <f>_xlfn.ISOWEEKNUM(Incidenten[[#This Row],[Datum]])</f>
        <v>2</v>
      </c>
      <c r="I1777" t="s">
        <v>1212</v>
      </c>
    </row>
    <row r="1778" spans="1:9" x14ac:dyDescent="0.35">
      <c r="A1778" s="3">
        <v>2256486</v>
      </c>
      <c r="B1778" s="1">
        <v>45666.397916666669</v>
      </c>
      <c r="C1778" t="s">
        <v>1578</v>
      </c>
      <c r="D1778" s="2" t="s">
        <v>1578</v>
      </c>
      <c r="E1778" t="str">
        <f>IF(LEFT(Incidenten[[#This Row],[body]],2)="P ",LEFT(Incidenten[[#This Row],[body]],3),"")</f>
        <v>P 1</v>
      </c>
      <c r="F1778" t="str">
        <f>IF(Incidenten[[#This Row],[Incidentnummer]]&lt;&gt;"",TEXT(Incidenten[[#This Row],[Datum]],"dddd"),"")</f>
        <v>donderdag</v>
      </c>
      <c r="G1778" s="2">
        <f>IF(Incidenten[[#This Row],[Incidentnummer]]&lt;&gt;"",HOUR(ROUND(Incidenten[[#This Row],[Datum]]/(1/24),0)*(1/24)),"")</f>
        <v>10</v>
      </c>
      <c r="H1778">
        <f>_xlfn.ISOWEEKNUM(Incidenten[[#This Row],[Datum]])</f>
        <v>2</v>
      </c>
      <c r="I1778" t="s">
        <v>1212</v>
      </c>
    </row>
    <row r="1779" spans="1:9" x14ac:dyDescent="0.35">
      <c r="A1779" s="3">
        <v>2258507</v>
      </c>
      <c r="B1779" s="1">
        <v>45667.916666666664</v>
      </c>
      <c r="C1779" t="s">
        <v>1579</v>
      </c>
      <c r="D1779" t="s">
        <v>1579</v>
      </c>
      <c r="E1779" t="str">
        <f>IF(LEFT(Incidenten[[#This Row],[body]],2)="P ",LEFT(Incidenten[[#This Row],[body]],3),"")</f>
        <v>P 1</v>
      </c>
      <c r="F1779" t="str">
        <f>IF(Incidenten[[#This Row],[Incidentnummer]]&lt;&gt;"",TEXT(Incidenten[[#This Row],[Datum]],"dddd"),"")</f>
        <v>vrijdag</v>
      </c>
      <c r="G1779" s="2">
        <f>IF(Incidenten[[#This Row],[Incidentnummer]]&lt;&gt;"",HOUR(ROUND(Incidenten[[#This Row],[Datum]]/(1/24),0)*(1/24)),"")</f>
        <v>22</v>
      </c>
      <c r="H1779">
        <f>_xlfn.ISOWEEKNUM(Incidenten[[#This Row],[Datum]])</f>
        <v>2</v>
      </c>
      <c r="I1779" t="s">
        <v>1212</v>
      </c>
    </row>
    <row r="1780" spans="1:9" x14ac:dyDescent="0.35">
      <c r="A1780" s="3">
        <v>2258506</v>
      </c>
      <c r="B1780" s="1">
        <v>45667.916666666664</v>
      </c>
      <c r="C1780" t="s">
        <v>1451</v>
      </c>
      <c r="D1780" s="2" t="s">
        <v>1451</v>
      </c>
      <c r="E1780" t="str">
        <f>IF(LEFT(Incidenten[[#This Row],[body]],2)="P ",LEFT(Incidenten[[#This Row],[body]],3),"")</f>
        <v>P 1</v>
      </c>
      <c r="F1780" t="str">
        <f>IF(Incidenten[[#This Row],[Incidentnummer]]&lt;&gt;"",TEXT(Incidenten[[#This Row],[Datum]],"dddd"),"")</f>
        <v>vrijdag</v>
      </c>
      <c r="G1780" s="2">
        <f>IF(Incidenten[[#This Row],[Incidentnummer]]&lt;&gt;"",HOUR(ROUND(Incidenten[[#This Row],[Datum]]/(1/24),0)*(1/24)),"")</f>
        <v>22</v>
      </c>
      <c r="H1780">
        <f>_xlfn.ISOWEEKNUM(Incidenten[[#This Row],[Datum]])</f>
        <v>2</v>
      </c>
      <c r="I1780" t="s">
        <v>1207</v>
      </c>
    </row>
    <row r="1781" spans="1:9" x14ac:dyDescent="0.35">
      <c r="A1781" s="3">
        <v>2258505</v>
      </c>
      <c r="B1781" s="1">
        <v>45667.916666666664</v>
      </c>
      <c r="C1781" t="s">
        <v>1220</v>
      </c>
      <c r="D1781" s="2" t="s">
        <v>1220</v>
      </c>
      <c r="E1781" t="str">
        <f>IF(LEFT(Incidenten[[#This Row],[body]],2)="P ",LEFT(Incidenten[[#This Row],[body]],3),"")</f>
        <v>P 1</v>
      </c>
      <c r="F1781" t="str">
        <f>IF(Incidenten[[#This Row],[Incidentnummer]]&lt;&gt;"",TEXT(Incidenten[[#This Row],[Datum]],"dddd"),"")</f>
        <v>vrijdag</v>
      </c>
      <c r="G1781" s="2">
        <f>IF(Incidenten[[#This Row],[Incidentnummer]]&lt;&gt;"",HOUR(ROUND(Incidenten[[#This Row],[Datum]]/(1/24),0)*(1/24)),"")</f>
        <v>22</v>
      </c>
      <c r="H1781">
        <f>_xlfn.ISOWEEKNUM(Incidenten[[#This Row],[Datum]])</f>
        <v>2</v>
      </c>
      <c r="I1781" t="s">
        <v>1218</v>
      </c>
    </row>
    <row r="1782" spans="1:9" x14ac:dyDescent="0.35">
      <c r="A1782" s="3">
        <v>2259308</v>
      </c>
      <c r="B1782" s="1">
        <v>45668.580555555556</v>
      </c>
      <c r="C1782" t="s">
        <v>1580</v>
      </c>
      <c r="D1782" s="2" t="s">
        <v>1580</v>
      </c>
      <c r="E1782" t="str">
        <f>IF(LEFT(Incidenten[[#This Row],[body]],2)="P ",LEFT(Incidenten[[#This Row],[body]],3),"")</f>
        <v>P 1</v>
      </c>
      <c r="F1782" t="str">
        <f>IF(Incidenten[[#This Row],[Incidentnummer]]&lt;&gt;"",TEXT(Incidenten[[#This Row],[Datum]],"dddd"),"")</f>
        <v>zaterdag</v>
      </c>
      <c r="G1782" s="2">
        <f>IF(Incidenten[[#This Row],[Incidentnummer]]&lt;&gt;"",HOUR(ROUND(Incidenten[[#This Row],[Datum]]/(1/24),0)*(1/24)),"")</f>
        <v>14</v>
      </c>
      <c r="H1782">
        <f>_xlfn.ISOWEEKNUM(Incidenten[[#This Row],[Datum]])</f>
        <v>2</v>
      </c>
      <c r="I1782" t="s">
        <v>1218</v>
      </c>
    </row>
    <row r="1783" spans="1:9" x14ac:dyDescent="0.35">
      <c r="A1783" s="3">
        <v>2263232</v>
      </c>
      <c r="B1783" s="1">
        <v>45671.665277777778</v>
      </c>
      <c r="C1783" t="s">
        <v>1581</v>
      </c>
      <c r="D1783" s="2" t="s">
        <v>1581</v>
      </c>
      <c r="E1783" t="str">
        <f>IF(LEFT(Incidenten[[#This Row],[body]],2)="P ",LEFT(Incidenten[[#This Row],[body]],3),"")</f>
        <v>P 1</v>
      </c>
      <c r="F1783" t="str">
        <f>IF(Incidenten[[#This Row],[Incidentnummer]]&lt;&gt;"",TEXT(Incidenten[[#This Row],[Datum]],"dddd"),"")</f>
        <v>dinsdag</v>
      </c>
      <c r="G1783" s="2">
        <f>IF(Incidenten[[#This Row],[Incidentnummer]]&lt;&gt;"",HOUR(ROUND(Incidenten[[#This Row],[Datum]]/(1/24),0)*(1/24)),"")</f>
        <v>16</v>
      </c>
      <c r="H1783">
        <f>_xlfn.ISOWEEKNUM(Incidenten[[#This Row],[Datum]])</f>
        <v>3</v>
      </c>
      <c r="I1783" t="s">
        <v>1218</v>
      </c>
    </row>
    <row r="1784" spans="1:9" x14ac:dyDescent="0.35">
      <c r="A1784" s="3">
        <v>2263238</v>
      </c>
      <c r="B1784" s="1">
        <v>45671.666666666664</v>
      </c>
      <c r="C1784" t="s">
        <v>1582</v>
      </c>
      <c r="D1784" s="2" t="s">
        <v>1582</v>
      </c>
      <c r="E1784" t="str">
        <f>IF(LEFT(Incidenten[[#This Row],[body]],2)="P ",LEFT(Incidenten[[#This Row],[body]],3),"")</f>
        <v>P 3</v>
      </c>
      <c r="F1784" t="str">
        <f>IF(Incidenten[[#This Row],[Incidentnummer]]&lt;&gt;"",TEXT(Incidenten[[#This Row],[Datum]],"dddd"),"")</f>
        <v>dinsdag</v>
      </c>
      <c r="G1784" s="2">
        <f>IF(Incidenten[[#This Row],[Incidentnummer]]&lt;&gt;"",HOUR(ROUND(Incidenten[[#This Row],[Datum]]/(1/24),0)*(1/24)),"")</f>
        <v>16</v>
      </c>
      <c r="H1784">
        <f>_xlfn.ISOWEEKNUM(Incidenten[[#This Row],[Datum]])</f>
        <v>3</v>
      </c>
      <c r="I1784" t="s">
        <v>1218</v>
      </c>
    </row>
    <row r="1785" spans="1:9" x14ac:dyDescent="0.35">
      <c r="A1785" s="3">
        <v>2264026</v>
      </c>
      <c r="B1785" s="1">
        <v>45672.383333333331</v>
      </c>
      <c r="C1785" t="s">
        <v>1583</v>
      </c>
      <c r="D1785" s="2" t="s">
        <v>1583</v>
      </c>
      <c r="E1785" t="str">
        <f>IF(LEFT(Incidenten[[#This Row],[body]],2)="P ",LEFT(Incidenten[[#This Row],[body]],3),"")</f>
        <v>P 2</v>
      </c>
      <c r="F1785" t="str">
        <f>IF(Incidenten[[#This Row],[Incidentnummer]]&lt;&gt;"",TEXT(Incidenten[[#This Row],[Datum]],"dddd"),"")</f>
        <v>woensdag</v>
      </c>
      <c r="G1785" s="2">
        <f>IF(Incidenten[[#This Row],[Incidentnummer]]&lt;&gt;"",HOUR(ROUND(Incidenten[[#This Row],[Datum]]/(1/24),0)*(1/24)),"")</f>
        <v>9</v>
      </c>
      <c r="H1785">
        <f>_xlfn.ISOWEEKNUM(Incidenten[[#This Row],[Datum]])</f>
        <v>3</v>
      </c>
      <c r="I1785" t="s">
        <v>1218</v>
      </c>
    </row>
    <row r="1786" spans="1:9" x14ac:dyDescent="0.35">
      <c r="A1786" s="3">
        <v>2265856</v>
      </c>
      <c r="B1786" s="1">
        <v>45673.711805555555</v>
      </c>
      <c r="C1786" t="s">
        <v>1584</v>
      </c>
      <c r="D1786" s="2" t="s">
        <v>1584</v>
      </c>
      <c r="E1786" t="str">
        <f>IF(LEFT(Incidenten[[#This Row],[body]],2)="P ",LEFT(Incidenten[[#This Row],[body]],3),"")</f>
        <v>P 1</v>
      </c>
      <c r="F1786" t="str">
        <f>IF(Incidenten[[#This Row],[Incidentnummer]]&lt;&gt;"",TEXT(Incidenten[[#This Row],[Datum]],"dddd"),"")</f>
        <v>donderdag</v>
      </c>
      <c r="G1786" s="2">
        <f>IF(Incidenten[[#This Row],[Incidentnummer]]&lt;&gt;"",HOUR(ROUND(Incidenten[[#This Row],[Datum]]/(1/24),0)*(1/24)),"")</f>
        <v>17</v>
      </c>
      <c r="H1786">
        <f>_xlfn.ISOWEEKNUM(Incidenten[[#This Row],[Datum]])</f>
        <v>3</v>
      </c>
      <c r="I1786" t="s">
        <v>1207</v>
      </c>
    </row>
    <row r="1787" spans="1:9" x14ac:dyDescent="0.35">
      <c r="A1787" s="3">
        <v>2273022</v>
      </c>
      <c r="B1787" s="1">
        <v>45679.791666666664</v>
      </c>
      <c r="C1787" t="s">
        <v>1585</v>
      </c>
      <c r="D1787" s="2" t="s">
        <v>1585</v>
      </c>
      <c r="E1787" t="str">
        <f>IF(LEFT(Incidenten[[#This Row],[body]],2)="P ",LEFT(Incidenten[[#This Row],[body]],3),"")</f>
        <v>P 2</v>
      </c>
      <c r="F1787" t="str">
        <f>IF(Incidenten[[#This Row],[Incidentnummer]]&lt;&gt;"",TEXT(Incidenten[[#This Row],[Datum]],"dddd"),"")</f>
        <v>woensdag</v>
      </c>
      <c r="G1787" s="2">
        <f>IF(Incidenten[[#This Row],[Incidentnummer]]&lt;&gt;"",HOUR(ROUND(Incidenten[[#This Row],[Datum]]/(1/24),0)*(1/24)),"")</f>
        <v>19</v>
      </c>
      <c r="H1787">
        <f>_xlfn.ISOWEEKNUM(Incidenten[[#This Row],[Datum]])</f>
        <v>4</v>
      </c>
      <c r="I1787" t="s">
        <v>1212</v>
      </c>
    </row>
    <row r="1788" spans="1:9" x14ac:dyDescent="0.35">
      <c r="A1788" s="3">
        <v>2274534</v>
      </c>
      <c r="B1788" s="1">
        <v>45680.987500000003</v>
      </c>
      <c r="C1788" t="s">
        <v>1586</v>
      </c>
      <c r="D1788" s="2" t="s">
        <v>1586</v>
      </c>
      <c r="E1788" t="str">
        <f>IF(LEFT(Incidenten[[#This Row],[body]],2)="P ",LEFT(Incidenten[[#This Row],[body]],3),"")</f>
        <v>P 1</v>
      </c>
      <c r="F1788" t="str">
        <f>IF(Incidenten[[#This Row],[Incidentnummer]]&lt;&gt;"",TEXT(Incidenten[[#This Row],[Datum]],"dddd"),"")</f>
        <v>donderdag</v>
      </c>
      <c r="G1788" s="2">
        <f>IF(Incidenten[[#This Row],[Incidentnummer]]&lt;&gt;"",HOUR(ROUND(Incidenten[[#This Row],[Datum]]/(1/24),0)*(1/24)),"")</f>
        <v>0</v>
      </c>
      <c r="H1788">
        <f>_xlfn.ISOWEEKNUM(Incidenten[[#This Row],[Datum]])</f>
        <v>4</v>
      </c>
      <c r="I1788" t="s">
        <v>1212</v>
      </c>
    </row>
    <row r="1789" spans="1:9" x14ac:dyDescent="0.35">
      <c r="A1789" s="3">
        <v>2276986</v>
      </c>
      <c r="B1789" s="1">
        <v>45682.584027777775</v>
      </c>
      <c r="C1789" t="s">
        <v>1587</v>
      </c>
      <c r="D1789" s="2" t="s">
        <v>1587</v>
      </c>
      <c r="E1789" t="str">
        <f>IF(LEFT(Incidenten[[#This Row],[body]],2)="P ",LEFT(Incidenten[[#This Row],[body]],3),"")</f>
        <v>P 2</v>
      </c>
      <c r="F1789" t="str">
        <f>IF(Incidenten[[#This Row],[Incidentnummer]]&lt;&gt;"",TEXT(Incidenten[[#This Row],[Datum]],"dddd"),"")</f>
        <v>zaterdag</v>
      </c>
      <c r="G1789" s="2">
        <f>IF(Incidenten[[#This Row],[Incidentnummer]]&lt;&gt;"",HOUR(ROUND(Incidenten[[#This Row],[Datum]]/(1/24),0)*(1/24)),"")</f>
        <v>14</v>
      </c>
      <c r="H1789">
        <f>_xlfn.ISOWEEKNUM(Incidenten[[#This Row],[Datum]])</f>
        <v>4</v>
      </c>
      <c r="I1789" t="s">
        <v>1218</v>
      </c>
    </row>
    <row r="1790" spans="1:9" x14ac:dyDescent="0.35">
      <c r="A1790" s="3">
        <v>2279210</v>
      </c>
      <c r="B1790" s="1">
        <v>45683.794444444444</v>
      </c>
      <c r="C1790" t="s">
        <v>1588</v>
      </c>
      <c r="D1790" s="2" t="s">
        <v>1588</v>
      </c>
      <c r="E1790" t="str">
        <f>IF(LEFT(Incidenten[[#This Row],[body]],2)="P ",LEFT(Incidenten[[#This Row],[body]],3),"")</f>
        <v>P 1</v>
      </c>
      <c r="F1790" t="str">
        <f>IF(Incidenten[[#This Row],[Incidentnummer]]&lt;&gt;"",TEXT(Incidenten[[#This Row],[Datum]],"dddd"),"")</f>
        <v>zondag</v>
      </c>
      <c r="G1790" s="2">
        <f>IF(Incidenten[[#This Row],[Incidentnummer]]&lt;&gt;"",HOUR(ROUND(Incidenten[[#This Row],[Datum]]/(1/24),0)*(1/24)),"")</f>
        <v>19</v>
      </c>
      <c r="H1790">
        <f>_xlfn.ISOWEEKNUM(Incidenten[[#This Row],[Datum]])</f>
        <v>4</v>
      </c>
      <c r="I1790" t="s">
        <v>1212</v>
      </c>
    </row>
    <row r="1791" spans="1:9" x14ac:dyDescent="0.35">
      <c r="A1791" s="3">
        <v>2289794</v>
      </c>
      <c r="B1791" s="1">
        <v>45688.845138888886</v>
      </c>
      <c r="C1791" t="s">
        <v>1589</v>
      </c>
      <c r="D1791" s="2" t="s">
        <v>1589</v>
      </c>
      <c r="E1791" t="str">
        <f>IF(LEFT(Incidenten[[#This Row],[body]],2)="P ",LEFT(Incidenten[[#This Row],[body]],3),"")</f>
        <v>P 1</v>
      </c>
      <c r="F1791" t="str">
        <f>IF(Incidenten[[#This Row],[Incidentnummer]]&lt;&gt;"",TEXT(Incidenten[[#This Row],[Datum]],"dddd"),"")</f>
        <v>vrijdag</v>
      </c>
      <c r="G1791" s="2">
        <f>IF(Incidenten[[#This Row],[Incidentnummer]]&lt;&gt;"",HOUR(ROUND(Incidenten[[#This Row],[Datum]]/(1/24),0)*(1/24)),"")</f>
        <v>20</v>
      </c>
      <c r="H1791">
        <f>_xlfn.ISOWEEKNUM(Incidenten[[#This Row],[Datum]])</f>
        <v>5</v>
      </c>
      <c r="I1791" t="s">
        <v>1212</v>
      </c>
    </row>
    <row r="1792" spans="1:9" x14ac:dyDescent="0.35">
      <c r="A1792" s="3">
        <v>2289830</v>
      </c>
      <c r="B1792" s="1">
        <v>45688.854166666664</v>
      </c>
      <c r="C1792" t="s">
        <v>1590</v>
      </c>
      <c r="D1792" s="2" t="s">
        <v>1590</v>
      </c>
      <c r="E1792" t="str">
        <f>IF(LEFT(Incidenten[[#This Row],[body]],2)="P ",LEFT(Incidenten[[#This Row],[body]],3),"")</f>
        <v>P 1</v>
      </c>
      <c r="F1792" t="str">
        <f>IF(Incidenten[[#This Row],[Incidentnummer]]&lt;&gt;"",TEXT(Incidenten[[#This Row],[Datum]],"dddd"),"")</f>
        <v>vrijdag</v>
      </c>
      <c r="G1792" s="2">
        <f>IF(Incidenten[[#This Row],[Incidentnummer]]&lt;&gt;"",HOUR(ROUND(Incidenten[[#This Row],[Datum]]/(1/24),0)*(1/24)),"")</f>
        <v>21</v>
      </c>
      <c r="H1792">
        <f>_xlfn.ISOWEEKNUM(Incidenten[[#This Row],[Datum]])</f>
        <v>5</v>
      </c>
      <c r="I1792" t="s">
        <v>1207</v>
      </c>
    </row>
    <row r="1793" spans="1:9" x14ac:dyDescent="0.35">
      <c r="A1793" s="3">
        <v>2289848</v>
      </c>
      <c r="B1793" s="1">
        <v>45688.859027777777</v>
      </c>
      <c r="C1793" s="2" t="s">
        <v>1591</v>
      </c>
      <c r="D1793" s="2" t="s">
        <v>1591</v>
      </c>
      <c r="E1793" t="str">
        <f>IF(LEFT(Incidenten[[#This Row],[body]],2)="P ",LEFT(Incidenten[[#This Row],[body]],3),"")</f>
        <v>P 1</v>
      </c>
      <c r="F1793" t="str">
        <f>IF(Incidenten[[#This Row],[Incidentnummer]]&lt;&gt;"",TEXT(Incidenten[[#This Row],[Datum]],"dddd"),"")</f>
        <v>vrijdag</v>
      </c>
      <c r="G1793" s="2">
        <f>IF(Incidenten[[#This Row],[Incidentnummer]]&lt;&gt;"",HOUR(ROUND(Incidenten[[#This Row],[Datum]]/(1/24),0)*(1/24)),"")</f>
        <v>21</v>
      </c>
      <c r="H1793">
        <f>_xlfn.ISOWEEKNUM(Incidenten[[#This Row],[Datum]])</f>
        <v>5</v>
      </c>
      <c r="I1793" t="s">
        <v>1218</v>
      </c>
    </row>
    <row r="1794" spans="1:9" x14ac:dyDescent="0.35">
      <c r="A1794" s="3">
        <v>2290212</v>
      </c>
      <c r="B1794" s="1">
        <v>45689.03125</v>
      </c>
      <c r="C1794" t="s">
        <v>1589</v>
      </c>
      <c r="D1794" s="2" t="s">
        <v>1589</v>
      </c>
      <c r="E1794" t="str">
        <f>IF(LEFT(Incidenten[[#This Row],[body]],2)="P ",LEFT(Incidenten[[#This Row],[body]],3),"")</f>
        <v>P 1</v>
      </c>
      <c r="F1794" t="str">
        <f>IF(Incidenten[[#This Row],[Incidentnummer]]&lt;&gt;"",TEXT(Incidenten[[#This Row],[Datum]],"dddd"),"")</f>
        <v>zaterdag</v>
      </c>
      <c r="G1794" s="2">
        <f>IF(Incidenten[[#This Row],[Incidentnummer]]&lt;&gt;"",HOUR(ROUND(Incidenten[[#This Row],[Datum]]/(1/24),0)*(1/24)),"")</f>
        <v>1</v>
      </c>
      <c r="H1794">
        <f>_xlfn.ISOWEEKNUM(Incidenten[[#This Row],[Datum]])</f>
        <v>5</v>
      </c>
      <c r="I1794" t="s">
        <v>1212</v>
      </c>
    </row>
    <row r="1795" spans="1:9" x14ac:dyDescent="0.35">
      <c r="A1795" s="3">
        <v>2291566</v>
      </c>
      <c r="B1795" s="1">
        <v>45689.714583333334</v>
      </c>
      <c r="C1795" t="s">
        <v>1221</v>
      </c>
      <c r="D1795" s="2" t="s">
        <v>1221</v>
      </c>
      <c r="E1795" t="str">
        <f>IF(LEFT(Incidenten[[#This Row],[body]],2)="P ",LEFT(Incidenten[[#This Row],[body]],3),"")</f>
        <v>P 2</v>
      </c>
      <c r="F1795" t="str">
        <f>IF(Incidenten[[#This Row],[Incidentnummer]]&lt;&gt;"",TEXT(Incidenten[[#This Row],[Datum]],"dddd"),"")</f>
        <v>zaterdag</v>
      </c>
      <c r="G1795" s="2">
        <f>IF(Incidenten[[#This Row],[Incidentnummer]]&lt;&gt;"",HOUR(ROUND(Incidenten[[#This Row],[Datum]]/(1/24),0)*(1/24)),"")</f>
        <v>17</v>
      </c>
      <c r="H1795">
        <f>_xlfn.ISOWEEKNUM(Incidenten[[#This Row],[Datum]])</f>
        <v>5</v>
      </c>
      <c r="I1795" t="s">
        <v>1218</v>
      </c>
    </row>
    <row r="1796" spans="1:9" x14ac:dyDescent="0.35">
      <c r="A1796" s="3">
        <v>2294731</v>
      </c>
      <c r="B1796" s="1">
        <v>45691.318749999999</v>
      </c>
      <c r="C1796" t="s">
        <v>1592</v>
      </c>
      <c r="D1796" s="2" t="s">
        <v>1592</v>
      </c>
      <c r="E1796" t="str">
        <f>IF(LEFT(Incidenten[[#This Row],[body]],2)="P ",LEFT(Incidenten[[#This Row],[body]],3),"")</f>
        <v>P 1</v>
      </c>
      <c r="F1796" t="str">
        <f>IF(Incidenten[[#This Row],[Incidentnummer]]&lt;&gt;"",TEXT(Incidenten[[#This Row],[Datum]],"dddd"),"")</f>
        <v>maandag</v>
      </c>
      <c r="G1796" s="2">
        <f>IF(Incidenten[[#This Row],[Incidentnummer]]&lt;&gt;"",HOUR(ROUND(Incidenten[[#This Row],[Datum]]/(1/24),0)*(1/24)),"")</f>
        <v>8</v>
      </c>
      <c r="H1796">
        <f>_xlfn.ISOWEEKNUM(Incidenten[[#This Row],[Datum]])</f>
        <v>6</v>
      </c>
      <c r="I1796" t="s">
        <v>1212</v>
      </c>
    </row>
    <row r="1797" spans="1:9" x14ac:dyDescent="0.35">
      <c r="A1797" s="3">
        <v>2296010</v>
      </c>
      <c r="B1797" s="1">
        <v>45691.791666666664</v>
      </c>
      <c r="C1797" t="s">
        <v>1455</v>
      </c>
      <c r="D1797" s="2" t="s">
        <v>1455</v>
      </c>
      <c r="E1797" t="str">
        <f>IF(LEFT(Incidenten[[#This Row],[body]],2)="P ",LEFT(Incidenten[[#This Row],[body]],3),"")</f>
        <v/>
      </c>
      <c r="F1797" t="str">
        <f>IF(Incidenten[[#This Row],[Incidentnummer]]&lt;&gt;"",TEXT(Incidenten[[#This Row],[Datum]],"dddd"),"")</f>
        <v>maandag</v>
      </c>
      <c r="G1797" s="2">
        <f>IF(Incidenten[[#This Row],[Incidentnummer]]&lt;&gt;"",HOUR(ROUND(Incidenten[[#This Row],[Datum]]/(1/24),0)*(1/24)),"")</f>
        <v>19</v>
      </c>
      <c r="H1797">
        <f>_xlfn.ISOWEEKNUM(Incidenten[[#This Row],[Datum]])</f>
        <v>6</v>
      </c>
      <c r="I1797" t="s">
        <v>1208</v>
      </c>
    </row>
    <row r="1798" spans="1:9" x14ac:dyDescent="0.35">
      <c r="A1798" s="3">
        <v>2299226</v>
      </c>
      <c r="B1798" s="1">
        <v>45693.440972222219</v>
      </c>
      <c r="C1798" t="s">
        <v>1593</v>
      </c>
      <c r="D1798" s="2" t="s">
        <v>1593</v>
      </c>
      <c r="E1798" t="str">
        <f>IF(LEFT(Incidenten[[#This Row],[body]],2)="P ",LEFT(Incidenten[[#This Row],[body]],3),"")</f>
        <v>P 1</v>
      </c>
      <c r="F1798" t="str">
        <f>IF(Incidenten[[#This Row],[Incidentnummer]]&lt;&gt;"",TEXT(Incidenten[[#This Row],[Datum]],"dddd"),"")</f>
        <v>woensdag</v>
      </c>
      <c r="G1798" s="2">
        <f>IF(Incidenten[[#This Row],[Incidentnummer]]&lt;&gt;"",HOUR(ROUND(Incidenten[[#This Row],[Datum]]/(1/24),0)*(1/24)),"")</f>
        <v>11</v>
      </c>
      <c r="H1798">
        <f>_xlfn.ISOWEEKNUM(Incidenten[[#This Row],[Datum]])</f>
        <v>6</v>
      </c>
      <c r="I1798" t="s">
        <v>1218</v>
      </c>
    </row>
    <row r="1799" spans="1:9" x14ac:dyDescent="0.35">
      <c r="A1799" s="3">
        <v>2299566</v>
      </c>
      <c r="B1799" s="1">
        <v>45693.576388888891</v>
      </c>
      <c r="C1799" t="s">
        <v>1594</v>
      </c>
      <c r="D1799" s="2" t="s">
        <v>1594</v>
      </c>
      <c r="E1799" t="str">
        <f>IF(LEFT(Incidenten[[#This Row],[body]],2)="P ",LEFT(Incidenten[[#This Row],[body]],3),"")</f>
        <v>P 1</v>
      </c>
      <c r="F1799" t="str">
        <f>IF(Incidenten[[#This Row],[Incidentnummer]]&lt;&gt;"",TEXT(Incidenten[[#This Row],[Datum]],"dddd"),"")</f>
        <v>woensdag</v>
      </c>
      <c r="G1799" s="2">
        <f>IF(Incidenten[[#This Row],[Incidentnummer]]&lt;&gt;"",HOUR(ROUND(Incidenten[[#This Row],[Datum]]/(1/24),0)*(1/24)),"")</f>
        <v>14</v>
      </c>
      <c r="H1799">
        <f>_xlfn.ISOWEEKNUM(Incidenten[[#This Row],[Datum]])</f>
        <v>6</v>
      </c>
      <c r="I1799" t="s">
        <v>1212</v>
      </c>
    </row>
    <row r="1800" spans="1:9" x14ac:dyDescent="0.35">
      <c r="A1800" s="3">
        <v>2299787</v>
      </c>
      <c r="B1800" s="1">
        <v>45693.681250000001</v>
      </c>
      <c r="C1800" t="s">
        <v>1595</v>
      </c>
      <c r="D1800" s="2" t="s">
        <v>1595</v>
      </c>
      <c r="E1800" t="str">
        <f>IF(LEFT(Incidenten[[#This Row],[body]],2)="P ",LEFT(Incidenten[[#This Row],[body]],3),"")</f>
        <v>P 2</v>
      </c>
      <c r="F1800" t="str">
        <f>IF(Incidenten[[#This Row],[Incidentnummer]]&lt;&gt;"",TEXT(Incidenten[[#This Row],[Datum]],"dddd"),"")</f>
        <v>woensdag</v>
      </c>
      <c r="G1800" s="2">
        <f>IF(Incidenten[[#This Row],[Incidentnummer]]&lt;&gt;"",HOUR(ROUND(Incidenten[[#This Row],[Datum]]/(1/24),0)*(1/24)),"")</f>
        <v>16</v>
      </c>
      <c r="H1800">
        <f>_xlfn.ISOWEEKNUM(Incidenten[[#This Row],[Datum]])</f>
        <v>6</v>
      </c>
      <c r="I1800" t="s">
        <v>1212</v>
      </c>
    </row>
    <row r="1801" spans="1:9" x14ac:dyDescent="0.35">
      <c r="A1801" s="3">
        <v>2300058</v>
      </c>
      <c r="B1801" s="1">
        <v>45693.789583333331</v>
      </c>
      <c r="C1801" t="s">
        <v>1596</v>
      </c>
      <c r="D1801" s="2" t="s">
        <v>1596</v>
      </c>
      <c r="E1801" t="str">
        <f>IF(LEFT(Incidenten[[#This Row],[body]],2)="P ",LEFT(Incidenten[[#This Row],[body]],3),"")</f>
        <v>P 2</v>
      </c>
      <c r="F1801" t="str">
        <f>IF(Incidenten[[#This Row],[Incidentnummer]]&lt;&gt;"",TEXT(Incidenten[[#This Row],[Datum]],"dddd"),"")</f>
        <v>woensdag</v>
      </c>
      <c r="G1801" s="2">
        <f>IF(Incidenten[[#This Row],[Incidentnummer]]&lt;&gt;"",HOUR(ROUND(Incidenten[[#This Row],[Datum]]/(1/24),0)*(1/24)),"")</f>
        <v>19</v>
      </c>
      <c r="H1801">
        <f>_xlfn.ISOWEEKNUM(Incidenten[[#This Row],[Datum]])</f>
        <v>6</v>
      </c>
      <c r="I1801" t="s">
        <v>1212</v>
      </c>
    </row>
    <row r="1802" spans="1:9" x14ac:dyDescent="0.35">
      <c r="A1802" s="3">
        <v>2304329</v>
      </c>
      <c r="B1802" s="1">
        <v>45695.722916666666</v>
      </c>
      <c r="C1802" t="s">
        <v>1597</v>
      </c>
      <c r="D1802" s="2" t="s">
        <v>1597</v>
      </c>
      <c r="E1802" t="str">
        <f>IF(LEFT(Incidenten[[#This Row],[body]],2)="P ",LEFT(Incidenten[[#This Row],[body]],3),"")</f>
        <v>P 1</v>
      </c>
      <c r="F1802" t="str">
        <f>IF(Incidenten[[#This Row],[Incidentnummer]]&lt;&gt;"",TEXT(Incidenten[[#This Row],[Datum]],"dddd"),"")</f>
        <v>vrijdag</v>
      </c>
      <c r="G1802" s="2">
        <f>IF(Incidenten[[#This Row],[Incidentnummer]]&lt;&gt;"",HOUR(ROUND(Incidenten[[#This Row],[Datum]]/(1/24),0)*(1/24)),"")</f>
        <v>17</v>
      </c>
      <c r="H1802">
        <f>_xlfn.ISOWEEKNUM(Incidenten[[#This Row],[Datum]])</f>
        <v>6</v>
      </c>
      <c r="I1802" t="s">
        <v>1245</v>
      </c>
    </row>
    <row r="1803" spans="1:9" x14ac:dyDescent="0.35">
      <c r="A1803" s="3">
        <v>2304332</v>
      </c>
      <c r="B1803" s="1">
        <v>45695.723611111112</v>
      </c>
      <c r="C1803" t="s">
        <v>1598</v>
      </c>
      <c r="D1803" s="2" t="s">
        <v>1598</v>
      </c>
      <c r="E1803" t="str">
        <f>IF(LEFT(Incidenten[[#This Row],[body]],2)="P ",LEFT(Incidenten[[#This Row],[body]],3),"")</f>
        <v>P 1</v>
      </c>
      <c r="F1803" t="str">
        <f>IF(Incidenten[[#This Row],[Incidentnummer]]&lt;&gt;"",TEXT(Incidenten[[#This Row],[Datum]],"dddd"),"")</f>
        <v>vrijdag</v>
      </c>
      <c r="G1803" s="2">
        <f>IF(Incidenten[[#This Row],[Incidentnummer]]&lt;&gt;"",HOUR(ROUND(Incidenten[[#This Row],[Datum]]/(1/24),0)*(1/24)),"")</f>
        <v>17</v>
      </c>
      <c r="H1803">
        <f>_xlfn.ISOWEEKNUM(Incidenten[[#This Row],[Datum]])</f>
        <v>6</v>
      </c>
      <c r="I1803" t="s">
        <v>1218</v>
      </c>
    </row>
    <row r="1804" spans="1:9" x14ac:dyDescent="0.35">
      <c r="A1804" s="3">
        <v>2304401</v>
      </c>
      <c r="B1804" s="1">
        <v>45695.751388888886</v>
      </c>
      <c r="C1804" t="s">
        <v>1599</v>
      </c>
      <c r="D1804" s="2" t="s">
        <v>1600</v>
      </c>
      <c r="E1804" t="str">
        <f>IF(LEFT(Incidenten[[#This Row],[body]],2)="P ",LEFT(Incidenten[[#This Row],[body]],3),"")</f>
        <v>P 1</v>
      </c>
      <c r="F1804" t="str">
        <f>IF(Incidenten[[#This Row],[Incidentnummer]]&lt;&gt;"",TEXT(Incidenten[[#This Row],[Datum]],"dddd"),"")</f>
        <v>vrijdag</v>
      </c>
      <c r="G1804" s="2">
        <f>IF(Incidenten[[#This Row],[Incidentnummer]]&lt;&gt;"",HOUR(ROUND(Incidenten[[#This Row],[Datum]]/(1/24),0)*(1/24)),"")</f>
        <v>18</v>
      </c>
      <c r="H1804">
        <f>_xlfn.ISOWEEKNUM(Incidenten[[#This Row],[Datum]])</f>
        <v>6</v>
      </c>
      <c r="I1804" t="s">
        <v>1224</v>
      </c>
    </row>
    <row r="1805" spans="1:9" x14ac:dyDescent="0.35">
      <c r="A1805" s="3">
        <v>2323490</v>
      </c>
      <c r="B1805" s="1">
        <v>45704.476388888892</v>
      </c>
      <c r="C1805" t="s">
        <v>1601</v>
      </c>
      <c r="D1805" s="2" t="s">
        <v>1601</v>
      </c>
      <c r="E1805" t="str">
        <f>IF(LEFT(Incidenten[[#This Row],[body]],2)="P ",LEFT(Incidenten[[#This Row],[body]],3),"")</f>
        <v>P 1</v>
      </c>
      <c r="F1805" t="str">
        <f>IF(Incidenten[[#This Row],[Incidentnummer]]&lt;&gt;"",TEXT(Incidenten[[#This Row],[Datum]],"dddd"),"")</f>
        <v>zondag</v>
      </c>
      <c r="G1805" s="2">
        <f>IF(Incidenten[[#This Row],[Incidentnummer]]&lt;&gt;"",HOUR(ROUND(Incidenten[[#This Row],[Datum]]/(1/24),0)*(1/24)),"")</f>
        <v>11</v>
      </c>
      <c r="H1805">
        <f>_xlfn.ISOWEEKNUM(Incidenten[[#This Row],[Datum]])</f>
        <v>7</v>
      </c>
      <c r="I1805" t="s">
        <v>1212</v>
      </c>
    </row>
    <row r="1806" spans="1:9" x14ac:dyDescent="0.35">
      <c r="A1806" s="3">
        <v>2323547</v>
      </c>
      <c r="B1806" s="1">
        <v>45704.50277777778</v>
      </c>
      <c r="C1806" t="s">
        <v>1602</v>
      </c>
      <c r="D1806" s="2" t="s">
        <v>1602</v>
      </c>
      <c r="E1806" t="str">
        <f>IF(LEFT(Incidenten[[#This Row],[body]],2)="P ",LEFT(Incidenten[[#This Row],[body]],3),"")</f>
        <v>P 2</v>
      </c>
      <c r="F1806" t="str">
        <f>IF(Incidenten[[#This Row],[Incidentnummer]]&lt;&gt;"",TEXT(Incidenten[[#This Row],[Datum]],"dddd"),"")</f>
        <v>zondag</v>
      </c>
      <c r="G1806" s="2">
        <f>IF(Incidenten[[#This Row],[Incidentnummer]]&lt;&gt;"",HOUR(ROUND(Incidenten[[#This Row],[Datum]]/(1/24),0)*(1/24)),"")</f>
        <v>12</v>
      </c>
      <c r="H1806">
        <f>_xlfn.ISOWEEKNUM(Incidenten[[#This Row],[Datum]])</f>
        <v>7</v>
      </c>
      <c r="I1806" t="s">
        <v>1218</v>
      </c>
    </row>
    <row r="1807" spans="1:9" x14ac:dyDescent="0.35">
      <c r="A1807" s="3">
        <v>2324678</v>
      </c>
      <c r="B1807" s="1">
        <v>45705.105555555558</v>
      </c>
      <c r="C1807" t="s">
        <v>1603</v>
      </c>
      <c r="D1807" s="2" t="s">
        <v>1603</v>
      </c>
      <c r="E1807" t="str">
        <f>IF(LEFT(Incidenten[[#This Row],[body]],2)="P ",LEFT(Incidenten[[#This Row],[body]],3),"")</f>
        <v>P 1</v>
      </c>
      <c r="F1807" t="str">
        <f>IF(Incidenten[[#This Row],[Incidentnummer]]&lt;&gt;"",TEXT(Incidenten[[#This Row],[Datum]],"dddd"),"")</f>
        <v>maandag</v>
      </c>
      <c r="G1807" s="2">
        <f>IF(Incidenten[[#This Row],[Incidentnummer]]&lt;&gt;"",HOUR(ROUND(Incidenten[[#This Row],[Datum]]/(1/24),0)*(1/24)),"")</f>
        <v>3</v>
      </c>
      <c r="H1807">
        <f>_xlfn.ISOWEEKNUM(Incidenten[[#This Row],[Datum]])</f>
        <v>8</v>
      </c>
      <c r="I1807" t="s">
        <v>1245</v>
      </c>
    </row>
    <row r="1808" spans="1:9" x14ac:dyDescent="0.35">
      <c r="A1808" s="3">
        <v>2324687</v>
      </c>
      <c r="B1808" s="1">
        <v>45705.10833333333</v>
      </c>
      <c r="C1808" s="2" t="s">
        <v>1604</v>
      </c>
      <c r="D1808" s="2" t="s">
        <v>1604</v>
      </c>
      <c r="E1808" t="str">
        <f>IF(LEFT(Incidenten[[#This Row],[body]],2)="P ",LEFT(Incidenten[[#This Row],[body]],3),"")</f>
        <v>P 1</v>
      </c>
      <c r="F1808" t="str">
        <f>IF(Incidenten[[#This Row],[Incidentnummer]]&lt;&gt;"",TEXT(Incidenten[[#This Row],[Datum]],"dddd"),"")</f>
        <v>maandag</v>
      </c>
      <c r="G1808" s="2">
        <f>IF(Incidenten[[#This Row],[Incidentnummer]]&lt;&gt;"",HOUR(ROUND(Incidenten[[#This Row],[Datum]]/(1/24),0)*(1/24)),"")</f>
        <v>3</v>
      </c>
      <c r="H1808">
        <f>_xlfn.ISOWEEKNUM(Incidenten[[#This Row],[Datum]])</f>
        <v>8</v>
      </c>
      <c r="I1808" t="s">
        <v>1605</v>
      </c>
    </row>
    <row r="1809" spans="1:9" x14ac:dyDescent="0.35">
      <c r="A1809" s="3">
        <v>2324685</v>
      </c>
      <c r="B1809" s="1">
        <v>45705.10833333333</v>
      </c>
      <c r="C1809" t="s">
        <v>1606</v>
      </c>
      <c r="D1809" t="s">
        <v>1606</v>
      </c>
      <c r="E1809" t="str">
        <f>IF(LEFT(Incidenten[[#This Row],[body]],2)="P ",LEFT(Incidenten[[#This Row],[body]],3),"")</f>
        <v>P 1</v>
      </c>
      <c r="F1809" t="str">
        <f>IF(Incidenten[[#This Row],[Incidentnummer]]&lt;&gt;"",TEXT(Incidenten[[#This Row],[Datum]],"dddd"),"")</f>
        <v>maandag</v>
      </c>
      <c r="G1809" s="2">
        <f>IF(Incidenten[[#This Row],[Incidentnummer]]&lt;&gt;"",HOUR(ROUND(Incidenten[[#This Row],[Datum]]/(1/24),0)*(1/24)),"")</f>
        <v>3</v>
      </c>
      <c r="H1809">
        <f>_xlfn.ISOWEEKNUM(Incidenten[[#This Row],[Datum]])</f>
        <v>8</v>
      </c>
      <c r="I1809" t="s">
        <v>1218</v>
      </c>
    </row>
    <row r="1810" spans="1:9" x14ac:dyDescent="0.35">
      <c r="A1810" s="3">
        <v>2325620</v>
      </c>
      <c r="B1810" s="1">
        <v>45705.556250000001</v>
      </c>
      <c r="C1810" t="s">
        <v>1607</v>
      </c>
      <c r="D1810" t="s">
        <v>1607</v>
      </c>
      <c r="E1810" t="str">
        <f>IF(LEFT(Incidenten[[#This Row],[body]],2)="P ",LEFT(Incidenten[[#This Row],[body]],3),"")</f>
        <v>P 2</v>
      </c>
      <c r="F1810" t="str">
        <f>IF(Incidenten[[#This Row],[Incidentnummer]]&lt;&gt;"",TEXT(Incidenten[[#This Row],[Datum]],"dddd"),"")</f>
        <v>maandag</v>
      </c>
      <c r="G1810" s="2">
        <f>IF(Incidenten[[#This Row],[Incidentnummer]]&lt;&gt;"",HOUR(ROUND(Incidenten[[#This Row],[Datum]]/(1/24),0)*(1/24)),"")</f>
        <v>13</v>
      </c>
      <c r="H1810">
        <f>_xlfn.ISOWEEKNUM(Incidenten[[#This Row],[Datum]])</f>
        <v>8</v>
      </c>
      <c r="I1810" t="s">
        <v>1218</v>
      </c>
    </row>
    <row r="1811" spans="1:9" x14ac:dyDescent="0.35">
      <c r="A1811" s="3">
        <v>2326488</v>
      </c>
      <c r="B1811" s="1">
        <v>45705.852777777778</v>
      </c>
      <c r="C1811" t="s">
        <v>1607</v>
      </c>
      <c r="D1811" t="s">
        <v>1607</v>
      </c>
      <c r="E1811" t="str">
        <f>IF(LEFT(Incidenten[[#This Row],[body]],2)="P ",LEFT(Incidenten[[#This Row],[body]],3),"")</f>
        <v>P 2</v>
      </c>
      <c r="F1811" t="str">
        <f>IF(Incidenten[[#This Row],[Incidentnummer]]&lt;&gt;"",TEXT(Incidenten[[#This Row],[Datum]],"dddd"),"")</f>
        <v>maandag</v>
      </c>
      <c r="G1811" s="2">
        <f>IF(Incidenten[[#This Row],[Incidentnummer]]&lt;&gt;"",HOUR(ROUND(Incidenten[[#This Row],[Datum]]/(1/24),0)*(1/24)),"")</f>
        <v>20</v>
      </c>
      <c r="H1811">
        <f>_xlfn.ISOWEEKNUM(Incidenten[[#This Row],[Datum]])</f>
        <v>8</v>
      </c>
      <c r="I1811" t="s">
        <v>1218</v>
      </c>
    </row>
    <row r="1812" spans="1:9" x14ac:dyDescent="0.35">
      <c r="A1812" s="3">
        <v>2326500</v>
      </c>
      <c r="B1812" s="1">
        <v>45705.855555555558</v>
      </c>
      <c r="C1812" t="s">
        <v>1608</v>
      </c>
      <c r="D1812" t="s">
        <v>1608</v>
      </c>
      <c r="E1812" t="str">
        <f>IF(LEFT(Incidenten[[#This Row],[body]],2)="P ",LEFT(Incidenten[[#This Row],[body]],3),"")</f>
        <v>P 1</v>
      </c>
      <c r="F1812" t="str">
        <f>IF(Incidenten[[#This Row],[Incidentnummer]]&lt;&gt;"",TEXT(Incidenten[[#This Row],[Datum]],"dddd"),"")</f>
        <v>maandag</v>
      </c>
      <c r="G1812" s="2">
        <f>IF(Incidenten[[#This Row],[Incidentnummer]]&lt;&gt;"",HOUR(ROUND(Incidenten[[#This Row],[Datum]]/(1/24),0)*(1/24)),"")</f>
        <v>21</v>
      </c>
      <c r="H1812">
        <f>_xlfn.ISOWEEKNUM(Incidenten[[#This Row],[Datum]])</f>
        <v>8</v>
      </c>
      <c r="I1812" t="s">
        <v>1207</v>
      </c>
    </row>
    <row r="1813" spans="1:9" x14ac:dyDescent="0.35">
      <c r="A1813" s="3">
        <v>2326683</v>
      </c>
      <c r="B1813" s="1">
        <v>45705.945138888892</v>
      </c>
      <c r="C1813" t="s">
        <v>1609</v>
      </c>
      <c r="D1813" s="2" t="s">
        <v>1609</v>
      </c>
      <c r="E1813" t="str">
        <f>IF(LEFT(Incidenten[[#This Row],[body]],2)="P ",LEFT(Incidenten[[#This Row],[body]],3),"")</f>
        <v>P 2</v>
      </c>
      <c r="F1813" t="str">
        <f>IF(Incidenten[[#This Row],[Incidentnummer]]&lt;&gt;"",TEXT(Incidenten[[#This Row],[Datum]],"dddd"),"")</f>
        <v>maandag</v>
      </c>
      <c r="G1813" s="2">
        <f>IF(Incidenten[[#This Row],[Incidentnummer]]&lt;&gt;"",HOUR(ROUND(Incidenten[[#This Row],[Datum]]/(1/24),0)*(1/24)),"")</f>
        <v>23</v>
      </c>
      <c r="H1813">
        <f>_xlfn.ISOWEEKNUM(Incidenten[[#This Row],[Datum]])</f>
        <v>8</v>
      </c>
      <c r="I1813" t="s">
        <v>1212</v>
      </c>
    </row>
    <row r="1814" spans="1:9" x14ac:dyDescent="0.35">
      <c r="A1814" s="3">
        <v>2331513</v>
      </c>
      <c r="B1814" s="1">
        <v>45708.583333333336</v>
      </c>
      <c r="C1814" t="s">
        <v>1610</v>
      </c>
      <c r="D1814" s="2" t="s">
        <v>1610</v>
      </c>
      <c r="E1814" t="str">
        <f>IF(LEFT(Incidenten[[#This Row],[body]],2)="P ",LEFT(Incidenten[[#This Row],[body]],3),"")</f>
        <v>P 2</v>
      </c>
      <c r="F1814" t="str">
        <f>IF(Incidenten[[#This Row],[Incidentnummer]]&lt;&gt;"",TEXT(Incidenten[[#This Row],[Datum]],"dddd"),"")</f>
        <v>donderdag</v>
      </c>
      <c r="G1814" s="2">
        <f>IF(Incidenten[[#This Row],[Incidentnummer]]&lt;&gt;"",HOUR(ROUND(Incidenten[[#This Row],[Datum]]/(1/24),0)*(1/24)),"")</f>
        <v>14</v>
      </c>
      <c r="H1814">
        <f>_xlfn.ISOWEEKNUM(Incidenten[[#This Row],[Datum]])</f>
        <v>8</v>
      </c>
      <c r="I1814" t="s">
        <v>1212</v>
      </c>
    </row>
    <row r="1815" spans="1:9" x14ac:dyDescent="0.35">
      <c r="A1815" s="3">
        <v>2331516</v>
      </c>
      <c r="B1815" s="1">
        <v>45708.584027777775</v>
      </c>
      <c r="C1815" t="s">
        <v>1611</v>
      </c>
      <c r="D1815" s="2" t="s">
        <v>1611</v>
      </c>
      <c r="E1815" t="str">
        <f>IF(LEFT(Incidenten[[#This Row],[body]],2)="P ",LEFT(Incidenten[[#This Row],[body]],3),"")</f>
        <v>P 3</v>
      </c>
      <c r="F1815" t="str">
        <f>IF(Incidenten[[#This Row],[Incidentnummer]]&lt;&gt;"",TEXT(Incidenten[[#This Row],[Datum]],"dddd"),"")</f>
        <v>donderdag</v>
      </c>
      <c r="G1815" s="2">
        <f>IF(Incidenten[[#This Row],[Incidentnummer]]&lt;&gt;"",HOUR(ROUND(Incidenten[[#This Row],[Datum]]/(1/24),0)*(1/24)),"")</f>
        <v>14</v>
      </c>
      <c r="H1815">
        <f>_xlfn.ISOWEEKNUM(Incidenten[[#This Row],[Datum]])</f>
        <v>8</v>
      </c>
      <c r="I1815" t="s">
        <v>1212</v>
      </c>
    </row>
    <row r="1816" spans="1:9" x14ac:dyDescent="0.35">
      <c r="A1816" s="3">
        <v>2334062</v>
      </c>
      <c r="B1816" s="1">
        <v>45709.933333333334</v>
      </c>
      <c r="C1816" t="s">
        <v>1612</v>
      </c>
      <c r="D1816" s="2" t="s">
        <v>1612</v>
      </c>
      <c r="E1816" t="str">
        <f>IF(LEFT(Incidenten[[#This Row],[body]],2)="P ",LEFT(Incidenten[[#This Row],[body]],3),"")</f>
        <v>P 2</v>
      </c>
      <c r="F1816" t="str">
        <f>IF(Incidenten[[#This Row],[Incidentnummer]]&lt;&gt;"",TEXT(Incidenten[[#This Row],[Datum]],"dddd"),"")</f>
        <v>vrijdag</v>
      </c>
      <c r="G1816" s="2">
        <f>IF(Incidenten[[#This Row],[Incidentnummer]]&lt;&gt;"",HOUR(ROUND(Incidenten[[#This Row],[Datum]]/(1/24),0)*(1/24)),"")</f>
        <v>22</v>
      </c>
      <c r="H1816">
        <f>_xlfn.ISOWEEKNUM(Incidenten[[#This Row],[Datum]])</f>
        <v>8</v>
      </c>
      <c r="I1816" t="s">
        <v>1218</v>
      </c>
    </row>
    <row r="1817" spans="1:9" x14ac:dyDescent="0.35">
      <c r="A1817" s="3">
        <v>2335754</v>
      </c>
      <c r="B1817" s="1">
        <v>45710.95208333333</v>
      </c>
      <c r="C1817" t="s">
        <v>1613</v>
      </c>
      <c r="D1817" s="2" t="s">
        <v>1613</v>
      </c>
      <c r="E1817" t="str">
        <f>IF(LEFT(Incidenten[[#This Row],[body]],2)="P ",LEFT(Incidenten[[#This Row],[body]],3),"")</f>
        <v>P 2</v>
      </c>
      <c r="F1817" t="str">
        <f>IF(Incidenten[[#This Row],[Incidentnummer]]&lt;&gt;"",TEXT(Incidenten[[#This Row],[Datum]],"dddd"),"")</f>
        <v>zaterdag</v>
      </c>
      <c r="G1817" s="2">
        <f>IF(Incidenten[[#This Row],[Incidentnummer]]&lt;&gt;"",HOUR(ROUND(Incidenten[[#This Row],[Datum]]/(1/24),0)*(1/24)),"")</f>
        <v>23</v>
      </c>
      <c r="H1817">
        <f>_xlfn.ISOWEEKNUM(Incidenten[[#This Row],[Datum]])</f>
        <v>8</v>
      </c>
      <c r="I1817" t="s">
        <v>1218</v>
      </c>
    </row>
    <row r="1818" spans="1:9" x14ac:dyDescent="0.35">
      <c r="A1818" s="3">
        <v>2337303</v>
      </c>
      <c r="B1818" s="1">
        <v>45711.964583333334</v>
      </c>
      <c r="C1818" t="s">
        <v>1614</v>
      </c>
      <c r="D1818" s="2" t="s">
        <v>1614</v>
      </c>
      <c r="E1818" t="str">
        <f>IF(LEFT(Incidenten[[#This Row],[body]],2)="P ",LEFT(Incidenten[[#This Row],[body]],3),"")</f>
        <v>P 2</v>
      </c>
      <c r="F1818" t="str">
        <f>IF(Incidenten[[#This Row],[Incidentnummer]]&lt;&gt;"",TEXT(Incidenten[[#This Row],[Datum]],"dddd"),"")</f>
        <v>zondag</v>
      </c>
      <c r="G1818" s="2">
        <f>IF(Incidenten[[#This Row],[Incidentnummer]]&lt;&gt;"",HOUR(ROUND(Incidenten[[#This Row],[Datum]]/(1/24),0)*(1/24)),"")</f>
        <v>23</v>
      </c>
      <c r="H1818">
        <f>_xlfn.ISOWEEKNUM(Incidenten[[#This Row],[Datum]])</f>
        <v>8</v>
      </c>
      <c r="I1818" t="s">
        <v>1212</v>
      </c>
    </row>
    <row r="1819" spans="1:9" x14ac:dyDescent="0.35">
      <c r="A1819" s="3">
        <v>2337378</v>
      </c>
      <c r="B1819" s="1">
        <v>45712.041666666664</v>
      </c>
      <c r="C1819" t="s">
        <v>1615</v>
      </c>
      <c r="D1819" s="2" t="s">
        <v>1615</v>
      </c>
      <c r="E1819" t="str">
        <f>IF(LEFT(Incidenten[[#This Row],[body]],2)="P ",LEFT(Incidenten[[#This Row],[body]],3),"")</f>
        <v>P 1</v>
      </c>
      <c r="F1819" t="str">
        <f>IF(Incidenten[[#This Row],[Incidentnummer]]&lt;&gt;"",TEXT(Incidenten[[#This Row],[Datum]],"dddd"),"")</f>
        <v>maandag</v>
      </c>
      <c r="G1819" s="2">
        <f>IF(Incidenten[[#This Row],[Incidentnummer]]&lt;&gt;"",HOUR(ROUND(Incidenten[[#This Row],[Datum]]/(1/24),0)*(1/24)),"")</f>
        <v>1</v>
      </c>
      <c r="H1819">
        <f>_xlfn.ISOWEEKNUM(Incidenten[[#This Row],[Datum]])</f>
        <v>9</v>
      </c>
      <c r="I1819" t="s">
        <v>1207</v>
      </c>
    </row>
    <row r="1820" spans="1:9" x14ac:dyDescent="0.35">
      <c r="A1820" s="3">
        <v>2339672</v>
      </c>
      <c r="B1820" s="1">
        <v>45713.466666666667</v>
      </c>
      <c r="C1820" t="s">
        <v>1616</v>
      </c>
      <c r="D1820" s="2" t="s">
        <v>1616</v>
      </c>
      <c r="E1820" t="str">
        <f>IF(LEFT(Incidenten[[#This Row],[body]],2)="P ",LEFT(Incidenten[[#This Row],[body]],3),"")</f>
        <v>P 1</v>
      </c>
      <c r="F1820" t="str">
        <f>IF(Incidenten[[#This Row],[Incidentnummer]]&lt;&gt;"",TEXT(Incidenten[[#This Row],[Datum]],"dddd"),"")</f>
        <v>dinsdag</v>
      </c>
      <c r="G1820" s="2">
        <f>IF(Incidenten[[#This Row],[Incidentnummer]]&lt;&gt;"",HOUR(ROUND(Incidenten[[#This Row],[Datum]]/(1/24),0)*(1/24)),"")</f>
        <v>11</v>
      </c>
      <c r="H1820">
        <f>_xlfn.ISOWEEKNUM(Incidenten[[#This Row],[Datum]])</f>
        <v>9</v>
      </c>
      <c r="I1820" t="s">
        <v>1218</v>
      </c>
    </row>
    <row r="1821" spans="1:9" x14ac:dyDescent="0.35">
      <c r="A1821" s="3">
        <v>2339685</v>
      </c>
      <c r="B1821" s="1">
        <v>45713.47152777778</v>
      </c>
      <c r="C1821" t="s">
        <v>1617</v>
      </c>
      <c r="D1821" s="2" t="s">
        <v>1617</v>
      </c>
      <c r="E1821" t="str">
        <f>IF(LEFT(Incidenten[[#This Row],[body]],2)="P ",LEFT(Incidenten[[#This Row],[body]],3),"")</f>
        <v>P 2</v>
      </c>
      <c r="F1821" t="str">
        <f>IF(Incidenten[[#This Row],[Incidentnummer]]&lt;&gt;"",TEXT(Incidenten[[#This Row],[Datum]],"dddd"),"")</f>
        <v>dinsdag</v>
      </c>
      <c r="G1821" s="2">
        <f>IF(Incidenten[[#This Row],[Incidentnummer]]&lt;&gt;"",HOUR(ROUND(Incidenten[[#This Row],[Datum]]/(1/24),0)*(1/24)),"")</f>
        <v>11</v>
      </c>
      <c r="H1821">
        <f>_xlfn.ISOWEEKNUM(Incidenten[[#This Row],[Datum]])</f>
        <v>9</v>
      </c>
      <c r="I1821" t="s">
        <v>1207</v>
      </c>
    </row>
    <row r="1822" spans="1:9" x14ac:dyDescent="0.35">
      <c r="A1822" s="3">
        <v>2339692</v>
      </c>
      <c r="B1822" s="1">
        <v>45713.472916666666</v>
      </c>
      <c r="C1822" t="s">
        <v>1618</v>
      </c>
      <c r="D1822" s="2" t="s">
        <v>1618</v>
      </c>
      <c r="E1822" t="str">
        <f>IF(LEFT(Incidenten[[#This Row],[body]],2)="P ",LEFT(Incidenten[[#This Row],[body]],3),"")</f>
        <v>P 3</v>
      </c>
      <c r="F1822" t="str">
        <f>IF(Incidenten[[#This Row],[Incidentnummer]]&lt;&gt;"",TEXT(Incidenten[[#This Row],[Datum]],"dddd"),"")</f>
        <v>dinsdag</v>
      </c>
      <c r="G1822" s="2">
        <f>IF(Incidenten[[#This Row],[Incidentnummer]]&lt;&gt;"",HOUR(ROUND(Incidenten[[#This Row],[Datum]]/(1/24),0)*(1/24)),"")</f>
        <v>11</v>
      </c>
      <c r="H1822">
        <f>_xlfn.ISOWEEKNUM(Incidenten[[#This Row],[Datum]])</f>
        <v>9</v>
      </c>
      <c r="I1822" t="s">
        <v>1207</v>
      </c>
    </row>
    <row r="1823" spans="1:9" x14ac:dyDescent="0.35">
      <c r="A1823" s="3">
        <v>2348287</v>
      </c>
      <c r="B1823" s="1">
        <v>45719.791666666664</v>
      </c>
      <c r="C1823" t="s">
        <v>1455</v>
      </c>
      <c r="D1823" s="2" t="s">
        <v>1455</v>
      </c>
      <c r="E1823" t="str">
        <f>IF(LEFT(Incidenten[[#This Row],[body]],2)="P ",LEFT(Incidenten[[#This Row],[body]],3),"")</f>
        <v/>
      </c>
      <c r="F1823" t="str">
        <f>IF(Incidenten[[#This Row],[Incidentnummer]]&lt;&gt;"",TEXT(Incidenten[[#This Row],[Datum]],"dddd"),"")</f>
        <v>maandag</v>
      </c>
      <c r="G1823" s="2">
        <f>IF(Incidenten[[#This Row],[Incidentnummer]]&lt;&gt;"",HOUR(ROUND(Incidenten[[#This Row],[Datum]]/(1/24),0)*(1/24)),"")</f>
        <v>19</v>
      </c>
      <c r="H1823">
        <f>_xlfn.ISOWEEKNUM(Incidenten[[#This Row],[Datum]])</f>
        <v>10</v>
      </c>
      <c r="I1823" t="s">
        <v>1208</v>
      </c>
    </row>
    <row r="1824" spans="1:9" x14ac:dyDescent="0.35">
      <c r="A1824" s="3">
        <v>2352743</v>
      </c>
      <c r="B1824" s="1">
        <v>45722.917361111111</v>
      </c>
      <c r="C1824" t="s">
        <v>1619</v>
      </c>
      <c r="D1824" s="2" t="s">
        <v>1619</v>
      </c>
      <c r="E1824" t="str">
        <f>IF(LEFT(Incidenten[[#This Row],[body]],2)="P ",LEFT(Incidenten[[#This Row],[body]],3),"")</f>
        <v>P 1</v>
      </c>
      <c r="F1824" t="str">
        <f>IF(Incidenten[[#This Row],[Incidentnummer]]&lt;&gt;"",TEXT(Incidenten[[#This Row],[Datum]],"dddd"),"")</f>
        <v>donderdag</v>
      </c>
      <c r="G1824" s="2">
        <f>IF(Incidenten[[#This Row],[Incidentnummer]]&lt;&gt;"",HOUR(ROUND(Incidenten[[#This Row],[Datum]]/(1/24),0)*(1/24)),"")</f>
        <v>22</v>
      </c>
      <c r="H1824">
        <f>_xlfn.ISOWEEKNUM(Incidenten[[#This Row],[Datum]])</f>
        <v>10</v>
      </c>
      <c r="I1824" t="s">
        <v>1207</v>
      </c>
    </row>
    <row r="1825" spans="1:9" x14ac:dyDescent="0.35">
      <c r="A1825" s="3">
        <v>2352742</v>
      </c>
      <c r="B1825" s="1">
        <v>45722.917361111111</v>
      </c>
      <c r="C1825" t="s">
        <v>1620</v>
      </c>
      <c r="D1825" s="2" t="s">
        <v>1620</v>
      </c>
      <c r="E1825" t="str">
        <f>IF(LEFT(Incidenten[[#This Row],[body]],2)="P ",LEFT(Incidenten[[#This Row],[body]],3),"")</f>
        <v>P 1</v>
      </c>
      <c r="F1825" t="str">
        <f>IF(Incidenten[[#This Row],[Incidentnummer]]&lt;&gt;"",TEXT(Incidenten[[#This Row],[Datum]],"dddd"),"")</f>
        <v>donderdag</v>
      </c>
      <c r="G1825" s="2">
        <f>IF(Incidenten[[#This Row],[Incidentnummer]]&lt;&gt;"",HOUR(ROUND(Incidenten[[#This Row],[Datum]]/(1/24),0)*(1/24)),"")</f>
        <v>22</v>
      </c>
      <c r="H1825">
        <f>_xlfn.ISOWEEKNUM(Incidenten[[#This Row],[Datum]])</f>
        <v>10</v>
      </c>
      <c r="I1825" t="s">
        <v>1212</v>
      </c>
    </row>
    <row r="1826" spans="1:9" x14ac:dyDescent="0.35">
      <c r="A1826" s="3">
        <v>2352748</v>
      </c>
      <c r="B1826" s="1">
        <v>45722.922222222223</v>
      </c>
      <c r="C1826" t="s">
        <v>1621</v>
      </c>
      <c r="D1826" s="2" t="s">
        <v>1621</v>
      </c>
      <c r="E1826" t="str">
        <f>IF(LEFT(Incidenten[[#This Row],[body]],2)="P ",LEFT(Incidenten[[#This Row],[body]],3),"")</f>
        <v>P 1</v>
      </c>
      <c r="F1826" t="str">
        <f>IF(Incidenten[[#This Row],[Incidentnummer]]&lt;&gt;"",TEXT(Incidenten[[#This Row],[Datum]],"dddd"),"")</f>
        <v>donderdag</v>
      </c>
      <c r="G1826" s="2">
        <f>IF(Incidenten[[#This Row],[Incidentnummer]]&lt;&gt;"",HOUR(ROUND(Incidenten[[#This Row],[Datum]]/(1/24),0)*(1/24)),"")</f>
        <v>22</v>
      </c>
      <c r="H1826">
        <f>_xlfn.ISOWEEKNUM(Incidenten[[#This Row],[Datum]])</f>
        <v>10</v>
      </c>
      <c r="I1826" t="s">
        <v>1218</v>
      </c>
    </row>
    <row r="1827" spans="1:9" x14ac:dyDescent="0.35">
      <c r="A1827" s="3">
        <v>2354058</v>
      </c>
      <c r="B1827" s="1">
        <v>45723.911805555559</v>
      </c>
      <c r="C1827" t="s">
        <v>1622</v>
      </c>
      <c r="D1827" s="2" t="s">
        <v>1622</v>
      </c>
      <c r="E1827" t="str">
        <f>IF(LEFT(Incidenten[[#This Row],[body]],2)="P ",LEFT(Incidenten[[#This Row],[body]],3),"")</f>
        <v>P 2</v>
      </c>
      <c r="F1827" t="str">
        <f>IF(Incidenten[[#This Row],[Incidentnummer]]&lt;&gt;"",TEXT(Incidenten[[#This Row],[Datum]],"dddd"),"")</f>
        <v>vrijdag</v>
      </c>
      <c r="G1827" s="2">
        <f>IF(Incidenten[[#This Row],[Incidentnummer]]&lt;&gt;"",HOUR(ROUND(Incidenten[[#This Row],[Datum]]/(1/24),0)*(1/24)),"")</f>
        <v>22</v>
      </c>
      <c r="H1827">
        <f>_xlfn.ISOWEEKNUM(Incidenten[[#This Row],[Datum]])</f>
        <v>10</v>
      </c>
      <c r="I1827" t="s">
        <v>1218</v>
      </c>
    </row>
    <row r="1828" spans="1:9" x14ac:dyDescent="0.35">
      <c r="A1828" s="3">
        <v>2354543</v>
      </c>
      <c r="B1828" s="1">
        <v>45724.375</v>
      </c>
      <c r="C1828" t="s">
        <v>1623</v>
      </c>
      <c r="D1828" s="2" t="s">
        <v>1623</v>
      </c>
      <c r="E1828" t="str">
        <f>IF(LEFT(Incidenten[[#This Row],[body]],2)="P ",LEFT(Incidenten[[#This Row],[body]],3),"")</f>
        <v>P 1</v>
      </c>
      <c r="F1828" t="str">
        <f>IF(Incidenten[[#This Row],[Incidentnummer]]&lt;&gt;"",TEXT(Incidenten[[#This Row],[Datum]],"dddd"),"")</f>
        <v>zaterdag</v>
      </c>
      <c r="G1828" s="2">
        <f>IF(Incidenten[[#This Row],[Incidentnummer]]&lt;&gt;"",HOUR(ROUND(Incidenten[[#This Row],[Datum]]/(1/24),0)*(1/24)),"")</f>
        <v>9</v>
      </c>
      <c r="H1828">
        <f>_xlfn.ISOWEEKNUM(Incidenten[[#This Row],[Datum]])</f>
        <v>10</v>
      </c>
      <c r="I1828" t="s">
        <v>1212</v>
      </c>
    </row>
    <row r="1829" spans="1:9" x14ac:dyDescent="0.35">
      <c r="A1829" s="3">
        <v>2357682</v>
      </c>
      <c r="B1829" s="1">
        <v>45726.603472222225</v>
      </c>
      <c r="C1829" t="s">
        <v>1624</v>
      </c>
      <c r="D1829" s="2" t="s">
        <v>1624</v>
      </c>
      <c r="E1829" t="str">
        <f>IF(LEFT(Incidenten[[#This Row],[body]],2)="P ",LEFT(Incidenten[[#This Row],[body]],3),"")</f>
        <v>P 1</v>
      </c>
      <c r="F1829" t="str">
        <f>IF(Incidenten[[#This Row],[Incidentnummer]]&lt;&gt;"",TEXT(Incidenten[[#This Row],[Datum]],"dddd"),"")</f>
        <v>maandag</v>
      </c>
      <c r="G1829" s="2">
        <f>IF(Incidenten[[#This Row],[Incidentnummer]]&lt;&gt;"",HOUR(ROUND(Incidenten[[#This Row],[Datum]]/(1/24),0)*(1/24)),"")</f>
        <v>14</v>
      </c>
      <c r="H1829">
        <f>_xlfn.ISOWEEKNUM(Incidenten[[#This Row],[Datum]])</f>
        <v>11</v>
      </c>
      <c r="I1829" t="s">
        <v>1212</v>
      </c>
    </row>
    <row r="1830" spans="1:9" x14ac:dyDescent="0.35">
      <c r="A1830" s="3">
        <v>2357706</v>
      </c>
      <c r="B1830" s="1">
        <v>45726.614583333336</v>
      </c>
      <c r="C1830" t="s">
        <v>1625</v>
      </c>
      <c r="D1830" s="2" t="s">
        <v>1625</v>
      </c>
      <c r="E1830" t="str">
        <f>IF(LEFT(Incidenten[[#This Row],[body]],2)="P ",LEFT(Incidenten[[#This Row],[body]],3),"")</f>
        <v>P 2</v>
      </c>
      <c r="F1830" t="str">
        <f>IF(Incidenten[[#This Row],[Incidentnummer]]&lt;&gt;"",TEXT(Incidenten[[#This Row],[Datum]],"dddd"),"")</f>
        <v>maandag</v>
      </c>
      <c r="G1830" s="2">
        <f>IF(Incidenten[[#This Row],[Incidentnummer]]&lt;&gt;"",HOUR(ROUND(Incidenten[[#This Row],[Datum]]/(1/24),0)*(1/24)),"")</f>
        <v>15</v>
      </c>
      <c r="H1830">
        <f>_xlfn.ISOWEEKNUM(Incidenten[[#This Row],[Datum]])</f>
        <v>11</v>
      </c>
      <c r="I1830" t="s">
        <v>1207</v>
      </c>
    </row>
    <row r="1831" spans="1:9" x14ac:dyDescent="0.35">
      <c r="A1831" s="3">
        <v>2358865</v>
      </c>
      <c r="B1831" s="1">
        <v>45727.48333333333</v>
      </c>
      <c r="C1831" t="s">
        <v>1626</v>
      </c>
      <c r="D1831" s="2" t="s">
        <v>1626</v>
      </c>
      <c r="E1831" t="str">
        <f>IF(LEFT(Incidenten[[#This Row],[body]],2)="P ",LEFT(Incidenten[[#This Row],[body]],3),"")</f>
        <v>P 2</v>
      </c>
      <c r="F1831" t="str">
        <f>IF(Incidenten[[#This Row],[Incidentnummer]]&lt;&gt;"",TEXT(Incidenten[[#This Row],[Datum]],"dddd"),"")</f>
        <v>dinsdag</v>
      </c>
      <c r="G1831" s="2">
        <f>IF(Incidenten[[#This Row],[Incidentnummer]]&lt;&gt;"",HOUR(ROUND(Incidenten[[#This Row],[Datum]]/(1/24),0)*(1/24)),"")</f>
        <v>12</v>
      </c>
      <c r="H1831">
        <f>_xlfn.ISOWEEKNUM(Incidenten[[#This Row],[Datum]])</f>
        <v>11</v>
      </c>
      <c r="I1831" t="s">
        <v>1218</v>
      </c>
    </row>
    <row r="1832" spans="1:9" x14ac:dyDescent="0.35">
      <c r="A1832" s="3">
        <v>2358932</v>
      </c>
      <c r="B1832" s="1">
        <v>45727.525694444441</v>
      </c>
      <c r="C1832" t="s">
        <v>1627</v>
      </c>
      <c r="D1832" s="2" t="s">
        <v>1627</v>
      </c>
      <c r="E1832" t="str">
        <f>IF(LEFT(Incidenten[[#This Row],[body]],2)="P ",LEFT(Incidenten[[#This Row],[body]],3),"")</f>
        <v>P 1</v>
      </c>
      <c r="F1832" t="str">
        <f>IF(Incidenten[[#This Row],[Incidentnummer]]&lt;&gt;"",TEXT(Incidenten[[#This Row],[Datum]],"dddd"),"")</f>
        <v>dinsdag</v>
      </c>
      <c r="G1832" s="2">
        <f>IF(Incidenten[[#This Row],[Incidentnummer]]&lt;&gt;"",HOUR(ROUND(Incidenten[[#This Row],[Datum]]/(1/24),0)*(1/24)),"")</f>
        <v>13</v>
      </c>
      <c r="H1832">
        <f>_xlfn.ISOWEEKNUM(Incidenten[[#This Row],[Datum]])</f>
        <v>11</v>
      </c>
      <c r="I1832" t="s">
        <v>1218</v>
      </c>
    </row>
    <row r="1833" spans="1:9" x14ac:dyDescent="0.35">
      <c r="A1833" s="3">
        <v>2359576</v>
      </c>
      <c r="B1833" s="1">
        <v>45727.913888888892</v>
      </c>
      <c r="C1833" t="s">
        <v>1628</v>
      </c>
      <c r="D1833" s="2" t="s">
        <v>1628</v>
      </c>
      <c r="E1833" t="str">
        <f>IF(LEFT(Incidenten[[#This Row],[body]],2)="P ",LEFT(Incidenten[[#This Row],[body]],3),"")</f>
        <v>P 1</v>
      </c>
      <c r="F1833" t="str">
        <f>IF(Incidenten[[#This Row],[Incidentnummer]]&lt;&gt;"",TEXT(Incidenten[[#This Row],[Datum]],"dddd"),"")</f>
        <v>dinsdag</v>
      </c>
      <c r="G1833" s="2">
        <f>IF(Incidenten[[#This Row],[Incidentnummer]]&lt;&gt;"",HOUR(ROUND(Incidenten[[#This Row],[Datum]]/(1/24),0)*(1/24)),"")</f>
        <v>22</v>
      </c>
      <c r="H1833">
        <f>_xlfn.ISOWEEKNUM(Incidenten[[#This Row],[Datum]])</f>
        <v>11</v>
      </c>
      <c r="I1833" t="s">
        <v>1218</v>
      </c>
    </row>
    <row r="1834" spans="1:9" x14ac:dyDescent="0.35">
      <c r="A1834" s="3">
        <v>2359578</v>
      </c>
      <c r="B1834" s="1">
        <v>45727.915972222225</v>
      </c>
      <c r="C1834" t="s">
        <v>1629</v>
      </c>
      <c r="D1834" s="2" t="s">
        <v>1629</v>
      </c>
      <c r="E1834" t="str">
        <f>IF(LEFT(Incidenten[[#This Row],[body]],2)="P ",LEFT(Incidenten[[#This Row],[body]],3),"")</f>
        <v>P 1</v>
      </c>
      <c r="F1834" t="str">
        <f>IF(Incidenten[[#This Row],[Incidentnummer]]&lt;&gt;"",TEXT(Incidenten[[#This Row],[Datum]],"dddd"),"")</f>
        <v>dinsdag</v>
      </c>
      <c r="G1834" s="2">
        <f>IF(Incidenten[[#This Row],[Incidentnummer]]&lt;&gt;"",HOUR(ROUND(Incidenten[[#This Row],[Datum]]/(1/24),0)*(1/24)),"")</f>
        <v>22</v>
      </c>
      <c r="H1834">
        <f>_xlfn.ISOWEEKNUM(Incidenten[[#This Row],[Datum]])</f>
        <v>11</v>
      </c>
      <c r="I1834" t="s">
        <v>1207</v>
      </c>
    </row>
    <row r="1835" spans="1:9" x14ac:dyDescent="0.35">
      <c r="A1835" s="3">
        <v>2359589</v>
      </c>
      <c r="B1835" s="1">
        <v>45727.921527777777</v>
      </c>
      <c r="C1835" t="s">
        <v>1630</v>
      </c>
      <c r="D1835" s="2" t="s">
        <v>1630</v>
      </c>
      <c r="E1835" t="str">
        <f>IF(LEFT(Incidenten[[#This Row],[body]],2)="P ",LEFT(Incidenten[[#This Row],[body]],3),"")</f>
        <v>P 1</v>
      </c>
      <c r="F1835" t="str">
        <f>IF(Incidenten[[#This Row],[Incidentnummer]]&lt;&gt;"",TEXT(Incidenten[[#This Row],[Datum]],"dddd"),"")</f>
        <v>dinsdag</v>
      </c>
      <c r="G1835" s="2">
        <f>IF(Incidenten[[#This Row],[Incidentnummer]]&lt;&gt;"",HOUR(ROUND(Incidenten[[#This Row],[Datum]]/(1/24),0)*(1/24)),"")</f>
        <v>22</v>
      </c>
      <c r="H1835">
        <f>_xlfn.ISOWEEKNUM(Incidenten[[#This Row],[Datum]])</f>
        <v>11</v>
      </c>
      <c r="I1835" t="s">
        <v>1212</v>
      </c>
    </row>
    <row r="1836" spans="1:9" x14ac:dyDescent="0.35">
      <c r="A1836" s="3">
        <v>2360623</v>
      </c>
      <c r="B1836" s="1">
        <v>45728.784722222219</v>
      </c>
      <c r="C1836" t="s">
        <v>1631</v>
      </c>
      <c r="D1836" s="2" t="s">
        <v>1631</v>
      </c>
      <c r="E1836" t="str">
        <f>IF(LEFT(Incidenten[[#This Row],[body]],2)="P ",LEFT(Incidenten[[#This Row],[body]],3),"")</f>
        <v>P 2</v>
      </c>
      <c r="F1836" t="str">
        <f>IF(Incidenten[[#This Row],[Incidentnummer]]&lt;&gt;"",TEXT(Incidenten[[#This Row],[Datum]],"dddd"),"")</f>
        <v>woensdag</v>
      </c>
      <c r="G1836" s="2">
        <f>IF(Incidenten[[#This Row],[Incidentnummer]]&lt;&gt;"",HOUR(ROUND(Incidenten[[#This Row],[Datum]]/(1/24),0)*(1/24)),"")</f>
        <v>19</v>
      </c>
      <c r="H1836">
        <f>_xlfn.ISOWEEKNUM(Incidenten[[#This Row],[Datum]])</f>
        <v>11</v>
      </c>
      <c r="I1836" t="s">
        <v>1218</v>
      </c>
    </row>
    <row r="1837" spans="1:9" x14ac:dyDescent="0.35">
      <c r="A1837" s="3">
        <v>2363133</v>
      </c>
      <c r="B1837" s="1">
        <v>45730.524305555555</v>
      </c>
      <c r="C1837" t="s">
        <v>1632</v>
      </c>
      <c r="D1837" s="2" t="s">
        <v>1632</v>
      </c>
      <c r="E1837" t="str">
        <f>IF(LEFT(Incidenten[[#This Row],[body]],2)="P ",LEFT(Incidenten[[#This Row],[body]],3),"")</f>
        <v>P 2</v>
      </c>
      <c r="F1837" t="str">
        <f>IF(Incidenten[[#This Row],[Incidentnummer]]&lt;&gt;"",TEXT(Incidenten[[#This Row],[Datum]],"dddd"),"")</f>
        <v>vrijdag</v>
      </c>
      <c r="G1837" s="2">
        <f>IF(Incidenten[[#This Row],[Incidentnummer]]&lt;&gt;"",HOUR(ROUND(Incidenten[[#This Row],[Datum]]/(1/24),0)*(1/24)),"")</f>
        <v>13</v>
      </c>
      <c r="H1837">
        <f>_xlfn.ISOWEEKNUM(Incidenten[[#This Row],[Datum]])</f>
        <v>11</v>
      </c>
      <c r="I1837" t="s">
        <v>1218</v>
      </c>
    </row>
    <row r="1838" spans="1:9" x14ac:dyDescent="0.35">
      <c r="A1838" s="3">
        <v>2363874</v>
      </c>
      <c r="B1838" s="1">
        <v>45730.974999999999</v>
      </c>
      <c r="C1838" t="s">
        <v>1633</v>
      </c>
      <c r="D1838" s="2" t="s">
        <v>1633</v>
      </c>
      <c r="E1838" t="str">
        <f>IF(LEFT(Incidenten[[#This Row],[body]],2)="P ",LEFT(Incidenten[[#This Row],[body]],3),"")</f>
        <v>P 1</v>
      </c>
      <c r="F1838" t="str">
        <f>IF(Incidenten[[#This Row],[Incidentnummer]]&lt;&gt;"",TEXT(Incidenten[[#This Row],[Datum]],"dddd"),"")</f>
        <v>vrijdag</v>
      </c>
      <c r="G1838" s="2">
        <f>IF(Incidenten[[#This Row],[Incidentnummer]]&lt;&gt;"",HOUR(ROUND(Incidenten[[#This Row],[Datum]]/(1/24),0)*(1/24)),"")</f>
        <v>23</v>
      </c>
      <c r="H1838">
        <f>_xlfn.ISOWEEKNUM(Incidenten[[#This Row],[Datum]])</f>
        <v>11</v>
      </c>
      <c r="I1838" t="s">
        <v>1218</v>
      </c>
    </row>
    <row r="1839" spans="1:9" x14ac:dyDescent="0.35">
      <c r="A1839" s="3">
        <v>2368992</v>
      </c>
      <c r="B1839" s="1">
        <v>45734.724999999999</v>
      </c>
      <c r="C1839" t="s">
        <v>1634</v>
      </c>
      <c r="D1839" s="2" t="s">
        <v>1634</v>
      </c>
      <c r="E1839" t="str">
        <f>IF(LEFT(Incidenten[[#This Row],[body]],2)="P ",LEFT(Incidenten[[#This Row],[body]],3),"")</f>
        <v>P 1</v>
      </c>
      <c r="F1839" t="str">
        <f>IF(Incidenten[[#This Row],[Incidentnummer]]&lt;&gt;"",TEXT(Incidenten[[#This Row],[Datum]],"dddd"),"")</f>
        <v>dinsdag</v>
      </c>
      <c r="G1839" s="2">
        <f>IF(Incidenten[[#This Row],[Incidentnummer]]&lt;&gt;"",HOUR(ROUND(Incidenten[[#This Row],[Datum]]/(1/24),0)*(1/24)),"")</f>
        <v>17</v>
      </c>
      <c r="H1839">
        <f>_xlfn.ISOWEEKNUM(Incidenten[[#This Row],[Datum]])</f>
        <v>12</v>
      </c>
      <c r="I1839" t="s">
        <v>1207</v>
      </c>
    </row>
    <row r="1840" spans="1:9" x14ac:dyDescent="0.35">
      <c r="A1840" s="3">
        <v>2369243</v>
      </c>
      <c r="B1840" s="1">
        <v>45734.82916666667</v>
      </c>
      <c r="C1840" t="s">
        <v>1635</v>
      </c>
      <c r="D1840" s="2" t="s">
        <v>1635</v>
      </c>
      <c r="E1840" t="str">
        <f>IF(LEFT(Incidenten[[#This Row],[body]],2)="P ",LEFT(Incidenten[[#This Row],[body]],3),"")</f>
        <v>P 2</v>
      </c>
      <c r="F1840" t="str">
        <f>IF(Incidenten[[#This Row],[Incidentnummer]]&lt;&gt;"",TEXT(Incidenten[[#This Row],[Datum]],"dddd"),"")</f>
        <v>dinsdag</v>
      </c>
      <c r="G1840" s="2">
        <f>IF(Incidenten[[#This Row],[Incidentnummer]]&lt;&gt;"",HOUR(ROUND(Incidenten[[#This Row],[Datum]]/(1/24),0)*(1/24)),"")</f>
        <v>20</v>
      </c>
      <c r="H1840">
        <f>_xlfn.ISOWEEKNUM(Incidenten[[#This Row],[Datum]])</f>
        <v>12</v>
      </c>
      <c r="I1840" t="s">
        <v>1218</v>
      </c>
    </row>
    <row r="1841" spans="1:9" x14ac:dyDescent="0.35">
      <c r="A1841" s="3">
        <v>2370371</v>
      </c>
      <c r="B1841" s="1">
        <v>45735.617361111108</v>
      </c>
      <c r="C1841" t="s">
        <v>1636</v>
      </c>
      <c r="D1841" s="2" t="s">
        <v>1636</v>
      </c>
      <c r="E1841" t="str">
        <f>IF(LEFT(Incidenten[[#This Row],[body]],2)="P ",LEFT(Incidenten[[#This Row],[body]],3),"")</f>
        <v>P 1</v>
      </c>
      <c r="F1841" t="str">
        <f>IF(Incidenten[[#This Row],[Incidentnummer]]&lt;&gt;"",TEXT(Incidenten[[#This Row],[Datum]],"dddd"),"")</f>
        <v>woensdag</v>
      </c>
      <c r="G1841" s="2">
        <f>IF(Incidenten[[#This Row],[Incidentnummer]]&lt;&gt;"",HOUR(ROUND(Incidenten[[#This Row],[Datum]]/(1/24),0)*(1/24)),"")</f>
        <v>15</v>
      </c>
      <c r="H1841">
        <f>_xlfn.ISOWEEKNUM(Incidenten[[#This Row],[Datum]])</f>
        <v>12</v>
      </c>
      <c r="I1841" t="s">
        <v>1207</v>
      </c>
    </row>
    <row r="1842" spans="1:9" x14ac:dyDescent="0.35">
      <c r="A1842" s="3">
        <v>2370563</v>
      </c>
      <c r="B1842" s="1">
        <v>45735.693749999999</v>
      </c>
      <c r="C1842" t="s">
        <v>1637</v>
      </c>
      <c r="D1842" s="2" t="s">
        <v>1637</v>
      </c>
      <c r="E1842" t="str">
        <f>IF(LEFT(Incidenten[[#This Row],[body]],2)="P ",LEFT(Incidenten[[#This Row],[body]],3),"")</f>
        <v>P 1</v>
      </c>
      <c r="F1842" t="str">
        <f>IF(Incidenten[[#This Row],[Incidentnummer]]&lt;&gt;"",TEXT(Incidenten[[#This Row],[Datum]],"dddd"),"")</f>
        <v>woensdag</v>
      </c>
      <c r="G1842" s="2">
        <f>IF(Incidenten[[#This Row],[Incidentnummer]]&lt;&gt;"",HOUR(ROUND(Incidenten[[#This Row],[Datum]]/(1/24),0)*(1/24)),"")</f>
        <v>17</v>
      </c>
      <c r="H1842">
        <f>_xlfn.ISOWEEKNUM(Incidenten[[#This Row],[Datum]])</f>
        <v>12</v>
      </c>
      <c r="I1842" t="s">
        <v>1207</v>
      </c>
    </row>
    <row r="1843" spans="1:9" x14ac:dyDescent="0.35">
      <c r="A1843" s="3">
        <v>2372635</v>
      </c>
      <c r="B1843" s="1">
        <v>45736.927777777775</v>
      </c>
      <c r="C1843" t="s">
        <v>1638</v>
      </c>
      <c r="D1843" s="2" t="s">
        <v>1638</v>
      </c>
      <c r="E1843" t="str">
        <f>IF(LEFT(Incidenten[[#This Row],[body]],2)="P ",LEFT(Incidenten[[#This Row],[body]],3),"")</f>
        <v>P 1</v>
      </c>
      <c r="F1843" t="str">
        <f>IF(Incidenten[[#This Row],[Incidentnummer]]&lt;&gt;"",TEXT(Incidenten[[#This Row],[Datum]],"dddd"),"")</f>
        <v>donderdag</v>
      </c>
      <c r="G1843" s="2">
        <f>IF(Incidenten[[#This Row],[Incidentnummer]]&lt;&gt;"",HOUR(ROUND(Incidenten[[#This Row],[Datum]]/(1/24),0)*(1/24)),"")</f>
        <v>22</v>
      </c>
      <c r="H1843">
        <f>_xlfn.ISOWEEKNUM(Incidenten[[#This Row],[Datum]])</f>
        <v>12</v>
      </c>
      <c r="I1843" t="s">
        <v>1218</v>
      </c>
    </row>
    <row r="1844" spans="1:9" x14ac:dyDescent="0.35">
      <c r="A1844" s="3">
        <v>2382030</v>
      </c>
      <c r="B1844" s="1">
        <v>45743.793749999997</v>
      </c>
      <c r="C1844" t="s">
        <v>1639</v>
      </c>
      <c r="D1844" s="2" t="s">
        <v>1639</v>
      </c>
      <c r="E1844" t="str">
        <f>IF(LEFT(Incidenten[[#This Row],[body]],2)="P ",LEFT(Incidenten[[#This Row],[body]],3),"")</f>
        <v>P 1</v>
      </c>
      <c r="F1844" t="str">
        <f>IF(Incidenten[[#This Row],[Incidentnummer]]&lt;&gt;"",TEXT(Incidenten[[#This Row],[Datum]],"dddd"),"")</f>
        <v>donderdag</v>
      </c>
      <c r="G1844" s="2">
        <f>IF(Incidenten[[#This Row],[Incidentnummer]]&lt;&gt;"",HOUR(ROUND(Incidenten[[#This Row],[Datum]]/(1/24),0)*(1/24)),"")</f>
        <v>19</v>
      </c>
      <c r="H1844">
        <f>_xlfn.ISOWEEKNUM(Incidenten[[#This Row],[Datum]])</f>
        <v>13</v>
      </c>
      <c r="I1844" t="s">
        <v>1212</v>
      </c>
    </row>
    <row r="1845" spans="1:9" x14ac:dyDescent="0.35">
      <c r="A1845" s="3">
        <v>2382916</v>
      </c>
      <c r="B1845" s="1">
        <v>45744.672222222223</v>
      </c>
      <c r="C1845" t="s">
        <v>1640</v>
      </c>
      <c r="D1845" s="2" t="s">
        <v>1640</v>
      </c>
      <c r="E1845" t="str">
        <f>IF(LEFT(Incidenten[[#This Row],[body]],2)="P ",LEFT(Incidenten[[#This Row],[body]],3),"")</f>
        <v>P 1</v>
      </c>
      <c r="F1845" t="str">
        <f>IF(Incidenten[[#This Row],[Incidentnummer]]&lt;&gt;"",TEXT(Incidenten[[#This Row],[Datum]],"dddd"),"")</f>
        <v>vrijdag</v>
      </c>
      <c r="G1845" s="2">
        <f>IF(Incidenten[[#This Row],[Incidentnummer]]&lt;&gt;"",HOUR(ROUND(Incidenten[[#This Row],[Datum]]/(1/24),0)*(1/24)),"")</f>
        <v>16</v>
      </c>
      <c r="H1845">
        <f>_xlfn.ISOWEEKNUM(Incidenten[[#This Row],[Datum]])</f>
        <v>13</v>
      </c>
      <c r="I1845" t="s">
        <v>1218</v>
      </c>
    </row>
    <row r="1846" spans="1:9" x14ac:dyDescent="0.35">
      <c r="A1846" s="3">
        <v>2382968</v>
      </c>
      <c r="B1846" s="1">
        <v>45744.705555555556</v>
      </c>
      <c r="C1846" t="s">
        <v>1641</v>
      </c>
      <c r="D1846" s="2" t="s">
        <v>1641</v>
      </c>
      <c r="E1846" t="str">
        <f>IF(LEFT(Incidenten[[#This Row],[body]],2)="P ",LEFT(Incidenten[[#This Row],[body]],3),"")</f>
        <v>P 1</v>
      </c>
      <c r="F1846" t="str">
        <f>IF(Incidenten[[#This Row],[Incidentnummer]]&lt;&gt;"",TEXT(Incidenten[[#This Row],[Datum]],"dddd"),"")</f>
        <v>vrijdag</v>
      </c>
      <c r="G1846" s="2">
        <f>IF(Incidenten[[#This Row],[Incidentnummer]]&lt;&gt;"",HOUR(ROUND(Incidenten[[#This Row],[Datum]]/(1/24),0)*(1/24)),"")</f>
        <v>17</v>
      </c>
      <c r="H1846">
        <f>_xlfn.ISOWEEKNUM(Incidenten[[#This Row],[Datum]])</f>
        <v>13</v>
      </c>
      <c r="I1846" t="s">
        <v>1212</v>
      </c>
    </row>
    <row r="1847" spans="1:9" x14ac:dyDescent="0.35">
      <c r="A1847" s="3">
        <v>2384693</v>
      </c>
      <c r="B1847" s="1">
        <v>45746.467361111114</v>
      </c>
      <c r="C1847" t="s">
        <v>1642</v>
      </c>
      <c r="D1847" s="2" t="s">
        <v>1642</v>
      </c>
      <c r="E1847" t="str">
        <f>IF(LEFT(Incidenten[[#This Row],[body]],2)="P ",LEFT(Incidenten[[#This Row],[body]],3),"")</f>
        <v>P 1</v>
      </c>
      <c r="F1847" t="str">
        <f>IF(Incidenten[[#This Row],[Incidentnummer]]&lt;&gt;"",TEXT(Incidenten[[#This Row],[Datum]],"dddd"),"")</f>
        <v>zondag</v>
      </c>
      <c r="G1847" s="2">
        <f>IF(Incidenten[[#This Row],[Incidentnummer]]&lt;&gt;"",HOUR(ROUND(Incidenten[[#This Row],[Datum]]/(1/24),0)*(1/24)),"")</f>
        <v>11</v>
      </c>
      <c r="H1847">
        <f>_xlfn.ISOWEEKNUM(Incidenten[[#This Row],[Datum]])</f>
        <v>13</v>
      </c>
      <c r="I1847" t="s">
        <v>1212</v>
      </c>
    </row>
    <row r="1848" spans="1:9" x14ac:dyDescent="0.35">
      <c r="A1848" s="3">
        <v>2384703</v>
      </c>
      <c r="B1848" s="1">
        <v>45746.475694444445</v>
      </c>
      <c r="C1848" t="s">
        <v>1643</v>
      </c>
      <c r="D1848" s="2" t="s">
        <v>1643</v>
      </c>
      <c r="E1848" t="str">
        <f>IF(LEFT(Incidenten[[#This Row],[body]],2)="P ",LEFT(Incidenten[[#This Row],[body]],3),"")</f>
        <v>P 1</v>
      </c>
      <c r="F1848" t="str">
        <f>IF(Incidenten[[#This Row],[Incidentnummer]]&lt;&gt;"",TEXT(Incidenten[[#This Row],[Datum]],"dddd"),"")</f>
        <v>zondag</v>
      </c>
      <c r="G1848" s="2">
        <f>IF(Incidenten[[#This Row],[Incidentnummer]]&lt;&gt;"",HOUR(ROUND(Incidenten[[#This Row],[Datum]]/(1/24),0)*(1/24)),"")</f>
        <v>11</v>
      </c>
      <c r="H1848">
        <f>_xlfn.ISOWEEKNUM(Incidenten[[#This Row],[Datum]])</f>
        <v>13</v>
      </c>
      <c r="I1848" t="s">
        <v>1207</v>
      </c>
    </row>
    <row r="1849" spans="1:9" x14ac:dyDescent="0.35">
      <c r="A1849" s="3">
        <v>2384717</v>
      </c>
      <c r="B1849" s="1">
        <v>45746.499305555553</v>
      </c>
      <c r="C1849" t="s">
        <v>1644</v>
      </c>
      <c r="D1849" s="2" t="s">
        <v>1644</v>
      </c>
      <c r="E1849" t="str">
        <f>IF(LEFT(Incidenten[[#This Row],[body]],2)="P ",LEFT(Incidenten[[#This Row],[body]],3),"")</f>
        <v>P 2</v>
      </c>
      <c r="F1849" t="str">
        <f>IF(Incidenten[[#This Row],[Incidentnummer]]&lt;&gt;"",TEXT(Incidenten[[#This Row],[Datum]],"dddd"),"")</f>
        <v>zondag</v>
      </c>
      <c r="G1849" s="2">
        <f>IF(Incidenten[[#This Row],[Incidentnummer]]&lt;&gt;"",HOUR(ROUND(Incidenten[[#This Row],[Datum]]/(1/24),0)*(1/24)),"")</f>
        <v>12</v>
      </c>
      <c r="H1849">
        <f>_xlfn.ISOWEEKNUM(Incidenten[[#This Row],[Datum]])</f>
        <v>13</v>
      </c>
      <c r="I1849" t="s">
        <v>1218</v>
      </c>
    </row>
    <row r="1850" spans="1:9" x14ac:dyDescent="0.35">
      <c r="A1850" s="3">
        <v>2386986</v>
      </c>
      <c r="B1850" s="1">
        <v>45748.49722222222</v>
      </c>
      <c r="C1850" t="s">
        <v>1645</v>
      </c>
      <c r="D1850" s="2" t="s">
        <v>1645</v>
      </c>
      <c r="E1850" t="str">
        <f>IF(LEFT(Incidenten[[#This Row],[body]],2)="P ",LEFT(Incidenten[[#This Row],[body]],3),"")</f>
        <v>P 1</v>
      </c>
      <c r="F1850" t="str">
        <f>IF(Incidenten[[#This Row],[Incidentnummer]]&lt;&gt;"",TEXT(Incidenten[[#This Row],[Datum]],"dddd"),"")</f>
        <v>dinsdag</v>
      </c>
      <c r="G1850" s="2">
        <f>IF(Incidenten[[#This Row],[Incidentnummer]]&lt;&gt;"",HOUR(ROUND(Incidenten[[#This Row],[Datum]]/(1/24),0)*(1/24)),"")</f>
        <v>12</v>
      </c>
      <c r="H1850">
        <f>_xlfn.ISOWEEKNUM(Incidenten[[#This Row],[Datum]])</f>
        <v>14</v>
      </c>
      <c r="I1850" t="s">
        <v>1212</v>
      </c>
    </row>
    <row r="1851" spans="1:9" x14ac:dyDescent="0.35">
      <c r="A1851" s="3">
        <v>2387789</v>
      </c>
      <c r="B1851" s="1">
        <v>45749.052777777775</v>
      </c>
      <c r="C1851" t="s">
        <v>1646</v>
      </c>
      <c r="D1851" s="2" t="s">
        <v>1646</v>
      </c>
      <c r="E1851" t="str">
        <f>IF(LEFT(Incidenten[[#This Row],[body]],2)="P ",LEFT(Incidenten[[#This Row],[body]],3),"")</f>
        <v>P 2</v>
      </c>
      <c r="F1851" t="str">
        <f>IF(Incidenten[[#This Row],[Incidentnummer]]&lt;&gt;"",TEXT(Incidenten[[#This Row],[Datum]],"dddd"),"")</f>
        <v>woensdag</v>
      </c>
      <c r="G1851" s="2">
        <f>IF(Incidenten[[#This Row],[Incidentnummer]]&lt;&gt;"",HOUR(ROUND(Incidenten[[#This Row],[Datum]]/(1/24),0)*(1/24)),"")</f>
        <v>1</v>
      </c>
      <c r="H1851">
        <f>_xlfn.ISOWEEKNUM(Incidenten[[#This Row],[Datum]])</f>
        <v>14</v>
      </c>
      <c r="I1851" t="s">
        <v>1224</v>
      </c>
    </row>
    <row r="1852" spans="1:9" x14ac:dyDescent="0.35">
      <c r="A1852" s="3">
        <v>2387798</v>
      </c>
      <c r="B1852" s="1">
        <v>45749.068055555559</v>
      </c>
      <c r="C1852" t="s">
        <v>1646</v>
      </c>
      <c r="D1852" s="2" t="s">
        <v>1646</v>
      </c>
      <c r="E1852" t="str">
        <f>IF(LEFT(Incidenten[[#This Row],[body]],2)="P ",LEFT(Incidenten[[#This Row],[body]],3),"")</f>
        <v>P 2</v>
      </c>
      <c r="F1852" t="str">
        <f>IF(Incidenten[[#This Row],[Incidentnummer]]&lt;&gt;"",TEXT(Incidenten[[#This Row],[Datum]],"dddd"),"")</f>
        <v>woensdag</v>
      </c>
      <c r="G1852" s="2">
        <f>IF(Incidenten[[#This Row],[Incidentnummer]]&lt;&gt;"",HOUR(ROUND(Incidenten[[#This Row],[Datum]]/(1/24),0)*(1/24)),"")</f>
        <v>2</v>
      </c>
      <c r="H1852">
        <f>_xlfn.ISOWEEKNUM(Incidenten[[#This Row],[Datum]])</f>
        <v>14</v>
      </c>
      <c r="I1852" t="s">
        <v>1224</v>
      </c>
    </row>
    <row r="1853" spans="1:9" x14ac:dyDescent="0.35">
      <c r="A1853" s="3">
        <v>2387939</v>
      </c>
      <c r="B1853" s="1">
        <v>45749.290972222225</v>
      </c>
      <c r="C1853" t="s">
        <v>1647</v>
      </c>
      <c r="D1853" s="2" t="s">
        <v>1647</v>
      </c>
      <c r="E1853" t="str">
        <f>IF(LEFT(Incidenten[[#This Row],[body]],2)="P ",LEFT(Incidenten[[#This Row],[body]],3),"")</f>
        <v>P 2</v>
      </c>
      <c r="F1853" t="str">
        <f>IF(Incidenten[[#This Row],[Incidentnummer]]&lt;&gt;"",TEXT(Incidenten[[#This Row],[Datum]],"dddd"),"")</f>
        <v>woensdag</v>
      </c>
      <c r="G1853" s="2">
        <f>IF(Incidenten[[#This Row],[Incidentnummer]]&lt;&gt;"",HOUR(ROUND(Incidenten[[#This Row],[Datum]]/(1/24),0)*(1/24)),"")</f>
        <v>7</v>
      </c>
      <c r="H1853">
        <f>_xlfn.ISOWEEKNUM(Incidenten[[#This Row],[Datum]])</f>
        <v>14</v>
      </c>
      <c r="I1853" t="s">
        <v>1218</v>
      </c>
    </row>
    <row r="1854" spans="1:9" x14ac:dyDescent="0.35">
      <c r="A1854" s="3">
        <v>2389572</v>
      </c>
      <c r="B1854" s="1">
        <v>45750.506249999999</v>
      </c>
      <c r="C1854" t="s">
        <v>1648</v>
      </c>
      <c r="D1854" s="2" t="s">
        <v>1648</v>
      </c>
      <c r="E1854" t="str">
        <f>IF(LEFT(Incidenten[[#This Row],[body]],2)="P ",LEFT(Incidenten[[#This Row],[body]],3),"")</f>
        <v>P 1</v>
      </c>
      <c r="F1854" t="str">
        <f>IF(Incidenten[[#This Row],[Incidentnummer]]&lt;&gt;"",TEXT(Incidenten[[#This Row],[Datum]],"dddd"),"")</f>
        <v>donderdag</v>
      </c>
      <c r="G1854" s="2">
        <f>IF(Incidenten[[#This Row],[Incidentnummer]]&lt;&gt;"",HOUR(ROUND(Incidenten[[#This Row],[Datum]]/(1/24),0)*(1/24)),"")</f>
        <v>12</v>
      </c>
      <c r="H1854">
        <f>_xlfn.ISOWEEKNUM(Incidenten[[#This Row],[Datum]])</f>
        <v>14</v>
      </c>
      <c r="I1854" t="s">
        <v>1224</v>
      </c>
    </row>
    <row r="1855" spans="1:9" x14ac:dyDescent="0.35">
      <c r="A1855" s="3">
        <v>2392728</v>
      </c>
      <c r="B1855" s="1">
        <v>45752.625694444447</v>
      </c>
      <c r="C1855" t="s">
        <v>1649</v>
      </c>
      <c r="D1855" s="2" t="s">
        <v>1649</v>
      </c>
      <c r="E1855" t="str">
        <f>IF(LEFT(Incidenten[[#This Row],[body]],2)="P ",LEFT(Incidenten[[#This Row],[body]],3),"")</f>
        <v>P 2</v>
      </c>
      <c r="F1855" t="str">
        <f>IF(Incidenten[[#This Row],[Incidentnummer]]&lt;&gt;"",TEXT(Incidenten[[#This Row],[Datum]],"dddd"),"")</f>
        <v>zaterdag</v>
      </c>
      <c r="G1855" s="2">
        <f>IF(Incidenten[[#This Row],[Incidentnummer]]&lt;&gt;"",HOUR(ROUND(Incidenten[[#This Row],[Datum]]/(1/24),0)*(1/24)),"")</f>
        <v>15</v>
      </c>
      <c r="H1855">
        <f>_xlfn.ISOWEEKNUM(Incidenten[[#This Row],[Datum]])</f>
        <v>14</v>
      </c>
      <c r="I1855" t="s">
        <v>1212</v>
      </c>
    </row>
    <row r="1856" spans="1:9" x14ac:dyDescent="0.35">
      <c r="A1856" s="3">
        <v>2392898</v>
      </c>
      <c r="B1856" s="1">
        <v>45752.741666666669</v>
      </c>
      <c r="C1856" t="s">
        <v>1650</v>
      </c>
      <c r="D1856" s="2" t="s">
        <v>1650</v>
      </c>
      <c r="E1856" t="str">
        <f>IF(LEFT(Incidenten[[#This Row],[body]],2)="P ",LEFT(Incidenten[[#This Row],[body]],3),"")</f>
        <v>P 1</v>
      </c>
      <c r="F1856" t="str">
        <f>IF(Incidenten[[#This Row],[Incidentnummer]]&lt;&gt;"",TEXT(Incidenten[[#This Row],[Datum]],"dddd"),"")</f>
        <v>zaterdag</v>
      </c>
      <c r="G1856" s="2">
        <f>IF(Incidenten[[#This Row],[Incidentnummer]]&lt;&gt;"",HOUR(ROUND(Incidenten[[#This Row],[Datum]]/(1/24),0)*(1/24)),"")</f>
        <v>18</v>
      </c>
      <c r="H1856">
        <f>_xlfn.ISOWEEKNUM(Incidenten[[#This Row],[Datum]])</f>
        <v>14</v>
      </c>
      <c r="I1856" t="s">
        <v>1205</v>
      </c>
    </row>
    <row r="1857" spans="1:9" x14ac:dyDescent="0.35">
      <c r="A1857" s="3">
        <v>2392959</v>
      </c>
      <c r="B1857" s="1">
        <v>45752.784722222219</v>
      </c>
      <c r="C1857" t="s">
        <v>1651</v>
      </c>
      <c r="D1857" s="2" t="s">
        <v>1651</v>
      </c>
      <c r="E1857" t="str">
        <f>IF(LEFT(Incidenten[[#This Row],[body]],2)="P ",LEFT(Incidenten[[#This Row],[body]],3),"")</f>
        <v>P 1</v>
      </c>
      <c r="F1857" t="str">
        <f>IF(Incidenten[[#This Row],[Incidentnummer]]&lt;&gt;"",TEXT(Incidenten[[#This Row],[Datum]],"dddd"),"")</f>
        <v>zaterdag</v>
      </c>
      <c r="G1857" s="2">
        <f>IF(Incidenten[[#This Row],[Incidentnummer]]&lt;&gt;"",HOUR(ROUND(Incidenten[[#This Row],[Datum]]/(1/24),0)*(1/24)),"")</f>
        <v>19</v>
      </c>
      <c r="H1857">
        <f>_xlfn.ISOWEEKNUM(Incidenten[[#This Row],[Datum]])</f>
        <v>14</v>
      </c>
      <c r="I1857" t="s">
        <v>1218</v>
      </c>
    </row>
    <row r="1858" spans="1:9" x14ac:dyDescent="0.35">
      <c r="A1858" s="3">
        <v>2392966</v>
      </c>
      <c r="B1858" s="1">
        <v>45752.788888888892</v>
      </c>
      <c r="C1858" t="s">
        <v>1652</v>
      </c>
      <c r="D1858" s="2" t="s">
        <v>1652</v>
      </c>
      <c r="E1858" t="str">
        <f>IF(LEFT(Incidenten[[#This Row],[body]],2)="P ",LEFT(Incidenten[[#This Row],[body]],3),"")</f>
        <v>P 1</v>
      </c>
      <c r="F1858" t="str">
        <f>IF(Incidenten[[#This Row],[Incidentnummer]]&lt;&gt;"",TEXT(Incidenten[[#This Row],[Datum]],"dddd"),"")</f>
        <v>zaterdag</v>
      </c>
      <c r="G1858" s="2">
        <f>IF(Incidenten[[#This Row],[Incidentnummer]]&lt;&gt;"",HOUR(ROUND(Incidenten[[#This Row],[Datum]]/(1/24),0)*(1/24)),"")</f>
        <v>19</v>
      </c>
      <c r="H1858">
        <f>_xlfn.ISOWEEKNUM(Incidenten[[#This Row],[Datum]])</f>
        <v>14</v>
      </c>
      <c r="I1858" t="s">
        <v>1207</v>
      </c>
    </row>
    <row r="1859" spans="1:9" x14ac:dyDescent="0.35">
      <c r="A1859" s="3">
        <v>2392979</v>
      </c>
      <c r="B1859" s="1">
        <v>45752.790277777778</v>
      </c>
      <c r="C1859" t="s">
        <v>1653</v>
      </c>
      <c r="D1859" s="2" t="s">
        <v>1653</v>
      </c>
      <c r="E1859" t="str">
        <f>IF(LEFT(Incidenten[[#This Row],[body]],2)="P ",LEFT(Incidenten[[#This Row],[body]],3),"")</f>
        <v>P 3</v>
      </c>
      <c r="F1859" t="str">
        <f>IF(Incidenten[[#This Row],[Incidentnummer]]&lt;&gt;"",TEXT(Incidenten[[#This Row],[Datum]],"dddd"),"")</f>
        <v>zaterdag</v>
      </c>
      <c r="G1859" s="2">
        <f>IF(Incidenten[[#This Row],[Incidentnummer]]&lt;&gt;"",HOUR(ROUND(Incidenten[[#This Row],[Datum]]/(1/24),0)*(1/24)),"")</f>
        <v>19</v>
      </c>
      <c r="H1859">
        <f>_xlfn.ISOWEEKNUM(Incidenten[[#This Row],[Datum]])</f>
        <v>14</v>
      </c>
      <c r="I1859" t="s">
        <v>1207</v>
      </c>
    </row>
    <row r="1860" spans="1:9" x14ac:dyDescent="0.35">
      <c r="A1860" s="3">
        <v>2395369</v>
      </c>
      <c r="B1860" s="1">
        <v>45754.791666666664</v>
      </c>
      <c r="C1860" t="s">
        <v>1455</v>
      </c>
      <c r="D1860" s="2" t="s">
        <v>1455</v>
      </c>
      <c r="E1860" t="str">
        <f>IF(LEFT(Incidenten[[#This Row],[body]],2)="P ",LEFT(Incidenten[[#This Row],[body]],3),"")</f>
        <v/>
      </c>
      <c r="F1860" t="str">
        <f>IF(Incidenten[[#This Row],[Incidentnummer]]&lt;&gt;"",TEXT(Incidenten[[#This Row],[Datum]],"dddd"),"")</f>
        <v>maandag</v>
      </c>
      <c r="G1860" s="2">
        <f>IF(Incidenten[[#This Row],[Incidentnummer]]&lt;&gt;"",HOUR(ROUND(Incidenten[[#This Row],[Datum]]/(1/24),0)*(1/24)),"")</f>
        <v>19</v>
      </c>
      <c r="H1860">
        <f>_xlfn.ISOWEEKNUM(Incidenten[[#This Row],[Datum]])</f>
        <v>15</v>
      </c>
      <c r="I1860" t="s">
        <v>1208</v>
      </c>
    </row>
    <row r="1861" spans="1:9" x14ac:dyDescent="0.35">
      <c r="A1861" s="3">
        <v>2395983</v>
      </c>
      <c r="B1861" s="1">
        <v>45755.377083333333</v>
      </c>
      <c r="C1861" t="s">
        <v>1654</v>
      </c>
      <c r="D1861" s="2" t="s">
        <v>1654</v>
      </c>
      <c r="E1861" t="str">
        <f>IF(LEFT(Incidenten[[#This Row],[body]],2)="P ",LEFT(Incidenten[[#This Row],[body]],3),"")</f>
        <v>P 1</v>
      </c>
      <c r="F1861" t="str">
        <f>IF(Incidenten[[#This Row],[Incidentnummer]]&lt;&gt;"",TEXT(Incidenten[[#This Row],[Datum]],"dddd"),"")</f>
        <v>dinsdag</v>
      </c>
      <c r="G1861" s="2">
        <f>IF(Incidenten[[#This Row],[Incidentnummer]]&lt;&gt;"",HOUR(ROUND(Incidenten[[#This Row],[Datum]]/(1/24),0)*(1/24)),"")</f>
        <v>9</v>
      </c>
      <c r="H1861">
        <f>_xlfn.ISOWEEKNUM(Incidenten[[#This Row],[Datum]])</f>
        <v>15</v>
      </c>
      <c r="I1861" t="s">
        <v>1218</v>
      </c>
    </row>
    <row r="1862" spans="1:9" x14ac:dyDescent="0.35">
      <c r="A1862" s="3">
        <v>2396806</v>
      </c>
      <c r="B1862" s="1">
        <v>45755.909722222219</v>
      </c>
      <c r="C1862" t="s">
        <v>1655</v>
      </c>
      <c r="D1862" s="2" t="s">
        <v>1655</v>
      </c>
      <c r="E1862" t="str">
        <f>IF(LEFT(Incidenten[[#This Row],[body]],2)="P ",LEFT(Incidenten[[#This Row],[body]],3),"")</f>
        <v>P 1</v>
      </c>
      <c r="F1862" t="str">
        <f>IF(Incidenten[[#This Row],[Incidentnummer]]&lt;&gt;"",TEXT(Incidenten[[#This Row],[Datum]],"dddd"),"")</f>
        <v>dinsdag</v>
      </c>
      <c r="G1862" s="2">
        <f>IF(Incidenten[[#This Row],[Incidentnummer]]&lt;&gt;"",HOUR(ROUND(Incidenten[[#This Row],[Datum]]/(1/24),0)*(1/24)),"")</f>
        <v>22</v>
      </c>
      <c r="H1862">
        <f>_xlfn.ISOWEEKNUM(Incidenten[[#This Row],[Datum]])</f>
        <v>15</v>
      </c>
      <c r="I1862" t="s">
        <v>1212</v>
      </c>
    </row>
    <row r="1863" spans="1:9" x14ac:dyDescent="0.35">
      <c r="A1863" s="3">
        <v>2397420</v>
      </c>
      <c r="B1863" s="1">
        <v>45756.454861111109</v>
      </c>
      <c r="C1863" t="s">
        <v>1656</v>
      </c>
      <c r="D1863" s="2" t="s">
        <v>1656</v>
      </c>
      <c r="E1863" t="str">
        <f>IF(LEFT(Incidenten[[#This Row],[body]],2)="P ",LEFT(Incidenten[[#This Row],[body]],3),"")</f>
        <v>P 1</v>
      </c>
      <c r="F1863" t="str">
        <f>IF(Incidenten[[#This Row],[Incidentnummer]]&lt;&gt;"",TEXT(Incidenten[[#This Row],[Datum]],"dddd"),"")</f>
        <v>woensdag</v>
      </c>
      <c r="G1863" s="2">
        <f>IF(Incidenten[[#This Row],[Incidentnummer]]&lt;&gt;"",HOUR(ROUND(Incidenten[[#This Row],[Datum]]/(1/24),0)*(1/24)),"")</f>
        <v>11</v>
      </c>
      <c r="H1863">
        <f>_xlfn.ISOWEEKNUM(Incidenten[[#This Row],[Datum]])</f>
        <v>15</v>
      </c>
      <c r="I1863" t="s">
        <v>1212</v>
      </c>
    </row>
    <row r="1864" spans="1:9" x14ac:dyDescent="0.35">
      <c r="A1864" s="3">
        <v>2398140</v>
      </c>
      <c r="B1864" s="1">
        <v>45756.887499999997</v>
      </c>
      <c r="C1864" t="s">
        <v>1657</v>
      </c>
      <c r="D1864" s="2" t="s">
        <v>1657</v>
      </c>
      <c r="E1864" t="str">
        <f>IF(LEFT(Incidenten[[#This Row],[body]],2)="P ",LEFT(Incidenten[[#This Row],[body]],3),"")</f>
        <v>P 2</v>
      </c>
      <c r="F1864" t="str">
        <f>IF(Incidenten[[#This Row],[Incidentnummer]]&lt;&gt;"",TEXT(Incidenten[[#This Row],[Datum]],"dddd"),"")</f>
        <v>woensdag</v>
      </c>
      <c r="G1864" s="2">
        <f>IF(Incidenten[[#This Row],[Incidentnummer]]&lt;&gt;"",HOUR(ROUND(Incidenten[[#This Row],[Datum]]/(1/24),0)*(1/24)),"")</f>
        <v>21</v>
      </c>
      <c r="H1864">
        <f>_xlfn.ISOWEEKNUM(Incidenten[[#This Row],[Datum]])</f>
        <v>15</v>
      </c>
      <c r="I1864" t="s">
        <v>1212</v>
      </c>
    </row>
    <row r="1865" spans="1:9" x14ac:dyDescent="0.35">
      <c r="A1865" s="3">
        <v>2402984</v>
      </c>
      <c r="B1865" s="1">
        <v>45760.838888888888</v>
      </c>
      <c r="C1865" t="s">
        <v>1658</v>
      </c>
      <c r="D1865" s="2" t="s">
        <v>1658</v>
      </c>
      <c r="E1865" t="str">
        <f>IF(LEFT(Incidenten[[#This Row],[body]],2)="P ",LEFT(Incidenten[[#This Row],[body]],3),"")</f>
        <v>P 2</v>
      </c>
      <c r="F1865" t="str">
        <f>IF(Incidenten[[#This Row],[Incidentnummer]]&lt;&gt;"",TEXT(Incidenten[[#This Row],[Datum]],"dddd"),"")</f>
        <v>zondag</v>
      </c>
      <c r="G1865" s="2">
        <f>IF(Incidenten[[#This Row],[Incidentnummer]]&lt;&gt;"",HOUR(ROUND(Incidenten[[#This Row],[Datum]]/(1/24),0)*(1/24)),"")</f>
        <v>20</v>
      </c>
      <c r="H1865">
        <f>_xlfn.ISOWEEKNUM(Incidenten[[#This Row],[Datum]])</f>
        <v>15</v>
      </c>
      <c r="I1865" t="s">
        <v>1212</v>
      </c>
    </row>
    <row r="1866" spans="1:9" x14ac:dyDescent="0.35">
      <c r="A1866" s="3">
        <v>2403064</v>
      </c>
      <c r="B1866" s="1">
        <v>45760.908333333333</v>
      </c>
      <c r="C1866" t="s">
        <v>1659</v>
      </c>
      <c r="D1866" s="2" t="s">
        <v>1659</v>
      </c>
      <c r="E1866" t="str">
        <f>IF(LEFT(Incidenten[[#This Row],[body]],2)="P ",LEFT(Incidenten[[#This Row],[body]],3),"")</f>
        <v>P 1</v>
      </c>
      <c r="F1866" t="str">
        <f>IF(Incidenten[[#This Row],[Incidentnummer]]&lt;&gt;"",TEXT(Incidenten[[#This Row],[Datum]],"dddd"),"")</f>
        <v>zondag</v>
      </c>
      <c r="G1866" s="2">
        <f>IF(Incidenten[[#This Row],[Incidentnummer]]&lt;&gt;"",HOUR(ROUND(Incidenten[[#This Row],[Datum]]/(1/24),0)*(1/24)),"")</f>
        <v>22</v>
      </c>
      <c r="H1866">
        <f>_xlfn.ISOWEEKNUM(Incidenten[[#This Row],[Datum]])</f>
        <v>15</v>
      </c>
      <c r="I1866" t="s">
        <v>1212</v>
      </c>
    </row>
    <row r="1867" spans="1:9" x14ac:dyDescent="0.35">
      <c r="A1867" s="3">
        <v>2403063</v>
      </c>
      <c r="B1867" s="1">
        <v>45760.908333333333</v>
      </c>
      <c r="C1867" t="s">
        <v>1660</v>
      </c>
      <c r="D1867" s="2" t="s">
        <v>1660</v>
      </c>
      <c r="E1867" t="str">
        <f>IF(LEFT(Incidenten[[#This Row],[body]],2)="P ",LEFT(Incidenten[[#This Row],[body]],3),"")</f>
        <v>P 1</v>
      </c>
      <c r="F1867" t="str">
        <f>IF(Incidenten[[#This Row],[Incidentnummer]]&lt;&gt;"",TEXT(Incidenten[[#This Row],[Datum]],"dddd"),"")</f>
        <v>zondag</v>
      </c>
      <c r="G1867" s="2">
        <f>IF(Incidenten[[#This Row],[Incidentnummer]]&lt;&gt;"",HOUR(ROUND(Incidenten[[#This Row],[Datum]]/(1/24),0)*(1/24)),"")</f>
        <v>22</v>
      </c>
      <c r="H1867">
        <f>_xlfn.ISOWEEKNUM(Incidenten[[#This Row],[Datum]])</f>
        <v>15</v>
      </c>
      <c r="I1867" t="s">
        <v>1207</v>
      </c>
    </row>
    <row r="1868" spans="1:9" x14ac:dyDescent="0.35">
      <c r="A1868" s="3">
        <v>2404193</v>
      </c>
      <c r="B1868" s="1">
        <v>45761.894444444442</v>
      </c>
      <c r="C1868" t="s">
        <v>1661</v>
      </c>
      <c r="D1868" s="2" t="s">
        <v>1661</v>
      </c>
      <c r="E1868" t="str">
        <f>IF(LEFT(Incidenten[[#This Row],[body]],2)="P ",LEFT(Incidenten[[#This Row],[body]],3),"")</f>
        <v>P 1</v>
      </c>
      <c r="F1868" t="str">
        <f>IF(Incidenten[[#This Row],[Incidentnummer]]&lt;&gt;"",TEXT(Incidenten[[#This Row],[Datum]],"dddd"),"")</f>
        <v>maandag</v>
      </c>
      <c r="G1868" s="2">
        <f>IF(Incidenten[[#This Row],[Incidentnummer]]&lt;&gt;"",HOUR(ROUND(Incidenten[[#This Row],[Datum]]/(1/24),0)*(1/24)),"")</f>
        <v>21</v>
      </c>
      <c r="H1868">
        <f>_xlfn.ISOWEEKNUM(Incidenten[[#This Row],[Datum]])</f>
        <v>16</v>
      </c>
      <c r="I1868" t="s">
        <v>1212</v>
      </c>
    </row>
    <row r="1869" spans="1:9" x14ac:dyDescent="0.35">
      <c r="A1869" s="3">
        <v>2410758</v>
      </c>
      <c r="B1869" s="1">
        <v>45767.924305555556</v>
      </c>
      <c r="C1869" t="s">
        <v>1662</v>
      </c>
      <c r="D1869" s="2" t="s">
        <v>1662</v>
      </c>
      <c r="E1869" t="str">
        <f>IF(LEFT(Incidenten[[#This Row],[body]],2)="P ",LEFT(Incidenten[[#This Row],[body]],3),"")</f>
        <v>P 1</v>
      </c>
      <c r="F1869" t="str">
        <f>IF(Incidenten[[#This Row],[Incidentnummer]]&lt;&gt;"",TEXT(Incidenten[[#This Row],[Datum]],"dddd"),"")</f>
        <v>zondag</v>
      </c>
      <c r="G1869" s="2">
        <f>IF(Incidenten[[#This Row],[Incidentnummer]]&lt;&gt;"",HOUR(ROUND(Incidenten[[#This Row],[Datum]]/(1/24),0)*(1/24)),"")</f>
        <v>22</v>
      </c>
      <c r="H1869">
        <f>_xlfn.ISOWEEKNUM(Incidenten[[#This Row],[Datum]])</f>
        <v>16</v>
      </c>
      <c r="I1869" t="s">
        <v>1205</v>
      </c>
    </row>
    <row r="1870" spans="1:9" x14ac:dyDescent="0.35">
      <c r="A1870" s="3">
        <v>2411359</v>
      </c>
      <c r="B1870" s="1">
        <v>45768.494444444441</v>
      </c>
      <c r="C1870" t="s">
        <v>1663</v>
      </c>
      <c r="D1870" s="2" t="s">
        <v>1663</v>
      </c>
      <c r="E1870" t="str">
        <f>IF(LEFT(Incidenten[[#This Row],[body]],2)="P ",LEFT(Incidenten[[#This Row],[body]],3),"")</f>
        <v>P 1</v>
      </c>
      <c r="F1870" t="str">
        <f>IF(Incidenten[[#This Row],[Incidentnummer]]&lt;&gt;"",TEXT(Incidenten[[#This Row],[Datum]],"dddd"),"")</f>
        <v>maandag</v>
      </c>
      <c r="G1870" s="2">
        <f>IF(Incidenten[[#This Row],[Incidentnummer]]&lt;&gt;"",HOUR(ROUND(Incidenten[[#This Row],[Datum]]/(1/24),0)*(1/24)),"")</f>
        <v>12</v>
      </c>
      <c r="H1870">
        <f>_xlfn.ISOWEEKNUM(Incidenten[[#This Row],[Datum]])</f>
        <v>17</v>
      </c>
      <c r="I1870" t="s">
        <v>1218</v>
      </c>
    </row>
    <row r="1871" spans="1:9" x14ac:dyDescent="0.35">
      <c r="A1871" s="3">
        <v>2411395</v>
      </c>
      <c r="B1871" s="1">
        <v>45768.511805555558</v>
      </c>
      <c r="C1871" t="s">
        <v>1664</v>
      </c>
      <c r="D1871" s="2" t="s">
        <v>1664</v>
      </c>
      <c r="E1871" t="str">
        <f>IF(LEFT(Incidenten[[#This Row],[body]],2)="P ",LEFT(Incidenten[[#This Row],[body]],3),"")</f>
        <v>P 1</v>
      </c>
      <c r="F1871" t="str">
        <f>IF(Incidenten[[#This Row],[Incidentnummer]]&lt;&gt;"",TEXT(Incidenten[[#This Row],[Datum]],"dddd"),"")</f>
        <v>maandag</v>
      </c>
      <c r="G1871" s="2">
        <f>IF(Incidenten[[#This Row],[Incidentnummer]]&lt;&gt;"",HOUR(ROUND(Incidenten[[#This Row],[Datum]]/(1/24),0)*(1/24)),"")</f>
        <v>12</v>
      </c>
      <c r="H1871">
        <f>_xlfn.ISOWEEKNUM(Incidenten[[#This Row],[Datum]])</f>
        <v>17</v>
      </c>
      <c r="I1871" t="s">
        <v>1218</v>
      </c>
    </row>
    <row r="1872" spans="1:9" x14ac:dyDescent="0.35">
      <c r="A1872" s="3">
        <v>2426373</v>
      </c>
      <c r="B1872" s="1">
        <v>45782.04791666667</v>
      </c>
      <c r="C1872" t="s">
        <v>1665</v>
      </c>
      <c r="D1872" s="2" t="s">
        <v>1665</v>
      </c>
      <c r="E1872" t="str">
        <f>IF(LEFT(Incidenten[[#This Row],[body]],2)="P ",LEFT(Incidenten[[#This Row],[body]],3),"")</f>
        <v>P 1</v>
      </c>
      <c r="F1872" t="str">
        <f>IF(Incidenten[[#This Row],[Incidentnummer]]&lt;&gt;"",TEXT(Incidenten[[#This Row],[Datum]],"dddd"),"")</f>
        <v>maandag</v>
      </c>
      <c r="G1872" s="2">
        <f>IF(Incidenten[[#This Row],[Incidentnummer]]&lt;&gt;"",HOUR(ROUND(Incidenten[[#This Row],[Datum]]/(1/24),0)*(1/24)),"")</f>
        <v>1</v>
      </c>
      <c r="H1872">
        <f>_xlfn.ISOWEEKNUM(Incidenten[[#This Row],[Datum]])</f>
        <v>19</v>
      </c>
      <c r="I1872" t="s">
        <v>1218</v>
      </c>
    </row>
    <row r="1873" spans="1:9" x14ac:dyDescent="0.35">
      <c r="A1873" s="3">
        <v>2426394</v>
      </c>
      <c r="B1873" s="1">
        <v>45782.091666666667</v>
      </c>
      <c r="C1873" t="s">
        <v>1666</v>
      </c>
      <c r="D1873" s="2" t="s">
        <v>1666</v>
      </c>
      <c r="E1873" t="str">
        <f>IF(LEFT(Incidenten[[#This Row],[body]],2)="P ",LEFT(Incidenten[[#This Row],[body]],3),"")</f>
        <v>P 2</v>
      </c>
      <c r="F1873" t="str">
        <f>IF(Incidenten[[#This Row],[Incidentnummer]]&lt;&gt;"",TEXT(Incidenten[[#This Row],[Datum]],"dddd"),"")</f>
        <v>maandag</v>
      </c>
      <c r="G1873" s="2">
        <f>IF(Incidenten[[#This Row],[Incidentnummer]]&lt;&gt;"",HOUR(ROUND(Incidenten[[#This Row],[Datum]]/(1/24),0)*(1/24)),"")</f>
        <v>2</v>
      </c>
      <c r="H1873">
        <f>_xlfn.ISOWEEKNUM(Incidenten[[#This Row],[Datum]])</f>
        <v>19</v>
      </c>
      <c r="I1873" t="s">
        <v>1212</v>
      </c>
    </row>
    <row r="1874" spans="1:9" x14ac:dyDescent="0.35">
      <c r="A1874" s="3">
        <v>2426424</v>
      </c>
      <c r="B1874" s="1">
        <v>45782.145833333336</v>
      </c>
      <c r="C1874" t="s">
        <v>1667</v>
      </c>
      <c r="D1874" s="2" t="s">
        <v>1667</v>
      </c>
      <c r="E1874" t="str">
        <f>IF(LEFT(Incidenten[[#This Row],[body]],2)="P ",LEFT(Incidenten[[#This Row],[body]],3),"")</f>
        <v>P 1</v>
      </c>
      <c r="F1874" t="str">
        <f>IF(Incidenten[[#This Row],[Incidentnummer]]&lt;&gt;"",TEXT(Incidenten[[#This Row],[Datum]],"dddd"),"")</f>
        <v>maandag</v>
      </c>
      <c r="G1874" s="2">
        <f>IF(Incidenten[[#This Row],[Incidentnummer]]&lt;&gt;"",HOUR(ROUND(Incidenten[[#This Row],[Datum]]/(1/24),0)*(1/24)),"")</f>
        <v>4</v>
      </c>
      <c r="H1874">
        <f>_xlfn.ISOWEEKNUM(Incidenten[[#This Row],[Datum]])</f>
        <v>19</v>
      </c>
      <c r="I1874" t="s">
        <v>1207</v>
      </c>
    </row>
    <row r="1875" spans="1:9" x14ac:dyDescent="0.35">
      <c r="A1875" s="3">
        <v>2426947</v>
      </c>
      <c r="B1875" s="1">
        <v>45782.601388888892</v>
      </c>
      <c r="C1875" t="s">
        <v>1668</v>
      </c>
      <c r="D1875" s="2" t="s">
        <v>1668</v>
      </c>
      <c r="E1875" t="str">
        <f>IF(LEFT(Incidenten[[#This Row],[body]],2)="P ",LEFT(Incidenten[[#This Row],[body]],3),"")</f>
        <v>P 2</v>
      </c>
      <c r="F1875" t="str">
        <f>IF(Incidenten[[#This Row],[Incidentnummer]]&lt;&gt;"",TEXT(Incidenten[[#This Row],[Datum]],"dddd"),"")</f>
        <v>maandag</v>
      </c>
      <c r="G1875" s="2">
        <f>IF(Incidenten[[#This Row],[Incidentnummer]]&lt;&gt;"",HOUR(ROUND(Incidenten[[#This Row],[Datum]]/(1/24),0)*(1/24)),"")</f>
        <v>14</v>
      </c>
      <c r="H1875">
        <f>_xlfn.ISOWEEKNUM(Incidenten[[#This Row],[Datum]])</f>
        <v>19</v>
      </c>
      <c r="I1875" t="s">
        <v>1212</v>
      </c>
    </row>
    <row r="1876" spans="1:9" x14ac:dyDescent="0.35">
      <c r="A1876" s="3">
        <v>2426958</v>
      </c>
      <c r="B1876" s="1">
        <v>45782.614583333336</v>
      </c>
      <c r="C1876" t="s">
        <v>1669</v>
      </c>
      <c r="D1876" s="2" t="s">
        <v>1669</v>
      </c>
      <c r="E1876" t="str">
        <f>IF(LEFT(Incidenten[[#This Row],[body]],2)="P ",LEFT(Incidenten[[#This Row],[body]],3),"")</f>
        <v>P 2</v>
      </c>
      <c r="F1876" t="str">
        <f>IF(Incidenten[[#This Row],[Incidentnummer]]&lt;&gt;"",TEXT(Incidenten[[#This Row],[Datum]],"dddd"),"")</f>
        <v>maandag</v>
      </c>
      <c r="G1876" s="2">
        <f>IF(Incidenten[[#This Row],[Incidentnummer]]&lt;&gt;"",HOUR(ROUND(Incidenten[[#This Row],[Datum]]/(1/24),0)*(1/24)),"")</f>
        <v>15</v>
      </c>
      <c r="H1876">
        <f>_xlfn.ISOWEEKNUM(Incidenten[[#This Row],[Datum]])</f>
        <v>19</v>
      </c>
      <c r="I1876" t="s">
        <v>1205</v>
      </c>
    </row>
    <row r="1877" spans="1:9" x14ac:dyDescent="0.35">
      <c r="A1877" s="3">
        <v>2427165</v>
      </c>
      <c r="B1877" s="1">
        <v>45782.791666666664</v>
      </c>
      <c r="C1877" t="s">
        <v>1455</v>
      </c>
      <c r="D1877" s="2" t="s">
        <v>1455</v>
      </c>
      <c r="E1877" t="str">
        <f>IF(LEFT(Incidenten[[#This Row],[body]],2)="P ",LEFT(Incidenten[[#This Row],[body]],3),"")</f>
        <v/>
      </c>
      <c r="F1877" t="str">
        <f>IF(Incidenten[[#This Row],[Incidentnummer]]&lt;&gt;"",TEXT(Incidenten[[#This Row],[Datum]],"dddd"),"")</f>
        <v>maandag</v>
      </c>
      <c r="G1877" s="2">
        <f>IF(Incidenten[[#This Row],[Incidentnummer]]&lt;&gt;"",HOUR(ROUND(Incidenten[[#This Row],[Datum]]/(1/24),0)*(1/24)),"")</f>
        <v>19</v>
      </c>
      <c r="H1877">
        <f>_xlfn.ISOWEEKNUM(Incidenten[[#This Row],[Datum]])</f>
        <v>19</v>
      </c>
      <c r="I1877" t="s">
        <v>1208</v>
      </c>
    </row>
    <row r="1878" spans="1:9" x14ac:dyDescent="0.35">
      <c r="A1878" s="3">
        <v>2430989</v>
      </c>
      <c r="B1878" s="1">
        <v>45786.448611111111</v>
      </c>
      <c r="C1878" t="s">
        <v>1670</v>
      </c>
      <c r="D1878" s="2" t="s">
        <v>1670</v>
      </c>
      <c r="E1878" t="str">
        <f>IF(LEFT(Incidenten[[#This Row],[body]],2)="P ",LEFT(Incidenten[[#This Row],[body]],3),"")</f>
        <v>P 2</v>
      </c>
      <c r="F1878" t="str">
        <f>IF(Incidenten[[#This Row],[Incidentnummer]]&lt;&gt;"",TEXT(Incidenten[[#This Row],[Datum]],"dddd"),"")</f>
        <v>vrijdag</v>
      </c>
      <c r="G1878" s="2">
        <f>IF(Incidenten[[#This Row],[Incidentnummer]]&lt;&gt;"",HOUR(ROUND(Incidenten[[#This Row],[Datum]]/(1/24),0)*(1/24)),"")</f>
        <v>11</v>
      </c>
      <c r="H1878">
        <f>_xlfn.ISOWEEKNUM(Incidenten[[#This Row],[Datum]])</f>
        <v>19</v>
      </c>
      <c r="I1878" t="s">
        <v>1245</v>
      </c>
    </row>
    <row r="1879" spans="1:9" x14ac:dyDescent="0.35">
      <c r="A1879" s="3">
        <v>2434208</v>
      </c>
      <c r="B1879" s="1">
        <v>45789.00277777778</v>
      </c>
      <c r="C1879" t="s">
        <v>1671</v>
      </c>
      <c r="D1879" s="2" t="s">
        <v>1671</v>
      </c>
      <c r="E1879" t="str">
        <f>IF(LEFT(Incidenten[[#This Row],[body]],2)="P ",LEFT(Incidenten[[#This Row],[body]],3),"")</f>
        <v>P 2</v>
      </c>
      <c r="F1879" t="str">
        <f>IF(Incidenten[[#This Row],[Incidentnummer]]&lt;&gt;"",TEXT(Incidenten[[#This Row],[Datum]],"dddd"),"")</f>
        <v>maandag</v>
      </c>
      <c r="G1879" s="2">
        <f>IF(Incidenten[[#This Row],[Incidentnummer]]&lt;&gt;"",HOUR(ROUND(Incidenten[[#This Row],[Datum]]/(1/24),0)*(1/24)),"")</f>
        <v>0</v>
      </c>
      <c r="H1879">
        <f>_xlfn.ISOWEEKNUM(Incidenten[[#This Row],[Datum]])</f>
        <v>20</v>
      </c>
      <c r="I1879" t="s">
        <v>1212</v>
      </c>
    </row>
    <row r="1880" spans="1:9" x14ac:dyDescent="0.35">
      <c r="A1880" s="3">
        <v>2446697</v>
      </c>
      <c r="B1880" s="1">
        <v>45798.356944444444</v>
      </c>
      <c r="C1880" t="s">
        <v>1672</v>
      </c>
      <c r="D1880" s="2" t="s">
        <v>1672</v>
      </c>
      <c r="E1880" t="str">
        <f>IF(LEFT(Incidenten[[#This Row],[body]],2)="P ",LEFT(Incidenten[[#This Row],[body]],3),"")</f>
        <v>P 1</v>
      </c>
      <c r="F1880" t="str">
        <f>IF(Incidenten[[#This Row],[Incidentnummer]]&lt;&gt;"",TEXT(Incidenten[[#This Row],[Datum]],"dddd"),"")</f>
        <v>woensdag</v>
      </c>
      <c r="G1880" s="2">
        <f>IF(Incidenten[[#This Row],[Incidentnummer]]&lt;&gt;"",HOUR(ROUND(Incidenten[[#This Row],[Datum]]/(1/24),0)*(1/24)),"")</f>
        <v>9</v>
      </c>
      <c r="H1880">
        <f>_xlfn.ISOWEEKNUM(Incidenten[[#This Row],[Datum]])</f>
        <v>21</v>
      </c>
      <c r="I1880" t="s">
        <v>1218</v>
      </c>
    </row>
    <row r="1881" spans="1:9" x14ac:dyDescent="0.35">
      <c r="A1881" s="3">
        <v>2448335</v>
      </c>
      <c r="B1881" s="1">
        <v>45799.729861111111</v>
      </c>
      <c r="C1881" t="s">
        <v>1673</v>
      </c>
      <c r="D1881" s="2" t="s">
        <v>1673</v>
      </c>
      <c r="E1881" t="str">
        <f>IF(LEFT(Incidenten[[#This Row],[body]],2)="P ",LEFT(Incidenten[[#This Row],[body]],3),"")</f>
        <v>P 2</v>
      </c>
      <c r="F1881" t="str">
        <f>IF(Incidenten[[#This Row],[Incidentnummer]]&lt;&gt;"",TEXT(Incidenten[[#This Row],[Datum]],"dddd"),"")</f>
        <v>donderdag</v>
      </c>
      <c r="G1881" s="2">
        <f>IF(Incidenten[[#This Row],[Incidentnummer]]&lt;&gt;"",HOUR(ROUND(Incidenten[[#This Row],[Datum]]/(1/24),0)*(1/24)),"")</f>
        <v>18</v>
      </c>
      <c r="H1881">
        <f>_xlfn.ISOWEEKNUM(Incidenten[[#This Row],[Datum]])</f>
        <v>21</v>
      </c>
      <c r="I1881" t="s">
        <v>1212</v>
      </c>
    </row>
    <row r="1882" spans="1:9" x14ac:dyDescent="0.35">
      <c r="A1882" s="3">
        <v>2450273</v>
      </c>
      <c r="B1882" s="1">
        <v>45801.469444444447</v>
      </c>
      <c r="C1882" t="s">
        <v>1674</v>
      </c>
      <c r="D1882" s="2" t="s">
        <v>1674</v>
      </c>
      <c r="E1882" t="str">
        <f>IF(LEFT(Incidenten[[#This Row],[body]],2)="P ",LEFT(Incidenten[[#This Row],[body]],3),"")</f>
        <v>P 1</v>
      </c>
      <c r="F1882" t="str">
        <f>IF(Incidenten[[#This Row],[Incidentnummer]]&lt;&gt;"",TEXT(Incidenten[[#This Row],[Datum]],"dddd"),"")</f>
        <v>zaterdag</v>
      </c>
      <c r="G1882" s="2">
        <f>IF(Incidenten[[#This Row],[Incidentnummer]]&lt;&gt;"",HOUR(ROUND(Incidenten[[#This Row],[Datum]]/(1/24),0)*(1/24)),"")</f>
        <v>11</v>
      </c>
      <c r="H1882">
        <f>_xlfn.ISOWEEKNUM(Incidenten[[#This Row],[Datum]])</f>
        <v>21</v>
      </c>
      <c r="I1882" t="s">
        <v>1218</v>
      </c>
    </row>
    <row r="1883" spans="1:9" x14ac:dyDescent="0.35">
      <c r="A1883" s="3">
        <v>2450604</v>
      </c>
      <c r="B1883" s="1">
        <v>45801.71597222222</v>
      </c>
      <c r="C1883" t="s">
        <v>1675</v>
      </c>
      <c r="D1883" s="2" t="s">
        <v>1675</v>
      </c>
      <c r="E1883" t="str">
        <f>IF(LEFT(Incidenten[[#This Row],[body]],2)="P ",LEFT(Incidenten[[#This Row],[body]],3),"")</f>
        <v>P 2</v>
      </c>
      <c r="F1883" t="str">
        <f>IF(Incidenten[[#This Row],[Incidentnummer]]&lt;&gt;"",TEXT(Incidenten[[#This Row],[Datum]],"dddd"),"")</f>
        <v>zaterdag</v>
      </c>
      <c r="G1883" s="2">
        <f>IF(Incidenten[[#This Row],[Incidentnummer]]&lt;&gt;"",HOUR(ROUND(Incidenten[[#This Row],[Datum]]/(1/24),0)*(1/24)),"")</f>
        <v>17</v>
      </c>
      <c r="H1883">
        <f>_xlfn.ISOWEEKNUM(Incidenten[[#This Row],[Datum]])</f>
        <v>21</v>
      </c>
      <c r="I1883" t="s">
        <v>1218</v>
      </c>
    </row>
    <row r="1884" spans="1:9" x14ac:dyDescent="0.35">
      <c r="A1884" s="3">
        <v>2454178</v>
      </c>
      <c r="B1884" s="1">
        <v>45805.227083333331</v>
      </c>
      <c r="C1884" t="s">
        <v>1676</v>
      </c>
      <c r="D1884" s="2" t="s">
        <v>1676</v>
      </c>
      <c r="E1884" t="str">
        <f>IF(LEFT(Incidenten[[#This Row],[body]],2)="P ",LEFT(Incidenten[[#This Row],[body]],3),"")</f>
        <v>P 1</v>
      </c>
      <c r="F1884" t="str">
        <f>IF(Incidenten[[#This Row],[Incidentnummer]]&lt;&gt;"",TEXT(Incidenten[[#This Row],[Datum]],"dddd"),"")</f>
        <v>woensdag</v>
      </c>
      <c r="G1884" s="2">
        <f>IF(Incidenten[[#This Row],[Incidentnummer]]&lt;&gt;"",HOUR(ROUND(Incidenten[[#This Row],[Datum]]/(1/24),0)*(1/24)),"")</f>
        <v>5</v>
      </c>
      <c r="H1884">
        <f>_xlfn.ISOWEEKNUM(Incidenten[[#This Row],[Datum]])</f>
        <v>22</v>
      </c>
      <c r="I1884" t="s">
        <v>1218</v>
      </c>
    </row>
    <row r="1885" spans="1:9" x14ac:dyDescent="0.35">
      <c r="A1885" s="3">
        <v>2454181</v>
      </c>
      <c r="B1885" s="1">
        <v>45805.23333333333</v>
      </c>
      <c r="C1885" t="s">
        <v>1677</v>
      </c>
      <c r="D1885" s="2" t="s">
        <v>1677</v>
      </c>
      <c r="E1885" t="str">
        <f>IF(LEFT(Incidenten[[#This Row],[body]],2)="P ",LEFT(Incidenten[[#This Row],[body]],3),"")</f>
        <v>P 2</v>
      </c>
      <c r="F1885" t="str">
        <f>IF(Incidenten[[#This Row],[Incidentnummer]]&lt;&gt;"",TEXT(Incidenten[[#This Row],[Datum]],"dddd"),"")</f>
        <v>woensdag</v>
      </c>
      <c r="G1885" s="2">
        <f>IF(Incidenten[[#This Row],[Incidentnummer]]&lt;&gt;"",HOUR(ROUND(Incidenten[[#This Row],[Datum]]/(1/24),0)*(1/24)),"")</f>
        <v>6</v>
      </c>
      <c r="H1885">
        <f>_xlfn.ISOWEEKNUM(Incidenten[[#This Row],[Datum]])</f>
        <v>22</v>
      </c>
      <c r="I1885" t="s">
        <v>1207</v>
      </c>
    </row>
    <row r="1886" spans="1:9" x14ac:dyDescent="0.35">
      <c r="A1886" s="3">
        <v>2456854</v>
      </c>
      <c r="B1886" s="1">
        <v>45807.593055555553</v>
      </c>
      <c r="C1886" t="s">
        <v>1678</v>
      </c>
      <c r="D1886" s="2" t="s">
        <v>1678</v>
      </c>
      <c r="E1886" t="str">
        <f>IF(LEFT(Incidenten[[#This Row],[body]],2)="P ",LEFT(Incidenten[[#This Row],[body]],3),"")</f>
        <v>P 1</v>
      </c>
      <c r="F1886" t="str">
        <f>IF(Incidenten[[#This Row],[Incidentnummer]]&lt;&gt;"",TEXT(Incidenten[[#This Row],[Datum]],"dddd"),"")</f>
        <v>vrijdag</v>
      </c>
      <c r="G1886" s="2">
        <f>IF(Incidenten[[#This Row],[Incidentnummer]]&lt;&gt;"",HOUR(ROUND(Incidenten[[#This Row],[Datum]]/(1/24),0)*(1/24)),"")</f>
        <v>14</v>
      </c>
      <c r="H1886">
        <f>_xlfn.ISOWEEKNUM(Incidenten[[#This Row],[Datum]])</f>
        <v>22</v>
      </c>
      <c r="I1886" t="s">
        <v>1218</v>
      </c>
    </row>
    <row r="1887" spans="1:9" x14ac:dyDescent="0.35">
      <c r="A1887" s="3">
        <v>2458526</v>
      </c>
      <c r="B1887" s="1">
        <v>45809</v>
      </c>
      <c r="C1887" t="s">
        <v>1679</v>
      </c>
      <c r="D1887" s="2" t="s">
        <v>1679</v>
      </c>
      <c r="E1887" t="str">
        <f>IF(LEFT(Incidenten[[#This Row],[body]],2)="P ",LEFT(Incidenten[[#This Row],[body]],3),"")</f>
        <v>P 2</v>
      </c>
      <c r="F1887" t="str">
        <f>IF(Incidenten[[#This Row],[Incidentnummer]]&lt;&gt;"",TEXT(Incidenten[[#This Row],[Datum]],"dddd"),"")</f>
        <v>zondag</v>
      </c>
      <c r="G1887" s="2">
        <f>IF(Incidenten[[#This Row],[Incidentnummer]]&lt;&gt;"",HOUR(ROUND(Incidenten[[#This Row],[Datum]]/(1/24),0)*(1/24)),"")</f>
        <v>0</v>
      </c>
      <c r="H1887">
        <f>_xlfn.ISOWEEKNUM(Incidenten[[#This Row],[Datum]])</f>
        <v>22</v>
      </c>
      <c r="I1887" t="s">
        <v>1245</v>
      </c>
    </row>
    <row r="1888" spans="1:9" x14ac:dyDescent="0.35">
      <c r="A1888" s="3">
        <v>2459141</v>
      </c>
      <c r="B1888" s="1">
        <v>45809.70208333333</v>
      </c>
      <c r="C1888" t="s">
        <v>1680</v>
      </c>
      <c r="D1888" s="2" t="s">
        <v>1680</v>
      </c>
      <c r="E1888" t="str">
        <f>IF(LEFT(Incidenten[[#This Row],[body]],2)="P ",LEFT(Incidenten[[#This Row],[body]],3),"")</f>
        <v>P 2</v>
      </c>
      <c r="F1888" t="str">
        <f>IF(Incidenten[[#This Row],[Incidentnummer]]&lt;&gt;"",TEXT(Incidenten[[#This Row],[Datum]],"dddd"),"")</f>
        <v>zondag</v>
      </c>
      <c r="G1888" s="2">
        <f>IF(Incidenten[[#This Row],[Incidentnummer]]&lt;&gt;"",HOUR(ROUND(Incidenten[[#This Row],[Datum]]/(1/24),0)*(1/24)),"")</f>
        <v>17</v>
      </c>
      <c r="H1888">
        <f>_xlfn.ISOWEEKNUM(Incidenten[[#This Row],[Datum]])</f>
        <v>22</v>
      </c>
      <c r="I1888" t="s">
        <v>1207</v>
      </c>
    </row>
    <row r="1889" spans="1:9" x14ac:dyDescent="0.35">
      <c r="A1889" s="3">
        <v>2460327</v>
      </c>
      <c r="B1889" s="1">
        <v>45810.793055555558</v>
      </c>
      <c r="C1889" t="s">
        <v>1455</v>
      </c>
      <c r="D1889" s="2" t="s">
        <v>1455</v>
      </c>
      <c r="E1889" t="str">
        <f>IF(LEFT(Incidenten[[#This Row],[body]],2)="P ",LEFT(Incidenten[[#This Row],[body]],3),"")</f>
        <v/>
      </c>
      <c r="F1889" t="str">
        <f>IF(Incidenten[[#This Row],[Incidentnummer]]&lt;&gt;"",TEXT(Incidenten[[#This Row],[Datum]],"dddd"),"")</f>
        <v>maandag</v>
      </c>
      <c r="G1889" s="2">
        <f>IF(Incidenten[[#This Row],[Incidentnummer]]&lt;&gt;"",HOUR(ROUND(Incidenten[[#This Row],[Datum]]/(1/24),0)*(1/24)),"")</f>
        <v>19</v>
      </c>
      <c r="H1889">
        <f>_xlfn.ISOWEEKNUM(Incidenten[[#This Row],[Datum]])</f>
        <v>23</v>
      </c>
      <c r="I1889" t="s">
        <v>1208</v>
      </c>
    </row>
    <row r="1890" spans="1:9" x14ac:dyDescent="0.35">
      <c r="A1890" s="3">
        <v>2463897</v>
      </c>
      <c r="B1890" s="1">
        <v>45814.309027777781</v>
      </c>
      <c r="C1890" t="s">
        <v>1681</v>
      </c>
      <c r="D1890" s="2" t="s">
        <v>1681</v>
      </c>
      <c r="E1890" t="str">
        <f>IF(LEFT(Incidenten[[#This Row],[body]],2)="P ",LEFT(Incidenten[[#This Row],[body]],3),"")</f>
        <v>P 1</v>
      </c>
      <c r="F1890" t="str">
        <f>IF(Incidenten[[#This Row],[Incidentnummer]]&lt;&gt;"",TEXT(Incidenten[[#This Row],[Datum]],"dddd"),"")</f>
        <v>vrijdag</v>
      </c>
      <c r="G1890" s="2">
        <f>IF(Incidenten[[#This Row],[Incidentnummer]]&lt;&gt;"",HOUR(ROUND(Incidenten[[#This Row],[Datum]]/(1/24),0)*(1/24)),"")</f>
        <v>7</v>
      </c>
      <c r="H1890">
        <f>_xlfn.ISOWEEKNUM(Incidenten[[#This Row],[Datum]])</f>
        <v>23</v>
      </c>
      <c r="I1890" t="s">
        <v>1205</v>
      </c>
    </row>
    <row r="1891" spans="1:9" x14ac:dyDescent="0.35">
      <c r="A1891" s="3">
        <v>2466452</v>
      </c>
      <c r="B1891" s="1">
        <v>45816.825694444444</v>
      </c>
      <c r="C1891" t="s">
        <v>1682</v>
      </c>
      <c r="D1891" s="2" t="s">
        <v>1682</v>
      </c>
      <c r="E1891" t="str">
        <f>IF(LEFT(Incidenten[[#This Row],[body]],2)="P ",LEFT(Incidenten[[#This Row],[body]],3),"")</f>
        <v>P 1</v>
      </c>
      <c r="F1891" t="str">
        <f>IF(Incidenten[[#This Row],[Incidentnummer]]&lt;&gt;"",TEXT(Incidenten[[#This Row],[Datum]],"dddd"),"")</f>
        <v>zondag</v>
      </c>
      <c r="G1891" s="2">
        <f>IF(Incidenten[[#This Row],[Incidentnummer]]&lt;&gt;"",HOUR(ROUND(Incidenten[[#This Row],[Datum]]/(1/24),0)*(1/24)),"")</f>
        <v>20</v>
      </c>
      <c r="H1891">
        <f>_xlfn.ISOWEEKNUM(Incidenten[[#This Row],[Datum]])</f>
        <v>23</v>
      </c>
      <c r="I1891" t="s">
        <v>1218</v>
      </c>
    </row>
    <row r="1892" spans="1:9" x14ac:dyDescent="0.35">
      <c r="A1892" s="3">
        <v>2466816</v>
      </c>
      <c r="B1892" s="1">
        <v>45817.234027777777</v>
      </c>
      <c r="C1892" t="s">
        <v>1683</v>
      </c>
      <c r="D1892" s="2" t="s">
        <v>1683</v>
      </c>
      <c r="E1892" t="str">
        <f>IF(LEFT(Incidenten[[#This Row],[body]],2)="P ",LEFT(Incidenten[[#This Row],[body]],3),"")</f>
        <v>P 1</v>
      </c>
      <c r="F1892" t="str">
        <f>IF(Incidenten[[#This Row],[Incidentnummer]]&lt;&gt;"",TEXT(Incidenten[[#This Row],[Datum]],"dddd"),"")</f>
        <v>maandag</v>
      </c>
      <c r="G1892" s="2">
        <f>IF(Incidenten[[#This Row],[Incidentnummer]]&lt;&gt;"",HOUR(ROUND(Incidenten[[#This Row],[Datum]]/(1/24),0)*(1/24)),"")</f>
        <v>6</v>
      </c>
      <c r="H1892">
        <f>_xlfn.ISOWEEKNUM(Incidenten[[#This Row],[Datum]])</f>
        <v>24</v>
      </c>
      <c r="I1892" t="s">
        <v>1218</v>
      </c>
    </row>
    <row r="1893" spans="1:9" x14ac:dyDescent="0.35">
      <c r="A1893" s="3">
        <v>2471077</v>
      </c>
      <c r="B1893" s="1">
        <v>45820.753472222219</v>
      </c>
      <c r="C1893" t="s">
        <v>1684</v>
      </c>
      <c r="D1893" s="2" t="s">
        <v>1684</v>
      </c>
      <c r="E1893" t="str">
        <f>IF(LEFT(Incidenten[[#This Row],[body]],2)="P ",LEFT(Incidenten[[#This Row],[body]],3),"")</f>
        <v>P 2</v>
      </c>
      <c r="F1893" t="str">
        <f>IF(Incidenten[[#This Row],[Incidentnummer]]&lt;&gt;"",TEXT(Incidenten[[#This Row],[Datum]],"dddd"),"")</f>
        <v>donderdag</v>
      </c>
      <c r="G1893" s="2">
        <f>IF(Incidenten[[#This Row],[Incidentnummer]]&lt;&gt;"",HOUR(ROUND(Incidenten[[#This Row],[Datum]]/(1/24),0)*(1/24)),"")</f>
        <v>18</v>
      </c>
      <c r="H1893">
        <f>_xlfn.ISOWEEKNUM(Incidenten[[#This Row],[Datum]])</f>
        <v>24</v>
      </c>
      <c r="I1893" t="s">
        <v>1205</v>
      </c>
    </row>
    <row r="1894" spans="1:9" x14ac:dyDescent="0.35">
      <c r="A1894" s="3">
        <v>2472077</v>
      </c>
      <c r="B1894" s="1">
        <v>45821.525000000001</v>
      </c>
      <c r="C1894" t="s">
        <v>1685</v>
      </c>
      <c r="D1894" s="2" t="s">
        <v>1685</v>
      </c>
      <c r="E1894" t="str">
        <f>IF(LEFT(Incidenten[[#This Row],[body]],2)="P ",LEFT(Incidenten[[#This Row],[body]],3),"")</f>
        <v>P 2</v>
      </c>
      <c r="F1894" t="str">
        <f>IF(Incidenten[[#This Row],[Incidentnummer]]&lt;&gt;"",TEXT(Incidenten[[#This Row],[Datum]],"dddd"),"")</f>
        <v>vrijdag</v>
      </c>
      <c r="G1894" s="2">
        <f>IF(Incidenten[[#This Row],[Incidentnummer]]&lt;&gt;"",HOUR(ROUND(Incidenten[[#This Row],[Datum]]/(1/24),0)*(1/24)),"")</f>
        <v>13</v>
      </c>
      <c r="H1894">
        <f>_xlfn.ISOWEEKNUM(Incidenten[[#This Row],[Datum]])</f>
        <v>24</v>
      </c>
      <c r="I1894" t="s">
        <v>1224</v>
      </c>
    </row>
    <row r="1895" spans="1:9" x14ac:dyDescent="0.35">
      <c r="A1895" s="3">
        <v>2472107</v>
      </c>
      <c r="B1895" s="1">
        <v>45821.550694444442</v>
      </c>
      <c r="C1895" t="s">
        <v>1686</v>
      </c>
      <c r="D1895" s="2" t="s">
        <v>1686</v>
      </c>
      <c r="E1895" t="str">
        <f>IF(LEFT(Incidenten[[#This Row],[body]],2)="P ",LEFT(Incidenten[[#This Row],[body]],3),"")</f>
        <v>P 2</v>
      </c>
      <c r="F1895" t="str">
        <f>IF(Incidenten[[#This Row],[Incidentnummer]]&lt;&gt;"",TEXT(Incidenten[[#This Row],[Datum]],"dddd"),"")</f>
        <v>vrijdag</v>
      </c>
      <c r="G1895" s="2">
        <f>IF(Incidenten[[#This Row],[Incidentnummer]]&lt;&gt;"",HOUR(ROUND(Incidenten[[#This Row],[Datum]]/(1/24),0)*(1/24)),"")</f>
        <v>13</v>
      </c>
      <c r="H1895">
        <f>_xlfn.ISOWEEKNUM(Incidenten[[#This Row],[Datum]])</f>
        <v>24</v>
      </c>
      <c r="I1895" t="s">
        <v>1207</v>
      </c>
    </row>
    <row r="1896" spans="1:9" x14ac:dyDescent="0.35">
      <c r="A1896" s="3">
        <v>2472736</v>
      </c>
      <c r="B1896" s="1">
        <v>45821.87777777778</v>
      </c>
      <c r="C1896" t="s">
        <v>1687</v>
      </c>
      <c r="D1896" s="2" t="s">
        <v>1687</v>
      </c>
      <c r="E1896" t="str">
        <f>IF(LEFT(Incidenten[[#This Row],[body]],2)="P ",LEFT(Incidenten[[#This Row],[body]],3),"")</f>
        <v>P 1</v>
      </c>
      <c r="F1896" t="str">
        <f>IF(Incidenten[[#This Row],[Incidentnummer]]&lt;&gt;"",TEXT(Incidenten[[#This Row],[Datum]],"dddd"),"")</f>
        <v>vrijdag</v>
      </c>
      <c r="G1896" s="2">
        <f>IF(Incidenten[[#This Row],[Incidentnummer]]&lt;&gt;"",HOUR(ROUND(Incidenten[[#This Row],[Datum]]/(1/24),0)*(1/24)),"")</f>
        <v>21</v>
      </c>
      <c r="H1896">
        <f>_xlfn.ISOWEEKNUM(Incidenten[[#This Row],[Datum]])</f>
        <v>24</v>
      </c>
      <c r="I1896" t="s">
        <v>1212</v>
      </c>
    </row>
    <row r="1897" spans="1:9" x14ac:dyDescent="0.35">
      <c r="A1897" s="3">
        <v>2473940</v>
      </c>
      <c r="B1897" s="1">
        <v>45822.911111111112</v>
      </c>
      <c r="C1897" t="s">
        <v>1688</v>
      </c>
      <c r="D1897" s="2" t="s">
        <v>1688</v>
      </c>
      <c r="E1897" t="str">
        <f>IF(LEFT(Incidenten[[#This Row],[body]],2)="P ",LEFT(Incidenten[[#This Row],[body]],3),"")</f>
        <v>P 2</v>
      </c>
      <c r="F1897" t="str">
        <f>IF(Incidenten[[#This Row],[Incidentnummer]]&lt;&gt;"",TEXT(Incidenten[[#This Row],[Datum]],"dddd"),"")</f>
        <v>zaterdag</v>
      </c>
      <c r="G1897" s="2">
        <f>IF(Incidenten[[#This Row],[Incidentnummer]]&lt;&gt;"",HOUR(ROUND(Incidenten[[#This Row],[Datum]]/(1/24),0)*(1/24)),"")</f>
        <v>22</v>
      </c>
      <c r="H1897">
        <f>_xlfn.ISOWEEKNUM(Incidenten[[#This Row],[Datum]])</f>
        <v>24</v>
      </c>
      <c r="I1897" t="s">
        <v>1224</v>
      </c>
    </row>
    <row r="1898" spans="1:9" x14ac:dyDescent="0.35">
      <c r="A1898" s="3">
        <v>2474495</v>
      </c>
      <c r="B1898" s="1">
        <v>45823.529861111114</v>
      </c>
      <c r="C1898" t="s">
        <v>1689</v>
      </c>
      <c r="D1898" s="2" t="s">
        <v>1689</v>
      </c>
      <c r="E1898" t="str">
        <f>IF(LEFT(Incidenten[[#This Row],[body]],2)="P ",LEFT(Incidenten[[#This Row],[body]],3),"")</f>
        <v>P 1</v>
      </c>
      <c r="F1898" t="str">
        <f>IF(Incidenten[[#This Row],[Incidentnummer]]&lt;&gt;"",TEXT(Incidenten[[#This Row],[Datum]],"dddd"),"")</f>
        <v>zondag</v>
      </c>
      <c r="G1898" s="2">
        <f>IF(Incidenten[[#This Row],[Incidentnummer]]&lt;&gt;"",HOUR(ROUND(Incidenten[[#This Row],[Datum]]/(1/24),0)*(1/24)),"")</f>
        <v>13</v>
      </c>
      <c r="H1898">
        <f>_xlfn.ISOWEEKNUM(Incidenten[[#This Row],[Datum]])</f>
        <v>24</v>
      </c>
      <c r="I1898" t="s">
        <v>1212</v>
      </c>
    </row>
    <row r="1899" spans="1:9" x14ac:dyDescent="0.35">
      <c r="A1899" s="3">
        <v>2476915</v>
      </c>
      <c r="B1899" s="1">
        <v>45825.559027777781</v>
      </c>
      <c r="C1899" t="s">
        <v>1690</v>
      </c>
      <c r="D1899" s="2" t="s">
        <v>1690</v>
      </c>
      <c r="E1899" t="str">
        <f>IF(LEFT(Incidenten[[#This Row],[body]],2)="P ",LEFT(Incidenten[[#This Row],[body]],3),"")</f>
        <v>P 1</v>
      </c>
      <c r="F1899" t="str">
        <f>IF(Incidenten[[#This Row],[Incidentnummer]]&lt;&gt;"",TEXT(Incidenten[[#This Row],[Datum]],"dddd"),"")</f>
        <v>dinsdag</v>
      </c>
      <c r="G1899" s="2">
        <f>IF(Incidenten[[#This Row],[Incidentnummer]]&lt;&gt;"",HOUR(ROUND(Incidenten[[#This Row],[Datum]]/(1/24),0)*(1/24)),"")</f>
        <v>13</v>
      </c>
      <c r="H1899">
        <f>_xlfn.ISOWEEKNUM(Incidenten[[#This Row],[Datum]])</f>
        <v>25</v>
      </c>
      <c r="I1899" t="s">
        <v>1218</v>
      </c>
    </row>
    <row r="1900" spans="1:9" x14ac:dyDescent="0.35">
      <c r="A1900" s="3">
        <v>2481290</v>
      </c>
      <c r="B1900" s="1">
        <v>45828.888888888891</v>
      </c>
      <c r="C1900" t="s">
        <v>1691</v>
      </c>
      <c r="D1900" s="2" t="s">
        <v>1691</v>
      </c>
      <c r="E1900" t="str">
        <f>IF(LEFT(Incidenten[[#This Row],[body]],2)="P ",LEFT(Incidenten[[#This Row],[body]],3),"")</f>
        <v>P 2</v>
      </c>
      <c r="F1900" t="str">
        <f>IF(Incidenten[[#This Row],[Incidentnummer]]&lt;&gt;"",TEXT(Incidenten[[#This Row],[Datum]],"dddd"),"")</f>
        <v>vrijdag</v>
      </c>
      <c r="G1900" s="2">
        <f>IF(Incidenten[[#This Row],[Incidentnummer]]&lt;&gt;"",HOUR(ROUND(Incidenten[[#This Row],[Datum]]/(1/24),0)*(1/24)),"")</f>
        <v>21</v>
      </c>
      <c r="H1900">
        <f>_xlfn.ISOWEEKNUM(Incidenten[[#This Row],[Datum]])</f>
        <v>25</v>
      </c>
      <c r="I1900" t="s">
        <v>1218</v>
      </c>
    </row>
    <row r="1901" spans="1:9" x14ac:dyDescent="0.35">
      <c r="A1901" s="3">
        <v>2481797</v>
      </c>
      <c r="B1901" s="1">
        <v>45829.366666666669</v>
      </c>
      <c r="C1901" t="s">
        <v>1692</v>
      </c>
      <c r="D1901" s="2" t="s">
        <v>1692</v>
      </c>
      <c r="E1901" t="str">
        <f>IF(LEFT(Incidenten[[#This Row],[body]],2)="P ",LEFT(Incidenten[[#This Row],[body]],3),"")</f>
        <v>P 5</v>
      </c>
      <c r="F1901" t="str">
        <f>IF(Incidenten[[#This Row],[Incidentnummer]]&lt;&gt;"",TEXT(Incidenten[[#This Row],[Datum]],"dddd"),"")</f>
        <v>zaterdag</v>
      </c>
      <c r="G1901" s="2">
        <f>IF(Incidenten[[#This Row],[Incidentnummer]]&lt;&gt;"",HOUR(ROUND(Incidenten[[#This Row],[Datum]]/(1/24),0)*(1/24)),"")</f>
        <v>9</v>
      </c>
      <c r="H1901">
        <f>_xlfn.ISOWEEKNUM(Incidenten[[#This Row],[Datum]])</f>
        <v>25</v>
      </c>
      <c r="I1901" t="s">
        <v>1224</v>
      </c>
    </row>
    <row r="1902" spans="1:9" x14ac:dyDescent="0.35">
      <c r="A1902" s="3">
        <v>2482014</v>
      </c>
      <c r="B1902" s="1">
        <v>45829.552083333336</v>
      </c>
      <c r="C1902" t="s">
        <v>1693</v>
      </c>
      <c r="D1902" s="2" t="s">
        <v>1693</v>
      </c>
      <c r="E1902" t="str">
        <f>IF(LEFT(Incidenten[[#This Row],[body]],2)="P ",LEFT(Incidenten[[#This Row],[body]],3),"")</f>
        <v>P 5</v>
      </c>
      <c r="F1902" t="str">
        <f>IF(Incidenten[[#This Row],[Incidentnummer]]&lt;&gt;"",TEXT(Incidenten[[#This Row],[Datum]],"dddd"),"")</f>
        <v>zaterdag</v>
      </c>
      <c r="G1902" s="2">
        <f>IF(Incidenten[[#This Row],[Incidentnummer]]&lt;&gt;"",HOUR(ROUND(Incidenten[[#This Row],[Datum]]/(1/24),0)*(1/24)),"")</f>
        <v>13</v>
      </c>
      <c r="H1902">
        <f>_xlfn.ISOWEEKNUM(Incidenten[[#This Row],[Datum]])</f>
        <v>25</v>
      </c>
      <c r="I1902" t="s">
        <v>1212</v>
      </c>
    </row>
    <row r="1903" spans="1:9" x14ac:dyDescent="0.35">
      <c r="A1903" s="3">
        <v>2482036</v>
      </c>
      <c r="B1903" s="1">
        <v>45829.561805555553</v>
      </c>
      <c r="C1903" t="s">
        <v>1694</v>
      </c>
      <c r="D1903" s="2" t="s">
        <v>1694</v>
      </c>
      <c r="E1903" t="str">
        <f>IF(LEFT(Incidenten[[#This Row],[body]],2)="P ",LEFT(Incidenten[[#This Row],[body]],3),"")</f>
        <v>P 5</v>
      </c>
      <c r="F1903" t="str">
        <f>IF(Incidenten[[#This Row],[Incidentnummer]]&lt;&gt;"",TEXT(Incidenten[[#This Row],[Datum]],"dddd"),"")</f>
        <v>zaterdag</v>
      </c>
      <c r="G1903" s="2">
        <f>IF(Incidenten[[#This Row],[Incidentnummer]]&lt;&gt;"",HOUR(ROUND(Incidenten[[#This Row],[Datum]]/(1/24),0)*(1/24)),"")</f>
        <v>13</v>
      </c>
      <c r="H1903">
        <f>_xlfn.ISOWEEKNUM(Incidenten[[#This Row],[Datum]])</f>
        <v>25</v>
      </c>
      <c r="I1903" t="s">
        <v>1224</v>
      </c>
    </row>
    <row r="1904" spans="1:9" x14ac:dyDescent="0.35">
      <c r="A1904" s="3">
        <v>2484656</v>
      </c>
      <c r="B1904" s="1">
        <v>45831.511805555558</v>
      </c>
      <c r="C1904" t="s">
        <v>1695</v>
      </c>
      <c r="D1904" s="2" t="s">
        <v>1695</v>
      </c>
      <c r="E1904" t="str">
        <f>IF(LEFT(Incidenten[[#This Row],[body]],2)="P ",LEFT(Incidenten[[#This Row],[body]],3),"")</f>
        <v>P 1</v>
      </c>
      <c r="F1904" t="str">
        <f>IF(Incidenten[[#This Row],[Incidentnummer]]&lt;&gt;"",TEXT(Incidenten[[#This Row],[Datum]],"dddd"),"")</f>
        <v>maandag</v>
      </c>
      <c r="G1904" s="2">
        <f>IF(Incidenten[[#This Row],[Incidentnummer]]&lt;&gt;"",HOUR(ROUND(Incidenten[[#This Row],[Datum]]/(1/24),0)*(1/24)),"")</f>
        <v>12</v>
      </c>
      <c r="H1904">
        <f>_xlfn.ISOWEEKNUM(Incidenten[[#This Row],[Datum]])</f>
        <v>26</v>
      </c>
      <c r="I1904" t="s">
        <v>1205</v>
      </c>
    </row>
    <row r="1905" spans="1:9" x14ac:dyDescent="0.35">
      <c r="A1905" s="3">
        <v>2484685</v>
      </c>
      <c r="B1905" s="1">
        <v>45831.529861111114</v>
      </c>
      <c r="C1905" t="s">
        <v>1696</v>
      </c>
      <c r="D1905" s="2" t="s">
        <v>1696</v>
      </c>
      <c r="E1905" t="str">
        <f>IF(LEFT(Incidenten[[#This Row],[body]],2)="P ",LEFT(Incidenten[[#This Row],[body]],3),"")</f>
        <v>P 2</v>
      </c>
      <c r="F1905" t="str">
        <f>IF(Incidenten[[#This Row],[Incidentnummer]]&lt;&gt;"",TEXT(Incidenten[[#This Row],[Datum]],"dddd"),"")</f>
        <v>maandag</v>
      </c>
      <c r="G1905" s="2">
        <f>IF(Incidenten[[#This Row],[Incidentnummer]]&lt;&gt;"",HOUR(ROUND(Incidenten[[#This Row],[Datum]]/(1/24),0)*(1/24)),"")</f>
        <v>13</v>
      </c>
      <c r="H1905">
        <f>_xlfn.ISOWEEKNUM(Incidenten[[#This Row],[Datum]])</f>
        <v>26</v>
      </c>
      <c r="I1905" t="s">
        <v>1218</v>
      </c>
    </row>
    <row r="1906" spans="1:9" x14ac:dyDescent="0.35">
      <c r="A1906" s="3">
        <v>2485291</v>
      </c>
      <c r="B1906" s="1">
        <v>45831.886805555558</v>
      </c>
      <c r="C1906" t="s">
        <v>1697</v>
      </c>
      <c r="D1906" s="2" t="s">
        <v>1697</v>
      </c>
      <c r="E1906" t="str">
        <f>IF(LEFT(Incidenten[[#This Row],[body]],2)="P ",LEFT(Incidenten[[#This Row],[body]],3),"")</f>
        <v>P 2</v>
      </c>
      <c r="F1906" t="str">
        <f>IF(Incidenten[[#This Row],[Incidentnummer]]&lt;&gt;"",TEXT(Incidenten[[#This Row],[Datum]],"dddd"),"")</f>
        <v>maandag</v>
      </c>
      <c r="G1906" s="2">
        <f>IF(Incidenten[[#This Row],[Incidentnummer]]&lt;&gt;"",HOUR(ROUND(Incidenten[[#This Row],[Datum]]/(1/24),0)*(1/24)),"")</f>
        <v>21</v>
      </c>
      <c r="H1906">
        <f>_xlfn.ISOWEEKNUM(Incidenten[[#This Row],[Datum]])</f>
        <v>26</v>
      </c>
      <c r="I1906" t="s">
        <v>1208</v>
      </c>
    </row>
    <row r="1907" spans="1:9" x14ac:dyDescent="0.35">
      <c r="A1907" s="3">
        <v>2487962</v>
      </c>
      <c r="B1907" s="1">
        <v>45834.208333333336</v>
      </c>
      <c r="C1907" t="s">
        <v>1698</v>
      </c>
      <c r="D1907" s="2" t="s">
        <v>1698</v>
      </c>
      <c r="E1907" t="str">
        <f>IF(LEFT(Incidenten[[#This Row],[body]],2)="P ",LEFT(Incidenten[[#This Row],[body]],3),"")</f>
        <v>P 2</v>
      </c>
      <c r="F1907" t="str">
        <f>IF(Incidenten[[#This Row],[Incidentnummer]]&lt;&gt;"",TEXT(Incidenten[[#This Row],[Datum]],"dddd"),"")</f>
        <v>donderdag</v>
      </c>
      <c r="G1907" s="2">
        <f>IF(Incidenten[[#This Row],[Incidentnummer]]&lt;&gt;"",HOUR(ROUND(Incidenten[[#This Row],[Datum]]/(1/24),0)*(1/24)),"")</f>
        <v>5</v>
      </c>
      <c r="H1907">
        <f>_xlfn.ISOWEEKNUM(Incidenten[[#This Row],[Datum]])</f>
        <v>26</v>
      </c>
      <c r="I1907" t="s">
        <v>1224</v>
      </c>
    </row>
    <row r="1908" spans="1:9" x14ac:dyDescent="0.35">
      <c r="A1908" s="3">
        <v>2488020</v>
      </c>
      <c r="B1908" s="1">
        <v>45834.320833333331</v>
      </c>
      <c r="C1908" t="s">
        <v>1699</v>
      </c>
      <c r="D1908" s="2" t="s">
        <v>1699</v>
      </c>
      <c r="E1908" t="str">
        <f>IF(LEFT(Incidenten[[#This Row],[body]],2)="P ",LEFT(Incidenten[[#This Row],[body]],3),"")</f>
        <v>P 2</v>
      </c>
      <c r="F1908" t="str">
        <f>IF(Incidenten[[#This Row],[Incidentnummer]]&lt;&gt;"",TEXT(Incidenten[[#This Row],[Datum]],"dddd"),"")</f>
        <v>donderdag</v>
      </c>
      <c r="G1908" s="2">
        <f>IF(Incidenten[[#This Row],[Incidentnummer]]&lt;&gt;"",HOUR(ROUND(Incidenten[[#This Row],[Datum]]/(1/24),0)*(1/24)),"")</f>
        <v>8</v>
      </c>
      <c r="H1908">
        <f>_xlfn.ISOWEEKNUM(Incidenten[[#This Row],[Datum]])</f>
        <v>26</v>
      </c>
      <c r="I1908" t="s">
        <v>1212</v>
      </c>
    </row>
    <row r="1909" spans="1:9" x14ac:dyDescent="0.35">
      <c r="A1909" s="3">
        <v>2488111</v>
      </c>
      <c r="B1909" s="1">
        <v>45834.376388888886</v>
      </c>
      <c r="C1909" t="s">
        <v>1700</v>
      </c>
      <c r="D1909" s="2" t="s">
        <v>1700</v>
      </c>
      <c r="E1909" t="str">
        <f>IF(LEFT(Incidenten[[#This Row],[body]],2)="P ",LEFT(Incidenten[[#This Row],[body]],3),"")</f>
        <v>P 1</v>
      </c>
      <c r="F1909" t="str">
        <f>IF(Incidenten[[#This Row],[Incidentnummer]]&lt;&gt;"",TEXT(Incidenten[[#This Row],[Datum]],"dddd"),"")</f>
        <v>donderdag</v>
      </c>
      <c r="G1909" s="2">
        <f>IF(Incidenten[[#This Row],[Incidentnummer]]&lt;&gt;"",HOUR(ROUND(Incidenten[[#This Row],[Datum]]/(1/24),0)*(1/24)),"")</f>
        <v>9</v>
      </c>
      <c r="H1909">
        <f>_xlfn.ISOWEEKNUM(Incidenten[[#This Row],[Datum]])</f>
        <v>26</v>
      </c>
      <c r="I1909" t="s">
        <v>1218</v>
      </c>
    </row>
    <row r="1910" spans="1:9" x14ac:dyDescent="0.35">
      <c r="A1910" s="3">
        <v>2488113</v>
      </c>
      <c r="B1910" s="1">
        <v>45834.381249999999</v>
      </c>
      <c r="C1910" t="s">
        <v>1701</v>
      </c>
      <c r="D1910" s="2" t="s">
        <v>1701</v>
      </c>
      <c r="E1910" t="str">
        <f>IF(LEFT(Incidenten[[#This Row],[body]],2)="P ",LEFT(Incidenten[[#This Row],[body]],3),"")</f>
        <v>P 1</v>
      </c>
      <c r="F1910" t="str">
        <f>IF(Incidenten[[#This Row],[Incidentnummer]]&lt;&gt;"",TEXT(Incidenten[[#This Row],[Datum]],"dddd"),"")</f>
        <v>donderdag</v>
      </c>
      <c r="G1910" s="2">
        <f>IF(Incidenten[[#This Row],[Incidentnummer]]&lt;&gt;"",HOUR(ROUND(Incidenten[[#This Row],[Datum]]/(1/24),0)*(1/24)),"")</f>
        <v>9</v>
      </c>
      <c r="H1910">
        <f>_xlfn.ISOWEEKNUM(Incidenten[[#This Row],[Datum]])</f>
        <v>26</v>
      </c>
      <c r="I1910" t="s">
        <v>1207</v>
      </c>
    </row>
    <row r="1911" spans="1:9" x14ac:dyDescent="0.35">
      <c r="A1911" s="3">
        <v>2488616</v>
      </c>
      <c r="B1911" s="1">
        <v>45834.67291666667</v>
      </c>
      <c r="C1911" t="s">
        <v>1702</v>
      </c>
      <c r="D1911" s="2" t="s">
        <v>1702</v>
      </c>
      <c r="E1911" t="str">
        <f>IF(LEFT(Incidenten[[#This Row],[body]],2)="P ",LEFT(Incidenten[[#This Row],[body]],3),"")</f>
        <v>P 2</v>
      </c>
      <c r="F1911" t="str">
        <f>IF(Incidenten[[#This Row],[Incidentnummer]]&lt;&gt;"",TEXT(Incidenten[[#This Row],[Datum]],"dddd"),"")</f>
        <v>donderdag</v>
      </c>
      <c r="G1911" s="2">
        <f>IF(Incidenten[[#This Row],[Incidentnummer]]&lt;&gt;"",HOUR(ROUND(Incidenten[[#This Row],[Datum]]/(1/24),0)*(1/24)),"")</f>
        <v>16</v>
      </c>
      <c r="H1911">
        <f>_xlfn.ISOWEEKNUM(Incidenten[[#This Row],[Datum]])</f>
        <v>26</v>
      </c>
      <c r="I1911" t="s">
        <v>1218</v>
      </c>
    </row>
    <row r="1912" spans="1:9" x14ac:dyDescent="0.35">
      <c r="A1912" s="3">
        <v>2491380</v>
      </c>
      <c r="B1912" s="1">
        <v>45836.890277777777</v>
      </c>
      <c r="C1912" t="s">
        <v>1703</v>
      </c>
      <c r="D1912" s="2" t="s">
        <v>1703</v>
      </c>
      <c r="E1912" t="str">
        <f>IF(LEFT(Incidenten[[#This Row],[body]],2)="P ",LEFT(Incidenten[[#This Row],[body]],3),"")</f>
        <v>P 2</v>
      </c>
      <c r="F1912" t="str">
        <f>IF(Incidenten[[#This Row],[Incidentnummer]]&lt;&gt;"",TEXT(Incidenten[[#This Row],[Datum]],"dddd"),"")</f>
        <v>zaterdag</v>
      </c>
      <c r="G1912" s="2">
        <f>IF(Incidenten[[#This Row],[Incidentnummer]]&lt;&gt;"",HOUR(ROUND(Incidenten[[#This Row],[Datum]]/(1/24),0)*(1/24)),"")</f>
        <v>21</v>
      </c>
      <c r="H1912">
        <f>_xlfn.ISOWEEKNUM(Incidenten[[#This Row],[Datum]])</f>
        <v>26</v>
      </c>
      <c r="I1912" t="s">
        <v>1218</v>
      </c>
    </row>
    <row r="1913" spans="1:9" x14ac:dyDescent="0.35">
      <c r="A1913" s="3">
        <v>2496612</v>
      </c>
      <c r="B1913" s="1">
        <v>45840.518750000003</v>
      </c>
      <c r="C1913" t="s">
        <v>1704</v>
      </c>
      <c r="D1913" s="2" t="s">
        <v>1704</v>
      </c>
      <c r="E1913" t="str">
        <f>IF(LEFT(Incidenten[[#This Row],[body]],2)="P ",LEFT(Incidenten[[#This Row],[body]],3),"")</f>
        <v>P 2</v>
      </c>
      <c r="F1913" t="str">
        <f>IF(Incidenten[[#This Row],[Incidentnummer]]&lt;&gt;"",TEXT(Incidenten[[#This Row],[Datum]],"dddd"),"")</f>
        <v>woensdag</v>
      </c>
      <c r="G1913" s="2">
        <f>IF(Incidenten[[#This Row],[Incidentnummer]]&lt;&gt;"",HOUR(ROUND(Incidenten[[#This Row],[Datum]]/(1/24),0)*(1/24)),"")</f>
        <v>12</v>
      </c>
      <c r="H1913">
        <f>_xlfn.ISOWEEKNUM(Incidenten[[#This Row],[Datum]])</f>
        <v>27</v>
      </c>
      <c r="I1913" t="s">
        <v>1212</v>
      </c>
    </row>
    <row r="1914" spans="1:9" x14ac:dyDescent="0.35">
      <c r="A1914" s="3">
        <v>2497229</v>
      </c>
      <c r="B1914" s="1">
        <v>45840.749305555553</v>
      </c>
      <c r="C1914" t="s">
        <v>1705</v>
      </c>
      <c r="D1914" s="2" t="s">
        <v>1705</v>
      </c>
      <c r="E1914" t="str">
        <f>IF(LEFT(Incidenten[[#This Row],[body]],2)="P ",LEFT(Incidenten[[#This Row],[body]],3),"")</f>
        <v>P 2</v>
      </c>
      <c r="F1914" t="str">
        <f>IF(Incidenten[[#This Row],[Incidentnummer]]&lt;&gt;"",TEXT(Incidenten[[#This Row],[Datum]],"dddd"),"")</f>
        <v>woensdag</v>
      </c>
      <c r="G1914" s="2">
        <f>IF(Incidenten[[#This Row],[Incidentnummer]]&lt;&gt;"",HOUR(ROUND(Incidenten[[#This Row],[Datum]]/(1/24),0)*(1/24)),"")</f>
        <v>18</v>
      </c>
      <c r="H1914">
        <f>_xlfn.ISOWEEKNUM(Incidenten[[#This Row],[Datum]])</f>
        <v>27</v>
      </c>
      <c r="I1914" t="s">
        <v>1218</v>
      </c>
    </row>
    <row r="1915" spans="1:9" x14ac:dyDescent="0.35">
      <c r="A1915" s="3">
        <v>2499647</v>
      </c>
      <c r="B1915" s="1">
        <v>45842.63958333333</v>
      </c>
      <c r="C1915" t="s">
        <v>1706</v>
      </c>
      <c r="D1915" s="2" t="s">
        <v>1706</v>
      </c>
      <c r="E1915" t="str">
        <f>IF(LEFT(Incidenten[[#This Row],[body]],2)="P ",LEFT(Incidenten[[#This Row],[body]],3),"")</f>
        <v>P 1</v>
      </c>
      <c r="F1915" t="str">
        <f>IF(Incidenten[[#This Row],[Incidentnummer]]&lt;&gt;"",TEXT(Incidenten[[#This Row],[Datum]],"dddd"),"")</f>
        <v>vrijdag</v>
      </c>
      <c r="G1915" s="2">
        <f>IF(Incidenten[[#This Row],[Incidentnummer]]&lt;&gt;"",HOUR(ROUND(Incidenten[[#This Row],[Datum]]/(1/24),0)*(1/24)),"")</f>
        <v>15</v>
      </c>
      <c r="H1915">
        <f>_xlfn.ISOWEEKNUM(Incidenten[[#This Row],[Datum]])</f>
        <v>27</v>
      </c>
      <c r="I1915" t="s">
        <v>1212</v>
      </c>
    </row>
    <row r="1916" spans="1:9" x14ac:dyDescent="0.35">
      <c r="A1916" s="3">
        <v>2499846</v>
      </c>
      <c r="B1916" s="1">
        <v>45842.765972222223</v>
      </c>
      <c r="C1916" t="s">
        <v>1707</v>
      </c>
      <c r="D1916" s="2" t="s">
        <v>1707</v>
      </c>
      <c r="E1916" t="str">
        <f>IF(LEFT(Incidenten[[#This Row],[body]],2)="P ",LEFT(Incidenten[[#This Row],[body]],3),"")</f>
        <v>P 1</v>
      </c>
      <c r="F1916" t="str">
        <f>IF(Incidenten[[#This Row],[Incidentnummer]]&lt;&gt;"",TEXT(Incidenten[[#This Row],[Datum]],"dddd"),"")</f>
        <v>vrijdag</v>
      </c>
      <c r="G1916" s="2">
        <f>IF(Incidenten[[#This Row],[Incidentnummer]]&lt;&gt;"",HOUR(ROUND(Incidenten[[#This Row],[Datum]]/(1/24),0)*(1/24)),"")</f>
        <v>18</v>
      </c>
      <c r="H1916">
        <f>_xlfn.ISOWEEKNUM(Incidenten[[#This Row],[Datum]])</f>
        <v>27</v>
      </c>
      <c r="I1916" t="s">
        <v>1224</v>
      </c>
    </row>
    <row r="1917" spans="1:9" x14ac:dyDescent="0.35">
      <c r="A1917" s="3">
        <v>2499862</v>
      </c>
      <c r="B1917" s="1">
        <v>45842.771527777775</v>
      </c>
      <c r="C1917" t="s">
        <v>1708</v>
      </c>
      <c r="D1917" s="2" t="s">
        <v>1708</v>
      </c>
      <c r="E1917" t="str">
        <f>IF(LEFT(Incidenten[[#This Row],[body]],2)="P ",LEFT(Incidenten[[#This Row],[body]],3),"")</f>
        <v>P 3</v>
      </c>
      <c r="F1917" t="str">
        <f>IF(Incidenten[[#This Row],[Incidentnummer]]&lt;&gt;"",TEXT(Incidenten[[#This Row],[Datum]],"dddd"),"")</f>
        <v>vrijdag</v>
      </c>
      <c r="G1917" s="2">
        <f>IF(Incidenten[[#This Row],[Incidentnummer]]&lt;&gt;"",HOUR(ROUND(Incidenten[[#This Row],[Datum]]/(1/24),0)*(1/24)),"")</f>
        <v>19</v>
      </c>
      <c r="H1917">
        <f>_xlfn.ISOWEEKNUM(Incidenten[[#This Row],[Datum]])</f>
        <v>27</v>
      </c>
      <c r="I1917" t="s">
        <v>1224</v>
      </c>
    </row>
    <row r="1918" spans="1:9" x14ac:dyDescent="0.35">
      <c r="A1918" s="3">
        <v>2500293</v>
      </c>
      <c r="B1918" s="1">
        <v>45843.082638888889</v>
      </c>
      <c r="C1918" t="s">
        <v>1709</v>
      </c>
      <c r="D1918" s="2" t="s">
        <v>1709</v>
      </c>
      <c r="E1918" t="str">
        <f>IF(LEFT(Incidenten[[#This Row],[body]],2)="P ",LEFT(Incidenten[[#This Row],[body]],3),"")</f>
        <v>P 2</v>
      </c>
      <c r="F1918" t="str">
        <f>IF(Incidenten[[#This Row],[Incidentnummer]]&lt;&gt;"",TEXT(Incidenten[[#This Row],[Datum]],"dddd"),"")</f>
        <v>zaterdag</v>
      </c>
      <c r="G1918" s="2">
        <f>IF(Incidenten[[#This Row],[Incidentnummer]]&lt;&gt;"",HOUR(ROUND(Incidenten[[#This Row],[Datum]]/(1/24),0)*(1/24)),"")</f>
        <v>2</v>
      </c>
      <c r="H1918">
        <f>_xlfn.ISOWEEKNUM(Incidenten[[#This Row],[Datum]])</f>
        <v>27</v>
      </c>
      <c r="I1918" t="s">
        <v>1212</v>
      </c>
    </row>
    <row r="1919" spans="1:9" x14ac:dyDescent="0.35">
      <c r="A1919" s="3">
        <v>2500361</v>
      </c>
      <c r="B1919" s="1">
        <v>45843.169444444444</v>
      </c>
      <c r="C1919" t="s">
        <v>1710</v>
      </c>
      <c r="D1919" s="2" t="s">
        <v>1710</v>
      </c>
      <c r="E1919" t="str">
        <f>IF(LEFT(Incidenten[[#This Row],[body]],2)="P ",LEFT(Incidenten[[#This Row],[body]],3),"")</f>
        <v>P 2</v>
      </c>
      <c r="F1919" t="str">
        <f>IF(Incidenten[[#This Row],[Incidentnummer]]&lt;&gt;"",TEXT(Incidenten[[#This Row],[Datum]],"dddd"),"")</f>
        <v>zaterdag</v>
      </c>
      <c r="G1919" s="2">
        <f>IF(Incidenten[[#This Row],[Incidentnummer]]&lt;&gt;"",HOUR(ROUND(Incidenten[[#This Row],[Datum]]/(1/24),0)*(1/24)),"")</f>
        <v>4</v>
      </c>
      <c r="H1919">
        <f>_xlfn.ISOWEEKNUM(Incidenten[[#This Row],[Datum]])</f>
        <v>27</v>
      </c>
      <c r="I1919" t="s">
        <v>1212</v>
      </c>
    </row>
    <row r="1920" spans="1:9" x14ac:dyDescent="0.35">
      <c r="A1920" s="3">
        <v>2500372</v>
      </c>
      <c r="B1920" s="1">
        <v>45843.184027777781</v>
      </c>
      <c r="C1920" t="s">
        <v>1711</v>
      </c>
      <c r="D1920" s="2" t="s">
        <v>1711</v>
      </c>
      <c r="E1920" t="str">
        <f>IF(LEFT(Incidenten[[#This Row],[body]],2)="P ",LEFT(Incidenten[[#This Row],[body]],3),"")</f>
        <v>P 2</v>
      </c>
      <c r="F1920" t="str">
        <f>IF(Incidenten[[#This Row],[Incidentnummer]]&lt;&gt;"",TEXT(Incidenten[[#This Row],[Datum]],"dddd"),"")</f>
        <v>zaterdag</v>
      </c>
      <c r="G1920" s="2">
        <f>IF(Incidenten[[#This Row],[Incidentnummer]]&lt;&gt;"",HOUR(ROUND(Incidenten[[#This Row],[Datum]]/(1/24),0)*(1/24)),"")</f>
        <v>4</v>
      </c>
      <c r="H1920">
        <f>_xlfn.ISOWEEKNUM(Incidenten[[#This Row],[Datum]])</f>
        <v>27</v>
      </c>
      <c r="I1920" t="s">
        <v>1218</v>
      </c>
    </row>
    <row r="1921" spans="1:9" x14ac:dyDescent="0.35">
      <c r="A1921" s="3">
        <v>2500489</v>
      </c>
      <c r="B1921" s="1">
        <v>45843.356944444444</v>
      </c>
      <c r="C1921" t="s">
        <v>1712</v>
      </c>
      <c r="D1921" s="2" t="s">
        <v>1712</v>
      </c>
      <c r="E1921" t="str">
        <f>IF(LEFT(Incidenten[[#This Row],[body]],2)="P ",LEFT(Incidenten[[#This Row],[body]],3),"")</f>
        <v>P 2</v>
      </c>
      <c r="F1921" t="str">
        <f>IF(Incidenten[[#This Row],[Incidentnummer]]&lt;&gt;"",TEXT(Incidenten[[#This Row],[Datum]],"dddd"),"")</f>
        <v>zaterdag</v>
      </c>
      <c r="G1921" s="2">
        <f>IF(Incidenten[[#This Row],[Incidentnummer]]&lt;&gt;"",HOUR(ROUND(Incidenten[[#This Row],[Datum]]/(1/24),0)*(1/24)),"")</f>
        <v>9</v>
      </c>
      <c r="H1921">
        <f>_xlfn.ISOWEEKNUM(Incidenten[[#This Row],[Datum]])</f>
        <v>27</v>
      </c>
      <c r="I1921" t="s">
        <v>1212</v>
      </c>
    </row>
    <row r="1922" spans="1:9" x14ac:dyDescent="0.35">
      <c r="A1922" s="3">
        <v>2500575</v>
      </c>
      <c r="B1922" s="1">
        <v>45843.46875</v>
      </c>
      <c r="C1922" t="s">
        <v>1713</v>
      </c>
      <c r="D1922" s="2" t="s">
        <v>1713</v>
      </c>
      <c r="E1922" t="str">
        <f>IF(LEFT(Incidenten[[#This Row],[body]],2)="P ",LEFT(Incidenten[[#This Row],[body]],3),"")</f>
        <v>P 2</v>
      </c>
      <c r="F1922" t="str">
        <f>IF(Incidenten[[#This Row],[Incidentnummer]]&lt;&gt;"",TEXT(Incidenten[[#This Row],[Datum]],"dddd"),"")</f>
        <v>zaterdag</v>
      </c>
      <c r="G1922" s="2">
        <f>IF(Incidenten[[#This Row],[Incidentnummer]]&lt;&gt;"",HOUR(ROUND(Incidenten[[#This Row],[Datum]]/(1/24),0)*(1/24)),"")</f>
        <v>11</v>
      </c>
      <c r="H1922">
        <f>_xlfn.ISOWEEKNUM(Incidenten[[#This Row],[Datum]])</f>
        <v>27</v>
      </c>
      <c r="I1922" t="s">
        <v>1212</v>
      </c>
    </row>
    <row r="1923" spans="1:9" x14ac:dyDescent="0.35">
      <c r="A1923" s="3">
        <v>2500776</v>
      </c>
      <c r="B1923" s="1">
        <v>45843.618750000001</v>
      </c>
      <c r="C1923" t="s">
        <v>1714</v>
      </c>
      <c r="D1923" s="2" t="s">
        <v>1714</v>
      </c>
      <c r="E1923" t="str">
        <f>IF(LEFT(Incidenten[[#This Row],[body]],2)="P ",LEFT(Incidenten[[#This Row],[body]],3),"")</f>
        <v>P 2</v>
      </c>
      <c r="F1923" t="str">
        <f>IF(Incidenten[[#This Row],[Incidentnummer]]&lt;&gt;"",TEXT(Incidenten[[#This Row],[Datum]],"dddd"),"")</f>
        <v>zaterdag</v>
      </c>
      <c r="G1923" s="2">
        <f>IF(Incidenten[[#This Row],[Incidentnummer]]&lt;&gt;"",HOUR(ROUND(Incidenten[[#This Row],[Datum]]/(1/24),0)*(1/24)),"")</f>
        <v>15</v>
      </c>
      <c r="H1923">
        <f>_xlfn.ISOWEEKNUM(Incidenten[[#This Row],[Datum]])</f>
        <v>27</v>
      </c>
      <c r="I1923" t="s">
        <v>1245</v>
      </c>
    </row>
    <row r="1924" spans="1:9" x14ac:dyDescent="0.35">
      <c r="A1924" s="3">
        <v>2501500</v>
      </c>
      <c r="B1924" s="1">
        <v>45844.388888888891</v>
      </c>
      <c r="C1924" t="s">
        <v>1715</v>
      </c>
      <c r="D1924" s="2" t="s">
        <v>1715</v>
      </c>
      <c r="E1924" t="str">
        <f>IF(LEFT(Incidenten[[#This Row],[body]],2)="P ",LEFT(Incidenten[[#This Row],[body]],3),"")</f>
        <v>P 2</v>
      </c>
      <c r="F1924" t="str">
        <f>IF(Incidenten[[#This Row],[Incidentnummer]]&lt;&gt;"",TEXT(Incidenten[[#This Row],[Datum]],"dddd"),"")</f>
        <v>zondag</v>
      </c>
      <c r="G1924" s="2">
        <f>IF(Incidenten[[#This Row],[Incidentnummer]]&lt;&gt;"",HOUR(ROUND(Incidenten[[#This Row],[Datum]]/(1/24),0)*(1/24)),"")</f>
        <v>9</v>
      </c>
      <c r="H1924">
        <f>_xlfn.ISOWEEKNUM(Incidenten[[#This Row],[Datum]])</f>
        <v>27</v>
      </c>
      <c r="I1924" t="s">
        <v>1218</v>
      </c>
    </row>
    <row r="1925" spans="1:9" x14ac:dyDescent="0.35">
      <c r="A1925" s="3">
        <v>2503031</v>
      </c>
      <c r="B1925" s="1">
        <v>45845.740277777775</v>
      </c>
      <c r="C1925" t="s">
        <v>1716</v>
      </c>
      <c r="D1925" s="2" t="s">
        <v>1716</v>
      </c>
      <c r="E1925" t="str">
        <f>IF(LEFT(Incidenten[[#This Row],[body]],2)="P ",LEFT(Incidenten[[#This Row],[body]],3),"")</f>
        <v>P 2</v>
      </c>
      <c r="F1925" t="str">
        <f>IF(Incidenten[[#This Row],[Incidentnummer]]&lt;&gt;"",TEXT(Incidenten[[#This Row],[Datum]],"dddd"),"")</f>
        <v>maandag</v>
      </c>
      <c r="G1925" s="2">
        <f>IF(Incidenten[[#This Row],[Incidentnummer]]&lt;&gt;"",HOUR(ROUND(Incidenten[[#This Row],[Datum]]/(1/24),0)*(1/24)),"")</f>
        <v>18</v>
      </c>
      <c r="H1925">
        <f>_xlfn.ISOWEEKNUM(Incidenten[[#This Row],[Datum]])</f>
        <v>28</v>
      </c>
      <c r="I1925" t="s">
        <v>1205</v>
      </c>
    </row>
    <row r="1926" spans="1:9" x14ac:dyDescent="0.35">
      <c r="A1926" s="3">
        <v>2503145</v>
      </c>
      <c r="B1926" s="1">
        <v>45845.791666666664</v>
      </c>
      <c r="C1926" t="s">
        <v>1717</v>
      </c>
      <c r="D1926" s="2" t="s">
        <v>1717</v>
      </c>
      <c r="E1926" t="str">
        <f>IF(LEFT(Incidenten[[#This Row],[body]],2)="P ",LEFT(Incidenten[[#This Row],[body]],3),"")</f>
        <v/>
      </c>
      <c r="F1926" t="str">
        <f>IF(Incidenten[[#This Row],[Incidentnummer]]&lt;&gt;"",TEXT(Incidenten[[#This Row],[Datum]],"dddd"),"")</f>
        <v>maandag</v>
      </c>
      <c r="G1926" s="2">
        <f>IF(Incidenten[[#This Row],[Incidentnummer]]&lt;&gt;"",HOUR(ROUND(Incidenten[[#This Row],[Datum]]/(1/24),0)*(1/24)),"")</f>
        <v>19</v>
      </c>
      <c r="H1926">
        <f>_xlfn.ISOWEEKNUM(Incidenten[[#This Row],[Datum]])</f>
        <v>28</v>
      </c>
      <c r="I1926" t="s">
        <v>1208</v>
      </c>
    </row>
    <row r="1927" spans="1:9" x14ac:dyDescent="0.35">
      <c r="A1927" s="3">
        <v>2504655</v>
      </c>
      <c r="B1927" s="1">
        <v>45847.159722222219</v>
      </c>
      <c r="C1927" t="s">
        <v>1718</v>
      </c>
      <c r="D1927" s="2" t="s">
        <v>1718</v>
      </c>
      <c r="E1927" t="str">
        <f>IF(LEFT(Incidenten[[#This Row],[body]],2)="P ",LEFT(Incidenten[[#This Row],[body]],3),"")</f>
        <v>P 2</v>
      </c>
      <c r="F1927" t="str">
        <f>IF(Incidenten[[#This Row],[Incidentnummer]]&lt;&gt;"",TEXT(Incidenten[[#This Row],[Datum]],"dddd"),"")</f>
        <v>woensdag</v>
      </c>
      <c r="G1927" s="2">
        <f>IF(Incidenten[[#This Row],[Incidentnummer]]&lt;&gt;"",HOUR(ROUND(Incidenten[[#This Row],[Datum]]/(1/24),0)*(1/24)),"")</f>
        <v>4</v>
      </c>
      <c r="H1927">
        <f>_xlfn.ISOWEEKNUM(Incidenten[[#This Row],[Datum]])</f>
        <v>28</v>
      </c>
      <c r="I1927" t="s">
        <v>1212</v>
      </c>
    </row>
    <row r="1928" spans="1:9" x14ac:dyDescent="0.35">
      <c r="A1928" s="3">
        <v>2506241</v>
      </c>
      <c r="B1928" s="1">
        <v>45848.350694444445</v>
      </c>
      <c r="C1928" t="s">
        <v>1719</v>
      </c>
      <c r="D1928" s="2" t="s">
        <v>1719</v>
      </c>
      <c r="E1928" t="str">
        <f>IF(LEFT(Incidenten[[#This Row],[body]],2)="P ",LEFT(Incidenten[[#This Row],[body]],3),"")</f>
        <v>P 2</v>
      </c>
      <c r="F1928" t="str">
        <f>IF(Incidenten[[#This Row],[Incidentnummer]]&lt;&gt;"",TEXT(Incidenten[[#This Row],[Datum]],"dddd"),"")</f>
        <v>donderdag</v>
      </c>
      <c r="G1928" s="2">
        <f>IF(Incidenten[[#This Row],[Incidentnummer]]&lt;&gt;"",HOUR(ROUND(Incidenten[[#This Row],[Datum]]/(1/24),0)*(1/24)),"")</f>
        <v>8</v>
      </c>
      <c r="H1928">
        <f>_xlfn.ISOWEEKNUM(Incidenten[[#This Row],[Datum]])</f>
        <v>28</v>
      </c>
      <c r="I1928" t="s">
        <v>1218</v>
      </c>
    </row>
    <row r="1929" spans="1:9" x14ac:dyDescent="0.35">
      <c r="A1929" s="3">
        <v>2506308</v>
      </c>
      <c r="B1929" s="1">
        <v>45848.394444444442</v>
      </c>
      <c r="C1929" t="s">
        <v>1720</v>
      </c>
      <c r="D1929" s="2" t="s">
        <v>1720</v>
      </c>
      <c r="E1929" t="str">
        <f>IF(LEFT(Incidenten[[#This Row],[body]],2)="P ",LEFT(Incidenten[[#This Row],[body]],3),"")</f>
        <v>P 2</v>
      </c>
      <c r="F1929" t="str">
        <f>IF(Incidenten[[#This Row],[Incidentnummer]]&lt;&gt;"",TEXT(Incidenten[[#This Row],[Datum]],"dddd"),"")</f>
        <v>donderdag</v>
      </c>
      <c r="G1929" s="2">
        <f>IF(Incidenten[[#This Row],[Incidentnummer]]&lt;&gt;"",HOUR(ROUND(Incidenten[[#This Row],[Datum]]/(1/24),0)*(1/24)),"")</f>
        <v>9</v>
      </c>
      <c r="H1929">
        <f>_xlfn.ISOWEEKNUM(Incidenten[[#This Row],[Datum]])</f>
        <v>28</v>
      </c>
      <c r="I1929" t="s">
        <v>1218</v>
      </c>
    </row>
    <row r="1930" spans="1:9" x14ac:dyDescent="0.35">
      <c r="A1930" s="3">
        <v>2506512</v>
      </c>
      <c r="B1930" s="1">
        <v>45848.518750000003</v>
      </c>
      <c r="C1930" t="s">
        <v>1721</v>
      </c>
      <c r="D1930" s="2" t="s">
        <v>1721</v>
      </c>
      <c r="E1930" t="str">
        <f>IF(LEFT(Incidenten[[#This Row],[body]],2)="P ",LEFT(Incidenten[[#This Row],[body]],3),"")</f>
        <v>P 1</v>
      </c>
      <c r="F1930" t="str">
        <f>IF(Incidenten[[#This Row],[Incidentnummer]]&lt;&gt;"",TEXT(Incidenten[[#This Row],[Datum]],"dddd"),"")</f>
        <v>donderdag</v>
      </c>
      <c r="G1930" s="2">
        <f>IF(Incidenten[[#This Row],[Incidentnummer]]&lt;&gt;"",HOUR(ROUND(Incidenten[[#This Row],[Datum]]/(1/24),0)*(1/24)),"")</f>
        <v>12</v>
      </c>
      <c r="H1930">
        <f>_xlfn.ISOWEEKNUM(Incidenten[[#This Row],[Datum]])</f>
        <v>28</v>
      </c>
      <c r="I1930" t="s">
        <v>1218</v>
      </c>
    </row>
    <row r="1931" spans="1:9" x14ac:dyDescent="0.35">
      <c r="A1931" s="3">
        <v>2506515</v>
      </c>
      <c r="B1931" s="1">
        <v>45848.522222222222</v>
      </c>
      <c r="C1931" t="s">
        <v>1722</v>
      </c>
      <c r="D1931" s="2" t="s">
        <v>1722</v>
      </c>
      <c r="E1931" t="str">
        <f>IF(LEFT(Incidenten[[#This Row],[body]],2)="P ",LEFT(Incidenten[[#This Row],[body]],3),"")</f>
        <v>P 3</v>
      </c>
      <c r="F1931" t="str">
        <f>IF(Incidenten[[#This Row],[Incidentnummer]]&lt;&gt;"",TEXT(Incidenten[[#This Row],[Datum]],"dddd"),"")</f>
        <v>donderdag</v>
      </c>
      <c r="G1931" s="2">
        <f>IF(Incidenten[[#This Row],[Incidentnummer]]&lt;&gt;"",HOUR(ROUND(Incidenten[[#This Row],[Datum]]/(1/24),0)*(1/24)),"")</f>
        <v>13</v>
      </c>
      <c r="H1931">
        <f>_xlfn.ISOWEEKNUM(Incidenten[[#This Row],[Datum]])</f>
        <v>28</v>
      </c>
      <c r="I1931" t="s">
        <v>1218</v>
      </c>
    </row>
    <row r="1932" spans="1:9" x14ac:dyDescent="0.35">
      <c r="A1932" s="3">
        <v>2518950</v>
      </c>
      <c r="B1932" s="1">
        <v>45857.722916666666</v>
      </c>
      <c r="C1932" t="s">
        <v>1723</v>
      </c>
      <c r="D1932" s="2" t="s">
        <v>1723</v>
      </c>
      <c r="E1932" t="str">
        <f>IF(LEFT(Incidenten[[#This Row],[body]],2)="P ",LEFT(Incidenten[[#This Row],[body]],3),"")</f>
        <v>P 1</v>
      </c>
      <c r="F1932" t="str">
        <f>IF(Incidenten[[#This Row],[Incidentnummer]]&lt;&gt;"",TEXT(Incidenten[[#This Row],[Datum]],"dddd"),"")</f>
        <v>zaterdag</v>
      </c>
      <c r="G1932" s="2">
        <f>IF(Incidenten[[#This Row],[Incidentnummer]]&lt;&gt;"",HOUR(ROUND(Incidenten[[#This Row],[Datum]]/(1/24),0)*(1/24)),"")</f>
        <v>17</v>
      </c>
      <c r="H1932">
        <f>_xlfn.ISOWEEKNUM(Incidenten[[#This Row],[Datum]])</f>
        <v>29</v>
      </c>
      <c r="I1932" t="s">
        <v>1218</v>
      </c>
    </row>
    <row r="1933" spans="1:9" x14ac:dyDescent="0.35">
      <c r="A1933" s="3">
        <v>2520836</v>
      </c>
      <c r="B1933" s="1">
        <v>45858.824999999997</v>
      </c>
      <c r="C1933" t="s">
        <v>1724</v>
      </c>
      <c r="D1933" s="2" t="s">
        <v>1724</v>
      </c>
      <c r="E1933" t="str">
        <f>IF(LEFT(Incidenten[[#This Row],[body]],2)="P ",LEFT(Incidenten[[#This Row],[body]],3),"")</f>
        <v>P 1</v>
      </c>
      <c r="F1933" t="str">
        <f>IF(Incidenten[[#This Row],[Incidentnummer]]&lt;&gt;"",TEXT(Incidenten[[#This Row],[Datum]],"dddd"),"")</f>
        <v>zondag</v>
      </c>
      <c r="G1933" s="2">
        <f>IF(Incidenten[[#This Row],[Incidentnummer]]&lt;&gt;"",HOUR(ROUND(Incidenten[[#This Row],[Datum]]/(1/24),0)*(1/24)),"")</f>
        <v>20</v>
      </c>
      <c r="H1933">
        <f>_xlfn.ISOWEEKNUM(Incidenten[[#This Row],[Datum]])</f>
        <v>29</v>
      </c>
      <c r="I1933" t="s">
        <v>1245</v>
      </c>
    </row>
    <row r="1934" spans="1:9" x14ac:dyDescent="0.35">
      <c r="A1934" s="3">
        <v>2523459</v>
      </c>
      <c r="B1934" s="1">
        <v>45860.586111111108</v>
      </c>
      <c r="C1934" t="s">
        <v>1725</v>
      </c>
      <c r="D1934" s="2" t="s">
        <v>1725</v>
      </c>
      <c r="E1934" t="str">
        <f>IF(LEFT(Incidenten[[#This Row],[body]],2)="P ",LEFT(Incidenten[[#This Row],[body]],3),"")</f>
        <v>P 2</v>
      </c>
      <c r="F1934" t="str">
        <f>IF(Incidenten[[#This Row],[Incidentnummer]]&lt;&gt;"",TEXT(Incidenten[[#This Row],[Datum]],"dddd"),"")</f>
        <v>dinsdag</v>
      </c>
      <c r="G1934" s="2">
        <f>IF(Incidenten[[#This Row],[Incidentnummer]]&lt;&gt;"",HOUR(ROUND(Incidenten[[#This Row],[Datum]]/(1/24),0)*(1/24)),"")</f>
        <v>14</v>
      </c>
      <c r="H1934">
        <f>_xlfn.ISOWEEKNUM(Incidenten[[#This Row],[Datum]])</f>
        <v>30</v>
      </c>
      <c r="I1934" t="s">
        <v>1212</v>
      </c>
    </row>
    <row r="1935" spans="1:9" x14ac:dyDescent="0.35">
      <c r="A1935" s="3">
        <v>2526448</v>
      </c>
      <c r="B1935" s="1">
        <v>45863.364583333336</v>
      </c>
      <c r="C1935" t="s">
        <v>1726</v>
      </c>
      <c r="D1935" s="2" t="s">
        <v>1726</v>
      </c>
      <c r="E1935" t="str">
        <f>IF(LEFT(Incidenten[[#This Row],[body]],2)="P ",LEFT(Incidenten[[#This Row],[body]],3),"")</f>
        <v>P 1</v>
      </c>
      <c r="F1935" t="str">
        <f>IF(Incidenten[[#This Row],[Incidentnummer]]&lt;&gt;"",TEXT(Incidenten[[#This Row],[Datum]],"dddd"),"")</f>
        <v>vrijdag</v>
      </c>
      <c r="G1935" s="2">
        <f>IF(Incidenten[[#This Row],[Incidentnummer]]&lt;&gt;"",HOUR(ROUND(Incidenten[[#This Row],[Datum]]/(1/24),0)*(1/24)),"")</f>
        <v>9</v>
      </c>
      <c r="H1935">
        <f>_xlfn.ISOWEEKNUM(Incidenten[[#This Row],[Datum]])</f>
        <v>30</v>
      </c>
      <c r="I1935" t="s">
        <v>1212</v>
      </c>
    </row>
    <row r="1936" spans="1:9" x14ac:dyDescent="0.35">
      <c r="A1936" s="3">
        <v>2534422</v>
      </c>
      <c r="B1936" s="1">
        <v>45870.87222222222</v>
      </c>
      <c r="C1936" t="s">
        <v>1727</v>
      </c>
      <c r="D1936" s="2" t="s">
        <v>1727</v>
      </c>
      <c r="E1936" t="str">
        <f>IF(LEFT(Incidenten[[#This Row],[body]],2)="P ",LEFT(Incidenten[[#This Row],[body]],3),"")</f>
        <v>P 2</v>
      </c>
      <c r="F1936" t="str">
        <f>IF(Incidenten[[#This Row],[Incidentnummer]]&lt;&gt;"",TEXT(Incidenten[[#This Row],[Datum]],"dddd"),"")</f>
        <v>vrijdag</v>
      </c>
      <c r="G1936" s="2">
        <f>IF(Incidenten[[#This Row],[Incidentnummer]]&lt;&gt;"",HOUR(ROUND(Incidenten[[#This Row],[Datum]]/(1/24),0)*(1/24)),"")</f>
        <v>21</v>
      </c>
      <c r="H1936">
        <f>_xlfn.ISOWEEKNUM(Incidenten[[#This Row],[Datum]])</f>
        <v>31</v>
      </c>
      <c r="I1936" t="s">
        <v>1218</v>
      </c>
    </row>
    <row r="1937" spans="1:9" x14ac:dyDescent="0.35">
      <c r="A1937" s="3">
        <v>2534565</v>
      </c>
      <c r="B1937" s="1">
        <v>45871.001388888886</v>
      </c>
      <c r="C1937" t="s">
        <v>1728</v>
      </c>
      <c r="D1937" s="2" t="s">
        <v>1728</v>
      </c>
      <c r="E1937" t="str">
        <f>IF(LEFT(Incidenten[[#This Row],[body]],2)="P ",LEFT(Incidenten[[#This Row],[body]],3),"")</f>
        <v>P 2</v>
      </c>
      <c r="F1937" t="str">
        <f>IF(Incidenten[[#This Row],[Incidentnummer]]&lt;&gt;"",TEXT(Incidenten[[#This Row],[Datum]],"dddd"),"")</f>
        <v>zaterdag</v>
      </c>
      <c r="G1937" s="2">
        <f>IF(Incidenten[[#This Row],[Incidentnummer]]&lt;&gt;"",HOUR(ROUND(Incidenten[[#This Row],[Datum]]/(1/24),0)*(1/24)),"")</f>
        <v>0</v>
      </c>
      <c r="H1937">
        <f>_xlfn.ISOWEEKNUM(Incidenten[[#This Row],[Datum]])</f>
        <v>31</v>
      </c>
      <c r="I1937" t="s">
        <v>1212</v>
      </c>
    </row>
    <row r="1938" spans="1:9" x14ac:dyDescent="0.35">
      <c r="A1938" s="3">
        <v>2534921</v>
      </c>
      <c r="B1938" s="1">
        <v>45871.434027777781</v>
      </c>
      <c r="C1938" t="s">
        <v>1729</v>
      </c>
      <c r="D1938" s="2" t="s">
        <v>1729</v>
      </c>
      <c r="E1938" t="str">
        <f>IF(LEFT(Incidenten[[#This Row],[body]],2)="P ",LEFT(Incidenten[[#This Row],[body]],3),"")</f>
        <v>P 2</v>
      </c>
      <c r="F1938" t="str">
        <f>IF(Incidenten[[#This Row],[Incidentnummer]]&lt;&gt;"",TEXT(Incidenten[[#This Row],[Datum]],"dddd"),"")</f>
        <v>zaterdag</v>
      </c>
      <c r="G1938" s="2">
        <f>IF(Incidenten[[#This Row],[Incidentnummer]]&lt;&gt;"",HOUR(ROUND(Incidenten[[#This Row],[Datum]]/(1/24),0)*(1/24)),"")</f>
        <v>10</v>
      </c>
      <c r="H1938">
        <f>_xlfn.ISOWEEKNUM(Incidenten[[#This Row],[Datum]])</f>
        <v>31</v>
      </c>
      <c r="I1938" t="s">
        <v>1212</v>
      </c>
    </row>
    <row r="1939" spans="1:9" x14ac:dyDescent="0.35">
      <c r="A1939" s="3">
        <v>2537258</v>
      </c>
      <c r="B1939" s="1">
        <v>45873.791666666664</v>
      </c>
      <c r="C1939" t="s">
        <v>1717</v>
      </c>
      <c r="D1939" s="2" t="s">
        <v>1717</v>
      </c>
      <c r="E1939" t="str">
        <f>IF(LEFT(Incidenten[[#This Row],[body]],2)="P ",LEFT(Incidenten[[#This Row],[body]],3),"")</f>
        <v/>
      </c>
      <c r="F1939" t="str">
        <f>IF(Incidenten[[#This Row],[Incidentnummer]]&lt;&gt;"",TEXT(Incidenten[[#This Row],[Datum]],"dddd"),"")</f>
        <v>maandag</v>
      </c>
      <c r="G1939" s="2">
        <f>IF(Incidenten[[#This Row],[Incidentnummer]]&lt;&gt;"",HOUR(ROUND(Incidenten[[#This Row],[Datum]]/(1/24),0)*(1/24)),"")</f>
        <v>19</v>
      </c>
      <c r="H1939">
        <f>_xlfn.ISOWEEKNUM(Incidenten[[#This Row],[Datum]])</f>
        <v>32</v>
      </c>
      <c r="I1939" t="s">
        <v>1208</v>
      </c>
    </row>
    <row r="1940" spans="1:9" x14ac:dyDescent="0.35">
      <c r="A1940" s="3">
        <v>2541035</v>
      </c>
      <c r="B1940" s="1">
        <v>45877.511805555558</v>
      </c>
      <c r="C1940" t="s">
        <v>1730</v>
      </c>
      <c r="D1940" s="2" t="s">
        <v>1730</v>
      </c>
      <c r="E1940" t="str">
        <f>IF(LEFT(Incidenten[[#This Row],[body]],2)="P ",LEFT(Incidenten[[#This Row],[body]],3),"")</f>
        <v>P 2</v>
      </c>
      <c r="F1940" t="str">
        <f>IF(Incidenten[[#This Row],[Incidentnummer]]&lt;&gt;"",TEXT(Incidenten[[#This Row],[Datum]],"dddd"),"")</f>
        <v>vrijdag</v>
      </c>
      <c r="G1940" s="2">
        <f>IF(Incidenten[[#This Row],[Incidentnummer]]&lt;&gt;"",HOUR(ROUND(Incidenten[[#This Row],[Datum]]/(1/24),0)*(1/24)),"")</f>
        <v>12</v>
      </c>
      <c r="H1940">
        <f>_xlfn.ISOWEEKNUM(Incidenten[[#This Row],[Datum]])</f>
        <v>32</v>
      </c>
      <c r="I1940" t="s">
        <v>1212</v>
      </c>
    </row>
    <row r="1941" spans="1:9" x14ac:dyDescent="0.35">
      <c r="A1941" s="3">
        <v>2545576</v>
      </c>
      <c r="B1941" s="1">
        <v>45881.429861111108</v>
      </c>
      <c r="C1941" t="s">
        <v>1731</v>
      </c>
      <c r="D1941" s="2" t="s">
        <v>1731</v>
      </c>
      <c r="E1941" t="str">
        <f>IF(LEFT(Incidenten[[#This Row],[body]],2)="P ",LEFT(Incidenten[[#This Row],[body]],3),"")</f>
        <v>P 2</v>
      </c>
      <c r="F1941" t="str">
        <f>IF(Incidenten[[#This Row],[Incidentnummer]]&lt;&gt;"",TEXT(Incidenten[[#This Row],[Datum]],"dddd"),"")</f>
        <v>dinsdag</v>
      </c>
      <c r="G1941" s="2">
        <f>IF(Incidenten[[#This Row],[Incidentnummer]]&lt;&gt;"",HOUR(ROUND(Incidenten[[#This Row],[Datum]]/(1/24),0)*(1/24)),"")</f>
        <v>10</v>
      </c>
      <c r="H1941">
        <f>_xlfn.ISOWEEKNUM(Incidenten[[#This Row],[Datum]])</f>
        <v>33</v>
      </c>
      <c r="I1941" t="s">
        <v>1218</v>
      </c>
    </row>
    <row r="1942" spans="1:9" x14ac:dyDescent="0.35">
      <c r="A1942" s="3">
        <v>2545600</v>
      </c>
      <c r="B1942" s="1">
        <v>45881.445138888892</v>
      </c>
      <c r="C1942" t="s">
        <v>1732</v>
      </c>
      <c r="D1942" s="2" t="s">
        <v>1732</v>
      </c>
      <c r="E1942" t="str">
        <f>IF(LEFT(Incidenten[[#This Row],[body]],2)="P ",LEFT(Incidenten[[#This Row],[body]],3),"")</f>
        <v>P 2</v>
      </c>
      <c r="F1942" t="str">
        <f>IF(Incidenten[[#This Row],[Incidentnummer]]&lt;&gt;"",TEXT(Incidenten[[#This Row],[Datum]],"dddd"),"")</f>
        <v>dinsdag</v>
      </c>
      <c r="G1942" s="2">
        <f>IF(Incidenten[[#This Row],[Incidentnummer]]&lt;&gt;"",HOUR(ROUND(Incidenten[[#This Row],[Datum]]/(1/24),0)*(1/24)),"")</f>
        <v>11</v>
      </c>
      <c r="H1942">
        <f>_xlfn.ISOWEEKNUM(Incidenten[[#This Row],[Datum]])</f>
        <v>33</v>
      </c>
      <c r="I1942" t="s">
        <v>1207</v>
      </c>
    </row>
    <row r="1943" spans="1:9" x14ac:dyDescent="0.35">
      <c r="A1943" s="3">
        <v>2546481</v>
      </c>
      <c r="B1943" s="1">
        <v>45882.063194444447</v>
      </c>
      <c r="C1943" t="s">
        <v>1733</v>
      </c>
      <c r="D1943" s="2" t="s">
        <v>1733</v>
      </c>
      <c r="E1943" t="str">
        <f>IF(LEFT(Incidenten[[#This Row],[body]],2)="P ",LEFT(Incidenten[[#This Row],[body]],3),"")</f>
        <v>P 2</v>
      </c>
      <c r="F1943" t="str">
        <f>IF(Incidenten[[#This Row],[Incidentnummer]]&lt;&gt;"",TEXT(Incidenten[[#This Row],[Datum]],"dddd"),"")</f>
        <v>woensdag</v>
      </c>
      <c r="G1943" s="2">
        <f>IF(Incidenten[[#This Row],[Incidentnummer]]&lt;&gt;"",HOUR(ROUND(Incidenten[[#This Row],[Datum]]/(1/24),0)*(1/24)),"")</f>
        <v>2</v>
      </c>
      <c r="H1943">
        <f>_xlfn.ISOWEEKNUM(Incidenten[[#This Row],[Datum]])</f>
        <v>33</v>
      </c>
      <c r="I1943" t="s">
        <v>1218</v>
      </c>
    </row>
    <row r="1944" spans="1:9" x14ac:dyDescent="0.35">
      <c r="A1944" s="3">
        <v>2548722</v>
      </c>
      <c r="B1944" s="1">
        <v>45883.899305555555</v>
      </c>
      <c r="C1944" t="s">
        <v>1734</v>
      </c>
      <c r="D1944" s="2" t="s">
        <v>1734</v>
      </c>
      <c r="E1944" t="str">
        <f>IF(LEFT(Incidenten[[#This Row],[body]],2)="P ",LEFT(Incidenten[[#This Row],[body]],3),"")</f>
        <v>P 2</v>
      </c>
      <c r="F1944" t="str">
        <f>IF(Incidenten[[#This Row],[Incidentnummer]]&lt;&gt;"",TEXT(Incidenten[[#This Row],[Datum]],"dddd"),"")</f>
        <v>donderdag</v>
      </c>
      <c r="G1944" s="2">
        <f>IF(Incidenten[[#This Row],[Incidentnummer]]&lt;&gt;"",HOUR(ROUND(Incidenten[[#This Row],[Datum]]/(1/24),0)*(1/24)),"")</f>
        <v>22</v>
      </c>
      <c r="H1944">
        <f>_xlfn.ISOWEEKNUM(Incidenten[[#This Row],[Datum]])</f>
        <v>33</v>
      </c>
      <c r="I1944" t="s">
        <v>1212</v>
      </c>
    </row>
    <row r="1945" spans="1:9" x14ac:dyDescent="0.35">
      <c r="A1945" s="3">
        <v>2549676</v>
      </c>
      <c r="B1945" s="1">
        <v>45884.770138888889</v>
      </c>
      <c r="C1945" t="s">
        <v>1735</v>
      </c>
      <c r="D1945" s="2" t="s">
        <v>1735</v>
      </c>
      <c r="E1945" t="str">
        <f>IF(LEFT(Incidenten[[#This Row],[body]],2)="P ",LEFT(Incidenten[[#This Row],[body]],3),"")</f>
        <v>P 1</v>
      </c>
      <c r="F1945" t="str">
        <f>IF(Incidenten[[#This Row],[Incidentnummer]]&lt;&gt;"",TEXT(Incidenten[[#This Row],[Datum]],"dddd"),"")</f>
        <v>vrijdag</v>
      </c>
      <c r="G1945" s="2">
        <f>IF(Incidenten[[#This Row],[Incidentnummer]]&lt;&gt;"",HOUR(ROUND(Incidenten[[#This Row],[Datum]]/(1/24),0)*(1/24)),"")</f>
        <v>18</v>
      </c>
      <c r="H1945">
        <f>_xlfn.ISOWEEKNUM(Incidenten[[#This Row],[Datum]])</f>
        <v>33</v>
      </c>
      <c r="I1945" t="s">
        <v>1212</v>
      </c>
    </row>
    <row r="1946" spans="1:9" x14ac:dyDescent="0.35">
      <c r="A1946" s="3">
        <v>2549693</v>
      </c>
      <c r="B1946" s="1">
        <v>45884.774305555555</v>
      </c>
      <c r="C1946" t="s">
        <v>1736</v>
      </c>
      <c r="D1946" s="2" t="s">
        <v>1736</v>
      </c>
      <c r="E1946" t="str">
        <f>IF(LEFT(Incidenten[[#This Row],[body]],2)="P ",LEFT(Incidenten[[#This Row],[body]],3),"")</f>
        <v>P 2</v>
      </c>
      <c r="F1946" t="str">
        <f>IF(Incidenten[[#This Row],[Incidentnummer]]&lt;&gt;"",TEXT(Incidenten[[#This Row],[Datum]],"dddd"),"")</f>
        <v>vrijdag</v>
      </c>
      <c r="G1946" s="2">
        <f>IF(Incidenten[[#This Row],[Incidentnummer]]&lt;&gt;"",HOUR(ROUND(Incidenten[[#This Row],[Datum]]/(1/24),0)*(1/24)),"")</f>
        <v>19</v>
      </c>
      <c r="H1946">
        <f>_xlfn.ISOWEEKNUM(Incidenten[[#This Row],[Datum]])</f>
        <v>33</v>
      </c>
      <c r="I1946" t="s">
        <v>1207</v>
      </c>
    </row>
    <row r="1947" spans="1:9" x14ac:dyDescent="0.35">
      <c r="A1947" s="3">
        <v>2549916</v>
      </c>
      <c r="B1947" s="1">
        <v>45884.90347222222</v>
      </c>
      <c r="C1947" t="s">
        <v>1737</v>
      </c>
      <c r="D1947" s="2" t="s">
        <v>1737</v>
      </c>
      <c r="E1947" t="str">
        <f>IF(LEFT(Incidenten[[#This Row],[body]],2)="P ",LEFT(Incidenten[[#This Row],[body]],3),"")</f>
        <v>P 1</v>
      </c>
      <c r="F1947" t="str">
        <f>IF(Incidenten[[#This Row],[Incidentnummer]]&lt;&gt;"",TEXT(Incidenten[[#This Row],[Datum]],"dddd"),"")</f>
        <v>vrijdag</v>
      </c>
      <c r="G1947" s="2">
        <f>IF(Incidenten[[#This Row],[Incidentnummer]]&lt;&gt;"",HOUR(ROUND(Incidenten[[#This Row],[Datum]]/(1/24),0)*(1/24)),"")</f>
        <v>22</v>
      </c>
      <c r="H1947">
        <f>_xlfn.ISOWEEKNUM(Incidenten[[#This Row],[Datum]])</f>
        <v>33</v>
      </c>
      <c r="I1947" t="s">
        <v>1208</v>
      </c>
    </row>
    <row r="1948" spans="1:9" x14ac:dyDescent="0.35">
      <c r="A1948" s="3">
        <v>2552252</v>
      </c>
      <c r="B1948" s="1">
        <v>45887.345833333333</v>
      </c>
      <c r="C1948" t="s">
        <v>1738</v>
      </c>
      <c r="D1948" s="2" t="s">
        <v>1738</v>
      </c>
      <c r="E1948" t="str">
        <f>IF(LEFT(Incidenten[[#This Row],[body]],2)="P ",LEFT(Incidenten[[#This Row],[body]],3),"")</f>
        <v>P 1</v>
      </c>
      <c r="F1948" t="str">
        <f>IF(Incidenten[[#This Row],[Incidentnummer]]&lt;&gt;"",TEXT(Incidenten[[#This Row],[Datum]],"dddd"),"")</f>
        <v>maandag</v>
      </c>
      <c r="G1948" s="2">
        <f>IF(Incidenten[[#This Row],[Incidentnummer]]&lt;&gt;"",HOUR(ROUND(Incidenten[[#This Row],[Datum]]/(1/24),0)*(1/24)),"")</f>
        <v>8</v>
      </c>
      <c r="H1948">
        <f>_xlfn.ISOWEEKNUM(Incidenten[[#This Row],[Datum]])</f>
        <v>34</v>
      </c>
      <c r="I1948" t="s">
        <v>1218</v>
      </c>
    </row>
    <row r="1949" spans="1:9" x14ac:dyDescent="0.35">
      <c r="A1949" s="3">
        <v>2552257</v>
      </c>
      <c r="B1949" s="1">
        <v>45887.35</v>
      </c>
      <c r="C1949" t="s">
        <v>1739</v>
      </c>
      <c r="D1949" s="2" t="s">
        <v>1739</v>
      </c>
      <c r="E1949" t="str">
        <f>IF(LEFT(Incidenten[[#This Row],[body]],2)="P ",LEFT(Incidenten[[#This Row],[body]],3),"")</f>
        <v>P 1</v>
      </c>
      <c r="F1949" t="str">
        <f>IF(Incidenten[[#This Row],[Incidentnummer]]&lt;&gt;"",TEXT(Incidenten[[#This Row],[Datum]],"dddd"),"")</f>
        <v>maandag</v>
      </c>
      <c r="G1949" s="2">
        <f>IF(Incidenten[[#This Row],[Incidentnummer]]&lt;&gt;"",HOUR(ROUND(Incidenten[[#This Row],[Datum]]/(1/24),0)*(1/24)),"")</f>
        <v>8</v>
      </c>
      <c r="H1949">
        <f>_xlfn.ISOWEEKNUM(Incidenten[[#This Row],[Datum]])</f>
        <v>34</v>
      </c>
      <c r="I1949" t="s">
        <v>1207</v>
      </c>
    </row>
    <row r="1950" spans="1:9" x14ac:dyDescent="0.35">
      <c r="A1950" s="3">
        <v>2559045</v>
      </c>
      <c r="B1950" s="1">
        <v>45892.910416666666</v>
      </c>
      <c r="C1950" t="s">
        <v>1740</v>
      </c>
      <c r="D1950" s="2" t="s">
        <v>1740</v>
      </c>
      <c r="E1950" t="str">
        <f>IF(LEFT(Incidenten[[#This Row],[body]],2)="P ",LEFT(Incidenten[[#This Row],[body]],3),"")</f>
        <v>P 1</v>
      </c>
      <c r="F1950" t="str">
        <f>IF(Incidenten[[#This Row],[Incidentnummer]]&lt;&gt;"",TEXT(Incidenten[[#This Row],[Datum]],"dddd"),"")</f>
        <v>zaterdag</v>
      </c>
      <c r="G1950" s="2">
        <f>IF(Incidenten[[#This Row],[Incidentnummer]]&lt;&gt;"",HOUR(ROUND(Incidenten[[#This Row],[Datum]]/(1/24),0)*(1/24)),"")</f>
        <v>22</v>
      </c>
      <c r="H1950">
        <f>_xlfn.ISOWEEKNUM(Incidenten[[#This Row],[Datum]])</f>
        <v>34</v>
      </c>
      <c r="I1950" t="s">
        <v>1218</v>
      </c>
    </row>
    <row r="1951" spans="1:9" x14ac:dyDescent="0.35">
      <c r="A1951" s="3">
        <v>2559370</v>
      </c>
      <c r="B1951" s="1">
        <v>45893.316666666666</v>
      </c>
      <c r="C1951" t="s">
        <v>1741</v>
      </c>
      <c r="D1951" s="2" t="s">
        <v>1741</v>
      </c>
      <c r="E1951" t="str">
        <f>IF(LEFT(Incidenten[[#This Row],[body]],2)="P ",LEFT(Incidenten[[#This Row],[body]],3),"")</f>
        <v>P 2</v>
      </c>
      <c r="F1951" t="str">
        <f>IF(Incidenten[[#This Row],[Incidentnummer]]&lt;&gt;"",TEXT(Incidenten[[#This Row],[Datum]],"dddd"),"")</f>
        <v>zondag</v>
      </c>
      <c r="G1951" s="2">
        <f>IF(Incidenten[[#This Row],[Incidentnummer]]&lt;&gt;"",HOUR(ROUND(Incidenten[[#This Row],[Datum]]/(1/24),0)*(1/24)),"")</f>
        <v>8</v>
      </c>
      <c r="H1951">
        <f>_xlfn.ISOWEEKNUM(Incidenten[[#This Row],[Datum]])</f>
        <v>34</v>
      </c>
      <c r="I1951" t="s">
        <v>1218</v>
      </c>
    </row>
    <row r="1952" spans="1:9" x14ac:dyDescent="0.35">
      <c r="A1952" s="3">
        <v>2559502</v>
      </c>
      <c r="B1952" s="1">
        <v>45893.451388888891</v>
      </c>
      <c r="C1952" t="s">
        <v>1742</v>
      </c>
      <c r="D1952" s="2" t="s">
        <v>1742</v>
      </c>
      <c r="E1952" t="str">
        <f>IF(LEFT(Incidenten[[#This Row],[body]],2)="P ",LEFT(Incidenten[[#This Row],[body]],3),"")</f>
        <v>P 2</v>
      </c>
      <c r="F1952" t="str">
        <f>IF(Incidenten[[#This Row],[Incidentnummer]]&lt;&gt;"",TEXT(Incidenten[[#This Row],[Datum]],"dddd"),"")</f>
        <v>zondag</v>
      </c>
      <c r="G1952" s="2">
        <f>IF(Incidenten[[#This Row],[Incidentnummer]]&lt;&gt;"",HOUR(ROUND(Incidenten[[#This Row],[Datum]]/(1/24),0)*(1/24)),"")</f>
        <v>11</v>
      </c>
      <c r="H1952">
        <f>_xlfn.ISOWEEKNUM(Incidenten[[#This Row],[Datum]])</f>
        <v>34</v>
      </c>
      <c r="I1952" t="s">
        <v>1218</v>
      </c>
    </row>
    <row r="1953" spans="1:9" x14ac:dyDescent="0.35">
      <c r="A1953" s="3">
        <v>2559682</v>
      </c>
      <c r="B1953" s="1">
        <v>45893.597916666666</v>
      </c>
      <c r="C1953" t="s">
        <v>1743</v>
      </c>
      <c r="D1953" s="2" t="s">
        <v>1743</v>
      </c>
      <c r="E1953" t="str">
        <f>IF(LEFT(Incidenten[[#This Row],[body]],2)="P ",LEFT(Incidenten[[#This Row],[body]],3),"")</f>
        <v>P 2</v>
      </c>
      <c r="F1953" t="str">
        <f>IF(Incidenten[[#This Row],[Incidentnummer]]&lt;&gt;"",TEXT(Incidenten[[#This Row],[Datum]],"dddd"),"")</f>
        <v>zondag</v>
      </c>
      <c r="G1953" s="2">
        <f>IF(Incidenten[[#This Row],[Incidentnummer]]&lt;&gt;"",HOUR(ROUND(Incidenten[[#This Row],[Datum]]/(1/24),0)*(1/24)),"")</f>
        <v>14</v>
      </c>
      <c r="H1953">
        <f>_xlfn.ISOWEEKNUM(Incidenten[[#This Row],[Datum]])</f>
        <v>34</v>
      </c>
      <c r="I1953" t="s">
        <v>1207</v>
      </c>
    </row>
    <row r="1954" spans="1:9" x14ac:dyDescent="0.35">
      <c r="A1954" s="3">
        <v>2562797</v>
      </c>
      <c r="B1954" s="1">
        <v>45895.863194444442</v>
      </c>
      <c r="C1954" t="s">
        <v>1729</v>
      </c>
      <c r="D1954" s="2" t="s">
        <v>1729</v>
      </c>
      <c r="E1954" t="str">
        <f>IF(LEFT(Incidenten[[#This Row],[body]],2)="P ",LEFT(Incidenten[[#This Row],[body]],3),"")</f>
        <v>P 2</v>
      </c>
      <c r="F1954" t="str">
        <f>IF(Incidenten[[#This Row],[Incidentnummer]]&lt;&gt;"",TEXT(Incidenten[[#This Row],[Datum]],"dddd"),"")</f>
        <v>dinsdag</v>
      </c>
      <c r="G1954" s="2">
        <f>IF(Incidenten[[#This Row],[Incidentnummer]]&lt;&gt;"",HOUR(ROUND(Incidenten[[#This Row],[Datum]]/(1/24),0)*(1/24)),"")</f>
        <v>21</v>
      </c>
      <c r="H1954">
        <f>_xlfn.ISOWEEKNUM(Incidenten[[#This Row],[Datum]])</f>
        <v>35</v>
      </c>
      <c r="I1954" t="s">
        <v>1212</v>
      </c>
    </row>
    <row r="1955" spans="1:9" x14ac:dyDescent="0.35">
      <c r="A1955" s="3">
        <v>2562924</v>
      </c>
      <c r="B1955" s="1">
        <v>45895.956944444442</v>
      </c>
      <c r="C1955" t="s">
        <v>1744</v>
      </c>
      <c r="D1955" s="2" t="s">
        <v>1744</v>
      </c>
      <c r="E1955" t="str">
        <f>IF(LEFT(Incidenten[[#This Row],[body]],2)="P ",LEFT(Incidenten[[#This Row],[body]],3),"")</f>
        <v>P 2</v>
      </c>
      <c r="F1955" t="str">
        <f>IF(Incidenten[[#This Row],[Incidentnummer]]&lt;&gt;"",TEXT(Incidenten[[#This Row],[Datum]],"dddd"),"")</f>
        <v>dinsdag</v>
      </c>
      <c r="G1955" s="2">
        <f>IF(Incidenten[[#This Row],[Incidentnummer]]&lt;&gt;"",HOUR(ROUND(Incidenten[[#This Row],[Datum]]/(1/24),0)*(1/24)),"")</f>
        <v>23</v>
      </c>
      <c r="H1955">
        <f>_xlfn.ISOWEEKNUM(Incidenten[[#This Row],[Datum]])</f>
        <v>35</v>
      </c>
      <c r="I1955" t="s">
        <v>1218</v>
      </c>
    </row>
    <row r="1956" spans="1:9" x14ac:dyDescent="0.35">
      <c r="A1956" s="3">
        <v>2563809</v>
      </c>
      <c r="B1956" s="1">
        <v>45896.705555555556</v>
      </c>
      <c r="C1956" t="s">
        <v>1745</v>
      </c>
      <c r="D1956" s="2" t="s">
        <v>1745</v>
      </c>
      <c r="E1956" t="str">
        <f>IF(LEFT(Incidenten[[#This Row],[body]],2)="P ",LEFT(Incidenten[[#This Row],[body]],3),"")</f>
        <v>P 2</v>
      </c>
      <c r="F1956" t="str">
        <f>IF(Incidenten[[#This Row],[Incidentnummer]]&lt;&gt;"",TEXT(Incidenten[[#This Row],[Datum]],"dddd"),"")</f>
        <v>woensdag</v>
      </c>
      <c r="G1956" s="2">
        <f>IF(Incidenten[[#This Row],[Incidentnummer]]&lt;&gt;"",HOUR(ROUND(Incidenten[[#This Row],[Datum]]/(1/24),0)*(1/24)),"")</f>
        <v>17</v>
      </c>
      <c r="H1956">
        <f>_xlfn.ISOWEEKNUM(Incidenten[[#This Row],[Datum]])</f>
        <v>35</v>
      </c>
      <c r="I1956" t="s">
        <v>1218</v>
      </c>
    </row>
    <row r="1957" spans="1:9" x14ac:dyDescent="0.35">
      <c r="A1957" s="3">
        <v>2563925</v>
      </c>
      <c r="B1957" s="1">
        <v>45896.792361111111</v>
      </c>
      <c r="C1957" t="s">
        <v>1746</v>
      </c>
      <c r="D1957" s="2" t="s">
        <v>1746</v>
      </c>
      <c r="E1957" t="str">
        <f>IF(LEFT(Incidenten[[#This Row],[body]],2)="P ",LEFT(Incidenten[[#This Row],[body]],3),"")</f>
        <v>P 2</v>
      </c>
      <c r="F1957" t="str">
        <f>IF(Incidenten[[#This Row],[Incidentnummer]]&lt;&gt;"",TEXT(Incidenten[[#This Row],[Datum]],"dddd"),"")</f>
        <v>woensdag</v>
      </c>
      <c r="G1957" s="2">
        <f>IF(Incidenten[[#This Row],[Incidentnummer]]&lt;&gt;"",HOUR(ROUND(Incidenten[[#This Row],[Datum]]/(1/24),0)*(1/24)),"")</f>
        <v>19</v>
      </c>
      <c r="H1957">
        <f>_xlfn.ISOWEEKNUM(Incidenten[[#This Row],[Datum]])</f>
        <v>35</v>
      </c>
      <c r="I1957" t="s">
        <v>1218</v>
      </c>
    </row>
    <row r="1958" spans="1:9" x14ac:dyDescent="0.35">
      <c r="A1958" s="3">
        <v>2564311</v>
      </c>
      <c r="B1958" s="1">
        <v>45897.03402777778</v>
      </c>
      <c r="C1958" t="s">
        <v>1747</v>
      </c>
      <c r="D1958" s="2" t="s">
        <v>1747</v>
      </c>
      <c r="E1958" t="str">
        <f>IF(LEFT(Incidenten[[#This Row],[body]],2)="P ",LEFT(Incidenten[[#This Row],[body]],3),"")</f>
        <v>P 2</v>
      </c>
      <c r="F1958" t="str">
        <f>IF(Incidenten[[#This Row],[Incidentnummer]]&lt;&gt;"",TEXT(Incidenten[[#This Row],[Datum]],"dddd"),"")</f>
        <v>donderdag</v>
      </c>
      <c r="G1958" s="2">
        <f>IF(Incidenten[[#This Row],[Incidentnummer]]&lt;&gt;"",HOUR(ROUND(Incidenten[[#This Row],[Datum]]/(1/24),0)*(1/24)),"")</f>
        <v>1</v>
      </c>
      <c r="H1958">
        <f>_xlfn.ISOWEEKNUM(Incidenten[[#This Row],[Datum]])</f>
        <v>35</v>
      </c>
      <c r="I1958" t="s">
        <v>1218</v>
      </c>
    </row>
    <row r="1959" spans="1:9" x14ac:dyDescent="0.35">
      <c r="A1959" s="3">
        <v>2565571</v>
      </c>
      <c r="B1959" s="1">
        <v>45897.988194444442</v>
      </c>
      <c r="C1959" t="s">
        <v>1748</v>
      </c>
      <c r="D1959" s="2" t="s">
        <v>1748</v>
      </c>
      <c r="E1959" t="str">
        <f>IF(LEFT(Incidenten[[#This Row],[body]],2)="P ",LEFT(Incidenten[[#This Row],[body]],3),"")</f>
        <v>P 2</v>
      </c>
      <c r="F1959" t="str">
        <f>IF(Incidenten[[#This Row],[Incidentnummer]]&lt;&gt;"",TEXT(Incidenten[[#This Row],[Datum]],"dddd"),"")</f>
        <v>donderdag</v>
      </c>
      <c r="G1959" s="2">
        <f>IF(Incidenten[[#This Row],[Incidentnummer]]&lt;&gt;"",HOUR(ROUND(Incidenten[[#This Row],[Datum]]/(1/24),0)*(1/24)),"")</f>
        <v>0</v>
      </c>
      <c r="H1959">
        <f>_xlfn.ISOWEEKNUM(Incidenten[[#This Row],[Datum]])</f>
        <v>35</v>
      </c>
      <c r="I1959" t="s">
        <v>1218</v>
      </c>
    </row>
    <row r="1960" spans="1:9" x14ac:dyDescent="0.35">
      <c r="A1960" s="3">
        <v>2565612</v>
      </c>
      <c r="B1960" s="1">
        <v>45898.04583333333</v>
      </c>
      <c r="C1960" t="s">
        <v>1749</v>
      </c>
      <c r="D1960" s="2" t="s">
        <v>1749</v>
      </c>
      <c r="E1960" t="str">
        <f>IF(LEFT(Incidenten[[#This Row],[body]],2)="P ",LEFT(Incidenten[[#This Row],[body]],3),"")</f>
        <v>P 1</v>
      </c>
      <c r="F1960" t="str">
        <f>IF(Incidenten[[#This Row],[Incidentnummer]]&lt;&gt;"",TEXT(Incidenten[[#This Row],[Datum]],"dddd"),"")</f>
        <v>vrijdag</v>
      </c>
      <c r="G1960" s="2">
        <f>IF(Incidenten[[#This Row],[Incidentnummer]]&lt;&gt;"",HOUR(ROUND(Incidenten[[#This Row],[Datum]]/(1/24),0)*(1/24)),"")</f>
        <v>1</v>
      </c>
      <c r="H1960">
        <f>_xlfn.ISOWEEKNUM(Incidenten[[#This Row],[Datum]])</f>
        <v>35</v>
      </c>
      <c r="I1960" t="s">
        <v>1218</v>
      </c>
    </row>
    <row r="1961" spans="1:9" x14ac:dyDescent="0.35">
      <c r="A1961" s="3">
        <v>2569930</v>
      </c>
      <c r="B1961" s="1">
        <v>45901.791666666664</v>
      </c>
      <c r="C1961" t="s">
        <v>1717</v>
      </c>
      <c r="D1961" s="2" t="s">
        <v>1717</v>
      </c>
      <c r="E1961" t="str">
        <f>IF(LEFT(Incidenten[[#This Row],[body]],2)="P ",LEFT(Incidenten[[#This Row],[body]],3),"")</f>
        <v/>
      </c>
      <c r="F1961" t="str">
        <f>IF(Incidenten[[#This Row],[Incidentnummer]]&lt;&gt;"",TEXT(Incidenten[[#This Row],[Datum]],"dddd"),"")</f>
        <v>maandag</v>
      </c>
      <c r="G1961" s="2">
        <f>IF(Incidenten[[#This Row],[Incidentnummer]]&lt;&gt;"",HOUR(ROUND(Incidenten[[#This Row],[Datum]]/(1/24),0)*(1/24)),"")</f>
        <v>19</v>
      </c>
      <c r="H1961">
        <f>_xlfn.ISOWEEKNUM(Incidenten[[#This Row],[Datum]])</f>
        <v>36</v>
      </c>
      <c r="I1961" t="s">
        <v>1208</v>
      </c>
    </row>
    <row r="1962" spans="1:9" x14ac:dyDescent="0.35">
      <c r="A1962" s="3">
        <v>2573790</v>
      </c>
      <c r="B1962" s="1">
        <v>45905.030555555553</v>
      </c>
      <c r="C1962" t="s">
        <v>1750</v>
      </c>
      <c r="D1962" s="2" t="s">
        <v>1750</v>
      </c>
      <c r="E1962" t="str">
        <f>IF(LEFT(Incidenten[[#This Row],[body]],2)="P ",LEFT(Incidenten[[#This Row],[body]],3),"")</f>
        <v>P 1</v>
      </c>
      <c r="F1962" t="str">
        <f>IF(Incidenten[[#This Row],[Incidentnummer]]&lt;&gt;"",TEXT(Incidenten[[#This Row],[Datum]],"dddd"),"")</f>
        <v>vrijdag</v>
      </c>
      <c r="G1962" s="2">
        <f>IF(Incidenten[[#This Row],[Incidentnummer]]&lt;&gt;"",HOUR(ROUND(Incidenten[[#This Row],[Datum]]/(1/24),0)*(1/24)),"")</f>
        <v>1</v>
      </c>
      <c r="H1962">
        <f>_xlfn.ISOWEEKNUM(Incidenten[[#This Row],[Datum]])</f>
        <v>36</v>
      </c>
      <c r="I1962" t="s">
        <v>1218</v>
      </c>
    </row>
    <row r="1963" spans="1:9" x14ac:dyDescent="0.35">
      <c r="A1963" s="3">
        <v>2574904</v>
      </c>
      <c r="B1963" s="1">
        <v>45905.777083333334</v>
      </c>
      <c r="C1963" t="s">
        <v>1751</v>
      </c>
      <c r="D1963" s="2" t="s">
        <v>1751</v>
      </c>
      <c r="E1963" t="str">
        <f>IF(LEFT(Incidenten[[#This Row],[body]],2)="P ",LEFT(Incidenten[[#This Row],[body]],3),"")</f>
        <v>P 2</v>
      </c>
      <c r="F1963" t="str">
        <f>IF(Incidenten[[#This Row],[Incidentnummer]]&lt;&gt;"",TEXT(Incidenten[[#This Row],[Datum]],"dddd"),"")</f>
        <v>vrijdag</v>
      </c>
      <c r="G1963" s="2">
        <f>IF(Incidenten[[#This Row],[Incidentnummer]]&lt;&gt;"",HOUR(ROUND(Incidenten[[#This Row],[Datum]]/(1/24),0)*(1/24)),"")</f>
        <v>19</v>
      </c>
      <c r="H1963">
        <f>_xlfn.ISOWEEKNUM(Incidenten[[#This Row],[Datum]])</f>
        <v>36</v>
      </c>
      <c r="I1963" t="s">
        <v>1207</v>
      </c>
    </row>
    <row r="1964" spans="1:9" x14ac:dyDescent="0.35">
      <c r="A1964" s="3">
        <v>2574941</v>
      </c>
      <c r="B1964" s="1">
        <v>45905.79791666667</v>
      </c>
      <c r="C1964" t="s">
        <v>1744</v>
      </c>
      <c r="D1964" s="2" t="s">
        <v>1744</v>
      </c>
      <c r="E1964" t="str">
        <f>IF(LEFT(Incidenten[[#This Row],[body]],2)="P ",LEFT(Incidenten[[#This Row],[body]],3),"")</f>
        <v>P 2</v>
      </c>
      <c r="F1964" t="str">
        <f>IF(Incidenten[[#This Row],[Incidentnummer]]&lt;&gt;"",TEXT(Incidenten[[#This Row],[Datum]],"dddd"),"")</f>
        <v>vrijdag</v>
      </c>
      <c r="G1964" s="2">
        <f>IF(Incidenten[[#This Row],[Incidentnummer]]&lt;&gt;"",HOUR(ROUND(Incidenten[[#This Row],[Datum]]/(1/24),0)*(1/24)),"")</f>
        <v>19</v>
      </c>
      <c r="H1964">
        <f>_xlfn.ISOWEEKNUM(Incidenten[[#This Row],[Datum]])</f>
        <v>36</v>
      </c>
      <c r="I1964" t="s">
        <v>1218</v>
      </c>
    </row>
    <row r="1965" spans="1:9" x14ac:dyDescent="0.35">
      <c r="A1965" s="3">
        <v>2578137</v>
      </c>
      <c r="B1965" s="1">
        <v>45908.427083333336</v>
      </c>
      <c r="C1965" t="s">
        <v>1752</v>
      </c>
      <c r="D1965" s="2" t="s">
        <v>1752</v>
      </c>
      <c r="E1965" t="str">
        <f>IF(LEFT(Incidenten[[#This Row],[body]],2)="P ",LEFT(Incidenten[[#This Row],[body]],3),"")</f>
        <v>P 1</v>
      </c>
      <c r="F1965" t="str">
        <f>IF(Incidenten[[#This Row],[Incidentnummer]]&lt;&gt;"",TEXT(Incidenten[[#This Row],[Datum]],"dddd"),"")</f>
        <v>maandag</v>
      </c>
      <c r="G1965" s="2">
        <f>IF(Incidenten[[#This Row],[Incidentnummer]]&lt;&gt;"",HOUR(ROUND(Incidenten[[#This Row],[Datum]]/(1/24),0)*(1/24)),"")</f>
        <v>10</v>
      </c>
      <c r="H1965">
        <f>_xlfn.ISOWEEKNUM(Incidenten[[#This Row],[Datum]])</f>
        <v>37</v>
      </c>
      <c r="I1965" t="s">
        <v>1245</v>
      </c>
    </row>
    <row r="1966" spans="1:9" x14ac:dyDescent="0.35">
      <c r="A1966" s="3">
        <v>2578470</v>
      </c>
      <c r="B1966" s="1">
        <v>45908.642361111109</v>
      </c>
      <c r="C1966" t="s">
        <v>1753</v>
      </c>
      <c r="D1966" s="2" t="s">
        <v>1753</v>
      </c>
      <c r="E1966" t="str">
        <f>IF(LEFT(Incidenten[[#This Row],[body]],2)="P ",LEFT(Incidenten[[#This Row],[body]],3),"")</f>
        <v>P 1</v>
      </c>
      <c r="F1966" t="str">
        <f>IF(Incidenten[[#This Row],[Incidentnummer]]&lt;&gt;"",TEXT(Incidenten[[#This Row],[Datum]],"dddd"),"")</f>
        <v>maandag</v>
      </c>
      <c r="G1966" s="2">
        <f>IF(Incidenten[[#This Row],[Incidentnummer]]&lt;&gt;"",HOUR(ROUND(Incidenten[[#This Row],[Datum]]/(1/24),0)*(1/24)),"")</f>
        <v>15</v>
      </c>
      <c r="H1966">
        <f>_xlfn.ISOWEEKNUM(Incidenten[[#This Row],[Datum]])</f>
        <v>37</v>
      </c>
      <c r="I1966" t="s">
        <v>1218</v>
      </c>
    </row>
    <row r="1967" spans="1:9" x14ac:dyDescent="0.35">
      <c r="A1967" s="3">
        <v>2579231</v>
      </c>
      <c r="B1967" s="1">
        <v>45909.378472222219</v>
      </c>
      <c r="C1967" t="s">
        <v>1754</v>
      </c>
      <c r="D1967" s="2" t="s">
        <v>1754</v>
      </c>
      <c r="E1967" t="str">
        <f>IF(LEFT(Incidenten[[#This Row],[body]],2)="P ",LEFT(Incidenten[[#This Row],[body]],3),"")</f>
        <v>P 1</v>
      </c>
      <c r="F1967" t="str">
        <f>IF(Incidenten[[#This Row],[Incidentnummer]]&lt;&gt;"",TEXT(Incidenten[[#This Row],[Datum]],"dddd"),"")</f>
        <v>dinsdag</v>
      </c>
      <c r="G1967" s="2">
        <f>IF(Incidenten[[#This Row],[Incidentnummer]]&lt;&gt;"",HOUR(ROUND(Incidenten[[#This Row],[Datum]]/(1/24),0)*(1/24)),"")</f>
        <v>9</v>
      </c>
      <c r="H1967">
        <f>_xlfn.ISOWEEKNUM(Incidenten[[#This Row],[Datum]])</f>
        <v>37</v>
      </c>
      <c r="I1967" t="s">
        <v>1218</v>
      </c>
    </row>
    <row r="1968" spans="1:9" x14ac:dyDescent="0.35">
      <c r="A1968" s="3">
        <v>2579442</v>
      </c>
      <c r="B1968" s="1">
        <v>45909.513888888891</v>
      </c>
      <c r="C1968" t="s">
        <v>1755</v>
      </c>
      <c r="D1968" s="2" t="s">
        <v>1755</v>
      </c>
      <c r="E1968" t="str">
        <f>IF(LEFT(Incidenten[[#This Row],[body]],2)="P ",LEFT(Incidenten[[#This Row],[body]],3),"")</f>
        <v>P 2</v>
      </c>
      <c r="F1968" t="str">
        <f>IF(Incidenten[[#This Row],[Incidentnummer]]&lt;&gt;"",TEXT(Incidenten[[#This Row],[Datum]],"dddd"),"")</f>
        <v>dinsdag</v>
      </c>
      <c r="G1968" s="2">
        <f>IF(Incidenten[[#This Row],[Incidentnummer]]&lt;&gt;"",HOUR(ROUND(Incidenten[[#This Row],[Datum]]/(1/24),0)*(1/24)),"")</f>
        <v>12</v>
      </c>
      <c r="H1968">
        <f>_xlfn.ISOWEEKNUM(Incidenten[[#This Row],[Datum]])</f>
        <v>37</v>
      </c>
      <c r="I1968" t="s">
        <v>1218</v>
      </c>
    </row>
    <row r="1969" spans="1:9" x14ac:dyDescent="0.35">
      <c r="A1969" s="3">
        <v>2586149</v>
      </c>
      <c r="B1969" s="1">
        <v>45915.168749999997</v>
      </c>
      <c r="C1969" t="s">
        <v>1756</v>
      </c>
      <c r="D1969" s="2" t="s">
        <v>1756</v>
      </c>
      <c r="E1969" t="str">
        <f>IF(LEFT(Incidenten[[#This Row],[body]],2)="P ",LEFT(Incidenten[[#This Row],[body]],3),"")</f>
        <v>P 2</v>
      </c>
      <c r="F1969" t="str">
        <f>IF(Incidenten[[#This Row],[Incidentnummer]]&lt;&gt;"",TEXT(Incidenten[[#This Row],[Datum]],"dddd"),"")</f>
        <v>maandag</v>
      </c>
      <c r="G1969" s="2">
        <f>IF(Incidenten[[#This Row],[Incidentnummer]]&lt;&gt;"",HOUR(ROUND(Incidenten[[#This Row],[Datum]]/(1/24),0)*(1/24)),"")</f>
        <v>4</v>
      </c>
      <c r="H1969">
        <f>_xlfn.ISOWEEKNUM(Incidenten[[#This Row],[Datum]])</f>
        <v>38</v>
      </c>
      <c r="I1969" t="s">
        <v>1205</v>
      </c>
    </row>
    <row r="1970" spans="1:9" x14ac:dyDescent="0.35">
      <c r="A1970" s="3">
        <v>2587449</v>
      </c>
      <c r="B1970" s="1">
        <v>45915.720833333333</v>
      </c>
      <c r="C1970" t="s">
        <v>1757</v>
      </c>
      <c r="D1970" s="2" t="s">
        <v>1757</v>
      </c>
      <c r="E1970" t="str">
        <f>IF(LEFT(Incidenten[[#This Row],[body]],2)="P ",LEFT(Incidenten[[#This Row],[body]],3),"")</f>
        <v>P 2</v>
      </c>
      <c r="F1970" t="str">
        <f>IF(Incidenten[[#This Row],[Incidentnummer]]&lt;&gt;"",TEXT(Incidenten[[#This Row],[Datum]],"dddd"),"")</f>
        <v>maandag</v>
      </c>
      <c r="G1970" s="2">
        <f>IF(Incidenten[[#This Row],[Incidentnummer]]&lt;&gt;"",HOUR(ROUND(Incidenten[[#This Row],[Datum]]/(1/24),0)*(1/24)),"")</f>
        <v>17</v>
      </c>
      <c r="H1970">
        <f>_xlfn.ISOWEEKNUM(Incidenten[[#This Row],[Datum]])</f>
        <v>38</v>
      </c>
      <c r="I1970" t="s">
        <v>1207</v>
      </c>
    </row>
    <row r="1971" spans="1:9" x14ac:dyDescent="0.35">
      <c r="A1971" s="3">
        <v>2587620</v>
      </c>
      <c r="B1971" s="1">
        <v>45915.759027777778</v>
      </c>
      <c r="C1971" t="s">
        <v>1758</v>
      </c>
      <c r="D1971" s="2" t="s">
        <v>1758</v>
      </c>
      <c r="E1971" t="str">
        <f>IF(LEFT(Incidenten[[#This Row],[body]],2)="P ",LEFT(Incidenten[[#This Row],[body]],3),"")</f>
        <v>P 2</v>
      </c>
      <c r="F1971" t="str">
        <f>IF(Incidenten[[#This Row],[Incidentnummer]]&lt;&gt;"",TEXT(Incidenten[[#This Row],[Datum]],"dddd"),"")</f>
        <v>maandag</v>
      </c>
      <c r="G1971" s="2">
        <f>IF(Incidenten[[#This Row],[Incidentnummer]]&lt;&gt;"",HOUR(ROUND(Incidenten[[#This Row],[Datum]]/(1/24),0)*(1/24)),"")</f>
        <v>18</v>
      </c>
      <c r="H1971">
        <f>_xlfn.ISOWEEKNUM(Incidenten[[#This Row],[Datum]])</f>
        <v>38</v>
      </c>
      <c r="I1971" t="s">
        <v>1218</v>
      </c>
    </row>
    <row r="1972" spans="1:9" x14ac:dyDescent="0.35">
      <c r="A1972" s="3">
        <v>2587718</v>
      </c>
      <c r="B1972" s="1">
        <v>45915.779166666667</v>
      </c>
      <c r="C1972" t="s">
        <v>1759</v>
      </c>
      <c r="D1972" s="2" t="s">
        <v>1759</v>
      </c>
      <c r="E1972" t="str">
        <f>IF(LEFT(Incidenten[[#This Row],[body]],2)="P ",LEFT(Incidenten[[#This Row],[body]],3),"")</f>
        <v>P 2</v>
      </c>
      <c r="F1972" t="str">
        <f>IF(Incidenten[[#This Row],[Incidentnummer]]&lt;&gt;"",TEXT(Incidenten[[#This Row],[Datum]],"dddd"),"")</f>
        <v>maandag</v>
      </c>
      <c r="G1972" s="2">
        <f>IF(Incidenten[[#This Row],[Incidentnummer]]&lt;&gt;"",HOUR(ROUND(Incidenten[[#This Row],[Datum]]/(1/24),0)*(1/24)),"")</f>
        <v>19</v>
      </c>
      <c r="H1972">
        <f>_xlfn.ISOWEEKNUM(Incidenten[[#This Row],[Datum]])</f>
        <v>38</v>
      </c>
      <c r="I1972" t="s">
        <v>1207</v>
      </c>
    </row>
    <row r="1973" spans="1:9" x14ac:dyDescent="0.35">
      <c r="A1973" s="3">
        <v>2588849</v>
      </c>
      <c r="B1973" s="1">
        <v>45916.452777777777</v>
      </c>
      <c r="C1973" t="s">
        <v>1760</v>
      </c>
      <c r="D1973" s="2" t="s">
        <v>1760</v>
      </c>
      <c r="E1973" t="str">
        <f>IF(LEFT(Incidenten[[#This Row],[body]],2)="P ",LEFT(Incidenten[[#This Row],[body]],3),"")</f>
        <v>P 2</v>
      </c>
      <c r="F1973" t="str">
        <f>IF(Incidenten[[#This Row],[Incidentnummer]]&lt;&gt;"",TEXT(Incidenten[[#This Row],[Datum]],"dddd"),"")</f>
        <v>dinsdag</v>
      </c>
      <c r="G1973" s="2">
        <f>IF(Incidenten[[#This Row],[Incidentnummer]]&lt;&gt;"",HOUR(ROUND(Incidenten[[#This Row],[Datum]]/(1/24),0)*(1/24)),"")</f>
        <v>11</v>
      </c>
      <c r="H1973">
        <f>_xlfn.ISOWEEKNUM(Incidenten[[#This Row],[Datum]])</f>
        <v>38</v>
      </c>
      <c r="I1973" t="s">
        <v>1218</v>
      </c>
    </row>
    <row r="1974" spans="1:9" x14ac:dyDescent="0.35">
      <c r="A1974" s="3">
        <v>2588956</v>
      </c>
      <c r="B1974" s="1">
        <v>45916.509722222225</v>
      </c>
      <c r="C1974" t="s">
        <v>1761</v>
      </c>
      <c r="D1974" s="2" t="s">
        <v>1761</v>
      </c>
      <c r="E1974" t="str">
        <f>IF(LEFT(Incidenten[[#This Row],[body]],2)="P ",LEFT(Incidenten[[#This Row],[body]],3),"")</f>
        <v>P 1</v>
      </c>
      <c r="F1974" t="str">
        <f>IF(Incidenten[[#This Row],[Incidentnummer]]&lt;&gt;"",TEXT(Incidenten[[#This Row],[Datum]],"dddd"),"")</f>
        <v>dinsdag</v>
      </c>
      <c r="G1974" s="2">
        <f>IF(Incidenten[[#This Row],[Incidentnummer]]&lt;&gt;"",HOUR(ROUND(Incidenten[[#This Row],[Datum]]/(1/24),0)*(1/24)),"")</f>
        <v>12</v>
      </c>
      <c r="H1974">
        <f>_xlfn.ISOWEEKNUM(Incidenten[[#This Row],[Datum]])</f>
        <v>38</v>
      </c>
      <c r="I1974" t="s">
        <v>1212</v>
      </c>
    </row>
    <row r="1975" spans="1:9" x14ac:dyDescent="0.35">
      <c r="A1975" s="3">
        <v>2592131</v>
      </c>
      <c r="B1975" s="1">
        <v>45918.821527777778</v>
      </c>
      <c r="C1975" t="s">
        <v>1762</v>
      </c>
      <c r="D1975" s="2" t="s">
        <v>1762</v>
      </c>
      <c r="E1975" t="str">
        <f>IF(LEFT(Incidenten[[#This Row],[body]],2)="P ",LEFT(Incidenten[[#This Row],[body]],3),"")</f>
        <v>P 5</v>
      </c>
      <c r="F1975" t="str">
        <f>IF(Incidenten[[#This Row],[Incidentnummer]]&lt;&gt;"",TEXT(Incidenten[[#This Row],[Datum]],"dddd"),"")</f>
        <v>donderdag</v>
      </c>
      <c r="G1975" s="2">
        <f>IF(Incidenten[[#This Row],[Incidentnummer]]&lt;&gt;"",HOUR(ROUND(Incidenten[[#This Row],[Datum]]/(1/24),0)*(1/24)),"")</f>
        <v>20</v>
      </c>
      <c r="H1975">
        <f>_xlfn.ISOWEEKNUM(Incidenten[[#This Row],[Datum]])</f>
        <v>38</v>
      </c>
      <c r="I1975" t="s">
        <v>1224</v>
      </c>
    </row>
    <row r="1976" spans="1:9" x14ac:dyDescent="0.35">
      <c r="A1976" s="3">
        <v>2593138</v>
      </c>
      <c r="B1976" s="1">
        <v>45919.7</v>
      </c>
      <c r="C1976" t="s">
        <v>1763</v>
      </c>
      <c r="D1976" s="2" t="s">
        <v>1763</v>
      </c>
      <c r="E1976" t="str">
        <f>IF(LEFT(Incidenten[[#This Row],[body]],2)="P ",LEFT(Incidenten[[#This Row],[body]],3),"")</f>
        <v>P 1</v>
      </c>
      <c r="F1976" t="str">
        <f>IF(Incidenten[[#This Row],[Incidentnummer]]&lt;&gt;"",TEXT(Incidenten[[#This Row],[Datum]],"dddd"),"")</f>
        <v>vrijdag</v>
      </c>
      <c r="G1976" s="2">
        <f>IF(Incidenten[[#This Row],[Incidentnummer]]&lt;&gt;"",HOUR(ROUND(Incidenten[[#This Row],[Datum]]/(1/24),0)*(1/24)),"")</f>
        <v>17</v>
      </c>
      <c r="H1976">
        <f>_xlfn.ISOWEEKNUM(Incidenten[[#This Row],[Datum]])</f>
        <v>38</v>
      </c>
      <c r="I1976" t="s">
        <v>1212</v>
      </c>
    </row>
    <row r="1977" spans="1:9" x14ac:dyDescent="0.35">
      <c r="A1977" s="3">
        <v>2596641</v>
      </c>
      <c r="B1977" s="1">
        <v>45922.669444444444</v>
      </c>
      <c r="C1977" t="s">
        <v>1710</v>
      </c>
      <c r="D1977" s="2" t="s">
        <v>1710</v>
      </c>
      <c r="E1977" t="str">
        <f>IF(LEFT(Incidenten[[#This Row],[body]],2)="P ",LEFT(Incidenten[[#This Row],[body]],3),"")</f>
        <v>P 2</v>
      </c>
      <c r="F1977" t="str">
        <f>IF(Incidenten[[#This Row],[Incidentnummer]]&lt;&gt;"",TEXT(Incidenten[[#This Row],[Datum]],"dddd"),"")</f>
        <v>maandag</v>
      </c>
      <c r="G1977" s="2">
        <f>IF(Incidenten[[#This Row],[Incidentnummer]]&lt;&gt;"",HOUR(ROUND(Incidenten[[#This Row],[Datum]]/(1/24),0)*(1/24)),"")</f>
        <v>16</v>
      </c>
      <c r="H1977">
        <f>_xlfn.ISOWEEKNUM(Incidenten[[#This Row],[Datum]])</f>
        <v>39</v>
      </c>
      <c r="I1977" t="s">
        <v>1212</v>
      </c>
    </row>
    <row r="1978" spans="1:9" x14ac:dyDescent="0.35">
      <c r="A1978" s="3">
        <v>2597990</v>
      </c>
      <c r="B1978" s="1">
        <v>45923.617361111108</v>
      </c>
      <c r="C1978" t="s">
        <v>1764</v>
      </c>
      <c r="D1978" s="2" t="s">
        <v>1764</v>
      </c>
      <c r="E1978" t="str">
        <f>IF(LEFT(Incidenten[[#This Row],[body]],2)="P ",LEFT(Incidenten[[#This Row],[body]],3),"")</f>
        <v>P 2</v>
      </c>
      <c r="F1978" t="str">
        <f>IF(Incidenten[[#This Row],[Incidentnummer]]&lt;&gt;"",TEXT(Incidenten[[#This Row],[Datum]],"dddd"),"")</f>
        <v>dinsdag</v>
      </c>
      <c r="G1978" s="2">
        <f>IF(Incidenten[[#This Row],[Incidentnummer]]&lt;&gt;"",HOUR(ROUND(Incidenten[[#This Row],[Datum]]/(1/24),0)*(1/24)),"")</f>
        <v>15</v>
      </c>
      <c r="H1978">
        <f>_xlfn.ISOWEEKNUM(Incidenten[[#This Row],[Datum]])</f>
        <v>39</v>
      </c>
      <c r="I1978" t="s">
        <v>1218</v>
      </c>
    </row>
    <row r="1979" spans="1:9" x14ac:dyDescent="0.35">
      <c r="A1979" s="3">
        <v>2604745</v>
      </c>
      <c r="B1979" s="1">
        <v>45928.854166666664</v>
      </c>
      <c r="C1979" t="s">
        <v>1765</v>
      </c>
      <c r="D1979" s="2" t="s">
        <v>1765</v>
      </c>
      <c r="E1979" t="str">
        <f>IF(LEFT(Incidenten[[#This Row],[body]],2)="P ",LEFT(Incidenten[[#This Row],[body]],3),"")</f>
        <v>P 2</v>
      </c>
      <c r="F1979" t="str">
        <f>IF(Incidenten[[#This Row],[Incidentnummer]]&lt;&gt;"",TEXT(Incidenten[[#This Row],[Datum]],"dddd"),"")</f>
        <v>zondag</v>
      </c>
      <c r="G1979" s="2">
        <f>IF(Incidenten[[#This Row],[Incidentnummer]]&lt;&gt;"",HOUR(ROUND(Incidenten[[#This Row],[Datum]]/(1/24),0)*(1/24)),"")</f>
        <v>21</v>
      </c>
      <c r="H1979">
        <f>_xlfn.ISOWEEKNUM(Incidenten[[#This Row],[Datum]])</f>
        <v>39</v>
      </c>
      <c r="I1979" t="s">
        <v>1212</v>
      </c>
    </row>
    <row r="1980" spans="1:9" x14ac:dyDescent="0.35">
      <c r="A1980" s="3">
        <v>2610483</v>
      </c>
      <c r="B1980" s="1">
        <v>45932.915972222225</v>
      </c>
      <c r="C1980" t="s">
        <v>1766</v>
      </c>
      <c r="D1980" s="2" t="s">
        <v>1766</v>
      </c>
      <c r="E1980" t="str">
        <f>IF(LEFT(Incidenten[[#This Row],[body]],2)="P ",LEFT(Incidenten[[#This Row],[body]],3),"")</f>
        <v>P 1</v>
      </c>
      <c r="F1980" t="str">
        <f>IF(Incidenten[[#This Row],[Incidentnummer]]&lt;&gt;"",TEXT(Incidenten[[#This Row],[Datum]],"dddd"),"")</f>
        <v>donderdag</v>
      </c>
      <c r="G1980" s="2">
        <f>IF(Incidenten[[#This Row],[Incidentnummer]]&lt;&gt;"",HOUR(ROUND(Incidenten[[#This Row],[Datum]]/(1/24),0)*(1/24)),"")</f>
        <v>22</v>
      </c>
      <c r="H1980">
        <f>_xlfn.ISOWEEKNUM(Incidenten[[#This Row],[Datum]])</f>
        <v>40</v>
      </c>
      <c r="I1980" t="s">
        <v>1212</v>
      </c>
    </row>
    <row r="1981" spans="1:9" x14ac:dyDescent="0.35">
      <c r="A1981" s="3">
        <v>2613824</v>
      </c>
      <c r="B1981" s="1">
        <v>45935.410416666666</v>
      </c>
      <c r="C1981" t="s">
        <v>1767</v>
      </c>
      <c r="D1981" s="2" t="s">
        <v>1767</v>
      </c>
      <c r="E1981" t="str">
        <f>IF(LEFT(Incidenten[[#This Row],[body]],2)="P ",LEFT(Incidenten[[#This Row],[body]],3),"")</f>
        <v>P 2</v>
      </c>
      <c r="F1981" t="str">
        <f>IF(Incidenten[[#This Row],[Incidentnummer]]&lt;&gt;"",TEXT(Incidenten[[#This Row],[Datum]],"dddd"),"")</f>
        <v>zondag</v>
      </c>
      <c r="G1981" s="2">
        <f>IF(Incidenten[[#This Row],[Incidentnummer]]&lt;&gt;"",HOUR(ROUND(Incidenten[[#This Row],[Datum]]/(1/24),0)*(1/24)),"")</f>
        <v>10</v>
      </c>
      <c r="H1981">
        <f>_xlfn.ISOWEEKNUM(Incidenten[[#This Row],[Datum]])</f>
        <v>40</v>
      </c>
      <c r="I1981" t="s">
        <v>1207</v>
      </c>
    </row>
    <row r="1982" spans="1:9" x14ac:dyDescent="0.35">
      <c r="A1982" s="3">
        <v>2613825</v>
      </c>
      <c r="B1982" s="1">
        <v>45935.411111111112</v>
      </c>
      <c r="C1982" t="s">
        <v>1768</v>
      </c>
      <c r="D1982" s="2" t="s">
        <v>1768</v>
      </c>
      <c r="E1982" t="str">
        <f>IF(LEFT(Incidenten[[#This Row],[body]],2)="P ",LEFT(Incidenten[[#This Row],[body]],3),"")</f>
        <v>P 1</v>
      </c>
      <c r="F1982" t="str">
        <f>IF(Incidenten[[#This Row],[Incidentnummer]]&lt;&gt;"",TEXT(Incidenten[[#This Row],[Datum]],"dddd"),"")</f>
        <v>zondag</v>
      </c>
      <c r="G1982" s="2">
        <f>IF(Incidenten[[#This Row],[Incidentnummer]]&lt;&gt;"",HOUR(ROUND(Incidenten[[#This Row],[Datum]]/(1/24),0)*(1/24)),"")</f>
        <v>10</v>
      </c>
      <c r="H1982">
        <f>_xlfn.ISOWEEKNUM(Incidenten[[#This Row],[Datum]])</f>
        <v>40</v>
      </c>
      <c r="I1982" t="s">
        <v>1207</v>
      </c>
    </row>
    <row r="1983" spans="1:9" x14ac:dyDescent="0.35">
      <c r="A1983" s="3">
        <v>2615571</v>
      </c>
      <c r="B1983" s="1">
        <v>45936.791666666664</v>
      </c>
      <c r="C1983" t="s">
        <v>1717</v>
      </c>
      <c r="D1983" s="2" t="s">
        <v>1717</v>
      </c>
      <c r="E1983" t="str">
        <f>IF(LEFT(Incidenten[[#This Row],[body]],2)="P ",LEFT(Incidenten[[#This Row],[body]],3),"")</f>
        <v/>
      </c>
      <c r="F1983" t="str">
        <f>IF(Incidenten[[#This Row],[Incidentnummer]]&lt;&gt;"",TEXT(Incidenten[[#This Row],[Datum]],"dddd"),"")</f>
        <v>maandag</v>
      </c>
      <c r="G1983" s="2">
        <f>IF(Incidenten[[#This Row],[Incidentnummer]]&lt;&gt;"",HOUR(ROUND(Incidenten[[#This Row],[Datum]]/(1/24),0)*(1/24)),"")</f>
        <v>19</v>
      </c>
      <c r="H1983">
        <f>_xlfn.ISOWEEKNUM(Incidenten[[#This Row],[Datum]])</f>
        <v>41</v>
      </c>
      <c r="I1983" t="s">
        <v>1208</v>
      </c>
    </row>
    <row r="1984" spans="1:9" x14ac:dyDescent="0.35">
      <c r="A1984" s="3">
        <v>2616406</v>
      </c>
      <c r="B1984" s="1">
        <v>45937.42083333333</v>
      </c>
      <c r="C1984" t="s">
        <v>1769</v>
      </c>
      <c r="D1984" s="2" t="s">
        <v>1769</v>
      </c>
      <c r="E1984" t="str">
        <f>IF(LEFT(Incidenten[[#This Row],[body]],2)="P ",LEFT(Incidenten[[#This Row],[body]],3),"")</f>
        <v>P 2</v>
      </c>
      <c r="F1984" t="str">
        <f>IF(Incidenten[[#This Row],[Incidentnummer]]&lt;&gt;"",TEXT(Incidenten[[#This Row],[Datum]],"dddd"),"")</f>
        <v>dinsdag</v>
      </c>
      <c r="G1984" s="2">
        <f>IF(Incidenten[[#This Row],[Incidentnummer]]&lt;&gt;"",HOUR(ROUND(Incidenten[[#This Row],[Datum]]/(1/24),0)*(1/24)),"")</f>
        <v>10</v>
      </c>
      <c r="H1984">
        <f>_xlfn.ISOWEEKNUM(Incidenten[[#This Row],[Datum]])</f>
        <v>41</v>
      </c>
      <c r="I1984" t="s">
        <v>1218</v>
      </c>
    </row>
    <row r="1985" spans="1:9" x14ac:dyDescent="0.35">
      <c r="A1985" s="3">
        <v>2616592</v>
      </c>
      <c r="B1985" s="1">
        <v>45937.520138888889</v>
      </c>
      <c r="C1985" t="s">
        <v>1770</v>
      </c>
      <c r="D1985" s="2" t="s">
        <v>1770</v>
      </c>
      <c r="E1985" t="str">
        <f>IF(LEFT(Incidenten[[#This Row],[body]],2)="P ",LEFT(Incidenten[[#This Row],[body]],3),"")</f>
        <v>P 2</v>
      </c>
      <c r="F1985" t="str">
        <f>IF(Incidenten[[#This Row],[Incidentnummer]]&lt;&gt;"",TEXT(Incidenten[[#This Row],[Datum]],"dddd"),"")</f>
        <v>dinsdag</v>
      </c>
      <c r="G1985" s="2">
        <f>IF(Incidenten[[#This Row],[Incidentnummer]]&lt;&gt;"",HOUR(ROUND(Incidenten[[#This Row],[Datum]]/(1/24),0)*(1/24)),"")</f>
        <v>12</v>
      </c>
      <c r="H1985">
        <f>_xlfn.ISOWEEKNUM(Incidenten[[#This Row],[Datum]])</f>
        <v>41</v>
      </c>
      <c r="I1985" t="s">
        <v>1218</v>
      </c>
    </row>
    <row r="1986" spans="1:9" x14ac:dyDescent="0.35">
      <c r="A1986" s="3">
        <v>2619399</v>
      </c>
      <c r="B1986" s="1">
        <v>45939.625694444447</v>
      </c>
      <c r="C1986" t="s">
        <v>1771</v>
      </c>
      <c r="D1986" s="2" t="s">
        <v>1771</v>
      </c>
      <c r="E1986" t="str">
        <f>IF(LEFT(Incidenten[[#This Row],[body]],2)="P ",LEFT(Incidenten[[#This Row],[body]],3),"")</f>
        <v>P 2</v>
      </c>
      <c r="F1986" t="str">
        <f>IF(Incidenten[[#This Row],[Incidentnummer]]&lt;&gt;"",TEXT(Incidenten[[#This Row],[Datum]],"dddd"),"")</f>
        <v>donderdag</v>
      </c>
      <c r="G1986" s="2">
        <f>IF(Incidenten[[#This Row],[Incidentnummer]]&lt;&gt;"",HOUR(ROUND(Incidenten[[#This Row],[Datum]]/(1/24),0)*(1/24)),"")</f>
        <v>15</v>
      </c>
      <c r="H1986">
        <f>_xlfn.ISOWEEKNUM(Incidenten[[#This Row],[Datum]])</f>
        <v>41</v>
      </c>
      <c r="I1986" t="s">
        <v>1245</v>
      </c>
    </row>
    <row r="1987" spans="1:9" x14ac:dyDescent="0.35">
      <c r="A1987" s="3">
        <v>2620296</v>
      </c>
      <c r="B1987" s="1">
        <v>45940.467361111114</v>
      </c>
      <c r="C1987" t="s">
        <v>1772</v>
      </c>
      <c r="D1987" s="2" t="s">
        <v>1772</v>
      </c>
      <c r="E1987" t="str">
        <f>IF(LEFT(Incidenten[[#This Row],[body]],2)="P ",LEFT(Incidenten[[#This Row],[body]],3),"")</f>
        <v>P 1</v>
      </c>
      <c r="F1987" t="str">
        <f>IF(Incidenten[[#This Row],[Incidentnummer]]&lt;&gt;"",TEXT(Incidenten[[#This Row],[Datum]],"dddd"),"")</f>
        <v>vrijdag</v>
      </c>
      <c r="G1987" s="2">
        <f>IF(Incidenten[[#This Row],[Incidentnummer]]&lt;&gt;"",HOUR(ROUND(Incidenten[[#This Row],[Datum]]/(1/24),0)*(1/24)),"")</f>
        <v>11</v>
      </c>
      <c r="H1987">
        <f>_xlfn.ISOWEEKNUM(Incidenten[[#This Row],[Datum]])</f>
        <v>41</v>
      </c>
      <c r="I1987" t="s">
        <v>1218</v>
      </c>
    </row>
    <row r="1988" spans="1:9" x14ac:dyDescent="0.35">
      <c r="A1988" s="3">
        <v>2623164</v>
      </c>
      <c r="B1988" s="1">
        <v>45942.868055555555</v>
      </c>
      <c r="C1988" t="s">
        <v>1773</v>
      </c>
      <c r="D1988" s="2" t="s">
        <v>1773</v>
      </c>
      <c r="E1988" t="str">
        <f>IF(LEFT(Incidenten[[#This Row],[body]],2)="P ",LEFT(Incidenten[[#This Row],[body]],3),"")</f>
        <v>P 1</v>
      </c>
      <c r="F1988" t="str">
        <f>IF(Incidenten[[#This Row],[Incidentnummer]]&lt;&gt;"",TEXT(Incidenten[[#This Row],[Datum]],"dddd"),"")</f>
        <v>zondag</v>
      </c>
      <c r="G1988" s="2">
        <f>IF(Incidenten[[#This Row],[Incidentnummer]]&lt;&gt;"",HOUR(ROUND(Incidenten[[#This Row],[Datum]]/(1/24),0)*(1/24)),"")</f>
        <v>21</v>
      </c>
      <c r="H1988">
        <f>_xlfn.ISOWEEKNUM(Incidenten[[#This Row],[Datum]])</f>
        <v>41</v>
      </c>
      <c r="I1988" t="s">
        <v>1212</v>
      </c>
    </row>
    <row r="1989" spans="1:9" x14ac:dyDescent="0.35">
      <c r="A1989" s="3">
        <v>2625243</v>
      </c>
      <c r="B1989" s="1">
        <v>45944.647916666669</v>
      </c>
      <c r="C1989" t="s">
        <v>1774</v>
      </c>
      <c r="D1989" s="2" t="s">
        <v>1774</v>
      </c>
      <c r="E1989" t="str">
        <f>IF(LEFT(Incidenten[[#This Row],[body]],2)="P ",LEFT(Incidenten[[#This Row],[body]],3),"")</f>
        <v>P 2</v>
      </c>
      <c r="F1989" t="str">
        <f>IF(Incidenten[[#This Row],[Incidentnummer]]&lt;&gt;"",TEXT(Incidenten[[#This Row],[Datum]],"dddd"),"")</f>
        <v>dinsdag</v>
      </c>
      <c r="G1989" s="2">
        <f>IF(Incidenten[[#This Row],[Incidentnummer]]&lt;&gt;"",HOUR(ROUND(Incidenten[[#This Row],[Datum]]/(1/24),0)*(1/24)),"")</f>
        <v>16</v>
      </c>
      <c r="H1989">
        <f>_xlfn.ISOWEEKNUM(Incidenten[[#This Row],[Datum]])</f>
        <v>42</v>
      </c>
      <c r="I1989" t="s">
        <v>1218</v>
      </c>
    </row>
    <row r="1990" spans="1:9" x14ac:dyDescent="0.35">
      <c r="A1990" s="3">
        <v>2626081</v>
      </c>
      <c r="B1990" s="1">
        <v>45945.425000000003</v>
      </c>
      <c r="C1990" t="s">
        <v>1775</v>
      </c>
      <c r="D1990" s="2" t="s">
        <v>1775</v>
      </c>
      <c r="E1990" t="str">
        <f>IF(LEFT(Incidenten[[#This Row],[body]],2)="P ",LEFT(Incidenten[[#This Row],[body]],3),"")</f>
        <v>P 1</v>
      </c>
      <c r="F1990" t="str">
        <f>IF(Incidenten[[#This Row],[Incidentnummer]]&lt;&gt;"",TEXT(Incidenten[[#This Row],[Datum]],"dddd"),"")</f>
        <v>woensdag</v>
      </c>
      <c r="G1990" s="2">
        <f>IF(Incidenten[[#This Row],[Incidentnummer]]&lt;&gt;"",HOUR(ROUND(Incidenten[[#This Row],[Datum]]/(1/24),0)*(1/24)),"")</f>
        <v>10</v>
      </c>
      <c r="H1990">
        <f>_xlfn.ISOWEEKNUM(Incidenten[[#This Row],[Datum]])</f>
        <v>42</v>
      </c>
      <c r="I1990" t="s">
        <v>1212</v>
      </c>
    </row>
    <row r="1991" spans="1:9" x14ac:dyDescent="0.35">
      <c r="A1991" s="3">
        <v>2626086</v>
      </c>
      <c r="B1991" s="1">
        <v>45945.426388888889</v>
      </c>
      <c r="C1991" t="s">
        <v>1776</v>
      </c>
      <c r="D1991" s="2" t="s">
        <v>1776</v>
      </c>
      <c r="E1991" t="str">
        <f>IF(LEFT(Incidenten[[#This Row],[body]],2)="P ",LEFT(Incidenten[[#This Row],[body]],3),"")</f>
        <v>P 1</v>
      </c>
      <c r="F1991" t="str">
        <f>IF(Incidenten[[#This Row],[Incidentnummer]]&lt;&gt;"",TEXT(Incidenten[[#This Row],[Datum]],"dddd"),"")</f>
        <v>woensdag</v>
      </c>
      <c r="G1991" s="2">
        <f>IF(Incidenten[[#This Row],[Incidentnummer]]&lt;&gt;"",HOUR(ROUND(Incidenten[[#This Row],[Datum]]/(1/24),0)*(1/24)),"")</f>
        <v>10</v>
      </c>
      <c r="H1991">
        <f>_xlfn.ISOWEEKNUM(Incidenten[[#This Row],[Datum]])</f>
        <v>42</v>
      </c>
      <c r="I1991" t="s">
        <v>1218</v>
      </c>
    </row>
    <row r="1992" spans="1:9" x14ac:dyDescent="0.35">
      <c r="A1992" s="3">
        <v>2626092</v>
      </c>
      <c r="B1992" s="1">
        <v>45945.430555555555</v>
      </c>
      <c r="C1992" t="s">
        <v>1777</v>
      </c>
      <c r="D1992" s="2" t="s">
        <v>1777</v>
      </c>
      <c r="E1992" t="str">
        <f>IF(LEFT(Incidenten[[#This Row],[body]],2)="P ",LEFT(Incidenten[[#This Row],[body]],3),"")</f>
        <v>P 1</v>
      </c>
      <c r="F1992" t="str">
        <f>IF(Incidenten[[#This Row],[Incidentnummer]]&lt;&gt;"",TEXT(Incidenten[[#This Row],[Datum]],"dddd"),"")</f>
        <v>woensdag</v>
      </c>
      <c r="G1992" s="2">
        <f>IF(Incidenten[[#This Row],[Incidentnummer]]&lt;&gt;"",HOUR(ROUND(Incidenten[[#This Row],[Datum]]/(1/24),0)*(1/24)),"")</f>
        <v>10</v>
      </c>
      <c r="H1992">
        <f>_xlfn.ISOWEEKNUM(Incidenten[[#This Row],[Datum]])</f>
        <v>42</v>
      </c>
      <c r="I1992" t="s">
        <v>1207</v>
      </c>
    </row>
    <row r="1993" spans="1:9" x14ac:dyDescent="0.35">
      <c r="A1993" s="3">
        <v>2627344</v>
      </c>
      <c r="B1993" s="1">
        <v>45946.419444444444</v>
      </c>
      <c r="C1993" t="s">
        <v>1778</v>
      </c>
      <c r="D1993" s="2" t="s">
        <v>1778</v>
      </c>
      <c r="E1993" t="str">
        <f>IF(LEFT(Incidenten[[#This Row],[body]],2)="P ",LEFT(Incidenten[[#This Row],[body]],3),"")</f>
        <v>P 1</v>
      </c>
      <c r="F1993" t="str">
        <f>IF(Incidenten[[#This Row],[Incidentnummer]]&lt;&gt;"",TEXT(Incidenten[[#This Row],[Datum]],"dddd"),"")</f>
        <v>donderdag</v>
      </c>
      <c r="G1993" s="2">
        <f>IF(Incidenten[[#This Row],[Incidentnummer]]&lt;&gt;"",HOUR(ROUND(Incidenten[[#This Row],[Datum]]/(1/24),0)*(1/24)),"")</f>
        <v>10</v>
      </c>
      <c r="H1993">
        <f>_xlfn.ISOWEEKNUM(Incidenten[[#This Row],[Datum]])</f>
        <v>42</v>
      </c>
      <c r="I1993" t="s">
        <v>1212</v>
      </c>
    </row>
    <row r="1994" spans="1:9" x14ac:dyDescent="0.35">
      <c r="A1994" s="3">
        <v>2632132</v>
      </c>
      <c r="B1994" s="1">
        <v>45950.369444444441</v>
      </c>
      <c r="C1994" t="s">
        <v>1779</v>
      </c>
      <c r="D1994" s="2" t="s">
        <v>1779</v>
      </c>
      <c r="E1994" t="str">
        <f>IF(LEFT(Incidenten[[#This Row],[body]],2)="P ",LEFT(Incidenten[[#This Row],[body]],3),"")</f>
        <v>P 1</v>
      </c>
      <c r="F1994" t="str">
        <f>IF(Incidenten[[#This Row],[Incidentnummer]]&lt;&gt;"",TEXT(Incidenten[[#This Row],[Datum]],"dddd"),"")</f>
        <v>maandag</v>
      </c>
      <c r="G1994" s="2">
        <f>IF(Incidenten[[#This Row],[Incidentnummer]]&lt;&gt;"",HOUR(ROUND(Incidenten[[#This Row],[Datum]]/(1/24),0)*(1/24)),"")</f>
        <v>9</v>
      </c>
      <c r="H1994">
        <f>_xlfn.ISOWEEKNUM(Incidenten[[#This Row],[Datum]])</f>
        <v>43</v>
      </c>
      <c r="I1994" t="s">
        <v>1212</v>
      </c>
    </row>
    <row r="1995" spans="1:9" x14ac:dyDescent="0.35">
      <c r="A1995" s="3">
        <v>2649197</v>
      </c>
      <c r="B1995" s="1">
        <v>45964.018055555556</v>
      </c>
      <c r="C1995" t="s">
        <v>1780</v>
      </c>
      <c r="D1995" s="2" t="s">
        <v>1780</v>
      </c>
      <c r="E1995" t="str">
        <f>IF(LEFT(Incidenten[[#This Row],[body]],2)="P ",LEFT(Incidenten[[#This Row],[body]],3),"")</f>
        <v>P 1</v>
      </c>
      <c r="F1995" t="str">
        <f>IF(Incidenten[[#This Row],[Incidentnummer]]&lt;&gt;"",TEXT(Incidenten[[#This Row],[Datum]],"dddd"),"")</f>
        <v>maandag</v>
      </c>
      <c r="G1995" s="2">
        <f>IF(Incidenten[[#This Row],[Incidentnummer]]&lt;&gt;"",HOUR(ROUND(Incidenten[[#This Row],[Datum]]/(1/24),0)*(1/24)),"")</f>
        <v>0</v>
      </c>
      <c r="H1995">
        <f>_xlfn.ISOWEEKNUM(Incidenten[[#This Row],[Datum]])</f>
        <v>45</v>
      </c>
      <c r="I1995" t="s">
        <v>1212</v>
      </c>
    </row>
    <row r="1996" spans="1:9" x14ac:dyDescent="0.35">
      <c r="A1996" s="3">
        <v>2649837</v>
      </c>
      <c r="B1996" s="1">
        <v>45964.570833333331</v>
      </c>
      <c r="C1996" t="s">
        <v>1781</v>
      </c>
      <c r="D1996" s="2" t="s">
        <v>1781</v>
      </c>
      <c r="E1996" t="str">
        <f>IF(LEFT(Incidenten[[#This Row],[body]],2)="P ",LEFT(Incidenten[[#This Row],[body]],3),"")</f>
        <v>P 1</v>
      </c>
      <c r="F1996" t="str">
        <f>IF(Incidenten[[#This Row],[Incidentnummer]]&lt;&gt;"",TEXT(Incidenten[[#This Row],[Datum]],"dddd"),"")</f>
        <v>maandag</v>
      </c>
      <c r="G1996" s="2">
        <f>IF(Incidenten[[#This Row],[Incidentnummer]]&lt;&gt;"",HOUR(ROUND(Incidenten[[#This Row],[Datum]]/(1/24),0)*(1/24)),"")</f>
        <v>14</v>
      </c>
      <c r="H1996">
        <f>_xlfn.ISOWEEKNUM(Incidenten[[#This Row],[Datum]])</f>
        <v>45</v>
      </c>
      <c r="I1996" t="s">
        <v>1212</v>
      </c>
    </row>
    <row r="1997" spans="1:9" x14ac:dyDescent="0.35">
      <c r="A1997" s="3">
        <v>2650242</v>
      </c>
      <c r="B1997" s="1">
        <v>45964.791666666664</v>
      </c>
      <c r="C1997" t="s">
        <v>1717</v>
      </c>
      <c r="D1997" s="2" t="s">
        <v>1717</v>
      </c>
      <c r="E1997" t="str">
        <f>IF(LEFT(Incidenten[[#This Row],[body]],2)="P ",LEFT(Incidenten[[#This Row],[body]],3),"")</f>
        <v/>
      </c>
      <c r="F1997" t="str">
        <f>IF(Incidenten[[#This Row],[Incidentnummer]]&lt;&gt;"",TEXT(Incidenten[[#This Row],[Datum]],"dddd"),"")</f>
        <v>maandag</v>
      </c>
      <c r="G1997" s="2">
        <f>IF(Incidenten[[#This Row],[Incidentnummer]]&lt;&gt;"",HOUR(ROUND(Incidenten[[#This Row],[Datum]]/(1/24),0)*(1/24)),"")</f>
        <v>19</v>
      </c>
      <c r="H1997">
        <f>_xlfn.ISOWEEKNUM(Incidenten[[#This Row],[Datum]])</f>
        <v>45</v>
      </c>
      <c r="I1997" t="s">
        <v>1208</v>
      </c>
    </row>
    <row r="1998" spans="1:9" x14ac:dyDescent="0.35">
      <c r="A1998" s="3">
        <v>2653413</v>
      </c>
      <c r="B1998" s="1">
        <v>45967.366666666669</v>
      </c>
      <c r="C1998" t="s">
        <v>1782</v>
      </c>
      <c r="D1998" s="2" t="s">
        <v>1782</v>
      </c>
      <c r="E1998" t="str">
        <f>IF(LEFT(Incidenten[[#This Row],[body]],2)="P ",LEFT(Incidenten[[#This Row],[body]],3),"")</f>
        <v>P 1</v>
      </c>
      <c r="F1998" t="str">
        <f>IF(Incidenten[[#This Row],[Incidentnummer]]&lt;&gt;"",TEXT(Incidenten[[#This Row],[Datum]],"dddd"),"")</f>
        <v>donderdag</v>
      </c>
      <c r="G1998" s="2">
        <f>IF(Incidenten[[#This Row],[Incidentnummer]]&lt;&gt;"",HOUR(ROUND(Incidenten[[#This Row],[Datum]]/(1/24),0)*(1/24)),"")</f>
        <v>9</v>
      </c>
      <c r="H1998">
        <f>_xlfn.ISOWEEKNUM(Incidenten[[#This Row],[Datum]])</f>
        <v>45</v>
      </c>
      <c r="I1998" t="s">
        <v>1212</v>
      </c>
    </row>
    <row r="1999" spans="1:9" x14ac:dyDescent="0.35">
      <c r="A1999" s="3">
        <v>2658482</v>
      </c>
      <c r="B1999" s="1">
        <v>45971.550694444442</v>
      </c>
      <c r="C1999" t="s">
        <v>1783</v>
      </c>
      <c r="D1999" s="2" t="s">
        <v>1783</v>
      </c>
      <c r="E1999" t="str">
        <f>IF(LEFT(Incidenten[[#This Row],[body]],2)="P ",LEFT(Incidenten[[#This Row],[body]],3),"")</f>
        <v>P 1</v>
      </c>
      <c r="F1999" t="str">
        <f>IF(Incidenten[[#This Row],[Incidentnummer]]&lt;&gt;"",TEXT(Incidenten[[#This Row],[Datum]],"dddd"),"")</f>
        <v>maandag</v>
      </c>
      <c r="G1999" s="2">
        <f>IF(Incidenten[[#This Row],[Incidentnummer]]&lt;&gt;"",HOUR(ROUND(Incidenten[[#This Row],[Datum]]/(1/24),0)*(1/24)),"")</f>
        <v>13</v>
      </c>
      <c r="H1999">
        <f>_xlfn.ISOWEEKNUM(Incidenten[[#This Row],[Datum]])</f>
        <v>46</v>
      </c>
      <c r="I1999" t="s">
        <v>1245</v>
      </c>
    </row>
    <row r="2000" spans="1:9" x14ac:dyDescent="0.35">
      <c r="A2000" s="3">
        <v>2658714</v>
      </c>
      <c r="B2000" s="1">
        <v>45971.673611111109</v>
      </c>
      <c r="C2000" t="s">
        <v>1784</v>
      </c>
      <c r="D2000" s="2" t="s">
        <v>1784</v>
      </c>
      <c r="E2000" t="str">
        <f>IF(LEFT(Incidenten[[#This Row],[body]],2)="P ",LEFT(Incidenten[[#This Row],[body]],3),"")</f>
        <v>P 2</v>
      </c>
      <c r="F2000" t="str">
        <f>IF(Incidenten[[#This Row],[Incidentnummer]]&lt;&gt;"",TEXT(Incidenten[[#This Row],[Datum]],"dddd"),"")</f>
        <v>maandag</v>
      </c>
      <c r="G2000" s="2">
        <f>IF(Incidenten[[#This Row],[Incidentnummer]]&lt;&gt;"",HOUR(ROUND(Incidenten[[#This Row],[Datum]]/(1/24),0)*(1/24)),"")</f>
        <v>16</v>
      </c>
      <c r="H2000">
        <f>_xlfn.ISOWEEKNUM(Incidenten[[#This Row],[Datum]])</f>
        <v>46</v>
      </c>
      <c r="I2000" t="s">
        <v>1212</v>
      </c>
    </row>
    <row r="2001" spans="1:9" x14ac:dyDescent="0.35">
      <c r="A2001" s="3">
        <v>2658860</v>
      </c>
      <c r="B2001" s="1">
        <v>45971.758333333331</v>
      </c>
      <c r="C2001" t="s">
        <v>1785</v>
      </c>
      <c r="D2001" s="2" t="s">
        <v>1785</v>
      </c>
      <c r="E2001" t="str">
        <f>IF(LEFT(Incidenten[[#This Row],[body]],2)="P ",LEFT(Incidenten[[#This Row],[body]],3),"")</f>
        <v>P 2</v>
      </c>
      <c r="F2001" t="str">
        <f>IF(Incidenten[[#This Row],[Incidentnummer]]&lt;&gt;"",TEXT(Incidenten[[#This Row],[Datum]],"dddd"),"")</f>
        <v>maandag</v>
      </c>
      <c r="G2001" s="2">
        <f>IF(Incidenten[[#This Row],[Incidentnummer]]&lt;&gt;"",HOUR(ROUND(Incidenten[[#This Row],[Datum]]/(1/24),0)*(1/24)),"")</f>
        <v>18</v>
      </c>
      <c r="H2001">
        <f>_xlfn.ISOWEEKNUM(Incidenten[[#This Row],[Datum]])</f>
        <v>46</v>
      </c>
      <c r="I2001" t="s">
        <v>1218</v>
      </c>
    </row>
    <row r="2002" spans="1:9" x14ac:dyDescent="0.35">
      <c r="A2002" s="3">
        <v>2660798</v>
      </c>
      <c r="B2002" s="1">
        <v>45973.401388888888</v>
      </c>
      <c r="C2002" t="s">
        <v>1786</v>
      </c>
      <c r="D2002" s="2" t="s">
        <v>1786</v>
      </c>
      <c r="E2002" t="str">
        <f>IF(LEFT(Incidenten[[#This Row],[body]],2)="P ",LEFT(Incidenten[[#This Row],[body]],3),"")</f>
        <v>P 1</v>
      </c>
      <c r="F2002" t="str">
        <f>IF(Incidenten[[#This Row],[Incidentnummer]]&lt;&gt;"",TEXT(Incidenten[[#This Row],[Datum]],"dddd"),"")</f>
        <v>woensdag</v>
      </c>
      <c r="G2002" s="2">
        <f>IF(Incidenten[[#This Row],[Incidentnummer]]&lt;&gt;"",HOUR(ROUND(Incidenten[[#This Row],[Datum]]/(1/24),0)*(1/24)),"")</f>
        <v>10</v>
      </c>
      <c r="H2002">
        <f>_xlfn.ISOWEEKNUM(Incidenten[[#This Row],[Datum]])</f>
        <v>46</v>
      </c>
      <c r="I2002" t="s">
        <v>1212</v>
      </c>
    </row>
    <row r="2003" spans="1:9" x14ac:dyDescent="0.35">
      <c r="A2003" s="3">
        <v>2661926</v>
      </c>
      <c r="B2003" s="1">
        <v>45974.365972222222</v>
      </c>
      <c r="C2003" t="s">
        <v>1787</v>
      </c>
      <c r="D2003" s="2" t="s">
        <v>1787</v>
      </c>
      <c r="E2003" t="str">
        <f>IF(LEFT(Incidenten[[#This Row],[body]],2)="P ",LEFT(Incidenten[[#This Row],[body]],3),"")</f>
        <v>P 1</v>
      </c>
      <c r="F2003" t="str">
        <f>IF(Incidenten[[#This Row],[Incidentnummer]]&lt;&gt;"",TEXT(Incidenten[[#This Row],[Datum]],"dddd"),"")</f>
        <v>donderdag</v>
      </c>
      <c r="G2003" s="2">
        <f>IF(Incidenten[[#This Row],[Incidentnummer]]&lt;&gt;"",HOUR(ROUND(Incidenten[[#This Row],[Datum]]/(1/24),0)*(1/24)),"")</f>
        <v>9</v>
      </c>
      <c r="H2003">
        <f>_xlfn.ISOWEEKNUM(Incidenten[[#This Row],[Datum]])</f>
        <v>46</v>
      </c>
      <c r="I2003" t="s">
        <v>1212</v>
      </c>
    </row>
    <row r="2004" spans="1:9" x14ac:dyDescent="0.35">
      <c r="A2004" s="3">
        <v>2666824</v>
      </c>
      <c r="B2004" s="1">
        <v>45977.865277777775</v>
      </c>
      <c r="C2004" t="s">
        <v>1788</v>
      </c>
      <c r="D2004" s="2" t="s">
        <v>1788</v>
      </c>
      <c r="E2004" t="str">
        <f>IF(LEFT(Incidenten[[#This Row],[body]],2)="P ",LEFT(Incidenten[[#This Row],[body]],3),"")</f>
        <v>P 2</v>
      </c>
      <c r="F2004" t="str">
        <f>IF(Incidenten[[#This Row],[Incidentnummer]]&lt;&gt;"",TEXT(Incidenten[[#This Row],[Datum]],"dddd"),"")</f>
        <v>zondag</v>
      </c>
      <c r="G2004" s="2">
        <f>IF(Incidenten[[#This Row],[Incidentnummer]]&lt;&gt;"",HOUR(ROUND(Incidenten[[#This Row],[Datum]]/(1/24),0)*(1/24)),"")</f>
        <v>21</v>
      </c>
      <c r="H2004">
        <f>_xlfn.ISOWEEKNUM(Incidenten[[#This Row],[Datum]])</f>
        <v>46</v>
      </c>
      <c r="I2004" t="s">
        <v>1207</v>
      </c>
    </row>
    <row r="2005" spans="1:9" x14ac:dyDescent="0.35">
      <c r="A2005" s="3">
        <v>2667614</v>
      </c>
      <c r="B2005" s="1">
        <v>45978.530555555553</v>
      </c>
      <c r="C2005" t="s">
        <v>1789</v>
      </c>
      <c r="D2005" s="2" t="s">
        <v>1789</v>
      </c>
      <c r="E2005" t="str">
        <f>IF(LEFT(Incidenten[[#This Row],[body]],2)="P ",LEFT(Incidenten[[#This Row],[body]],3),"")</f>
        <v>P 1</v>
      </c>
      <c r="F2005" t="str">
        <f>IF(Incidenten[[#This Row],[Incidentnummer]]&lt;&gt;"",TEXT(Incidenten[[#This Row],[Datum]],"dddd"),"")</f>
        <v>maandag</v>
      </c>
      <c r="G2005" s="2">
        <f>IF(Incidenten[[#This Row],[Incidentnummer]]&lt;&gt;"",HOUR(ROUND(Incidenten[[#This Row],[Datum]]/(1/24),0)*(1/24)),"")</f>
        <v>13</v>
      </c>
      <c r="H2005">
        <f>_xlfn.ISOWEEKNUM(Incidenten[[#This Row],[Datum]])</f>
        <v>47</v>
      </c>
      <c r="I2005" t="s">
        <v>1218</v>
      </c>
    </row>
    <row r="2006" spans="1:9" x14ac:dyDescent="0.35">
      <c r="A2006" s="3">
        <v>2667629</v>
      </c>
      <c r="B2006" s="1">
        <v>45978.538194444445</v>
      </c>
      <c r="C2006" t="s">
        <v>1790</v>
      </c>
      <c r="D2006" s="2" t="s">
        <v>1790</v>
      </c>
      <c r="E2006" t="str">
        <f>IF(LEFT(Incidenten[[#This Row],[body]],2)="P ",LEFT(Incidenten[[#This Row],[body]],3),"")</f>
        <v>P 1</v>
      </c>
      <c r="F2006" t="str">
        <f>IF(Incidenten[[#This Row],[Incidentnummer]]&lt;&gt;"",TEXT(Incidenten[[#This Row],[Datum]],"dddd"),"")</f>
        <v>maandag</v>
      </c>
      <c r="G2006" s="2">
        <f>IF(Incidenten[[#This Row],[Incidentnummer]]&lt;&gt;"",HOUR(ROUND(Incidenten[[#This Row],[Datum]]/(1/24),0)*(1/24)),"")</f>
        <v>13</v>
      </c>
      <c r="H2006">
        <f>_xlfn.ISOWEEKNUM(Incidenten[[#This Row],[Datum]])</f>
        <v>47</v>
      </c>
      <c r="I2006" t="s">
        <v>1207</v>
      </c>
    </row>
    <row r="2007" spans="1:9" x14ac:dyDescent="0.35">
      <c r="A2007" s="3">
        <v>2668033</v>
      </c>
      <c r="B2007" s="1">
        <v>45978.729861111111</v>
      </c>
      <c r="C2007" t="s">
        <v>1791</v>
      </c>
      <c r="D2007" s="2" t="s">
        <v>1791</v>
      </c>
      <c r="E2007" t="str">
        <f>IF(LEFT(Incidenten[[#This Row],[body]],2)="P ",LEFT(Incidenten[[#This Row],[body]],3),"")</f>
        <v>P 2</v>
      </c>
      <c r="F2007" t="str">
        <f>IF(Incidenten[[#This Row],[Incidentnummer]]&lt;&gt;"",TEXT(Incidenten[[#This Row],[Datum]],"dddd"),"")</f>
        <v>maandag</v>
      </c>
      <c r="G2007" s="2">
        <f>IF(Incidenten[[#This Row],[Incidentnummer]]&lt;&gt;"",HOUR(ROUND(Incidenten[[#This Row],[Datum]]/(1/24),0)*(1/24)),"")</f>
        <v>18</v>
      </c>
      <c r="H2007">
        <f>_xlfn.ISOWEEKNUM(Incidenten[[#This Row],[Datum]])</f>
        <v>47</v>
      </c>
      <c r="I2007" t="s">
        <v>1218</v>
      </c>
    </row>
    <row r="2008" spans="1:9" x14ac:dyDescent="0.35">
      <c r="A2008" s="3">
        <v>2669114</v>
      </c>
      <c r="B2008" s="1">
        <v>45979.424305555556</v>
      </c>
      <c r="C2008" t="s">
        <v>1792</v>
      </c>
      <c r="D2008" s="2" t="s">
        <v>1792</v>
      </c>
      <c r="E2008" t="str">
        <f>IF(LEFT(Incidenten[[#This Row],[body]],2)="P ",LEFT(Incidenten[[#This Row],[body]],3),"")</f>
        <v>P 1</v>
      </c>
      <c r="F2008" t="str">
        <f>IF(Incidenten[[#This Row],[Incidentnummer]]&lt;&gt;"",TEXT(Incidenten[[#This Row],[Datum]],"dddd"),"")</f>
        <v>dinsdag</v>
      </c>
      <c r="G2008" s="2">
        <f>IF(Incidenten[[#This Row],[Incidentnummer]]&lt;&gt;"",HOUR(ROUND(Incidenten[[#This Row],[Datum]]/(1/24),0)*(1/24)),"")</f>
        <v>10</v>
      </c>
      <c r="H2008">
        <f>_xlfn.ISOWEEKNUM(Incidenten[[#This Row],[Datum]])</f>
        <v>47</v>
      </c>
      <c r="I2008" t="s">
        <v>1218</v>
      </c>
    </row>
    <row r="2009" spans="1:9" x14ac:dyDescent="0.35">
      <c r="A2009" s="3">
        <v>2670483</v>
      </c>
      <c r="B2009" s="1">
        <v>45980.474305555559</v>
      </c>
      <c r="C2009" t="s">
        <v>1793</v>
      </c>
      <c r="D2009" s="2" t="s">
        <v>1793</v>
      </c>
      <c r="E2009" t="str">
        <f>IF(LEFT(Incidenten[[#This Row],[body]],2)="P ",LEFT(Incidenten[[#This Row],[body]],3),"")</f>
        <v>P 1</v>
      </c>
      <c r="F2009" t="str">
        <f>IF(Incidenten[[#This Row],[Incidentnummer]]&lt;&gt;"",TEXT(Incidenten[[#This Row],[Datum]],"dddd"),"")</f>
        <v>woensdag</v>
      </c>
      <c r="G2009" s="2">
        <f>IF(Incidenten[[#This Row],[Incidentnummer]]&lt;&gt;"",HOUR(ROUND(Incidenten[[#This Row],[Datum]]/(1/24),0)*(1/24)),"")</f>
        <v>11</v>
      </c>
      <c r="H2009">
        <f>_xlfn.ISOWEEKNUM(Incidenten[[#This Row],[Datum]])</f>
        <v>47</v>
      </c>
      <c r="I2009" t="s">
        <v>1212</v>
      </c>
    </row>
    <row r="2010" spans="1:9" x14ac:dyDescent="0.35">
      <c r="A2010" s="3">
        <v>2670486</v>
      </c>
      <c r="B2010" s="1">
        <v>45980.478472222225</v>
      </c>
      <c r="C2010" t="s">
        <v>1794</v>
      </c>
      <c r="D2010" s="2" t="s">
        <v>1794</v>
      </c>
      <c r="E2010" t="str">
        <f>IF(LEFT(Incidenten[[#This Row],[body]],2)="P ",LEFT(Incidenten[[#This Row],[body]],3),"")</f>
        <v>P 1</v>
      </c>
      <c r="F2010" t="str">
        <f>IF(Incidenten[[#This Row],[Incidentnummer]]&lt;&gt;"",TEXT(Incidenten[[#This Row],[Datum]],"dddd"),"")</f>
        <v>woensdag</v>
      </c>
      <c r="G2010" s="2">
        <f>IF(Incidenten[[#This Row],[Incidentnummer]]&lt;&gt;"",HOUR(ROUND(Incidenten[[#This Row],[Datum]]/(1/24),0)*(1/24)),"")</f>
        <v>11</v>
      </c>
      <c r="H2010">
        <f>_xlfn.ISOWEEKNUM(Incidenten[[#This Row],[Datum]])</f>
        <v>47</v>
      </c>
      <c r="I2010" t="s">
        <v>1207</v>
      </c>
    </row>
    <row r="2011" spans="1:9" x14ac:dyDescent="0.35">
      <c r="A2011" s="3">
        <v>2671025</v>
      </c>
      <c r="B2011" s="1">
        <v>45980.751388888886</v>
      </c>
      <c r="C2011" t="s">
        <v>1795</v>
      </c>
      <c r="D2011" s="2" t="s">
        <v>1795</v>
      </c>
      <c r="E2011" t="str">
        <f>IF(LEFT(Incidenten[[#This Row],[body]],2)="P ",LEFT(Incidenten[[#This Row],[body]],3),"")</f>
        <v>P 1</v>
      </c>
      <c r="F2011" t="str">
        <f>IF(Incidenten[[#This Row],[Incidentnummer]]&lt;&gt;"",TEXT(Incidenten[[#This Row],[Datum]],"dddd"),"")</f>
        <v>woensdag</v>
      </c>
      <c r="G2011" s="2">
        <f>IF(Incidenten[[#This Row],[Incidentnummer]]&lt;&gt;"",HOUR(ROUND(Incidenten[[#This Row],[Datum]]/(1/24),0)*(1/24)),"")</f>
        <v>18</v>
      </c>
      <c r="H2011">
        <f>_xlfn.ISOWEEKNUM(Incidenten[[#This Row],[Datum]])</f>
        <v>47</v>
      </c>
      <c r="I2011" t="s">
        <v>1212</v>
      </c>
    </row>
    <row r="2012" spans="1:9" x14ac:dyDescent="0.35">
      <c r="A2012" s="3">
        <v>2673158</v>
      </c>
      <c r="B2012" s="1">
        <v>45982.204861111109</v>
      </c>
      <c r="C2012" t="s">
        <v>1796</v>
      </c>
      <c r="D2012" s="2" t="s">
        <v>1796</v>
      </c>
      <c r="E2012" t="str">
        <f>IF(LEFT(Incidenten[[#This Row],[body]],2)="P ",LEFT(Incidenten[[#This Row],[body]],3),"")</f>
        <v>P 1</v>
      </c>
      <c r="F2012" t="str">
        <f>IF(Incidenten[[#This Row],[Incidentnummer]]&lt;&gt;"",TEXT(Incidenten[[#This Row],[Datum]],"dddd"),"")</f>
        <v>vrijdag</v>
      </c>
      <c r="G2012" s="2">
        <f>IF(Incidenten[[#This Row],[Incidentnummer]]&lt;&gt;"",HOUR(ROUND(Incidenten[[#This Row],[Datum]]/(1/24),0)*(1/24)),"")</f>
        <v>5</v>
      </c>
      <c r="H2012">
        <f>_xlfn.ISOWEEKNUM(Incidenten[[#This Row],[Datum]])</f>
        <v>47</v>
      </c>
      <c r="I2012" t="s">
        <v>1205</v>
      </c>
    </row>
    <row r="2013" spans="1:9" x14ac:dyDescent="0.35">
      <c r="A2013" s="3">
        <v>2676911</v>
      </c>
      <c r="B2013" s="1">
        <v>45985.029166666667</v>
      </c>
      <c r="C2013" t="s">
        <v>1797</v>
      </c>
      <c r="D2013" s="2" t="s">
        <v>1797</v>
      </c>
      <c r="E2013" t="str">
        <f>IF(LEFT(Incidenten[[#This Row],[body]],2)="P ",LEFT(Incidenten[[#This Row],[body]],3),"")</f>
        <v>P 1</v>
      </c>
      <c r="F2013" t="str">
        <f>IF(Incidenten[[#This Row],[Incidentnummer]]&lt;&gt;"",TEXT(Incidenten[[#This Row],[Datum]],"dddd"),"")</f>
        <v>maandag</v>
      </c>
      <c r="G2013" s="2">
        <f>IF(Incidenten[[#This Row],[Incidentnummer]]&lt;&gt;"",HOUR(ROUND(Incidenten[[#This Row],[Datum]]/(1/24),0)*(1/24)),"")</f>
        <v>1</v>
      </c>
      <c r="H2013">
        <f>_xlfn.ISOWEEKNUM(Incidenten[[#This Row],[Datum]])</f>
        <v>48</v>
      </c>
      <c r="I2013" t="s">
        <v>1218</v>
      </c>
    </row>
    <row r="2014" spans="1:9" x14ac:dyDescent="0.35">
      <c r="A2014" s="3">
        <v>2677201</v>
      </c>
      <c r="B2014" s="1">
        <v>45985.378472222219</v>
      </c>
      <c r="C2014" t="s">
        <v>1798</v>
      </c>
      <c r="D2014" s="2" t="s">
        <v>1798</v>
      </c>
      <c r="E2014" t="str">
        <f>IF(LEFT(Incidenten[[#This Row],[body]],2)="P ",LEFT(Incidenten[[#This Row],[body]],3),"")</f>
        <v>P 2</v>
      </c>
      <c r="F2014" t="str">
        <f>IF(Incidenten[[#This Row],[Incidentnummer]]&lt;&gt;"",TEXT(Incidenten[[#This Row],[Datum]],"dddd"),"")</f>
        <v>maandag</v>
      </c>
      <c r="G2014" s="2">
        <f>IF(Incidenten[[#This Row],[Incidentnummer]]&lt;&gt;"",HOUR(ROUND(Incidenten[[#This Row],[Datum]]/(1/24),0)*(1/24)),"")</f>
        <v>9</v>
      </c>
      <c r="H2014">
        <f>_xlfn.ISOWEEKNUM(Incidenten[[#This Row],[Datum]])</f>
        <v>48</v>
      </c>
      <c r="I2014" t="s">
        <v>1218</v>
      </c>
    </row>
    <row r="2015" spans="1:9" x14ac:dyDescent="0.35">
      <c r="A2015" s="3">
        <v>2681638</v>
      </c>
      <c r="B2015" s="1">
        <v>45987.779861111114</v>
      </c>
      <c r="C2015" t="s">
        <v>1799</v>
      </c>
      <c r="D2015" s="2" t="s">
        <v>1799</v>
      </c>
      <c r="E2015" t="str">
        <f>IF(LEFT(Incidenten[[#This Row],[body]],2)="P ",LEFT(Incidenten[[#This Row],[body]],3),"")</f>
        <v>P 2</v>
      </c>
      <c r="F2015" t="str">
        <f>IF(Incidenten[[#This Row],[Incidentnummer]]&lt;&gt;"",TEXT(Incidenten[[#This Row],[Datum]],"dddd"),"")</f>
        <v>woensdag</v>
      </c>
      <c r="G2015" s="2">
        <f>IF(Incidenten[[#This Row],[Incidentnummer]]&lt;&gt;"",HOUR(ROUND(Incidenten[[#This Row],[Datum]]/(1/24),0)*(1/24)),"")</f>
        <v>19</v>
      </c>
      <c r="H2015">
        <f>_xlfn.ISOWEEKNUM(Incidenten[[#This Row],[Datum]])</f>
        <v>48</v>
      </c>
      <c r="I2015" t="s">
        <v>1218</v>
      </c>
    </row>
    <row r="2016" spans="1:9" x14ac:dyDescent="0.35">
      <c r="A2016" s="3">
        <v>2683390</v>
      </c>
      <c r="B2016" s="1">
        <v>45988.710416666669</v>
      </c>
      <c r="C2016" t="s">
        <v>1800</v>
      </c>
      <c r="D2016" s="2" t="s">
        <v>1800</v>
      </c>
      <c r="E2016" t="str">
        <f>IF(LEFT(Incidenten[[#This Row],[body]],2)="P ",LEFT(Incidenten[[#This Row],[body]],3),"")</f>
        <v>P 1</v>
      </c>
      <c r="F2016" t="str">
        <f>IF(Incidenten[[#This Row],[Incidentnummer]]&lt;&gt;"",TEXT(Incidenten[[#This Row],[Datum]],"dddd"),"")</f>
        <v>donderdag</v>
      </c>
      <c r="G2016" s="2">
        <f>IF(Incidenten[[#This Row],[Incidentnummer]]&lt;&gt;"",HOUR(ROUND(Incidenten[[#This Row],[Datum]]/(1/24),0)*(1/24)),"")</f>
        <v>17</v>
      </c>
      <c r="H2016">
        <f>_xlfn.ISOWEEKNUM(Incidenten[[#This Row],[Datum]])</f>
        <v>48</v>
      </c>
      <c r="I2016" t="s">
        <v>1218</v>
      </c>
    </row>
    <row r="2017" spans="1:9" x14ac:dyDescent="0.35">
      <c r="A2017" s="3">
        <v>2687657</v>
      </c>
      <c r="B2017" s="1">
        <v>45991.99722222222</v>
      </c>
      <c r="C2017" t="s">
        <v>1801</v>
      </c>
      <c r="D2017" s="2" t="s">
        <v>1801</v>
      </c>
      <c r="E2017" t="str">
        <f>IF(LEFT(Incidenten[[#This Row],[body]],2)="P ",LEFT(Incidenten[[#This Row],[body]],3),"")</f>
        <v>P 2</v>
      </c>
      <c r="F2017" t="str">
        <f>IF(Incidenten[[#This Row],[Incidentnummer]]&lt;&gt;"",TEXT(Incidenten[[#This Row],[Datum]],"dddd"),"")</f>
        <v>zondag</v>
      </c>
      <c r="G2017" s="2">
        <f>IF(Incidenten[[#This Row],[Incidentnummer]]&lt;&gt;"",HOUR(ROUND(Incidenten[[#This Row],[Datum]]/(1/24),0)*(1/24)),"")</f>
        <v>0</v>
      </c>
      <c r="H2017">
        <f>_xlfn.ISOWEEKNUM(Incidenten[[#This Row],[Datum]])</f>
        <v>48</v>
      </c>
      <c r="I2017" t="s">
        <v>1218</v>
      </c>
    </row>
    <row r="2018" spans="1:9" x14ac:dyDescent="0.35">
      <c r="A2018" s="3">
        <v>2688221</v>
      </c>
      <c r="B2018" s="1">
        <v>45992.508333333331</v>
      </c>
      <c r="C2018" t="s">
        <v>1802</v>
      </c>
      <c r="D2018" s="2" t="s">
        <v>1802</v>
      </c>
      <c r="E2018" t="str">
        <f>IF(LEFT(Incidenten[[#This Row],[body]],2)="P ",LEFT(Incidenten[[#This Row],[body]],3),"")</f>
        <v>P 1</v>
      </c>
      <c r="F2018" t="str">
        <f>IF(Incidenten[[#This Row],[Incidentnummer]]&lt;&gt;"",TEXT(Incidenten[[#This Row],[Datum]],"dddd"),"")</f>
        <v>maandag</v>
      </c>
      <c r="G2018" s="2">
        <f>IF(Incidenten[[#This Row],[Incidentnummer]]&lt;&gt;"",HOUR(ROUND(Incidenten[[#This Row],[Datum]]/(1/24),0)*(1/24)),"")</f>
        <v>12</v>
      </c>
      <c r="H2018">
        <f>_xlfn.ISOWEEKNUM(Incidenten[[#This Row],[Datum]])</f>
        <v>49</v>
      </c>
      <c r="I2018" t="s">
        <v>1218</v>
      </c>
    </row>
    <row r="2019" spans="1:9" x14ac:dyDescent="0.35">
      <c r="A2019" s="3">
        <v>2688776</v>
      </c>
      <c r="B2019" s="1">
        <v>45992.791666666664</v>
      </c>
      <c r="C2019" t="s">
        <v>1717</v>
      </c>
      <c r="D2019" s="2" t="s">
        <v>1717</v>
      </c>
      <c r="E2019" t="str">
        <f>IF(LEFT(Incidenten[[#This Row],[body]],2)="P ",LEFT(Incidenten[[#This Row],[body]],3),"")</f>
        <v/>
      </c>
      <c r="F2019" t="str">
        <f>IF(Incidenten[[#This Row],[Incidentnummer]]&lt;&gt;"",TEXT(Incidenten[[#This Row],[Datum]],"dddd"),"")</f>
        <v>maandag</v>
      </c>
      <c r="G2019" s="2">
        <f>IF(Incidenten[[#This Row],[Incidentnummer]]&lt;&gt;"",HOUR(ROUND(Incidenten[[#This Row],[Datum]]/(1/24),0)*(1/24)),"")</f>
        <v>19</v>
      </c>
      <c r="H2019">
        <f>_xlfn.ISOWEEKNUM(Incidenten[[#This Row],[Datum]])</f>
        <v>49</v>
      </c>
      <c r="I2019" t="s">
        <v>1208</v>
      </c>
    </row>
    <row r="2020" spans="1:9" x14ac:dyDescent="0.35">
      <c r="A2020" s="3">
        <v>2689109</v>
      </c>
      <c r="B2020" s="1">
        <v>45993.084722222222</v>
      </c>
      <c r="C2020" t="s">
        <v>1803</v>
      </c>
      <c r="D2020" s="2" t="s">
        <v>1803</v>
      </c>
      <c r="E2020" t="str">
        <f>IF(LEFT(Incidenten[[#This Row],[body]],2)="P ",LEFT(Incidenten[[#This Row],[body]],3),"")</f>
        <v>P 1</v>
      </c>
      <c r="F2020" t="str">
        <f>IF(Incidenten[[#This Row],[Incidentnummer]]&lt;&gt;"",TEXT(Incidenten[[#This Row],[Datum]],"dddd"),"")</f>
        <v>dinsdag</v>
      </c>
      <c r="G2020" s="2">
        <f>IF(Incidenten[[#This Row],[Incidentnummer]]&lt;&gt;"",HOUR(ROUND(Incidenten[[#This Row],[Datum]]/(1/24),0)*(1/24)),"")</f>
        <v>2</v>
      </c>
      <c r="H2020">
        <f>_xlfn.ISOWEEKNUM(Incidenten[[#This Row],[Datum]])</f>
        <v>49</v>
      </c>
      <c r="I2020" t="s">
        <v>1218</v>
      </c>
    </row>
    <row r="2021" spans="1:9" x14ac:dyDescent="0.35">
      <c r="A2021" s="3">
        <v>2689110</v>
      </c>
      <c r="B2021" s="1">
        <v>45993.085416666669</v>
      </c>
      <c r="C2021" t="s">
        <v>1804</v>
      </c>
      <c r="D2021" s="2" t="s">
        <v>1804</v>
      </c>
      <c r="E2021" t="str">
        <f>IF(LEFT(Incidenten[[#This Row],[body]],2)="P ",LEFT(Incidenten[[#This Row],[body]],3),"")</f>
        <v>P 3</v>
      </c>
      <c r="F2021" t="str">
        <f>IF(Incidenten[[#This Row],[Incidentnummer]]&lt;&gt;"",TEXT(Incidenten[[#This Row],[Datum]],"dddd"),"")</f>
        <v>dinsdag</v>
      </c>
      <c r="G2021" s="2">
        <f>IF(Incidenten[[#This Row],[Incidentnummer]]&lt;&gt;"",HOUR(ROUND(Incidenten[[#This Row],[Datum]]/(1/24),0)*(1/24)),"")</f>
        <v>2</v>
      </c>
      <c r="H2021">
        <f>_xlfn.ISOWEEKNUM(Incidenten[[#This Row],[Datum]])</f>
        <v>49</v>
      </c>
      <c r="I2021" t="s">
        <v>1218</v>
      </c>
    </row>
    <row r="2022" spans="1:9" x14ac:dyDescent="0.35">
      <c r="A2022" s="3">
        <v>2689781</v>
      </c>
      <c r="B2022" s="1">
        <v>45993.634722222225</v>
      </c>
      <c r="C2022" t="s">
        <v>1805</v>
      </c>
      <c r="D2022" s="2" t="s">
        <v>1805</v>
      </c>
      <c r="E2022" t="str">
        <f>IF(LEFT(Incidenten[[#This Row],[body]],2)="P ",LEFT(Incidenten[[#This Row],[body]],3),"")</f>
        <v>P 1</v>
      </c>
      <c r="F2022" t="str">
        <f>IF(Incidenten[[#This Row],[Incidentnummer]]&lt;&gt;"",TEXT(Incidenten[[#This Row],[Datum]],"dddd"),"")</f>
        <v>dinsdag</v>
      </c>
      <c r="G2022" s="2">
        <f>IF(Incidenten[[#This Row],[Incidentnummer]]&lt;&gt;"",HOUR(ROUND(Incidenten[[#This Row],[Datum]]/(1/24),0)*(1/24)),"")</f>
        <v>15</v>
      </c>
      <c r="H2022">
        <f>_xlfn.ISOWEEKNUM(Incidenten[[#This Row],[Datum]])</f>
        <v>49</v>
      </c>
      <c r="I2022" t="s">
        <v>1218</v>
      </c>
    </row>
    <row r="2023" spans="1:9" x14ac:dyDescent="0.35">
      <c r="A2023" s="3">
        <v>2696548</v>
      </c>
      <c r="B2023" s="1">
        <v>45998.793749999997</v>
      </c>
      <c r="C2023" t="s">
        <v>1806</v>
      </c>
      <c r="D2023" s="2" t="s">
        <v>1806</v>
      </c>
      <c r="E2023" t="str">
        <f>IF(LEFT(Incidenten[[#This Row],[body]],2)="P ",LEFT(Incidenten[[#This Row],[body]],3),"")</f>
        <v>P 1</v>
      </c>
      <c r="F2023" t="str">
        <f>IF(Incidenten[[#This Row],[Incidentnummer]]&lt;&gt;"",TEXT(Incidenten[[#This Row],[Datum]],"dddd"),"")</f>
        <v>zondag</v>
      </c>
      <c r="G2023" s="2">
        <f>IF(Incidenten[[#This Row],[Incidentnummer]]&lt;&gt;"",HOUR(ROUND(Incidenten[[#This Row],[Datum]]/(1/24),0)*(1/24)),"")</f>
        <v>19</v>
      </c>
      <c r="H2023">
        <f>_xlfn.ISOWEEKNUM(Incidenten[[#This Row],[Datum]])</f>
        <v>49</v>
      </c>
      <c r="I2023" t="s">
        <v>1212</v>
      </c>
    </row>
    <row r="2024" spans="1:9" x14ac:dyDescent="0.35">
      <c r="A2024" s="3">
        <v>2696555</v>
      </c>
      <c r="B2024" s="1">
        <v>45998.796527777777</v>
      </c>
      <c r="C2024" t="s">
        <v>1807</v>
      </c>
      <c r="D2024" s="2" t="s">
        <v>1807</v>
      </c>
      <c r="E2024" t="str">
        <f>IF(LEFT(Incidenten[[#This Row],[body]],2)="P ",LEFT(Incidenten[[#This Row],[body]],3),"")</f>
        <v>P 1</v>
      </c>
      <c r="F2024" t="str">
        <f>IF(Incidenten[[#This Row],[Incidentnummer]]&lt;&gt;"",TEXT(Incidenten[[#This Row],[Datum]],"dddd"),"")</f>
        <v>zondag</v>
      </c>
      <c r="G2024" s="2">
        <f>IF(Incidenten[[#This Row],[Incidentnummer]]&lt;&gt;"",HOUR(ROUND(Incidenten[[#This Row],[Datum]]/(1/24),0)*(1/24)),"")</f>
        <v>19</v>
      </c>
      <c r="H2024">
        <f>_xlfn.ISOWEEKNUM(Incidenten[[#This Row],[Datum]])</f>
        <v>49</v>
      </c>
      <c r="I2024" t="s">
        <v>1207</v>
      </c>
    </row>
    <row r="2025" spans="1:9" x14ac:dyDescent="0.35">
      <c r="A2025" s="3">
        <v>2696554</v>
      </c>
      <c r="B2025" s="1">
        <v>45998.796527777777</v>
      </c>
      <c r="C2025" t="s">
        <v>1808</v>
      </c>
      <c r="D2025" s="2" t="s">
        <v>1808</v>
      </c>
      <c r="E2025" t="str">
        <f>IF(LEFT(Incidenten[[#This Row],[body]],2)="P ",LEFT(Incidenten[[#This Row],[body]],3),"")</f>
        <v>P 1</v>
      </c>
      <c r="F2025" t="str">
        <f>IF(Incidenten[[#This Row],[Incidentnummer]]&lt;&gt;"",TEXT(Incidenten[[#This Row],[Datum]],"dddd"),"")</f>
        <v>zondag</v>
      </c>
      <c r="G2025" s="2">
        <f>IF(Incidenten[[#This Row],[Incidentnummer]]&lt;&gt;"",HOUR(ROUND(Incidenten[[#This Row],[Datum]]/(1/24),0)*(1/24)),"")</f>
        <v>19</v>
      </c>
      <c r="H2025">
        <f>_xlfn.ISOWEEKNUM(Incidenten[[#This Row],[Datum]])</f>
        <v>49</v>
      </c>
      <c r="I2025" t="s">
        <v>1218</v>
      </c>
    </row>
    <row r="2026" spans="1:9" x14ac:dyDescent="0.35">
      <c r="A2026" s="3">
        <v>2696724</v>
      </c>
      <c r="B2026" s="1">
        <v>45998.910416666666</v>
      </c>
      <c r="C2026" t="s">
        <v>1809</v>
      </c>
      <c r="D2026" s="2" t="s">
        <v>1809</v>
      </c>
      <c r="E2026" t="str">
        <f>IF(LEFT(Incidenten[[#This Row],[body]],2)="P ",LEFT(Incidenten[[#This Row],[body]],3),"")</f>
        <v>P 2</v>
      </c>
      <c r="F2026" t="str">
        <f>IF(Incidenten[[#This Row],[Incidentnummer]]&lt;&gt;"",TEXT(Incidenten[[#This Row],[Datum]],"dddd"),"")</f>
        <v>zondag</v>
      </c>
      <c r="G2026" s="2">
        <f>IF(Incidenten[[#This Row],[Incidentnummer]]&lt;&gt;"",HOUR(ROUND(Incidenten[[#This Row],[Datum]]/(1/24),0)*(1/24)),"")</f>
        <v>22</v>
      </c>
      <c r="H2026">
        <f>_xlfn.ISOWEEKNUM(Incidenten[[#This Row],[Datum]])</f>
        <v>49</v>
      </c>
      <c r="I2026" t="s">
        <v>1212</v>
      </c>
    </row>
    <row r="2027" spans="1:9" x14ac:dyDescent="0.35">
      <c r="A2027" s="3">
        <v>2697439</v>
      </c>
      <c r="B2027" s="1">
        <v>45999.502083333333</v>
      </c>
      <c r="C2027" t="s">
        <v>1810</v>
      </c>
      <c r="D2027" s="2" t="s">
        <v>1810</v>
      </c>
      <c r="E2027" t="str">
        <f>IF(LEFT(Incidenten[[#This Row],[body]],2)="P ",LEFT(Incidenten[[#This Row],[body]],3),"")</f>
        <v>P 2</v>
      </c>
      <c r="F2027" t="str">
        <f>IF(Incidenten[[#This Row],[Incidentnummer]]&lt;&gt;"",TEXT(Incidenten[[#This Row],[Datum]],"dddd"),"")</f>
        <v>maandag</v>
      </c>
      <c r="G2027" s="2">
        <f>IF(Incidenten[[#This Row],[Incidentnummer]]&lt;&gt;"",HOUR(ROUND(Incidenten[[#This Row],[Datum]]/(1/24),0)*(1/24)),"")</f>
        <v>12</v>
      </c>
      <c r="H2027">
        <f>_xlfn.ISOWEEKNUM(Incidenten[[#This Row],[Datum]])</f>
        <v>50</v>
      </c>
      <c r="I2027" t="s">
        <v>1205</v>
      </c>
    </row>
    <row r="2028" spans="1:9" x14ac:dyDescent="0.35">
      <c r="A2028" s="3">
        <v>2699064</v>
      </c>
      <c r="B2028" s="1">
        <v>46000.569444444445</v>
      </c>
      <c r="C2028" t="s">
        <v>1811</v>
      </c>
      <c r="D2028" s="2" t="s">
        <v>1811</v>
      </c>
      <c r="E2028" t="str">
        <f>IF(LEFT(Incidenten[[#This Row],[body]],2)="P ",LEFT(Incidenten[[#This Row],[body]],3),"")</f>
        <v>P 1</v>
      </c>
      <c r="F2028" t="str">
        <f>IF(Incidenten[[#This Row],[Incidentnummer]]&lt;&gt;"",TEXT(Incidenten[[#This Row],[Datum]],"dddd"),"")</f>
        <v>dinsdag</v>
      </c>
      <c r="G2028" s="2">
        <f>IF(Incidenten[[#This Row],[Incidentnummer]]&lt;&gt;"",HOUR(ROUND(Incidenten[[#This Row],[Datum]]/(1/24),0)*(1/24)),"")</f>
        <v>14</v>
      </c>
      <c r="H2028">
        <f>_xlfn.ISOWEEKNUM(Incidenten[[#This Row],[Datum]])</f>
        <v>50</v>
      </c>
      <c r="I2028" t="s">
        <v>1212</v>
      </c>
    </row>
    <row r="2029" spans="1:9" x14ac:dyDescent="0.35">
      <c r="A2029" s="3">
        <v>2699065</v>
      </c>
      <c r="B2029" s="1">
        <v>46002.449305555558</v>
      </c>
      <c r="C2029" t="s">
        <v>1812</v>
      </c>
      <c r="D2029" t="s">
        <v>1812</v>
      </c>
      <c r="E2029" t="str">
        <f>IF(LEFT(Incidenten[[#This Row],[body]],2)="P ",LEFT(Incidenten[[#This Row],[body]],3),"")</f>
        <v>P 1</v>
      </c>
      <c r="F2029" t="s">
        <v>1813</v>
      </c>
      <c r="G2029" s="2" t="s">
        <v>1814</v>
      </c>
      <c r="H2029">
        <v>50</v>
      </c>
      <c r="I2029" t="s">
        <v>1212</v>
      </c>
    </row>
    <row r="2030" spans="1:9" x14ac:dyDescent="0.35">
      <c r="A2030" s="3">
        <v>2703568</v>
      </c>
      <c r="B2030" s="1">
        <v>46003.737500000003</v>
      </c>
      <c r="C2030" t="s">
        <v>1815</v>
      </c>
      <c r="D2030" s="2" t="s">
        <v>1815</v>
      </c>
      <c r="E2030" t="str">
        <f>IF(LEFT(Incidenten[[#This Row],[body]],2)="P ",LEFT(Incidenten[[#This Row],[body]],3),"")</f>
        <v>P 1</v>
      </c>
      <c r="F2030" t="str">
        <f>IF(Incidenten[[#This Row],[Incidentnummer]]&lt;&gt;"",TEXT(Incidenten[[#This Row],[Datum]],"dddd"),"")</f>
        <v>vrijdag</v>
      </c>
      <c r="G2030" s="2">
        <f>IF(Incidenten[[#This Row],[Incidentnummer]]&lt;&gt;"",HOUR(ROUND(Incidenten[[#This Row],[Datum]]/(1/24),0)*(1/24)),"")</f>
        <v>18</v>
      </c>
      <c r="H2030">
        <f>_xlfn.ISOWEEKNUM(Incidenten[[#This Row],[Datum]])</f>
        <v>50</v>
      </c>
      <c r="I2030" t="s">
        <v>1218</v>
      </c>
    </row>
    <row r="2031" spans="1:9" x14ac:dyDescent="0.35">
      <c r="A2031" s="3">
        <v>2706226</v>
      </c>
      <c r="B2031" s="1">
        <v>46005.86041666667</v>
      </c>
      <c r="C2031" t="s">
        <v>1816</v>
      </c>
      <c r="D2031" s="2" t="s">
        <v>1816</v>
      </c>
      <c r="E2031" t="str">
        <f>IF(LEFT(Incidenten[[#This Row],[body]],2)="P ",LEFT(Incidenten[[#This Row],[body]],3),"")</f>
        <v>P 2</v>
      </c>
      <c r="F2031" t="str">
        <f>IF(Incidenten[[#This Row],[Incidentnummer]]&lt;&gt;"",TEXT(Incidenten[[#This Row],[Datum]],"dddd"),"")</f>
        <v>zondag</v>
      </c>
      <c r="G2031" s="2">
        <f>IF(Incidenten[[#This Row],[Incidentnummer]]&lt;&gt;"",HOUR(ROUND(Incidenten[[#This Row],[Datum]]/(1/24),0)*(1/24)),"")</f>
        <v>21</v>
      </c>
      <c r="H2031">
        <f>_xlfn.ISOWEEKNUM(Incidenten[[#This Row],[Datum]])</f>
        <v>50</v>
      </c>
      <c r="I2031" t="s">
        <v>1218</v>
      </c>
    </row>
    <row r="2032" spans="1:9" x14ac:dyDescent="0.35">
      <c r="A2032" s="3">
        <v>2706230</v>
      </c>
      <c r="B2032" s="1">
        <v>46005.864583333336</v>
      </c>
      <c r="C2032" t="s">
        <v>1817</v>
      </c>
      <c r="D2032" s="2" t="s">
        <v>1817</v>
      </c>
      <c r="E2032" t="str">
        <f>IF(LEFT(Incidenten[[#This Row],[body]],2)="P ",LEFT(Incidenten[[#This Row],[body]],3),"")</f>
        <v>P 2</v>
      </c>
      <c r="F2032" t="str">
        <f>IF(Incidenten[[#This Row],[Incidentnummer]]&lt;&gt;"",TEXT(Incidenten[[#This Row],[Datum]],"dddd"),"")</f>
        <v>zondag</v>
      </c>
      <c r="G2032" s="2">
        <f>IF(Incidenten[[#This Row],[Incidentnummer]]&lt;&gt;"",HOUR(ROUND(Incidenten[[#This Row],[Datum]]/(1/24),0)*(1/24)),"")</f>
        <v>21</v>
      </c>
      <c r="H2032">
        <f>_xlfn.ISOWEEKNUM(Incidenten[[#This Row],[Datum]])</f>
        <v>50</v>
      </c>
      <c r="I2032" t="s">
        <v>1207</v>
      </c>
    </row>
    <row r="2033" spans="1:9" x14ac:dyDescent="0.35">
      <c r="A2033" s="3">
        <v>2707942</v>
      </c>
      <c r="B2033" s="1">
        <v>46007.135416666664</v>
      </c>
      <c r="C2033" t="s">
        <v>1818</v>
      </c>
      <c r="D2033" s="2" t="s">
        <v>1818</v>
      </c>
      <c r="E2033" t="str">
        <f>IF(LEFT(Incidenten[[#This Row],[body]],2)="P ",LEFT(Incidenten[[#This Row],[body]],3),"")</f>
        <v>P 2</v>
      </c>
      <c r="F2033" t="str">
        <f>IF(Incidenten[[#This Row],[Incidentnummer]]&lt;&gt;"",TEXT(Incidenten[[#This Row],[Datum]],"dddd"),"")</f>
        <v>dinsdag</v>
      </c>
      <c r="G2033" s="2">
        <f>IF(Incidenten[[#This Row],[Incidentnummer]]&lt;&gt;"",HOUR(ROUND(Incidenten[[#This Row],[Datum]]/(1/24),0)*(1/24)),"")</f>
        <v>3</v>
      </c>
      <c r="H2033">
        <f>_xlfn.ISOWEEKNUM(Incidenten[[#This Row],[Datum]])</f>
        <v>51</v>
      </c>
      <c r="I2033" t="s">
        <v>1218</v>
      </c>
    </row>
    <row r="2034" spans="1:9" x14ac:dyDescent="0.35">
      <c r="A2034" s="3">
        <v>2710430</v>
      </c>
      <c r="B2034" s="1">
        <v>46008.932638888888</v>
      </c>
      <c r="C2034" t="s">
        <v>1819</v>
      </c>
      <c r="D2034" s="2" t="s">
        <v>1819</v>
      </c>
      <c r="E2034" t="str">
        <f>IF(LEFT(Incidenten[[#This Row],[body]],2)="P ",LEFT(Incidenten[[#This Row],[body]],3),"")</f>
        <v>P 1</v>
      </c>
      <c r="F2034" t="str">
        <f>IF(Incidenten[[#This Row],[Incidentnummer]]&lt;&gt;"",TEXT(Incidenten[[#This Row],[Datum]],"dddd"),"")</f>
        <v>woensdag</v>
      </c>
      <c r="G2034" s="2">
        <f>IF(Incidenten[[#This Row],[Incidentnummer]]&lt;&gt;"",HOUR(ROUND(Incidenten[[#This Row],[Datum]]/(1/24),0)*(1/24)),"")</f>
        <v>22</v>
      </c>
      <c r="H2034">
        <f>_xlfn.ISOWEEKNUM(Incidenten[[#This Row],[Datum]])</f>
        <v>51</v>
      </c>
      <c r="I2034" t="s">
        <v>1218</v>
      </c>
    </row>
    <row r="2035" spans="1:9" x14ac:dyDescent="0.35">
      <c r="A2035" s="3">
        <v>2712733</v>
      </c>
      <c r="B2035" s="1">
        <v>46010.77847222222</v>
      </c>
      <c r="C2035" t="s">
        <v>1820</v>
      </c>
      <c r="D2035" s="2" t="s">
        <v>1820</v>
      </c>
      <c r="E2035" t="str">
        <f>IF(LEFT(Incidenten[[#This Row],[body]],2)="P ",LEFT(Incidenten[[#This Row],[body]],3),"")</f>
        <v>P 2</v>
      </c>
      <c r="F2035" t="str">
        <f>IF(Incidenten[[#This Row],[Incidentnummer]]&lt;&gt;"",TEXT(Incidenten[[#This Row],[Datum]],"dddd"),"")</f>
        <v>vrijdag</v>
      </c>
      <c r="G2035" s="2">
        <f>IF(Incidenten[[#This Row],[Incidentnummer]]&lt;&gt;"",HOUR(ROUND(Incidenten[[#This Row],[Datum]]/(1/24),0)*(1/24)),"")</f>
        <v>19</v>
      </c>
      <c r="H2035">
        <f>_xlfn.ISOWEEKNUM(Incidenten[[#This Row],[Datum]])</f>
        <v>51</v>
      </c>
      <c r="I2035" t="s">
        <v>1218</v>
      </c>
    </row>
    <row r="2036" spans="1:9" x14ac:dyDescent="0.35">
      <c r="A2036" s="3">
        <v>2715472</v>
      </c>
      <c r="B2036" s="1">
        <v>46013.029861111114</v>
      </c>
      <c r="C2036" t="s">
        <v>1821</v>
      </c>
      <c r="D2036" s="2" t="s">
        <v>1821</v>
      </c>
      <c r="E2036" t="str">
        <f>IF(LEFT(Incidenten[[#This Row],[body]],2)="P ",LEFT(Incidenten[[#This Row],[body]],3),"")</f>
        <v>P 1</v>
      </c>
      <c r="F2036" t="str">
        <f>IF(Incidenten[[#This Row],[Incidentnummer]]&lt;&gt;"",TEXT(Incidenten[[#This Row],[Datum]],"dddd"),"")</f>
        <v>maandag</v>
      </c>
      <c r="G2036" s="2">
        <f>IF(Incidenten[[#This Row],[Incidentnummer]]&lt;&gt;"",HOUR(ROUND(Incidenten[[#This Row],[Datum]]/(1/24),0)*(1/24)),"")</f>
        <v>1</v>
      </c>
      <c r="H2036">
        <f>_xlfn.ISOWEEKNUM(Incidenten[[#This Row],[Datum]])</f>
        <v>52</v>
      </c>
      <c r="I2036" t="s">
        <v>1212</v>
      </c>
    </row>
    <row r="2037" spans="1:9" x14ac:dyDescent="0.35">
      <c r="A2037" s="3">
        <v>2715475</v>
      </c>
      <c r="B2037" s="1">
        <v>46013.03125</v>
      </c>
      <c r="C2037" t="s">
        <v>1822</v>
      </c>
      <c r="D2037" s="2" t="s">
        <v>1822</v>
      </c>
      <c r="E2037" t="str">
        <f>IF(LEFT(Incidenten[[#This Row],[body]],2)="P ",LEFT(Incidenten[[#This Row],[body]],3),"")</f>
        <v>P 1</v>
      </c>
      <c r="F2037" t="str">
        <f>IF(Incidenten[[#This Row],[Incidentnummer]]&lt;&gt;"",TEXT(Incidenten[[#This Row],[Datum]],"dddd"),"")</f>
        <v>maandag</v>
      </c>
      <c r="G2037" s="2">
        <f>IF(Incidenten[[#This Row],[Incidentnummer]]&lt;&gt;"",HOUR(ROUND(Incidenten[[#This Row],[Datum]]/(1/24),0)*(1/24)),"")</f>
        <v>1</v>
      </c>
      <c r="H2037">
        <f>_xlfn.ISOWEEKNUM(Incidenten[[#This Row],[Datum]])</f>
        <v>52</v>
      </c>
      <c r="I2037" t="s">
        <v>1207</v>
      </c>
    </row>
    <row r="2038" spans="1:9" x14ac:dyDescent="0.35">
      <c r="A2038" s="3">
        <v>2715473</v>
      </c>
      <c r="B2038" s="1">
        <v>46013.03125</v>
      </c>
      <c r="C2038" t="s">
        <v>1823</v>
      </c>
      <c r="D2038" s="2" t="s">
        <v>1823</v>
      </c>
      <c r="E2038" t="str">
        <f>IF(LEFT(Incidenten[[#This Row],[body]],2)="P ",LEFT(Incidenten[[#This Row],[body]],3),"")</f>
        <v>P 1</v>
      </c>
      <c r="F2038" t="str">
        <f>IF(Incidenten[[#This Row],[Incidentnummer]]&lt;&gt;"",TEXT(Incidenten[[#This Row],[Datum]],"dddd"),"")</f>
        <v>maandag</v>
      </c>
      <c r="G2038" s="2">
        <f>IF(Incidenten[[#This Row],[Incidentnummer]]&lt;&gt;"",HOUR(ROUND(Incidenten[[#This Row],[Datum]]/(1/24),0)*(1/24)),"")</f>
        <v>1</v>
      </c>
      <c r="H2038">
        <f>_xlfn.ISOWEEKNUM(Incidenten[[#This Row],[Datum]])</f>
        <v>52</v>
      </c>
      <c r="I2038" t="s">
        <v>1218</v>
      </c>
    </row>
    <row r="2039" spans="1:9" x14ac:dyDescent="0.35">
      <c r="A2039" s="3">
        <v>2715904</v>
      </c>
      <c r="B2039" s="1">
        <v>46013.463194444441</v>
      </c>
      <c r="C2039" t="s">
        <v>1824</v>
      </c>
      <c r="D2039" s="2" t="s">
        <v>1824</v>
      </c>
      <c r="E2039" t="str">
        <f>IF(LEFT(Incidenten[[#This Row],[body]],2)="P ",LEFT(Incidenten[[#This Row],[body]],3),"")</f>
        <v>P 2</v>
      </c>
      <c r="F2039" t="str">
        <f>IF(Incidenten[[#This Row],[Incidentnummer]]&lt;&gt;"",TEXT(Incidenten[[#This Row],[Datum]],"dddd"),"")</f>
        <v>maandag</v>
      </c>
      <c r="G2039" s="2">
        <f>IF(Incidenten[[#This Row],[Incidentnummer]]&lt;&gt;"",HOUR(ROUND(Incidenten[[#This Row],[Datum]]/(1/24),0)*(1/24)),"")</f>
        <v>11</v>
      </c>
      <c r="H2039">
        <f>_xlfn.ISOWEEKNUM(Incidenten[[#This Row],[Datum]])</f>
        <v>52</v>
      </c>
      <c r="I2039" t="s">
        <v>1218</v>
      </c>
    </row>
    <row r="2040" spans="1:9" x14ac:dyDescent="0.35">
      <c r="A2040" s="3">
        <v>2720892</v>
      </c>
      <c r="B2040" s="1">
        <v>46016.886805555558</v>
      </c>
      <c r="C2040" t="s">
        <v>1825</v>
      </c>
      <c r="D2040" s="2" t="s">
        <v>1825</v>
      </c>
      <c r="E2040" t="str">
        <f>IF(LEFT(Incidenten[[#This Row],[body]],2)="P ",LEFT(Incidenten[[#This Row],[body]],3),"")</f>
        <v>P 1</v>
      </c>
      <c r="F2040" t="str">
        <f>IF(Incidenten[[#This Row],[Incidentnummer]]&lt;&gt;"",TEXT(Incidenten[[#This Row],[Datum]],"dddd"),"")</f>
        <v>donderdag</v>
      </c>
      <c r="G2040" s="2">
        <f>IF(Incidenten[[#This Row],[Incidentnummer]]&lt;&gt;"",HOUR(ROUND(Incidenten[[#This Row],[Datum]]/(1/24),0)*(1/24)),"")</f>
        <v>21</v>
      </c>
      <c r="H2040">
        <f>_xlfn.ISOWEEKNUM(Incidenten[[#This Row],[Datum]])</f>
        <v>52</v>
      </c>
      <c r="I2040" t="s">
        <v>1212</v>
      </c>
    </row>
    <row r="2041" spans="1:9" x14ac:dyDescent="0.35">
      <c r="A2041" s="3">
        <v>2723628</v>
      </c>
      <c r="B2041" s="1">
        <v>46018.675000000003</v>
      </c>
      <c r="C2041" t="s">
        <v>1826</v>
      </c>
      <c r="D2041" s="2" t="s">
        <v>1826</v>
      </c>
      <c r="E2041" t="str">
        <f>IF(LEFT(Incidenten[[#This Row],[body]],2)="P ",LEFT(Incidenten[[#This Row],[body]],3),"")</f>
        <v>P 2</v>
      </c>
      <c r="F2041" t="str">
        <f>IF(Incidenten[[#This Row],[Incidentnummer]]&lt;&gt;"",TEXT(Incidenten[[#This Row],[Datum]],"dddd"),"")</f>
        <v>zaterdag</v>
      </c>
      <c r="G2041" s="2">
        <f>IF(Incidenten[[#This Row],[Incidentnummer]]&lt;&gt;"",HOUR(ROUND(Incidenten[[#This Row],[Datum]]/(1/24),0)*(1/24)),"")</f>
        <v>16</v>
      </c>
      <c r="H2041">
        <f>_xlfn.ISOWEEKNUM(Incidenten[[#This Row],[Datum]])</f>
        <v>52</v>
      </c>
      <c r="I2041" t="s">
        <v>1218</v>
      </c>
    </row>
    <row r="2042" spans="1:9" x14ac:dyDescent="0.35">
      <c r="A2042" s="3">
        <v>2728127</v>
      </c>
      <c r="B2042" s="1">
        <v>46021.589583333334</v>
      </c>
      <c r="C2042" t="s">
        <v>1827</v>
      </c>
      <c r="D2042" s="2" t="s">
        <v>1827</v>
      </c>
      <c r="E2042" t="str">
        <f>IF(LEFT(Incidenten[[#This Row],[body]],2)="P ",LEFT(Incidenten[[#This Row],[body]],3),"")</f>
        <v>P 2</v>
      </c>
      <c r="F2042" t="str">
        <f>IF(Incidenten[[#This Row],[Incidentnummer]]&lt;&gt;"",TEXT(Incidenten[[#This Row],[Datum]],"dddd"),"")</f>
        <v>dinsdag</v>
      </c>
      <c r="G2042" s="2">
        <f>IF(Incidenten[[#This Row],[Incidentnummer]]&lt;&gt;"",HOUR(ROUND(Incidenten[[#This Row],[Datum]]/(1/24),0)*(1/24)),"")</f>
        <v>14</v>
      </c>
      <c r="H2042">
        <f>_xlfn.ISOWEEKNUM(Incidenten[[#This Row],[Datum]])</f>
        <v>1</v>
      </c>
      <c r="I2042" t="s">
        <v>1218</v>
      </c>
    </row>
    <row r="2043" spans="1:9" x14ac:dyDescent="0.35">
      <c r="A2043" s="3">
        <v>2729273</v>
      </c>
      <c r="B2043" s="1">
        <v>46022.125694444447</v>
      </c>
      <c r="C2043" t="s">
        <v>1828</v>
      </c>
      <c r="D2043" s="2" t="s">
        <v>1828</v>
      </c>
      <c r="E2043" t="str">
        <f>IF(LEFT(Incidenten[[#This Row],[body]],2)="P ",LEFT(Incidenten[[#This Row],[body]],3),"")</f>
        <v>P 1</v>
      </c>
      <c r="F2043" t="str">
        <f>IF(Incidenten[[#This Row],[Incidentnummer]]&lt;&gt;"",TEXT(Incidenten[[#This Row],[Datum]],"dddd"),"")</f>
        <v>woensdag</v>
      </c>
      <c r="G2043" s="2">
        <f>IF(Incidenten[[#This Row],[Incidentnummer]]&lt;&gt;"",HOUR(ROUND(Incidenten[[#This Row],[Datum]]/(1/24),0)*(1/24)),"")</f>
        <v>3</v>
      </c>
      <c r="H2043">
        <f>_xlfn.ISOWEEKNUM(Incidenten[[#This Row],[Datum]])</f>
        <v>1</v>
      </c>
      <c r="I2043" t="s">
        <v>1218</v>
      </c>
    </row>
    <row r="2044" spans="1:9" x14ac:dyDescent="0.35">
      <c r="A2044" s="3">
        <v>2735005</v>
      </c>
      <c r="B2044" s="1">
        <v>46023.09097222222</v>
      </c>
      <c r="C2044" t="s">
        <v>1829</v>
      </c>
      <c r="D2044" s="2" t="s">
        <v>1830</v>
      </c>
      <c r="E2044" t="str">
        <f>IF(LEFT(Incidenten[[#This Row],[body]],2)="P ",LEFT(Incidenten[[#This Row],[body]],3),"")</f>
        <v>P 3</v>
      </c>
      <c r="F2044" t="str">
        <f>IF(Incidenten[[#This Row],[Incidentnummer]]&lt;&gt;"",TEXT(Incidenten[[#This Row],[Datum]],"dddd"),"")</f>
        <v>donderdag</v>
      </c>
      <c r="G2044" s="2">
        <f>IF(Incidenten[[#This Row],[Incidentnummer]]&lt;&gt;"",HOUR(ROUND(Incidenten[[#This Row],[Datum]]/(1/24),0)*(1/24)),"")</f>
        <v>2</v>
      </c>
      <c r="H2044">
        <f>_xlfn.ISOWEEKNUM(Incidenten[[#This Row],[Datum]])</f>
        <v>1</v>
      </c>
      <c r="I2044" t="s">
        <v>1218</v>
      </c>
    </row>
    <row r="2045" spans="1:9" x14ac:dyDescent="0.35">
      <c r="A2045" s="3">
        <v>2737649</v>
      </c>
      <c r="B2045" s="1">
        <v>46023.786111111112</v>
      </c>
      <c r="C2045" t="s">
        <v>1831</v>
      </c>
      <c r="D2045" s="2" t="s">
        <v>1831</v>
      </c>
      <c r="E2045" t="str">
        <f>IF(LEFT(Incidenten[[#This Row],[body]],2)="P ",LEFT(Incidenten[[#This Row],[body]],3),"")</f>
        <v>P 1</v>
      </c>
      <c r="F2045" t="str">
        <f>IF(Incidenten[[#This Row],[Incidentnummer]]&lt;&gt;"",TEXT(Incidenten[[#This Row],[Datum]],"dddd"),"")</f>
        <v>donderdag</v>
      </c>
      <c r="G2045" s="2">
        <f>IF(Incidenten[[#This Row],[Incidentnummer]]&lt;&gt;"",HOUR(ROUND(Incidenten[[#This Row],[Datum]]/(1/24),0)*(1/24)),"")</f>
        <v>19</v>
      </c>
      <c r="H2045">
        <f>_xlfn.ISOWEEKNUM(Incidenten[[#This Row],[Datum]])</f>
        <v>1</v>
      </c>
      <c r="I2045" t="s">
        <v>1212</v>
      </c>
    </row>
    <row r="2046" spans="1:9" x14ac:dyDescent="0.35">
      <c r="A2046" s="3">
        <v>2739283</v>
      </c>
      <c r="B2046" s="1">
        <v>46024.773611111108</v>
      </c>
      <c r="C2046" t="s">
        <v>1832</v>
      </c>
      <c r="D2046" s="2" t="s">
        <v>1832</v>
      </c>
      <c r="E2046" t="str">
        <f>IF(LEFT(Incidenten[[#This Row],[body]],2)="P ",LEFT(Incidenten[[#This Row],[body]],3),"")</f>
        <v>P 1</v>
      </c>
      <c r="F2046" t="str">
        <f>IF(Incidenten[[#This Row],[Incidentnummer]]&lt;&gt;"",TEXT(Incidenten[[#This Row],[Datum]],"dddd"),"")</f>
        <v>vrijdag</v>
      </c>
      <c r="G2046" s="2">
        <f>IF(Incidenten[[#This Row],[Incidentnummer]]&lt;&gt;"",HOUR(ROUND(Incidenten[[#This Row],[Datum]]/(1/24),0)*(1/24)),"")</f>
        <v>19</v>
      </c>
      <c r="H2046">
        <f>_xlfn.ISOWEEKNUM(Incidenten[[#This Row],[Datum]])</f>
        <v>1</v>
      </c>
      <c r="I2046" t="s">
        <v>1218</v>
      </c>
    </row>
    <row r="2047" spans="1:9" x14ac:dyDescent="0.35">
      <c r="A2047" s="3">
        <v>2739287</v>
      </c>
      <c r="B2047" s="1">
        <v>46024.775000000001</v>
      </c>
      <c r="C2047" t="s">
        <v>1833</v>
      </c>
      <c r="D2047" s="2" t="s">
        <v>1833</v>
      </c>
      <c r="E2047" t="str">
        <f>IF(LEFT(Incidenten[[#This Row],[body]],2)="P ",LEFT(Incidenten[[#This Row],[body]],3),"")</f>
        <v>P 3</v>
      </c>
      <c r="F2047" t="str">
        <f>IF(Incidenten[[#This Row],[Incidentnummer]]&lt;&gt;"",TEXT(Incidenten[[#This Row],[Datum]],"dddd"),"")</f>
        <v>vrijdag</v>
      </c>
      <c r="G2047" s="2">
        <f>IF(Incidenten[[#This Row],[Incidentnummer]]&lt;&gt;"",HOUR(ROUND(Incidenten[[#This Row],[Datum]]/(1/24),0)*(1/24)),"")</f>
        <v>19</v>
      </c>
      <c r="H2047">
        <f>_xlfn.ISOWEEKNUM(Incidenten[[#This Row],[Datum]])</f>
        <v>1</v>
      </c>
      <c r="I2047" t="s">
        <v>1218</v>
      </c>
    </row>
    <row r="2048" spans="1:9" x14ac:dyDescent="0.35">
      <c r="A2048" s="3">
        <v>2741805</v>
      </c>
      <c r="B2048" s="1">
        <v>46026.869444444441</v>
      </c>
      <c r="C2048" t="s">
        <v>1834</v>
      </c>
      <c r="D2048" s="2" t="s">
        <v>1834</v>
      </c>
      <c r="E2048" t="str">
        <f>IF(LEFT(Incidenten[[#This Row],[body]],2)="P ",LEFT(Incidenten[[#This Row],[body]],3),"")</f>
        <v>P 1</v>
      </c>
      <c r="F2048" t="str">
        <f>IF(Incidenten[[#This Row],[Incidentnummer]]&lt;&gt;"",TEXT(Incidenten[[#This Row],[Datum]],"dddd"),"")</f>
        <v>zondag</v>
      </c>
      <c r="G2048" s="2">
        <f>IF(Incidenten[[#This Row],[Incidentnummer]]&lt;&gt;"",HOUR(ROUND(Incidenten[[#This Row],[Datum]]/(1/24),0)*(1/24)),"")</f>
        <v>21</v>
      </c>
      <c r="H2048">
        <f>_xlfn.ISOWEEKNUM(Incidenten[[#This Row],[Datum]])</f>
        <v>1</v>
      </c>
      <c r="I2048" t="s">
        <v>1218</v>
      </c>
    </row>
    <row r="2049" spans="1:9" x14ac:dyDescent="0.35">
      <c r="A2049" s="3">
        <v>2743040</v>
      </c>
      <c r="B2049" s="1">
        <v>46027.791666666664</v>
      </c>
      <c r="C2049" t="s">
        <v>1835</v>
      </c>
      <c r="D2049" s="2" t="s">
        <v>1835</v>
      </c>
      <c r="E2049" t="str">
        <f>IF(LEFT(Incidenten[[#This Row],[body]],2)="P ",LEFT(Incidenten[[#This Row],[body]],3),"")</f>
        <v/>
      </c>
      <c r="F2049" t="str">
        <f>IF(Incidenten[[#This Row],[Incidentnummer]]&lt;&gt;"",TEXT(Incidenten[[#This Row],[Datum]],"dddd"),"")</f>
        <v>maandag</v>
      </c>
      <c r="G2049" s="2">
        <f>IF(Incidenten[[#This Row],[Incidentnummer]]&lt;&gt;"",HOUR(ROUND(Incidenten[[#This Row],[Datum]]/(1/24),0)*(1/24)),"")</f>
        <v>19</v>
      </c>
      <c r="H2049">
        <f>_xlfn.ISOWEEKNUM(Incidenten[[#This Row],[Datum]])</f>
        <v>2</v>
      </c>
      <c r="I2049" t="s">
        <v>1208</v>
      </c>
    </row>
    <row r="2050" spans="1:9" x14ac:dyDescent="0.35">
      <c r="A2050" s="3">
        <v>2743931</v>
      </c>
      <c r="B2050" s="1">
        <v>46028.65347222222</v>
      </c>
      <c r="C2050" t="s">
        <v>1836</v>
      </c>
      <c r="D2050" s="2" t="s">
        <v>1836</v>
      </c>
      <c r="E2050" t="str">
        <f>IF(LEFT(Incidenten[[#This Row],[body]],2)="P ",LEFT(Incidenten[[#This Row],[body]],3),"")</f>
        <v>P 2</v>
      </c>
      <c r="F2050" t="str">
        <f>IF(Incidenten[[#This Row],[Incidentnummer]]&lt;&gt;"",TEXT(Incidenten[[#This Row],[Datum]],"dddd"),"")</f>
        <v>dinsdag</v>
      </c>
      <c r="G2050" s="2">
        <f>IF(Incidenten[[#This Row],[Incidentnummer]]&lt;&gt;"",HOUR(ROUND(Incidenten[[#This Row],[Datum]]/(1/24),0)*(1/24)),"")</f>
        <v>16</v>
      </c>
      <c r="H2050">
        <f>_xlfn.ISOWEEKNUM(Incidenten[[#This Row],[Datum]])</f>
        <v>2</v>
      </c>
      <c r="I2050" t="s">
        <v>1218</v>
      </c>
    </row>
    <row r="2051" spans="1:9" x14ac:dyDescent="0.35">
      <c r="A2051" s="3">
        <v>2744347</v>
      </c>
      <c r="B2051" s="1">
        <v>46028.945138888892</v>
      </c>
      <c r="C2051" t="s">
        <v>1837</v>
      </c>
      <c r="D2051" s="2" t="s">
        <v>1837</v>
      </c>
      <c r="E2051" t="str">
        <f>IF(LEFT(Incidenten[[#This Row],[body]],2)="P ",LEFT(Incidenten[[#This Row],[body]],3),"")</f>
        <v>P 1</v>
      </c>
      <c r="F2051" t="str">
        <f>IF(Incidenten[[#This Row],[Incidentnummer]]&lt;&gt;"",TEXT(Incidenten[[#This Row],[Datum]],"dddd"),"")</f>
        <v>dinsdag</v>
      </c>
      <c r="G2051" s="2">
        <f>IF(Incidenten[[#This Row],[Incidentnummer]]&lt;&gt;"",HOUR(ROUND(Incidenten[[#This Row],[Datum]]/(1/24),0)*(1/24)),"")</f>
        <v>23</v>
      </c>
      <c r="H2051">
        <f>_xlfn.ISOWEEKNUM(Incidenten[[#This Row],[Datum]])</f>
        <v>2</v>
      </c>
      <c r="I2051" t="s">
        <v>1218</v>
      </c>
    </row>
    <row r="2052" spans="1:9" x14ac:dyDescent="0.35">
      <c r="A2052" s="3">
        <v>2744349</v>
      </c>
      <c r="B2052" s="1">
        <v>46028.947916666664</v>
      </c>
      <c r="C2052" t="s">
        <v>1838</v>
      </c>
      <c r="D2052" s="2" t="s">
        <v>1838</v>
      </c>
      <c r="E2052" t="str">
        <f>IF(LEFT(Incidenten[[#This Row],[body]],2)="P ",LEFT(Incidenten[[#This Row],[body]],3),"")</f>
        <v>P 3</v>
      </c>
      <c r="F2052" t="str">
        <f>IF(Incidenten[[#This Row],[Incidentnummer]]&lt;&gt;"",TEXT(Incidenten[[#This Row],[Datum]],"dddd"),"")</f>
        <v>dinsdag</v>
      </c>
      <c r="G2052" s="2">
        <f>IF(Incidenten[[#This Row],[Incidentnummer]]&lt;&gt;"",HOUR(ROUND(Incidenten[[#This Row],[Datum]]/(1/24),0)*(1/24)),"")</f>
        <v>23</v>
      </c>
      <c r="H2052">
        <f>_xlfn.ISOWEEKNUM(Incidenten[[#This Row],[Datum]])</f>
        <v>2</v>
      </c>
      <c r="I2052" t="s">
        <v>1218</v>
      </c>
    </row>
    <row r="2053" spans="1:9" x14ac:dyDescent="0.35">
      <c r="A2053" s="3">
        <v>2745820</v>
      </c>
      <c r="B2053" s="1">
        <v>46030.461111111108</v>
      </c>
      <c r="C2053" t="s">
        <v>1839</v>
      </c>
      <c r="D2053" s="2" t="s">
        <v>1839</v>
      </c>
      <c r="E2053" t="str">
        <f>IF(LEFT(Incidenten[[#This Row],[body]],2)="P ",LEFT(Incidenten[[#This Row],[body]],3),"")</f>
        <v>P 1</v>
      </c>
      <c r="F2053" t="str">
        <f>IF(Incidenten[[#This Row],[Incidentnummer]]&lt;&gt;"",TEXT(Incidenten[[#This Row],[Datum]],"dddd"),"")</f>
        <v>donderdag</v>
      </c>
      <c r="G2053" s="2">
        <f>IF(Incidenten[[#This Row],[Incidentnummer]]&lt;&gt;"",HOUR(ROUND(Incidenten[[#This Row],[Datum]]/(1/24),0)*(1/24)),"")</f>
        <v>11</v>
      </c>
      <c r="H2053">
        <f>_xlfn.ISOWEEKNUM(Incidenten[[#This Row],[Datum]])</f>
        <v>2</v>
      </c>
      <c r="I2053" t="s">
        <v>1218</v>
      </c>
    </row>
    <row r="2054" spans="1:9" x14ac:dyDescent="0.35">
      <c r="A2054" s="3">
        <v>2748348</v>
      </c>
      <c r="B2054" s="1">
        <v>46032.947222222225</v>
      </c>
      <c r="C2054" t="s">
        <v>1840</v>
      </c>
      <c r="D2054" s="2" t="s">
        <v>1840</v>
      </c>
      <c r="E2054" t="str">
        <f>IF(LEFT(Incidenten[[#This Row],[body]],2)="P ",LEFT(Incidenten[[#This Row],[body]],3),"")</f>
        <v>P 1</v>
      </c>
      <c r="F2054" t="str">
        <f>IF(Incidenten[[#This Row],[Incidentnummer]]&lt;&gt;"",TEXT(Incidenten[[#This Row],[Datum]],"dddd"),"")</f>
        <v>zaterdag</v>
      </c>
      <c r="G2054" s="2">
        <f>IF(Incidenten[[#This Row],[Incidentnummer]]&lt;&gt;"",HOUR(ROUND(Incidenten[[#This Row],[Datum]]/(1/24),0)*(1/24)),"")</f>
        <v>23</v>
      </c>
      <c r="H2054">
        <f>_xlfn.ISOWEEKNUM(Incidenten[[#This Row],[Datum]])</f>
        <v>2</v>
      </c>
      <c r="I2054" t="s">
        <v>1218</v>
      </c>
    </row>
    <row r="2055" spans="1:9" x14ac:dyDescent="0.35">
      <c r="A2055" s="3">
        <v>2752195</v>
      </c>
      <c r="B2055" s="1">
        <v>46036.46597222222</v>
      </c>
      <c r="C2055" t="s">
        <v>1841</v>
      </c>
      <c r="D2055" s="2" t="s">
        <v>1841</v>
      </c>
      <c r="E2055" t="str">
        <f>IF(LEFT(Incidenten[[#This Row],[body]],2)="P ",LEFT(Incidenten[[#This Row],[body]],3),"")</f>
        <v>P 2</v>
      </c>
      <c r="F2055" t="str">
        <f>IF(Incidenten[[#This Row],[Incidentnummer]]&lt;&gt;"",TEXT(Incidenten[[#This Row],[Datum]],"dddd"),"")</f>
        <v>woensdag</v>
      </c>
      <c r="G2055" s="2">
        <f>IF(Incidenten[[#This Row],[Incidentnummer]]&lt;&gt;"",HOUR(ROUND(Incidenten[[#This Row],[Datum]]/(1/24),0)*(1/24)),"")</f>
        <v>11</v>
      </c>
      <c r="H2055">
        <f>_xlfn.ISOWEEKNUM(Incidenten[[#This Row],[Datum]])</f>
        <v>3</v>
      </c>
      <c r="I2055" t="s">
        <v>1212</v>
      </c>
    </row>
    <row r="2056" spans="1:9" x14ac:dyDescent="0.35">
      <c r="A2056" s="3">
        <v>2753538</v>
      </c>
      <c r="B2056" s="1">
        <v>46037.799305555556</v>
      </c>
      <c r="C2056" t="s">
        <v>1842</v>
      </c>
      <c r="D2056" s="2" t="s">
        <v>1842</v>
      </c>
      <c r="E2056" t="str">
        <f>IF(LEFT(Incidenten[[#This Row],[body]],2)="P ",LEFT(Incidenten[[#This Row],[body]],3),"")</f>
        <v>P 2</v>
      </c>
      <c r="F2056" t="str">
        <f>IF(Incidenten[[#This Row],[Incidentnummer]]&lt;&gt;"",TEXT(Incidenten[[#This Row],[Datum]],"dddd"),"")</f>
        <v>donderdag</v>
      </c>
      <c r="G2056" s="2">
        <f>IF(Incidenten[[#This Row],[Incidentnummer]]&lt;&gt;"",HOUR(ROUND(Incidenten[[#This Row],[Datum]]/(1/24),0)*(1/24)),"")</f>
        <v>19</v>
      </c>
      <c r="H2056">
        <f>_xlfn.ISOWEEKNUM(Incidenten[[#This Row],[Datum]])</f>
        <v>3</v>
      </c>
      <c r="I2056" t="s">
        <v>1224</v>
      </c>
    </row>
    <row r="2057" spans="1:9" x14ac:dyDescent="0.35">
      <c r="A2057" s="3">
        <v>2753818</v>
      </c>
      <c r="B2057" s="1">
        <v>46038.017361111109</v>
      </c>
      <c r="C2057" t="s">
        <v>1843</v>
      </c>
      <c r="D2057" s="2" t="s">
        <v>1843</v>
      </c>
      <c r="E2057" t="str">
        <f>IF(LEFT(Incidenten[[#This Row],[body]],2)="P ",LEFT(Incidenten[[#This Row],[body]],3),"")</f>
        <v>P 2</v>
      </c>
      <c r="F2057" t="str">
        <f>IF(Incidenten[[#This Row],[Incidentnummer]]&lt;&gt;"",TEXT(Incidenten[[#This Row],[Datum]],"dddd"),"")</f>
        <v>vrijdag</v>
      </c>
      <c r="G2057" s="2">
        <f>IF(Incidenten[[#This Row],[Incidentnummer]]&lt;&gt;"",HOUR(ROUND(Incidenten[[#This Row],[Datum]]/(1/24),0)*(1/24)),"")</f>
        <v>0</v>
      </c>
      <c r="H2057">
        <f>_xlfn.ISOWEEKNUM(Incidenten[[#This Row],[Datum]])</f>
        <v>3</v>
      </c>
      <c r="I2057" t="s">
        <v>1207</v>
      </c>
    </row>
    <row r="2058" spans="1:9" x14ac:dyDescent="0.35">
      <c r="A2058" s="3">
        <v>2755244</v>
      </c>
      <c r="B2058" s="1">
        <v>46039.586805555555</v>
      </c>
      <c r="C2058" t="s">
        <v>1844</v>
      </c>
      <c r="D2058" s="2" t="s">
        <v>1844</v>
      </c>
      <c r="E2058" t="str">
        <f>IF(LEFT(Incidenten[[#This Row],[body]],2)="P ",LEFT(Incidenten[[#This Row],[body]],3),"")</f>
        <v>P 1</v>
      </c>
      <c r="F2058" t="str">
        <f>IF(Incidenten[[#This Row],[Incidentnummer]]&lt;&gt;"",TEXT(Incidenten[[#This Row],[Datum]],"dddd"),"")</f>
        <v>zaterdag</v>
      </c>
      <c r="G2058" s="2">
        <f>IF(Incidenten[[#This Row],[Incidentnummer]]&lt;&gt;"",HOUR(ROUND(Incidenten[[#This Row],[Datum]]/(1/24),0)*(1/24)),"")</f>
        <v>14</v>
      </c>
      <c r="H2058">
        <f>_xlfn.ISOWEEKNUM(Incidenten[[#This Row],[Datum]])</f>
        <v>3</v>
      </c>
      <c r="I2058" t="s">
        <v>1218</v>
      </c>
    </row>
    <row r="2059" spans="1:9" x14ac:dyDescent="0.35">
      <c r="A2059" s="3">
        <v>2757530</v>
      </c>
      <c r="B2059" s="1">
        <v>46041.943749999999</v>
      </c>
      <c r="C2059" t="s">
        <v>1845</v>
      </c>
      <c r="D2059" s="2" t="s">
        <v>1845</v>
      </c>
      <c r="E2059" t="str">
        <f>IF(LEFT(Incidenten[[#This Row],[body]],2)="P ",LEFT(Incidenten[[#This Row],[body]],3),"")</f>
        <v>P 1</v>
      </c>
      <c r="F2059" t="str">
        <f>IF(Incidenten[[#This Row],[Incidentnummer]]&lt;&gt;"",TEXT(Incidenten[[#This Row],[Datum]],"dddd"),"")</f>
        <v>maandag</v>
      </c>
      <c r="G2059" s="2">
        <f>IF(Incidenten[[#This Row],[Incidentnummer]]&lt;&gt;"",HOUR(ROUND(Incidenten[[#This Row],[Datum]]/(1/24),0)*(1/24)),"")</f>
        <v>23</v>
      </c>
      <c r="H2059">
        <f>_xlfn.ISOWEEKNUM(Incidenten[[#This Row],[Datum]])</f>
        <v>4</v>
      </c>
      <c r="I2059" t="s">
        <v>1212</v>
      </c>
    </row>
    <row r="2060" spans="1:9" x14ac:dyDescent="0.35">
      <c r="A2060" s="3">
        <v>2760672</v>
      </c>
      <c r="B2060" s="1">
        <v>46044.90625</v>
      </c>
      <c r="C2060" t="s">
        <v>1846</v>
      </c>
      <c r="D2060" s="2" t="s">
        <v>1846</v>
      </c>
      <c r="E2060" t="str">
        <f>IF(LEFT(Incidenten[[#This Row],[body]],2)="P ",LEFT(Incidenten[[#This Row],[body]],3),"")</f>
        <v>P 2</v>
      </c>
      <c r="F2060" t="str">
        <f>IF(Incidenten[[#This Row],[Incidentnummer]]&lt;&gt;"",TEXT(Incidenten[[#This Row],[Datum]],"dddd"),"")</f>
        <v>donderdag</v>
      </c>
      <c r="G2060" s="2">
        <f>IF(Incidenten[[#This Row],[Incidentnummer]]&lt;&gt;"",HOUR(ROUND(Incidenten[[#This Row],[Datum]]/(1/24),0)*(1/24)),"")</f>
        <v>22</v>
      </c>
      <c r="H2060">
        <f>_xlfn.ISOWEEKNUM(Incidenten[[#This Row],[Datum]])</f>
        <v>4</v>
      </c>
      <c r="I2060" t="s">
        <v>1212</v>
      </c>
    </row>
    <row r="2061" spans="1:9" x14ac:dyDescent="0.35">
      <c r="A2061" s="3">
        <v>2761393</v>
      </c>
      <c r="B2061" s="1">
        <v>46045.679861111108</v>
      </c>
      <c r="C2061" t="s">
        <v>1847</v>
      </c>
      <c r="D2061" s="2" t="s">
        <v>1847</v>
      </c>
      <c r="E2061" t="str">
        <f>IF(LEFT(Incidenten[[#This Row],[body]],2)="P ",LEFT(Incidenten[[#This Row],[body]],3),"")</f>
        <v>P 1</v>
      </c>
      <c r="F2061" t="str">
        <f>IF(Incidenten[[#This Row],[Incidentnummer]]&lt;&gt;"",TEXT(Incidenten[[#This Row],[Datum]],"dddd"),"")</f>
        <v>vrijdag</v>
      </c>
      <c r="G2061" s="2">
        <f>IF(Incidenten[[#This Row],[Incidentnummer]]&lt;&gt;"",HOUR(ROUND(Incidenten[[#This Row],[Datum]]/(1/24),0)*(1/24)),"")</f>
        <v>16</v>
      </c>
      <c r="H2061">
        <f>_xlfn.ISOWEEKNUM(Incidenten[[#This Row],[Datum]])</f>
        <v>4</v>
      </c>
      <c r="I2061" t="s">
        <v>1212</v>
      </c>
    </row>
    <row r="2062" spans="1:9" x14ac:dyDescent="0.35">
      <c r="A2062" s="3">
        <v>2761398</v>
      </c>
      <c r="B2062" s="1">
        <v>46045.683333333334</v>
      </c>
      <c r="C2062" t="s">
        <v>1848</v>
      </c>
      <c r="D2062" s="2" t="s">
        <v>1848</v>
      </c>
      <c r="E2062" t="str">
        <f>IF(LEFT(Incidenten[[#This Row],[body]],2)="P ",LEFT(Incidenten[[#This Row],[body]],3),"")</f>
        <v>P 1</v>
      </c>
      <c r="F2062" t="str">
        <f>IF(Incidenten[[#This Row],[Incidentnummer]]&lt;&gt;"",TEXT(Incidenten[[#This Row],[Datum]],"dddd"),"")</f>
        <v>vrijdag</v>
      </c>
      <c r="G2062" s="2">
        <f>IF(Incidenten[[#This Row],[Incidentnummer]]&lt;&gt;"",HOUR(ROUND(Incidenten[[#This Row],[Datum]]/(1/24),0)*(1/24)),"")</f>
        <v>16</v>
      </c>
      <c r="H2062">
        <f>_xlfn.ISOWEEKNUM(Incidenten[[#This Row],[Datum]])</f>
        <v>4</v>
      </c>
      <c r="I2062" t="s">
        <v>1207</v>
      </c>
    </row>
    <row r="2063" spans="1:9" x14ac:dyDescent="0.35">
      <c r="A2063" s="3">
        <v>2761981</v>
      </c>
      <c r="B2063" s="1">
        <v>46046.37222222222</v>
      </c>
      <c r="C2063" t="s">
        <v>1849</v>
      </c>
      <c r="D2063" s="2" t="s">
        <v>1849</v>
      </c>
      <c r="E2063" t="str">
        <f>IF(LEFT(Incidenten[[#This Row],[body]],2)="P ",LEFT(Incidenten[[#This Row],[body]],3),"")</f>
        <v>P 1</v>
      </c>
      <c r="F2063" t="str">
        <f>IF(Incidenten[[#This Row],[Incidentnummer]]&lt;&gt;"",TEXT(Incidenten[[#This Row],[Datum]],"dddd"),"")</f>
        <v>zaterdag</v>
      </c>
      <c r="G2063" s="2">
        <f>IF(Incidenten[[#This Row],[Incidentnummer]]&lt;&gt;"",HOUR(ROUND(Incidenten[[#This Row],[Datum]]/(1/24),0)*(1/24)),"")</f>
        <v>9</v>
      </c>
      <c r="H2063">
        <f>_xlfn.ISOWEEKNUM(Incidenten[[#This Row],[Datum]])</f>
        <v>4</v>
      </c>
      <c r="I2063" t="s">
        <v>1218</v>
      </c>
    </row>
    <row r="2064" spans="1:9" x14ac:dyDescent="0.35">
      <c r="A2064" s="3">
        <v>2761987</v>
      </c>
      <c r="B2064" s="1">
        <v>46046.37777777778</v>
      </c>
      <c r="C2064" t="s">
        <v>1850</v>
      </c>
      <c r="D2064" s="2" t="s">
        <v>1850</v>
      </c>
      <c r="E2064" t="str">
        <f>IF(LEFT(Incidenten[[#This Row],[body]],2)="P ",LEFT(Incidenten[[#This Row],[body]],3),"")</f>
        <v>P 1</v>
      </c>
      <c r="F2064" t="str">
        <f>IF(Incidenten[[#This Row],[Incidentnummer]]&lt;&gt;"",TEXT(Incidenten[[#This Row],[Datum]],"dddd"),"")</f>
        <v>zaterdag</v>
      </c>
      <c r="G2064" s="2">
        <f>IF(Incidenten[[#This Row],[Incidentnummer]]&lt;&gt;"",HOUR(ROUND(Incidenten[[#This Row],[Datum]]/(1/24),0)*(1/24)),"")</f>
        <v>9</v>
      </c>
      <c r="H2064">
        <f>_xlfn.ISOWEEKNUM(Incidenten[[#This Row],[Datum]])</f>
        <v>4</v>
      </c>
      <c r="I2064" t="s">
        <v>1207</v>
      </c>
    </row>
    <row r="2065" spans="1:9" x14ac:dyDescent="0.35">
      <c r="A2065" s="3">
        <v>2761982</v>
      </c>
      <c r="B2065" s="1">
        <v>46046.390972222223</v>
      </c>
      <c r="C2065" t="s">
        <v>1849</v>
      </c>
      <c r="D2065" s="2" t="s">
        <v>1849</v>
      </c>
      <c r="E2065" t="str">
        <f>IF(LEFT(Incidenten[[#This Row],[body]],2)="P ",LEFT(Incidenten[[#This Row],[body]],3),"")</f>
        <v>P 1</v>
      </c>
      <c r="F2065" t="str">
        <f>IF(Incidenten[[#This Row],[Incidentnummer]]&lt;&gt;"",TEXT(Incidenten[[#This Row],[Datum]],"dddd"),"")</f>
        <v>zaterdag</v>
      </c>
      <c r="G2065" s="2">
        <f>IF(Incidenten[[#This Row],[Incidentnummer]]&lt;&gt;"",HOUR(ROUND(Incidenten[[#This Row],[Datum]]/(1/24),0)*(1/24)),"")</f>
        <v>9</v>
      </c>
      <c r="H2065">
        <f>_xlfn.ISOWEEKNUM(Incidenten[[#This Row],[Datum]])</f>
        <v>4</v>
      </c>
      <c r="I2065" t="s">
        <v>1218</v>
      </c>
    </row>
    <row r="2066" spans="1:9" x14ac:dyDescent="0.35">
      <c r="A2066" s="3">
        <v>2766430</v>
      </c>
      <c r="B2066" s="1">
        <v>46050.770833333336</v>
      </c>
      <c r="C2066" t="s">
        <v>1851</v>
      </c>
      <c r="D2066" s="2" t="s">
        <v>1851</v>
      </c>
      <c r="E2066" t="str">
        <f>IF(LEFT(Incidenten[[#This Row],[body]],2)="P ",LEFT(Incidenten[[#This Row],[body]],3),"")</f>
        <v>P 2</v>
      </c>
      <c r="F2066" t="str">
        <f>IF(Incidenten[[#This Row],[Incidentnummer]]&lt;&gt;"",TEXT(Incidenten[[#This Row],[Datum]],"dddd"),"")</f>
        <v>woensdag</v>
      </c>
      <c r="G2066" s="2">
        <f>IF(Incidenten[[#This Row],[Incidentnummer]]&lt;&gt;"",HOUR(ROUND(Incidenten[[#This Row],[Datum]]/(1/24),0)*(1/24)),"")</f>
        <v>19</v>
      </c>
      <c r="H2066">
        <f>_xlfn.ISOWEEKNUM(Incidenten[[#This Row],[Datum]])</f>
        <v>5</v>
      </c>
      <c r="I2066" t="s">
        <v>1218</v>
      </c>
    </row>
    <row r="2067" spans="1:9" x14ac:dyDescent="0.35">
      <c r="A2067" s="3">
        <v>2768111</v>
      </c>
      <c r="B2067" s="1">
        <v>46052.526388888888</v>
      </c>
      <c r="C2067" t="s">
        <v>1852</v>
      </c>
      <c r="D2067" s="2" t="s">
        <v>1852</v>
      </c>
      <c r="E2067" t="str">
        <f>IF(LEFT(Incidenten[[#This Row],[body]],2)="P ",LEFT(Incidenten[[#This Row],[body]],3),"")</f>
        <v>P 1</v>
      </c>
      <c r="F2067" t="str">
        <f>IF(Incidenten[[#This Row],[Incidentnummer]]&lt;&gt;"",TEXT(Incidenten[[#This Row],[Datum]],"dddd"),"")</f>
        <v>vrijdag</v>
      </c>
      <c r="G2067" s="2">
        <f>IF(Incidenten[[#This Row],[Incidentnummer]]&lt;&gt;"",HOUR(ROUND(Incidenten[[#This Row],[Datum]]/(1/24),0)*(1/24)),"")</f>
        <v>13</v>
      </c>
      <c r="H2067">
        <f>_xlfn.ISOWEEKNUM(Incidenten[[#This Row],[Datum]])</f>
        <v>5</v>
      </c>
      <c r="I2067" t="s">
        <v>1212</v>
      </c>
    </row>
    <row r="2068" spans="1:9" x14ac:dyDescent="0.35">
      <c r="A2068" s="3">
        <v>2769314</v>
      </c>
      <c r="B2068" s="1">
        <v>46053.664583333331</v>
      </c>
      <c r="C2068" t="s">
        <v>1853</v>
      </c>
      <c r="D2068" s="2" t="s">
        <v>1853</v>
      </c>
      <c r="E2068" t="str">
        <f>IF(LEFT(Incidenten[[#This Row],[body]],2)="P ",LEFT(Incidenten[[#This Row],[body]],3),"")</f>
        <v>P 2</v>
      </c>
      <c r="F2068" t="str">
        <f>IF(Incidenten[[#This Row],[Incidentnummer]]&lt;&gt;"",TEXT(Incidenten[[#This Row],[Datum]],"dddd"),"")</f>
        <v>zaterdag</v>
      </c>
      <c r="G2068" s="2">
        <f>IF(Incidenten[[#This Row],[Incidentnummer]]&lt;&gt;"",HOUR(ROUND(Incidenten[[#This Row],[Datum]]/(1/24),0)*(1/24)),"")</f>
        <v>16</v>
      </c>
      <c r="H2068">
        <f>_xlfn.ISOWEEKNUM(Incidenten[[#This Row],[Datum]])</f>
        <v>5</v>
      </c>
      <c r="I2068" t="s">
        <v>1218</v>
      </c>
    </row>
    <row r="2069" spans="1:9" x14ac:dyDescent="0.35">
      <c r="A2069" s="3">
        <v>2771003</v>
      </c>
      <c r="B2069" s="1">
        <v>46055.406944444447</v>
      </c>
      <c r="C2069" t="s">
        <v>1854</v>
      </c>
      <c r="D2069" s="2" t="s">
        <v>1854</v>
      </c>
      <c r="E2069" t="str">
        <f>IF(LEFT(Incidenten[[#This Row],[body]],2)="P ",LEFT(Incidenten[[#This Row],[body]],3),"")</f>
        <v>P 1</v>
      </c>
      <c r="F2069" t="str">
        <f>IF(Incidenten[[#This Row],[Incidentnummer]]&lt;&gt;"",TEXT(Incidenten[[#This Row],[Datum]],"dddd"),"")</f>
        <v>maandag</v>
      </c>
      <c r="G2069" s="2">
        <f>IF(Incidenten[[#This Row],[Incidentnummer]]&lt;&gt;"",HOUR(ROUND(Incidenten[[#This Row],[Datum]]/(1/24),0)*(1/24)),"")</f>
        <v>10</v>
      </c>
      <c r="H2069">
        <f>_xlfn.ISOWEEKNUM(Incidenten[[#This Row],[Datum]])</f>
        <v>6</v>
      </c>
      <c r="I2069" t="s">
        <v>1218</v>
      </c>
    </row>
    <row r="2070" spans="1:9" x14ac:dyDescent="0.35">
      <c r="A2070" s="3">
        <v>2771009</v>
      </c>
      <c r="B2070" s="1">
        <v>46055.410416666666</v>
      </c>
      <c r="C2070" t="s">
        <v>1855</v>
      </c>
      <c r="D2070" s="2" t="s">
        <v>1855</v>
      </c>
      <c r="E2070" t="str">
        <f>IF(LEFT(Incidenten[[#This Row],[body]],2)="P ",LEFT(Incidenten[[#This Row],[body]],3),"")</f>
        <v>P 1</v>
      </c>
      <c r="F2070" t="str">
        <f>IF(Incidenten[[#This Row],[Incidentnummer]]&lt;&gt;"",TEXT(Incidenten[[#This Row],[Datum]],"dddd"),"")</f>
        <v>maandag</v>
      </c>
      <c r="G2070" s="2">
        <f>IF(Incidenten[[#This Row],[Incidentnummer]]&lt;&gt;"",HOUR(ROUND(Incidenten[[#This Row],[Datum]]/(1/24),0)*(1/24)),"")</f>
        <v>10</v>
      </c>
      <c r="H2070">
        <f>_xlfn.ISOWEEKNUM(Incidenten[[#This Row],[Datum]])</f>
        <v>6</v>
      </c>
      <c r="I2070" t="s">
        <v>1207</v>
      </c>
    </row>
    <row r="2071" spans="1:9" x14ac:dyDescent="0.35">
      <c r="A2071" s="3">
        <v>2771576</v>
      </c>
      <c r="B2071" s="1">
        <v>46055.791666666664</v>
      </c>
      <c r="C2071" t="s">
        <v>1717</v>
      </c>
      <c r="D2071" s="2" t="s">
        <v>1717</v>
      </c>
      <c r="E2071" t="str">
        <f>IF(LEFT(Incidenten[[#This Row],[body]],2)="P ",LEFT(Incidenten[[#This Row],[body]],3),"")</f>
        <v/>
      </c>
      <c r="F2071" t="str">
        <f>IF(Incidenten[[#This Row],[Incidentnummer]]&lt;&gt;"",TEXT(Incidenten[[#This Row],[Datum]],"dddd"),"")</f>
        <v>maandag</v>
      </c>
      <c r="G2071" s="2">
        <f>IF(Incidenten[[#This Row],[Incidentnummer]]&lt;&gt;"",HOUR(ROUND(Incidenten[[#This Row],[Datum]]/(1/24),0)*(1/24)),"")</f>
        <v>19</v>
      </c>
      <c r="H2071">
        <f>_xlfn.ISOWEEKNUM(Incidenten[[#This Row],[Datum]])</f>
        <v>6</v>
      </c>
      <c r="I2071" t="s">
        <v>1208</v>
      </c>
    </row>
    <row r="2072" spans="1:9" x14ac:dyDescent="0.35">
      <c r="A2072" s="3">
        <v>2777037</v>
      </c>
      <c r="B2072" s="1">
        <v>46060.87222222222</v>
      </c>
      <c r="C2072" t="s">
        <v>1856</v>
      </c>
      <c r="D2072" s="2" t="s">
        <v>1856</v>
      </c>
      <c r="E2072" t="str">
        <f>IF(LEFT(Incidenten[[#This Row],[body]],2)="P ",LEFT(Incidenten[[#This Row],[body]],3),"")</f>
        <v>P 2</v>
      </c>
      <c r="F2072" t="str">
        <f>IF(Incidenten[[#This Row],[Incidentnummer]]&lt;&gt;"",TEXT(Incidenten[[#This Row],[Datum]],"dddd"),"")</f>
        <v>zaterdag</v>
      </c>
      <c r="G2072" s="2">
        <f>IF(Incidenten[[#This Row],[Incidentnummer]]&lt;&gt;"",HOUR(ROUND(Incidenten[[#This Row],[Datum]]/(1/24),0)*(1/24)),"")</f>
        <v>21</v>
      </c>
      <c r="H2072">
        <f>_xlfn.ISOWEEKNUM(Incidenten[[#This Row],[Datum]])</f>
        <v>6</v>
      </c>
      <c r="I2072" t="s">
        <v>1212</v>
      </c>
    </row>
    <row r="2073" spans="1:9" x14ac:dyDescent="0.35">
      <c r="A2073" s="3">
        <v>2777044</v>
      </c>
      <c r="B2073" s="1">
        <v>46060.875</v>
      </c>
      <c r="C2073" t="s">
        <v>1857</v>
      </c>
      <c r="D2073" s="2" t="s">
        <v>1857</v>
      </c>
      <c r="E2073" t="str">
        <f>IF(LEFT(Incidenten[[#This Row],[body]],2)="P ",LEFT(Incidenten[[#This Row],[body]],3),"")</f>
        <v>P 3</v>
      </c>
      <c r="F2073" t="str">
        <f>IF(Incidenten[[#This Row],[Incidentnummer]]&lt;&gt;"",TEXT(Incidenten[[#This Row],[Datum]],"dddd"),"")</f>
        <v>zaterdag</v>
      </c>
      <c r="G2073" s="2">
        <f>IF(Incidenten[[#This Row],[Incidentnummer]]&lt;&gt;"",HOUR(ROUND(Incidenten[[#This Row],[Datum]]/(1/24),0)*(1/24)),"")</f>
        <v>21</v>
      </c>
      <c r="H2073">
        <f>_xlfn.ISOWEEKNUM(Incidenten[[#This Row],[Datum]])</f>
        <v>6</v>
      </c>
      <c r="I2073" t="s">
        <v>1212</v>
      </c>
    </row>
    <row r="2074" spans="1:9" x14ac:dyDescent="0.35">
      <c r="A2074" s="3">
        <v>2778620</v>
      </c>
      <c r="B2074" s="1">
        <v>46062.636805555558</v>
      </c>
      <c r="C2074" t="s">
        <v>1858</v>
      </c>
      <c r="D2074" s="2" t="s">
        <v>1858</v>
      </c>
      <c r="E2074" t="str">
        <f>IF(LEFT(Incidenten[[#This Row],[body]],2)="P ",LEFT(Incidenten[[#This Row],[body]],3),"")</f>
        <v>P 2</v>
      </c>
      <c r="F2074" t="str">
        <f>IF(Incidenten[[#This Row],[Incidentnummer]]&lt;&gt;"",TEXT(Incidenten[[#This Row],[Datum]],"dddd"),"")</f>
        <v>maandag</v>
      </c>
      <c r="G2074" s="2">
        <f>IF(Incidenten[[#This Row],[Incidentnummer]]&lt;&gt;"",HOUR(ROUND(Incidenten[[#This Row],[Datum]]/(1/24),0)*(1/24)),"")</f>
        <v>15</v>
      </c>
      <c r="H2074">
        <f>_xlfn.ISOWEEKNUM(Incidenten[[#This Row],[Datum]])</f>
        <v>7</v>
      </c>
      <c r="I2074" t="s">
        <v>1212</v>
      </c>
    </row>
    <row r="2075" spans="1:9" x14ac:dyDescent="0.35">
      <c r="A2075" s="3">
        <v>2780547</v>
      </c>
      <c r="B2075" s="1">
        <v>46064.456944444442</v>
      </c>
      <c r="C2075" t="s">
        <v>1859</v>
      </c>
      <c r="D2075" s="2" t="s">
        <v>1859</v>
      </c>
      <c r="E2075" t="str">
        <f>IF(LEFT(Incidenten[[#This Row],[body]],2)="P ",LEFT(Incidenten[[#This Row],[body]],3),"")</f>
        <v>P 2</v>
      </c>
      <c r="F2075" t="str">
        <f>IF(Incidenten[[#This Row],[Incidentnummer]]&lt;&gt;"",TEXT(Incidenten[[#This Row],[Datum]],"dddd"),"")</f>
        <v>woensdag</v>
      </c>
      <c r="G2075" s="2">
        <f>IF(Incidenten[[#This Row],[Incidentnummer]]&lt;&gt;"",HOUR(ROUND(Incidenten[[#This Row],[Datum]]/(1/24),0)*(1/24)),"")</f>
        <v>11</v>
      </c>
      <c r="H2075">
        <f>_xlfn.ISOWEEKNUM(Incidenten[[#This Row],[Datum]])</f>
        <v>7</v>
      </c>
      <c r="I2075" t="s">
        <v>1212</v>
      </c>
    </row>
    <row r="2076" spans="1:9" x14ac:dyDescent="0.35">
      <c r="A2076" s="3">
        <v>2781582</v>
      </c>
      <c r="B2076" s="1">
        <v>46065.45</v>
      </c>
      <c r="C2076" t="s">
        <v>1860</v>
      </c>
      <c r="D2076" s="2" t="s">
        <v>1860</v>
      </c>
      <c r="E2076" t="str">
        <f>IF(LEFT(Incidenten[[#This Row],[body]],2)="P ",LEFT(Incidenten[[#This Row],[body]],3),"")</f>
        <v>P 2</v>
      </c>
      <c r="F2076" t="str">
        <f>IF(Incidenten[[#This Row],[Incidentnummer]]&lt;&gt;"",TEXT(Incidenten[[#This Row],[Datum]],"dddd"),"")</f>
        <v>donderdag</v>
      </c>
      <c r="G2076" s="2">
        <f>IF(Incidenten[[#This Row],[Incidentnummer]]&lt;&gt;"",HOUR(ROUND(Incidenten[[#This Row],[Datum]]/(1/24),0)*(1/24)),"")</f>
        <v>11</v>
      </c>
      <c r="H2076">
        <f>_xlfn.ISOWEEKNUM(Incidenten[[#This Row],[Datum]])</f>
        <v>7</v>
      </c>
      <c r="I2076" t="s">
        <v>1218</v>
      </c>
    </row>
    <row r="2077" spans="1:9" x14ac:dyDescent="0.35">
      <c r="A2077" s="3">
        <v>2786281</v>
      </c>
      <c r="B2077" s="1">
        <v>46069.728472222225</v>
      </c>
      <c r="C2077" t="s">
        <v>1861</v>
      </c>
      <c r="D2077" s="2" t="s">
        <v>1861</v>
      </c>
      <c r="E2077" t="str">
        <f>IF(LEFT(Incidenten[[#This Row],[body]],2)="P ",LEFT(Incidenten[[#This Row],[body]],3),"")</f>
        <v>P 1</v>
      </c>
      <c r="F2077" t="str">
        <f>IF(Incidenten[[#This Row],[Incidentnummer]]&lt;&gt;"",TEXT(Incidenten[[#This Row],[Datum]],"dddd"),"")</f>
        <v>maandag</v>
      </c>
      <c r="G2077" s="2">
        <f>IF(Incidenten[[#This Row],[Incidentnummer]]&lt;&gt;"",HOUR(ROUND(Incidenten[[#This Row],[Datum]]/(1/24),0)*(1/24)),"")</f>
        <v>17</v>
      </c>
      <c r="H2077">
        <f>_xlfn.ISOWEEKNUM(Incidenten[[#This Row],[Datum]])</f>
        <v>8</v>
      </c>
      <c r="I2077" t="s">
        <v>1218</v>
      </c>
    </row>
    <row r="2078" spans="1:9" x14ac:dyDescent="0.35">
      <c r="A2078" s="3">
        <v>2788424</v>
      </c>
      <c r="B2078" s="1">
        <v>46071.634722222225</v>
      </c>
      <c r="C2078" t="s">
        <v>1862</v>
      </c>
      <c r="D2078" s="2" t="s">
        <v>1862</v>
      </c>
      <c r="E2078" t="str">
        <f>IF(LEFT(Incidenten[[#This Row],[body]],2)="P ",LEFT(Incidenten[[#This Row],[body]],3),"")</f>
        <v>P 2</v>
      </c>
      <c r="F2078" t="str">
        <f>IF(Incidenten[[#This Row],[Incidentnummer]]&lt;&gt;"",TEXT(Incidenten[[#This Row],[Datum]],"dddd"),"")</f>
        <v>woensdag</v>
      </c>
      <c r="G2078" s="2">
        <f>IF(Incidenten[[#This Row],[Incidentnummer]]&lt;&gt;"",HOUR(ROUND(Incidenten[[#This Row],[Datum]]/(1/24),0)*(1/24)),"")</f>
        <v>15</v>
      </c>
      <c r="H2078">
        <f>_xlfn.ISOWEEKNUM(Incidenten[[#This Row],[Datum]])</f>
        <v>8</v>
      </c>
      <c r="I2078" t="s">
        <v>1212</v>
      </c>
    </row>
    <row r="2079" spans="1:9" x14ac:dyDescent="0.35">
      <c r="A2079" s="3">
        <v>2788426</v>
      </c>
      <c r="B2079" s="1">
        <v>46071.636805555558</v>
      </c>
      <c r="C2079" t="s">
        <v>1863</v>
      </c>
      <c r="D2079" s="2" t="s">
        <v>1863</v>
      </c>
      <c r="E2079" t="str">
        <f>IF(LEFT(Incidenten[[#This Row],[body]],2)="P ",LEFT(Incidenten[[#This Row],[body]],3),"")</f>
        <v>P 1</v>
      </c>
      <c r="F2079" t="str">
        <f>IF(Incidenten[[#This Row],[Incidentnummer]]&lt;&gt;"",TEXT(Incidenten[[#This Row],[Datum]],"dddd"),"")</f>
        <v>woensdag</v>
      </c>
      <c r="G2079" s="2">
        <f>IF(Incidenten[[#This Row],[Incidentnummer]]&lt;&gt;"",HOUR(ROUND(Incidenten[[#This Row],[Datum]]/(1/24),0)*(1/24)),"")</f>
        <v>15</v>
      </c>
      <c r="H2079">
        <f>_xlfn.ISOWEEKNUM(Incidenten[[#This Row],[Datum]])</f>
        <v>8</v>
      </c>
      <c r="I2079" t="s">
        <v>1212</v>
      </c>
    </row>
    <row r="2080" spans="1:9" x14ac:dyDescent="0.35">
      <c r="A2080" s="3">
        <v>2789373</v>
      </c>
      <c r="B2080" s="1">
        <v>46072.612500000003</v>
      </c>
      <c r="C2080" t="s">
        <v>1864</v>
      </c>
      <c r="D2080" s="2" t="s">
        <v>1864</v>
      </c>
      <c r="E2080" t="str">
        <f>IF(LEFT(Incidenten[[#This Row],[body]],2)="P ",LEFT(Incidenten[[#This Row],[body]],3),"")</f>
        <v>P 1</v>
      </c>
      <c r="F2080" t="str">
        <f>IF(Incidenten[[#This Row],[Incidentnummer]]&lt;&gt;"",TEXT(Incidenten[[#This Row],[Datum]],"dddd"),"")</f>
        <v>donderdag</v>
      </c>
      <c r="G2080" s="2">
        <f>IF(Incidenten[[#This Row],[Incidentnummer]]&lt;&gt;"",HOUR(ROUND(Incidenten[[#This Row],[Datum]]/(1/24),0)*(1/24)),"")</f>
        <v>15</v>
      </c>
      <c r="H2080">
        <f>_xlfn.ISOWEEKNUM(Incidenten[[#This Row],[Datum]])</f>
        <v>8</v>
      </c>
      <c r="I2080" t="s">
        <v>1212</v>
      </c>
    </row>
    <row r="2081" spans="1:9" x14ac:dyDescent="0.35">
      <c r="A2081" s="3">
        <v>2791603</v>
      </c>
      <c r="B2081" s="1">
        <v>46074.85833333333</v>
      </c>
      <c r="C2081" t="s">
        <v>1865</v>
      </c>
      <c r="D2081" s="2" t="s">
        <v>1865</v>
      </c>
      <c r="E2081" t="str">
        <f>IF(LEFT(Incidenten[[#This Row],[body]],2)="P ",LEFT(Incidenten[[#This Row],[body]],3),"")</f>
        <v>P 2</v>
      </c>
      <c r="F2081" t="str">
        <f>IF(Incidenten[[#This Row],[Incidentnummer]]&lt;&gt;"",TEXT(Incidenten[[#This Row],[Datum]],"dddd"),"")</f>
        <v>zaterdag</v>
      </c>
      <c r="G2081" s="2">
        <f>IF(Incidenten[[#This Row],[Incidentnummer]]&lt;&gt;"",HOUR(ROUND(Incidenten[[#This Row],[Datum]]/(1/24),0)*(1/24)),"")</f>
        <v>21</v>
      </c>
      <c r="H2081">
        <f>_xlfn.ISOWEEKNUM(Incidenten[[#This Row],[Datum]])</f>
        <v>8</v>
      </c>
      <c r="I2081" t="s">
        <v>1218</v>
      </c>
    </row>
    <row r="2082" spans="1:9" x14ac:dyDescent="0.35">
      <c r="A2082" s="3">
        <v>2795331</v>
      </c>
      <c r="B2082" s="1">
        <v>46078.546527777777</v>
      </c>
      <c r="C2082" t="s">
        <v>1866</v>
      </c>
      <c r="D2082" s="2" t="s">
        <v>1866</v>
      </c>
      <c r="E2082" t="str">
        <f>IF(LEFT(Incidenten[[#This Row],[body]],2)="P ",LEFT(Incidenten[[#This Row],[body]],3),"")</f>
        <v>P 1</v>
      </c>
      <c r="F2082" t="str">
        <f>IF(Incidenten[[#This Row],[Incidentnummer]]&lt;&gt;"",TEXT(Incidenten[[#This Row],[Datum]],"dddd"),"")</f>
        <v>woensdag</v>
      </c>
      <c r="G2082" s="2">
        <f>IF(Incidenten[[#This Row],[Incidentnummer]]&lt;&gt;"",HOUR(ROUND(Incidenten[[#This Row],[Datum]]/(1/24),0)*(1/24)),"")</f>
        <v>13</v>
      </c>
      <c r="H2082">
        <f>_xlfn.ISOWEEKNUM(Incidenten[[#This Row],[Datum]])</f>
        <v>9</v>
      </c>
      <c r="I2082" t="s">
        <v>1218</v>
      </c>
    </row>
    <row r="2083" spans="1:9" x14ac:dyDescent="0.35">
      <c r="A2083" s="3">
        <v>2799665</v>
      </c>
      <c r="B2083" s="1">
        <v>46082.809027777781</v>
      </c>
      <c r="C2083" t="s">
        <v>1867</v>
      </c>
      <c r="D2083" s="2" t="s">
        <v>1867</v>
      </c>
      <c r="E2083" t="str">
        <f>IF(LEFT(Incidenten[[#This Row],[body]],2)="P ",LEFT(Incidenten[[#This Row],[body]],3),"")</f>
        <v>P 1</v>
      </c>
      <c r="F2083" t="str">
        <f>IF(Incidenten[[#This Row],[Incidentnummer]]&lt;&gt;"",TEXT(Incidenten[[#This Row],[Datum]],"dddd"),"")</f>
        <v>zondag</v>
      </c>
      <c r="G2083" s="2">
        <f>IF(Incidenten[[#This Row],[Incidentnummer]]&lt;&gt;"",HOUR(ROUND(Incidenten[[#This Row],[Datum]]/(1/24),0)*(1/24)),"")</f>
        <v>19</v>
      </c>
      <c r="H2083">
        <f>_xlfn.ISOWEEKNUM(Incidenten[[#This Row],[Datum]])</f>
        <v>9</v>
      </c>
      <c r="I2083" t="s">
        <v>1212</v>
      </c>
    </row>
    <row r="2084" spans="1:9" x14ac:dyDescent="0.35">
      <c r="A2084" s="3">
        <v>2800785</v>
      </c>
      <c r="B2084" s="1">
        <v>46083.791666666664</v>
      </c>
      <c r="C2084" t="s">
        <v>1717</v>
      </c>
      <c r="D2084" s="2" t="s">
        <v>1717</v>
      </c>
      <c r="E2084" t="str">
        <f>IF(LEFT(Incidenten[[#This Row],[body]],2)="P ",LEFT(Incidenten[[#This Row],[body]],3),"")</f>
        <v/>
      </c>
      <c r="F2084" t="str">
        <f>IF(Incidenten[[#This Row],[Incidentnummer]]&lt;&gt;"",TEXT(Incidenten[[#This Row],[Datum]],"dddd"),"")</f>
        <v>maandag</v>
      </c>
      <c r="G2084" s="2">
        <f>IF(Incidenten[[#This Row],[Incidentnummer]]&lt;&gt;"",HOUR(ROUND(Incidenten[[#This Row],[Datum]]/(1/24),0)*(1/24)),"")</f>
        <v>19</v>
      </c>
      <c r="H2084">
        <f>_xlfn.ISOWEEKNUM(Incidenten[[#This Row],[Datum]])</f>
        <v>10</v>
      </c>
      <c r="I2084" t="s">
        <v>1208</v>
      </c>
    </row>
    <row r="2085" spans="1:9" x14ac:dyDescent="0.35">
      <c r="A2085" s="3">
        <v>2806058</v>
      </c>
      <c r="B2085" s="1">
        <v>46088.684027777781</v>
      </c>
      <c r="C2085" t="s">
        <v>1868</v>
      </c>
      <c r="D2085" s="2" t="s">
        <v>1868</v>
      </c>
      <c r="E2085" t="str">
        <f>IF(LEFT(Incidenten[[#This Row],[body]],2)="P ",LEFT(Incidenten[[#This Row],[body]],3),"")</f>
        <v>P 2</v>
      </c>
      <c r="F2085" t="str">
        <f>IF(Incidenten[[#This Row],[Incidentnummer]]&lt;&gt;"",TEXT(Incidenten[[#This Row],[Datum]],"dddd"),"")</f>
        <v>zaterdag</v>
      </c>
      <c r="G2085" s="2">
        <f>IF(Incidenten[[#This Row],[Incidentnummer]]&lt;&gt;"",HOUR(ROUND(Incidenten[[#This Row],[Datum]]/(1/24),0)*(1/24)),"")</f>
        <v>16</v>
      </c>
      <c r="H2085">
        <f>_xlfn.ISOWEEKNUM(Incidenten[[#This Row],[Datum]])</f>
        <v>10</v>
      </c>
      <c r="I2085" t="s">
        <v>1218</v>
      </c>
    </row>
    <row r="2086" spans="1:9" x14ac:dyDescent="0.35">
      <c r="A2086" s="3">
        <v>2808013</v>
      </c>
      <c r="B2086" s="1">
        <v>46090.564583333333</v>
      </c>
      <c r="C2086" t="s">
        <v>1869</v>
      </c>
      <c r="D2086" s="2" t="s">
        <v>1869</v>
      </c>
      <c r="E2086" t="str">
        <f>IF(LEFT(Incidenten[[#This Row],[body]],2)="P ",LEFT(Incidenten[[#This Row],[body]],3),"")</f>
        <v>P 1</v>
      </c>
      <c r="F2086" t="str">
        <f>IF(Incidenten[[#This Row],[Incidentnummer]]&lt;&gt;"",TEXT(Incidenten[[#This Row],[Datum]],"dddd"),"")</f>
        <v>maandag</v>
      </c>
      <c r="G2086" s="2">
        <f>IF(Incidenten[[#This Row],[Incidentnummer]]&lt;&gt;"",HOUR(ROUND(Incidenten[[#This Row],[Datum]]/(1/24),0)*(1/24)),"")</f>
        <v>14</v>
      </c>
      <c r="H2086">
        <f>_xlfn.ISOWEEKNUM(Incidenten[[#This Row],[Datum]])</f>
        <v>11</v>
      </c>
      <c r="I2086" t="s">
        <v>1218</v>
      </c>
    </row>
    <row r="2087" spans="1:9" x14ac:dyDescent="0.35">
      <c r="A2087" s="3">
        <v>2808041</v>
      </c>
      <c r="B2087" s="1">
        <v>46090.585416666669</v>
      </c>
      <c r="C2087" t="s">
        <v>1870</v>
      </c>
      <c r="D2087" s="2" t="s">
        <v>1870</v>
      </c>
      <c r="E2087" t="str">
        <f>IF(LEFT(Incidenten[[#This Row],[body]],2)="P ",LEFT(Incidenten[[#This Row],[body]],3),"")</f>
        <v>P 2</v>
      </c>
      <c r="F2087" t="str">
        <f>IF(Incidenten[[#This Row],[Incidentnummer]]&lt;&gt;"",TEXT(Incidenten[[#This Row],[Datum]],"dddd"),"")</f>
        <v>maandag</v>
      </c>
      <c r="G2087" s="2">
        <f>IF(Incidenten[[#This Row],[Incidentnummer]]&lt;&gt;"",HOUR(ROUND(Incidenten[[#This Row],[Datum]]/(1/24),0)*(1/24)),"")</f>
        <v>14</v>
      </c>
      <c r="H2087">
        <f>_xlfn.ISOWEEKNUM(Incidenten[[#This Row],[Datum]])</f>
        <v>11</v>
      </c>
      <c r="I2087" t="s">
        <v>1207</v>
      </c>
    </row>
    <row r="2088" spans="1:9" x14ac:dyDescent="0.35">
      <c r="A2088" s="3">
        <v>2811332</v>
      </c>
      <c r="B2088" s="1">
        <v>46093.509027777778</v>
      </c>
      <c r="C2088" t="s">
        <v>1871</v>
      </c>
      <c r="D2088" s="2" t="s">
        <v>1871</v>
      </c>
      <c r="E2088" t="str">
        <f>IF(LEFT(Incidenten[[#This Row],[body]],2)="P ",LEFT(Incidenten[[#This Row],[body]],3),"")</f>
        <v>P 1</v>
      </c>
      <c r="F2088" t="str">
        <f>IF(Incidenten[[#This Row],[Incidentnummer]]&lt;&gt;"",TEXT(Incidenten[[#This Row],[Datum]],"dddd"),"")</f>
        <v>donderdag</v>
      </c>
      <c r="G2088" s="2">
        <f>IF(Incidenten[[#This Row],[Incidentnummer]]&lt;&gt;"",HOUR(ROUND(Incidenten[[#This Row],[Datum]]/(1/24),0)*(1/24)),"")</f>
        <v>12</v>
      </c>
      <c r="H2088">
        <f>_xlfn.ISOWEEKNUM(Incidenten[[#This Row],[Datum]])</f>
        <v>11</v>
      </c>
      <c r="I2088" t="s">
        <v>1212</v>
      </c>
    </row>
    <row r="2089" spans="1:9" x14ac:dyDescent="0.35">
      <c r="A2089" s="3">
        <v>2814494</v>
      </c>
      <c r="B2089" s="1">
        <v>46096.475694444445</v>
      </c>
      <c r="C2089" t="s">
        <v>1872</v>
      </c>
      <c r="D2089" s="2" t="s">
        <v>1872</v>
      </c>
      <c r="E2089" t="str">
        <f>IF(LEFT(Incidenten[[#This Row],[body]],2)="P ",LEFT(Incidenten[[#This Row],[body]],3),"")</f>
        <v>P 2</v>
      </c>
      <c r="F2089" t="str">
        <f>IF(Incidenten[[#This Row],[Incidentnummer]]&lt;&gt;"",TEXT(Incidenten[[#This Row],[Datum]],"dddd"),"")</f>
        <v>zondag</v>
      </c>
      <c r="G2089" s="2">
        <f>IF(Incidenten[[#This Row],[Incidentnummer]]&lt;&gt;"",HOUR(ROUND(Incidenten[[#This Row],[Datum]]/(1/24),0)*(1/24)),"")</f>
        <v>11</v>
      </c>
      <c r="H2089">
        <f>_xlfn.ISOWEEKNUM(Incidenten[[#This Row],[Datum]])</f>
        <v>11</v>
      </c>
      <c r="I2089" t="s">
        <v>1212</v>
      </c>
    </row>
    <row r="2090" spans="1:9" x14ac:dyDescent="0.35">
      <c r="A2090" s="3">
        <v>2814496</v>
      </c>
      <c r="B2090" s="1">
        <v>46096.476388888892</v>
      </c>
      <c r="C2090" t="s">
        <v>1873</v>
      </c>
      <c r="D2090" s="2" t="s">
        <v>1873</v>
      </c>
      <c r="E2090" t="str">
        <f>IF(LEFT(Incidenten[[#This Row],[body]],2)="P ",LEFT(Incidenten[[#This Row],[body]],3),"")</f>
        <v>P 1</v>
      </c>
      <c r="F2090" t="str">
        <f>IF(Incidenten[[#This Row],[Incidentnummer]]&lt;&gt;"",TEXT(Incidenten[[#This Row],[Datum]],"dddd"),"")</f>
        <v>zondag</v>
      </c>
      <c r="G2090" s="2">
        <f>IF(Incidenten[[#This Row],[Incidentnummer]]&lt;&gt;"",HOUR(ROUND(Incidenten[[#This Row],[Datum]]/(1/24),0)*(1/24)),"")</f>
        <v>11</v>
      </c>
      <c r="H2090">
        <f>_xlfn.ISOWEEKNUM(Incidenten[[#This Row],[Datum]])</f>
        <v>11</v>
      </c>
      <c r="I2090" t="s">
        <v>1212</v>
      </c>
    </row>
    <row r="2091" spans="1:9" x14ac:dyDescent="0.35">
      <c r="A2091" s="3">
        <v>2820748</v>
      </c>
      <c r="B2091" s="1">
        <v>46102.305555555555</v>
      </c>
      <c r="C2091" t="s">
        <v>1874</v>
      </c>
      <c r="D2091" s="2" t="s">
        <v>1874</v>
      </c>
      <c r="E2091" t="str">
        <f>IF(LEFT(Incidenten[[#This Row],[body]],2)="P ",LEFT(Incidenten[[#This Row],[body]],3),"")</f>
        <v>P 1</v>
      </c>
      <c r="F2091" t="str">
        <f>IF(Incidenten[[#This Row],[Incidentnummer]]&lt;&gt;"",TEXT(Incidenten[[#This Row],[Datum]],"dddd"),"")</f>
        <v>zaterdag</v>
      </c>
      <c r="G2091" s="2">
        <f>IF(Incidenten[[#This Row],[Incidentnummer]]&lt;&gt;"",HOUR(ROUND(Incidenten[[#This Row],[Datum]]/(1/24),0)*(1/24)),"")</f>
        <v>7</v>
      </c>
      <c r="H2091">
        <f>_xlfn.ISOWEEKNUM(Incidenten[[#This Row],[Datum]])</f>
        <v>12</v>
      </c>
      <c r="I2091" t="s">
        <v>1224</v>
      </c>
    </row>
    <row r="2092" spans="1:9" x14ac:dyDescent="0.35">
      <c r="A2092" s="3">
        <v>2823221</v>
      </c>
      <c r="B2092" s="1">
        <v>46104.607638888891</v>
      </c>
      <c r="C2092" t="s">
        <v>1875</v>
      </c>
      <c r="D2092" s="2" t="s">
        <v>1875</v>
      </c>
      <c r="E2092" t="str">
        <f>IF(LEFT(Incidenten[[#This Row],[body]],2)="P ",LEFT(Incidenten[[#This Row],[body]],3),"")</f>
        <v>P 2</v>
      </c>
      <c r="F2092" t="str">
        <f>IF(Incidenten[[#This Row],[Incidentnummer]]&lt;&gt;"",TEXT(Incidenten[[#This Row],[Datum]],"dddd"),"")</f>
        <v>maandag</v>
      </c>
      <c r="G2092" s="2">
        <f>IF(Incidenten[[#This Row],[Incidentnummer]]&lt;&gt;"",HOUR(ROUND(Incidenten[[#This Row],[Datum]]/(1/24),0)*(1/24)),"")</f>
        <v>15</v>
      </c>
      <c r="H2092">
        <f>_xlfn.ISOWEEKNUM(Incidenten[[#This Row],[Datum]])</f>
        <v>13</v>
      </c>
      <c r="I2092" t="s">
        <v>1212</v>
      </c>
    </row>
    <row r="2093" spans="1:9" x14ac:dyDescent="0.35">
      <c r="A2093" s="3">
        <v>2823237</v>
      </c>
      <c r="B2093" s="1">
        <v>46104.62222222222</v>
      </c>
      <c r="C2093" t="s">
        <v>1876</v>
      </c>
      <c r="D2093" s="2" t="s">
        <v>1876</v>
      </c>
      <c r="E2093" t="str">
        <f>IF(LEFT(Incidenten[[#This Row],[body]],2)="P ",LEFT(Incidenten[[#This Row],[body]],3),"")</f>
        <v>P 2</v>
      </c>
      <c r="F2093" t="str">
        <f>IF(Incidenten[[#This Row],[Incidentnummer]]&lt;&gt;"",TEXT(Incidenten[[#This Row],[Datum]],"dddd"),"")</f>
        <v>maandag</v>
      </c>
      <c r="G2093" s="2">
        <f>IF(Incidenten[[#This Row],[Incidentnummer]]&lt;&gt;"",HOUR(ROUND(Incidenten[[#This Row],[Datum]]/(1/24),0)*(1/24)),"")</f>
        <v>15</v>
      </c>
      <c r="H2093">
        <f>_xlfn.ISOWEEKNUM(Incidenten[[#This Row],[Datum]])</f>
        <v>13</v>
      </c>
      <c r="I2093" t="s">
        <v>1218</v>
      </c>
    </row>
    <row r="2094" spans="1:9" x14ac:dyDescent="0.35">
      <c r="A2094" s="3">
        <v>2823275</v>
      </c>
      <c r="B2094" s="1">
        <v>46104.645138888889</v>
      </c>
      <c r="C2094" t="s">
        <v>1877</v>
      </c>
      <c r="D2094" s="2" t="s">
        <v>1877</v>
      </c>
      <c r="E2094" t="str">
        <f>IF(LEFT(Incidenten[[#This Row],[body]],2)="P ",LEFT(Incidenten[[#This Row],[body]],3),"")</f>
        <v>P 2</v>
      </c>
      <c r="F2094" t="str">
        <f>IF(Incidenten[[#This Row],[Incidentnummer]]&lt;&gt;"",TEXT(Incidenten[[#This Row],[Datum]],"dddd"),"")</f>
        <v>maandag</v>
      </c>
      <c r="G2094" s="2">
        <f>IF(Incidenten[[#This Row],[Incidentnummer]]&lt;&gt;"",HOUR(ROUND(Incidenten[[#This Row],[Datum]]/(1/24),0)*(1/24)),"")</f>
        <v>15</v>
      </c>
      <c r="H2094">
        <f>_xlfn.ISOWEEKNUM(Incidenten[[#This Row],[Datum]])</f>
        <v>13</v>
      </c>
      <c r="I2094" t="s">
        <v>1207</v>
      </c>
    </row>
    <row r="2095" spans="1:9" x14ac:dyDescent="0.35">
      <c r="A2095" s="3">
        <v>2823753</v>
      </c>
      <c r="B2095" s="1">
        <v>46104.947916666664</v>
      </c>
      <c r="C2095" t="s">
        <v>1878</v>
      </c>
      <c r="D2095" s="2" t="s">
        <v>1878</v>
      </c>
      <c r="E2095" t="str">
        <f>IF(LEFT(Incidenten[[#This Row],[body]],2)="P ",LEFT(Incidenten[[#This Row],[body]],3),"")</f>
        <v>P 2</v>
      </c>
      <c r="F2095" t="str">
        <f>IF(Incidenten[[#This Row],[Incidentnummer]]&lt;&gt;"",TEXT(Incidenten[[#This Row],[Datum]],"dddd"),"")</f>
        <v>maandag</v>
      </c>
      <c r="G2095" s="2">
        <f>IF(Incidenten[[#This Row],[Incidentnummer]]&lt;&gt;"",HOUR(ROUND(Incidenten[[#This Row],[Datum]]/(1/24),0)*(1/24)),"")</f>
        <v>23</v>
      </c>
      <c r="H2095">
        <f>_xlfn.ISOWEEKNUM(Incidenten[[#This Row],[Datum]])</f>
        <v>13</v>
      </c>
      <c r="I2095" t="s">
        <v>1218</v>
      </c>
    </row>
    <row r="2096" spans="1:9" x14ac:dyDescent="0.35">
      <c r="A2096" s="3">
        <v>2824156</v>
      </c>
      <c r="B2096" s="1">
        <v>46105.431944444441</v>
      </c>
      <c r="C2096" t="s">
        <v>1879</v>
      </c>
      <c r="D2096" s="2" t="s">
        <v>1879</v>
      </c>
      <c r="E2096" t="str">
        <f>IF(LEFT(Incidenten[[#This Row],[body]],2)="P ",LEFT(Incidenten[[#This Row],[body]],3),"")</f>
        <v>P 2</v>
      </c>
      <c r="F2096" t="str">
        <f>IF(Incidenten[[#This Row],[Incidentnummer]]&lt;&gt;"",TEXT(Incidenten[[#This Row],[Datum]],"dddd"),"")</f>
        <v>dinsdag</v>
      </c>
      <c r="G2096" s="2">
        <f>IF(Incidenten[[#This Row],[Incidentnummer]]&lt;&gt;"",HOUR(ROUND(Incidenten[[#This Row],[Datum]]/(1/24),0)*(1/24)),"")</f>
        <v>10</v>
      </c>
      <c r="H2096">
        <f>_xlfn.ISOWEEKNUM(Incidenten[[#This Row],[Datum]])</f>
        <v>13</v>
      </c>
      <c r="I2096" t="s">
        <v>1218</v>
      </c>
    </row>
    <row r="2097" spans="1:9" x14ac:dyDescent="0.35">
      <c r="A2097" s="3">
        <v>2824165</v>
      </c>
      <c r="B2097" s="1">
        <v>46105.436805555553</v>
      </c>
      <c r="C2097" t="s">
        <v>1880</v>
      </c>
      <c r="D2097" s="2" t="s">
        <v>1880</v>
      </c>
      <c r="E2097" t="str">
        <f>IF(LEFT(Incidenten[[#This Row],[body]],2)="P ",LEFT(Incidenten[[#This Row],[body]],3),"")</f>
        <v>P 1</v>
      </c>
      <c r="F2097" t="str">
        <f>IF(Incidenten[[#This Row],[Incidentnummer]]&lt;&gt;"",TEXT(Incidenten[[#This Row],[Datum]],"dddd"),"")</f>
        <v>dinsdag</v>
      </c>
      <c r="G2097" s="2">
        <f>IF(Incidenten[[#This Row],[Incidentnummer]]&lt;&gt;"",HOUR(ROUND(Incidenten[[#This Row],[Datum]]/(1/24),0)*(1/24)),"")</f>
        <v>10</v>
      </c>
      <c r="H2097">
        <f>_xlfn.ISOWEEKNUM(Incidenten[[#This Row],[Datum]])</f>
        <v>13</v>
      </c>
      <c r="I2097" t="s">
        <v>1245</v>
      </c>
    </row>
    <row r="2098" spans="1:9" x14ac:dyDescent="0.35">
      <c r="A2098" s="3">
        <v>2824188</v>
      </c>
      <c r="B2098" s="1">
        <v>46105.452777777777</v>
      </c>
      <c r="C2098" t="s">
        <v>1881</v>
      </c>
      <c r="D2098" s="2" t="s">
        <v>1881</v>
      </c>
      <c r="E2098" t="str">
        <f>IF(LEFT(Incidenten[[#This Row],[body]],2)="P ",LEFT(Incidenten[[#This Row],[body]],3),"")</f>
        <v>P 2</v>
      </c>
      <c r="F2098" t="str">
        <f>IF(Incidenten[[#This Row],[Incidentnummer]]&lt;&gt;"",TEXT(Incidenten[[#This Row],[Datum]],"dddd"),"")</f>
        <v>dinsdag</v>
      </c>
      <c r="G2098" s="2">
        <f>IF(Incidenten[[#This Row],[Incidentnummer]]&lt;&gt;"",HOUR(ROUND(Incidenten[[#This Row],[Datum]]/(1/24),0)*(1/24)),"")</f>
        <v>11</v>
      </c>
      <c r="H2098">
        <f>_xlfn.ISOWEEKNUM(Incidenten[[#This Row],[Datum]])</f>
        <v>13</v>
      </c>
      <c r="I2098" t="s">
        <v>1207</v>
      </c>
    </row>
    <row r="2099" spans="1:9" x14ac:dyDescent="0.35">
      <c r="A2099" s="3">
        <v>2827077</v>
      </c>
      <c r="B2099" s="1">
        <v>46107.810416666667</v>
      </c>
      <c r="C2099" t="s">
        <v>1882</v>
      </c>
      <c r="D2099" s="2" t="s">
        <v>1882</v>
      </c>
      <c r="E2099" t="str">
        <f>IF(LEFT(Incidenten[[#This Row],[body]],2)="P ",LEFT(Incidenten[[#This Row],[body]],3),"")</f>
        <v>P 1</v>
      </c>
      <c r="F2099" t="str">
        <f>IF(Incidenten[[#This Row],[Incidentnummer]]&lt;&gt;"",TEXT(Incidenten[[#This Row],[Datum]],"dddd"),"")</f>
        <v>donderdag</v>
      </c>
      <c r="G2099" s="2">
        <f>IF(Incidenten[[#This Row],[Incidentnummer]]&lt;&gt;"",HOUR(ROUND(Incidenten[[#This Row],[Datum]]/(1/24),0)*(1/24)),"")</f>
        <v>19</v>
      </c>
      <c r="H2099">
        <f>_xlfn.ISOWEEKNUM(Incidenten[[#This Row],[Datum]])</f>
        <v>13</v>
      </c>
      <c r="I2099" t="s">
        <v>1218</v>
      </c>
    </row>
    <row r="2100" spans="1:9" x14ac:dyDescent="0.35">
      <c r="A2100" s="3">
        <v>2827717</v>
      </c>
      <c r="B2100" s="1">
        <v>46108.48541666667</v>
      </c>
      <c r="C2100" t="s">
        <v>1883</v>
      </c>
      <c r="D2100" s="2" t="s">
        <v>1883</v>
      </c>
      <c r="E2100" t="str">
        <f>IF(LEFT(Incidenten[[#This Row],[body]],2)="P ",LEFT(Incidenten[[#This Row],[body]],3),"")</f>
        <v>P 1</v>
      </c>
      <c r="F2100" t="str">
        <f>IF(Incidenten[[#This Row],[Incidentnummer]]&lt;&gt;"",TEXT(Incidenten[[#This Row],[Datum]],"dddd"),"")</f>
        <v>vrijdag</v>
      </c>
      <c r="G2100" s="2">
        <f>IF(Incidenten[[#This Row],[Incidentnummer]]&lt;&gt;"",HOUR(ROUND(Incidenten[[#This Row],[Datum]]/(1/24),0)*(1/24)),"")</f>
        <v>12</v>
      </c>
      <c r="H2100">
        <f>_xlfn.ISOWEEKNUM(Incidenten[[#This Row],[Datum]])</f>
        <v>13</v>
      </c>
      <c r="I2100" t="s">
        <v>1218</v>
      </c>
    </row>
    <row r="2101" spans="1:9" x14ac:dyDescent="0.35">
      <c r="A2101" s="3">
        <v>2827811</v>
      </c>
      <c r="B2101" s="1">
        <v>46108.560416666667</v>
      </c>
      <c r="C2101" t="s">
        <v>1884</v>
      </c>
      <c r="D2101" s="2" t="s">
        <v>1884</v>
      </c>
      <c r="E2101" t="str">
        <f>IF(LEFT(Incidenten[[#This Row],[body]],2)="P ",LEFT(Incidenten[[#This Row],[body]],3),"")</f>
        <v>P 1</v>
      </c>
      <c r="F2101" t="str">
        <f>IF(Incidenten[[#This Row],[Incidentnummer]]&lt;&gt;"",TEXT(Incidenten[[#This Row],[Datum]],"dddd"),"")</f>
        <v>vrijdag</v>
      </c>
      <c r="G2101" s="2">
        <f>IF(Incidenten[[#This Row],[Incidentnummer]]&lt;&gt;"",HOUR(ROUND(Incidenten[[#This Row],[Datum]]/(1/24),0)*(1/24)),"")</f>
        <v>13</v>
      </c>
      <c r="H2101">
        <f>_xlfn.ISOWEEKNUM(Incidenten[[#This Row],[Datum]])</f>
        <v>13</v>
      </c>
      <c r="I2101" t="s">
        <v>1218</v>
      </c>
    </row>
    <row r="2102" spans="1:9" x14ac:dyDescent="0.35">
      <c r="A2102" s="3">
        <v>2829677</v>
      </c>
      <c r="B2102" s="1">
        <v>46110.257638888892</v>
      </c>
      <c r="C2102" t="s">
        <v>1885</v>
      </c>
      <c r="D2102" s="2" t="s">
        <v>1885</v>
      </c>
      <c r="E2102" t="str">
        <f>IF(LEFT(Incidenten[[#This Row],[body]],2)="P ",LEFT(Incidenten[[#This Row],[body]],3),"")</f>
        <v>P 2</v>
      </c>
      <c r="F2102" t="str">
        <f>IF(Incidenten[[#This Row],[Incidentnummer]]&lt;&gt;"",TEXT(Incidenten[[#This Row],[Datum]],"dddd"),"")</f>
        <v>zondag</v>
      </c>
      <c r="G2102" s="2">
        <f>IF(Incidenten[[#This Row],[Incidentnummer]]&lt;&gt;"",HOUR(ROUND(Incidenten[[#This Row],[Datum]]/(1/24),0)*(1/24)),"")</f>
        <v>6</v>
      </c>
      <c r="H2102">
        <f>_xlfn.ISOWEEKNUM(Incidenten[[#This Row],[Datum]])</f>
        <v>13</v>
      </c>
      <c r="I2102" t="s">
        <v>1205</v>
      </c>
    </row>
    <row r="2103" spans="1:9" x14ac:dyDescent="0.35">
      <c r="A2103" s="3">
        <v>2830619</v>
      </c>
      <c r="B2103" s="1">
        <v>46111.284722222219</v>
      </c>
      <c r="C2103" t="s">
        <v>1886</v>
      </c>
      <c r="D2103" s="2" t="s">
        <v>1886</v>
      </c>
      <c r="E2103" t="str">
        <f>IF(LEFT(Incidenten[[#This Row],[body]],2)="P ",LEFT(Incidenten[[#This Row],[body]],3),"")</f>
        <v>P 2</v>
      </c>
      <c r="F2103" t="str">
        <f>IF(Incidenten[[#This Row],[Incidentnummer]]&lt;&gt;"",TEXT(Incidenten[[#This Row],[Datum]],"dddd"),"")</f>
        <v>maandag</v>
      </c>
      <c r="G2103" s="2">
        <f>IF(Incidenten[[#This Row],[Incidentnummer]]&lt;&gt;"",HOUR(ROUND(Incidenten[[#This Row],[Datum]]/(1/24),0)*(1/24)),"")</f>
        <v>7</v>
      </c>
      <c r="H2103">
        <f>_xlfn.ISOWEEKNUM(Incidenten[[#This Row],[Datum]])</f>
        <v>14</v>
      </c>
      <c r="I2103" t="s">
        <v>1218</v>
      </c>
    </row>
    <row r="2104" spans="1:9" x14ac:dyDescent="0.35">
      <c r="A2104" s="3">
        <v>2830881</v>
      </c>
      <c r="B2104" s="1">
        <v>46111.479861111111</v>
      </c>
      <c r="C2104" t="s">
        <v>1887</v>
      </c>
      <c r="D2104" s="2" t="s">
        <v>1887</v>
      </c>
      <c r="E2104" t="str">
        <f>IF(LEFT(Incidenten[[#This Row],[body]],2)="P ",LEFT(Incidenten[[#This Row],[body]],3),"")</f>
        <v>P 1</v>
      </c>
      <c r="F2104" t="str">
        <f>IF(Incidenten[[#This Row],[Incidentnummer]]&lt;&gt;"",TEXT(Incidenten[[#This Row],[Datum]],"dddd"),"")</f>
        <v>maandag</v>
      </c>
      <c r="G2104" s="2">
        <f>IF(Incidenten[[#This Row],[Incidentnummer]]&lt;&gt;"",HOUR(ROUND(Incidenten[[#This Row],[Datum]]/(1/24),0)*(1/24)),"")</f>
        <v>12</v>
      </c>
      <c r="H2104">
        <f>_xlfn.ISOWEEKNUM(Incidenten[[#This Row],[Datum]])</f>
        <v>14</v>
      </c>
      <c r="I2104" t="s">
        <v>1208</v>
      </c>
    </row>
    <row r="2105" spans="1:9" x14ac:dyDescent="0.35">
      <c r="A2105" s="3">
        <v>2833215</v>
      </c>
      <c r="B2105" s="1">
        <v>46113.420138888891</v>
      </c>
      <c r="C2105" t="s">
        <v>1888</v>
      </c>
      <c r="D2105" s="2" t="s">
        <v>1888</v>
      </c>
      <c r="E2105" t="str">
        <f>IF(LEFT(Incidenten[[#This Row],[body]],2)="P ",LEFT(Incidenten[[#This Row],[body]],3),"")</f>
        <v>P 2</v>
      </c>
      <c r="F2105" t="str">
        <f>IF(Incidenten[[#This Row],[Incidentnummer]]&lt;&gt;"",TEXT(Incidenten[[#This Row],[Datum]],"dddd"),"")</f>
        <v>woensdag</v>
      </c>
      <c r="G2105" s="2">
        <f>IF(Incidenten[[#This Row],[Incidentnummer]]&lt;&gt;"",HOUR(ROUND(Incidenten[[#This Row],[Datum]]/(1/24),0)*(1/24)),"")</f>
        <v>10</v>
      </c>
      <c r="H2105">
        <f>_xlfn.ISOWEEKNUM(Incidenten[[#This Row],[Datum]])</f>
        <v>14</v>
      </c>
      <c r="I2105" t="s">
        <v>1218</v>
      </c>
    </row>
    <row r="2106" spans="1:9" x14ac:dyDescent="0.35">
      <c r="A2106" s="3">
        <v>2834065</v>
      </c>
      <c r="B2106" s="1">
        <v>46113.943749999999</v>
      </c>
      <c r="C2106" t="s">
        <v>1889</v>
      </c>
      <c r="D2106" s="2" t="s">
        <v>1889</v>
      </c>
      <c r="E2106" t="str">
        <f>IF(LEFT(Incidenten[[#This Row],[body]],2)="P ",LEFT(Incidenten[[#This Row],[body]],3),"")</f>
        <v>P 1</v>
      </c>
      <c r="F2106" t="str">
        <f>IF(Incidenten[[#This Row],[Incidentnummer]]&lt;&gt;"",TEXT(Incidenten[[#This Row],[Datum]],"dddd"),"")</f>
        <v>woensdag</v>
      </c>
      <c r="G2106" s="2">
        <f>IF(Incidenten[[#This Row],[Incidentnummer]]&lt;&gt;"",HOUR(ROUND(Incidenten[[#This Row],[Datum]]/(1/24),0)*(1/24)),"")</f>
        <v>23</v>
      </c>
      <c r="H2106">
        <f>_xlfn.ISOWEEKNUM(Incidenten[[#This Row],[Datum]])</f>
        <v>14</v>
      </c>
      <c r="I2106" t="s">
        <v>1212</v>
      </c>
    </row>
    <row r="2107" spans="1:9" x14ac:dyDescent="0.35">
      <c r="A2107" s="3">
        <v>2834064</v>
      </c>
      <c r="B2107" s="1">
        <v>46113.943749999999</v>
      </c>
      <c r="C2107" t="s">
        <v>1890</v>
      </c>
      <c r="D2107" s="2" t="s">
        <v>1890</v>
      </c>
      <c r="E2107" t="str">
        <f>IF(LEFT(Incidenten[[#This Row],[body]],2)="P ",LEFT(Incidenten[[#This Row],[body]],3),"")</f>
        <v>P 1</v>
      </c>
      <c r="F2107" t="str">
        <f>IF(Incidenten[[#This Row],[Incidentnummer]]&lt;&gt;"",TEXT(Incidenten[[#This Row],[Datum]],"dddd"),"")</f>
        <v>woensdag</v>
      </c>
      <c r="G2107" s="2">
        <f>IF(Incidenten[[#This Row],[Incidentnummer]]&lt;&gt;"",HOUR(ROUND(Incidenten[[#This Row],[Datum]]/(1/24),0)*(1/24)),"")</f>
        <v>23</v>
      </c>
      <c r="H2107">
        <f>_xlfn.ISOWEEKNUM(Incidenten[[#This Row],[Datum]])</f>
        <v>14</v>
      </c>
      <c r="I2107" t="s">
        <v>1218</v>
      </c>
    </row>
    <row r="2108" spans="1:9" x14ac:dyDescent="0.35">
      <c r="A2108" s="3">
        <v>2834069</v>
      </c>
      <c r="B2108" s="1">
        <v>46113.945138888892</v>
      </c>
      <c r="C2108" t="s">
        <v>1891</v>
      </c>
      <c r="D2108" s="2" t="s">
        <v>1891</v>
      </c>
      <c r="E2108" t="str">
        <f>IF(LEFT(Incidenten[[#This Row],[body]],2)="P ",LEFT(Incidenten[[#This Row],[body]],3),"")</f>
        <v>P 1</v>
      </c>
      <c r="F2108" t="str">
        <f>IF(Incidenten[[#This Row],[Incidentnummer]]&lt;&gt;"",TEXT(Incidenten[[#This Row],[Datum]],"dddd"),"")</f>
        <v>woensdag</v>
      </c>
      <c r="G2108" s="2">
        <f>IF(Incidenten[[#This Row],[Incidentnummer]]&lt;&gt;"",HOUR(ROUND(Incidenten[[#This Row],[Datum]]/(1/24),0)*(1/24)),"")</f>
        <v>23</v>
      </c>
      <c r="H2108">
        <f>_xlfn.ISOWEEKNUM(Incidenten[[#This Row],[Datum]])</f>
        <v>14</v>
      </c>
      <c r="I2108" t="s">
        <v>1207</v>
      </c>
    </row>
    <row r="2109" spans="1:9" x14ac:dyDescent="0.35">
      <c r="A2109" s="3">
        <v>2834499</v>
      </c>
      <c r="B2109" s="1">
        <v>46114.43472222222</v>
      </c>
      <c r="C2109" t="s">
        <v>1892</v>
      </c>
      <c r="D2109" s="2" t="s">
        <v>1892</v>
      </c>
      <c r="E2109" t="str">
        <f>IF(LEFT(Incidenten[[#This Row],[body]],2)="P ",LEFT(Incidenten[[#This Row],[body]],3),"")</f>
        <v>P 2</v>
      </c>
      <c r="F2109" t="str">
        <f>IF(Incidenten[[#This Row],[Incidentnummer]]&lt;&gt;"",TEXT(Incidenten[[#This Row],[Datum]],"dddd"),"")</f>
        <v>donderdag</v>
      </c>
      <c r="G2109" s="2">
        <f>IF(Incidenten[[#This Row],[Incidentnummer]]&lt;&gt;"",HOUR(ROUND(Incidenten[[#This Row],[Datum]]/(1/24),0)*(1/24)),"")</f>
        <v>10</v>
      </c>
      <c r="H2109">
        <f>_xlfn.ISOWEEKNUM(Incidenten[[#This Row],[Datum]])</f>
        <v>14</v>
      </c>
      <c r="I2109" t="s">
        <v>1207</v>
      </c>
    </row>
    <row r="2110" spans="1:9" x14ac:dyDescent="0.35">
      <c r="A2110" s="3">
        <v>2834677</v>
      </c>
      <c r="B2110" s="1">
        <v>46114.566666666666</v>
      </c>
      <c r="C2110" t="s">
        <v>1893</v>
      </c>
      <c r="D2110" s="2" t="s">
        <v>1893</v>
      </c>
      <c r="E2110" t="str">
        <f>IF(LEFT(Incidenten[[#This Row],[body]],2)="P ",LEFT(Incidenten[[#This Row],[body]],3),"")</f>
        <v>P 1</v>
      </c>
      <c r="F2110" t="str">
        <f>IF(Incidenten[[#This Row],[Incidentnummer]]&lt;&gt;"",TEXT(Incidenten[[#This Row],[Datum]],"dddd"),"")</f>
        <v>donderdag</v>
      </c>
      <c r="G2110" s="2">
        <f>IF(Incidenten[[#This Row],[Incidentnummer]]&lt;&gt;"",HOUR(ROUND(Incidenten[[#This Row],[Datum]]/(1/24),0)*(1/24)),"")</f>
        <v>14</v>
      </c>
      <c r="H2110">
        <f>_xlfn.ISOWEEKNUM(Incidenten[[#This Row],[Datum]])</f>
        <v>14</v>
      </c>
      <c r="I2110" t="s">
        <v>1218</v>
      </c>
    </row>
    <row r="2111" spans="1:9" x14ac:dyDescent="0.35">
      <c r="A2111" s="3">
        <v>2839159</v>
      </c>
      <c r="B2111" s="1">
        <v>46118.793055555558</v>
      </c>
      <c r="C2111" t="s">
        <v>1717</v>
      </c>
      <c r="D2111" s="2" t="s">
        <v>1717</v>
      </c>
      <c r="E2111" t="str">
        <f>IF(LEFT(Incidenten[[#This Row],[body]],2)="P ",LEFT(Incidenten[[#This Row],[body]],3),"")</f>
        <v/>
      </c>
      <c r="F2111" t="str">
        <f>IF(Incidenten[[#This Row],[Incidentnummer]]&lt;&gt;"",TEXT(Incidenten[[#This Row],[Datum]],"dddd"),"")</f>
        <v>maandag</v>
      </c>
      <c r="G2111" s="2">
        <f>IF(Incidenten[[#This Row],[Incidentnummer]]&lt;&gt;"",HOUR(ROUND(Incidenten[[#This Row],[Datum]]/(1/24),0)*(1/24)),"")</f>
        <v>19</v>
      </c>
      <c r="H2111">
        <f>_xlfn.ISOWEEKNUM(Incidenten[[#This Row],[Datum]])</f>
        <v>15</v>
      </c>
      <c r="I2111" t="s">
        <v>1208</v>
      </c>
    </row>
    <row r="2112" spans="1:9" x14ac:dyDescent="0.35">
      <c r="A2112" s="3">
        <v>2842510</v>
      </c>
      <c r="B2112" s="1">
        <v>46121.667361111111</v>
      </c>
      <c r="C2112" t="s">
        <v>1894</v>
      </c>
      <c r="D2112" s="2" t="s">
        <v>1894</v>
      </c>
      <c r="E2112" t="str">
        <f>IF(LEFT(Incidenten[[#This Row],[body]],2)="P ",LEFT(Incidenten[[#This Row],[body]],3),"")</f>
        <v>P 1</v>
      </c>
      <c r="F2112" t="str">
        <f>IF(Incidenten[[#This Row],[Incidentnummer]]&lt;&gt;"",TEXT(Incidenten[[#This Row],[Datum]],"dddd"),"")</f>
        <v>donderdag</v>
      </c>
      <c r="G2112" s="2">
        <f>IF(Incidenten[[#This Row],[Incidentnummer]]&lt;&gt;"",HOUR(ROUND(Incidenten[[#This Row],[Datum]]/(1/24),0)*(1/24)),"")</f>
        <v>16</v>
      </c>
      <c r="H2112">
        <f>_xlfn.ISOWEEKNUM(Incidenten[[#This Row],[Datum]])</f>
        <v>15</v>
      </c>
      <c r="I2112" t="s">
        <v>1212</v>
      </c>
    </row>
    <row r="2113" spans="1:9" x14ac:dyDescent="0.35">
      <c r="A2113" s="3">
        <v>2842512</v>
      </c>
      <c r="B2113" s="1">
        <v>46121.668749999997</v>
      </c>
      <c r="C2113" t="s">
        <v>1895</v>
      </c>
      <c r="D2113" s="2" t="s">
        <v>1895</v>
      </c>
      <c r="E2113" t="str">
        <f>IF(LEFT(Incidenten[[#This Row],[body]],2)="P ",LEFT(Incidenten[[#This Row],[body]],3),"")</f>
        <v>P 1</v>
      </c>
      <c r="F2113" t="str">
        <f>IF(Incidenten[[#This Row],[Incidentnummer]]&lt;&gt;"",TEXT(Incidenten[[#This Row],[Datum]],"dddd"),"")</f>
        <v>donderdag</v>
      </c>
      <c r="G2113" s="2">
        <f>IF(Incidenten[[#This Row],[Incidentnummer]]&lt;&gt;"",HOUR(ROUND(Incidenten[[#This Row],[Datum]]/(1/24),0)*(1/24)),"")</f>
        <v>16</v>
      </c>
      <c r="H2113">
        <f>_xlfn.ISOWEEKNUM(Incidenten[[#This Row],[Datum]])</f>
        <v>15</v>
      </c>
      <c r="I2113" t="s">
        <v>1224</v>
      </c>
    </row>
    <row r="2114" spans="1:9" x14ac:dyDescent="0.35">
      <c r="A2114" s="3">
        <v>2842711</v>
      </c>
      <c r="B2114" s="1">
        <v>46121.77847222222</v>
      </c>
      <c r="C2114" t="s">
        <v>1896</v>
      </c>
      <c r="D2114" s="2" t="s">
        <v>1896</v>
      </c>
      <c r="E2114" t="str">
        <f>IF(LEFT(Incidenten[[#This Row],[body]],2)="P ",LEFT(Incidenten[[#This Row],[body]],3),"")</f>
        <v>P 2</v>
      </c>
      <c r="F2114" t="str">
        <f>IF(Incidenten[[#This Row],[Incidentnummer]]&lt;&gt;"",TEXT(Incidenten[[#This Row],[Datum]],"dddd"),"")</f>
        <v>donderdag</v>
      </c>
      <c r="G2114" s="2">
        <f>IF(Incidenten[[#This Row],[Incidentnummer]]&lt;&gt;"",HOUR(ROUND(Incidenten[[#This Row],[Datum]]/(1/24),0)*(1/24)),"")</f>
        <v>19</v>
      </c>
      <c r="H2114">
        <f>_xlfn.ISOWEEKNUM(Incidenten[[#This Row],[Datum]])</f>
        <v>15</v>
      </c>
      <c r="I2114" t="s">
        <v>1218</v>
      </c>
    </row>
    <row r="2115" spans="1:9" x14ac:dyDescent="0.35">
      <c r="A2115" s="3">
        <v>2846796</v>
      </c>
      <c r="B2115" s="1">
        <v>46125.793055555558</v>
      </c>
      <c r="C2115" t="s">
        <v>1897</v>
      </c>
      <c r="D2115" s="2" t="s">
        <v>1897</v>
      </c>
      <c r="E2115" t="str">
        <f>IF(LEFT(Incidenten[[#This Row],[body]],2)="P ",LEFT(Incidenten[[#This Row],[body]],3),"")</f>
        <v>P 1</v>
      </c>
      <c r="F2115" t="str">
        <f>IF(Incidenten[[#This Row],[Incidentnummer]]&lt;&gt;"",TEXT(Incidenten[[#This Row],[Datum]],"dddd"),"")</f>
        <v>maandag</v>
      </c>
      <c r="G2115" s="2">
        <f>IF(Incidenten[[#This Row],[Incidentnummer]]&lt;&gt;"",HOUR(ROUND(Incidenten[[#This Row],[Datum]]/(1/24),0)*(1/24)),"")</f>
        <v>19</v>
      </c>
      <c r="H2115">
        <f>_xlfn.ISOWEEKNUM(Incidenten[[#This Row],[Datum]])</f>
        <v>16</v>
      </c>
      <c r="I2115" t="s">
        <v>1218</v>
      </c>
    </row>
    <row r="2116" spans="1:9" x14ac:dyDescent="0.35">
      <c r="A2116" s="3">
        <v>2849259</v>
      </c>
      <c r="B2116" s="1">
        <v>46127.706944444442</v>
      </c>
      <c r="C2116" t="s">
        <v>1898</v>
      </c>
      <c r="D2116" s="2" t="s">
        <v>1898</v>
      </c>
      <c r="E2116" t="str">
        <f>IF(LEFT(Incidenten[[#This Row],[body]],2)="P ",LEFT(Incidenten[[#This Row],[body]],3),"")</f>
        <v>P 1</v>
      </c>
      <c r="F2116" t="str">
        <f>IF(Incidenten[[#This Row],[Incidentnummer]]&lt;&gt;"",TEXT(Incidenten[[#This Row],[Datum]],"dddd"),"")</f>
        <v>woensdag</v>
      </c>
      <c r="G2116" s="2">
        <f>IF(Incidenten[[#This Row],[Incidentnummer]]&lt;&gt;"",HOUR(ROUND(Incidenten[[#This Row],[Datum]]/(1/24),0)*(1/24)),"")</f>
        <v>17</v>
      </c>
      <c r="H2116">
        <f>_xlfn.ISOWEEKNUM(Incidenten[[#This Row],[Datum]])</f>
        <v>16</v>
      </c>
      <c r="I2116" t="s">
        <v>1218</v>
      </c>
    </row>
    <row r="2117" spans="1:9" x14ac:dyDescent="0.35">
      <c r="A2117" s="3">
        <v>2849277</v>
      </c>
      <c r="B2117" s="1">
        <v>46127.712500000001</v>
      </c>
      <c r="C2117" t="s">
        <v>1899</v>
      </c>
      <c r="D2117" s="2" t="s">
        <v>1899</v>
      </c>
      <c r="E2117" t="str">
        <f>IF(LEFT(Incidenten[[#This Row],[body]],2)="P ",LEFT(Incidenten[[#This Row],[body]],3),"")</f>
        <v>P 1</v>
      </c>
      <c r="F2117" t="str">
        <f>IF(Incidenten[[#This Row],[Incidentnummer]]&lt;&gt;"",TEXT(Incidenten[[#This Row],[Datum]],"dddd"),"")</f>
        <v>woensdag</v>
      </c>
      <c r="G2117" s="2">
        <f>IF(Incidenten[[#This Row],[Incidentnummer]]&lt;&gt;"",HOUR(ROUND(Incidenten[[#This Row],[Datum]]/(1/24),0)*(1/24)),"")</f>
        <v>17</v>
      </c>
      <c r="H2117">
        <f>_xlfn.ISOWEEKNUM(Incidenten[[#This Row],[Datum]])</f>
        <v>16</v>
      </c>
      <c r="I2117" t="s">
        <v>1207</v>
      </c>
    </row>
    <row r="2118" spans="1:9" x14ac:dyDescent="0.35">
      <c r="A2118" s="3">
        <v>2849513</v>
      </c>
      <c r="B2118" s="1">
        <v>46127.865277777775</v>
      </c>
      <c r="C2118" t="s">
        <v>1900</v>
      </c>
      <c r="D2118" s="2" t="s">
        <v>1900</v>
      </c>
      <c r="E2118" t="str">
        <f>IF(LEFT(Incidenten[[#This Row],[body]],2)="P ",LEFT(Incidenten[[#This Row],[body]],3),"")</f>
        <v>P 2</v>
      </c>
      <c r="F2118" t="str">
        <f>IF(Incidenten[[#This Row],[Incidentnummer]]&lt;&gt;"",TEXT(Incidenten[[#This Row],[Datum]],"dddd"),"")</f>
        <v>woensdag</v>
      </c>
      <c r="G2118" s="2">
        <f>IF(Incidenten[[#This Row],[Incidentnummer]]&lt;&gt;"",HOUR(ROUND(Incidenten[[#This Row],[Datum]]/(1/24),0)*(1/24)),"")</f>
        <v>21</v>
      </c>
      <c r="H2118">
        <f>_xlfn.ISOWEEKNUM(Incidenten[[#This Row],[Datum]])</f>
        <v>16</v>
      </c>
      <c r="I2118" t="s">
        <v>1218</v>
      </c>
    </row>
    <row r="2119" spans="1:9" x14ac:dyDescent="0.35">
      <c r="A2119" s="3">
        <v>2852759</v>
      </c>
      <c r="B2119" s="1">
        <v>46130.825694444444</v>
      </c>
      <c r="C2119" t="s">
        <v>1901</v>
      </c>
      <c r="D2119" s="2" t="s">
        <v>1901</v>
      </c>
      <c r="E2119" t="str">
        <f>IF(LEFT(Incidenten[[#This Row],[body]],2)="P ",LEFT(Incidenten[[#This Row],[body]],3),"")</f>
        <v>P 2</v>
      </c>
      <c r="F2119" t="str">
        <f>IF(Incidenten[[#This Row],[Incidentnummer]]&lt;&gt;"",TEXT(Incidenten[[#This Row],[Datum]],"dddd"),"")</f>
        <v>zaterdag</v>
      </c>
      <c r="G2119" s="2">
        <f>IF(Incidenten[[#This Row],[Incidentnummer]]&lt;&gt;"",HOUR(ROUND(Incidenten[[#This Row],[Datum]]/(1/24),0)*(1/24)),"")</f>
        <v>20</v>
      </c>
      <c r="H2119">
        <f>_xlfn.ISOWEEKNUM(Incidenten[[#This Row],[Datum]])</f>
        <v>16</v>
      </c>
      <c r="I2119" t="s">
        <v>1218</v>
      </c>
    </row>
    <row r="2120" spans="1:9" x14ac:dyDescent="0.35">
      <c r="A2120" s="3">
        <v>2853870</v>
      </c>
      <c r="B2120" s="1">
        <v>46131.990277777775</v>
      </c>
      <c r="C2120" t="s">
        <v>1902</v>
      </c>
      <c r="D2120" s="2" t="s">
        <v>1902</v>
      </c>
      <c r="E2120" t="str">
        <f>IF(LEFT(Incidenten[[#This Row],[body]],2)="P ",LEFT(Incidenten[[#This Row],[body]],3),"")</f>
        <v>P 1</v>
      </c>
      <c r="F2120" t="str">
        <f>IF(Incidenten[[#This Row],[Incidentnummer]]&lt;&gt;"",TEXT(Incidenten[[#This Row],[Datum]],"dddd"),"")</f>
        <v>zondag</v>
      </c>
      <c r="G2120" s="2">
        <f>IF(Incidenten[[#This Row],[Incidentnummer]]&lt;&gt;"",HOUR(ROUND(Incidenten[[#This Row],[Datum]]/(1/24),0)*(1/24)),"")</f>
        <v>0</v>
      </c>
      <c r="H2120">
        <f>_xlfn.ISOWEEKNUM(Incidenten[[#This Row],[Datum]])</f>
        <v>16</v>
      </c>
      <c r="I2120" t="s">
        <v>1218</v>
      </c>
    </row>
    <row r="2121" spans="1:9" x14ac:dyDescent="0.35">
      <c r="A2121" s="3">
        <v>2853872</v>
      </c>
      <c r="B2121" s="1">
        <v>46131.990972222222</v>
      </c>
      <c r="C2121" t="s">
        <v>1903</v>
      </c>
      <c r="D2121" s="2" t="s">
        <v>1903</v>
      </c>
      <c r="E2121" t="str">
        <f>IF(LEFT(Incidenten[[#This Row],[body]],2)="P ",LEFT(Incidenten[[#This Row],[body]],3),"")</f>
        <v>P 1</v>
      </c>
      <c r="F2121" t="str">
        <f>IF(Incidenten[[#This Row],[Incidentnummer]]&lt;&gt;"",TEXT(Incidenten[[#This Row],[Datum]],"dddd"),"")</f>
        <v>zondag</v>
      </c>
      <c r="G2121" s="2">
        <f>IF(Incidenten[[#This Row],[Incidentnummer]]&lt;&gt;"",HOUR(ROUND(Incidenten[[#This Row],[Datum]]/(1/24),0)*(1/24)),"")</f>
        <v>0</v>
      </c>
      <c r="H2121">
        <f>_xlfn.ISOWEEKNUM(Incidenten[[#This Row],[Datum]])</f>
        <v>16</v>
      </c>
      <c r="I2121" t="s">
        <v>1207</v>
      </c>
    </row>
    <row r="2122" spans="1:9" x14ac:dyDescent="0.35">
      <c r="A2122" s="3">
        <v>2853871</v>
      </c>
      <c r="B2122" s="1">
        <v>46131.990972222222</v>
      </c>
      <c r="C2122" t="s">
        <v>1904</v>
      </c>
      <c r="D2122" s="2" t="s">
        <v>1904</v>
      </c>
      <c r="E2122" t="str">
        <f>IF(LEFT(Incidenten[[#This Row],[body]],2)="P ",LEFT(Incidenten[[#This Row],[body]],3),"")</f>
        <v>P 1</v>
      </c>
      <c r="F2122" t="str">
        <f>IF(Incidenten[[#This Row],[Incidentnummer]]&lt;&gt;"",TEXT(Incidenten[[#This Row],[Datum]],"dddd"),"")</f>
        <v>zondag</v>
      </c>
      <c r="G2122" s="2">
        <f>IF(Incidenten[[#This Row],[Incidentnummer]]&lt;&gt;"",HOUR(ROUND(Incidenten[[#This Row],[Datum]]/(1/24),0)*(1/24)),"")</f>
        <v>0</v>
      </c>
      <c r="H2122">
        <f>_xlfn.ISOWEEKNUM(Incidenten[[#This Row],[Datum]])</f>
        <v>16</v>
      </c>
      <c r="I2122" t="s">
        <v>1212</v>
      </c>
    </row>
    <row r="2123" spans="1:9" x14ac:dyDescent="0.35">
      <c r="A2123" s="3">
        <v>2853875</v>
      </c>
      <c r="B2123" s="1">
        <v>46131.994444444441</v>
      </c>
      <c r="C2123" t="s">
        <v>1905</v>
      </c>
      <c r="D2123" s="2" t="s">
        <v>1905</v>
      </c>
      <c r="E2123" t="str">
        <f>IF(LEFT(Incidenten[[#This Row],[body]],2)="P ",LEFT(Incidenten[[#This Row],[body]],3),"")</f>
        <v>P 1</v>
      </c>
      <c r="F2123" t="str">
        <f>IF(Incidenten[[#This Row],[Incidentnummer]]&lt;&gt;"",TEXT(Incidenten[[#This Row],[Datum]],"dddd"),"")</f>
        <v>zondag</v>
      </c>
      <c r="G2123" s="2">
        <f>IF(Incidenten[[#This Row],[Incidentnummer]]&lt;&gt;"",HOUR(ROUND(Incidenten[[#This Row],[Datum]]/(1/24),0)*(1/24)),"")</f>
        <v>0</v>
      </c>
      <c r="H2123">
        <f>_xlfn.ISOWEEKNUM(Incidenten[[#This Row],[Datum]])</f>
        <v>16</v>
      </c>
      <c r="I2123" t="s">
        <v>1212</v>
      </c>
    </row>
    <row r="2124" spans="1:9" x14ac:dyDescent="0.35">
      <c r="A2124" s="3">
        <v>2854201</v>
      </c>
      <c r="B2124" s="1">
        <v>46132.413888888892</v>
      </c>
      <c r="C2124" t="s">
        <v>1906</v>
      </c>
      <c r="D2124" s="2" t="s">
        <v>1906</v>
      </c>
      <c r="E2124" t="str">
        <f>IF(LEFT(Incidenten[[#This Row],[body]],2)="P ",LEFT(Incidenten[[#This Row],[body]],3),"")</f>
        <v>P 2</v>
      </c>
      <c r="F2124" t="str">
        <f>IF(Incidenten[[#This Row],[Incidentnummer]]&lt;&gt;"",TEXT(Incidenten[[#This Row],[Datum]],"dddd"),"")</f>
        <v>maandag</v>
      </c>
      <c r="G2124" s="2">
        <f>IF(Incidenten[[#This Row],[Incidentnummer]]&lt;&gt;"",HOUR(ROUND(Incidenten[[#This Row],[Datum]]/(1/24),0)*(1/24)),"")</f>
        <v>10</v>
      </c>
      <c r="H2124">
        <f>_xlfn.ISOWEEKNUM(Incidenten[[#This Row],[Datum]])</f>
        <v>17</v>
      </c>
      <c r="I2124" t="s">
        <v>1218</v>
      </c>
    </row>
    <row r="2125" spans="1:9" x14ac:dyDescent="0.35">
      <c r="A2125" s="3">
        <v>2855802</v>
      </c>
      <c r="B2125" s="1">
        <v>46133.74722222222</v>
      </c>
      <c r="C2125" t="s">
        <v>1907</v>
      </c>
      <c r="D2125" s="2" t="s">
        <v>1907</v>
      </c>
      <c r="E2125" t="str">
        <f>IF(LEFT(Incidenten[[#This Row],[body]],2)="P ",LEFT(Incidenten[[#This Row],[body]],3),"")</f>
        <v>P 1</v>
      </c>
      <c r="F2125" t="str">
        <f>IF(Incidenten[[#This Row],[Incidentnummer]]&lt;&gt;"",TEXT(Incidenten[[#This Row],[Datum]],"dddd"),"")</f>
        <v>dinsdag</v>
      </c>
      <c r="G2125" s="2">
        <f>IF(Incidenten[[#This Row],[Incidentnummer]]&lt;&gt;"",HOUR(ROUND(Incidenten[[#This Row],[Datum]]/(1/24),0)*(1/24)),"")</f>
        <v>18</v>
      </c>
      <c r="H2125">
        <f>_xlfn.ISOWEEKNUM(Incidenten[[#This Row],[Datum]])</f>
        <v>17</v>
      </c>
      <c r="I2125" t="s">
        <v>1212</v>
      </c>
    </row>
    <row r="2126" spans="1:9" x14ac:dyDescent="0.35">
      <c r="A2126" s="3">
        <v>2856896</v>
      </c>
      <c r="B2126" s="1">
        <v>46134.536111111112</v>
      </c>
      <c r="C2126" t="s">
        <v>1908</v>
      </c>
      <c r="D2126" s="2" t="s">
        <v>1908</v>
      </c>
      <c r="E2126" t="str">
        <f>IF(LEFT(Incidenten[[#This Row],[body]],2)="P ",LEFT(Incidenten[[#This Row],[body]],3),"")</f>
        <v>P 1</v>
      </c>
      <c r="F2126" t="str">
        <f>IF(Incidenten[[#This Row],[Incidentnummer]]&lt;&gt;"",TEXT(Incidenten[[#This Row],[Datum]],"dddd"),"")</f>
        <v>woensdag</v>
      </c>
      <c r="G2126" s="2">
        <f>IF(Incidenten[[#This Row],[Incidentnummer]]&lt;&gt;"",HOUR(ROUND(Incidenten[[#This Row],[Datum]]/(1/24),0)*(1/24)),"")</f>
        <v>13</v>
      </c>
      <c r="H2126">
        <f>_xlfn.ISOWEEKNUM(Incidenten[[#This Row],[Datum]])</f>
        <v>17</v>
      </c>
      <c r="I2126" t="s">
        <v>1212</v>
      </c>
    </row>
    <row r="2127" spans="1:9" x14ac:dyDescent="0.35">
      <c r="A2127" s="3">
        <v>2857364</v>
      </c>
      <c r="B2127" s="1">
        <v>46134.811111111114</v>
      </c>
      <c r="C2127" t="s">
        <v>1909</v>
      </c>
      <c r="D2127" s="2" t="s">
        <v>1909</v>
      </c>
      <c r="E2127" t="str">
        <f>IF(LEFT(Incidenten[[#This Row],[body]],2)="P ",LEFT(Incidenten[[#This Row],[body]],3),"")</f>
        <v>P 1</v>
      </c>
      <c r="F2127" t="str">
        <f>IF(Incidenten[[#This Row],[Incidentnummer]]&lt;&gt;"",TEXT(Incidenten[[#This Row],[Datum]],"dddd"),"")</f>
        <v>woensdag</v>
      </c>
      <c r="G2127" s="2">
        <f>IF(Incidenten[[#This Row],[Incidentnummer]]&lt;&gt;"",HOUR(ROUND(Incidenten[[#This Row],[Datum]]/(1/24),0)*(1/24)),"")</f>
        <v>19</v>
      </c>
      <c r="H2127">
        <f>_xlfn.ISOWEEKNUM(Incidenten[[#This Row],[Datum]])</f>
        <v>17</v>
      </c>
      <c r="I2127" t="s">
        <v>1218</v>
      </c>
    </row>
    <row r="2128" spans="1:9" x14ac:dyDescent="0.35">
      <c r="A2128" s="3">
        <v>2857366</v>
      </c>
      <c r="B2128" s="1">
        <v>46134.8125</v>
      </c>
      <c r="C2128" t="s">
        <v>1910</v>
      </c>
      <c r="D2128" s="2" t="s">
        <v>1910</v>
      </c>
      <c r="E2128" t="str">
        <f>IF(LEFT(Incidenten[[#This Row],[body]],2)="P ",LEFT(Incidenten[[#This Row],[body]],3),"")</f>
        <v>P 1</v>
      </c>
      <c r="F2128" t="str">
        <f>IF(Incidenten[[#This Row],[Incidentnummer]]&lt;&gt;"",TEXT(Incidenten[[#This Row],[Datum]],"dddd"),"")</f>
        <v>woensdag</v>
      </c>
      <c r="G2128" s="2">
        <f>IF(Incidenten[[#This Row],[Incidentnummer]]&lt;&gt;"",HOUR(ROUND(Incidenten[[#This Row],[Datum]]/(1/24),0)*(1/24)),"")</f>
        <v>20</v>
      </c>
      <c r="H2128">
        <f>_xlfn.ISOWEEKNUM(Incidenten[[#This Row],[Datum]])</f>
        <v>17</v>
      </c>
      <c r="I2128" t="s">
        <v>1212</v>
      </c>
    </row>
    <row r="2129" spans="1:9" x14ac:dyDescent="0.35">
      <c r="A2129" s="3">
        <v>2857370</v>
      </c>
      <c r="B2129" s="1">
        <v>46134.814583333333</v>
      </c>
      <c r="C2129" t="s">
        <v>1911</v>
      </c>
      <c r="D2129" s="2" t="s">
        <v>1911</v>
      </c>
      <c r="E2129" t="str">
        <f>IF(LEFT(Incidenten[[#This Row],[body]],2)="P ",LEFT(Incidenten[[#This Row],[body]],3),"")</f>
        <v>P 3</v>
      </c>
      <c r="F2129" t="str">
        <f>IF(Incidenten[[#This Row],[Incidentnummer]]&lt;&gt;"",TEXT(Incidenten[[#This Row],[Datum]],"dddd"),"")</f>
        <v>woensdag</v>
      </c>
      <c r="G2129" s="2">
        <f>IF(Incidenten[[#This Row],[Incidentnummer]]&lt;&gt;"",HOUR(ROUND(Incidenten[[#This Row],[Datum]]/(1/24),0)*(1/24)),"")</f>
        <v>20</v>
      </c>
      <c r="H2129">
        <f>_xlfn.ISOWEEKNUM(Incidenten[[#This Row],[Datum]])</f>
        <v>17</v>
      </c>
      <c r="I2129" t="s">
        <v>1208</v>
      </c>
    </row>
    <row r="2130" spans="1:9" x14ac:dyDescent="0.35">
      <c r="A2130" s="3">
        <v>2859407</v>
      </c>
      <c r="B2130" s="1">
        <v>46136.601388888892</v>
      </c>
      <c r="C2130" t="s">
        <v>1912</v>
      </c>
      <c r="D2130" s="2" t="s">
        <v>1912</v>
      </c>
      <c r="E2130" t="str">
        <f>IF(LEFT(Incidenten[[#This Row],[body]],2)="P ",LEFT(Incidenten[[#This Row],[body]],3),"")</f>
        <v>P 1</v>
      </c>
      <c r="F2130" t="str">
        <f>IF(Incidenten[[#This Row],[Incidentnummer]]&lt;&gt;"",TEXT(Incidenten[[#This Row],[Datum]],"dddd"),"")</f>
        <v>vrijdag</v>
      </c>
      <c r="G2130" s="2">
        <f>IF(Incidenten[[#This Row],[Incidentnummer]]&lt;&gt;"",HOUR(ROUND(Incidenten[[#This Row],[Datum]]/(1/24),0)*(1/24)),"")</f>
        <v>14</v>
      </c>
      <c r="H2130">
        <f>_xlfn.ISOWEEKNUM(Incidenten[[#This Row],[Datum]])</f>
        <v>17</v>
      </c>
      <c r="I2130" t="s">
        <v>1218</v>
      </c>
    </row>
    <row r="2131" spans="1:9" x14ac:dyDescent="0.35">
      <c r="A2131" s="3">
        <v>2859425</v>
      </c>
      <c r="B2131" s="1">
        <v>46136.606249999997</v>
      </c>
      <c r="C2131" t="s">
        <v>1913</v>
      </c>
      <c r="D2131" s="2" t="s">
        <v>1913</v>
      </c>
      <c r="E2131" t="str">
        <f>IF(LEFT(Incidenten[[#This Row],[body]],2)="P ",LEFT(Incidenten[[#This Row],[body]],3),"")</f>
        <v>P 1</v>
      </c>
      <c r="F2131" t="str">
        <f>IF(Incidenten[[#This Row],[Incidentnummer]]&lt;&gt;"",TEXT(Incidenten[[#This Row],[Datum]],"dddd"),"")</f>
        <v>vrijdag</v>
      </c>
      <c r="G2131" s="2">
        <f>IF(Incidenten[[#This Row],[Incidentnummer]]&lt;&gt;"",HOUR(ROUND(Incidenten[[#This Row],[Datum]]/(1/24),0)*(1/24)),"")</f>
        <v>15</v>
      </c>
      <c r="H2131">
        <f>_xlfn.ISOWEEKNUM(Incidenten[[#This Row],[Datum]])</f>
        <v>17</v>
      </c>
      <c r="I2131" t="s">
        <v>1212</v>
      </c>
    </row>
    <row r="2132" spans="1:9" x14ac:dyDescent="0.35">
      <c r="A2132" s="3">
        <v>2859713</v>
      </c>
      <c r="B2132" s="1">
        <v>46136.837500000001</v>
      </c>
      <c r="C2132" t="s">
        <v>1914</v>
      </c>
      <c r="D2132" s="2" t="s">
        <v>1914</v>
      </c>
      <c r="E2132" t="str">
        <f>IF(LEFT(Incidenten[[#This Row],[body]],2)="P ",LEFT(Incidenten[[#This Row],[body]],3),"")</f>
        <v>P 2</v>
      </c>
      <c r="F2132" t="str">
        <f>IF(Incidenten[[#This Row],[Incidentnummer]]&lt;&gt;"",TEXT(Incidenten[[#This Row],[Datum]],"dddd"),"")</f>
        <v>vrijdag</v>
      </c>
      <c r="G2132" s="2">
        <f>IF(Incidenten[[#This Row],[Incidentnummer]]&lt;&gt;"",HOUR(ROUND(Incidenten[[#This Row],[Datum]]/(1/24),0)*(1/24)),"")</f>
        <v>20</v>
      </c>
      <c r="H2132">
        <f>_xlfn.ISOWEEKNUM(Incidenten[[#This Row],[Datum]])</f>
        <v>17</v>
      </c>
      <c r="I2132" t="s">
        <v>1207</v>
      </c>
    </row>
    <row r="2133" spans="1:9" x14ac:dyDescent="0.35">
      <c r="A2133" s="3">
        <v>2861056</v>
      </c>
      <c r="B2133" s="1">
        <v>46138.054861111108</v>
      </c>
      <c r="C2133" t="s">
        <v>1915</v>
      </c>
      <c r="D2133" s="2" t="s">
        <v>1915</v>
      </c>
      <c r="E2133" t="str">
        <f>IF(LEFT(Incidenten[[#This Row],[body]],2)="P ",LEFT(Incidenten[[#This Row],[body]],3),"")</f>
        <v>P 2</v>
      </c>
      <c r="F2133" t="str">
        <f>IF(Incidenten[[#This Row],[Incidentnummer]]&lt;&gt;"",TEXT(Incidenten[[#This Row],[Datum]],"dddd"),"")</f>
        <v>zondag</v>
      </c>
      <c r="G2133" s="2">
        <f>IF(Incidenten[[#This Row],[Incidentnummer]]&lt;&gt;"",HOUR(ROUND(Incidenten[[#This Row],[Datum]]/(1/24),0)*(1/24)),"")</f>
        <v>1</v>
      </c>
      <c r="H2133">
        <f>_xlfn.ISOWEEKNUM(Incidenten[[#This Row],[Datum]])</f>
        <v>17</v>
      </c>
      <c r="I2133" t="s">
        <v>1212</v>
      </c>
    </row>
    <row r="2134" spans="1:9" x14ac:dyDescent="0.35">
      <c r="A2134" s="3">
        <v>2863241</v>
      </c>
      <c r="B2134" s="1">
        <v>46140.356944444444</v>
      </c>
      <c r="C2134" t="s">
        <v>1916</v>
      </c>
      <c r="D2134" s="2" t="s">
        <v>1916</v>
      </c>
      <c r="E2134" t="str">
        <f>IF(LEFT(Incidenten[[#This Row],[body]],2)="P ",LEFT(Incidenten[[#This Row],[body]],3),"")</f>
        <v>P 1</v>
      </c>
      <c r="F2134" t="str">
        <f>IF(Incidenten[[#This Row],[Incidentnummer]]&lt;&gt;"",TEXT(Incidenten[[#This Row],[Datum]],"dddd"),"")</f>
        <v>dinsdag</v>
      </c>
      <c r="G2134" s="2">
        <f>IF(Incidenten[[#This Row],[Incidentnummer]]&lt;&gt;"",HOUR(ROUND(Incidenten[[#This Row],[Datum]]/(1/24),0)*(1/24)),"")</f>
        <v>9</v>
      </c>
      <c r="H2134">
        <f>_xlfn.ISOWEEKNUM(Incidenten[[#This Row],[Datum]])</f>
        <v>18</v>
      </c>
      <c r="I2134" t="s">
        <v>1207</v>
      </c>
    </row>
    <row r="2135" spans="1:9" x14ac:dyDescent="0.35">
      <c r="A2135" s="3">
        <v>2863478</v>
      </c>
      <c r="B2135" s="1">
        <v>46140.512499999997</v>
      </c>
      <c r="C2135" t="s">
        <v>1917</v>
      </c>
      <c r="D2135" s="2" t="s">
        <v>1917</v>
      </c>
      <c r="E2135" t="str">
        <f>IF(LEFT(Incidenten[[#This Row],[body]],2)="P ",LEFT(Incidenten[[#This Row],[body]],3),"")</f>
        <v>P 2</v>
      </c>
      <c r="F2135" t="str">
        <f>IF(Incidenten[[#This Row],[Incidentnummer]]&lt;&gt;"",TEXT(Incidenten[[#This Row],[Datum]],"dddd"),"")</f>
        <v>dinsdag</v>
      </c>
      <c r="G2135" s="2">
        <f>IF(Incidenten[[#This Row],[Incidentnummer]]&lt;&gt;"",HOUR(ROUND(Incidenten[[#This Row],[Datum]]/(1/24),0)*(1/24)),"")</f>
        <v>12</v>
      </c>
      <c r="H2135">
        <f>_xlfn.ISOWEEKNUM(Incidenten[[#This Row],[Datum]])</f>
        <v>18</v>
      </c>
      <c r="I2135" t="s">
        <v>1218</v>
      </c>
    </row>
    <row r="2136" spans="1:9" x14ac:dyDescent="0.35">
      <c r="A2136" s="3">
        <v>2863586</v>
      </c>
      <c r="B2136" s="1">
        <v>46140.599305555559</v>
      </c>
      <c r="C2136" t="s">
        <v>1918</v>
      </c>
      <c r="D2136" s="2" t="s">
        <v>1918</v>
      </c>
      <c r="E2136" t="str">
        <f>IF(LEFT(Incidenten[[#This Row],[body]],2)="P ",LEFT(Incidenten[[#This Row],[body]],3),"")</f>
        <v>P 2</v>
      </c>
      <c r="F2136" t="str">
        <f>IF(Incidenten[[#This Row],[Incidentnummer]]&lt;&gt;"",TEXT(Incidenten[[#This Row],[Datum]],"dddd"),"")</f>
        <v>dinsdag</v>
      </c>
      <c r="G2136" s="2">
        <f>IF(Incidenten[[#This Row],[Incidentnummer]]&lt;&gt;"",HOUR(ROUND(Incidenten[[#This Row],[Datum]]/(1/24),0)*(1/24)),"")</f>
        <v>14</v>
      </c>
      <c r="H2136">
        <f>_xlfn.ISOWEEKNUM(Incidenten[[#This Row],[Datum]])</f>
        <v>18</v>
      </c>
      <c r="I2136" t="s">
        <v>1218</v>
      </c>
    </row>
    <row r="2137" spans="1:9" x14ac:dyDescent="0.35">
      <c r="A2137" s="3">
        <v>2863707</v>
      </c>
      <c r="B2137" s="1">
        <v>46140.676388888889</v>
      </c>
      <c r="C2137" t="s">
        <v>1919</v>
      </c>
      <c r="D2137" s="2" t="s">
        <v>1919</v>
      </c>
      <c r="E2137" t="str">
        <f>IF(LEFT(Incidenten[[#This Row],[body]],2)="P ",LEFT(Incidenten[[#This Row],[body]],3),"")</f>
        <v>P 1</v>
      </c>
      <c r="F2137" t="str">
        <f>IF(Incidenten[[#This Row],[Incidentnummer]]&lt;&gt;"",TEXT(Incidenten[[#This Row],[Datum]],"dddd"),"")</f>
        <v>dinsdag</v>
      </c>
      <c r="G2137" s="2">
        <f>IF(Incidenten[[#This Row],[Incidentnummer]]&lt;&gt;"",HOUR(ROUND(Incidenten[[#This Row],[Datum]]/(1/24),0)*(1/24)),"")</f>
        <v>16</v>
      </c>
      <c r="H2137">
        <f>_xlfn.ISOWEEKNUM(Incidenten[[#This Row],[Datum]])</f>
        <v>18</v>
      </c>
      <c r="I2137" t="s">
        <v>1212</v>
      </c>
    </row>
    <row r="2138" spans="1:9" x14ac:dyDescent="0.35">
      <c r="A2138" s="3">
        <v>2865687</v>
      </c>
      <c r="B2138" s="1">
        <v>46142.052777777775</v>
      </c>
      <c r="C2138" t="s">
        <v>1920</v>
      </c>
      <c r="D2138" s="2" t="s">
        <v>1920</v>
      </c>
      <c r="E2138" t="str">
        <f>IF(LEFT(Incidenten[[#This Row],[body]],2)="P ",LEFT(Incidenten[[#This Row],[body]],3),"")</f>
        <v>P 1</v>
      </c>
      <c r="F2138" t="str">
        <f>IF(Incidenten[[#This Row],[Incidentnummer]]&lt;&gt;"",TEXT(Incidenten[[#This Row],[Datum]],"dddd"),"")</f>
        <v>donderdag</v>
      </c>
      <c r="G2138" s="2">
        <f>IF(Incidenten[[#This Row],[Incidentnummer]]&lt;&gt;"",HOUR(ROUND(Incidenten[[#This Row],[Datum]]/(1/24),0)*(1/24)),"")</f>
        <v>1</v>
      </c>
      <c r="H2138">
        <f>_xlfn.ISOWEEKNUM(Incidenten[[#This Row],[Datum]])</f>
        <v>18</v>
      </c>
      <c r="I2138" t="s">
        <v>1218</v>
      </c>
    </row>
    <row r="2139" spans="1:9" x14ac:dyDescent="0.35">
      <c r="A2139" s="3">
        <v>2865686</v>
      </c>
      <c r="B2139" s="1">
        <v>46142.052083333336</v>
      </c>
      <c r="C2139" t="s">
        <v>1921</v>
      </c>
      <c r="D2139" s="2" t="s">
        <v>1921</v>
      </c>
      <c r="E2139" t="str">
        <f>IF(LEFT(Incidenten[[#This Row],[body]],2)="P ",LEFT(Incidenten[[#This Row],[body]],3),"")</f>
        <v>P 1</v>
      </c>
      <c r="F2139" t="str">
        <f>IF(Incidenten[[#This Row],[Incidentnummer]]&lt;&gt;"",TEXT(Incidenten[[#This Row],[Datum]],"dddd"),"")</f>
        <v>donderdag</v>
      </c>
      <c r="G2139" s="2">
        <f>IF(Incidenten[[#This Row],[Incidentnummer]]&lt;&gt;"",HOUR(ROUND(Incidenten[[#This Row],[Datum]]/(1/24),0)*(1/24)),"")</f>
        <v>1</v>
      </c>
      <c r="H2139">
        <f>_xlfn.ISOWEEKNUM(Incidenten[[#This Row],[Datum]])</f>
        <v>18</v>
      </c>
      <c r="I2139" t="s">
        <v>1207</v>
      </c>
    </row>
    <row r="2140" spans="1:9" x14ac:dyDescent="0.35">
      <c r="A2140" s="3">
        <v>2865682</v>
      </c>
      <c r="B2140" s="1">
        <v>46142.052083333336</v>
      </c>
      <c r="C2140" t="s">
        <v>1922</v>
      </c>
      <c r="D2140" s="2" t="s">
        <v>1922</v>
      </c>
      <c r="E2140" t="str">
        <f>IF(LEFT(Incidenten[[#This Row],[body]],2)="P ",LEFT(Incidenten[[#This Row],[body]],3),"")</f>
        <v>P 1</v>
      </c>
      <c r="F2140" t="str">
        <f>IF(Incidenten[[#This Row],[Incidentnummer]]&lt;&gt;"",TEXT(Incidenten[[#This Row],[Datum]],"dddd"),"")</f>
        <v>donderdag</v>
      </c>
      <c r="G2140" s="2">
        <f>IF(Incidenten[[#This Row],[Incidentnummer]]&lt;&gt;"",HOUR(ROUND(Incidenten[[#This Row],[Datum]]/(1/24),0)*(1/24)),"")</f>
        <v>1</v>
      </c>
      <c r="H2140">
        <f>_xlfn.ISOWEEKNUM(Incidenten[[#This Row],[Datum]])</f>
        <v>18</v>
      </c>
      <c r="I2140" t="s">
        <v>1212</v>
      </c>
    </row>
    <row r="2141" spans="1:9" x14ac:dyDescent="0.35">
      <c r="A2141" s="3">
        <v>2865293</v>
      </c>
      <c r="B2141" s="1">
        <v>46141.820138888892</v>
      </c>
      <c r="C2141" t="s">
        <v>1923</v>
      </c>
      <c r="D2141" s="2" t="s">
        <v>1923</v>
      </c>
      <c r="E2141" t="str">
        <f>IF(LEFT(Incidenten[[#This Row],[body]],2)="P ",LEFT(Incidenten[[#This Row],[body]],3),"")</f>
        <v>P 1</v>
      </c>
      <c r="F2141" t="str">
        <f>IF(Incidenten[[#This Row],[Incidentnummer]]&lt;&gt;"",TEXT(Incidenten[[#This Row],[Datum]],"dddd"),"")</f>
        <v>woensdag</v>
      </c>
      <c r="G2141" s="2">
        <f>IF(Incidenten[[#This Row],[Incidentnummer]]&lt;&gt;"",HOUR(ROUND(Incidenten[[#This Row],[Datum]]/(1/24),0)*(1/24)),"")</f>
        <v>20</v>
      </c>
      <c r="H2141">
        <f>_xlfn.ISOWEEKNUM(Incidenten[[#This Row],[Datum]])</f>
        <v>18</v>
      </c>
      <c r="I2141" t="s">
        <v>1207</v>
      </c>
    </row>
    <row r="2142" spans="1:9" x14ac:dyDescent="0.35">
      <c r="A2142" s="3">
        <v>2864960</v>
      </c>
      <c r="B2142" s="1">
        <v>46141.660416666666</v>
      </c>
      <c r="C2142" t="s">
        <v>1924</v>
      </c>
      <c r="D2142" s="2" t="s">
        <v>1924</v>
      </c>
      <c r="E2142" t="str">
        <f>IF(LEFT(Incidenten[[#This Row],[body]],2)="P ",LEFT(Incidenten[[#This Row],[body]],3),"")</f>
        <v>P 2</v>
      </c>
      <c r="F2142" t="str">
        <f>IF(Incidenten[[#This Row],[Incidentnummer]]&lt;&gt;"",TEXT(Incidenten[[#This Row],[Datum]],"dddd"),"")</f>
        <v>woensdag</v>
      </c>
      <c r="G2142" s="2">
        <f>IF(Incidenten[[#This Row],[Incidentnummer]]&lt;&gt;"",HOUR(ROUND(Incidenten[[#This Row],[Datum]]/(1/24),0)*(1/24)),"")</f>
        <v>16</v>
      </c>
      <c r="H2142">
        <f>_xlfn.ISOWEEKNUM(Incidenten[[#This Row],[Datum]])</f>
        <v>18</v>
      </c>
      <c r="I2142" t="s">
        <v>1224</v>
      </c>
    </row>
    <row r="2143" spans="1:9" x14ac:dyDescent="0.35">
      <c r="A2143" s="3">
        <v>2867675</v>
      </c>
      <c r="B2143" s="1">
        <v>46143.214583333334</v>
      </c>
      <c r="C2143" t="s">
        <v>19701</v>
      </c>
      <c r="D2143" s="2" t="s">
        <v>19701</v>
      </c>
      <c r="E2143" t="str">
        <f>IF(LEFT(Incidenten[[#This Row],[body]],2)="P ",LEFT(Incidenten[[#This Row],[body]],3),"")</f>
        <v>P 1</v>
      </c>
      <c r="F2143" t="str">
        <f>IF(Incidenten[[#This Row],[Incidentnummer]]&lt;&gt;"",TEXT(Incidenten[[#This Row],[Datum]],"dddd"),"")</f>
        <v>vrijdag</v>
      </c>
      <c r="G2143" s="2">
        <f>IF(Incidenten[[#This Row],[Incidentnummer]]&lt;&gt;"",HOUR(ROUND(Incidenten[[#This Row],[Datum]]/(1/24),0)*(1/24)),"")</f>
        <v>5</v>
      </c>
      <c r="H2143">
        <f>_xlfn.ISOWEEKNUM(Incidenten[[#This Row],[Datum]])</f>
        <v>18</v>
      </c>
      <c r="I2143" t="s">
        <v>1212</v>
      </c>
    </row>
    <row r="2144" spans="1:9" x14ac:dyDescent="0.35">
      <c r="A2144" s="3">
        <v>2867673</v>
      </c>
      <c r="B2144" s="1">
        <v>46143.211805555555</v>
      </c>
      <c r="C2144" t="s">
        <v>19702</v>
      </c>
      <c r="D2144" s="2" t="s">
        <v>19702</v>
      </c>
      <c r="E2144" t="str">
        <f>IF(LEFT(Incidenten[[#This Row],[body]],2)="P ",LEFT(Incidenten[[#This Row],[body]],3),"")</f>
        <v>P 1</v>
      </c>
      <c r="F2144" t="str">
        <f>IF(Incidenten[[#This Row],[Incidentnummer]]&lt;&gt;"",TEXT(Incidenten[[#This Row],[Datum]],"dddd"),"")</f>
        <v>vrijdag</v>
      </c>
      <c r="G2144" s="2">
        <f>IF(Incidenten[[#This Row],[Incidentnummer]]&lt;&gt;"",HOUR(ROUND(Incidenten[[#This Row],[Datum]]/(1/24),0)*(1/24)),"")</f>
        <v>5</v>
      </c>
      <c r="H2144">
        <f>_xlfn.ISOWEEKNUM(Incidenten[[#This Row],[Datum]])</f>
        <v>18</v>
      </c>
      <c r="I2144" t="s">
        <v>1212</v>
      </c>
    </row>
    <row r="2145" spans="1:9" x14ac:dyDescent="0.35">
      <c r="A2145" s="3">
        <v>2867669</v>
      </c>
      <c r="B2145" s="1">
        <v>46143.206944444442</v>
      </c>
      <c r="C2145" t="s">
        <v>19703</v>
      </c>
      <c r="D2145" s="2" t="s">
        <v>19703</v>
      </c>
      <c r="E2145" t="str">
        <f>IF(LEFT(Incidenten[[#This Row],[body]],2)="P ",LEFT(Incidenten[[#This Row],[body]],3),"")</f>
        <v>P 1</v>
      </c>
      <c r="F2145" t="str">
        <f>IF(Incidenten[[#This Row],[Incidentnummer]]&lt;&gt;"",TEXT(Incidenten[[#This Row],[Datum]],"dddd"),"")</f>
        <v>vrijdag</v>
      </c>
      <c r="G2145" s="2">
        <f>IF(Incidenten[[#This Row],[Incidentnummer]]&lt;&gt;"",HOUR(ROUND(Incidenten[[#This Row],[Datum]]/(1/24),0)*(1/24)),"")</f>
        <v>5</v>
      </c>
      <c r="H2145">
        <f>_xlfn.ISOWEEKNUM(Incidenten[[#This Row],[Datum]])</f>
        <v>18</v>
      </c>
      <c r="I2145" t="s">
        <v>1218</v>
      </c>
    </row>
    <row r="2146" spans="1:9" x14ac:dyDescent="0.35">
      <c r="A2146" s="3">
        <v>2866294</v>
      </c>
      <c r="B2146" s="1">
        <v>46142.51666666667</v>
      </c>
      <c r="C2146" t="s">
        <v>19704</v>
      </c>
      <c r="D2146" s="2" t="s">
        <v>19704</v>
      </c>
      <c r="E2146" t="str">
        <f>IF(LEFT(Incidenten[[#This Row],[body]],2)="P ",LEFT(Incidenten[[#This Row],[body]],3),"")</f>
        <v>P 3</v>
      </c>
      <c r="F2146" t="str">
        <f>IF(Incidenten[[#This Row],[Incidentnummer]]&lt;&gt;"",TEXT(Incidenten[[#This Row],[Datum]],"dddd"),"")</f>
        <v>donderdag</v>
      </c>
      <c r="G2146" s="2">
        <f>IF(Incidenten[[#This Row],[Incidentnummer]]&lt;&gt;"",HOUR(ROUND(Incidenten[[#This Row],[Datum]]/(1/24),0)*(1/24)),"")</f>
        <v>12</v>
      </c>
      <c r="H2146">
        <f>_xlfn.ISOWEEKNUM(Incidenten[[#This Row],[Datum]])</f>
        <v>18</v>
      </c>
      <c r="I2146" t="s">
        <v>1207</v>
      </c>
    </row>
    <row r="2147" spans="1:9" x14ac:dyDescent="0.35">
      <c r="A2147" s="3">
        <v>2866293</v>
      </c>
      <c r="B2147" s="1">
        <v>46142.51666666667</v>
      </c>
      <c r="C2147" t="s">
        <v>19705</v>
      </c>
      <c r="D2147" s="2" t="s">
        <v>19705</v>
      </c>
      <c r="E2147" t="str">
        <f>IF(LEFT(Incidenten[[#This Row],[body]],2)="P ",LEFT(Incidenten[[#This Row],[body]],3),"")</f>
        <v>P 2</v>
      </c>
      <c r="F2147" t="str">
        <f>IF(Incidenten[[#This Row],[Incidentnummer]]&lt;&gt;"",TEXT(Incidenten[[#This Row],[Datum]],"dddd"),"")</f>
        <v>donderdag</v>
      </c>
      <c r="G2147" s="2">
        <f>IF(Incidenten[[#This Row],[Incidentnummer]]&lt;&gt;"",HOUR(ROUND(Incidenten[[#This Row],[Datum]]/(1/24),0)*(1/24)),"")</f>
        <v>12</v>
      </c>
      <c r="H2147">
        <f>_xlfn.ISOWEEKNUM(Incidenten[[#This Row],[Datum]])</f>
        <v>18</v>
      </c>
      <c r="I2147" t="s">
        <v>1207</v>
      </c>
    </row>
    <row r="2148" spans="1:9" x14ac:dyDescent="0.35">
      <c r="A2148"/>
      <c r="B2148"/>
      <c r="D2148"/>
      <c r="G2148"/>
    </row>
    <row r="2149" spans="1:9" x14ac:dyDescent="0.35">
      <c r="A2149"/>
      <c r="B2149"/>
      <c r="D2149"/>
      <c r="G2149"/>
    </row>
    <row r="2150" spans="1:9" x14ac:dyDescent="0.35">
      <c r="A2150"/>
      <c r="B2150"/>
      <c r="D2150"/>
      <c r="G2150"/>
    </row>
    <row r="2151" spans="1:9" x14ac:dyDescent="0.35">
      <c r="A2151"/>
      <c r="B2151"/>
      <c r="D2151"/>
      <c r="G2151"/>
    </row>
    <row r="2152" spans="1:9" x14ac:dyDescent="0.35">
      <c r="A2152"/>
      <c r="B2152"/>
      <c r="D2152"/>
      <c r="G2152"/>
    </row>
    <row r="2153" spans="1:9" x14ac:dyDescent="0.35">
      <c r="A2153"/>
      <c r="B2153"/>
      <c r="D2153"/>
      <c r="G2153"/>
    </row>
    <row r="2154" spans="1:9" x14ac:dyDescent="0.35">
      <c r="A2154"/>
      <c r="B2154"/>
      <c r="D2154"/>
      <c r="G2154"/>
    </row>
    <row r="2155" spans="1:9" x14ac:dyDescent="0.35">
      <c r="A2155"/>
      <c r="B2155"/>
      <c r="D2155"/>
      <c r="G2155"/>
    </row>
    <row r="2156" spans="1:9" x14ac:dyDescent="0.35">
      <c r="A2156"/>
      <c r="B2156"/>
      <c r="D2156"/>
      <c r="G2156"/>
    </row>
    <row r="2157" spans="1:9" x14ac:dyDescent="0.35">
      <c r="A2157"/>
      <c r="B2157"/>
      <c r="D2157"/>
      <c r="G2157"/>
    </row>
    <row r="2158" spans="1:9" x14ac:dyDescent="0.35">
      <c r="A2158"/>
      <c r="B2158"/>
      <c r="D2158"/>
      <c r="G2158"/>
    </row>
    <row r="2159" spans="1:9" x14ac:dyDescent="0.35">
      <c r="A2159"/>
      <c r="B2159"/>
      <c r="D2159"/>
      <c r="G2159"/>
    </row>
    <row r="2160" spans="1:9" x14ac:dyDescent="0.35">
      <c r="A2160"/>
      <c r="B2160"/>
      <c r="D2160"/>
      <c r="G2160"/>
    </row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</sheetData>
  <phoneticPr fontId="1" type="noConversion"/>
  <hyperlinks>
    <hyperlink ref="C996" r:id="rId1" display="https://www.brandweerrooster.nl/groups/243/incidents/1190844" xr:uid="{D470C95F-37D2-4A63-B5F5-CC991ED6206B}"/>
    <hyperlink ref="D996" r:id="rId2" display="https://www.brandweerrooster.nl/groups/243/incidents/1190844" xr:uid="{4D2EAFDD-9756-4D68-AC06-C5CCD02D08EF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7FED-E6ED-4F7F-BBE0-CC1D4A006942}">
  <dimension ref="A1:T6549"/>
  <sheetViews>
    <sheetView workbookViewId="0">
      <selection sqref="A1:XFD1048576"/>
    </sheetView>
  </sheetViews>
  <sheetFormatPr defaultRowHeight="14.5" x14ac:dyDescent="0.35"/>
  <cols>
    <col min="1" max="1" width="13.7265625" bestFit="1" customWidth="1"/>
    <col min="3" max="3" width="10.7265625" bestFit="1" customWidth="1"/>
    <col min="4" max="4" width="10.26953125" bestFit="1" customWidth="1"/>
    <col min="6" max="6" width="34.1796875" customWidth="1"/>
    <col min="8" max="8" width="22.7265625" bestFit="1" customWidth="1"/>
    <col min="11" max="11" width="15" bestFit="1" customWidth="1"/>
    <col min="17" max="17" width="10.26953125" bestFit="1" customWidth="1"/>
    <col min="20" max="20" width="18.54296875" customWidth="1"/>
  </cols>
  <sheetData>
    <row r="1" spans="1:20" ht="15" thickBot="1" x14ac:dyDescent="0.4">
      <c r="P1" s="5" t="s">
        <v>1925</v>
      </c>
      <c r="Q1" s="6">
        <f>_xlfn.AGGREGATE(12,7,Q3:Q6549)</f>
        <v>2.3842592592592249E-3</v>
      </c>
    </row>
    <row r="2" spans="1:20" ht="15.5" thickTop="1" thickBot="1" x14ac:dyDescent="0.4">
      <c r="A2" s="7" t="s">
        <v>1926</v>
      </c>
      <c r="B2" s="7" t="s">
        <v>1927</v>
      </c>
      <c r="C2" s="7" t="s">
        <v>1928</v>
      </c>
      <c r="D2" s="7" t="s">
        <v>1929</v>
      </c>
      <c r="E2" s="7" t="s">
        <v>1930</v>
      </c>
      <c r="F2" s="7" t="s">
        <v>1931</v>
      </c>
      <c r="G2" s="7" t="s">
        <v>1932</v>
      </c>
      <c r="H2" s="7" t="s">
        <v>1933</v>
      </c>
      <c r="I2" s="7" t="s">
        <v>1934</v>
      </c>
      <c r="J2" s="7" t="s">
        <v>1935</v>
      </c>
      <c r="K2" s="7" t="s">
        <v>1936</v>
      </c>
      <c r="L2" s="7" t="s">
        <v>1937</v>
      </c>
      <c r="M2" s="7" t="s">
        <v>1938</v>
      </c>
      <c r="N2" s="7" t="s">
        <v>1939</v>
      </c>
      <c r="O2" s="7" t="s">
        <v>1940</v>
      </c>
      <c r="P2" s="7" t="s">
        <v>1941</v>
      </c>
      <c r="Q2" s="7" t="s">
        <v>1942</v>
      </c>
      <c r="R2" s="7" t="s">
        <v>1943</v>
      </c>
      <c r="S2" s="7" t="s">
        <v>1944</v>
      </c>
      <c r="T2" s="7" t="s">
        <v>1945</v>
      </c>
    </row>
    <row r="3" spans="1:20" ht="15" thickTop="1" x14ac:dyDescent="0.35">
      <c r="A3">
        <v>1268046327</v>
      </c>
      <c r="B3">
        <v>343805</v>
      </c>
      <c r="C3" t="s">
        <v>1946</v>
      </c>
      <c r="D3" s="4">
        <v>45230</v>
      </c>
      <c r="E3" s="8">
        <v>0.91770833333333324</v>
      </c>
      <c r="F3" t="s">
        <v>1947</v>
      </c>
      <c r="G3" t="s">
        <v>1948</v>
      </c>
      <c r="H3" t="s">
        <v>1949</v>
      </c>
      <c r="I3">
        <v>1</v>
      </c>
      <c r="J3">
        <v>94852</v>
      </c>
      <c r="K3" t="s">
        <v>1950</v>
      </c>
      <c r="L3" s="8">
        <v>0.91927083333333337</v>
      </c>
      <c r="M3" s="8">
        <v>0.92056712962962972</v>
      </c>
      <c r="N3" t="s">
        <v>1948</v>
      </c>
      <c r="O3" t="s">
        <v>1948</v>
      </c>
      <c r="P3" t="s">
        <v>1948</v>
      </c>
      <c r="Q3" s="8">
        <v>1.2962962962962963E-3</v>
      </c>
      <c r="R3" t="s">
        <v>1951</v>
      </c>
      <c r="S3" t="s">
        <v>1952</v>
      </c>
      <c r="T3" t="s">
        <v>1953</v>
      </c>
    </row>
    <row r="4" spans="1:20" x14ac:dyDescent="0.35">
      <c r="A4">
        <v>1268046327</v>
      </c>
      <c r="B4">
        <v>343805</v>
      </c>
      <c r="C4" t="s">
        <v>1946</v>
      </c>
      <c r="D4" s="4">
        <v>45230</v>
      </c>
      <c r="E4" s="8">
        <v>0.91770833333333324</v>
      </c>
      <c r="F4" t="s">
        <v>1947</v>
      </c>
      <c r="G4" t="s">
        <v>1948</v>
      </c>
      <c r="H4" t="s">
        <v>1949</v>
      </c>
      <c r="I4">
        <v>1</v>
      </c>
      <c r="J4">
        <v>94631</v>
      </c>
      <c r="K4" t="s">
        <v>1954</v>
      </c>
      <c r="L4" s="8">
        <v>0.9181597222222222</v>
      </c>
      <c r="M4" s="8">
        <v>0.91945601851851855</v>
      </c>
      <c r="N4" t="s">
        <v>1948</v>
      </c>
      <c r="O4" t="s">
        <v>1948</v>
      </c>
      <c r="P4" t="s">
        <v>1948</v>
      </c>
      <c r="Q4" s="8">
        <v>1.2962962962962963E-3</v>
      </c>
      <c r="R4" t="s">
        <v>1955</v>
      </c>
      <c r="S4" t="s">
        <v>1955</v>
      </c>
      <c r="T4" t="s">
        <v>1953</v>
      </c>
    </row>
    <row r="5" spans="1:20" x14ac:dyDescent="0.35">
      <c r="A5">
        <v>1268023876</v>
      </c>
      <c r="B5">
        <v>343526</v>
      </c>
      <c r="C5" t="s">
        <v>1946</v>
      </c>
      <c r="D5" s="4">
        <v>45230</v>
      </c>
      <c r="E5" s="8">
        <v>0.73187500000000005</v>
      </c>
      <c r="F5" t="s">
        <v>1956</v>
      </c>
      <c r="G5" t="s">
        <v>1948</v>
      </c>
      <c r="H5" t="s">
        <v>1957</v>
      </c>
      <c r="I5">
        <v>1</v>
      </c>
      <c r="J5">
        <v>92052</v>
      </c>
      <c r="K5" t="s">
        <v>1958</v>
      </c>
      <c r="L5" s="8">
        <v>0.73307870370370365</v>
      </c>
      <c r="M5" s="8">
        <v>0.7378703703703704</v>
      </c>
      <c r="N5" t="s">
        <v>1948</v>
      </c>
      <c r="O5" t="s">
        <v>1948</v>
      </c>
      <c r="P5" t="s">
        <v>1948</v>
      </c>
      <c r="Q5" s="8">
        <v>4.7916666666666672E-3</v>
      </c>
      <c r="R5" t="s">
        <v>1951</v>
      </c>
      <c r="S5" t="s">
        <v>1952</v>
      </c>
      <c r="T5" t="s">
        <v>1953</v>
      </c>
    </row>
    <row r="6" spans="1:20" x14ac:dyDescent="0.35">
      <c r="A6">
        <v>1268023876</v>
      </c>
      <c r="B6">
        <v>343526</v>
      </c>
      <c r="C6" t="s">
        <v>1946</v>
      </c>
      <c r="D6" s="4">
        <v>45230</v>
      </c>
      <c r="E6" s="8">
        <v>0.73187500000000005</v>
      </c>
      <c r="F6" t="s">
        <v>1956</v>
      </c>
      <c r="G6" t="s">
        <v>1948</v>
      </c>
      <c r="H6" t="s">
        <v>1957</v>
      </c>
      <c r="I6">
        <v>1</v>
      </c>
      <c r="J6">
        <v>98533</v>
      </c>
      <c r="K6" t="s">
        <v>1959</v>
      </c>
      <c r="L6" s="8">
        <v>0.73307870370370365</v>
      </c>
      <c r="M6" s="8">
        <v>0.73438657407407415</v>
      </c>
      <c r="N6" t="s">
        <v>1948</v>
      </c>
      <c r="O6" t="s">
        <v>1948</v>
      </c>
      <c r="P6" t="s">
        <v>1948</v>
      </c>
      <c r="Q6" s="8">
        <v>1.3078703703703705E-3</v>
      </c>
      <c r="R6" t="s">
        <v>1955</v>
      </c>
      <c r="S6" t="s">
        <v>1955</v>
      </c>
      <c r="T6" t="s">
        <v>1953</v>
      </c>
    </row>
    <row r="7" spans="1:20" x14ac:dyDescent="0.35">
      <c r="A7">
        <v>1268000837</v>
      </c>
      <c r="B7">
        <v>343252</v>
      </c>
      <c r="C7" t="s">
        <v>1946</v>
      </c>
      <c r="D7" s="4">
        <v>45230</v>
      </c>
      <c r="E7" s="8">
        <v>0.55966435185185182</v>
      </c>
      <c r="F7" t="s">
        <v>1960</v>
      </c>
      <c r="G7" t="s">
        <v>1948</v>
      </c>
      <c r="H7" t="s">
        <v>1957</v>
      </c>
      <c r="I7">
        <v>1</v>
      </c>
      <c r="J7">
        <v>98533</v>
      </c>
      <c r="K7" t="s">
        <v>1959</v>
      </c>
      <c r="L7" s="8">
        <v>0.56042824074074071</v>
      </c>
      <c r="M7" s="8">
        <v>0.56231481481481482</v>
      </c>
      <c r="N7" t="s">
        <v>1948</v>
      </c>
      <c r="O7" t="s">
        <v>1948</v>
      </c>
      <c r="P7" t="s">
        <v>1948</v>
      </c>
      <c r="Q7" s="8">
        <v>1.8865740740740742E-3</v>
      </c>
      <c r="R7" t="s">
        <v>1955</v>
      </c>
      <c r="S7" t="s">
        <v>1955</v>
      </c>
      <c r="T7" t="s">
        <v>1953</v>
      </c>
    </row>
    <row r="8" spans="1:20" x14ac:dyDescent="0.35">
      <c r="A8">
        <v>1267991542</v>
      </c>
      <c r="B8">
        <v>343121</v>
      </c>
      <c r="C8" t="s">
        <v>1946</v>
      </c>
      <c r="D8" s="4">
        <v>45230</v>
      </c>
      <c r="E8" s="8">
        <v>0.48797453703703703</v>
      </c>
      <c r="F8" t="s">
        <v>1961</v>
      </c>
      <c r="G8" t="s">
        <v>1948</v>
      </c>
      <c r="H8" t="s">
        <v>1962</v>
      </c>
      <c r="I8">
        <v>1</v>
      </c>
      <c r="J8">
        <v>90133</v>
      </c>
      <c r="K8" t="s">
        <v>1963</v>
      </c>
      <c r="L8" s="8">
        <v>0.48951388888888886</v>
      </c>
      <c r="M8" s="8">
        <v>0.49164351851851856</v>
      </c>
      <c r="N8" t="s">
        <v>1948</v>
      </c>
      <c r="O8" t="s">
        <v>1948</v>
      </c>
      <c r="P8" t="s">
        <v>1948</v>
      </c>
      <c r="Q8" s="8">
        <v>2.1296296296296298E-3</v>
      </c>
      <c r="R8" t="s">
        <v>1955</v>
      </c>
      <c r="S8" t="s">
        <v>1955</v>
      </c>
      <c r="T8" t="s">
        <v>1953</v>
      </c>
    </row>
    <row r="9" spans="1:20" x14ac:dyDescent="0.35">
      <c r="A9">
        <v>1267987868</v>
      </c>
      <c r="B9">
        <v>343076</v>
      </c>
      <c r="C9" t="s">
        <v>1946</v>
      </c>
      <c r="D9" s="4">
        <v>45230</v>
      </c>
      <c r="E9" s="8">
        <v>0.45675925925925925</v>
      </c>
      <c r="F9" t="s">
        <v>1964</v>
      </c>
      <c r="G9" t="s">
        <v>1948</v>
      </c>
      <c r="H9" t="s">
        <v>1949</v>
      </c>
      <c r="I9">
        <v>1</v>
      </c>
      <c r="J9">
        <v>94831</v>
      </c>
      <c r="K9" t="s">
        <v>1950</v>
      </c>
      <c r="L9" s="8">
        <v>0.47821759259259261</v>
      </c>
      <c r="M9" s="8">
        <v>0.47900462962962959</v>
      </c>
      <c r="N9" t="s">
        <v>1948</v>
      </c>
      <c r="O9" t="s">
        <v>1948</v>
      </c>
      <c r="P9" t="s">
        <v>1948</v>
      </c>
      <c r="Q9" s="8">
        <v>7.8703703703703705E-4</v>
      </c>
      <c r="R9" t="s">
        <v>1955</v>
      </c>
      <c r="S9" t="s">
        <v>1955</v>
      </c>
      <c r="T9" t="s">
        <v>1953</v>
      </c>
    </row>
    <row r="10" spans="1:20" x14ac:dyDescent="0.35">
      <c r="A10">
        <v>1267989245</v>
      </c>
      <c r="B10">
        <v>343090</v>
      </c>
      <c r="C10" t="s">
        <v>1946</v>
      </c>
      <c r="D10" s="4">
        <v>45230</v>
      </c>
      <c r="E10" s="8">
        <v>0.46924768518518517</v>
      </c>
      <c r="F10" t="s">
        <v>1965</v>
      </c>
      <c r="G10" t="s">
        <v>1948</v>
      </c>
      <c r="H10" t="s">
        <v>1966</v>
      </c>
      <c r="I10">
        <v>1</v>
      </c>
      <c r="J10">
        <v>96631</v>
      </c>
      <c r="K10" t="s">
        <v>1967</v>
      </c>
      <c r="L10" s="8">
        <v>0.46945601851851854</v>
      </c>
      <c r="M10" s="8">
        <v>0.47060185185185183</v>
      </c>
      <c r="N10" t="s">
        <v>1948</v>
      </c>
      <c r="O10" t="s">
        <v>1948</v>
      </c>
      <c r="P10" t="s">
        <v>1948</v>
      </c>
      <c r="Q10" s="8">
        <v>1.1458333333333333E-3</v>
      </c>
      <c r="R10" t="s">
        <v>1955</v>
      </c>
      <c r="S10" t="s">
        <v>1955</v>
      </c>
      <c r="T10" t="s">
        <v>1953</v>
      </c>
    </row>
    <row r="11" spans="1:20" x14ac:dyDescent="0.35">
      <c r="A11">
        <v>1267976868</v>
      </c>
      <c r="B11">
        <v>342942</v>
      </c>
      <c r="C11" t="s">
        <v>1946</v>
      </c>
      <c r="D11" s="4">
        <v>45230</v>
      </c>
      <c r="E11" s="8">
        <v>0.3666666666666667</v>
      </c>
      <c r="F11" t="s">
        <v>1968</v>
      </c>
      <c r="G11" t="s">
        <v>1948</v>
      </c>
      <c r="H11" t="s">
        <v>1966</v>
      </c>
      <c r="I11">
        <v>1</v>
      </c>
      <c r="J11">
        <v>96631</v>
      </c>
      <c r="K11" t="s">
        <v>1967</v>
      </c>
      <c r="L11" s="8">
        <v>0.36725694444444446</v>
      </c>
      <c r="M11" s="8">
        <v>0.36834490740740744</v>
      </c>
      <c r="N11" t="s">
        <v>1948</v>
      </c>
      <c r="O11" t="s">
        <v>1948</v>
      </c>
      <c r="P11" t="s">
        <v>1948</v>
      </c>
      <c r="Q11" s="8">
        <v>1.0879629629629629E-3</v>
      </c>
      <c r="R11" t="s">
        <v>1955</v>
      </c>
      <c r="S11" t="s">
        <v>1955</v>
      </c>
      <c r="T11" t="s">
        <v>1953</v>
      </c>
    </row>
    <row r="12" spans="1:20" x14ac:dyDescent="0.35">
      <c r="A12">
        <v>1267946752</v>
      </c>
      <c r="B12">
        <v>342649</v>
      </c>
      <c r="C12" t="s">
        <v>1969</v>
      </c>
      <c r="D12" s="4">
        <v>45229</v>
      </c>
      <c r="E12" s="8">
        <v>0.89814814814814825</v>
      </c>
      <c r="F12" t="s">
        <v>1970</v>
      </c>
      <c r="G12" t="s">
        <v>1971</v>
      </c>
      <c r="H12" t="s">
        <v>1972</v>
      </c>
      <c r="I12">
        <v>1</v>
      </c>
      <c r="J12">
        <v>94852</v>
      </c>
      <c r="K12" t="s">
        <v>1950</v>
      </c>
      <c r="L12" s="8">
        <v>0.90583333333333327</v>
      </c>
      <c r="M12" s="8">
        <v>0.90726851851851853</v>
      </c>
      <c r="N12" t="s">
        <v>1948</v>
      </c>
      <c r="O12" t="s">
        <v>1948</v>
      </c>
      <c r="P12" t="s">
        <v>1948</v>
      </c>
      <c r="Q12" s="8">
        <v>1.4351851851851854E-3</v>
      </c>
      <c r="R12" t="s">
        <v>1951</v>
      </c>
      <c r="S12" t="s">
        <v>1973</v>
      </c>
      <c r="T12" t="s">
        <v>1953</v>
      </c>
    </row>
    <row r="13" spans="1:20" x14ac:dyDescent="0.35">
      <c r="A13">
        <v>1267933637</v>
      </c>
      <c r="B13">
        <v>342501</v>
      </c>
      <c r="C13" t="s">
        <v>1969</v>
      </c>
      <c r="D13" s="4">
        <v>45229</v>
      </c>
      <c r="E13" s="8">
        <v>0.78104166666666675</v>
      </c>
      <c r="F13" t="s">
        <v>1974</v>
      </c>
      <c r="G13" t="s">
        <v>1975</v>
      </c>
      <c r="H13" t="s">
        <v>1976</v>
      </c>
      <c r="I13">
        <v>1</v>
      </c>
      <c r="J13">
        <v>95252</v>
      </c>
      <c r="K13" t="s">
        <v>1977</v>
      </c>
      <c r="L13" s="8">
        <v>0.78753472222222232</v>
      </c>
      <c r="M13" s="8">
        <v>0.79046296296296292</v>
      </c>
      <c r="N13" t="s">
        <v>1948</v>
      </c>
      <c r="O13" t="s">
        <v>1948</v>
      </c>
      <c r="P13" t="s">
        <v>1948</v>
      </c>
      <c r="Q13" s="8">
        <v>2.9282407407407412E-3</v>
      </c>
      <c r="R13" t="s">
        <v>1951</v>
      </c>
      <c r="S13" t="s">
        <v>1973</v>
      </c>
      <c r="T13" t="s">
        <v>1953</v>
      </c>
    </row>
    <row r="14" spans="1:20" x14ac:dyDescent="0.35">
      <c r="A14">
        <v>1267894940</v>
      </c>
      <c r="B14">
        <v>342081</v>
      </c>
      <c r="C14" t="s">
        <v>1969</v>
      </c>
      <c r="D14" s="4">
        <v>45229</v>
      </c>
      <c r="E14" s="8">
        <v>0.55462962962962969</v>
      </c>
      <c r="F14" t="s">
        <v>1978</v>
      </c>
      <c r="G14" t="s">
        <v>1979</v>
      </c>
      <c r="H14" t="s">
        <v>1962</v>
      </c>
      <c r="I14">
        <v>1</v>
      </c>
      <c r="J14">
        <v>90152</v>
      </c>
      <c r="K14" t="s">
        <v>1963</v>
      </c>
      <c r="L14" s="8">
        <v>0.55746527777777777</v>
      </c>
      <c r="M14" s="8">
        <v>0.56184027777777779</v>
      </c>
      <c r="N14" t="s">
        <v>1948</v>
      </c>
      <c r="O14" t="s">
        <v>1948</v>
      </c>
      <c r="P14" t="s">
        <v>1948</v>
      </c>
      <c r="Q14" s="8">
        <v>4.3749999999999995E-3</v>
      </c>
      <c r="R14" t="s">
        <v>1951</v>
      </c>
      <c r="S14" t="s">
        <v>1973</v>
      </c>
      <c r="T14" t="s">
        <v>1953</v>
      </c>
    </row>
    <row r="15" spans="1:20" x14ac:dyDescent="0.35">
      <c r="A15" s="9">
        <v>1267894940</v>
      </c>
      <c r="B15" s="9">
        <v>342081</v>
      </c>
      <c r="C15" s="9" t="s">
        <v>1969</v>
      </c>
      <c r="D15" s="10">
        <v>45229</v>
      </c>
      <c r="E15" s="11">
        <v>0.55462962962962969</v>
      </c>
      <c r="F15" s="9" t="s">
        <v>1978</v>
      </c>
      <c r="G15" s="9" t="s">
        <v>1979</v>
      </c>
      <c r="H15" s="9" t="s">
        <v>1962</v>
      </c>
      <c r="I15" s="9">
        <v>1</v>
      </c>
      <c r="J15" s="9">
        <v>90231</v>
      </c>
      <c r="K15" s="9" t="s">
        <v>1980</v>
      </c>
      <c r="L15" s="11">
        <v>0.55746527777777777</v>
      </c>
      <c r="M15" s="11">
        <v>0.55857638888888894</v>
      </c>
      <c r="N15" s="9" t="s">
        <v>1948</v>
      </c>
      <c r="O15" s="9" t="s">
        <v>1948</v>
      </c>
      <c r="P15" s="9" t="s">
        <v>1948</v>
      </c>
      <c r="Q15" s="11">
        <v>1.1111111111111111E-3</v>
      </c>
      <c r="R15" s="9" t="s">
        <v>1955</v>
      </c>
      <c r="S15" s="9" t="s">
        <v>1955</v>
      </c>
      <c r="T15" s="9" t="s">
        <v>1953</v>
      </c>
    </row>
    <row r="16" spans="1:20" x14ac:dyDescent="0.35">
      <c r="A16">
        <v>1267878127</v>
      </c>
      <c r="B16">
        <v>341853</v>
      </c>
      <c r="C16" t="s">
        <v>1969</v>
      </c>
      <c r="D16" s="4">
        <v>45229</v>
      </c>
      <c r="E16" s="8">
        <v>0.42053240740740744</v>
      </c>
      <c r="F16" t="s">
        <v>1981</v>
      </c>
      <c r="G16" t="s">
        <v>1982</v>
      </c>
      <c r="H16" t="s">
        <v>1983</v>
      </c>
      <c r="I16">
        <v>1</v>
      </c>
      <c r="J16">
        <v>93431</v>
      </c>
      <c r="K16" t="s">
        <v>1984</v>
      </c>
      <c r="L16" s="8">
        <v>0.42130787037037037</v>
      </c>
      <c r="M16" s="8">
        <v>0.42570601851851847</v>
      </c>
      <c r="N16" t="s">
        <v>1948</v>
      </c>
      <c r="O16" t="s">
        <v>1948</v>
      </c>
      <c r="P16" t="s">
        <v>1948</v>
      </c>
      <c r="Q16" s="8">
        <v>4.3981481481481484E-3</v>
      </c>
      <c r="R16" t="s">
        <v>1955</v>
      </c>
      <c r="S16" t="s">
        <v>1955</v>
      </c>
      <c r="T16" t="s">
        <v>1953</v>
      </c>
    </row>
    <row r="17" spans="1:20" x14ac:dyDescent="0.35">
      <c r="A17">
        <v>1267872181</v>
      </c>
      <c r="B17">
        <v>341778</v>
      </c>
      <c r="C17" t="s">
        <v>1969</v>
      </c>
      <c r="D17" s="4">
        <v>45229</v>
      </c>
      <c r="E17" s="8">
        <v>0.36295138888888889</v>
      </c>
      <c r="F17" t="s">
        <v>1985</v>
      </c>
      <c r="G17" t="s">
        <v>1986</v>
      </c>
      <c r="H17" t="s">
        <v>1962</v>
      </c>
      <c r="I17">
        <v>1</v>
      </c>
      <c r="J17">
        <v>90133</v>
      </c>
      <c r="K17" t="s">
        <v>1963</v>
      </c>
      <c r="L17" s="8">
        <v>0.36663194444444441</v>
      </c>
      <c r="M17" s="8">
        <v>0.36798611111111112</v>
      </c>
      <c r="N17" t="s">
        <v>1948</v>
      </c>
      <c r="O17" t="s">
        <v>1948</v>
      </c>
      <c r="P17" t="s">
        <v>1948</v>
      </c>
      <c r="Q17" s="8">
        <v>1.3541666666666667E-3</v>
      </c>
      <c r="R17" t="s">
        <v>1955</v>
      </c>
      <c r="S17" t="s">
        <v>1955</v>
      </c>
      <c r="T17" t="s">
        <v>1953</v>
      </c>
    </row>
    <row r="18" spans="1:20" x14ac:dyDescent="0.35">
      <c r="A18">
        <v>1267827886</v>
      </c>
      <c r="B18">
        <v>341268</v>
      </c>
      <c r="C18" t="s">
        <v>1987</v>
      </c>
      <c r="D18" s="4">
        <v>45228</v>
      </c>
      <c r="E18" s="8">
        <v>0.74423611111111121</v>
      </c>
      <c r="F18" t="s">
        <v>1988</v>
      </c>
      <c r="G18" t="s">
        <v>1989</v>
      </c>
      <c r="H18" t="s">
        <v>1990</v>
      </c>
      <c r="I18">
        <v>1</v>
      </c>
      <c r="J18">
        <v>90152</v>
      </c>
      <c r="K18" t="s">
        <v>1963</v>
      </c>
      <c r="L18" s="8">
        <v>0.74449074074074073</v>
      </c>
      <c r="M18" s="8">
        <v>0.74565972222222221</v>
      </c>
      <c r="N18" t="s">
        <v>1948</v>
      </c>
      <c r="O18" t="s">
        <v>1948</v>
      </c>
      <c r="P18" t="s">
        <v>1948</v>
      </c>
      <c r="Q18" s="8">
        <v>1.1689814814814816E-3</v>
      </c>
      <c r="R18" t="s">
        <v>1951</v>
      </c>
      <c r="S18" t="s">
        <v>1952</v>
      </c>
      <c r="T18" t="s">
        <v>1953</v>
      </c>
    </row>
    <row r="19" spans="1:20" x14ac:dyDescent="0.35">
      <c r="A19">
        <v>1267827886</v>
      </c>
      <c r="B19">
        <v>341268</v>
      </c>
      <c r="C19" t="s">
        <v>1987</v>
      </c>
      <c r="D19" s="4">
        <v>45228</v>
      </c>
      <c r="E19" s="8">
        <v>0.74423611111111121</v>
      </c>
      <c r="F19" t="s">
        <v>1988</v>
      </c>
      <c r="G19" t="s">
        <v>1989</v>
      </c>
      <c r="H19" t="s">
        <v>1990</v>
      </c>
      <c r="I19">
        <v>1</v>
      </c>
      <c r="J19">
        <v>90431</v>
      </c>
      <c r="K19" t="s">
        <v>1991</v>
      </c>
      <c r="L19" s="8">
        <v>0.74449074074074073</v>
      </c>
      <c r="M19" s="8">
        <v>0.74711805555555555</v>
      </c>
      <c r="N19" t="s">
        <v>1948</v>
      </c>
      <c r="O19" t="s">
        <v>1948</v>
      </c>
      <c r="P19" t="s">
        <v>1948</v>
      </c>
      <c r="Q19" s="8">
        <v>2.627314814814815E-3</v>
      </c>
      <c r="R19" t="s">
        <v>1955</v>
      </c>
      <c r="S19" t="s">
        <v>1955</v>
      </c>
      <c r="T19" t="s">
        <v>1953</v>
      </c>
    </row>
    <row r="20" spans="1:20" x14ac:dyDescent="0.35">
      <c r="A20">
        <v>1267820807</v>
      </c>
      <c r="B20">
        <v>341185</v>
      </c>
      <c r="C20" t="s">
        <v>1987</v>
      </c>
      <c r="D20" s="4">
        <v>45228</v>
      </c>
      <c r="E20" s="8">
        <v>0.68986111111111104</v>
      </c>
      <c r="F20" t="s">
        <v>1992</v>
      </c>
      <c r="G20" t="s">
        <v>1993</v>
      </c>
      <c r="H20" t="s">
        <v>1972</v>
      </c>
      <c r="I20">
        <v>1</v>
      </c>
      <c r="J20">
        <v>91731</v>
      </c>
      <c r="K20" t="s">
        <v>1994</v>
      </c>
      <c r="L20" s="8">
        <v>0.69020833333333342</v>
      </c>
      <c r="M20" s="8">
        <v>0.69386574074074081</v>
      </c>
      <c r="N20" t="s">
        <v>1948</v>
      </c>
      <c r="O20" t="s">
        <v>1948</v>
      </c>
      <c r="P20" t="s">
        <v>1948</v>
      </c>
      <c r="Q20" s="8">
        <v>3.6574074074074074E-3</v>
      </c>
      <c r="R20" t="s">
        <v>1955</v>
      </c>
      <c r="S20" t="s">
        <v>1955</v>
      </c>
      <c r="T20" t="s">
        <v>1953</v>
      </c>
    </row>
    <row r="21" spans="1:20" x14ac:dyDescent="0.35">
      <c r="A21">
        <v>1267820807</v>
      </c>
      <c r="B21">
        <v>341185</v>
      </c>
      <c r="C21" t="s">
        <v>1987</v>
      </c>
      <c r="D21" s="4">
        <v>45228</v>
      </c>
      <c r="E21" s="8">
        <v>0.68986111111111104</v>
      </c>
      <c r="F21" t="s">
        <v>1992</v>
      </c>
      <c r="G21" t="s">
        <v>1993</v>
      </c>
      <c r="H21" t="s">
        <v>1972</v>
      </c>
      <c r="I21">
        <v>1</v>
      </c>
      <c r="J21">
        <v>91831</v>
      </c>
      <c r="K21" t="s">
        <v>1995</v>
      </c>
      <c r="L21" s="8">
        <v>0.69020833333333342</v>
      </c>
      <c r="M21" s="8">
        <v>0.69282407407407398</v>
      </c>
      <c r="N21" t="s">
        <v>1948</v>
      </c>
      <c r="O21" t="s">
        <v>1948</v>
      </c>
      <c r="P21" t="s">
        <v>1948</v>
      </c>
      <c r="Q21" s="8">
        <v>2.615740740740741E-3</v>
      </c>
      <c r="R21" t="s">
        <v>1955</v>
      </c>
      <c r="S21" t="s">
        <v>1996</v>
      </c>
      <c r="T21" t="s">
        <v>1953</v>
      </c>
    </row>
    <row r="22" spans="1:20" x14ac:dyDescent="0.35">
      <c r="A22">
        <v>1267808043</v>
      </c>
      <c r="B22">
        <v>341074</v>
      </c>
      <c r="C22" t="s">
        <v>1987</v>
      </c>
      <c r="D22" s="4">
        <v>45228</v>
      </c>
      <c r="E22" s="8">
        <v>0.6086111111111111</v>
      </c>
      <c r="F22" t="s">
        <v>1997</v>
      </c>
      <c r="G22" t="s">
        <v>1998</v>
      </c>
      <c r="H22" t="s">
        <v>1949</v>
      </c>
      <c r="I22">
        <v>1</v>
      </c>
      <c r="J22">
        <v>94831</v>
      </c>
      <c r="K22" t="s">
        <v>1950</v>
      </c>
      <c r="L22" s="8">
        <v>0.608912037037037</v>
      </c>
      <c r="M22" s="8">
        <v>0.60990740740740745</v>
      </c>
      <c r="N22" t="s">
        <v>1948</v>
      </c>
      <c r="O22" t="s">
        <v>1948</v>
      </c>
      <c r="P22" t="s">
        <v>1948</v>
      </c>
      <c r="Q22" s="8">
        <v>9.9537037037037042E-4</v>
      </c>
      <c r="R22" t="s">
        <v>1955</v>
      </c>
      <c r="S22" t="s">
        <v>1955</v>
      </c>
      <c r="T22" t="s">
        <v>1953</v>
      </c>
    </row>
    <row r="23" spans="1:20" x14ac:dyDescent="0.35">
      <c r="A23">
        <v>1267791315</v>
      </c>
      <c r="B23">
        <v>340879</v>
      </c>
      <c r="C23" t="s">
        <v>1987</v>
      </c>
      <c r="D23" s="4">
        <v>45228</v>
      </c>
      <c r="E23" s="8">
        <v>0.47885416666666664</v>
      </c>
      <c r="F23" t="s">
        <v>1999</v>
      </c>
      <c r="H23" t="s">
        <v>1949</v>
      </c>
      <c r="I23">
        <v>1</v>
      </c>
      <c r="J23">
        <v>94831</v>
      </c>
      <c r="K23" t="s">
        <v>1950</v>
      </c>
      <c r="L23" s="8">
        <v>0.48193287037037041</v>
      </c>
      <c r="M23" s="8">
        <v>0.48291666666666666</v>
      </c>
      <c r="N23" t="s">
        <v>1948</v>
      </c>
      <c r="O23" t="s">
        <v>1948</v>
      </c>
      <c r="P23" t="s">
        <v>1948</v>
      </c>
      <c r="Q23" s="8">
        <v>9.8379629629629642E-4</v>
      </c>
      <c r="R23" t="s">
        <v>1955</v>
      </c>
      <c r="S23" t="s">
        <v>1955</v>
      </c>
      <c r="T23" t="s">
        <v>1953</v>
      </c>
    </row>
    <row r="24" spans="1:20" x14ac:dyDescent="0.35">
      <c r="A24">
        <v>1267782123</v>
      </c>
      <c r="B24">
        <v>340745</v>
      </c>
      <c r="C24" t="s">
        <v>1987</v>
      </c>
      <c r="D24" s="4">
        <v>45228</v>
      </c>
      <c r="E24" s="8">
        <v>0.37126157407407406</v>
      </c>
      <c r="F24" t="s">
        <v>2000</v>
      </c>
      <c r="G24" t="s">
        <v>2001</v>
      </c>
      <c r="H24" t="s">
        <v>2002</v>
      </c>
      <c r="I24">
        <v>1</v>
      </c>
      <c r="J24">
        <v>96731</v>
      </c>
      <c r="K24" t="s">
        <v>2003</v>
      </c>
      <c r="L24" s="8">
        <v>0.38219907407407411</v>
      </c>
      <c r="M24" s="8">
        <v>0.38501157407407405</v>
      </c>
      <c r="N24" t="s">
        <v>1948</v>
      </c>
      <c r="O24" t="s">
        <v>1948</v>
      </c>
      <c r="P24" t="s">
        <v>1948</v>
      </c>
      <c r="Q24" s="8">
        <v>2.8124999999999995E-3</v>
      </c>
      <c r="R24" t="s">
        <v>1955</v>
      </c>
      <c r="S24" t="s">
        <v>1955</v>
      </c>
      <c r="T24" t="s">
        <v>2004</v>
      </c>
    </row>
    <row r="25" spans="1:20" x14ac:dyDescent="0.35">
      <c r="A25">
        <v>1267782123</v>
      </c>
      <c r="B25">
        <v>340745</v>
      </c>
      <c r="C25" t="s">
        <v>1987</v>
      </c>
      <c r="D25" s="4">
        <v>45228</v>
      </c>
      <c r="E25" s="8">
        <v>0.37126157407407406</v>
      </c>
      <c r="F25" t="s">
        <v>2000</v>
      </c>
      <c r="G25" t="s">
        <v>2001</v>
      </c>
      <c r="H25" t="s">
        <v>2002</v>
      </c>
      <c r="I25">
        <v>1</v>
      </c>
      <c r="J25">
        <v>95751</v>
      </c>
      <c r="K25" t="s">
        <v>2005</v>
      </c>
      <c r="L25" s="8">
        <v>0.38037037037037041</v>
      </c>
      <c r="M25" s="8">
        <v>0.38365740740740745</v>
      </c>
      <c r="N25" t="s">
        <v>1948</v>
      </c>
      <c r="O25" t="s">
        <v>1948</v>
      </c>
      <c r="P25" t="s">
        <v>1948</v>
      </c>
      <c r="Q25" s="8">
        <v>3.2870370370370367E-3</v>
      </c>
      <c r="R25" t="s">
        <v>2006</v>
      </c>
      <c r="S25" t="s">
        <v>1973</v>
      </c>
      <c r="T25" t="s">
        <v>1953</v>
      </c>
    </row>
    <row r="26" spans="1:20" x14ac:dyDescent="0.35">
      <c r="A26">
        <v>1267777976</v>
      </c>
      <c r="B26">
        <v>340714</v>
      </c>
      <c r="C26" t="s">
        <v>1987</v>
      </c>
      <c r="D26" s="4">
        <v>45228</v>
      </c>
      <c r="E26" s="8">
        <v>0.33020833333333333</v>
      </c>
      <c r="F26" t="s">
        <v>2007</v>
      </c>
      <c r="G26" t="s">
        <v>2008</v>
      </c>
      <c r="H26" t="s">
        <v>2009</v>
      </c>
      <c r="I26">
        <v>1</v>
      </c>
      <c r="J26">
        <v>98032</v>
      </c>
      <c r="K26" t="s">
        <v>2010</v>
      </c>
      <c r="L26" s="8">
        <v>0.33068287037037036</v>
      </c>
      <c r="M26" s="8">
        <v>0.33371527777777782</v>
      </c>
      <c r="N26" t="s">
        <v>1948</v>
      </c>
      <c r="O26" t="s">
        <v>1948</v>
      </c>
      <c r="P26" t="s">
        <v>1948</v>
      </c>
      <c r="Q26" s="8">
        <v>3.0324074074074073E-3</v>
      </c>
      <c r="R26" t="s">
        <v>1955</v>
      </c>
      <c r="S26" t="s">
        <v>1955</v>
      </c>
      <c r="T26" t="s">
        <v>1953</v>
      </c>
    </row>
    <row r="27" spans="1:20" x14ac:dyDescent="0.35">
      <c r="A27">
        <v>1267774508</v>
      </c>
      <c r="B27">
        <v>340677</v>
      </c>
      <c r="C27" t="s">
        <v>1987</v>
      </c>
      <c r="D27" s="4">
        <v>45228</v>
      </c>
      <c r="E27" s="8">
        <v>0.28177083333333336</v>
      </c>
      <c r="F27" t="s">
        <v>2011</v>
      </c>
      <c r="G27" t="s">
        <v>2012</v>
      </c>
      <c r="H27" t="s">
        <v>1962</v>
      </c>
      <c r="I27">
        <v>1</v>
      </c>
      <c r="J27">
        <v>90133</v>
      </c>
      <c r="K27" t="s">
        <v>1963</v>
      </c>
      <c r="L27" s="8">
        <v>0.28431712962962963</v>
      </c>
      <c r="M27" s="8">
        <v>0.28565972222222219</v>
      </c>
      <c r="N27" t="s">
        <v>1948</v>
      </c>
      <c r="O27" t="s">
        <v>1948</v>
      </c>
      <c r="P27" t="s">
        <v>1948</v>
      </c>
      <c r="Q27" s="8">
        <v>1.3425925925925925E-3</v>
      </c>
      <c r="R27" t="s">
        <v>1955</v>
      </c>
      <c r="S27" t="s">
        <v>1955</v>
      </c>
      <c r="T27" t="s">
        <v>2004</v>
      </c>
    </row>
    <row r="28" spans="1:20" x14ac:dyDescent="0.35">
      <c r="A28">
        <v>1267774508</v>
      </c>
      <c r="B28">
        <v>340677</v>
      </c>
      <c r="C28" t="s">
        <v>1987</v>
      </c>
      <c r="D28" s="4">
        <v>45228</v>
      </c>
      <c r="E28" s="8">
        <v>0.28177083333333336</v>
      </c>
      <c r="F28" t="s">
        <v>2011</v>
      </c>
      <c r="G28" t="s">
        <v>2012</v>
      </c>
      <c r="H28" t="s">
        <v>1962</v>
      </c>
      <c r="I28">
        <v>1</v>
      </c>
      <c r="J28">
        <v>90152</v>
      </c>
      <c r="K28" t="s">
        <v>1963</v>
      </c>
      <c r="L28" s="8">
        <v>0.28431712962962963</v>
      </c>
      <c r="M28" s="8">
        <v>0.28581018518518519</v>
      </c>
      <c r="N28" t="s">
        <v>1948</v>
      </c>
      <c r="O28" t="s">
        <v>1948</v>
      </c>
      <c r="P28" t="s">
        <v>1948</v>
      </c>
      <c r="Q28" s="8">
        <v>1.4930555555555556E-3</v>
      </c>
      <c r="R28" t="s">
        <v>1951</v>
      </c>
      <c r="S28" t="s">
        <v>1952</v>
      </c>
      <c r="T28" t="s">
        <v>2004</v>
      </c>
    </row>
    <row r="29" spans="1:20" x14ac:dyDescent="0.35">
      <c r="A29">
        <v>1267752740</v>
      </c>
      <c r="B29">
        <v>340438</v>
      </c>
      <c r="C29" t="s">
        <v>1987</v>
      </c>
      <c r="D29" s="4">
        <v>45228</v>
      </c>
      <c r="E29" s="8">
        <v>3.7361111111111109E-2</v>
      </c>
      <c r="F29" t="s">
        <v>2013</v>
      </c>
      <c r="G29" t="s">
        <v>2014</v>
      </c>
      <c r="H29" t="s">
        <v>2015</v>
      </c>
      <c r="I29">
        <v>1</v>
      </c>
      <c r="J29">
        <v>94331</v>
      </c>
      <c r="K29" t="s">
        <v>2016</v>
      </c>
      <c r="L29" s="8">
        <v>4.2013888888888885E-2</v>
      </c>
      <c r="M29" s="8">
        <v>4.5810185185185183E-2</v>
      </c>
      <c r="N29" t="s">
        <v>1948</v>
      </c>
      <c r="O29" t="s">
        <v>1948</v>
      </c>
      <c r="P29" t="s">
        <v>1948</v>
      </c>
      <c r="Q29" s="8">
        <v>3.7962962962962963E-3</v>
      </c>
      <c r="R29" t="s">
        <v>1955</v>
      </c>
      <c r="S29" t="s">
        <v>1955</v>
      </c>
      <c r="T29" t="s">
        <v>1953</v>
      </c>
    </row>
    <row r="30" spans="1:20" x14ac:dyDescent="0.35">
      <c r="A30">
        <v>1267740371</v>
      </c>
      <c r="B30">
        <v>340301</v>
      </c>
      <c r="C30" t="s">
        <v>2017</v>
      </c>
      <c r="D30" s="4">
        <v>45227</v>
      </c>
      <c r="E30" s="8">
        <v>0.9513194444444445</v>
      </c>
      <c r="F30" t="s">
        <v>2018</v>
      </c>
      <c r="G30" t="s">
        <v>2019</v>
      </c>
      <c r="H30" t="s">
        <v>2020</v>
      </c>
      <c r="I30">
        <v>1</v>
      </c>
      <c r="J30">
        <v>91531</v>
      </c>
      <c r="K30" t="s">
        <v>2021</v>
      </c>
      <c r="L30" s="8">
        <v>0.95177083333333334</v>
      </c>
      <c r="M30" s="8">
        <v>0.95384259259259263</v>
      </c>
      <c r="N30" t="s">
        <v>1948</v>
      </c>
      <c r="O30" t="s">
        <v>1948</v>
      </c>
      <c r="P30" t="s">
        <v>1948</v>
      </c>
      <c r="Q30" s="8">
        <v>2.0717592592592593E-3</v>
      </c>
      <c r="R30" t="s">
        <v>1955</v>
      </c>
      <c r="S30" t="s">
        <v>1955</v>
      </c>
      <c r="T30" t="s">
        <v>1953</v>
      </c>
    </row>
    <row r="31" spans="1:20" x14ac:dyDescent="0.35">
      <c r="A31">
        <v>1267726275</v>
      </c>
      <c r="B31">
        <v>340137</v>
      </c>
      <c r="C31" t="s">
        <v>2017</v>
      </c>
      <c r="D31" s="4">
        <v>45227</v>
      </c>
      <c r="E31" s="8">
        <v>0.84564814814814815</v>
      </c>
      <c r="F31" t="s">
        <v>2022</v>
      </c>
      <c r="G31" t="s">
        <v>2023</v>
      </c>
      <c r="H31" t="s">
        <v>1949</v>
      </c>
      <c r="I31">
        <v>1</v>
      </c>
      <c r="J31">
        <v>94631</v>
      </c>
      <c r="K31" t="s">
        <v>1954</v>
      </c>
      <c r="L31" s="8">
        <v>0.84674768518518517</v>
      </c>
      <c r="M31" s="8">
        <v>0.84777777777777785</v>
      </c>
      <c r="N31" t="s">
        <v>1948</v>
      </c>
      <c r="O31" t="s">
        <v>1948</v>
      </c>
      <c r="P31" t="s">
        <v>1948</v>
      </c>
      <c r="Q31" s="8">
        <v>1.0300925925925926E-3</v>
      </c>
      <c r="R31" t="s">
        <v>1955</v>
      </c>
      <c r="S31" t="s">
        <v>1955</v>
      </c>
      <c r="T31" t="s">
        <v>1953</v>
      </c>
    </row>
    <row r="32" spans="1:20" x14ac:dyDescent="0.35">
      <c r="A32" s="9">
        <v>1267663128</v>
      </c>
      <c r="B32" s="9">
        <v>339417</v>
      </c>
      <c r="C32" s="9" t="s">
        <v>2017</v>
      </c>
      <c r="D32" s="10">
        <v>45227</v>
      </c>
      <c r="E32" s="11">
        <v>0.36413194444444441</v>
      </c>
      <c r="F32" s="9" t="s">
        <v>2024</v>
      </c>
      <c r="G32" s="9"/>
      <c r="H32" s="9" t="s">
        <v>2025</v>
      </c>
      <c r="I32" s="9">
        <v>1</v>
      </c>
      <c r="J32" s="9">
        <v>95571</v>
      </c>
      <c r="K32" s="9" t="s">
        <v>2026</v>
      </c>
      <c r="L32" s="11">
        <v>0.36620370370370375</v>
      </c>
      <c r="M32" s="11">
        <v>0.36829861111111112</v>
      </c>
      <c r="N32" s="9" t="s">
        <v>1948</v>
      </c>
      <c r="O32" s="9" t="s">
        <v>1948</v>
      </c>
      <c r="P32" s="9" t="s">
        <v>1948</v>
      </c>
      <c r="Q32" s="11">
        <v>2.0949074074074073E-3</v>
      </c>
      <c r="R32" s="9" t="s">
        <v>2027</v>
      </c>
      <c r="S32" s="9" t="s">
        <v>2027</v>
      </c>
      <c r="T32" s="9" t="s">
        <v>1953</v>
      </c>
    </row>
    <row r="33" spans="1:20" x14ac:dyDescent="0.35">
      <c r="A33">
        <v>1267663128</v>
      </c>
      <c r="B33">
        <v>339417</v>
      </c>
      <c r="C33" t="s">
        <v>2017</v>
      </c>
      <c r="D33" s="4">
        <v>45227</v>
      </c>
      <c r="E33" s="8">
        <v>0.36413194444444441</v>
      </c>
      <c r="F33" t="s">
        <v>2024</v>
      </c>
      <c r="H33" t="s">
        <v>2025</v>
      </c>
      <c r="I33">
        <v>1</v>
      </c>
      <c r="J33">
        <v>93231</v>
      </c>
      <c r="K33" t="s">
        <v>2028</v>
      </c>
      <c r="L33" s="8">
        <v>0.36498842592592595</v>
      </c>
      <c r="M33" s="8">
        <v>0.36761574074074077</v>
      </c>
      <c r="N33" t="s">
        <v>1948</v>
      </c>
      <c r="O33" t="s">
        <v>1948</v>
      </c>
      <c r="P33" t="s">
        <v>1948</v>
      </c>
      <c r="Q33" s="8">
        <v>2.627314814814815E-3</v>
      </c>
      <c r="R33" t="s">
        <v>1955</v>
      </c>
      <c r="S33" t="s">
        <v>1955</v>
      </c>
      <c r="T33" t="s">
        <v>1953</v>
      </c>
    </row>
    <row r="34" spans="1:20" x14ac:dyDescent="0.35">
      <c r="A34">
        <v>1267643993</v>
      </c>
      <c r="B34">
        <v>339207</v>
      </c>
      <c r="C34" t="s">
        <v>2017</v>
      </c>
      <c r="D34" s="4">
        <v>45227</v>
      </c>
      <c r="E34" s="8">
        <v>6.5381944444444437E-2</v>
      </c>
      <c r="F34" t="s">
        <v>2029</v>
      </c>
      <c r="G34" t="s">
        <v>2030</v>
      </c>
      <c r="H34" t="s">
        <v>2031</v>
      </c>
      <c r="I34">
        <v>1</v>
      </c>
      <c r="J34">
        <v>96531</v>
      </c>
      <c r="K34" t="s">
        <v>2032</v>
      </c>
      <c r="L34" s="8">
        <v>6.6192129629629629E-2</v>
      </c>
      <c r="M34" s="8">
        <v>6.9386574074074073E-2</v>
      </c>
      <c r="N34" t="s">
        <v>1948</v>
      </c>
      <c r="O34" t="s">
        <v>1948</v>
      </c>
      <c r="P34" t="s">
        <v>1948</v>
      </c>
      <c r="Q34" s="8">
        <v>3.1944444444444442E-3</v>
      </c>
      <c r="R34" t="s">
        <v>1955</v>
      </c>
      <c r="S34" t="s">
        <v>1955</v>
      </c>
      <c r="T34" t="s">
        <v>1953</v>
      </c>
    </row>
    <row r="35" spans="1:20" x14ac:dyDescent="0.35">
      <c r="A35">
        <v>1267623084</v>
      </c>
      <c r="B35">
        <v>338987</v>
      </c>
      <c r="C35" t="s">
        <v>2033</v>
      </c>
      <c r="D35" s="4">
        <v>45226</v>
      </c>
      <c r="E35" s="8">
        <v>0.90590277777777783</v>
      </c>
      <c r="F35" t="s">
        <v>2034</v>
      </c>
      <c r="G35" t="s">
        <v>2035</v>
      </c>
      <c r="H35" t="s">
        <v>2036</v>
      </c>
      <c r="I35">
        <v>1</v>
      </c>
      <c r="J35">
        <v>96851</v>
      </c>
      <c r="K35" t="s">
        <v>2037</v>
      </c>
      <c r="L35" s="8">
        <v>0.90590277777777783</v>
      </c>
      <c r="M35" s="8">
        <v>0.90892361111111108</v>
      </c>
      <c r="N35" t="s">
        <v>1948</v>
      </c>
      <c r="O35" t="s">
        <v>1948</v>
      </c>
      <c r="P35" t="s">
        <v>1948</v>
      </c>
      <c r="Q35" s="8">
        <v>3.0208333333333333E-3</v>
      </c>
      <c r="R35" t="s">
        <v>2006</v>
      </c>
      <c r="S35" t="s">
        <v>1952</v>
      </c>
      <c r="T35" t="s">
        <v>2004</v>
      </c>
    </row>
    <row r="36" spans="1:20" x14ac:dyDescent="0.35">
      <c r="A36" s="9">
        <v>1267613327</v>
      </c>
      <c r="B36" s="9">
        <v>338865</v>
      </c>
      <c r="C36" s="9" t="s">
        <v>2033</v>
      </c>
      <c r="D36" s="10">
        <v>45226</v>
      </c>
      <c r="E36" s="11">
        <v>0.82582175925925927</v>
      </c>
      <c r="F36" s="9" t="s">
        <v>2038</v>
      </c>
      <c r="G36" s="9"/>
      <c r="H36" s="9" t="s">
        <v>1962</v>
      </c>
      <c r="I36" s="9">
        <v>1</v>
      </c>
      <c r="J36" s="9">
        <v>90231</v>
      </c>
      <c r="K36" s="9" t="s">
        <v>2039</v>
      </c>
      <c r="L36" s="11">
        <v>0.82633101851851853</v>
      </c>
      <c r="M36" s="11">
        <v>0.82969907407407406</v>
      </c>
      <c r="N36" s="9" t="s">
        <v>1948</v>
      </c>
      <c r="O36" s="9" t="s">
        <v>1948</v>
      </c>
      <c r="P36" s="9" t="s">
        <v>1948</v>
      </c>
      <c r="Q36" s="11">
        <v>3.3680555555555551E-3</v>
      </c>
      <c r="R36" s="9" t="s">
        <v>1955</v>
      </c>
      <c r="S36" s="9" t="s">
        <v>1955</v>
      </c>
      <c r="T36" s="9" t="s">
        <v>1953</v>
      </c>
    </row>
    <row r="37" spans="1:20" x14ac:dyDescent="0.35">
      <c r="A37">
        <v>1267611172</v>
      </c>
      <c r="B37">
        <v>338847</v>
      </c>
      <c r="C37" t="s">
        <v>2033</v>
      </c>
      <c r="D37" s="4">
        <v>45226</v>
      </c>
      <c r="E37" s="8">
        <v>0.81082175925925926</v>
      </c>
      <c r="F37" t="s">
        <v>2040</v>
      </c>
      <c r="G37" t="s">
        <v>2041</v>
      </c>
      <c r="H37" t="s">
        <v>1949</v>
      </c>
      <c r="I37">
        <v>1</v>
      </c>
      <c r="J37">
        <v>94631</v>
      </c>
      <c r="K37" t="s">
        <v>1954</v>
      </c>
      <c r="L37" s="8">
        <v>0.81521990740740735</v>
      </c>
      <c r="M37" s="8">
        <v>0.81667824074074069</v>
      </c>
      <c r="N37" t="s">
        <v>1948</v>
      </c>
      <c r="O37" t="s">
        <v>1948</v>
      </c>
      <c r="P37" t="s">
        <v>1948</v>
      </c>
      <c r="Q37" s="8">
        <v>1.4583333333333334E-3</v>
      </c>
      <c r="R37" t="s">
        <v>1955</v>
      </c>
      <c r="S37" t="s">
        <v>1955</v>
      </c>
      <c r="T37" t="s">
        <v>1953</v>
      </c>
    </row>
    <row r="38" spans="1:20" x14ac:dyDescent="0.35">
      <c r="A38">
        <v>1267611172</v>
      </c>
      <c r="B38">
        <v>338847</v>
      </c>
      <c r="C38" t="s">
        <v>2033</v>
      </c>
      <c r="D38" s="4">
        <v>45226</v>
      </c>
      <c r="E38" s="8">
        <v>0.81082175925925926</v>
      </c>
      <c r="F38" t="s">
        <v>2040</v>
      </c>
      <c r="G38" t="s">
        <v>2041</v>
      </c>
      <c r="H38" t="s">
        <v>1949</v>
      </c>
      <c r="I38">
        <v>1</v>
      </c>
      <c r="J38">
        <v>94831</v>
      </c>
      <c r="K38" t="s">
        <v>1950</v>
      </c>
      <c r="L38" s="8">
        <v>0.81521990740740735</v>
      </c>
      <c r="M38" s="8">
        <v>0.81648148148148147</v>
      </c>
      <c r="N38" t="s">
        <v>1948</v>
      </c>
      <c r="O38" t="s">
        <v>1948</v>
      </c>
      <c r="P38" t="s">
        <v>1948</v>
      </c>
      <c r="Q38" s="8">
        <v>1.261574074074074E-3</v>
      </c>
      <c r="R38" t="s">
        <v>1955</v>
      </c>
      <c r="S38" t="s">
        <v>1996</v>
      </c>
      <c r="T38" t="s">
        <v>1953</v>
      </c>
    </row>
    <row r="39" spans="1:20" x14ac:dyDescent="0.35">
      <c r="A39">
        <v>1267557022</v>
      </c>
      <c r="B39">
        <v>338204</v>
      </c>
      <c r="C39" t="s">
        <v>2033</v>
      </c>
      <c r="D39" s="4">
        <v>45226</v>
      </c>
      <c r="E39" s="8">
        <v>0.41013888888888889</v>
      </c>
      <c r="F39" t="s">
        <v>2042</v>
      </c>
      <c r="G39" t="s">
        <v>2043</v>
      </c>
      <c r="H39" t="s">
        <v>2044</v>
      </c>
      <c r="I39">
        <v>1</v>
      </c>
      <c r="J39">
        <v>91931</v>
      </c>
      <c r="K39" t="s">
        <v>2045</v>
      </c>
      <c r="L39" s="8">
        <v>0.41081018518518514</v>
      </c>
      <c r="M39" s="8">
        <v>0.41408564814814813</v>
      </c>
      <c r="N39" t="s">
        <v>1948</v>
      </c>
      <c r="O39" t="s">
        <v>1948</v>
      </c>
      <c r="P39" t="s">
        <v>1948</v>
      </c>
      <c r="Q39" s="8">
        <v>3.2754629629629631E-3</v>
      </c>
      <c r="R39" t="s">
        <v>1955</v>
      </c>
      <c r="S39" t="s">
        <v>1955</v>
      </c>
      <c r="T39" t="s">
        <v>1953</v>
      </c>
    </row>
    <row r="40" spans="1:20" x14ac:dyDescent="0.35">
      <c r="A40">
        <v>1267552559</v>
      </c>
      <c r="B40">
        <v>338164</v>
      </c>
      <c r="C40" t="s">
        <v>2033</v>
      </c>
      <c r="D40" s="4">
        <v>45226</v>
      </c>
      <c r="E40" s="8">
        <v>0.3737847222222222</v>
      </c>
      <c r="F40" t="s">
        <v>2046</v>
      </c>
      <c r="G40" t="s">
        <v>2047</v>
      </c>
      <c r="H40" t="s">
        <v>1949</v>
      </c>
      <c r="I40">
        <v>1</v>
      </c>
      <c r="J40">
        <v>90571</v>
      </c>
      <c r="K40" t="s">
        <v>2048</v>
      </c>
      <c r="L40" s="8">
        <v>0.39784722222222224</v>
      </c>
      <c r="M40" s="8">
        <v>0.4011805555555556</v>
      </c>
      <c r="N40" t="s">
        <v>1948</v>
      </c>
      <c r="O40" t="s">
        <v>1948</v>
      </c>
      <c r="P40" t="s">
        <v>1948</v>
      </c>
      <c r="Q40" s="8">
        <v>3.3333333333333335E-3</v>
      </c>
      <c r="R40" t="s">
        <v>2027</v>
      </c>
      <c r="S40" t="s">
        <v>2027</v>
      </c>
      <c r="T40" t="s">
        <v>1953</v>
      </c>
    </row>
    <row r="41" spans="1:20" x14ac:dyDescent="0.35">
      <c r="A41">
        <v>1267552559</v>
      </c>
      <c r="B41">
        <v>338164</v>
      </c>
      <c r="C41" t="s">
        <v>2033</v>
      </c>
      <c r="D41" s="4">
        <v>45226</v>
      </c>
      <c r="E41" s="8">
        <v>0.3737847222222222</v>
      </c>
      <c r="F41" t="s">
        <v>2046</v>
      </c>
      <c r="G41" t="s">
        <v>2047</v>
      </c>
      <c r="H41" t="s">
        <v>1949</v>
      </c>
      <c r="I41">
        <v>1</v>
      </c>
      <c r="J41">
        <v>94531</v>
      </c>
      <c r="K41" t="s">
        <v>2049</v>
      </c>
      <c r="L41" s="8">
        <v>0.37628472222222226</v>
      </c>
      <c r="M41" s="8">
        <v>0.37712962962962965</v>
      </c>
      <c r="N41" t="s">
        <v>1948</v>
      </c>
      <c r="O41" t="s">
        <v>1948</v>
      </c>
      <c r="P41" t="s">
        <v>1948</v>
      </c>
      <c r="Q41" s="8">
        <v>8.449074074074075E-4</v>
      </c>
      <c r="R41" t="s">
        <v>1955</v>
      </c>
      <c r="S41" t="s">
        <v>1996</v>
      </c>
      <c r="T41" t="s">
        <v>1953</v>
      </c>
    </row>
    <row r="42" spans="1:20" x14ac:dyDescent="0.35">
      <c r="A42">
        <v>1267552559</v>
      </c>
      <c r="B42">
        <v>338164</v>
      </c>
      <c r="C42" t="s">
        <v>2033</v>
      </c>
      <c r="D42" s="4">
        <v>45226</v>
      </c>
      <c r="E42" s="8">
        <v>0.3737847222222222</v>
      </c>
      <c r="F42" t="s">
        <v>2046</v>
      </c>
      <c r="G42" t="s">
        <v>2047</v>
      </c>
      <c r="H42" t="s">
        <v>1949</v>
      </c>
      <c r="I42">
        <v>1</v>
      </c>
      <c r="J42">
        <v>94631</v>
      </c>
      <c r="K42" t="s">
        <v>1954</v>
      </c>
      <c r="L42" s="8">
        <v>0.3744791666666667</v>
      </c>
      <c r="M42" s="8">
        <v>0.3755208333333333</v>
      </c>
      <c r="N42" t="s">
        <v>1948</v>
      </c>
      <c r="O42" t="s">
        <v>1948</v>
      </c>
      <c r="P42" t="s">
        <v>1948</v>
      </c>
      <c r="Q42" s="8">
        <v>1.0416666666666667E-3</v>
      </c>
      <c r="R42" t="s">
        <v>1955</v>
      </c>
      <c r="S42" t="s">
        <v>1955</v>
      </c>
      <c r="T42" t="s">
        <v>1953</v>
      </c>
    </row>
    <row r="43" spans="1:20" x14ac:dyDescent="0.35">
      <c r="A43">
        <v>1267542137</v>
      </c>
      <c r="B43">
        <v>338058</v>
      </c>
      <c r="C43" t="s">
        <v>2033</v>
      </c>
      <c r="D43" s="4">
        <v>45226</v>
      </c>
      <c r="E43" s="8">
        <v>0.16968749999999999</v>
      </c>
      <c r="F43" t="s">
        <v>2050</v>
      </c>
      <c r="G43" t="s">
        <v>2051</v>
      </c>
      <c r="H43" t="s">
        <v>1990</v>
      </c>
      <c r="I43">
        <v>1</v>
      </c>
      <c r="J43">
        <v>90431</v>
      </c>
      <c r="K43" t="s">
        <v>1991</v>
      </c>
      <c r="L43" s="8">
        <v>0.17006944444444447</v>
      </c>
      <c r="M43" s="8">
        <v>0.1741087962962963</v>
      </c>
      <c r="N43" t="s">
        <v>1948</v>
      </c>
      <c r="O43" t="s">
        <v>1948</v>
      </c>
      <c r="P43" t="s">
        <v>1948</v>
      </c>
      <c r="Q43" s="8">
        <v>4.0393518518518521E-3</v>
      </c>
      <c r="R43" t="s">
        <v>1955</v>
      </c>
      <c r="S43" t="s">
        <v>1955</v>
      </c>
      <c r="T43" t="s">
        <v>1953</v>
      </c>
    </row>
    <row r="44" spans="1:20" x14ac:dyDescent="0.35">
      <c r="A44">
        <v>1267534973</v>
      </c>
      <c r="B44">
        <v>337996</v>
      </c>
      <c r="C44" t="s">
        <v>2033</v>
      </c>
      <c r="D44" s="4">
        <v>45226</v>
      </c>
      <c r="E44" s="8">
        <v>5.376157407407408E-2</v>
      </c>
      <c r="F44" t="s">
        <v>2052</v>
      </c>
      <c r="G44" t="s">
        <v>2053</v>
      </c>
      <c r="H44" t="s">
        <v>2054</v>
      </c>
      <c r="I44">
        <v>1</v>
      </c>
      <c r="J44">
        <v>90133</v>
      </c>
      <c r="K44" t="s">
        <v>1963</v>
      </c>
      <c r="L44" s="8">
        <v>6.2418981481481478E-2</v>
      </c>
      <c r="M44" s="8">
        <v>6.3877314814814817E-2</v>
      </c>
      <c r="N44" t="s">
        <v>1948</v>
      </c>
      <c r="O44" t="s">
        <v>1948</v>
      </c>
      <c r="P44" t="s">
        <v>1948</v>
      </c>
      <c r="Q44" s="8">
        <v>1.4583333333333334E-3</v>
      </c>
      <c r="R44" t="s">
        <v>1955</v>
      </c>
      <c r="S44" t="s">
        <v>1955</v>
      </c>
      <c r="T44" t="s">
        <v>1953</v>
      </c>
    </row>
    <row r="45" spans="1:20" x14ac:dyDescent="0.35">
      <c r="A45">
        <v>1267534973</v>
      </c>
      <c r="B45">
        <v>337996</v>
      </c>
      <c r="C45" t="s">
        <v>2033</v>
      </c>
      <c r="D45" s="4">
        <v>45226</v>
      </c>
      <c r="E45" s="8">
        <v>5.376157407407408E-2</v>
      </c>
      <c r="F45" t="s">
        <v>2052</v>
      </c>
      <c r="G45" t="s">
        <v>2053</v>
      </c>
      <c r="H45" t="s">
        <v>2054</v>
      </c>
      <c r="I45">
        <v>1</v>
      </c>
      <c r="J45">
        <v>90152</v>
      </c>
      <c r="K45" t="s">
        <v>1963</v>
      </c>
      <c r="L45" s="8">
        <v>6.2418981481481478E-2</v>
      </c>
      <c r="M45" s="8">
        <v>6.3946759259259259E-2</v>
      </c>
      <c r="N45" t="s">
        <v>1948</v>
      </c>
      <c r="O45" t="s">
        <v>1948</v>
      </c>
      <c r="P45" t="s">
        <v>1948</v>
      </c>
      <c r="Q45" s="8">
        <v>1.5277777777777779E-3</v>
      </c>
      <c r="R45" t="s">
        <v>1951</v>
      </c>
      <c r="S45" t="s">
        <v>1973</v>
      </c>
      <c r="T45" t="s">
        <v>1953</v>
      </c>
    </row>
    <row r="46" spans="1:20" x14ac:dyDescent="0.35">
      <c r="A46">
        <v>1267523827</v>
      </c>
      <c r="B46">
        <v>337884</v>
      </c>
      <c r="C46" t="s">
        <v>2055</v>
      </c>
      <c r="D46" s="4">
        <v>45225</v>
      </c>
      <c r="E46" s="8">
        <v>0.93319444444444455</v>
      </c>
      <c r="F46" t="s">
        <v>2056</v>
      </c>
      <c r="H46" t="s">
        <v>2057</v>
      </c>
      <c r="I46">
        <v>1</v>
      </c>
      <c r="J46">
        <v>96231</v>
      </c>
      <c r="K46" t="s">
        <v>2058</v>
      </c>
      <c r="L46" s="8">
        <v>0.93401620370370375</v>
      </c>
      <c r="M46" s="8">
        <v>0.93674768518518514</v>
      </c>
      <c r="N46" t="s">
        <v>1948</v>
      </c>
      <c r="O46" t="s">
        <v>1948</v>
      </c>
      <c r="P46" t="s">
        <v>1948</v>
      </c>
      <c r="Q46" s="8">
        <v>2.7314814814814819E-3</v>
      </c>
      <c r="R46" t="s">
        <v>1955</v>
      </c>
      <c r="S46" t="s">
        <v>1955</v>
      </c>
      <c r="T46" t="s">
        <v>1953</v>
      </c>
    </row>
    <row r="47" spans="1:20" x14ac:dyDescent="0.35">
      <c r="A47">
        <v>1267515414</v>
      </c>
      <c r="B47">
        <v>337795</v>
      </c>
      <c r="C47" t="s">
        <v>2055</v>
      </c>
      <c r="D47" s="4">
        <v>45225</v>
      </c>
      <c r="E47" s="8">
        <v>0.87365740740740738</v>
      </c>
      <c r="F47" t="s">
        <v>2059</v>
      </c>
      <c r="G47" t="s">
        <v>2060</v>
      </c>
      <c r="H47" t="s">
        <v>2057</v>
      </c>
      <c r="I47">
        <v>1</v>
      </c>
      <c r="J47">
        <v>96231</v>
      </c>
      <c r="K47" t="s">
        <v>2058</v>
      </c>
      <c r="L47" s="8">
        <v>0.89298611111111104</v>
      </c>
      <c r="M47" s="8">
        <v>0.89554398148148151</v>
      </c>
      <c r="N47" t="s">
        <v>1948</v>
      </c>
      <c r="O47" t="s">
        <v>1948</v>
      </c>
      <c r="P47" t="s">
        <v>1948</v>
      </c>
      <c r="Q47" s="8">
        <v>2.5578703703703705E-3</v>
      </c>
      <c r="R47" t="s">
        <v>1955</v>
      </c>
      <c r="S47" t="s">
        <v>1955</v>
      </c>
      <c r="T47" t="s">
        <v>1953</v>
      </c>
    </row>
    <row r="48" spans="1:20" x14ac:dyDescent="0.35">
      <c r="A48">
        <v>1267515414</v>
      </c>
      <c r="B48">
        <v>337795</v>
      </c>
      <c r="C48" t="s">
        <v>2055</v>
      </c>
      <c r="D48" s="4">
        <v>45225</v>
      </c>
      <c r="E48" s="8">
        <v>0.87365740740740738</v>
      </c>
      <c r="F48" t="s">
        <v>2059</v>
      </c>
      <c r="G48" t="s">
        <v>2060</v>
      </c>
      <c r="H48" t="s">
        <v>2057</v>
      </c>
      <c r="I48">
        <v>1</v>
      </c>
      <c r="J48">
        <v>96252</v>
      </c>
      <c r="K48" t="s">
        <v>2058</v>
      </c>
      <c r="L48" s="8">
        <v>0.89298611111111104</v>
      </c>
      <c r="M48" s="8">
        <v>0.89420138888888889</v>
      </c>
      <c r="N48" t="s">
        <v>1948</v>
      </c>
      <c r="O48" t="s">
        <v>1948</v>
      </c>
      <c r="P48" t="s">
        <v>1948</v>
      </c>
      <c r="Q48" s="8">
        <v>1.2152777777777778E-3</v>
      </c>
      <c r="R48" t="s">
        <v>1951</v>
      </c>
      <c r="S48" t="s">
        <v>1973</v>
      </c>
      <c r="T48" t="s">
        <v>1953</v>
      </c>
    </row>
    <row r="49" spans="1:20" x14ac:dyDescent="0.35">
      <c r="A49" s="9">
        <v>1267491505</v>
      </c>
      <c r="B49" s="9">
        <v>337546</v>
      </c>
      <c r="C49" s="9" t="s">
        <v>2055</v>
      </c>
      <c r="D49" s="10">
        <v>45225</v>
      </c>
      <c r="E49" s="11">
        <v>0.71900462962962963</v>
      </c>
      <c r="F49" s="9" t="s">
        <v>2061</v>
      </c>
      <c r="G49" s="9" t="s">
        <v>2062</v>
      </c>
      <c r="H49" s="9" t="s">
        <v>2063</v>
      </c>
      <c r="I49" s="9">
        <v>1</v>
      </c>
      <c r="J49" s="9">
        <v>95571</v>
      </c>
      <c r="K49" s="9" t="s">
        <v>2026</v>
      </c>
      <c r="L49" s="11">
        <v>0.77827546296296291</v>
      </c>
      <c r="M49" s="11">
        <v>0.78012731481481479</v>
      </c>
      <c r="N49" s="9" t="s">
        <v>1948</v>
      </c>
      <c r="O49" s="9" t="s">
        <v>1948</v>
      </c>
      <c r="P49" s="9" t="s">
        <v>1948</v>
      </c>
      <c r="Q49" s="11">
        <v>1.8518518518518517E-3</v>
      </c>
      <c r="R49" s="9" t="s">
        <v>2027</v>
      </c>
      <c r="S49" s="9" t="s">
        <v>2027</v>
      </c>
      <c r="T49" s="9" t="s">
        <v>2004</v>
      </c>
    </row>
    <row r="50" spans="1:20" x14ac:dyDescent="0.35">
      <c r="A50">
        <v>1267492908</v>
      </c>
      <c r="B50">
        <v>337563</v>
      </c>
      <c r="C50" t="s">
        <v>2055</v>
      </c>
      <c r="D50" s="4">
        <v>45225</v>
      </c>
      <c r="E50" s="8">
        <v>0.72612268518518519</v>
      </c>
      <c r="F50" t="s">
        <v>2064</v>
      </c>
      <c r="H50" t="s">
        <v>1949</v>
      </c>
      <c r="I50">
        <v>1</v>
      </c>
      <c r="J50">
        <v>98732</v>
      </c>
      <c r="K50" t="s">
        <v>2049</v>
      </c>
      <c r="L50" s="8">
        <v>0.72715277777777787</v>
      </c>
      <c r="M50" s="8">
        <v>0.72796296296296292</v>
      </c>
      <c r="N50" t="s">
        <v>1948</v>
      </c>
      <c r="O50" t="s">
        <v>1948</v>
      </c>
      <c r="P50" t="s">
        <v>1948</v>
      </c>
      <c r="Q50" s="8">
        <v>8.1018518518518516E-4</v>
      </c>
      <c r="R50" t="s">
        <v>1955</v>
      </c>
      <c r="S50" t="s">
        <v>1955</v>
      </c>
      <c r="T50" t="s">
        <v>1953</v>
      </c>
    </row>
    <row r="51" spans="1:20" x14ac:dyDescent="0.35">
      <c r="A51">
        <v>1267491505</v>
      </c>
      <c r="B51">
        <v>337546</v>
      </c>
      <c r="C51" t="s">
        <v>2055</v>
      </c>
      <c r="D51" s="4">
        <v>45225</v>
      </c>
      <c r="E51" s="8">
        <v>0.71900462962962963</v>
      </c>
      <c r="F51" t="s">
        <v>2061</v>
      </c>
      <c r="G51" t="s">
        <v>2062</v>
      </c>
      <c r="H51" t="s">
        <v>2063</v>
      </c>
      <c r="I51">
        <v>1</v>
      </c>
      <c r="J51">
        <v>93134</v>
      </c>
      <c r="K51" t="s">
        <v>2065</v>
      </c>
      <c r="L51" s="8">
        <v>0.72402777777777771</v>
      </c>
      <c r="M51" s="8">
        <v>0.72599537037037043</v>
      </c>
      <c r="N51" t="s">
        <v>1948</v>
      </c>
      <c r="O51" t="s">
        <v>1948</v>
      </c>
      <c r="P51" t="s">
        <v>1948</v>
      </c>
      <c r="Q51" s="8">
        <v>1.9675925925925928E-3</v>
      </c>
      <c r="R51" t="s">
        <v>1955</v>
      </c>
      <c r="S51" t="s">
        <v>1996</v>
      </c>
      <c r="T51" t="s">
        <v>1953</v>
      </c>
    </row>
    <row r="52" spans="1:20" x14ac:dyDescent="0.35">
      <c r="A52" s="9">
        <v>1240181020</v>
      </c>
      <c r="B52" s="9">
        <v>78991</v>
      </c>
      <c r="C52" s="9" t="s">
        <v>2066</v>
      </c>
      <c r="D52" s="10">
        <v>45000</v>
      </c>
      <c r="E52" s="11">
        <v>0.79525462962962967</v>
      </c>
      <c r="F52" s="9" t="s">
        <v>2067</v>
      </c>
      <c r="G52" s="9" t="s">
        <v>2068</v>
      </c>
      <c r="H52" s="9" t="s">
        <v>2063</v>
      </c>
      <c r="I52" s="9">
        <v>1</v>
      </c>
      <c r="J52" s="9">
        <v>98052</v>
      </c>
      <c r="K52" s="9" t="s">
        <v>2026</v>
      </c>
      <c r="L52" s="11">
        <v>0.79788194444444438</v>
      </c>
      <c r="M52" s="11">
        <v>0.79791666666666661</v>
      </c>
      <c r="N52" s="9" t="s">
        <v>1948</v>
      </c>
      <c r="O52" s="9" t="s">
        <v>1948</v>
      </c>
      <c r="P52" s="9" t="s">
        <v>1948</v>
      </c>
      <c r="Q52" s="11">
        <v>3.4722222222222222E-5</v>
      </c>
      <c r="R52" s="9" t="s">
        <v>1951</v>
      </c>
      <c r="S52" s="9" t="s">
        <v>1951</v>
      </c>
      <c r="T52" s="9" t="s">
        <v>2004</v>
      </c>
    </row>
    <row r="53" spans="1:20" x14ac:dyDescent="0.35">
      <c r="A53" s="9">
        <v>1225804052</v>
      </c>
      <c r="B53" s="9">
        <v>346140</v>
      </c>
      <c r="C53" s="9" t="s">
        <v>1969</v>
      </c>
      <c r="D53" s="10">
        <v>44872</v>
      </c>
      <c r="E53" s="11">
        <v>0.71398148148148144</v>
      </c>
      <c r="F53" s="9" t="s">
        <v>2069</v>
      </c>
      <c r="G53" s="9" t="s">
        <v>2070</v>
      </c>
      <c r="H53" s="9" t="s">
        <v>2063</v>
      </c>
      <c r="I53" s="9">
        <v>1</v>
      </c>
      <c r="J53" s="9">
        <v>95531</v>
      </c>
      <c r="K53" s="9" t="s">
        <v>2026</v>
      </c>
      <c r="L53" s="11">
        <v>0.71729166666666666</v>
      </c>
      <c r="M53" s="11">
        <v>0.71732638888888889</v>
      </c>
      <c r="N53" s="9" t="s">
        <v>1948</v>
      </c>
      <c r="O53" s="9" t="s">
        <v>1948</v>
      </c>
      <c r="P53" s="9" t="s">
        <v>1948</v>
      </c>
      <c r="Q53" s="11">
        <v>3.4722222222222222E-5</v>
      </c>
      <c r="R53" s="9" t="s">
        <v>1955</v>
      </c>
      <c r="S53" s="9" t="s">
        <v>1955</v>
      </c>
      <c r="T53" s="9" t="s">
        <v>2004</v>
      </c>
    </row>
    <row r="54" spans="1:20" x14ac:dyDescent="0.35">
      <c r="A54">
        <v>1267451277</v>
      </c>
      <c r="B54">
        <v>337055</v>
      </c>
      <c r="C54" t="s">
        <v>2055</v>
      </c>
      <c r="D54" s="4">
        <v>45225</v>
      </c>
      <c r="E54" s="8">
        <v>0.46222222222222226</v>
      </c>
      <c r="F54" t="s">
        <v>2071</v>
      </c>
      <c r="G54" t="s">
        <v>2072</v>
      </c>
      <c r="H54" t="s">
        <v>2073</v>
      </c>
      <c r="I54">
        <v>1</v>
      </c>
      <c r="J54">
        <v>94452</v>
      </c>
      <c r="K54" t="s">
        <v>2074</v>
      </c>
      <c r="L54" s="8">
        <v>0.46707175925925926</v>
      </c>
      <c r="M54" s="8">
        <v>0.4682175925925926</v>
      </c>
      <c r="N54" t="s">
        <v>1948</v>
      </c>
      <c r="O54" t="s">
        <v>1948</v>
      </c>
      <c r="P54" t="s">
        <v>1948</v>
      </c>
      <c r="Q54" s="8">
        <v>1.1458333333333333E-3</v>
      </c>
      <c r="R54" t="s">
        <v>1951</v>
      </c>
      <c r="S54" t="s">
        <v>1973</v>
      </c>
      <c r="T54" t="s">
        <v>1953</v>
      </c>
    </row>
    <row r="55" spans="1:20" x14ac:dyDescent="0.35">
      <c r="A55">
        <v>1267446698</v>
      </c>
      <c r="B55">
        <v>336998</v>
      </c>
      <c r="C55" t="s">
        <v>2055</v>
      </c>
      <c r="D55" s="4">
        <v>45225</v>
      </c>
      <c r="E55" s="8">
        <v>0.4289351851851852</v>
      </c>
      <c r="F55" t="s">
        <v>2075</v>
      </c>
      <c r="G55" t="s">
        <v>2076</v>
      </c>
      <c r="H55" t="s">
        <v>2077</v>
      </c>
      <c r="I55">
        <v>1</v>
      </c>
      <c r="J55">
        <v>98252</v>
      </c>
      <c r="K55" t="s">
        <v>1967</v>
      </c>
      <c r="L55" s="8">
        <v>0.44534722222222217</v>
      </c>
      <c r="M55" s="8">
        <v>0.44646990740740744</v>
      </c>
      <c r="N55" t="s">
        <v>1948</v>
      </c>
      <c r="O55" t="s">
        <v>1948</v>
      </c>
      <c r="P55" t="s">
        <v>1948</v>
      </c>
      <c r="Q55" s="8">
        <v>1.1226851851851851E-3</v>
      </c>
      <c r="R55" t="s">
        <v>1951</v>
      </c>
      <c r="S55" t="s">
        <v>1952</v>
      </c>
      <c r="T55" t="s">
        <v>1953</v>
      </c>
    </row>
    <row r="56" spans="1:20" x14ac:dyDescent="0.35">
      <c r="A56">
        <v>1267417035</v>
      </c>
      <c r="B56">
        <v>336681</v>
      </c>
      <c r="C56" t="s">
        <v>2055</v>
      </c>
      <c r="D56" s="4">
        <v>45225</v>
      </c>
      <c r="E56" s="8">
        <v>2.0219907407407409E-2</v>
      </c>
      <c r="F56" t="s">
        <v>2078</v>
      </c>
      <c r="G56" t="s">
        <v>2079</v>
      </c>
      <c r="H56" t="s">
        <v>2057</v>
      </c>
      <c r="I56">
        <v>1</v>
      </c>
      <c r="J56">
        <v>93952</v>
      </c>
      <c r="K56" t="s">
        <v>2080</v>
      </c>
      <c r="L56" s="8">
        <v>0.29893518518518519</v>
      </c>
      <c r="M56" s="8">
        <v>0.30384259259259261</v>
      </c>
      <c r="N56" t="s">
        <v>1948</v>
      </c>
      <c r="O56" t="s">
        <v>1948</v>
      </c>
      <c r="P56" t="s">
        <v>1948</v>
      </c>
      <c r="Q56" s="8">
        <v>4.9074074074074072E-3</v>
      </c>
      <c r="R56" t="s">
        <v>1951</v>
      </c>
      <c r="S56" t="s">
        <v>1952</v>
      </c>
      <c r="T56" t="s">
        <v>2004</v>
      </c>
    </row>
    <row r="57" spans="1:20" x14ac:dyDescent="0.35">
      <c r="A57">
        <v>1267427991</v>
      </c>
      <c r="B57">
        <v>336782</v>
      </c>
      <c r="C57" t="s">
        <v>2055</v>
      </c>
      <c r="D57" s="4">
        <v>45225</v>
      </c>
      <c r="E57" s="8">
        <v>0.22113425925925925</v>
      </c>
      <c r="F57" t="s">
        <v>2081</v>
      </c>
      <c r="G57" t="s">
        <v>2082</v>
      </c>
      <c r="H57" t="s">
        <v>1949</v>
      </c>
      <c r="I57">
        <v>1</v>
      </c>
      <c r="J57">
        <v>93952</v>
      </c>
      <c r="K57" t="s">
        <v>2080</v>
      </c>
      <c r="L57" s="8">
        <v>0.24038194444444447</v>
      </c>
      <c r="M57" s="8">
        <v>0.24494212962962961</v>
      </c>
      <c r="N57" t="s">
        <v>1948</v>
      </c>
      <c r="O57" t="s">
        <v>1948</v>
      </c>
      <c r="P57" t="s">
        <v>1948</v>
      </c>
      <c r="Q57" s="8">
        <v>4.5601851851851853E-3</v>
      </c>
      <c r="R57" t="s">
        <v>1951</v>
      </c>
      <c r="S57" t="s">
        <v>1973</v>
      </c>
      <c r="T57" t="s">
        <v>1953</v>
      </c>
    </row>
    <row r="58" spans="1:20" x14ac:dyDescent="0.35">
      <c r="A58">
        <v>1267427991</v>
      </c>
      <c r="B58">
        <v>336782</v>
      </c>
      <c r="C58" t="s">
        <v>2055</v>
      </c>
      <c r="D58" s="4">
        <v>45225</v>
      </c>
      <c r="E58" s="8">
        <v>0.22113425925925925</v>
      </c>
      <c r="F58" t="s">
        <v>2081</v>
      </c>
      <c r="G58" t="s">
        <v>2082</v>
      </c>
      <c r="H58" t="s">
        <v>1949</v>
      </c>
      <c r="I58">
        <v>1</v>
      </c>
      <c r="J58">
        <v>94931</v>
      </c>
      <c r="K58" t="s">
        <v>2083</v>
      </c>
      <c r="L58" s="8">
        <v>0.24038194444444447</v>
      </c>
      <c r="M58" s="8">
        <v>0.24289351851851851</v>
      </c>
      <c r="N58" t="s">
        <v>1948</v>
      </c>
      <c r="O58" t="s">
        <v>1948</v>
      </c>
      <c r="P58" t="s">
        <v>1948</v>
      </c>
      <c r="Q58" s="8">
        <v>2.5115740740740741E-3</v>
      </c>
      <c r="R58" t="s">
        <v>1955</v>
      </c>
      <c r="S58" t="s">
        <v>1955</v>
      </c>
      <c r="T58" t="s">
        <v>1953</v>
      </c>
    </row>
    <row r="59" spans="1:20" x14ac:dyDescent="0.35">
      <c r="A59">
        <v>1267417035</v>
      </c>
      <c r="B59">
        <v>336681</v>
      </c>
      <c r="C59" t="s">
        <v>2055</v>
      </c>
      <c r="D59" s="4">
        <v>45225</v>
      </c>
      <c r="E59" s="8">
        <v>2.0219907407407409E-2</v>
      </c>
      <c r="F59" t="s">
        <v>2078</v>
      </c>
      <c r="G59" t="s">
        <v>2079</v>
      </c>
      <c r="H59" t="s">
        <v>2057</v>
      </c>
      <c r="I59">
        <v>1</v>
      </c>
      <c r="J59">
        <v>92331</v>
      </c>
      <c r="K59" t="s">
        <v>2084</v>
      </c>
      <c r="L59" s="8">
        <v>0.23913194444444444</v>
      </c>
      <c r="M59" s="8">
        <v>0.24328703703703702</v>
      </c>
      <c r="N59" t="s">
        <v>1948</v>
      </c>
      <c r="O59" t="s">
        <v>1948</v>
      </c>
      <c r="P59" t="s">
        <v>1948</v>
      </c>
      <c r="Q59" s="8">
        <v>4.155092592592593E-3</v>
      </c>
      <c r="R59" t="s">
        <v>1955</v>
      </c>
      <c r="S59" t="s">
        <v>1955</v>
      </c>
      <c r="T59" t="s">
        <v>2004</v>
      </c>
    </row>
    <row r="60" spans="1:20" x14ac:dyDescent="0.35">
      <c r="A60">
        <v>1267423897</v>
      </c>
      <c r="B60">
        <v>336742</v>
      </c>
      <c r="C60" t="s">
        <v>2055</v>
      </c>
      <c r="D60" s="4">
        <v>45225</v>
      </c>
      <c r="E60" s="8">
        <v>0.12607638888888889</v>
      </c>
      <c r="F60" t="s">
        <v>2085</v>
      </c>
      <c r="G60" t="s">
        <v>2086</v>
      </c>
      <c r="H60" t="s">
        <v>1962</v>
      </c>
      <c r="I60">
        <v>1</v>
      </c>
      <c r="J60">
        <v>90133</v>
      </c>
      <c r="K60" t="s">
        <v>1963</v>
      </c>
      <c r="L60" s="8">
        <v>0.13935185185185187</v>
      </c>
      <c r="M60" s="8">
        <v>0.14085648148148147</v>
      </c>
      <c r="N60" t="s">
        <v>1948</v>
      </c>
      <c r="O60" t="s">
        <v>1948</v>
      </c>
      <c r="P60" t="s">
        <v>1948</v>
      </c>
      <c r="Q60" s="8">
        <v>1.5046296296296294E-3</v>
      </c>
      <c r="R60" t="s">
        <v>1955</v>
      </c>
      <c r="S60" t="s">
        <v>1955</v>
      </c>
      <c r="T60" t="s">
        <v>1953</v>
      </c>
    </row>
    <row r="61" spans="1:20" x14ac:dyDescent="0.35">
      <c r="A61">
        <v>1267423897</v>
      </c>
      <c r="B61">
        <v>336742</v>
      </c>
      <c r="C61" t="s">
        <v>2055</v>
      </c>
      <c r="D61" s="4">
        <v>45225</v>
      </c>
      <c r="E61" s="8">
        <v>0.12607638888888889</v>
      </c>
      <c r="F61" t="s">
        <v>2085</v>
      </c>
      <c r="G61" t="s">
        <v>2086</v>
      </c>
      <c r="H61" t="s">
        <v>1962</v>
      </c>
      <c r="I61">
        <v>1</v>
      </c>
      <c r="J61">
        <v>90152</v>
      </c>
      <c r="K61" t="s">
        <v>1963</v>
      </c>
      <c r="L61" s="8">
        <v>0.13935185185185187</v>
      </c>
      <c r="M61" s="8">
        <v>0.14128472222222221</v>
      </c>
      <c r="N61" t="s">
        <v>1948</v>
      </c>
      <c r="O61" t="s">
        <v>1948</v>
      </c>
      <c r="P61" t="s">
        <v>1948</v>
      </c>
      <c r="Q61" s="8">
        <v>1.9328703703703704E-3</v>
      </c>
      <c r="R61" t="s">
        <v>1951</v>
      </c>
      <c r="S61" t="s">
        <v>1973</v>
      </c>
      <c r="T61" t="s">
        <v>1953</v>
      </c>
    </row>
    <row r="62" spans="1:20" x14ac:dyDescent="0.35">
      <c r="A62">
        <v>1267417035</v>
      </c>
      <c r="B62">
        <v>336681</v>
      </c>
      <c r="C62" t="s">
        <v>2055</v>
      </c>
      <c r="D62" s="4">
        <v>45225</v>
      </c>
      <c r="E62" s="8">
        <v>2.0219907407407409E-2</v>
      </c>
      <c r="F62" t="s">
        <v>2078</v>
      </c>
      <c r="G62" t="s">
        <v>2079</v>
      </c>
      <c r="H62" t="s">
        <v>2057</v>
      </c>
      <c r="I62">
        <v>1</v>
      </c>
      <c r="J62">
        <v>94331</v>
      </c>
      <c r="K62" t="s">
        <v>2016</v>
      </c>
      <c r="L62" s="8">
        <v>7.255787037037037E-2</v>
      </c>
      <c r="M62" s="8">
        <v>7.5671296296296306E-2</v>
      </c>
      <c r="N62" t="s">
        <v>1948</v>
      </c>
      <c r="O62" t="s">
        <v>1948</v>
      </c>
      <c r="P62" t="s">
        <v>1948</v>
      </c>
      <c r="Q62" s="8">
        <v>3.1134259259259257E-3</v>
      </c>
      <c r="R62" t="s">
        <v>1955</v>
      </c>
      <c r="S62" t="s">
        <v>1955</v>
      </c>
      <c r="T62" t="s">
        <v>1953</v>
      </c>
    </row>
    <row r="63" spans="1:20" x14ac:dyDescent="0.35">
      <c r="A63">
        <v>1267417035</v>
      </c>
      <c r="B63">
        <v>336681</v>
      </c>
      <c r="C63" t="s">
        <v>2055</v>
      </c>
      <c r="D63" s="4">
        <v>45225</v>
      </c>
      <c r="E63" s="8">
        <v>2.0219907407407409E-2</v>
      </c>
      <c r="F63" t="s">
        <v>2078</v>
      </c>
      <c r="G63" t="s">
        <v>2079</v>
      </c>
      <c r="H63" t="s">
        <v>2057</v>
      </c>
      <c r="I63">
        <v>1</v>
      </c>
      <c r="J63">
        <v>98036</v>
      </c>
      <c r="K63" t="s">
        <v>2087</v>
      </c>
      <c r="L63" s="8">
        <v>4.5775462962962969E-2</v>
      </c>
      <c r="M63" s="8">
        <v>4.5775462962962969E-2</v>
      </c>
      <c r="N63" t="s">
        <v>1948</v>
      </c>
      <c r="O63" t="s">
        <v>1948</v>
      </c>
      <c r="P63" t="s">
        <v>1948</v>
      </c>
      <c r="Q63" s="8">
        <v>0</v>
      </c>
      <c r="R63" t="s">
        <v>1955</v>
      </c>
      <c r="S63" t="s">
        <v>1955</v>
      </c>
      <c r="T63" t="s">
        <v>2004</v>
      </c>
    </row>
    <row r="64" spans="1:20" x14ac:dyDescent="0.35">
      <c r="A64">
        <v>1267417035</v>
      </c>
      <c r="B64">
        <v>336681</v>
      </c>
      <c r="C64" t="s">
        <v>2055</v>
      </c>
      <c r="D64" s="4">
        <v>45225</v>
      </c>
      <c r="E64" s="8">
        <v>2.0219907407407409E-2</v>
      </c>
      <c r="F64" t="s">
        <v>2078</v>
      </c>
      <c r="G64" t="s">
        <v>2079</v>
      </c>
      <c r="H64" t="s">
        <v>2057</v>
      </c>
      <c r="I64">
        <v>1</v>
      </c>
      <c r="J64">
        <v>96031</v>
      </c>
      <c r="K64" t="s">
        <v>2088</v>
      </c>
      <c r="L64" s="8">
        <v>3.9432870370370368E-2</v>
      </c>
      <c r="M64" s="8">
        <v>4.2569444444444444E-2</v>
      </c>
      <c r="N64" t="s">
        <v>1948</v>
      </c>
      <c r="O64" t="s">
        <v>1948</v>
      </c>
      <c r="P64" t="s">
        <v>1948</v>
      </c>
      <c r="Q64" s="8">
        <v>3.1365740740740742E-3</v>
      </c>
      <c r="R64" t="s">
        <v>1955</v>
      </c>
      <c r="S64" t="s">
        <v>1955</v>
      </c>
      <c r="T64" t="s">
        <v>1953</v>
      </c>
    </row>
    <row r="65" spans="1:20" x14ac:dyDescent="0.35">
      <c r="A65">
        <v>1267417035</v>
      </c>
      <c r="B65">
        <v>336681</v>
      </c>
      <c r="C65" t="s">
        <v>2055</v>
      </c>
      <c r="D65" s="4">
        <v>45225</v>
      </c>
      <c r="E65" s="8">
        <v>2.0219907407407409E-2</v>
      </c>
      <c r="F65" t="s">
        <v>2078</v>
      </c>
      <c r="G65" t="s">
        <v>2079</v>
      </c>
      <c r="H65" t="s">
        <v>2057</v>
      </c>
      <c r="I65">
        <v>1</v>
      </c>
      <c r="J65">
        <v>94852</v>
      </c>
      <c r="K65" t="s">
        <v>1950</v>
      </c>
      <c r="L65" s="8">
        <v>3.9432870370370368E-2</v>
      </c>
      <c r="M65" s="8">
        <v>4.1412037037037039E-2</v>
      </c>
      <c r="N65" t="s">
        <v>1948</v>
      </c>
      <c r="O65" t="s">
        <v>1948</v>
      </c>
      <c r="P65" t="s">
        <v>1948</v>
      </c>
      <c r="Q65" s="8">
        <v>1.9791666666666668E-3</v>
      </c>
      <c r="R65" t="s">
        <v>1951</v>
      </c>
      <c r="S65" t="s">
        <v>1952</v>
      </c>
      <c r="T65" t="s">
        <v>1953</v>
      </c>
    </row>
    <row r="66" spans="1:20" x14ac:dyDescent="0.35">
      <c r="A66">
        <v>1267417035</v>
      </c>
      <c r="B66">
        <v>336681</v>
      </c>
      <c r="C66" t="s">
        <v>2055</v>
      </c>
      <c r="D66" s="4">
        <v>45225</v>
      </c>
      <c r="E66" s="8">
        <v>2.0219907407407409E-2</v>
      </c>
      <c r="F66" t="s">
        <v>2078</v>
      </c>
      <c r="G66" t="s">
        <v>2079</v>
      </c>
      <c r="H66" t="s">
        <v>2057</v>
      </c>
      <c r="I66">
        <v>1</v>
      </c>
      <c r="J66">
        <v>96131</v>
      </c>
      <c r="K66" t="s">
        <v>2089</v>
      </c>
      <c r="L66" s="8">
        <v>3.5208333333333335E-2</v>
      </c>
      <c r="M66" s="8">
        <v>3.8090277777777778E-2</v>
      </c>
      <c r="N66" t="s">
        <v>1948</v>
      </c>
      <c r="O66" t="s">
        <v>1948</v>
      </c>
      <c r="P66" t="s">
        <v>1948</v>
      </c>
      <c r="Q66" s="8">
        <v>2.8819444444444444E-3</v>
      </c>
      <c r="R66" t="s">
        <v>1955</v>
      </c>
      <c r="S66" t="s">
        <v>1955</v>
      </c>
      <c r="T66" t="s">
        <v>1953</v>
      </c>
    </row>
    <row r="67" spans="1:20" x14ac:dyDescent="0.35">
      <c r="A67">
        <v>1267417035</v>
      </c>
      <c r="B67">
        <v>336681</v>
      </c>
      <c r="C67" t="s">
        <v>2055</v>
      </c>
      <c r="D67" s="4">
        <v>45225</v>
      </c>
      <c r="E67" s="8">
        <v>2.0219907407407409E-2</v>
      </c>
      <c r="F67" t="s">
        <v>2078</v>
      </c>
      <c r="G67" t="s">
        <v>2079</v>
      </c>
      <c r="H67" t="s">
        <v>2057</v>
      </c>
      <c r="I67">
        <v>1</v>
      </c>
      <c r="J67">
        <v>94131</v>
      </c>
      <c r="K67" t="s">
        <v>2090</v>
      </c>
      <c r="L67" s="8">
        <v>3.3125000000000002E-2</v>
      </c>
      <c r="M67" s="8">
        <v>3.6261574074074078E-2</v>
      </c>
      <c r="N67" t="s">
        <v>1948</v>
      </c>
      <c r="O67" t="s">
        <v>1948</v>
      </c>
      <c r="P67" t="s">
        <v>1948</v>
      </c>
      <c r="Q67" s="8">
        <v>3.1365740740740742E-3</v>
      </c>
      <c r="R67" t="s">
        <v>1955</v>
      </c>
      <c r="S67" t="s">
        <v>2091</v>
      </c>
      <c r="T67" t="s">
        <v>1953</v>
      </c>
    </row>
    <row r="68" spans="1:20" x14ac:dyDescent="0.35">
      <c r="A68">
        <v>1267417035</v>
      </c>
      <c r="B68">
        <v>336681</v>
      </c>
      <c r="C68" t="s">
        <v>2055</v>
      </c>
      <c r="D68" s="4">
        <v>45225</v>
      </c>
      <c r="E68" s="8">
        <v>2.0219907407407409E-2</v>
      </c>
      <c r="F68" t="s">
        <v>2078</v>
      </c>
      <c r="G68" t="s">
        <v>2079</v>
      </c>
      <c r="H68" t="s">
        <v>2057</v>
      </c>
      <c r="I68">
        <v>1</v>
      </c>
      <c r="J68">
        <v>94452</v>
      </c>
      <c r="K68" t="s">
        <v>2074</v>
      </c>
      <c r="L68" s="8">
        <v>3.2037037037037037E-2</v>
      </c>
      <c r="M68" s="8">
        <v>3.516203703703704E-2</v>
      </c>
      <c r="N68" t="s">
        <v>1948</v>
      </c>
      <c r="O68" t="s">
        <v>1948</v>
      </c>
      <c r="P68" t="s">
        <v>1948</v>
      </c>
      <c r="Q68" s="8">
        <v>3.1249999999999997E-3</v>
      </c>
      <c r="R68" t="s">
        <v>1951</v>
      </c>
      <c r="S68" t="s">
        <v>1952</v>
      </c>
      <c r="T68" t="s">
        <v>1953</v>
      </c>
    </row>
    <row r="69" spans="1:20" x14ac:dyDescent="0.35">
      <c r="A69">
        <v>1267417035</v>
      </c>
      <c r="B69">
        <v>336681</v>
      </c>
      <c r="C69" t="s">
        <v>2055</v>
      </c>
      <c r="D69" s="4">
        <v>45225</v>
      </c>
      <c r="E69" s="8">
        <v>2.0219907407407409E-2</v>
      </c>
      <c r="F69" t="s">
        <v>2078</v>
      </c>
      <c r="G69" t="s">
        <v>2079</v>
      </c>
      <c r="H69" t="s">
        <v>2057</v>
      </c>
      <c r="I69">
        <v>1</v>
      </c>
      <c r="J69">
        <v>96331</v>
      </c>
      <c r="K69" t="s">
        <v>2092</v>
      </c>
      <c r="L69" s="8">
        <v>3.0717592592592591E-2</v>
      </c>
      <c r="M69" s="8">
        <v>3.3206018518518517E-2</v>
      </c>
      <c r="N69" t="s">
        <v>1948</v>
      </c>
      <c r="O69" t="s">
        <v>1948</v>
      </c>
      <c r="P69" t="s">
        <v>1948</v>
      </c>
      <c r="Q69" s="8">
        <v>2.488425925925926E-3</v>
      </c>
      <c r="R69" t="s">
        <v>1955</v>
      </c>
      <c r="S69" t="s">
        <v>1996</v>
      </c>
      <c r="T69" t="s">
        <v>1953</v>
      </c>
    </row>
    <row r="70" spans="1:20" x14ac:dyDescent="0.35">
      <c r="A70">
        <v>1267417035</v>
      </c>
      <c r="B70">
        <v>336681</v>
      </c>
      <c r="C70" t="s">
        <v>2055</v>
      </c>
      <c r="D70" s="4">
        <v>45225</v>
      </c>
      <c r="E70" s="8">
        <v>2.0219907407407409E-2</v>
      </c>
      <c r="F70" t="s">
        <v>2078</v>
      </c>
      <c r="G70" t="s">
        <v>2079</v>
      </c>
      <c r="H70" t="s">
        <v>2057</v>
      </c>
      <c r="I70">
        <v>1</v>
      </c>
      <c r="J70">
        <v>92531</v>
      </c>
      <c r="K70" t="s">
        <v>2093</v>
      </c>
      <c r="L70" s="8">
        <v>2.6527777777777779E-2</v>
      </c>
      <c r="M70" s="8">
        <v>2.9560185185185189E-2</v>
      </c>
      <c r="N70" t="s">
        <v>1948</v>
      </c>
      <c r="O70" t="s">
        <v>1948</v>
      </c>
      <c r="P70" t="s">
        <v>1948</v>
      </c>
      <c r="Q70" s="8">
        <v>3.0324074074074073E-3</v>
      </c>
      <c r="R70" t="s">
        <v>1955</v>
      </c>
      <c r="S70" t="s">
        <v>1996</v>
      </c>
      <c r="T70" t="s">
        <v>1953</v>
      </c>
    </row>
    <row r="71" spans="1:20" x14ac:dyDescent="0.35">
      <c r="A71">
        <v>1267417035</v>
      </c>
      <c r="B71">
        <v>336681</v>
      </c>
      <c r="C71" t="s">
        <v>2055</v>
      </c>
      <c r="D71" s="4">
        <v>45225</v>
      </c>
      <c r="E71" s="8">
        <v>2.0219907407407409E-2</v>
      </c>
      <c r="F71" t="s">
        <v>2078</v>
      </c>
      <c r="G71" t="s">
        <v>2079</v>
      </c>
      <c r="H71" t="s">
        <v>2057</v>
      </c>
      <c r="I71">
        <v>1</v>
      </c>
      <c r="J71">
        <v>96252</v>
      </c>
      <c r="K71" t="s">
        <v>2058</v>
      </c>
      <c r="L71" s="8">
        <v>2.6111111111111113E-2</v>
      </c>
      <c r="M71" s="8">
        <v>2.6747685185185183E-2</v>
      </c>
      <c r="N71" t="s">
        <v>1948</v>
      </c>
      <c r="O71" t="s">
        <v>1948</v>
      </c>
      <c r="P71" t="s">
        <v>1948</v>
      </c>
      <c r="Q71" s="8">
        <v>6.3657407407407402E-4</v>
      </c>
      <c r="R71" t="s">
        <v>1951</v>
      </c>
      <c r="S71" t="s">
        <v>1952</v>
      </c>
      <c r="T71" t="s">
        <v>1953</v>
      </c>
    </row>
    <row r="72" spans="1:20" x14ac:dyDescent="0.35">
      <c r="A72">
        <v>1267417035</v>
      </c>
      <c r="B72">
        <v>336681</v>
      </c>
      <c r="C72" t="s">
        <v>2055</v>
      </c>
      <c r="D72" s="4">
        <v>45225</v>
      </c>
      <c r="E72" s="8">
        <v>2.0219907407407409E-2</v>
      </c>
      <c r="F72" t="s">
        <v>2078</v>
      </c>
      <c r="G72" t="s">
        <v>2079</v>
      </c>
      <c r="H72" t="s">
        <v>2057</v>
      </c>
      <c r="I72">
        <v>1</v>
      </c>
      <c r="J72">
        <v>96231</v>
      </c>
      <c r="K72" t="s">
        <v>2058</v>
      </c>
      <c r="L72" s="8">
        <v>2.1365740740740741E-2</v>
      </c>
      <c r="M72" s="8">
        <v>2.4421296296296292E-2</v>
      </c>
      <c r="N72" t="s">
        <v>1948</v>
      </c>
      <c r="O72" t="s">
        <v>1948</v>
      </c>
      <c r="P72" t="s">
        <v>1948</v>
      </c>
      <c r="Q72" s="8">
        <v>3.0555555555555557E-3</v>
      </c>
      <c r="R72" t="s">
        <v>1955</v>
      </c>
      <c r="S72" t="s">
        <v>1955</v>
      </c>
      <c r="T72" t="s">
        <v>1953</v>
      </c>
    </row>
    <row r="73" spans="1:20" x14ac:dyDescent="0.35">
      <c r="A73" s="9">
        <v>1267380242</v>
      </c>
      <c r="B73" s="9">
        <v>336295</v>
      </c>
      <c r="C73" s="9" t="s">
        <v>2066</v>
      </c>
      <c r="D73" s="10">
        <v>45224</v>
      </c>
      <c r="E73" s="11">
        <v>0.70148148148148148</v>
      </c>
      <c r="F73" s="9" t="s">
        <v>2094</v>
      </c>
      <c r="G73" s="9"/>
      <c r="H73" s="9" t="s">
        <v>2095</v>
      </c>
      <c r="I73" s="9">
        <v>1</v>
      </c>
      <c r="J73" s="9">
        <v>95571</v>
      </c>
      <c r="K73" s="9" t="s">
        <v>2026</v>
      </c>
      <c r="L73" s="11">
        <v>0.70148148148148148</v>
      </c>
      <c r="M73" s="11">
        <v>0.70211805555555562</v>
      </c>
      <c r="N73" s="9" t="s">
        <v>1948</v>
      </c>
      <c r="O73" s="9" t="s">
        <v>1948</v>
      </c>
      <c r="P73" s="9" t="s">
        <v>1948</v>
      </c>
      <c r="Q73" s="11">
        <v>6.3657407407407402E-4</v>
      </c>
      <c r="R73" s="9" t="s">
        <v>2027</v>
      </c>
      <c r="S73" s="9" t="s">
        <v>2027</v>
      </c>
      <c r="T73" s="9" t="s">
        <v>2004</v>
      </c>
    </row>
    <row r="74" spans="1:20" x14ac:dyDescent="0.35">
      <c r="A74">
        <v>1267371642</v>
      </c>
      <c r="B74">
        <v>336218</v>
      </c>
      <c r="C74" t="s">
        <v>2066</v>
      </c>
      <c r="D74" s="4">
        <v>45224</v>
      </c>
      <c r="E74" s="8">
        <v>0.65354166666666669</v>
      </c>
      <c r="F74" t="s">
        <v>2096</v>
      </c>
      <c r="H74" t="s">
        <v>2097</v>
      </c>
      <c r="I74">
        <v>1</v>
      </c>
      <c r="J74">
        <v>93034</v>
      </c>
      <c r="K74" t="s">
        <v>2098</v>
      </c>
      <c r="L74" s="8">
        <v>0.65354166666666669</v>
      </c>
      <c r="M74" s="8">
        <v>0.65515046296296298</v>
      </c>
      <c r="N74" t="s">
        <v>1948</v>
      </c>
      <c r="O74" t="s">
        <v>1948</v>
      </c>
      <c r="P74" t="s">
        <v>1948</v>
      </c>
      <c r="Q74" s="8">
        <v>1.6087962962962963E-3</v>
      </c>
      <c r="R74" t="s">
        <v>1955</v>
      </c>
      <c r="S74" t="s">
        <v>1955</v>
      </c>
      <c r="T74" t="s">
        <v>2004</v>
      </c>
    </row>
    <row r="75" spans="1:20" x14ac:dyDescent="0.35">
      <c r="A75">
        <v>1267371339</v>
      </c>
      <c r="B75">
        <v>336216</v>
      </c>
      <c r="C75" t="s">
        <v>2066</v>
      </c>
      <c r="D75" s="4">
        <v>45224</v>
      </c>
      <c r="E75" s="8">
        <v>0.65209490740740739</v>
      </c>
      <c r="F75" t="s">
        <v>2099</v>
      </c>
      <c r="G75" t="s">
        <v>2100</v>
      </c>
      <c r="H75" t="s">
        <v>1962</v>
      </c>
      <c r="I75">
        <v>1</v>
      </c>
      <c r="J75">
        <v>90133</v>
      </c>
      <c r="K75" t="s">
        <v>1963</v>
      </c>
      <c r="L75" s="8">
        <v>0.65293981481481478</v>
      </c>
      <c r="M75" s="8">
        <v>0.65395833333333331</v>
      </c>
      <c r="N75" t="s">
        <v>1948</v>
      </c>
      <c r="O75" t="s">
        <v>1948</v>
      </c>
      <c r="P75" t="s">
        <v>1948</v>
      </c>
      <c r="Q75" s="8">
        <v>1.0185185185185186E-3</v>
      </c>
      <c r="R75" t="s">
        <v>1955</v>
      </c>
      <c r="S75" t="s">
        <v>1955</v>
      </c>
      <c r="T75" t="s">
        <v>1953</v>
      </c>
    </row>
    <row r="76" spans="1:20" x14ac:dyDescent="0.35">
      <c r="A76">
        <v>1267364400</v>
      </c>
      <c r="B76">
        <v>336147</v>
      </c>
      <c r="C76" t="s">
        <v>2066</v>
      </c>
      <c r="D76" s="4">
        <v>45224</v>
      </c>
      <c r="E76" s="8">
        <v>0.60218749999999999</v>
      </c>
      <c r="F76" t="s">
        <v>2101</v>
      </c>
      <c r="G76" t="s">
        <v>2102</v>
      </c>
      <c r="H76" t="s">
        <v>1962</v>
      </c>
      <c r="I76">
        <v>1</v>
      </c>
      <c r="J76">
        <v>90133</v>
      </c>
      <c r="K76" t="s">
        <v>1963</v>
      </c>
      <c r="L76" s="8">
        <v>0.60362268518518525</v>
      </c>
      <c r="M76" s="8">
        <v>0.60474537037037035</v>
      </c>
      <c r="N76" t="s">
        <v>1948</v>
      </c>
      <c r="O76" t="s">
        <v>1948</v>
      </c>
      <c r="P76" t="s">
        <v>1948</v>
      </c>
      <c r="Q76" s="8">
        <v>1.1226851851851851E-3</v>
      </c>
      <c r="R76" t="s">
        <v>1955</v>
      </c>
      <c r="S76" t="s">
        <v>1955</v>
      </c>
      <c r="T76" t="s">
        <v>1953</v>
      </c>
    </row>
    <row r="77" spans="1:20" x14ac:dyDescent="0.35">
      <c r="A77">
        <v>1267364400</v>
      </c>
      <c r="B77">
        <v>336147</v>
      </c>
      <c r="C77" t="s">
        <v>2066</v>
      </c>
      <c r="D77" s="4">
        <v>45224</v>
      </c>
      <c r="E77" s="8">
        <v>0.60218749999999999</v>
      </c>
      <c r="F77" t="s">
        <v>2101</v>
      </c>
      <c r="G77" t="s">
        <v>2102</v>
      </c>
      <c r="H77" t="s">
        <v>1962</v>
      </c>
      <c r="I77">
        <v>1</v>
      </c>
      <c r="J77">
        <v>90152</v>
      </c>
      <c r="K77" t="s">
        <v>1963</v>
      </c>
      <c r="L77" s="8">
        <v>0.60362268518518525</v>
      </c>
      <c r="M77" s="8">
        <v>0.6045949074074074</v>
      </c>
      <c r="N77" t="s">
        <v>1948</v>
      </c>
      <c r="O77" t="s">
        <v>1948</v>
      </c>
      <c r="P77" t="s">
        <v>1948</v>
      </c>
      <c r="Q77" s="8">
        <v>9.7222222222222209E-4</v>
      </c>
      <c r="R77" t="s">
        <v>1951</v>
      </c>
      <c r="S77" t="s">
        <v>1952</v>
      </c>
      <c r="T77" t="s">
        <v>1953</v>
      </c>
    </row>
    <row r="78" spans="1:20" x14ac:dyDescent="0.35">
      <c r="A78">
        <v>1267358719</v>
      </c>
      <c r="B78">
        <v>336084</v>
      </c>
      <c r="C78" t="s">
        <v>2066</v>
      </c>
      <c r="D78" s="4">
        <v>45224</v>
      </c>
      <c r="E78" s="8">
        <v>0.56046296296296294</v>
      </c>
      <c r="F78" t="s">
        <v>2103</v>
      </c>
      <c r="G78" t="s">
        <v>2104</v>
      </c>
      <c r="H78" t="s">
        <v>2077</v>
      </c>
      <c r="I78">
        <v>1</v>
      </c>
      <c r="J78">
        <v>90631</v>
      </c>
      <c r="K78" t="s">
        <v>2105</v>
      </c>
      <c r="L78" s="8">
        <v>0.5637847222222222</v>
      </c>
      <c r="M78" s="8">
        <v>0.56895833333333334</v>
      </c>
      <c r="N78" t="s">
        <v>1948</v>
      </c>
      <c r="O78" t="s">
        <v>1948</v>
      </c>
      <c r="P78" t="s">
        <v>1948</v>
      </c>
      <c r="Q78" s="8">
        <v>5.1736111111111115E-3</v>
      </c>
      <c r="R78" t="s">
        <v>1955</v>
      </c>
      <c r="S78" t="s">
        <v>1955</v>
      </c>
      <c r="T78" t="s">
        <v>1953</v>
      </c>
    </row>
    <row r="79" spans="1:20" x14ac:dyDescent="0.35">
      <c r="A79">
        <v>1267350117</v>
      </c>
      <c r="B79">
        <v>335990</v>
      </c>
      <c r="C79" t="s">
        <v>2066</v>
      </c>
      <c r="D79" s="4">
        <v>45224</v>
      </c>
      <c r="E79" s="8">
        <v>0.49282407407407408</v>
      </c>
      <c r="F79" t="s">
        <v>2106</v>
      </c>
      <c r="G79" t="s">
        <v>2107</v>
      </c>
      <c r="H79" t="s">
        <v>2108</v>
      </c>
      <c r="I79">
        <v>1</v>
      </c>
      <c r="J79">
        <v>96031</v>
      </c>
      <c r="K79" t="s">
        <v>2088</v>
      </c>
      <c r="L79" s="8">
        <v>0.49349537037037039</v>
      </c>
      <c r="M79" s="8">
        <v>0.49699074074074073</v>
      </c>
      <c r="N79" t="s">
        <v>1948</v>
      </c>
      <c r="O79" t="s">
        <v>1948</v>
      </c>
      <c r="P79" t="s">
        <v>1948</v>
      </c>
      <c r="Q79" s="8">
        <v>3.4953703703703705E-3</v>
      </c>
      <c r="R79" t="s">
        <v>1955</v>
      </c>
      <c r="S79" t="s">
        <v>1955</v>
      </c>
      <c r="T79" t="s">
        <v>1953</v>
      </c>
    </row>
    <row r="80" spans="1:20" x14ac:dyDescent="0.35">
      <c r="A80">
        <v>1267349376</v>
      </c>
      <c r="B80">
        <v>335981</v>
      </c>
      <c r="C80" t="s">
        <v>2066</v>
      </c>
      <c r="D80" s="4">
        <v>45224</v>
      </c>
      <c r="E80" s="8">
        <v>0.48819444444444443</v>
      </c>
      <c r="F80" t="s">
        <v>2109</v>
      </c>
      <c r="G80" t="s">
        <v>2110</v>
      </c>
      <c r="H80" t="s">
        <v>1949</v>
      </c>
      <c r="I80">
        <v>1</v>
      </c>
      <c r="J80">
        <v>94411</v>
      </c>
      <c r="K80" t="s">
        <v>2074</v>
      </c>
      <c r="L80" s="8">
        <v>0.48978009259259259</v>
      </c>
      <c r="M80" s="8">
        <v>0.49083333333333329</v>
      </c>
      <c r="N80" t="s">
        <v>1948</v>
      </c>
      <c r="O80" t="s">
        <v>1948</v>
      </c>
      <c r="P80" t="s">
        <v>1948</v>
      </c>
      <c r="Q80" s="8">
        <v>1.0532407407407407E-3</v>
      </c>
      <c r="R80" t="s">
        <v>2111</v>
      </c>
      <c r="S80" t="s">
        <v>2111</v>
      </c>
      <c r="T80" t="s">
        <v>1953</v>
      </c>
    </row>
    <row r="81" spans="1:20" x14ac:dyDescent="0.35">
      <c r="A81">
        <v>1267349376</v>
      </c>
      <c r="B81">
        <v>335981</v>
      </c>
      <c r="C81" t="s">
        <v>2066</v>
      </c>
      <c r="D81" s="4">
        <v>45224</v>
      </c>
      <c r="E81" s="8">
        <v>0.48819444444444443</v>
      </c>
      <c r="F81" t="s">
        <v>2109</v>
      </c>
      <c r="G81" t="s">
        <v>2110</v>
      </c>
      <c r="H81" t="s">
        <v>1949</v>
      </c>
      <c r="I81">
        <v>1</v>
      </c>
      <c r="J81">
        <v>94631</v>
      </c>
      <c r="K81" t="s">
        <v>1954</v>
      </c>
      <c r="L81" s="8">
        <v>0.48978009259259259</v>
      </c>
      <c r="M81" s="8">
        <v>0.49052083333333335</v>
      </c>
      <c r="N81" t="s">
        <v>1948</v>
      </c>
      <c r="O81" t="s">
        <v>1948</v>
      </c>
      <c r="P81" t="s">
        <v>1948</v>
      </c>
      <c r="Q81" s="8">
        <v>7.407407407407407E-4</v>
      </c>
      <c r="R81" t="s">
        <v>1955</v>
      </c>
      <c r="S81" t="s">
        <v>1955</v>
      </c>
      <c r="T81" t="s">
        <v>1953</v>
      </c>
    </row>
    <row r="82" spans="1:20" x14ac:dyDescent="0.35">
      <c r="A82">
        <v>1267349376</v>
      </c>
      <c r="B82">
        <v>335981</v>
      </c>
      <c r="C82" t="s">
        <v>2066</v>
      </c>
      <c r="D82" s="4">
        <v>45224</v>
      </c>
      <c r="E82" s="8">
        <v>0.48819444444444443</v>
      </c>
      <c r="F82" t="s">
        <v>2109</v>
      </c>
      <c r="G82" t="s">
        <v>2110</v>
      </c>
      <c r="H82" t="s">
        <v>1949</v>
      </c>
      <c r="I82">
        <v>1</v>
      </c>
      <c r="J82">
        <v>94831</v>
      </c>
      <c r="K82" t="s">
        <v>1950</v>
      </c>
      <c r="L82" s="8">
        <v>0.48978009259259259</v>
      </c>
      <c r="M82" s="8">
        <v>0.49063657407407407</v>
      </c>
      <c r="N82" t="s">
        <v>1948</v>
      </c>
      <c r="O82" t="s">
        <v>1948</v>
      </c>
      <c r="P82" t="s">
        <v>1948</v>
      </c>
      <c r="Q82" s="8">
        <v>8.564814814814815E-4</v>
      </c>
      <c r="R82" t="s">
        <v>1955</v>
      </c>
      <c r="S82" t="s">
        <v>1955</v>
      </c>
      <c r="T82" t="s">
        <v>1953</v>
      </c>
    </row>
    <row r="83" spans="1:20" x14ac:dyDescent="0.35">
      <c r="A83">
        <v>1267349178</v>
      </c>
      <c r="B83">
        <v>335978</v>
      </c>
      <c r="C83" t="s">
        <v>2066</v>
      </c>
      <c r="D83" s="4">
        <v>45224</v>
      </c>
      <c r="E83" s="8">
        <v>0.48641203703703706</v>
      </c>
      <c r="F83" t="s">
        <v>2112</v>
      </c>
      <c r="G83" t="s">
        <v>2113</v>
      </c>
      <c r="H83" t="s">
        <v>1949</v>
      </c>
      <c r="I83">
        <v>1</v>
      </c>
      <c r="J83">
        <v>94331</v>
      </c>
      <c r="K83" t="s">
        <v>2016</v>
      </c>
      <c r="L83" s="8">
        <v>0.48976851851851855</v>
      </c>
      <c r="M83" s="8">
        <v>0.49215277777777783</v>
      </c>
      <c r="N83" t="s">
        <v>1948</v>
      </c>
      <c r="O83" t="s">
        <v>1948</v>
      </c>
      <c r="P83" t="s">
        <v>1948</v>
      </c>
      <c r="Q83" s="8">
        <v>2.3842592592592591E-3</v>
      </c>
      <c r="R83" t="s">
        <v>1955</v>
      </c>
      <c r="S83" t="s">
        <v>1955</v>
      </c>
      <c r="T83" t="s">
        <v>1953</v>
      </c>
    </row>
    <row r="84" spans="1:20" x14ac:dyDescent="0.35">
      <c r="A84">
        <v>1267341107</v>
      </c>
      <c r="B84">
        <v>335873</v>
      </c>
      <c r="C84" t="s">
        <v>2066</v>
      </c>
      <c r="D84" s="4">
        <v>45224</v>
      </c>
      <c r="E84" s="8">
        <v>0.3996527777777778</v>
      </c>
      <c r="F84" t="s">
        <v>2114</v>
      </c>
      <c r="G84" t="s">
        <v>2115</v>
      </c>
      <c r="H84" t="s">
        <v>2116</v>
      </c>
      <c r="I84">
        <v>1</v>
      </c>
      <c r="J84">
        <v>90152</v>
      </c>
      <c r="K84" t="s">
        <v>1963</v>
      </c>
      <c r="L84" s="8">
        <v>0.41025462962962966</v>
      </c>
      <c r="M84" s="8">
        <v>0.41112268518518519</v>
      </c>
      <c r="N84" t="s">
        <v>1948</v>
      </c>
      <c r="O84" t="s">
        <v>1948</v>
      </c>
      <c r="P84" t="s">
        <v>1948</v>
      </c>
      <c r="Q84" s="8">
        <v>8.6805555555555551E-4</v>
      </c>
      <c r="R84" t="s">
        <v>1951</v>
      </c>
      <c r="S84" t="s">
        <v>1973</v>
      </c>
      <c r="T84" t="s">
        <v>1953</v>
      </c>
    </row>
    <row r="85" spans="1:20" x14ac:dyDescent="0.35">
      <c r="A85">
        <v>1267323506</v>
      </c>
      <c r="B85">
        <v>335690</v>
      </c>
      <c r="C85" t="s">
        <v>2066</v>
      </c>
      <c r="D85" s="4">
        <v>45224</v>
      </c>
      <c r="E85" s="8">
        <v>6.834490740740741E-2</v>
      </c>
      <c r="F85" t="s">
        <v>2117</v>
      </c>
      <c r="G85" t="s">
        <v>2118</v>
      </c>
      <c r="H85" t="s">
        <v>1949</v>
      </c>
      <c r="I85">
        <v>1</v>
      </c>
      <c r="J85">
        <v>98732</v>
      </c>
      <c r="K85" t="s">
        <v>2049</v>
      </c>
      <c r="L85" s="8">
        <v>7.0115740740740742E-2</v>
      </c>
      <c r="M85" s="8">
        <v>7.1296296296296288E-2</v>
      </c>
      <c r="N85" t="s">
        <v>1948</v>
      </c>
      <c r="O85" t="s">
        <v>1948</v>
      </c>
      <c r="P85" t="s">
        <v>1948</v>
      </c>
      <c r="Q85" s="8">
        <v>1.1805555555555556E-3</v>
      </c>
      <c r="R85" t="s">
        <v>1955</v>
      </c>
      <c r="S85" t="s">
        <v>1955</v>
      </c>
      <c r="T85" t="s">
        <v>1953</v>
      </c>
    </row>
    <row r="86" spans="1:20" x14ac:dyDescent="0.35">
      <c r="A86">
        <v>1267302145</v>
      </c>
      <c r="B86">
        <v>335455</v>
      </c>
      <c r="C86" t="s">
        <v>1946</v>
      </c>
      <c r="D86" s="4">
        <v>45223</v>
      </c>
      <c r="E86" s="8">
        <v>0.81565972222222216</v>
      </c>
      <c r="F86" t="s">
        <v>2119</v>
      </c>
      <c r="G86" t="s">
        <v>2120</v>
      </c>
      <c r="H86" t="s">
        <v>2121</v>
      </c>
      <c r="I86">
        <v>1</v>
      </c>
      <c r="J86">
        <v>90531</v>
      </c>
      <c r="K86" t="s">
        <v>2048</v>
      </c>
      <c r="L86" s="8">
        <v>0.81640046296296298</v>
      </c>
      <c r="M86" s="8">
        <v>0.81892361111111101</v>
      </c>
      <c r="N86" t="s">
        <v>1948</v>
      </c>
      <c r="O86" t="s">
        <v>1948</v>
      </c>
      <c r="P86" t="s">
        <v>1948</v>
      </c>
      <c r="Q86" s="8">
        <v>2.5231481481481481E-3</v>
      </c>
      <c r="R86" t="s">
        <v>1955</v>
      </c>
      <c r="S86" t="s">
        <v>1955</v>
      </c>
      <c r="T86" t="s">
        <v>1953</v>
      </c>
    </row>
    <row r="87" spans="1:20" x14ac:dyDescent="0.35">
      <c r="A87">
        <v>1267298394</v>
      </c>
      <c r="B87">
        <v>335417</v>
      </c>
      <c r="C87" t="s">
        <v>1946</v>
      </c>
      <c r="D87" s="4">
        <v>45223</v>
      </c>
      <c r="E87" s="8">
        <v>0.78238425925925925</v>
      </c>
      <c r="F87" t="s">
        <v>2122</v>
      </c>
      <c r="G87" t="s">
        <v>2123</v>
      </c>
      <c r="H87" t="s">
        <v>1949</v>
      </c>
      <c r="I87">
        <v>1</v>
      </c>
      <c r="J87">
        <v>94631</v>
      </c>
      <c r="K87" t="s">
        <v>1954</v>
      </c>
      <c r="L87" s="8">
        <v>0.78309027777777773</v>
      </c>
      <c r="M87" s="8">
        <v>0.78413194444444445</v>
      </c>
      <c r="N87" t="s">
        <v>1948</v>
      </c>
      <c r="O87" t="s">
        <v>1948</v>
      </c>
      <c r="P87" t="s">
        <v>1948</v>
      </c>
      <c r="Q87" s="8">
        <v>1.0416666666666667E-3</v>
      </c>
      <c r="R87" t="s">
        <v>1955</v>
      </c>
      <c r="S87" t="s">
        <v>1955</v>
      </c>
      <c r="T87" t="s">
        <v>1953</v>
      </c>
    </row>
    <row r="88" spans="1:20" x14ac:dyDescent="0.35">
      <c r="A88">
        <v>1267289844</v>
      </c>
      <c r="B88">
        <v>335316</v>
      </c>
      <c r="C88" t="s">
        <v>1946</v>
      </c>
      <c r="D88" s="4">
        <v>45223</v>
      </c>
      <c r="E88" s="8">
        <v>0.71186342592592589</v>
      </c>
      <c r="F88" t="s">
        <v>2124</v>
      </c>
      <c r="G88" t="s">
        <v>2125</v>
      </c>
      <c r="H88" t="s">
        <v>2116</v>
      </c>
      <c r="I88">
        <v>1</v>
      </c>
      <c r="J88">
        <v>90152</v>
      </c>
      <c r="K88" t="s">
        <v>1963</v>
      </c>
      <c r="L88" s="8">
        <v>0.7159375</v>
      </c>
      <c r="M88" s="8">
        <v>0.71687499999999993</v>
      </c>
      <c r="N88" t="s">
        <v>1948</v>
      </c>
      <c r="O88" t="s">
        <v>1948</v>
      </c>
      <c r="P88" t="s">
        <v>1948</v>
      </c>
      <c r="Q88" s="8">
        <v>9.3750000000000007E-4</v>
      </c>
      <c r="R88" t="s">
        <v>1951</v>
      </c>
      <c r="S88" t="s">
        <v>1973</v>
      </c>
      <c r="T88" t="s">
        <v>1953</v>
      </c>
    </row>
    <row r="89" spans="1:20" x14ac:dyDescent="0.35">
      <c r="A89">
        <v>1267288719</v>
      </c>
      <c r="B89">
        <v>335309</v>
      </c>
      <c r="C89" t="s">
        <v>1946</v>
      </c>
      <c r="D89" s="4">
        <v>45223</v>
      </c>
      <c r="E89" s="8">
        <v>0.70335648148148155</v>
      </c>
      <c r="F89" t="s">
        <v>2126</v>
      </c>
      <c r="G89" t="s">
        <v>2127</v>
      </c>
      <c r="H89" t="s">
        <v>1962</v>
      </c>
      <c r="I89">
        <v>1</v>
      </c>
      <c r="J89">
        <v>90133</v>
      </c>
      <c r="K89" t="s">
        <v>1963</v>
      </c>
      <c r="L89" s="8">
        <v>0.70621527777777782</v>
      </c>
      <c r="M89" s="8">
        <v>0.70717592592592593</v>
      </c>
      <c r="N89" t="s">
        <v>1948</v>
      </c>
      <c r="O89" t="s">
        <v>1948</v>
      </c>
      <c r="P89" t="s">
        <v>1948</v>
      </c>
      <c r="Q89" s="8">
        <v>9.6064814814814808E-4</v>
      </c>
      <c r="R89" t="s">
        <v>1955</v>
      </c>
      <c r="S89" t="s">
        <v>1955</v>
      </c>
      <c r="T89" t="s">
        <v>1953</v>
      </c>
    </row>
    <row r="90" spans="1:20" x14ac:dyDescent="0.35">
      <c r="A90">
        <v>1267280696</v>
      </c>
      <c r="B90">
        <v>335226</v>
      </c>
      <c r="C90" t="s">
        <v>1946</v>
      </c>
      <c r="D90" s="4">
        <v>45223</v>
      </c>
      <c r="E90" s="8">
        <v>0.65335648148148151</v>
      </c>
      <c r="F90" t="s">
        <v>2128</v>
      </c>
      <c r="H90" t="s">
        <v>1949</v>
      </c>
      <c r="I90">
        <v>1</v>
      </c>
      <c r="J90">
        <v>94631</v>
      </c>
      <c r="K90" t="s">
        <v>1954</v>
      </c>
      <c r="L90" s="8">
        <v>0.65710648148148143</v>
      </c>
      <c r="M90" s="8">
        <v>0.65807870370370369</v>
      </c>
      <c r="N90" t="s">
        <v>1948</v>
      </c>
      <c r="O90" t="s">
        <v>1948</v>
      </c>
      <c r="P90" t="s">
        <v>1948</v>
      </c>
      <c r="Q90" s="8">
        <v>9.7222222222222209E-4</v>
      </c>
      <c r="R90" t="s">
        <v>1955</v>
      </c>
      <c r="S90" t="s">
        <v>1955</v>
      </c>
      <c r="T90" t="s">
        <v>1953</v>
      </c>
    </row>
    <row r="91" spans="1:20" x14ac:dyDescent="0.35">
      <c r="A91">
        <v>1267277220</v>
      </c>
      <c r="B91">
        <v>335191</v>
      </c>
      <c r="C91" t="s">
        <v>1946</v>
      </c>
      <c r="D91" s="4">
        <v>45223</v>
      </c>
      <c r="E91" s="8">
        <v>0.62791666666666668</v>
      </c>
      <c r="F91" t="s">
        <v>2129</v>
      </c>
      <c r="G91" t="s">
        <v>2130</v>
      </c>
      <c r="H91" t="s">
        <v>2077</v>
      </c>
      <c r="I91">
        <v>1</v>
      </c>
      <c r="J91">
        <v>90531</v>
      </c>
      <c r="K91" t="s">
        <v>2048</v>
      </c>
      <c r="L91" s="8">
        <v>0.62958333333333327</v>
      </c>
      <c r="M91" s="8">
        <v>0.63351851851851848</v>
      </c>
      <c r="N91" t="s">
        <v>1948</v>
      </c>
      <c r="O91" t="s">
        <v>1948</v>
      </c>
      <c r="P91" t="s">
        <v>1948</v>
      </c>
      <c r="Q91" s="8">
        <v>3.9351851851851857E-3</v>
      </c>
      <c r="R91" t="s">
        <v>1955</v>
      </c>
      <c r="S91" t="s">
        <v>1955</v>
      </c>
      <c r="T91" t="s">
        <v>1953</v>
      </c>
    </row>
    <row r="92" spans="1:20" x14ac:dyDescent="0.35">
      <c r="A92" s="9">
        <v>1267236760</v>
      </c>
      <c r="B92" s="9">
        <v>334727</v>
      </c>
      <c r="C92" s="9" t="s">
        <v>1946</v>
      </c>
      <c r="D92" s="10">
        <v>45223</v>
      </c>
      <c r="E92" s="11">
        <v>0.2912615740740741</v>
      </c>
      <c r="F92" s="9" t="s">
        <v>2131</v>
      </c>
      <c r="G92" s="9"/>
      <c r="H92" s="9" t="s">
        <v>2132</v>
      </c>
      <c r="I92" s="9">
        <v>1</v>
      </c>
      <c r="J92" s="9">
        <v>95571</v>
      </c>
      <c r="K92" s="9" t="s">
        <v>2026</v>
      </c>
      <c r="L92" s="11">
        <v>0.29971064814814813</v>
      </c>
      <c r="M92" s="11">
        <v>0.30149305555555556</v>
      </c>
      <c r="N92" s="9" t="s">
        <v>1948</v>
      </c>
      <c r="O92" s="9" t="s">
        <v>1948</v>
      </c>
      <c r="P92" s="9" t="s">
        <v>1948</v>
      </c>
      <c r="Q92" s="11">
        <v>1.7824074074074072E-3</v>
      </c>
      <c r="R92" s="9" t="s">
        <v>2027</v>
      </c>
      <c r="S92" s="9" t="s">
        <v>2133</v>
      </c>
      <c r="T92" s="9" t="s">
        <v>1953</v>
      </c>
    </row>
    <row r="93" spans="1:20" x14ac:dyDescent="0.35">
      <c r="A93">
        <v>1267227507</v>
      </c>
      <c r="B93">
        <v>334660</v>
      </c>
      <c r="C93" t="s">
        <v>1946</v>
      </c>
      <c r="D93" s="4">
        <v>45223</v>
      </c>
      <c r="E93" s="8">
        <v>0.14238425925925927</v>
      </c>
      <c r="F93" t="s">
        <v>2134</v>
      </c>
      <c r="G93" t="s">
        <v>2135</v>
      </c>
      <c r="H93" t="s">
        <v>1983</v>
      </c>
      <c r="I93">
        <v>1</v>
      </c>
      <c r="J93">
        <v>90152</v>
      </c>
      <c r="K93" t="s">
        <v>1963</v>
      </c>
      <c r="L93" s="8">
        <v>0.15069444444444444</v>
      </c>
      <c r="M93" s="8">
        <v>0.1521875</v>
      </c>
      <c r="N93" t="s">
        <v>1948</v>
      </c>
      <c r="O93" t="s">
        <v>1948</v>
      </c>
      <c r="P93" t="s">
        <v>1948</v>
      </c>
      <c r="Q93" s="8">
        <v>1.4930555555555556E-3</v>
      </c>
      <c r="R93" t="s">
        <v>1951</v>
      </c>
      <c r="S93" t="s">
        <v>1952</v>
      </c>
      <c r="T93" t="s">
        <v>1953</v>
      </c>
    </row>
    <row r="94" spans="1:20" x14ac:dyDescent="0.35">
      <c r="A94">
        <v>1267227507</v>
      </c>
      <c r="B94">
        <v>334660</v>
      </c>
      <c r="C94" t="s">
        <v>1946</v>
      </c>
      <c r="D94" s="4">
        <v>45223</v>
      </c>
      <c r="E94" s="8">
        <v>0.14238425925925927</v>
      </c>
      <c r="F94" t="s">
        <v>2134</v>
      </c>
      <c r="G94" t="s">
        <v>2135</v>
      </c>
      <c r="H94" t="s">
        <v>1983</v>
      </c>
      <c r="I94">
        <v>1</v>
      </c>
      <c r="J94">
        <v>90331</v>
      </c>
      <c r="K94" t="s">
        <v>2010</v>
      </c>
      <c r="L94" s="8">
        <v>0.14862268518518518</v>
      </c>
      <c r="M94" s="8">
        <v>0.15351851851851853</v>
      </c>
      <c r="N94" t="s">
        <v>1948</v>
      </c>
      <c r="O94" t="s">
        <v>1948</v>
      </c>
      <c r="P94" t="s">
        <v>1948</v>
      </c>
      <c r="Q94" s="8">
        <v>4.8958333333333328E-3</v>
      </c>
      <c r="R94" t="s">
        <v>1955</v>
      </c>
      <c r="S94" t="s">
        <v>1996</v>
      </c>
      <c r="T94" t="s">
        <v>1953</v>
      </c>
    </row>
    <row r="95" spans="1:20" x14ac:dyDescent="0.35">
      <c r="A95">
        <v>1267227507</v>
      </c>
      <c r="B95">
        <v>334660</v>
      </c>
      <c r="C95" t="s">
        <v>1946</v>
      </c>
      <c r="D95" s="4">
        <v>45223</v>
      </c>
      <c r="E95" s="8">
        <v>0.14238425925925927</v>
      </c>
      <c r="F95" t="s">
        <v>2134</v>
      </c>
      <c r="G95" t="s">
        <v>2135</v>
      </c>
      <c r="H95" t="s">
        <v>1983</v>
      </c>
      <c r="I95">
        <v>1</v>
      </c>
      <c r="J95">
        <v>93341</v>
      </c>
      <c r="K95" t="s">
        <v>2136</v>
      </c>
      <c r="L95" s="8">
        <v>0.14501157407407408</v>
      </c>
      <c r="M95" s="8">
        <v>0.14900462962962963</v>
      </c>
      <c r="N95" t="s">
        <v>1948</v>
      </c>
      <c r="O95" t="s">
        <v>1948</v>
      </c>
      <c r="P95" t="s">
        <v>1948</v>
      </c>
      <c r="Q95" s="8">
        <v>3.9930555555555561E-3</v>
      </c>
      <c r="R95" t="s">
        <v>1955</v>
      </c>
      <c r="S95" t="s">
        <v>1996</v>
      </c>
      <c r="T95" t="s">
        <v>1953</v>
      </c>
    </row>
    <row r="96" spans="1:20" x14ac:dyDescent="0.35">
      <c r="A96">
        <v>1267227507</v>
      </c>
      <c r="B96">
        <v>334660</v>
      </c>
      <c r="C96" t="s">
        <v>1946</v>
      </c>
      <c r="D96" s="4">
        <v>45223</v>
      </c>
      <c r="E96" s="8">
        <v>0.14238425925925927</v>
      </c>
      <c r="F96" t="s">
        <v>2134</v>
      </c>
      <c r="G96" t="s">
        <v>2135</v>
      </c>
      <c r="H96" t="s">
        <v>1983</v>
      </c>
      <c r="I96">
        <v>1</v>
      </c>
      <c r="J96">
        <v>93351</v>
      </c>
      <c r="K96" t="s">
        <v>2136</v>
      </c>
      <c r="L96" s="8">
        <v>0.14501157407407408</v>
      </c>
      <c r="M96" s="8">
        <v>0.1499189814814815</v>
      </c>
      <c r="N96" t="s">
        <v>1948</v>
      </c>
      <c r="O96" t="s">
        <v>1948</v>
      </c>
      <c r="P96" t="s">
        <v>1948</v>
      </c>
      <c r="Q96" s="8">
        <v>4.9074074074074072E-3</v>
      </c>
      <c r="R96" t="s">
        <v>2006</v>
      </c>
      <c r="S96" t="s">
        <v>1952</v>
      </c>
      <c r="T96" t="s">
        <v>1953</v>
      </c>
    </row>
    <row r="97" spans="1:20" x14ac:dyDescent="0.35">
      <c r="A97">
        <v>1267227507</v>
      </c>
      <c r="B97">
        <v>334660</v>
      </c>
      <c r="C97" t="s">
        <v>1946</v>
      </c>
      <c r="D97" s="4">
        <v>45223</v>
      </c>
      <c r="E97" s="8">
        <v>0.14238425925925927</v>
      </c>
      <c r="F97" t="s">
        <v>2134</v>
      </c>
      <c r="G97" t="s">
        <v>2135</v>
      </c>
      <c r="H97" t="s">
        <v>1983</v>
      </c>
      <c r="I97">
        <v>1</v>
      </c>
      <c r="J97">
        <v>93431</v>
      </c>
      <c r="K97" t="s">
        <v>1984</v>
      </c>
      <c r="L97" s="8">
        <v>0.14300925925925925</v>
      </c>
      <c r="M97" s="8">
        <v>0.14663194444444444</v>
      </c>
      <c r="N97" t="s">
        <v>1948</v>
      </c>
      <c r="O97" t="s">
        <v>1948</v>
      </c>
      <c r="P97" t="s">
        <v>1948</v>
      </c>
      <c r="Q97" s="8">
        <v>3.6226851851851854E-3</v>
      </c>
      <c r="R97" t="s">
        <v>1955</v>
      </c>
      <c r="S97" t="s">
        <v>1955</v>
      </c>
      <c r="T97" t="s">
        <v>1953</v>
      </c>
    </row>
    <row r="98" spans="1:20" x14ac:dyDescent="0.35">
      <c r="A98">
        <v>1267223253</v>
      </c>
      <c r="B98">
        <v>334612</v>
      </c>
      <c r="C98" t="s">
        <v>1946</v>
      </c>
      <c r="D98" s="4">
        <v>45223</v>
      </c>
      <c r="E98" s="8">
        <v>3.037037037037037E-2</v>
      </c>
      <c r="F98" t="s">
        <v>2137</v>
      </c>
      <c r="G98" t="s">
        <v>2138</v>
      </c>
      <c r="H98" t="s">
        <v>1962</v>
      </c>
      <c r="I98">
        <v>1</v>
      </c>
      <c r="J98">
        <v>90133</v>
      </c>
      <c r="K98" t="s">
        <v>1963</v>
      </c>
      <c r="L98" s="8">
        <v>3.2499999999999994E-2</v>
      </c>
      <c r="M98" s="8">
        <v>3.3726851851851855E-2</v>
      </c>
      <c r="N98" t="s">
        <v>1948</v>
      </c>
      <c r="O98" t="s">
        <v>1948</v>
      </c>
      <c r="P98" t="s">
        <v>1948</v>
      </c>
      <c r="Q98" s="8">
        <v>1.2268518518518518E-3</v>
      </c>
      <c r="R98" t="s">
        <v>1955</v>
      </c>
      <c r="S98" t="s">
        <v>1955</v>
      </c>
      <c r="T98" t="s">
        <v>1953</v>
      </c>
    </row>
    <row r="99" spans="1:20" x14ac:dyDescent="0.35">
      <c r="A99">
        <v>1267220005</v>
      </c>
      <c r="B99">
        <v>334572</v>
      </c>
      <c r="C99" t="s">
        <v>1969</v>
      </c>
      <c r="D99" s="4">
        <v>45222</v>
      </c>
      <c r="E99" s="8">
        <v>0.98128472222222218</v>
      </c>
      <c r="F99" t="s">
        <v>2139</v>
      </c>
      <c r="G99" t="s">
        <v>2140</v>
      </c>
      <c r="H99" t="s">
        <v>2141</v>
      </c>
      <c r="I99">
        <v>1</v>
      </c>
      <c r="J99">
        <v>94452</v>
      </c>
      <c r="K99" t="s">
        <v>2074</v>
      </c>
      <c r="L99" s="8">
        <v>0.9822685185185186</v>
      </c>
      <c r="M99" s="8">
        <v>0.98379629629629628</v>
      </c>
      <c r="N99" t="s">
        <v>1948</v>
      </c>
      <c r="O99" t="s">
        <v>1948</v>
      </c>
      <c r="P99" t="s">
        <v>1948</v>
      </c>
      <c r="Q99" s="8">
        <v>1.5277777777777779E-3</v>
      </c>
      <c r="R99" t="s">
        <v>1951</v>
      </c>
      <c r="S99" t="s">
        <v>1952</v>
      </c>
      <c r="T99" t="s">
        <v>1953</v>
      </c>
    </row>
    <row r="100" spans="1:20" x14ac:dyDescent="0.35">
      <c r="A100">
        <v>1267220005</v>
      </c>
      <c r="B100">
        <v>334572</v>
      </c>
      <c r="C100" t="s">
        <v>1969</v>
      </c>
      <c r="D100" s="4">
        <v>45222</v>
      </c>
      <c r="E100" s="8">
        <v>0.98128472222222218</v>
      </c>
      <c r="F100" t="s">
        <v>2139</v>
      </c>
      <c r="G100" t="s">
        <v>2140</v>
      </c>
      <c r="H100" t="s">
        <v>2141</v>
      </c>
      <c r="I100">
        <v>1</v>
      </c>
      <c r="J100">
        <v>96031</v>
      </c>
      <c r="K100" t="s">
        <v>2088</v>
      </c>
      <c r="L100" s="8">
        <v>0.98188657407407398</v>
      </c>
      <c r="M100" s="8">
        <v>0.98472222222222217</v>
      </c>
      <c r="N100" t="s">
        <v>1948</v>
      </c>
      <c r="O100" t="s">
        <v>1948</v>
      </c>
      <c r="P100" t="s">
        <v>1948</v>
      </c>
      <c r="Q100" s="8">
        <v>2.8356481481481479E-3</v>
      </c>
      <c r="R100" t="s">
        <v>1955</v>
      </c>
      <c r="S100" t="s">
        <v>1955</v>
      </c>
      <c r="T100" t="s">
        <v>1953</v>
      </c>
    </row>
    <row r="101" spans="1:20" x14ac:dyDescent="0.35">
      <c r="A101">
        <v>1267218849</v>
      </c>
      <c r="B101">
        <v>334558</v>
      </c>
      <c r="C101" t="s">
        <v>1969</v>
      </c>
      <c r="D101" s="4">
        <v>45222</v>
      </c>
      <c r="E101" s="8">
        <v>0.97171296296296295</v>
      </c>
      <c r="F101" t="s">
        <v>2142</v>
      </c>
      <c r="H101" t="s">
        <v>2143</v>
      </c>
      <c r="I101">
        <v>1</v>
      </c>
      <c r="J101">
        <v>95131</v>
      </c>
      <c r="K101" t="s">
        <v>2144</v>
      </c>
      <c r="L101" s="8">
        <v>0.97229166666666667</v>
      </c>
      <c r="M101" s="8">
        <v>0.97553240740740732</v>
      </c>
      <c r="N101" t="s">
        <v>1948</v>
      </c>
      <c r="O101" t="s">
        <v>1948</v>
      </c>
      <c r="P101" t="s">
        <v>1948</v>
      </c>
      <c r="Q101" s="8">
        <v>3.2407407407407406E-3</v>
      </c>
      <c r="R101" t="s">
        <v>1955</v>
      </c>
      <c r="S101" t="s">
        <v>1955</v>
      </c>
      <c r="T101" t="s">
        <v>1953</v>
      </c>
    </row>
    <row r="102" spans="1:20" x14ac:dyDescent="0.35">
      <c r="A102">
        <v>1267161812</v>
      </c>
      <c r="B102">
        <v>333912</v>
      </c>
      <c r="C102" t="s">
        <v>1969</v>
      </c>
      <c r="D102" s="4">
        <v>45222</v>
      </c>
      <c r="E102" s="8">
        <v>0.46901620370370373</v>
      </c>
      <c r="F102" t="s">
        <v>2145</v>
      </c>
      <c r="G102" t="s">
        <v>2146</v>
      </c>
      <c r="H102" t="s">
        <v>2147</v>
      </c>
      <c r="I102">
        <v>1</v>
      </c>
      <c r="J102">
        <v>95252</v>
      </c>
      <c r="K102" t="s">
        <v>1977</v>
      </c>
      <c r="L102" s="8">
        <v>0.47635416666666663</v>
      </c>
      <c r="M102" s="8">
        <v>0.47887731481481483</v>
      </c>
      <c r="N102" t="s">
        <v>1948</v>
      </c>
      <c r="O102" t="s">
        <v>1948</v>
      </c>
      <c r="P102" t="s">
        <v>1948</v>
      </c>
      <c r="Q102" s="8">
        <v>2.5231481481481481E-3</v>
      </c>
      <c r="R102" t="s">
        <v>1951</v>
      </c>
      <c r="S102" t="s">
        <v>1973</v>
      </c>
      <c r="T102" t="s">
        <v>1953</v>
      </c>
    </row>
    <row r="103" spans="1:20" x14ac:dyDescent="0.35">
      <c r="A103">
        <v>1267160334</v>
      </c>
      <c r="B103">
        <v>333895</v>
      </c>
      <c r="C103" t="s">
        <v>1969</v>
      </c>
      <c r="D103" s="4">
        <v>45222</v>
      </c>
      <c r="E103" s="8">
        <v>0.45530092592592591</v>
      </c>
      <c r="F103" t="s">
        <v>2148</v>
      </c>
      <c r="G103" t="s">
        <v>2149</v>
      </c>
      <c r="H103" t="s">
        <v>1949</v>
      </c>
      <c r="I103">
        <v>1</v>
      </c>
      <c r="J103">
        <v>94631</v>
      </c>
      <c r="K103" t="s">
        <v>1954</v>
      </c>
      <c r="L103" s="8">
        <v>0.45724537037037033</v>
      </c>
      <c r="M103" s="8">
        <v>0.45854166666666668</v>
      </c>
      <c r="N103" t="s">
        <v>1948</v>
      </c>
      <c r="O103" t="s">
        <v>1948</v>
      </c>
      <c r="P103" t="s">
        <v>1948</v>
      </c>
      <c r="Q103" s="8">
        <v>1.2962962962962963E-3</v>
      </c>
      <c r="R103" t="s">
        <v>1955</v>
      </c>
      <c r="S103" t="s">
        <v>1955</v>
      </c>
      <c r="T103" t="s">
        <v>1953</v>
      </c>
    </row>
    <row r="104" spans="1:20" x14ac:dyDescent="0.35">
      <c r="A104">
        <v>1267135263</v>
      </c>
      <c r="B104">
        <v>333579</v>
      </c>
      <c r="C104" t="s">
        <v>1969</v>
      </c>
      <c r="D104" s="4">
        <v>45222</v>
      </c>
      <c r="E104" s="8">
        <v>2.462962962962963E-2</v>
      </c>
      <c r="F104" t="s">
        <v>2150</v>
      </c>
      <c r="H104" t="s">
        <v>2151</v>
      </c>
      <c r="I104">
        <v>1</v>
      </c>
      <c r="J104">
        <v>95831</v>
      </c>
      <c r="K104" t="s">
        <v>2152</v>
      </c>
      <c r="L104" s="8">
        <v>2.5138888888888891E-2</v>
      </c>
      <c r="M104" s="8">
        <v>2.8333333333333332E-2</v>
      </c>
      <c r="N104" t="s">
        <v>1948</v>
      </c>
      <c r="O104" t="s">
        <v>1948</v>
      </c>
      <c r="P104" t="s">
        <v>1948</v>
      </c>
      <c r="Q104" s="8">
        <v>3.1944444444444442E-3</v>
      </c>
      <c r="R104" t="s">
        <v>1955</v>
      </c>
      <c r="S104" t="s">
        <v>1955</v>
      </c>
      <c r="T104" t="s">
        <v>1953</v>
      </c>
    </row>
    <row r="105" spans="1:20" x14ac:dyDescent="0.35">
      <c r="A105">
        <v>1267116111</v>
      </c>
      <c r="B105">
        <v>333357</v>
      </c>
      <c r="C105" t="s">
        <v>1987</v>
      </c>
      <c r="D105" s="4">
        <v>45221</v>
      </c>
      <c r="E105" s="8">
        <v>0.85129629629629633</v>
      </c>
      <c r="F105" t="s">
        <v>2153</v>
      </c>
      <c r="G105" t="s">
        <v>2154</v>
      </c>
      <c r="H105" t="s">
        <v>1962</v>
      </c>
      <c r="I105">
        <v>1</v>
      </c>
      <c r="J105">
        <v>90152</v>
      </c>
      <c r="K105" t="s">
        <v>1963</v>
      </c>
      <c r="L105" s="8">
        <v>0.85540509259259256</v>
      </c>
      <c r="M105" s="8">
        <v>0.85643518518518524</v>
      </c>
      <c r="N105" t="s">
        <v>1948</v>
      </c>
      <c r="O105" t="s">
        <v>1948</v>
      </c>
      <c r="P105" t="s">
        <v>1948</v>
      </c>
      <c r="Q105" s="8">
        <v>1.0300925925925926E-3</v>
      </c>
      <c r="R105" t="s">
        <v>1951</v>
      </c>
      <c r="S105" t="s">
        <v>1973</v>
      </c>
      <c r="T105" t="s">
        <v>2004</v>
      </c>
    </row>
    <row r="106" spans="1:20" x14ac:dyDescent="0.35">
      <c r="A106">
        <v>1267053249</v>
      </c>
      <c r="B106">
        <v>332659</v>
      </c>
      <c r="C106" t="s">
        <v>1987</v>
      </c>
      <c r="D106" s="4">
        <v>45221</v>
      </c>
      <c r="E106" s="8">
        <v>0.20245370370370372</v>
      </c>
      <c r="F106" t="s">
        <v>2155</v>
      </c>
      <c r="G106" t="s">
        <v>2156</v>
      </c>
      <c r="H106" t="s">
        <v>1949</v>
      </c>
      <c r="I106">
        <v>1</v>
      </c>
      <c r="J106">
        <v>94531</v>
      </c>
      <c r="K106" t="s">
        <v>2049</v>
      </c>
      <c r="L106" s="8">
        <v>0.20289351851851853</v>
      </c>
      <c r="M106" s="8">
        <v>0.20406250000000001</v>
      </c>
      <c r="N106" t="s">
        <v>1948</v>
      </c>
      <c r="O106" t="s">
        <v>1948</v>
      </c>
      <c r="P106" t="s">
        <v>1948</v>
      </c>
      <c r="Q106" s="8">
        <v>1.1689814814814816E-3</v>
      </c>
      <c r="R106" t="s">
        <v>1955</v>
      </c>
      <c r="S106" t="s">
        <v>1955</v>
      </c>
      <c r="T106" t="s">
        <v>1953</v>
      </c>
    </row>
    <row r="107" spans="1:20" x14ac:dyDescent="0.35">
      <c r="A107">
        <v>1267036651</v>
      </c>
      <c r="B107">
        <v>332502</v>
      </c>
      <c r="C107" t="s">
        <v>1987</v>
      </c>
      <c r="D107" s="4">
        <v>45221</v>
      </c>
      <c r="E107" s="8">
        <v>2.4212962962962964E-2</v>
      </c>
      <c r="F107" t="s">
        <v>2157</v>
      </c>
      <c r="G107" t="s">
        <v>2158</v>
      </c>
      <c r="H107" t="s">
        <v>1966</v>
      </c>
      <c r="I107">
        <v>1</v>
      </c>
      <c r="J107">
        <v>96631</v>
      </c>
      <c r="K107" t="s">
        <v>1967</v>
      </c>
      <c r="L107" s="8">
        <v>2.462962962962963E-2</v>
      </c>
      <c r="M107" s="8">
        <v>2.6006944444444447E-2</v>
      </c>
      <c r="N107" t="s">
        <v>1948</v>
      </c>
      <c r="O107" t="s">
        <v>1948</v>
      </c>
      <c r="P107" t="s">
        <v>1948</v>
      </c>
      <c r="Q107" s="8">
        <v>1.3773148148148147E-3</v>
      </c>
      <c r="R107" t="s">
        <v>1955</v>
      </c>
      <c r="S107" t="s">
        <v>1955</v>
      </c>
      <c r="T107" t="s">
        <v>2004</v>
      </c>
    </row>
    <row r="108" spans="1:20" x14ac:dyDescent="0.35">
      <c r="A108">
        <v>1267024644</v>
      </c>
      <c r="B108">
        <v>332362</v>
      </c>
      <c r="C108" t="s">
        <v>2017</v>
      </c>
      <c r="D108" s="4">
        <v>45220</v>
      </c>
      <c r="E108" s="8">
        <v>0.93372685185185178</v>
      </c>
      <c r="F108" t="s">
        <v>2159</v>
      </c>
      <c r="G108" t="s">
        <v>2160</v>
      </c>
      <c r="H108" t="s">
        <v>2161</v>
      </c>
      <c r="I108">
        <v>1</v>
      </c>
      <c r="J108">
        <v>92031</v>
      </c>
      <c r="K108" t="s">
        <v>1958</v>
      </c>
      <c r="L108" s="8">
        <v>0.97479166666666661</v>
      </c>
      <c r="M108" s="8">
        <v>0.97859953703703706</v>
      </c>
      <c r="N108" t="s">
        <v>1948</v>
      </c>
      <c r="O108" t="s">
        <v>1948</v>
      </c>
      <c r="P108" t="s">
        <v>1948</v>
      </c>
      <c r="Q108" s="8">
        <v>3.8078703703703707E-3</v>
      </c>
      <c r="R108" t="s">
        <v>1955</v>
      </c>
      <c r="S108" t="s">
        <v>1955</v>
      </c>
      <c r="T108" t="s">
        <v>2004</v>
      </c>
    </row>
    <row r="109" spans="1:20" x14ac:dyDescent="0.35">
      <c r="A109">
        <v>1267015870</v>
      </c>
      <c r="B109">
        <v>332278</v>
      </c>
      <c r="C109" t="s">
        <v>2017</v>
      </c>
      <c r="D109" s="4">
        <v>45220</v>
      </c>
      <c r="E109" s="8">
        <v>0.87140046296296303</v>
      </c>
      <c r="F109" t="s">
        <v>2162</v>
      </c>
      <c r="G109" t="s">
        <v>2163</v>
      </c>
      <c r="H109" t="s">
        <v>2116</v>
      </c>
      <c r="I109">
        <v>1</v>
      </c>
      <c r="J109">
        <v>90152</v>
      </c>
      <c r="K109" t="s">
        <v>1963</v>
      </c>
      <c r="L109" s="8">
        <v>0.88788194444444446</v>
      </c>
      <c r="M109" s="8">
        <v>0.88894675925925926</v>
      </c>
      <c r="N109" t="s">
        <v>1948</v>
      </c>
      <c r="O109" t="s">
        <v>1948</v>
      </c>
      <c r="P109" t="s">
        <v>1948</v>
      </c>
      <c r="Q109" s="8">
        <v>1.0648148148148147E-3</v>
      </c>
      <c r="R109" t="s">
        <v>1951</v>
      </c>
      <c r="S109" t="s">
        <v>1973</v>
      </c>
      <c r="T109" t="s">
        <v>1953</v>
      </c>
    </row>
    <row r="110" spans="1:20" x14ac:dyDescent="0.35">
      <c r="A110">
        <v>1267014080</v>
      </c>
      <c r="B110">
        <v>332261</v>
      </c>
      <c r="C110" t="s">
        <v>2017</v>
      </c>
      <c r="D110" s="4">
        <v>45220</v>
      </c>
      <c r="E110" s="8">
        <v>0.85988425925925915</v>
      </c>
      <c r="F110" t="s">
        <v>2164</v>
      </c>
      <c r="G110" t="s">
        <v>2165</v>
      </c>
      <c r="H110" t="s">
        <v>1962</v>
      </c>
      <c r="I110">
        <v>1</v>
      </c>
      <c r="J110">
        <v>90152</v>
      </c>
      <c r="K110" t="s">
        <v>1963</v>
      </c>
      <c r="L110" s="8">
        <v>0.86059027777777775</v>
      </c>
      <c r="M110" s="8">
        <v>0.86182870370370368</v>
      </c>
      <c r="N110" t="s">
        <v>1948</v>
      </c>
      <c r="O110" t="s">
        <v>1948</v>
      </c>
      <c r="P110" t="s">
        <v>1948</v>
      </c>
      <c r="Q110" s="8">
        <v>1.2384259259259258E-3</v>
      </c>
      <c r="R110" t="s">
        <v>1951</v>
      </c>
      <c r="S110" t="s">
        <v>1952</v>
      </c>
      <c r="T110" t="s">
        <v>1953</v>
      </c>
    </row>
    <row r="111" spans="1:20" x14ac:dyDescent="0.35">
      <c r="A111">
        <v>1267014080</v>
      </c>
      <c r="B111">
        <v>332261</v>
      </c>
      <c r="C111" t="s">
        <v>2017</v>
      </c>
      <c r="D111" s="4">
        <v>45220</v>
      </c>
      <c r="E111" s="8">
        <v>0.85988425925925915</v>
      </c>
      <c r="F111" t="s">
        <v>2164</v>
      </c>
      <c r="G111" t="s">
        <v>2165</v>
      </c>
      <c r="H111" t="s">
        <v>1962</v>
      </c>
      <c r="I111">
        <v>1</v>
      </c>
      <c r="J111">
        <v>90133</v>
      </c>
      <c r="K111" t="s">
        <v>1963</v>
      </c>
      <c r="L111" s="8">
        <v>0.8604398148148148</v>
      </c>
      <c r="M111" s="8">
        <v>0.86152777777777778</v>
      </c>
      <c r="N111" t="s">
        <v>1948</v>
      </c>
      <c r="O111" t="s">
        <v>1948</v>
      </c>
      <c r="P111" t="s">
        <v>1948</v>
      </c>
      <c r="Q111" s="8">
        <v>1.0879629629629629E-3</v>
      </c>
      <c r="R111" t="s">
        <v>1955</v>
      </c>
      <c r="S111" t="s">
        <v>1955</v>
      </c>
      <c r="T111" t="s">
        <v>1953</v>
      </c>
    </row>
    <row r="112" spans="1:20" x14ac:dyDescent="0.35">
      <c r="A112">
        <v>1267012580</v>
      </c>
      <c r="B112">
        <v>332244</v>
      </c>
      <c r="C112" t="s">
        <v>2017</v>
      </c>
      <c r="D112" s="4">
        <v>45220</v>
      </c>
      <c r="E112" s="8">
        <v>0.85020833333333334</v>
      </c>
      <c r="F112" t="s">
        <v>2166</v>
      </c>
      <c r="H112" t="s">
        <v>2167</v>
      </c>
      <c r="I112">
        <v>1</v>
      </c>
      <c r="J112">
        <v>97031</v>
      </c>
      <c r="K112" t="s">
        <v>2168</v>
      </c>
      <c r="L112" s="8">
        <v>0.85159722222222223</v>
      </c>
      <c r="M112" s="8">
        <v>0.85324074074074074</v>
      </c>
      <c r="N112" t="s">
        <v>1948</v>
      </c>
      <c r="O112" t="s">
        <v>1948</v>
      </c>
      <c r="P112" t="s">
        <v>1948</v>
      </c>
      <c r="Q112" s="8">
        <v>1.6435185185185183E-3</v>
      </c>
      <c r="R112" t="s">
        <v>1955</v>
      </c>
      <c r="S112" t="s">
        <v>1955</v>
      </c>
      <c r="T112" t="s">
        <v>2004</v>
      </c>
    </row>
    <row r="113" spans="1:20" x14ac:dyDescent="0.35">
      <c r="A113">
        <v>1267012580</v>
      </c>
      <c r="B113">
        <v>332244</v>
      </c>
      <c r="C113" t="s">
        <v>2017</v>
      </c>
      <c r="D113" s="4">
        <v>45220</v>
      </c>
      <c r="E113" s="8">
        <v>0.85020833333333334</v>
      </c>
      <c r="F113" t="s">
        <v>2166</v>
      </c>
      <c r="H113" t="s">
        <v>2167</v>
      </c>
      <c r="I113">
        <v>1</v>
      </c>
      <c r="J113">
        <v>97071</v>
      </c>
      <c r="K113" t="s">
        <v>2168</v>
      </c>
      <c r="L113" s="8">
        <v>0.8501967592592593</v>
      </c>
      <c r="M113" s="8">
        <v>0.85556712962962955</v>
      </c>
      <c r="N113" t="s">
        <v>1948</v>
      </c>
      <c r="O113" t="s">
        <v>1948</v>
      </c>
      <c r="P113" t="s">
        <v>1948</v>
      </c>
      <c r="Q113" s="8">
        <v>5.37037037037037E-3</v>
      </c>
      <c r="R113" t="s">
        <v>2027</v>
      </c>
      <c r="S113" t="s">
        <v>2027</v>
      </c>
      <c r="T113" t="s">
        <v>2004</v>
      </c>
    </row>
    <row r="114" spans="1:20" x14ac:dyDescent="0.35">
      <c r="A114">
        <v>1267009179</v>
      </c>
      <c r="B114">
        <v>332200</v>
      </c>
      <c r="C114" t="s">
        <v>2017</v>
      </c>
      <c r="D114" s="4">
        <v>45220</v>
      </c>
      <c r="E114" s="8">
        <v>0.82261574074074073</v>
      </c>
      <c r="F114" t="s">
        <v>2050</v>
      </c>
      <c r="G114" t="s">
        <v>2051</v>
      </c>
      <c r="H114" t="s">
        <v>1990</v>
      </c>
      <c r="I114">
        <v>1</v>
      </c>
      <c r="J114">
        <v>90431</v>
      </c>
      <c r="K114" t="s">
        <v>1991</v>
      </c>
      <c r="L114" s="8">
        <v>0.82278935185185187</v>
      </c>
      <c r="M114" s="8">
        <v>0.82633101851851853</v>
      </c>
      <c r="N114" t="s">
        <v>1948</v>
      </c>
      <c r="O114" t="s">
        <v>1948</v>
      </c>
      <c r="P114" t="s">
        <v>1948</v>
      </c>
      <c r="Q114" s="8">
        <v>3.5416666666666665E-3</v>
      </c>
      <c r="R114" t="s">
        <v>1955</v>
      </c>
      <c r="S114" t="s">
        <v>1955</v>
      </c>
      <c r="T114" t="s">
        <v>1953</v>
      </c>
    </row>
    <row r="115" spans="1:20" x14ac:dyDescent="0.35">
      <c r="A115">
        <v>1267006411</v>
      </c>
      <c r="B115">
        <v>332172</v>
      </c>
      <c r="C115" t="s">
        <v>2017</v>
      </c>
      <c r="D115" s="4">
        <v>45220</v>
      </c>
      <c r="E115" s="8">
        <v>0.80192129629629638</v>
      </c>
      <c r="F115" t="s">
        <v>2169</v>
      </c>
      <c r="H115" t="s">
        <v>2170</v>
      </c>
      <c r="I115">
        <v>1</v>
      </c>
      <c r="J115">
        <v>91931</v>
      </c>
      <c r="K115" t="s">
        <v>2045</v>
      </c>
      <c r="L115" s="8">
        <v>0.80328703703703708</v>
      </c>
      <c r="M115" s="8">
        <v>0.80557870370370377</v>
      </c>
      <c r="N115" t="s">
        <v>1948</v>
      </c>
      <c r="O115" t="s">
        <v>1948</v>
      </c>
      <c r="P115" t="s">
        <v>1948</v>
      </c>
      <c r="Q115" s="8">
        <v>2.2916666666666667E-3</v>
      </c>
      <c r="R115" t="s">
        <v>1955</v>
      </c>
      <c r="S115" t="s">
        <v>1955</v>
      </c>
      <c r="T115" t="s">
        <v>1953</v>
      </c>
    </row>
    <row r="116" spans="1:20" x14ac:dyDescent="0.35">
      <c r="A116">
        <v>1267005767</v>
      </c>
      <c r="B116">
        <v>332166</v>
      </c>
      <c r="C116" t="s">
        <v>2017</v>
      </c>
      <c r="D116" s="4">
        <v>45220</v>
      </c>
      <c r="E116" s="8">
        <v>0.79800925925925925</v>
      </c>
      <c r="F116" t="s">
        <v>2171</v>
      </c>
      <c r="G116" t="s">
        <v>2172</v>
      </c>
      <c r="H116" t="s">
        <v>2173</v>
      </c>
      <c r="I116">
        <v>1</v>
      </c>
      <c r="J116">
        <v>97031</v>
      </c>
      <c r="K116" t="s">
        <v>2168</v>
      </c>
      <c r="L116" s="8">
        <v>0.7993865740740741</v>
      </c>
      <c r="M116" s="8">
        <v>0.80194444444444446</v>
      </c>
      <c r="N116" t="s">
        <v>1948</v>
      </c>
      <c r="O116" t="s">
        <v>1948</v>
      </c>
      <c r="P116" t="s">
        <v>1948</v>
      </c>
      <c r="Q116" s="8">
        <v>2.5578703703703705E-3</v>
      </c>
      <c r="R116" t="s">
        <v>1955</v>
      </c>
      <c r="S116" t="s">
        <v>1955</v>
      </c>
      <c r="T116" t="s">
        <v>1953</v>
      </c>
    </row>
    <row r="117" spans="1:20" x14ac:dyDescent="0.35">
      <c r="A117">
        <v>1267005767</v>
      </c>
      <c r="B117">
        <v>332166</v>
      </c>
      <c r="C117" t="s">
        <v>2017</v>
      </c>
      <c r="D117" s="4">
        <v>45220</v>
      </c>
      <c r="E117" s="8">
        <v>0.79800925925925925</v>
      </c>
      <c r="F117" t="s">
        <v>2171</v>
      </c>
      <c r="G117" t="s">
        <v>2172</v>
      </c>
      <c r="H117" t="s">
        <v>2173</v>
      </c>
      <c r="I117">
        <v>1</v>
      </c>
      <c r="J117">
        <v>94411</v>
      </c>
      <c r="K117" t="s">
        <v>2074</v>
      </c>
      <c r="L117" s="8">
        <v>0.7993865740740741</v>
      </c>
      <c r="M117" s="8">
        <v>0.80063657407407407</v>
      </c>
      <c r="N117" t="s">
        <v>1948</v>
      </c>
      <c r="O117" t="s">
        <v>1948</v>
      </c>
      <c r="P117" t="s">
        <v>1948</v>
      </c>
      <c r="Q117" s="8">
        <v>1.25E-3</v>
      </c>
      <c r="R117" t="s">
        <v>2111</v>
      </c>
      <c r="S117" t="s">
        <v>2111</v>
      </c>
      <c r="T117" t="s">
        <v>1953</v>
      </c>
    </row>
    <row r="118" spans="1:20" x14ac:dyDescent="0.35">
      <c r="A118">
        <v>1267001521</v>
      </c>
      <c r="B118">
        <v>332111</v>
      </c>
      <c r="C118" t="s">
        <v>2017</v>
      </c>
      <c r="D118" s="4">
        <v>45220</v>
      </c>
      <c r="E118" s="8">
        <v>0.75576388888888879</v>
      </c>
      <c r="F118" t="s">
        <v>2174</v>
      </c>
      <c r="G118" t="s">
        <v>2175</v>
      </c>
      <c r="H118" t="s">
        <v>1949</v>
      </c>
      <c r="I118">
        <v>1</v>
      </c>
      <c r="J118">
        <v>94931</v>
      </c>
      <c r="K118" t="s">
        <v>2083</v>
      </c>
      <c r="L118" s="8">
        <v>0.75935185185185183</v>
      </c>
      <c r="M118" s="8">
        <v>0.76153935185185195</v>
      </c>
      <c r="N118" t="s">
        <v>1948</v>
      </c>
      <c r="O118" t="s">
        <v>1948</v>
      </c>
      <c r="P118" t="s">
        <v>1948</v>
      </c>
      <c r="Q118" s="8">
        <v>2.1874999999999998E-3</v>
      </c>
      <c r="R118" t="s">
        <v>1955</v>
      </c>
      <c r="S118" t="s">
        <v>1955</v>
      </c>
      <c r="T118" t="s">
        <v>2004</v>
      </c>
    </row>
    <row r="119" spans="1:20" x14ac:dyDescent="0.35">
      <c r="A119" s="9">
        <v>1241928627</v>
      </c>
      <c r="B119" s="9">
        <v>93287</v>
      </c>
      <c r="C119" s="9" t="s">
        <v>2066</v>
      </c>
      <c r="D119" s="10">
        <v>45014</v>
      </c>
      <c r="E119" s="11">
        <v>0.38192129629629629</v>
      </c>
      <c r="F119" s="9" t="s">
        <v>2176</v>
      </c>
      <c r="G119" s="9" t="s">
        <v>2177</v>
      </c>
      <c r="H119" s="9" t="s">
        <v>2063</v>
      </c>
      <c r="I119" s="9">
        <v>1</v>
      </c>
      <c r="J119" s="9">
        <v>98052</v>
      </c>
      <c r="K119" s="9" t="s">
        <v>2026</v>
      </c>
      <c r="L119" s="11">
        <v>0.38795138888888886</v>
      </c>
      <c r="M119" s="11">
        <v>0.38818287037037041</v>
      </c>
      <c r="N119" s="9" t="s">
        <v>1948</v>
      </c>
      <c r="O119" s="9" t="s">
        <v>1948</v>
      </c>
      <c r="P119" s="9" t="s">
        <v>1948</v>
      </c>
      <c r="Q119" s="11">
        <v>2.3148148148148146E-4</v>
      </c>
      <c r="R119" s="9" t="s">
        <v>1951</v>
      </c>
      <c r="S119" s="9" t="s">
        <v>1951</v>
      </c>
      <c r="T119" s="9" t="s">
        <v>2004</v>
      </c>
    </row>
    <row r="120" spans="1:20" x14ac:dyDescent="0.35">
      <c r="A120" s="9">
        <v>1240181020</v>
      </c>
      <c r="B120" s="9">
        <v>78991</v>
      </c>
      <c r="C120" s="9" t="s">
        <v>2066</v>
      </c>
      <c r="D120" s="10">
        <v>45000</v>
      </c>
      <c r="E120" s="11">
        <v>0.79525462962962967</v>
      </c>
      <c r="F120" s="9" t="s">
        <v>2067</v>
      </c>
      <c r="G120" s="9" t="s">
        <v>2068</v>
      </c>
      <c r="H120" s="9" t="s">
        <v>2063</v>
      </c>
      <c r="I120" s="9">
        <v>1</v>
      </c>
      <c r="J120" s="9">
        <v>95531</v>
      </c>
      <c r="K120" s="9" t="s">
        <v>2026</v>
      </c>
      <c r="L120" s="11">
        <v>0.79622685185185194</v>
      </c>
      <c r="M120" s="11">
        <v>0.79648148148148146</v>
      </c>
      <c r="N120" s="9" t="s">
        <v>1948</v>
      </c>
      <c r="O120" s="9" t="s">
        <v>1948</v>
      </c>
      <c r="P120" s="9" t="s">
        <v>1948</v>
      </c>
      <c r="Q120" s="11">
        <v>2.5462962962962961E-4</v>
      </c>
      <c r="R120" s="9" t="s">
        <v>1955</v>
      </c>
      <c r="S120" s="9" t="s">
        <v>1955</v>
      </c>
      <c r="T120" s="9" t="s">
        <v>1953</v>
      </c>
    </row>
    <row r="121" spans="1:20" x14ac:dyDescent="0.35">
      <c r="A121">
        <v>1266973754</v>
      </c>
      <c r="B121">
        <v>331782</v>
      </c>
      <c r="C121" t="s">
        <v>2017</v>
      </c>
      <c r="D121" s="4">
        <v>45220</v>
      </c>
      <c r="E121" s="8">
        <v>0.48972222222222223</v>
      </c>
      <c r="F121" t="s">
        <v>2178</v>
      </c>
      <c r="G121" t="s">
        <v>2179</v>
      </c>
      <c r="H121" t="s">
        <v>1949</v>
      </c>
      <c r="I121">
        <v>1</v>
      </c>
      <c r="J121">
        <v>94852</v>
      </c>
      <c r="K121" t="s">
        <v>1950</v>
      </c>
      <c r="L121" s="8">
        <v>0.49613425925925925</v>
      </c>
      <c r="M121" s="8">
        <v>0.49640046296296297</v>
      </c>
      <c r="N121" t="s">
        <v>1948</v>
      </c>
      <c r="O121" t="s">
        <v>1948</v>
      </c>
      <c r="P121" t="s">
        <v>1948</v>
      </c>
      <c r="Q121" s="8">
        <v>2.6620370370370372E-4</v>
      </c>
      <c r="R121" t="s">
        <v>1951</v>
      </c>
      <c r="S121" t="s">
        <v>1973</v>
      </c>
      <c r="T121" t="s">
        <v>1953</v>
      </c>
    </row>
    <row r="122" spans="1:20" x14ac:dyDescent="0.35">
      <c r="A122">
        <v>1266952070</v>
      </c>
      <c r="B122">
        <v>331518</v>
      </c>
      <c r="C122" t="s">
        <v>2017</v>
      </c>
      <c r="D122" s="4">
        <v>45220</v>
      </c>
      <c r="E122" s="8">
        <v>0.16686342592592593</v>
      </c>
      <c r="F122" t="s">
        <v>2180</v>
      </c>
      <c r="G122" t="s">
        <v>2181</v>
      </c>
      <c r="H122" t="s">
        <v>1949</v>
      </c>
      <c r="I122">
        <v>1</v>
      </c>
      <c r="J122">
        <v>94631</v>
      </c>
      <c r="K122" t="s">
        <v>1954</v>
      </c>
      <c r="L122" s="8">
        <v>0.1774189814814815</v>
      </c>
      <c r="M122" s="8">
        <v>0.17945601851851853</v>
      </c>
      <c r="N122" t="s">
        <v>1948</v>
      </c>
      <c r="O122" t="s">
        <v>1948</v>
      </c>
      <c r="P122" t="s">
        <v>1948</v>
      </c>
      <c r="Q122" s="8">
        <v>2.0370370370370373E-3</v>
      </c>
      <c r="R122" t="s">
        <v>1955</v>
      </c>
      <c r="S122" t="s">
        <v>1955</v>
      </c>
      <c r="T122" t="s">
        <v>1953</v>
      </c>
    </row>
    <row r="123" spans="1:20" x14ac:dyDescent="0.35">
      <c r="A123">
        <v>1266950320</v>
      </c>
      <c r="B123">
        <v>331496</v>
      </c>
      <c r="C123" t="s">
        <v>2017</v>
      </c>
      <c r="D123" s="4">
        <v>45220</v>
      </c>
      <c r="E123" s="8">
        <v>0.14758101851851851</v>
      </c>
      <c r="F123" t="s">
        <v>2182</v>
      </c>
      <c r="G123" t="s">
        <v>2183</v>
      </c>
      <c r="H123" t="s">
        <v>2184</v>
      </c>
      <c r="I123">
        <v>1</v>
      </c>
      <c r="J123">
        <v>90111</v>
      </c>
      <c r="K123" t="s">
        <v>1963</v>
      </c>
      <c r="L123" s="8">
        <v>0.16503472222222224</v>
      </c>
      <c r="M123" s="8">
        <v>0.16825231481481481</v>
      </c>
      <c r="N123" t="s">
        <v>1948</v>
      </c>
      <c r="O123" t="s">
        <v>1948</v>
      </c>
      <c r="P123" t="s">
        <v>1948</v>
      </c>
      <c r="Q123" s="8">
        <v>3.2175925925925926E-3</v>
      </c>
      <c r="R123" t="s">
        <v>2111</v>
      </c>
      <c r="S123" t="s">
        <v>2111</v>
      </c>
      <c r="T123" t="s">
        <v>1953</v>
      </c>
    </row>
    <row r="124" spans="1:20" x14ac:dyDescent="0.35">
      <c r="A124">
        <v>1266950320</v>
      </c>
      <c r="B124">
        <v>331496</v>
      </c>
      <c r="C124" t="s">
        <v>2017</v>
      </c>
      <c r="D124" s="4">
        <v>45220</v>
      </c>
      <c r="E124" s="8">
        <v>0.14758101851851851</v>
      </c>
      <c r="F124" t="s">
        <v>2182</v>
      </c>
      <c r="G124" t="s">
        <v>2183</v>
      </c>
      <c r="H124" t="s">
        <v>2184</v>
      </c>
      <c r="I124">
        <v>1</v>
      </c>
      <c r="J124">
        <v>90831</v>
      </c>
      <c r="K124" t="s">
        <v>2185</v>
      </c>
      <c r="L124" s="8">
        <v>0.16503472222222224</v>
      </c>
      <c r="M124" s="8">
        <v>0.16908564814814817</v>
      </c>
      <c r="N124" t="s">
        <v>1948</v>
      </c>
      <c r="O124" t="s">
        <v>1948</v>
      </c>
      <c r="P124" t="s">
        <v>1948</v>
      </c>
      <c r="Q124" s="8">
        <v>4.0509259259259257E-3</v>
      </c>
      <c r="R124" t="s">
        <v>1955</v>
      </c>
      <c r="S124" t="s">
        <v>1955</v>
      </c>
      <c r="T124" t="s">
        <v>1953</v>
      </c>
    </row>
    <row r="125" spans="1:20" x14ac:dyDescent="0.35">
      <c r="A125">
        <v>1266950320</v>
      </c>
      <c r="B125">
        <v>331496</v>
      </c>
      <c r="C125" t="s">
        <v>2017</v>
      </c>
      <c r="D125" s="4">
        <v>45220</v>
      </c>
      <c r="E125" s="8">
        <v>0.14758101851851851</v>
      </c>
      <c r="F125" t="s">
        <v>2182</v>
      </c>
      <c r="G125" t="s">
        <v>2183</v>
      </c>
      <c r="H125" t="s">
        <v>2184</v>
      </c>
      <c r="I125">
        <v>1</v>
      </c>
      <c r="J125">
        <v>94411</v>
      </c>
      <c r="K125" t="s">
        <v>2074</v>
      </c>
      <c r="L125" s="8">
        <v>0.16503472222222224</v>
      </c>
      <c r="M125" s="8">
        <v>0.1665625</v>
      </c>
      <c r="N125" t="s">
        <v>1948</v>
      </c>
      <c r="O125" t="s">
        <v>1948</v>
      </c>
      <c r="P125" t="s">
        <v>1948</v>
      </c>
      <c r="Q125" s="8">
        <v>1.5277777777777779E-3</v>
      </c>
      <c r="R125" t="s">
        <v>2111</v>
      </c>
      <c r="S125" t="s">
        <v>2111</v>
      </c>
      <c r="T125" t="s">
        <v>1953</v>
      </c>
    </row>
    <row r="126" spans="1:20" x14ac:dyDescent="0.35">
      <c r="A126">
        <v>1266950320</v>
      </c>
      <c r="B126">
        <v>331496</v>
      </c>
      <c r="C126" t="s">
        <v>2017</v>
      </c>
      <c r="D126" s="4">
        <v>45220</v>
      </c>
      <c r="E126" s="8">
        <v>0.14758101851851851</v>
      </c>
      <c r="F126" t="s">
        <v>2182</v>
      </c>
      <c r="G126" t="s">
        <v>2183</v>
      </c>
      <c r="H126" t="s">
        <v>2184</v>
      </c>
      <c r="I126">
        <v>1</v>
      </c>
      <c r="J126">
        <v>94831</v>
      </c>
      <c r="K126" t="s">
        <v>1950</v>
      </c>
      <c r="L126" s="8">
        <v>0.16503472222222224</v>
      </c>
      <c r="M126" s="8">
        <v>0.16640046296296296</v>
      </c>
      <c r="N126" t="s">
        <v>1948</v>
      </c>
      <c r="O126" t="s">
        <v>1948</v>
      </c>
      <c r="P126" t="s">
        <v>1948</v>
      </c>
      <c r="Q126" s="8">
        <v>1.3657407407407409E-3</v>
      </c>
      <c r="R126" t="s">
        <v>1955</v>
      </c>
      <c r="S126" t="s">
        <v>1955</v>
      </c>
      <c r="T126" t="s">
        <v>1953</v>
      </c>
    </row>
    <row r="127" spans="1:20" x14ac:dyDescent="0.35">
      <c r="A127">
        <v>1266933771</v>
      </c>
      <c r="B127">
        <v>331316</v>
      </c>
      <c r="C127" t="s">
        <v>2033</v>
      </c>
      <c r="D127" s="4">
        <v>45219</v>
      </c>
      <c r="E127" s="8">
        <v>0.99099537037037033</v>
      </c>
      <c r="F127" t="s">
        <v>2186</v>
      </c>
      <c r="H127" t="s">
        <v>1949</v>
      </c>
      <c r="I127">
        <v>1</v>
      </c>
      <c r="J127">
        <v>94531</v>
      </c>
      <c r="K127" t="s">
        <v>2049</v>
      </c>
      <c r="L127" s="8">
        <v>0.99224537037037042</v>
      </c>
      <c r="M127" s="8">
        <v>0.99331018518518521</v>
      </c>
      <c r="N127" t="s">
        <v>1948</v>
      </c>
      <c r="O127" t="s">
        <v>1948</v>
      </c>
      <c r="P127" t="s">
        <v>1948</v>
      </c>
      <c r="Q127" s="8">
        <v>1.0648148148148147E-3</v>
      </c>
      <c r="R127" t="s">
        <v>1955</v>
      </c>
      <c r="S127" t="s">
        <v>1955</v>
      </c>
      <c r="T127" t="s">
        <v>1953</v>
      </c>
    </row>
    <row r="128" spans="1:20" x14ac:dyDescent="0.35">
      <c r="A128">
        <v>1266926112</v>
      </c>
      <c r="B128">
        <v>331259</v>
      </c>
      <c r="C128" t="s">
        <v>2033</v>
      </c>
      <c r="D128" s="4">
        <v>45219</v>
      </c>
      <c r="E128" s="8">
        <v>0.93423611111111116</v>
      </c>
      <c r="F128" t="s">
        <v>2187</v>
      </c>
      <c r="G128" t="s">
        <v>2188</v>
      </c>
      <c r="H128" t="s">
        <v>1949</v>
      </c>
      <c r="I128">
        <v>1</v>
      </c>
      <c r="J128">
        <v>94531</v>
      </c>
      <c r="K128" t="s">
        <v>2049</v>
      </c>
      <c r="L128" s="8">
        <v>0.93475694444444446</v>
      </c>
      <c r="M128" s="8">
        <v>0.93581018518518511</v>
      </c>
      <c r="N128" t="s">
        <v>1948</v>
      </c>
      <c r="O128" t="s">
        <v>1948</v>
      </c>
      <c r="P128" t="s">
        <v>1948</v>
      </c>
      <c r="Q128" s="8">
        <v>1.0532407407407407E-3</v>
      </c>
      <c r="R128" t="s">
        <v>1955</v>
      </c>
      <c r="S128" t="s">
        <v>1955</v>
      </c>
      <c r="T128" t="s">
        <v>1953</v>
      </c>
    </row>
    <row r="129" spans="1:20" x14ac:dyDescent="0.35">
      <c r="A129">
        <v>1266897344</v>
      </c>
      <c r="B129">
        <v>330902</v>
      </c>
      <c r="C129" t="s">
        <v>2033</v>
      </c>
      <c r="D129" s="4">
        <v>45219</v>
      </c>
      <c r="E129" s="8">
        <v>0.70847222222222228</v>
      </c>
      <c r="F129" t="s">
        <v>2189</v>
      </c>
      <c r="H129" t="s">
        <v>2143</v>
      </c>
      <c r="I129">
        <v>1</v>
      </c>
      <c r="J129">
        <v>95131</v>
      </c>
      <c r="K129" t="s">
        <v>2144</v>
      </c>
      <c r="L129" s="8">
        <v>0.70949074074074081</v>
      </c>
      <c r="M129" s="8">
        <v>0.71189814814814811</v>
      </c>
      <c r="N129" t="s">
        <v>1948</v>
      </c>
      <c r="O129" t="s">
        <v>1948</v>
      </c>
      <c r="P129" t="s">
        <v>1948</v>
      </c>
      <c r="Q129" s="8">
        <v>2.4074074074074076E-3</v>
      </c>
      <c r="R129" t="s">
        <v>1955</v>
      </c>
      <c r="S129" t="s">
        <v>1955</v>
      </c>
      <c r="T129" t="s">
        <v>1953</v>
      </c>
    </row>
    <row r="130" spans="1:20" x14ac:dyDescent="0.35">
      <c r="A130">
        <v>1266889202</v>
      </c>
      <c r="B130">
        <v>330816</v>
      </c>
      <c r="C130" t="s">
        <v>2033</v>
      </c>
      <c r="D130" s="4">
        <v>45219</v>
      </c>
      <c r="E130" s="8">
        <v>0.645625</v>
      </c>
      <c r="F130" t="s">
        <v>2190</v>
      </c>
      <c r="G130" t="s">
        <v>2191</v>
      </c>
      <c r="H130" t="s">
        <v>1949</v>
      </c>
      <c r="I130">
        <v>1</v>
      </c>
      <c r="J130">
        <v>94631</v>
      </c>
      <c r="K130" t="s">
        <v>1954</v>
      </c>
      <c r="L130" s="8">
        <v>0.64695601851851847</v>
      </c>
      <c r="M130" s="8">
        <v>0.64793981481481489</v>
      </c>
      <c r="N130" t="s">
        <v>1948</v>
      </c>
      <c r="O130" t="s">
        <v>1948</v>
      </c>
      <c r="P130" t="s">
        <v>1948</v>
      </c>
      <c r="Q130" s="8">
        <v>9.8379629629629642E-4</v>
      </c>
      <c r="R130" t="s">
        <v>1955</v>
      </c>
      <c r="S130" t="s">
        <v>1955</v>
      </c>
      <c r="T130" t="s">
        <v>1953</v>
      </c>
    </row>
    <row r="131" spans="1:20" x14ac:dyDescent="0.35">
      <c r="A131">
        <v>1266887658</v>
      </c>
      <c r="B131">
        <v>330794</v>
      </c>
      <c r="C131" t="s">
        <v>2033</v>
      </c>
      <c r="D131" s="4">
        <v>45219</v>
      </c>
      <c r="E131" s="8">
        <v>0.6350231481481482</v>
      </c>
      <c r="F131" t="s">
        <v>2192</v>
      </c>
      <c r="G131" t="s">
        <v>2193</v>
      </c>
      <c r="H131" t="s">
        <v>1949</v>
      </c>
      <c r="I131">
        <v>1</v>
      </c>
      <c r="J131">
        <v>94631</v>
      </c>
      <c r="K131" t="s">
        <v>1954</v>
      </c>
      <c r="L131" s="8">
        <v>0.63600694444444439</v>
      </c>
      <c r="M131" s="8">
        <v>0.63738425925925923</v>
      </c>
      <c r="N131" t="s">
        <v>1948</v>
      </c>
      <c r="O131" t="s">
        <v>1948</v>
      </c>
      <c r="P131" t="s">
        <v>1948</v>
      </c>
      <c r="Q131" s="8">
        <v>1.3773148148148147E-3</v>
      </c>
      <c r="R131" t="s">
        <v>1955</v>
      </c>
      <c r="S131" t="s">
        <v>1955</v>
      </c>
      <c r="T131" t="s">
        <v>1953</v>
      </c>
    </row>
    <row r="132" spans="1:20" x14ac:dyDescent="0.35">
      <c r="A132">
        <v>1266881559</v>
      </c>
      <c r="B132">
        <v>330715</v>
      </c>
      <c r="C132" t="s">
        <v>2033</v>
      </c>
      <c r="D132" s="4">
        <v>45219</v>
      </c>
      <c r="E132" s="8">
        <v>0.58512731481481484</v>
      </c>
      <c r="F132" t="s">
        <v>2194</v>
      </c>
      <c r="G132" t="s">
        <v>2195</v>
      </c>
      <c r="H132" t="s">
        <v>2073</v>
      </c>
      <c r="I132">
        <v>1</v>
      </c>
      <c r="J132">
        <v>90831</v>
      </c>
      <c r="K132" t="s">
        <v>2185</v>
      </c>
      <c r="L132" s="8">
        <v>0.58531250000000001</v>
      </c>
      <c r="M132" s="8">
        <v>0.58819444444444446</v>
      </c>
      <c r="N132" t="s">
        <v>1948</v>
      </c>
      <c r="O132" t="s">
        <v>1948</v>
      </c>
      <c r="P132" t="s">
        <v>1948</v>
      </c>
      <c r="Q132" s="8">
        <v>2.8819444444444444E-3</v>
      </c>
      <c r="R132" t="s">
        <v>1955</v>
      </c>
      <c r="S132" t="s">
        <v>1996</v>
      </c>
      <c r="T132" t="s">
        <v>1953</v>
      </c>
    </row>
    <row r="133" spans="1:20" x14ac:dyDescent="0.35">
      <c r="A133">
        <v>1266881559</v>
      </c>
      <c r="B133">
        <v>330715</v>
      </c>
      <c r="C133" t="s">
        <v>2033</v>
      </c>
      <c r="D133" s="4">
        <v>45219</v>
      </c>
      <c r="E133" s="8">
        <v>0.58512731481481484</v>
      </c>
      <c r="F133" t="s">
        <v>2194</v>
      </c>
      <c r="G133" t="s">
        <v>2195</v>
      </c>
      <c r="H133" t="s">
        <v>2073</v>
      </c>
      <c r="I133">
        <v>1</v>
      </c>
      <c r="J133">
        <v>94831</v>
      </c>
      <c r="K133" t="s">
        <v>1950</v>
      </c>
      <c r="L133" s="8">
        <v>0.58531250000000001</v>
      </c>
      <c r="M133" s="8">
        <v>0.58649305555555553</v>
      </c>
      <c r="N133" t="s">
        <v>1948</v>
      </c>
      <c r="O133" t="s">
        <v>1948</v>
      </c>
      <c r="P133" t="s">
        <v>1948</v>
      </c>
      <c r="Q133" s="8">
        <v>1.1805555555555556E-3</v>
      </c>
      <c r="R133" t="s">
        <v>1955</v>
      </c>
      <c r="S133" t="s">
        <v>1955</v>
      </c>
      <c r="T133" t="s">
        <v>1953</v>
      </c>
    </row>
    <row r="134" spans="1:20" x14ac:dyDescent="0.35">
      <c r="A134">
        <v>1266859380</v>
      </c>
      <c r="B134">
        <v>330427</v>
      </c>
      <c r="C134" t="s">
        <v>2033</v>
      </c>
      <c r="D134" s="4">
        <v>45219</v>
      </c>
      <c r="E134" s="8">
        <v>0.37157407407407406</v>
      </c>
      <c r="F134" t="s">
        <v>2196</v>
      </c>
      <c r="G134" t="s">
        <v>2197</v>
      </c>
      <c r="H134" t="s">
        <v>1962</v>
      </c>
      <c r="I134">
        <v>1</v>
      </c>
      <c r="J134">
        <v>90133</v>
      </c>
      <c r="K134" t="s">
        <v>1963</v>
      </c>
      <c r="L134" s="8">
        <v>0.37232638888888886</v>
      </c>
      <c r="M134" s="8">
        <v>0.37311342592592589</v>
      </c>
      <c r="N134" t="s">
        <v>1948</v>
      </c>
      <c r="O134" t="s">
        <v>1948</v>
      </c>
      <c r="P134" t="s">
        <v>1948</v>
      </c>
      <c r="Q134" s="8">
        <v>7.8703703703703705E-4</v>
      </c>
      <c r="R134" t="s">
        <v>1955</v>
      </c>
      <c r="S134" t="s">
        <v>1955</v>
      </c>
      <c r="T134" t="s">
        <v>1953</v>
      </c>
    </row>
    <row r="135" spans="1:20" x14ac:dyDescent="0.35">
      <c r="A135">
        <v>1266808814</v>
      </c>
      <c r="B135">
        <v>329852</v>
      </c>
      <c r="C135" t="s">
        <v>2055</v>
      </c>
      <c r="D135" s="4">
        <v>45218</v>
      </c>
      <c r="E135" s="8">
        <v>0.81472222222222224</v>
      </c>
      <c r="F135" t="s">
        <v>2198</v>
      </c>
      <c r="G135" t="s">
        <v>2199</v>
      </c>
      <c r="H135" t="s">
        <v>1949</v>
      </c>
      <c r="I135">
        <v>1</v>
      </c>
      <c r="J135">
        <v>94831</v>
      </c>
      <c r="K135" t="s">
        <v>1950</v>
      </c>
      <c r="L135" s="8">
        <v>0.81524305555555554</v>
      </c>
      <c r="M135" s="8">
        <v>0.81640046296296298</v>
      </c>
      <c r="N135" t="s">
        <v>1948</v>
      </c>
      <c r="O135" t="s">
        <v>1948</v>
      </c>
      <c r="P135" t="s">
        <v>1948</v>
      </c>
      <c r="Q135" s="8">
        <v>1.1574074074074073E-3</v>
      </c>
      <c r="R135" t="s">
        <v>1955</v>
      </c>
      <c r="S135" t="s">
        <v>1955</v>
      </c>
      <c r="T135" t="s">
        <v>1953</v>
      </c>
    </row>
    <row r="136" spans="1:20" x14ac:dyDescent="0.35">
      <c r="A136">
        <v>1266808814</v>
      </c>
      <c r="B136">
        <v>329852</v>
      </c>
      <c r="C136" t="s">
        <v>2055</v>
      </c>
      <c r="D136" s="4">
        <v>45218</v>
      </c>
      <c r="E136" s="8">
        <v>0.81472222222222224</v>
      </c>
      <c r="F136" t="s">
        <v>2198</v>
      </c>
      <c r="G136" t="s">
        <v>2199</v>
      </c>
      <c r="H136" t="s">
        <v>1949</v>
      </c>
      <c r="I136">
        <v>1</v>
      </c>
      <c r="J136">
        <v>94852</v>
      </c>
      <c r="K136" t="s">
        <v>1950</v>
      </c>
      <c r="L136" s="8">
        <v>0.81524305555555554</v>
      </c>
      <c r="M136" s="8">
        <v>0.81630787037037045</v>
      </c>
      <c r="N136" t="s">
        <v>1948</v>
      </c>
      <c r="O136" t="s">
        <v>1948</v>
      </c>
      <c r="P136" t="s">
        <v>1948</v>
      </c>
      <c r="Q136" s="8">
        <v>1.0648148148148147E-3</v>
      </c>
      <c r="R136" t="s">
        <v>1951</v>
      </c>
      <c r="S136" t="s">
        <v>1952</v>
      </c>
      <c r="T136" t="s">
        <v>1953</v>
      </c>
    </row>
    <row r="137" spans="1:20" x14ac:dyDescent="0.35">
      <c r="A137">
        <v>1266802788</v>
      </c>
      <c r="B137">
        <v>329790</v>
      </c>
      <c r="C137" t="s">
        <v>2055</v>
      </c>
      <c r="D137" s="4">
        <v>45218</v>
      </c>
      <c r="E137" s="8">
        <v>0.77712962962962961</v>
      </c>
      <c r="F137" t="s">
        <v>2200</v>
      </c>
      <c r="G137" t="s">
        <v>2201</v>
      </c>
      <c r="H137" t="s">
        <v>1962</v>
      </c>
      <c r="I137">
        <v>1</v>
      </c>
      <c r="J137">
        <v>90133</v>
      </c>
      <c r="K137" t="s">
        <v>1963</v>
      </c>
      <c r="L137" s="8">
        <v>0.77751157407407412</v>
      </c>
      <c r="M137" s="8">
        <v>0.77857638888888892</v>
      </c>
      <c r="N137" t="s">
        <v>1948</v>
      </c>
      <c r="O137" t="s">
        <v>1948</v>
      </c>
      <c r="P137" t="s">
        <v>1948</v>
      </c>
      <c r="Q137" s="8">
        <v>1.0648148148148147E-3</v>
      </c>
      <c r="R137" t="s">
        <v>1955</v>
      </c>
      <c r="S137" t="s">
        <v>1955</v>
      </c>
      <c r="T137" t="s">
        <v>1953</v>
      </c>
    </row>
    <row r="138" spans="1:20" x14ac:dyDescent="0.35">
      <c r="A138">
        <v>1266802788</v>
      </c>
      <c r="B138">
        <v>329790</v>
      </c>
      <c r="C138" t="s">
        <v>2055</v>
      </c>
      <c r="D138" s="4">
        <v>45218</v>
      </c>
      <c r="E138" s="8">
        <v>0.77712962962962961</v>
      </c>
      <c r="F138" t="s">
        <v>2200</v>
      </c>
      <c r="G138" t="s">
        <v>2201</v>
      </c>
      <c r="H138" t="s">
        <v>1962</v>
      </c>
      <c r="I138">
        <v>1</v>
      </c>
      <c r="J138">
        <v>90152</v>
      </c>
      <c r="K138" t="s">
        <v>1963</v>
      </c>
      <c r="L138" s="8">
        <v>0.77751157407407412</v>
      </c>
      <c r="M138" s="8">
        <v>0.7787384259259259</v>
      </c>
      <c r="N138" t="s">
        <v>1948</v>
      </c>
      <c r="O138" t="s">
        <v>1948</v>
      </c>
      <c r="P138" t="s">
        <v>1948</v>
      </c>
      <c r="Q138" s="8">
        <v>1.2268518518518518E-3</v>
      </c>
      <c r="R138" t="s">
        <v>1951</v>
      </c>
      <c r="S138" t="s">
        <v>1952</v>
      </c>
      <c r="T138" t="s">
        <v>1953</v>
      </c>
    </row>
    <row r="139" spans="1:20" x14ac:dyDescent="0.35">
      <c r="A139">
        <v>1266786782</v>
      </c>
      <c r="B139">
        <v>329630</v>
      </c>
      <c r="C139" t="s">
        <v>2055</v>
      </c>
      <c r="D139" s="4">
        <v>45218</v>
      </c>
      <c r="E139" s="8">
        <v>0.67015046296296299</v>
      </c>
      <c r="F139" t="s">
        <v>2202</v>
      </c>
      <c r="G139" t="s">
        <v>2203</v>
      </c>
      <c r="H139" t="s">
        <v>1962</v>
      </c>
      <c r="I139">
        <v>1</v>
      </c>
      <c r="J139">
        <v>90133</v>
      </c>
      <c r="K139" t="s">
        <v>1963</v>
      </c>
      <c r="L139" s="8">
        <v>0.67101851851851846</v>
      </c>
      <c r="M139" s="8">
        <v>0.67201388888888891</v>
      </c>
      <c r="N139" t="s">
        <v>1948</v>
      </c>
      <c r="O139" t="s">
        <v>1948</v>
      </c>
      <c r="P139" t="s">
        <v>1948</v>
      </c>
      <c r="Q139" s="8">
        <v>9.9537037037037042E-4</v>
      </c>
      <c r="R139" t="s">
        <v>1955</v>
      </c>
      <c r="S139" t="s">
        <v>1955</v>
      </c>
      <c r="T139" t="s">
        <v>1953</v>
      </c>
    </row>
    <row r="140" spans="1:20" x14ac:dyDescent="0.35">
      <c r="A140">
        <v>1266769653</v>
      </c>
      <c r="B140">
        <v>329416</v>
      </c>
      <c r="C140" t="s">
        <v>2055</v>
      </c>
      <c r="D140" s="4">
        <v>45218</v>
      </c>
      <c r="E140" s="8">
        <v>0.53444444444444439</v>
      </c>
      <c r="F140" t="s">
        <v>2204</v>
      </c>
      <c r="G140" t="s">
        <v>2205</v>
      </c>
      <c r="H140" t="s">
        <v>2206</v>
      </c>
      <c r="I140">
        <v>1</v>
      </c>
      <c r="J140">
        <v>96211</v>
      </c>
      <c r="K140" t="s">
        <v>2207</v>
      </c>
      <c r="L140" s="8">
        <v>0.54083333333333339</v>
      </c>
      <c r="M140" s="8">
        <v>0.54136574074074073</v>
      </c>
      <c r="N140" t="s">
        <v>1948</v>
      </c>
      <c r="O140" t="s">
        <v>1948</v>
      </c>
      <c r="P140" t="s">
        <v>1948</v>
      </c>
      <c r="Q140" s="8">
        <v>5.3240740740740744E-4</v>
      </c>
      <c r="R140" t="s">
        <v>2111</v>
      </c>
      <c r="S140" t="s">
        <v>2111</v>
      </c>
      <c r="T140" t="s">
        <v>2004</v>
      </c>
    </row>
    <row r="141" spans="1:20" x14ac:dyDescent="0.35">
      <c r="A141">
        <v>1266769326</v>
      </c>
      <c r="B141">
        <v>329413</v>
      </c>
      <c r="C141" t="s">
        <v>2055</v>
      </c>
      <c r="D141" s="4">
        <v>45218</v>
      </c>
      <c r="E141" s="8">
        <v>0.53165509259259258</v>
      </c>
      <c r="F141" t="s">
        <v>2208</v>
      </c>
      <c r="G141" t="s">
        <v>2209</v>
      </c>
      <c r="H141" t="s">
        <v>1949</v>
      </c>
      <c r="I141">
        <v>1</v>
      </c>
      <c r="J141">
        <v>94531</v>
      </c>
      <c r="K141" t="s">
        <v>2049</v>
      </c>
      <c r="L141" s="8">
        <v>0.53248842592592593</v>
      </c>
      <c r="M141" s="8">
        <v>0.53354166666666669</v>
      </c>
      <c r="N141" t="s">
        <v>1948</v>
      </c>
      <c r="O141" t="s">
        <v>1948</v>
      </c>
      <c r="P141" t="s">
        <v>1948</v>
      </c>
      <c r="Q141" s="8">
        <v>1.0532407407407407E-3</v>
      </c>
      <c r="R141" t="s">
        <v>1955</v>
      </c>
      <c r="S141" t="s">
        <v>1955</v>
      </c>
      <c r="T141" t="s">
        <v>1953</v>
      </c>
    </row>
    <row r="142" spans="1:20" x14ac:dyDescent="0.35">
      <c r="A142">
        <v>1266739904</v>
      </c>
      <c r="B142">
        <v>329059</v>
      </c>
      <c r="C142" t="s">
        <v>2055</v>
      </c>
      <c r="D142" s="4">
        <v>45218</v>
      </c>
      <c r="E142" s="8">
        <v>0.21569444444444444</v>
      </c>
      <c r="F142" t="s">
        <v>2210</v>
      </c>
      <c r="G142" t="s">
        <v>2211</v>
      </c>
      <c r="H142" t="s">
        <v>1949</v>
      </c>
      <c r="I142">
        <v>1</v>
      </c>
      <c r="J142">
        <v>93952</v>
      </c>
      <c r="K142" t="s">
        <v>2080</v>
      </c>
      <c r="L142" s="8">
        <v>0.21717592592592594</v>
      </c>
      <c r="M142" s="8">
        <v>0.22122685185185187</v>
      </c>
      <c r="N142" t="s">
        <v>1948</v>
      </c>
      <c r="O142" t="s">
        <v>1948</v>
      </c>
      <c r="P142" t="s">
        <v>1948</v>
      </c>
      <c r="Q142" s="8">
        <v>4.0509259259259257E-3</v>
      </c>
      <c r="R142" t="s">
        <v>1951</v>
      </c>
      <c r="S142" t="s">
        <v>1952</v>
      </c>
      <c r="T142" t="s">
        <v>1953</v>
      </c>
    </row>
    <row r="143" spans="1:20" x14ac:dyDescent="0.35">
      <c r="A143">
        <v>1266739904</v>
      </c>
      <c r="B143">
        <v>329059</v>
      </c>
      <c r="C143" t="s">
        <v>2055</v>
      </c>
      <c r="D143" s="4">
        <v>45218</v>
      </c>
      <c r="E143" s="8">
        <v>0.21569444444444444</v>
      </c>
      <c r="F143" t="s">
        <v>2210</v>
      </c>
      <c r="G143" t="s">
        <v>2211</v>
      </c>
      <c r="H143" t="s">
        <v>1949</v>
      </c>
      <c r="I143">
        <v>1</v>
      </c>
      <c r="J143">
        <v>98031</v>
      </c>
      <c r="K143" t="s">
        <v>2083</v>
      </c>
      <c r="L143" s="8">
        <v>0.21695601851851853</v>
      </c>
      <c r="M143" s="8">
        <v>0.21957175925925929</v>
      </c>
      <c r="N143" t="s">
        <v>1948</v>
      </c>
      <c r="O143" t="s">
        <v>1948</v>
      </c>
      <c r="P143" t="s">
        <v>1948</v>
      </c>
      <c r="Q143" s="8">
        <v>2.615740740740741E-3</v>
      </c>
      <c r="R143" t="s">
        <v>1955</v>
      </c>
      <c r="S143" t="s">
        <v>1955</v>
      </c>
      <c r="T143" t="s">
        <v>1953</v>
      </c>
    </row>
    <row r="144" spans="1:20" x14ac:dyDescent="0.35">
      <c r="A144">
        <v>1266724973</v>
      </c>
      <c r="B144">
        <v>328950</v>
      </c>
      <c r="C144" t="s">
        <v>2066</v>
      </c>
      <c r="D144" s="4">
        <v>45217</v>
      </c>
      <c r="E144" s="8">
        <v>0.99236111111111114</v>
      </c>
      <c r="F144" t="s">
        <v>2212</v>
      </c>
      <c r="H144" t="s">
        <v>2141</v>
      </c>
      <c r="I144">
        <v>1</v>
      </c>
      <c r="J144">
        <v>94331</v>
      </c>
      <c r="K144" t="s">
        <v>2016</v>
      </c>
      <c r="L144" s="8">
        <v>0.99966435185185187</v>
      </c>
      <c r="M144" s="8">
        <v>2.6504629629629625E-3</v>
      </c>
      <c r="N144" t="s">
        <v>1948</v>
      </c>
      <c r="O144" t="s">
        <v>1948</v>
      </c>
      <c r="P144" t="s">
        <v>1948</v>
      </c>
      <c r="Q144" s="8">
        <v>2.9861111111111113E-3</v>
      </c>
      <c r="R144" t="s">
        <v>1955</v>
      </c>
      <c r="S144" t="s">
        <v>1955</v>
      </c>
      <c r="T144" t="s">
        <v>1953</v>
      </c>
    </row>
    <row r="145" spans="1:20" x14ac:dyDescent="0.35">
      <c r="A145">
        <v>1266711313</v>
      </c>
      <c r="B145">
        <v>328809</v>
      </c>
      <c r="C145" t="s">
        <v>2066</v>
      </c>
      <c r="D145" s="4">
        <v>45217</v>
      </c>
      <c r="E145" s="8">
        <v>0.87273148148148139</v>
      </c>
      <c r="F145" t="s">
        <v>2213</v>
      </c>
      <c r="G145" t="s">
        <v>2214</v>
      </c>
      <c r="H145" t="s">
        <v>1949</v>
      </c>
      <c r="I145">
        <v>1</v>
      </c>
      <c r="J145">
        <v>98732</v>
      </c>
      <c r="K145" t="s">
        <v>1954</v>
      </c>
      <c r="L145" s="8">
        <v>0.87328703703703703</v>
      </c>
      <c r="M145" s="8">
        <v>0.87420138888888888</v>
      </c>
      <c r="N145" t="s">
        <v>1948</v>
      </c>
      <c r="O145" t="s">
        <v>1948</v>
      </c>
      <c r="P145" t="s">
        <v>1948</v>
      </c>
      <c r="Q145" s="8">
        <v>9.1435185185185185E-4</v>
      </c>
      <c r="R145" t="s">
        <v>1955</v>
      </c>
      <c r="S145" t="s">
        <v>1955</v>
      </c>
      <c r="T145" t="s">
        <v>1953</v>
      </c>
    </row>
    <row r="146" spans="1:20" x14ac:dyDescent="0.35">
      <c r="A146" s="9">
        <v>1266663281</v>
      </c>
      <c r="B146" s="9">
        <v>328280</v>
      </c>
      <c r="C146" s="9" t="s">
        <v>2066</v>
      </c>
      <c r="D146" s="10">
        <v>45217</v>
      </c>
      <c r="E146" s="11">
        <v>0.56021990740740735</v>
      </c>
      <c r="F146" s="9" t="s">
        <v>2215</v>
      </c>
      <c r="G146" s="9" t="s">
        <v>2216</v>
      </c>
      <c r="H146" s="9" t="s">
        <v>1962</v>
      </c>
      <c r="I146" s="9">
        <v>1</v>
      </c>
      <c r="J146" s="9">
        <v>90131</v>
      </c>
      <c r="K146" s="9" t="s">
        <v>2217</v>
      </c>
      <c r="L146" s="11">
        <v>0.56083333333333341</v>
      </c>
      <c r="M146" s="11">
        <v>0.56185185185185182</v>
      </c>
      <c r="N146" s="9" t="s">
        <v>1948</v>
      </c>
      <c r="O146" s="9" t="s">
        <v>1948</v>
      </c>
      <c r="P146" s="9" t="s">
        <v>1948</v>
      </c>
      <c r="Q146" s="11">
        <v>1.0185185185185186E-3</v>
      </c>
      <c r="R146" s="9" t="s">
        <v>1955</v>
      </c>
      <c r="S146" s="9" t="s">
        <v>1955</v>
      </c>
      <c r="T146" s="9" t="s">
        <v>1953</v>
      </c>
    </row>
    <row r="147" spans="1:20" x14ac:dyDescent="0.35">
      <c r="A147">
        <v>1266655959</v>
      </c>
      <c r="B147">
        <v>328219</v>
      </c>
      <c r="C147" t="s">
        <v>2066</v>
      </c>
      <c r="D147" s="4">
        <v>45217</v>
      </c>
      <c r="E147" s="8">
        <v>0.51541666666666663</v>
      </c>
      <c r="F147" t="s">
        <v>2218</v>
      </c>
      <c r="G147" t="s">
        <v>2219</v>
      </c>
      <c r="H147" t="s">
        <v>2015</v>
      </c>
      <c r="I147">
        <v>1</v>
      </c>
      <c r="J147">
        <v>94331</v>
      </c>
      <c r="K147" t="s">
        <v>2016</v>
      </c>
      <c r="L147" s="8">
        <v>0.51575231481481476</v>
      </c>
      <c r="M147" s="8">
        <v>0.51810185185185187</v>
      </c>
      <c r="N147" t="s">
        <v>1948</v>
      </c>
      <c r="O147" t="s">
        <v>1948</v>
      </c>
      <c r="P147" t="s">
        <v>1948</v>
      </c>
      <c r="Q147" s="8">
        <v>2.3495370370370371E-3</v>
      </c>
      <c r="R147" t="s">
        <v>1955</v>
      </c>
      <c r="S147" t="s">
        <v>1955</v>
      </c>
      <c r="T147" t="s">
        <v>1953</v>
      </c>
    </row>
    <row r="148" spans="1:20" x14ac:dyDescent="0.35">
      <c r="A148">
        <v>1266598540</v>
      </c>
      <c r="B148">
        <v>328098</v>
      </c>
      <c r="C148" t="s">
        <v>2066</v>
      </c>
      <c r="D148" s="4">
        <v>45217</v>
      </c>
      <c r="E148" s="8">
        <v>0.4201388888888889</v>
      </c>
      <c r="F148" t="s">
        <v>2220</v>
      </c>
      <c r="H148" t="s">
        <v>2221</v>
      </c>
      <c r="I148">
        <v>1</v>
      </c>
      <c r="J148">
        <v>97031</v>
      </c>
      <c r="K148" t="s">
        <v>2168</v>
      </c>
      <c r="L148" s="8">
        <v>0.42152777777777778</v>
      </c>
      <c r="M148" s="8">
        <v>0.42464120370370373</v>
      </c>
      <c r="N148" t="s">
        <v>1948</v>
      </c>
      <c r="O148" t="s">
        <v>1948</v>
      </c>
      <c r="P148" t="s">
        <v>1948</v>
      </c>
      <c r="Q148" s="8">
        <v>3.1134259259259257E-3</v>
      </c>
      <c r="R148" t="s">
        <v>1955</v>
      </c>
      <c r="S148" t="s">
        <v>1955</v>
      </c>
      <c r="T148" t="s">
        <v>1953</v>
      </c>
    </row>
    <row r="149" spans="1:20" x14ac:dyDescent="0.35">
      <c r="A149">
        <v>1266517246</v>
      </c>
      <c r="B149">
        <v>328044</v>
      </c>
      <c r="C149" t="s">
        <v>2066</v>
      </c>
      <c r="D149" s="4">
        <v>45217</v>
      </c>
      <c r="E149" s="8">
        <v>0.38199074074074074</v>
      </c>
      <c r="F149" t="s">
        <v>2222</v>
      </c>
      <c r="H149" t="s">
        <v>2223</v>
      </c>
      <c r="I149">
        <v>1</v>
      </c>
      <c r="J149">
        <v>90374</v>
      </c>
      <c r="K149" t="s">
        <v>2010</v>
      </c>
      <c r="L149" s="8">
        <v>0.39990740740740738</v>
      </c>
      <c r="M149" s="8">
        <v>0.40250000000000002</v>
      </c>
      <c r="N149" t="s">
        <v>1948</v>
      </c>
      <c r="O149" t="s">
        <v>1948</v>
      </c>
      <c r="P149" t="s">
        <v>1948</v>
      </c>
      <c r="Q149" s="8">
        <v>2.5925925925925925E-3</v>
      </c>
      <c r="R149" t="s">
        <v>2224</v>
      </c>
      <c r="S149" t="s">
        <v>2133</v>
      </c>
      <c r="T149" t="s">
        <v>1953</v>
      </c>
    </row>
    <row r="150" spans="1:20" x14ac:dyDescent="0.35">
      <c r="A150">
        <v>1266517246</v>
      </c>
      <c r="B150">
        <v>328044</v>
      </c>
      <c r="C150" t="s">
        <v>2066</v>
      </c>
      <c r="D150" s="4">
        <v>45217</v>
      </c>
      <c r="E150" s="8">
        <v>0.38199074074074074</v>
      </c>
      <c r="F150" t="s">
        <v>2222</v>
      </c>
      <c r="H150" t="s">
        <v>2223</v>
      </c>
      <c r="I150">
        <v>1</v>
      </c>
      <c r="J150">
        <v>90111</v>
      </c>
      <c r="K150" t="s">
        <v>1963</v>
      </c>
      <c r="L150" s="8">
        <v>0.38520833333333332</v>
      </c>
      <c r="M150" s="8">
        <v>0.38613425925925932</v>
      </c>
      <c r="N150" t="s">
        <v>1948</v>
      </c>
      <c r="O150" t="s">
        <v>1948</v>
      </c>
      <c r="P150" t="s">
        <v>1948</v>
      </c>
      <c r="Q150" s="8">
        <v>9.2592592592592585E-4</v>
      </c>
      <c r="R150" t="s">
        <v>2111</v>
      </c>
      <c r="S150" t="s">
        <v>2111</v>
      </c>
      <c r="T150" t="s">
        <v>1953</v>
      </c>
    </row>
    <row r="151" spans="1:20" x14ac:dyDescent="0.35">
      <c r="A151">
        <v>1266517246</v>
      </c>
      <c r="B151">
        <v>328044</v>
      </c>
      <c r="C151" t="s">
        <v>2066</v>
      </c>
      <c r="D151" s="4">
        <v>45217</v>
      </c>
      <c r="E151" s="8">
        <v>0.38199074074074074</v>
      </c>
      <c r="F151" t="s">
        <v>2222</v>
      </c>
      <c r="H151" t="s">
        <v>2223</v>
      </c>
      <c r="I151">
        <v>1</v>
      </c>
      <c r="J151">
        <v>90411</v>
      </c>
      <c r="K151" t="s">
        <v>1991</v>
      </c>
      <c r="L151" s="8">
        <v>0.38520833333333332</v>
      </c>
      <c r="M151" s="8">
        <v>0.38880787037037035</v>
      </c>
      <c r="N151" t="s">
        <v>1948</v>
      </c>
      <c r="O151" t="s">
        <v>1948</v>
      </c>
      <c r="P151" t="s">
        <v>1948</v>
      </c>
      <c r="Q151" s="8">
        <v>3.5995370370370369E-3</v>
      </c>
      <c r="R151" t="s">
        <v>2111</v>
      </c>
      <c r="S151" t="s">
        <v>2111</v>
      </c>
      <c r="T151" t="s">
        <v>1953</v>
      </c>
    </row>
    <row r="152" spans="1:20" x14ac:dyDescent="0.35">
      <c r="A152">
        <v>1266517246</v>
      </c>
      <c r="B152">
        <v>328044</v>
      </c>
      <c r="C152" t="s">
        <v>2066</v>
      </c>
      <c r="D152" s="4">
        <v>45217</v>
      </c>
      <c r="E152" s="8">
        <v>0.38199074074074074</v>
      </c>
      <c r="F152" t="s">
        <v>2222</v>
      </c>
      <c r="H152" t="s">
        <v>2223</v>
      </c>
      <c r="I152">
        <v>1</v>
      </c>
      <c r="J152">
        <v>91632</v>
      </c>
      <c r="K152" t="s">
        <v>2225</v>
      </c>
      <c r="L152" s="8">
        <v>0.38520833333333332</v>
      </c>
      <c r="M152" s="8">
        <v>0.3891087962962963</v>
      </c>
      <c r="N152" t="s">
        <v>1948</v>
      </c>
      <c r="O152" t="s">
        <v>1948</v>
      </c>
      <c r="P152" t="s">
        <v>1948</v>
      </c>
      <c r="Q152" s="8">
        <v>3.9004629629629632E-3</v>
      </c>
      <c r="R152" t="s">
        <v>1955</v>
      </c>
      <c r="S152" t="s">
        <v>1955</v>
      </c>
      <c r="T152" t="s">
        <v>1953</v>
      </c>
    </row>
    <row r="153" spans="1:20" x14ac:dyDescent="0.35">
      <c r="A153">
        <v>1266484054</v>
      </c>
      <c r="B153">
        <v>328014</v>
      </c>
      <c r="C153" t="s">
        <v>2066</v>
      </c>
      <c r="D153" s="4">
        <v>45217</v>
      </c>
      <c r="E153" s="8">
        <v>0.34819444444444447</v>
      </c>
      <c r="F153" t="s">
        <v>2226</v>
      </c>
      <c r="G153" t="s">
        <v>2227</v>
      </c>
      <c r="H153" t="s">
        <v>1949</v>
      </c>
      <c r="I153">
        <v>1</v>
      </c>
      <c r="J153">
        <v>90571</v>
      </c>
      <c r="K153" t="s">
        <v>2048</v>
      </c>
      <c r="L153" s="8">
        <v>0.35182870370370373</v>
      </c>
      <c r="M153" s="8">
        <v>0.3536111111111111</v>
      </c>
      <c r="N153" t="s">
        <v>1948</v>
      </c>
      <c r="O153" t="s">
        <v>1948</v>
      </c>
      <c r="P153" t="s">
        <v>1948</v>
      </c>
      <c r="Q153" s="8">
        <v>1.7824074074074072E-3</v>
      </c>
      <c r="R153" t="s">
        <v>2027</v>
      </c>
      <c r="S153" t="s">
        <v>2133</v>
      </c>
      <c r="T153" t="s">
        <v>1953</v>
      </c>
    </row>
    <row r="154" spans="1:20" x14ac:dyDescent="0.35">
      <c r="A154">
        <v>1266427226</v>
      </c>
      <c r="B154">
        <v>327944</v>
      </c>
      <c r="C154" t="s">
        <v>2066</v>
      </c>
      <c r="D154" s="4">
        <v>45217</v>
      </c>
      <c r="E154" s="8">
        <v>0.24695601851851853</v>
      </c>
      <c r="F154" t="s">
        <v>2228</v>
      </c>
      <c r="H154" t="s">
        <v>1962</v>
      </c>
      <c r="I154">
        <v>1</v>
      </c>
      <c r="J154">
        <v>96631</v>
      </c>
      <c r="K154" t="s">
        <v>1967</v>
      </c>
      <c r="L154" s="8">
        <v>0.25820601851851849</v>
      </c>
      <c r="M154" s="8">
        <v>0.26028935185185187</v>
      </c>
      <c r="N154" t="s">
        <v>1948</v>
      </c>
      <c r="O154" t="s">
        <v>1948</v>
      </c>
      <c r="P154" t="s">
        <v>1948</v>
      </c>
      <c r="Q154" s="8">
        <v>2.0833333333333333E-3</v>
      </c>
      <c r="R154" t="s">
        <v>1955</v>
      </c>
      <c r="S154" t="s">
        <v>1996</v>
      </c>
      <c r="T154" t="s">
        <v>1953</v>
      </c>
    </row>
    <row r="155" spans="1:20" x14ac:dyDescent="0.35">
      <c r="A155">
        <v>1266427226</v>
      </c>
      <c r="B155">
        <v>327944</v>
      </c>
      <c r="C155" t="s">
        <v>2066</v>
      </c>
      <c r="D155" s="4">
        <v>45217</v>
      </c>
      <c r="E155" s="8">
        <v>0.24695601851851853</v>
      </c>
      <c r="F155" t="s">
        <v>2228</v>
      </c>
      <c r="H155" t="s">
        <v>1962</v>
      </c>
      <c r="I155">
        <v>1</v>
      </c>
      <c r="J155">
        <v>90133</v>
      </c>
      <c r="K155" t="s">
        <v>1963</v>
      </c>
      <c r="L155" s="8">
        <v>0.24932870370370372</v>
      </c>
      <c r="M155" s="8">
        <v>0.2507638888888889</v>
      </c>
      <c r="N155" t="s">
        <v>1948</v>
      </c>
      <c r="O155" t="s">
        <v>1948</v>
      </c>
      <c r="P155" t="s">
        <v>1948</v>
      </c>
      <c r="Q155" s="8">
        <v>1.4351851851851854E-3</v>
      </c>
      <c r="R155" t="s">
        <v>1955</v>
      </c>
      <c r="S155" t="s">
        <v>1955</v>
      </c>
      <c r="T155" t="s">
        <v>1953</v>
      </c>
    </row>
    <row r="156" spans="1:20" x14ac:dyDescent="0.35">
      <c r="A156">
        <v>1266354901</v>
      </c>
      <c r="B156">
        <v>327815</v>
      </c>
      <c r="C156" t="s">
        <v>2066</v>
      </c>
      <c r="D156" s="4">
        <v>45217</v>
      </c>
      <c r="E156" s="8">
        <v>1.4537037037037038E-2</v>
      </c>
      <c r="F156" t="s">
        <v>2229</v>
      </c>
      <c r="H156" t="s">
        <v>1949</v>
      </c>
      <c r="I156">
        <v>1</v>
      </c>
      <c r="J156">
        <v>93931</v>
      </c>
      <c r="K156" t="s">
        <v>2080</v>
      </c>
      <c r="L156" s="8">
        <v>1.5995370370370372E-2</v>
      </c>
      <c r="M156" s="8">
        <v>1.7569444444444447E-2</v>
      </c>
      <c r="N156" t="s">
        <v>1948</v>
      </c>
      <c r="O156" t="s">
        <v>1948</v>
      </c>
      <c r="P156" t="s">
        <v>1948</v>
      </c>
      <c r="Q156" s="8">
        <v>1.5740740740740741E-3</v>
      </c>
      <c r="R156" t="s">
        <v>1955</v>
      </c>
      <c r="S156" t="s">
        <v>1955</v>
      </c>
      <c r="T156" t="s">
        <v>2004</v>
      </c>
    </row>
    <row r="157" spans="1:20" x14ac:dyDescent="0.35">
      <c r="A157">
        <v>1266724973</v>
      </c>
      <c r="B157">
        <v>328950</v>
      </c>
      <c r="C157" t="s">
        <v>2066</v>
      </c>
      <c r="D157" s="4">
        <v>45217</v>
      </c>
      <c r="E157" s="8">
        <v>0.99236111111111114</v>
      </c>
      <c r="F157" t="s">
        <v>2212</v>
      </c>
      <c r="H157" t="s">
        <v>2141</v>
      </c>
      <c r="I157">
        <v>1</v>
      </c>
      <c r="J157">
        <v>92571</v>
      </c>
      <c r="K157" t="s">
        <v>2093</v>
      </c>
      <c r="L157" s="8">
        <v>1.689814814814815E-3</v>
      </c>
      <c r="M157" s="8">
        <v>4.4212962962962956E-3</v>
      </c>
      <c r="N157" t="s">
        <v>1948</v>
      </c>
      <c r="O157" t="s">
        <v>1948</v>
      </c>
      <c r="P157" t="s">
        <v>1948</v>
      </c>
      <c r="Q157" s="8">
        <v>2.7314814814814819E-3</v>
      </c>
      <c r="R157" t="s">
        <v>2027</v>
      </c>
      <c r="S157" t="s">
        <v>2027</v>
      </c>
      <c r="T157" t="s">
        <v>1953</v>
      </c>
    </row>
    <row r="158" spans="1:20" x14ac:dyDescent="0.35">
      <c r="A158">
        <v>1266311893</v>
      </c>
      <c r="B158">
        <v>327718</v>
      </c>
      <c r="C158" t="s">
        <v>1946</v>
      </c>
      <c r="D158" s="4">
        <v>45216</v>
      </c>
      <c r="E158" s="8">
        <v>0.91216435185185185</v>
      </c>
      <c r="F158" t="s">
        <v>2230</v>
      </c>
      <c r="G158" t="s">
        <v>2231</v>
      </c>
      <c r="H158" t="s">
        <v>1957</v>
      </c>
      <c r="I158">
        <v>1</v>
      </c>
      <c r="J158">
        <v>92831</v>
      </c>
      <c r="K158" t="s">
        <v>2232</v>
      </c>
      <c r="L158" s="8">
        <v>0.91252314814814817</v>
      </c>
      <c r="M158" s="8">
        <v>0.91489583333333335</v>
      </c>
      <c r="N158" t="s">
        <v>1948</v>
      </c>
      <c r="O158" t="s">
        <v>1948</v>
      </c>
      <c r="P158" t="s">
        <v>1948</v>
      </c>
      <c r="Q158" s="8">
        <v>2.3726851851851851E-3</v>
      </c>
      <c r="R158" t="s">
        <v>1955</v>
      </c>
      <c r="S158" t="s">
        <v>1955</v>
      </c>
      <c r="T158" t="s">
        <v>1953</v>
      </c>
    </row>
    <row r="159" spans="1:20" x14ac:dyDescent="0.35">
      <c r="A159">
        <v>1266267915</v>
      </c>
      <c r="B159">
        <v>327572</v>
      </c>
      <c r="C159" t="s">
        <v>1946</v>
      </c>
      <c r="D159" s="4">
        <v>45216</v>
      </c>
      <c r="E159" s="8">
        <v>0.82135416666666661</v>
      </c>
      <c r="F159" t="s">
        <v>2233</v>
      </c>
      <c r="H159" t="s">
        <v>2234</v>
      </c>
      <c r="I159">
        <v>1</v>
      </c>
      <c r="J159">
        <v>98036</v>
      </c>
      <c r="K159" t="s">
        <v>2084</v>
      </c>
      <c r="L159" s="8">
        <v>0.82409722222222215</v>
      </c>
      <c r="M159" s="8">
        <v>0.8259953703703703</v>
      </c>
      <c r="N159" t="s">
        <v>1948</v>
      </c>
      <c r="O159" t="s">
        <v>1948</v>
      </c>
      <c r="P159" t="s">
        <v>1948</v>
      </c>
      <c r="Q159" s="8">
        <v>1.8981481481481482E-3</v>
      </c>
      <c r="R159" t="s">
        <v>1955</v>
      </c>
      <c r="S159" t="s">
        <v>1955</v>
      </c>
      <c r="T159" t="s">
        <v>1953</v>
      </c>
    </row>
    <row r="160" spans="1:20" x14ac:dyDescent="0.35">
      <c r="A160">
        <v>1266267915</v>
      </c>
      <c r="B160">
        <v>327572</v>
      </c>
      <c r="C160" t="s">
        <v>1946</v>
      </c>
      <c r="D160" s="4">
        <v>45216</v>
      </c>
      <c r="E160" s="8">
        <v>0.82135416666666661</v>
      </c>
      <c r="F160" t="s">
        <v>2233</v>
      </c>
      <c r="H160" t="s">
        <v>2234</v>
      </c>
      <c r="I160">
        <v>1</v>
      </c>
      <c r="J160">
        <v>92431</v>
      </c>
      <c r="K160" t="s">
        <v>2235</v>
      </c>
      <c r="L160" s="8">
        <v>0.82409722222222215</v>
      </c>
      <c r="M160" s="8">
        <v>0.82530092592592597</v>
      </c>
      <c r="N160" t="s">
        <v>1948</v>
      </c>
      <c r="O160" t="s">
        <v>1948</v>
      </c>
      <c r="P160" t="s">
        <v>1948</v>
      </c>
      <c r="Q160" s="8">
        <v>1.2037037037037038E-3</v>
      </c>
      <c r="R160" t="s">
        <v>1955</v>
      </c>
      <c r="S160" t="s">
        <v>1955</v>
      </c>
      <c r="T160" t="s">
        <v>1953</v>
      </c>
    </row>
    <row r="161" spans="1:20" x14ac:dyDescent="0.35">
      <c r="A161">
        <v>1266267915</v>
      </c>
      <c r="B161">
        <v>327572</v>
      </c>
      <c r="C161" t="s">
        <v>1946</v>
      </c>
      <c r="D161" s="4">
        <v>45216</v>
      </c>
      <c r="E161" s="8">
        <v>0.82135416666666661</v>
      </c>
      <c r="F161" t="s">
        <v>2233</v>
      </c>
      <c r="H161" t="s">
        <v>2234</v>
      </c>
      <c r="I161">
        <v>1</v>
      </c>
      <c r="J161">
        <v>94411</v>
      </c>
      <c r="K161" t="s">
        <v>2074</v>
      </c>
      <c r="L161" s="8">
        <v>0.82409722222222215</v>
      </c>
      <c r="M161" s="8">
        <v>0.82538194444444446</v>
      </c>
      <c r="N161" t="s">
        <v>1948</v>
      </c>
      <c r="O161" t="s">
        <v>1948</v>
      </c>
      <c r="P161" t="s">
        <v>1948</v>
      </c>
      <c r="Q161" s="8">
        <v>1.2847222222222223E-3</v>
      </c>
      <c r="R161" t="s">
        <v>2111</v>
      </c>
      <c r="S161" t="s">
        <v>2111</v>
      </c>
      <c r="T161" t="s">
        <v>1953</v>
      </c>
    </row>
    <row r="162" spans="1:20" x14ac:dyDescent="0.35">
      <c r="A162">
        <v>1266198866</v>
      </c>
      <c r="B162">
        <v>327344</v>
      </c>
      <c r="C162" t="s">
        <v>1946</v>
      </c>
      <c r="D162" s="4">
        <v>45216</v>
      </c>
      <c r="E162" s="8">
        <v>0.68109953703703707</v>
      </c>
      <c r="F162" t="s">
        <v>2236</v>
      </c>
      <c r="G162" t="s">
        <v>2237</v>
      </c>
      <c r="H162" t="s">
        <v>1962</v>
      </c>
      <c r="I162">
        <v>1</v>
      </c>
      <c r="J162">
        <v>90133</v>
      </c>
      <c r="K162" t="s">
        <v>1963</v>
      </c>
      <c r="L162" s="8">
        <v>0.68153935185185188</v>
      </c>
      <c r="M162" s="8">
        <v>0.68255787037037041</v>
      </c>
      <c r="N162" t="s">
        <v>1948</v>
      </c>
      <c r="O162" t="s">
        <v>1948</v>
      </c>
      <c r="P162" t="s">
        <v>1948</v>
      </c>
      <c r="Q162" s="8">
        <v>1.0185185185185186E-3</v>
      </c>
      <c r="R162" t="s">
        <v>1955</v>
      </c>
      <c r="S162" t="s">
        <v>1955</v>
      </c>
      <c r="T162" t="s">
        <v>1953</v>
      </c>
    </row>
    <row r="163" spans="1:20" x14ac:dyDescent="0.35">
      <c r="A163">
        <v>1266097545</v>
      </c>
      <c r="B163">
        <v>326976</v>
      </c>
      <c r="C163" t="s">
        <v>1946</v>
      </c>
      <c r="D163" s="4">
        <v>45216</v>
      </c>
      <c r="E163" s="8">
        <v>0.49951388888888887</v>
      </c>
      <c r="F163" t="s">
        <v>2238</v>
      </c>
      <c r="G163" t="s">
        <v>2239</v>
      </c>
      <c r="H163" t="s">
        <v>1949</v>
      </c>
      <c r="I163">
        <v>1</v>
      </c>
      <c r="J163">
        <v>94452</v>
      </c>
      <c r="K163" t="s">
        <v>2074</v>
      </c>
      <c r="L163" s="8">
        <v>0.53430555555555559</v>
      </c>
      <c r="M163" s="8">
        <v>0.53613425925925928</v>
      </c>
      <c r="N163" t="s">
        <v>1948</v>
      </c>
      <c r="O163" t="s">
        <v>1948</v>
      </c>
      <c r="P163" t="s">
        <v>1948</v>
      </c>
      <c r="Q163" s="8">
        <v>1.8287037037037037E-3</v>
      </c>
      <c r="R163" t="s">
        <v>1951</v>
      </c>
      <c r="S163" t="s">
        <v>1973</v>
      </c>
      <c r="T163" t="s">
        <v>1953</v>
      </c>
    </row>
    <row r="164" spans="1:20" x14ac:dyDescent="0.35">
      <c r="A164">
        <v>1266097545</v>
      </c>
      <c r="B164">
        <v>326976</v>
      </c>
      <c r="C164" t="s">
        <v>1946</v>
      </c>
      <c r="D164" s="4">
        <v>45216</v>
      </c>
      <c r="E164" s="8">
        <v>0.49951388888888887</v>
      </c>
      <c r="F164" t="s">
        <v>2238</v>
      </c>
      <c r="G164" t="s">
        <v>2239</v>
      </c>
      <c r="H164" t="s">
        <v>1949</v>
      </c>
      <c r="I164">
        <v>1</v>
      </c>
      <c r="J164">
        <v>94531</v>
      </c>
      <c r="K164" t="s">
        <v>2049</v>
      </c>
      <c r="L164" s="8">
        <v>0.53430555555555559</v>
      </c>
      <c r="M164" s="8">
        <v>0.5352083333333334</v>
      </c>
      <c r="N164" t="s">
        <v>1948</v>
      </c>
      <c r="O164" t="s">
        <v>1948</v>
      </c>
      <c r="P164" t="s">
        <v>1948</v>
      </c>
      <c r="Q164" s="8">
        <v>9.0277777777777784E-4</v>
      </c>
      <c r="R164" t="s">
        <v>1955</v>
      </c>
      <c r="S164" t="s">
        <v>1955</v>
      </c>
      <c r="T164" t="s">
        <v>1953</v>
      </c>
    </row>
    <row r="165" spans="1:20" x14ac:dyDescent="0.35">
      <c r="A165">
        <v>1266084998</v>
      </c>
      <c r="B165">
        <v>326938</v>
      </c>
      <c r="C165" t="s">
        <v>1946</v>
      </c>
      <c r="D165" s="4">
        <v>45216</v>
      </c>
      <c r="E165" s="8">
        <v>0.48017361111111106</v>
      </c>
      <c r="F165" t="s">
        <v>2240</v>
      </c>
      <c r="G165" t="s">
        <v>2241</v>
      </c>
      <c r="H165" t="s">
        <v>1949</v>
      </c>
      <c r="I165">
        <v>1</v>
      </c>
      <c r="J165">
        <v>94631</v>
      </c>
      <c r="K165" t="s">
        <v>1954</v>
      </c>
      <c r="L165" s="8">
        <v>0.48135416666666669</v>
      </c>
      <c r="M165" s="8">
        <v>0.48236111111111107</v>
      </c>
      <c r="N165" t="s">
        <v>1948</v>
      </c>
      <c r="O165" t="s">
        <v>1948</v>
      </c>
      <c r="P165" t="s">
        <v>1948</v>
      </c>
      <c r="Q165" s="8">
        <v>1.0069444444444444E-3</v>
      </c>
      <c r="R165" t="s">
        <v>1955</v>
      </c>
      <c r="S165" t="s">
        <v>1955</v>
      </c>
      <c r="T165" t="s">
        <v>1953</v>
      </c>
    </row>
    <row r="166" spans="1:20" x14ac:dyDescent="0.35">
      <c r="A166">
        <v>1266063550</v>
      </c>
      <c r="B166">
        <v>326888</v>
      </c>
      <c r="C166" t="s">
        <v>1946</v>
      </c>
      <c r="D166" s="4">
        <v>45216</v>
      </c>
      <c r="E166" s="8">
        <v>0.44215277777777778</v>
      </c>
      <c r="F166" t="s">
        <v>2242</v>
      </c>
      <c r="G166" t="s">
        <v>2243</v>
      </c>
      <c r="H166" t="s">
        <v>1949</v>
      </c>
      <c r="I166">
        <v>1</v>
      </c>
      <c r="J166">
        <v>94831</v>
      </c>
      <c r="K166" t="s">
        <v>1950</v>
      </c>
      <c r="L166" s="8">
        <v>0.44287037037037041</v>
      </c>
      <c r="M166" s="8">
        <v>0.44408564814814816</v>
      </c>
      <c r="N166" t="s">
        <v>1948</v>
      </c>
      <c r="O166" t="s">
        <v>1948</v>
      </c>
      <c r="P166" t="s">
        <v>1948</v>
      </c>
      <c r="Q166" s="8">
        <v>1.2152777777777778E-3</v>
      </c>
      <c r="R166" t="s">
        <v>1955</v>
      </c>
      <c r="S166" t="s">
        <v>1955</v>
      </c>
      <c r="T166" t="s">
        <v>1953</v>
      </c>
    </row>
    <row r="167" spans="1:20" x14ac:dyDescent="0.35">
      <c r="A167" s="9">
        <v>1266019328</v>
      </c>
      <c r="B167" s="9">
        <v>326808</v>
      </c>
      <c r="C167" s="9" t="s">
        <v>1946</v>
      </c>
      <c r="D167" s="10">
        <v>45216</v>
      </c>
      <c r="E167" s="11">
        <v>0.38620370370370366</v>
      </c>
      <c r="F167" s="9" t="s">
        <v>2244</v>
      </c>
      <c r="G167" s="9" t="s">
        <v>2245</v>
      </c>
      <c r="H167" s="9" t="s">
        <v>1962</v>
      </c>
      <c r="I167" s="9">
        <v>1</v>
      </c>
      <c r="J167" s="9">
        <v>90231</v>
      </c>
      <c r="K167" s="9" t="s">
        <v>1980</v>
      </c>
      <c r="L167" s="11">
        <v>0.39407407407407408</v>
      </c>
      <c r="M167" s="11">
        <v>0.39445601851851847</v>
      </c>
      <c r="N167" s="9" t="s">
        <v>1948</v>
      </c>
      <c r="O167" s="9" t="s">
        <v>1948</v>
      </c>
      <c r="P167" s="9" t="s">
        <v>1948</v>
      </c>
      <c r="Q167" s="11">
        <v>3.8194444444444446E-4</v>
      </c>
      <c r="R167" s="9" t="s">
        <v>1955</v>
      </c>
      <c r="S167" s="9" t="s">
        <v>1955</v>
      </c>
      <c r="T167" s="9" t="s">
        <v>1953</v>
      </c>
    </row>
    <row r="168" spans="1:20" x14ac:dyDescent="0.35">
      <c r="A168">
        <v>1265992671</v>
      </c>
      <c r="B168">
        <v>326786</v>
      </c>
      <c r="C168" t="s">
        <v>1946</v>
      </c>
      <c r="D168" s="4">
        <v>45216</v>
      </c>
      <c r="E168" s="8">
        <v>0.3705092592592592</v>
      </c>
      <c r="F168" t="s">
        <v>2246</v>
      </c>
      <c r="G168" t="s">
        <v>2247</v>
      </c>
      <c r="H168" t="s">
        <v>2116</v>
      </c>
      <c r="I168">
        <v>1</v>
      </c>
      <c r="J168">
        <v>90133</v>
      </c>
      <c r="K168" t="s">
        <v>1963</v>
      </c>
      <c r="L168" s="8">
        <v>0.39008101851851856</v>
      </c>
      <c r="M168" s="8">
        <v>0.39100694444444445</v>
      </c>
      <c r="N168" t="s">
        <v>1948</v>
      </c>
      <c r="O168" t="s">
        <v>1948</v>
      </c>
      <c r="P168" t="s">
        <v>1948</v>
      </c>
      <c r="Q168" s="8">
        <v>9.2592592592592585E-4</v>
      </c>
      <c r="R168" t="s">
        <v>1955</v>
      </c>
      <c r="S168" t="s">
        <v>1955</v>
      </c>
      <c r="T168" t="s">
        <v>1953</v>
      </c>
    </row>
    <row r="169" spans="1:20" x14ac:dyDescent="0.35">
      <c r="A169">
        <v>1265992671</v>
      </c>
      <c r="B169">
        <v>326786</v>
      </c>
      <c r="C169" t="s">
        <v>1946</v>
      </c>
      <c r="D169" s="4">
        <v>45216</v>
      </c>
      <c r="E169" s="8">
        <v>0.3705092592592592</v>
      </c>
      <c r="F169" t="s">
        <v>2246</v>
      </c>
      <c r="G169" t="s">
        <v>2247</v>
      </c>
      <c r="H169" t="s">
        <v>2116</v>
      </c>
      <c r="I169">
        <v>1</v>
      </c>
      <c r="J169">
        <v>90152</v>
      </c>
      <c r="K169" t="s">
        <v>1963</v>
      </c>
      <c r="L169" s="8">
        <v>0.38874999999999998</v>
      </c>
      <c r="M169" s="8">
        <v>0.39004629629629628</v>
      </c>
      <c r="N169" t="s">
        <v>1948</v>
      </c>
      <c r="O169" t="s">
        <v>1948</v>
      </c>
      <c r="P169" t="s">
        <v>1948</v>
      </c>
      <c r="Q169" s="8">
        <v>1.2962962962962963E-3</v>
      </c>
      <c r="R169" t="s">
        <v>1951</v>
      </c>
      <c r="S169" t="s">
        <v>1973</v>
      </c>
      <c r="T169" t="s">
        <v>1953</v>
      </c>
    </row>
    <row r="170" spans="1:20" x14ac:dyDescent="0.35">
      <c r="A170">
        <v>1265977161</v>
      </c>
      <c r="B170">
        <v>326744</v>
      </c>
      <c r="C170" t="s">
        <v>1946</v>
      </c>
      <c r="D170" s="4">
        <v>45216</v>
      </c>
      <c r="E170" s="8">
        <v>0.32612268518518522</v>
      </c>
      <c r="F170" t="s">
        <v>2248</v>
      </c>
      <c r="G170" t="s">
        <v>2249</v>
      </c>
      <c r="H170" t="s">
        <v>2132</v>
      </c>
      <c r="I170">
        <v>1</v>
      </c>
      <c r="J170">
        <v>93034</v>
      </c>
      <c r="K170" t="s">
        <v>2098</v>
      </c>
      <c r="L170" s="8">
        <v>0.32763888888888887</v>
      </c>
      <c r="M170" s="8">
        <v>0.32930555555555557</v>
      </c>
      <c r="N170" t="s">
        <v>1948</v>
      </c>
      <c r="O170" t="s">
        <v>1948</v>
      </c>
      <c r="P170" t="s">
        <v>1948</v>
      </c>
      <c r="Q170" s="8">
        <v>1.6666666666666668E-3</v>
      </c>
      <c r="R170" t="s">
        <v>1955</v>
      </c>
      <c r="S170" t="s">
        <v>1955</v>
      </c>
      <c r="T170" t="s">
        <v>1953</v>
      </c>
    </row>
    <row r="171" spans="1:20" x14ac:dyDescent="0.35">
      <c r="A171" s="9">
        <v>1262240021</v>
      </c>
      <c r="B171" s="9">
        <v>284866</v>
      </c>
      <c r="C171" s="9" t="s">
        <v>1969</v>
      </c>
      <c r="D171" s="10">
        <v>45180</v>
      </c>
      <c r="E171" s="11">
        <v>0.44643518518518516</v>
      </c>
      <c r="F171" s="9" t="s">
        <v>2250</v>
      </c>
      <c r="G171" s="9" t="s">
        <v>2251</v>
      </c>
      <c r="H171" s="9" t="s">
        <v>2063</v>
      </c>
      <c r="I171" s="9">
        <v>1</v>
      </c>
      <c r="J171" s="9">
        <v>98052</v>
      </c>
      <c r="K171" s="9" t="s">
        <v>2026</v>
      </c>
      <c r="L171" s="11">
        <v>0.45099537037037035</v>
      </c>
      <c r="M171" s="11">
        <v>0.45131944444444444</v>
      </c>
      <c r="N171" s="9" t="s">
        <v>1948</v>
      </c>
      <c r="O171" s="9" t="s">
        <v>1948</v>
      </c>
      <c r="P171" s="9" t="s">
        <v>1948</v>
      </c>
      <c r="Q171" s="11">
        <v>3.2407407407407406E-4</v>
      </c>
      <c r="R171" s="9" t="s">
        <v>1951</v>
      </c>
      <c r="S171" s="9" t="s">
        <v>1952</v>
      </c>
      <c r="T171" s="9" t="s">
        <v>1953</v>
      </c>
    </row>
    <row r="172" spans="1:20" x14ac:dyDescent="0.35">
      <c r="A172">
        <v>1265958840</v>
      </c>
      <c r="B172">
        <v>326542</v>
      </c>
      <c r="C172" t="s">
        <v>1969</v>
      </c>
      <c r="D172" s="4">
        <v>45215</v>
      </c>
      <c r="E172" s="8">
        <v>0.96952546296296294</v>
      </c>
      <c r="F172" t="s">
        <v>2252</v>
      </c>
      <c r="G172" t="s">
        <v>2253</v>
      </c>
      <c r="H172" t="s">
        <v>1949</v>
      </c>
      <c r="I172">
        <v>1</v>
      </c>
      <c r="J172">
        <v>98031</v>
      </c>
      <c r="K172" t="s">
        <v>2083</v>
      </c>
      <c r="L172" s="8">
        <v>0.97071759259259249</v>
      </c>
      <c r="M172" s="8">
        <v>0.97326388888888893</v>
      </c>
      <c r="N172" t="s">
        <v>1948</v>
      </c>
      <c r="O172" t="s">
        <v>1948</v>
      </c>
      <c r="P172" t="s">
        <v>1948</v>
      </c>
      <c r="Q172" s="8">
        <v>2.5462962962962961E-3</v>
      </c>
      <c r="R172" t="s">
        <v>1955</v>
      </c>
      <c r="S172" t="s">
        <v>1955</v>
      </c>
      <c r="T172" t="s">
        <v>1953</v>
      </c>
    </row>
    <row r="173" spans="1:20" x14ac:dyDescent="0.35">
      <c r="A173">
        <v>1265941724</v>
      </c>
      <c r="B173">
        <v>326373</v>
      </c>
      <c r="C173" t="s">
        <v>1969</v>
      </c>
      <c r="D173" s="4">
        <v>45215</v>
      </c>
      <c r="E173" s="8">
        <v>0.845636574074074</v>
      </c>
      <c r="F173" t="s">
        <v>2254</v>
      </c>
      <c r="G173" t="s">
        <v>2255</v>
      </c>
      <c r="H173" t="s">
        <v>1972</v>
      </c>
      <c r="I173">
        <v>1</v>
      </c>
      <c r="J173">
        <v>95751</v>
      </c>
      <c r="K173" t="s">
        <v>2005</v>
      </c>
      <c r="L173" s="8">
        <v>0.8621064814814815</v>
      </c>
      <c r="M173" s="8">
        <v>0.8628703703703704</v>
      </c>
      <c r="N173" t="s">
        <v>1948</v>
      </c>
      <c r="O173" t="s">
        <v>1948</v>
      </c>
      <c r="P173" t="s">
        <v>1948</v>
      </c>
      <c r="Q173" s="8">
        <v>7.6388888888888893E-4</v>
      </c>
      <c r="R173" t="s">
        <v>2006</v>
      </c>
      <c r="S173" t="s">
        <v>1952</v>
      </c>
      <c r="T173" t="s">
        <v>1953</v>
      </c>
    </row>
    <row r="174" spans="1:20" x14ac:dyDescent="0.35">
      <c r="A174">
        <v>1265942983</v>
      </c>
      <c r="B174">
        <v>326384</v>
      </c>
      <c r="C174" t="s">
        <v>1969</v>
      </c>
      <c r="D174" s="4">
        <v>45215</v>
      </c>
      <c r="E174" s="8">
        <v>0.84932870370370372</v>
      </c>
      <c r="F174" t="s">
        <v>2256</v>
      </c>
      <c r="G174" t="s">
        <v>2257</v>
      </c>
      <c r="H174" t="s">
        <v>2077</v>
      </c>
      <c r="I174">
        <v>1</v>
      </c>
      <c r="J174">
        <v>90631</v>
      </c>
      <c r="K174" t="s">
        <v>2105</v>
      </c>
      <c r="L174" s="8">
        <v>0.84984953703703703</v>
      </c>
      <c r="M174" s="8">
        <v>0.8509606481481482</v>
      </c>
      <c r="N174" t="s">
        <v>1948</v>
      </c>
      <c r="O174" t="s">
        <v>1948</v>
      </c>
      <c r="P174" t="s">
        <v>1948</v>
      </c>
      <c r="Q174" s="8">
        <v>1.1111111111111111E-3</v>
      </c>
      <c r="R174" t="s">
        <v>1955</v>
      </c>
      <c r="S174" t="s">
        <v>1955</v>
      </c>
      <c r="T174" t="s">
        <v>1953</v>
      </c>
    </row>
    <row r="175" spans="1:20" x14ac:dyDescent="0.35">
      <c r="A175">
        <v>1265942983</v>
      </c>
      <c r="B175">
        <v>326384</v>
      </c>
      <c r="C175" t="s">
        <v>1969</v>
      </c>
      <c r="D175" s="4">
        <v>45215</v>
      </c>
      <c r="E175" s="8">
        <v>0.84932870370370372</v>
      </c>
      <c r="F175" t="s">
        <v>2256</v>
      </c>
      <c r="G175" t="s">
        <v>2257</v>
      </c>
      <c r="H175" t="s">
        <v>2077</v>
      </c>
      <c r="I175">
        <v>1</v>
      </c>
      <c r="J175">
        <v>98252</v>
      </c>
      <c r="K175" t="s">
        <v>1967</v>
      </c>
      <c r="L175" s="8">
        <v>0.84984953703703703</v>
      </c>
      <c r="M175" s="8">
        <v>0.85123842592592591</v>
      </c>
      <c r="N175" t="s">
        <v>1948</v>
      </c>
      <c r="O175" t="s">
        <v>1948</v>
      </c>
      <c r="P175" t="s">
        <v>1948</v>
      </c>
      <c r="Q175" s="8">
        <v>1.3888888888888889E-3</v>
      </c>
      <c r="R175" t="s">
        <v>1951</v>
      </c>
      <c r="S175" t="s">
        <v>1952</v>
      </c>
      <c r="T175" t="s">
        <v>1953</v>
      </c>
    </row>
    <row r="176" spans="1:20" x14ac:dyDescent="0.35">
      <c r="A176">
        <v>1265936361</v>
      </c>
      <c r="B176">
        <v>326319</v>
      </c>
      <c r="C176" t="s">
        <v>1969</v>
      </c>
      <c r="D176" s="4">
        <v>45215</v>
      </c>
      <c r="E176" s="8">
        <v>0.82063657407407409</v>
      </c>
      <c r="F176" t="s">
        <v>2258</v>
      </c>
      <c r="G176" t="s">
        <v>2259</v>
      </c>
      <c r="H176" t="s">
        <v>1949</v>
      </c>
      <c r="I176">
        <v>1</v>
      </c>
      <c r="J176">
        <v>94831</v>
      </c>
      <c r="K176" t="s">
        <v>1950</v>
      </c>
      <c r="L176" s="8">
        <v>0.83288194444444441</v>
      </c>
      <c r="M176" s="8">
        <v>0.83425925925925926</v>
      </c>
      <c r="N176" t="s">
        <v>1948</v>
      </c>
      <c r="O176" t="s">
        <v>1948</v>
      </c>
      <c r="P176" t="s">
        <v>1948</v>
      </c>
      <c r="Q176" s="8">
        <v>1.3773148148148147E-3</v>
      </c>
      <c r="R176" t="s">
        <v>1955</v>
      </c>
      <c r="S176" t="s">
        <v>1955</v>
      </c>
      <c r="T176" t="s">
        <v>1953</v>
      </c>
    </row>
    <row r="177" spans="1:20" x14ac:dyDescent="0.35">
      <c r="A177">
        <v>1265936361</v>
      </c>
      <c r="B177">
        <v>326319</v>
      </c>
      <c r="C177" t="s">
        <v>1969</v>
      </c>
      <c r="D177" s="4">
        <v>45215</v>
      </c>
      <c r="E177" s="8">
        <v>0.82063657407407409</v>
      </c>
      <c r="F177" t="s">
        <v>2258</v>
      </c>
      <c r="G177" t="s">
        <v>2259</v>
      </c>
      <c r="H177" t="s">
        <v>1949</v>
      </c>
      <c r="I177">
        <v>1</v>
      </c>
      <c r="J177">
        <v>94852</v>
      </c>
      <c r="K177" t="s">
        <v>1950</v>
      </c>
      <c r="L177" s="8">
        <v>0.83288194444444441</v>
      </c>
      <c r="M177" s="8">
        <v>0.83422453703703703</v>
      </c>
      <c r="N177" t="s">
        <v>1948</v>
      </c>
      <c r="O177" t="s">
        <v>1948</v>
      </c>
      <c r="P177" t="s">
        <v>1948</v>
      </c>
      <c r="Q177" s="8">
        <v>1.3425925925925925E-3</v>
      </c>
      <c r="R177" t="s">
        <v>1951</v>
      </c>
      <c r="S177" t="s">
        <v>1973</v>
      </c>
      <c r="T177" t="s">
        <v>1953</v>
      </c>
    </row>
    <row r="178" spans="1:20" x14ac:dyDescent="0.35">
      <c r="A178">
        <v>1265894126</v>
      </c>
      <c r="B178">
        <v>325759</v>
      </c>
      <c r="C178" t="s">
        <v>1969</v>
      </c>
      <c r="D178" s="4">
        <v>45215</v>
      </c>
      <c r="E178" s="8">
        <v>0.44532407407407404</v>
      </c>
      <c r="F178" t="s">
        <v>2260</v>
      </c>
      <c r="G178" t="s">
        <v>2261</v>
      </c>
      <c r="H178" t="s">
        <v>2031</v>
      </c>
      <c r="I178">
        <v>1</v>
      </c>
      <c r="J178">
        <v>96631</v>
      </c>
      <c r="K178" t="s">
        <v>1967</v>
      </c>
      <c r="L178" s="8">
        <v>0.44563657407407403</v>
      </c>
      <c r="M178" s="8">
        <v>0.4465277777777778</v>
      </c>
      <c r="N178" t="s">
        <v>1948</v>
      </c>
      <c r="O178" t="s">
        <v>1948</v>
      </c>
      <c r="P178" t="s">
        <v>1948</v>
      </c>
      <c r="Q178" s="8">
        <v>8.9120370370370362E-4</v>
      </c>
      <c r="R178" t="s">
        <v>1955</v>
      </c>
      <c r="S178" t="s">
        <v>1955</v>
      </c>
      <c r="T178" t="s">
        <v>1953</v>
      </c>
    </row>
    <row r="179" spans="1:20" x14ac:dyDescent="0.35">
      <c r="A179">
        <v>1265888706</v>
      </c>
      <c r="B179">
        <v>325685</v>
      </c>
      <c r="C179" t="s">
        <v>1969</v>
      </c>
      <c r="D179" s="4">
        <v>45215</v>
      </c>
      <c r="E179" s="8">
        <v>0.38440972222222225</v>
      </c>
      <c r="F179" t="s">
        <v>2262</v>
      </c>
      <c r="G179" t="s">
        <v>2263</v>
      </c>
      <c r="H179" t="s">
        <v>2264</v>
      </c>
      <c r="I179">
        <v>1</v>
      </c>
      <c r="J179">
        <v>96252</v>
      </c>
      <c r="K179" t="s">
        <v>2058</v>
      </c>
      <c r="L179" s="8">
        <v>0.38440972222222225</v>
      </c>
      <c r="M179" s="8">
        <v>0.38815972222222223</v>
      </c>
      <c r="N179" t="s">
        <v>1948</v>
      </c>
      <c r="O179" t="s">
        <v>1948</v>
      </c>
      <c r="P179" t="s">
        <v>1948</v>
      </c>
      <c r="Q179" s="8">
        <v>3.7500000000000003E-3</v>
      </c>
      <c r="R179" t="s">
        <v>1951</v>
      </c>
      <c r="S179" t="s">
        <v>1952</v>
      </c>
      <c r="T179" t="s">
        <v>2004</v>
      </c>
    </row>
    <row r="180" spans="1:20" x14ac:dyDescent="0.35">
      <c r="A180">
        <v>1265870816</v>
      </c>
      <c r="B180">
        <v>325590</v>
      </c>
      <c r="C180" t="s">
        <v>1969</v>
      </c>
      <c r="D180" s="4">
        <v>45215</v>
      </c>
      <c r="E180" s="8">
        <v>0.23946759259259257</v>
      </c>
      <c r="F180" t="s">
        <v>2265</v>
      </c>
      <c r="H180" t="s">
        <v>2266</v>
      </c>
      <c r="I180">
        <v>1</v>
      </c>
      <c r="J180">
        <v>95474</v>
      </c>
      <c r="K180" t="s">
        <v>2267</v>
      </c>
      <c r="L180" s="8">
        <v>0.24056712962962964</v>
      </c>
      <c r="M180" s="8">
        <v>0.24567129629629628</v>
      </c>
      <c r="N180" t="s">
        <v>1948</v>
      </c>
      <c r="O180" t="s">
        <v>1948</v>
      </c>
      <c r="P180" t="s">
        <v>1948</v>
      </c>
      <c r="Q180" s="8">
        <v>5.1041666666666666E-3</v>
      </c>
      <c r="R180" t="s">
        <v>2224</v>
      </c>
      <c r="S180" t="s">
        <v>2027</v>
      </c>
      <c r="T180" t="s">
        <v>1953</v>
      </c>
    </row>
    <row r="181" spans="1:20" x14ac:dyDescent="0.35">
      <c r="A181">
        <v>1265870816</v>
      </c>
      <c r="B181">
        <v>325590</v>
      </c>
      <c r="C181" t="s">
        <v>1969</v>
      </c>
      <c r="D181" s="4">
        <v>45215</v>
      </c>
      <c r="E181" s="8">
        <v>0.23946759259259257</v>
      </c>
      <c r="F181" t="s">
        <v>2265</v>
      </c>
      <c r="H181" t="s">
        <v>2266</v>
      </c>
      <c r="I181">
        <v>1</v>
      </c>
      <c r="J181">
        <v>95434</v>
      </c>
      <c r="K181" t="s">
        <v>2267</v>
      </c>
      <c r="L181" s="8">
        <v>0.24006944444444445</v>
      </c>
      <c r="M181" s="8">
        <v>0.24320601851851853</v>
      </c>
      <c r="N181" t="s">
        <v>1948</v>
      </c>
      <c r="O181" t="s">
        <v>1948</v>
      </c>
      <c r="P181" t="s">
        <v>1948</v>
      </c>
      <c r="Q181" s="8">
        <v>3.1365740740740742E-3</v>
      </c>
      <c r="R181" t="s">
        <v>1955</v>
      </c>
      <c r="S181" t="s">
        <v>1955</v>
      </c>
      <c r="T181" t="s">
        <v>1953</v>
      </c>
    </row>
    <row r="182" spans="1:20" x14ac:dyDescent="0.35">
      <c r="A182">
        <v>1265856497</v>
      </c>
      <c r="B182">
        <v>325440</v>
      </c>
      <c r="C182" t="s">
        <v>1987</v>
      </c>
      <c r="D182" s="4">
        <v>45214</v>
      </c>
      <c r="E182" s="8">
        <v>0.95871527777777776</v>
      </c>
      <c r="F182" t="s">
        <v>2268</v>
      </c>
      <c r="G182" t="s">
        <v>2269</v>
      </c>
      <c r="H182" t="s">
        <v>1957</v>
      </c>
      <c r="I182">
        <v>1</v>
      </c>
      <c r="J182">
        <v>92052</v>
      </c>
      <c r="K182" t="s">
        <v>1958</v>
      </c>
      <c r="L182" s="8">
        <v>0.96810185185185194</v>
      </c>
      <c r="M182" s="8">
        <v>0.97164351851851849</v>
      </c>
      <c r="N182" t="s">
        <v>1948</v>
      </c>
      <c r="O182" t="s">
        <v>1948</v>
      </c>
      <c r="P182" t="s">
        <v>1948</v>
      </c>
      <c r="Q182" s="8">
        <v>3.5416666666666665E-3</v>
      </c>
      <c r="R182" t="s">
        <v>1951</v>
      </c>
      <c r="S182" t="s">
        <v>1973</v>
      </c>
      <c r="T182" t="s">
        <v>1953</v>
      </c>
    </row>
    <row r="183" spans="1:20" x14ac:dyDescent="0.35">
      <c r="A183">
        <v>1265856497</v>
      </c>
      <c r="B183">
        <v>325440</v>
      </c>
      <c r="C183" t="s">
        <v>1987</v>
      </c>
      <c r="D183" s="4">
        <v>45214</v>
      </c>
      <c r="E183" s="8">
        <v>0.95871527777777776</v>
      </c>
      <c r="F183" t="s">
        <v>2268</v>
      </c>
      <c r="G183" t="s">
        <v>2269</v>
      </c>
      <c r="H183" t="s">
        <v>1957</v>
      </c>
      <c r="I183">
        <v>1</v>
      </c>
      <c r="J183">
        <v>94631</v>
      </c>
      <c r="K183" t="s">
        <v>1954</v>
      </c>
      <c r="L183" s="8">
        <v>0.96810185185185194</v>
      </c>
      <c r="M183" s="8">
        <v>0.96932870370370372</v>
      </c>
      <c r="N183" t="s">
        <v>1948</v>
      </c>
      <c r="O183" t="s">
        <v>1948</v>
      </c>
      <c r="P183" t="s">
        <v>1948</v>
      </c>
      <c r="Q183" s="8">
        <v>1.2268518518518518E-3</v>
      </c>
      <c r="R183" t="s">
        <v>1955</v>
      </c>
      <c r="S183" t="s">
        <v>1955</v>
      </c>
      <c r="T183" t="s">
        <v>1953</v>
      </c>
    </row>
    <row r="184" spans="1:20" x14ac:dyDescent="0.35">
      <c r="A184">
        <v>1265854560</v>
      </c>
      <c r="B184">
        <v>325411</v>
      </c>
      <c r="C184" t="s">
        <v>1987</v>
      </c>
      <c r="D184" s="4">
        <v>45214</v>
      </c>
      <c r="E184" s="8">
        <v>0.94059027777777782</v>
      </c>
      <c r="F184" t="s">
        <v>2270</v>
      </c>
      <c r="G184" t="s">
        <v>2271</v>
      </c>
      <c r="H184" t="s">
        <v>1949</v>
      </c>
      <c r="I184">
        <v>1</v>
      </c>
      <c r="J184">
        <v>94852</v>
      </c>
      <c r="K184" t="s">
        <v>1950</v>
      </c>
      <c r="L184" s="8">
        <v>0.94893518518518516</v>
      </c>
      <c r="M184" s="8">
        <v>0.95067129629629632</v>
      </c>
      <c r="N184" t="s">
        <v>1948</v>
      </c>
      <c r="O184" t="s">
        <v>1948</v>
      </c>
      <c r="P184" t="s">
        <v>1948</v>
      </c>
      <c r="Q184" s="8">
        <v>1.736111111111111E-3</v>
      </c>
      <c r="R184" t="s">
        <v>1951</v>
      </c>
      <c r="S184" t="s">
        <v>1952</v>
      </c>
      <c r="T184" t="s">
        <v>1953</v>
      </c>
    </row>
    <row r="185" spans="1:20" x14ac:dyDescent="0.35">
      <c r="A185">
        <v>1265854560</v>
      </c>
      <c r="B185">
        <v>325411</v>
      </c>
      <c r="C185" t="s">
        <v>1987</v>
      </c>
      <c r="D185" s="4">
        <v>45214</v>
      </c>
      <c r="E185" s="8">
        <v>0.94059027777777782</v>
      </c>
      <c r="F185" t="s">
        <v>2270</v>
      </c>
      <c r="G185" t="s">
        <v>2271</v>
      </c>
      <c r="H185" t="s">
        <v>1949</v>
      </c>
      <c r="I185">
        <v>1</v>
      </c>
      <c r="J185">
        <v>94531</v>
      </c>
      <c r="K185" t="s">
        <v>2049</v>
      </c>
      <c r="L185" s="8">
        <v>0.94877314814814817</v>
      </c>
      <c r="M185" s="8">
        <v>0.95003472222222218</v>
      </c>
      <c r="N185" t="s">
        <v>1948</v>
      </c>
      <c r="O185" t="s">
        <v>1948</v>
      </c>
      <c r="P185" t="s">
        <v>1948</v>
      </c>
      <c r="Q185" s="8">
        <v>1.261574074074074E-3</v>
      </c>
      <c r="R185" t="s">
        <v>1955</v>
      </c>
      <c r="S185" t="s">
        <v>1955</v>
      </c>
      <c r="T185" t="s">
        <v>1953</v>
      </c>
    </row>
    <row r="186" spans="1:20" x14ac:dyDescent="0.35">
      <c r="A186">
        <v>1265853018</v>
      </c>
      <c r="B186">
        <v>325393</v>
      </c>
      <c r="C186" t="s">
        <v>1987</v>
      </c>
      <c r="D186" s="4">
        <v>45214</v>
      </c>
      <c r="E186" s="8">
        <v>0.92902777777777779</v>
      </c>
      <c r="F186" t="s">
        <v>2272</v>
      </c>
      <c r="H186" t="s">
        <v>1949</v>
      </c>
      <c r="I186">
        <v>1</v>
      </c>
      <c r="J186">
        <v>94631</v>
      </c>
      <c r="K186" t="s">
        <v>1954</v>
      </c>
      <c r="L186" s="8">
        <v>0.92978009259259264</v>
      </c>
      <c r="M186" s="8">
        <v>0.9309722222222222</v>
      </c>
      <c r="N186" t="s">
        <v>1948</v>
      </c>
      <c r="O186" t="s">
        <v>1948</v>
      </c>
      <c r="P186" t="s">
        <v>1948</v>
      </c>
      <c r="Q186" s="8">
        <v>1.1921296296296296E-3</v>
      </c>
      <c r="R186" t="s">
        <v>1955</v>
      </c>
      <c r="S186" t="s">
        <v>1955</v>
      </c>
      <c r="T186" t="s">
        <v>1953</v>
      </c>
    </row>
    <row r="187" spans="1:20" x14ac:dyDescent="0.35">
      <c r="A187" s="9">
        <v>1225237203</v>
      </c>
      <c r="B187" s="9">
        <v>339482</v>
      </c>
      <c r="C187" s="9" t="s">
        <v>1946</v>
      </c>
      <c r="D187" s="10">
        <v>44866</v>
      </c>
      <c r="E187" s="11">
        <v>0.72965277777777782</v>
      </c>
      <c r="F187" s="9" t="s">
        <v>2273</v>
      </c>
      <c r="G187" s="9" t="s">
        <v>2274</v>
      </c>
      <c r="H187" s="9" t="s">
        <v>2063</v>
      </c>
      <c r="I187" s="9">
        <v>1</v>
      </c>
      <c r="J187" s="9">
        <v>98052</v>
      </c>
      <c r="K187" s="9" t="s">
        <v>2026</v>
      </c>
      <c r="L187" s="11">
        <v>0.7330092592592593</v>
      </c>
      <c r="M187" s="11">
        <v>0.73348379629629623</v>
      </c>
      <c r="N187" s="9" t="s">
        <v>1948</v>
      </c>
      <c r="O187" s="9" t="s">
        <v>1948</v>
      </c>
      <c r="P187" s="9" t="s">
        <v>1948</v>
      </c>
      <c r="Q187" s="11">
        <v>4.7453703703703704E-4</v>
      </c>
      <c r="R187" s="9" t="s">
        <v>1951</v>
      </c>
      <c r="S187" s="9" t="s">
        <v>1951</v>
      </c>
      <c r="T187" s="9" t="s">
        <v>2004</v>
      </c>
    </row>
    <row r="188" spans="1:20" x14ac:dyDescent="0.35">
      <c r="A188" s="9">
        <v>1231623300</v>
      </c>
      <c r="B188" s="9">
        <v>788</v>
      </c>
      <c r="C188" s="9" t="s">
        <v>1987</v>
      </c>
      <c r="D188" s="10">
        <v>44927</v>
      </c>
      <c r="E188" s="11">
        <v>9.0277777777777776E-2</v>
      </c>
      <c r="F188" s="9" t="s">
        <v>2275</v>
      </c>
      <c r="G188" s="9" t="s">
        <v>2276</v>
      </c>
      <c r="H188" s="9" t="s">
        <v>2063</v>
      </c>
      <c r="I188" s="9">
        <v>1</v>
      </c>
      <c r="J188" s="9">
        <v>95531</v>
      </c>
      <c r="K188" s="9" t="s">
        <v>2026</v>
      </c>
      <c r="L188" s="11">
        <v>9.0902777777777777E-2</v>
      </c>
      <c r="M188" s="11">
        <v>9.1203703703703717E-2</v>
      </c>
      <c r="N188" s="9" t="s">
        <v>1948</v>
      </c>
      <c r="O188" s="9" t="s">
        <v>1948</v>
      </c>
      <c r="P188" s="9" t="s">
        <v>1948</v>
      </c>
      <c r="Q188" s="11">
        <v>3.0092592592592595E-4</v>
      </c>
      <c r="R188" s="9" t="s">
        <v>1955</v>
      </c>
      <c r="S188" s="9" t="s">
        <v>1955</v>
      </c>
      <c r="T188" s="9" t="s">
        <v>1953</v>
      </c>
    </row>
    <row r="189" spans="1:20" x14ac:dyDescent="0.35">
      <c r="A189">
        <v>1265839699</v>
      </c>
      <c r="B189">
        <v>325248</v>
      </c>
      <c r="C189" t="s">
        <v>1987</v>
      </c>
      <c r="D189" s="4">
        <v>45214</v>
      </c>
      <c r="E189" s="8">
        <v>0.81032407407407403</v>
      </c>
      <c r="F189" t="s">
        <v>2277</v>
      </c>
      <c r="G189" t="s">
        <v>2278</v>
      </c>
      <c r="H189" t="s">
        <v>1949</v>
      </c>
      <c r="I189">
        <v>1</v>
      </c>
      <c r="J189">
        <v>94631</v>
      </c>
      <c r="K189" t="s">
        <v>1954</v>
      </c>
      <c r="L189" s="8">
        <v>0.81103009259259251</v>
      </c>
      <c r="M189" s="8">
        <v>0.81195601851851851</v>
      </c>
      <c r="N189" t="s">
        <v>1948</v>
      </c>
      <c r="O189" t="s">
        <v>1948</v>
      </c>
      <c r="P189" t="s">
        <v>1948</v>
      </c>
      <c r="Q189" s="8">
        <v>9.2592592592592585E-4</v>
      </c>
      <c r="R189" t="s">
        <v>1955</v>
      </c>
      <c r="S189" t="s">
        <v>1955</v>
      </c>
      <c r="T189" t="s">
        <v>1953</v>
      </c>
    </row>
    <row r="190" spans="1:20" x14ac:dyDescent="0.35">
      <c r="A190">
        <v>1265839699</v>
      </c>
      <c r="B190">
        <v>325248</v>
      </c>
      <c r="C190" t="s">
        <v>1987</v>
      </c>
      <c r="D190" s="4">
        <v>45214</v>
      </c>
      <c r="E190" s="8">
        <v>0.81032407407407403</v>
      </c>
      <c r="F190" t="s">
        <v>2277</v>
      </c>
      <c r="G190" t="s">
        <v>2278</v>
      </c>
      <c r="H190" t="s">
        <v>1949</v>
      </c>
      <c r="I190">
        <v>1</v>
      </c>
      <c r="J190">
        <v>94852</v>
      </c>
      <c r="K190" t="s">
        <v>1950</v>
      </c>
      <c r="L190" s="8">
        <v>0.81103009259259251</v>
      </c>
      <c r="M190" s="8">
        <v>0.81290509259259258</v>
      </c>
      <c r="N190" t="s">
        <v>1948</v>
      </c>
      <c r="O190" t="s">
        <v>1948</v>
      </c>
      <c r="P190" t="s">
        <v>1948</v>
      </c>
      <c r="Q190" s="8">
        <v>1.8750000000000001E-3</v>
      </c>
      <c r="R190" t="s">
        <v>1951</v>
      </c>
      <c r="S190" t="s">
        <v>1952</v>
      </c>
      <c r="T190" t="s">
        <v>1953</v>
      </c>
    </row>
    <row r="191" spans="1:20" x14ac:dyDescent="0.35">
      <c r="A191">
        <v>1265826724</v>
      </c>
      <c r="B191">
        <v>325089</v>
      </c>
      <c r="C191" t="s">
        <v>1987</v>
      </c>
      <c r="D191" s="4">
        <v>45214</v>
      </c>
      <c r="E191" s="8">
        <v>0.70506944444444442</v>
      </c>
      <c r="F191" t="s">
        <v>2279</v>
      </c>
      <c r="G191" t="s">
        <v>2280</v>
      </c>
      <c r="H191" t="s">
        <v>1949</v>
      </c>
      <c r="I191">
        <v>1</v>
      </c>
      <c r="J191">
        <v>94631</v>
      </c>
      <c r="K191" t="s">
        <v>1954</v>
      </c>
      <c r="L191" s="8">
        <v>0.71471064814814822</v>
      </c>
      <c r="M191" s="8">
        <v>0.71559027777777784</v>
      </c>
      <c r="N191" t="s">
        <v>1948</v>
      </c>
      <c r="O191" t="s">
        <v>1948</v>
      </c>
      <c r="P191" t="s">
        <v>1948</v>
      </c>
      <c r="Q191" s="8">
        <v>8.7962962962962962E-4</v>
      </c>
      <c r="R191" t="s">
        <v>1955</v>
      </c>
      <c r="S191" t="s">
        <v>1955</v>
      </c>
      <c r="T191" t="s">
        <v>1953</v>
      </c>
    </row>
    <row r="192" spans="1:20" x14ac:dyDescent="0.35">
      <c r="A192">
        <v>1265826724</v>
      </c>
      <c r="B192">
        <v>325089</v>
      </c>
      <c r="C192" t="s">
        <v>1987</v>
      </c>
      <c r="D192" s="4">
        <v>45214</v>
      </c>
      <c r="E192" s="8">
        <v>0.70506944444444442</v>
      </c>
      <c r="F192" t="s">
        <v>2279</v>
      </c>
      <c r="G192" t="s">
        <v>2280</v>
      </c>
      <c r="H192" t="s">
        <v>1949</v>
      </c>
      <c r="I192">
        <v>1</v>
      </c>
      <c r="J192">
        <v>94852</v>
      </c>
      <c r="K192" t="s">
        <v>1950</v>
      </c>
      <c r="L192" s="8">
        <v>0.71471064814814822</v>
      </c>
      <c r="M192" s="8">
        <v>0.7163194444444444</v>
      </c>
      <c r="N192" t="s">
        <v>1948</v>
      </c>
      <c r="O192" t="s">
        <v>1948</v>
      </c>
      <c r="P192" t="s">
        <v>1948</v>
      </c>
      <c r="Q192" s="8">
        <v>1.6087962962962963E-3</v>
      </c>
      <c r="R192" t="s">
        <v>1951</v>
      </c>
      <c r="S192" t="s">
        <v>1973</v>
      </c>
      <c r="T192" t="s">
        <v>1953</v>
      </c>
    </row>
    <row r="193" spans="1:20" x14ac:dyDescent="0.35">
      <c r="A193">
        <v>1265809033</v>
      </c>
      <c r="B193">
        <v>324936</v>
      </c>
      <c r="C193" t="s">
        <v>1987</v>
      </c>
      <c r="D193" s="4">
        <v>45214</v>
      </c>
      <c r="E193" s="8">
        <v>0.5774421296296296</v>
      </c>
      <c r="F193" t="s">
        <v>2281</v>
      </c>
      <c r="G193" t="s">
        <v>2282</v>
      </c>
      <c r="H193" t="s">
        <v>2121</v>
      </c>
      <c r="I193">
        <v>1</v>
      </c>
      <c r="J193">
        <v>90531</v>
      </c>
      <c r="K193" t="s">
        <v>2048</v>
      </c>
      <c r="L193" s="8">
        <v>0.5803356481481482</v>
      </c>
      <c r="M193" s="8">
        <v>0.58287037037037037</v>
      </c>
      <c r="N193" t="s">
        <v>1948</v>
      </c>
      <c r="O193" t="s">
        <v>1948</v>
      </c>
      <c r="P193" t="s">
        <v>1948</v>
      </c>
      <c r="Q193" s="8">
        <v>2.5347222222222221E-3</v>
      </c>
      <c r="R193" t="s">
        <v>1955</v>
      </c>
      <c r="S193" t="s">
        <v>1955</v>
      </c>
      <c r="T193" t="s">
        <v>1953</v>
      </c>
    </row>
    <row r="194" spans="1:20" x14ac:dyDescent="0.35">
      <c r="A194">
        <v>1265808353</v>
      </c>
      <c r="B194">
        <v>324928</v>
      </c>
      <c r="C194" t="s">
        <v>1987</v>
      </c>
      <c r="D194" s="4">
        <v>45214</v>
      </c>
      <c r="E194" s="8">
        <v>0.57013888888888886</v>
      </c>
      <c r="F194" t="s">
        <v>2283</v>
      </c>
      <c r="G194" t="s">
        <v>2284</v>
      </c>
      <c r="H194" t="s">
        <v>1949</v>
      </c>
      <c r="I194">
        <v>1</v>
      </c>
      <c r="J194">
        <v>94431</v>
      </c>
      <c r="K194" t="s">
        <v>2074</v>
      </c>
      <c r="L194" s="8">
        <v>0.57128472222222226</v>
      </c>
      <c r="M194" s="8">
        <v>0.57196759259259256</v>
      </c>
      <c r="N194" t="s">
        <v>1948</v>
      </c>
      <c r="O194" t="s">
        <v>1948</v>
      </c>
      <c r="P194" t="s">
        <v>1948</v>
      </c>
      <c r="Q194" s="8">
        <v>6.8287037037037025E-4</v>
      </c>
      <c r="R194" t="s">
        <v>1955</v>
      </c>
      <c r="S194" t="s">
        <v>1955</v>
      </c>
      <c r="T194" t="s">
        <v>1953</v>
      </c>
    </row>
    <row r="195" spans="1:20" x14ac:dyDescent="0.35">
      <c r="A195">
        <v>1265789455</v>
      </c>
      <c r="B195">
        <v>324711</v>
      </c>
      <c r="C195" t="s">
        <v>1987</v>
      </c>
      <c r="D195" s="4">
        <v>45214</v>
      </c>
      <c r="E195" s="8">
        <v>0.32278935185185187</v>
      </c>
      <c r="F195" t="s">
        <v>2285</v>
      </c>
      <c r="G195" t="s">
        <v>2286</v>
      </c>
      <c r="H195" t="s">
        <v>1957</v>
      </c>
      <c r="I195">
        <v>1</v>
      </c>
      <c r="J195">
        <v>94631</v>
      </c>
      <c r="K195" t="s">
        <v>1954</v>
      </c>
      <c r="L195" s="8">
        <v>0.32348379629629631</v>
      </c>
      <c r="M195" s="8">
        <v>0.32474537037037038</v>
      </c>
      <c r="N195" t="s">
        <v>1948</v>
      </c>
      <c r="O195" t="s">
        <v>1948</v>
      </c>
      <c r="P195" t="s">
        <v>1948</v>
      </c>
      <c r="Q195" s="8">
        <v>1.261574074074074E-3</v>
      </c>
      <c r="R195" t="s">
        <v>1955</v>
      </c>
      <c r="S195" t="s">
        <v>1955</v>
      </c>
      <c r="T195" t="s">
        <v>1953</v>
      </c>
    </row>
    <row r="196" spans="1:20" x14ac:dyDescent="0.35">
      <c r="A196">
        <v>1265785124</v>
      </c>
      <c r="B196">
        <v>324677</v>
      </c>
      <c r="C196" t="s">
        <v>1987</v>
      </c>
      <c r="D196" s="4">
        <v>45214</v>
      </c>
      <c r="E196" s="8">
        <v>0.24045138888888887</v>
      </c>
      <c r="F196" t="s">
        <v>2287</v>
      </c>
      <c r="H196" t="s">
        <v>1949</v>
      </c>
      <c r="I196">
        <v>1</v>
      </c>
      <c r="J196">
        <v>90111</v>
      </c>
      <c r="K196" t="s">
        <v>1963</v>
      </c>
      <c r="L196" s="8">
        <v>0.2432175925925926</v>
      </c>
      <c r="M196" s="8">
        <v>0.24438657407407408</v>
      </c>
      <c r="N196" t="s">
        <v>1948</v>
      </c>
      <c r="O196" t="s">
        <v>1948</v>
      </c>
      <c r="P196" t="s">
        <v>1948</v>
      </c>
      <c r="Q196" s="8">
        <v>1.1689814814814816E-3</v>
      </c>
      <c r="R196" t="s">
        <v>2111</v>
      </c>
      <c r="S196" t="s">
        <v>2111</v>
      </c>
      <c r="T196" t="s">
        <v>1953</v>
      </c>
    </row>
    <row r="197" spans="1:20" x14ac:dyDescent="0.35">
      <c r="A197">
        <v>1265785124</v>
      </c>
      <c r="B197">
        <v>324677</v>
      </c>
      <c r="C197" t="s">
        <v>1987</v>
      </c>
      <c r="D197" s="4">
        <v>45214</v>
      </c>
      <c r="E197" s="8">
        <v>0.24045138888888887</v>
      </c>
      <c r="F197" t="s">
        <v>2287</v>
      </c>
      <c r="H197" t="s">
        <v>1949</v>
      </c>
      <c r="I197">
        <v>1</v>
      </c>
      <c r="J197">
        <v>94411</v>
      </c>
      <c r="K197" t="s">
        <v>2074</v>
      </c>
      <c r="L197" s="8">
        <v>0.24224537037037039</v>
      </c>
      <c r="M197" s="8">
        <v>0.24400462962962963</v>
      </c>
      <c r="N197" t="s">
        <v>1948</v>
      </c>
      <c r="O197" t="s">
        <v>1948</v>
      </c>
      <c r="P197" t="s">
        <v>1948</v>
      </c>
      <c r="Q197" s="8">
        <v>1.7592592592592592E-3</v>
      </c>
      <c r="R197" t="s">
        <v>2111</v>
      </c>
      <c r="S197" t="s">
        <v>2111</v>
      </c>
      <c r="T197" t="s">
        <v>1953</v>
      </c>
    </row>
    <row r="198" spans="1:20" x14ac:dyDescent="0.35">
      <c r="A198">
        <v>1265785124</v>
      </c>
      <c r="B198">
        <v>324677</v>
      </c>
      <c r="C198" t="s">
        <v>1987</v>
      </c>
      <c r="D198" s="4">
        <v>45214</v>
      </c>
      <c r="E198" s="8">
        <v>0.24045138888888887</v>
      </c>
      <c r="F198" t="s">
        <v>2287</v>
      </c>
      <c r="H198" t="s">
        <v>1949</v>
      </c>
      <c r="I198">
        <v>1</v>
      </c>
      <c r="J198">
        <v>94631</v>
      </c>
      <c r="K198" t="s">
        <v>1954</v>
      </c>
      <c r="L198" s="8">
        <v>0.24224537037037039</v>
      </c>
      <c r="M198" s="8">
        <v>0.24359953703703704</v>
      </c>
      <c r="N198" t="s">
        <v>1948</v>
      </c>
      <c r="O198" t="s">
        <v>1948</v>
      </c>
      <c r="P198" t="s">
        <v>1948</v>
      </c>
      <c r="Q198" s="8">
        <v>1.3541666666666667E-3</v>
      </c>
      <c r="R198" t="s">
        <v>1955</v>
      </c>
      <c r="S198" t="s">
        <v>1955</v>
      </c>
      <c r="T198" t="s">
        <v>1953</v>
      </c>
    </row>
    <row r="199" spans="1:20" x14ac:dyDescent="0.35">
      <c r="A199">
        <v>1265785124</v>
      </c>
      <c r="B199">
        <v>324677</v>
      </c>
      <c r="C199" t="s">
        <v>1987</v>
      </c>
      <c r="D199" s="4">
        <v>45214</v>
      </c>
      <c r="E199" s="8">
        <v>0.24045138888888887</v>
      </c>
      <c r="F199" t="s">
        <v>2287</v>
      </c>
      <c r="H199" t="s">
        <v>1949</v>
      </c>
      <c r="I199">
        <v>1</v>
      </c>
      <c r="J199">
        <v>94831</v>
      </c>
      <c r="K199" t="s">
        <v>1950</v>
      </c>
      <c r="L199" s="8">
        <v>0.24224537037037039</v>
      </c>
      <c r="M199" s="8">
        <v>0.24349537037037039</v>
      </c>
      <c r="N199" t="s">
        <v>1948</v>
      </c>
      <c r="O199" t="s">
        <v>1948</v>
      </c>
      <c r="P199" t="s">
        <v>1948</v>
      </c>
      <c r="Q199" s="8">
        <v>1.25E-3</v>
      </c>
      <c r="R199" t="s">
        <v>1955</v>
      </c>
      <c r="S199" t="s">
        <v>1955</v>
      </c>
      <c r="T199" t="s">
        <v>1953</v>
      </c>
    </row>
    <row r="200" spans="1:20" x14ac:dyDescent="0.35">
      <c r="A200">
        <v>1265773315</v>
      </c>
      <c r="B200">
        <v>324561</v>
      </c>
      <c r="C200" t="s">
        <v>1987</v>
      </c>
      <c r="D200" s="4">
        <v>45214</v>
      </c>
      <c r="E200" s="8">
        <v>9.2430555555555557E-2</v>
      </c>
      <c r="F200" t="s">
        <v>2288</v>
      </c>
      <c r="G200" t="s">
        <v>2289</v>
      </c>
      <c r="H200" t="s">
        <v>2290</v>
      </c>
      <c r="I200">
        <v>1</v>
      </c>
      <c r="J200">
        <v>96831</v>
      </c>
      <c r="K200" t="s">
        <v>2037</v>
      </c>
      <c r="L200" s="8">
        <v>9.2430555555555557E-2</v>
      </c>
      <c r="M200" s="8">
        <v>9.5092592592592604E-2</v>
      </c>
      <c r="N200" t="s">
        <v>1948</v>
      </c>
      <c r="O200" t="s">
        <v>1948</v>
      </c>
      <c r="P200" t="s">
        <v>1948</v>
      </c>
      <c r="Q200" s="8">
        <v>2.6620370370370374E-3</v>
      </c>
      <c r="R200" t="s">
        <v>1955</v>
      </c>
      <c r="S200" t="s">
        <v>1955</v>
      </c>
      <c r="T200" t="s">
        <v>2004</v>
      </c>
    </row>
    <row r="201" spans="1:20" x14ac:dyDescent="0.35">
      <c r="A201">
        <v>1265769186</v>
      </c>
      <c r="B201">
        <v>324518</v>
      </c>
      <c r="C201" t="s">
        <v>1987</v>
      </c>
      <c r="D201" s="4">
        <v>45214</v>
      </c>
      <c r="E201" s="8">
        <v>5.2245370370370366E-2</v>
      </c>
      <c r="F201" t="s">
        <v>2291</v>
      </c>
      <c r="G201" t="s">
        <v>2292</v>
      </c>
      <c r="H201" t="s">
        <v>2293</v>
      </c>
      <c r="I201">
        <v>1</v>
      </c>
      <c r="J201">
        <v>96851</v>
      </c>
      <c r="K201" t="s">
        <v>2037</v>
      </c>
      <c r="L201" s="8">
        <v>5.9918981481481483E-2</v>
      </c>
      <c r="M201" s="8">
        <v>6.1539351851851852E-2</v>
      </c>
      <c r="N201" t="s">
        <v>1948</v>
      </c>
      <c r="O201" t="s">
        <v>1948</v>
      </c>
      <c r="P201" t="s">
        <v>1948</v>
      </c>
      <c r="Q201" s="8">
        <v>1.6203703703703703E-3</v>
      </c>
      <c r="R201" t="s">
        <v>2006</v>
      </c>
      <c r="S201" t="s">
        <v>1952</v>
      </c>
      <c r="T201" t="s">
        <v>1953</v>
      </c>
    </row>
    <row r="202" spans="1:20" x14ac:dyDescent="0.35">
      <c r="A202">
        <v>1265766853</v>
      </c>
      <c r="B202">
        <v>324490</v>
      </c>
      <c r="C202" t="s">
        <v>1987</v>
      </c>
      <c r="D202" s="4">
        <v>45214</v>
      </c>
      <c r="E202" s="8">
        <v>3.6168981481481483E-2</v>
      </c>
      <c r="F202" t="s">
        <v>2294</v>
      </c>
      <c r="G202" t="s">
        <v>2295</v>
      </c>
      <c r="H202" t="s">
        <v>2296</v>
      </c>
      <c r="I202">
        <v>1</v>
      </c>
      <c r="J202">
        <v>93931</v>
      </c>
      <c r="K202" t="s">
        <v>2080</v>
      </c>
      <c r="L202" s="8">
        <v>3.6527777777777777E-2</v>
      </c>
      <c r="M202" s="8">
        <v>3.9895833333333332E-2</v>
      </c>
      <c r="N202" t="s">
        <v>1948</v>
      </c>
      <c r="O202" t="s">
        <v>1948</v>
      </c>
      <c r="P202" t="s">
        <v>1948</v>
      </c>
      <c r="Q202" s="8">
        <v>3.3680555555555551E-3</v>
      </c>
      <c r="R202" t="s">
        <v>1955</v>
      </c>
      <c r="S202" t="s">
        <v>1955</v>
      </c>
      <c r="T202" t="s">
        <v>1953</v>
      </c>
    </row>
    <row r="203" spans="1:20" x14ac:dyDescent="0.35">
      <c r="A203">
        <v>1265748141</v>
      </c>
      <c r="B203">
        <v>324264</v>
      </c>
      <c r="C203" t="s">
        <v>2017</v>
      </c>
      <c r="D203" s="4">
        <v>45213</v>
      </c>
      <c r="E203" s="8">
        <v>0.90593749999999995</v>
      </c>
      <c r="F203" t="s">
        <v>2297</v>
      </c>
      <c r="G203" t="s">
        <v>2298</v>
      </c>
      <c r="H203" t="s">
        <v>1983</v>
      </c>
      <c r="I203">
        <v>1</v>
      </c>
      <c r="J203">
        <v>93341</v>
      </c>
      <c r="K203" t="s">
        <v>2136</v>
      </c>
      <c r="L203" s="8">
        <v>0.90740740740740744</v>
      </c>
      <c r="M203" s="8">
        <v>0.9110300925925926</v>
      </c>
      <c r="N203" t="s">
        <v>1948</v>
      </c>
      <c r="O203" t="s">
        <v>1948</v>
      </c>
      <c r="P203" t="s">
        <v>1948</v>
      </c>
      <c r="Q203" s="8">
        <v>3.6226851851851854E-3</v>
      </c>
      <c r="R203" t="s">
        <v>1955</v>
      </c>
      <c r="S203" t="s">
        <v>1955</v>
      </c>
      <c r="T203" t="s">
        <v>1953</v>
      </c>
    </row>
    <row r="204" spans="1:20" x14ac:dyDescent="0.35">
      <c r="A204">
        <v>1265748141</v>
      </c>
      <c r="B204">
        <v>324264</v>
      </c>
      <c r="C204" t="s">
        <v>2017</v>
      </c>
      <c r="D204" s="4">
        <v>45213</v>
      </c>
      <c r="E204" s="8">
        <v>0.90593749999999995</v>
      </c>
      <c r="F204" t="s">
        <v>2297</v>
      </c>
      <c r="G204" t="s">
        <v>2298</v>
      </c>
      <c r="H204" t="s">
        <v>1983</v>
      </c>
      <c r="I204">
        <v>1</v>
      </c>
      <c r="J204">
        <v>93351</v>
      </c>
      <c r="K204" t="s">
        <v>2136</v>
      </c>
      <c r="L204" s="8">
        <v>0.90740740740740744</v>
      </c>
      <c r="M204" s="8">
        <v>0.91197916666666667</v>
      </c>
      <c r="N204" t="s">
        <v>1948</v>
      </c>
      <c r="O204" t="s">
        <v>1948</v>
      </c>
      <c r="P204" t="s">
        <v>1948</v>
      </c>
      <c r="Q204" s="8">
        <v>4.5717592592592589E-3</v>
      </c>
      <c r="R204" t="s">
        <v>2006</v>
      </c>
      <c r="S204" t="s">
        <v>1952</v>
      </c>
      <c r="T204" t="s">
        <v>1953</v>
      </c>
    </row>
    <row r="205" spans="1:20" x14ac:dyDescent="0.35">
      <c r="A205">
        <v>1265731788</v>
      </c>
      <c r="B205">
        <v>324093</v>
      </c>
      <c r="C205" t="s">
        <v>2017</v>
      </c>
      <c r="D205" s="4">
        <v>45213</v>
      </c>
      <c r="E205" s="8">
        <v>0.789525462962963</v>
      </c>
      <c r="F205" t="s">
        <v>2299</v>
      </c>
      <c r="G205" t="s">
        <v>2300</v>
      </c>
      <c r="H205" t="s">
        <v>1990</v>
      </c>
      <c r="I205">
        <v>1</v>
      </c>
      <c r="J205">
        <v>90431</v>
      </c>
      <c r="K205" t="s">
        <v>1991</v>
      </c>
      <c r="L205" s="8">
        <v>0.7906481481481481</v>
      </c>
      <c r="M205" s="8">
        <v>0.79327546296296303</v>
      </c>
      <c r="N205" t="s">
        <v>1948</v>
      </c>
      <c r="O205" t="s">
        <v>1948</v>
      </c>
      <c r="P205" t="s">
        <v>1948</v>
      </c>
      <c r="Q205" s="8">
        <v>2.627314814814815E-3</v>
      </c>
      <c r="R205" t="s">
        <v>1955</v>
      </c>
      <c r="S205" t="s">
        <v>1955</v>
      </c>
      <c r="T205" t="s">
        <v>1953</v>
      </c>
    </row>
    <row r="206" spans="1:20" x14ac:dyDescent="0.35">
      <c r="A206">
        <v>1265724865</v>
      </c>
      <c r="B206">
        <v>324005</v>
      </c>
      <c r="C206" t="s">
        <v>2017</v>
      </c>
      <c r="D206" s="4">
        <v>45213</v>
      </c>
      <c r="E206" s="8">
        <v>0.73508101851851848</v>
      </c>
      <c r="F206" t="s">
        <v>2301</v>
      </c>
      <c r="G206" t="s">
        <v>2302</v>
      </c>
      <c r="H206" t="s">
        <v>1949</v>
      </c>
      <c r="I206">
        <v>1</v>
      </c>
      <c r="J206">
        <v>94631</v>
      </c>
      <c r="K206" t="s">
        <v>1954</v>
      </c>
      <c r="L206" s="8">
        <v>0.73668981481481488</v>
      </c>
      <c r="M206" s="8">
        <v>0.73765046296296299</v>
      </c>
      <c r="N206" t="s">
        <v>1948</v>
      </c>
      <c r="O206" t="s">
        <v>1948</v>
      </c>
      <c r="P206" t="s">
        <v>1948</v>
      </c>
      <c r="Q206" s="8">
        <v>9.6064814814814808E-4</v>
      </c>
      <c r="R206" t="s">
        <v>1955</v>
      </c>
      <c r="S206" t="s">
        <v>1955</v>
      </c>
      <c r="T206" t="s">
        <v>1953</v>
      </c>
    </row>
    <row r="207" spans="1:20" x14ac:dyDescent="0.35">
      <c r="A207">
        <v>1265716401</v>
      </c>
      <c r="B207">
        <v>323924</v>
      </c>
      <c r="C207" t="s">
        <v>2017</v>
      </c>
      <c r="D207" s="4">
        <v>45213</v>
      </c>
      <c r="E207" s="8">
        <v>0.66743055555555564</v>
      </c>
      <c r="F207" t="s">
        <v>2303</v>
      </c>
      <c r="G207" t="s">
        <v>2304</v>
      </c>
      <c r="H207" t="s">
        <v>1990</v>
      </c>
      <c r="I207">
        <v>1</v>
      </c>
      <c r="J207">
        <v>90152</v>
      </c>
      <c r="K207" t="s">
        <v>1963</v>
      </c>
      <c r="L207" s="8">
        <v>0.67381944444444442</v>
      </c>
      <c r="M207" s="8">
        <v>0.67461805555555554</v>
      </c>
      <c r="N207" t="s">
        <v>1948</v>
      </c>
      <c r="O207" t="s">
        <v>1948</v>
      </c>
      <c r="P207" t="s">
        <v>1948</v>
      </c>
      <c r="Q207" s="8">
        <v>7.9861111111111105E-4</v>
      </c>
      <c r="R207" t="s">
        <v>1951</v>
      </c>
      <c r="S207" t="s">
        <v>1952</v>
      </c>
      <c r="T207" t="s">
        <v>1953</v>
      </c>
    </row>
    <row r="208" spans="1:20" x14ac:dyDescent="0.35">
      <c r="A208">
        <v>1265709170</v>
      </c>
      <c r="B208">
        <v>323856</v>
      </c>
      <c r="C208" t="s">
        <v>2017</v>
      </c>
      <c r="D208" s="4">
        <v>45213</v>
      </c>
      <c r="E208" s="8">
        <v>0.63342592592592595</v>
      </c>
      <c r="F208" t="s">
        <v>2305</v>
      </c>
      <c r="G208" t="s">
        <v>2306</v>
      </c>
      <c r="H208" t="s">
        <v>2009</v>
      </c>
      <c r="I208">
        <v>1</v>
      </c>
      <c r="J208">
        <v>90331</v>
      </c>
      <c r="K208" t="s">
        <v>2010</v>
      </c>
      <c r="L208" s="8">
        <v>0.63464120370370369</v>
      </c>
      <c r="M208" s="8">
        <v>0.63825231481481481</v>
      </c>
      <c r="N208" t="s">
        <v>1948</v>
      </c>
      <c r="O208" t="s">
        <v>1948</v>
      </c>
      <c r="P208" t="s">
        <v>1948</v>
      </c>
      <c r="Q208" s="8">
        <v>3.6111111111111114E-3</v>
      </c>
      <c r="R208" t="s">
        <v>1955</v>
      </c>
      <c r="S208" t="s">
        <v>1955</v>
      </c>
      <c r="T208" t="s">
        <v>1953</v>
      </c>
    </row>
    <row r="209" spans="1:20" x14ac:dyDescent="0.35">
      <c r="A209">
        <v>1265760910</v>
      </c>
      <c r="B209">
        <v>324417</v>
      </c>
      <c r="C209" t="s">
        <v>2017</v>
      </c>
      <c r="D209" s="4">
        <v>45213</v>
      </c>
      <c r="E209" s="8">
        <v>0.99700231481481483</v>
      </c>
      <c r="F209" t="s">
        <v>2307</v>
      </c>
      <c r="G209" t="s">
        <v>2308</v>
      </c>
      <c r="H209" t="s">
        <v>1949</v>
      </c>
      <c r="I209">
        <v>1</v>
      </c>
      <c r="J209">
        <v>94431</v>
      </c>
      <c r="K209" t="s">
        <v>2074</v>
      </c>
      <c r="L209" s="8">
        <v>1.1064814814814814E-2</v>
      </c>
      <c r="M209" s="8">
        <v>1.2962962962962963E-2</v>
      </c>
      <c r="N209" t="s">
        <v>1948</v>
      </c>
      <c r="O209" t="s">
        <v>1948</v>
      </c>
      <c r="P209" t="s">
        <v>1948</v>
      </c>
      <c r="Q209" s="8">
        <v>1.8981481481481482E-3</v>
      </c>
      <c r="R209" t="s">
        <v>1955</v>
      </c>
      <c r="S209" t="s">
        <v>1955</v>
      </c>
      <c r="T209" t="s">
        <v>1953</v>
      </c>
    </row>
    <row r="210" spans="1:20" x14ac:dyDescent="0.35">
      <c r="A210">
        <v>1265760910</v>
      </c>
      <c r="B210">
        <v>324417</v>
      </c>
      <c r="C210" t="s">
        <v>2017</v>
      </c>
      <c r="D210" s="4">
        <v>45213</v>
      </c>
      <c r="E210" s="8">
        <v>0.99700231481481483</v>
      </c>
      <c r="F210" t="s">
        <v>2307</v>
      </c>
      <c r="G210" t="s">
        <v>2308</v>
      </c>
      <c r="H210" t="s">
        <v>1949</v>
      </c>
      <c r="I210">
        <v>1</v>
      </c>
      <c r="J210">
        <v>94452</v>
      </c>
      <c r="K210" t="s">
        <v>2074</v>
      </c>
      <c r="L210" s="8">
        <v>1.1064814814814814E-2</v>
      </c>
      <c r="M210" s="8">
        <v>1.2488425925925925E-2</v>
      </c>
      <c r="N210" t="s">
        <v>1948</v>
      </c>
      <c r="O210" t="s">
        <v>1948</v>
      </c>
      <c r="P210" t="s">
        <v>1948</v>
      </c>
      <c r="Q210" s="8">
        <v>1.423611111111111E-3</v>
      </c>
      <c r="R210" t="s">
        <v>1951</v>
      </c>
      <c r="S210" t="s">
        <v>1973</v>
      </c>
      <c r="T210" t="s">
        <v>1953</v>
      </c>
    </row>
    <row r="211" spans="1:20" x14ac:dyDescent="0.35">
      <c r="A211">
        <v>1265653397</v>
      </c>
      <c r="B211">
        <v>323211</v>
      </c>
      <c r="C211" t="s">
        <v>2033</v>
      </c>
      <c r="D211" s="4">
        <v>45212</v>
      </c>
      <c r="E211" s="8">
        <v>0.9905787037037036</v>
      </c>
      <c r="F211" t="s">
        <v>2309</v>
      </c>
      <c r="G211" t="s">
        <v>2310</v>
      </c>
      <c r="H211" t="s">
        <v>1966</v>
      </c>
      <c r="I211">
        <v>1</v>
      </c>
      <c r="J211">
        <v>96631</v>
      </c>
      <c r="K211" t="s">
        <v>1967</v>
      </c>
      <c r="L211" s="8">
        <v>0.99177083333333327</v>
      </c>
      <c r="M211" s="8">
        <v>0.99297453703703698</v>
      </c>
      <c r="N211" t="s">
        <v>1948</v>
      </c>
      <c r="O211" t="s">
        <v>1948</v>
      </c>
      <c r="P211" t="s">
        <v>1948</v>
      </c>
      <c r="Q211" s="8">
        <v>1.2037037037037038E-3</v>
      </c>
      <c r="R211" t="s">
        <v>1955</v>
      </c>
      <c r="S211" t="s">
        <v>1955</v>
      </c>
      <c r="T211" t="s">
        <v>1953</v>
      </c>
    </row>
    <row r="212" spans="1:20" x14ac:dyDescent="0.35">
      <c r="A212">
        <v>1265632166</v>
      </c>
      <c r="B212">
        <v>322992</v>
      </c>
      <c r="C212" t="s">
        <v>2033</v>
      </c>
      <c r="D212" s="4">
        <v>45212</v>
      </c>
      <c r="E212" s="8">
        <v>0.84923611111111119</v>
      </c>
      <c r="F212" t="s">
        <v>2311</v>
      </c>
      <c r="G212" t="s">
        <v>2312</v>
      </c>
      <c r="H212" t="s">
        <v>2296</v>
      </c>
      <c r="I212">
        <v>1</v>
      </c>
      <c r="J212">
        <v>93931</v>
      </c>
      <c r="K212" t="s">
        <v>2080</v>
      </c>
      <c r="L212" s="8">
        <v>0.85586805555555545</v>
      </c>
      <c r="M212" s="8">
        <v>0.85962962962962963</v>
      </c>
      <c r="N212" t="s">
        <v>1948</v>
      </c>
      <c r="O212" t="s">
        <v>1948</v>
      </c>
      <c r="P212" t="s">
        <v>1948</v>
      </c>
      <c r="Q212" s="8">
        <v>3.7615740740740739E-3</v>
      </c>
      <c r="R212" t="s">
        <v>1955</v>
      </c>
      <c r="S212" t="s">
        <v>1955</v>
      </c>
      <c r="T212" t="s">
        <v>1953</v>
      </c>
    </row>
    <row r="213" spans="1:20" x14ac:dyDescent="0.35">
      <c r="A213">
        <v>1265615195</v>
      </c>
      <c r="B213">
        <v>322802</v>
      </c>
      <c r="C213" t="s">
        <v>2033</v>
      </c>
      <c r="D213" s="4">
        <v>45212</v>
      </c>
      <c r="E213" s="8">
        <v>0.73410879629629633</v>
      </c>
      <c r="F213" t="s">
        <v>2313</v>
      </c>
      <c r="G213" t="s">
        <v>2314</v>
      </c>
      <c r="H213" t="s">
        <v>2315</v>
      </c>
      <c r="I213">
        <v>1</v>
      </c>
      <c r="J213">
        <v>91034</v>
      </c>
      <c r="K213" t="s">
        <v>2316</v>
      </c>
      <c r="L213" s="8">
        <v>0.75078703703703698</v>
      </c>
      <c r="M213" s="8">
        <v>0.75270833333333342</v>
      </c>
      <c r="N213" t="s">
        <v>1948</v>
      </c>
      <c r="O213" t="s">
        <v>1948</v>
      </c>
      <c r="P213" t="s">
        <v>1948</v>
      </c>
      <c r="Q213" s="8">
        <v>1.9212962962962962E-3</v>
      </c>
      <c r="R213" t="s">
        <v>1955</v>
      </c>
      <c r="S213" t="s">
        <v>1955</v>
      </c>
      <c r="T213" t="s">
        <v>1953</v>
      </c>
    </row>
    <row r="214" spans="1:20" x14ac:dyDescent="0.35">
      <c r="A214">
        <v>1265610524</v>
      </c>
      <c r="B214">
        <v>322752</v>
      </c>
      <c r="C214" t="s">
        <v>2033</v>
      </c>
      <c r="D214" s="4">
        <v>45212</v>
      </c>
      <c r="E214" s="8">
        <v>0.69158564814814805</v>
      </c>
      <c r="F214" t="s">
        <v>2317</v>
      </c>
      <c r="G214" t="s">
        <v>2318</v>
      </c>
      <c r="H214" t="s">
        <v>1949</v>
      </c>
      <c r="I214">
        <v>1</v>
      </c>
      <c r="J214">
        <v>98252</v>
      </c>
      <c r="K214" t="s">
        <v>1967</v>
      </c>
      <c r="L214" s="8">
        <v>0.69436342592592604</v>
      </c>
      <c r="M214" s="8">
        <v>0.69587962962962957</v>
      </c>
      <c r="N214" t="s">
        <v>1948</v>
      </c>
      <c r="O214" t="s">
        <v>1948</v>
      </c>
      <c r="P214" t="s">
        <v>1948</v>
      </c>
      <c r="Q214" s="8">
        <v>1.5162037037037036E-3</v>
      </c>
      <c r="R214" t="s">
        <v>1951</v>
      </c>
      <c r="S214" t="s">
        <v>1952</v>
      </c>
      <c r="T214" t="s">
        <v>1953</v>
      </c>
    </row>
    <row r="215" spans="1:20" x14ac:dyDescent="0.35">
      <c r="A215">
        <v>1265610524</v>
      </c>
      <c r="B215">
        <v>322752</v>
      </c>
      <c r="C215" t="s">
        <v>2033</v>
      </c>
      <c r="D215" s="4">
        <v>45212</v>
      </c>
      <c r="E215" s="8">
        <v>0.69158564814814805</v>
      </c>
      <c r="F215" t="s">
        <v>2317</v>
      </c>
      <c r="G215" t="s">
        <v>2318</v>
      </c>
      <c r="H215" t="s">
        <v>1949</v>
      </c>
      <c r="I215">
        <v>1</v>
      </c>
      <c r="J215">
        <v>94631</v>
      </c>
      <c r="K215" t="s">
        <v>1954</v>
      </c>
      <c r="L215" s="8">
        <v>0.69396990740740738</v>
      </c>
      <c r="M215" s="8">
        <v>0.69489583333333327</v>
      </c>
      <c r="N215" t="s">
        <v>1948</v>
      </c>
      <c r="O215" t="s">
        <v>1948</v>
      </c>
      <c r="P215" t="s">
        <v>1948</v>
      </c>
      <c r="Q215" s="8">
        <v>9.2592592592592585E-4</v>
      </c>
      <c r="R215" t="s">
        <v>1955</v>
      </c>
      <c r="S215" t="s">
        <v>1955</v>
      </c>
      <c r="T215" t="s">
        <v>1953</v>
      </c>
    </row>
    <row r="216" spans="1:20" x14ac:dyDescent="0.35">
      <c r="A216">
        <v>1265610524</v>
      </c>
      <c r="B216">
        <v>322752</v>
      </c>
      <c r="C216" t="s">
        <v>2033</v>
      </c>
      <c r="D216" s="4">
        <v>45212</v>
      </c>
      <c r="E216" s="8">
        <v>0.69158564814814805</v>
      </c>
      <c r="F216" t="s">
        <v>2317</v>
      </c>
      <c r="G216" t="s">
        <v>2318</v>
      </c>
      <c r="H216" t="s">
        <v>1949</v>
      </c>
      <c r="I216">
        <v>1</v>
      </c>
      <c r="J216">
        <v>94831</v>
      </c>
      <c r="K216" t="s">
        <v>1950</v>
      </c>
      <c r="L216" s="8">
        <v>0.69396990740740738</v>
      </c>
      <c r="M216" s="8">
        <v>0.69483796296296296</v>
      </c>
      <c r="N216" t="s">
        <v>1948</v>
      </c>
      <c r="O216" t="s">
        <v>1948</v>
      </c>
      <c r="P216" t="s">
        <v>1948</v>
      </c>
      <c r="Q216" s="8">
        <v>8.6805555555555551E-4</v>
      </c>
      <c r="R216" t="s">
        <v>1955</v>
      </c>
      <c r="S216" t="s">
        <v>1996</v>
      </c>
      <c r="T216" t="s">
        <v>1953</v>
      </c>
    </row>
    <row r="217" spans="1:20" x14ac:dyDescent="0.35">
      <c r="A217">
        <v>1265575564</v>
      </c>
      <c r="B217">
        <v>322310</v>
      </c>
      <c r="C217" t="s">
        <v>2033</v>
      </c>
      <c r="D217" s="4">
        <v>45212</v>
      </c>
      <c r="E217" s="8">
        <v>0.44609953703703703</v>
      </c>
      <c r="F217" t="s">
        <v>2319</v>
      </c>
      <c r="H217" t="s">
        <v>1949</v>
      </c>
      <c r="I217">
        <v>1</v>
      </c>
      <c r="J217">
        <v>94631</v>
      </c>
      <c r="K217" t="s">
        <v>1954</v>
      </c>
      <c r="L217" s="8">
        <v>0.44685185185185183</v>
      </c>
      <c r="M217" s="8">
        <v>0.44820601851851855</v>
      </c>
      <c r="N217" t="s">
        <v>1948</v>
      </c>
      <c r="O217" t="s">
        <v>1948</v>
      </c>
      <c r="P217" t="s">
        <v>1948</v>
      </c>
      <c r="Q217" s="8">
        <v>1.3541666666666667E-3</v>
      </c>
      <c r="R217" t="s">
        <v>1955</v>
      </c>
      <c r="S217" t="s">
        <v>1955</v>
      </c>
      <c r="T217" t="s">
        <v>1953</v>
      </c>
    </row>
    <row r="218" spans="1:20" x14ac:dyDescent="0.35">
      <c r="A218" s="9">
        <v>1235738495</v>
      </c>
      <c r="B218" s="9">
        <v>29928</v>
      </c>
      <c r="C218" s="9" t="s">
        <v>2017</v>
      </c>
      <c r="D218" s="10">
        <v>44954</v>
      </c>
      <c r="E218" s="11">
        <v>0.6865162037037037</v>
      </c>
      <c r="F218" s="9" t="s">
        <v>2320</v>
      </c>
      <c r="G218" s="9" t="s">
        <v>2321</v>
      </c>
      <c r="H218" s="9" t="s">
        <v>2063</v>
      </c>
      <c r="I218" s="9">
        <v>1</v>
      </c>
      <c r="J218" s="9">
        <v>98052</v>
      </c>
      <c r="K218" s="9" t="s">
        <v>2026</v>
      </c>
      <c r="L218" s="11">
        <v>0.6905324074074074</v>
      </c>
      <c r="M218" s="11">
        <v>0.69108796296296304</v>
      </c>
      <c r="N218" s="9" t="s">
        <v>1948</v>
      </c>
      <c r="O218" s="9" t="s">
        <v>1948</v>
      </c>
      <c r="P218" s="9" t="s">
        <v>1948</v>
      </c>
      <c r="Q218" s="11">
        <v>5.5555555555555556E-4</v>
      </c>
      <c r="R218" s="9" t="s">
        <v>1951</v>
      </c>
      <c r="S218" s="9" t="s">
        <v>1973</v>
      </c>
      <c r="T218" s="9" t="s">
        <v>1953</v>
      </c>
    </row>
    <row r="219" spans="1:20" x14ac:dyDescent="0.35">
      <c r="A219" s="9">
        <v>1231583413</v>
      </c>
      <c r="B219" s="9">
        <v>151</v>
      </c>
      <c r="C219" s="9" t="s">
        <v>1987</v>
      </c>
      <c r="D219" s="10">
        <v>44927</v>
      </c>
      <c r="E219" s="11">
        <v>1.712962962962963E-2</v>
      </c>
      <c r="F219" s="9" t="s">
        <v>2322</v>
      </c>
      <c r="G219" s="9" t="s">
        <v>1948</v>
      </c>
      <c r="H219" s="9" t="s">
        <v>2063</v>
      </c>
      <c r="I219" s="9">
        <v>1</v>
      </c>
      <c r="J219" s="9">
        <v>95531</v>
      </c>
      <c r="K219" s="9" t="s">
        <v>2026</v>
      </c>
      <c r="L219" s="11">
        <v>1.7939814814814815E-2</v>
      </c>
      <c r="M219" s="11">
        <v>1.8368055555555554E-2</v>
      </c>
      <c r="N219" s="9" t="s">
        <v>1948</v>
      </c>
      <c r="O219" s="9" t="s">
        <v>1948</v>
      </c>
      <c r="P219" s="9" t="s">
        <v>1948</v>
      </c>
      <c r="Q219" s="11">
        <v>4.2824074074074075E-4</v>
      </c>
      <c r="R219" s="9" t="s">
        <v>1955</v>
      </c>
      <c r="S219" s="9" t="s">
        <v>1955</v>
      </c>
      <c r="T219" s="9" t="s">
        <v>1953</v>
      </c>
    </row>
    <row r="220" spans="1:20" x14ac:dyDescent="0.35">
      <c r="A220">
        <v>1265556684</v>
      </c>
      <c r="B220">
        <v>322082</v>
      </c>
      <c r="C220" t="s">
        <v>2033</v>
      </c>
      <c r="D220" s="4">
        <v>45212</v>
      </c>
      <c r="E220" s="8">
        <v>0.12734953703703702</v>
      </c>
      <c r="F220" t="s">
        <v>2323</v>
      </c>
      <c r="G220" t="s">
        <v>2324</v>
      </c>
      <c r="H220" t="s">
        <v>2325</v>
      </c>
      <c r="I220">
        <v>1</v>
      </c>
      <c r="J220">
        <v>95631</v>
      </c>
      <c r="K220" t="s">
        <v>2326</v>
      </c>
      <c r="L220" s="8">
        <v>0.12967592592592592</v>
      </c>
      <c r="M220" s="8">
        <v>0.1317939814814815</v>
      </c>
      <c r="N220" t="s">
        <v>1948</v>
      </c>
      <c r="O220" t="s">
        <v>1948</v>
      </c>
      <c r="P220" t="s">
        <v>1948</v>
      </c>
      <c r="Q220" s="8">
        <v>2.1180555555555553E-3</v>
      </c>
      <c r="R220" t="s">
        <v>1955</v>
      </c>
      <c r="S220" t="s">
        <v>1955</v>
      </c>
      <c r="T220" t="s">
        <v>1953</v>
      </c>
    </row>
    <row r="221" spans="1:20" x14ac:dyDescent="0.35">
      <c r="A221">
        <v>1265525096</v>
      </c>
      <c r="B221">
        <v>321754</v>
      </c>
      <c r="C221" t="s">
        <v>2055</v>
      </c>
      <c r="D221" s="4">
        <v>45211</v>
      </c>
      <c r="E221" s="8">
        <v>0.79751157407407414</v>
      </c>
      <c r="F221" t="s">
        <v>2327</v>
      </c>
      <c r="G221" t="s">
        <v>2328</v>
      </c>
      <c r="H221" t="s">
        <v>2329</v>
      </c>
      <c r="I221">
        <v>1</v>
      </c>
      <c r="J221">
        <v>92131</v>
      </c>
      <c r="K221" t="s">
        <v>2330</v>
      </c>
      <c r="L221" s="8">
        <v>0.79875000000000007</v>
      </c>
      <c r="M221" s="8">
        <v>0.80142361111111116</v>
      </c>
      <c r="N221" t="s">
        <v>1948</v>
      </c>
      <c r="O221" t="s">
        <v>1948</v>
      </c>
      <c r="P221" t="s">
        <v>1948</v>
      </c>
      <c r="Q221" s="8">
        <v>2.673611111111111E-3</v>
      </c>
      <c r="R221" t="s">
        <v>1955</v>
      </c>
      <c r="S221" t="s">
        <v>1955</v>
      </c>
      <c r="T221" t="s">
        <v>2004</v>
      </c>
    </row>
    <row r="222" spans="1:20" x14ac:dyDescent="0.35">
      <c r="A222">
        <v>1265512918</v>
      </c>
      <c r="B222">
        <v>321615</v>
      </c>
      <c r="C222" t="s">
        <v>2055</v>
      </c>
      <c r="D222" s="4">
        <v>45211</v>
      </c>
      <c r="E222" s="8">
        <v>0.69643518518518521</v>
      </c>
      <c r="F222" t="s">
        <v>2331</v>
      </c>
      <c r="G222" t="s">
        <v>2332</v>
      </c>
      <c r="H222" t="s">
        <v>1949</v>
      </c>
      <c r="I222">
        <v>1</v>
      </c>
      <c r="J222">
        <v>94531</v>
      </c>
      <c r="K222" t="s">
        <v>2049</v>
      </c>
      <c r="L222" s="8">
        <v>0.69678240740740749</v>
      </c>
      <c r="M222" s="8">
        <v>0.69755787037037031</v>
      </c>
      <c r="N222" t="s">
        <v>1948</v>
      </c>
      <c r="O222" t="s">
        <v>1948</v>
      </c>
      <c r="P222" t="s">
        <v>1948</v>
      </c>
      <c r="Q222" s="8">
        <v>7.7546296296296304E-4</v>
      </c>
      <c r="R222" t="s">
        <v>1955</v>
      </c>
      <c r="S222" t="s">
        <v>1955</v>
      </c>
      <c r="T222" t="s">
        <v>1953</v>
      </c>
    </row>
    <row r="223" spans="1:20" x14ac:dyDescent="0.35">
      <c r="A223">
        <v>1265503482</v>
      </c>
      <c r="B223">
        <v>321503</v>
      </c>
      <c r="C223" t="s">
        <v>2055</v>
      </c>
      <c r="D223" s="4">
        <v>45211</v>
      </c>
      <c r="E223" s="8">
        <v>0.63627314814814817</v>
      </c>
      <c r="F223" t="s">
        <v>2333</v>
      </c>
      <c r="G223" t="s">
        <v>2334</v>
      </c>
      <c r="H223" t="s">
        <v>1949</v>
      </c>
      <c r="I223">
        <v>1</v>
      </c>
      <c r="J223">
        <v>94452</v>
      </c>
      <c r="K223" t="s">
        <v>2074</v>
      </c>
      <c r="L223" s="8">
        <v>0.64721064814814822</v>
      </c>
      <c r="M223" s="8">
        <v>0.64848379629629627</v>
      </c>
      <c r="N223" t="s">
        <v>1948</v>
      </c>
      <c r="O223" t="s">
        <v>1948</v>
      </c>
      <c r="P223" t="s">
        <v>1948</v>
      </c>
      <c r="Q223" s="8">
        <v>1.2731481481481483E-3</v>
      </c>
      <c r="R223" t="s">
        <v>1951</v>
      </c>
      <c r="S223" t="s">
        <v>1973</v>
      </c>
      <c r="T223" t="s">
        <v>1953</v>
      </c>
    </row>
    <row r="224" spans="1:20" x14ac:dyDescent="0.35">
      <c r="A224">
        <v>1265503482</v>
      </c>
      <c r="B224">
        <v>321503</v>
      </c>
      <c r="C224" t="s">
        <v>2055</v>
      </c>
      <c r="D224" s="4">
        <v>45211</v>
      </c>
      <c r="E224" s="8">
        <v>0.63627314814814817</v>
      </c>
      <c r="F224" t="s">
        <v>2333</v>
      </c>
      <c r="G224" t="s">
        <v>2334</v>
      </c>
      <c r="H224" t="s">
        <v>1949</v>
      </c>
      <c r="I224">
        <v>1</v>
      </c>
      <c r="J224">
        <v>94631</v>
      </c>
      <c r="K224" t="s">
        <v>1954</v>
      </c>
      <c r="L224" s="8">
        <v>0.64721064814814822</v>
      </c>
      <c r="M224" s="8">
        <v>0.64854166666666668</v>
      </c>
      <c r="N224" t="s">
        <v>1948</v>
      </c>
      <c r="O224" t="s">
        <v>1948</v>
      </c>
      <c r="P224" t="s">
        <v>1948</v>
      </c>
      <c r="Q224" s="8">
        <v>1.3310185185185185E-3</v>
      </c>
      <c r="R224" t="s">
        <v>1955</v>
      </c>
      <c r="S224" t="s">
        <v>1955</v>
      </c>
      <c r="T224" t="s">
        <v>1953</v>
      </c>
    </row>
    <row r="225" spans="1:20" x14ac:dyDescent="0.35">
      <c r="A225">
        <v>1265501553</v>
      </c>
      <c r="B225">
        <v>321471</v>
      </c>
      <c r="C225" t="s">
        <v>2055</v>
      </c>
      <c r="D225" s="4">
        <v>45211</v>
      </c>
      <c r="E225" s="8">
        <v>0.62053240740740734</v>
      </c>
      <c r="F225" t="s">
        <v>2335</v>
      </c>
      <c r="G225" t="s">
        <v>2336</v>
      </c>
      <c r="H225" t="s">
        <v>1972</v>
      </c>
      <c r="I225">
        <v>1</v>
      </c>
      <c r="J225">
        <v>91831</v>
      </c>
      <c r="K225" t="s">
        <v>1995</v>
      </c>
      <c r="L225" s="8">
        <v>0.6368287037037037</v>
      </c>
      <c r="M225" s="8">
        <v>0.63979166666666665</v>
      </c>
      <c r="N225" t="s">
        <v>1948</v>
      </c>
      <c r="O225" t="s">
        <v>1948</v>
      </c>
      <c r="P225" t="s">
        <v>1948</v>
      </c>
      <c r="Q225" s="8">
        <v>2.9629629629629628E-3</v>
      </c>
      <c r="R225" t="s">
        <v>1955</v>
      </c>
      <c r="S225" t="s">
        <v>1955</v>
      </c>
      <c r="T225" t="s">
        <v>1953</v>
      </c>
    </row>
    <row r="226" spans="1:20" x14ac:dyDescent="0.35">
      <c r="A226">
        <v>1265501553</v>
      </c>
      <c r="B226">
        <v>321471</v>
      </c>
      <c r="C226" t="s">
        <v>2055</v>
      </c>
      <c r="D226" s="4">
        <v>45211</v>
      </c>
      <c r="E226" s="8">
        <v>0.62053240740740734</v>
      </c>
      <c r="F226" t="s">
        <v>2335</v>
      </c>
      <c r="G226" t="s">
        <v>2336</v>
      </c>
      <c r="H226" t="s">
        <v>1972</v>
      </c>
      <c r="I226">
        <v>1</v>
      </c>
      <c r="J226">
        <v>95751</v>
      </c>
      <c r="K226" t="s">
        <v>2005</v>
      </c>
      <c r="L226" s="8">
        <v>0.6368287037037037</v>
      </c>
      <c r="M226" s="8">
        <v>0.64090277777777771</v>
      </c>
      <c r="N226" t="s">
        <v>1948</v>
      </c>
      <c r="O226" t="s">
        <v>1948</v>
      </c>
      <c r="P226" t="s">
        <v>1948</v>
      </c>
      <c r="Q226" s="8">
        <v>4.0740740740740746E-3</v>
      </c>
      <c r="R226" t="s">
        <v>2006</v>
      </c>
      <c r="S226" t="s">
        <v>1973</v>
      </c>
      <c r="T226" t="s">
        <v>1953</v>
      </c>
    </row>
    <row r="227" spans="1:20" x14ac:dyDescent="0.35">
      <c r="A227">
        <v>1265475553</v>
      </c>
      <c r="B227">
        <v>321160</v>
      </c>
      <c r="C227" t="s">
        <v>2055</v>
      </c>
      <c r="D227" s="4">
        <v>45211</v>
      </c>
      <c r="E227" s="8">
        <v>0.4228703703703704</v>
      </c>
      <c r="F227" t="s">
        <v>2337</v>
      </c>
      <c r="G227" t="s">
        <v>2338</v>
      </c>
      <c r="H227" t="s">
        <v>2132</v>
      </c>
      <c r="I227">
        <v>1</v>
      </c>
      <c r="J227">
        <v>93034</v>
      </c>
      <c r="K227" t="s">
        <v>2098</v>
      </c>
      <c r="L227" s="8">
        <v>0.42363425925925924</v>
      </c>
      <c r="M227" s="8">
        <v>0.4253587962962963</v>
      </c>
      <c r="N227" t="s">
        <v>1948</v>
      </c>
      <c r="O227" t="s">
        <v>1948</v>
      </c>
      <c r="P227" t="s">
        <v>1948</v>
      </c>
      <c r="Q227" s="8">
        <v>1.7245370370370372E-3</v>
      </c>
      <c r="R227" t="s">
        <v>1955</v>
      </c>
      <c r="S227" t="s">
        <v>1955</v>
      </c>
      <c r="T227" t="s">
        <v>1953</v>
      </c>
    </row>
    <row r="228" spans="1:20" x14ac:dyDescent="0.35">
      <c r="A228">
        <v>1265464832</v>
      </c>
      <c r="B228">
        <v>321047</v>
      </c>
      <c r="C228" t="s">
        <v>2055</v>
      </c>
      <c r="D228" s="4">
        <v>45211</v>
      </c>
      <c r="E228" s="8">
        <v>0.34246527777777774</v>
      </c>
      <c r="F228" t="s">
        <v>2339</v>
      </c>
      <c r="G228" t="s">
        <v>2340</v>
      </c>
      <c r="H228" t="s">
        <v>1972</v>
      </c>
      <c r="I228">
        <v>1</v>
      </c>
      <c r="J228">
        <v>95751</v>
      </c>
      <c r="K228" t="s">
        <v>2005</v>
      </c>
      <c r="L228" s="8">
        <v>0.34342592592592597</v>
      </c>
      <c r="M228" s="8">
        <v>0.34732638888888889</v>
      </c>
      <c r="N228" t="s">
        <v>1948</v>
      </c>
      <c r="O228" t="s">
        <v>1948</v>
      </c>
      <c r="P228" t="s">
        <v>1948</v>
      </c>
      <c r="Q228" s="8">
        <v>3.9004629629629632E-3</v>
      </c>
      <c r="R228" t="s">
        <v>2006</v>
      </c>
      <c r="S228" t="s">
        <v>1952</v>
      </c>
      <c r="T228" t="s">
        <v>1953</v>
      </c>
    </row>
    <row r="229" spans="1:20" x14ac:dyDescent="0.35">
      <c r="A229">
        <v>1265464832</v>
      </c>
      <c r="B229">
        <v>321047</v>
      </c>
      <c r="C229" t="s">
        <v>2055</v>
      </c>
      <c r="D229" s="4">
        <v>45211</v>
      </c>
      <c r="E229" s="8">
        <v>0.34246527777777774</v>
      </c>
      <c r="F229" t="s">
        <v>2339</v>
      </c>
      <c r="G229" t="s">
        <v>2340</v>
      </c>
      <c r="H229" t="s">
        <v>1972</v>
      </c>
      <c r="I229">
        <v>1</v>
      </c>
      <c r="J229">
        <v>91831</v>
      </c>
      <c r="K229" t="s">
        <v>1995</v>
      </c>
      <c r="L229" s="8">
        <v>0.34276620370370375</v>
      </c>
      <c r="M229" s="8">
        <v>0.34552083333333333</v>
      </c>
      <c r="N229" t="s">
        <v>1948</v>
      </c>
      <c r="O229" t="s">
        <v>1948</v>
      </c>
      <c r="P229" t="s">
        <v>1948</v>
      </c>
      <c r="Q229" s="8">
        <v>2.7546296296296294E-3</v>
      </c>
      <c r="R229" t="s">
        <v>1955</v>
      </c>
      <c r="S229" t="s">
        <v>1955</v>
      </c>
      <c r="T229" t="s">
        <v>1953</v>
      </c>
    </row>
    <row r="230" spans="1:20" x14ac:dyDescent="0.35">
      <c r="A230">
        <v>1265457957</v>
      </c>
      <c r="B230">
        <v>320974</v>
      </c>
      <c r="C230" t="s">
        <v>2055</v>
      </c>
      <c r="D230" s="4">
        <v>45211</v>
      </c>
      <c r="E230" s="8">
        <v>0.27703703703703703</v>
      </c>
      <c r="F230" t="s">
        <v>2341</v>
      </c>
      <c r="G230" t="s">
        <v>2342</v>
      </c>
      <c r="H230" t="s">
        <v>2057</v>
      </c>
      <c r="I230">
        <v>1</v>
      </c>
      <c r="J230">
        <v>96231</v>
      </c>
      <c r="K230" t="s">
        <v>2058</v>
      </c>
      <c r="L230" s="8">
        <v>0.27964120370370371</v>
      </c>
      <c r="M230" s="8">
        <v>0.28320601851851851</v>
      </c>
      <c r="N230" t="s">
        <v>1948</v>
      </c>
      <c r="O230" t="s">
        <v>1948</v>
      </c>
      <c r="P230" t="s">
        <v>1948</v>
      </c>
      <c r="Q230" s="8">
        <v>3.5648148148148154E-3</v>
      </c>
      <c r="R230" t="s">
        <v>1955</v>
      </c>
      <c r="S230" t="s">
        <v>1955</v>
      </c>
      <c r="T230" t="s">
        <v>1953</v>
      </c>
    </row>
    <row r="231" spans="1:20" x14ac:dyDescent="0.35">
      <c r="A231">
        <v>1265448946</v>
      </c>
      <c r="B231">
        <v>320880</v>
      </c>
      <c r="C231" t="s">
        <v>2055</v>
      </c>
      <c r="D231" s="4">
        <v>45211</v>
      </c>
      <c r="E231" s="8">
        <v>5.932870370370371E-2</v>
      </c>
      <c r="F231" t="s">
        <v>2343</v>
      </c>
      <c r="G231" t="s">
        <v>2344</v>
      </c>
      <c r="H231" t="s">
        <v>1949</v>
      </c>
      <c r="I231">
        <v>1</v>
      </c>
      <c r="J231">
        <v>94431</v>
      </c>
      <c r="K231" t="s">
        <v>2074</v>
      </c>
      <c r="L231" s="8">
        <v>5.9710648148148145E-2</v>
      </c>
      <c r="M231" s="8">
        <v>6.1493055555555558E-2</v>
      </c>
      <c r="N231" t="s">
        <v>1948</v>
      </c>
      <c r="O231" t="s">
        <v>1948</v>
      </c>
      <c r="P231" t="s">
        <v>1948</v>
      </c>
      <c r="Q231" s="8">
        <v>1.7824074074074072E-3</v>
      </c>
      <c r="R231" t="s">
        <v>1955</v>
      </c>
      <c r="S231" t="s">
        <v>1955</v>
      </c>
      <c r="T231" t="s">
        <v>1953</v>
      </c>
    </row>
    <row r="232" spans="1:20" x14ac:dyDescent="0.35">
      <c r="A232" s="9">
        <v>1240040016</v>
      </c>
      <c r="B232" s="9">
        <v>77498</v>
      </c>
      <c r="C232" s="9" t="s">
        <v>1946</v>
      </c>
      <c r="D232" s="10">
        <v>44999</v>
      </c>
      <c r="E232" s="11">
        <v>0.55677083333333333</v>
      </c>
      <c r="F232" s="9" t="s">
        <v>2345</v>
      </c>
      <c r="G232" s="9" t="s">
        <v>2346</v>
      </c>
      <c r="H232" s="9" t="s">
        <v>2063</v>
      </c>
      <c r="I232" s="9">
        <v>1</v>
      </c>
      <c r="J232" s="9">
        <v>98052</v>
      </c>
      <c r="K232" s="9" t="s">
        <v>2026</v>
      </c>
      <c r="L232" s="11">
        <v>0.56138888888888883</v>
      </c>
      <c r="M232" s="11">
        <v>0.5621180555555555</v>
      </c>
      <c r="N232" s="9" t="s">
        <v>1948</v>
      </c>
      <c r="O232" s="9" t="s">
        <v>1948</v>
      </c>
      <c r="P232" s="9" t="s">
        <v>1948</v>
      </c>
      <c r="Q232" s="11">
        <v>7.291666666666667E-4</v>
      </c>
      <c r="R232" s="9" t="s">
        <v>1951</v>
      </c>
      <c r="S232" s="9" t="s">
        <v>1951</v>
      </c>
      <c r="T232" s="9" t="s">
        <v>2004</v>
      </c>
    </row>
    <row r="233" spans="1:20" x14ac:dyDescent="0.35">
      <c r="A233" s="9">
        <v>1240166126</v>
      </c>
      <c r="B233" s="9">
        <v>78890</v>
      </c>
      <c r="C233" s="9" t="s">
        <v>2066</v>
      </c>
      <c r="D233" s="10">
        <v>45000</v>
      </c>
      <c r="E233" s="11">
        <v>0.73004629629629625</v>
      </c>
      <c r="F233" s="9" t="s">
        <v>2347</v>
      </c>
      <c r="G233" s="9" t="s">
        <v>2348</v>
      </c>
      <c r="H233" s="9" t="s">
        <v>2095</v>
      </c>
      <c r="I233" s="9">
        <v>1</v>
      </c>
      <c r="J233" s="9">
        <v>95531</v>
      </c>
      <c r="K233" s="9" t="s">
        <v>2026</v>
      </c>
      <c r="L233" s="11">
        <v>0.73556712962962967</v>
      </c>
      <c r="M233" s="11">
        <v>0.7362847222222223</v>
      </c>
      <c r="N233" s="9" t="s">
        <v>1948</v>
      </c>
      <c r="O233" s="9" t="s">
        <v>1948</v>
      </c>
      <c r="P233" s="9" t="s">
        <v>1948</v>
      </c>
      <c r="Q233" s="11">
        <v>7.175925925925927E-4</v>
      </c>
      <c r="R233" s="9" t="s">
        <v>1955</v>
      </c>
      <c r="S233" s="9" t="s">
        <v>2349</v>
      </c>
      <c r="T233" s="9" t="s">
        <v>2004</v>
      </c>
    </row>
    <row r="234" spans="1:20" x14ac:dyDescent="0.35">
      <c r="A234">
        <v>1265407667</v>
      </c>
      <c r="B234">
        <v>320451</v>
      </c>
      <c r="C234" t="s">
        <v>2066</v>
      </c>
      <c r="D234" s="4">
        <v>45210</v>
      </c>
      <c r="E234" s="8">
        <v>0.73755787037037035</v>
      </c>
      <c r="F234" t="s">
        <v>2350</v>
      </c>
      <c r="G234" t="s">
        <v>2351</v>
      </c>
      <c r="H234" t="s">
        <v>2352</v>
      </c>
      <c r="I234">
        <v>1</v>
      </c>
      <c r="J234">
        <v>90152</v>
      </c>
      <c r="K234" t="s">
        <v>1963</v>
      </c>
      <c r="L234" s="8">
        <v>0.74078703703703708</v>
      </c>
      <c r="M234" s="8">
        <v>0.74162037037037043</v>
      </c>
      <c r="N234" t="s">
        <v>1948</v>
      </c>
      <c r="O234" t="s">
        <v>1948</v>
      </c>
      <c r="P234" t="s">
        <v>1948</v>
      </c>
      <c r="Q234" s="8">
        <v>8.3333333333333339E-4</v>
      </c>
      <c r="R234" t="s">
        <v>1951</v>
      </c>
      <c r="S234" t="s">
        <v>1973</v>
      </c>
      <c r="T234" t="s">
        <v>1953</v>
      </c>
    </row>
    <row r="235" spans="1:20" x14ac:dyDescent="0.35">
      <c r="A235">
        <v>1265386409</v>
      </c>
      <c r="B235">
        <v>320206</v>
      </c>
      <c r="C235" t="s">
        <v>2066</v>
      </c>
      <c r="D235" s="4">
        <v>45210</v>
      </c>
      <c r="E235" s="8">
        <v>0.62206018518518513</v>
      </c>
      <c r="F235" t="s">
        <v>2353</v>
      </c>
      <c r="G235" t="s">
        <v>2354</v>
      </c>
      <c r="H235" t="s">
        <v>2184</v>
      </c>
      <c r="I235">
        <v>1</v>
      </c>
      <c r="J235">
        <v>98035</v>
      </c>
      <c r="K235" t="s">
        <v>1950</v>
      </c>
      <c r="L235" s="8">
        <v>0.62649305555555557</v>
      </c>
      <c r="M235" s="8">
        <v>0.6272685185185185</v>
      </c>
      <c r="N235" t="s">
        <v>1948</v>
      </c>
      <c r="O235" t="s">
        <v>1948</v>
      </c>
      <c r="P235" t="s">
        <v>1948</v>
      </c>
      <c r="Q235" s="8">
        <v>7.7546296296296304E-4</v>
      </c>
      <c r="R235" t="s">
        <v>1955</v>
      </c>
      <c r="S235" t="s">
        <v>1955</v>
      </c>
      <c r="T235" t="s">
        <v>1953</v>
      </c>
    </row>
    <row r="236" spans="1:20" x14ac:dyDescent="0.35">
      <c r="A236">
        <v>1265386409</v>
      </c>
      <c r="B236">
        <v>320206</v>
      </c>
      <c r="C236" t="s">
        <v>2066</v>
      </c>
      <c r="D236" s="4">
        <v>45210</v>
      </c>
      <c r="E236" s="8">
        <v>0.62206018518518513</v>
      </c>
      <c r="F236" t="s">
        <v>2353</v>
      </c>
      <c r="G236" t="s">
        <v>2354</v>
      </c>
      <c r="H236" t="s">
        <v>2184</v>
      </c>
      <c r="I236">
        <v>1</v>
      </c>
      <c r="J236">
        <v>90831</v>
      </c>
      <c r="K236" t="s">
        <v>2185</v>
      </c>
      <c r="L236" s="8">
        <v>0.62270833333333331</v>
      </c>
      <c r="M236" s="8">
        <v>0.62596064814814811</v>
      </c>
      <c r="N236" t="s">
        <v>1948</v>
      </c>
      <c r="O236" t="s">
        <v>1948</v>
      </c>
      <c r="P236" t="s">
        <v>1948</v>
      </c>
      <c r="Q236" s="8">
        <v>3.2523148148148151E-3</v>
      </c>
      <c r="R236" t="s">
        <v>1955</v>
      </c>
      <c r="S236" t="s">
        <v>1955</v>
      </c>
      <c r="T236" t="s">
        <v>1953</v>
      </c>
    </row>
    <row r="237" spans="1:20" x14ac:dyDescent="0.35">
      <c r="A237">
        <v>1265372057</v>
      </c>
      <c r="B237">
        <v>320000</v>
      </c>
      <c r="C237" t="s">
        <v>2066</v>
      </c>
      <c r="D237" s="4">
        <v>45210</v>
      </c>
      <c r="E237" s="8">
        <v>0.5037962962962963</v>
      </c>
      <c r="F237" t="s">
        <v>2355</v>
      </c>
      <c r="G237" t="s">
        <v>2356</v>
      </c>
      <c r="H237" t="s">
        <v>1957</v>
      </c>
      <c r="I237">
        <v>1</v>
      </c>
      <c r="J237">
        <v>92052</v>
      </c>
      <c r="K237" t="s">
        <v>1958</v>
      </c>
      <c r="L237" s="8">
        <v>0.52366898148148155</v>
      </c>
      <c r="M237" s="8">
        <v>0.52886574074074078</v>
      </c>
      <c r="N237" t="s">
        <v>1948</v>
      </c>
      <c r="O237" t="s">
        <v>1948</v>
      </c>
      <c r="P237" t="s">
        <v>1948</v>
      </c>
      <c r="Q237" s="8">
        <v>5.1967592592592595E-3</v>
      </c>
      <c r="R237" t="s">
        <v>1951</v>
      </c>
      <c r="S237" t="s">
        <v>1973</v>
      </c>
      <c r="T237" t="s">
        <v>1953</v>
      </c>
    </row>
    <row r="238" spans="1:20" x14ac:dyDescent="0.35">
      <c r="A238">
        <v>1265372057</v>
      </c>
      <c r="B238">
        <v>320000</v>
      </c>
      <c r="C238" t="s">
        <v>2066</v>
      </c>
      <c r="D238" s="4">
        <v>45210</v>
      </c>
      <c r="E238" s="8">
        <v>0.5037962962962963</v>
      </c>
      <c r="F238" t="s">
        <v>2355</v>
      </c>
      <c r="G238" t="s">
        <v>2356</v>
      </c>
      <c r="H238" t="s">
        <v>1957</v>
      </c>
      <c r="I238">
        <v>1</v>
      </c>
      <c r="J238">
        <v>92731</v>
      </c>
      <c r="K238" t="s">
        <v>1959</v>
      </c>
      <c r="L238" s="8">
        <v>0.52366898148148155</v>
      </c>
      <c r="M238" s="8">
        <v>0.52488425925925919</v>
      </c>
      <c r="N238" t="s">
        <v>1948</v>
      </c>
      <c r="O238" t="s">
        <v>1948</v>
      </c>
      <c r="P238" t="s">
        <v>1948</v>
      </c>
      <c r="Q238" s="8">
        <v>1.2152777777777778E-3</v>
      </c>
      <c r="R238" t="s">
        <v>1955</v>
      </c>
      <c r="S238" t="s">
        <v>1955</v>
      </c>
      <c r="T238" t="s">
        <v>1953</v>
      </c>
    </row>
    <row r="239" spans="1:20" x14ac:dyDescent="0.35">
      <c r="A239">
        <v>1265373222</v>
      </c>
      <c r="B239">
        <v>320020</v>
      </c>
      <c r="C239" t="s">
        <v>2066</v>
      </c>
      <c r="D239" s="4">
        <v>45210</v>
      </c>
      <c r="E239" s="8">
        <v>0.51462962962962966</v>
      </c>
      <c r="F239" t="s">
        <v>2357</v>
      </c>
      <c r="G239" t="s">
        <v>2358</v>
      </c>
      <c r="H239" t="s">
        <v>1962</v>
      </c>
      <c r="I239">
        <v>1</v>
      </c>
      <c r="J239">
        <v>90152</v>
      </c>
      <c r="K239" t="s">
        <v>1963</v>
      </c>
      <c r="L239" s="8">
        <v>0.51611111111111108</v>
      </c>
      <c r="M239" s="8">
        <v>0.5173726851851852</v>
      </c>
      <c r="N239" t="s">
        <v>1948</v>
      </c>
      <c r="O239" t="s">
        <v>1948</v>
      </c>
      <c r="P239" t="s">
        <v>1948</v>
      </c>
      <c r="Q239" s="8">
        <v>1.261574074074074E-3</v>
      </c>
      <c r="R239" t="s">
        <v>1951</v>
      </c>
      <c r="S239" t="s">
        <v>1952</v>
      </c>
      <c r="T239" t="s">
        <v>1953</v>
      </c>
    </row>
    <row r="240" spans="1:20" x14ac:dyDescent="0.35">
      <c r="A240">
        <v>1265373222</v>
      </c>
      <c r="B240">
        <v>320020</v>
      </c>
      <c r="C240" t="s">
        <v>2066</v>
      </c>
      <c r="D240" s="4">
        <v>45210</v>
      </c>
      <c r="E240" s="8">
        <v>0.51462962962962966</v>
      </c>
      <c r="F240" t="s">
        <v>2357</v>
      </c>
      <c r="G240" t="s">
        <v>2358</v>
      </c>
      <c r="H240" t="s">
        <v>1962</v>
      </c>
      <c r="I240">
        <v>1</v>
      </c>
      <c r="J240">
        <v>90133</v>
      </c>
      <c r="K240" t="s">
        <v>1963</v>
      </c>
      <c r="L240" s="8">
        <v>0.51520833333333338</v>
      </c>
      <c r="M240" s="8">
        <v>0.51624999999999999</v>
      </c>
      <c r="N240" t="s">
        <v>1948</v>
      </c>
      <c r="O240" t="s">
        <v>1948</v>
      </c>
      <c r="P240" t="s">
        <v>1948</v>
      </c>
      <c r="Q240" s="8">
        <v>1.0416666666666667E-3</v>
      </c>
      <c r="R240" t="s">
        <v>1955</v>
      </c>
      <c r="S240" t="s">
        <v>1955</v>
      </c>
      <c r="T240" t="s">
        <v>1953</v>
      </c>
    </row>
    <row r="241" spans="1:20" x14ac:dyDescent="0.35">
      <c r="A241">
        <v>1265332825</v>
      </c>
      <c r="B241">
        <v>319539</v>
      </c>
      <c r="C241" t="s">
        <v>1946</v>
      </c>
      <c r="D241" s="4">
        <v>45209</v>
      </c>
      <c r="E241" s="8">
        <v>0.94362268518518511</v>
      </c>
      <c r="F241" t="s">
        <v>2359</v>
      </c>
      <c r="G241" t="s">
        <v>2360</v>
      </c>
      <c r="H241" t="s">
        <v>2361</v>
      </c>
      <c r="I241">
        <v>1</v>
      </c>
      <c r="J241">
        <v>92131</v>
      </c>
      <c r="K241" t="s">
        <v>2330</v>
      </c>
      <c r="L241" s="8">
        <v>0.94361111111111118</v>
      </c>
      <c r="M241" s="8">
        <v>0.94461805555555556</v>
      </c>
      <c r="N241" t="s">
        <v>1948</v>
      </c>
      <c r="O241" t="s">
        <v>1948</v>
      </c>
      <c r="P241" t="s">
        <v>1948</v>
      </c>
      <c r="Q241" s="8">
        <v>1.0069444444444444E-3</v>
      </c>
      <c r="R241" t="s">
        <v>1955</v>
      </c>
      <c r="S241" t="s">
        <v>1955</v>
      </c>
      <c r="T241" t="s">
        <v>2004</v>
      </c>
    </row>
    <row r="242" spans="1:20" x14ac:dyDescent="0.35">
      <c r="A242">
        <v>1265327138</v>
      </c>
      <c r="B242">
        <v>319485</v>
      </c>
      <c r="C242" t="s">
        <v>1946</v>
      </c>
      <c r="D242" s="4">
        <v>45209</v>
      </c>
      <c r="E242" s="8">
        <v>0.90098379629629621</v>
      </c>
      <c r="F242" t="s">
        <v>2362</v>
      </c>
      <c r="G242" t="s">
        <v>2363</v>
      </c>
      <c r="H242" t="s">
        <v>1949</v>
      </c>
      <c r="I242">
        <v>1</v>
      </c>
      <c r="J242">
        <v>94831</v>
      </c>
      <c r="K242" t="s">
        <v>1950</v>
      </c>
      <c r="L242" s="8">
        <v>0.90252314814814805</v>
      </c>
      <c r="M242" s="8">
        <v>0.9038425925925927</v>
      </c>
      <c r="N242" t="s">
        <v>1948</v>
      </c>
      <c r="O242" t="s">
        <v>1948</v>
      </c>
      <c r="P242" t="s">
        <v>1948</v>
      </c>
      <c r="Q242" s="8">
        <v>1.3194444444444443E-3</v>
      </c>
      <c r="R242" t="s">
        <v>1955</v>
      </c>
      <c r="S242" t="s">
        <v>1955</v>
      </c>
      <c r="T242" t="s">
        <v>1953</v>
      </c>
    </row>
    <row r="243" spans="1:20" x14ac:dyDescent="0.35">
      <c r="A243" s="9">
        <v>1265312526</v>
      </c>
      <c r="B243" s="9">
        <v>319312</v>
      </c>
      <c r="C243" s="9" t="s">
        <v>1946</v>
      </c>
      <c r="D243" s="10">
        <v>45209</v>
      </c>
      <c r="E243" s="11">
        <v>0.79834490740740749</v>
      </c>
      <c r="F243" s="9" t="s">
        <v>2364</v>
      </c>
      <c r="G243" s="9" t="s">
        <v>2365</v>
      </c>
      <c r="H243" s="9" t="s">
        <v>1957</v>
      </c>
      <c r="I243" s="9">
        <v>1</v>
      </c>
      <c r="J243" s="9">
        <v>92731</v>
      </c>
      <c r="K243" s="9" t="s">
        <v>2366</v>
      </c>
      <c r="L243" s="11">
        <v>0.79890046296296291</v>
      </c>
      <c r="M243" s="11">
        <v>0.80172453703703705</v>
      </c>
      <c r="N243" s="9" t="s">
        <v>1948</v>
      </c>
      <c r="O243" s="9" t="s">
        <v>1948</v>
      </c>
      <c r="P243" s="9" t="s">
        <v>1948</v>
      </c>
      <c r="Q243" s="11">
        <v>2.8240740740740739E-3</v>
      </c>
      <c r="R243" s="9" t="s">
        <v>1955</v>
      </c>
      <c r="S243" s="9" t="s">
        <v>1955</v>
      </c>
      <c r="T243" s="9" t="s">
        <v>1953</v>
      </c>
    </row>
    <row r="244" spans="1:20" x14ac:dyDescent="0.35">
      <c r="A244">
        <v>1265263986</v>
      </c>
      <c r="B244">
        <v>318737</v>
      </c>
      <c r="C244" t="s">
        <v>1946</v>
      </c>
      <c r="D244" s="4">
        <v>45209</v>
      </c>
      <c r="E244" s="8">
        <v>0.46627314814814813</v>
      </c>
      <c r="F244" t="s">
        <v>2367</v>
      </c>
      <c r="G244" t="s">
        <v>2368</v>
      </c>
      <c r="H244" t="s">
        <v>1949</v>
      </c>
      <c r="I244">
        <v>1</v>
      </c>
      <c r="J244">
        <v>94452</v>
      </c>
      <c r="K244" t="s">
        <v>2074</v>
      </c>
      <c r="L244" s="8">
        <v>0.47614583333333332</v>
      </c>
      <c r="M244" s="8">
        <v>0.47781249999999997</v>
      </c>
      <c r="N244" t="s">
        <v>1948</v>
      </c>
      <c r="O244" t="s">
        <v>1948</v>
      </c>
      <c r="P244" t="s">
        <v>1948</v>
      </c>
      <c r="Q244" s="8">
        <v>1.6666666666666668E-3</v>
      </c>
      <c r="R244" t="s">
        <v>1951</v>
      </c>
      <c r="S244" t="s">
        <v>1973</v>
      </c>
      <c r="T244" t="s">
        <v>1953</v>
      </c>
    </row>
    <row r="245" spans="1:20" x14ac:dyDescent="0.35">
      <c r="A245">
        <v>1265263986</v>
      </c>
      <c r="B245">
        <v>318737</v>
      </c>
      <c r="C245" t="s">
        <v>1946</v>
      </c>
      <c r="D245" s="4">
        <v>45209</v>
      </c>
      <c r="E245" s="8">
        <v>0.46627314814814813</v>
      </c>
      <c r="F245" t="s">
        <v>2367</v>
      </c>
      <c r="G245" t="s">
        <v>2368</v>
      </c>
      <c r="H245" t="s">
        <v>1949</v>
      </c>
      <c r="I245">
        <v>1</v>
      </c>
      <c r="J245">
        <v>98035</v>
      </c>
      <c r="K245" t="s">
        <v>1954</v>
      </c>
      <c r="L245" s="8">
        <v>0.47614583333333332</v>
      </c>
      <c r="M245" s="8">
        <v>0.4770949074074074</v>
      </c>
      <c r="N245" t="s">
        <v>1948</v>
      </c>
      <c r="O245" t="s">
        <v>1948</v>
      </c>
      <c r="P245" t="s">
        <v>1948</v>
      </c>
      <c r="Q245" s="8">
        <v>9.4907407407407408E-4</v>
      </c>
      <c r="R245" t="s">
        <v>1955</v>
      </c>
      <c r="S245" t="s">
        <v>1955</v>
      </c>
      <c r="T245" t="s">
        <v>1953</v>
      </c>
    </row>
    <row r="246" spans="1:20" x14ac:dyDescent="0.35">
      <c r="A246">
        <v>1265248186</v>
      </c>
      <c r="B246">
        <v>318533</v>
      </c>
      <c r="C246" t="s">
        <v>1946</v>
      </c>
      <c r="D246" s="4">
        <v>45209</v>
      </c>
      <c r="E246" s="8">
        <v>0.30053240740740744</v>
      </c>
      <c r="F246" t="s">
        <v>2369</v>
      </c>
      <c r="G246" t="s">
        <v>2370</v>
      </c>
      <c r="H246" t="s">
        <v>2161</v>
      </c>
      <c r="I246">
        <v>1</v>
      </c>
      <c r="J246">
        <v>92731</v>
      </c>
      <c r="K246" t="s">
        <v>1959</v>
      </c>
      <c r="L246" s="8">
        <v>0.31790509259259259</v>
      </c>
      <c r="M246" s="8">
        <v>0.31791666666666668</v>
      </c>
      <c r="N246" t="s">
        <v>1948</v>
      </c>
      <c r="O246" t="s">
        <v>1948</v>
      </c>
      <c r="P246" t="s">
        <v>1948</v>
      </c>
      <c r="Q246" s="8">
        <v>1.1574074074074073E-5</v>
      </c>
      <c r="R246" t="s">
        <v>1955</v>
      </c>
      <c r="S246" t="s">
        <v>1955</v>
      </c>
      <c r="T246" t="s">
        <v>2004</v>
      </c>
    </row>
    <row r="247" spans="1:20" x14ac:dyDescent="0.35">
      <c r="A247">
        <v>1265248186</v>
      </c>
      <c r="B247">
        <v>318533</v>
      </c>
      <c r="C247" t="s">
        <v>1946</v>
      </c>
      <c r="D247" s="4">
        <v>45209</v>
      </c>
      <c r="E247" s="8">
        <v>0.30053240740740744</v>
      </c>
      <c r="F247" t="s">
        <v>2369</v>
      </c>
      <c r="G247" t="s">
        <v>2370</v>
      </c>
      <c r="H247" t="s">
        <v>2161</v>
      </c>
      <c r="I247">
        <v>1</v>
      </c>
      <c r="J247">
        <v>92031</v>
      </c>
      <c r="K247" t="s">
        <v>1958</v>
      </c>
      <c r="L247" s="8">
        <v>0.3162962962962963</v>
      </c>
      <c r="M247" s="8">
        <v>0.32194444444444442</v>
      </c>
      <c r="N247" t="s">
        <v>1948</v>
      </c>
      <c r="O247" t="s">
        <v>1948</v>
      </c>
      <c r="P247" t="s">
        <v>1948</v>
      </c>
      <c r="Q247" s="8">
        <v>5.6481481481481478E-3</v>
      </c>
      <c r="R247" t="s">
        <v>1955</v>
      </c>
      <c r="S247" t="s">
        <v>1955</v>
      </c>
      <c r="T247" t="s">
        <v>1953</v>
      </c>
    </row>
    <row r="248" spans="1:20" x14ac:dyDescent="0.35">
      <c r="A248">
        <v>1265248186</v>
      </c>
      <c r="B248">
        <v>318533</v>
      </c>
      <c r="C248" t="s">
        <v>1946</v>
      </c>
      <c r="D248" s="4">
        <v>45209</v>
      </c>
      <c r="E248" s="8">
        <v>0.30053240740740744</v>
      </c>
      <c r="F248" t="s">
        <v>2369</v>
      </c>
      <c r="G248" t="s">
        <v>2370</v>
      </c>
      <c r="H248" t="s">
        <v>2161</v>
      </c>
      <c r="I248">
        <v>1</v>
      </c>
      <c r="J248">
        <v>92052</v>
      </c>
      <c r="K248" t="s">
        <v>1958</v>
      </c>
      <c r="L248" s="8">
        <v>0.3162962962962963</v>
      </c>
      <c r="M248" s="8">
        <v>0.32105324074074076</v>
      </c>
      <c r="N248" t="s">
        <v>1948</v>
      </c>
      <c r="O248" t="s">
        <v>1948</v>
      </c>
      <c r="P248" t="s">
        <v>1948</v>
      </c>
      <c r="Q248" s="8">
        <v>4.7569444444444447E-3</v>
      </c>
      <c r="R248" t="s">
        <v>1951</v>
      </c>
      <c r="S248" t="s">
        <v>1973</v>
      </c>
      <c r="T248" t="s">
        <v>1953</v>
      </c>
    </row>
    <row r="249" spans="1:20" x14ac:dyDescent="0.35">
      <c r="A249">
        <v>1265242614</v>
      </c>
      <c r="B249">
        <v>318475</v>
      </c>
      <c r="C249" t="s">
        <v>1946</v>
      </c>
      <c r="D249" s="4">
        <v>45209</v>
      </c>
      <c r="E249" s="8">
        <v>0.16277777777777777</v>
      </c>
      <c r="F249" t="s">
        <v>2371</v>
      </c>
      <c r="G249" t="s">
        <v>2372</v>
      </c>
      <c r="H249" t="s">
        <v>1949</v>
      </c>
      <c r="I249">
        <v>1</v>
      </c>
      <c r="J249">
        <v>98035</v>
      </c>
      <c r="K249" t="s">
        <v>1954</v>
      </c>
      <c r="L249" s="8">
        <v>0.16450231481481481</v>
      </c>
      <c r="M249" s="8">
        <v>0.16571759259259258</v>
      </c>
      <c r="N249" t="s">
        <v>1948</v>
      </c>
      <c r="O249" t="s">
        <v>1948</v>
      </c>
      <c r="P249" t="s">
        <v>1948</v>
      </c>
      <c r="Q249" s="8">
        <v>1.2152777777777778E-3</v>
      </c>
      <c r="R249" t="s">
        <v>1955</v>
      </c>
      <c r="S249" t="s">
        <v>1955</v>
      </c>
      <c r="T249" t="s">
        <v>2004</v>
      </c>
    </row>
    <row r="250" spans="1:20" x14ac:dyDescent="0.35">
      <c r="A250">
        <v>1265240612</v>
      </c>
      <c r="B250">
        <v>318464</v>
      </c>
      <c r="C250" t="s">
        <v>1946</v>
      </c>
      <c r="D250" s="4">
        <v>45209</v>
      </c>
      <c r="E250" s="8">
        <v>0.12979166666666667</v>
      </c>
      <c r="F250" t="s">
        <v>2373</v>
      </c>
      <c r="H250" t="s">
        <v>1949</v>
      </c>
      <c r="I250">
        <v>1</v>
      </c>
      <c r="J250">
        <v>93952</v>
      </c>
      <c r="K250" t="s">
        <v>2080</v>
      </c>
      <c r="L250" s="8">
        <v>0.13515046296296296</v>
      </c>
      <c r="M250" s="8">
        <v>0.13833333333333334</v>
      </c>
      <c r="N250" t="s">
        <v>1948</v>
      </c>
      <c r="O250" t="s">
        <v>1948</v>
      </c>
      <c r="P250" t="s">
        <v>1948</v>
      </c>
      <c r="Q250" s="8">
        <v>3.1828703703703702E-3</v>
      </c>
      <c r="R250" t="s">
        <v>1951</v>
      </c>
      <c r="S250" t="s">
        <v>1952</v>
      </c>
      <c r="T250" t="s">
        <v>1953</v>
      </c>
    </row>
    <row r="251" spans="1:20" x14ac:dyDescent="0.35">
      <c r="A251">
        <v>1265240612</v>
      </c>
      <c r="B251">
        <v>318464</v>
      </c>
      <c r="C251" t="s">
        <v>1946</v>
      </c>
      <c r="D251" s="4">
        <v>45209</v>
      </c>
      <c r="E251" s="8">
        <v>0.12979166666666667</v>
      </c>
      <c r="F251" t="s">
        <v>2373</v>
      </c>
      <c r="H251" t="s">
        <v>1949</v>
      </c>
      <c r="I251">
        <v>1</v>
      </c>
      <c r="J251">
        <v>94831</v>
      </c>
      <c r="K251" t="s">
        <v>1950</v>
      </c>
      <c r="L251" s="8">
        <v>0.13217592592592592</v>
      </c>
      <c r="M251" s="8">
        <v>0.13355324074074074</v>
      </c>
      <c r="N251" t="s">
        <v>1948</v>
      </c>
      <c r="O251" t="s">
        <v>1948</v>
      </c>
      <c r="P251" t="s">
        <v>1948</v>
      </c>
      <c r="Q251" s="8">
        <v>1.3773148148148147E-3</v>
      </c>
      <c r="R251" t="s">
        <v>1955</v>
      </c>
      <c r="S251" t="s">
        <v>1955</v>
      </c>
      <c r="T251" t="s">
        <v>1953</v>
      </c>
    </row>
    <row r="252" spans="1:20" x14ac:dyDescent="0.35">
      <c r="A252">
        <v>1265240612</v>
      </c>
      <c r="B252">
        <v>318464</v>
      </c>
      <c r="C252" t="s">
        <v>1946</v>
      </c>
      <c r="D252" s="4">
        <v>45209</v>
      </c>
      <c r="E252" s="8">
        <v>0.12979166666666667</v>
      </c>
      <c r="F252" t="s">
        <v>2373</v>
      </c>
      <c r="H252" t="s">
        <v>1949</v>
      </c>
      <c r="I252">
        <v>1</v>
      </c>
      <c r="J252">
        <v>93911</v>
      </c>
      <c r="K252" t="s">
        <v>2080</v>
      </c>
      <c r="L252" s="8">
        <v>0.13077546296296297</v>
      </c>
      <c r="M252" s="8">
        <v>0.13548611111111111</v>
      </c>
      <c r="N252" t="s">
        <v>1948</v>
      </c>
      <c r="O252" t="s">
        <v>1948</v>
      </c>
      <c r="P252" t="s">
        <v>1948</v>
      </c>
      <c r="Q252" s="8">
        <v>4.7106481481481478E-3</v>
      </c>
      <c r="R252" t="s">
        <v>2111</v>
      </c>
      <c r="S252" t="s">
        <v>2111</v>
      </c>
      <c r="T252" t="s">
        <v>1953</v>
      </c>
    </row>
    <row r="253" spans="1:20" x14ac:dyDescent="0.35">
      <c r="A253">
        <v>1265240612</v>
      </c>
      <c r="B253">
        <v>318464</v>
      </c>
      <c r="C253" t="s">
        <v>1946</v>
      </c>
      <c r="D253" s="4">
        <v>45209</v>
      </c>
      <c r="E253" s="8">
        <v>0.12979166666666667</v>
      </c>
      <c r="F253" t="s">
        <v>2373</v>
      </c>
      <c r="H253" t="s">
        <v>1949</v>
      </c>
      <c r="I253">
        <v>1</v>
      </c>
      <c r="J253">
        <v>94411</v>
      </c>
      <c r="K253" t="s">
        <v>2074</v>
      </c>
      <c r="L253" s="8">
        <v>0.13077546296296297</v>
      </c>
      <c r="M253" s="8">
        <v>0.13237268518518519</v>
      </c>
      <c r="N253" t="s">
        <v>1948</v>
      </c>
      <c r="O253" t="s">
        <v>1948</v>
      </c>
      <c r="P253" t="s">
        <v>1948</v>
      </c>
      <c r="Q253" s="8">
        <v>1.5972222222222221E-3</v>
      </c>
      <c r="R253" t="s">
        <v>2111</v>
      </c>
      <c r="S253" t="s">
        <v>2111</v>
      </c>
      <c r="T253" t="s">
        <v>1953</v>
      </c>
    </row>
    <row r="254" spans="1:20" x14ac:dyDescent="0.35">
      <c r="A254">
        <v>1265240612</v>
      </c>
      <c r="B254">
        <v>318464</v>
      </c>
      <c r="C254" t="s">
        <v>1946</v>
      </c>
      <c r="D254" s="4">
        <v>45209</v>
      </c>
      <c r="E254" s="8">
        <v>0.12979166666666667</v>
      </c>
      <c r="F254" t="s">
        <v>2373</v>
      </c>
      <c r="H254" t="s">
        <v>1949</v>
      </c>
      <c r="I254">
        <v>1</v>
      </c>
      <c r="J254">
        <v>94931</v>
      </c>
      <c r="K254" t="s">
        <v>2083</v>
      </c>
      <c r="L254" s="8">
        <v>0.13077546296296297</v>
      </c>
      <c r="M254" s="8">
        <v>0.13362268518518519</v>
      </c>
      <c r="N254" t="s">
        <v>1948</v>
      </c>
      <c r="O254" t="s">
        <v>1948</v>
      </c>
      <c r="P254" t="s">
        <v>1948</v>
      </c>
      <c r="Q254" s="8">
        <v>2.8472222222222219E-3</v>
      </c>
      <c r="R254" t="s">
        <v>1955</v>
      </c>
      <c r="S254" t="s">
        <v>1955</v>
      </c>
      <c r="T254" t="s">
        <v>1953</v>
      </c>
    </row>
    <row r="255" spans="1:20" x14ac:dyDescent="0.35">
      <c r="A255">
        <v>1265240612</v>
      </c>
      <c r="B255">
        <v>318464</v>
      </c>
      <c r="C255" t="s">
        <v>1946</v>
      </c>
      <c r="D255" s="4">
        <v>45209</v>
      </c>
      <c r="E255" s="8">
        <v>0.12979166666666667</v>
      </c>
      <c r="F255" t="s">
        <v>2373</v>
      </c>
      <c r="H255" t="s">
        <v>1949</v>
      </c>
      <c r="I255">
        <v>1</v>
      </c>
      <c r="J255">
        <v>91131</v>
      </c>
      <c r="K255" t="s">
        <v>2374</v>
      </c>
      <c r="L255" s="8">
        <v>0.13077546296296297</v>
      </c>
      <c r="M255" s="8">
        <v>0.13318287037037038</v>
      </c>
      <c r="N255" t="s">
        <v>1948</v>
      </c>
      <c r="O255" t="s">
        <v>1948</v>
      </c>
      <c r="P255" t="s">
        <v>1948</v>
      </c>
      <c r="Q255" s="8">
        <v>2.4074074074074076E-3</v>
      </c>
      <c r="R255" t="s">
        <v>1955</v>
      </c>
      <c r="S255" t="s">
        <v>1955</v>
      </c>
      <c r="T255" t="s">
        <v>1953</v>
      </c>
    </row>
    <row r="256" spans="1:20" x14ac:dyDescent="0.35">
      <c r="A256">
        <v>1265238948</v>
      </c>
      <c r="B256">
        <v>318444</v>
      </c>
      <c r="C256" t="s">
        <v>1946</v>
      </c>
      <c r="D256" s="4">
        <v>45209</v>
      </c>
      <c r="E256" s="8">
        <v>9.9004629629629637E-2</v>
      </c>
      <c r="F256" t="s">
        <v>2268</v>
      </c>
      <c r="G256" t="s">
        <v>2269</v>
      </c>
      <c r="H256" t="s">
        <v>1957</v>
      </c>
      <c r="I256">
        <v>1</v>
      </c>
      <c r="J256">
        <v>92052</v>
      </c>
      <c r="K256" t="s">
        <v>1958</v>
      </c>
      <c r="L256" s="8">
        <v>0.11063657407407408</v>
      </c>
      <c r="M256" s="8">
        <v>0.12063657407407408</v>
      </c>
      <c r="N256" t="s">
        <v>1948</v>
      </c>
      <c r="O256" t="s">
        <v>1948</v>
      </c>
      <c r="P256" t="s">
        <v>1948</v>
      </c>
      <c r="Q256" s="8">
        <v>0.01</v>
      </c>
      <c r="R256" t="s">
        <v>1951</v>
      </c>
      <c r="S256" t="s">
        <v>1973</v>
      </c>
      <c r="T256" t="s">
        <v>1953</v>
      </c>
    </row>
    <row r="257" spans="1:20" x14ac:dyDescent="0.35">
      <c r="A257">
        <v>1265238948</v>
      </c>
      <c r="B257">
        <v>318444</v>
      </c>
      <c r="C257" t="s">
        <v>1946</v>
      </c>
      <c r="D257" s="4">
        <v>45209</v>
      </c>
      <c r="E257" s="8">
        <v>9.9004629629629637E-2</v>
      </c>
      <c r="F257" t="s">
        <v>2268</v>
      </c>
      <c r="G257" t="s">
        <v>2269</v>
      </c>
      <c r="H257" t="s">
        <v>1957</v>
      </c>
      <c r="I257">
        <v>1</v>
      </c>
      <c r="J257">
        <v>98035</v>
      </c>
      <c r="K257" t="s">
        <v>1954</v>
      </c>
      <c r="L257" s="8">
        <v>0.11063657407407408</v>
      </c>
      <c r="M257" s="8">
        <v>0.11190972222222222</v>
      </c>
      <c r="N257" t="s">
        <v>1948</v>
      </c>
      <c r="O257" t="s">
        <v>1948</v>
      </c>
      <c r="P257" t="s">
        <v>1948</v>
      </c>
      <c r="Q257" s="8">
        <v>1.2731481481481483E-3</v>
      </c>
      <c r="R257" t="s">
        <v>1955</v>
      </c>
      <c r="S257" t="s">
        <v>1955</v>
      </c>
      <c r="T257" t="s">
        <v>1953</v>
      </c>
    </row>
    <row r="258" spans="1:20" x14ac:dyDescent="0.35">
      <c r="A258">
        <v>1265227366</v>
      </c>
      <c r="B258">
        <v>318300</v>
      </c>
      <c r="C258" t="s">
        <v>1969</v>
      </c>
      <c r="D258" s="4">
        <v>45208</v>
      </c>
      <c r="E258" s="8">
        <v>0.95641203703703714</v>
      </c>
      <c r="F258" t="s">
        <v>2375</v>
      </c>
      <c r="G258" t="s">
        <v>2376</v>
      </c>
      <c r="H258" t="s">
        <v>1949</v>
      </c>
      <c r="I258">
        <v>1</v>
      </c>
      <c r="J258">
        <v>94452</v>
      </c>
      <c r="K258" t="s">
        <v>2074</v>
      </c>
      <c r="L258" s="8">
        <v>0.95785879629629633</v>
      </c>
      <c r="M258" s="8">
        <v>0.95983796296296298</v>
      </c>
      <c r="N258" t="s">
        <v>1948</v>
      </c>
      <c r="O258" t="s">
        <v>1948</v>
      </c>
      <c r="P258" t="s">
        <v>1948</v>
      </c>
      <c r="Q258" s="8">
        <v>1.9791666666666668E-3</v>
      </c>
      <c r="R258" t="s">
        <v>1951</v>
      </c>
      <c r="S258" t="s">
        <v>1952</v>
      </c>
      <c r="T258" t="s">
        <v>1953</v>
      </c>
    </row>
    <row r="259" spans="1:20" x14ac:dyDescent="0.35">
      <c r="A259">
        <v>1265227366</v>
      </c>
      <c r="B259">
        <v>318300</v>
      </c>
      <c r="C259" t="s">
        <v>1969</v>
      </c>
      <c r="D259" s="4">
        <v>45208</v>
      </c>
      <c r="E259" s="8">
        <v>0.95641203703703714</v>
      </c>
      <c r="F259" t="s">
        <v>2375</v>
      </c>
      <c r="G259" t="s">
        <v>2376</v>
      </c>
      <c r="H259" t="s">
        <v>1949</v>
      </c>
      <c r="I259">
        <v>1</v>
      </c>
      <c r="J259">
        <v>98035</v>
      </c>
      <c r="K259" t="s">
        <v>1954</v>
      </c>
      <c r="L259" s="8">
        <v>0.95785879629629633</v>
      </c>
      <c r="M259" s="8">
        <v>0.95877314814814818</v>
      </c>
      <c r="N259" t="s">
        <v>1948</v>
      </c>
      <c r="O259" t="s">
        <v>1948</v>
      </c>
      <c r="P259" t="s">
        <v>1948</v>
      </c>
      <c r="Q259" s="8">
        <v>9.1435185185185185E-4</v>
      </c>
      <c r="R259" t="s">
        <v>1955</v>
      </c>
      <c r="S259" t="s">
        <v>1955</v>
      </c>
      <c r="T259" t="s">
        <v>1953</v>
      </c>
    </row>
    <row r="260" spans="1:20" x14ac:dyDescent="0.35">
      <c r="A260">
        <v>1265227366</v>
      </c>
      <c r="B260">
        <v>318300</v>
      </c>
      <c r="C260" t="s">
        <v>1969</v>
      </c>
      <c r="D260" s="4">
        <v>45208</v>
      </c>
      <c r="E260" s="8">
        <v>0.95641203703703714</v>
      </c>
      <c r="F260" t="s">
        <v>2375</v>
      </c>
      <c r="G260" t="s">
        <v>2376</v>
      </c>
      <c r="H260" t="s">
        <v>1949</v>
      </c>
      <c r="I260">
        <v>1</v>
      </c>
      <c r="J260">
        <v>94831</v>
      </c>
      <c r="K260" t="s">
        <v>1950</v>
      </c>
      <c r="L260" s="8">
        <v>0.95682870370370365</v>
      </c>
      <c r="M260" s="8">
        <v>0.95804398148148151</v>
      </c>
      <c r="N260" t="s">
        <v>1948</v>
      </c>
      <c r="O260" t="s">
        <v>1948</v>
      </c>
      <c r="P260" t="s">
        <v>1948</v>
      </c>
      <c r="Q260" s="8">
        <v>1.2152777777777778E-3</v>
      </c>
      <c r="R260" t="s">
        <v>1955</v>
      </c>
      <c r="S260" t="s">
        <v>1955</v>
      </c>
      <c r="T260" t="s">
        <v>1953</v>
      </c>
    </row>
    <row r="261" spans="1:20" x14ac:dyDescent="0.35">
      <c r="A261">
        <v>1265220301</v>
      </c>
      <c r="B261">
        <v>318244</v>
      </c>
      <c r="C261" t="s">
        <v>1969</v>
      </c>
      <c r="D261" s="4">
        <v>45208</v>
      </c>
      <c r="E261" s="8">
        <v>0.91539351851851858</v>
      </c>
      <c r="F261" t="s">
        <v>2377</v>
      </c>
      <c r="G261" t="s">
        <v>2378</v>
      </c>
      <c r="H261" t="s">
        <v>1949</v>
      </c>
      <c r="I261">
        <v>1</v>
      </c>
      <c r="J261">
        <v>98035</v>
      </c>
      <c r="K261" t="s">
        <v>1954</v>
      </c>
      <c r="L261" s="8">
        <v>0.91581018518518509</v>
      </c>
      <c r="M261" s="8">
        <v>0.91696759259259253</v>
      </c>
      <c r="N261" t="s">
        <v>1948</v>
      </c>
      <c r="O261" t="s">
        <v>1948</v>
      </c>
      <c r="P261" t="s">
        <v>1948</v>
      </c>
      <c r="Q261" s="8">
        <v>1.1574074074074073E-3</v>
      </c>
      <c r="R261" t="s">
        <v>1955</v>
      </c>
      <c r="S261" t="s">
        <v>1955</v>
      </c>
      <c r="T261" t="s">
        <v>1953</v>
      </c>
    </row>
    <row r="262" spans="1:20" x14ac:dyDescent="0.35">
      <c r="A262">
        <v>1265182019</v>
      </c>
      <c r="B262">
        <v>317854</v>
      </c>
      <c r="C262" t="s">
        <v>1969</v>
      </c>
      <c r="D262" s="4">
        <v>45208</v>
      </c>
      <c r="E262" s="8">
        <v>0.67418981481481488</v>
      </c>
      <c r="F262" t="s">
        <v>2379</v>
      </c>
      <c r="G262" t="s">
        <v>2380</v>
      </c>
      <c r="H262" t="s">
        <v>2020</v>
      </c>
      <c r="I262">
        <v>1</v>
      </c>
      <c r="J262">
        <v>91331</v>
      </c>
      <c r="K262" t="s">
        <v>2207</v>
      </c>
      <c r="L262" s="8">
        <v>0.67731481481481481</v>
      </c>
      <c r="M262" s="8">
        <v>0.67936342592592591</v>
      </c>
      <c r="N262" t="s">
        <v>1948</v>
      </c>
      <c r="O262" t="s">
        <v>1948</v>
      </c>
      <c r="P262" t="s">
        <v>1948</v>
      </c>
      <c r="Q262" s="8">
        <v>2.0486111111111113E-3</v>
      </c>
      <c r="R262" t="s">
        <v>1955</v>
      </c>
      <c r="S262" t="s">
        <v>1955</v>
      </c>
      <c r="T262" t="s">
        <v>1953</v>
      </c>
    </row>
    <row r="263" spans="1:20" x14ac:dyDescent="0.35">
      <c r="A263">
        <v>1265155733</v>
      </c>
      <c r="B263">
        <v>317523</v>
      </c>
      <c r="C263" t="s">
        <v>1969</v>
      </c>
      <c r="D263" s="4">
        <v>45208</v>
      </c>
      <c r="E263" s="8">
        <v>0.48765046296296299</v>
      </c>
      <c r="F263" t="s">
        <v>2381</v>
      </c>
      <c r="G263" t="s">
        <v>2382</v>
      </c>
      <c r="H263" t="s">
        <v>2383</v>
      </c>
      <c r="I263">
        <v>1</v>
      </c>
      <c r="J263">
        <v>91431</v>
      </c>
      <c r="K263" t="s">
        <v>2384</v>
      </c>
      <c r="L263" s="8">
        <v>0.48873842592592592</v>
      </c>
      <c r="M263" s="8">
        <v>0.49107638888888888</v>
      </c>
      <c r="N263" t="s">
        <v>1948</v>
      </c>
      <c r="O263" t="s">
        <v>1948</v>
      </c>
      <c r="P263" t="s">
        <v>1948</v>
      </c>
      <c r="Q263" s="8">
        <v>2.3379629629629631E-3</v>
      </c>
      <c r="R263" t="s">
        <v>1955</v>
      </c>
      <c r="S263" t="s">
        <v>1955</v>
      </c>
      <c r="T263" t="s">
        <v>1953</v>
      </c>
    </row>
    <row r="264" spans="1:20" x14ac:dyDescent="0.35">
      <c r="A264">
        <v>1265143617</v>
      </c>
      <c r="B264">
        <v>317355</v>
      </c>
      <c r="C264" t="s">
        <v>1969</v>
      </c>
      <c r="D264" s="4">
        <v>45208</v>
      </c>
      <c r="E264" s="8">
        <v>0.37059027777777781</v>
      </c>
      <c r="F264" t="s">
        <v>2385</v>
      </c>
      <c r="H264" t="s">
        <v>2108</v>
      </c>
      <c r="I264">
        <v>1</v>
      </c>
      <c r="J264">
        <v>96031</v>
      </c>
      <c r="K264" t="s">
        <v>2088</v>
      </c>
      <c r="L264" s="8">
        <v>0.37137731481481479</v>
      </c>
      <c r="M264" s="8">
        <v>0.37405092592592593</v>
      </c>
      <c r="N264" t="s">
        <v>1948</v>
      </c>
      <c r="O264" t="s">
        <v>1948</v>
      </c>
      <c r="P264" t="s">
        <v>1948</v>
      </c>
      <c r="Q264" s="8">
        <v>2.673611111111111E-3</v>
      </c>
      <c r="R264" t="s">
        <v>1955</v>
      </c>
      <c r="S264" t="s">
        <v>1955</v>
      </c>
      <c r="T264" t="s">
        <v>1953</v>
      </c>
    </row>
    <row r="265" spans="1:20" x14ac:dyDescent="0.35">
      <c r="A265">
        <v>1265143617</v>
      </c>
      <c r="B265">
        <v>317355</v>
      </c>
      <c r="C265" t="s">
        <v>1969</v>
      </c>
      <c r="D265" s="4">
        <v>45208</v>
      </c>
      <c r="E265" s="8">
        <v>0.37059027777777781</v>
      </c>
      <c r="F265" t="s">
        <v>2385</v>
      </c>
      <c r="H265" t="s">
        <v>2108</v>
      </c>
      <c r="I265">
        <v>1</v>
      </c>
      <c r="J265">
        <v>93911</v>
      </c>
      <c r="K265" t="s">
        <v>2080</v>
      </c>
      <c r="L265" s="8">
        <v>0.37137731481481479</v>
      </c>
      <c r="M265" s="8">
        <v>0.37495370370370368</v>
      </c>
      <c r="N265" t="s">
        <v>1948</v>
      </c>
      <c r="O265" t="s">
        <v>1948</v>
      </c>
      <c r="P265" t="s">
        <v>1948</v>
      </c>
      <c r="Q265" s="8">
        <v>3.5763888888888894E-3</v>
      </c>
      <c r="R265" t="s">
        <v>2111</v>
      </c>
      <c r="S265" t="s">
        <v>2111</v>
      </c>
      <c r="T265" t="s">
        <v>1953</v>
      </c>
    </row>
    <row r="266" spans="1:20" x14ac:dyDescent="0.35">
      <c r="A266">
        <v>1265143617</v>
      </c>
      <c r="B266">
        <v>317355</v>
      </c>
      <c r="C266" t="s">
        <v>1969</v>
      </c>
      <c r="D266" s="4">
        <v>45208</v>
      </c>
      <c r="E266" s="8">
        <v>0.37059027777777781</v>
      </c>
      <c r="F266" t="s">
        <v>2385</v>
      </c>
      <c r="H266" t="s">
        <v>2108</v>
      </c>
      <c r="I266">
        <v>1</v>
      </c>
      <c r="J266">
        <v>94411</v>
      </c>
      <c r="K266" t="s">
        <v>2074</v>
      </c>
      <c r="L266" s="8">
        <v>0.37137731481481479</v>
      </c>
      <c r="M266" s="8">
        <v>0.37270833333333336</v>
      </c>
      <c r="N266" t="s">
        <v>1948</v>
      </c>
      <c r="O266" t="s">
        <v>1948</v>
      </c>
      <c r="P266" t="s">
        <v>1948</v>
      </c>
      <c r="Q266" s="8">
        <v>1.3310185185185185E-3</v>
      </c>
      <c r="R266" t="s">
        <v>2111</v>
      </c>
      <c r="S266" t="s">
        <v>2111</v>
      </c>
      <c r="T266" t="s">
        <v>1953</v>
      </c>
    </row>
    <row r="267" spans="1:20" x14ac:dyDescent="0.35">
      <c r="A267">
        <v>1265143617</v>
      </c>
      <c r="B267">
        <v>317355</v>
      </c>
      <c r="C267" t="s">
        <v>1969</v>
      </c>
      <c r="D267" s="4">
        <v>45208</v>
      </c>
      <c r="E267" s="8">
        <v>0.37059027777777781</v>
      </c>
      <c r="F267" t="s">
        <v>2385</v>
      </c>
      <c r="H267" t="s">
        <v>2108</v>
      </c>
      <c r="I267">
        <v>1</v>
      </c>
      <c r="J267">
        <v>94731</v>
      </c>
      <c r="K267" t="s">
        <v>2386</v>
      </c>
      <c r="L267" s="8">
        <v>0.37137731481481479</v>
      </c>
      <c r="M267" s="8">
        <v>0.37420138888888888</v>
      </c>
      <c r="N267" t="s">
        <v>1948</v>
      </c>
      <c r="O267" t="s">
        <v>1948</v>
      </c>
      <c r="P267" t="s">
        <v>1948</v>
      </c>
      <c r="Q267" s="8">
        <v>2.8240740740740739E-3</v>
      </c>
      <c r="R267" t="s">
        <v>1955</v>
      </c>
      <c r="S267" t="s">
        <v>1955</v>
      </c>
      <c r="T267" t="s">
        <v>1953</v>
      </c>
    </row>
    <row r="268" spans="1:20" x14ac:dyDescent="0.35">
      <c r="A268">
        <v>1265143202</v>
      </c>
      <c r="B268">
        <v>317351</v>
      </c>
      <c r="C268" t="s">
        <v>1969</v>
      </c>
      <c r="D268" s="4">
        <v>45208</v>
      </c>
      <c r="E268" s="8">
        <v>0.36682870370370368</v>
      </c>
      <c r="F268" t="s">
        <v>2387</v>
      </c>
      <c r="G268" t="s">
        <v>2388</v>
      </c>
      <c r="H268" t="s">
        <v>2389</v>
      </c>
      <c r="I268">
        <v>1</v>
      </c>
      <c r="J268">
        <v>93631</v>
      </c>
      <c r="K268" t="s">
        <v>2390</v>
      </c>
      <c r="L268" s="8">
        <v>0.36966435185185187</v>
      </c>
      <c r="M268" s="8">
        <v>0.3727199074074074</v>
      </c>
      <c r="N268" t="s">
        <v>1948</v>
      </c>
      <c r="O268" t="s">
        <v>1948</v>
      </c>
      <c r="P268" t="s">
        <v>1948</v>
      </c>
      <c r="Q268" s="8">
        <v>3.0555555555555557E-3</v>
      </c>
      <c r="R268" t="s">
        <v>1955</v>
      </c>
      <c r="S268" t="s">
        <v>1955</v>
      </c>
      <c r="T268" t="s">
        <v>1953</v>
      </c>
    </row>
    <row r="269" spans="1:20" x14ac:dyDescent="0.35">
      <c r="A269">
        <v>1265133173</v>
      </c>
      <c r="B269">
        <v>317235</v>
      </c>
      <c r="C269" t="s">
        <v>1969</v>
      </c>
      <c r="D269" s="4">
        <v>45208</v>
      </c>
      <c r="E269" s="8">
        <v>0.14304398148148148</v>
      </c>
      <c r="F269" t="s">
        <v>2391</v>
      </c>
      <c r="G269" t="s">
        <v>2392</v>
      </c>
      <c r="H269" t="s">
        <v>1949</v>
      </c>
      <c r="I269">
        <v>1</v>
      </c>
      <c r="J269">
        <v>94631</v>
      </c>
      <c r="K269" t="s">
        <v>1954</v>
      </c>
      <c r="L269" s="8">
        <v>0.14423611111111112</v>
      </c>
      <c r="M269" s="8">
        <v>0.14583333333333334</v>
      </c>
      <c r="N269" t="s">
        <v>1948</v>
      </c>
      <c r="O269" t="s">
        <v>1948</v>
      </c>
      <c r="P269" t="s">
        <v>1948</v>
      </c>
      <c r="Q269" s="8">
        <v>1.5972222222222221E-3</v>
      </c>
      <c r="R269" t="s">
        <v>1955</v>
      </c>
      <c r="S269" t="s">
        <v>1955</v>
      </c>
      <c r="T269" t="s">
        <v>1953</v>
      </c>
    </row>
    <row r="270" spans="1:20" x14ac:dyDescent="0.35">
      <c r="A270">
        <v>1265129445</v>
      </c>
      <c r="B270">
        <v>317191</v>
      </c>
      <c r="C270" t="s">
        <v>1969</v>
      </c>
      <c r="D270" s="4">
        <v>45208</v>
      </c>
      <c r="E270" s="8">
        <v>6.7743055555555556E-2</v>
      </c>
      <c r="F270" t="s">
        <v>2393</v>
      </c>
      <c r="G270" t="s">
        <v>2394</v>
      </c>
      <c r="H270" t="s">
        <v>2141</v>
      </c>
      <c r="I270">
        <v>1</v>
      </c>
      <c r="J270">
        <v>96031</v>
      </c>
      <c r="K270" t="s">
        <v>2088</v>
      </c>
      <c r="L270" s="8">
        <v>8.1099537037037039E-2</v>
      </c>
      <c r="M270" s="8">
        <v>8.4675925925925932E-2</v>
      </c>
      <c r="N270" t="s">
        <v>1948</v>
      </c>
      <c r="O270" t="s">
        <v>1948</v>
      </c>
      <c r="P270" t="s">
        <v>1948</v>
      </c>
      <c r="Q270" s="8">
        <v>3.5763888888888894E-3</v>
      </c>
      <c r="R270" t="s">
        <v>1955</v>
      </c>
      <c r="S270" t="s">
        <v>1955</v>
      </c>
      <c r="T270" t="s">
        <v>1953</v>
      </c>
    </row>
    <row r="271" spans="1:20" x14ac:dyDescent="0.35">
      <c r="A271">
        <v>1265129445</v>
      </c>
      <c r="B271">
        <v>317191</v>
      </c>
      <c r="C271" t="s">
        <v>1969</v>
      </c>
      <c r="D271" s="4">
        <v>45208</v>
      </c>
      <c r="E271" s="8">
        <v>6.7743055555555556E-2</v>
      </c>
      <c r="F271" t="s">
        <v>2393</v>
      </c>
      <c r="G271" t="s">
        <v>2394</v>
      </c>
      <c r="H271" t="s">
        <v>2141</v>
      </c>
      <c r="I271">
        <v>1</v>
      </c>
      <c r="J271">
        <v>94452</v>
      </c>
      <c r="K271" t="s">
        <v>2074</v>
      </c>
      <c r="L271" s="8">
        <v>8.1099537037037039E-2</v>
      </c>
      <c r="M271" s="8">
        <v>8.3032407407407416E-2</v>
      </c>
      <c r="N271" t="s">
        <v>1948</v>
      </c>
      <c r="O271" t="s">
        <v>1948</v>
      </c>
      <c r="P271" t="s">
        <v>1948</v>
      </c>
      <c r="Q271" s="8">
        <v>1.9328703703703704E-3</v>
      </c>
      <c r="R271" t="s">
        <v>1951</v>
      </c>
      <c r="S271" t="s">
        <v>1973</v>
      </c>
      <c r="T271" t="s">
        <v>1953</v>
      </c>
    </row>
    <row r="272" spans="1:20" x14ac:dyDescent="0.35">
      <c r="A272">
        <v>1265121916</v>
      </c>
      <c r="B272">
        <v>317112</v>
      </c>
      <c r="C272" t="s">
        <v>1987</v>
      </c>
      <c r="D272" s="4">
        <v>45207</v>
      </c>
      <c r="E272" s="8">
        <v>0.96591435185185182</v>
      </c>
      <c r="F272" t="s">
        <v>2395</v>
      </c>
      <c r="H272" t="s">
        <v>1949</v>
      </c>
      <c r="I272">
        <v>1</v>
      </c>
      <c r="J272">
        <v>94531</v>
      </c>
      <c r="K272" t="s">
        <v>2049</v>
      </c>
      <c r="L272" s="8">
        <v>0.96642361111111119</v>
      </c>
      <c r="M272" s="8">
        <v>0.96754629629629629</v>
      </c>
      <c r="N272" t="s">
        <v>1948</v>
      </c>
      <c r="O272" t="s">
        <v>1948</v>
      </c>
      <c r="P272" t="s">
        <v>1948</v>
      </c>
      <c r="Q272" s="8">
        <v>1.1226851851851851E-3</v>
      </c>
      <c r="R272" t="s">
        <v>1955</v>
      </c>
      <c r="S272" t="s">
        <v>1955</v>
      </c>
      <c r="T272" t="s">
        <v>1953</v>
      </c>
    </row>
    <row r="273" spans="1:20" x14ac:dyDescent="0.35">
      <c r="A273">
        <v>1265107058</v>
      </c>
      <c r="B273">
        <v>316929</v>
      </c>
      <c r="C273" t="s">
        <v>1987</v>
      </c>
      <c r="D273" s="4">
        <v>45207</v>
      </c>
      <c r="E273" s="8">
        <v>0.82347222222222216</v>
      </c>
      <c r="F273" t="s">
        <v>2396</v>
      </c>
      <c r="G273" t="s">
        <v>2397</v>
      </c>
      <c r="H273" t="s">
        <v>2009</v>
      </c>
      <c r="I273">
        <v>1</v>
      </c>
      <c r="J273">
        <v>90331</v>
      </c>
      <c r="K273" t="s">
        <v>2010</v>
      </c>
      <c r="L273" s="8">
        <v>0.82371527777777775</v>
      </c>
      <c r="M273" s="8">
        <v>0.82613425925925921</v>
      </c>
      <c r="N273" t="s">
        <v>1948</v>
      </c>
      <c r="O273" t="s">
        <v>1948</v>
      </c>
      <c r="P273" t="s">
        <v>1948</v>
      </c>
      <c r="Q273" s="8">
        <v>2.4189814814814816E-3</v>
      </c>
      <c r="R273" t="s">
        <v>1955</v>
      </c>
      <c r="S273" t="s">
        <v>1955</v>
      </c>
      <c r="T273" t="s">
        <v>1953</v>
      </c>
    </row>
    <row r="274" spans="1:20" x14ac:dyDescent="0.35">
      <c r="A274">
        <v>1265107058</v>
      </c>
      <c r="B274">
        <v>316929</v>
      </c>
      <c r="C274" t="s">
        <v>1987</v>
      </c>
      <c r="D274" s="4">
        <v>45207</v>
      </c>
      <c r="E274" s="8">
        <v>0.82347222222222216</v>
      </c>
      <c r="F274" t="s">
        <v>2396</v>
      </c>
      <c r="G274" t="s">
        <v>2397</v>
      </c>
      <c r="H274" t="s">
        <v>2009</v>
      </c>
      <c r="I274">
        <v>1</v>
      </c>
      <c r="J274">
        <v>93351</v>
      </c>
      <c r="K274" t="s">
        <v>2136</v>
      </c>
      <c r="L274" s="8">
        <v>0.82371527777777775</v>
      </c>
      <c r="M274" s="8">
        <v>0.82717592592592604</v>
      </c>
      <c r="N274" t="s">
        <v>1948</v>
      </c>
      <c r="O274" t="s">
        <v>1948</v>
      </c>
      <c r="P274" t="s">
        <v>1948</v>
      </c>
      <c r="Q274" s="8">
        <v>3.4606481481481485E-3</v>
      </c>
      <c r="R274" t="s">
        <v>2006</v>
      </c>
      <c r="S274" t="s">
        <v>1952</v>
      </c>
      <c r="T274" t="s">
        <v>1953</v>
      </c>
    </row>
    <row r="275" spans="1:20" x14ac:dyDescent="0.35">
      <c r="A275">
        <v>1265100629</v>
      </c>
      <c r="B275">
        <v>316848</v>
      </c>
      <c r="C275" t="s">
        <v>1987</v>
      </c>
      <c r="D275" s="4">
        <v>45207</v>
      </c>
      <c r="E275" s="8">
        <v>0.77033564814814814</v>
      </c>
      <c r="F275" t="s">
        <v>2398</v>
      </c>
      <c r="G275" t="s">
        <v>2399</v>
      </c>
      <c r="H275" t="s">
        <v>1957</v>
      </c>
      <c r="I275">
        <v>1</v>
      </c>
      <c r="J275">
        <v>92052</v>
      </c>
      <c r="K275" t="s">
        <v>1958</v>
      </c>
      <c r="L275" s="8">
        <v>0.77059027777777767</v>
      </c>
      <c r="M275" s="8">
        <v>0.7734375</v>
      </c>
      <c r="N275" t="s">
        <v>1948</v>
      </c>
      <c r="O275" t="s">
        <v>1948</v>
      </c>
      <c r="P275" t="s">
        <v>1948</v>
      </c>
      <c r="Q275" s="8">
        <v>2.8472222222222219E-3</v>
      </c>
      <c r="R275" t="s">
        <v>1951</v>
      </c>
      <c r="S275" t="s">
        <v>1952</v>
      </c>
      <c r="T275" t="s">
        <v>1953</v>
      </c>
    </row>
    <row r="276" spans="1:20" x14ac:dyDescent="0.35">
      <c r="A276" s="9">
        <v>1265100629</v>
      </c>
      <c r="B276" s="9">
        <v>316848</v>
      </c>
      <c r="C276" s="9" t="s">
        <v>1987</v>
      </c>
      <c r="D276" s="10">
        <v>45207</v>
      </c>
      <c r="E276" s="11">
        <v>0.77033564814814814</v>
      </c>
      <c r="F276" s="9" t="s">
        <v>2398</v>
      </c>
      <c r="G276" s="9" t="s">
        <v>2399</v>
      </c>
      <c r="H276" s="9" t="s">
        <v>1957</v>
      </c>
      <c r="I276" s="9">
        <v>1</v>
      </c>
      <c r="J276" s="9">
        <v>92731</v>
      </c>
      <c r="K276" s="9" t="s">
        <v>2366</v>
      </c>
      <c r="L276" s="11">
        <v>0.77059027777777767</v>
      </c>
      <c r="M276" s="11">
        <v>0.77326388888888886</v>
      </c>
      <c r="N276" s="9" t="s">
        <v>1948</v>
      </c>
      <c r="O276" s="9" t="s">
        <v>1948</v>
      </c>
      <c r="P276" s="9" t="s">
        <v>1948</v>
      </c>
      <c r="Q276" s="11">
        <v>2.673611111111111E-3</v>
      </c>
      <c r="R276" s="9" t="s">
        <v>1955</v>
      </c>
      <c r="S276" s="9" t="s">
        <v>1955</v>
      </c>
      <c r="T276" s="9" t="s">
        <v>1953</v>
      </c>
    </row>
    <row r="277" spans="1:20" x14ac:dyDescent="0.35">
      <c r="A277">
        <v>1265093513</v>
      </c>
      <c r="B277">
        <v>316765</v>
      </c>
      <c r="C277" t="s">
        <v>1987</v>
      </c>
      <c r="D277" s="4">
        <v>45207</v>
      </c>
      <c r="E277" s="8">
        <v>0.70034722222222223</v>
      </c>
      <c r="F277" t="s">
        <v>2400</v>
      </c>
      <c r="H277" t="s">
        <v>2401</v>
      </c>
      <c r="I277">
        <v>1</v>
      </c>
      <c r="J277">
        <v>90431</v>
      </c>
      <c r="K277" t="s">
        <v>1991</v>
      </c>
      <c r="L277" s="8">
        <v>0.70608796296296295</v>
      </c>
      <c r="M277" s="8">
        <v>0.7088310185185186</v>
      </c>
      <c r="N277" t="s">
        <v>1948</v>
      </c>
      <c r="O277" t="s">
        <v>1948</v>
      </c>
      <c r="P277" t="s">
        <v>1948</v>
      </c>
      <c r="Q277" s="8">
        <v>2.7430555555555559E-3</v>
      </c>
      <c r="R277" t="s">
        <v>1955</v>
      </c>
      <c r="S277" t="s">
        <v>1996</v>
      </c>
      <c r="T277" t="s">
        <v>2004</v>
      </c>
    </row>
    <row r="278" spans="1:20" x14ac:dyDescent="0.35">
      <c r="A278">
        <v>1265092395</v>
      </c>
      <c r="B278">
        <v>316742</v>
      </c>
      <c r="C278" t="s">
        <v>1987</v>
      </c>
      <c r="D278" s="4">
        <v>45207</v>
      </c>
      <c r="E278" s="8">
        <v>0.69518518518518524</v>
      </c>
      <c r="F278" t="s">
        <v>2402</v>
      </c>
      <c r="H278" t="s">
        <v>1949</v>
      </c>
      <c r="I278">
        <v>1</v>
      </c>
      <c r="J278">
        <v>94531</v>
      </c>
      <c r="K278" t="s">
        <v>2049</v>
      </c>
      <c r="L278" s="8">
        <v>0.69650462962962967</v>
      </c>
      <c r="M278" s="8">
        <v>0.69746527777777778</v>
      </c>
      <c r="N278" t="s">
        <v>1948</v>
      </c>
      <c r="O278" t="s">
        <v>1948</v>
      </c>
      <c r="P278" t="s">
        <v>1948</v>
      </c>
      <c r="Q278" s="8">
        <v>9.6064814814814808E-4</v>
      </c>
      <c r="R278" t="s">
        <v>1955</v>
      </c>
      <c r="S278" t="s">
        <v>1955</v>
      </c>
      <c r="T278" t="s">
        <v>1953</v>
      </c>
    </row>
    <row r="279" spans="1:20" x14ac:dyDescent="0.35">
      <c r="A279">
        <v>1265092379</v>
      </c>
      <c r="B279">
        <v>316739</v>
      </c>
      <c r="C279" t="s">
        <v>1987</v>
      </c>
      <c r="D279" s="4">
        <v>45207</v>
      </c>
      <c r="E279" s="8">
        <v>0.69480324074074085</v>
      </c>
      <c r="F279" t="s">
        <v>2403</v>
      </c>
      <c r="G279" t="s">
        <v>2404</v>
      </c>
      <c r="H279" t="s">
        <v>1962</v>
      </c>
      <c r="I279">
        <v>1</v>
      </c>
      <c r="J279">
        <v>90133</v>
      </c>
      <c r="K279" t="s">
        <v>1963</v>
      </c>
      <c r="L279" s="8">
        <v>0.69563657407407409</v>
      </c>
      <c r="M279" s="8">
        <v>0.69679398148148142</v>
      </c>
      <c r="N279" t="s">
        <v>1948</v>
      </c>
      <c r="O279" t="s">
        <v>1948</v>
      </c>
      <c r="P279" t="s">
        <v>1948</v>
      </c>
      <c r="Q279" s="8">
        <v>1.1574074074074073E-3</v>
      </c>
      <c r="R279" t="s">
        <v>1955</v>
      </c>
      <c r="S279" t="s">
        <v>1955</v>
      </c>
      <c r="T279" t="s">
        <v>2004</v>
      </c>
    </row>
    <row r="280" spans="1:20" x14ac:dyDescent="0.35">
      <c r="A280">
        <v>1265071143</v>
      </c>
      <c r="B280">
        <v>316513</v>
      </c>
      <c r="C280" t="s">
        <v>1987</v>
      </c>
      <c r="D280" s="4">
        <v>45207</v>
      </c>
      <c r="E280" s="8">
        <v>0.51475694444444442</v>
      </c>
      <c r="F280" t="s">
        <v>2405</v>
      </c>
      <c r="H280" t="s">
        <v>2063</v>
      </c>
      <c r="I280">
        <v>1</v>
      </c>
      <c r="J280">
        <v>95434</v>
      </c>
      <c r="K280" t="s">
        <v>2267</v>
      </c>
      <c r="L280" s="8">
        <v>0.51548611111111109</v>
      </c>
      <c r="M280" s="8">
        <v>0.5181365740740741</v>
      </c>
      <c r="N280" t="s">
        <v>1948</v>
      </c>
      <c r="O280" t="s">
        <v>1948</v>
      </c>
      <c r="P280" t="s">
        <v>1948</v>
      </c>
      <c r="Q280" s="8">
        <v>2.6504629629629625E-3</v>
      </c>
      <c r="R280" t="s">
        <v>1955</v>
      </c>
      <c r="S280" t="s">
        <v>1955</v>
      </c>
      <c r="T280" t="s">
        <v>1953</v>
      </c>
    </row>
    <row r="281" spans="1:20" x14ac:dyDescent="0.35">
      <c r="A281">
        <v>1265069532</v>
      </c>
      <c r="B281">
        <v>316494</v>
      </c>
      <c r="C281" t="s">
        <v>1987</v>
      </c>
      <c r="D281" s="4">
        <v>45207</v>
      </c>
      <c r="E281" s="8">
        <v>0.49603009259259262</v>
      </c>
      <c r="F281" t="s">
        <v>2406</v>
      </c>
      <c r="G281" t="s">
        <v>2407</v>
      </c>
      <c r="H281" t="s">
        <v>1949</v>
      </c>
      <c r="I281">
        <v>1</v>
      </c>
      <c r="J281">
        <v>94831</v>
      </c>
      <c r="K281" t="s">
        <v>1950</v>
      </c>
      <c r="L281" s="8">
        <v>0.51305555555555549</v>
      </c>
      <c r="M281" s="8">
        <v>0.51447916666666671</v>
      </c>
      <c r="N281" t="s">
        <v>1948</v>
      </c>
      <c r="O281" t="s">
        <v>1948</v>
      </c>
      <c r="P281" t="s">
        <v>1948</v>
      </c>
      <c r="Q281" s="8">
        <v>1.423611111111111E-3</v>
      </c>
      <c r="R281" t="s">
        <v>1955</v>
      </c>
      <c r="S281" t="s">
        <v>1955</v>
      </c>
      <c r="T281" t="s">
        <v>1953</v>
      </c>
    </row>
    <row r="282" spans="1:20" x14ac:dyDescent="0.35">
      <c r="A282">
        <v>1265069532</v>
      </c>
      <c r="B282">
        <v>316494</v>
      </c>
      <c r="C282" t="s">
        <v>1987</v>
      </c>
      <c r="D282" s="4">
        <v>45207</v>
      </c>
      <c r="E282" s="8">
        <v>0.49603009259259262</v>
      </c>
      <c r="F282" t="s">
        <v>2406</v>
      </c>
      <c r="G282" t="s">
        <v>2407</v>
      </c>
      <c r="H282" t="s">
        <v>1949</v>
      </c>
      <c r="I282">
        <v>1</v>
      </c>
      <c r="J282">
        <v>94852</v>
      </c>
      <c r="K282" t="s">
        <v>1950</v>
      </c>
      <c r="L282" s="8">
        <v>0.51305555555555549</v>
      </c>
      <c r="M282" s="8">
        <v>0.51429398148148142</v>
      </c>
      <c r="N282" t="s">
        <v>1948</v>
      </c>
      <c r="O282" t="s">
        <v>1948</v>
      </c>
      <c r="P282" t="s">
        <v>1948</v>
      </c>
      <c r="Q282" s="8">
        <v>1.2384259259259258E-3</v>
      </c>
      <c r="R282" t="s">
        <v>1951</v>
      </c>
      <c r="S282" t="s">
        <v>1973</v>
      </c>
      <c r="T282" t="s">
        <v>1953</v>
      </c>
    </row>
    <row r="283" spans="1:20" x14ac:dyDescent="0.35">
      <c r="A283">
        <v>1265067121</v>
      </c>
      <c r="B283">
        <v>316471</v>
      </c>
      <c r="C283" t="s">
        <v>1987</v>
      </c>
      <c r="D283" s="4">
        <v>45207</v>
      </c>
      <c r="E283" s="8">
        <v>0.46135416666666668</v>
      </c>
      <c r="F283" t="s">
        <v>2408</v>
      </c>
      <c r="G283" t="s">
        <v>2409</v>
      </c>
      <c r="H283" t="s">
        <v>1983</v>
      </c>
      <c r="I283">
        <v>1</v>
      </c>
      <c r="J283">
        <v>93431</v>
      </c>
      <c r="K283" t="s">
        <v>1984</v>
      </c>
      <c r="L283" s="8">
        <v>0.46342592592592591</v>
      </c>
      <c r="M283" s="8">
        <v>0.46620370370370368</v>
      </c>
      <c r="N283" t="s">
        <v>1948</v>
      </c>
      <c r="O283" t="s">
        <v>1948</v>
      </c>
      <c r="P283" t="s">
        <v>1948</v>
      </c>
      <c r="Q283" s="8">
        <v>2.7777777777777779E-3</v>
      </c>
      <c r="R283" t="s">
        <v>1955</v>
      </c>
      <c r="S283" t="s">
        <v>1955</v>
      </c>
      <c r="T283" t="s">
        <v>1953</v>
      </c>
    </row>
    <row r="284" spans="1:20" x14ac:dyDescent="0.35">
      <c r="A284">
        <v>1265064371</v>
      </c>
      <c r="B284">
        <v>316437</v>
      </c>
      <c r="C284" t="s">
        <v>1987</v>
      </c>
      <c r="D284" s="4">
        <v>45207</v>
      </c>
      <c r="E284" s="8">
        <v>0.4205787037037037</v>
      </c>
      <c r="F284" t="s">
        <v>2410</v>
      </c>
      <c r="G284" t="s">
        <v>2411</v>
      </c>
      <c r="H284" t="s">
        <v>2161</v>
      </c>
      <c r="I284">
        <v>1</v>
      </c>
      <c r="J284">
        <v>92031</v>
      </c>
      <c r="K284" t="s">
        <v>1958</v>
      </c>
      <c r="L284" s="8">
        <v>0.42300925925925931</v>
      </c>
      <c r="M284" s="8">
        <v>0.42665509259259254</v>
      </c>
      <c r="N284" t="s">
        <v>1948</v>
      </c>
      <c r="O284" t="s">
        <v>1948</v>
      </c>
      <c r="P284" t="s">
        <v>1948</v>
      </c>
      <c r="Q284" s="8">
        <v>3.645833333333333E-3</v>
      </c>
      <c r="R284" t="s">
        <v>1955</v>
      </c>
      <c r="S284" t="s">
        <v>1955</v>
      </c>
      <c r="T284" t="s">
        <v>1953</v>
      </c>
    </row>
    <row r="285" spans="1:20" x14ac:dyDescent="0.35">
      <c r="A285">
        <v>1265047826</v>
      </c>
      <c r="B285">
        <v>316246</v>
      </c>
      <c r="C285" t="s">
        <v>1987</v>
      </c>
      <c r="D285" s="4">
        <v>45207</v>
      </c>
      <c r="E285" s="8">
        <v>0.17684027777777778</v>
      </c>
      <c r="F285" t="s">
        <v>2412</v>
      </c>
      <c r="H285" t="s">
        <v>2116</v>
      </c>
      <c r="I285">
        <v>1</v>
      </c>
      <c r="J285">
        <v>90111</v>
      </c>
      <c r="K285" t="s">
        <v>1963</v>
      </c>
      <c r="L285" s="8">
        <v>0.19524305555555554</v>
      </c>
      <c r="M285" s="8">
        <v>0.1970949074074074</v>
      </c>
      <c r="N285" t="s">
        <v>1948</v>
      </c>
      <c r="O285" t="s">
        <v>1948</v>
      </c>
      <c r="P285" t="s">
        <v>1948</v>
      </c>
      <c r="Q285" s="8">
        <v>1.8518518518518517E-3</v>
      </c>
      <c r="R285" t="s">
        <v>2111</v>
      </c>
      <c r="S285" t="s">
        <v>2111</v>
      </c>
      <c r="T285" t="s">
        <v>1953</v>
      </c>
    </row>
    <row r="286" spans="1:20" x14ac:dyDescent="0.35">
      <c r="A286">
        <v>1265047826</v>
      </c>
      <c r="B286">
        <v>316246</v>
      </c>
      <c r="C286" t="s">
        <v>1987</v>
      </c>
      <c r="D286" s="4">
        <v>45207</v>
      </c>
      <c r="E286" s="8">
        <v>0.17684027777777778</v>
      </c>
      <c r="F286" t="s">
        <v>2412</v>
      </c>
      <c r="H286" t="s">
        <v>2116</v>
      </c>
      <c r="I286">
        <v>1</v>
      </c>
      <c r="J286">
        <v>90411</v>
      </c>
      <c r="K286" t="s">
        <v>1991</v>
      </c>
      <c r="L286" s="8">
        <v>0.19524305555555554</v>
      </c>
      <c r="M286" s="8">
        <v>0.19912037037037036</v>
      </c>
      <c r="N286" t="s">
        <v>1948</v>
      </c>
      <c r="O286" t="s">
        <v>1948</v>
      </c>
      <c r="P286" t="s">
        <v>1948</v>
      </c>
      <c r="Q286" s="8">
        <v>3.8773148148148143E-3</v>
      </c>
      <c r="R286" t="s">
        <v>2111</v>
      </c>
      <c r="S286" t="s">
        <v>2111</v>
      </c>
      <c r="T286" t="s">
        <v>1953</v>
      </c>
    </row>
    <row r="287" spans="1:20" x14ac:dyDescent="0.35">
      <c r="A287" s="9">
        <v>1265047826</v>
      </c>
      <c r="B287" s="9">
        <v>316246</v>
      </c>
      <c r="C287" s="9" t="s">
        <v>1987</v>
      </c>
      <c r="D287" s="10">
        <v>45207</v>
      </c>
      <c r="E287" s="11">
        <v>0.17684027777777778</v>
      </c>
      <c r="F287" s="9" t="s">
        <v>2412</v>
      </c>
      <c r="G287" s="9"/>
      <c r="H287" s="9" t="s">
        <v>2116</v>
      </c>
      <c r="I287" s="9">
        <v>1</v>
      </c>
      <c r="J287" s="9">
        <v>90271</v>
      </c>
      <c r="K287" s="9" t="s">
        <v>2039</v>
      </c>
      <c r="L287" s="11">
        <v>0.18763888888888888</v>
      </c>
      <c r="M287" s="11">
        <v>0.19207175925925926</v>
      </c>
      <c r="N287" s="9" t="s">
        <v>1948</v>
      </c>
      <c r="O287" s="9" t="s">
        <v>1948</v>
      </c>
      <c r="P287" s="9" t="s">
        <v>1948</v>
      </c>
      <c r="Q287" s="11">
        <v>4.4328703703703709E-3</v>
      </c>
      <c r="R287" s="9" t="s">
        <v>2027</v>
      </c>
      <c r="S287" s="9" t="s">
        <v>2027</v>
      </c>
      <c r="T287" s="9" t="s">
        <v>1953</v>
      </c>
    </row>
    <row r="288" spans="1:20" x14ac:dyDescent="0.35">
      <c r="A288">
        <v>1265038823</v>
      </c>
      <c r="B288">
        <v>316152</v>
      </c>
      <c r="C288" t="s">
        <v>1987</v>
      </c>
      <c r="D288" s="4">
        <v>45207</v>
      </c>
      <c r="E288" s="8">
        <v>9.2847222222222234E-2</v>
      </c>
      <c r="F288" t="s">
        <v>2413</v>
      </c>
      <c r="G288" t="s">
        <v>2414</v>
      </c>
      <c r="H288" t="s">
        <v>2325</v>
      </c>
      <c r="I288">
        <v>1</v>
      </c>
      <c r="J288">
        <v>92831</v>
      </c>
      <c r="K288" t="s">
        <v>2232</v>
      </c>
      <c r="L288" s="8">
        <v>9.3726851851851853E-2</v>
      </c>
      <c r="M288" s="8">
        <v>9.7256944444444438E-2</v>
      </c>
      <c r="N288" t="s">
        <v>1948</v>
      </c>
      <c r="O288" t="s">
        <v>1948</v>
      </c>
      <c r="P288" t="s">
        <v>1948</v>
      </c>
      <c r="Q288" s="8">
        <v>3.530092592592592E-3</v>
      </c>
      <c r="R288" t="s">
        <v>1955</v>
      </c>
      <c r="S288" t="s">
        <v>1955</v>
      </c>
      <c r="T288" t="s">
        <v>1953</v>
      </c>
    </row>
    <row r="289" spans="1:20" x14ac:dyDescent="0.35">
      <c r="A289">
        <v>1265038557</v>
      </c>
      <c r="B289">
        <v>316146</v>
      </c>
      <c r="C289" t="s">
        <v>1987</v>
      </c>
      <c r="D289" s="4">
        <v>45207</v>
      </c>
      <c r="E289" s="8">
        <v>9.1736111111111115E-2</v>
      </c>
      <c r="F289" t="s">
        <v>2415</v>
      </c>
      <c r="G289" t="s">
        <v>2416</v>
      </c>
      <c r="H289" t="s">
        <v>2325</v>
      </c>
      <c r="I289">
        <v>1</v>
      </c>
      <c r="J289">
        <v>95731</v>
      </c>
      <c r="K289" t="s">
        <v>2005</v>
      </c>
      <c r="L289" s="8">
        <v>9.1932870370370359E-2</v>
      </c>
      <c r="M289" s="8">
        <v>9.6238425925925922E-2</v>
      </c>
      <c r="N289" t="s">
        <v>1948</v>
      </c>
      <c r="O289" t="s">
        <v>1948</v>
      </c>
      <c r="P289" t="s">
        <v>1948</v>
      </c>
      <c r="Q289" s="8">
        <v>4.3055555555555555E-3</v>
      </c>
      <c r="R289" t="s">
        <v>1955</v>
      </c>
      <c r="S289" t="s">
        <v>1955</v>
      </c>
      <c r="T289" t="s">
        <v>1953</v>
      </c>
    </row>
    <row r="290" spans="1:20" x14ac:dyDescent="0.35">
      <c r="A290">
        <v>1265029803</v>
      </c>
      <c r="B290">
        <v>316026</v>
      </c>
      <c r="C290" t="s">
        <v>1987</v>
      </c>
      <c r="D290" s="4">
        <v>45207</v>
      </c>
      <c r="E290" s="8">
        <v>2.1898148148148149E-2</v>
      </c>
      <c r="F290" t="s">
        <v>2417</v>
      </c>
      <c r="G290" t="s">
        <v>2418</v>
      </c>
      <c r="H290" t="s">
        <v>1949</v>
      </c>
      <c r="I290">
        <v>1</v>
      </c>
      <c r="J290">
        <v>94631</v>
      </c>
      <c r="K290" t="s">
        <v>1954</v>
      </c>
      <c r="L290" s="8">
        <v>2.2407407407407407E-2</v>
      </c>
      <c r="M290" s="8">
        <v>2.342592592592593E-2</v>
      </c>
      <c r="N290" t="s">
        <v>1948</v>
      </c>
      <c r="O290" t="s">
        <v>1948</v>
      </c>
      <c r="P290" t="s">
        <v>1948</v>
      </c>
      <c r="Q290" s="8">
        <v>1.0185185185185186E-3</v>
      </c>
      <c r="R290" t="s">
        <v>1955</v>
      </c>
      <c r="S290" t="s">
        <v>1955</v>
      </c>
      <c r="T290" t="s">
        <v>1953</v>
      </c>
    </row>
    <row r="291" spans="1:20" x14ac:dyDescent="0.35">
      <c r="A291" s="9">
        <v>1265015726</v>
      </c>
      <c r="B291" s="9">
        <v>315860</v>
      </c>
      <c r="C291" s="9" t="s">
        <v>2017</v>
      </c>
      <c r="D291" s="10">
        <v>45206</v>
      </c>
      <c r="E291" s="11">
        <v>0.93861111111111117</v>
      </c>
      <c r="F291" s="9" t="s">
        <v>2419</v>
      </c>
      <c r="G291" s="9" t="s">
        <v>2420</v>
      </c>
      <c r="H291" s="9" t="s">
        <v>2421</v>
      </c>
      <c r="I291" s="9">
        <v>1</v>
      </c>
      <c r="J291" s="9">
        <v>90231</v>
      </c>
      <c r="K291" s="9" t="s">
        <v>2039</v>
      </c>
      <c r="L291" s="11">
        <v>0.93898148148148142</v>
      </c>
      <c r="M291" s="11">
        <v>0.94186342592592587</v>
      </c>
      <c r="N291" s="9" t="s">
        <v>1948</v>
      </c>
      <c r="O291" s="9" t="s">
        <v>1948</v>
      </c>
      <c r="P291" s="9" t="s">
        <v>1948</v>
      </c>
      <c r="Q291" s="11">
        <v>2.8819444444444444E-3</v>
      </c>
      <c r="R291" s="9" t="s">
        <v>1955</v>
      </c>
      <c r="S291" s="9" t="s">
        <v>1955</v>
      </c>
      <c r="T291" s="9" t="s">
        <v>1953</v>
      </c>
    </row>
    <row r="292" spans="1:20" x14ac:dyDescent="0.35">
      <c r="A292">
        <v>1265014218</v>
      </c>
      <c r="B292">
        <v>315844</v>
      </c>
      <c r="C292" t="s">
        <v>2017</v>
      </c>
      <c r="D292" s="4">
        <v>45206</v>
      </c>
      <c r="E292" s="8">
        <v>0.93100694444444443</v>
      </c>
      <c r="F292" t="s">
        <v>2422</v>
      </c>
      <c r="G292" t="s">
        <v>2423</v>
      </c>
      <c r="H292" t="s">
        <v>1966</v>
      </c>
      <c r="I292">
        <v>1</v>
      </c>
      <c r="J292">
        <v>98252</v>
      </c>
      <c r="K292" t="s">
        <v>1967</v>
      </c>
      <c r="L292" s="8">
        <v>0.93229166666666663</v>
      </c>
      <c r="M292" s="8">
        <v>0.93356481481481479</v>
      </c>
      <c r="N292" t="s">
        <v>1948</v>
      </c>
      <c r="O292" t="s">
        <v>1948</v>
      </c>
      <c r="P292" t="s">
        <v>1948</v>
      </c>
      <c r="Q292" s="8">
        <v>1.2731481481481483E-3</v>
      </c>
      <c r="R292" t="s">
        <v>1951</v>
      </c>
      <c r="S292" t="s">
        <v>1952</v>
      </c>
      <c r="T292" t="s">
        <v>1953</v>
      </c>
    </row>
    <row r="293" spans="1:20" x14ac:dyDescent="0.35">
      <c r="A293">
        <v>1265014218</v>
      </c>
      <c r="B293">
        <v>315844</v>
      </c>
      <c r="C293" t="s">
        <v>2017</v>
      </c>
      <c r="D293" s="4">
        <v>45206</v>
      </c>
      <c r="E293" s="8">
        <v>0.93100694444444443</v>
      </c>
      <c r="F293" t="s">
        <v>2422</v>
      </c>
      <c r="G293" t="s">
        <v>2423</v>
      </c>
      <c r="H293" t="s">
        <v>1966</v>
      </c>
      <c r="I293">
        <v>1</v>
      </c>
      <c r="J293">
        <v>96631</v>
      </c>
      <c r="K293" t="s">
        <v>1967</v>
      </c>
      <c r="L293" s="8">
        <v>0.93203703703703711</v>
      </c>
      <c r="M293" s="8">
        <v>0.93364583333333329</v>
      </c>
      <c r="N293" t="s">
        <v>1948</v>
      </c>
      <c r="O293" t="s">
        <v>1948</v>
      </c>
      <c r="P293" t="s">
        <v>1948</v>
      </c>
      <c r="Q293" s="8">
        <v>1.6087962962962963E-3</v>
      </c>
      <c r="R293" t="s">
        <v>1955</v>
      </c>
      <c r="S293" t="s">
        <v>1955</v>
      </c>
      <c r="T293" t="s">
        <v>1953</v>
      </c>
    </row>
    <row r="294" spans="1:20" x14ac:dyDescent="0.35">
      <c r="A294">
        <v>1265008699</v>
      </c>
      <c r="B294">
        <v>315779</v>
      </c>
      <c r="C294" t="s">
        <v>2017</v>
      </c>
      <c r="D294" s="4">
        <v>45206</v>
      </c>
      <c r="E294" s="8">
        <v>0.88865740740740751</v>
      </c>
      <c r="F294" t="s">
        <v>2424</v>
      </c>
      <c r="G294" t="s">
        <v>2425</v>
      </c>
      <c r="H294" t="s">
        <v>1962</v>
      </c>
      <c r="I294">
        <v>1</v>
      </c>
      <c r="J294">
        <v>90133</v>
      </c>
      <c r="K294" t="s">
        <v>1963</v>
      </c>
      <c r="L294" s="8">
        <v>0.88909722222222232</v>
      </c>
      <c r="M294" s="8">
        <v>0.89035879629629633</v>
      </c>
      <c r="N294" t="s">
        <v>1948</v>
      </c>
      <c r="O294" t="s">
        <v>1948</v>
      </c>
      <c r="P294" t="s">
        <v>1948</v>
      </c>
      <c r="Q294" s="8">
        <v>1.261574074074074E-3</v>
      </c>
      <c r="R294" t="s">
        <v>1955</v>
      </c>
      <c r="S294" t="s">
        <v>1955</v>
      </c>
      <c r="T294" t="s">
        <v>1953</v>
      </c>
    </row>
    <row r="295" spans="1:20" x14ac:dyDescent="0.35">
      <c r="A295">
        <v>1265008699</v>
      </c>
      <c r="B295">
        <v>315779</v>
      </c>
      <c r="C295" t="s">
        <v>2017</v>
      </c>
      <c r="D295" s="4">
        <v>45206</v>
      </c>
      <c r="E295" s="8">
        <v>0.88865740740740751</v>
      </c>
      <c r="F295" t="s">
        <v>2424</v>
      </c>
      <c r="G295" t="s">
        <v>2425</v>
      </c>
      <c r="H295" t="s">
        <v>1962</v>
      </c>
      <c r="I295">
        <v>1</v>
      </c>
      <c r="J295">
        <v>90152</v>
      </c>
      <c r="K295" t="s">
        <v>1963</v>
      </c>
      <c r="L295" s="8">
        <v>0.88909722222222232</v>
      </c>
      <c r="M295" s="8">
        <v>0.89053240740740736</v>
      </c>
      <c r="N295" t="s">
        <v>1948</v>
      </c>
      <c r="O295" t="s">
        <v>1948</v>
      </c>
      <c r="P295" t="s">
        <v>1948</v>
      </c>
      <c r="Q295" s="8">
        <v>1.4351851851851854E-3</v>
      </c>
      <c r="R295" t="s">
        <v>1951</v>
      </c>
      <c r="S295" t="s">
        <v>1952</v>
      </c>
      <c r="T295" t="s">
        <v>1953</v>
      </c>
    </row>
    <row r="296" spans="1:20" x14ac:dyDescent="0.35">
      <c r="A296">
        <v>1264995592</v>
      </c>
      <c r="B296">
        <v>315617</v>
      </c>
      <c r="C296" t="s">
        <v>2017</v>
      </c>
      <c r="D296" s="4">
        <v>45206</v>
      </c>
      <c r="E296" s="8">
        <v>0.76986111111111111</v>
      </c>
      <c r="F296" t="s">
        <v>2426</v>
      </c>
      <c r="G296" t="s">
        <v>2427</v>
      </c>
      <c r="H296" t="s">
        <v>2206</v>
      </c>
      <c r="I296">
        <v>1</v>
      </c>
      <c r="J296">
        <v>93952</v>
      </c>
      <c r="K296" t="s">
        <v>2080</v>
      </c>
      <c r="L296" s="8">
        <v>0.77034722222222218</v>
      </c>
      <c r="M296" s="8">
        <v>0.77231481481481479</v>
      </c>
      <c r="N296" t="s">
        <v>1948</v>
      </c>
      <c r="O296" t="s">
        <v>1948</v>
      </c>
      <c r="P296" t="s">
        <v>1948</v>
      </c>
      <c r="Q296" s="8">
        <v>1.9675925925925928E-3</v>
      </c>
      <c r="R296" t="s">
        <v>1951</v>
      </c>
      <c r="S296" t="s">
        <v>1952</v>
      </c>
      <c r="T296" t="s">
        <v>1953</v>
      </c>
    </row>
    <row r="297" spans="1:20" x14ac:dyDescent="0.35">
      <c r="A297">
        <v>1264995592</v>
      </c>
      <c r="B297">
        <v>315617</v>
      </c>
      <c r="C297" t="s">
        <v>2017</v>
      </c>
      <c r="D297" s="4">
        <v>45206</v>
      </c>
      <c r="E297" s="8">
        <v>0.76986111111111111</v>
      </c>
      <c r="F297" t="s">
        <v>2426</v>
      </c>
      <c r="G297" t="s">
        <v>2427</v>
      </c>
      <c r="H297" t="s">
        <v>2206</v>
      </c>
      <c r="I297">
        <v>1</v>
      </c>
      <c r="J297">
        <v>91331</v>
      </c>
      <c r="K297" t="s">
        <v>2207</v>
      </c>
      <c r="L297" s="8">
        <v>0.77034722222222218</v>
      </c>
      <c r="M297" s="8">
        <v>0.77289351851851851</v>
      </c>
      <c r="N297" t="s">
        <v>1948</v>
      </c>
      <c r="O297" t="s">
        <v>1948</v>
      </c>
      <c r="P297" t="s">
        <v>1948</v>
      </c>
      <c r="Q297" s="8">
        <v>2.5462962962962961E-3</v>
      </c>
      <c r="R297" t="s">
        <v>1955</v>
      </c>
      <c r="S297" t="s">
        <v>1955</v>
      </c>
      <c r="T297" t="s">
        <v>1953</v>
      </c>
    </row>
    <row r="298" spans="1:20" x14ac:dyDescent="0.35">
      <c r="A298">
        <v>1264954982</v>
      </c>
      <c r="B298">
        <v>315154</v>
      </c>
      <c r="C298" t="s">
        <v>2017</v>
      </c>
      <c r="D298" s="4">
        <v>45206</v>
      </c>
      <c r="E298" s="8">
        <v>0.47608796296296302</v>
      </c>
      <c r="F298" t="s">
        <v>2428</v>
      </c>
      <c r="G298" t="s">
        <v>2429</v>
      </c>
      <c r="H298" t="s">
        <v>1949</v>
      </c>
      <c r="I298">
        <v>1</v>
      </c>
      <c r="J298">
        <v>94452</v>
      </c>
      <c r="K298" t="s">
        <v>2074</v>
      </c>
      <c r="L298" s="8">
        <v>0.49722222222222223</v>
      </c>
      <c r="M298" s="8">
        <v>0.49730324074074073</v>
      </c>
      <c r="N298" t="s">
        <v>1948</v>
      </c>
      <c r="O298" t="s">
        <v>1948</v>
      </c>
      <c r="P298" t="s">
        <v>1948</v>
      </c>
      <c r="Q298" s="8">
        <v>8.1018518518518516E-5</v>
      </c>
      <c r="R298" t="s">
        <v>1951</v>
      </c>
      <c r="S298" t="s">
        <v>1951</v>
      </c>
      <c r="T298" t="s">
        <v>2004</v>
      </c>
    </row>
    <row r="299" spans="1:20" x14ac:dyDescent="0.35">
      <c r="A299">
        <v>1264954982</v>
      </c>
      <c r="B299">
        <v>315154</v>
      </c>
      <c r="C299" t="s">
        <v>2017</v>
      </c>
      <c r="D299" s="4">
        <v>45206</v>
      </c>
      <c r="E299" s="8">
        <v>0.47608796296296302</v>
      </c>
      <c r="F299" t="s">
        <v>2428</v>
      </c>
      <c r="G299" t="s">
        <v>2429</v>
      </c>
      <c r="H299" t="s">
        <v>1949</v>
      </c>
      <c r="I299">
        <v>1</v>
      </c>
      <c r="J299">
        <v>94631</v>
      </c>
      <c r="K299" t="s">
        <v>1954</v>
      </c>
      <c r="L299" s="8">
        <v>0.49355324074074075</v>
      </c>
      <c r="M299" s="8">
        <v>0.49422453703703706</v>
      </c>
      <c r="N299" t="s">
        <v>1948</v>
      </c>
      <c r="O299" t="s">
        <v>1948</v>
      </c>
      <c r="P299" t="s">
        <v>1948</v>
      </c>
      <c r="Q299" s="8">
        <v>6.7129629629629625E-4</v>
      </c>
      <c r="R299" t="s">
        <v>1955</v>
      </c>
      <c r="S299" t="s">
        <v>1955</v>
      </c>
      <c r="T299" t="s">
        <v>1953</v>
      </c>
    </row>
    <row r="300" spans="1:20" x14ac:dyDescent="0.35">
      <c r="A300">
        <v>1264955973</v>
      </c>
      <c r="B300">
        <v>315165</v>
      </c>
      <c r="C300" t="s">
        <v>2017</v>
      </c>
      <c r="D300" s="4">
        <v>45206</v>
      </c>
      <c r="E300" s="8">
        <v>0.48223379629629631</v>
      </c>
      <c r="F300" t="s">
        <v>2430</v>
      </c>
      <c r="G300" t="s">
        <v>2431</v>
      </c>
      <c r="H300" t="s">
        <v>1949</v>
      </c>
      <c r="I300">
        <v>1</v>
      </c>
      <c r="J300">
        <v>94452</v>
      </c>
      <c r="K300" t="s">
        <v>2074</v>
      </c>
      <c r="L300" s="8">
        <v>0.48881944444444447</v>
      </c>
      <c r="M300" s="8">
        <v>0.48982638888888891</v>
      </c>
      <c r="N300" t="s">
        <v>1948</v>
      </c>
      <c r="O300" t="s">
        <v>1948</v>
      </c>
      <c r="P300" t="s">
        <v>1948</v>
      </c>
      <c r="Q300" s="8">
        <v>1.0069444444444444E-3</v>
      </c>
      <c r="R300" t="s">
        <v>1951</v>
      </c>
      <c r="S300" t="s">
        <v>1973</v>
      </c>
      <c r="T300" t="s">
        <v>1953</v>
      </c>
    </row>
    <row r="301" spans="1:20" x14ac:dyDescent="0.35">
      <c r="A301">
        <v>1264935316</v>
      </c>
      <c r="B301">
        <v>314943</v>
      </c>
      <c r="C301" t="s">
        <v>2017</v>
      </c>
      <c r="D301" s="4">
        <v>45206</v>
      </c>
      <c r="E301" s="8">
        <v>0.19981481481481481</v>
      </c>
      <c r="F301" t="s">
        <v>2432</v>
      </c>
      <c r="G301" t="s">
        <v>2433</v>
      </c>
      <c r="H301" t="s">
        <v>2057</v>
      </c>
      <c r="I301">
        <v>1</v>
      </c>
      <c r="J301">
        <v>96252</v>
      </c>
      <c r="K301" t="s">
        <v>2058</v>
      </c>
      <c r="L301" s="8">
        <v>0.20751157407407406</v>
      </c>
      <c r="M301" s="8">
        <v>0.20859953703703704</v>
      </c>
      <c r="N301" t="s">
        <v>1948</v>
      </c>
      <c r="O301" t="s">
        <v>1948</v>
      </c>
      <c r="P301" t="s">
        <v>1948</v>
      </c>
      <c r="Q301" s="8">
        <v>1.0879629629629629E-3</v>
      </c>
      <c r="R301" t="s">
        <v>1951</v>
      </c>
      <c r="S301" t="s">
        <v>1973</v>
      </c>
      <c r="T301" t="s">
        <v>1953</v>
      </c>
    </row>
    <row r="302" spans="1:20" x14ac:dyDescent="0.35">
      <c r="A302">
        <v>1264928725</v>
      </c>
      <c r="B302">
        <v>314878</v>
      </c>
      <c r="C302" t="s">
        <v>2017</v>
      </c>
      <c r="D302" s="4">
        <v>45206</v>
      </c>
      <c r="E302" s="8">
        <v>9.0185185185185188E-2</v>
      </c>
      <c r="F302" t="s">
        <v>2434</v>
      </c>
      <c r="G302" t="s">
        <v>2435</v>
      </c>
      <c r="H302" t="s">
        <v>2383</v>
      </c>
      <c r="I302">
        <v>1</v>
      </c>
      <c r="J302">
        <v>91431</v>
      </c>
      <c r="K302" t="s">
        <v>2384</v>
      </c>
      <c r="L302" s="8">
        <v>0.11078703703703703</v>
      </c>
      <c r="M302" s="8">
        <v>0.11400462962962964</v>
      </c>
      <c r="N302" t="s">
        <v>1948</v>
      </c>
      <c r="O302" t="s">
        <v>1948</v>
      </c>
      <c r="P302" t="s">
        <v>1948</v>
      </c>
      <c r="Q302" s="8">
        <v>3.2175925925925926E-3</v>
      </c>
      <c r="R302" t="s">
        <v>1955</v>
      </c>
      <c r="S302" t="s">
        <v>1955</v>
      </c>
      <c r="T302" t="s">
        <v>1953</v>
      </c>
    </row>
    <row r="303" spans="1:20" x14ac:dyDescent="0.35">
      <c r="A303">
        <v>1264904139</v>
      </c>
      <c r="B303">
        <v>314633</v>
      </c>
      <c r="C303" t="s">
        <v>2033</v>
      </c>
      <c r="D303" s="4">
        <v>45205</v>
      </c>
      <c r="E303" s="8">
        <v>0.88776620370370374</v>
      </c>
      <c r="F303" t="s">
        <v>2436</v>
      </c>
      <c r="H303" t="s">
        <v>2383</v>
      </c>
      <c r="I303">
        <v>1</v>
      </c>
      <c r="J303">
        <v>91431</v>
      </c>
      <c r="K303" t="s">
        <v>2384</v>
      </c>
      <c r="L303" s="8">
        <v>0.8895601851851852</v>
      </c>
      <c r="M303" s="8">
        <v>0.89193287037037028</v>
      </c>
      <c r="N303" t="s">
        <v>1948</v>
      </c>
      <c r="O303" t="s">
        <v>1948</v>
      </c>
      <c r="P303" t="s">
        <v>1948</v>
      </c>
      <c r="Q303" s="8">
        <v>2.3726851851851851E-3</v>
      </c>
      <c r="R303" t="s">
        <v>1955</v>
      </c>
      <c r="S303" t="s">
        <v>1955</v>
      </c>
      <c r="T303" t="s">
        <v>2004</v>
      </c>
    </row>
    <row r="304" spans="1:20" x14ac:dyDescent="0.35">
      <c r="A304">
        <v>1264867930</v>
      </c>
      <c r="B304">
        <v>314211</v>
      </c>
      <c r="C304" t="s">
        <v>2033</v>
      </c>
      <c r="D304" s="4">
        <v>45205</v>
      </c>
      <c r="E304" s="8">
        <v>0.63581018518518517</v>
      </c>
      <c r="F304" t="s">
        <v>2437</v>
      </c>
      <c r="G304" t="s">
        <v>2438</v>
      </c>
      <c r="H304" t="s">
        <v>2221</v>
      </c>
      <c r="I304">
        <v>1</v>
      </c>
      <c r="J304">
        <v>97031</v>
      </c>
      <c r="K304" t="s">
        <v>2168</v>
      </c>
      <c r="L304" s="8">
        <v>0.63624999999999998</v>
      </c>
      <c r="M304" s="8">
        <v>0.63879629629629631</v>
      </c>
      <c r="N304" t="s">
        <v>1948</v>
      </c>
      <c r="O304" t="s">
        <v>1948</v>
      </c>
      <c r="P304" t="s">
        <v>1948</v>
      </c>
      <c r="Q304" s="8">
        <v>2.5462962962962961E-3</v>
      </c>
      <c r="R304" t="s">
        <v>1955</v>
      </c>
      <c r="S304" t="s">
        <v>1955</v>
      </c>
      <c r="T304" t="s">
        <v>1953</v>
      </c>
    </row>
    <row r="305" spans="1:20" x14ac:dyDescent="0.35">
      <c r="A305">
        <v>1264852604</v>
      </c>
      <c r="B305">
        <v>314013</v>
      </c>
      <c r="C305" t="s">
        <v>2033</v>
      </c>
      <c r="D305" s="4">
        <v>45205</v>
      </c>
      <c r="E305" s="8">
        <v>0.52688657407407413</v>
      </c>
      <c r="F305" t="s">
        <v>2439</v>
      </c>
      <c r="G305" t="s">
        <v>2440</v>
      </c>
      <c r="H305" t="s">
        <v>2108</v>
      </c>
      <c r="I305">
        <v>1</v>
      </c>
      <c r="J305">
        <v>94452</v>
      </c>
      <c r="K305" t="s">
        <v>2074</v>
      </c>
      <c r="L305" s="8">
        <v>0.53645833333333337</v>
      </c>
      <c r="M305" s="8">
        <v>0.5380787037037037</v>
      </c>
      <c r="N305" t="s">
        <v>1948</v>
      </c>
      <c r="O305" t="s">
        <v>1948</v>
      </c>
      <c r="P305" t="s">
        <v>1948</v>
      </c>
      <c r="Q305" s="8">
        <v>1.6203703703703703E-3</v>
      </c>
      <c r="R305" t="s">
        <v>1951</v>
      </c>
      <c r="S305" t="s">
        <v>1973</v>
      </c>
      <c r="T305" t="s">
        <v>1953</v>
      </c>
    </row>
    <row r="306" spans="1:20" x14ac:dyDescent="0.35">
      <c r="A306">
        <v>1264852604</v>
      </c>
      <c r="B306">
        <v>314013</v>
      </c>
      <c r="C306" t="s">
        <v>2033</v>
      </c>
      <c r="D306" s="4">
        <v>45205</v>
      </c>
      <c r="E306" s="8">
        <v>0.52688657407407413</v>
      </c>
      <c r="F306" t="s">
        <v>2439</v>
      </c>
      <c r="G306" t="s">
        <v>2440</v>
      </c>
      <c r="H306" t="s">
        <v>2108</v>
      </c>
      <c r="I306">
        <v>1</v>
      </c>
      <c r="J306">
        <v>94731</v>
      </c>
      <c r="K306" t="s">
        <v>2386</v>
      </c>
      <c r="L306" s="8">
        <v>0.53645833333333337</v>
      </c>
      <c r="M306" s="8">
        <v>0.53891203703703705</v>
      </c>
      <c r="N306" t="s">
        <v>1948</v>
      </c>
      <c r="O306" t="s">
        <v>1948</v>
      </c>
      <c r="P306" t="s">
        <v>1948</v>
      </c>
      <c r="Q306" s="8">
        <v>2.4537037037037036E-3</v>
      </c>
      <c r="R306" t="s">
        <v>1955</v>
      </c>
      <c r="S306" t="s">
        <v>1955</v>
      </c>
      <c r="T306" t="s">
        <v>1953</v>
      </c>
    </row>
    <row r="307" spans="1:20" x14ac:dyDescent="0.35">
      <c r="A307">
        <v>1264843501</v>
      </c>
      <c r="B307">
        <v>313893</v>
      </c>
      <c r="C307" t="s">
        <v>2033</v>
      </c>
      <c r="D307" s="4">
        <v>45205</v>
      </c>
      <c r="E307" s="8">
        <v>0.44732638888888893</v>
      </c>
      <c r="F307" t="s">
        <v>2441</v>
      </c>
      <c r="G307" t="s">
        <v>2442</v>
      </c>
      <c r="H307" t="s">
        <v>1962</v>
      </c>
      <c r="I307">
        <v>1</v>
      </c>
      <c r="J307">
        <v>90133</v>
      </c>
      <c r="K307" t="s">
        <v>1963</v>
      </c>
      <c r="L307" s="8">
        <v>0.44778935185185187</v>
      </c>
      <c r="M307" s="8">
        <v>0.44862268518518517</v>
      </c>
      <c r="N307" t="s">
        <v>1948</v>
      </c>
      <c r="O307" t="s">
        <v>1948</v>
      </c>
      <c r="P307" t="s">
        <v>1948</v>
      </c>
      <c r="Q307" s="8">
        <v>8.3333333333333339E-4</v>
      </c>
      <c r="R307" t="s">
        <v>1955</v>
      </c>
      <c r="S307" t="s">
        <v>1955</v>
      </c>
      <c r="T307" t="s">
        <v>1953</v>
      </c>
    </row>
    <row r="308" spans="1:20" x14ac:dyDescent="0.35">
      <c r="A308">
        <v>1264796627</v>
      </c>
      <c r="B308">
        <v>313364</v>
      </c>
      <c r="C308" t="s">
        <v>2055</v>
      </c>
      <c r="D308" s="4">
        <v>45204</v>
      </c>
      <c r="E308" s="8">
        <v>0.80206018518518529</v>
      </c>
      <c r="F308" t="s">
        <v>2443</v>
      </c>
      <c r="G308" t="s">
        <v>2444</v>
      </c>
      <c r="H308" t="s">
        <v>1962</v>
      </c>
      <c r="I308">
        <v>1</v>
      </c>
      <c r="J308">
        <v>90133</v>
      </c>
      <c r="K308" t="s">
        <v>1963</v>
      </c>
      <c r="L308" s="8">
        <v>0.81479166666666669</v>
      </c>
      <c r="M308" s="8">
        <v>0.81565972222222216</v>
      </c>
      <c r="N308" t="s">
        <v>1948</v>
      </c>
      <c r="O308" t="s">
        <v>1948</v>
      </c>
      <c r="P308" t="s">
        <v>1948</v>
      </c>
      <c r="Q308" s="8">
        <v>8.6805555555555551E-4</v>
      </c>
      <c r="R308" t="s">
        <v>1955</v>
      </c>
      <c r="S308" t="s">
        <v>1955</v>
      </c>
      <c r="T308" t="s">
        <v>1953</v>
      </c>
    </row>
    <row r="309" spans="1:20" x14ac:dyDescent="0.35">
      <c r="A309">
        <v>1264796627</v>
      </c>
      <c r="B309">
        <v>313364</v>
      </c>
      <c r="C309" t="s">
        <v>2055</v>
      </c>
      <c r="D309" s="4">
        <v>45204</v>
      </c>
      <c r="E309" s="8">
        <v>0.80206018518518529</v>
      </c>
      <c r="F309" t="s">
        <v>2443</v>
      </c>
      <c r="G309" t="s">
        <v>2444</v>
      </c>
      <c r="H309" t="s">
        <v>1962</v>
      </c>
      <c r="I309">
        <v>1</v>
      </c>
      <c r="J309">
        <v>90152</v>
      </c>
      <c r="K309" t="s">
        <v>1963</v>
      </c>
      <c r="L309" s="8">
        <v>0.81479166666666669</v>
      </c>
      <c r="M309" s="8">
        <v>0.81581018518518522</v>
      </c>
      <c r="N309" t="s">
        <v>1948</v>
      </c>
      <c r="O309" t="s">
        <v>1948</v>
      </c>
      <c r="P309" t="s">
        <v>1948</v>
      </c>
      <c r="Q309" s="8">
        <v>1.0185185185185186E-3</v>
      </c>
      <c r="R309" t="s">
        <v>1951</v>
      </c>
      <c r="S309" t="s">
        <v>1973</v>
      </c>
      <c r="T309" t="s">
        <v>1953</v>
      </c>
    </row>
    <row r="310" spans="1:20" x14ac:dyDescent="0.35">
      <c r="A310">
        <v>1264786180</v>
      </c>
      <c r="B310">
        <v>313263</v>
      </c>
      <c r="C310" t="s">
        <v>2055</v>
      </c>
      <c r="D310" s="4">
        <v>45204</v>
      </c>
      <c r="E310" s="8">
        <v>0.73092592592592587</v>
      </c>
      <c r="F310" t="s">
        <v>2445</v>
      </c>
      <c r="G310" t="s">
        <v>2446</v>
      </c>
      <c r="H310" t="s">
        <v>1966</v>
      </c>
      <c r="I310">
        <v>1</v>
      </c>
      <c r="J310">
        <v>98032</v>
      </c>
      <c r="K310" t="s">
        <v>1967</v>
      </c>
      <c r="L310" s="8">
        <v>0.7318634259259259</v>
      </c>
      <c r="M310" s="8">
        <v>0.73283564814814817</v>
      </c>
      <c r="N310" t="s">
        <v>1948</v>
      </c>
      <c r="O310" t="s">
        <v>1948</v>
      </c>
      <c r="P310" t="s">
        <v>1948</v>
      </c>
      <c r="Q310" s="8">
        <v>9.7222222222222209E-4</v>
      </c>
      <c r="R310" t="s">
        <v>1955</v>
      </c>
      <c r="S310" t="s">
        <v>1955</v>
      </c>
      <c r="T310" t="s">
        <v>1953</v>
      </c>
    </row>
    <row r="311" spans="1:20" x14ac:dyDescent="0.35">
      <c r="A311">
        <v>1264781845</v>
      </c>
      <c r="B311">
        <v>313213</v>
      </c>
      <c r="C311" t="s">
        <v>2055</v>
      </c>
      <c r="D311" s="4">
        <v>45204</v>
      </c>
      <c r="E311" s="8">
        <v>0.70484953703703701</v>
      </c>
      <c r="F311" t="s">
        <v>2447</v>
      </c>
      <c r="H311" t="s">
        <v>2057</v>
      </c>
      <c r="I311">
        <v>1</v>
      </c>
      <c r="J311">
        <v>96231</v>
      </c>
      <c r="K311" t="s">
        <v>2058</v>
      </c>
      <c r="L311" s="8">
        <v>0.70518518518518514</v>
      </c>
      <c r="M311" s="8">
        <v>0.70628472222222216</v>
      </c>
      <c r="N311" t="s">
        <v>1948</v>
      </c>
      <c r="O311" t="s">
        <v>1948</v>
      </c>
      <c r="P311" t="s">
        <v>1948</v>
      </c>
      <c r="Q311" s="8">
        <v>1.0995370370370371E-3</v>
      </c>
      <c r="R311" t="s">
        <v>1955</v>
      </c>
      <c r="S311" t="s">
        <v>1955</v>
      </c>
      <c r="T311" t="s">
        <v>1953</v>
      </c>
    </row>
    <row r="312" spans="1:20" x14ac:dyDescent="0.35">
      <c r="A312">
        <v>1264750934</v>
      </c>
      <c r="B312">
        <v>312849</v>
      </c>
      <c r="C312" t="s">
        <v>2055</v>
      </c>
      <c r="D312" s="4">
        <v>45204</v>
      </c>
      <c r="E312" s="8">
        <v>0.46643518518518517</v>
      </c>
      <c r="F312" t="s">
        <v>2448</v>
      </c>
      <c r="G312" t="s">
        <v>2449</v>
      </c>
      <c r="H312" t="s">
        <v>2325</v>
      </c>
      <c r="I312">
        <v>1</v>
      </c>
      <c r="J312">
        <v>95731</v>
      </c>
      <c r="K312" t="s">
        <v>2005</v>
      </c>
      <c r="L312" s="8">
        <v>0.46721064814814817</v>
      </c>
      <c r="M312" s="8">
        <v>0.4702662037037037</v>
      </c>
      <c r="N312" t="s">
        <v>1948</v>
      </c>
      <c r="O312" t="s">
        <v>1948</v>
      </c>
      <c r="P312" t="s">
        <v>1948</v>
      </c>
      <c r="Q312" s="8">
        <v>3.0555555555555557E-3</v>
      </c>
      <c r="R312" t="s">
        <v>1955</v>
      </c>
      <c r="S312" t="s">
        <v>1955</v>
      </c>
      <c r="T312" t="s">
        <v>1953</v>
      </c>
    </row>
    <row r="313" spans="1:20" x14ac:dyDescent="0.35">
      <c r="A313">
        <v>1264728053</v>
      </c>
      <c r="B313">
        <v>312592</v>
      </c>
      <c r="C313" t="s">
        <v>2055</v>
      </c>
      <c r="D313" s="4">
        <v>45204</v>
      </c>
      <c r="E313" s="8">
        <v>0.18216435185185187</v>
      </c>
      <c r="F313" t="s">
        <v>2450</v>
      </c>
      <c r="G313" t="s">
        <v>2451</v>
      </c>
      <c r="H313" t="s">
        <v>2161</v>
      </c>
      <c r="I313">
        <v>1</v>
      </c>
      <c r="J313">
        <v>92031</v>
      </c>
      <c r="K313" t="s">
        <v>1958</v>
      </c>
      <c r="L313" s="8">
        <v>0.18289351851851851</v>
      </c>
      <c r="M313" s="8">
        <v>0.18768518518518518</v>
      </c>
      <c r="N313" t="s">
        <v>1948</v>
      </c>
      <c r="O313" t="s">
        <v>1948</v>
      </c>
      <c r="P313" t="s">
        <v>1948</v>
      </c>
      <c r="Q313" s="8">
        <v>4.7916666666666672E-3</v>
      </c>
      <c r="R313" t="s">
        <v>1955</v>
      </c>
      <c r="S313" t="s">
        <v>1955</v>
      </c>
      <c r="T313" t="s">
        <v>1953</v>
      </c>
    </row>
    <row r="314" spans="1:20" x14ac:dyDescent="0.35">
      <c r="A314">
        <v>1264726355</v>
      </c>
      <c r="B314">
        <v>312580</v>
      </c>
      <c r="C314" t="s">
        <v>2055</v>
      </c>
      <c r="D314" s="4">
        <v>45204</v>
      </c>
      <c r="E314" s="8">
        <v>0.15307870370370372</v>
      </c>
      <c r="F314" t="s">
        <v>2452</v>
      </c>
      <c r="H314" t="s">
        <v>2453</v>
      </c>
      <c r="I314">
        <v>1</v>
      </c>
      <c r="J314">
        <v>91431</v>
      </c>
      <c r="K314" t="s">
        <v>2384</v>
      </c>
      <c r="L314" s="8">
        <v>0.15457175925925926</v>
      </c>
      <c r="M314" s="8">
        <v>0.15726851851851853</v>
      </c>
      <c r="N314" t="s">
        <v>1948</v>
      </c>
      <c r="O314" t="s">
        <v>1948</v>
      </c>
      <c r="P314" t="s">
        <v>1948</v>
      </c>
      <c r="Q314" s="8">
        <v>2.6967592592592594E-3</v>
      </c>
      <c r="R314" t="s">
        <v>1955</v>
      </c>
      <c r="S314" t="s">
        <v>1955</v>
      </c>
      <c r="T314" t="s">
        <v>1953</v>
      </c>
    </row>
    <row r="315" spans="1:20" x14ac:dyDescent="0.35">
      <c r="A315">
        <v>1264676450</v>
      </c>
      <c r="B315">
        <v>312036</v>
      </c>
      <c r="C315" t="s">
        <v>2066</v>
      </c>
      <c r="D315" s="4">
        <v>45203</v>
      </c>
      <c r="E315" s="8">
        <v>0.69157407407407412</v>
      </c>
      <c r="F315" t="s">
        <v>2454</v>
      </c>
      <c r="G315" t="s">
        <v>2455</v>
      </c>
      <c r="H315" t="s">
        <v>2456</v>
      </c>
      <c r="I315">
        <v>1</v>
      </c>
      <c r="J315">
        <v>95334</v>
      </c>
      <c r="K315" t="s">
        <v>2457</v>
      </c>
      <c r="L315" s="8">
        <v>0.6918981481481481</v>
      </c>
      <c r="M315" s="8">
        <v>0.69451388888888888</v>
      </c>
      <c r="N315" t="s">
        <v>1948</v>
      </c>
      <c r="O315" t="s">
        <v>1948</v>
      </c>
      <c r="P315" t="s">
        <v>1948</v>
      </c>
      <c r="Q315" s="8">
        <v>2.615740740740741E-3</v>
      </c>
      <c r="R315" t="s">
        <v>1955</v>
      </c>
      <c r="S315" t="s">
        <v>1955</v>
      </c>
      <c r="T315" t="s">
        <v>1953</v>
      </c>
    </row>
    <row r="316" spans="1:20" x14ac:dyDescent="0.35">
      <c r="A316">
        <v>1264668054</v>
      </c>
      <c r="B316">
        <v>311935</v>
      </c>
      <c r="C316" t="s">
        <v>2066</v>
      </c>
      <c r="D316" s="4">
        <v>45203</v>
      </c>
      <c r="E316" s="8">
        <v>0.6366666666666666</v>
      </c>
      <c r="F316" t="s">
        <v>2458</v>
      </c>
      <c r="H316" t="s">
        <v>1957</v>
      </c>
      <c r="I316">
        <v>1</v>
      </c>
      <c r="J316">
        <v>94331</v>
      </c>
      <c r="K316" t="s">
        <v>2016</v>
      </c>
      <c r="L316" s="8">
        <v>0.64181712962962967</v>
      </c>
      <c r="M316" s="8">
        <v>0.64358796296296295</v>
      </c>
      <c r="N316" t="s">
        <v>1948</v>
      </c>
      <c r="O316" t="s">
        <v>1948</v>
      </c>
      <c r="P316" t="s">
        <v>1948</v>
      </c>
      <c r="Q316" s="8">
        <v>1.7708333333333332E-3</v>
      </c>
      <c r="R316" t="s">
        <v>1955</v>
      </c>
      <c r="S316" t="s">
        <v>1955</v>
      </c>
      <c r="T316" t="s">
        <v>1953</v>
      </c>
    </row>
    <row r="317" spans="1:20" x14ac:dyDescent="0.35">
      <c r="A317">
        <v>1264668054</v>
      </c>
      <c r="B317">
        <v>311935</v>
      </c>
      <c r="C317" t="s">
        <v>2066</v>
      </c>
      <c r="D317" s="4">
        <v>45203</v>
      </c>
      <c r="E317" s="8">
        <v>0.6366666666666666</v>
      </c>
      <c r="F317" t="s">
        <v>2458</v>
      </c>
      <c r="H317" t="s">
        <v>1957</v>
      </c>
      <c r="I317">
        <v>1</v>
      </c>
      <c r="J317">
        <v>95731</v>
      </c>
      <c r="K317" t="s">
        <v>2005</v>
      </c>
      <c r="L317" s="8">
        <v>0.63702546296296292</v>
      </c>
      <c r="M317" s="8">
        <v>0.64003472222222224</v>
      </c>
      <c r="N317" t="s">
        <v>1948</v>
      </c>
      <c r="O317" t="s">
        <v>1948</v>
      </c>
      <c r="P317" t="s">
        <v>1948</v>
      </c>
      <c r="Q317" s="8">
        <v>3.0092592592592588E-3</v>
      </c>
      <c r="R317" t="s">
        <v>1955</v>
      </c>
      <c r="S317" t="s">
        <v>1996</v>
      </c>
      <c r="T317" t="s">
        <v>1953</v>
      </c>
    </row>
    <row r="318" spans="1:20" x14ac:dyDescent="0.35">
      <c r="A318">
        <v>1264666561</v>
      </c>
      <c r="B318">
        <v>311919</v>
      </c>
      <c r="C318" t="s">
        <v>2066</v>
      </c>
      <c r="D318" s="4">
        <v>45203</v>
      </c>
      <c r="E318" s="8">
        <v>0.61844907407407412</v>
      </c>
      <c r="F318" t="s">
        <v>2459</v>
      </c>
      <c r="G318" t="s">
        <v>2460</v>
      </c>
      <c r="H318" t="s">
        <v>1966</v>
      </c>
      <c r="I318">
        <v>1</v>
      </c>
      <c r="J318">
        <v>90531</v>
      </c>
      <c r="K318" t="s">
        <v>2048</v>
      </c>
      <c r="L318" s="8">
        <v>0.62619212962962967</v>
      </c>
      <c r="M318" s="8">
        <v>0.62787037037037041</v>
      </c>
      <c r="N318" t="s">
        <v>1948</v>
      </c>
      <c r="O318" t="s">
        <v>1948</v>
      </c>
      <c r="P318" t="s">
        <v>1948</v>
      </c>
      <c r="Q318" s="8">
        <v>1.6782407407407406E-3</v>
      </c>
      <c r="R318" t="s">
        <v>1955</v>
      </c>
      <c r="S318" t="s">
        <v>1955</v>
      </c>
      <c r="T318" t="s">
        <v>1953</v>
      </c>
    </row>
    <row r="319" spans="1:20" x14ac:dyDescent="0.35">
      <c r="A319">
        <v>1264666561</v>
      </c>
      <c r="B319">
        <v>311919</v>
      </c>
      <c r="C319" t="s">
        <v>2066</v>
      </c>
      <c r="D319" s="4">
        <v>45203</v>
      </c>
      <c r="E319" s="8">
        <v>0.61844907407407412</v>
      </c>
      <c r="F319" t="s">
        <v>2459</v>
      </c>
      <c r="G319" t="s">
        <v>2460</v>
      </c>
      <c r="H319" t="s">
        <v>1966</v>
      </c>
      <c r="I319">
        <v>1</v>
      </c>
      <c r="J319">
        <v>98032</v>
      </c>
      <c r="K319" t="s">
        <v>1967</v>
      </c>
      <c r="L319" s="8">
        <v>0.62054398148148149</v>
      </c>
      <c r="M319" s="8">
        <v>0.62149305555555556</v>
      </c>
      <c r="N319" t="s">
        <v>1948</v>
      </c>
      <c r="O319" t="s">
        <v>1948</v>
      </c>
      <c r="P319" t="s">
        <v>1948</v>
      </c>
      <c r="Q319" s="8">
        <v>9.4907407407407408E-4</v>
      </c>
      <c r="R319" t="s">
        <v>1955</v>
      </c>
      <c r="S319" t="s">
        <v>1955</v>
      </c>
      <c r="T319" t="s">
        <v>1953</v>
      </c>
    </row>
    <row r="320" spans="1:20" x14ac:dyDescent="0.35">
      <c r="A320">
        <v>1264657134</v>
      </c>
      <c r="B320">
        <v>311819</v>
      </c>
      <c r="C320" t="s">
        <v>2066</v>
      </c>
      <c r="D320" s="4">
        <v>45203</v>
      </c>
      <c r="E320" s="8">
        <v>0.5509722222222222</v>
      </c>
      <c r="F320" t="s">
        <v>2461</v>
      </c>
      <c r="H320" t="s">
        <v>2143</v>
      </c>
      <c r="I320">
        <v>1</v>
      </c>
      <c r="J320">
        <v>95131</v>
      </c>
      <c r="K320" t="s">
        <v>2144</v>
      </c>
      <c r="L320" s="8">
        <v>0.551875</v>
      </c>
      <c r="M320" s="8">
        <v>0.55530092592592595</v>
      </c>
      <c r="N320" t="s">
        <v>1948</v>
      </c>
      <c r="O320" t="s">
        <v>1948</v>
      </c>
      <c r="P320" t="s">
        <v>1948</v>
      </c>
      <c r="Q320" s="8">
        <v>3.425925925925926E-3</v>
      </c>
      <c r="R320" t="s">
        <v>1955</v>
      </c>
      <c r="S320" t="s">
        <v>1955</v>
      </c>
      <c r="T320" t="s">
        <v>2004</v>
      </c>
    </row>
    <row r="321" spans="1:20" x14ac:dyDescent="0.35">
      <c r="A321">
        <v>1264623035</v>
      </c>
      <c r="B321">
        <v>311421</v>
      </c>
      <c r="C321" t="s">
        <v>2066</v>
      </c>
      <c r="D321" s="4">
        <v>45203</v>
      </c>
      <c r="E321" s="8">
        <v>4.6377314814814809E-2</v>
      </c>
      <c r="F321" t="s">
        <v>2462</v>
      </c>
      <c r="H321" t="s">
        <v>1962</v>
      </c>
      <c r="I321">
        <v>1</v>
      </c>
      <c r="J321">
        <v>98032</v>
      </c>
      <c r="K321" t="s">
        <v>1967</v>
      </c>
      <c r="L321" s="8">
        <v>4.6817129629629632E-2</v>
      </c>
      <c r="M321" s="8">
        <v>4.8240740740740744E-2</v>
      </c>
      <c r="N321" t="s">
        <v>1948</v>
      </c>
      <c r="O321" t="s">
        <v>1948</v>
      </c>
      <c r="P321" t="s">
        <v>1948</v>
      </c>
      <c r="Q321" s="8">
        <v>1.423611111111111E-3</v>
      </c>
      <c r="R321" t="s">
        <v>1955</v>
      </c>
      <c r="S321" t="s">
        <v>1955</v>
      </c>
      <c r="T321" t="s">
        <v>1953</v>
      </c>
    </row>
    <row r="322" spans="1:20" x14ac:dyDescent="0.35">
      <c r="A322">
        <v>1264613027</v>
      </c>
      <c r="B322">
        <v>311313</v>
      </c>
      <c r="C322" t="s">
        <v>1946</v>
      </c>
      <c r="D322" s="4">
        <v>45202</v>
      </c>
      <c r="E322" s="8">
        <v>0.92636574074074074</v>
      </c>
      <c r="F322" t="s">
        <v>2463</v>
      </c>
      <c r="G322" t="s">
        <v>2464</v>
      </c>
      <c r="H322" t="s">
        <v>2325</v>
      </c>
      <c r="I322">
        <v>1</v>
      </c>
      <c r="J322">
        <v>95731</v>
      </c>
      <c r="K322" t="s">
        <v>2005</v>
      </c>
      <c r="L322" s="8">
        <v>0.92703703703703699</v>
      </c>
      <c r="M322" s="8">
        <v>0.93063657407407396</v>
      </c>
      <c r="N322" t="s">
        <v>1948</v>
      </c>
      <c r="O322" t="s">
        <v>1948</v>
      </c>
      <c r="P322" t="s">
        <v>1948</v>
      </c>
      <c r="Q322" s="8">
        <v>3.5995370370370369E-3</v>
      </c>
      <c r="R322" t="s">
        <v>1955</v>
      </c>
      <c r="S322" t="s">
        <v>1955</v>
      </c>
      <c r="T322" t="s">
        <v>2004</v>
      </c>
    </row>
    <row r="323" spans="1:20" x14ac:dyDescent="0.35">
      <c r="A323">
        <v>1264600019</v>
      </c>
      <c r="B323">
        <v>311180</v>
      </c>
      <c r="C323" t="s">
        <v>1946</v>
      </c>
      <c r="D323" s="4">
        <v>45202</v>
      </c>
      <c r="E323" s="8">
        <v>0.82231481481481483</v>
      </c>
      <c r="F323" t="s">
        <v>2465</v>
      </c>
      <c r="G323" t="s">
        <v>2466</v>
      </c>
      <c r="H323" t="s">
        <v>2161</v>
      </c>
      <c r="I323">
        <v>1</v>
      </c>
      <c r="J323">
        <v>92031</v>
      </c>
      <c r="K323" t="s">
        <v>1958</v>
      </c>
      <c r="L323" s="8">
        <v>0.82333333333333336</v>
      </c>
      <c r="M323" s="8">
        <v>0.82753472222222213</v>
      </c>
      <c r="N323" t="s">
        <v>1948</v>
      </c>
      <c r="O323" t="s">
        <v>1948</v>
      </c>
      <c r="P323" t="s">
        <v>1948</v>
      </c>
      <c r="Q323" s="8">
        <v>4.2013888888888891E-3</v>
      </c>
      <c r="R323" t="s">
        <v>1955</v>
      </c>
      <c r="S323" t="s">
        <v>1955</v>
      </c>
      <c r="T323" t="s">
        <v>1953</v>
      </c>
    </row>
    <row r="324" spans="1:20" x14ac:dyDescent="0.35">
      <c r="A324">
        <v>1264588701</v>
      </c>
      <c r="B324">
        <v>311052</v>
      </c>
      <c r="C324" t="s">
        <v>1946</v>
      </c>
      <c r="D324" s="4">
        <v>45202</v>
      </c>
      <c r="E324" s="8">
        <v>0.71553240740740742</v>
      </c>
      <c r="F324" t="s">
        <v>2467</v>
      </c>
      <c r="G324" t="s">
        <v>2468</v>
      </c>
      <c r="H324" t="s">
        <v>2293</v>
      </c>
      <c r="I324">
        <v>1</v>
      </c>
      <c r="J324">
        <v>96831</v>
      </c>
      <c r="K324" t="s">
        <v>2037</v>
      </c>
      <c r="L324" s="8">
        <v>0.80472222222222223</v>
      </c>
      <c r="M324" s="8">
        <v>0.80754629629629626</v>
      </c>
      <c r="N324" t="s">
        <v>1948</v>
      </c>
      <c r="O324" t="s">
        <v>1948</v>
      </c>
      <c r="P324" t="s">
        <v>1948</v>
      </c>
      <c r="Q324" s="8">
        <v>2.8240740740740739E-3</v>
      </c>
      <c r="R324" t="s">
        <v>1955</v>
      </c>
      <c r="S324" t="s">
        <v>1955</v>
      </c>
      <c r="T324" t="s">
        <v>1953</v>
      </c>
    </row>
    <row r="325" spans="1:20" x14ac:dyDescent="0.35">
      <c r="A325">
        <v>1264593164</v>
      </c>
      <c r="B325">
        <v>311110</v>
      </c>
      <c r="C325" t="s">
        <v>1946</v>
      </c>
      <c r="D325" s="4">
        <v>45202</v>
      </c>
      <c r="E325" s="8">
        <v>0.75824074074074066</v>
      </c>
      <c r="F325" t="s">
        <v>2469</v>
      </c>
      <c r="H325" t="s">
        <v>1962</v>
      </c>
      <c r="I325">
        <v>1</v>
      </c>
      <c r="J325">
        <v>90152</v>
      </c>
      <c r="K325" t="s">
        <v>1963</v>
      </c>
      <c r="L325" s="8">
        <v>0.76420138888888889</v>
      </c>
      <c r="M325" s="8">
        <v>0.76449074074074075</v>
      </c>
      <c r="N325" t="s">
        <v>1948</v>
      </c>
      <c r="O325" t="s">
        <v>1948</v>
      </c>
      <c r="P325" t="s">
        <v>1948</v>
      </c>
      <c r="Q325" s="8">
        <v>2.8935185185185189E-4</v>
      </c>
      <c r="R325" t="s">
        <v>1951</v>
      </c>
      <c r="S325" t="s">
        <v>1952</v>
      </c>
      <c r="T325" t="s">
        <v>1953</v>
      </c>
    </row>
    <row r="326" spans="1:20" x14ac:dyDescent="0.35">
      <c r="A326">
        <v>1264593164</v>
      </c>
      <c r="B326">
        <v>311110</v>
      </c>
      <c r="C326" t="s">
        <v>1946</v>
      </c>
      <c r="D326" s="4">
        <v>45202</v>
      </c>
      <c r="E326" s="8">
        <v>0.75824074074074066</v>
      </c>
      <c r="F326" t="s">
        <v>2469</v>
      </c>
      <c r="H326" t="s">
        <v>1962</v>
      </c>
      <c r="I326">
        <v>1</v>
      </c>
      <c r="J326">
        <v>90111</v>
      </c>
      <c r="K326" t="s">
        <v>1963</v>
      </c>
      <c r="L326" s="8">
        <v>0.75952546296296297</v>
      </c>
      <c r="M326" s="8">
        <v>0.76049768518518512</v>
      </c>
      <c r="N326" t="s">
        <v>1948</v>
      </c>
      <c r="O326" t="s">
        <v>1948</v>
      </c>
      <c r="P326" t="s">
        <v>1948</v>
      </c>
      <c r="Q326" s="8">
        <v>9.7222222222222209E-4</v>
      </c>
      <c r="R326" t="s">
        <v>2111</v>
      </c>
      <c r="S326" t="s">
        <v>2111</v>
      </c>
      <c r="T326" t="s">
        <v>1953</v>
      </c>
    </row>
    <row r="327" spans="1:20" x14ac:dyDescent="0.35">
      <c r="A327">
        <v>1264593164</v>
      </c>
      <c r="B327">
        <v>311110</v>
      </c>
      <c r="C327" t="s">
        <v>1946</v>
      </c>
      <c r="D327" s="4">
        <v>45202</v>
      </c>
      <c r="E327" s="8">
        <v>0.75824074074074066</v>
      </c>
      <c r="F327" t="s">
        <v>2469</v>
      </c>
      <c r="H327" t="s">
        <v>1962</v>
      </c>
      <c r="I327">
        <v>1</v>
      </c>
      <c r="J327">
        <v>90411</v>
      </c>
      <c r="K327" t="s">
        <v>1991</v>
      </c>
      <c r="L327" s="8">
        <v>0.75952546296296297</v>
      </c>
      <c r="M327" s="8">
        <v>0.76194444444444442</v>
      </c>
      <c r="N327" t="s">
        <v>1948</v>
      </c>
      <c r="O327" t="s">
        <v>1948</v>
      </c>
      <c r="P327" t="s">
        <v>1948</v>
      </c>
      <c r="Q327" s="8">
        <v>2.4189814814814816E-3</v>
      </c>
      <c r="R327" t="s">
        <v>2111</v>
      </c>
      <c r="S327" t="s">
        <v>2111</v>
      </c>
      <c r="T327" t="s">
        <v>1953</v>
      </c>
    </row>
    <row r="328" spans="1:20" x14ac:dyDescent="0.35">
      <c r="A328" s="9">
        <v>1264593164</v>
      </c>
      <c r="B328" s="9">
        <v>311110</v>
      </c>
      <c r="C328" s="9" t="s">
        <v>1946</v>
      </c>
      <c r="D328" s="10">
        <v>45202</v>
      </c>
      <c r="E328" s="11">
        <v>0.75824074074074066</v>
      </c>
      <c r="F328" s="9" t="s">
        <v>2469</v>
      </c>
      <c r="G328" s="9"/>
      <c r="H328" s="9" t="s">
        <v>1962</v>
      </c>
      <c r="I328" s="9">
        <v>1</v>
      </c>
      <c r="J328" s="9">
        <v>90131</v>
      </c>
      <c r="K328" s="9" t="s">
        <v>2470</v>
      </c>
      <c r="L328" s="11">
        <v>0.75952546296296297</v>
      </c>
      <c r="M328" s="11">
        <v>0.76374999999999993</v>
      </c>
      <c r="N328" s="9" t="s">
        <v>1948</v>
      </c>
      <c r="O328" s="9" t="s">
        <v>1948</v>
      </c>
      <c r="P328" s="9" t="s">
        <v>1948</v>
      </c>
      <c r="Q328" s="11">
        <v>4.2245370370370371E-3</v>
      </c>
      <c r="R328" s="9" t="s">
        <v>1955</v>
      </c>
      <c r="S328" s="9" t="s">
        <v>1955</v>
      </c>
      <c r="T328" s="9" t="s">
        <v>1953</v>
      </c>
    </row>
    <row r="329" spans="1:20" x14ac:dyDescent="0.35">
      <c r="A329">
        <v>1264574411</v>
      </c>
      <c r="B329">
        <v>310886</v>
      </c>
      <c r="C329" t="s">
        <v>1946</v>
      </c>
      <c r="D329" s="4">
        <v>45202</v>
      </c>
      <c r="E329" s="8">
        <v>0.61902777777777784</v>
      </c>
      <c r="F329" t="s">
        <v>2471</v>
      </c>
      <c r="G329" t="s">
        <v>2472</v>
      </c>
      <c r="H329" t="s">
        <v>2116</v>
      </c>
      <c r="I329">
        <v>1</v>
      </c>
      <c r="J329">
        <v>90133</v>
      </c>
      <c r="K329" t="s">
        <v>1963</v>
      </c>
      <c r="L329" s="8">
        <v>0.62</v>
      </c>
      <c r="M329" s="8">
        <v>0.62053240740740734</v>
      </c>
      <c r="N329" t="s">
        <v>1948</v>
      </c>
      <c r="O329" t="s">
        <v>1948</v>
      </c>
      <c r="P329" t="s">
        <v>1948</v>
      </c>
      <c r="Q329" s="8">
        <v>5.3240740740740744E-4</v>
      </c>
      <c r="R329" t="s">
        <v>1955</v>
      </c>
      <c r="S329" t="s">
        <v>1955</v>
      </c>
      <c r="T329" t="s">
        <v>1953</v>
      </c>
    </row>
    <row r="330" spans="1:20" x14ac:dyDescent="0.35">
      <c r="A330">
        <v>1264571331</v>
      </c>
      <c r="B330">
        <v>310841</v>
      </c>
      <c r="C330" t="s">
        <v>1946</v>
      </c>
      <c r="D330" s="4">
        <v>45202</v>
      </c>
      <c r="E330" s="8">
        <v>0.59442129629629636</v>
      </c>
      <c r="F330" t="s">
        <v>2473</v>
      </c>
      <c r="G330" t="s">
        <v>2474</v>
      </c>
      <c r="H330" t="s">
        <v>2057</v>
      </c>
      <c r="I330">
        <v>1</v>
      </c>
      <c r="J330">
        <v>96252</v>
      </c>
      <c r="K330" t="s">
        <v>2058</v>
      </c>
      <c r="L330" s="8">
        <v>0.6164236111111111</v>
      </c>
      <c r="M330" s="8">
        <v>0.61901620370370369</v>
      </c>
      <c r="N330" t="s">
        <v>1948</v>
      </c>
      <c r="O330" t="s">
        <v>1948</v>
      </c>
      <c r="P330" t="s">
        <v>1948</v>
      </c>
      <c r="Q330" s="8">
        <v>2.5925925925925925E-3</v>
      </c>
      <c r="R330" t="s">
        <v>1951</v>
      </c>
      <c r="S330" t="s">
        <v>1973</v>
      </c>
      <c r="T330" t="s">
        <v>1953</v>
      </c>
    </row>
    <row r="331" spans="1:20" x14ac:dyDescent="0.35">
      <c r="A331">
        <v>1264565112</v>
      </c>
      <c r="B331">
        <v>310758</v>
      </c>
      <c r="C331" t="s">
        <v>1946</v>
      </c>
      <c r="D331" s="4">
        <v>45202</v>
      </c>
      <c r="E331" s="8">
        <v>0.53524305555555551</v>
      </c>
      <c r="F331" t="s">
        <v>2194</v>
      </c>
      <c r="G331" t="s">
        <v>2195</v>
      </c>
      <c r="H331" t="s">
        <v>2073</v>
      </c>
      <c r="I331">
        <v>1</v>
      </c>
      <c r="J331">
        <v>90731</v>
      </c>
      <c r="K331" t="s">
        <v>2475</v>
      </c>
      <c r="L331" s="8">
        <v>0.5355092592592593</v>
      </c>
      <c r="M331" s="8">
        <v>0.53811342592592593</v>
      </c>
      <c r="N331" t="s">
        <v>1948</v>
      </c>
      <c r="O331" t="s">
        <v>1948</v>
      </c>
      <c r="P331" t="s">
        <v>1948</v>
      </c>
      <c r="Q331" s="8">
        <v>2.6041666666666665E-3</v>
      </c>
      <c r="R331" t="s">
        <v>1955</v>
      </c>
      <c r="S331" t="s">
        <v>1955</v>
      </c>
      <c r="T331" t="s">
        <v>1953</v>
      </c>
    </row>
    <row r="332" spans="1:20" x14ac:dyDescent="0.35">
      <c r="A332">
        <v>1264544613</v>
      </c>
      <c r="B332">
        <v>310478</v>
      </c>
      <c r="C332" t="s">
        <v>1946</v>
      </c>
      <c r="D332" s="4">
        <v>45202</v>
      </c>
      <c r="E332" s="8">
        <v>0.28810185185185183</v>
      </c>
      <c r="F332" t="s">
        <v>2476</v>
      </c>
      <c r="G332" t="s">
        <v>2477</v>
      </c>
      <c r="H332" t="s">
        <v>1949</v>
      </c>
      <c r="I332">
        <v>1</v>
      </c>
      <c r="J332">
        <v>94831</v>
      </c>
      <c r="K332" t="s">
        <v>1950</v>
      </c>
      <c r="L332" s="8">
        <v>0.28839120370370369</v>
      </c>
      <c r="M332" s="8">
        <v>0.2895138888888889</v>
      </c>
      <c r="N332" t="s">
        <v>1948</v>
      </c>
      <c r="O332" t="s">
        <v>1948</v>
      </c>
      <c r="P332" t="s">
        <v>1948</v>
      </c>
      <c r="Q332" s="8">
        <v>1.1226851851851851E-3</v>
      </c>
      <c r="R332" t="s">
        <v>1955</v>
      </c>
      <c r="S332" t="s">
        <v>1955</v>
      </c>
      <c r="T332" t="s">
        <v>1953</v>
      </c>
    </row>
    <row r="333" spans="1:20" x14ac:dyDescent="0.35">
      <c r="A333">
        <v>1264534155</v>
      </c>
      <c r="B333">
        <v>310378</v>
      </c>
      <c r="C333" t="s">
        <v>1946</v>
      </c>
      <c r="D333" s="4">
        <v>45202</v>
      </c>
      <c r="E333" s="8">
        <v>6.7824074074074078E-2</v>
      </c>
      <c r="F333" t="s">
        <v>2478</v>
      </c>
      <c r="H333" t="s">
        <v>1949</v>
      </c>
      <c r="I333">
        <v>1</v>
      </c>
      <c r="J333">
        <v>94431</v>
      </c>
      <c r="K333" t="s">
        <v>2074</v>
      </c>
      <c r="L333" s="8">
        <v>6.8668981481481484E-2</v>
      </c>
      <c r="M333" s="8">
        <v>7.048611111111111E-2</v>
      </c>
      <c r="N333" t="s">
        <v>1948</v>
      </c>
      <c r="O333" t="s">
        <v>1948</v>
      </c>
      <c r="P333" t="s">
        <v>1948</v>
      </c>
      <c r="Q333" s="8">
        <v>1.8171296296296297E-3</v>
      </c>
      <c r="R333" t="s">
        <v>1955</v>
      </c>
      <c r="S333" t="s">
        <v>1955</v>
      </c>
      <c r="T333" t="s">
        <v>2004</v>
      </c>
    </row>
    <row r="334" spans="1:20" x14ac:dyDescent="0.35">
      <c r="A334">
        <v>1264620283</v>
      </c>
      <c r="B334">
        <v>311385</v>
      </c>
      <c r="C334" t="s">
        <v>1946</v>
      </c>
      <c r="D334" s="4">
        <v>45202</v>
      </c>
      <c r="E334" s="8">
        <v>0.99711805555555555</v>
      </c>
      <c r="F334" t="s">
        <v>2479</v>
      </c>
      <c r="G334" t="s">
        <v>2480</v>
      </c>
      <c r="H334" t="s">
        <v>2389</v>
      </c>
      <c r="I334">
        <v>1</v>
      </c>
      <c r="J334">
        <v>93631</v>
      </c>
      <c r="K334" t="s">
        <v>2390</v>
      </c>
      <c r="L334" s="8">
        <v>2.7777777777777779E-3</v>
      </c>
      <c r="M334" s="8">
        <v>6.2037037037037043E-3</v>
      </c>
      <c r="N334" t="s">
        <v>1948</v>
      </c>
      <c r="O334" t="s">
        <v>1948</v>
      </c>
      <c r="P334" t="s">
        <v>1948</v>
      </c>
      <c r="Q334" s="8">
        <v>3.425925925925926E-3</v>
      </c>
      <c r="R334" t="s">
        <v>1955</v>
      </c>
      <c r="S334" t="s">
        <v>1955</v>
      </c>
      <c r="T334" t="s">
        <v>1953</v>
      </c>
    </row>
    <row r="335" spans="1:20" x14ac:dyDescent="0.35">
      <c r="A335">
        <v>1264528665</v>
      </c>
      <c r="B335">
        <v>310312</v>
      </c>
      <c r="C335" t="s">
        <v>1969</v>
      </c>
      <c r="D335" s="4">
        <v>45201</v>
      </c>
      <c r="E335" s="8">
        <v>0.97239583333333324</v>
      </c>
      <c r="F335" t="s">
        <v>2481</v>
      </c>
      <c r="H335" t="s">
        <v>1949</v>
      </c>
      <c r="I335">
        <v>1</v>
      </c>
      <c r="J335">
        <v>93931</v>
      </c>
      <c r="K335" t="s">
        <v>2080</v>
      </c>
      <c r="L335" s="8">
        <v>0.97361111111111109</v>
      </c>
      <c r="M335" s="8">
        <v>0.97672453703703699</v>
      </c>
      <c r="N335" t="s">
        <v>1948</v>
      </c>
      <c r="O335" t="s">
        <v>1948</v>
      </c>
      <c r="P335" t="s">
        <v>1948</v>
      </c>
      <c r="Q335" s="8">
        <v>3.1134259259259257E-3</v>
      </c>
      <c r="R335" t="s">
        <v>1955</v>
      </c>
      <c r="S335" t="s">
        <v>1955</v>
      </c>
      <c r="T335" t="s">
        <v>1953</v>
      </c>
    </row>
    <row r="336" spans="1:20" x14ac:dyDescent="0.35">
      <c r="A336">
        <v>1264523214</v>
      </c>
      <c r="B336">
        <v>310257</v>
      </c>
      <c r="C336" t="s">
        <v>1969</v>
      </c>
      <c r="D336" s="4">
        <v>45201</v>
      </c>
      <c r="E336" s="8">
        <v>0.91364583333333327</v>
      </c>
      <c r="F336" t="s">
        <v>2482</v>
      </c>
      <c r="G336" t="s">
        <v>2483</v>
      </c>
      <c r="H336" t="s">
        <v>1957</v>
      </c>
      <c r="I336">
        <v>1</v>
      </c>
      <c r="J336">
        <v>92831</v>
      </c>
      <c r="K336" t="s">
        <v>2232</v>
      </c>
      <c r="L336" s="8">
        <v>0.91604166666666664</v>
      </c>
      <c r="M336" s="8">
        <v>0.91901620370370374</v>
      </c>
      <c r="N336" t="s">
        <v>1948</v>
      </c>
      <c r="O336" t="s">
        <v>1948</v>
      </c>
      <c r="P336" t="s">
        <v>1948</v>
      </c>
      <c r="Q336" s="8">
        <v>2.9745370370370373E-3</v>
      </c>
      <c r="R336" t="s">
        <v>1955</v>
      </c>
      <c r="S336" t="s">
        <v>1955</v>
      </c>
      <c r="T336" t="s">
        <v>1953</v>
      </c>
    </row>
    <row r="337" spans="1:20" x14ac:dyDescent="0.35">
      <c r="A337">
        <v>1264523214</v>
      </c>
      <c r="B337">
        <v>310257</v>
      </c>
      <c r="C337" t="s">
        <v>1969</v>
      </c>
      <c r="D337" s="4">
        <v>45201</v>
      </c>
      <c r="E337" s="8">
        <v>0.91364583333333327</v>
      </c>
      <c r="F337" t="s">
        <v>2482</v>
      </c>
      <c r="G337" t="s">
        <v>2483</v>
      </c>
      <c r="H337" t="s">
        <v>1957</v>
      </c>
      <c r="I337">
        <v>1</v>
      </c>
      <c r="J337">
        <v>95751</v>
      </c>
      <c r="K337" t="s">
        <v>2005</v>
      </c>
      <c r="L337" s="8">
        <v>0.91604166666666664</v>
      </c>
      <c r="M337" s="8">
        <v>0.91715277777777782</v>
      </c>
      <c r="N337" t="s">
        <v>1948</v>
      </c>
      <c r="O337" t="s">
        <v>1948</v>
      </c>
      <c r="P337" t="s">
        <v>1948</v>
      </c>
      <c r="Q337" s="8">
        <v>1.1111111111111111E-3</v>
      </c>
      <c r="R337" t="s">
        <v>2006</v>
      </c>
      <c r="S337" t="s">
        <v>1973</v>
      </c>
      <c r="T337" t="s">
        <v>1953</v>
      </c>
    </row>
    <row r="338" spans="1:20" x14ac:dyDescent="0.35">
      <c r="A338">
        <v>1264513232</v>
      </c>
      <c r="B338">
        <v>310127</v>
      </c>
      <c r="C338" t="s">
        <v>1969</v>
      </c>
      <c r="D338" s="4">
        <v>45201</v>
      </c>
      <c r="E338" s="8">
        <v>0.83450231481481485</v>
      </c>
      <c r="F338" t="s">
        <v>2484</v>
      </c>
      <c r="G338" t="s">
        <v>2485</v>
      </c>
      <c r="H338" t="s">
        <v>1949</v>
      </c>
      <c r="I338">
        <v>1</v>
      </c>
      <c r="J338">
        <v>94431</v>
      </c>
      <c r="K338" t="s">
        <v>2074</v>
      </c>
      <c r="L338" s="8">
        <v>0.83499999999999996</v>
      </c>
      <c r="M338" s="8">
        <v>0.83589120370370373</v>
      </c>
      <c r="N338" t="s">
        <v>1948</v>
      </c>
      <c r="O338" t="s">
        <v>1948</v>
      </c>
      <c r="P338" t="s">
        <v>1948</v>
      </c>
      <c r="Q338" s="8">
        <v>8.9120370370370362E-4</v>
      </c>
      <c r="R338" t="s">
        <v>1955</v>
      </c>
      <c r="S338" t="s">
        <v>1955</v>
      </c>
      <c r="T338" t="s">
        <v>1953</v>
      </c>
    </row>
    <row r="339" spans="1:20" x14ac:dyDescent="0.35">
      <c r="A339">
        <v>1264509069</v>
      </c>
      <c r="B339">
        <v>310085</v>
      </c>
      <c r="C339" t="s">
        <v>1969</v>
      </c>
      <c r="D339" s="4">
        <v>45201</v>
      </c>
      <c r="E339" s="8">
        <v>0.80615740740740749</v>
      </c>
      <c r="F339" t="s">
        <v>2486</v>
      </c>
      <c r="G339" t="s">
        <v>2487</v>
      </c>
      <c r="H339" t="s">
        <v>1983</v>
      </c>
      <c r="I339">
        <v>1</v>
      </c>
      <c r="J339">
        <v>93341</v>
      </c>
      <c r="K339" t="s">
        <v>2136</v>
      </c>
      <c r="L339" s="8">
        <v>0.80909722222222225</v>
      </c>
      <c r="M339" s="8">
        <v>0.81030092592592595</v>
      </c>
      <c r="N339" t="s">
        <v>1948</v>
      </c>
      <c r="O339" t="s">
        <v>1948</v>
      </c>
      <c r="P339" t="s">
        <v>1948</v>
      </c>
      <c r="Q339" s="8">
        <v>1.2037037037037038E-3</v>
      </c>
      <c r="R339" t="s">
        <v>1955</v>
      </c>
      <c r="S339" t="s">
        <v>1955</v>
      </c>
      <c r="T339" t="s">
        <v>1953</v>
      </c>
    </row>
    <row r="340" spans="1:20" x14ac:dyDescent="0.35">
      <c r="A340">
        <v>1264509069</v>
      </c>
      <c r="B340">
        <v>310085</v>
      </c>
      <c r="C340" t="s">
        <v>1969</v>
      </c>
      <c r="D340" s="4">
        <v>45201</v>
      </c>
      <c r="E340" s="8">
        <v>0.80615740740740749</v>
      </c>
      <c r="F340" t="s">
        <v>2486</v>
      </c>
      <c r="G340" t="s">
        <v>2487</v>
      </c>
      <c r="H340" t="s">
        <v>1983</v>
      </c>
      <c r="I340">
        <v>1</v>
      </c>
      <c r="J340">
        <v>93351</v>
      </c>
      <c r="K340" t="s">
        <v>2136</v>
      </c>
      <c r="L340" s="8">
        <v>0.80909722222222225</v>
      </c>
      <c r="M340" s="8">
        <v>0.81024305555555554</v>
      </c>
      <c r="N340" t="s">
        <v>1948</v>
      </c>
      <c r="O340" t="s">
        <v>1948</v>
      </c>
      <c r="P340" t="s">
        <v>1948</v>
      </c>
      <c r="Q340" s="8">
        <v>1.1458333333333333E-3</v>
      </c>
      <c r="R340" t="s">
        <v>2006</v>
      </c>
      <c r="S340" t="s">
        <v>1952</v>
      </c>
      <c r="T340" t="s">
        <v>1953</v>
      </c>
    </row>
    <row r="341" spans="1:20" x14ac:dyDescent="0.35">
      <c r="A341">
        <v>1264466878</v>
      </c>
      <c r="B341">
        <v>309574</v>
      </c>
      <c r="C341" t="s">
        <v>1969</v>
      </c>
      <c r="D341" s="4">
        <v>45201</v>
      </c>
      <c r="E341" s="8">
        <v>0.51997685185185183</v>
      </c>
      <c r="F341" t="s">
        <v>2488</v>
      </c>
      <c r="G341" t="s">
        <v>2489</v>
      </c>
      <c r="H341" t="s">
        <v>2147</v>
      </c>
      <c r="I341">
        <v>1</v>
      </c>
      <c r="J341">
        <v>98252</v>
      </c>
      <c r="K341" t="s">
        <v>1967</v>
      </c>
      <c r="L341" s="8">
        <v>0.53054398148148152</v>
      </c>
      <c r="M341" s="8">
        <v>0.53164351851851854</v>
      </c>
      <c r="N341" t="s">
        <v>1948</v>
      </c>
      <c r="O341" t="s">
        <v>1948</v>
      </c>
      <c r="P341" t="s">
        <v>1948</v>
      </c>
      <c r="Q341" s="8">
        <v>1.0995370370370371E-3</v>
      </c>
      <c r="R341" t="s">
        <v>1951</v>
      </c>
      <c r="S341" t="s">
        <v>1952</v>
      </c>
      <c r="T341" t="s">
        <v>1953</v>
      </c>
    </row>
    <row r="342" spans="1:20" x14ac:dyDescent="0.35">
      <c r="A342">
        <v>1264466878</v>
      </c>
      <c r="B342">
        <v>309574</v>
      </c>
      <c r="C342" t="s">
        <v>1969</v>
      </c>
      <c r="D342" s="4">
        <v>45201</v>
      </c>
      <c r="E342" s="8">
        <v>0.51997685185185183</v>
      </c>
      <c r="F342" t="s">
        <v>2488</v>
      </c>
      <c r="G342" t="s">
        <v>2489</v>
      </c>
      <c r="H342" t="s">
        <v>2147</v>
      </c>
      <c r="I342">
        <v>1</v>
      </c>
      <c r="J342">
        <v>95252</v>
      </c>
      <c r="K342" t="s">
        <v>1977</v>
      </c>
      <c r="L342" s="8">
        <v>0.52945601851851853</v>
      </c>
      <c r="M342" s="8">
        <v>0.53233796296296299</v>
      </c>
      <c r="N342" t="s">
        <v>1948</v>
      </c>
      <c r="O342" t="s">
        <v>1948</v>
      </c>
      <c r="P342" t="s">
        <v>1948</v>
      </c>
      <c r="Q342" s="8">
        <v>2.8819444444444444E-3</v>
      </c>
      <c r="R342" t="s">
        <v>1951</v>
      </c>
      <c r="S342" t="s">
        <v>1973</v>
      </c>
      <c r="T342" t="s">
        <v>1953</v>
      </c>
    </row>
    <row r="343" spans="1:20" x14ac:dyDescent="0.35">
      <c r="A343">
        <v>1264409358</v>
      </c>
      <c r="B343">
        <v>308903</v>
      </c>
      <c r="C343" t="s">
        <v>1987</v>
      </c>
      <c r="D343" s="4">
        <v>45200</v>
      </c>
      <c r="E343" s="8">
        <v>0.82697916666666671</v>
      </c>
      <c r="F343" t="s">
        <v>2490</v>
      </c>
      <c r="G343" t="s">
        <v>2491</v>
      </c>
      <c r="H343" t="s">
        <v>1962</v>
      </c>
      <c r="I343">
        <v>1</v>
      </c>
      <c r="J343">
        <v>90152</v>
      </c>
      <c r="K343" t="s">
        <v>1963</v>
      </c>
      <c r="L343" s="8">
        <v>0.8302314814814814</v>
      </c>
      <c r="M343" s="8">
        <v>0.8309375</v>
      </c>
      <c r="N343" t="s">
        <v>1948</v>
      </c>
      <c r="O343" t="s">
        <v>1948</v>
      </c>
      <c r="P343" t="s">
        <v>1948</v>
      </c>
      <c r="Q343" s="8">
        <v>7.0601851851851847E-4</v>
      </c>
      <c r="R343" t="s">
        <v>1951</v>
      </c>
      <c r="S343" t="s">
        <v>1952</v>
      </c>
      <c r="T343" t="s">
        <v>1953</v>
      </c>
    </row>
    <row r="344" spans="1:20" x14ac:dyDescent="0.35">
      <c r="A344">
        <v>1264409358</v>
      </c>
      <c r="B344">
        <v>308903</v>
      </c>
      <c r="C344" t="s">
        <v>1987</v>
      </c>
      <c r="D344" s="4">
        <v>45200</v>
      </c>
      <c r="E344" s="8">
        <v>0.82697916666666671</v>
      </c>
      <c r="F344" t="s">
        <v>2490</v>
      </c>
      <c r="G344" t="s">
        <v>2491</v>
      </c>
      <c r="H344" t="s">
        <v>1962</v>
      </c>
      <c r="I344">
        <v>1</v>
      </c>
      <c r="J344">
        <v>90133</v>
      </c>
      <c r="K344" t="s">
        <v>1963</v>
      </c>
      <c r="L344" s="8">
        <v>0.82771990740740742</v>
      </c>
      <c r="M344" s="8">
        <v>0.82881944444444444</v>
      </c>
      <c r="N344" t="s">
        <v>1948</v>
      </c>
      <c r="O344" t="s">
        <v>1948</v>
      </c>
      <c r="P344" t="s">
        <v>1948</v>
      </c>
      <c r="Q344" s="8">
        <v>1.0995370370370371E-3</v>
      </c>
      <c r="R344" t="s">
        <v>1955</v>
      </c>
      <c r="S344" t="s">
        <v>1955</v>
      </c>
      <c r="T344" t="s">
        <v>1953</v>
      </c>
    </row>
    <row r="345" spans="1:20" x14ac:dyDescent="0.35">
      <c r="A345">
        <v>1264389906</v>
      </c>
      <c r="B345">
        <v>308669</v>
      </c>
      <c r="C345" t="s">
        <v>1987</v>
      </c>
      <c r="D345" s="4">
        <v>45200</v>
      </c>
      <c r="E345" s="8">
        <v>0.67375000000000007</v>
      </c>
      <c r="F345" t="s">
        <v>2492</v>
      </c>
      <c r="G345" t="s">
        <v>2493</v>
      </c>
      <c r="H345" t="s">
        <v>2015</v>
      </c>
      <c r="I345">
        <v>1</v>
      </c>
      <c r="J345">
        <v>92571</v>
      </c>
      <c r="K345" t="s">
        <v>2093</v>
      </c>
      <c r="L345" s="8">
        <v>0.78749999999999998</v>
      </c>
      <c r="M345" s="8">
        <v>0.7903472222222222</v>
      </c>
      <c r="N345" t="s">
        <v>1948</v>
      </c>
      <c r="O345" t="s">
        <v>1948</v>
      </c>
      <c r="P345" t="s">
        <v>1948</v>
      </c>
      <c r="Q345" s="8">
        <v>2.8472222222222219E-3</v>
      </c>
      <c r="R345" t="s">
        <v>2027</v>
      </c>
      <c r="S345" t="s">
        <v>2027</v>
      </c>
      <c r="T345" t="s">
        <v>2004</v>
      </c>
    </row>
    <row r="346" spans="1:20" x14ac:dyDescent="0.35">
      <c r="A346">
        <v>1264399958</v>
      </c>
      <c r="B346">
        <v>308785</v>
      </c>
      <c r="C346" t="s">
        <v>1987</v>
      </c>
      <c r="D346" s="4">
        <v>45200</v>
      </c>
      <c r="E346" s="8">
        <v>0.75859953703703698</v>
      </c>
      <c r="F346" t="s">
        <v>2494</v>
      </c>
      <c r="G346" t="s">
        <v>2172</v>
      </c>
      <c r="H346" t="s">
        <v>2173</v>
      </c>
      <c r="I346">
        <v>1</v>
      </c>
      <c r="J346">
        <v>90111</v>
      </c>
      <c r="K346" t="s">
        <v>1963</v>
      </c>
      <c r="L346" s="8">
        <v>0.76040509259259259</v>
      </c>
      <c r="M346" s="8">
        <v>0.76146990740740739</v>
      </c>
      <c r="N346" t="s">
        <v>1948</v>
      </c>
      <c r="O346" t="s">
        <v>1948</v>
      </c>
      <c r="P346" t="s">
        <v>1948</v>
      </c>
      <c r="Q346" s="8">
        <v>1.0648148148148147E-3</v>
      </c>
      <c r="R346" t="s">
        <v>2111</v>
      </c>
      <c r="S346" t="s">
        <v>2111</v>
      </c>
      <c r="T346" t="s">
        <v>1953</v>
      </c>
    </row>
    <row r="347" spans="1:20" x14ac:dyDescent="0.35">
      <c r="A347">
        <v>1264399958</v>
      </c>
      <c r="B347">
        <v>308785</v>
      </c>
      <c r="C347" t="s">
        <v>1987</v>
      </c>
      <c r="D347" s="4">
        <v>45200</v>
      </c>
      <c r="E347" s="8">
        <v>0.75859953703703698</v>
      </c>
      <c r="F347" t="s">
        <v>2494</v>
      </c>
      <c r="G347" t="s">
        <v>2172</v>
      </c>
      <c r="H347" t="s">
        <v>2173</v>
      </c>
      <c r="I347">
        <v>1</v>
      </c>
      <c r="J347">
        <v>93911</v>
      </c>
      <c r="K347" t="s">
        <v>2080</v>
      </c>
      <c r="L347" s="8">
        <v>0.76040509259259259</v>
      </c>
      <c r="M347" s="8">
        <v>0.76539351851851845</v>
      </c>
      <c r="N347" t="s">
        <v>1948</v>
      </c>
      <c r="O347" t="s">
        <v>1948</v>
      </c>
      <c r="P347" t="s">
        <v>1948</v>
      </c>
      <c r="Q347" s="8">
        <v>4.9884259259259265E-3</v>
      </c>
      <c r="R347" t="s">
        <v>2111</v>
      </c>
      <c r="S347" t="s">
        <v>2111</v>
      </c>
      <c r="T347" t="s">
        <v>1953</v>
      </c>
    </row>
    <row r="348" spans="1:20" x14ac:dyDescent="0.35">
      <c r="A348">
        <v>1264399958</v>
      </c>
      <c r="B348">
        <v>308785</v>
      </c>
      <c r="C348" t="s">
        <v>1987</v>
      </c>
      <c r="D348" s="4">
        <v>45200</v>
      </c>
      <c r="E348" s="8">
        <v>0.75859953703703698</v>
      </c>
      <c r="F348" t="s">
        <v>2494</v>
      </c>
      <c r="G348" t="s">
        <v>2172</v>
      </c>
      <c r="H348" t="s">
        <v>2173</v>
      </c>
      <c r="I348">
        <v>1</v>
      </c>
      <c r="J348">
        <v>98031</v>
      </c>
      <c r="K348" t="s">
        <v>2168</v>
      </c>
      <c r="L348" s="8">
        <v>0.76040509259259259</v>
      </c>
      <c r="M348" s="8">
        <v>0.76273148148148151</v>
      </c>
      <c r="N348" t="s">
        <v>1948</v>
      </c>
      <c r="O348" t="s">
        <v>1948</v>
      </c>
      <c r="P348" t="s">
        <v>1948</v>
      </c>
      <c r="Q348" s="8">
        <v>2.3263888888888887E-3</v>
      </c>
      <c r="R348" t="s">
        <v>1955</v>
      </c>
      <c r="S348" t="s">
        <v>1955</v>
      </c>
      <c r="T348" t="s">
        <v>1953</v>
      </c>
    </row>
    <row r="349" spans="1:20" x14ac:dyDescent="0.35">
      <c r="A349">
        <v>1264399970</v>
      </c>
      <c r="B349">
        <v>308786</v>
      </c>
      <c r="C349" t="s">
        <v>1987</v>
      </c>
      <c r="D349" s="4">
        <v>45200</v>
      </c>
      <c r="E349" s="8">
        <v>0.75921296296296292</v>
      </c>
      <c r="F349" t="s">
        <v>2495</v>
      </c>
      <c r="H349" t="s">
        <v>1957</v>
      </c>
      <c r="I349">
        <v>1</v>
      </c>
      <c r="J349">
        <v>94631</v>
      </c>
      <c r="K349" t="s">
        <v>1954</v>
      </c>
      <c r="L349" s="8">
        <v>0.76012731481481488</v>
      </c>
      <c r="M349" s="8">
        <v>0.76123842592592583</v>
      </c>
      <c r="N349" t="s">
        <v>1948</v>
      </c>
      <c r="O349" t="s">
        <v>1948</v>
      </c>
      <c r="P349" t="s">
        <v>1948</v>
      </c>
      <c r="Q349" s="8">
        <v>1.1111111111111111E-3</v>
      </c>
      <c r="R349" t="s">
        <v>1955</v>
      </c>
      <c r="S349" t="s">
        <v>1955</v>
      </c>
      <c r="T349" t="s">
        <v>1953</v>
      </c>
    </row>
    <row r="350" spans="1:20" x14ac:dyDescent="0.35">
      <c r="A350">
        <v>1264389906</v>
      </c>
      <c r="B350">
        <v>308669</v>
      </c>
      <c r="C350" t="s">
        <v>1987</v>
      </c>
      <c r="D350" s="4">
        <v>45200</v>
      </c>
      <c r="E350" s="8">
        <v>0.67375000000000007</v>
      </c>
      <c r="F350" t="s">
        <v>2492</v>
      </c>
      <c r="G350" t="s">
        <v>2493</v>
      </c>
      <c r="H350" t="s">
        <v>2015</v>
      </c>
      <c r="I350">
        <v>1</v>
      </c>
      <c r="J350">
        <v>96252</v>
      </c>
      <c r="K350" t="s">
        <v>2058</v>
      </c>
      <c r="L350" s="8">
        <v>0.70784722222222218</v>
      </c>
      <c r="M350" s="8">
        <v>0.71122685185185175</v>
      </c>
      <c r="N350" t="s">
        <v>1948</v>
      </c>
      <c r="O350" t="s">
        <v>1948</v>
      </c>
      <c r="P350" t="s">
        <v>1948</v>
      </c>
      <c r="Q350" s="8">
        <v>3.37962962962963E-3</v>
      </c>
      <c r="R350" t="s">
        <v>1951</v>
      </c>
      <c r="S350" t="s">
        <v>1952</v>
      </c>
      <c r="T350" t="s">
        <v>1953</v>
      </c>
    </row>
    <row r="351" spans="1:20" x14ac:dyDescent="0.35">
      <c r="A351">
        <v>1264389906</v>
      </c>
      <c r="B351">
        <v>308669</v>
      </c>
      <c r="C351" t="s">
        <v>1987</v>
      </c>
      <c r="D351" s="4">
        <v>45200</v>
      </c>
      <c r="E351" s="8">
        <v>0.67375000000000007</v>
      </c>
      <c r="F351" t="s">
        <v>2492</v>
      </c>
      <c r="G351" t="s">
        <v>2493</v>
      </c>
      <c r="H351" t="s">
        <v>2015</v>
      </c>
      <c r="I351">
        <v>1</v>
      </c>
      <c r="J351">
        <v>94731</v>
      </c>
      <c r="K351" t="s">
        <v>2386</v>
      </c>
      <c r="L351" s="8">
        <v>0.67861111111111105</v>
      </c>
      <c r="M351" s="8">
        <v>0.68174768518518514</v>
      </c>
      <c r="N351" t="s">
        <v>1948</v>
      </c>
      <c r="O351" t="s">
        <v>1948</v>
      </c>
      <c r="P351" t="s">
        <v>1948</v>
      </c>
      <c r="Q351" s="8">
        <v>3.1365740740740742E-3</v>
      </c>
      <c r="R351" t="s">
        <v>1955</v>
      </c>
      <c r="S351" t="s">
        <v>1996</v>
      </c>
      <c r="T351" t="s">
        <v>1953</v>
      </c>
    </row>
    <row r="352" spans="1:20" x14ac:dyDescent="0.35">
      <c r="A352">
        <v>1264389906</v>
      </c>
      <c r="B352">
        <v>308669</v>
      </c>
      <c r="C352" t="s">
        <v>1987</v>
      </c>
      <c r="D352" s="4">
        <v>45200</v>
      </c>
      <c r="E352" s="8">
        <v>0.67375000000000007</v>
      </c>
      <c r="F352" t="s">
        <v>2492</v>
      </c>
      <c r="G352" t="s">
        <v>2493</v>
      </c>
      <c r="H352" t="s">
        <v>2015</v>
      </c>
      <c r="I352">
        <v>1</v>
      </c>
      <c r="J352">
        <v>94852</v>
      </c>
      <c r="K352" t="s">
        <v>1950</v>
      </c>
      <c r="L352" s="8">
        <v>0.67821759259259251</v>
      </c>
      <c r="M352" s="8">
        <v>0.67953703703703694</v>
      </c>
      <c r="N352" t="s">
        <v>1948</v>
      </c>
      <c r="O352" t="s">
        <v>1948</v>
      </c>
      <c r="P352" t="s">
        <v>1948</v>
      </c>
      <c r="Q352" s="8">
        <v>1.3194444444444443E-3</v>
      </c>
      <c r="R352" t="s">
        <v>1951</v>
      </c>
      <c r="S352" t="s">
        <v>1952</v>
      </c>
      <c r="T352" t="s">
        <v>1953</v>
      </c>
    </row>
    <row r="353" spans="1:20" x14ac:dyDescent="0.35">
      <c r="A353">
        <v>1264389906</v>
      </c>
      <c r="B353">
        <v>308669</v>
      </c>
      <c r="C353" t="s">
        <v>1987</v>
      </c>
      <c r="D353" s="4">
        <v>45200</v>
      </c>
      <c r="E353" s="8">
        <v>0.67375000000000007</v>
      </c>
      <c r="F353" t="s">
        <v>2492</v>
      </c>
      <c r="G353" t="s">
        <v>2493</v>
      </c>
      <c r="H353" t="s">
        <v>2015</v>
      </c>
      <c r="I353">
        <v>1</v>
      </c>
      <c r="J353">
        <v>94331</v>
      </c>
      <c r="K353" t="s">
        <v>2016</v>
      </c>
      <c r="L353" s="8">
        <v>0.67416666666666669</v>
      </c>
      <c r="M353" s="8">
        <v>0.6764930555555555</v>
      </c>
      <c r="N353" t="s">
        <v>1948</v>
      </c>
      <c r="O353" t="s">
        <v>1948</v>
      </c>
      <c r="P353" t="s">
        <v>1948</v>
      </c>
      <c r="Q353" s="8">
        <v>2.3263888888888887E-3</v>
      </c>
      <c r="R353" t="s">
        <v>1955</v>
      </c>
      <c r="S353" t="s">
        <v>1955</v>
      </c>
      <c r="T353" t="s">
        <v>1953</v>
      </c>
    </row>
    <row r="354" spans="1:20" x14ac:dyDescent="0.35">
      <c r="A354">
        <v>1264378791</v>
      </c>
      <c r="B354">
        <v>308543</v>
      </c>
      <c r="C354" t="s">
        <v>1987</v>
      </c>
      <c r="D354" s="4">
        <v>45200</v>
      </c>
      <c r="E354" s="8">
        <v>0.61017361111111112</v>
      </c>
      <c r="F354" t="s">
        <v>2050</v>
      </c>
      <c r="G354" t="s">
        <v>2051</v>
      </c>
      <c r="H354" t="s">
        <v>1990</v>
      </c>
      <c r="I354">
        <v>1</v>
      </c>
      <c r="J354">
        <v>90431</v>
      </c>
      <c r="K354" t="s">
        <v>1991</v>
      </c>
      <c r="L354" s="8">
        <v>0.61057870370370371</v>
      </c>
      <c r="M354" s="8">
        <v>0.61409722222222218</v>
      </c>
      <c r="N354" t="s">
        <v>1948</v>
      </c>
      <c r="O354" t="s">
        <v>1948</v>
      </c>
      <c r="P354" t="s">
        <v>1948</v>
      </c>
      <c r="Q354" s="8">
        <v>3.5185185185185185E-3</v>
      </c>
      <c r="R354" t="s">
        <v>1955</v>
      </c>
      <c r="S354" t="s">
        <v>1955</v>
      </c>
      <c r="T354" t="s">
        <v>1953</v>
      </c>
    </row>
    <row r="355" spans="1:20" x14ac:dyDescent="0.35">
      <c r="A355">
        <v>1264367749</v>
      </c>
      <c r="B355">
        <v>308409</v>
      </c>
      <c r="C355" t="s">
        <v>1987</v>
      </c>
      <c r="D355" s="4">
        <v>45200</v>
      </c>
      <c r="E355" s="8">
        <v>0.51862268518518517</v>
      </c>
      <c r="F355" t="s">
        <v>2496</v>
      </c>
      <c r="G355" t="s">
        <v>2497</v>
      </c>
      <c r="H355" t="s">
        <v>2498</v>
      </c>
      <c r="I355">
        <v>1</v>
      </c>
      <c r="J355">
        <v>93134</v>
      </c>
      <c r="K355" t="s">
        <v>2065</v>
      </c>
      <c r="L355" s="8">
        <v>0.51968749999999997</v>
      </c>
      <c r="M355" s="8">
        <v>0.52160879629629631</v>
      </c>
      <c r="N355" t="s">
        <v>1948</v>
      </c>
      <c r="O355" t="s">
        <v>1948</v>
      </c>
      <c r="P355" t="s">
        <v>1948</v>
      </c>
      <c r="Q355" s="8">
        <v>1.9212962962962962E-3</v>
      </c>
      <c r="R355" t="s">
        <v>1955</v>
      </c>
      <c r="S355" t="s">
        <v>1955</v>
      </c>
      <c r="T355" t="s">
        <v>1953</v>
      </c>
    </row>
    <row r="356" spans="1:20" x14ac:dyDescent="0.35">
      <c r="A356">
        <v>1264358046</v>
      </c>
      <c r="B356">
        <v>308303</v>
      </c>
      <c r="C356" t="s">
        <v>1987</v>
      </c>
      <c r="D356" s="4">
        <v>45200</v>
      </c>
      <c r="E356" s="8">
        <v>0.42625000000000002</v>
      </c>
      <c r="F356" t="s">
        <v>2499</v>
      </c>
      <c r="G356" t="s">
        <v>2500</v>
      </c>
      <c r="H356" t="s">
        <v>1962</v>
      </c>
      <c r="I356">
        <v>1</v>
      </c>
      <c r="J356">
        <v>90133</v>
      </c>
      <c r="K356" t="s">
        <v>1963</v>
      </c>
      <c r="L356" s="8">
        <v>0.44329861111111107</v>
      </c>
      <c r="M356" s="8">
        <v>0.44442129629629629</v>
      </c>
      <c r="N356" t="s">
        <v>1948</v>
      </c>
      <c r="O356" t="s">
        <v>1948</v>
      </c>
      <c r="P356" t="s">
        <v>1948</v>
      </c>
      <c r="Q356" s="8">
        <v>1.1226851851851851E-3</v>
      </c>
      <c r="R356" t="s">
        <v>1955</v>
      </c>
      <c r="S356" t="s">
        <v>1955</v>
      </c>
      <c r="T356" t="s">
        <v>1953</v>
      </c>
    </row>
    <row r="357" spans="1:20" x14ac:dyDescent="0.35">
      <c r="A357">
        <v>1264358046</v>
      </c>
      <c r="B357">
        <v>308303</v>
      </c>
      <c r="C357" t="s">
        <v>1987</v>
      </c>
      <c r="D357" s="4">
        <v>45200</v>
      </c>
      <c r="E357" s="8">
        <v>0.42625000000000002</v>
      </c>
      <c r="F357" t="s">
        <v>2499</v>
      </c>
      <c r="G357" t="s">
        <v>2500</v>
      </c>
      <c r="H357" t="s">
        <v>1962</v>
      </c>
      <c r="I357">
        <v>1</v>
      </c>
      <c r="J357">
        <v>90152</v>
      </c>
      <c r="K357" t="s">
        <v>1963</v>
      </c>
      <c r="L357" s="8">
        <v>0.44329861111111107</v>
      </c>
      <c r="M357" s="8">
        <v>0.4443981481481481</v>
      </c>
      <c r="N357" t="s">
        <v>1948</v>
      </c>
      <c r="O357" t="s">
        <v>1948</v>
      </c>
      <c r="P357" t="s">
        <v>1948</v>
      </c>
      <c r="Q357" s="8">
        <v>1.0995370370370371E-3</v>
      </c>
      <c r="R357" t="s">
        <v>1951</v>
      </c>
      <c r="S357" t="s">
        <v>1973</v>
      </c>
      <c r="T357" t="s">
        <v>1953</v>
      </c>
    </row>
    <row r="358" spans="1:20" x14ac:dyDescent="0.35">
      <c r="A358">
        <v>1264342299</v>
      </c>
      <c r="B358">
        <v>308132</v>
      </c>
      <c r="C358" t="s">
        <v>1987</v>
      </c>
      <c r="D358" s="4">
        <v>45200</v>
      </c>
      <c r="E358" s="8">
        <v>0.14636574074074074</v>
      </c>
      <c r="F358" t="s">
        <v>2501</v>
      </c>
      <c r="G358" t="s">
        <v>2502</v>
      </c>
      <c r="H358" t="s">
        <v>1949</v>
      </c>
      <c r="I358">
        <v>1</v>
      </c>
      <c r="J358">
        <v>94831</v>
      </c>
      <c r="K358" t="s">
        <v>1950</v>
      </c>
      <c r="L358" s="8">
        <v>0.15763888888888888</v>
      </c>
      <c r="M358" s="8">
        <v>0.15925925925925927</v>
      </c>
      <c r="N358" t="s">
        <v>1948</v>
      </c>
      <c r="O358" t="s">
        <v>1948</v>
      </c>
      <c r="P358" t="s">
        <v>1948</v>
      </c>
      <c r="Q358" s="8">
        <v>1.6203703703703703E-3</v>
      </c>
      <c r="R358" t="s">
        <v>1955</v>
      </c>
      <c r="S358" t="s">
        <v>1955</v>
      </c>
      <c r="T358" t="s">
        <v>1953</v>
      </c>
    </row>
    <row r="359" spans="1:20" x14ac:dyDescent="0.35">
      <c r="A359">
        <v>1264342299</v>
      </c>
      <c r="B359">
        <v>308132</v>
      </c>
      <c r="C359" t="s">
        <v>1987</v>
      </c>
      <c r="D359" s="4">
        <v>45200</v>
      </c>
      <c r="E359" s="8">
        <v>0.14636574074074074</v>
      </c>
      <c r="F359" t="s">
        <v>2501</v>
      </c>
      <c r="G359" t="s">
        <v>2502</v>
      </c>
      <c r="H359" t="s">
        <v>1949</v>
      </c>
      <c r="I359">
        <v>1</v>
      </c>
      <c r="J359">
        <v>94852</v>
      </c>
      <c r="K359" t="s">
        <v>1950</v>
      </c>
      <c r="L359" s="8">
        <v>0.15763888888888888</v>
      </c>
      <c r="M359" s="8">
        <v>0.15964120370370369</v>
      </c>
      <c r="N359" t="s">
        <v>1948</v>
      </c>
      <c r="O359" t="s">
        <v>1948</v>
      </c>
      <c r="P359" t="s">
        <v>1948</v>
      </c>
      <c r="Q359" s="8">
        <v>2.0023148148148148E-3</v>
      </c>
      <c r="R359" t="s">
        <v>1951</v>
      </c>
      <c r="S359" t="s">
        <v>1973</v>
      </c>
      <c r="T359" t="s">
        <v>1953</v>
      </c>
    </row>
    <row r="360" spans="1:20" x14ac:dyDescent="0.35">
      <c r="A360">
        <v>1264334594</v>
      </c>
      <c r="B360">
        <v>308030</v>
      </c>
      <c r="C360" t="s">
        <v>1987</v>
      </c>
      <c r="D360" s="4">
        <v>45200</v>
      </c>
      <c r="E360" s="8">
        <v>7.6527777777777778E-2</v>
      </c>
      <c r="F360" t="s">
        <v>2503</v>
      </c>
      <c r="H360" t="s">
        <v>2147</v>
      </c>
      <c r="I360">
        <v>1</v>
      </c>
      <c r="J360">
        <v>95931</v>
      </c>
      <c r="K360" t="s">
        <v>2504</v>
      </c>
      <c r="L360" s="8">
        <v>7.7013888888888882E-2</v>
      </c>
      <c r="M360" s="8">
        <v>7.9780092592592597E-2</v>
      </c>
      <c r="N360" t="s">
        <v>1948</v>
      </c>
      <c r="O360" t="s">
        <v>1948</v>
      </c>
      <c r="P360" t="s">
        <v>1948</v>
      </c>
      <c r="Q360" s="8">
        <v>2.7662037037037034E-3</v>
      </c>
      <c r="R360" t="s">
        <v>1955</v>
      </c>
      <c r="S360" t="s">
        <v>1955</v>
      </c>
      <c r="T360" t="s">
        <v>1953</v>
      </c>
    </row>
    <row r="361" spans="1:20" x14ac:dyDescent="0.35">
      <c r="A361">
        <v>1264313909</v>
      </c>
      <c r="B361">
        <v>307803</v>
      </c>
      <c r="C361" t="s">
        <v>2017</v>
      </c>
      <c r="D361" s="4">
        <v>45199</v>
      </c>
      <c r="E361" s="8">
        <v>0.93944444444444442</v>
      </c>
      <c r="F361" t="s">
        <v>2505</v>
      </c>
      <c r="H361" t="s">
        <v>1949</v>
      </c>
      <c r="I361">
        <v>1</v>
      </c>
      <c r="J361">
        <v>93931</v>
      </c>
      <c r="K361" t="s">
        <v>2080</v>
      </c>
      <c r="L361" s="8">
        <v>0.93991898148148145</v>
      </c>
      <c r="M361" s="8">
        <v>0.94322916666666667</v>
      </c>
      <c r="N361" t="s">
        <v>1948</v>
      </c>
      <c r="O361" t="s">
        <v>1948</v>
      </c>
      <c r="P361" t="s">
        <v>1948</v>
      </c>
      <c r="Q361" s="8">
        <v>3.3101851851851851E-3</v>
      </c>
      <c r="R361" t="s">
        <v>1955</v>
      </c>
      <c r="S361" t="s">
        <v>1955</v>
      </c>
      <c r="T361" t="s">
        <v>1953</v>
      </c>
    </row>
    <row r="362" spans="1:20" x14ac:dyDescent="0.35">
      <c r="A362" s="9">
        <v>1231636306</v>
      </c>
      <c r="B362" s="9">
        <v>986</v>
      </c>
      <c r="C362" s="9" t="s">
        <v>1987</v>
      </c>
      <c r="D362" s="10">
        <v>44927</v>
      </c>
      <c r="E362" s="11">
        <v>0.1152662037037037</v>
      </c>
      <c r="F362" s="9" t="s">
        <v>2506</v>
      </c>
      <c r="G362" s="9"/>
      <c r="H362" s="9" t="s">
        <v>2063</v>
      </c>
      <c r="I362" s="9">
        <v>1</v>
      </c>
      <c r="J362" s="9">
        <v>95531</v>
      </c>
      <c r="K362" s="9" t="s">
        <v>2026</v>
      </c>
      <c r="L362" s="11">
        <v>0.11643518518518518</v>
      </c>
      <c r="M362" s="11">
        <v>0.1175462962962963</v>
      </c>
      <c r="N362" s="9" t="s">
        <v>1948</v>
      </c>
      <c r="O362" s="9" t="s">
        <v>1948</v>
      </c>
      <c r="P362" s="9" t="s">
        <v>1948</v>
      </c>
      <c r="Q362" s="11">
        <v>1.1111111111111111E-3</v>
      </c>
      <c r="R362" s="9" t="s">
        <v>1955</v>
      </c>
      <c r="S362" s="9" t="s">
        <v>1955</v>
      </c>
      <c r="T362" s="9" t="s">
        <v>1953</v>
      </c>
    </row>
    <row r="363" spans="1:20" x14ac:dyDescent="0.35">
      <c r="A363">
        <v>1264252243</v>
      </c>
      <c r="B363">
        <v>307092</v>
      </c>
      <c r="C363" t="s">
        <v>2017</v>
      </c>
      <c r="D363" s="4">
        <v>45199</v>
      </c>
      <c r="E363" s="8">
        <v>0.49214120370370368</v>
      </c>
      <c r="F363" t="s">
        <v>2507</v>
      </c>
      <c r="H363" t="s">
        <v>2508</v>
      </c>
      <c r="I363">
        <v>1</v>
      </c>
      <c r="J363">
        <v>95434</v>
      </c>
      <c r="K363" t="s">
        <v>2267</v>
      </c>
      <c r="L363" s="8">
        <v>0.49542824074074071</v>
      </c>
      <c r="M363" s="8">
        <v>0.49832175925925926</v>
      </c>
      <c r="N363" t="s">
        <v>1948</v>
      </c>
      <c r="O363" t="s">
        <v>1948</v>
      </c>
      <c r="P363" t="s">
        <v>1948</v>
      </c>
      <c r="Q363" s="8">
        <v>2.8935185185185188E-3</v>
      </c>
      <c r="R363" t="s">
        <v>1955</v>
      </c>
      <c r="S363" t="s">
        <v>1955</v>
      </c>
      <c r="T363" t="s">
        <v>1953</v>
      </c>
    </row>
    <row r="364" spans="1:20" x14ac:dyDescent="0.35">
      <c r="A364" s="9">
        <v>1264252527</v>
      </c>
      <c r="B364" s="9">
        <v>307094</v>
      </c>
      <c r="C364" s="9" t="s">
        <v>2017</v>
      </c>
      <c r="D364" s="10">
        <v>45199</v>
      </c>
      <c r="E364" s="11">
        <v>0.49480324074074072</v>
      </c>
      <c r="F364" s="9" t="s">
        <v>2509</v>
      </c>
      <c r="G364" s="9"/>
      <c r="H364" s="9" t="s">
        <v>2510</v>
      </c>
      <c r="I364" s="9">
        <v>1</v>
      </c>
      <c r="J364" s="9">
        <v>95571</v>
      </c>
      <c r="K364" s="9" t="s">
        <v>2026</v>
      </c>
      <c r="L364" s="11">
        <v>0.49480324074074072</v>
      </c>
      <c r="M364" s="11">
        <v>0.49658564814814815</v>
      </c>
      <c r="N364" s="9" t="s">
        <v>1948</v>
      </c>
      <c r="O364" s="9" t="s">
        <v>1948</v>
      </c>
      <c r="P364" s="9" t="s">
        <v>1948</v>
      </c>
      <c r="Q364" s="11">
        <v>1.7824074074074072E-3</v>
      </c>
      <c r="R364" s="9" t="s">
        <v>2027</v>
      </c>
      <c r="S364" s="9" t="s">
        <v>2133</v>
      </c>
      <c r="T364" s="9" t="s">
        <v>2004</v>
      </c>
    </row>
    <row r="365" spans="1:20" x14ac:dyDescent="0.35">
      <c r="A365">
        <v>1264249913</v>
      </c>
      <c r="B365">
        <v>307062</v>
      </c>
      <c r="C365" t="s">
        <v>2017</v>
      </c>
      <c r="D365" s="4">
        <v>45199</v>
      </c>
      <c r="E365" s="8">
        <v>0.4659490740740741</v>
      </c>
      <c r="F365" t="s">
        <v>2511</v>
      </c>
      <c r="G365" t="s">
        <v>2512</v>
      </c>
      <c r="H365" t="s">
        <v>2293</v>
      </c>
      <c r="I365">
        <v>1</v>
      </c>
      <c r="J365">
        <v>96831</v>
      </c>
      <c r="K365" t="s">
        <v>2037</v>
      </c>
      <c r="L365" s="8">
        <v>0.47753472222222221</v>
      </c>
      <c r="M365" s="8">
        <v>0.48018518518518521</v>
      </c>
      <c r="N365" t="s">
        <v>1948</v>
      </c>
      <c r="O365" t="s">
        <v>1948</v>
      </c>
      <c r="P365" t="s">
        <v>1948</v>
      </c>
      <c r="Q365" s="8">
        <v>2.6504629629629625E-3</v>
      </c>
      <c r="R365" t="s">
        <v>1955</v>
      </c>
      <c r="S365" t="s">
        <v>1955</v>
      </c>
      <c r="T365" t="s">
        <v>1953</v>
      </c>
    </row>
    <row r="366" spans="1:20" x14ac:dyDescent="0.35">
      <c r="A366">
        <v>1264249913</v>
      </c>
      <c r="B366">
        <v>307062</v>
      </c>
      <c r="C366" t="s">
        <v>2017</v>
      </c>
      <c r="D366" s="4">
        <v>45199</v>
      </c>
      <c r="E366" s="8">
        <v>0.4659490740740741</v>
      </c>
      <c r="F366" t="s">
        <v>2511</v>
      </c>
      <c r="G366" t="s">
        <v>2512</v>
      </c>
      <c r="H366" t="s">
        <v>2293</v>
      </c>
      <c r="I366">
        <v>1</v>
      </c>
      <c r="J366">
        <v>96851</v>
      </c>
      <c r="K366" t="s">
        <v>2037</v>
      </c>
      <c r="L366" s="8">
        <v>0.47753472222222221</v>
      </c>
      <c r="M366" s="8">
        <v>0.48018518518518521</v>
      </c>
      <c r="N366" t="s">
        <v>1948</v>
      </c>
      <c r="O366" t="s">
        <v>1948</v>
      </c>
      <c r="P366" t="s">
        <v>1948</v>
      </c>
      <c r="Q366" s="8">
        <v>2.6504629629629625E-3</v>
      </c>
      <c r="R366" t="s">
        <v>2006</v>
      </c>
      <c r="S366" t="s">
        <v>1973</v>
      </c>
      <c r="T366" t="s">
        <v>1953</v>
      </c>
    </row>
    <row r="367" spans="1:20" x14ac:dyDescent="0.35">
      <c r="A367">
        <v>1264242892</v>
      </c>
      <c r="B367">
        <v>306962</v>
      </c>
      <c r="C367" t="s">
        <v>2017</v>
      </c>
      <c r="D367" s="4">
        <v>45199</v>
      </c>
      <c r="E367" s="8">
        <v>0.36817129629629625</v>
      </c>
      <c r="F367" t="s">
        <v>2513</v>
      </c>
      <c r="G367" t="s">
        <v>2514</v>
      </c>
      <c r="H367" t="s">
        <v>2296</v>
      </c>
      <c r="I367">
        <v>1</v>
      </c>
      <c r="J367">
        <v>93671</v>
      </c>
      <c r="K367" t="s">
        <v>2390</v>
      </c>
      <c r="L367" s="8">
        <v>0.37199074074074073</v>
      </c>
      <c r="M367" s="8">
        <v>0.37509259259259259</v>
      </c>
      <c r="N367" t="s">
        <v>1948</v>
      </c>
      <c r="O367" t="s">
        <v>1948</v>
      </c>
      <c r="P367" t="s">
        <v>1948</v>
      </c>
      <c r="Q367" s="8">
        <v>3.1018518518518522E-3</v>
      </c>
      <c r="R367" t="s">
        <v>2027</v>
      </c>
      <c r="S367" t="s">
        <v>2027</v>
      </c>
      <c r="T367" t="s">
        <v>1953</v>
      </c>
    </row>
    <row r="368" spans="1:20" x14ac:dyDescent="0.35">
      <c r="A368">
        <v>1264242892</v>
      </c>
      <c r="B368">
        <v>306962</v>
      </c>
      <c r="C368" t="s">
        <v>2017</v>
      </c>
      <c r="D368" s="4">
        <v>45199</v>
      </c>
      <c r="E368" s="8">
        <v>0.36817129629629625</v>
      </c>
      <c r="F368" t="s">
        <v>2513</v>
      </c>
      <c r="G368" t="s">
        <v>2514</v>
      </c>
      <c r="H368" t="s">
        <v>2296</v>
      </c>
      <c r="I368">
        <v>1</v>
      </c>
      <c r="J368">
        <v>93931</v>
      </c>
      <c r="K368" t="s">
        <v>2080</v>
      </c>
      <c r="L368" s="8">
        <v>0.36961805555555555</v>
      </c>
      <c r="M368" s="8">
        <v>0.37346064814814817</v>
      </c>
      <c r="N368" t="s">
        <v>1948</v>
      </c>
      <c r="O368" t="s">
        <v>1948</v>
      </c>
      <c r="P368" t="s">
        <v>1948</v>
      </c>
      <c r="Q368" s="8">
        <v>3.8425925925925923E-3</v>
      </c>
      <c r="R368" t="s">
        <v>1955</v>
      </c>
      <c r="S368" t="s">
        <v>1955</v>
      </c>
      <c r="T368" t="s">
        <v>1953</v>
      </c>
    </row>
    <row r="369" spans="1:20" x14ac:dyDescent="0.35">
      <c r="A369">
        <v>1264236428</v>
      </c>
      <c r="B369">
        <v>306910</v>
      </c>
      <c r="C369" t="s">
        <v>2017</v>
      </c>
      <c r="D369" s="4">
        <v>45199</v>
      </c>
      <c r="E369" s="8">
        <v>0.26561342592592591</v>
      </c>
      <c r="F369" t="s">
        <v>2515</v>
      </c>
      <c r="H369" t="s">
        <v>2516</v>
      </c>
      <c r="I369">
        <v>1</v>
      </c>
      <c r="J369">
        <v>90774</v>
      </c>
      <c r="K369" t="s">
        <v>2475</v>
      </c>
      <c r="L369" s="8">
        <v>0.27498842592592593</v>
      </c>
      <c r="M369" s="8">
        <v>0.27976851851851853</v>
      </c>
      <c r="N369" t="s">
        <v>1948</v>
      </c>
      <c r="O369" t="s">
        <v>1948</v>
      </c>
      <c r="P369" t="s">
        <v>1948</v>
      </c>
      <c r="Q369" s="8">
        <v>4.7800925925925919E-3</v>
      </c>
      <c r="R369" t="s">
        <v>2224</v>
      </c>
      <c r="S369" t="s">
        <v>2027</v>
      </c>
      <c r="T369" t="s">
        <v>1953</v>
      </c>
    </row>
    <row r="370" spans="1:20" x14ac:dyDescent="0.35">
      <c r="A370">
        <v>1264236428</v>
      </c>
      <c r="B370">
        <v>306910</v>
      </c>
      <c r="C370" t="s">
        <v>2017</v>
      </c>
      <c r="D370" s="4">
        <v>45199</v>
      </c>
      <c r="E370" s="8">
        <v>0.26561342592592591</v>
      </c>
      <c r="F370" t="s">
        <v>2515</v>
      </c>
      <c r="H370" t="s">
        <v>2516</v>
      </c>
      <c r="I370">
        <v>1</v>
      </c>
      <c r="J370">
        <v>91034</v>
      </c>
      <c r="K370" t="s">
        <v>2316</v>
      </c>
      <c r="L370" s="8">
        <v>0.26561342592592591</v>
      </c>
      <c r="M370" s="8">
        <v>0.26805555555555555</v>
      </c>
      <c r="N370" t="s">
        <v>1948</v>
      </c>
      <c r="O370" t="s">
        <v>1948</v>
      </c>
      <c r="P370" t="s">
        <v>1948</v>
      </c>
      <c r="Q370" s="8">
        <v>2.4421296296296296E-3</v>
      </c>
      <c r="R370" t="s">
        <v>1955</v>
      </c>
      <c r="S370" t="s">
        <v>1955</v>
      </c>
      <c r="T370" t="s">
        <v>2004</v>
      </c>
    </row>
    <row r="371" spans="1:20" x14ac:dyDescent="0.35">
      <c r="A371">
        <v>1264222161</v>
      </c>
      <c r="B371">
        <v>306740</v>
      </c>
      <c r="C371" t="s">
        <v>2017</v>
      </c>
      <c r="D371" s="4">
        <v>45199</v>
      </c>
      <c r="E371" s="8">
        <v>3.9456018518518522E-2</v>
      </c>
      <c r="F371" t="s">
        <v>2517</v>
      </c>
      <c r="G371" t="s">
        <v>2518</v>
      </c>
      <c r="H371" t="s">
        <v>1957</v>
      </c>
      <c r="I371">
        <v>1</v>
      </c>
      <c r="J371">
        <v>92831</v>
      </c>
      <c r="K371" t="s">
        <v>2232</v>
      </c>
      <c r="L371" s="8">
        <v>3.982638888888889E-2</v>
      </c>
      <c r="M371" s="8">
        <v>4.3483796296296291E-2</v>
      </c>
      <c r="N371" t="s">
        <v>1948</v>
      </c>
      <c r="O371" t="s">
        <v>1948</v>
      </c>
      <c r="P371" t="s">
        <v>1948</v>
      </c>
      <c r="Q371" s="8">
        <v>3.6574074074074074E-3</v>
      </c>
      <c r="R371" t="s">
        <v>1955</v>
      </c>
      <c r="S371" t="s">
        <v>1955</v>
      </c>
      <c r="T371" t="s">
        <v>1953</v>
      </c>
    </row>
    <row r="372" spans="1:20" x14ac:dyDescent="0.35">
      <c r="A372">
        <v>1264221537</v>
      </c>
      <c r="B372">
        <v>306734</v>
      </c>
      <c r="C372" t="s">
        <v>2017</v>
      </c>
      <c r="D372" s="4">
        <v>45199</v>
      </c>
      <c r="E372" s="8">
        <v>3.5543981481481475E-2</v>
      </c>
      <c r="F372" t="s">
        <v>2519</v>
      </c>
      <c r="H372" t="s">
        <v>2389</v>
      </c>
      <c r="I372">
        <v>1</v>
      </c>
      <c r="J372">
        <v>93631</v>
      </c>
      <c r="K372" t="s">
        <v>2390</v>
      </c>
      <c r="L372" s="8">
        <v>3.6180555555555556E-2</v>
      </c>
      <c r="M372" s="8">
        <v>3.9768518518518516E-2</v>
      </c>
      <c r="N372" t="s">
        <v>1948</v>
      </c>
      <c r="O372" t="s">
        <v>1948</v>
      </c>
      <c r="P372" t="s">
        <v>1948</v>
      </c>
      <c r="Q372" s="8">
        <v>3.5879629629629629E-3</v>
      </c>
      <c r="R372" t="s">
        <v>1955</v>
      </c>
      <c r="S372" t="s">
        <v>1955</v>
      </c>
      <c r="T372" t="s">
        <v>1953</v>
      </c>
    </row>
    <row r="373" spans="1:20" x14ac:dyDescent="0.35">
      <c r="A373">
        <v>1264221537</v>
      </c>
      <c r="B373">
        <v>306734</v>
      </c>
      <c r="C373" t="s">
        <v>2017</v>
      </c>
      <c r="D373" s="4">
        <v>45199</v>
      </c>
      <c r="E373" s="8">
        <v>3.5543981481481475E-2</v>
      </c>
      <c r="F373" t="s">
        <v>2519</v>
      </c>
      <c r="H373" t="s">
        <v>2389</v>
      </c>
      <c r="I373">
        <v>1</v>
      </c>
      <c r="J373">
        <v>94411</v>
      </c>
      <c r="K373" t="s">
        <v>2074</v>
      </c>
      <c r="L373" s="8">
        <v>3.6180555555555556E-2</v>
      </c>
      <c r="M373" s="8">
        <v>3.7476851851851851E-2</v>
      </c>
      <c r="N373" t="s">
        <v>1948</v>
      </c>
      <c r="O373" t="s">
        <v>1948</v>
      </c>
      <c r="P373" t="s">
        <v>1948</v>
      </c>
      <c r="Q373" s="8">
        <v>1.2962962962962963E-3</v>
      </c>
      <c r="R373" t="s">
        <v>2111</v>
      </c>
      <c r="S373" t="s">
        <v>2111</v>
      </c>
      <c r="T373" t="s">
        <v>1953</v>
      </c>
    </row>
    <row r="374" spans="1:20" x14ac:dyDescent="0.35">
      <c r="A374">
        <v>1264205833</v>
      </c>
      <c r="B374">
        <v>306582</v>
      </c>
      <c r="C374" t="s">
        <v>2033</v>
      </c>
      <c r="D374" s="4">
        <v>45198</v>
      </c>
      <c r="E374" s="8">
        <v>0.92648148148148157</v>
      </c>
      <c r="F374" t="s">
        <v>2520</v>
      </c>
      <c r="G374" t="s">
        <v>2521</v>
      </c>
      <c r="H374" t="s">
        <v>2522</v>
      </c>
      <c r="I374">
        <v>1</v>
      </c>
      <c r="J374">
        <v>93534</v>
      </c>
      <c r="K374" t="s">
        <v>2523</v>
      </c>
      <c r="L374" s="8">
        <v>0.92759259259259252</v>
      </c>
      <c r="M374" s="8">
        <v>0.93040509259259263</v>
      </c>
      <c r="N374" t="s">
        <v>1948</v>
      </c>
      <c r="O374" t="s">
        <v>1948</v>
      </c>
      <c r="P374" t="s">
        <v>1948</v>
      </c>
      <c r="Q374" s="8">
        <v>2.8124999999999995E-3</v>
      </c>
      <c r="R374" t="s">
        <v>1955</v>
      </c>
      <c r="S374" t="s">
        <v>1955</v>
      </c>
      <c r="T374" t="s">
        <v>1953</v>
      </c>
    </row>
    <row r="375" spans="1:20" x14ac:dyDescent="0.35">
      <c r="A375">
        <v>1264173560</v>
      </c>
      <c r="B375">
        <v>306243</v>
      </c>
      <c r="C375" t="s">
        <v>2033</v>
      </c>
      <c r="D375" s="4">
        <v>45198</v>
      </c>
      <c r="E375" s="8">
        <v>0.71552083333333327</v>
      </c>
      <c r="F375" t="s">
        <v>2524</v>
      </c>
      <c r="G375" t="s">
        <v>2525</v>
      </c>
      <c r="H375" t="s">
        <v>1949</v>
      </c>
      <c r="I375">
        <v>1</v>
      </c>
      <c r="J375">
        <v>98252</v>
      </c>
      <c r="K375" t="s">
        <v>1967</v>
      </c>
      <c r="L375" s="8">
        <v>0.71862268518518524</v>
      </c>
      <c r="M375" s="8">
        <v>0.71991898148148159</v>
      </c>
      <c r="N375" t="s">
        <v>1948</v>
      </c>
      <c r="O375" t="s">
        <v>1948</v>
      </c>
      <c r="P375" t="s">
        <v>1948</v>
      </c>
      <c r="Q375" s="8">
        <v>1.2962962962962963E-3</v>
      </c>
      <c r="R375" t="s">
        <v>1951</v>
      </c>
      <c r="S375" t="s">
        <v>1952</v>
      </c>
      <c r="T375" t="s">
        <v>1953</v>
      </c>
    </row>
    <row r="376" spans="1:20" x14ac:dyDescent="0.35">
      <c r="A376">
        <v>1264173560</v>
      </c>
      <c r="B376">
        <v>306243</v>
      </c>
      <c r="C376" t="s">
        <v>2033</v>
      </c>
      <c r="D376" s="4">
        <v>45198</v>
      </c>
      <c r="E376" s="8">
        <v>0.71552083333333327</v>
      </c>
      <c r="F376" t="s">
        <v>2524</v>
      </c>
      <c r="G376" t="s">
        <v>2525</v>
      </c>
      <c r="H376" t="s">
        <v>1949</v>
      </c>
      <c r="I376">
        <v>1</v>
      </c>
      <c r="J376">
        <v>94631</v>
      </c>
      <c r="K376" t="s">
        <v>1954</v>
      </c>
      <c r="L376" s="8">
        <v>0.71618055555555549</v>
      </c>
      <c r="M376" s="8">
        <v>0.71728009259259251</v>
      </c>
      <c r="N376" t="s">
        <v>1948</v>
      </c>
      <c r="O376" t="s">
        <v>1948</v>
      </c>
      <c r="P376" t="s">
        <v>1948</v>
      </c>
      <c r="Q376" s="8">
        <v>1.0995370370370371E-3</v>
      </c>
      <c r="R376" t="s">
        <v>1955</v>
      </c>
      <c r="S376" t="s">
        <v>1955</v>
      </c>
      <c r="T376" t="s">
        <v>1953</v>
      </c>
    </row>
    <row r="377" spans="1:20" x14ac:dyDescent="0.35">
      <c r="A377">
        <v>1264161588</v>
      </c>
      <c r="B377">
        <v>306109</v>
      </c>
      <c r="C377" t="s">
        <v>2033</v>
      </c>
      <c r="D377" s="4">
        <v>45198</v>
      </c>
      <c r="E377" s="8">
        <v>0.63148148148148142</v>
      </c>
      <c r="F377" t="s">
        <v>2526</v>
      </c>
      <c r="G377" t="s">
        <v>2527</v>
      </c>
      <c r="H377" t="s">
        <v>1949</v>
      </c>
      <c r="I377">
        <v>1</v>
      </c>
      <c r="J377">
        <v>94831</v>
      </c>
      <c r="K377" t="s">
        <v>1950</v>
      </c>
      <c r="L377" s="8">
        <v>0.71109953703703699</v>
      </c>
      <c r="M377" s="8">
        <v>0.71196759259259268</v>
      </c>
      <c r="N377" t="s">
        <v>1948</v>
      </c>
      <c r="O377" t="s">
        <v>1948</v>
      </c>
      <c r="P377" t="s">
        <v>1948</v>
      </c>
      <c r="Q377" s="8">
        <v>8.6805555555555551E-4</v>
      </c>
      <c r="R377" t="s">
        <v>1955</v>
      </c>
      <c r="S377" t="s">
        <v>1955</v>
      </c>
      <c r="T377" t="s">
        <v>1953</v>
      </c>
    </row>
    <row r="378" spans="1:20" x14ac:dyDescent="0.35">
      <c r="A378">
        <v>1264161588</v>
      </c>
      <c r="B378">
        <v>306109</v>
      </c>
      <c r="C378" t="s">
        <v>2033</v>
      </c>
      <c r="D378" s="4">
        <v>45198</v>
      </c>
      <c r="E378" s="8">
        <v>0.63148148148148142</v>
      </c>
      <c r="F378" t="s">
        <v>2526</v>
      </c>
      <c r="G378" t="s">
        <v>2527</v>
      </c>
      <c r="H378" t="s">
        <v>1949</v>
      </c>
      <c r="I378">
        <v>1</v>
      </c>
      <c r="J378">
        <v>94852</v>
      </c>
      <c r="K378" t="s">
        <v>1950</v>
      </c>
      <c r="L378" s="8">
        <v>0.6740046296296297</v>
      </c>
      <c r="M378" s="8">
        <v>0.71186342592592589</v>
      </c>
      <c r="N378" t="s">
        <v>1948</v>
      </c>
      <c r="O378" t="s">
        <v>1948</v>
      </c>
      <c r="P378" t="s">
        <v>1948</v>
      </c>
      <c r="Q378" s="8">
        <v>3.78587962962963E-2</v>
      </c>
      <c r="R378" t="s">
        <v>1951</v>
      </c>
      <c r="S378" t="s">
        <v>1952</v>
      </c>
      <c r="T378" t="s">
        <v>1953</v>
      </c>
    </row>
    <row r="379" spans="1:20" x14ac:dyDescent="0.35">
      <c r="A379">
        <v>1264102681</v>
      </c>
      <c r="B379">
        <v>305396</v>
      </c>
      <c r="C379" t="s">
        <v>2055</v>
      </c>
      <c r="D379" s="4">
        <v>45197</v>
      </c>
      <c r="E379" s="8">
        <v>0.94038194444444445</v>
      </c>
      <c r="F379" t="s">
        <v>2528</v>
      </c>
      <c r="G379" t="s">
        <v>2529</v>
      </c>
      <c r="H379" t="s">
        <v>2530</v>
      </c>
      <c r="I379">
        <v>1</v>
      </c>
      <c r="J379">
        <v>92052</v>
      </c>
      <c r="K379" t="s">
        <v>1958</v>
      </c>
      <c r="L379" s="8">
        <v>0.96285879629629623</v>
      </c>
      <c r="M379" s="8">
        <v>0.96659722222222222</v>
      </c>
      <c r="N379" t="s">
        <v>1948</v>
      </c>
      <c r="O379" t="s">
        <v>1948</v>
      </c>
      <c r="P379" t="s">
        <v>1948</v>
      </c>
      <c r="Q379" s="8">
        <v>3.7384259259259263E-3</v>
      </c>
      <c r="R379" t="s">
        <v>1951</v>
      </c>
      <c r="S379" t="s">
        <v>1973</v>
      </c>
      <c r="T379" t="s">
        <v>1953</v>
      </c>
    </row>
    <row r="380" spans="1:20" x14ac:dyDescent="0.35">
      <c r="A380">
        <v>1264102681</v>
      </c>
      <c r="B380">
        <v>305396</v>
      </c>
      <c r="C380" t="s">
        <v>2055</v>
      </c>
      <c r="D380" s="4">
        <v>45197</v>
      </c>
      <c r="E380" s="8">
        <v>0.94038194444444445</v>
      </c>
      <c r="F380" t="s">
        <v>2528</v>
      </c>
      <c r="G380" t="s">
        <v>2529</v>
      </c>
      <c r="H380" t="s">
        <v>2530</v>
      </c>
      <c r="I380">
        <v>1</v>
      </c>
      <c r="J380">
        <v>92431</v>
      </c>
      <c r="K380" t="s">
        <v>2235</v>
      </c>
      <c r="L380" s="8">
        <v>0.96285879629629623</v>
      </c>
      <c r="M380" s="8">
        <v>0.96581018518518524</v>
      </c>
      <c r="N380" t="s">
        <v>1948</v>
      </c>
      <c r="O380" t="s">
        <v>1948</v>
      </c>
      <c r="P380" t="s">
        <v>1948</v>
      </c>
      <c r="Q380" s="8">
        <v>2.9513888888888888E-3</v>
      </c>
      <c r="R380" t="s">
        <v>1955</v>
      </c>
      <c r="S380" t="s">
        <v>1955</v>
      </c>
      <c r="T380" t="s">
        <v>1953</v>
      </c>
    </row>
    <row r="381" spans="1:20" x14ac:dyDescent="0.35">
      <c r="A381">
        <v>1264097616</v>
      </c>
      <c r="B381">
        <v>305353</v>
      </c>
      <c r="C381" t="s">
        <v>2055</v>
      </c>
      <c r="D381" s="4">
        <v>45197</v>
      </c>
      <c r="E381" s="8">
        <v>0.90635416666666668</v>
      </c>
      <c r="F381" t="s">
        <v>2531</v>
      </c>
      <c r="G381" t="s">
        <v>2532</v>
      </c>
      <c r="H381" t="s">
        <v>2266</v>
      </c>
      <c r="I381">
        <v>1</v>
      </c>
      <c r="J381">
        <v>95252</v>
      </c>
      <c r="K381" t="s">
        <v>1977</v>
      </c>
      <c r="L381" s="8">
        <v>0.91253472222222232</v>
      </c>
      <c r="M381" s="8">
        <v>0.91510416666666661</v>
      </c>
      <c r="N381" t="s">
        <v>1948</v>
      </c>
      <c r="O381" t="s">
        <v>1948</v>
      </c>
      <c r="P381" t="s">
        <v>1948</v>
      </c>
      <c r="Q381" s="8">
        <v>2.5694444444444445E-3</v>
      </c>
      <c r="R381" t="s">
        <v>1951</v>
      </c>
      <c r="S381" t="s">
        <v>1973</v>
      </c>
      <c r="T381" t="s">
        <v>1953</v>
      </c>
    </row>
    <row r="382" spans="1:20" x14ac:dyDescent="0.35">
      <c r="A382">
        <v>1264097616</v>
      </c>
      <c r="B382">
        <v>305353</v>
      </c>
      <c r="C382" t="s">
        <v>2055</v>
      </c>
      <c r="D382" s="4">
        <v>45197</v>
      </c>
      <c r="E382" s="8">
        <v>0.90635416666666668</v>
      </c>
      <c r="F382" t="s">
        <v>2531</v>
      </c>
      <c r="G382" t="s">
        <v>2532</v>
      </c>
      <c r="H382" t="s">
        <v>2266</v>
      </c>
      <c r="I382">
        <v>1</v>
      </c>
      <c r="J382">
        <v>95431</v>
      </c>
      <c r="K382" t="s">
        <v>2267</v>
      </c>
      <c r="L382" s="8">
        <v>0.91253472222222232</v>
      </c>
      <c r="M382" s="8">
        <v>0.91451388888888896</v>
      </c>
      <c r="N382" t="s">
        <v>1948</v>
      </c>
      <c r="O382" t="s">
        <v>1948</v>
      </c>
      <c r="P382" t="s">
        <v>1948</v>
      </c>
      <c r="Q382" s="8">
        <v>1.9791666666666668E-3</v>
      </c>
      <c r="R382" t="s">
        <v>1955</v>
      </c>
      <c r="S382" t="s">
        <v>1955</v>
      </c>
      <c r="T382" t="s">
        <v>2004</v>
      </c>
    </row>
    <row r="383" spans="1:20" x14ac:dyDescent="0.35">
      <c r="A383">
        <v>1264080868</v>
      </c>
      <c r="B383">
        <v>305170</v>
      </c>
      <c r="C383" t="s">
        <v>2055</v>
      </c>
      <c r="D383" s="4">
        <v>45197</v>
      </c>
      <c r="E383" s="8">
        <v>0.789525462962963</v>
      </c>
      <c r="F383" t="s">
        <v>2533</v>
      </c>
      <c r="H383" t="s">
        <v>2325</v>
      </c>
      <c r="I383">
        <v>1</v>
      </c>
      <c r="J383">
        <v>95631</v>
      </c>
      <c r="K383" t="s">
        <v>2326</v>
      </c>
      <c r="L383" s="8">
        <v>0.78989583333333335</v>
      </c>
      <c r="M383" s="8">
        <v>0.79121527777777778</v>
      </c>
      <c r="N383" t="s">
        <v>1948</v>
      </c>
      <c r="O383" t="s">
        <v>1948</v>
      </c>
      <c r="P383" t="s">
        <v>1948</v>
      </c>
      <c r="Q383" s="8">
        <v>1.3194444444444443E-3</v>
      </c>
      <c r="R383" t="s">
        <v>1955</v>
      </c>
      <c r="S383" t="s">
        <v>1955</v>
      </c>
      <c r="T383" t="s">
        <v>1953</v>
      </c>
    </row>
    <row r="384" spans="1:20" x14ac:dyDescent="0.35">
      <c r="A384">
        <v>1264067809</v>
      </c>
      <c r="B384">
        <v>305050</v>
      </c>
      <c r="C384" t="s">
        <v>2055</v>
      </c>
      <c r="D384" s="4">
        <v>45197</v>
      </c>
      <c r="E384" s="8">
        <v>0.70984953703703713</v>
      </c>
      <c r="F384" t="s">
        <v>2534</v>
      </c>
      <c r="G384" t="s">
        <v>2535</v>
      </c>
      <c r="H384" t="s">
        <v>2108</v>
      </c>
      <c r="I384">
        <v>1</v>
      </c>
      <c r="J384">
        <v>94452</v>
      </c>
      <c r="K384" t="s">
        <v>2074</v>
      </c>
      <c r="L384" s="8">
        <v>0.71807870370370364</v>
      </c>
      <c r="M384" s="8">
        <v>0.71934027777777787</v>
      </c>
      <c r="N384" t="s">
        <v>1948</v>
      </c>
      <c r="O384" t="s">
        <v>1948</v>
      </c>
      <c r="P384" t="s">
        <v>1948</v>
      </c>
      <c r="Q384" s="8">
        <v>1.261574074074074E-3</v>
      </c>
      <c r="R384" t="s">
        <v>1951</v>
      </c>
      <c r="S384" t="s">
        <v>1973</v>
      </c>
      <c r="T384" t="s">
        <v>1953</v>
      </c>
    </row>
    <row r="385" spans="1:20" x14ac:dyDescent="0.35">
      <c r="A385">
        <v>1264067809</v>
      </c>
      <c r="B385">
        <v>305050</v>
      </c>
      <c r="C385" t="s">
        <v>2055</v>
      </c>
      <c r="D385" s="4">
        <v>45197</v>
      </c>
      <c r="E385" s="8">
        <v>0.70984953703703713</v>
      </c>
      <c r="F385" t="s">
        <v>2534</v>
      </c>
      <c r="G385" t="s">
        <v>2535</v>
      </c>
      <c r="H385" t="s">
        <v>2108</v>
      </c>
      <c r="I385">
        <v>1</v>
      </c>
      <c r="J385">
        <v>94731</v>
      </c>
      <c r="K385" t="s">
        <v>2386</v>
      </c>
      <c r="L385" s="8">
        <v>0.71807870370370364</v>
      </c>
      <c r="M385" s="8">
        <v>0.72026620370370376</v>
      </c>
      <c r="N385" t="s">
        <v>1948</v>
      </c>
      <c r="O385" t="s">
        <v>1948</v>
      </c>
      <c r="P385" t="s">
        <v>1948</v>
      </c>
      <c r="Q385" s="8">
        <v>2.1874999999999998E-3</v>
      </c>
      <c r="R385" t="s">
        <v>1955</v>
      </c>
      <c r="S385" t="s">
        <v>1955</v>
      </c>
      <c r="T385" t="s">
        <v>1953</v>
      </c>
    </row>
    <row r="386" spans="1:20" x14ac:dyDescent="0.35">
      <c r="A386">
        <v>1264064625</v>
      </c>
      <c r="B386">
        <v>305018</v>
      </c>
      <c r="C386" t="s">
        <v>2055</v>
      </c>
      <c r="D386" s="4">
        <v>45197</v>
      </c>
      <c r="E386" s="8">
        <v>0.69032407407407403</v>
      </c>
      <c r="F386" t="s">
        <v>2536</v>
      </c>
      <c r="G386" t="s">
        <v>2537</v>
      </c>
      <c r="H386" t="s">
        <v>2538</v>
      </c>
      <c r="I386">
        <v>1</v>
      </c>
      <c r="J386">
        <v>96331</v>
      </c>
      <c r="K386" t="s">
        <v>2092</v>
      </c>
      <c r="L386" s="8">
        <v>0.69210648148148157</v>
      </c>
      <c r="M386" s="8">
        <v>0.69362268518518511</v>
      </c>
      <c r="N386" t="s">
        <v>1948</v>
      </c>
      <c r="O386" t="s">
        <v>1948</v>
      </c>
      <c r="P386" t="s">
        <v>1948</v>
      </c>
      <c r="Q386" s="8">
        <v>1.5162037037037036E-3</v>
      </c>
      <c r="R386" t="s">
        <v>1955</v>
      </c>
      <c r="S386" t="s">
        <v>1955</v>
      </c>
      <c r="T386" t="s">
        <v>1953</v>
      </c>
    </row>
    <row r="387" spans="1:20" x14ac:dyDescent="0.35">
      <c r="A387">
        <v>1264042018</v>
      </c>
      <c r="B387">
        <v>304747</v>
      </c>
      <c r="C387" t="s">
        <v>2055</v>
      </c>
      <c r="D387" s="4">
        <v>45197</v>
      </c>
      <c r="E387" s="8">
        <v>0.52520833333333339</v>
      </c>
      <c r="F387" t="s">
        <v>2539</v>
      </c>
      <c r="G387" t="s">
        <v>2540</v>
      </c>
      <c r="H387" t="s">
        <v>2389</v>
      </c>
      <c r="I387">
        <v>1</v>
      </c>
      <c r="J387">
        <v>93631</v>
      </c>
      <c r="K387" t="s">
        <v>2390</v>
      </c>
      <c r="L387" s="8">
        <v>0.52559027777777778</v>
      </c>
      <c r="M387" s="8">
        <v>0.52972222222222221</v>
      </c>
      <c r="N387" t="s">
        <v>1948</v>
      </c>
      <c r="O387" t="s">
        <v>1948</v>
      </c>
      <c r="P387" t="s">
        <v>1948</v>
      </c>
      <c r="Q387" s="8">
        <v>4.1319444444444442E-3</v>
      </c>
      <c r="R387" t="s">
        <v>1955</v>
      </c>
      <c r="S387" t="s">
        <v>1955</v>
      </c>
      <c r="T387" t="s">
        <v>1953</v>
      </c>
    </row>
    <row r="388" spans="1:20" x14ac:dyDescent="0.35">
      <c r="A388">
        <v>1264032344</v>
      </c>
      <c r="B388">
        <v>304635</v>
      </c>
      <c r="C388" t="s">
        <v>2055</v>
      </c>
      <c r="D388" s="4">
        <v>45197</v>
      </c>
      <c r="E388" s="8">
        <v>0.44969907407407406</v>
      </c>
      <c r="F388" t="s">
        <v>2541</v>
      </c>
      <c r="G388" t="s">
        <v>2542</v>
      </c>
      <c r="H388" t="s">
        <v>2325</v>
      </c>
      <c r="I388">
        <v>1</v>
      </c>
      <c r="J388">
        <v>95731</v>
      </c>
      <c r="K388" t="s">
        <v>2005</v>
      </c>
      <c r="L388" s="8">
        <v>0.45096064814814812</v>
      </c>
      <c r="M388" s="8">
        <v>0.45510416666666664</v>
      </c>
      <c r="N388" t="s">
        <v>1948</v>
      </c>
      <c r="O388" t="s">
        <v>1948</v>
      </c>
      <c r="P388" t="s">
        <v>1948</v>
      </c>
      <c r="Q388" s="8">
        <v>4.1435185185185186E-3</v>
      </c>
      <c r="R388" t="s">
        <v>1955</v>
      </c>
      <c r="S388" t="s">
        <v>1955</v>
      </c>
      <c r="T388" t="s">
        <v>1953</v>
      </c>
    </row>
    <row r="389" spans="1:20" x14ac:dyDescent="0.35">
      <c r="A389">
        <v>1264019128</v>
      </c>
      <c r="B389">
        <v>304489</v>
      </c>
      <c r="C389" t="s">
        <v>2055</v>
      </c>
      <c r="D389" s="4">
        <v>45197</v>
      </c>
      <c r="E389" s="8">
        <v>0.34538194444444442</v>
      </c>
      <c r="F389" t="s">
        <v>2543</v>
      </c>
      <c r="G389" t="s">
        <v>2544</v>
      </c>
      <c r="H389" t="s">
        <v>2054</v>
      </c>
      <c r="I389">
        <v>1</v>
      </c>
      <c r="J389">
        <v>90152</v>
      </c>
      <c r="K389" t="s">
        <v>1963</v>
      </c>
      <c r="L389" s="8">
        <v>0.34739583333333335</v>
      </c>
      <c r="M389" s="8">
        <v>0.34861111111111115</v>
      </c>
      <c r="N389" t="s">
        <v>1948</v>
      </c>
      <c r="O389" t="s">
        <v>1948</v>
      </c>
      <c r="P389" t="s">
        <v>1948</v>
      </c>
      <c r="Q389" s="8">
        <v>1.2152777777777778E-3</v>
      </c>
      <c r="R389" t="s">
        <v>1951</v>
      </c>
      <c r="S389" t="s">
        <v>1973</v>
      </c>
      <c r="T389" t="s">
        <v>1953</v>
      </c>
    </row>
    <row r="390" spans="1:20" x14ac:dyDescent="0.35">
      <c r="A390" s="9">
        <v>1264019128</v>
      </c>
      <c r="B390" s="9">
        <v>304489</v>
      </c>
      <c r="C390" s="9" t="s">
        <v>2055</v>
      </c>
      <c r="D390" s="10">
        <v>45197</v>
      </c>
      <c r="E390" s="11">
        <v>0.34538194444444442</v>
      </c>
      <c r="F390" s="9" t="s">
        <v>2543</v>
      </c>
      <c r="G390" s="9" t="s">
        <v>2544</v>
      </c>
      <c r="H390" s="9" t="s">
        <v>2054</v>
      </c>
      <c r="I390" s="9">
        <v>1</v>
      </c>
      <c r="J390" s="9">
        <v>90231</v>
      </c>
      <c r="K390" s="9" t="s">
        <v>1980</v>
      </c>
      <c r="L390" s="11">
        <v>0.34739583333333335</v>
      </c>
      <c r="M390" s="11">
        <v>0.3484606481481482</v>
      </c>
      <c r="N390" s="9" t="s">
        <v>1948</v>
      </c>
      <c r="O390" s="9" t="s">
        <v>1948</v>
      </c>
      <c r="P390" s="9" t="s">
        <v>1948</v>
      </c>
      <c r="Q390" s="11">
        <v>1.0648148148148147E-3</v>
      </c>
      <c r="R390" s="9" t="s">
        <v>1955</v>
      </c>
      <c r="S390" s="9" t="s">
        <v>1955</v>
      </c>
      <c r="T390" s="9" t="s">
        <v>1953</v>
      </c>
    </row>
    <row r="391" spans="1:20" x14ac:dyDescent="0.35">
      <c r="A391" s="9">
        <v>1225249941</v>
      </c>
      <c r="B391" s="9">
        <v>339625</v>
      </c>
      <c r="C391" s="9" t="s">
        <v>1946</v>
      </c>
      <c r="D391" s="10">
        <v>44866</v>
      </c>
      <c r="E391" s="11">
        <v>0.80483796296296306</v>
      </c>
      <c r="F391" s="9" t="s">
        <v>2545</v>
      </c>
      <c r="G391" s="9" t="s">
        <v>2546</v>
      </c>
      <c r="H391" s="9" t="s">
        <v>2063</v>
      </c>
      <c r="I391" s="9">
        <v>1</v>
      </c>
      <c r="J391" s="9">
        <v>95531</v>
      </c>
      <c r="K391" s="9" t="s">
        <v>2026</v>
      </c>
      <c r="L391" s="11">
        <v>0.80898148148148152</v>
      </c>
      <c r="M391" s="11">
        <v>0.81013888888888896</v>
      </c>
      <c r="N391" s="9" t="s">
        <v>1948</v>
      </c>
      <c r="O391" s="9" t="s">
        <v>1948</v>
      </c>
      <c r="P391" s="9" t="s">
        <v>1948</v>
      </c>
      <c r="Q391" s="11">
        <v>1.1574074074074073E-3</v>
      </c>
      <c r="R391" s="9" t="s">
        <v>1955</v>
      </c>
      <c r="S391" s="9" t="s">
        <v>1955</v>
      </c>
      <c r="T391" s="9" t="s">
        <v>2004</v>
      </c>
    </row>
    <row r="392" spans="1:20" x14ac:dyDescent="0.35">
      <c r="A392">
        <v>1263924978</v>
      </c>
      <c r="B392">
        <v>303468</v>
      </c>
      <c r="C392" t="s">
        <v>2066</v>
      </c>
      <c r="D392" s="4">
        <v>45196</v>
      </c>
      <c r="E392" s="8">
        <v>0.44449074074074074</v>
      </c>
      <c r="F392" t="s">
        <v>2547</v>
      </c>
      <c r="H392" t="s">
        <v>2173</v>
      </c>
      <c r="I392">
        <v>1</v>
      </c>
      <c r="J392">
        <v>97031</v>
      </c>
      <c r="K392" t="s">
        <v>2168</v>
      </c>
      <c r="L392" s="8">
        <v>0.44621527777777775</v>
      </c>
      <c r="M392" s="8">
        <v>0.44931712962962966</v>
      </c>
      <c r="N392" t="s">
        <v>1948</v>
      </c>
      <c r="O392" t="s">
        <v>1948</v>
      </c>
      <c r="P392" t="s">
        <v>1948</v>
      </c>
      <c r="Q392" s="8">
        <v>3.1018518518518522E-3</v>
      </c>
      <c r="R392" t="s">
        <v>1955</v>
      </c>
      <c r="S392" t="s">
        <v>1955</v>
      </c>
      <c r="T392" t="s">
        <v>1953</v>
      </c>
    </row>
    <row r="393" spans="1:20" x14ac:dyDescent="0.35">
      <c r="A393">
        <v>1263924721</v>
      </c>
      <c r="B393">
        <v>303467</v>
      </c>
      <c r="C393" t="s">
        <v>2066</v>
      </c>
      <c r="D393" s="4">
        <v>45196</v>
      </c>
      <c r="E393" s="8">
        <v>0.44335648148148149</v>
      </c>
      <c r="F393" t="s">
        <v>2548</v>
      </c>
      <c r="G393" t="s">
        <v>2549</v>
      </c>
      <c r="H393" t="s">
        <v>2015</v>
      </c>
      <c r="I393">
        <v>1</v>
      </c>
      <c r="J393">
        <v>94331</v>
      </c>
      <c r="K393" t="s">
        <v>2016</v>
      </c>
      <c r="L393" s="8">
        <v>0.4442592592592593</v>
      </c>
      <c r="M393" s="8">
        <v>0.44732638888888893</v>
      </c>
      <c r="N393" t="s">
        <v>1948</v>
      </c>
      <c r="O393" t="s">
        <v>1948</v>
      </c>
      <c r="P393" t="s">
        <v>1948</v>
      </c>
      <c r="Q393" s="8">
        <v>3.0671296296296297E-3</v>
      </c>
      <c r="R393" t="s">
        <v>1955</v>
      </c>
      <c r="S393" t="s">
        <v>1955</v>
      </c>
      <c r="T393" t="s">
        <v>2004</v>
      </c>
    </row>
    <row r="394" spans="1:20" x14ac:dyDescent="0.35">
      <c r="A394">
        <v>1263916930</v>
      </c>
      <c r="B394">
        <v>303405</v>
      </c>
      <c r="C394" t="s">
        <v>2066</v>
      </c>
      <c r="D394" s="4">
        <v>45196</v>
      </c>
      <c r="E394" s="8">
        <v>0.40743055555555557</v>
      </c>
      <c r="F394" t="s">
        <v>2550</v>
      </c>
      <c r="H394" t="s">
        <v>1957</v>
      </c>
      <c r="I394">
        <v>1</v>
      </c>
      <c r="J394">
        <v>92731</v>
      </c>
      <c r="K394" t="s">
        <v>1959</v>
      </c>
      <c r="L394" s="8">
        <v>0.40831018518518519</v>
      </c>
      <c r="M394" s="8">
        <v>0.40947916666666667</v>
      </c>
      <c r="N394" t="s">
        <v>1948</v>
      </c>
      <c r="O394" t="s">
        <v>1948</v>
      </c>
      <c r="P394" t="s">
        <v>1948</v>
      </c>
      <c r="Q394" s="8">
        <v>1.1689814814814816E-3</v>
      </c>
      <c r="R394" t="s">
        <v>1955</v>
      </c>
      <c r="S394" t="s">
        <v>1955</v>
      </c>
      <c r="T394" t="s">
        <v>1953</v>
      </c>
    </row>
    <row r="395" spans="1:20" x14ac:dyDescent="0.35">
      <c r="A395">
        <v>1263861059</v>
      </c>
      <c r="B395">
        <v>302789</v>
      </c>
      <c r="C395" t="s">
        <v>1946</v>
      </c>
      <c r="D395" s="4">
        <v>45195</v>
      </c>
      <c r="E395" s="8">
        <v>0.75555555555555554</v>
      </c>
      <c r="F395" t="s">
        <v>2551</v>
      </c>
      <c r="G395" t="s">
        <v>2552</v>
      </c>
      <c r="H395" t="s">
        <v>1949</v>
      </c>
      <c r="I395">
        <v>1</v>
      </c>
      <c r="J395">
        <v>94831</v>
      </c>
      <c r="K395" t="s">
        <v>1950</v>
      </c>
      <c r="L395" s="8">
        <v>0.75773148148148151</v>
      </c>
      <c r="M395" s="8">
        <v>0.75883101851851853</v>
      </c>
      <c r="N395" t="s">
        <v>1948</v>
      </c>
      <c r="O395" t="s">
        <v>1948</v>
      </c>
      <c r="P395" t="s">
        <v>1948</v>
      </c>
      <c r="Q395" s="8">
        <v>1.0995370370370371E-3</v>
      </c>
      <c r="R395" t="s">
        <v>1955</v>
      </c>
      <c r="S395" t="s">
        <v>1955</v>
      </c>
      <c r="T395" t="s">
        <v>1953</v>
      </c>
    </row>
    <row r="396" spans="1:20" x14ac:dyDescent="0.35">
      <c r="A396">
        <v>1263848429</v>
      </c>
      <c r="B396">
        <v>302644</v>
      </c>
      <c r="C396" t="s">
        <v>1946</v>
      </c>
      <c r="D396" s="4">
        <v>45195</v>
      </c>
      <c r="E396" s="8">
        <v>0.66200231481481475</v>
      </c>
      <c r="F396" t="s">
        <v>2553</v>
      </c>
      <c r="G396" t="s">
        <v>2554</v>
      </c>
      <c r="H396" t="s">
        <v>1983</v>
      </c>
      <c r="I396">
        <v>1</v>
      </c>
      <c r="J396">
        <v>93351</v>
      </c>
      <c r="K396" t="s">
        <v>2136</v>
      </c>
      <c r="L396" s="8">
        <v>0.67609953703703696</v>
      </c>
      <c r="M396" s="8">
        <v>0.67771990740740751</v>
      </c>
      <c r="N396" t="s">
        <v>1948</v>
      </c>
      <c r="O396" t="s">
        <v>1948</v>
      </c>
      <c r="P396" t="s">
        <v>1948</v>
      </c>
      <c r="Q396" s="8">
        <v>1.6203703703703703E-3</v>
      </c>
      <c r="R396" t="s">
        <v>2006</v>
      </c>
      <c r="S396" t="s">
        <v>2006</v>
      </c>
      <c r="T396" t="s">
        <v>2004</v>
      </c>
    </row>
    <row r="397" spans="1:20" x14ac:dyDescent="0.35">
      <c r="A397">
        <v>1263848429</v>
      </c>
      <c r="B397">
        <v>302644</v>
      </c>
      <c r="C397" t="s">
        <v>1946</v>
      </c>
      <c r="D397" s="4">
        <v>45195</v>
      </c>
      <c r="E397" s="8">
        <v>0.66200231481481475</v>
      </c>
      <c r="F397" t="s">
        <v>2553</v>
      </c>
      <c r="G397" t="s">
        <v>2554</v>
      </c>
      <c r="H397" t="s">
        <v>1983</v>
      </c>
      <c r="I397">
        <v>1</v>
      </c>
      <c r="J397">
        <v>93341</v>
      </c>
      <c r="K397" t="s">
        <v>2136</v>
      </c>
      <c r="L397" s="8">
        <v>0.66259259259259262</v>
      </c>
      <c r="M397" s="8">
        <v>0.66695601851851849</v>
      </c>
      <c r="N397" t="s">
        <v>1948</v>
      </c>
      <c r="O397" t="s">
        <v>1948</v>
      </c>
      <c r="P397" t="s">
        <v>1948</v>
      </c>
      <c r="Q397" s="8">
        <v>4.363425925925926E-3</v>
      </c>
      <c r="R397" t="s">
        <v>1955</v>
      </c>
      <c r="S397" t="s">
        <v>1955</v>
      </c>
      <c r="T397" t="s">
        <v>1953</v>
      </c>
    </row>
    <row r="398" spans="1:20" x14ac:dyDescent="0.35">
      <c r="A398">
        <v>1263835460</v>
      </c>
      <c r="B398">
        <v>302483</v>
      </c>
      <c r="C398" t="s">
        <v>1946</v>
      </c>
      <c r="D398" s="4">
        <v>45195</v>
      </c>
      <c r="E398" s="8">
        <v>0.56937499999999996</v>
      </c>
      <c r="F398" t="s">
        <v>2555</v>
      </c>
      <c r="G398" t="s">
        <v>2556</v>
      </c>
      <c r="H398" t="s">
        <v>1962</v>
      </c>
      <c r="I398">
        <v>1</v>
      </c>
      <c r="J398">
        <v>90133</v>
      </c>
      <c r="K398" t="s">
        <v>1963</v>
      </c>
      <c r="L398" s="8">
        <v>0.57054398148148155</v>
      </c>
      <c r="M398" s="8">
        <v>0.57143518518518521</v>
      </c>
      <c r="N398" t="s">
        <v>1948</v>
      </c>
      <c r="O398" t="s">
        <v>1948</v>
      </c>
      <c r="P398" t="s">
        <v>1948</v>
      </c>
      <c r="Q398" s="8">
        <v>8.9120370370370362E-4</v>
      </c>
      <c r="R398" t="s">
        <v>1955</v>
      </c>
      <c r="S398" t="s">
        <v>1955</v>
      </c>
      <c r="T398" t="s">
        <v>1953</v>
      </c>
    </row>
    <row r="399" spans="1:20" x14ac:dyDescent="0.35">
      <c r="A399">
        <v>1263832010</v>
      </c>
      <c r="B399">
        <v>302449</v>
      </c>
      <c r="C399" t="s">
        <v>1946</v>
      </c>
      <c r="D399" s="4">
        <v>45195</v>
      </c>
      <c r="E399" s="8">
        <v>0.54364583333333327</v>
      </c>
      <c r="F399" t="s">
        <v>2557</v>
      </c>
      <c r="G399" t="s">
        <v>2558</v>
      </c>
      <c r="H399" t="s">
        <v>1949</v>
      </c>
      <c r="I399">
        <v>1</v>
      </c>
      <c r="J399">
        <v>94452</v>
      </c>
      <c r="K399" t="s">
        <v>2074</v>
      </c>
      <c r="L399" s="8">
        <v>0.55062500000000003</v>
      </c>
      <c r="M399" s="8">
        <v>0.55163194444444441</v>
      </c>
      <c r="N399" t="s">
        <v>1948</v>
      </c>
      <c r="O399" t="s">
        <v>1948</v>
      </c>
      <c r="P399" t="s">
        <v>1948</v>
      </c>
      <c r="Q399" s="8">
        <v>1.0069444444444444E-3</v>
      </c>
      <c r="R399" t="s">
        <v>1951</v>
      </c>
      <c r="S399" t="s">
        <v>1973</v>
      </c>
      <c r="T399" t="s">
        <v>1953</v>
      </c>
    </row>
    <row r="400" spans="1:20" x14ac:dyDescent="0.35">
      <c r="A400">
        <v>1263827184</v>
      </c>
      <c r="B400">
        <v>302387</v>
      </c>
      <c r="C400" t="s">
        <v>1946</v>
      </c>
      <c r="D400" s="4">
        <v>45195</v>
      </c>
      <c r="E400" s="8">
        <v>0.50055555555555553</v>
      </c>
      <c r="F400" t="s">
        <v>2559</v>
      </c>
      <c r="G400" t="s">
        <v>2560</v>
      </c>
      <c r="H400" t="s">
        <v>2325</v>
      </c>
      <c r="I400">
        <v>1</v>
      </c>
      <c r="J400">
        <v>95731</v>
      </c>
      <c r="K400" t="s">
        <v>2005</v>
      </c>
      <c r="L400" s="8">
        <v>0.51412037037037039</v>
      </c>
      <c r="M400" s="8">
        <v>0.51820601851851855</v>
      </c>
      <c r="N400" t="s">
        <v>1948</v>
      </c>
      <c r="O400" t="s">
        <v>1948</v>
      </c>
      <c r="P400" t="s">
        <v>1948</v>
      </c>
      <c r="Q400" s="8">
        <v>4.0856481481481481E-3</v>
      </c>
      <c r="R400" t="s">
        <v>1955</v>
      </c>
      <c r="S400" t="s">
        <v>1955</v>
      </c>
      <c r="T400" t="s">
        <v>2004</v>
      </c>
    </row>
    <row r="401" spans="1:20" x14ac:dyDescent="0.35">
      <c r="A401">
        <v>1263827184</v>
      </c>
      <c r="B401">
        <v>302387</v>
      </c>
      <c r="C401" t="s">
        <v>1946</v>
      </c>
      <c r="D401" s="4">
        <v>45195</v>
      </c>
      <c r="E401" s="8">
        <v>0.50055555555555553</v>
      </c>
      <c r="F401" t="s">
        <v>2559</v>
      </c>
      <c r="G401" t="s">
        <v>2560</v>
      </c>
      <c r="H401" t="s">
        <v>2325</v>
      </c>
      <c r="I401">
        <v>1</v>
      </c>
      <c r="J401">
        <v>95751</v>
      </c>
      <c r="K401" t="s">
        <v>2005</v>
      </c>
      <c r="L401" s="8">
        <v>0.51412037037037039</v>
      </c>
      <c r="M401" s="8">
        <v>0.5176736111111111</v>
      </c>
      <c r="N401" t="s">
        <v>1948</v>
      </c>
      <c r="O401" t="s">
        <v>1948</v>
      </c>
      <c r="P401" t="s">
        <v>1948</v>
      </c>
      <c r="Q401" s="8">
        <v>3.5532407407407405E-3</v>
      </c>
      <c r="R401" t="s">
        <v>2006</v>
      </c>
      <c r="S401" t="s">
        <v>1973</v>
      </c>
      <c r="T401" t="s">
        <v>2004</v>
      </c>
    </row>
    <row r="402" spans="1:20" x14ac:dyDescent="0.35">
      <c r="A402">
        <v>1263823854</v>
      </c>
      <c r="B402">
        <v>302341</v>
      </c>
      <c r="C402" t="s">
        <v>1946</v>
      </c>
      <c r="D402" s="4">
        <v>45195</v>
      </c>
      <c r="E402" s="8">
        <v>0.47420138888888891</v>
      </c>
      <c r="F402" t="s">
        <v>2561</v>
      </c>
      <c r="H402" t="s">
        <v>1957</v>
      </c>
      <c r="I402">
        <v>1</v>
      </c>
      <c r="J402">
        <v>92731</v>
      </c>
      <c r="K402" t="s">
        <v>1959</v>
      </c>
      <c r="L402" s="8">
        <v>0.48672453703703705</v>
      </c>
      <c r="M402" s="8">
        <v>0.48731481481481481</v>
      </c>
      <c r="N402" t="s">
        <v>1948</v>
      </c>
      <c r="O402" t="s">
        <v>1948</v>
      </c>
      <c r="P402" t="s">
        <v>1948</v>
      </c>
      <c r="Q402" s="8">
        <v>5.9027777777777778E-4</v>
      </c>
      <c r="R402" t="s">
        <v>1955</v>
      </c>
      <c r="S402" t="s">
        <v>1955</v>
      </c>
      <c r="T402" t="s">
        <v>1953</v>
      </c>
    </row>
    <row r="403" spans="1:20" x14ac:dyDescent="0.35">
      <c r="A403">
        <v>1263817154</v>
      </c>
      <c r="B403">
        <v>302244</v>
      </c>
      <c r="C403" t="s">
        <v>1946</v>
      </c>
      <c r="D403" s="4">
        <v>45195</v>
      </c>
      <c r="E403" s="8">
        <v>0.38586805555555559</v>
      </c>
      <c r="F403" t="s">
        <v>2562</v>
      </c>
      <c r="G403" t="s">
        <v>2563</v>
      </c>
      <c r="H403" t="s">
        <v>2325</v>
      </c>
      <c r="I403">
        <v>1</v>
      </c>
      <c r="J403">
        <v>95731</v>
      </c>
      <c r="K403" t="s">
        <v>2005</v>
      </c>
      <c r="L403" s="8">
        <v>0.38649305555555552</v>
      </c>
      <c r="M403" s="8">
        <v>0.38939814814814816</v>
      </c>
      <c r="N403" t="s">
        <v>1948</v>
      </c>
      <c r="O403" t="s">
        <v>1948</v>
      </c>
      <c r="P403" t="s">
        <v>1948</v>
      </c>
      <c r="Q403" s="8">
        <v>2.9050925925925928E-3</v>
      </c>
      <c r="R403" t="s">
        <v>1955</v>
      </c>
      <c r="S403" t="s">
        <v>1955</v>
      </c>
      <c r="T403" t="s">
        <v>1953</v>
      </c>
    </row>
    <row r="404" spans="1:20" x14ac:dyDescent="0.35">
      <c r="A404">
        <v>1263806168</v>
      </c>
      <c r="B404">
        <v>302129</v>
      </c>
      <c r="C404" t="s">
        <v>1946</v>
      </c>
      <c r="D404" s="4">
        <v>45195</v>
      </c>
      <c r="E404" s="8">
        <v>0.20865740740740743</v>
      </c>
      <c r="F404" t="s">
        <v>2564</v>
      </c>
      <c r="G404" t="s">
        <v>2565</v>
      </c>
      <c r="H404" t="s">
        <v>2234</v>
      </c>
      <c r="I404">
        <v>1</v>
      </c>
      <c r="J404">
        <v>92052</v>
      </c>
      <c r="K404" t="s">
        <v>1958</v>
      </c>
      <c r="L404" s="8">
        <v>0.21527777777777779</v>
      </c>
      <c r="M404" s="8">
        <v>0.21962962962962962</v>
      </c>
      <c r="N404" t="s">
        <v>1948</v>
      </c>
      <c r="O404" t="s">
        <v>1948</v>
      </c>
      <c r="P404" t="s">
        <v>1948</v>
      </c>
      <c r="Q404" s="8">
        <v>4.3518518518518515E-3</v>
      </c>
      <c r="R404" t="s">
        <v>1951</v>
      </c>
      <c r="S404" t="s">
        <v>1973</v>
      </c>
      <c r="T404" t="s">
        <v>1953</v>
      </c>
    </row>
    <row r="405" spans="1:20" x14ac:dyDescent="0.35">
      <c r="A405">
        <v>1263799423</v>
      </c>
      <c r="B405">
        <v>302060</v>
      </c>
      <c r="C405" t="s">
        <v>1946</v>
      </c>
      <c r="D405" s="4">
        <v>45195</v>
      </c>
      <c r="E405" s="8">
        <v>7.5462962962962968E-2</v>
      </c>
      <c r="F405" t="s">
        <v>2566</v>
      </c>
      <c r="G405" t="s">
        <v>2477</v>
      </c>
      <c r="H405" t="s">
        <v>1949</v>
      </c>
      <c r="I405">
        <v>1</v>
      </c>
      <c r="J405">
        <v>94831</v>
      </c>
      <c r="K405" t="s">
        <v>1950</v>
      </c>
      <c r="L405" s="8">
        <v>7.5949074074074072E-2</v>
      </c>
      <c r="M405" s="8">
        <v>7.7662037037037043E-2</v>
      </c>
      <c r="N405" t="s">
        <v>1948</v>
      </c>
      <c r="O405" t="s">
        <v>1948</v>
      </c>
      <c r="P405" t="s">
        <v>1948</v>
      </c>
      <c r="Q405" s="8">
        <v>1.712962962962963E-3</v>
      </c>
      <c r="R405" t="s">
        <v>1955</v>
      </c>
      <c r="S405" t="s">
        <v>1955</v>
      </c>
      <c r="T405" t="s">
        <v>1953</v>
      </c>
    </row>
    <row r="406" spans="1:20" x14ac:dyDescent="0.35">
      <c r="A406">
        <v>1263770445</v>
      </c>
      <c r="B406">
        <v>301744</v>
      </c>
      <c r="C406" t="s">
        <v>1969</v>
      </c>
      <c r="D406" s="4">
        <v>45194</v>
      </c>
      <c r="E406" s="8">
        <v>0.81730324074074068</v>
      </c>
      <c r="F406" t="s">
        <v>2567</v>
      </c>
      <c r="H406" t="s">
        <v>2568</v>
      </c>
      <c r="I406">
        <v>1</v>
      </c>
      <c r="J406">
        <v>95234</v>
      </c>
      <c r="K406" t="s">
        <v>1977</v>
      </c>
      <c r="L406" s="8">
        <v>0.81836805555555558</v>
      </c>
      <c r="M406" s="8">
        <v>0.81959490740740737</v>
      </c>
      <c r="N406" t="s">
        <v>1948</v>
      </c>
      <c r="O406" t="s">
        <v>1948</v>
      </c>
      <c r="P406" t="s">
        <v>1948</v>
      </c>
      <c r="Q406" s="8">
        <v>1.2268518518518518E-3</v>
      </c>
      <c r="R406" t="s">
        <v>1955</v>
      </c>
      <c r="S406" t="s">
        <v>1955</v>
      </c>
      <c r="T406" t="s">
        <v>1953</v>
      </c>
    </row>
    <row r="407" spans="1:20" x14ac:dyDescent="0.35">
      <c r="A407">
        <v>1263758606</v>
      </c>
      <c r="B407">
        <v>301625</v>
      </c>
      <c r="C407" t="s">
        <v>1969</v>
      </c>
      <c r="D407" s="4">
        <v>45194</v>
      </c>
      <c r="E407" s="8">
        <v>0.74450231481481488</v>
      </c>
      <c r="F407" t="s">
        <v>2569</v>
      </c>
      <c r="G407" t="s">
        <v>2570</v>
      </c>
      <c r="H407" t="s">
        <v>2161</v>
      </c>
      <c r="I407">
        <v>1</v>
      </c>
      <c r="J407">
        <v>92031</v>
      </c>
      <c r="K407" t="s">
        <v>1958</v>
      </c>
      <c r="L407" s="8">
        <v>0.75146990740740749</v>
      </c>
      <c r="M407" s="8">
        <v>0.75526620370370379</v>
      </c>
      <c r="N407" t="s">
        <v>1948</v>
      </c>
      <c r="O407" t="s">
        <v>1948</v>
      </c>
      <c r="P407" t="s">
        <v>1948</v>
      </c>
      <c r="Q407" s="8">
        <v>3.7962962962962963E-3</v>
      </c>
      <c r="R407" t="s">
        <v>1955</v>
      </c>
      <c r="S407" t="s">
        <v>1955</v>
      </c>
      <c r="T407" t="s">
        <v>1953</v>
      </c>
    </row>
    <row r="408" spans="1:20" x14ac:dyDescent="0.35">
      <c r="A408">
        <v>1263758606</v>
      </c>
      <c r="B408">
        <v>301625</v>
      </c>
      <c r="C408" t="s">
        <v>1969</v>
      </c>
      <c r="D408" s="4">
        <v>45194</v>
      </c>
      <c r="E408" s="8">
        <v>0.74450231481481488</v>
      </c>
      <c r="F408" t="s">
        <v>2569</v>
      </c>
      <c r="G408" t="s">
        <v>2570</v>
      </c>
      <c r="H408" t="s">
        <v>2161</v>
      </c>
      <c r="I408">
        <v>1</v>
      </c>
      <c r="J408">
        <v>92052</v>
      </c>
      <c r="K408" t="s">
        <v>1958</v>
      </c>
      <c r="L408" s="8">
        <v>0.75146990740740749</v>
      </c>
      <c r="M408" s="8">
        <v>0.75534722222222228</v>
      </c>
      <c r="N408" t="s">
        <v>1948</v>
      </c>
      <c r="O408" t="s">
        <v>1948</v>
      </c>
      <c r="P408" t="s">
        <v>1948</v>
      </c>
      <c r="Q408" s="8">
        <v>3.8773148148148143E-3</v>
      </c>
      <c r="R408" t="s">
        <v>1951</v>
      </c>
      <c r="S408" t="s">
        <v>1973</v>
      </c>
      <c r="T408" t="s">
        <v>1953</v>
      </c>
    </row>
    <row r="409" spans="1:20" x14ac:dyDescent="0.35">
      <c r="A409">
        <v>1263752294</v>
      </c>
      <c r="B409">
        <v>301555</v>
      </c>
      <c r="C409" t="s">
        <v>1969</v>
      </c>
      <c r="D409" s="4">
        <v>45194</v>
      </c>
      <c r="E409" s="8">
        <v>0.70940972222222232</v>
      </c>
      <c r="F409" t="s">
        <v>2571</v>
      </c>
      <c r="H409" t="s">
        <v>2161</v>
      </c>
      <c r="I409">
        <v>1</v>
      </c>
      <c r="J409">
        <v>92731</v>
      </c>
      <c r="K409" t="s">
        <v>1959</v>
      </c>
      <c r="L409" s="8">
        <v>0.71256944444444448</v>
      </c>
      <c r="M409" s="8">
        <v>0.71256944444444448</v>
      </c>
      <c r="N409" t="s">
        <v>1948</v>
      </c>
      <c r="O409" t="s">
        <v>1948</v>
      </c>
      <c r="P409" t="s">
        <v>1948</v>
      </c>
      <c r="Q409" s="8">
        <v>0</v>
      </c>
      <c r="R409" t="s">
        <v>1955</v>
      </c>
      <c r="S409" t="s">
        <v>1955</v>
      </c>
      <c r="T409" t="s">
        <v>2004</v>
      </c>
    </row>
    <row r="410" spans="1:20" x14ac:dyDescent="0.35">
      <c r="A410">
        <v>1263752294</v>
      </c>
      <c r="B410">
        <v>301555</v>
      </c>
      <c r="C410" t="s">
        <v>1969</v>
      </c>
      <c r="D410" s="4">
        <v>45194</v>
      </c>
      <c r="E410" s="8">
        <v>0.70940972222222232</v>
      </c>
      <c r="F410" t="s">
        <v>2571</v>
      </c>
      <c r="H410" t="s">
        <v>2161</v>
      </c>
      <c r="I410">
        <v>1</v>
      </c>
      <c r="J410">
        <v>92031</v>
      </c>
      <c r="K410" t="s">
        <v>1958</v>
      </c>
      <c r="L410" s="8">
        <v>0.71032407407407405</v>
      </c>
      <c r="M410" s="8">
        <v>0.71420138888888884</v>
      </c>
      <c r="N410" t="s">
        <v>1948</v>
      </c>
      <c r="O410" t="s">
        <v>1948</v>
      </c>
      <c r="P410" t="s">
        <v>1948</v>
      </c>
      <c r="Q410" s="8">
        <v>3.8773148148148143E-3</v>
      </c>
      <c r="R410" t="s">
        <v>1955</v>
      </c>
      <c r="S410" t="s">
        <v>1955</v>
      </c>
      <c r="T410" t="s">
        <v>1953</v>
      </c>
    </row>
    <row r="411" spans="1:20" x14ac:dyDescent="0.35">
      <c r="A411">
        <v>1263748341</v>
      </c>
      <c r="B411">
        <v>301517</v>
      </c>
      <c r="C411" t="s">
        <v>1969</v>
      </c>
      <c r="D411" s="4">
        <v>45194</v>
      </c>
      <c r="E411" s="8">
        <v>0.68943287037037038</v>
      </c>
      <c r="F411" t="s">
        <v>2572</v>
      </c>
      <c r="H411" t="s">
        <v>1949</v>
      </c>
      <c r="I411">
        <v>1</v>
      </c>
      <c r="J411">
        <v>94852</v>
      </c>
      <c r="K411" t="s">
        <v>1950</v>
      </c>
      <c r="L411" s="8">
        <v>0.6972222222222223</v>
      </c>
      <c r="M411" s="8">
        <v>0.69785879629629621</v>
      </c>
      <c r="N411" t="s">
        <v>1948</v>
      </c>
      <c r="O411" t="s">
        <v>1948</v>
      </c>
      <c r="P411" t="s">
        <v>1948</v>
      </c>
      <c r="Q411" s="8">
        <v>6.3657407407407402E-4</v>
      </c>
      <c r="R411" t="s">
        <v>1951</v>
      </c>
      <c r="S411" t="s">
        <v>1952</v>
      </c>
      <c r="T411" t="s">
        <v>1953</v>
      </c>
    </row>
    <row r="412" spans="1:20" x14ac:dyDescent="0.35">
      <c r="A412">
        <v>1263748341</v>
      </c>
      <c r="B412">
        <v>301517</v>
      </c>
      <c r="C412" t="s">
        <v>1969</v>
      </c>
      <c r="D412" s="4">
        <v>45194</v>
      </c>
      <c r="E412" s="8">
        <v>0.68943287037037038</v>
      </c>
      <c r="F412" t="s">
        <v>2572</v>
      </c>
      <c r="H412" t="s">
        <v>1949</v>
      </c>
      <c r="I412">
        <v>1</v>
      </c>
      <c r="J412">
        <v>90111</v>
      </c>
      <c r="K412" t="s">
        <v>1963</v>
      </c>
      <c r="L412" s="8">
        <v>0.69030092592592596</v>
      </c>
      <c r="M412" s="8">
        <v>0.69148148148148147</v>
      </c>
      <c r="N412" t="s">
        <v>1948</v>
      </c>
      <c r="O412" t="s">
        <v>1948</v>
      </c>
      <c r="P412" t="s">
        <v>1948</v>
      </c>
      <c r="Q412" s="8">
        <v>1.1805555555555556E-3</v>
      </c>
      <c r="R412" t="s">
        <v>2111</v>
      </c>
      <c r="S412" t="s">
        <v>2111</v>
      </c>
      <c r="T412" t="s">
        <v>1953</v>
      </c>
    </row>
    <row r="413" spans="1:20" x14ac:dyDescent="0.35">
      <c r="A413">
        <v>1263748341</v>
      </c>
      <c r="B413">
        <v>301517</v>
      </c>
      <c r="C413" t="s">
        <v>1969</v>
      </c>
      <c r="D413" s="4">
        <v>45194</v>
      </c>
      <c r="E413" s="8">
        <v>0.68943287037037038</v>
      </c>
      <c r="F413" t="s">
        <v>2572</v>
      </c>
      <c r="H413" t="s">
        <v>1949</v>
      </c>
      <c r="I413">
        <v>1</v>
      </c>
      <c r="J413">
        <v>90931</v>
      </c>
      <c r="K413" t="s">
        <v>2573</v>
      </c>
      <c r="L413" s="8">
        <v>0.69030092592592596</v>
      </c>
      <c r="M413" s="8">
        <v>0.69243055555555555</v>
      </c>
      <c r="N413" t="s">
        <v>1948</v>
      </c>
      <c r="O413" t="s">
        <v>1948</v>
      </c>
      <c r="P413" t="s">
        <v>1948</v>
      </c>
      <c r="Q413" s="8">
        <v>2.1296296296296298E-3</v>
      </c>
      <c r="R413" t="s">
        <v>1955</v>
      </c>
      <c r="S413" t="s">
        <v>1955</v>
      </c>
      <c r="T413" t="s">
        <v>1953</v>
      </c>
    </row>
    <row r="414" spans="1:20" x14ac:dyDescent="0.35">
      <c r="A414">
        <v>1263748341</v>
      </c>
      <c r="B414">
        <v>301517</v>
      </c>
      <c r="C414" t="s">
        <v>1969</v>
      </c>
      <c r="D414" s="4">
        <v>45194</v>
      </c>
      <c r="E414" s="8">
        <v>0.68943287037037038</v>
      </c>
      <c r="F414" t="s">
        <v>2572</v>
      </c>
      <c r="H414" t="s">
        <v>1949</v>
      </c>
      <c r="I414">
        <v>1</v>
      </c>
      <c r="J414">
        <v>94411</v>
      </c>
      <c r="K414" t="s">
        <v>2074</v>
      </c>
      <c r="L414" s="8">
        <v>0.69030092592592596</v>
      </c>
      <c r="M414" s="8">
        <v>0.69158564814814805</v>
      </c>
      <c r="N414" t="s">
        <v>1948</v>
      </c>
      <c r="O414" t="s">
        <v>1948</v>
      </c>
      <c r="P414" t="s">
        <v>1948</v>
      </c>
      <c r="Q414" s="8">
        <v>1.2847222222222223E-3</v>
      </c>
      <c r="R414" t="s">
        <v>2111</v>
      </c>
      <c r="S414" t="s">
        <v>2111</v>
      </c>
      <c r="T414" t="s">
        <v>1953</v>
      </c>
    </row>
    <row r="415" spans="1:20" x14ac:dyDescent="0.35">
      <c r="A415">
        <v>1263748341</v>
      </c>
      <c r="B415">
        <v>301517</v>
      </c>
      <c r="C415" t="s">
        <v>1969</v>
      </c>
      <c r="D415" s="4">
        <v>45194</v>
      </c>
      <c r="E415" s="8">
        <v>0.68943287037037038</v>
      </c>
      <c r="F415" t="s">
        <v>2572</v>
      </c>
      <c r="H415" t="s">
        <v>1949</v>
      </c>
      <c r="I415">
        <v>1</v>
      </c>
      <c r="J415">
        <v>94831</v>
      </c>
      <c r="K415" t="s">
        <v>1950</v>
      </c>
      <c r="L415" s="8">
        <v>0.69030092592592596</v>
      </c>
      <c r="M415" s="8">
        <v>0.69122685185185195</v>
      </c>
      <c r="N415" t="s">
        <v>1948</v>
      </c>
      <c r="O415" t="s">
        <v>1948</v>
      </c>
      <c r="P415" t="s">
        <v>1948</v>
      </c>
      <c r="Q415" s="8">
        <v>9.2592592592592585E-4</v>
      </c>
      <c r="R415" t="s">
        <v>1955</v>
      </c>
      <c r="S415" t="s">
        <v>1955</v>
      </c>
      <c r="T415" t="s">
        <v>1953</v>
      </c>
    </row>
    <row r="416" spans="1:20" x14ac:dyDescent="0.35">
      <c r="A416">
        <v>1263740064</v>
      </c>
      <c r="B416">
        <v>301431</v>
      </c>
      <c r="C416" t="s">
        <v>1969</v>
      </c>
      <c r="D416" s="4">
        <v>45194</v>
      </c>
      <c r="E416" s="8">
        <v>0.63935185185185184</v>
      </c>
      <c r="F416" t="s">
        <v>2574</v>
      </c>
      <c r="G416" t="s">
        <v>2575</v>
      </c>
      <c r="H416" t="s">
        <v>2389</v>
      </c>
      <c r="I416">
        <v>1</v>
      </c>
      <c r="J416">
        <v>93631</v>
      </c>
      <c r="K416" t="s">
        <v>2390</v>
      </c>
      <c r="L416" s="8">
        <v>0.6404050925925926</v>
      </c>
      <c r="M416" s="8">
        <v>0.64321759259259259</v>
      </c>
      <c r="N416" t="s">
        <v>1948</v>
      </c>
      <c r="O416" t="s">
        <v>1948</v>
      </c>
      <c r="P416" t="s">
        <v>1948</v>
      </c>
      <c r="Q416" s="8">
        <v>2.8124999999999995E-3</v>
      </c>
      <c r="R416" t="s">
        <v>1955</v>
      </c>
      <c r="S416" t="s">
        <v>1955</v>
      </c>
      <c r="T416" t="s">
        <v>1953</v>
      </c>
    </row>
    <row r="417" spans="1:20" x14ac:dyDescent="0.35">
      <c r="A417">
        <v>1263733607</v>
      </c>
      <c r="B417">
        <v>301368</v>
      </c>
      <c r="C417" t="s">
        <v>1969</v>
      </c>
      <c r="D417" s="4">
        <v>45194</v>
      </c>
      <c r="E417" s="8">
        <v>0.59982638888888895</v>
      </c>
      <c r="F417" t="s">
        <v>2576</v>
      </c>
      <c r="G417" t="s">
        <v>2577</v>
      </c>
      <c r="H417" t="s">
        <v>1949</v>
      </c>
      <c r="I417">
        <v>1</v>
      </c>
      <c r="J417">
        <v>94531</v>
      </c>
      <c r="K417" t="s">
        <v>2049</v>
      </c>
      <c r="L417" s="8">
        <v>0.62615740740740744</v>
      </c>
      <c r="M417" s="8">
        <v>0.62682870370370369</v>
      </c>
      <c r="N417" t="s">
        <v>1948</v>
      </c>
      <c r="O417" t="s">
        <v>1948</v>
      </c>
      <c r="P417" t="s">
        <v>1948</v>
      </c>
      <c r="Q417" s="8">
        <v>6.7129629629629625E-4</v>
      </c>
      <c r="R417" t="s">
        <v>1955</v>
      </c>
      <c r="S417" t="s">
        <v>1955</v>
      </c>
      <c r="T417" t="s">
        <v>1953</v>
      </c>
    </row>
    <row r="418" spans="1:20" x14ac:dyDescent="0.35">
      <c r="A418">
        <v>1263733607</v>
      </c>
      <c r="B418">
        <v>301368</v>
      </c>
      <c r="C418" t="s">
        <v>1969</v>
      </c>
      <c r="D418" s="4">
        <v>45194</v>
      </c>
      <c r="E418" s="8">
        <v>0.59982638888888895</v>
      </c>
      <c r="F418" t="s">
        <v>2576</v>
      </c>
      <c r="G418" t="s">
        <v>2577</v>
      </c>
      <c r="H418" t="s">
        <v>1949</v>
      </c>
      <c r="I418">
        <v>1</v>
      </c>
      <c r="J418">
        <v>94852</v>
      </c>
      <c r="K418" t="s">
        <v>1950</v>
      </c>
      <c r="L418" s="8">
        <v>0.62615740740740744</v>
      </c>
      <c r="M418" s="8">
        <v>0.62750000000000006</v>
      </c>
      <c r="N418" t="s">
        <v>1948</v>
      </c>
      <c r="O418" t="s">
        <v>1948</v>
      </c>
      <c r="P418" t="s">
        <v>1948</v>
      </c>
      <c r="Q418" s="8">
        <v>1.3425925925925925E-3</v>
      </c>
      <c r="R418" t="s">
        <v>1951</v>
      </c>
      <c r="S418" t="s">
        <v>1973</v>
      </c>
      <c r="T418" t="s">
        <v>1953</v>
      </c>
    </row>
    <row r="419" spans="1:20" x14ac:dyDescent="0.35">
      <c r="A419">
        <v>1263734508</v>
      </c>
      <c r="B419">
        <v>301376</v>
      </c>
      <c r="C419" t="s">
        <v>1969</v>
      </c>
      <c r="D419" s="4">
        <v>45194</v>
      </c>
      <c r="E419" s="8">
        <v>0.60570601851851846</v>
      </c>
      <c r="F419" t="s">
        <v>2578</v>
      </c>
      <c r="H419" t="s">
        <v>2054</v>
      </c>
      <c r="I419">
        <v>1</v>
      </c>
      <c r="J419">
        <v>90111</v>
      </c>
      <c r="K419" t="s">
        <v>1963</v>
      </c>
      <c r="L419" s="8">
        <v>0.60769675925925926</v>
      </c>
      <c r="M419" s="8">
        <v>0.60844907407407411</v>
      </c>
      <c r="N419" t="s">
        <v>1948</v>
      </c>
      <c r="O419" t="s">
        <v>1948</v>
      </c>
      <c r="P419" t="s">
        <v>1948</v>
      </c>
      <c r="Q419" s="8">
        <v>7.5231481481481471E-4</v>
      </c>
      <c r="R419" t="s">
        <v>2111</v>
      </c>
      <c r="S419" t="s">
        <v>2111</v>
      </c>
      <c r="T419" t="s">
        <v>1953</v>
      </c>
    </row>
    <row r="420" spans="1:20" x14ac:dyDescent="0.35">
      <c r="A420" s="9">
        <v>1263734508</v>
      </c>
      <c r="B420" s="9">
        <v>301376</v>
      </c>
      <c r="C420" s="9" t="s">
        <v>1969</v>
      </c>
      <c r="D420" s="10">
        <v>45194</v>
      </c>
      <c r="E420" s="11">
        <v>0.60570601851851846</v>
      </c>
      <c r="F420" s="9" t="s">
        <v>2578</v>
      </c>
      <c r="G420" s="9"/>
      <c r="H420" s="9" t="s">
        <v>2054</v>
      </c>
      <c r="I420" s="9">
        <v>1</v>
      </c>
      <c r="J420" s="9">
        <v>90231</v>
      </c>
      <c r="K420" s="9" t="s">
        <v>1980</v>
      </c>
      <c r="L420" s="11">
        <v>0.60769675925925926</v>
      </c>
      <c r="M420" s="11">
        <v>0.60894675925925923</v>
      </c>
      <c r="N420" s="9" t="s">
        <v>1948</v>
      </c>
      <c r="O420" s="9" t="s">
        <v>1948</v>
      </c>
      <c r="P420" s="9" t="s">
        <v>1948</v>
      </c>
      <c r="Q420" s="11">
        <v>1.25E-3</v>
      </c>
      <c r="R420" s="9" t="s">
        <v>1955</v>
      </c>
      <c r="S420" s="9" t="s">
        <v>1955</v>
      </c>
      <c r="T420" s="9" t="s">
        <v>1953</v>
      </c>
    </row>
    <row r="421" spans="1:20" x14ac:dyDescent="0.35">
      <c r="A421">
        <v>1263734508</v>
      </c>
      <c r="B421">
        <v>301376</v>
      </c>
      <c r="C421" t="s">
        <v>1969</v>
      </c>
      <c r="D421" s="4">
        <v>45194</v>
      </c>
      <c r="E421" s="8">
        <v>0.60570601851851846</v>
      </c>
      <c r="F421" t="s">
        <v>2578</v>
      </c>
      <c r="H421" t="s">
        <v>2054</v>
      </c>
      <c r="I421">
        <v>1</v>
      </c>
      <c r="J421">
        <v>90411</v>
      </c>
      <c r="K421" t="s">
        <v>1991</v>
      </c>
      <c r="L421" s="8">
        <v>0.60769675925925926</v>
      </c>
      <c r="M421" s="8">
        <v>0.61217592592592596</v>
      </c>
      <c r="N421" t="s">
        <v>1948</v>
      </c>
      <c r="O421" t="s">
        <v>1948</v>
      </c>
      <c r="P421" t="s">
        <v>1948</v>
      </c>
      <c r="Q421" s="8">
        <v>4.4791666666666669E-3</v>
      </c>
      <c r="R421" t="s">
        <v>2111</v>
      </c>
      <c r="S421" t="s">
        <v>2111</v>
      </c>
      <c r="T421" t="s">
        <v>1953</v>
      </c>
    </row>
    <row r="422" spans="1:20" x14ac:dyDescent="0.35">
      <c r="A422" s="9">
        <v>1263734508</v>
      </c>
      <c r="B422" s="9">
        <v>301376</v>
      </c>
      <c r="C422" s="9" t="s">
        <v>1969</v>
      </c>
      <c r="D422" s="10">
        <v>45194</v>
      </c>
      <c r="E422" s="11">
        <v>0.60570601851851846</v>
      </c>
      <c r="F422" s="9" t="s">
        <v>2578</v>
      </c>
      <c r="G422" s="9"/>
      <c r="H422" s="9" t="s">
        <v>2054</v>
      </c>
      <c r="I422" s="9">
        <v>1</v>
      </c>
      <c r="J422" s="9">
        <v>90131</v>
      </c>
      <c r="K422" s="9" t="s">
        <v>2217</v>
      </c>
      <c r="L422" s="11">
        <v>0.60769675925925926</v>
      </c>
      <c r="M422" s="11">
        <v>0.60912037037037037</v>
      </c>
      <c r="N422" s="9" t="s">
        <v>1948</v>
      </c>
      <c r="O422" s="9" t="s">
        <v>1948</v>
      </c>
      <c r="P422" s="9" t="s">
        <v>1948</v>
      </c>
      <c r="Q422" s="11">
        <v>1.423611111111111E-3</v>
      </c>
      <c r="R422" s="9" t="s">
        <v>1955</v>
      </c>
      <c r="S422" s="9" t="s">
        <v>1955</v>
      </c>
      <c r="T422" s="9" t="s">
        <v>1953</v>
      </c>
    </row>
    <row r="423" spans="1:20" x14ac:dyDescent="0.35">
      <c r="A423">
        <v>1263723252</v>
      </c>
      <c r="B423">
        <v>301262</v>
      </c>
      <c r="C423" t="s">
        <v>1969</v>
      </c>
      <c r="D423" s="4">
        <v>45194</v>
      </c>
      <c r="E423" s="8">
        <v>0.54228009259259258</v>
      </c>
      <c r="F423" t="s">
        <v>2579</v>
      </c>
      <c r="G423" t="s">
        <v>2580</v>
      </c>
      <c r="H423" t="s">
        <v>1949</v>
      </c>
      <c r="I423">
        <v>1</v>
      </c>
      <c r="J423">
        <v>94631</v>
      </c>
      <c r="K423" t="s">
        <v>1954</v>
      </c>
      <c r="L423" s="8">
        <v>0.54266203703703708</v>
      </c>
      <c r="M423" s="8">
        <v>0.54347222222222225</v>
      </c>
      <c r="N423" t="s">
        <v>1948</v>
      </c>
      <c r="O423" t="s">
        <v>1948</v>
      </c>
      <c r="P423" t="s">
        <v>1948</v>
      </c>
      <c r="Q423" s="8">
        <v>8.1018518518518516E-4</v>
      </c>
      <c r="R423" t="s">
        <v>1955</v>
      </c>
      <c r="S423" t="s">
        <v>1955</v>
      </c>
      <c r="T423" t="s">
        <v>1953</v>
      </c>
    </row>
    <row r="424" spans="1:20" x14ac:dyDescent="0.35">
      <c r="A424">
        <v>1263704559</v>
      </c>
      <c r="B424">
        <v>301006</v>
      </c>
      <c r="C424" t="s">
        <v>1969</v>
      </c>
      <c r="D424" s="4">
        <v>45194</v>
      </c>
      <c r="E424" s="8">
        <v>0.32872685185185185</v>
      </c>
      <c r="F424" t="s">
        <v>2581</v>
      </c>
      <c r="G424" t="s">
        <v>2582</v>
      </c>
      <c r="H424" t="s">
        <v>1957</v>
      </c>
      <c r="I424">
        <v>1</v>
      </c>
      <c r="J424">
        <v>92052</v>
      </c>
      <c r="K424" t="s">
        <v>1958</v>
      </c>
      <c r="L424" s="8">
        <v>0.33552083333333332</v>
      </c>
      <c r="M424" s="8">
        <v>0.33813657407407405</v>
      </c>
      <c r="N424" t="s">
        <v>1948</v>
      </c>
      <c r="O424" t="s">
        <v>1948</v>
      </c>
      <c r="P424" t="s">
        <v>1948</v>
      </c>
      <c r="Q424" s="8">
        <v>2.615740740740741E-3</v>
      </c>
      <c r="R424" t="s">
        <v>1951</v>
      </c>
      <c r="S424" t="s">
        <v>1973</v>
      </c>
      <c r="T424" t="s">
        <v>1953</v>
      </c>
    </row>
    <row r="425" spans="1:20" x14ac:dyDescent="0.35">
      <c r="A425">
        <v>1263700054</v>
      </c>
      <c r="B425">
        <v>300961</v>
      </c>
      <c r="C425" t="s">
        <v>1969</v>
      </c>
      <c r="D425" s="4">
        <v>45194</v>
      </c>
      <c r="E425" s="8">
        <v>0.2074189814814815</v>
      </c>
      <c r="F425" t="s">
        <v>2583</v>
      </c>
      <c r="G425" t="s">
        <v>2584</v>
      </c>
      <c r="H425" t="s">
        <v>2585</v>
      </c>
      <c r="I425">
        <v>1</v>
      </c>
      <c r="J425">
        <v>91351</v>
      </c>
      <c r="K425" t="s">
        <v>2207</v>
      </c>
      <c r="L425" s="8">
        <v>0.2074189814814815</v>
      </c>
      <c r="M425" s="8">
        <v>0.21130787037037035</v>
      </c>
      <c r="N425" t="s">
        <v>1948</v>
      </c>
      <c r="O425" t="s">
        <v>1948</v>
      </c>
      <c r="P425" t="s">
        <v>1948</v>
      </c>
      <c r="Q425" s="8">
        <v>3.8888888888888883E-3</v>
      </c>
      <c r="R425" t="s">
        <v>2006</v>
      </c>
      <c r="S425" t="s">
        <v>1973</v>
      </c>
      <c r="T425" t="s">
        <v>2004</v>
      </c>
    </row>
    <row r="426" spans="1:20" x14ac:dyDescent="0.35">
      <c r="A426">
        <v>1263690510</v>
      </c>
      <c r="B426">
        <v>300860</v>
      </c>
      <c r="C426" t="s">
        <v>1969</v>
      </c>
      <c r="D426" s="4">
        <v>45194</v>
      </c>
      <c r="E426" s="8">
        <v>4.3564814814814813E-2</v>
      </c>
      <c r="F426" t="s">
        <v>2586</v>
      </c>
      <c r="G426" t="s">
        <v>2587</v>
      </c>
      <c r="H426" t="s">
        <v>1949</v>
      </c>
      <c r="I426">
        <v>1</v>
      </c>
      <c r="J426">
        <v>94431</v>
      </c>
      <c r="K426" t="s">
        <v>2074</v>
      </c>
      <c r="L426" s="8">
        <v>4.3854166666666666E-2</v>
      </c>
      <c r="M426" s="8">
        <v>4.4953703703703697E-2</v>
      </c>
      <c r="N426" t="s">
        <v>1948</v>
      </c>
      <c r="O426" t="s">
        <v>1948</v>
      </c>
      <c r="P426" t="s">
        <v>1948</v>
      </c>
      <c r="Q426" s="8">
        <v>1.0995370370370371E-3</v>
      </c>
      <c r="R426" t="s">
        <v>1955</v>
      </c>
      <c r="S426" t="s">
        <v>1955</v>
      </c>
      <c r="T426" t="s">
        <v>1953</v>
      </c>
    </row>
    <row r="427" spans="1:20" x14ac:dyDescent="0.35">
      <c r="A427">
        <v>1263690038</v>
      </c>
      <c r="B427">
        <v>300853</v>
      </c>
      <c r="C427" t="s">
        <v>1969</v>
      </c>
      <c r="D427" s="4">
        <v>45194</v>
      </c>
      <c r="E427" s="8">
        <v>3.8946759259259257E-2</v>
      </c>
      <c r="F427" t="s">
        <v>2588</v>
      </c>
      <c r="G427" t="s">
        <v>2589</v>
      </c>
      <c r="H427" t="s">
        <v>1949</v>
      </c>
      <c r="I427">
        <v>1</v>
      </c>
      <c r="J427">
        <v>94631</v>
      </c>
      <c r="K427" t="s">
        <v>1954</v>
      </c>
      <c r="L427" s="8">
        <v>3.9282407407407412E-2</v>
      </c>
      <c r="M427" s="8">
        <v>4.0729166666666664E-2</v>
      </c>
      <c r="N427" t="s">
        <v>1948</v>
      </c>
      <c r="O427" t="s">
        <v>1948</v>
      </c>
      <c r="P427" t="s">
        <v>1948</v>
      </c>
      <c r="Q427" s="8">
        <v>1.4467592592592594E-3</v>
      </c>
      <c r="R427" t="s">
        <v>1955</v>
      </c>
      <c r="S427" t="s">
        <v>1955</v>
      </c>
      <c r="T427" t="s">
        <v>1953</v>
      </c>
    </row>
    <row r="428" spans="1:20" x14ac:dyDescent="0.35">
      <c r="A428">
        <v>1263683449</v>
      </c>
      <c r="B428">
        <v>300777</v>
      </c>
      <c r="C428" t="s">
        <v>1987</v>
      </c>
      <c r="D428" s="4">
        <v>45193</v>
      </c>
      <c r="E428" s="8">
        <v>0.96092592592592585</v>
      </c>
      <c r="F428" t="s">
        <v>2590</v>
      </c>
      <c r="G428" t="s">
        <v>2591</v>
      </c>
      <c r="H428" t="s">
        <v>2592</v>
      </c>
      <c r="I428">
        <v>1</v>
      </c>
      <c r="J428">
        <v>92131</v>
      </c>
      <c r="K428" t="s">
        <v>2330</v>
      </c>
      <c r="L428" s="8">
        <v>0.9614583333333333</v>
      </c>
      <c r="M428" s="8">
        <v>0.96469907407407407</v>
      </c>
      <c r="N428" t="s">
        <v>1948</v>
      </c>
      <c r="O428" t="s">
        <v>1948</v>
      </c>
      <c r="P428" t="s">
        <v>1948</v>
      </c>
      <c r="Q428" s="8">
        <v>3.2407407407407406E-3</v>
      </c>
      <c r="R428" t="s">
        <v>1955</v>
      </c>
      <c r="S428" t="s">
        <v>1955</v>
      </c>
      <c r="T428" t="s">
        <v>1953</v>
      </c>
    </row>
    <row r="429" spans="1:20" x14ac:dyDescent="0.35">
      <c r="A429">
        <v>1263675238</v>
      </c>
      <c r="B429">
        <v>300699</v>
      </c>
      <c r="C429" t="s">
        <v>1987</v>
      </c>
      <c r="D429" s="4">
        <v>45193</v>
      </c>
      <c r="E429" s="8">
        <v>0.8984375</v>
      </c>
      <c r="F429" t="s">
        <v>2593</v>
      </c>
      <c r="G429" t="s">
        <v>2594</v>
      </c>
      <c r="H429" t="s">
        <v>2508</v>
      </c>
      <c r="I429">
        <v>1</v>
      </c>
      <c r="J429">
        <v>95434</v>
      </c>
      <c r="K429" t="s">
        <v>2267</v>
      </c>
      <c r="L429" s="8">
        <v>0.89894675925925915</v>
      </c>
      <c r="M429" s="8">
        <v>0.9016319444444445</v>
      </c>
      <c r="N429" t="s">
        <v>1948</v>
      </c>
      <c r="O429" t="s">
        <v>1948</v>
      </c>
      <c r="P429" t="s">
        <v>1948</v>
      </c>
      <c r="Q429" s="8">
        <v>2.685185185185185E-3</v>
      </c>
      <c r="R429" t="s">
        <v>1955</v>
      </c>
      <c r="S429" t="s">
        <v>1955</v>
      </c>
      <c r="T429" t="s">
        <v>1953</v>
      </c>
    </row>
    <row r="430" spans="1:20" x14ac:dyDescent="0.35">
      <c r="A430">
        <v>1263667089</v>
      </c>
      <c r="B430">
        <v>300621</v>
      </c>
      <c r="C430" t="s">
        <v>1987</v>
      </c>
      <c r="D430" s="4">
        <v>45193</v>
      </c>
      <c r="E430" s="8">
        <v>0.84609953703703711</v>
      </c>
      <c r="F430" t="s">
        <v>2595</v>
      </c>
      <c r="H430" t="s">
        <v>2325</v>
      </c>
      <c r="I430">
        <v>1</v>
      </c>
      <c r="J430">
        <v>95731</v>
      </c>
      <c r="K430" t="s">
        <v>2005</v>
      </c>
      <c r="L430" s="8">
        <v>0.84641203703703705</v>
      </c>
      <c r="M430" s="8">
        <v>0.84988425925925926</v>
      </c>
      <c r="N430" t="s">
        <v>1948</v>
      </c>
      <c r="O430" t="s">
        <v>1948</v>
      </c>
      <c r="P430" t="s">
        <v>1948</v>
      </c>
      <c r="Q430" s="8">
        <v>3.472222222222222E-3</v>
      </c>
      <c r="R430" t="s">
        <v>1955</v>
      </c>
      <c r="S430" t="s">
        <v>1955</v>
      </c>
      <c r="T430" t="s">
        <v>1953</v>
      </c>
    </row>
    <row r="431" spans="1:20" x14ac:dyDescent="0.35">
      <c r="A431">
        <v>1263650735</v>
      </c>
      <c r="B431">
        <v>300461</v>
      </c>
      <c r="C431" t="s">
        <v>1987</v>
      </c>
      <c r="D431" s="4">
        <v>45193</v>
      </c>
      <c r="E431" s="8">
        <v>0.72535879629629629</v>
      </c>
      <c r="F431" t="s">
        <v>2596</v>
      </c>
      <c r="G431" t="s">
        <v>2597</v>
      </c>
      <c r="H431" t="s">
        <v>1966</v>
      </c>
      <c r="I431">
        <v>1</v>
      </c>
      <c r="J431">
        <v>95131</v>
      </c>
      <c r="K431" t="s">
        <v>2144</v>
      </c>
      <c r="L431" s="8">
        <v>0.73200231481481481</v>
      </c>
      <c r="M431" s="8">
        <v>0.73472222222222217</v>
      </c>
      <c r="N431" t="s">
        <v>1948</v>
      </c>
      <c r="O431" t="s">
        <v>1948</v>
      </c>
      <c r="P431" t="s">
        <v>1948</v>
      </c>
      <c r="Q431" s="8">
        <v>2.7199074074074074E-3</v>
      </c>
      <c r="R431" t="s">
        <v>1955</v>
      </c>
      <c r="S431" t="s">
        <v>1996</v>
      </c>
      <c r="T431" t="s">
        <v>1953</v>
      </c>
    </row>
    <row r="432" spans="1:20" x14ac:dyDescent="0.35">
      <c r="A432">
        <v>1263650735</v>
      </c>
      <c r="B432">
        <v>300461</v>
      </c>
      <c r="C432" t="s">
        <v>1987</v>
      </c>
      <c r="D432" s="4">
        <v>45193</v>
      </c>
      <c r="E432" s="8">
        <v>0.72535879629629629</v>
      </c>
      <c r="F432" t="s">
        <v>2596</v>
      </c>
      <c r="G432" t="s">
        <v>2597</v>
      </c>
      <c r="H432" t="s">
        <v>1966</v>
      </c>
      <c r="I432">
        <v>1</v>
      </c>
      <c r="J432">
        <v>96631</v>
      </c>
      <c r="K432" t="s">
        <v>1967</v>
      </c>
      <c r="L432" s="8">
        <v>0.72759259259259268</v>
      </c>
      <c r="M432" s="8">
        <v>0.72872685185185182</v>
      </c>
      <c r="N432" t="s">
        <v>1948</v>
      </c>
      <c r="O432" t="s">
        <v>1948</v>
      </c>
      <c r="P432" t="s">
        <v>1948</v>
      </c>
      <c r="Q432" s="8">
        <v>1.1342592592592591E-3</v>
      </c>
      <c r="R432" t="s">
        <v>1955</v>
      </c>
      <c r="S432" t="s">
        <v>1955</v>
      </c>
      <c r="T432" t="s">
        <v>2004</v>
      </c>
    </row>
    <row r="433" spans="1:20" x14ac:dyDescent="0.35">
      <c r="A433">
        <v>1263649316</v>
      </c>
      <c r="B433">
        <v>300447</v>
      </c>
      <c r="C433" t="s">
        <v>1987</v>
      </c>
      <c r="D433" s="4">
        <v>45193</v>
      </c>
      <c r="E433" s="8">
        <v>0.71609953703703699</v>
      </c>
      <c r="F433" t="s">
        <v>2040</v>
      </c>
      <c r="G433" t="s">
        <v>2041</v>
      </c>
      <c r="H433" t="s">
        <v>1949</v>
      </c>
      <c r="I433">
        <v>1</v>
      </c>
      <c r="J433">
        <v>94831</v>
      </c>
      <c r="K433" t="s">
        <v>1950</v>
      </c>
      <c r="L433" s="8">
        <v>0.71968750000000004</v>
      </c>
      <c r="M433" s="8">
        <v>0.72059027777777773</v>
      </c>
      <c r="N433" t="s">
        <v>1948</v>
      </c>
      <c r="O433" t="s">
        <v>1948</v>
      </c>
      <c r="P433" t="s">
        <v>1948</v>
      </c>
      <c r="Q433" s="8">
        <v>9.0277777777777784E-4</v>
      </c>
      <c r="R433" t="s">
        <v>1955</v>
      </c>
      <c r="S433" t="s">
        <v>1955</v>
      </c>
      <c r="T433" t="s">
        <v>2004</v>
      </c>
    </row>
    <row r="434" spans="1:20" x14ac:dyDescent="0.35">
      <c r="A434" s="9">
        <v>1235266931</v>
      </c>
      <c r="B434" s="9">
        <v>24708</v>
      </c>
      <c r="C434" s="9" t="s">
        <v>1969</v>
      </c>
      <c r="D434" s="10">
        <v>44949</v>
      </c>
      <c r="E434" s="11">
        <v>0.74702546296296291</v>
      </c>
      <c r="F434" s="9" t="s">
        <v>2598</v>
      </c>
      <c r="G434" s="9" t="s">
        <v>2599</v>
      </c>
      <c r="H434" s="9" t="s">
        <v>2063</v>
      </c>
      <c r="I434" s="9">
        <v>1</v>
      </c>
      <c r="J434" s="9">
        <v>98052</v>
      </c>
      <c r="K434" s="9" t="s">
        <v>2026</v>
      </c>
      <c r="L434" s="11">
        <v>0.74966435185185187</v>
      </c>
      <c r="M434" s="11">
        <v>0.75039351851851854</v>
      </c>
      <c r="N434" s="9" t="s">
        <v>1948</v>
      </c>
      <c r="O434" s="9" t="s">
        <v>1948</v>
      </c>
      <c r="P434" s="9" t="s">
        <v>1948</v>
      </c>
      <c r="Q434" s="11">
        <v>7.291666666666667E-4</v>
      </c>
      <c r="R434" s="9" t="s">
        <v>1951</v>
      </c>
      <c r="S434" s="9" t="s">
        <v>1952</v>
      </c>
      <c r="T434" s="9" t="s">
        <v>1953</v>
      </c>
    </row>
    <row r="435" spans="1:20" x14ac:dyDescent="0.35">
      <c r="A435" s="9">
        <v>1231961384</v>
      </c>
      <c r="B435" s="9">
        <v>4839</v>
      </c>
      <c r="C435" s="9" t="s">
        <v>2066</v>
      </c>
      <c r="D435" s="10">
        <v>44930</v>
      </c>
      <c r="E435" s="11">
        <v>0.57383101851851859</v>
      </c>
      <c r="F435" s="9" t="s">
        <v>2600</v>
      </c>
      <c r="G435" s="9" t="s">
        <v>2601</v>
      </c>
      <c r="H435" s="9" t="s">
        <v>2063</v>
      </c>
      <c r="I435" s="9">
        <v>1</v>
      </c>
      <c r="J435" s="9">
        <v>95531</v>
      </c>
      <c r="K435" s="9" t="s">
        <v>2026</v>
      </c>
      <c r="L435" s="11">
        <v>0.57872685185185191</v>
      </c>
      <c r="M435" s="11">
        <v>0.58019675925925929</v>
      </c>
      <c r="N435" s="9" t="s">
        <v>1948</v>
      </c>
      <c r="O435" s="9" t="s">
        <v>1948</v>
      </c>
      <c r="P435" s="9" t="s">
        <v>1948</v>
      </c>
      <c r="Q435" s="11">
        <v>1.4699074074074074E-3</v>
      </c>
      <c r="R435" s="9" t="s">
        <v>1955</v>
      </c>
      <c r="S435" s="9" t="s">
        <v>1955</v>
      </c>
      <c r="T435" s="9" t="s">
        <v>2004</v>
      </c>
    </row>
    <row r="436" spans="1:20" x14ac:dyDescent="0.35">
      <c r="A436">
        <v>1263611036</v>
      </c>
      <c r="B436">
        <v>300019</v>
      </c>
      <c r="C436" t="s">
        <v>1987</v>
      </c>
      <c r="D436" s="4">
        <v>45193</v>
      </c>
      <c r="E436" s="8">
        <v>0.34076388888888887</v>
      </c>
      <c r="F436" t="s">
        <v>2602</v>
      </c>
      <c r="G436" t="s">
        <v>2603</v>
      </c>
      <c r="H436" t="s">
        <v>1949</v>
      </c>
      <c r="I436">
        <v>1</v>
      </c>
      <c r="J436">
        <v>94852</v>
      </c>
      <c r="K436" t="s">
        <v>1950</v>
      </c>
      <c r="L436" s="8">
        <v>0.34340277777777778</v>
      </c>
      <c r="M436" s="8">
        <v>0.34412037037037035</v>
      </c>
      <c r="N436" t="s">
        <v>1948</v>
      </c>
      <c r="O436" t="s">
        <v>1948</v>
      </c>
      <c r="P436" t="s">
        <v>1948</v>
      </c>
      <c r="Q436" s="8">
        <v>7.175925925925927E-4</v>
      </c>
      <c r="R436" t="s">
        <v>1951</v>
      </c>
      <c r="S436" t="s">
        <v>1952</v>
      </c>
      <c r="T436" t="s">
        <v>1953</v>
      </c>
    </row>
    <row r="437" spans="1:20" x14ac:dyDescent="0.35">
      <c r="A437">
        <v>1263611036</v>
      </c>
      <c r="B437">
        <v>300019</v>
      </c>
      <c r="C437" t="s">
        <v>1987</v>
      </c>
      <c r="D437" s="4">
        <v>45193</v>
      </c>
      <c r="E437" s="8">
        <v>0.34076388888888887</v>
      </c>
      <c r="F437" t="s">
        <v>2602</v>
      </c>
      <c r="G437" t="s">
        <v>2603</v>
      </c>
      <c r="H437" t="s">
        <v>1949</v>
      </c>
      <c r="I437">
        <v>1</v>
      </c>
      <c r="J437">
        <v>94831</v>
      </c>
      <c r="K437" t="s">
        <v>1950</v>
      </c>
      <c r="L437" s="8">
        <v>0.34153935185185186</v>
      </c>
      <c r="M437" s="8">
        <v>0.34246527777777774</v>
      </c>
      <c r="N437" t="s">
        <v>1948</v>
      </c>
      <c r="O437" t="s">
        <v>1948</v>
      </c>
      <c r="P437" t="s">
        <v>1948</v>
      </c>
      <c r="Q437" s="8">
        <v>9.2592592592592585E-4</v>
      </c>
      <c r="R437" t="s">
        <v>1955</v>
      </c>
      <c r="S437" t="s">
        <v>1955</v>
      </c>
      <c r="T437" t="s">
        <v>1953</v>
      </c>
    </row>
    <row r="438" spans="1:20" x14ac:dyDescent="0.35">
      <c r="A438">
        <v>1263507887</v>
      </c>
      <c r="B438">
        <v>298759</v>
      </c>
      <c r="C438" t="s">
        <v>2017</v>
      </c>
      <c r="D438" s="4">
        <v>45192</v>
      </c>
      <c r="E438" s="8">
        <v>0.33589120370370368</v>
      </c>
      <c r="F438" t="s">
        <v>2604</v>
      </c>
      <c r="G438" t="s">
        <v>2605</v>
      </c>
      <c r="H438" t="s">
        <v>2585</v>
      </c>
      <c r="I438">
        <v>1</v>
      </c>
      <c r="J438">
        <v>91351</v>
      </c>
      <c r="K438" t="s">
        <v>2207</v>
      </c>
      <c r="L438" s="8">
        <v>0.33589120370370368</v>
      </c>
      <c r="M438" s="8">
        <v>0.33947916666666672</v>
      </c>
      <c r="N438" t="s">
        <v>1948</v>
      </c>
      <c r="O438" t="s">
        <v>1948</v>
      </c>
      <c r="P438" t="s">
        <v>1948</v>
      </c>
      <c r="Q438" s="8">
        <v>3.5879629629629629E-3</v>
      </c>
      <c r="R438" t="s">
        <v>2006</v>
      </c>
      <c r="S438" t="s">
        <v>1973</v>
      </c>
      <c r="T438" t="s">
        <v>2004</v>
      </c>
    </row>
    <row r="439" spans="1:20" x14ac:dyDescent="0.35">
      <c r="A439">
        <v>1263506748</v>
      </c>
      <c r="B439">
        <v>298746</v>
      </c>
      <c r="C439" t="s">
        <v>2017</v>
      </c>
      <c r="D439" s="4">
        <v>45192</v>
      </c>
      <c r="E439" s="8">
        <v>0.31864583333333335</v>
      </c>
      <c r="F439" t="s">
        <v>2606</v>
      </c>
      <c r="G439" t="s">
        <v>2607</v>
      </c>
      <c r="H439" t="s">
        <v>2031</v>
      </c>
      <c r="I439">
        <v>1</v>
      </c>
      <c r="J439">
        <v>96531</v>
      </c>
      <c r="K439" t="s">
        <v>2032</v>
      </c>
      <c r="L439" s="8">
        <v>0.31912037037037039</v>
      </c>
      <c r="M439" s="8">
        <v>0.32298611111111114</v>
      </c>
      <c r="N439" t="s">
        <v>1948</v>
      </c>
      <c r="O439" t="s">
        <v>1948</v>
      </c>
      <c r="P439" t="s">
        <v>1948</v>
      </c>
      <c r="Q439" s="8">
        <v>3.8657407407407408E-3</v>
      </c>
      <c r="R439" t="s">
        <v>1955</v>
      </c>
      <c r="S439" t="s">
        <v>1955</v>
      </c>
      <c r="T439" t="s">
        <v>1953</v>
      </c>
    </row>
    <row r="440" spans="1:20" x14ac:dyDescent="0.35">
      <c r="A440">
        <v>1263494258</v>
      </c>
      <c r="B440">
        <v>298633</v>
      </c>
      <c r="C440" t="s">
        <v>2017</v>
      </c>
      <c r="D440" s="4">
        <v>45192</v>
      </c>
      <c r="E440" s="8">
        <v>0.11702546296296296</v>
      </c>
      <c r="F440" t="s">
        <v>2608</v>
      </c>
      <c r="H440" t="s">
        <v>2609</v>
      </c>
      <c r="I440">
        <v>1</v>
      </c>
      <c r="J440">
        <v>96252</v>
      </c>
      <c r="K440" t="s">
        <v>2058</v>
      </c>
      <c r="L440" s="8">
        <v>0.11702546296296296</v>
      </c>
      <c r="M440" s="8">
        <v>0.12248842592592592</v>
      </c>
      <c r="N440" t="s">
        <v>1948</v>
      </c>
      <c r="O440" t="s">
        <v>1948</v>
      </c>
      <c r="P440" t="s">
        <v>1948</v>
      </c>
      <c r="Q440" s="8">
        <v>5.4629629629629637E-3</v>
      </c>
      <c r="R440" t="s">
        <v>1951</v>
      </c>
      <c r="S440" t="s">
        <v>1952</v>
      </c>
      <c r="T440" t="s">
        <v>2004</v>
      </c>
    </row>
    <row r="441" spans="1:20" x14ac:dyDescent="0.35">
      <c r="A441">
        <v>1263494258</v>
      </c>
      <c r="B441">
        <v>298633</v>
      </c>
      <c r="C441" t="s">
        <v>2017</v>
      </c>
      <c r="D441" s="4">
        <v>45192</v>
      </c>
      <c r="E441" s="8">
        <v>0.11702546296296296</v>
      </c>
      <c r="F441" t="s">
        <v>2608</v>
      </c>
      <c r="H441" t="s">
        <v>2609</v>
      </c>
      <c r="I441">
        <v>1</v>
      </c>
      <c r="J441">
        <v>96331</v>
      </c>
      <c r="K441" t="s">
        <v>2092</v>
      </c>
      <c r="L441" s="8">
        <v>0.11702546296296296</v>
      </c>
      <c r="M441" s="8">
        <v>0.11961805555555556</v>
      </c>
      <c r="N441" t="s">
        <v>1948</v>
      </c>
      <c r="O441" t="s">
        <v>1948</v>
      </c>
      <c r="P441" t="s">
        <v>1948</v>
      </c>
      <c r="Q441" s="8">
        <v>2.5925925925925925E-3</v>
      </c>
      <c r="R441" t="s">
        <v>1955</v>
      </c>
      <c r="S441" t="s">
        <v>1955</v>
      </c>
      <c r="T441" t="s">
        <v>2004</v>
      </c>
    </row>
    <row r="442" spans="1:20" x14ac:dyDescent="0.35">
      <c r="A442">
        <v>1263489816</v>
      </c>
      <c r="B442">
        <v>298580</v>
      </c>
      <c r="C442" t="s">
        <v>2017</v>
      </c>
      <c r="D442" s="4">
        <v>45192</v>
      </c>
      <c r="E442" s="8">
        <v>7.2442129629629634E-2</v>
      </c>
      <c r="F442" t="s">
        <v>2610</v>
      </c>
      <c r="G442" t="s">
        <v>2611</v>
      </c>
      <c r="H442" t="s">
        <v>2325</v>
      </c>
      <c r="I442">
        <v>1</v>
      </c>
      <c r="J442">
        <v>95751</v>
      </c>
      <c r="K442" t="s">
        <v>2005</v>
      </c>
      <c r="L442" s="8">
        <v>8.5138888888888889E-2</v>
      </c>
      <c r="M442" s="8">
        <v>8.8437500000000002E-2</v>
      </c>
      <c r="N442" t="s">
        <v>1948</v>
      </c>
      <c r="O442" t="s">
        <v>1948</v>
      </c>
      <c r="P442" t="s">
        <v>1948</v>
      </c>
      <c r="Q442" s="8">
        <v>3.2986111111111111E-3</v>
      </c>
      <c r="R442" t="s">
        <v>2006</v>
      </c>
      <c r="S442" t="s">
        <v>1973</v>
      </c>
      <c r="T442" t="s">
        <v>1953</v>
      </c>
    </row>
    <row r="443" spans="1:20" x14ac:dyDescent="0.35">
      <c r="A443">
        <v>1263451034</v>
      </c>
      <c r="B443">
        <v>298122</v>
      </c>
      <c r="C443" t="s">
        <v>2033</v>
      </c>
      <c r="D443" s="4">
        <v>45191</v>
      </c>
      <c r="E443" s="8">
        <v>0.74843749999999998</v>
      </c>
      <c r="F443" t="s">
        <v>2612</v>
      </c>
      <c r="G443" t="s">
        <v>2613</v>
      </c>
      <c r="H443" t="s">
        <v>1962</v>
      </c>
      <c r="I443">
        <v>1</v>
      </c>
      <c r="J443">
        <v>90133</v>
      </c>
      <c r="K443" t="s">
        <v>1963</v>
      </c>
      <c r="L443" s="8">
        <v>0.74945601851851851</v>
      </c>
      <c r="M443" s="8">
        <v>0.75040509259259258</v>
      </c>
      <c r="N443" t="s">
        <v>1948</v>
      </c>
      <c r="O443" t="s">
        <v>1948</v>
      </c>
      <c r="P443" t="s">
        <v>1948</v>
      </c>
      <c r="Q443" s="8">
        <v>9.4907407407407408E-4</v>
      </c>
      <c r="R443" t="s">
        <v>1955</v>
      </c>
      <c r="S443" t="s">
        <v>1955</v>
      </c>
      <c r="T443" t="s">
        <v>1953</v>
      </c>
    </row>
    <row r="444" spans="1:20" x14ac:dyDescent="0.35">
      <c r="A444">
        <v>1263411792</v>
      </c>
      <c r="B444">
        <v>297693</v>
      </c>
      <c r="C444" t="s">
        <v>2033</v>
      </c>
      <c r="D444" s="4">
        <v>45191</v>
      </c>
      <c r="E444" s="8">
        <v>0.46395833333333331</v>
      </c>
      <c r="F444" t="s">
        <v>2614</v>
      </c>
      <c r="G444" t="s">
        <v>2615</v>
      </c>
      <c r="H444" t="s">
        <v>2009</v>
      </c>
      <c r="I444">
        <v>1</v>
      </c>
      <c r="J444">
        <v>90331</v>
      </c>
      <c r="K444" t="s">
        <v>2010</v>
      </c>
      <c r="L444" s="8">
        <v>0.46505787037037033</v>
      </c>
      <c r="M444" s="8">
        <v>0.4676967592592593</v>
      </c>
      <c r="N444" t="s">
        <v>1948</v>
      </c>
      <c r="O444" t="s">
        <v>1948</v>
      </c>
      <c r="P444" t="s">
        <v>1948</v>
      </c>
      <c r="Q444" s="8">
        <v>2.6388888888888885E-3</v>
      </c>
      <c r="R444" t="s">
        <v>1955</v>
      </c>
      <c r="S444" t="s">
        <v>1955</v>
      </c>
      <c r="T444" t="s">
        <v>1953</v>
      </c>
    </row>
    <row r="445" spans="1:20" x14ac:dyDescent="0.35">
      <c r="A445">
        <v>1263403947</v>
      </c>
      <c r="B445">
        <v>297596</v>
      </c>
      <c r="C445" t="s">
        <v>2033</v>
      </c>
      <c r="D445" s="4">
        <v>45191</v>
      </c>
      <c r="E445" s="8">
        <v>0.38288194444444446</v>
      </c>
      <c r="F445" t="s">
        <v>2616</v>
      </c>
      <c r="G445" t="s">
        <v>2617</v>
      </c>
      <c r="H445" t="s">
        <v>1966</v>
      </c>
      <c r="I445">
        <v>1</v>
      </c>
      <c r="J445">
        <v>96631</v>
      </c>
      <c r="K445" t="s">
        <v>1967</v>
      </c>
      <c r="L445" s="8">
        <v>0.39883101851851849</v>
      </c>
      <c r="M445" s="8">
        <v>0.39990740740740738</v>
      </c>
      <c r="N445" t="s">
        <v>1948</v>
      </c>
      <c r="O445" t="s">
        <v>1948</v>
      </c>
      <c r="P445" t="s">
        <v>1948</v>
      </c>
      <c r="Q445" s="8">
        <v>1.0763888888888889E-3</v>
      </c>
      <c r="R445" t="s">
        <v>1955</v>
      </c>
      <c r="S445" t="s">
        <v>1955</v>
      </c>
      <c r="T445" t="s">
        <v>1953</v>
      </c>
    </row>
    <row r="446" spans="1:20" x14ac:dyDescent="0.35">
      <c r="A446">
        <v>1263403947</v>
      </c>
      <c r="B446">
        <v>297596</v>
      </c>
      <c r="C446" t="s">
        <v>2033</v>
      </c>
      <c r="D446" s="4">
        <v>45191</v>
      </c>
      <c r="E446" s="8">
        <v>0.38288194444444446</v>
      </c>
      <c r="F446" t="s">
        <v>2616</v>
      </c>
      <c r="G446" t="s">
        <v>2617</v>
      </c>
      <c r="H446" t="s">
        <v>1966</v>
      </c>
      <c r="I446">
        <v>1</v>
      </c>
      <c r="J446">
        <v>98252</v>
      </c>
      <c r="K446" t="s">
        <v>1967</v>
      </c>
      <c r="L446" s="8">
        <v>0.39883101851851849</v>
      </c>
      <c r="M446" s="8">
        <v>0.39990740740740738</v>
      </c>
      <c r="N446" t="s">
        <v>1948</v>
      </c>
      <c r="O446" t="s">
        <v>1948</v>
      </c>
      <c r="P446" t="s">
        <v>1948</v>
      </c>
      <c r="Q446" s="8">
        <v>1.0763888888888889E-3</v>
      </c>
      <c r="R446" t="s">
        <v>1951</v>
      </c>
      <c r="S446" t="s">
        <v>1973</v>
      </c>
      <c r="T446" t="s">
        <v>1953</v>
      </c>
    </row>
    <row r="447" spans="1:20" x14ac:dyDescent="0.35">
      <c r="A447">
        <v>1263401063</v>
      </c>
      <c r="B447">
        <v>297564</v>
      </c>
      <c r="C447" t="s">
        <v>2033</v>
      </c>
      <c r="D447" s="4">
        <v>45191</v>
      </c>
      <c r="E447" s="8">
        <v>0.34745370370370371</v>
      </c>
      <c r="F447" t="s">
        <v>2618</v>
      </c>
      <c r="G447" t="s">
        <v>2619</v>
      </c>
      <c r="H447" t="s">
        <v>1949</v>
      </c>
      <c r="I447">
        <v>1</v>
      </c>
      <c r="J447">
        <v>94831</v>
      </c>
      <c r="K447" t="s">
        <v>1950</v>
      </c>
      <c r="L447" s="8">
        <v>0.34839120370370374</v>
      </c>
      <c r="M447" s="8">
        <v>0.34962962962962968</v>
      </c>
      <c r="N447" t="s">
        <v>1948</v>
      </c>
      <c r="O447" t="s">
        <v>1948</v>
      </c>
      <c r="P447" t="s">
        <v>1948</v>
      </c>
      <c r="Q447" s="8">
        <v>1.2384259259259258E-3</v>
      </c>
      <c r="R447" t="s">
        <v>1955</v>
      </c>
      <c r="S447" t="s">
        <v>1955</v>
      </c>
      <c r="T447" t="s">
        <v>1953</v>
      </c>
    </row>
    <row r="448" spans="1:20" x14ac:dyDescent="0.35">
      <c r="A448">
        <v>1263377136</v>
      </c>
      <c r="B448">
        <v>297302</v>
      </c>
      <c r="C448" t="s">
        <v>2055</v>
      </c>
      <c r="D448" s="4">
        <v>45190</v>
      </c>
      <c r="E448" s="8">
        <v>0.96423611111111107</v>
      </c>
      <c r="F448" t="s">
        <v>2620</v>
      </c>
      <c r="G448" t="s">
        <v>2621</v>
      </c>
      <c r="H448" t="s">
        <v>2622</v>
      </c>
      <c r="I448">
        <v>1</v>
      </c>
      <c r="J448">
        <v>92931</v>
      </c>
      <c r="K448" t="s">
        <v>2623</v>
      </c>
      <c r="L448" s="8">
        <v>0.98741898148148144</v>
      </c>
      <c r="M448" s="8">
        <v>0.99016203703703709</v>
      </c>
      <c r="N448" t="s">
        <v>1948</v>
      </c>
      <c r="O448" t="s">
        <v>1948</v>
      </c>
      <c r="P448" t="s">
        <v>1948</v>
      </c>
      <c r="Q448" s="8">
        <v>2.7430555555555559E-3</v>
      </c>
      <c r="R448" t="s">
        <v>1955</v>
      </c>
      <c r="S448" t="s">
        <v>1955</v>
      </c>
      <c r="T448" t="s">
        <v>1953</v>
      </c>
    </row>
    <row r="449" spans="1:20" x14ac:dyDescent="0.35">
      <c r="A449">
        <v>1263349178</v>
      </c>
      <c r="B449">
        <v>297003</v>
      </c>
      <c r="C449" t="s">
        <v>2055</v>
      </c>
      <c r="D449" s="4">
        <v>45190</v>
      </c>
      <c r="E449" s="8">
        <v>0.7341550925925926</v>
      </c>
      <c r="F449" t="s">
        <v>2624</v>
      </c>
      <c r="H449" t="s">
        <v>1962</v>
      </c>
      <c r="I449">
        <v>1</v>
      </c>
      <c r="J449">
        <v>90133</v>
      </c>
      <c r="K449" t="s">
        <v>1963</v>
      </c>
      <c r="L449" s="8">
        <v>0.73902777777777784</v>
      </c>
      <c r="M449" s="8">
        <v>0.74006944444444445</v>
      </c>
      <c r="N449" t="s">
        <v>1948</v>
      </c>
      <c r="O449" t="s">
        <v>1948</v>
      </c>
      <c r="P449" t="s">
        <v>1948</v>
      </c>
      <c r="Q449" s="8">
        <v>1.0416666666666667E-3</v>
      </c>
      <c r="R449" t="s">
        <v>1955</v>
      </c>
      <c r="S449" t="s">
        <v>1955</v>
      </c>
      <c r="T449" t="s">
        <v>1953</v>
      </c>
    </row>
    <row r="450" spans="1:20" x14ac:dyDescent="0.35">
      <c r="A450">
        <v>1263350061</v>
      </c>
      <c r="B450">
        <v>297012</v>
      </c>
      <c r="C450" t="s">
        <v>2055</v>
      </c>
      <c r="D450" s="4">
        <v>45190</v>
      </c>
      <c r="E450" s="8">
        <v>0.73722222222222233</v>
      </c>
      <c r="F450" t="s">
        <v>2625</v>
      </c>
      <c r="G450" t="s">
        <v>2626</v>
      </c>
      <c r="H450" t="s">
        <v>2352</v>
      </c>
      <c r="I450">
        <v>1</v>
      </c>
      <c r="J450">
        <v>96434</v>
      </c>
      <c r="K450" t="s">
        <v>2627</v>
      </c>
      <c r="L450" s="8">
        <v>0.7381712962962963</v>
      </c>
      <c r="M450" s="8">
        <v>0.74065972222222232</v>
      </c>
      <c r="N450" t="s">
        <v>1948</v>
      </c>
      <c r="O450" t="s">
        <v>1948</v>
      </c>
      <c r="P450" t="s">
        <v>1948</v>
      </c>
      <c r="Q450" s="8">
        <v>2.488425925925926E-3</v>
      </c>
      <c r="R450" t="s">
        <v>1955</v>
      </c>
      <c r="S450" t="s">
        <v>1955</v>
      </c>
      <c r="T450" t="s">
        <v>1953</v>
      </c>
    </row>
    <row r="451" spans="1:20" x14ac:dyDescent="0.35">
      <c r="A451" s="9">
        <v>1263349178</v>
      </c>
      <c r="B451" s="9">
        <v>297003</v>
      </c>
      <c r="C451" s="9" t="s">
        <v>2055</v>
      </c>
      <c r="D451" s="10">
        <v>45190</v>
      </c>
      <c r="E451" s="11">
        <v>0.7341550925925926</v>
      </c>
      <c r="F451" s="9" t="s">
        <v>2624</v>
      </c>
      <c r="G451" s="9"/>
      <c r="H451" s="9" t="s">
        <v>1962</v>
      </c>
      <c r="I451" s="9">
        <v>1</v>
      </c>
      <c r="J451" s="9">
        <v>90271</v>
      </c>
      <c r="K451" s="9" t="s">
        <v>2039</v>
      </c>
      <c r="L451" s="11">
        <v>0.73752314814814823</v>
      </c>
      <c r="M451" s="11">
        <v>0.73968750000000005</v>
      </c>
      <c r="N451" s="9" t="s">
        <v>1948</v>
      </c>
      <c r="O451" s="9" t="s">
        <v>1948</v>
      </c>
      <c r="P451" s="9" t="s">
        <v>1948</v>
      </c>
      <c r="Q451" s="11">
        <v>2.1643518518518518E-3</v>
      </c>
      <c r="R451" s="9" t="s">
        <v>2027</v>
      </c>
      <c r="S451" s="9" t="s">
        <v>2027</v>
      </c>
      <c r="T451" s="9" t="s">
        <v>1953</v>
      </c>
    </row>
    <row r="452" spans="1:20" x14ac:dyDescent="0.35">
      <c r="A452">
        <v>1263330147</v>
      </c>
      <c r="B452">
        <v>296803</v>
      </c>
      <c r="C452" t="s">
        <v>2055</v>
      </c>
      <c r="D452" s="4">
        <v>45190</v>
      </c>
      <c r="E452" s="8">
        <v>0.60343749999999996</v>
      </c>
      <c r="F452" t="s">
        <v>2628</v>
      </c>
      <c r="H452" t="s">
        <v>2629</v>
      </c>
      <c r="I452">
        <v>1</v>
      </c>
      <c r="J452">
        <v>96631</v>
      </c>
      <c r="K452" t="s">
        <v>1967</v>
      </c>
      <c r="L452" s="8">
        <v>0.60526620370370365</v>
      </c>
      <c r="M452" s="8">
        <v>0.60616898148148146</v>
      </c>
      <c r="N452" t="s">
        <v>1948</v>
      </c>
      <c r="O452" t="s">
        <v>1948</v>
      </c>
      <c r="P452" t="s">
        <v>1948</v>
      </c>
      <c r="Q452" s="8">
        <v>9.0277777777777784E-4</v>
      </c>
      <c r="R452" t="s">
        <v>1955</v>
      </c>
      <c r="S452" t="s">
        <v>1955</v>
      </c>
      <c r="T452" t="s">
        <v>1953</v>
      </c>
    </row>
    <row r="453" spans="1:20" x14ac:dyDescent="0.35">
      <c r="A453">
        <v>1263323468</v>
      </c>
      <c r="B453">
        <v>296718</v>
      </c>
      <c r="C453" t="s">
        <v>2055</v>
      </c>
      <c r="D453" s="4">
        <v>45190</v>
      </c>
      <c r="E453" s="8">
        <v>0.55921296296296297</v>
      </c>
      <c r="F453" t="s">
        <v>2630</v>
      </c>
      <c r="H453" t="s">
        <v>2631</v>
      </c>
      <c r="I453">
        <v>1</v>
      </c>
      <c r="J453">
        <v>93671</v>
      </c>
      <c r="K453" t="s">
        <v>2390</v>
      </c>
      <c r="L453" s="8">
        <v>0.5614351851851852</v>
      </c>
      <c r="M453" s="8">
        <v>0.56381944444444443</v>
      </c>
      <c r="N453" t="s">
        <v>1948</v>
      </c>
      <c r="O453" t="s">
        <v>1948</v>
      </c>
      <c r="P453" t="s">
        <v>1948</v>
      </c>
      <c r="Q453" s="8">
        <v>2.3842592592592591E-3</v>
      </c>
      <c r="R453" t="s">
        <v>2027</v>
      </c>
      <c r="S453" t="s">
        <v>2027</v>
      </c>
      <c r="T453" t="s">
        <v>1953</v>
      </c>
    </row>
    <row r="454" spans="1:20" x14ac:dyDescent="0.35">
      <c r="A454">
        <v>1263323468</v>
      </c>
      <c r="B454">
        <v>296718</v>
      </c>
      <c r="C454" t="s">
        <v>2055</v>
      </c>
      <c r="D454" s="4">
        <v>45190</v>
      </c>
      <c r="E454" s="8">
        <v>0.55921296296296297</v>
      </c>
      <c r="F454" t="s">
        <v>2630</v>
      </c>
      <c r="H454" t="s">
        <v>2631</v>
      </c>
      <c r="I454">
        <v>1</v>
      </c>
      <c r="J454">
        <v>91311</v>
      </c>
      <c r="K454" t="s">
        <v>2207</v>
      </c>
      <c r="L454" s="8">
        <v>0.56111111111111112</v>
      </c>
      <c r="M454" s="8">
        <v>0.56297453703703704</v>
      </c>
      <c r="N454" t="s">
        <v>1948</v>
      </c>
      <c r="O454" t="s">
        <v>1948</v>
      </c>
      <c r="P454" t="s">
        <v>1948</v>
      </c>
      <c r="Q454" s="8">
        <v>1.8634259259259261E-3</v>
      </c>
      <c r="R454" t="s">
        <v>2111</v>
      </c>
      <c r="S454" t="s">
        <v>2111</v>
      </c>
      <c r="T454" t="s">
        <v>1953</v>
      </c>
    </row>
    <row r="455" spans="1:20" x14ac:dyDescent="0.35">
      <c r="A455">
        <v>1263323468</v>
      </c>
      <c r="B455">
        <v>296718</v>
      </c>
      <c r="C455" t="s">
        <v>2055</v>
      </c>
      <c r="D455" s="4">
        <v>45190</v>
      </c>
      <c r="E455" s="8">
        <v>0.55921296296296297</v>
      </c>
      <c r="F455" t="s">
        <v>2630</v>
      </c>
      <c r="H455" t="s">
        <v>2631</v>
      </c>
      <c r="I455">
        <v>1</v>
      </c>
      <c r="J455">
        <v>93631</v>
      </c>
      <c r="K455" t="s">
        <v>2390</v>
      </c>
      <c r="L455" s="8">
        <v>0.55964120370370374</v>
      </c>
      <c r="M455" s="8">
        <v>0.56268518518518518</v>
      </c>
      <c r="N455" t="s">
        <v>1948</v>
      </c>
      <c r="O455" t="s">
        <v>1948</v>
      </c>
      <c r="P455" t="s">
        <v>1948</v>
      </c>
      <c r="Q455" s="8">
        <v>3.0439814814814821E-3</v>
      </c>
      <c r="R455" t="s">
        <v>1955</v>
      </c>
      <c r="S455" t="s">
        <v>1955</v>
      </c>
      <c r="T455" t="s">
        <v>1953</v>
      </c>
    </row>
    <row r="456" spans="1:20" x14ac:dyDescent="0.35">
      <c r="A456">
        <v>1263323468</v>
      </c>
      <c r="B456">
        <v>296718</v>
      </c>
      <c r="C456" t="s">
        <v>2055</v>
      </c>
      <c r="D456" s="4">
        <v>45190</v>
      </c>
      <c r="E456" s="8">
        <v>0.55921296296296297</v>
      </c>
      <c r="F456" t="s">
        <v>2630</v>
      </c>
      <c r="H456" t="s">
        <v>2631</v>
      </c>
      <c r="I456">
        <v>1</v>
      </c>
      <c r="J456">
        <v>94411</v>
      </c>
      <c r="K456" t="s">
        <v>2074</v>
      </c>
      <c r="L456" s="8">
        <v>0.55964120370370374</v>
      </c>
      <c r="M456" s="8">
        <v>0.56054398148148155</v>
      </c>
      <c r="N456" t="s">
        <v>1948</v>
      </c>
      <c r="O456" t="s">
        <v>1948</v>
      </c>
      <c r="P456" t="s">
        <v>1948</v>
      </c>
      <c r="Q456" s="8">
        <v>9.0277777777777784E-4</v>
      </c>
      <c r="R456" t="s">
        <v>2111</v>
      </c>
      <c r="S456" t="s">
        <v>2111</v>
      </c>
      <c r="T456" t="s">
        <v>1953</v>
      </c>
    </row>
    <row r="457" spans="1:20" x14ac:dyDescent="0.35">
      <c r="A457">
        <v>1263312315</v>
      </c>
      <c r="B457">
        <v>296577</v>
      </c>
      <c r="C457" t="s">
        <v>2055</v>
      </c>
      <c r="D457" s="4">
        <v>45190</v>
      </c>
      <c r="E457" s="8">
        <v>0.47479166666666667</v>
      </c>
      <c r="F457" t="s">
        <v>2632</v>
      </c>
      <c r="G457" t="s">
        <v>2633</v>
      </c>
      <c r="H457" t="s">
        <v>1962</v>
      </c>
      <c r="I457">
        <v>1</v>
      </c>
      <c r="J457">
        <v>90133</v>
      </c>
      <c r="K457" t="s">
        <v>1963</v>
      </c>
      <c r="L457" s="8">
        <v>0.48936342592592591</v>
      </c>
      <c r="M457" s="8">
        <v>0.49046296296296293</v>
      </c>
      <c r="N457" t="s">
        <v>1948</v>
      </c>
      <c r="O457" t="s">
        <v>1948</v>
      </c>
      <c r="P457" t="s">
        <v>1948</v>
      </c>
      <c r="Q457" s="8">
        <v>1.0995370370370371E-3</v>
      </c>
      <c r="R457" t="s">
        <v>1955</v>
      </c>
      <c r="S457" t="s">
        <v>1955</v>
      </c>
      <c r="T457" t="s">
        <v>1953</v>
      </c>
    </row>
    <row r="458" spans="1:20" x14ac:dyDescent="0.35">
      <c r="A458">
        <v>1263312315</v>
      </c>
      <c r="B458">
        <v>296577</v>
      </c>
      <c r="C458" t="s">
        <v>2055</v>
      </c>
      <c r="D458" s="4">
        <v>45190</v>
      </c>
      <c r="E458" s="8">
        <v>0.47479166666666667</v>
      </c>
      <c r="F458" t="s">
        <v>2632</v>
      </c>
      <c r="G458" t="s">
        <v>2633</v>
      </c>
      <c r="H458" t="s">
        <v>1962</v>
      </c>
      <c r="I458">
        <v>1</v>
      </c>
      <c r="J458">
        <v>90152</v>
      </c>
      <c r="K458" t="s">
        <v>1963</v>
      </c>
      <c r="L458" s="8">
        <v>0.48936342592592591</v>
      </c>
      <c r="M458" s="8">
        <v>0.49071759259259262</v>
      </c>
      <c r="N458" t="s">
        <v>1948</v>
      </c>
      <c r="O458" t="s">
        <v>1948</v>
      </c>
      <c r="P458" t="s">
        <v>1948</v>
      </c>
      <c r="Q458" s="8">
        <v>1.3541666666666667E-3</v>
      </c>
      <c r="R458" t="s">
        <v>1951</v>
      </c>
      <c r="S458" t="s">
        <v>1973</v>
      </c>
      <c r="T458" t="s">
        <v>1953</v>
      </c>
    </row>
    <row r="459" spans="1:20" x14ac:dyDescent="0.35">
      <c r="A459">
        <v>1263308326</v>
      </c>
      <c r="B459">
        <v>296528</v>
      </c>
      <c r="C459" t="s">
        <v>2055</v>
      </c>
      <c r="D459" s="4">
        <v>45190</v>
      </c>
      <c r="E459" s="8">
        <v>0.44415509259259256</v>
      </c>
      <c r="F459" t="s">
        <v>2634</v>
      </c>
      <c r="G459" t="s">
        <v>2635</v>
      </c>
      <c r="H459" t="s">
        <v>2057</v>
      </c>
      <c r="I459">
        <v>1</v>
      </c>
      <c r="J459">
        <v>96131</v>
      </c>
      <c r="K459" t="s">
        <v>2089</v>
      </c>
      <c r="L459" s="8">
        <v>0.45116898148148149</v>
      </c>
      <c r="M459" s="8">
        <v>0.45380787037037035</v>
      </c>
      <c r="N459" t="s">
        <v>1948</v>
      </c>
      <c r="O459" t="s">
        <v>1948</v>
      </c>
      <c r="P459" t="s">
        <v>1948</v>
      </c>
      <c r="Q459" s="8">
        <v>2.6388888888888885E-3</v>
      </c>
      <c r="R459" t="s">
        <v>1955</v>
      </c>
      <c r="S459" t="s">
        <v>1955</v>
      </c>
      <c r="T459" t="s">
        <v>1953</v>
      </c>
    </row>
    <row r="460" spans="1:20" x14ac:dyDescent="0.35">
      <c r="A460">
        <v>1263307509</v>
      </c>
      <c r="B460">
        <v>296523</v>
      </c>
      <c r="C460" t="s">
        <v>2055</v>
      </c>
      <c r="D460" s="4">
        <v>45190</v>
      </c>
      <c r="E460" s="8">
        <v>0.43953703703703706</v>
      </c>
      <c r="F460" t="s">
        <v>2636</v>
      </c>
      <c r="H460" t="s">
        <v>2530</v>
      </c>
      <c r="I460">
        <v>1</v>
      </c>
      <c r="J460">
        <v>92571</v>
      </c>
      <c r="K460" t="s">
        <v>2093</v>
      </c>
      <c r="L460" s="8">
        <v>0.44239583333333332</v>
      </c>
      <c r="M460" s="8">
        <v>0.44625000000000004</v>
      </c>
      <c r="N460" t="s">
        <v>1948</v>
      </c>
      <c r="O460" t="s">
        <v>1948</v>
      </c>
      <c r="P460" t="s">
        <v>1948</v>
      </c>
      <c r="Q460" s="8">
        <v>3.8541666666666668E-3</v>
      </c>
      <c r="R460" t="s">
        <v>2027</v>
      </c>
      <c r="S460" t="s">
        <v>2027</v>
      </c>
      <c r="T460" t="s">
        <v>1953</v>
      </c>
    </row>
    <row r="461" spans="1:20" x14ac:dyDescent="0.35">
      <c r="A461">
        <v>1263307509</v>
      </c>
      <c r="B461">
        <v>296523</v>
      </c>
      <c r="C461" t="s">
        <v>2055</v>
      </c>
      <c r="D461" s="4">
        <v>45190</v>
      </c>
      <c r="E461" s="8">
        <v>0.43953703703703706</v>
      </c>
      <c r="F461" t="s">
        <v>2636</v>
      </c>
      <c r="H461" t="s">
        <v>2530</v>
      </c>
      <c r="I461">
        <v>1</v>
      </c>
      <c r="J461">
        <v>92431</v>
      </c>
      <c r="K461" t="s">
        <v>2235</v>
      </c>
      <c r="L461" s="8">
        <v>0.44224537037037037</v>
      </c>
      <c r="M461" s="8">
        <v>0.44398148148148148</v>
      </c>
      <c r="N461" t="s">
        <v>1948</v>
      </c>
      <c r="O461" t="s">
        <v>1948</v>
      </c>
      <c r="P461" t="s">
        <v>1948</v>
      </c>
      <c r="Q461" s="8">
        <v>1.736111111111111E-3</v>
      </c>
      <c r="R461" t="s">
        <v>1955</v>
      </c>
      <c r="S461" t="s">
        <v>1955</v>
      </c>
      <c r="T461" t="s">
        <v>1953</v>
      </c>
    </row>
    <row r="462" spans="1:20" x14ac:dyDescent="0.35">
      <c r="A462">
        <v>1263284390</v>
      </c>
      <c r="B462">
        <v>296275</v>
      </c>
      <c r="C462" t="s">
        <v>2055</v>
      </c>
      <c r="D462" s="4">
        <v>45190</v>
      </c>
      <c r="E462" s="8">
        <v>7.7118055555555551E-2</v>
      </c>
      <c r="F462" t="s">
        <v>2637</v>
      </c>
      <c r="G462" t="s">
        <v>2638</v>
      </c>
      <c r="H462" t="s">
        <v>1949</v>
      </c>
      <c r="I462">
        <v>1</v>
      </c>
      <c r="J462">
        <v>94452</v>
      </c>
      <c r="K462" t="s">
        <v>2074</v>
      </c>
      <c r="L462" s="8">
        <v>0.10315972222222221</v>
      </c>
      <c r="M462" s="8">
        <v>0.10489583333333334</v>
      </c>
      <c r="N462" t="s">
        <v>1948</v>
      </c>
      <c r="O462" t="s">
        <v>1948</v>
      </c>
      <c r="P462" t="s">
        <v>1948</v>
      </c>
      <c r="Q462" s="8">
        <v>1.736111111111111E-3</v>
      </c>
      <c r="R462" t="s">
        <v>1951</v>
      </c>
      <c r="S462" t="s">
        <v>1973</v>
      </c>
      <c r="T462" t="s">
        <v>1953</v>
      </c>
    </row>
    <row r="463" spans="1:20" x14ac:dyDescent="0.35">
      <c r="A463">
        <v>1263284390</v>
      </c>
      <c r="B463">
        <v>296275</v>
      </c>
      <c r="C463" t="s">
        <v>2055</v>
      </c>
      <c r="D463" s="4">
        <v>45190</v>
      </c>
      <c r="E463" s="8">
        <v>7.7118055555555551E-2</v>
      </c>
      <c r="F463" t="s">
        <v>2637</v>
      </c>
      <c r="G463" t="s">
        <v>2638</v>
      </c>
      <c r="H463" t="s">
        <v>1949</v>
      </c>
      <c r="I463">
        <v>1</v>
      </c>
      <c r="J463">
        <v>94631</v>
      </c>
      <c r="K463" t="s">
        <v>1954</v>
      </c>
      <c r="L463" s="8">
        <v>0.10315972222222221</v>
      </c>
      <c r="M463" s="8">
        <v>0.10450231481481481</v>
      </c>
      <c r="N463" t="s">
        <v>1948</v>
      </c>
      <c r="O463" t="s">
        <v>1948</v>
      </c>
      <c r="P463" t="s">
        <v>1948</v>
      </c>
      <c r="Q463" s="8">
        <v>1.3425925925925925E-3</v>
      </c>
      <c r="R463" t="s">
        <v>1955</v>
      </c>
      <c r="S463" t="s">
        <v>1955</v>
      </c>
      <c r="T463" t="s">
        <v>1953</v>
      </c>
    </row>
    <row r="464" spans="1:20" x14ac:dyDescent="0.35">
      <c r="A464">
        <v>1263276107</v>
      </c>
      <c r="B464">
        <v>296175</v>
      </c>
      <c r="C464" t="s">
        <v>2066</v>
      </c>
      <c r="D464" s="4">
        <v>45189</v>
      </c>
      <c r="E464" s="8">
        <v>0.97141203703703705</v>
      </c>
      <c r="F464" t="s">
        <v>2639</v>
      </c>
      <c r="G464" t="s">
        <v>2640</v>
      </c>
      <c r="H464" t="s">
        <v>1949</v>
      </c>
      <c r="I464">
        <v>1</v>
      </c>
      <c r="J464">
        <v>98032</v>
      </c>
      <c r="K464" t="s">
        <v>2049</v>
      </c>
      <c r="L464" s="8">
        <v>0.97218749999999998</v>
      </c>
      <c r="M464" s="8">
        <v>0.97334490740740742</v>
      </c>
      <c r="N464" t="s">
        <v>1948</v>
      </c>
      <c r="O464" t="s">
        <v>1948</v>
      </c>
      <c r="P464" t="s">
        <v>1948</v>
      </c>
      <c r="Q464" s="8">
        <v>1.1574074074074073E-3</v>
      </c>
      <c r="R464" t="s">
        <v>1955</v>
      </c>
      <c r="S464" t="s">
        <v>1955</v>
      </c>
      <c r="T464" t="s">
        <v>1953</v>
      </c>
    </row>
    <row r="465" spans="1:20" x14ac:dyDescent="0.35">
      <c r="A465">
        <v>1263275425</v>
      </c>
      <c r="B465">
        <v>296170</v>
      </c>
      <c r="C465" t="s">
        <v>2066</v>
      </c>
      <c r="D465" s="4">
        <v>45189</v>
      </c>
      <c r="E465" s="8">
        <v>0.9652546296296296</v>
      </c>
      <c r="F465" t="s">
        <v>2641</v>
      </c>
      <c r="G465" t="s">
        <v>2642</v>
      </c>
      <c r="H465" t="s">
        <v>1962</v>
      </c>
      <c r="I465">
        <v>1</v>
      </c>
      <c r="J465">
        <v>90133</v>
      </c>
      <c r="K465" t="s">
        <v>1963</v>
      </c>
      <c r="L465" s="8">
        <v>0.96771990740740732</v>
      </c>
      <c r="M465" s="8">
        <v>0.96885416666666668</v>
      </c>
      <c r="N465" t="s">
        <v>1948</v>
      </c>
      <c r="O465" t="s">
        <v>1948</v>
      </c>
      <c r="P465" t="s">
        <v>1948</v>
      </c>
      <c r="Q465" s="8">
        <v>1.1342592592592591E-3</v>
      </c>
      <c r="R465" t="s">
        <v>1955</v>
      </c>
      <c r="S465" t="s">
        <v>1955</v>
      </c>
      <c r="T465" t="s">
        <v>1953</v>
      </c>
    </row>
    <row r="466" spans="1:20" x14ac:dyDescent="0.35">
      <c r="A466">
        <v>1263250137</v>
      </c>
      <c r="B466">
        <v>295887</v>
      </c>
      <c r="C466" t="s">
        <v>2066</v>
      </c>
      <c r="D466" s="4">
        <v>45189</v>
      </c>
      <c r="E466" s="8">
        <v>0.78608796296296291</v>
      </c>
      <c r="F466" t="s">
        <v>2643</v>
      </c>
      <c r="G466" t="s">
        <v>2644</v>
      </c>
      <c r="H466" t="s">
        <v>1983</v>
      </c>
      <c r="I466">
        <v>1</v>
      </c>
      <c r="J466">
        <v>93431</v>
      </c>
      <c r="K466" t="s">
        <v>1984</v>
      </c>
      <c r="L466" s="8">
        <v>0.7869560185185186</v>
      </c>
      <c r="M466" s="8">
        <v>0.79017361111111117</v>
      </c>
      <c r="N466" t="s">
        <v>1948</v>
      </c>
      <c r="O466" t="s">
        <v>1948</v>
      </c>
      <c r="P466" t="s">
        <v>1948</v>
      </c>
      <c r="Q466" s="8">
        <v>3.2175925925925926E-3</v>
      </c>
      <c r="R466" t="s">
        <v>1955</v>
      </c>
      <c r="S466" t="s">
        <v>1955</v>
      </c>
      <c r="T466" t="s">
        <v>1953</v>
      </c>
    </row>
    <row r="467" spans="1:20" x14ac:dyDescent="0.35">
      <c r="A467">
        <v>1263210079</v>
      </c>
      <c r="B467">
        <v>295459</v>
      </c>
      <c r="C467" t="s">
        <v>2066</v>
      </c>
      <c r="D467" s="4">
        <v>45189</v>
      </c>
      <c r="E467" s="8">
        <v>0.5365509259259259</v>
      </c>
      <c r="F467" t="s">
        <v>2645</v>
      </c>
      <c r="G467" t="s">
        <v>2646</v>
      </c>
      <c r="H467" t="s">
        <v>2352</v>
      </c>
      <c r="I467">
        <v>1</v>
      </c>
      <c r="J467">
        <v>96434</v>
      </c>
      <c r="K467" t="s">
        <v>2627</v>
      </c>
      <c r="L467" s="8">
        <v>0.53723379629629631</v>
      </c>
      <c r="M467" s="8">
        <v>0.53980324074074071</v>
      </c>
      <c r="N467" t="s">
        <v>1948</v>
      </c>
      <c r="O467" t="s">
        <v>1948</v>
      </c>
      <c r="P467" t="s">
        <v>1948</v>
      </c>
      <c r="Q467" s="8">
        <v>2.5694444444444445E-3</v>
      </c>
      <c r="R467" t="s">
        <v>1955</v>
      </c>
      <c r="S467" t="s">
        <v>1955</v>
      </c>
      <c r="T467" t="s">
        <v>1953</v>
      </c>
    </row>
    <row r="468" spans="1:20" x14ac:dyDescent="0.35">
      <c r="A468">
        <v>1263197900</v>
      </c>
      <c r="B468">
        <v>295310</v>
      </c>
      <c r="C468" t="s">
        <v>2066</v>
      </c>
      <c r="D468" s="4">
        <v>45189</v>
      </c>
      <c r="E468" s="8">
        <v>0.43251157407407409</v>
      </c>
      <c r="F468" t="s">
        <v>2647</v>
      </c>
      <c r="G468" t="s">
        <v>2648</v>
      </c>
      <c r="H468" t="s">
        <v>2009</v>
      </c>
      <c r="I468">
        <v>1</v>
      </c>
      <c r="J468">
        <v>93341</v>
      </c>
      <c r="K468" t="s">
        <v>2136</v>
      </c>
      <c r="L468" s="8">
        <v>0.50332175925925926</v>
      </c>
      <c r="M468" s="8">
        <v>0.50700231481481484</v>
      </c>
      <c r="N468" t="s">
        <v>1948</v>
      </c>
      <c r="O468" t="s">
        <v>1948</v>
      </c>
      <c r="P468" t="s">
        <v>1948</v>
      </c>
      <c r="Q468" s="8">
        <v>3.6805555555555554E-3</v>
      </c>
      <c r="R468" t="s">
        <v>1955</v>
      </c>
      <c r="S468" t="s">
        <v>1955</v>
      </c>
      <c r="T468" t="s">
        <v>1953</v>
      </c>
    </row>
    <row r="469" spans="1:20" x14ac:dyDescent="0.35">
      <c r="A469">
        <v>1263197900</v>
      </c>
      <c r="B469">
        <v>295310</v>
      </c>
      <c r="C469" t="s">
        <v>2066</v>
      </c>
      <c r="D469" s="4">
        <v>45189</v>
      </c>
      <c r="E469" s="8">
        <v>0.43251157407407409</v>
      </c>
      <c r="F469" t="s">
        <v>2647</v>
      </c>
      <c r="G469" t="s">
        <v>2648</v>
      </c>
      <c r="H469" t="s">
        <v>2009</v>
      </c>
      <c r="I469">
        <v>1</v>
      </c>
      <c r="J469">
        <v>93351</v>
      </c>
      <c r="K469" t="s">
        <v>2136</v>
      </c>
      <c r="L469" s="8">
        <v>0.50193287037037038</v>
      </c>
      <c r="M469" s="8">
        <v>0.50592592592592589</v>
      </c>
      <c r="N469" t="s">
        <v>1948</v>
      </c>
      <c r="O469" t="s">
        <v>1948</v>
      </c>
      <c r="P469" t="s">
        <v>1948</v>
      </c>
      <c r="Q469" s="8">
        <v>3.9930555555555561E-3</v>
      </c>
      <c r="R469" t="s">
        <v>2006</v>
      </c>
      <c r="S469" t="s">
        <v>1973</v>
      </c>
      <c r="T469" t="s">
        <v>1953</v>
      </c>
    </row>
    <row r="470" spans="1:20" x14ac:dyDescent="0.35">
      <c r="A470">
        <v>1263187623</v>
      </c>
      <c r="B470">
        <v>295189</v>
      </c>
      <c r="C470" t="s">
        <v>2066</v>
      </c>
      <c r="D470" s="4">
        <v>45189</v>
      </c>
      <c r="E470" s="8">
        <v>0.29733796296296294</v>
      </c>
      <c r="F470" t="s">
        <v>2649</v>
      </c>
      <c r="G470" t="s">
        <v>2650</v>
      </c>
      <c r="H470" t="s">
        <v>2325</v>
      </c>
      <c r="I470">
        <v>1</v>
      </c>
      <c r="J470">
        <v>95731</v>
      </c>
      <c r="K470" t="s">
        <v>2005</v>
      </c>
      <c r="L470" s="8">
        <v>0.32635416666666667</v>
      </c>
      <c r="M470" s="8">
        <v>0.33046296296296296</v>
      </c>
      <c r="N470" t="s">
        <v>1948</v>
      </c>
      <c r="O470" t="s">
        <v>1948</v>
      </c>
      <c r="P470" t="s">
        <v>1948</v>
      </c>
      <c r="Q470" s="8">
        <v>4.108796296296297E-3</v>
      </c>
      <c r="R470" t="s">
        <v>1955</v>
      </c>
      <c r="S470" t="s">
        <v>1955</v>
      </c>
      <c r="T470" t="s">
        <v>1953</v>
      </c>
    </row>
    <row r="471" spans="1:20" x14ac:dyDescent="0.35">
      <c r="A471">
        <v>1263187623</v>
      </c>
      <c r="B471">
        <v>295189</v>
      </c>
      <c r="C471" t="s">
        <v>2066</v>
      </c>
      <c r="D471" s="4">
        <v>45189</v>
      </c>
      <c r="E471" s="8">
        <v>0.29733796296296294</v>
      </c>
      <c r="F471" t="s">
        <v>2649</v>
      </c>
      <c r="G471" t="s">
        <v>2650</v>
      </c>
      <c r="H471" t="s">
        <v>2325</v>
      </c>
      <c r="I471">
        <v>1</v>
      </c>
      <c r="J471">
        <v>95751</v>
      </c>
      <c r="K471" t="s">
        <v>2005</v>
      </c>
      <c r="L471" s="8">
        <v>0.32635416666666667</v>
      </c>
      <c r="M471" s="8">
        <v>0.33020833333333333</v>
      </c>
      <c r="N471" t="s">
        <v>1948</v>
      </c>
      <c r="O471" t="s">
        <v>1948</v>
      </c>
      <c r="P471" t="s">
        <v>1948</v>
      </c>
      <c r="Q471" s="8">
        <v>3.8541666666666668E-3</v>
      </c>
      <c r="R471" t="s">
        <v>2006</v>
      </c>
      <c r="S471" t="s">
        <v>1973</v>
      </c>
      <c r="T471" t="s">
        <v>1953</v>
      </c>
    </row>
    <row r="472" spans="1:20" x14ac:dyDescent="0.35">
      <c r="A472">
        <v>1263159208</v>
      </c>
      <c r="B472">
        <v>294905</v>
      </c>
      <c r="C472" t="s">
        <v>1946</v>
      </c>
      <c r="D472" s="4">
        <v>45188</v>
      </c>
      <c r="E472" s="8">
        <v>0.87708333333333333</v>
      </c>
      <c r="F472" t="s">
        <v>2194</v>
      </c>
      <c r="G472" t="s">
        <v>2195</v>
      </c>
      <c r="H472" t="s">
        <v>2073</v>
      </c>
      <c r="I472">
        <v>1</v>
      </c>
      <c r="J472">
        <v>90731</v>
      </c>
      <c r="K472" t="s">
        <v>2475</v>
      </c>
      <c r="L472" s="8">
        <v>0.87724537037037031</v>
      </c>
      <c r="M472" s="8">
        <v>0.87804398148148144</v>
      </c>
      <c r="N472" t="s">
        <v>1948</v>
      </c>
      <c r="O472" t="s">
        <v>1948</v>
      </c>
      <c r="P472" t="s">
        <v>1948</v>
      </c>
      <c r="Q472" s="8">
        <v>7.9861111111111105E-4</v>
      </c>
      <c r="R472" t="s">
        <v>1955</v>
      </c>
      <c r="S472" t="s">
        <v>1955</v>
      </c>
      <c r="T472" t="s">
        <v>1953</v>
      </c>
    </row>
    <row r="473" spans="1:20" x14ac:dyDescent="0.35">
      <c r="A473">
        <v>1263109978</v>
      </c>
      <c r="B473">
        <v>294356</v>
      </c>
      <c r="C473" t="s">
        <v>1946</v>
      </c>
      <c r="D473" s="4">
        <v>45188</v>
      </c>
      <c r="E473" s="8">
        <v>0.4753472222222222</v>
      </c>
      <c r="F473" t="s">
        <v>2651</v>
      </c>
      <c r="G473" t="s">
        <v>2652</v>
      </c>
      <c r="H473" t="s">
        <v>1949</v>
      </c>
      <c r="I473">
        <v>1</v>
      </c>
      <c r="J473">
        <v>98032</v>
      </c>
      <c r="K473" t="s">
        <v>2049</v>
      </c>
      <c r="L473" s="8">
        <v>0.4773148148148148</v>
      </c>
      <c r="M473" s="8">
        <v>0.47886574074074079</v>
      </c>
      <c r="N473" t="s">
        <v>1948</v>
      </c>
      <c r="O473" t="s">
        <v>1948</v>
      </c>
      <c r="P473" t="s">
        <v>1948</v>
      </c>
      <c r="Q473" s="8">
        <v>1.5509259259259261E-3</v>
      </c>
      <c r="R473" t="s">
        <v>1955</v>
      </c>
      <c r="S473" t="s">
        <v>1955</v>
      </c>
      <c r="T473" t="s">
        <v>2004</v>
      </c>
    </row>
    <row r="474" spans="1:20" x14ac:dyDescent="0.35">
      <c r="A474">
        <v>1263105530</v>
      </c>
      <c r="B474">
        <v>294306</v>
      </c>
      <c r="C474" t="s">
        <v>1946</v>
      </c>
      <c r="D474" s="4">
        <v>45188</v>
      </c>
      <c r="E474" s="8">
        <v>0.44726851851851851</v>
      </c>
      <c r="F474" t="s">
        <v>2653</v>
      </c>
      <c r="G474" t="s">
        <v>2654</v>
      </c>
      <c r="H474" t="s">
        <v>1949</v>
      </c>
      <c r="I474">
        <v>1</v>
      </c>
      <c r="J474">
        <v>94631</v>
      </c>
      <c r="K474" t="s">
        <v>1954</v>
      </c>
      <c r="L474" s="8">
        <v>0.45733796296296297</v>
      </c>
      <c r="M474" s="8">
        <v>0.4580555555555556</v>
      </c>
      <c r="N474" t="s">
        <v>1948</v>
      </c>
      <c r="O474" t="s">
        <v>1948</v>
      </c>
      <c r="P474" t="s">
        <v>1948</v>
      </c>
      <c r="Q474" s="8">
        <v>7.175925925925927E-4</v>
      </c>
      <c r="R474" t="s">
        <v>1955</v>
      </c>
      <c r="S474" t="s">
        <v>1955</v>
      </c>
      <c r="T474" t="s">
        <v>1953</v>
      </c>
    </row>
    <row r="475" spans="1:20" x14ac:dyDescent="0.35">
      <c r="A475">
        <v>1263105530</v>
      </c>
      <c r="B475">
        <v>294306</v>
      </c>
      <c r="C475" t="s">
        <v>1946</v>
      </c>
      <c r="D475" s="4">
        <v>45188</v>
      </c>
      <c r="E475" s="8">
        <v>0.44726851851851851</v>
      </c>
      <c r="F475" t="s">
        <v>2653</v>
      </c>
      <c r="G475" t="s">
        <v>2654</v>
      </c>
      <c r="H475" t="s">
        <v>1949</v>
      </c>
      <c r="I475">
        <v>1</v>
      </c>
      <c r="J475">
        <v>94852</v>
      </c>
      <c r="K475" t="s">
        <v>1950</v>
      </c>
      <c r="L475" s="8">
        <v>0.45733796296296297</v>
      </c>
      <c r="M475" s="8">
        <v>0.45873842592592595</v>
      </c>
      <c r="N475" t="s">
        <v>1948</v>
      </c>
      <c r="O475" t="s">
        <v>1948</v>
      </c>
      <c r="P475" t="s">
        <v>1948</v>
      </c>
      <c r="Q475" s="8">
        <v>1.4004629629629629E-3</v>
      </c>
      <c r="R475" t="s">
        <v>1951</v>
      </c>
      <c r="S475" t="s">
        <v>1973</v>
      </c>
      <c r="T475" t="s">
        <v>1953</v>
      </c>
    </row>
    <row r="476" spans="1:20" x14ac:dyDescent="0.35">
      <c r="A476">
        <v>1263088176</v>
      </c>
      <c r="B476">
        <v>294094</v>
      </c>
      <c r="C476" t="s">
        <v>1946</v>
      </c>
      <c r="D476" s="4">
        <v>45188</v>
      </c>
      <c r="E476" s="8">
        <v>0.12787037037037038</v>
      </c>
      <c r="F476" t="s">
        <v>2655</v>
      </c>
      <c r="H476" t="s">
        <v>2264</v>
      </c>
      <c r="I476">
        <v>1</v>
      </c>
      <c r="J476">
        <v>92571</v>
      </c>
      <c r="K476" t="s">
        <v>2093</v>
      </c>
      <c r="L476" s="8">
        <v>0.13358796296296296</v>
      </c>
      <c r="M476" s="8">
        <v>0.13447916666666668</v>
      </c>
      <c r="N476" t="s">
        <v>1948</v>
      </c>
      <c r="O476" t="s">
        <v>1948</v>
      </c>
      <c r="P476" t="s">
        <v>1948</v>
      </c>
      <c r="Q476" s="8">
        <v>8.9120370370370362E-4</v>
      </c>
      <c r="R476" t="s">
        <v>2027</v>
      </c>
      <c r="S476" t="s">
        <v>2027</v>
      </c>
      <c r="T476" t="s">
        <v>2004</v>
      </c>
    </row>
    <row r="477" spans="1:20" x14ac:dyDescent="0.35">
      <c r="A477">
        <v>1263088176</v>
      </c>
      <c r="B477">
        <v>294094</v>
      </c>
      <c r="C477" t="s">
        <v>1946</v>
      </c>
      <c r="D477" s="4">
        <v>45188</v>
      </c>
      <c r="E477" s="8">
        <v>0.12787037037037038</v>
      </c>
      <c r="F477" t="s">
        <v>2655</v>
      </c>
      <c r="H477" t="s">
        <v>2264</v>
      </c>
      <c r="I477">
        <v>1</v>
      </c>
      <c r="J477">
        <v>92531</v>
      </c>
      <c r="K477" t="s">
        <v>2093</v>
      </c>
      <c r="L477" s="8">
        <v>0.12787037037037038</v>
      </c>
      <c r="M477" s="8">
        <v>0.13086805555555556</v>
      </c>
      <c r="N477" t="s">
        <v>1948</v>
      </c>
      <c r="O477" t="s">
        <v>1948</v>
      </c>
      <c r="P477" t="s">
        <v>1948</v>
      </c>
      <c r="Q477" s="8">
        <v>2.9976851851851848E-3</v>
      </c>
      <c r="R477" t="s">
        <v>1955</v>
      </c>
      <c r="S477" t="s">
        <v>1955</v>
      </c>
      <c r="T477" t="s">
        <v>2004</v>
      </c>
    </row>
    <row r="478" spans="1:20" x14ac:dyDescent="0.35">
      <c r="A478">
        <v>1263053635</v>
      </c>
      <c r="B478">
        <v>293715</v>
      </c>
      <c r="C478" t="s">
        <v>1969</v>
      </c>
      <c r="D478" s="4">
        <v>45187</v>
      </c>
      <c r="E478" s="8">
        <v>0.7759490740740741</v>
      </c>
      <c r="F478" t="s">
        <v>2656</v>
      </c>
      <c r="G478" t="s">
        <v>2657</v>
      </c>
      <c r="H478" t="s">
        <v>2383</v>
      </c>
      <c r="I478">
        <v>1</v>
      </c>
      <c r="J478">
        <v>91351</v>
      </c>
      <c r="K478" t="s">
        <v>2207</v>
      </c>
      <c r="L478" s="8">
        <v>0.80429398148148146</v>
      </c>
      <c r="M478" s="8">
        <v>0.80668981481481483</v>
      </c>
      <c r="N478" t="s">
        <v>1948</v>
      </c>
      <c r="O478" t="s">
        <v>1948</v>
      </c>
      <c r="P478" t="s">
        <v>1948</v>
      </c>
      <c r="Q478" s="8">
        <v>2.3958333333333336E-3</v>
      </c>
      <c r="R478" t="s">
        <v>2006</v>
      </c>
      <c r="S478" t="s">
        <v>1973</v>
      </c>
      <c r="T478" t="s">
        <v>1953</v>
      </c>
    </row>
    <row r="479" spans="1:20" x14ac:dyDescent="0.35">
      <c r="A479">
        <v>1263053635</v>
      </c>
      <c r="B479">
        <v>293715</v>
      </c>
      <c r="C479" t="s">
        <v>1969</v>
      </c>
      <c r="D479" s="4">
        <v>45187</v>
      </c>
      <c r="E479" s="8">
        <v>0.7759490740740741</v>
      </c>
      <c r="F479" t="s">
        <v>2656</v>
      </c>
      <c r="G479" t="s">
        <v>2657</v>
      </c>
      <c r="H479" t="s">
        <v>2383</v>
      </c>
      <c r="I479">
        <v>1</v>
      </c>
      <c r="J479">
        <v>91431</v>
      </c>
      <c r="K479" t="s">
        <v>2384</v>
      </c>
      <c r="L479" s="8">
        <v>0.80429398148148146</v>
      </c>
      <c r="M479" s="8">
        <v>0.80642361111111116</v>
      </c>
      <c r="N479" t="s">
        <v>1948</v>
      </c>
      <c r="O479" t="s">
        <v>1948</v>
      </c>
      <c r="P479" t="s">
        <v>1948</v>
      </c>
      <c r="Q479" s="8">
        <v>2.1296296296296298E-3</v>
      </c>
      <c r="R479" t="s">
        <v>1955</v>
      </c>
      <c r="S479" t="s">
        <v>1955</v>
      </c>
      <c r="T479" t="s">
        <v>1953</v>
      </c>
    </row>
    <row r="480" spans="1:20" x14ac:dyDescent="0.35">
      <c r="A480">
        <v>1263042182</v>
      </c>
      <c r="B480">
        <v>293584</v>
      </c>
      <c r="C480" t="s">
        <v>1969</v>
      </c>
      <c r="D480" s="4">
        <v>45187</v>
      </c>
      <c r="E480" s="8">
        <v>0.69064814814814823</v>
      </c>
      <c r="F480" t="s">
        <v>2658</v>
      </c>
      <c r="G480" t="s">
        <v>2659</v>
      </c>
      <c r="H480" t="s">
        <v>1962</v>
      </c>
      <c r="I480">
        <v>1</v>
      </c>
      <c r="J480">
        <v>90133</v>
      </c>
      <c r="K480" t="s">
        <v>1963</v>
      </c>
      <c r="L480" s="8">
        <v>0.69715277777777773</v>
      </c>
      <c r="M480" s="8">
        <v>0.69802083333333342</v>
      </c>
      <c r="N480" t="s">
        <v>1948</v>
      </c>
      <c r="O480" t="s">
        <v>1948</v>
      </c>
      <c r="P480" t="s">
        <v>1948</v>
      </c>
      <c r="Q480" s="8">
        <v>8.6805555555555551E-4</v>
      </c>
      <c r="R480" t="s">
        <v>1955</v>
      </c>
      <c r="S480" t="s">
        <v>1955</v>
      </c>
      <c r="T480" t="s">
        <v>1953</v>
      </c>
    </row>
    <row r="481" spans="1:20" x14ac:dyDescent="0.35">
      <c r="A481">
        <v>1263042182</v>
      </c>
      <c r="B481">
        <v>293584</v>
      </c>
      <c r="C481" t="s">
        <v>1969</v>
      </c>
      <c r="D481" s="4">
        <v>45187</v>
      </c>
      <c r="E481" s="8">
        <v>0.69064814814814823</v>
      </c>
      <c r="F481" t="s">
        <v>2658</v>
      </c>
      <c r="G481" t="s">
        <v>2659</v>
      </c>
      <c r="H481" t="s">
        <v>1962</v>
      </c>
      <c r="I481">
        <v>1</v>
      </c>
      <c r="J481">
        <v>90152</v>
      </c>
      <c r="K481" t="s">
        <v>1963</v>
      </c>
      <c r="L481" s="8">
        <v>0.69715277777777773</v>
      </c>
      <c r="M481" s="8">
        <v>0.6980439814814815</v>
      </c>
      <c r="N481" t="s">
        <v>1948</v>
      </c>
      <c r="O481" t="s">
        <v>1948</v>
      </c>
      <c r="P481" t="s">
        <v>1948</v>
      </c>
      <c r="Q481" s="8">
        <v>8.9120370370370362E-4</v>
      </c>
      <c r="R481" t="s">
        <v>1951</v>
      </c>
      <c r="S481" t="s">
        <v>1973</v>
      </c>
      <c r="T481" t="s">
        <v>1953</v>
      </c>
    </row>
    <row r="482" spans="1:20" x14ac:dyDescent="0.35">
      <c r="A482">
        <v>1263008316</v>
      </c>
      <c r="B482">
        <v>293261</v>
      </c>
      <c r="C482" t="s">
        <v>1969</v>
      </c>
      <c r="D482" s="4">
        <v>45187</v>
      </c>
      <c r="E482" s="8">
        <v>0.46128472222222222</v>
      </c>
      <c r="F482" t="s">
        <v>2660</v>
      </c>
      <c r="G482" t="s">
        <v>2661</v>
      </c>
      <c r="H482" t="s">
        <v>1972</v>
      </c>
      <c r="I482">
        <v>1</v>
      </c>
      <c r="J482">
        <v>95751</v>
      </c>
      <c r="K482" t="s">
        <v>2005</v>
      </c>
      <c r="L482" s="8">
        <v>0.47498842592592588</v>
      </c>
      <c r="M482" s="8">
        <v>0.47729166666666667</v>
      </c>
      <c r="N482" t="s">
        <v>1948</v>
      </c>
      <c r="O482" t="s">
        <v>1948</v>
      </c>
      <c r="P482" t="s">
        <v>1948</v>
      </c>
      <c r="Q482" s="8">
        <v>2.3032407407407407E-3</v>
      </c>
      <c r="R482" t="s">
        <v>2006</v>
      </c>
      <c r="S482" t="s">
        <v>2006</v>
      </c>
      <c r="T482" t="s">
        <v>2004</v>
      </c>
    </row>
    <row r="483" spans="1:20" x14ac:dyDescent="0.35">
      <c r="A483">
        <v>1263008316</v>
      </c>
      <c r="B483">
        <v>293261</v>
      </c>
      <c r="C483" t="s">
        <v>1969</v>
      </c>
      <c r="D483" s="4">
        <v>45187</v>
      </c>
      <c r="E483" s="8">
        <v>0.46128472222222222</v>
      </c>
      <c r="F483" t="s">
        <v>2660</v>
      </c>
      <c r="G483" t="s">
        <v>2661</v>
      </c>
      <c r="H483" t="s">
        <v>1972</v>
      </c>
      <c r="I483">
        <v>1</v>
      </c>
      <c r="J483">
        <v>91831</v>
      </c>
      <c r="K483" t="s">
        <v>1995</v>
      </c>
      <c r="L483" s="8">
        <v>0.47491898148148143</v>
      </c>
      <c r="M483" s="8">
        <v>0.4770138888888889</v>
      </c>
      <c r="N483" t="s">
        <v>1948</v>
      </c>
      <c r="O483" t="s">
        <v>1948</v>
      </c>
      <c r="P483" t="s">
        <v>1948</v>
      </c>
      <c r="Q483" s="8">
        <v>2.0949074074074073E-3</v>
      </c>
      <c r="R483" t="s">
        <v>1955</v>
      </c>
      <c r="S483" t="s">
        <v>1955</v>
      </c>
      <c r="T483" t="s">
        <v>2004</v>
      </c>
    </row>
    <row r="484" spans="1:20" x14ac:dyDescent="0.35">
      <c r="A484">
        <v>1262999103</v>
      </c>
      <c r="B484">
        <v>293165</v>
      </c>
      <c r="C484" t="s">
        <v>1969</v>
      </c>
      <c r="D484" s="4">
        <v>45187</v>
      </c>
      <c r="E484" s="8">
        <v>0.38942129629629635</v>
      </c>
      <c r="F484" t="s">
        <v>2662</v>
      </c>
      <c r="G484" t="s">
        <v>2663</v>
      </c>
      <c r="H484" t="s">
        <v>2456</v>
      </c>
      <c r="I484">
        <v>1</v>
      </c>
      <c r="J484">
        <v>95334</v>
      </c>
      <c r="K484" t="s">
        <v>2457</v>
      </c>
      <c r="L484" s="8">
        <v>0.38986111111111116</v>
      </c>
      <c r="M484" s="8">
        <v>0.39307870370370374</v>
      </c>
      <c r="N484" t="s">
        <v>1948</v>
      </c>
      <c r="O484" t="s">
        <v>1948</v>
      </c>
      <c r="P484" t="s">
        <v>1948</v>
      </c>
      <c r="Q484" s="8">
        <v>3.2175925925925926E-3</v>
      </c>
      <c r="R484" t="s">
        <v>1955</v>
      </c>
      <c r="S484" t="s">
        <v>1955</v>
      </c>
      <c r="T484" t="s">
        <v>1953</v>
      </c>
    </row>
    <row r="485" spans="1:20" x14ac:dyDescent="0.35">
      <c r="A485">
        <v>1262995149</v>
      </c>
      <c r="B485">
        <v>293132</v>
      </c>
      <c r="C485" t="s">
        <v>1969</v>
      </c>
      <c r="D485" s="4">
        <v>45187</v>
      </c>
      <c r="E485" s="8">
        <v>0.36000000000000004</v>
      </c>
      <c r="F485" t="s">
        <v>2664</v>
      </c>
      <c r="G485" t="s">
        <v>2665</v>
      </c>
      <c r="H485" t="s">
        <v>2073</v>
      </c>
      <c r="I485">
        <v>1</v>
      </c>
      <c r="J485">
        <v>94852</v>
      </c>
      <c r="K485" t="s">
        <v>1950</v>
      </c>
      <c r="L485" s="8">
        <v>0.36645833333333333</v>
      </c>
      <c r="M485" s="8">
        <v>0.36730324074074078</v>
      </c>
      <c r="N485" t="s">
        <v>1948</v>
      </c>
      <c r="O485" t="s">
        <v>1948</v>
      </c>
      <c r="P485" t="s">
        <v>1948</v>
      </c>
      <c r="Q485" s="8">
        <v>8.449074074074075E-4</v>
      </c>
      <c r="R485" t="s">
        <v>1951</v>
      </c>
      <c r="S485" t="s">
        <v>1973</v>
      </c>
      <c r="T485" t="s">
        <v>1953</v>
      </c>
    </row>
    <row r="486" spans="1:20" x14ac:dyDescent="0.35">
      <c r="A486">
        <v>1262983639</v>
      </c>
      <c r="B486">
        <v>293008</v>
      </c>
      <c r="C486" t="s">
        <v>1969</v>
      </c>
      <c r="D486" s="4">
        <v>45187</v>
      </c>
      <c r="E486" s="8">
        <v>0.13835648148148147</v>
      </c>
      <c r="F486" t="s">
        <v>2666</v>
      </c>
      <c r="G486" t="s">
        <v>2667</v>
      </c>
      <c r="H486" t="s">
        <v>1949</v>
      </c>
      <c r="I486">
        <v>1</v>
      </c>
      <c r="J486">
        <v>98032</v>
      </c>
      <c r="K486" t="s">
        <v>2049</v>
      </c>
      <c r="L486" s="8">
        <v>0.1391435185185185</v>
      </c>
      <c r="M486" s="8">
        <v>0.14086805555555557</v>
      </c>
      <c r="N486" t="s">
        <v>1948</v>
      </c>
      <c r="O486" t="s">
        <v>1948</v>
      </c>
      <c r="P486" t="s">
        <v>1948</v>
      </c>
      <c r="Q486" s="8">
        <v>1.7245370370370372E-3</v>
      </c>
      <c r="R486" t="s">
        <v>1955</v>
      </c>
      <c r="S486" t="s">
        <v>1955</v>
      </c>
      <c r="T486" t="s">
        <v>1953</v>
      </c>
    </row>
    <row r="487" spans="1:20" x14ac:dyDescent="0.35">
      <c r="A487">
        <v>1262971350</v>
      </c>
      <c r="B487">
        <v>292869</v>
      </c>
      <c r="C487" t="s">
        <v>1987</v>
      </c>
      <c r="D487" s="4">
        <v>45186</v>
      </c>
      <c r="E487" s="8">
        <v>0.96049768518518519</v>
      </c>
      <c r="F487" t="s">
        <v>2668</v>
      </c>
      <c r="H487" t="s">
        <v>1949</v>
      </c>
      <c r="I487">
        <v>1</v>
      </c>
      <c r="J487">
        <v>94831</v>
      </c>
      <c r="K487" t="s">
        <v>1950</v>
      </c>
      <c r="L487" s="8">
        <v>0.9614583333333333</v>
      </c>
      <c r="M487" s="8">
        <v>0.96283564814814815</v>
      </c>
      <c r="N487" t="s">
        <v>1948</v>
      </c>
      <c r="O487" t="s">
        <v>1948</v>
      </c>
      <c r="P487" t="s">
        <v>1948</v>
      </c>
      <c r="Q487" s="8">
        <v>1.3773148148148147E-3</v>
      </c>
      <c r="R487" t="s">
        <v>1955</v>
      </c>
      <c r="S487" t="s">
        <v>1955</v>
      </c>
      <c r="T487" t="s">
        <v>1953</v>
      </c>
    </row>
    <row r="488" spans="1:20" x14ac:dyDescent="0.35">
      <c r="A488">
        <v>1262969864</v>
      </c>
      <c r="B488">
        <v>292857</v>
      </c>
      <c r="C488" t="s">
        <v>1987</v>
      </c>
      <c r="D488" s="4">
        <v>45186</v>
      </c>
      <c r="E488" s="8">
        <v>0.94697916666666659</v>
      </c>
      <c r="F488" t="s">
        <v>2669</v>
      </c>
      <c r="H488" t="s">
        <v>2401</v>
      </c>
      <c r="I488">
        <v>1</v>
      </c>
      <c r="J488">
        <v>90111</v>
      </c>
      <c r="K488" t="s">
        <v>1963</v>
      </c>
      <c r="L488" s="8">
        <v>0.94697916666666659</v>
      </c>
      <c r="M488" s="8">
        <v>0.94821759259259253</v>
      </c>
      <c r="N488" t="s">
        <v>1948</v>
      </c>
      <c r="O488" t="s">
        <v>1948</v>
      </c>
      <c r="P488" t="s">
        <v>1948</v>
      </c>
      <c r="Q488" s="8">
        <v>1.2384259259259258E-3</v>
      </c>
      <c r="R488" t="s">
        <v>2111</v>
      </c>
      <c r="S488" t="s">
        <v>2111</v>
      </c>
      <c r="T488" t="s">
        <v>2004</v>
      </c>
    </row>
    <row r="489" spans="1:20" x14ac:dyDescent="0.35">
      <c r="A489">
        <v>1262955831</v>
      </c>
      <c r="B489">
        <v>292733</v>
      </c>
      <c r="C489" t="s">
        <v>1987</v>
      </c>
      <c r="D489" s="4">
        <v>45186</v>
      </c>
      <c r="E489" s="8">
        <v>0.84047453703703701</v>
      </c>
      <c r="F489" t="s">
        <v>2670</v>
      </c>
      <c r="G489" t="s">
        <v>2671</v>
      </c>
      <c r="H489" t="s">
        <v>1962</v>
      </c>
      <c r="I489">
        <v>1</v>
      </c>
      <c r="J489">
        <v>90133</v>
      </c>
      <c r="K489" t="s">
        <v>1963</v>
      </c>
      <c r="L489" s="8">
        <v>0.84143518518518512</v>
      </c>
      <c r="M489" s="8">
        <v>0.8421643518518519</v>
      </c>
      <c r="N489" t="s">
        <v>1948</v>
      </c>
      <c r="O489" t="s">
        <v>1948</v>
      </c>
      <c r="P489" t="s">
        <v>1948</v>
      </c>
      <c r="Q489" s="8">
        <v>7.291666666666667E-4</v>
      </c>
      <c r="R489" t="s">
        <v>1955</v>
      </c>
      <c r="S489" t="s">
        <v>1955</v>
      </c>
      <c r="T489" t="s">
        <v>1953</v>
      </c>
    </row>
    <row r="490" spans="1:20" x14ac:dyDescent="0.35">
      <c r="A490">
        <v>1262947315</v>
      </c>
      <c r="B490">
        <v>292642</v>
      </c>
      <c r="C490" t="s">
        <v>1987</v>
      </c>
      <c r="D490" s="4">
        <v>45186</v>
      </c>
      <c r="E490" s="8">
        <v>0.76280092592592597</v>
      </c>
      <c r="F490" t="s">
        <v>2672</v>
      </c>
      <c r="G490" t="s">
        <v>2673</v>
      </c>
      <c r="H490" t="s">
        <v>2383</v>
      </c>
      <c r="I490">
        <v>1</v>
      </c>
      <c r="J490">
        <v>91431</v>
      </c>
      <c r="K490" t="s">
        <v>2384</v>
      </c>
      <c r="L490" s="8">
        <v>0.76329861111111119</v>
      </c>
      <c r="M490" s="8">
        <v>0.7653240740740741</v>
      </c>
      <c r="N490" t="s">
        <v>1948</v>
      </c>
      <c r="O490" t="s">
        <v>1948</v>
      </c>
      <c r="P490" t="s">
        <v>1948</v>
      </c>
      <c r="Q490" s="8">
        <v>2.0254629629629629E-3</v>
      </c>
      <c r="R490" t="s">
        <v>1955</v>
      </c>
      <c r="S490" t="s">
        <v>1955</v>
      </c>
      <c r="T490" t="s">
        <v>1953</v>
      </c>
    </row>
    <row r="491" spans="1:20" x14ac:dyDescent="0.35">
      <c r="A491">
        <v>1262944924</v>
      </c>
      <c r="B491">
        <v>292617</v>
      </c>
      <c r="C491" t="s">
        <v>1987</v>
      </c>
      <c r="D491" s="4">
        <v>45186</v>
      </c>
      <c r="E491" s="8">
        <v>0.74670138888888893</v>
      </c>
      <c r="F491" t="s">
        <v>2674</v>
      </c>
      <c r="G491" t="s">
        <v>2675</v>
      </c>
      <c r="H491" t="s">
        <v>2015</v>
      </c>
      <c r="I491">
        <v>1</v>
      </c>
      <c r="J491">
        <v>94331</v>
      </c>
      <c r="K491" t="s">
        <v>2016</v>
      </c>
      <c r="L491" s="8">
        <v>0.74740740740740741</v>
      </c>
      <c r="M491" s="8">
        <v>0.7494791666666667</v>
      </c>
      <c r="N491" t="s">
        <v>1948</v>
      </c>
      <c r="O491" t="s">
        <v>1948</v>
      </c>
      <c r="P491" t="s">
        <v>1948</v>
      </c>
      <c r="Q491" s="8">
        <v>2.0717592592592593E-3</v>
      </c>
      <c r="R491" t="s">
        <v>1955</v>
      </c>
      <c r="S491" t="s">
        <v>1955</v>
      </c>
      <c r="T491" t="s">
        <v>1953</v>
      </c>
    </row>
    <row r="492" spans="1:20" x14ac:dyDescent="0.35">
      <c r="A492">
        <v>1262927467</v>
      </c>
      <c r="B492">
        <v>292428</v>
      </c>
      <c r="C492" t="s">
        <v>1987</v>
      </c>
      <c r="D492" s="4">
        <v>45186</v>
      </c>
      <c r="E492" s="8">
        <v>0.61747685185185186</v>
      </c>
      <c r="F492" t="s">
        <v>2676</v>
      </c>
      <c r="G492" t="s">
        <v>2677</v>
      </c>
      <c r="H492" t="s">
        <v>1949</v>
      </c>
      <c r="I492">
        <v>1</v>
      </c>
      <c r="J492">
        <v>94931</v>
      </c>
      <c r="K492" t="s">
        <v>2083</v>
      </c>
      <c r="L492" s="8">
        <v>0.61824074074074076</v>
      </c>
      <c r="M492" s="8">
        <v>0.62032407407407408</v>
      </c>
      <c r="N492" t="s">
        <v>1948</v>
      </c>
      <c r="O492" t="s">
        <v>1948</v>
      </c>
      <c r="P492" t="s">
        <v>1948</v>
      </c>
      <c r="Q492" s="8">
        <v>2.0833333333333333E-3</v>
      </c>
      <c r="R492" t="s">
        <v>1955</v>
      </c>
      <c r="S492" t="s">
        <v>1955</v>
      </c>
      <c r="T492" t="s">
        <v>1953</v>
      </c>
    </row>
    <row r="493" spans="1:20" x14ac:dyDescent="0.35">
      <c r="A493">
        <v>1262914987</v>
      </c>
      <c r="B493">
        <v>292290</v>
      </c>
      <c r="C493" t="s">
        <v>1987</v>
      </c>
      <c r="D493" s="4">
        <v>45186</v>
      </c>
      <c r="E493" s="8">
        <v>0.49715277777777778</v>
      </c>
      <c r="F493" t="s">
        <v>2678</v>
      </c>
      <c r="G493" t="s">
        <v>2679</v>
      </c>
      <c r="H493" t="s">
        <v>1957</v>
      </c>
      <c r="I493">
        <v>1</v>
      </c>
      <c r="J493">
        <v>92831</v>
      </c>
      <c r="K493" t="s">
        <v>2232</v>
      </c>
      <c r="L493" s="8">
        <v>0.49781249999999999</v>
      </c>
      <c r="M493" s="8">
        <v>0.50124999999999997</v>
      </c>
      <c r="N493" t="s">
        <v>1948</v>
      </c>
      <c r="O493" t="s">
        <v>1948</v>
      </c>
      <c r="P493" t="s">
        <v>1948</v>
      </c>
      <c r="Q493" s="8">
        <v>3.4375E-3</v>
      </c>
      <c r="R493" t="s">
        <v>1955</v>
      </c>
      <c r="S493" t="s">
        <v>1955</v>
      </c>
      <c r="T493" t="s">
        <v>1953</v>
      </c>
    </row>
    <row r="494" spans="1:20" x14ac:dyDescent="0.35">
      <c r="A494">
        <v>1262909687</v>
      </c>
      <c r="B494">
        <v>292223</v>
      </c>
      <c r="C494" t="s">
        <v>1987</v>
      </c>
      <c r="D494" s="4">
        <v>45186</v>
      </c>
      <c r="E494" s="8">
        <v>0.42019675925925926</v>
      </c>
      <c r="F494" t="s">
        <v>2680</v>
      </c>
      <c r="G494" t="s">
        <v>2681</v>
      </c>
      <c r="H494" t="s">
        <v>1990</v>
      </c>
      <c r="I494">
        <v>1</v>
      </c>
      <c r="J494">
        <v>90152</v>
      </c>
      <c r="K494" t="s">
        <v>1963</v>
      </c>
      <c r="L494" s="8">
        <v>0.43881944444444443</v>
      </c>
      <c r="M494" s="8">
        <v>0.44013888888888886</v>
      </c>
      <c r="N494" t="s">
        <v>1948</v>
      </c>
      <c r="O494" t="s">
        <v>1948</v>
      </c>
      <c r="P494" t="s">
        <v>1948</v>
      </c>
      <c r="Q494" s="8">
        <v>1.3194444444444443E-3</v>
      </c>
      <c r="R494" t="s">
        <v>1951</v>
      </c>
      <c r="S494" t="s">
        <v>1973</v>
      </c>
      <c r="T494" t="s">
        <v>1953</v>
      </c>
    </row>
    <row r="495" spans="1:20" x14ac:dyDescent="0.35">
      <c r="A495">
        <v>1262909687</v>
      </c>
      <c r="B495">
        <v>292223</v>
      </c>
      <c r="C495" t="s">
        <v>1987</v>
      </c>
      <c r="D495" s="4">
        <v>45186</v>
      </c>
      <c r="E495" s="8">
        <v>0.42019675925925926</v>
      </c>
      <c r="F495" t="s">
        <v>2680</v>
      </c>
      <c r="G495" t="s">
        <v>2681</v>
      </c>
      <c r="H495" t="s">
        <v>1990</v>
      </c>
      <c r="I495">
        <v>1</v>
      </c>
      <c r="J495">
        <v>90431</v>
      </c>
      <c r="K495" t="s">
        <v>1991</v>
      </c>
      <c r="L495" s="8">
        <v>0.43881944444444443</v>
      </c>
      <c r="M495" s="8">
        <v>0.44206018518518514</v>
      </c>
      <c r="N495" t="s">
        <v>1948</v>
      </c>
      <c r="O495" t="s">
        <v>1948</v>
      </c>
      <c r="P495" t="s">
        <v>1948</v>
      </c>
      <c r="Q495" s="8">
        <v>3.2407407407407406E-3</v>
      </c>
      <c r="R495" t="s">
        <v>1955</v>
      </c>
      <c r="S495" t="s">
        <v>1955</v>
      </c>
      <c r="T495" t="s">
        <v>1953</v>
      </c>
    </row>
    <row r="496" spans="1:20" x14ac:dyDescent="0.35">
      <c r="A496">
        <v>1262904968</v>
      </c>
      <c r="B496">
        <v>292165</v>
      </c>
      <c r="C496" t="s">
        <v>1987</v>
      </c>
      <c r="D496" s="4">
        <v>45186</v>
      </c>
      <c r="E496" s="8">
        <v>0.35799768518518515</v>
      </c>
      <c r="F496" t="s">
        <v>2682</v>
      </c>
      <c r="G496" t="s">
        <v>2683</v>
      </c>
      <c r="H496" t="s">
        <v>1976</v>
      </c>
      <c r="I496">
        <v>1</v>
      </c>
      <c r="J496">
        <v>95831</v>
      </c>
      <c r="K496" t="s">
        <v>2152</v>
      </c>
      <c r="L496" s="8">
        <v>0.359375</v>
      </c>
      <c r="M496" s="8">
        <v>0.36206018518518518</v>
      </c>
      <c r="N496" t="s">
        <v>1948</v>
      </c>
      <c r="O496" t="s">
        <v>1948</v>
      </c>
      <c r="P496" t="s">
        <v>1948</v>
      </c>
      <c r="Q496" s="8">
        <v>2.685185185185185E-3</v>
      </c>
      <c r="R496" t="s">
        <v>1955</v>
      </c>
      <c r="S496" t="s">
        <v>1955</v>
      </c>
      <c r="T496" t="s">
        <v>1953</v>
      </c>
    </row>
    <row r="497" spans="1:20" x14ac:dyDescent="0.35">
      <c r="A497">
        <v>1262904968</v>
      </c>
      <c r="B497">
        <v>292165</v>
      </c>
      <c r="C497" t="s">
        <v>1987</v>
      </c>
      <c r="D497" s="4">
        <v>45186</v>
      </c>
      <c r="E497" s="8">
        <v>0.35799768518518515</v>
      </c>
      <c r="F497" t="s">
        <v>2682</v>
      </c>
      <c r="G497" t="s">
        <v>2683</v>
      </c>
      <c r="H497" t="s">
        <v>1976</v>
      </c>
      <c r="I497">
        <v>1</v>
      </c>
      <c r="J497">
        <v>94411</v>
      </c>
      <c r="K497" t="s">
        <v>2074</v>
      </c>
      <c r="L497" s="8">
        <v>0.359375</v>
      </c>
      <c r="M497" s="8">
        <v>0.36072916666666671</v>
      </c>
      <c r="N497" t="s">
        <v>1948</v>
      </c>
      <c r="O497" t="s">
        <v>1948</v>
      </c>
      <c r="P497" t="s">
        <v>1948</v>
      </c>
      <c r="Q497" s="8">
        <v>1.3541666666666667E-3</v>
      </c>
      <c r="R497" t="s">
        <v>2111</v>
      </c>
      <c r="S497" t="s">
        <v>2111</v>
      </c>
      <c r="T497" t="s">
        <v>1953</v>
      </c>
    </row>
    <row r="498" spans="1:20" x14ac:dyDescent="0.35">
      <c r="A498">
        <v>1262904968</v>
      </c>
      <c r="B498">
        <v>292165</v>
      </c>
      <c r="C498" t="s">
        <v>1987</v>
      </c>
      <c r="D498" s="4">
        <v>45186</v>
      </c>
      <c r="E498" s="8">
        <v>0.35799768518518515</v>
      </c>
      <c r="F498" t="s">
        <v>2682</v>
      </c>
      <c r="G498" t="s">
        <v>2683</v>
      </c>
      <c r="H498" t="s">
        <v>1976</v>
      </c>
      <c r="I498">
        <v>1</v>
      </c>
      <c r="J498">
        <v>95911</v>
      </c>
      <c r="K498" t="s">
        <v>2504</v>
      </c>
      <c r="L498" s="8">
        <v>0.359375</v>
      </c>
      <c r="M498" s="8">
        <v>0.36289351851851853</v>
      </c>
      <c r="N498" t="s">
        <v>1948</v>
      </c>
      <c r="O498" t="s">
        <v>1948</v>
      </c>
      <c r="P498" t="s">
        <v>1948</v>
      </c>
      <c r="Q498" s="8">
        <v>3.5185185185185185E-3</v>
      </c>
      <c r="R498" t="s">
        <v>2111</v>
      </c>
      <c r="S498" t="s">
        <v>2111</v>
      </c>
      <c r="T498" t="s">
        <v>1953</v>
      </c>
    </row>
    <row r="499" spans="1:20" x14ac:dyDescent="0.35">
      <c r="A499">
        <v>1262899083</v>
      </c>
      <c r="B499">
        <v>292107</v>
      </c>
      <c r="C499" t="s">
        <v>1987</v>
      </c>
      <c r="D499" s="4">
        <v>45186</v>
      </c>
      <c r="E499" s="8">
        <v>0.19390046296296296</v>
      </c>
      <c r="F499" t="s">
        <v>2684</v>
      </c>
      <c r="G499" t="s">
        <v>2685</v>
      </c>
      <c r="H499" t="s">
        <v>2293</v>
      </c>
      <c r="I499">
        <v>1</v>
      </c>
      <c r="J499">
        <v>96831</v>
      </c>
      <c r="K499" t="s">
        <v>2037</v>
      </c>
      <c r="L499" s="8">
        <v>0.19421296296296298</v>
      </c>
      <c r="M499" s="8">
        <v>0.19739583333333333</v>
      </c>
      <c r="N499" t="s">
        <v>1948</v>
      </c>
      <c r="O499" t="s">
        <v>1948</v>
      </c>
      <c r="P499" t="s">
        <v>1948</v>
      </c>
      <c r="Q499" s="8">
        <v>3.1828703703703702E-3</v>
      </c>
      <c r="R499" t="s">
        <v>1955</v>
      </c>
      <c r="S499" t="s">
        <v>1955</v>
      </c>
      <c r="T499" t="s">
        <v>1953</v>
      </c>
    </row>
    <row r="500" spans="1:20" x14ac:dyDescent="0.35">
      <c r="A500">
        <v>1262897929</v>
      </c>
      <c r="B500">
        <v>292097</v>
      </c>
      <c r="C500" t="s">
        <v>1987</v>
      </c>
      <c r="D500" s="4">
        <v>45186</v>
      </c>
      <c r="E500" s="8">
        <v>0.18480324074074073</v>
      </c>
      <c r="F500" t="s">
        <v>2686</v>
      </c>
      <c r="H500" t="s">
        <v>1949</v>
      </c>
      <c r="I500">
        <v>1</v>
      </c>
      <c r="J500">
        <v>94631</v>
      </c>
      <c r="K500" t="s">
        <v>1954</v>
      </c>
      <c r="L500" s="8">
        <v>0.18590277777777778</v>
      </c>
      <c r="M500" s="8">
        <v>0.18767361111111111</v>
      </c>
      <c r="N500" t="s">
        <v>1948</v>
      </c>
      <c r="O500" t="s">
        <v>1948</v>
      </c>
      <c r="P500" t="s">
        <v>1948</v>
      </c>
      <c r="Q500" s="8">
        <v>1.7708333333333332E-3</v>
      </c>
      <c r="R500" t="s">
        <v>1955</v>
      </c>
      <c r="S500" t="s">
        <v>1955</v>
      </c>
      <c r="T500" t="s">
        <v>1953</v>
      </c>
    </row>
    <row r="501" spans="1:20" x14ac:dyDescent="0.35">
      <c r="A501">
        <v>1262892801</v>
      </c>
      <c r="B501">
        <v>292047</v>
      </c>
      <c r="C501" t="s">
        <v>1987</v>
      </c>
      <c r="D501" s="4">
        <v>45186</v>
      </c>
      <c r="E501" s="8">
        <v>0.13837962962962963</v>
      </c>
      <c r="F501" t="s">
        <v>2687</v>
      </c>
      <c r="G501" t="s">
        <v>2688</v>
      </c>
      <c r="H501" t="s">
        <v>1962</v>
      </c>
      <c r="I501">
        <v>1</v>
      </c>
      <c r="J501">
        <v>90133</v>
      </c>
      <c r="K501" t="s">
        <v>1963</v>
      </c>
      <c r="L501" s="8">
        <v>0.15270833333333333</v>
      </c>
      <c r="M501" s="8">
        <v>0.15434027777777778</v>
      </c>
      <c r="N501" t="s">
        <v>1948</v>
      </c>
      <c r="O501" t="s">
        <v>1948</v>
      </c>
      <c r="P501" t="s">
        <v>1948</v>
      </c>
      <c r="Q501" s="8">
        <v>1.6319444444444445E-3</v>
      </c>
      <c r="R501" t="s">
        <v>1955</v>
      </c>
      <c r="S501" t="s">
        <v>1955</v>
      </c>
      <c r="T501" t="s">
        <v>1953</v>
      </c>
    </row>
    <row r="502" spans="1:20" x14ac:dyDescent="0.35">
      <c r="A502">
        <v>1262892801</v>
      </c>
      <c r="B502">
        <v>292047</v>
      </c>
      <c r="C502" t="s">
        <v>1987</v>
      </c>
      <c r="D502" s="4">
        <v>45186</v>
      </c>
      <c r="E502" s="8">
        <v>0.13837962962962963</v>
      </c>
      <c r="F502" t="s">
        <v>2687</v>
      </c>
      <c r="G502" t="s">
        <v>2688</v>
      </c>
      <c r="H502" t="s">
        <v>1962</v>
      </c>
      <c r="I502">
        <v>1</v>
      </c>
      <c r="J502">
        <v>90152</v>
      </c>
      <c r="K502" t="s">
        <v>1963</v>
      </c>
      <c r="L502" s="8">
        <v>0.15270833333333333</v>
      </c>
      <c r="M502" s="8">
        <v>0.15432870370370369</v>
      </c>
      <c r="N502" t="s">
        <v>1948</v>
      </c>
      <c r="O502" t="s">
        <v>1948</v>
      </c>
      <c r="P502" t="s">
        <v>1948</v>
      </c>
      <c r="Q502" s="8">
        <v>1.6203703703703703E-3</v>
      </c>
      <c r="R502" t="s">
        <v>1951</v>
      </c>
      <c r="S502" t="s">
        <v>1973</v>
      </c>
      <c r="T502" t="s">
        <v>1953</v>
      </c>
    </row>
    <row r="503" spans="1:20" x14ac:dyDescent="0.35">
      <c r="A503">
        <v>1262807287</v>
      </c>
      <c r="B503">
        <v>291146</v>
      </c>
      <c r="C503" t="s">
        <v>2017</v>
      </c>
      <c r="D503" s="4">
        <v>45185</v>
      </c>
      <c r="E503" s="8">
        <v>0.58871527777777777</v>
      </c>
      <c r="F503" t="s">
        <v>2689</v>
      </c>
      <c r="G503" t="s">
        <v>2690</v>
      </c>
      <c r="H503" t="s">
        <v>2025</v>
      </c>
      <c r="I503">
        <v>1</v>
      </c>
      <c r="J503">
        <v>93231</v>
      </c>
      <c r="K503" t="s">
        <v>2028</v>
      </c>
      <c r="L503" s="8">
        <v>0.60103009259259255</v>
      </c>
      <c r="M503" s="8">
        <v>0.60295138888888888</v>
      </c>
      <c r="N503" t="s">
        <v>1948</v>
      </c>
      <c r="O503" t="s">
        <v>1948</v>
      </c>
      <c r="P503" t="s">
        <v>1948</v>
      </c>
      <c r="Q503" s="8">
        <v>1.9212962962962962E-3</v>
      </c>
      <c r="R503" t="s">
        <v>1955</v>
      </c>
      <c r="S503" t="s">
        <v>1955</v>
      </c>
      <c r="T503" t="s">
        <v>1953</v>
      </c>
    </row>
    <row r="504" spans="1:20" x14ac:dyDescent="0.35">
      <c r="A504" s="9">
        <v>1240166126</v>
      </c>
      <c r="B504" s="9">
        <v>78890</v>
      </c>
      <c r="C504" s="9" t="s">
        <v>2066</v>
      </c>
      <c r="D504" s="10">
        <v>45000</v>
      </c>
      <c r="E504" s="11">
        <v>0.73004629629629625</v>
      </c>
      <c r="F504" s="9" t="s">
        <v>2347</v>
      </c>
      <c r="G504" s="9" t="s">
        <v>2348</v>
      </c>
      <c r="H504" s="9" t="s">
        <v>2095</v>
      </c>
      <c r="I504" s="9">
        <v>1</v>
      </c>
      <c r="J504" s="9">
        <v>98052</v>
      </c>
      <c r="K504" s="9" t="s">
        <v>2026</v>
      </c>
      <c r="L504" s="11">
        <v>0.73004629629629625</v>
      </c>
      <c r="M504" s="11">
        <v>0.73092592592592587</v>
      </c>
      <c r="N504" s="9" t="s">
        <v>1948</v>
      </c>
      <c r="O504" s="9" t="s">
        <v>1948</v>
      </c>
      <c r="P504" s="9" t="s">
        <v>1948</v>
      </c>
      <c r="Q504" s="11">
        <v>8.7962962962962962E-4</v>
      </c>
      <c r="R504" s="9" t="s">
        <v>1951</v>
      </c>
      <c r="S504" s="9" t="s">
        <v>1952</v>
      </c>
      <c r="T504" s="9" t="s">
        <v>2004</v>
      </c>
    </row>
    <row r="505" spans="1:20" x14ac:dyDescent="0.35">
      <c r="A505">
        <v>1262787015</v>
      </c>
      <c r="B505">
        <v>290927</v>
      </c>
      <c r="C505" t="s">
        <v>2017</v>
      </c>
      <c r="D505" s="4">
        <v>45185</v>
      </c>
      <c r="E505" s="8">
        <v>0.42469907407407409</v>
      </c>
      <c r="F505" t="s">
        <v>2691</v>
      </c>
      <c r="G505" t="s">
        <v>2692</v>
      </c>
      <c r="H505" t="s">
        <v>2132</v>
      </c>
      <c r="I505">
        <v>1</v>
      </c>
      <c r="J505">
        <v>93034</v>
      </c>
      <c r="K505" t="s">
        <v>2098</v>
      </c>
      <c r="L505" s="8">
        <v>0.4254398148148148</v>
      </c>
      <c r="M505" s="8">
        <v>0.42692129629629627</v>
      </c>
      <c r="N505" t="s">
        <v>1948</v>
      </c>
      <c r="O505" t="s">
        <v>1948</v>
      </c>
      <c r="P505" t="s">
        <v>1948</v>
      </c>
      <c r="Q505" s="8">
        <v>1.4814814814814814E-3</v>
      </c>
      <c r="R505" t="s">
        <v>1955</v>
      </c>
      <c r="S505" t="s">
        <v>1955</v>
      </c>
      <c r="T505" t="s">
        <v>1953</v>
      </c>
    </row>
    <row r="506" spans="1:20" x14ac:dyDescent="0.35">
      <c r="A506">
        <v>1262786822</v>
      </c>
      <c r="B506">
        <v>290924</v>
      </c>
      <c r="C506" t="s">
        <v>2017</v>
      </c>
      <c r="D506" s="4">
        <v>45185</v>
      </c>
      <c r="E506" s="8">
        <v>0.42341435185185183</v>
      </c>
      <c r="F506" t="s">
        <v>2693</v>
      </c>
      <c r="G506" t="s">
        <v>2694</v>
      </c>
      <c r="H506" t="s">
        <v>1972</v>
      </c>
      <c r="I506">
        <v>1</v>
      </c>
      <c r="J506">
        <v>91831</v>
      </c>
      <c r="K506" t="s">
        <v>1995</v>
      </c>
      <c r="L506" s="8">
        <v>0.42428240740740741</v>
      </c>
      <c r="M506" s="8">
        <v>0.42751157407407409</v>
      </c>
      <c r="N506" t="s">
        <v>1948</v>
      </c>
      <c r="O506" t="s">
        <v>1948</v>
      </c>
      <c r="P506" t="s">
        <v>1948</v>
      </c>
      <c r="Q506" s="8">
        <v>3.2291666666666666E-3</v>
      </c>
      <c r="R506" t="s">
        <v>1955</v>
      </c>
      <c r="S506" t="s">
        <v>1955</v>
      </c>
      <c r="T506" t="s">
        <v>1953</v>
      </c>
    </row>
    <row r="507" spans="1:20" x14ac:dyDescent="0.35">
      <c r="A507">
        <v>1262786822</v>
      </c>
      <c r="B507">
        <v>290924</v>
      </c>
      <c r="C507" t="s">
        <v>2017</v>
      </c>
      <c r="D507" s="4">
        <v>45185</v>
      </c>
      <c r="E507" s="8">
        <v>0.42341435185185183</v>
      </c>
      <c r="F507" t="s">
        <v>2693</v>
      </c>
      <c r="G507" t="s">
        <v>2694</v>
      </c>
      <c r="H507" t="s">
        <v>1972</v>
      </c>
      <c r="I507">
        <v>1</v>
      </c>
      <c r="J507">
        <v>95751</v>
      </c>
      <c r="K507" t="s">
        <v>2005</v>
      </c>
      <c r="L507" s="8">
        <v>0.42428240740740741</v>
      </c>
      <c r="M507" s="8">
        <v>0.42746527777777782</v>
      </c>
      <c r="N507" t="s">
        <v>1948</v>
      </c>
      <c r="O507" t="s">
        <v>1948</v>
      </c>
      <c r="P507" t="s">
        <v>1948</v>
      </c>
      <c r="Q507" s="8">
        <v>3.1828703703703702E-3</v>
      </c>
      <c r="R507" t="s">
        <v>2006</v>
      </c>
      <c r="S507" t="s">
        <v>1952</v>
      </c>
      <c r="T507" t="s">
        <v>1953</v>
      </c>
    </row>
    <row r="508" spans="1:20" x14ac:dyDescent="0.35">
      <c r="A508">
        <v>1262733687</v>
      </c>
      <c r="B508">
        <v>290327</v>
      </c>
      <c r="C508" t="s">
        <v>2033</v>
      </c>
      <c r="D508" s="4">
        <v>45184</v>
      </c>
      <c r="E508" s="8">
        <v>0.86668981481481477</v>
      </c>
      <c r="F508" t="s">
        <v>2695</v>
      </c>
      <c r="H508" t="s">
        <v>1949</v>
      </c>
      <c r="I508">
        <v>1</v>
      </c>
      <c r="J508">
        <v>90571</v>
      </c>
      <c r="K508" t="s">
        <v>2048</v>
      </c>
      <c r="L508" s="8">
        <v>0.87763888888888886</v>
      </c>
      <c r="M508" s="8">
        <v>0.87998842592592597</v>
      </c>
      <c r="N508" t="s">
        <v>1948</v>
      </c>
      <c r="O508" t="s">
        <v>1948</v>
      </c>
      <c r="P508" t="s">
        <v>1948</v>
      </c>
      <c r="Q508" s="8">
        <v>2.3495370370370371E-3</v>
      </c>
      <c r="R508" t="s">
        <v>2027</v>
      </c>
      <c r="S508" t="s">
        <v>2027</v>
      </c>
      <c r="T508" t="s">
        <v>1953</v>
      </c>
    </row>
    <row r="509" spans="1:20" x14ac:dyDescent="0.35">
      <c r="A509">
        <v>1262718934</v>
      </c>
      <c r="B509">
        <v>290163</v>
      </c>
      <c r="C509" t="s">
        <v>2033</v>
      </c>
      <c r="D509" s="4">
        <v>45184</v>
      </c>
      <c r="E509" s="8">
        <v>0.74468749999999995</v>
      </c>
      <c r="F509" t="s">
        <v>2696</v>
      </c>
      <c r="G509" t="s">
        <v>2697</v>
      </c>
      <c r="H509" t="s">
        <v>2698</v>
      </c>
      <c r="I509">
        <v>1</v>
      </c>
      <c r="J509">
        <v>96131</v>
      </c>
      <c r="K509" t="s">
        <v>2089</v>
      </c>
      <c r="L509" s="8">
        <v>0.76256944444444441</v>
      </c>
      <c r="M509" s="8">
        <v>0.76474537037037038</v>
      </c>
      <c r="N509" t="s">
        <v>1948</v>
      </c>
      <c r="O509" t="s">
        <v>1948</v>
      </c>
      <c r="P509" t="s">
        <v>1948</v>
      </c>
      <c r="Q509" s="8">
        <v>2.1759259259259258E-3</v>
      </c>
      <c r="R509" t="s">
        <v>1955</v>
      </c>
      <c r="S509" t="s">
        <v>1955</v>
      </c>
      <c r="T509" t="s">
        <v>1953</v>
      </c>
    </row>
    <row r="510" spans="1:20" x14ac:dyDescent="0.35">
      <c r="A510">
        <v>1262718934</v>
      </c>
      <c r="B510">
        <v>290163</v>
      </c>
      <c r="C510" t="s">
        <v>2033</v>
      </c>
      <c r="D510" s="4">
        <v>45184</v>
      </c>
      <c r="E510" s="8">
        <v>0.74468749999999995</v>
      </c>
      <c r="F510" t="s">
        <v>2696</v>
      </c>
      <c r="G510" t="s">
        <v>2697</v>
      </c>
      <c r="H510" t="s">
        <v>2698</v>
      </c>
      <c r="I510">
        <v>1</v>
      </c>
      <c r="J510">
        <v>96252</v>
      </c>
      <c r="K510" t="s">
        <v>2058</v>
      </c>
      <c r="L510" s="8">
        <v>0.76256944444444441</v>
      </c>
      <c r="M510" s="8">
        <v>0.76655092592592589</v>
      </c>
      <c r="N510" t="s">
        <v>1948</v>
      </c>
      <c r="O510" t="s">
        <v>1948</v>
      </c>
      <c r="P510" t="s">
        <v>1948</v>
      </c>
      <c r="Q510" s="8">
        <v>3.9814814814814817E-3</v>
      </c>
      <c r="R510" t="s">
        <v>1951</v>
      </c>
      <c r="S510" t="s">
        <v>1973</v>
      </c>
      <c r="T510" t="s">
        <v>1953</v>
      </c>
    </row>
    <row r="511" spans="1:20" x14ac:dyDescent="0.35">
      <c r="A511">
        <v>1262702785</v>
      </c>
      <c r="B511">
        <v>289984</v>
      </c>
      <c r="C511" t="s">
        <v>2033</v>
      </c>
      <c r="D511" s="4">
        <v>45184</v>
      </c>
      <c r="E511" s="8">
        <v>0.65832175925925929</v>
      </c>
      <c r="F511" t="s">
        <v>2699</v>
      </c>
      <c r="G511" t="s">
        <v>2700</v>
      </c>
      <c r="H511" t="s">
        <v>1962</v>
      </c>
      <c r="I511">
        <v>1</v>
      </c>
      <c r="J511">
        <v>90133</v>
      </c>
      <c r="K511" t="s">
        <v>1963</v>
      </c>
      <c r="L511" s="8">
        <v>0.65893518518518512</v>
      </c>
      <c r="M511" s="8">
        <v>0.65995370370370365</v>
      </c>
      <c r="N511" t="s">
        <v>1948</v>
      </c>
      <c r="O511" t="s">
        <v>1948</v>
      </c>
      <c r="P511" t="s">
        <v>1948</v>
      </c>
      <c r="Q511" s="8">
        <v>1.0185185185185186E-3</v>
      </c>
      <c r="R511" t="s">
        <v>1955</v>
      </c>
      <c r="S511" t="s">
        <v>1955</v>
      </c>
      <c r="T511" t="s">
        <v>1953</v>
      </c>
    </row>
    <row r="512" spans="1:20" x14ac:dyDescent="0.35">
      <c r="A512" s="9">
        <v>1262702785</v>
      </c>
      <c r="B512" s="9">
        <v>289984</v>
      </c>
      <c r="C512" s="9" t="s">
        <v>2033</v>
      </c>
      <c r="D512" s="10">
        <v>45184</v>
      </c>
      <c r="E512" s="11">
        <v>0.65832175925925929</v>
      </c>
      <c r="F512" s="9" t="s">
        <v>2699</v>
      </c>
      <c r="G512" s="9" t="s">
        <v>2700</v>
      </c>
      <c r="H512" s="9" t="s">
        <v>1962</v>
      </c>
      <c r="I512" s="9">
        <v>1</v>
      </c>
      <c r="J512" s="9">
        <v>90231</v>
      </c>
      <c r="K512" s="9" t="s">
        <v>1980</v>
      </c>
      <c r="L512" s="11">
        <v>0.65893518518518512</v>
      </c>
      <c r="M512" s="11">
        <v>0.6602662037037037</v>
      </c>
      <c r="N512" s="9" t="s">
        <v>1948</v>
      </c>
      <c r="O512" s="9" t="s">
        <v>1948</v>
      </c>
      <c r="P512" s="9" t="s">
        <v>1948</v>
      </c>
      <c r="Q512" s="11">
        <v>1.3310185185185185E-3</v>
      </c>
      <c r="R512" s="9" t="s">
        <v>1955</v>
      </c>
      <c r="S512" s="9" t="s">
        <v>1955</v>
      </c>
      <c r="T512" s="9" t="s">
        <v>1953</v>
      </c>
    </row>
    <row r="513" spans="1:20" x14ac:dyDescent="0.35">
      <c r="A513">
        <v>1262697320</v>
      </c>
      <c r="B513">
        <v>289926</v>
      </c>
      <c r="C513" t="s">
        <v>2033</v>
      </c>
      <c r="D513" s="4">
        <v>45184</v>
      </c>
      <c r="E513" s="8">
        <v>0.62887731481481479</v>
      </c>
      <c r="F513" t="s">
        <v>2701</v>
      </c>
      <c r="H513" t="s">
        <v>2389</v>
      </c>
      <c r="I513">
        <v>1</v>
      </c>
      <c r="J513">
        <v>93831</v>
      </c>
      <c r="K513" t="s">
        <v>2702</v>
      </c>
      <c r="L513" s="8">
        <v>0.63039351851851855</v>
      </c>
      <c r="M513" s="8">
        <v>0.63400462962962967</v>
      </c>
      <c r="N513" t="s">
        <v>1948</v>
      </c>
      <c r="O513" t="s">
        <v>1948</v>
      </c>
      <c r="P513" t="s">
        <v>1948</v>
      </c>
      <c r="Q513" s="8">
        <v>3.6111111111111114E-3</v>
      </c>
      <c r="R513" t="s">
        <v>1955</v>
      </c>
      <c r="S513" t="s">
        <v>1955</v>
      </c>
      <c r="T513" t="s">
        <v>1953</v>
      </c>
    </row>
    <row r="514" spans="1:20" x14ac:dyDescent="0.35">
      <c r="A514">
        <v>1262697320</v>
      </c>
      <c r="B514">
        <v>289926</v>
      </c>
      <c r="C514" t="s">
        <v>2033</v>
      </c>
      <c r="D514" s="4">
        <v>45184</v>
      </c>
      <c r="E514" s="8">
        <v>0.62887731481481479</v>
      </c>
      <c r="F514" t="s">
        <v>2701</v>
      </c>
      <c r="H514" t="s">
        <v>2389</v>
      </c>
      <c r="I514">
        <v>1</v>
      </c>
      <c r="J514">
        <v>91311</v>
      </c>
      <c r="K514" t="s">
        <v>2207</v>
      </c>
      <c r="L514" s="8">
        <v>0.63039351851851855</v>
      </c>
      <c r="M514" s="8">
        <v>0.6322916666666667</v>
      </c>
      <c r="N514" t="s">
        <v>1948</v>
      </c>
      <c r="O514" t="s">
        <v>1948</v>
      </c>
      <c r="P514" t="s">
        <v>1948</v>
      </c>
      <c r="Q514" s="8">
        <v>1.8981481481481482E-3</v>
      </c>
      <c r="R514" t="s">
        <v>2111</v>
      </c>
      <c r="S514" t="s">
        <v>2111</v>
      </c>
      <c r="T514" t="s">
        <v>1953</v>
      </c>
    </row>
    <row r="515" spans="1:20" x14ac:dyDescent="0.35">
      <c r="A515">
        <v>1262697320</v>
      </c>
      <c r="B515">
        <v>289926</v>
      </c>
      <c r="C515" t="s">
        <v>2033</v>
      </c>
      <c r="D515" s="4">
        <v>45184</v>
      </c>
      <c r="E515" s="8">
        <v>0.62887731481481479</v>
      </c>
      <c r="F515" t="s">
        <v>2701</v>
      </c>
      <c r="H515" t="s">
        <v>2389</v>
      </c>
      <c r="I515">
        <v>1</v>
      </c>
      <c r="J515">
        <v>94411</v>
      </c>
      <c r="K515" t="s">
        <v>2074</v>
      </c>
      <c r="L515" s="8">
        <v>0.63039351851851855</v>
      </c>
      <c r="M515" s="8">
        <v>0.67399305555555555</v>
      </c>
      <c r="N515" t="s">
        <v>1948</v>
      </c>
      <c r="O515" t="s">
        <v>1948</v>
      </c>
      <c r="P515" t="s">
        <v>1948</v>
      </c>
      <c r="Q515" s="8">
        <v>4.3599537037037034E-2</v>
      </c>
      <c r="R515" t="s">
        <v>2111</v>
      </c>
      <c r="S515" t="s">
        <v>2111</v>
      </c>
      <c r="T515" t="s">
        <v>1953</v>
      </c>
    </row>
    <row r="516" spans="1:20" x14ac:dyDescent="0.35">
      <c r="A516">
        <v>1262697320</v>
      </c>
      <c r="B516">
        <v>289926</v>
      </c>
      <c r="C516" t="s">
        <v>2033</v>
      </c>
      <c r="D516" s="4">
        <v>45184</v>
      </c>
      <c r="E516" s="8">
        <v>0.62887731481481479</v>
      </c>
      <c r="F516" t="s">
        <v>2701</v>
      </c>
      <c r="H516" t="s">
        <v>2389</v>
      </c>
      <c r="I516">
        <v>1</v>
      </c>
      <c r="J516">
        <v>91431</v>
      </c>
      <c r="K516" t="s">
        <v>2384</v>
      </c>
      <c r="L516" s="8">
        <v>0.63039351851851855</v>
      </c>
      <c r="M516" s="8">
        <v>0.63336805555555553</v>
      </c>
      <c r="N516" t="s">
        <v>1948</v>
      </c>
      <c r="O516" t="s">
        <v>1948</v>
      </c>
      <c r="P516" t="s">
        <v>1948</v>
      </c>
      <c r="Q516" s="8">
        <v>2.9745370370370373E-3</v>
      </c>
      <c r="R516" t="s">
        <v>1955</v>
      </c>
      <c r="S516" t="s">
        <v>1955</v>
      </c>
      <c r="T516" t="s">
        <v>1953</v>
      </c>
    </row>
    <row r="517" spans="1:20" x14ac:dyDescent="0.35">
      <c r="A517">
        <v>1262680518</v>
      </c>
      <c r="B517">
        <v>289711</v>
      </c>
      <c r="C517" t="s">
        <v>2033</v>
      </c>
      <c r="D517" s="4">
        <v>45184</v>
      </c>
      <c r="E517" s="8">
        <v>0.51369212962962962</v>
      </c>
      <c r="F517" t="s">
        <v>2703</v>
      </c>
      <c r="G517" t="s">
        <v>2704</v>
      </c>
      <c r="H517" t="s">
        <v>1949</v>
      </c>
      <c r="I517">
        <v>1</v>
      </c>
      <c r="J517">
        <v>94452</v>
      </c>
      <c r="K517" t="s">
        <v>2074</v>
      </c>
      <c r="L517" s="8">
        <v>0.52121527777777776</v>
      </c>
      <c r="M517" s="8">
        <v>0.52259259259259261</v>
      </c>
      <c r="N517" t="s">
        <v>1948</v>
      </c>
      <c r="O517" t="s">
        <v>1948</v>
      </c>
      <c r="P517" t="s">
        <v>1948</v>
      </c>
      <c r="Q517" s="8">
        <v>1.3773148148148147E-3</v>
      </c>
      <c r="R517" t="s">
        <v>1951</v>
      </c>
      <c r="S517" t="s">
        <v>1973</v>
      </c>
      <c r="T517" t="s">
        <v>1953</v>
      </c>
    </row>
    <row r="518" spans="1:20" x14ac:dyDescent="0.35">
      <c r="A518">
        <v>1262680518</v>
      </c>
      <c r="B518">
        <v>289711</v>
      </c>
      <c r="C518" t="s">
        <v>2033</v>
      </c>
      <c r="D518" s="4">
        <v>45184</v>
      </c>
      <c r="E518" s="8">
        <v>0.51369212962962962</v>
      </c>
      <c r="F518" t="s">
        <v>2703</v>
      </c>
      <c r="G518" t="s">
        <v>2704</v>
      </c>
      <c r="H518" t="s">
        <v>1949</v>
      </c>
      <c r="I518">
        <v>1</v>
      </c>
      <c r="J518">
        <v>94631</v>
      </c>
      <c r="K518" t="s">
        <v>1954</v>
      </c>
      <c r="L518" s="8">
        <v>0.52121527777777776</v>
      </c>
      <c r="M518" s="8">
        <v>0.52159722222222216</v>
      </c>
      <c r="N518" t="s">
        <v>1948</v>
      </c>
      <c r="O518" t="s">
        <v>1948</v>
      </c>
      <c r="P518" t="s">
        <v>1948</v>
      </c>
      <c r="Q518" s="8">
        <v>3.8194444444444446E-4</v>
      </c>
      <c r="R518" t="s">
        <v>1955</v>
      </c>
      <c r="S518" t="s">
        <v>1955</v>
      </c>
      <c r="T518" t="s">
        <v>1953</v>
      </c>
    </row>
    <row r="519" spans="1:20" x14ac:dyDescent="0.35">
      <c r="A519">
        <v>1262673895</v>
      </c>
      <c r="B519">
        <v>289626</v>
      </c>
      <c r="C519" t="s">
        <v>2033</v>
      </c>
      <c r="D519" s="4">
        <v>45184</v>
      </c>
      <c r="E519" s="8">
        <v>0.45612268518518517</v>
      </c>
      <c r="F519" t="s">
        <v>2705</v>
      </c>
      <c r="G519" t="s">
        <v>2706</v>
      </c>
      <c r="H519" t="s">
        <v>1983</v>
      </c>
      <c r="I519">
        <v>1</v>
      </c>
      <c r="J519">
        <v>93351</v>
      </c>
      <c r="K519" t="s">
        <v>2136</v>
      </c>
      <c r="L519" s="8">
        <v>0.46249999999999997</v>
      </c>
      <c r="M519" s="8">
        <v>0.4652662037037037</v>
      </c>
      <c r="N519" t="s">
        <v>1948</v>
      </c>
      <c r="O519" t="s">
        <v>1948</v>
      </c>
      <c r="P519" t="s">
        <v>1948</v>
      </c>
      <c r="Q519" s="8">
        <v>2.7662037037037034E-3</v>
      </c>
      <c r="R519" t="s">
        <v>2006</v>
      </c>
      <c r="S519" t="s">
        <v>1973</v>
      </c>
      <c r="T519" t="s">
        <v>1953</v>
      </c>
    </row>
    <row r="520" spans="1:20" x14ac:dyDescent="0.35">
      <c r="A520">
        <v>1262655798</v>
      </c>
      <c r="B520">
        <v>289397</v>
      </c>
      <c r="C520" t="s">
        <v>2033</v>
      </c>
      <c r="D520" s="4">
        <v>45184</v>
      </c>
      <c r="E520" s="8">
        <v>0.15799768518518517</v>
      </c>
      <c r="F520" t="s">
        <v>2707</v>
      </c>
      <c r="G520" t="s">
        <v>2708</v>
      </c>
      <c r="H520" t="s">
        <v>2015</v>
      </c>
      <c r="I520">
        <v>1</v>
      </c>
      <c r="J520">
        <v>94331</v>
      </c>
      <c r="K520" t="s">
        <v>2016</v>
      </c>
      <c r="L520" s="8">
        <v>0.15873842592592594</v>
      </c>
      <c r="M520" s="8">
        <v>0.16229166666666667</v>
      </c>
      <c r="N520" t="s">
        <v>1948</v>
      </c>
      <c r="O520" t="s">
        <v>1948</v>
      </c>
      <c r="P520" t="s">
        <v>1948</v>
      </c>
      <c r="Q520" s="8">
        <v>3.5532407407407405E-3</v>
      </c>
      <c r="R520" t="s">
        <v>1955</v>
      </c>
      <c r="S520" t="s">
        <v>1955</v>
      </c>
      <c r="T520" t="s">
        <v>1953</v>
      </c>
    </row>
    <row r="521" spans="1:20" x14ac:dyDescent="0.35">
      <c r="A521">
        <v>1262638385</v>
      </c>
      <c r="B521">
        <v>289222</v>
      </c>
      <c r="C521" t="s">
        <v>2055</v>
      </c>
      <c r="D521" s="4">
        <v>45183</v>
      </c>
      <c r="E521" s="8">
        <v>0.94052083333333336</v>
      </c>
      <c r="F521" t="s">
        <v>2709</v>
      </c>
      <c r="G521" t="s">
        <v>2710</v>
      </c>
      <c r="H521" t="s">
        <v>1990</v>
      </c>
      <c r="I521">
        <v>1</v>
      </c>
      <c r="J521">
        <v>90431</v>
      </c>
      <c r="K521" t="s">
        <v>1991</v>
      </c>
      <c r="L521" s="8">
        <v>0.94067129629629631</v>
      </c>
      <c r="M521" s="8">
        <v>0.94386574074074081</v>
      </c>
      <c r="N521" t="s">
        <v>1948</v>
      </c>
      <c r="O521" t="s">
        <v>1948</v>
      </c>
      <c r="P521" t="s">
        <v>1948</v>
      </c>
      <c r="Q521" s="8">
        <v>3.1944444444444442E-3</v>
      </c>
      <c r="R521" t="s">
        <v>1955</v>
      </c>
      <c r="S521" t="s">
        <v>1955</v>
      </c>
      <c r="T521" t="s">
        <v>1953</v>
      </c>
    </row>
    <row r="522" spans="1:20" x14ac:dyDescent="0.35">
      <c r="A522">
        <v>1262624598</v>
      </c>
      <c r="B522">
        <v>289078</v>
      </c>
      <c r="C522" t="s">
        <v>2055</v>
      </c>
      <c r="D522" s="4">
        <v>45183</v>
      </c>
      <c r="E522" s="8">
        <v>0.8413425925925927</v>
      </c>
      <c r="F522" t="s">
        <v>2711</v>
      </c>
      <c r="G522" t="s">
        <v>2712</v>
      </c>
      <c r="H522" t="s">
        <v>1962</v>
      </c>
      <c r="I522">
        <v>1</v>
      </c>
      <c r="J522">
        <v>90133</v>
      </c>
      <c r="K522" t="s">
        <v>1963</v>
      </c>
      <c r="L522" s="8">
        <v>0.84789351851851846</v>
      </c>
      <c r="M522" s="8">
        <v>0.84951388888888879</v>
      </c>
      <c r="N522" t="s">
        <v>1948</v>
      </c>
      <c r="O522" t="s">
        <v>1948</v>
      </c>
      <c r="P522" t="s">
        <v>1948</v>
      </c>
      <c r="Q522" s="8">
        <v>1.6203703703703703E-3</v>
      </c>
      <c r="R522" t="s">
        <v>1955</v>
      </c>
      <c r="S522" t="s">
        <v>1955</v>
      </c>
      <c r="T522" t="s">
        <v>2004</v>
      </c>
    </row>
    <row r="523" spans="1:20" x14ac:dyDescent="0.35">
      <c r="A523">
        <v>1262610930</v>
      </c>
      <c r="B523">
        <v>288927</v>
      </c>
      <c r="C523" t="s">
        <v>2055</v>
      </c>
      <c r="D523" s="4">
        <v>45183</v>
      </c>
      <c r="E523" s="8">
        <v>0.75702546296296302</v>
      </c>
      <c r="F523" t="s">
        <v>2713</v>
      </c>
      <c r="H523" t="s">
        <v>1949</v>
      </c>
      <c r="I523">
        <v>1</v>
      </c>
      <c r="J523">
        <v>94831</v>
      </c>
      <c r="K523" t="s">
        <v>1950</v>
      </c>
      <c r="L523" s="8">
        <v>0.75902777777777775</v>
      </c>
      <c r="M523" s="8">
        <v>0.75979166666666664</v>
      </c>
      <c r="N523" t="s">
        <v>1948</v>
      </c>
      <c r="O523" t="s">
        <v>1948</v>
      </c>
      <c r="P523" t="s">
        <v>1948</v>
      </c>
      <c r="Q523" s="8">
        <v>7.6388888888888893E-4</v>
      </c>
      <c r="R523" t="s">
        <v>1955</v>
      </c>
      <c r="S523" t="s">
        <v>1955</v>
      </c>
      <c r="T523" t="s">
        <v>1953</v>
      </c>
    </row>
    <row r="524" spans="1:20" x14ac:dyDescent="0.35">
      <c r="A524">
        <v>1262583407</v>
      </c>
      <c r="B524">
        <v>288633</v>
      </c>
      <c r="C524" t="s">
        <v>2055</v>
      </c>
      <c r="D524" s="4">
        <v>45183</v>
      </c>
      <c r="E524" s="8">
        <v>0.57870370370370372</v>
      </c>
      <c r="F524" t="s">
        <v>2714</v>
      </c>
      <c r="G524" t="s">
        <v>2715</v>
      </c>
      <c r="H524" t="s">
        <v>1972</v>
      </c>
      <c r="I524">
        <v>1</v>
      </c>
      <c r="J524">
        <v>91831</v>
      </c>
      <c r="K524" t="s">
        <v>1995</v>
      </c>
      <c r="L524" s="8">
        <v>0.59622685185185187</v>
      </c>
      <c r="M524" s="8">
        <v>0.5990509259259259</v>
      </c>
      <c r="N524" t="s">
        <v>1948</v>
      </c>
      <c r="O524" t="s">
        <v>1948</v>
      </c>
      <c r="P524" t="s">
        <v>1948</v>
      </c>
      <c r="Q524" s="8">
        <v>2.8240740740740739E-3</v>
      </c>
      <c r="R524" t="s">
        <v>1955</v>
      </c>
      <c r="S524" t="s">
        <v>1955</v>
      </c>
      <c r="T524" t="s">
        <v>1953</v>
      </c>
    </row>
    <row r="525" spans="1:20" x14ac:dyDescent="0.35">
      <c r="A525">
        <v>1262583407</v>
      </c>
      <c r="B525">
        <v>288633</v>
      </c>
      <c r="C525" t="s">
        <v>2055</v>
      </c>
      <c r="D525" s="4">
        <v>45183</v>
      </c>
      <c r="E525" s="8">
        <v>0.57870370370370372</v>
      </c>
      <c r="F525" t="s">
        <v>2714</v>
      </c>
      <c r="G525" t="s">
        <v>2715</v>
      </c>
      <c r="H525" t="s">
        <v>1972</v>
      </c>
      <c r="I525">
        <v>1</v>
      </c>
      <c r="J525">
        <v>95751</v>
      </c>
      <c r="K525" t="s">
        <v>2005</v>
      </c>
      <c r="L525" s="8">
        <v>0.59622685185185187</v>
      </c>
      <c r="M525" s="8">
        <v>0.60047453703703701</v>
      </c>
      <c r="N525" t="s">
        <v>1948</v>
      </c>
      <c r="O525" t="s">
        <v>1948</v>
      </c>
      <c r="P525" t="s">
        <v>1948</v>
      </c>
      <c r="Q525" s="8">
        <v>4.2476851851851851E-3</v>
      </c>
      <c r="R525" t="s">
        <v>2006</v>
      </c>
      <c r="S525" t="s">
        <v>1973</v>
      </c>
      <c r="T525" t="s">
        <v>1953</v>
      </c>
    </row>
    <row r="526" spans="1:20" x14ac:dyDescent="0.35">
      <c r="A526">
        <v>1262584590</v>
      </c>
      <c r="B526">
        <v>288642</v>
      </c>
      <c r="C526" t="s">
        <v>2055</v>
      </c>
      <c r="D526" s="4">
        <v>45183</v>
      </c>
      <c r="E526" s="8">
        <v>0.58694444444444438</v>
      </c>
      <c r="F526" t="s">
        <v>2716</v>
      </c>
      <c r="G526" t="s">
        <v>2717</v>
      </c>
      <c r="H526" t="s">
        <v>1949</v>
      </c>
      <c r="I526">
        <v>1</v>
      </c>
      <c r="J526">
        <v>94852</v>
      </c>
      <c r="K526" t="s">
        <v>1950</v>
      </c>
      <c r="L526" s="8">
        <v>0.58967592592592599</v>
      </c>
      <c r="M526" s="8">
        <v>0.59640046296296301</v>
      </c>
      <c r="N526" t="s">
        <v>1948</v>
      </c>
      <c r="O526" t="s">
        <v>1948</v>
      </c>
      <c r="P526" t="s">
        <v>1948</v>
      </c>
      <c r="Q526" s="8">
        <v>6.7245370370370367E-3</v>
      </c>
      <c r="R526" t="s">
        <v>1951</v>
      </c>
      <c r="S526" t="s">
        <v>1951</v>
      </c>
      <c r="T526" t="s">
        <v>1953</v>
      </c>
    </row>
    <row r="527" spans="1:20" x14ac:dyDescent="0.35">
      <c r="A527">
        <v>1262584590</v>
      </c>
      <c r="B527">
        <v>288642</v>
      </c>
      <c r="C527" t="s">
        <v>2055</v>
      </c>
      <c r="D527" s="4">
        <v>45183</v>
      </c>
      <c r="E527" s="8">
        <v>0.58694444444444438</v>
      </c>
      <c r="F527" t="s">
        <v>2716</v>
      </c>
      <c r="G527" t="s">
        <v>2717</v>
      </c>
      <c r="H527" t="s">
        <v>1949</v>
      </c>
      <c r="I527">
        <v>1</v>
      </c>
      <c r="J527">
        <v>94631</v>
      </c>
      <c r="K527" t="s">
        <v>1954</v>
      </c>
      <c r="L527" s="8">
        <v>0.58734953703703707</v>
      </c>
      <c r="M527" s="8">
        <v>0.58862268518518512</v>
      </c>
      <c r="N527" t="s">
        <v>1948</v>
      </c>
      <c r="O527" t="s">
        <v>1948</v>
      </c>
      <c r="P527" t="s">
        <v>1948</v>
      </c>
      <c r="Q527" s="8">
        <v>1.2731481481481483E-3</v>
      </c>
      <c r="R527" t="s">
        <v>1955</v>
      </c>
      <c r="S527" t="s">
        <v>1955</v>
      </c>
      <c r="T527" t="s">
        <v>1953</v>
      </c>
    </row>
    <row r="528" spans="1:20" x14ac:dyDescent="0.35">
      <c r="A528">
        <v>1262581879</v>
      </c>
      <c r="B528">
        <v>288618</v>
      </c>
      <c r="C528" t="s">
        <v>2055</v>
      </c>
      <c r="D528" s="4">
        <v>45183</v>
      </c>
      <c r="E528" s="8">
        <v>0.56730324074074068</v>
      </c>
      <c r="F528" t="s">
        <v>2718</v>
      </c>
      <c r="G528" t="s">
        <v>2719</v>
      </c>
      <c r="H528" t="s">
        <v>1949</v>
      </c>
      <c r="I528">
        <v>1</v>
      </c>
      <c r="J528">
        <v>94831</v>
      </c>
      <c r="K528" t="s">
        <v>1950</v>
      </c>
      <c r="L528" s="8">
        <v>0.56865740740740744</v>
      </c>
      <c r="M528" s="8">
        <v>0.56959490740740748</v>
      </c>
      <c r="N528" t="s">
        <v>1948</v>
      </c>
      <c r="O528" t="s">
        <v>1948</v>
      </c>
      <c r="P528" t="s">
        <v>1948</v>
      </c>
      <c r="Q528" s="8">
        <v>9.3750000000000007E-4</v>
      </c>
      <c r="R528" t="s">
        <v>1955</v>
      </c>
      <c r="S528" t="s">
        <v>1955</v>
      </c>
      <c r="T528" t="s">
        <v>1953</v>
      </c>
    </row>
    <row r="529" spans="1:20" x14ac:dyDescent="0.35">
      <c r="A529">
        <v>1262575658</v>
      </c>
      <c r="B529">
        <v>288544</v>
      </c>
      <c r="C529" t="s">
        <v>2055</v>
      </c>
      <c r="D529" s="4">
        <v>45183</v>
      </c>
      <c r="E529" s="8">
        <v>0.51937500000000003</v>
      </c>
      <c r="F529" t="s">
        <v>2720</v>
      </c>
      <c r="G529" t="s">
        <v>2721</v>
      </c>
      <c r="H529" t="s">
        <v>2108</v>
      </c>
      <c r="I529">
        <v>1</v>
      </c>
      <c r="J529">
        <v>94452</v>
      </c>
      <c r="K529" t="s">
        <v>2074</v>
      </c>
      <c r="L529" s="8">
        <v>0.52004629629629628</v>
      </c>
      <c r="M529" s="8">
        <v>0.52162037037037035</v>
      </c>
      <c r="N529" t="s">
        <v>1948</v>
      </c>
      <c r="O529" t="s">
        <v>1948</v>
      </c>
      <c r="P529" t="s">
        <v>1948</v>
      </c>
      <c r="Q529" s="8">
        <v>1.5740740740740741E-3</v>
      </c>
      <c r="R529" t="s">
        <v>1951</v>
      </c>
      <c r="S529" t="s">
        <v>1952</v>
      </c>
      <c r="T529" t="s">
        <v>1953</v>
      </c>
    </row>
    <row r="530" spans="1:20" x14ac:dyDescent="0.35">
      <c r="A530">
        <v>1262575658</v>
      </c>
      <c r="B530">
        <v>288544</v>
      </c>
      <c r="C530" t="s">
        <v>2055</v>
      </c>
      <c r="D530" s="4">
        <v>45183</v>
      </c>
      <c r="E530" s="8">
        <v>0.51937500000000003</v>
      </c>
      <c r="F530" t="s">
        <v>2720</v>
      </c>
      <c r="G530" t="s">
        <v>2721</v>
      </c>
      <c r="H530" t="s">
        <v>2108</v>
      </c>
      <c r="I530">
        <v>1</v>
      </c>
      <c r="J530">
        <v>94731</v>
      </c>
      <c r="K530" t="s">
        <v>2386</v>
      </c>
      <c r="L530" s="8">
        <v>0.51982638888888888</v>
      </c>
      <c r="M530" s="8">
        <v>0.52223379629629629</v>
      </c>
      <c r="N530" t="s">
        <v>1948</v>
      </c>
      <c r="O530" t="s">
        <v>1948</v>
      </c>
      <c r="P530" t="s">
        <v>1948</v>
      </c>
      <c r="Q530" s="8">
        <v>2.4074074074074076E-3</v>
      </c>
      <c r="R530" t="s">
        <v>1955</v>
      </c>
      <c r="S530" t="s">
        <v>1955</v>
      </c>
      <c r="T530" t="s">
        <v>1953</v>
      </c>
    </row>
    <row r="531" spans="1:20" x14ac:dyDescent="0.35">
      <c r="A531" s="9">
        <v>1231583413</v>
      </c>
      <c r="B531" s="9">
        <v>151</v>
      </c>
      <c r="C531" s="9" t="s">
        <v>1987</v>
      </c>
      <c r="D531" s="10">
        <v>44927</v>
      </c>
      <c r="E531" s="11">
        <v>1.712962962962963E-2</v>
      </c>
      <c r="F531" s="9" t="s">
        <v>2322</v>
      </c>
      <c r="G531" s="9" t="s">
        <v>1948</v>
      </c>
      <c r="H531" s="9" t="s">
        <v>2063</v>
      </c>
      <c r="I531" s="9">
        <v>1</v>
      </c>
      <c r="J531" s="9">
        <v>98052</v>
      </c>
      <c r="K531" s="9" t="s">
        <v>2026</v>
      </c>
      <c r="L531" s="11">
        <v>1.7939814814814815E-2</v>
      </c>
      <c r="M531" s="11">
        <v>1.8831018518518518E-2</v>
      </c>
      <c r="N531" s="9" t="s">
        <v>1948</v>
      </c>
      <c r="O531" s="9" t="s">
        <v>1948</v>
      </c>
      <c r="P531" s="9" t="s">
        <v>1948</v>
      </c>
      <c r="Q531" s="11">
        <v>8.9120370370370362E-4</v>
      </c>
      <c r="R531" s="9" t="s">
        <v>1951</v>
      </c>
      <c r="S531" s="9" t="s">
        <v>1952</v>
      </c>
      <c r="T531" s="9" t="s">
        <v>1953</v>
      </c>
    </row>
    <row r="532" spans="1:20" x14ac:dyDescent="0.35">
      <c r="A532">
        <v>1262570984</v>
      </c>
      <c r="B532">
        <v>288493</v>
      </c>
      <c r="C532" t="s">
        <v>2055</v>
      </c>
      <c r="D532" s="4">
        <v>45183</v>
      </c>
      <c r="E532" s="8">
        <v>0.48555555555555557</v>
      </c>
      <c r="F532" t="s">
        <v>2050</v>
      </c>
      <c r="G532" t="s">
        <v>2051</v>
      </c>
      <c r="H532" t="s">
        <v>1990</v>
      </c>
      <c r="I532">
        <v>1</v>
      </c>
      <c r="J532">
        <v>90431</v>
      </c>
      <c r="K532" t="s">
        <v>1991</v>
      </c>
      <c r="L532" s="8">
        <v>0.48594907407407412</v>
      </c>
      <c r="M532" s="8">
        <v>0.4896875</v>
      </c>
      <c r="N532" t="s">
        <v>1948</v>
      </c>
      <c r="O532" t="s">
        <v>1948</v>
      </c>
      <c r="P532" t="s">
        <v>1948</v>
      </c>
      <c r="Q532" s="8">
        <v>3.7384259259259263E-3</v>
      </c>
      <c r="R532" t="s">
        <v>1955</v>
      </c>
      <c r="S532" t="s">
        <v>1955</v>
      </c>
      <c r="T532" t="s">
        <v>1953</v>
      </c>
    </row>
    <row r="533" spans="1:20" x14ac:dyDescent="0.35">
      <c r="A533">
        <v>1262558603</v>
      </c>
      <c r="B533">
        <v>288351</v>
      </c>
      <c r="C533" t="s">
        <v>2055</v>
      </c>
      <c r="D533" s="4">
        <v>45183</v>
      </c>
      <c r="E533" s="8">
        <v>0.35817129629629635</v>
      </c>
      <c r="F533" t="s">
        <v>2722</v>
      </c>
      <c r="G533" t="s">
        <v>2723</v>
      </c>
      <c r="H533" t="s">
        <v>1966</v>
      </c>
      <c r="I533">
        <v>1</v>
      </c>
      <c r="J533">
        <v>96631</v>
      </c>
      <c r="K533" t="s">
        <v>1967</v>
      </c>
      <c r="L533" s="8">
        <v>0.3585416666666667</v>
      </c>
      <c r="M533" s="8">
        <v>0.35951388888888891</v>
      </c>
      <c r="N533" t="s">
        <v>1948</v>
      </c>
      <c r="O533" t="s">
        <v>1948</v>
      </c>
      <c r="P533" t="s">
        <v>1948</v>
      </c>
      <c r="Q533" s="8">
        <v>9.7222222222222209E-4</v>
      </c>
      <c r="R533" t="s">
        <v>1955</v>
      </c>
      <c r="S533" t="s">
        <v>1955</v>
      </c>
      <c r="T533" t="s">
        <v>2004</v>
      </c>
    </row>
    <row r="534" spans="1:20" x14ac:dyDescent="0.35">
      <c r="A534">
        <v>1262555573</v>
      </c>
      <c r="B534">
        <v>288326</v>
      </c>
      <c r="C534" t="s">
        <v>2055</v>
      </c>
      <c r="D534" s="4">
        <v>45183</v>
      </c>
      <c r="E534" s="8">
        <v>0.32885416666666667</v>
      </c>
      <c r="F534" t="s">
        <v>2724</v>
      </c>
      <c r="G534" t="s">
        <v>2725</v>
      </c>
      <c r="H534" t="s">
        <v>1949</v>
      </c>
      <c r="I534">
        <v>1</v>
      </c>
      <c r="J534">
        <v>94531</v>
      </c>
      <c r="K534" t="s">
        <v>2049</v>
      </c>
      <c r="L534" s="8">
        <v>0.34810185185185188</v>
      </c>
      <c r="M534" s="8">
        <v>0.34887731481481482</v>
      </c>
      <c r="N534" t="s">
        <v>1948</v>
      </c>
      <c r="O534" t="s">
        <v>1948</v>
      </c>
      <c r="P534" t="s">
        <v>1948</v>
      </c>
      <c r="Q534" s="8">
        <v>7.7546296296296304E-4</v>
      </c>
      <c r="R534" t="s">
        <v>1955</v>
      </c>
      <c r="S534" t="s">
        <v>1955</v>
      </c>
      <c r="T534" t="s">
        <v>1953</v>
      </c>
    </row>
    <row r="535" spans="1:20" x14ac:dyDescent="0.35">
      <c r="A535">
        <v>1262555573</v>
      </c>
      <c r="B535">
        <v>288326</v>
      </c>
      <c r="C535" t="s">
        <v>2055</v>
      </c>
      <c r="D535" s="4">
        <v>45183</v>
      </c>
      <c r="E535" s="8">
        <v>0.32885416666666667</v>
      </c>
      <c r="F535" t="s">
        <v>2724</v>
      </c>
      <c r="G535" t="s">
        <v>2725</v>
      </c>
      <c r="H535" t="s">
        <v>1949</v>
      </c>
      <c r="I535">
        <v>1</v>
      </c>
      <c r="J535">
        <v>94852</v>
      </c>
      <c r="K535" t="s">
        <v>1950</v>
      </c>
      <c r="L535" s="8">
        <v>0.34810185185185188</v>
      </c>
      <c r="M535" s="8">
        <v>0.34902777777777777</v>
      </c>
      <c r="N535" t="s">
        <v>1948</v>
      </c>
      <c r="O535" t="s">
        <v>1948</v>
      </c>
      <c r="P535" t="s">
        <v>1948</v>
      </c>
      <c r="Q535" s="8">
        <v>9.2592592592592585E-4</v>
      </c>
      <c r="R535" t="s">
        <v>1951</v>
      </c>
      <c r="S535" t="s">
        <v>1973</v>
      </c>
      <c r="T535" t="s">
        <v>1953</v>
      </c>
    </row>
    <row r="536" spans="1:20" x14ac:dyDescent="0.35">
      <c r="A536">
        <v>1262501142</v>
      </c>
      <c r="B536">
        <v>287702</v>
      </c>
      <c r="C536" t="s">
        <v>2066</v>
      </c>
      <c r="D536" s="4">
        <v>45182</v>
      </c>
      <c r="E536" s="8">
        <v>0.68011574074074066</v>
      </c>
      <c r="F536" t="s">
        <v>2726</v>
      </c>
      <c r="G536" t="s">
        <v>2727</v>
      </c>
      <c r="H536" t="s">
        <v>1949</v>
      </c>
      <c r="I536">
        <v>1</v>
      </c>
      <c r="J536">
        <v>94452</v>
      </c>
      <c r="K536" t="s">
        <v>2074</v>
      </c>
      <c r="L536" s="8">
        <v>0.72373842592592597</v>
      </c>
      <c r="M536" s="8">
        <v>0.72490740740740733</v>
      </c>
      <c r="N536" t="s">
        <v>1948</v>
      </c>
      <c r="O536" t="s">
        <v>1948</v>
      </c>
      <c r="P536" t="s">
        <v>1948</v>
      </c>
      <c r="Q536" s="8">
        <v>1.1689814814814816E-3</v>
      </c>
      <c r="R536" t="s">
        <v>1951</v>
      </c>
      <c r="S536" t="s">
        <v>1973</v>
      </c>
      <c r="T536" t="s">
        <v>1953</v>
      </c>
    </row>
    <row r="537" spans="1:20" x14ac:dyDescent="0.35">
      <c r="A537">
        <v>1262501142</v>
      </c>
      <c r="B537">
        <v>287702</v>
      </c>
      <c r="C537" t="s">
        <v>2066</v>
      </c>
      <c r="D537" s="4">
        <v>45182</v>
      </c>
      <c r="E537" s="8">
        <v>0.68011574074074066</v>
      </c>
      <c r="F537" t="s">
        <v>2726</v>
      </c>
      <c r="G537" t="s">
        <v>2727</v>
      </c>
      <c r="H537" t="s">
        <v>1949</v>
      </c>
      <c r="I537">
        <v>1</v>
      </c>
      <c r="J537">
        <v>94531</v>
      </c>
      <c r="K537" t="s">
        <v>2049</v>
      </c>
      <c r="L537" s="8">
        <v>0.72373842592592597</v>
      </c>
      <c r="M537" s="8">
        <v>0.72457175925925921</v>
      </c>
      <c r="N537" t="s">
        <v>1948</v>
      </c>
      <c r="O537" t="s">
        <v>1948</v>
      </c>
      <c r="P537" t="s">
        <v>1948</v>
      </c>
      <c r="Q537" s="8">
        <v>8.3333333333333339E-4</v>
      </c>
      <c r="R537" t="s">
        <v>1955</v>
      </c>
      <c r="S537" t="s">
        <v>1955</v>
      </c>
      <c r="T537" t="s">
        <v>1953</v>
      </c>
    </row>
    <row r="538" spans="1:20" x14ac:dyDescent="0.35">
      <c r="A538">
        <v>1262502511</v>
      </c>
      <c r="B538">
        <v>287722</v>
      </c>
      <c r="C538" t="s">
        <v>2066</v>
      </c>
      <c r="D538" s="4">
        <v>45182</v>
      </c>
      <c r="E538" s="8">
        <v>0.69252314814814808</v>
      </c>
      <c r="F538" t="s">
        <v>2728</v>
      </c>
      <c r="G538" t="s">
        <v>2729</v>
      </c>
      <c r="H538" t="s">
        <v>1966</v>
      </c>
      <c r="I538">
        <v>1</v>
      </c>
      <c r="J538">
        <v>96631</v>
      </c>
      <c r="K538" t="s">
        <v>1967</v>
      </c>
      <c r="L538" s="8">
        <v>0.69487268518518519</v>
      </c>
      <c r="M538" s="8">
        <v>0.695775462962963</v>
      </c>
      <c r="N538" t="s">
        <v>1948</v>
      </c>
      <c r="O538" t="s">
        <v>1948</v>
      </c>
      <c r="P538" t="s">
        <v>1948</v>
      </c>
      <c r="Q538" s="8">
        <v>9.0277777777777784E-4</v>
      </c>
      <c r="R538" t="s">
        <v>1955</v>
      </c>
      <c r="S538" t="s">
        <v>1955</v>
      </c>
      <c r="T538" t="s">
        <v>1953</v>
      </c>
    </row>
    <row r="539" spans="1:20" x14ac:dyDescent="0.35">
      <c r="A539">
        <v>1262467126</v>
      </c>
      <c r="B539">
        <v>287358</v>
      </c>
      <c r="C539" t="s">
        <v>2066</v>
      </c>
      <c r="D539" s="4">
        <v>45182</v>
      </c>
      <c r="E539" s="8">
        <v>0.4591898148148148</v>
      </c>
      <c r="F539" t="s">
        <v>2730</v>
      </c>
      <c r="H539" t="s">
        <v>1957</v>
      </c>
      <c r="I539">
        <v>1</v>
      </c>
      <c r="J539">
        <v>97071</v>
      </c>
      <c r="K539" t="s">
        <v>2168</v>
      </c>
      <c r="L539" s="8">
        <v>0.47001157407407407</v>
      </c>
      <c r="M539" s="8">
        <v>0.47302083333333328</v>
      </c>
      <c r="N539" t="s">
        <v>1948</v>
      </c>
      <c r="O539" t="s">
        <v>1948</v>
      </c>
      <c r="P539" t="s">
        <v>1948</v>
      </c>
      <c r="Q539" s="8">
        <v>3.0092592592592588E-3</v>
      </c>
      <c r="R539" t="s">
        <v>2027</v>
      </c>
      <c r="S539" t="s">
        <v>2027</v>
      </c>
      <c r="T539" t="s">
        <v>1953</v>
      </c>
    </row>
    <row r="540" spans="1:20" x14ac:dyDescent="0.35">
      <c r="A540">
        <v>1262467126</v>
      </c>
      <c r="B540">
        <v>287358</v>
      </c>
      <c r="C540" t="s">
        <v>2066</v>
      </c>
      <c r="D540" s="4">
        <v>45182</v>
      </c>
      <c r="E540" s="8">
        <v>0.4591898148148148</v>
      </c>
      <c r="F540" t="s">
        <v>2730</v>
      </c>
      <c r="H540" t="s">
        <v>1957</v>
      </c>
      <c r="I540">
        <v>1</v>
      </c>
      <c r="J540">
        <v>92731</v>
      </c>
      <c r="K540" t="s">
        <v>1959</v>
      </c>
      <c r="L540" s="8">
        <v>0.46082175925925922</v>
      </c>
      <c r="M540" s="8">
        <v>0.46240740740740738</v>
      </c>
      <c r="N540" t="s">
        <v>1948</v>
      </c>
      <c r="O540" t="s">
        <v>1948</v>
      </c>
      <c r="P540" t="s">
        <v>1948</v>
      </c>
      <c r="Q540" s="8">
        <v>1.5856481481481479E-3</v>
      </c>
      <c r="R540" t="s">
        <v>1955</v>
      </c>
      <c r="S540" t="s">
        <v>1955</v>
      </c>
      <c r="T540" t="s">
        <v>1953</v>
      </c>
    </row>
    <row r="541" spans="1:20" x14ac:dyDescent="0.35">
      <c r="A541">
        <v>1262448548</v>
      </c>
      <c r="B541">
        <v>287135</v>
      </c>
      <c r="C541" t="s">
        <v>2066</v>
      </c>
      <c r="D541" s="4">
        <v>45182</v>
      </c>
      <c r="E541" s="8">
        <v>0.2209837962962963</v>
      </c>
      <c r="F541" t="s">
        <v>2731</v>
      </c>
      <c r="G541" t="s">
        <v>2732</v>
      </c>
      <c r="H541" t="s">
        <v>1949</v>
      </c>
      <c r="I541">
        <v>1</v>
      </c>
      <c r="J541">
        <v>94852</v>
      </c>
      <c r="K541" t="s">
        <v>1950</v>
      </c>
      <c r="L541" s="8">
        <v>0.22967592592592592</v>
      </c>
      <c r="M541" s="8">
        <v>0.23123842592592592</v>
      </c>
      <c r="N541" t="s">
        <v>1948</v>
      </c>
      <c r="O541" t="s">
        <v>1948</v>
      </c>
      <c r="P541" t="s">
        <v>1948</v>
      </c>
      <c r="Q541" s="8">
        <v>1.5624999999999999E-3</v>
      </c>
      <c r="R541" t="s">
        <v>1951</v>
      </c>
      <c r="S541" t="s">
        <v>1973</v>
      </c>
      <c r="T541" t="s">
        <v>1953</v>
      </c>
    </row>
    <row r="542" spans="1:20" x14ac:dyDescent="0.35">
      <c r="A542" s="9">
        <v>1262443230</v>
      </c>
      <c r="B542" s="9">
        <v>287073</v>
      </c>
      <c r="C542" s="9" t="s">
        <v>2066</v>
      </c>
      <c r="D542" s="10">
        <v>45182</v>
      </c>
      <c r="E542" s="11">
        <v>8.3217592592592593E-2</v>
      </c>
      <c r="F542" s="9" t="s">
        <v>2733</v>
      </c>
      <c r="G542" s="9" t="s">
        <v>2734</v>
      </c>
      <c r="H542" s="9" t="s">
        <v>1957</v>
      </c>
      <c r="I542" s="9">
        <v>1</v>
      </c>
      <c r="J542" s="9">
        <v>92731</v>
      </c>
      <c r="K542" s="9" t="s">
        <v>2366</v>
      </c>
      <c r="L542" s="11">
        <v>8.7951388888888885E-2</v>
      </c>
      <c r="M542" s="11">
        <v>8.8321759259259267E-2</v>
      </c>
      <c r="N542" s="9" t="s">
        <v>1948</v>
      </c>
      <c r="O542" s="9" t="s">
        <v>1948</v>
      </c>
      <c r="P542" s="9" t="s">
        <v>1948</v>
      </c>
      <c r="Q542" s="11">
        <v>3.7037037037037035E-4</v>
      </c>
      <c r="R542" s="9" t="s">
        <v>1955</v>
      </c>
      <c r="S542" s="9" t="s">
        <v>1955</v>
      </c>
      <c r="T542" s="9" t="s">
        <v>2004</v>
      </c>
    </row>
    <row r="543" spans="1:20" x14ac:dyDescent="0.35">
      <c r="A543" s="9">
        <v>1262443093</v>
      </c>
      <c r="B543" s="9">
        <v>287070</v>
      </c>
      <c r="C543" s="9" t="s">
        <v>2066</v>
      </c>
      <c r="D543" s="10">
        <v>45182</v>
      </c>
      <c r="E543" s="11">
        <v>8.2002314814814806E-2</v>
      </c>
      <c r="F543" s="9" t="s">
        <v>2735</v>
      </c>
      <c r="G543" s="9"/>
      <c r="H543" s="9" t="s">
        <v>1957</v>
      </c>
      <c r="I543" s="9">
        <v>1</v>
      </c>
      <c r="J543" s="9">
        <v>92732</v>
      </c>
      <c r="K543" s="9" t="s">
        <v>2736</v>
      </c>
      <c r="L543" s="11">
        <v>8.2974537037037041E-2</v>
      </c>
      <c r="M543" s="11">
        <v>8.8483796296296283E-2</v>
      </c>
      <c r="N543" s="9" t="s">
        <v>1948</v>
      </c>
      <c r="O543" s="9" t="s">
        <v>1948</v>
      </c>
      <c r="P543" s="9" t="s">
        <v>1948</v>
      </c>
      <c r="Q543" s="11">
        <v>5.5092592592592589E-3</v>
      </c>
      <c r="R543" s="9" t="s">
        <v>1955</v>
      </c>
      <c r="S543" s="9" t="s">
        <v>1955</v>
      </c>
      <c r="T543" s="9" t="s">
        <v>1953</v>
      </c>
    </row>
    <row r="544" spans="1:20" x14ac:dyDescent="0.35">
      <c r="A544" s="9">
        <v>1262442335</v>
      </c>
      <c r="B544" s="9">
        <v>287060</v>
      </c>
      <c r="C544" s="9" t="s">
        <v>2066</v>
      </c>
      <c r="D544" s="10">
        <v>45182</v>
      </c>
      <c r="E544" s="11">
        <v>6.8784722222222219E-2</v>
      </c>
      <c r="F544" s="9" t="s">
        <v>2737</v>
      </c>
      <c r="G544" s="9"/>
      <c r="H544" s="9" t="s">
        <v>1957</v>
      </c>
      <c r="I544" s="9">
        <v>1</v>
      </c>
      <c r="J544" s="9">
        <v>92731</v>
      </c>
      <c r="K544" s="9" t="s">
        <v>2366</v>
      </c>
      <c r="L544" s="11">
        <v>6.9363425925925926E-2</v>
      </c>
      <c r="M544" s="11">
        <v>7.3449074074074069E-2</v>
      </c>
      <c r="N544" s="9" t="s">
        <v>1948</v>
      </c>
      <c r="O544" s="9" t="s">
        <v>1948</v>
      </c>
      <c r="P544" s="9" t="s">
        <v>1948</v>
      </c>
      <c r="Q544" s="11">
        <v>4.0856481481481481E-3</v>
      </c>
      <c r="R544" s="9" t="s">
        <v>1955</v>
      </c>
      <c r="S544" s="9" t="s">
        <v>1955</v>
      </c>
      <c r="T544" s="9" t="s">
        <v>1953</v>
      </c>
    </row>
    <row r="545" spans="1:20" x14ac:dyDescent="0.35">
      <c r="A545">
        <v>1262439793</v>
      </c>
      <c r="B545">
        <v>287032</v>
      </c>
      <c r="C545" t="s">
        <v>2066</v>
      </c>
      <c r="D545" s="4">
        <v>45182</v>
      </c>
      <c r="E545" s="8">
        <v>2.9988425925925922E-2</v>
      </c>
      <c r="F545" t="s">
        <v>2738</v>
      </c>
      <c r="G545" t="s">
        <v>2739</v>
      </c>
      <c r="H545" t="s">
        <v>1983</v>
      </c>
      <c r="I545">
        <v>1</v>
      </c>
      <c r="J545">
        <v>93534</v>
      </c>
      <c r="K545" t="s">
        <v>2523</v>
      </c>
      <c r="L545" s="8">
        <v>3.1921296296296302E-2</v>
      </c>
      <c r="M545" s="8">
        <v>3.5439814814814813E-2</v>
      </c>
      <c r="N545" t="s">
        <v>1948</v>
      </c>
      <c r="O545" t="s">
        <v>1948</v>
      </c>
      <c r="P545" t="s">
        <v>1948</v>
      </c>
      <c r="Q545" s="8">
        <v>3.5185185185185185E-3</v>
      </c>
      <c r="R545" t="s">
        <v>1955</v>
      </c>
      <c r="S545" t="s">
        <v>1955</v>
      </c>
      <c r="T545" t="s">
        <v>2004</v>
      </c>
    </row>
    <row r="546" spans="1:20" x14ac:dyDescent="0.35">
      <c r="A546">
        <v>1262420817</v>
      </c>
      <c r="B546">
        <v>286834</v>
      </c>
      <c r="C546" t="s">
        <v>1946</v>
      </c>
      <c r="D546" s="4">
        <v>45181</v>
      </c>
      <c r="E546" s="8">
        <v>0.8822916666666667</v>
      </c>
      <c r="F546" t="s">
        <v>2740</v>
      </c>
      <c r="G546" t="s">
        <v>2741</v>
      </c>
      <c r="H546" t="s">
        <v>2522</v>
      </c>
      <c r="I546">
        <v>1</v>
      </c>
      <c r="J546">
        <v>96631</v>
      </c>
      <c r="K546" t="s">
        <v>1967</v>
      </c>
      <c r="L546" s="8">
        <v>0.88803240740740741</v>
      </c>
      <c r="M546" s="8">
        <v>0.88836805555555554</v>
      </c>
      <c r="N546" t="s">
        <v>1948</v>
      </c>
      <c r="O546" t="s">
        <v>1948</v>
      </c>
      <c r="P546" t="s">
        <v>1948</v>
      </c>
      <c r="Q546" s="8">
        <v>3.3564814814814812E-4</v>
      </c>
      <c r="R546" t="s">
        <v>1955</v>
      </c>
      <c r="S546" t="s">
        <v>1996</v>
      </c>
      <c r="T546" t="s">
        <v>1953</v>
      </c>
    </row>
    <row r="547" spans="1:20" x14ac:dyDescent="0.35">
      <c r="A547">
        <v>1262420817</v>
      </c>
      <c r="B547">
        <v>286834</v>
      </c>
      <c r="C547" t="s">
        <v>1946</v>
      </c>
      <c r="D547" s="4">
        <v>45181</v>
      </c>
      <c r="E547" s="8">
        <v>0.8822916666666667</v>
      </c>
      <c r="F547" t="s">
        <v>2740</v>
      </c>
      <c r="G547" t="s">
        <v>2741</v>
      </c>
      <c r="H547" t="s">
        <v>2522</v>
      </c>
      <c r="I547">
        <v>1</v>
      </c>
      <c r="J547">
        <v>93534</v>
      </c>
      <c r="K547" t="s">
        <v>2523</v>
      </c>
      <c r="L547" s="8">
        <v>0.88421296296296292</v>
      </c>
      <c r="M547" s="8">
        <v>0.88483796296296291</v>
      </c>
      <c r="N547" t="s">
        <v>1948</v>
      </c>
      <c r="O547" t="s">
        <v>1948</v>
      </c>
      <c r="P547" t="s">
        <v>1948</v>
      </c>
      <c r="Q547" s="8">
        <v>6.2500000000000001E-4</v>
      </c>
      <c r="R547" t="s">
        <v>1955</v>
      </c>
      <c r="S547" t="s">
        <v>1955</v>
      </c>
      <c r="T547" t="s">
        <v>2004</v>
      </c>
    </row>
    <row r="548" spans="1:20" x14ac:dyDescent="0.35">
      <c r="A548">
        <v>1262334464</v>
      </c>
      <c r="B548">
        <v>285949</v>
      </c>
      <c r="C548" t="s">
        <v>1946</v>
      </c>
      <c r="D548" s="4">
        <v>45181</v>
      </c>
      <c r="E548" s="8">
        <v>0.25177083333333333</v>
      </c>
      <c r="F548" t="s">
        <v>2742</v>
      </c>
      <c r="G548" t="s">
        <v>2563</v>
      </c>
      <c r="H548" t="s">
        <v>2325</v>
      </c>
      <c r="I548">
        <v>1</v>
      </c>
      <c r="J548">
        <v>95731</v>
      </c>
      <c r="K548" t="s">
        <v>2005</v>
      </c>
      <c r="L548" s="8">
        <v>0.2644097222222222</v>
      </c>
      <c r="M548" s="8">
        <v>0.26871527777777776</v>
      </c>
      <c r="N548" t="s">
        <v>1948</v>
      </c>
      <c r="O548" t="s">
        <v>1948</v>
      </c>
      <c r="P548" t="s">
        <v>1948</v>
      </c>
      <c r="Q548" s="8">
        <v>4.3055555555555555E-3</v>
      </c>
      <c r="R548" t="s">
        <v>1955</v>
      </c>
      <c r="S548" t="s">
        <v>1955</v>
      </c>
      <c r="T548" t="s">
        <v>1953</v>
      </c>
    </row>
    <row r="549" spans="1:20" x14ac:dyDescent="0.35">
      <c r="A549">
        <v>1262334464</v>
      </c>
      <c r="B549">
        <v>285949</v>
      </c>
      <c r="C549" t="s">
        <v>1946</v>
      </c>
      <c r="D549" s="4">
        <v>45181</v>
      </c>
      <c r="E549" s="8">
        <v>0.25177083333333333</v>
      </c>
      <c r="F549" t="s">
        <v>2742</v>
      </c>
      <c r="G549" t="s">
        <v>2563</v>
      </c>
      <c r="H549" t="s">
        <v>2325</v>
      </c>
      <c r="I549">
        <v>1</v>
      </c>
      <c r="J549">
        <v>95751</v>
      </c>
      <c r="K549" t="s">
        <v>2005</v>
      </c>
      <c r="L549" s="8">
        <v>0.2644097222222222</v>
      </c>
      <c r="M549" s="8">
        <v>0.26861111111111108</v>
      </c>
      <c r="N549" t="s">
        <v>1948</v>
      </c>
      <c r="O549" t="s">
        <v>1948</v>
      </c>
      <c r="P549" t="s">
        <v>1948</v>
      </c>
      <c r="Q549" s="8">
        <v>4.2013888888888891E-3</v>
      </c>
      <c r="R549" t="s">
        <v>2006</v>
      </c>
      <c r="S549" t="s">
        <v>1973</v>
      </c>
      <c r="T549" t="s">
        <v>1953</v>
      </c>
    </row>
    <row r="550" spans="1:20" x14ac:dyDescent="0.35">
      <c r="A550">
        <v>1262300643</v>
      </c>
      <c r="B550">
        <v>285578</v>
      </c>
      <c r="C550" t="s">
        <v>1969</v>
      </c>
      <c r="D550" s="4">
        <v>45180</v>
      </c>
      <c r="E550" s="8">
        <v>0.84190972222222227</v>
      </c>
      <c r="F550" t="s">
        <v>2743</v>
      </c>
      <c r="G550" t="s">
        <v>2744</v>
      </c>
      <c r="H550" t="s">
        <v>2745</v>
      </c>
      <c r="I550">
        <v>1</v>
      </c>
      <c r="J550">
        <v>92931</v>
      </c>
      <c r="K550" t="s">
        <v>2623</v>
      </c>
      <c r="L550" s="8">
        <v>0.84365740740740736</v>
      </c>
      <c r="M550" s="8">
        <v>0.8459606481481482</v>
      </c>
      <c r="N550" t="s">
        <v>1948</v>
      </c>
      <c r="O550" t="s">
        <v>1948</v>
      </c>
      <c r="P550" t="s">
        <v>1948</v>
      </c>
      <c r="Q550" s="8">
        <v>2.3032407407407407E-3</v>
      </c>
      <c r="R550" t="s">
        <v>1955</v>
      </c>
      <c r="S550" t="s">
        <v>1955</v>
      </c>
      <c r="T550" t="s">
        <v>2004</v>
      </c>
    </row>
    <row r="551" spans="1:20" x14ac:dyDescent="0.35">
      <c r="A551">
        <v>1262264837</v>
      </c>
      <c r="B551">
        <v>285193</v>
      </c>
      <c r="C551" t="s">
        <v>1969</v>
      </c>
      <c r="D551" s="4">
        <v>45180</v>
      </c>
      <c r="E551" s="8">
        <v>0.60902777777777783</v>
      </c>
      <c r="F551" t="s">
        <v>2746</v>
      </c>
      <c r="G551" t="s">
        <v>2747</v>
      </c>
      <c r="H551" t="s">
        <v>2748</v>
      </c>
      <c r="I551">
        <v>1</v>
      </c>
      <c r="J551">
        <v>93671</v>
      </c>
      <c r="K551" t="s">
        <v>2390</v>
      </c>
      <c r="L551" s="8">
        <v>0.61381944444444447</v>
      </c>
      <c r="M551" s="8">
        <v>0.61656250000000001</v>
      </c>
      <c r="N551" t="s">
        <v>1948</v>
      </c>
      <c r="O551" t="s">
        <v>1948</v>
      </c>
      <c r="P551" t="s">
        <v>1948</v>
      </c>
      <c r="Q551" s="8">
        <v>2.7430555555555559E-3</v>
      </c>
      <c r="R551" t="s">
        <v>2027</v>
      </c>
      <c r="S551" t="s">
        <v>2027</v>
      </c>
      <c r="T551" t="s">
        <v>1953</v>
      </c>
    </row>
    <row r="552" spans="1:20" x14ac:dyDescent="0.35">
      <c r="A552">
        <v>1262264837</v>
      </c>
      <c r="B552">
        <v>285193</v>
      </c>
      <c r="C552" t="s">
        <v>1969</v>
      </c>
      <c r="D552" s="4">
        <v>45180</v>
      </c>
      <c r="E552" s="8">
        <v>0.60902777777777783</v>
      </c>
      <c r="F552" t="s">
        <v>2746</v>
      </c>
      <c r="G552" t="s">
        <v>2747</v>
      </c>
      <c r="H552" t="s">
        <v>2748</v>
      </c>
      <c r="I552">
        <v>1</v>
      </c>
      <c r="J552">
        <v>93731</v>
      </c>
      <c r="K552" t="s">
        <v>2749</v>
      </c>
      <c r="L552" s="8">
        <v>0.61124999999999996</v>
      </c>
      <c r="M552" s="8">
        <v>0.61450231481481488</v>
      </c>
      <c r="N552" t="s">
        <v>1948</v>
      </c>
      <c r="O552" t="s">
        <v>1948</v>
      </c>
      <c r="P552" t="s">
        <v>1948</v>
      </c>
      <c r="Q552" s="8">
        <v>3.2523148148148151E-3</v>
      </c>
      <c r="R552" t="s">
        <v>1955</v>
      </c>
      <c r="S552" t="s">
        <v>1955</v>
      </c>
      <c r="T552" t="s">
        <v>1953</v>
      </c>
    </row>
    <row r="553" spans="1:20" x14ac:dyDescent="0.35">
      <c r="A553" s="9">
        <v>1233094104</v>
      </c>
      <c r="B553" s="9">
        <v>17278</v>
      </c>
      <c r="C553" s="9" t="s">
        <v>1969</v>
      </c>
      <c r="D553" s="10">
        <v>44942</v>
      </c>
      <c r="E553" s="11">
        <v>0.56472222222222224</v>
      </c>
      <c r="F553" s="9" t="s">
        <v>2750</v>
      </c>
      <c r="G553" s="9" t="s">
        <v>2751</v>
      </c>
      <c r="H553" s="9" t="s">
        <v>2063</v>
      </c>
      <c r="I553" s="9">
        <v>1</v>
      </c>
      <c r="J553" s="9">
        <v>98052</v>
      </c>
      <c r="K553" s="9" t="s">
        <v>2026</v>
      </c>
      <c r="L553" s="11">
        <v>0.59009259259259261</v>
      </c>
      <c r="M553" s="11">
        <v>0.59107638888888892</v>
      </c>
      <c r="N553" s="9" t="s">
        <v>1948</v>
      </c>
      <c r="O553" s="9" t="s">
        <v>1948</v>
      </c>
      <c r="P553" s="9" t="s">
        <v>1948</v>
      </c>
      <c r="Q553" s="11">
        <v>9.8379629629629642E-4</v>
      </c>
      <c r="R553" s="9" t="s">
        <v>1951</v>
      </c>
      <c r="S553" s="9" t="s">
        <v>1973</v>
      </c>
      <c r="T553" s="9" t="s">
        <v>1953</v>
      </c>
    </row>
    <row r="554" spans="1:20" x14ac:dyDescent="0.35">
      <c r="A554" s="9">
        <v>1248751871</v>
      </c>
      <c r="B554" s="9">
        <v>168521</v>
      </c>
      <c r="C554" s="9" t="s">
        <v>2017</v>
      </c>
      <c r="D554" s="10">
        <v>45080</v>
      </c>
      <c r="E554" s="11">
        <v>0.79667824074074067</v>
      </c>
      <c r="F554" s="9" t="s">
        <v>2752</v>
      </c>
      <c r="G554" s="9" t="s">
        <v>2753</v>
      </c>
      <c r="H554" s="9" t="s">
        <v>2025</v>
      </c>
      <c r="I554" s="9">
        <v>1</v>
      </c>
      <c r="J554" s="9">
        <v>95531</v>
      </c>
      <c r="K554" s="9" t="s">
        <v>2026</v>
      </c>
      <c r="L554" s="11">
        <v>0.79704861111111114</v>
      </c>
      <c r="M554" s="11">
        <v>0.79856481481481489</v>
      </c>
      <c r="N554" s="9" t="s">
        <v>1948</v>
      </c>
      <c r="O554" s="9" t="s">
        <v>1948</v>
      </c>
      <c r="P554" s="9" t="s">
        <v>1948</v>
      </c>
      <c r="Q554" s="11">
        <v>1.5162037037037036E-3</v>
      </c>
      <c r="R554" s="9" t="s">
        <v>1955</v>
      </c>
      <c r="S554" s="9" t="s">
        <v>1955</v>
      </c>
      <c r="T554" s="9" t="s">
        <v>1953</v>
      </c>
    </row>
    <row r="555" spans="1:20" x14ac:dyDescent="0.35">
      <c r="A555">
        <v>1262259846</v>
      </c>
      <c r="B555">
        <v>285142</v>
      </c>
      <c r="C555" t="s">
        <v>1969</v>
      </c>
      <c r="D555" s="4">
        <v>45180</v>
      </c>
      <c r="E555" s="8">
        <v>0.58142361111111118</v>
      </c>
      <c r="F555" t="s">
        <v>2754</v>
      </c>
      <c r="H555" t="s">
        <v>1949</v>
      </c>
      <c r="I555">
        <v>1</v>
      </c>
      <c r="J555">
        <v>94631</v>
      </c>
      <c r="K555" t="s">
        <v>1954</v>
      </c>
      <c r="L555" s="8">
        <v>0.58189814814814811</v>
      </c>
      <c r="M555" s="8">
        <v>0.58318287037037042</v>
      </c>
      <c r="N555" t="s">
        <v>1948</v>
      </c>
      <c r="O555" t="s">
        <v>1948</v>
      </c>
      <c r="P555" t="s">
        <v>1948</v>
      </c>
      <c r="Q555" s="8">
        <v>1.2847222222222223E-3</v>
      </c>
      <c r="R555" t="s">
        <v>1955</v>
      </c>
      <c r="S555" t="s">
        <v>1955</v>
      </c>
      <c r="T555" t="s">
        <v>1953</v>
      </c>
    </row>
    <row r="556" spans="1:20" x14ac:dyDescent="0.35">
      <c r="A556">
        <v>1262248248</v>
      </c>
      <c r="B556">
        <v>284984</v>
      </c>
      <c r="C556" t="s">
        <v>1969</v>
      </c>
      <c r="D556" s="4">
        <v>45180</v>
      </c>
      <c r="E556" s="8">
        <v>0.507349537037037</v>
      </c>
      <c r="F556" t="s">
        <v>2755</v>
      </c>
      <c r="G556" t="s">
        <v>2756</v>
      </c>
      <c r="H556" t="s">
        <v>1949</v>
      </c>
      <c r="I556">
        <v>1</v>
      </c>
      <c r="J556">
        <v>94852</v>
      </c>
      <c r="K556" t="s">
        <v>1950</v>
      </c>
      <c r="L556" s="8">
        <v>0.51810185185185187</v>
      </c>
      <c r="M556" s="8">
        <v>0.51931712962962961</v>
      </c>
      <c r="N556" t="s">
        <v>1948</v>
      </c>
      <c r="O556" t="s">
        <v>1948</v>
      </c>
      <c r="P556" t="s">
        <v>1948</v>
      </c>
      <c r="Q556" s="8">
        <v>1.2152777777777778E-3</v>
      </c>
      <c r="R556" t="s">
        <v>1951</v>
      </c>
      <c r="S556" t="s">
        <v>1952</v>
      </c>
      <c r="T556" t="s">
        <v>1953</v>
      </c>
    </row>
    <row r="557" spans="1:20" x14ac:dyDescent="0.35">
      <c r="A557">
        <v>1262249403</v>
      </c>
      <c r="B557">
        <v>284998</v>
      </c>
      <c r="C557" t="s">
        <v>1969</v>
      </c>
      <c r="D557" s="4">
        <v>45180</v>
      </c>
      <c r="E557" s="8">
        <v>0.51589120370370367</v>
      </c>
      <c r="F557" t="s">
        <v>2757</v>
      </c>
      <c r="G557" t="s">
        <v>2758</v>
      </c>
      <c r="H557" t="s">
        <v>2121</v>
      </c>
      <c r="I557">
        <v>1</v>
      </c>
      <c r="J557">
        <v>90531</v>
      </c>
      <c r="K557" t="s">
        <v>2048</v>
      </c>
      <c r="L557" s="8">
        <v>0.5166087962962963</v>
      </c>
      <c r="M557" s="8">
        <v>0.52035879629629633</v>
      </c>
      <c r="N557" t="s">
        <v>1948</v>
      </c>
      <c r="O557" t="s">
        <v>1948</v>
      </c>
      <c r="P557" t="s">
        <v>1948</v>
      </c>
      <c r="Q557" s="8">
        <v>3.7500000000000003E-3</v>
      </c>
      <c r="R557" t="s">
        <v>1955</v>
      </c>
      <c r="S557" t="s">
        <v>1955</v>
      </c>
      <c r="T557" t="s">
        <v>1953</v>
      </c>
    </row>
    <row r="558" spans="1:20" x14ac:dyDescent="0.35">
      <c r="A558">
        <v>1262248248</v>
      </c>
      <c r="B558">
        <v>284984</v>
      </c>
      <c r="C558" t="s">
        <v>1969</v>
      </c>
      <c r="D558" s="4">
        <v>45180</v>
      </c>
      <c r="E558" s="8">
        <v>0.507349537037037</v>
      </c>
      <c r="F558" t="s">
        <v>2755</v>
      </c>
      <c r="G558" t="s">
        <v>2756</v>
      </c>
      <c r="H558" t="s">
        <v>1949</v>
      </c>
      <c r="I558">
        <v>1</v>
      </c>
      <c r="J558">
        <v>94531</v>
      </c>
      <c r="K558" t="s">
        <v>2049</v>
      </c>
      <c r="L558" s="8">
        <v>0.51118055555555553</v>
      </c>
      <c r="M558" s="8">
        <v>0.51181712962962966</v>
      </c>
      <c r="N558" t="s">
        <v>1948</v>
      </c>
      <c r="O558" t="s">
        <v>1948</v>
      </c>
      <c r="P558" t="s">
        <v>1948</v>
      </c>
      <c r="Q558" s="8">
        <v>6.3657407407407402E-4</v>
      </c>
      <c r="R558" t="s">
        <v>1955</v>
      </c>
      <c r="S558" t="s">
        <v>1955</v>
      </c>
      <c r="T558" t="s">
        <v>1953</v>
      </c>
    </row>
    <row r="559" spans="1:20" x14ac:dyDescent="0.35">
      <c r="A559">
        <v>1262244797</v>
      </c>
      <c r="B559">
        <v>284927</v>
      </c>
      <c r="C559" t="s">
        <v>1969</v>
      </c>
      <c r="D559" s="4">
        <v>45180</v>
      </c>
      <c r="E559" s="8">
        <v>0.48228009259259258</v>
      </c>
      <c r="F559" t="s">
        <v>2759</v>
      </c>
      <c r="G559" t="s">
        <v>2760</v>
      </c>
      <c r="H559" t="s">
        <v>2161</v>
      </c>
      <c r="I559">
        <v>1</v>
      </c>
      <c r="J559">
        <v>92731</v>
      </c>
      <c r="K559" t="s">
        <v>1959</v>
      </c>
      <c r="L559" s="8">
        <v>0.50071759259259252</v>
      </c>
      <c r="M559" s="8">
        <v>0.5020486111111111</v>
      </c>
      <c r="N559" t="s">
        <v>1948</v>
      </c>
      <c r="O559" t="s">
        <v>1948</v>
      </c>
      <c r="P559" t="s">
        <v>1948</v>
      </c>
      <c r="Q559" s="8">
        <v>1.3310185185185185E-3</v>
      </c>
      <c r="R559" t="s">
        <v>1955</v>
      </c>
      <c r="S559" t="s">
        <v>1955</v>
      </c>
      <c r="T559" t="s">
        <v>1953</v>
      </c>
    </row>
    <row r="560" spans="1:20" x14ac:dyDescent="0.35">
      <c r="A560">
        <v>1262244797</v>
      </c>
      <c r="B560">
        <v>284927</v>
      </c>
      <c r="C560" t="s">
        <v>1969</v>
      </c>
      <c r="D560" s="4">
        <v>45180</v>
      </c>
      <c r="E560" s="8">
        <v>0.48228009259259258</v>
      </c>
      <c r="F560" t="s">
        <v>2759</v>
      </c>
      <c r="G560" t="s">
        <v>2760</v>
      </c>
      <c r="H560" t="s">
        <v>2161</v>
      </c>
      <c r="I560">
        <v>1</v>
      </c>
      <c r="J560">
        <v>92031</v>
      </c>
      <c r="K560" t="s">
        <v>1958</v>
      </c>
      <c r="L560" s="8">
        <v>0.49839120370370371</v>
      </c>
      <c r="M560" s="8">
        <v>0.50306712962962963</v>
      </c>
      <c r="N560" t="s">
        <v>1948</v>
      </c>
      <c r="O560" t="s">
        <v>1948</v>
      </c>
      <c r="P560" t="s">
        <v>1948</v>
      </c>
      <c r="Q560" s="8">
        <v>4.6759259259259263E-3</v>
      </c>
      <c r="R560" t="s">
        <v>1955</v>
      </c>
      <c r="S560" t="s">
        <v>1955</v>
      </c>
      <c r="T560" t="s">
        <v>1953</v>
      </c>
    </row>
    <row r="561" spans="1:20" x14ac:dyDescent="0.35">
      <c r="A561">
        <v>1262244797</v>
      </c>
      <c r="B561">
        <v>284927</v>
      </c>
      <c r="C561" t="s">
        <v>1969</v>
      </c>
      <c r="D561" s="4">
        <v>45180</v>
      </c>
      <c r="E561" s="8">
        <v>0.48228009259259258</v>
      </c>
      <c r="F561" t="s">
        <v>2759</v>
      </c>
      <c r="G561" t="s">
        <v>2760</v>
      </c>
      <c r="H561" t="s">
        <v>2161</v>
      </c>
      <c r="I561">
        <v>1</v>
      </c>
      <c r="J561">
        <v>92052</v>
      </c>
      <c r="K561" t="s">
        <v>1958</v>
      </c>
      <c r="L561" s="8">
        <v>0.49839120370370371</v>
      </c>
      <c r="M561" s="8">
        <v>0.50143518518518515</v>
      </c>
      <c r="N561" t="s">
        <v>1948</v>
      </c>
      <c r="O561" t="s">
        <v>1948</v>
      </c>
      <c r="P561" t="s">
        <v>1948</v>
      </c>
      <c r="Q561" s="8">
        <v>3.0439814814814821E-3</v>
      </c>
      <c r="R561" t="s">
        <v>1951</v>
      </c>
      <c r="S561" t="s">
        <v>1973</v>
      </c>
      <c r="T561" t="s">
        <v>1953</v>
      </c>
    </row>
    <row r="562" spans="1:20" x14ac:dyDescent="0.35">
      <c r="A562" s="9">
        <v>1235257370</v>
      </c>
      <c r="B562" s="9">
        <v>24597</v>
      </c>
      <c r="C562" s="9" t="s">
        <v>1969</v>
      </c>
      <c r="D562" s="10">
        <v>44949</v>
      </c>
      <c r="E562" s="11">
        <v>0.65946759259259258</v>
      </c>
      <c r="F562" s="9" t="s">
        <v>2761</v>
      </c>
      <c r="G562" s="9" t="s">
        <v>2762</v>
      </c>
      <c r="H562" s="9" t="s">
        <v>2063</v>
      </c>
      <c r="I562" s="9">
        <v>1</v>
      </c>
      <c r="J562" s="9">
        <v>98052</v>
      </c>
      <c r="K562" s="9" t="s">
        <v>2026</v>
      </c>
      <c r="L562" s="11">
        <v>0.6772569444444444</v>
      </c>
      <c r="M562" s="11">
        <v>0.67826388888888889</v>
      </c>
      <c r="N562" s="9" t="s">
        <v>1948</v>
      </c>
      <c r="O562" s="9" t="s">
        <v>1948</v>
      </c>
      <c r="P562" s="9" t="s">
        <v>1948</v>
      </c>
      <c r="Q562" s="11">
        <v>1.0069444444444444E-3</v>
      </c>
      <c r="R562" s="9" t="s">
        <v>1951</v>
      </c>
      <c r="S562" s="9" t="s">
        <v>1973</v>
      </c>
      <c r="T562" s="9" t="s">
        <v>1953</v>
      </c>
    </row>
    <row r="563" spans="1:20" x14ac:dyDescent="0.35">
      <c r="A563">
        <v>1262215568</v>
      </c>
      <c r="B563">
        <v>284582</v>
      </c>
      <c r="C563" t="s">
        <v>1969</v>
      </c>
      <c r="D563" s="4">
        <v>45180</v>
      </c>
      <c r="E563" s="8">
        <v>9.6458333333333326E-2</v>
      </c>
      <c r="F563" t="s">
        <v>2763</v>
      </c>
      <c r="G563" t="s">
        <v>2764</v>
      </c>
      <c r="H563" t="s">
        <v>2296</v>
      </c>
      <c r="I563">
        <v>1</v>
      </c>
      <c r="J563">
        <v>93952</v>
      </c>
      <c r="K563" t="s">
        <v>2080</v>
      </c>
      <c r="L563" s="8">
        <v>9.8506944444444453E-2</v>
      </c>
      <c r="M563" s="8">
        <v>0.10125000000000001</v>
      </c>
      <c r="N563" t="s">
        <v>1948</v>
      </c>
      <c r="O563" t="s">
        <v>1948</v>
      </c>
      <c r="P563" t="s">
        <v>1948</v>
      </c>
      <c r="Q563" s="8">
        <v>2.7430555555555559E-3</v>
      </c>
      <c r="R563" t="s">
        <v>1951</v>
      </c>
      <c r="S563" t="s">
        <v>1952</v>
      </c>
      <c r="T563" t="s">
        <v>1953</v>
      </c>
    </row>
    <row r="564" spans="1:20" x14ac:dyDescent="0.35">
      <c r="A564">
        <v>1262215568</v>
      </c>
      <c r="B564">
        <v>284582</v>
      </c>
      <c r="C564" t="s">
        <v>1969</v>
      </c>
      <c r="D564" s="4">
        <v>45180</v>
      </c>
      <c r="E564" s="8">
        <v>9.6458333333333326E-2</v>
      </c>
      <c r="F564" t="s">
        <v>2763</v>
      </c>
      <c r="G564" t="s">
        <v>2764</v>
      </c>
      <c r="H564" t="s">
        <v>2296</v>
      </c>
      <c r="I564">
        <v>1</v>
      </c>
      <c r="J564">
        <v>93931</v>
      </c>
      <c r="K564" t="s">
        <v>2080</v>
      </c>
      <c r="L564" s="8">
        <v>9.746527777777779E-2</v>
      </c>
      <c r="M564" s="8">
        <v>0.10100694444444445</v>
      </c>
      <c r="N564" t="s">
        <v>1948</v>
      </c>
      <c r="O564" t="s">
        <v>1948</v>
      </c>
      <c r="P564" t="s">
        <v>1948</v>
      </c>
      <c r="Q564" s="8">
        <v>3.5416666666666665E-3</v>
      </c>
      <c r="R564" t="s">
        <v>1955</v>
      </c>
      <c r="S564" t="s">
        <v>1955</v>
      </c>
      <c r="T564" t="s">
        <v>1953</v>
      </c>
    </row>
    <row r="565" spans="1:20" x14ac:dyDescent="0.35">
      <c r="A565">
        <v>1262214329</v>
      </c>
      <c r="B565">
        <v>284565</v>
      </c>
      <c r="C565" t="s">
        <v>1969</v>
      </c>
      <c r="D565" s="4">
        <v>45180</v>
      </c>
      <c r="E565" s="8">
        <v>7.738425925925925E-2</v>
      </c>
      <c r="F565" t="s">
        <v>2765</v>
      </c>
      <c r="G565" t="s">
        <v>2766</v>
      </c>
      <c r="H565" t="s">
        <v>2568</v>
      </c>
      <c r="I565">
        <v>1</v>
      </c>
      <c r="J565">
        <v>95234</v>
      </c>
      <c r="K565" t="s">
        <v>1977</v>
      </c>
      <c r="L565" s="8">
        <v>7.8877314814814817E-2</v>
      </c>
      <c r="M565" s="8">
        <v>8.2905092592592586E-2</v>
      </c>
      <c r="N565" t="s">
        <v>1948</v>
      </c>
      <c r="O565" t="s">
        <v>1948</v>
      </c>
      <c r="P565" t="s">
        <v>1948</v>
      </c>
      <c r="Q565" s="8">
        <v>4.0277777777777777E-3</v>
      </c>
      <c r="R565" t="s">
        <v>1955</v>
      </c>
      <c r="S565" t="s">
        <v>1955</v>
      </c>
      <c r="T565" t="s">
        <v>1953</v>
      </c>
    </row>
    <row r="566" spans="1:20" x14ac:dyDescent="0.35">
      <c r="A566">
        <v>1262214329</v>
      </c>
      <c r="B566">
        <v>284565</v>
      </c>
      <c r="C566" t="s">
        <v>1969</v>
      </c>
      <c r="D566" s="4">
        <v>45180</v>
      </c>
      <c r="E566" s="8">
        <v>7.738425925925925E-2</v>
      </c>
      <c r="F566" t="s">
        <v>2765</v>
      </c>
      <c r="G566" t="s">
        <v>2766</v>
      </c>
      <c r="H566" t="s">
        <v>2568</v>
      </c>
      <c r="I566">
        <v>1</v>
      </c>
      <c r="J566">
        <v>95252</v>
      </c>
      <c r="K566" t="s">
        <v>1977</v>
      </c>
      <c r="L566" s="8">
        <v>7.8877314814814817E-2</v>
      </c>
      <c r="M566" s="8">
        <v>8.3263888888888887E-2</v>
      </c>
      <c r="N566" t="s">
        <v>1948</v>
      </c>
      <c r="O566" t="s">
        <v>1948</v>
      </c>
      <c r="P566" t="s">
        <v>1948</v>
      </c>
      <c r="Q566" s="8">
        <v>4.386574074074074E-3</v>
      </c>
      <c r="R566" t="s">
        <v>1951</v>
      </c>
      <c r="S566" t="s">
        <v>1973</v>
      </c>
      <c r="T566" t="s">
        <v>1953</v>
      </c>
    </row>
    <row r="567" spans="1:20" x14ac:dyDescent="0.35">
      <c r="A567">
        <v>1262170251</v>
      </c>
      <c r="B567">
        <v>284092</v>
      </c>
      <c r="C567" t="s">
        <v>1987</v>
      </c>
      <c r="D567" s="4">
        <v>45179</v>
      </c>
      <c r="E567" s="8">
        <v>0.72601851851851851</v>
      </c>
      <c r="F567" t="s">
        <v>2767</v>
      </c>
      <c r="G567" t="s">
        <v>2768</v>
      </c>
      <c r="H567" t="s">
        <v>2769</v>
      </c>
      <c r="I567">
        <v>1</v>
      </c>
      <c r="J567">
        <v>91311</v>
      </c>
      <c r="K567" t="s">
        <v>2207</v>
      </c>
      <c r="L567" s="8">
        <v>0.72601851851851851</v>
      </c>
      <c r="M567" s="8">
        <v>0.72799768518518515</v>
      </c>
      <c r="N567" t="s">
        <v>1948</v>
      </c>
      <c r="O567" t="s">
        <v>1948</v>
      </c>
      <c r="P567" t="s">
        <v>1948</v>
      </c>
      <c r="Q567" s="8">
        <v>1.9791666666666668E-3</v>
      </c>
      <c r="R567" t="s">
        <v>2111</v>
      </c>
      <c r="S567" t="s">
        <v>2111</v>
      </c>
      <c r="T567" t="s">
        <v>2004</v>
      </c>
    </row>
    <row r="568" spans="1:20" x14ac:dyDescent="0.35">
      <c r="A568">
        <v>1262168616</v>
      </c>
      <c r="B568">
        <v>284075</v>
      </c>
      <c r="C568" t="s">
        <v>1987</v>
      </c>
      <c r="D568" s="4">
        <v>45179</v>
      </c>
      <c r="E568" s="8">
        <v>0.7151967592592593</v>
      </c>
      <c r="F568" t="s">
        <v>2770</v>
      </c>
      <c r="H568" t="s">
        <v>1949</v>
      </c>
      <c r="I568">
        <v>1</v>
      </c>
      <c r="J568">
        <v>94631</v>
      </c>
      <c r="K568" t="s">
        <v>1954</v>
      </c>
      <c r="L568" s="8">
        <v>0.71590277777777789</v>
      </c>
      <c r="M568" s="8">
        <v>0.71697916666666661</v>
      </c>
      <c r="N568" t="s">
        <v>1948</v>
      </c>
      <c r="O568" t="s">
        <v>1948</v>
      </c>
      <c r="P568" t="s">
        <v>1948</v>
      </c>
      <c r="Q568" s="8">
        <v>1.0763888888888889E-3</v>
      </c>
      <c r="R568" t="s">
        <v>1955</v>
      </c>
      <c r="S568" t="s">
        <v>1955</v>
      </c>
      <c r="T568" t="s">
        <v>1953</v>
      </c>
    </row>
    <row r="569" spans="1:20" x14ac:dyDescent="0.35">
      <c r="A569">
        <v>1262137927</v>
      </c>
      <c r="B569">
        <v>283730</v>
      </c>
      <c r="C569" t="s">
        <v>1987</v>
      </c>
      <c r="D569" s="4">
        <v>45179</v>
      </c>
      <c r="E569" s="8">
        <v>0.4763310185185185</v>
      </c>
      <c r="F569" t="s">
        <v>2771</v>
      </c>
      <c r="G569" t="s">
        <v>2772</v>
      </c>
      <c r="H569" t="s">
        <v>1949</v>
      </c>
      <c r="I569">
        <v>1</v>
      </c>
      <c r="J569">
        <v>94931</v>
      </c>
      <c r="K569" t="s">
        <v>2083</v>
      </c>
      <c r="L569" s="8">
        <v>0.47758101851851853</v>
      </c>
      <c r="M569" s="8">
        <v>0.47979166666666667</v>
      </c>
      <c r="N569" t="s">
        <v>1948</v>
      </c>
      <c r="O569" t="s">
        <v>1948</v>
      </c>
      <c r="P569" t="s">
        <v>1948</v>
      </c>
      <c r="Q569" s="8">
        <v>2.2106481481481478E-3</v>
      </c>
      <c r="R569" t="s">
        <v>1955</v>
      </c>
      <c r="S569" t="s">
        <v>1955</v>
      </c>
      <c r="T569" t="s">
        <v>1953</v>
      </c>
    </row>
    <row r="570" spans="1:20" x14ac:dyDescent="0.35">
      <c r="A570">
        <v>1262107169</v>
      </c>
      <c r="B570">
        <v>283372</v>
      </c>
      <c r="C570" t="s">
        <v>1987</v>
      </c>
      <c r="D570" s="4">
        <v>45179</v>
      </c>
      <c r="E570" s="8">
        <v>3.6909722222222226E-2</v>
      </c>
      <c r="F570" t="s">
        <v>2773</v>
      </c>
      <c r="G570" t="s">
        <v>2774</v>
      </c>
      <c r="H570" t="s">
        <v>2296</v>
      </c>
      <c r="I570">
        <v>1</v>
      </c>
      <c r="J570">
        <v>93931</v>
      </c>
      <c r="K570" t="s">
        <v>2080</v>
      </c>
      <c r="L570" s="8">
        <v>4.1655092592592598E-2</v>
      </c>
      <c r="M570" s="8">
        <v>4.6921296296296294E-2</v>
      </c>
      <c r="N570" t="s">
        <v>1948</v>
      </c>
      <c r="O570" t="s">
        <v>1948</v>
      </c>
      <c r="P570" t="s">
        <v>1948</v>
      </c>
      <c r="Q570" s="8">
        <v>5.2662037037037035E-3</v>
      </c>
      <c r="R570" t="s">
        <v>1955</v>
      </c>
      <c r="S570" t="s">
        <v>1955</v>
      </c>
      <c r="T570" t="s">
        <v>1953</v>
      </c>
    </row>
    <row r="571" spans="1:20" x14ac:dyDescent="0.35">
      <c r="A571">
        <v>1262107169</v>
      </c>
      <c r="B571">
        <v>283372</v>
      </c>
      <c r="C571" t="s">
        <v>1987</v>
      </c>
      <c r="D571" s="4">
        <v>45179</v>
      </c>
      <c r="E571" s="8">
        <v>3.6909722222222226E-2</v>
      </c>
      <c r="F571" t="s">
        <v>2773</v>
      </c>
      <c r="G571" t="s">
        <v>2774</v>
      </c>
      <c r="H571" t="s">
        <v>2296</v>
      </c>
      <c r="I571">
        <v>1</v>
      </c>
      <c r="J571">
        <v>93952</v>
      </c>
      <c r="K571" t="s">
        <v>2080</v>
      </c>
      <c r="L571" s="8">
        <v>4.1655092592592598E-2</v>
      </c>
      <c r="M571" s="8">
        <v>4.6250000000000006E-2</v>
      </c>
      <c r="N571" t="s">
        <v>1948</v>
      </c>
      <c r="O571" t="s">
        <v>1948</v>
      </c>
      <c r="P571" t="s">
        <v>1948</v>
      </c>
      <c r="Q571" s="8">
        <v>4.5949074074074078E-3</v>
      </c>
      <c r="R571" t="s">
        <v>1951</v>
      </c>
      <c r="S571" t="s">
        <v>1973</v>
      </c>
      <c r="T571" t="s">
        <v>1953</v>
      </c>
    </row>
    <row r="572" spans="1:20" x14ac:dyDescent="0.35">
      <c r="A572">
        <v>1262207774</v>
      </c>
      <c r="B572">
        <v>284496</v>
      </c>
      <c r="C572" t="s">
        <v>1987</v>
      </c>
      <c r="D572" s="4">
        <v>45179</v>
      </c>
      <c r="E572" s="8">
        <v>0.99053240740740733</v>
      </c>
      <c r="F572" t="s">
        <v>2775</v>
      </c>
      <c r="G572" t="s">
        <v>2776</v>
      </c>
      <c r="H572" t="s">
        <v>1966</v>
      </c>
      <c r="I572">
        <v>1</v>
      </c>
      <c r="J572">
        <v>98252</v>
      </c>
      <c r="K572" t="s">
        <v>1967</v>
      </c>
      <c r="L572" s="8">
        <v>1.3541666666666667E-3</v>
      </c>
      <c r="M572" s="8">
        <v>3.5185185185185185E-3</v>
      </c>
      <c r="N572" t="s">
        <v>1948</v>
      </c>
      <c r="O572" t="s">
        <v>1948</v>
      </c>
      <c r="P572" t="s">
        <v>1948</v>
      </c>
      <c r="Q572" s="8">
        <v>2.1643518518518518E-3</v>
      </c>
      <c r="R572" t="s">
        <v>1951</v>
      </c>
      <c r="S572" t="s">
        <v>1952</v>
      </c>
      <c r="T572" t="s">
        <v>2004</v>
      </c>
    </row>
    <row r="573" spans="1:20" x14ac:dyDescent="0.35">
      <c r="A573">
        <v>1262207774</v>
      </c>
      <c r="B573">
        <v>284496</v>
      </c>
      <c r="C573" t="s">
        <v>1987</v>
      </c>
      <c r="D573" s="4">
        <v>45179</v>
      </c>
      <c r="E573" s="8">
        <v>0.99053240740740733</v>
      </c>
      <c r="F573" t="s">
        <v>2775</v>
      </c>
      <c r="G573" t="s">
        <v>2776</v>
      </c>
      <c r="H573" t="s">
        <v>1966</v>
      </c>
      <c r="I573">
        <v>1</v>
      </c>
      <c r="J573">
        <v>96631</v>
      </c>
      <c r="K573" t="s">
        <v>1967</v>
      </c>
      <c r="L573" s="8">
        <v>4.0509259259259258E-4</v>
      </c>
      <c r="M573" s="8">
        <v>1.8865740740740742E-3</v>
      </c>
      <c r="N573" t="s">
        <v>1948</v>
      </c>
      <c r="O573" t="s">
        <v>1948</v>
      </c>
      <c r="P573" t="s">
        <v>1948</v>
      </c>
      <c r="Q573" s="8">
        <v>1.4814814814814814E-3</v>
      </c>
      <c r="R573" t="s">
        <v>1955</v>
      </c>
      <c r="S573" t="s">
        <v>1955</v>
      </c>
      <c r="T573" t="s">
        <v>2004</v>
      </c>
    </row>
    <row r="574" spans="1:20" x14ac:dyDescent="0.35">
      <c r="A574">
        <v>1262063755</v>
      </c>
      <c r="B574">
        <v>282838</v>
      </c>
      <c r="C574" t="s">
        <v>2017</v>
      </c>
      <c r="D574" s="4">
        <v>45178</v>
      </c>
      <c r="E574" s="8">
        <v>0.78454861111111107</v>
      </c>
      <c r="F574" t="s">
        <v>2777</v>
      </c>
      <c r="H574" t="s">
        <v>2009</v>
      </c>
      <c r="I574">
        <v>1</v>
      </c>
      <c r="J574">
        <v>90331</v>
      </c>
      <c r="K574" t="s">
        <v>2010</v>
      </c>
      <c r="L574" s="8">
        <v>0.7849652777777778</v>
      </c>
      <c r="M574" s="8">
        <v>0.78606481481481483</v>
      </c>
      <c r="N574" t="s">
        <v>1948</v>
      </c>
      <c r="O574" t="s">
        <v>1948</v>
      </c>
      <c r="P574" t="s">
        <v>1948</v>
      </c>
      <c r="Q574" s="8">
        <v>1.0995370370370371E-3</v>
      </c>
      <c r="R574" t="s">
        <v>1955</v>
      </c>
      <c r="S574" t="s">
        <v>1955</v>
      </c>
      <c r="T574" t="s">
        <v>2004</v>
      </c>
    </row>
    <row r="575" spans="1:20" x14ac:dyDescent="0.35">
      <c r="A575">
        <v>1262036707</v>
      </c>
      <c r="B575">
        <v>282536</v>
      </c>
      <c r="C575" t="s">
        <v>2017</v>
      </c>
      <c r="D575" s="4">
        <v>45178</v>
      </c>
      <c r="E575" s="8">
        <v>0.61359953703703707</v>
      </c>
      <c r="F575" t="s">
        <v>2778</v>
      </c>
      <c r="G575" t="s">
        <v>2779</v>
      </c>
      <c r="H575" t="s">
        <v>1962</v>
      </c>
      <c r="I575">
        <v>1</v>
      </c>
      <c r="J575">
        <v>90133</v>
      </c>
      <c r="K575" t="s">
        <v>1963</v>
      </c>
      <c r="L575" s="8">
        <v>0.65369212962962964</v>
      </c>
      <c r="M575" s="8">
        <v>0.65486111111111112</v>
      </c>
      <c r="N575" t="s">
        <v>1948</v>
      </c>
      <c r="O575" t="s">
        <v>1948</v>
      </c>
      <c r="P575" t="s">
        <v>1948</v>
      </c>
      <c r="Q575" s="8">
        <v>1.1689814814814816E-3</v>
      </c>
      <c r="R575" t="s">
        <v>1955</v>
      </c>
      <c r="S575" t="s">
        <v>1955</v>
      </c>
      <c r="T575" t="s">
        <v>1953</v>
      </c>
    </row>
    <row r="576" spans="1:20" x14ac:dyDescent="0.35">
      <c r="A576">
        <v>1262036707</v>
      </c>
      <c r="B576">
        <v>282536</v>
      </c>
      <c r="C576" t="s">
        <v>2017</v>
      </c>
      <c r="D576" s="4">
        <v>45178</v>
      </c>
      <c r="E576" s="8">
        <v>0.61359953703703707</v>
      </c>
      <c r="F576" t="s">
        <v>2778</v>
      </c>
      <c r="G576" t="s">
        <v>2779</v>
      </c>
      <c r="H576" t="s">
        <v>1962</v>
      </c>
      <c r="I576">
        <v>1</v>
      </c>
      <c r="J576">
        <v>90152</v>
      </c>
      <c r="K576" t="s">
        <v>1963</v>
      </c>
      <c r="L576" s="8">
        <v>0.65369212962962964</v>
      </c>
      <c r="M576" s="8">
        <v>0.65491898148148142</v>
      </c>
      <c r="N576" t="s">
        <v>1948</v>
      </c>
      <c r="O576" t="s">
        <v>1948</v>
      </c>
      <c r="P576" t="s">
        <v>1948</v>
      </c>
      <c r="Q576" s="8">
        <v>1.2268518518518518E-3</v>
      </c>
      <c r="R576" t="s">
        <v>1951</v>
      </c>
      <c r="S576" t="s">
        <v>1973</v>
      </c>
      <c r="T576" t="s">
        <v>1953</v>
      </c>
    </row>
    <row r="577" spans="1:20" x14ac:dyDescent="0.35">
      <c r="A577">
        <v>1261947878</v>
      </c>
      <c r="B577">
        <v>281533</v>
      </c>
      <c r="C577" t="s">
        <v>2033</v>
      </c>
      <c r="D577" s="4">
        <v>45177</v>
      </c>
      <c r="E577" s="8">
        <v>0.81545138888888891</v>
      </c>
      <c r="F577" t="s">
        <v>2780</v>
      </c>
      <c r="H577" t="s">
        <v>2530</v>
      </c>
      <c r="I577">
        <v>1</v>
      </c>
      <c r="J577">
        <v>92331</v>
      </c>
      <c r="K577" t="s">
        <v>2084</v>
      </c>
      <c r="L577" s="8">
        <v>0.83211805555555562</v>
      </c>
      <c r="M577" s="8">
        <v>0.83471064814814822</v>
      </c>
      <c r="N577" t="s">
        <v>1948</v>
      </c>
      <c r="O577" t="s">
        <v>1948</v>
      </c>
      <c r="P577" t="s">
        <v>1948</v>
      </c>
      <c r="Q577" s="8">
        <v>2.5925925925925925E-3</v>
      </c>
      <c r="R577" t="s">
        <v>1955</v>
      </c>
      <c r="S577" t="s">
        <v>1996</v>
      </c>
      <c r="T577" t="s">
        <v>1953</v>
      </c>
    </row>
    <row r="578" spans="1:20" x14ac:dyDescent="0.35">
      <c r="A578">
        <v>1261947878</v>
      </c>
      <c r="B578">
        <v>281533</v>
      </c>
      <c r="C578" t="s">
        <v>2033</v>
      </c>
      <c r="D578" s="4">
        <v>45177</v>
      </c>
      <c r="E578" s="8">
        <v>0.81545138888888891</v>
      </c>
      <c r="F578" t="s">
        <v>2780</v>
      </c>
      <c r="H578" t="s">
        <v>2530</v>
      </c>
      <c r="I578">
        <v>1</v>
      </c>
      <c r="J578">
        <v>92431</v>
      </c>
      <c r="K578" t="s">
        <v>2235</v>
      </c>
      <c r="L578" s="8">
        <v>0.81626157407407407</v>
      </c>
      <c r="M578" s="8">
        <v>0.81973379629629628</v>
      </c>
      <c r="N578" t="s">
        <v>1948</v>
      </c>
      <c r="O578" t="s">
        <v>1948</v>
      </c>
      <c r="P578" t="s">
        <v>1948</v>
      </c>
      <c r="Q578" s="8">
        <v>3.472222222222222E-3</v>
      </c>
      <c r="R578" t="s">
        <v>1955</v>
      </c>
      <c r="S578" t="s">
        <v>1955</v>
      </c>
      <c r="T578" t="s">
        <v>1953</v>
      </c>
    </row>
    <row r="579" spans="1:20" x14ac:dyDescent="0.35">
      <c r="A579">
        <v>1261937943</v>
      </c>
      <c r="B579">
        <v>281409</v>
      </c>
      <c r="C579" t="s">
        <v>2033</v>
      </c>
      <c r="D579" s="4">
        <v>45177</v>
      </c>
      <c r="E579" s="8">
        <v>0.73509259259259263</v>
      </c>
      <c r="F579" t="s">
        <v>2781</v>
      </c>
      <c r="G579" t="s">
        <v>2782</v>
      </c>
      <c r="H579" t="s">
        <v>1949</v>
      </c>
      <c r="I579">
        <v>1</v>
      </c>
      <c r="J579">
        <v>94631</v>
      </c>
      <c r="K579" t="s">
        <v>1954</v>
      </c>
      <c r="L579" s="8">
        <v>0.7365856481481482</v>
      </c>
      <c r="M579" s="8">
        <v>0.73793981481481474</v>
      </c>
      <c r="N579" t="s">
        <v>1948</v>
      </c>
      <c r="O579" t="s">
        <v>1948</v>
      </c>
      <c r="P579" t="s">
        <v>1948</v>
      </c>
      <c r="Q579" s="8">
        <v>1.3541666666666667E-3</v>
      </c>
      <c r="R579" t="s">
        <v>1955</v>
      </c>
      <c r="S579" t="s">
        <v>1955</v>
      </c>
      <c r="T579" t="s">
        <v>1953</v>
      </c>
    </row>
    <row r="580" spans="1:20" x14ac:dyDescent="0.35">
      <c r="A580" s="9">
        <v>1261929663</v>
      </c>
      <c r="B580" s="9">
        <v>281316</v>
      </c>
      <c r="C580" s="9" t="s">
        <v>2033</v>
      </c>
      <c r="D580" s="10">
        <v>45177</v>
      </c>
      <c r="E580" s="11">
        <v>0.68333333333333324</v>
      </c>
      <c r="F580" s="9" t="s">
        <v>2783</v>
      </c>
      <c r="G580" s="9"/>
      <c r="H580" s="9" t="s">
        <v>1962</v>
      </c>
      <c r="I580" s="9">
        <v>1</v>
      </c>
      <c r="J580" s="9">
        <v>98036</v>
      </c>
      <c r="K580" s="9" t="s">
        <v>1980</v>
      </c>
      <c r="L580" s="11">
        <v>0.68435185185185177</v>
      </c>
      <c r="M580" s="11">
        <v>0.68583333333333341</v>
      </c>
      <c r="N580" s="9" t="s">
        <v>1948</v>
      </c>
      <c r="O580" s="9" t="s">
        <v>1948</v>
      </c>
      <c r="P580" s="9" t="s">
        <v>1948</v>
      </c>
      <c r="Q580" s="11">
        <v>1.4814814814814814E-3</v>
      </c>
      <c r="R580" s="9" t="s">
        <v>1955</v>
      </c>
      <c r="S580" s="9" t="s">
        <v>1955</v>
      </c>
      <c r="T580" s="9" t="s">
        <v>2004</v>
      </c>
    </row>
    <row r="581" spans="1:20" x14ac:dyDescent="0.35">
      <c r="A581">
        <v>1261915180</v>
      </c>
      <c r="B581">
        <v>281165</v>
      </c>
      <c r="C581" t="s">
        <v>2033</v>
      </c>
      <c r="D581" s="4">
        <v>45177</v>
      </c>
      <c r="E581" s="8">
        <v>0.60811342592592588</v>
      </c>
      <c r="F581" t="s">
        <v>2784</v>
      </c>
      <c r="G581" t="s">
        <v>2785</v>
      </c>
      <c r="H581" t="s">
        <v>2315</v>
      </c>
      <c r="I581">
        <v>1</v>
      </c>
      <c r="J581">
        <v>94831</v>
      </c>
      <c r="K581" t="s">
        <v>1950</v>
      </c>
      <c r="L581" s="8">
        <v>0.62603009259259257</v>
      </c>
      <c r="M581" s="8">
        <v>0.62711805555555555</v>
      </c>
      <c r="N581" t="s">
        <v>1948</v>
      </c>
      <c r="O581" t="s">
        <v>1948</v>
      </c>
      <c r="P581" t="s">
        <v>1948</v>
      </c>
      <c r="Q581" s="8">
        <v>1.0879629629629629E-3</v>
      </c>
      <c r="R581" t="s">
        <v>1955</v>
      </c>
      <c r="S581" t="s">
        <v>1996</v>
      </c>
      <c r="T581" t="s">
        <v>1953</v>
      </c>
    </row>
    <row r="582" spans="1:20" x14ac:dyDescent="0.35">
      <c r="A582">
        <v>1261915953</v>
      </c>
      <c r="B582">
        <v>281173</v>
      </c>
      <c r="C582" t="s">
        <v>2033</v>
      </c>
      <c r="D582" s="4">
        <v>45177</v>
      </c>
      <c r="E582" s="8">
        <v>0.61148148148148151</v>
      </c>
      <c r="F582" t="s">
        <v>2786</v>
      </c>
      <c r="G582" t="s">
        <v>2787</v>
      </c>
      <c r="H582" t="s">
        <v>2116</v>
      </c>
      <c r="I582">
        <v>1</v>
      </c>
      <c r="J582">
        <v>90152</v>
      </c>
      <c r="K582" t="s">
        <v>1963</v>
      </c>
      <c r="L582" s="8">
        <v>0.62526620370370367</v>
      </c>
      <c r="M582" s="8">
        <v>0.62662037037037044</v>
      </c>
      <c r="N582" t="s">
        <v>1948</v>
      </c>
      <c r="O582" t="s">
        <v>1948</v>
      </c>
      <c r="P582" t="s">
        <v>1948</v>
      </c>
      <c r="Q582" s="8">
        <v>1.3541666666666667E-3</v>
      </c>
      <c r="R582" t="s">
        <v>1951</v>
      </c>
      <c r="S582" t="s">
        <v>1973</v>
      </c>
      <c r="T582" t="s">
        <v>2004</v>
      </c>
    </row>
    <row r="583" spans="1:20" x14ac:dyDescent="0.35">
      <c r="A583">
        <v>1261915180</v>
      </c>
      <c r="B583">
        <v>281165</v>
      </c>
      <c r="C583" t="s">
        <v>2033</v>
      </c>
      <c r="D583" s="4">
        <v>45177</v>
      </c>
      <c r="E583" s="8">
        <v>0.60811342592592588</v>
      </c>
      <c r="F583" t="s">
        <v>2784</v>
      </c>
      <c r="G583" t="s">
        <v>2785</v>
      </c>
      <c r="H583" t="s">
        <v>2315</v>
      </c>
      <c r="I583">
        <v>1</v>
      </c>
      <c r="J583">
        <v>91131</v>
      </c>
      <c r="K583" t="s">
        <v>2374</v>
      </c>
      <c r="L583" s="8">
        <v>0.62357638888888889</v>
      </c>
      <c r="M583" s="8">
        <v>0.62562499999999999</v>
      </c>
      <c r="N583" t="s">
        <v>1948</v>
      </c>
      <c r="O583" t="s">
        <v>1948</v>
      </c>
      <c r="P583" t="s">
        <v>1948</v>
      </c>
      <c r="Q583" s="8">
        <v>2.0486111111111113E-3</v>
      </c>
      <c r="R583" t="s">
        <v>1955</v>
      </c>
      <c r="S583" t="s">
        <v>1996</v>
      </c>
      <c r="T583" t="s">
        <v>1953</v>
      </c>
    </row>
    <row r="584" spans="1:20" x14ac:dyDescent="0.35">
      <c r="A584">
        <v>1261918214</v>
      </c>
      <c r="B584">
        <v>281199</v>
      </c>
      <c r="C584" t="s">
        <v>2033</v>
      </c>
      <c r="D584" s="4">
        <v>45177</v>
      </c>
      <c r="E584" s="8">
        <v>0.62027777777777782</v>
      </c>
      <c r="F584" t="s">
        <v>2788</v>
      </c>
      <c r="H584" t="s">
        <v>2223</v>
      </c>
      <c r="I584">
        <v>1</v>
      </c>
      <c r="J584">
        <v>91631</v>
      </c>
      <c r="K584" t="s">
        <v>2225</v>
      </c>
      <c r="L584" s="8">
        <v>0.62086805555555558</v>
      </c>
      <c r="M584" s="8">
        <v>0.62379629629629629</v>
      </c>
      <c r="N584" t="s">
        <v>1948</v>
      </c>
      <c r="O584" t="s">
        <v>1948</v>
      </c>
      <c r="P584" t="s">
        <v>1948</v>
      </c>
      <c r="Q584" s="8">
        <v>2.9282407407407412E-3</v>
      </c>
      <c r="R584" t="s">
        <v>1955</v>
      </c>
      <c r="S584" t="s">
        <v>1955</v>
      </c>
      <c r="T584" t="s">
        <v>1953</v>
      </c>
    </row>
    <row r="585" spans="1:20" x14ac:dyDescent="0.35">
      <c r="A585">
        <v>1261915180</v>
      </c>
      <c r="B585">
        <v>281165</v>
      </c>
      <c r="C585" t="s">
        <v>2033</v>
      </c>
      <c r="D585" s="4">
        <v>45177</v>
      </c>
      <c r="E585" s="8">
        <v>0.60811342592592588</v>
      </c>
      <c r="F585" t="s">
        <v>2784</v>
      </c>
      <c r="G585" t="s">
        <v>2785</v>
      </c>
      <c r="H585" t="s">
        <v>2315</v>
      </c>
      <c r="I585">
        <v>1</v>
      </c>
      <c r="J585">
        <v>94852</v>
      </c>
      <c r="K585" t="s">
        <v>1950</v>
      </c>
      <c r="L585" s="8">
        <v>0.61222222222222222</v>
      </c>
      <c r="M585" s="8">
        <v>0.61344907407407401</v>
      </c>
      <c r="N585" t="s">
        <v>1948</v>
      </c>
      <c r="O585" t="s">
        <v>1948</v>
      </c>
      <c r="P585" t="s">
        <v>1948</v>
      </c>
      <c r="Q585" s="8">
        <v>1.2268518518518518E-3</v>
      </c>
      <c r="R585" t="s">
        <v>1951</v>
      </c>
      <c r="S585" t="s">
        <v>1952</v>
      </c>
      <c r="T585" t="s">
        <v>1953</v>
      </c>
    </row>
    <row r="586" spans="1:20" x14ac:dyDescent="0.35">
      <c r="A586">
        <v>1261915180</v>
      </c>
      <c r="B586">
        <v>281165</v>
      </c>
      <c r="C586" t="s">
        <v>2033</v>
      </c>
      <c r="D586" s="4">
        <v>45177</v>
      </c>
      <c r="E586" s="8">
        <v>0.60811342592592588</v>
      </c>
      <c r="F586" t="s">
        <v>2784</v>
      </c>
      <c r="G586" t="s">
        <v>2785</v>
      </c>
      <c r="H586" t="s">
        <v>2315</v>
      </c>
      <c r="I586">
        <v>1</v>
      </c>
      <c r="J586">
        <v>90931</v>
      </c>
      <c r="K586" t="s">
        <v>2573</v>
      </c>
      <c r="L586" s="8">
        <v>0.60908564814814814</v>
      </c>
      <c r="M586" s="8">
        <v>0.61450231481481488</v>
      </c>
      <c r="N586" t="s">
        <v>1948</v>
      </c>
      <c r="O586" t="s">
        <v>1948</v>
      </c>
      <c r="P586" t="s">
        <v>1948</v>
      </c>
      <c r="Q586" s="8">
        <v>5.4166666666666669E-3</v>
      </c>
      <c r="R586" t="s">
        <v>1955</v>
      </c>
      <c r="S586" t="s">
        <v>1996</v>
      </c>
      <c r="T586" t="s">
        <v>1953</v>
      </c>
    </row>
    <row r="587" spans="1:20" x14ac:dyDescent="0.35">
      <c r="A587">
        <v>1261915180</v>
      </c>
      <c r="B587">
        <v>281165</v>
      </c>
      <c r="C587" t="s">
        <v>2033</v>
      </c>
      <c r="D587" s="4">
        <v>45177</v>
      </c>
      <c r="E587" s="8">
        <v>0.60811342592592588</v>
      </c>
      <c r="F587" t="s">
        <v>2784</v>
      </c>
      <c r="G587" t="s">
        <v>2785</v>
      </c>
      <c r="H587" t="s">
        <v>2315</v>
      </c>
      <c r="I587">
        <v>1</v>
      </c>
      <c r="J587">
        <v>91034</v>
      </c>
      <c r="K587" t="s">
        <v>2316</v>
      </c>
      <c r="L587" s="8">
        <v>0.60856481481481484</v>
      </c>
      <c r="M587" s="8">
        <v>0.61078703703703707</v>
      </c>
      <c r="N587" t="s">
        <v>1948</v>
      </c>
      <c r="O587" t="s">
        <v>1948</v>
      </c>
      <c r="P587" t="s">
        <v>1948</v>
      </c>
      <c r="Q587" s="8">
        <v>2.2222222222222222E-3</v>
      </c>
      <c r="R587" t="s">
        <v>1955</v>
      </c>
      <c r="S587" t="s">
        <v>1955</v>
      </c>
      <c r="T587" t="s">
        <v>1953</v>
      </c>
    </row>
    <row r="588" spans="1:20" x14ac:dyDescent="0.35">
      <c r="A588">
        <v>1261891018</v>
      </c>
      <c r="B588">
        <v>280873</v>
      </c>
      <c r="C588" t="s">
        <v>2033</v>
      </c>
      <c r="D588" s="4">
        <v>45177</v>
      </c>
      <c r="E588" s="8">
        <v>0.4458333333333333</v>
      </c>
      <c r="F588" t="s">
        <v>2789</v>
      </c>
      <c r="H588" t="s">
        <v>2790</v>
      </c>
      <c r="I588">
        <v>1</v>
      </c>
      <c r="J588">
        <v>95831</v>
      </c>
      <c r="K588" t="s">
        <v>2152</v>
      </c>
      <c r="L588" s="8">
        <v>0.45452546296296298</v>
      </c>
      <c r="M588" s="8">
        <v>0.45709490740740738</v>
      </c>
      <c r="N588" t="s">
        <v>1948</v>
      </c>
      <c r="O588" t="s">
        <v>1948</v>
      </c>
      <c r="P588" t="s">
        <v>1948</v>
      </c>
      <c r="Q588" s="8">
        <v>2.5694444444444445E-3</v>
      </c>
      <c r="R588" t="s">
        <v>1955</v>
      </c>
      <c r="S588" t="s">
        <v>1955</v>
      </c>
      <c r="T588" t="s">
        <v>1953</v>
      </c>
    </row>
    <row r="589" spans="1:20" x14ac:dyDescent="0.35">
      <c r="A589">
        <v>1261883734</v>
      </c>
      <c r="B589">
        <v>280767</v>
      </c>
      <c r="C589" t="s">
        <v>2033</v>
      </c>
      <c r="D589" s="4">
        <v>45177</v>
      </c>
      <c r="E589" s="8">
        <v>0.36961805555555555</v>
      </c>
      <c r="F589" t="s">
        <v>2791</v>
      </c>
      <c r="G589" t="s">
        <v>2792</v>
      </c>
      <c r="H589" t="s">
        <v>2234</v>
      </c>
      <c r="I589">
        <v>1</v>
      </c>
      <c r="J589">
        <v>92571</v>
      </c>
      <c r="K589" t="s">
        <v>2093</v>
      </c>
      <c r="L589" s="8">
        <v>0.3941203703703704</v>
      </c>
      <c r="M589" s="8">
        <v>0.39741898148148147</v>
      </c>
      <c r="N589" t="s">
        <v>1948</v>
      </c>
      <c r="O589" t="s">
        <v>1948</v>
      </c>
      <c r="P589" t="s">
        <v>1948</v>
      </c>
      <c r="Q589" s="8">
        <v>3.2986111111111111E-3</v>
      </c>
      <c r="R589" t="s">
        <v>2027</v>
      </c>
      <c r="S589" t="s">
        <v>2027</v>
      </c>
      <c r="T589" t="s">
        <v>2004</v>
      </c>
    </row>
    <row r="590" spans="1:20" x14ac:dyDescent="0.35">
      <c r="A590">
        <v>1261883734</v>
      </c>
      <c r="B590">
        <v>280767</v>
      </c>
      <c r="C590" t="s">
        <v>2033</v>
      </c>
      <c r="D590" s="4">
        <v>45177</v>
      </c>
      <c r="E590" s="8">
        <v>0.36961805555555555</v>
      </c>
      <c r="F590" t="s">
        <v>2791</v>
      </c>
      <c r="G590" t="s">
        <v>2792</v>
      </c>
      <c r="H590" t="s">
        <v>2234</v>
      </c>
      <c r="I590">
        <v>1</v>
      </c>
      <c r="J590">
        <v>92331</v>
      </c>
      <c r="K590" t="s">
        <v>2084</v>
      </c>
      <c r="L590" s="8">
        <v>0.37033564814814812</v>
      </c>
      <c r="M590" s="8">
        <v>0.37381944444444443</v>
      </c>
      <c r="N590" t="s">
        <v>1948</v>
      </c>
      <c r="O590" t="s">
        <v>1948</v>
      </c>
      <c r="P590" t="s">
        <v>1948</v>
      </c>
      <c r="Q590" s="8">
        <v>3.483796296296296E-3</v>
      </c>
      <c r="R590" t="s">
        <v>1955</v>
      </c>
      <c r="S590" t="s">
        <v>1955</v>
      </c>
      <c r="T590" t="s">
        <v>2004</v>
      </c>
    </row>
    <row r="591" spans="1:20" x14ac:dyDescent="0.35">
      <c r="A591">
        <v>1261882215</v>
      </c>
      <c r="B591">
        <v>280749</v>
      </c>
      <c r="C591" t="s">
        <v>2033</v>
      </c>
      <c r="D591" s="4">
        <v>45177</v>
      </c>
      <c r="E591" s="8">
        <v>0.34491898148148148</v>
      </c>
      <c r="F591" t="s">
        <v>2793</v>
      </c>
      <c r="G591" t="s">
        <v>2794</v>
      </c>
      <c r="H591" t="s">
        <v>2325</v>
      </c>
      <c r="I591">
        <v>1</v>
      </c>
      <c r="J591">
        <v>95731</v>
      </c>
      <c r="K591" t="s">
        <v>2005</v>
      </c>
      <c r="L591" s="8">
        <v>0.34657407407407409</v>
      </c>
      <c r="M591" s="8">
        <v>0.35092592592592592</v>
      </c>
      <c r="N591" t="s">
        <v>1948</v>
      </c>
      <c r="O591" t="s">
        <v>1948</v>
      </c>
      <c r="P591" t="s">
        <v>1948</v>
      </c>
      <c r="Q591" s="8">
        <v>4.3518518518518515E-3</v>
      </c>
      <c r="R591" t="s">
        <v>1955</v>
      </c>
      <c r="S591" t="s">
        <v>1955</v>
      </c>
      <c r="T591" t="s">
        <v>1953</v>
      </c>
    </row>
    <row r="592" spans="1:20" x14ac:dyDescent="0.35">
      <c r="A592">
        <v>1261865547</v>
      </c>
      <c r="B592">
        <v>280579</v>
      </c>
      <c r="C592" t="s">
        <v>2033</v>
      </c>
      <c r="D592" s="4">
        <v>45177</v>
      </c>
      <c r="E592" s="8">
        <v>3.0648148148148147E-2</v>
      </c>
      <c r="F592" t="s">
        <v>2795</v>
      </c>
      <c r="G592" t="s">
        <v>2796</v>
      </c>
      <c r="H592" t="s">
        <v>2585</v>
      </c>
      <c r="I592">
        <v>1</v>
      </c>
      <c r="J592">
        <v>91351</v>
      </c>
      <c r="K592" t="s">
        <v>2207</v>
      </c>
      <c r="L592" s="8">
        <v>3.0648148148148147E-2</v>
      </c>
      <c r="M592" s="8">
        <v>3.5335648148148151E-2</v>
      </c>
      <c r="N592" t="s">
        <v>1948</v>
      </c>
      <c r="O592" t="s">
        <v>1948</v>
      </c>
      <c r="P592" t="s">
        <v>1948</v>
      </c>
      <c r="Q592" s="8">
        <v>4.6874999999999998E-3</v>
      </c>
      <c r="R592" t="s">
        <v>2006</v>
      </c>
      <c r="S592" t="s">
        <v>1973</v>
      </c>
      <c r="T592" t="s">
        <v>2004</v>
      </c>
    </row>
    <row r="593" spans="1:20" x14ac:dyDescent="0.35">
      <c r="A593">
        <v>1261840668</v>
      </c>
      <c r="B593">
        <v>280349</v>
      </c>
      <c r="C593" t="s">
        <v>2055</v>
      </c>
      <c r="D593" s="4">
        <v>45176</v>
      </c>
      <c r="E593" s="8">
        <v>0.86170138888888881</v>
      </c>
      <c r="F593" t="s">
        <v>2797</v>
      </c>
      <c r="G593" t="s">
        <v>2798</v>
      </c>
      <c r="H593" t="s">
        <v>2009</v>
      </c>
      <c r="I593">
        <v>1</v>
      </c>
      <c r="J593">
        <v>93341</v>
      </c>
      <c r="K593" t="s">
        <v>2136</v>
      </c>
      <c r="L593" s="8">
        <v>0.86898148148148147</v>
      </c>
      <c r="M593" s="8">
        <v>0.87304398148148143</v>
      </c>
      <c r="N593" t="s">
        <v>1948</v>
      </c>
      <c r="O593" t="s">
        <v>1948</v>
      </c>
      <c r="P593" t="s">
        <v>1948</v>
      </c>
      <c r="Q593" s="8">
        <v>4.0624999999999993E-3</v>
      </c>
      <c r="R593" t="s">
        <v>1955</v>
      </c>
      <c r="S593" t="s">
        <v>1996</v>
      </c>
      <c r="T593" t="s">
        <v>2004</v>
      </c>
    </row>
    <row r="594" spans="1:20" x14ac:dyDescent="0.35">
      <c r="A594">
        <v>1261840668</v>
      </c>
      <c r="B594">
        <v>280349</v>
      </c>
      <c r="C594" t="s">
        <v>2055</v>
      </c>
      <c r="D594" s="4">
        <v>45176</v>
      </c>
      <c r="E594" s="8">
        <v>0.86170138888888881</v>
      </c>
      <c r="F594" t="s">
        <v>2797</v>
      </c>
      <c r="G594" t="s">
        <v>2798</v>
      </c>
      <c r="H594" t="s">
        <v>2009</v>
      </c>
      <c r="I594">
        <v>1</v>
      </c>
      <c r="J594">
        <v>90331</v>
      </c>
      <c r="K594" t="s">
        <v>2010</v>
      </c>
      <c r="L594" s="8">
        <v>0.86550925925925926</v>
      </c>
      <c r="M594" s="8">
        <v>0.86788194444444444</v>
      </c>
      <c r="N594" t="s">
        <v>1948</v>
      </c>
      <c r="O594" t="s">
        <v>1948</v>
      </c>
      <c r="P594" t="s">
        <v>1948</v>
      </c>
      <c r="Q594" s="8">
        <v>2.3726851851851851E-3</v>
      </c>
      <c r="R594" t="s">
        <v>1955</v>
      </c>
      <c r="S594" t="s">
        <v>1955</v>
      </c>
      <c r="T594" t="s">
        <v>2004</v>
      </c>
    </row>
    <row r="595" spans="1:20" x14ac:dyDescent="0.35">
      <c r="A595">
        <v>1261824909</v>
      </c>
      <c r="B595">
        <v>280204</v>
      </c>
      <c r="C595" t="s">
        <v>2055</v>
      </c>
      <c r="D595" s="4">
        <v>45176</v>
      </c>
      <c r="E595" s="8">
        <v>0.7796643518518519</v>
      </c>
      <c r="F595" t="s">
        <v>2799</v>
      </c>
      <c r="G595" t="s">
        <v>2800</v>
      </c>
      <c r="H595" t="s">
        <v>1949</v>
      </c>
      <c r="I595">
        <v>1</v>
      </c>
      <c r="J595">
        <v>94531</v>
      </c>
      <c r="K595" t="s">
        <v>2049</v>
      </c>
      <c r="L595" s="8">
        <v>0.83118055555555559</v>
      </c>
      <c r="M595" s="8">
        <v>0.8321412037037037</v>
      </c>
      <c r="N595" t="s">
        <v>1948</v>
      </c>
      <c r="O595" t="s">
        <v>1948</v>
      </c>
      <c r="P595" t="s">
        <v>1948</v>
      </c>
      <c r="Q595" s="8">
        <v>9.6064814814814808E-4</v>
      </c>
      <c r="R595" t="s">
        <v>1955</v>
      </c>
      <c r="S595" t="s">
        <v>1955</v>
      </c>
      <c r="T595" t="s">
        <v>1953</v>
      </c>
    </row>
    <row r="596" spans="1:20" x14ac:dyDescent="0.35">
      <c r="A596">
        <v>1261804056</v>
      </c>
      <c r="B596">
        <v>279979</v>
      </c>
      <c r="C596" t="s">
        <v>2055</v>
      </c>
      <c r="D596" s="4">
        <v>45176</v>
      </c>
      <c r="E596" s="8">
        <v>0.63791666666666669</v>
      </c>
      <c r="F596" t="s">
        <v>2801</v>
      </c>
      <c r="G596" t="s">
        <v>2802</v>
      </c>
      <c r="H596" t="s">
        <v>2116</v>
      </c>
      <c r="I596">
        <v>1</v>
      </c>
      <c r="J596">
        <v>90133</v>
      </c>
      <c r="K596" t="s">
        <v>1963</v>
      </c>
      <c r="L596" s="8">
        <v>0.63927083333333334</v>
      </c>
      <c r="M596" s="8">
        <v>0.64033564814814814</v>
      </c>
      <c r="N596" t="s">
        <v>1948</v>
      </c>
      <c r="O596" t="s">
        <v>1948</v>
      </c>
      <c r="P596" t="s">
        <v>1948</v>
      </c>
      <c r="Q596" s="8">
        <v>1.0648148148148147E-3</v>
      </c>
      <c r="R596" t="s">
        <v>1955</v>
      </c>
      <c r="S596" t="s">
        <v>1955</v>
      </c>
      <c r="T596" t="s">
        <v>1953</v>
      </c>
    </row>
    <row r="597" spans="1:20" x14ac:dyDescent="0.35">
      <c r="A597">
        <v>1261784491</v>
      </c>
      <c r="B597">
        <v>279736</v>
      </c>
      <c r="C597" t="s">
        <v>2055</v>
      </c>
      <c r="D597" s="4">
        <v>45176</v>
      </c>
      <c r="E597" s="8">
        <v>0.50237268518518519</v>
      </c>
      <c r="F597" t="s">
        <v>2803</v>
      </c>
      <c r="G597" t="s">
        <v>2804</v>
      </c>
      <c r="H597" t="s">
        <v>1949</v>
      </c>
      <c r="I597">
        <v>1</v>
      </c>
      <c r="J597">
        <v>94631</v>
      </c>
      <c r="K597" t="s">
        <v>1954</v>
      </c>
      <c r="L597" s="8">
        <v>0.5043171296296296</v>
      </c>
      <c r="M597" s="8">
        <v>0.50583333333333336</v>
      </c>
      <c r="N597" t="s">
        <v>1948</v>
      </c>
      <c r="O597" t="s">
        <v>1948</v>
      </c>
      <c r="P597" t="s">
        <v>1948</v>
      </c>
      <c r="Q597" s="8">
        <v>1.5162037037037036E-3</v>
      </c>
      <c r="R597" t="s">
        <v>1955</v>
      </c>
      <c r="S597" t="s">
        <v>1955</v>
      </c>
      <c r="T597" t="s">
        <v>1953</v>
      </c>
    </row>
    <row r="598" spans="1:20" x14ac:dyDescent="0.35">
      <c r="A598">
        <v>1261779246</v>
      </c>
      <c r="B598">
        <v>279672</v>
      </c>
      <c r="C598" t="s">
        <v>2055</v>
      </c>
      <c r="D598" s="4">
        <v>45176</v>
      </c>
      <c r="E598" s="8">
        <v>0.46354166666666669</v>
      </c>
      <c r="F598" t="s">
        <v>2805</v>
      </c>
      <c r="G598" t="s">
        <v>2806</v>
      </c>
      <c r="H598" t="s">
        <v>2325</v>
      </c>
      <c r="I598">
        <v>1</v>
      </c>
      <c r="J598">
        <v>95731</v>
      </c>
      <c r="K598" t="s">
        <v>2005</v>
      </c>
      <c r="L598" s="8">
        <v>0.47322916666666665</v>
      </c>
      <c r="M598" s="8">
        <v>0.47732638888888884</v>
      </c>
      <c r="N598" t="s">
        <v>1948</v>
      </c>
      <c r="O598" t="s">
        <v>1948</v>
      </c>
      <c r="P598" t="s">
        <v>1948</v>
      </c>
      <c r="Q598" s="8">
        <v>4.0972222222222226E-3</v>
      </c>
      <c r="R598" t="s">
        <v>1955</v>
      </c>
      <c r="S598" t="s">
        <v>1955</v>
      </c>
      <c r="T598" t="s">
        <v>1953</v>
      </c>
    </row>
    <row r="599" spans="1:20" x14ac:dyDescent="0.35">
      <c r="A599">
        <v>1261779246</v>
      </c>
      <c r="B599">
        <v>279672</v>
      </c>
      <c r="C599" t="s">
        <v>2055</v>
      </c>
      <c r="D599" s="4">
        <v>45176</v>
      </c>
      <c r="E599" s="8">
        <v>0.46354166666666669</v>
      </c>
      <c r="F599" t="s">
        <v>2805</v>
      </c>
      <c r="G599" t="s">
        <v>2806</v>
      </c>
      <c r="H599" t="s">
        <v>2325</v>
      </c>
      <c r="I599">
        <v>1</v>
      </c>
      <c r="J599">
        <v>95751</v>
      </c>
      <c r="K599" t="s">
        <v>2005</v>
      </c>
      <c r="L599" s="8">
        <v>0.47322916666666665</v>
      </c>
      <c r="M599" s="8">
        <v>0.47689814814814818</v>
      </c>
      <c r="N599" t="s">
        <v>1948</v>
      </c>
      <c r="O599" t="s">
        <v>1948</v>
      </c>
      <c r="P599" t="s">
        <v>1948</v>
      </c>
      <c r="Q599" s="8">
        <v>3.6689814814814814E-3</v>
      </c>
      <c r="R599" t="s">
        <v>2006</v>
      </c>
      <c r="S599" t="s">
        <v>1973</v>
      </c>
      <c r="T599" t="s">
        <v>1953</v>
      </c>
    </row>
    <row r="600" spans="1:20" x14ac:dyDescent="0.35">
      <c r="A600">
        <v>1261772229</v>
      </c>
      <c r="B600">
        <v>279559</v>
      </c>
      <c r="C600" t="s">
        <v>2055</v>
      </c>
      <c r="D600" s="4">
        <v>45176</v>
      </c>
      <c r="E600" s="8">
        <v>0.40222222222222226</v>
      </c>
      <c r="F600" t="s">
        <v>2807</v>
      </c>
      <c r="G600" t="s">
        <v>2808</v>
      </c>
      <c r="H600" t="s">
        <v>1949</v>
      </c>
      <c r="I600">
        <v>1</v>
      </c>
      <c r="J600">
        <v>94831</v>
      </c>
      <c r="K600" t="s">
        <v>1950</v>
      </c>
      <c r="L600" s="8">
        <v>0.41212962962962968</v>
      </c>
      <c r="M600" s="8">
        <v>0.41396990740740741</v>
      </c>
      <c r="N600" t="s">
        <v>1948</v>
      </c>
      <c r="O600" t="s">
        <v>1948</v>
      </c>
      <c r="P600" t="s">
        <v>1948</v>
      </c>
      <c r="Q600" s="8">
        <v>1.8402777777777777E-3</v>
      </c>
      <c r="R600" t="s">
        <v>1955</v>
      </c>
      <c r="S600" t="s">
        <v>1955</v>
      </c>
      <c r="T600" t="s">
        <v>1953</v>
      </c>
    </row>
    <row r="601" spans="1:20" x14ac:dyDescent="0.35">
      <c r="A601">
        <v>1261772229</v>
      </c>
      <c r="B601">
        <v>279559</v>
      </c>
      <c r="C601" t="s">
        <v>2055</v>
      </c>
      <c r="D601" s="4">
        <v>45176</v>
      </c>
      <c r="E601" s="8">
        <v>0.40222222222222226</v>
      </c>
      <c r="F601" t="s">
        <v>2807</v>
      </c>
      <c r="G601" t="s">
        <v>2808</v>
      </c>
      <c r="H601" t="s">
        <v>1949</v>
      </c>
      <c r="I601">
        <v>1</v>
      </c>
      <c r="J601">
        <v>94852</v>
      </c>
      <c r="K601" t="s">
        <v>1950</v>
      </c>
      <c r="L601" s="8">
        <v>0.41212962962962968</v>
      </c>
      <c r="M601" s="8">
        <v>0.4130671296296296</v>
      </c>
      <c r="N601" t="s">
        <v>1948</v>
      </c>
      <c r="O601" t="s">
        <v>1948</v>
      </c>
      <c r="P601" t="s">
        <v>1948</v>
      </c>
      <c r="Q601" s="8">
        <v>9.3750000000000007E-4</v>
      </c>
      <c r="R601" t="s">
        <v>1951</v>
      </c>
      <c r="S601" t="s">
        <v>1973</v>
      </c>
      <c r="T601" t="s">
        <v>1953</v>
      </c>
    </row>
    <row r="602" spans="1:20" x14ac:dyDescent="0.35">
      <c r="A602">
        <v>1261759759</v>
      </c>
      <c r="B602">
        <v>279416</v>
      </c>
      <c r="C602" t="s">
        <v>2055</v>
      </c>
      <c r="D602" s="4">
        <v>45176</v>
      </c>
      <c r="E602" s="8">
        <v>0.17710648148148148</v>
      </c>
      <c r="F602" t="s">
        <v>2809</v>
      </c>
      <c r="G602" t="s">
        <v>2810</v>
      </c>
      <c r="H602" t="s">
        <v>1949</v>
      </c>
      <c r="I602">
        <v>1</v>
      </c>
      <c r="J602">
        <v>94531</v>
      </c>
      <c r="K602" t="s">
        <v>2049</v>
      </c>
      <c r="L602" s="8">
        <v>0.17850694444444445</v>
      </c>
      <c r="M602" s="8">
        <v>0.17961805555555554</v>
      </c>
      <c r="N602" t="s">
        <v>1948</v>
      </c>
      <c r="O602" t="s">
        <v>1948</v>
      </c>
      <c r="P602" t="s">
        <v>1948</v>
      </c>
      <c r="Q602" s="8">
        <v>1.1111111111111111E-3</v>
      </c>
      <c r="R602" t="s">
        <v>1955</v>
      </c>
      <c r="S602" t="s">
        <v>1996</v>
      </c>
      <c r="T602" t="s">
        <v>2004</v>
      </c>
    </row>
    <row r="603" spans="1:20" x14ac:dyDescent="0.35">
      <c r="A603">
        <v>1261759759</v>
      </c>
      <c r="B603">
        <v>279416</v>
      </c>
      <c r="C603" t="s">
        <v>2055</v>
      </c>
      <c r="D603" s="4">
        <v>45176</v>
      </c>
      <c r="E603" s="8">
        <v>0.17710648148148148</v>
      </c>
      <c r="F603" t="s">
        <v>2809</v>
      </c>
      <c r="G603" t="s">
        <v>2810</v>
      </c>
      <c r="H603" t="s">
        <v>1949</v>
      </c>
      <c r="I603">
        <v>1</v>
      </c>
      <c r="J603">
        <v>94452</v>
      </c>
      <c r="K603" t="s">
        <v>2074</v>
      </c>
      <c r="L603" s="8">
        <v>0.17839120370370368</v>
      </c>
      <c r="M603" s="8">
        <v>0.18157407407407408</v>
      </c>
      <c r="N603" t="s">
        <v>1948</v>
      </c>
      <c r="O603" t="s">
        <v>1948</v>
      </c>
      <c r="P603" t="s">
        <v>1948</v>
      </c>
      <c r="Q603" s="8">
        <v>3.1828703703703702E-3</v>
      </c>
      <c r="R603" t="s">
        <v>1951</v>
      </c>
      <c r="S603" t="s">
        <v>1952</v>
      </c>
      <c r="T603" t="s">
        <v>2004</v>
      </c>
    </row>
    <row r="604" spans="1:20" x14ac:dyDescent="0.35">
      <c r="A604">
        <v>1261759759</v>
      </c>
      <c r="B604">
        <v>279416</v>
      </c>
      <c r="C604" t="s">
        <v>2055</v>
      </c>
      <c r="D604" s="4">
        <v>45176</v>
      </c>
      <c r="E604" s="8">
        <v>0.17710648148148148</v>
      </c>
      <c r="F604" t="s">
        <v>2809</v>
      </c>
      <c r="G604" t="s">
        <v>2810</v>
      </c>
      <c r="H604" t="s">
        <v>1949</v>
      </c>
      <c r="I604">
        <v>1</v>
      </c>
      <c r="J604">
        <v>94631</v>
      </c>
      <c r="K604" t="s">
        <v>1954</v>
      </c>
      <c r="L604" s="8">
        <v>0.17839120370370368</v>
      </c>
      <c r="M604" s="8">
        <v>0.17998842592592593</v>
      </c>
      <c r="N604" t="s">
        <v>1948</v>
      </c>
      <c r="O604" t="s">
        <v>1948</v>
      </c>
      <c r="P604" t="s">
        <v>1948</v>
      </c>
      <c r="Q604" s="8">
        <v>1.5972222222222221E-3</v>
      </c>
      <c r="R604" t="s">
        <v>1955</v>
      </c>
      <c r="S604" t="s">
        <v>1955</v>
      </c>
      <c r="T604" t="s">
        <v>2004</v>
      </c>
    </row>
    <row r="605" spans="1:20" x14ac:dyDescent="0.35">
      <c r="A605">
        <v>1261757138</v>
      </c>
      <c r="B605">
        <v>279388</v>
      </c>
      <c r="C605" t="s">
        <v>2055</v>
      </c>
      <c r="D605" s="4">
        <v>45176</v>
      </c>
      <c r="E605" s="8">
        <v>0.12113425925925925</v>
      </c>
      <c r="F605" t="s">
        <v>2811</v>
      </c>
      <c r="G605" t="s">
        <v>2812</v>
      </c>
      <c r="H605" t="s">
        <v>2161</v>
      </c>
      <c r="I605">
        <v>1</v>
      </c>
      <c r="J605">
        <v>92031</v>
      </c>
      <c r="K605" t="s">
        <v>1958</v>
      </c>
      <c r="L605" s="8">
        <v>0.13592592592592592</v>
      </c>
      <c r="M605" s="8">
        <v>0.14056712962962961</v>
      </c>
      <c r="N605" t="s">
        <v>1948</v>
      </c>
      <c r="O605" t="s">
        <v>1948</v>
      </c>
      <c r="P605" t="s">
        <v>1948</v>
      </c>
      <c r="Q605" s="8">
        <v>4.6412037037037038E-3</v>
      </c>
      <c r="R605" t="s">
        <v>1955</v>
      </c>
      <c r="S605" t="s">
        <v>1955</v>
      </c>
      <c r="T605" t="s">
        <v>1953</v>
      </c>
    </row>
    <row r="606" spans="1:20" x14ac:dyDescent="0.35">
      <c r="A606">
        <v>1261757138</v>
      </c>
      <c r="B606">
        <v>279388</v>
      </c>
      <c r="C606" t="s">
        <v>2055</v>
      </c>
      <c r="D606" s="4">
        <v>45176</v>
      </c>
      <c r="E606" s="8">
        <v>0.12113425925925925</v>
      </c>
      <c r="F606" t="s">
        <v>2811</v>
      </c>
      <c r="G606" t="s">
        <v>2812</v>
      </c>
      <c r="H606" t="s">
        <v>2161</v>
      </c>
      <c r="I606">
        <v>1</v>
      </c>
      <c r="J606">
        <v>92052</v>
      </c>
      <c r="K606" t="s">
        <v>1958</v>
      </c>
      <c r="L606" s="8">
        <v>0.13592592592592592</v>
      </c>
      <c r="M606" s="8">
        <v>0.14072916666666666</v>
      </c>
      <c r="N606" t="s">
        <v>1948</v>
      </c>
      <c r="O606" t="s">
        <v>1948</v>
      </c>
      <c r="P606" t="s">
        <v>1948</v>
      </c>
      <c r="Q606" s="8">
        <v>4.8032407407407407E-3</v>
      </c>
      <c r="R606" t="s">
        <v>1951</v>
      </c>
      <c r="S606" t="s">
        <v>1973</v>
      </c>
      <c r="T606" t="s">
        <v>1953</v>
      </c>
    </row>
    <row r="607" spans="1:20" x14ac:dyDescent="0.35">
      <c r="A607">
        <v>1261742013</v>
      </c>
      <c r="B607">
        <v>279221</v>
      </c>
      <c r="C607" t="s">
        <v>2066</v>
      </c>
      <c r="D607" s="4">
        <v>45175</v>
      </c>
      <c r="E607" s="8">
        <v>0.93844907407407396</v>
      </c>
      <c r="F607" t="s">
        <v>2813</v>
      </c>
      <c r="G607" t="s">
        <v>2411</v>
      </c>
      <c r="H607" t="s">
        <v>2161</v>
      </c>
      <c r="I607">
        <v>1</v>
      </c>
      <c r="J607">
        <v>92031</v>
      </c>
      <c r="K607" t="s">
        <v>1958</v>
      </c>
      <c r="L607" s="8">
        <v>0.94059027777777782</v>
      </c>
      <c r="M607" s="8">
        <v>0.94387731481481474</v>
      </c>
      <c r="N607" t="s">
        <v>1948</v>
      </c>
      <c r="O607" t="s">
        <v>1948</v>
      </c>
      <c r="P607" t="s">
        <v>1948</v>
      </c>
      <c r="Q607" s="8">
        <v>3.2870370370370367E-3</v>
      </c>
      <c r="R607" t="s">
        <v>1955</v>
      </c>
      <c r="S607" t="s">
        <v>1955</v>
      </c>
      <c r="T607" t="s">
        <v>1953</v>
      </c>
    </row>
    <row r="608" spans="1:20" x14ac:dyDescent="0.35">
      <c r="A608">
        <v>1261739349</v>
      </c>
      <c r="B608">
        <v>279196</v>
      </c>
      <c r="C608" t="s">
        <v>2066</v>
      </c>
      <c r="D608" s="4">
        <v>45175</v>
      </c>
      <c r="E608" s="8">
        <v>0.91729166666666673</v>
      </c>
      <c r="F608" t="s">
        <v>2814</v>
      </c>
      <c r="G608" t="s">
        <v>2815</v>
      </c>
      <c r="H608" t="s">
        <v>1949</v>
      </c>
      <c r="I608">
        <v>1</v>
      </c>
      <c r="J608">
        <v>94631</v>
      </c>
      <c r="K608" t="s">
        <v>1954</v>
      </c>
      <c r="L608" s="8">
        <v>0.91997685185185185</v>
      </c>
      <c r="M608" s="8">
        <v>0.92109953703703706</v>
      </c>
      <c r="N608" t="s">
        <v>1948</v>
      </c>
      <c r="O608" t="s">
        <v>1948</v>
      </c>
      <c r="P608" t="s">
        <v>1948</v>
      </c>
      <c r="Q608" s="8">
        <v>1.1226851851851851E-3</v>
      </c>
      <c r="R608" t="s">
        <v>1955</v>
      </c>
      <c r="S608" t="s">
        <v>1955</v>
      </c>
      <c r="T608" t="s">
        <v>1953</v>
      </c>
    </row>
    <row r="609" spans="1:20" x14ac:dyDescent="0.35">
      <c r="A609">
        <v>1261730724</v>
      </c>
      <c r="B609">
        <v>279107</v>
      </c>
      <c r="C609" t="s">
        <v>2066</v>
      </c>
      <c r="D609" s="4">
        <v>45175</v>
      </c>
      <c r="E609" s="8">
        <v>0.85857638888888888</v>
      </c>
      <c r="F609" t="s">
        <v>2816</v>
      </c>
      <c r="G609" t="s">
        <v>2817</v>
      </c>
      <c r="H609" t="s">
        <v>2383</v>
      </c>
      <c r="I609">
        <v>1</v>
      </c>
      <c r="J609">
        <v>91431</v>
      </c>
      <c r="K609" t="s">
        <v>2384</v>
      </c>
      <c r="L609" s="8">
        <v>0.85903935185185187</v>
      </c>
      <c r="M609" s="8">
        <v>0.8612037037037038</v>
      </c>
      <c r="N609" t="s">
        <v>1948</v>
      </c>
      <c r="O609" t="s">
        <v>1948</v>
      </c>
      <c r="P609" t="s">
        <v>1948</v>
      </c>
      <c r="Q609" s="8">
        <v>2.1643518518518518E-3</v>
      </c>
      <c r="R609" t="s">
        <v>1955</v>
      </c>
      <c r="S609" t="s">
        <v>1955</v>
      </c>
      <c r="T609" t="s">
        <v>1953</v>
      </c>
    </row>
    <row r="610" spans="1:20" x14ac:dyDescent="0.35">
      <c r="A610">
        <v>1261721394</v>
      </c>
      <c r="B610">
        <v>279004</v>
      </c>
      <c r="C610" t="s">
        <v>2066</v>
      </c>
      <c r="D610" s="4">
        <v>45175</v>
      </c>
      <c r="E610" s="8">
        <v>0.80082175925925936</v>
      </c>
      <c r="F610" t="s">
        <v>2818</v>
      </c>
      <c r="G610" t="s">
        <v>2819</v>
      </c>
      <c r="H610" t="s">
        <v>2352</v>
      </c>
      <c r="I610">
        <v>1</v>
      </c>
      <c r="J610">
        <v>96434</v>
      </c>
      <c r="K610" t="s">
        <v>2627</v>
      </c>
      <c r="L610" s="8">
        <v>0.80311342592592594</v>
      </c>
      <c r="M610" s="8">
        <v>0.80571759259259268</v>
      </c>
      <c r="N610" t="s">
        <v>1948</v>
      </c>
      <c r="O610" t="s">
        <v>1948</v>
      </c>
      <c r="P610" t="s">
        <v>1948</v>
      </c>
      <c r="Q610" s="8">
        <v>2.6041666666666665E-3</v>
      </c>
      <c r="R610" t="s">
        <v>1955</v>
      </c>
      <c r="S610" t="s">
        <v>1955</v>
      </c>
      <c r="T610" t="s">
        <v>2004</v>
      </c>
    </row>
    <row r="611" spans="1:20" x14ac:dyDescent="0.35">
      <c r="A611">
        <v>1261710158</v>
      </c>
      <c r="B611">
        <v>278894</v>
      </c>
      <c r="C611" t="s">
        <v>2066</v>
      </c>
      <c r="D611" s="4">
        <v>45175</v>
      </c>
      <c r="E611" s="8">
        <v>0.72690972222222217</v>
      </c>
      <c r="F611" t="s">
        <v>2820</v>
      </c>
      <c r="G611" t="s">
        <v>2821</v>
      </c>
      <c r="H611" t="s">
        <v>2161</v>
      </c>
      <c r="I611">
        <v>1</v>
      </c>
      <c r="J611">
        <v>92031</v>
      </c>
      <c r="K611" t="s">
        <v>1958</v>
      </c>
      <c r="L611" s="8">
        <v>0.7281712962962964</v>
      </c>
      <c r="M611" s="8">
        <v>0.73112268518518519</v>
      </c>
      <c r="N611" t="s">
        <v>1948</v>
      </c>
      <c r="O611" t="s">
        <v>1948</v>
      </c>
      <c r="P611" t="s">
        <v>1948</v>
      </c>
      <c r="Q611" s="8">
        <v>2.9513888888888888E-3</v>
      </c>
      <c r="R611" t="s">
        <v>1955</v>
      </c>
      <c r="S611" t="s">
        <v>1955</v>
      </c>
      <c r="T611" t="s">
        <v>1953</v>
      </c>
    </row>
    <row r="612" spans="1:20" x14ac:dyDescent="0.35">
      <c r="A612">
        <v>1261695392</v>
      </c>
      <c r="B612">
        <v>278743</v>
      </c>
      <c r="C612" t="s">
        <v>2066</v>
      </c>
      <c r="D612" s="4">
        <v>45175</v>
      </c>
      <c r="E612" s="8">
        <v>0.64126157407407403</v>
      </c>
      <c r="F612" t="s">
        <v>2822</v>
      </c>
      <c r="G612" t="s">
        <v>2823</v>
      </c>
      <c r="H612" t="s">
        <v>1962</v>
      </c>
      <c r="I612">
        <v>1</v>
      </c>
      <c r="J612">
        <v>90133</v>
      </c>
      <c r="K612" t="s">
        <v>1963</v>
      </c>
      <c r="L612" s="8">
        <v>0.64153935185185185</v>
      </c>
      <c r="M612" s="8">
        <v>0.64260416666666664</v>
      </c>
      <c r="N612" t="s">
        <v>1948</v>
      </c>
      <c r="O612" t="s">
        <v>1948</v>
      </c>
      <c r="P612" t="s">
        <v>1948</v>
      </c>
      <c r="Q612" s="8">
        <v>1.0648148148148147E-3</v>
      </c>
      <c r="R612" t="s">
        <v>1955</v>
      </c>
      <c r="S612" t="s">
        <v>1955</v>
      </c>
      <c r="T612" t="s">
        <v>1953</v>
      </c>
    </row>
    <row r="613" spans="1:20" x14ac:dyDescent="0.35">
      <c r="A613">
        <v>1261572247</v>
      </c>
      <c r="B613">
        <v>277268</v>
      </c>
      <c r="C613" t="s">
        <v>1946</v>
      </c>
      <c r="D613" s="4">
        <v>45174</v>
      </c>
      <c r="E613" s="8">
        <v>0.49539351851851854</v>
      </c>
      <c r="F613" t="s">
        <v>2824</v>
      </c>
      <c r="G613" t="s">
        <v>2825</v>
      </c>
      <c r="H613" t="s">
        <v>2141</v>
      </c>
      <c r="I613">
        <v>1</v>
      </c>
      <c r="J613">
        <v>98035</v>
      </c>
      <c r="K613" t="s">
        <v>2088</v>
      </c>
      <c r="L613" s="8">
        <v>0.50814814814814813</v>
      </c>
      <c r="M613" s="8">
        <v>0.51184027777777785</v>
      </c>
      <c r="N613" t="s">
        <v>1948</v>
      </c>
      <c r="O613" t="s">
        <v>1948</v>
      </c>
      <c r="P613" t="s">
        <v>1948</v>
      </c>
      <c r="Q613" s="8">
        <v>3.6921296296296298E-3</v>
      </c>
      <c r="R613" t="s">
        <v>1955</v>
      </c>
      <c r="S613" t="s">
        <v>1955</v>
      </c>
      <c r="T613" t="s">
        <v>1953</v>
      </c>
    </row>
    <row r="614" spans="1:20" x14ac:dyDescent="0.35">
      <c r="A614">
        <v>1261572247</v>
      </c>
      <c r="B614">
        <v>277268</v>
      </c>
      <c r="C614" t="s">
        <v>1946</v>
      </c>
      <c r="D614" s="4">
        <v>45174</v>
      </c>
      <c r="E614" s="8">
        <v>0.49539351851851854</v>
      </c>
      <c r="F614" t="s">
        <v>2824</v>
      </c>
      <c r="G614" t="s">
        <v>2825</v>
      </c>
      <c r="H614" t="s">
        <v>2141</v>
      </c>
      <c r="I614">
        <v>1</v>
      </c>
      <c r="J614">
        <v>94452</v>
      </c>
      <c r="K614" t="s">
        <v>2074</v>
      </c>
      <c r="L614" s="8">
        <v>0.50814814814814813</v>
      </c>
      <c r="M614" s="8">
        <v>0.50873842592592589</v>
      </c>
      <c r="N614" t="s">
        <v>1948</v>
      </c>
      <c r="O614" t="s">
        <v>1948</v>
      </c>
      <c r="P614" t="s">
        <v>1948</v>
      </c>
      <c r="Q614" s="8">
        <v>5.9027777777777778E-4</v>
      </c>
      <c r="R614" t="s">
        <v>1951</v>
      </c>
      <c r="S614" t="s">
        <v>1973</v>
      </c>
      <c r="T614" t="s">
        <v>1953</v>
      </c>
    </row>
    <row r="615" spans="1:20" x14ac:dyDescent="0.35">
      <c r="A615">
        <v>1261572426</v>
      </c>
      <c r="B615">
        <v>277269</v>
      </c>
      <c r="C615" t="s">
        <v>1946</v>
      </c>
      <c r="D615" s="4">
        <v>45174</v>
      </c>
      <c r="E615" s="8">
        <v>0.4965162037037037</v>
      </c>
      <c r="F615" t="s">
        <v>2826</v>
      </c>
      <c r="H615" t="s">
        <v>1949</v>
      </c>
      <c r="I615">
        <v>1</v>
      </c>
      <c r="J615">
        <v>94831</v>
      </c>
      <c r="K615" t="s">
        <v>1950</v>
      </c>
      <c r="L615" s="8">
        <v>0.50028935185185186</v>
      </c>
      <c r="M615" s="8">
        <v>0.50091435185185185</v>
      </c>
      <c r="N615" t="s">
        <v>1948</v>
      </c>
      <c r="O615" t="s">
        <v>1948</v>
      </c>
      <c r="P615" t="s">
        <v>1948</v>
      </c>
      <c r="Q615" s="8">
        <v>6.2500000000000001E-4</v>
      </c>
      <c r="R615" t="s">
        <v>1955</v>
      </c>
      <c r="S615" t="s">
        <v>1996</v>
      </c>
      <c r="T615" t="s">
        <v>2004</v>
      </c>
    </row>
    <row r="616" spans="1:20" x14ac:dyDescent="0.35">
      <c r="A616">
        <v>1261572426</v>
      </c>
      <c r="B616">
        <v>277269</v>
      </c>
      <c r="C616" t="s">
        <v>1946</v>
      </c>
      <c r="D616" s="4">
        <v>45174</v>
      </c>
      <c r="E616" s="8">
        <v>0.4965162037037037</v>
      </c>
      <c r="F616" t="s">
        <v>2826</v>
      </c>
      <c r="H616" t="s">
        <v>1949</v>
      </c>
      <c r="I616">
        <v>1</v>
      </c>
      <c r="J616">
        <v>90571</v>
      </c>
      <c r="K616" t="s">
        <v>2048</v>
      </c>
      <c r="L616" s="8">
        <v>0.49846064814814817</v>
      </c>
      <c r="M616" s="8">
        <v>0.50064814814814818</v>
      </c>
      <c r="N616" t="s">
        <v>1948</v>
      </c>
      <c r="O616" t="s">
        <v>1948</v>
      </c>
      <c r="P616" t="s">
        <v>1948</v>
      </c>
      <c r="Q616" s="8">
        <v>2.1874999999999998E-3</v>
      </c>
      <c r="R616" t="s">
        <v>2027</v>
      </c>
      <c r="S616" t="s">
        <v>2027</v>
      </c>
      <c r="T616" t="s">
        <v>2004</v>
      </c>
    </row>
    <row r="617" spans="1:20" x14ac:dyDescent="0.35">
      <c r="A617">
        <v>1261572426</v>
      </c>
      <c r="B617">
        <v>277269</v>
      </c>
      <c r="C617" t="s">
        <v>1946</v>
      </c>
      <c r="D617" s="4">
        <v>45174</v>
      </c>
      <c r="E617" s="8">
        <v>0.4965162037037037</v>
      </c>
      <c r="F617" t="s">
        <v>2826</v>
      </c>
      <c r="H617" t="s">
        <v>1949</v>
      </c>
      <c r="I617">
        <v>1</v>
      </c>
      <c r="J617">
        <v>94631</v>
      </c>
      <c r="K617" t="s">
        <v>1954</v>
      </c>
      <c r="L617" s="8">
        <v>0.49758101851851855</v>
      </c>
      <c r="M617" s="8">
        <v>0.49869212962962961</v>
      </c>
      <c r="N617" t="s">
        <v>1948</v>
      </c>
      <c r="O617" t="s">
        <v>1948</v>
      </c>
      <c r="P617" t="s">
        <v>1948</v>
      </c>
      <c r="Q617" s="8">
        <v>1.1111111111111111E-3</v>
      </c>
      <c r="R617" t="s">
        <v>1955</v>
      </c>
      <c r="S617" t="s">
        <v>1955</v>
      </c>
      <c r="T617" t="s">
        <v>2004</v>
      </c>
    </row>
    <row r="618" spans="1:20" x14ac:dyDescent="0.35">
      <c r="A618">
        <v>1261645631</v>
      </c>
      <c r="B618">
        <v>278109</v>
      </c>
      <c r="C618" t="s">
        <v>1946</v>
      </c>
      <c r="D618" s="4">
        <v>45174</v>
      </c>
      <c r="E618" s="8">
        <v>0.99693287037037026</v>
      </c>
      <c r="F618" t="s">
        <v>2827</v>
      </c>
      <c r="G618" t="s">
        <v>2828</v>
      </c>
      <c r="H618" t="s">
        <v>1966</v>
      </c>
      <c r="I618">
        <v>1</v>
      </c>
      <c r="J618">
        <v>96631</v>
      </c>
      <c r="K618" t="s">
        <v>1967</v>
      </c>
      <c r="L618" s="8">
        <v>9.3634259259259261E-3</v>
      </c>
      <c r="M618" s="8">
        <v>1.0752314814814814E-2</v>
      </c>
      <c r="N618" t="s">
        <v>1948</v>
      </c>
      <c r="O618" t="s">
        <v>1948</v>
      </c>
      <c r="P618" t="s">
        <v>1948</v>
      </c>
      <c r="Q618" s="8">
        <v>1.3888888888888889E-3</v>
      </c>
      <c r="R618" t="s">
        <v>1955</v>
      </c>
      <c r="S618" t="s">
        <v>1955</v>
      </c>
      <c r="T618" t="s">
        <v>1953</v>
      </c>
    </row>
    <row r="619" spans="1:20" x14ac:dyDescent="0.35">
      <c r="A619">
        <v>1261645631</v>
      </c>
      <c r="B619">
        <v>278109</v>
      </c>
      <c r="C619" t="s">
        <v>1946</v>
      </c>
      <c r="D619" s="4">
        <v>45174</v>
      </c>
      <c r="E619" s="8">
        <v>0.99693287037037026</v>
      </c>
      <c r="F619" t="s">
        <v>2827</v>
      </c>
      <c r="G619" t="s">
        <v>2828</v>
      </c>
      <c r="H619" t="s">
        <v>1966</v>
      </c>
      <c r="I619">
        <v>1</v>
      </c>
      <c r="J619">
        <v>98252</v>
      </c>
      <c r="K619" t="s">
        <v>1967</v>
      </c>
      <c r="L619" s="8">
        <v>9.3634259259259261E-3</v>
      </c>
      <c r="M619" s="8">
        <v>1.1087962962962964E-2</v>
      </c>
      <c r="N619" t="s">
        <v>1948</v>
      </c>
      <c r="O619" t="s">
        <v>1948</v>
      </c>
      <c r="P619" t="s">
        <v>1948</v>
      </c>
      <c r="Q619" s="8">
        <v>1.7245370370370372E-3</v>
      </c>
      <c r="R619" t="s">
        <v>1951</v>
      </c>
      <c r="S619" t="s">
        <v>1973</v>
      </c>
      <c r="T619" t="s">
        <v>1953</v>
      </c>
    </row>
    <row r="620" spans="1:20" x14ac:dyDescent="0.35">
      <c r="A620" s="9">
        <v>1261541065</v>
      </c>
      <c r="B620" s="9">
        <v>276889</v>
      </c>
      <c r="C620" s="9" t="s">
        <v>1946</v>
      </c>
      <c r="D620" s="10">
        <v>45174</v>
      </c>
      <c r="E620" s="11">
        <v>0.10984953703703704</v>
      </c>
      <c r="F620" s="9" t="s">
        <v>2829</v>
      </c>
      <c r="G620" s="9" t="s">
        <v>2830</v>
      </c>
      <c r="H620" s="9" t="s">
        <v>1957</v>
      </c>
      <c r="I620" s="9">
        <v>1</v>
      </c>
      <c r="J620" s="9">
        <v>92731</v>
      </c>
      <c r="K620" s="9" t="s">
        <v>2366</v>
      </c>
      <c r="L620" s="11">
        <v>0.11174768518518519</v>
      </c>
      <c r="M620" s="11">
        <v>0.11186342592592592</v>
      </c>
      <c r="N620" s="9" t="s">
        <v>1948</v>
      </c>
      <c r="O620" s="9" t="s">
        <v>1948</v>
      </c>
      <c r="P620" s="9" t="s">
        <v>1948</v>
      </c>
      <c r="Q620" s="11">
        <v>1.1574074074074073E-4</v>
      </c>
      <c r="R620" s="9" t="s">
        <v>1955</v>
      </c>
      <c r="S620" s="9" t="s">
        <v>1955</v>
      </c>
      <c r="T620" s="9" t="s">
        <v>2004</v>
      </c>
    </row>
    <row r="621" spans="1:20" x14ac:dyDescent="0.35">
      <c r="A621" s="9">
        <v>1261541065</v>
      </c>
      <c r="B621" s="9">
        <v>276889</v>
      </c>
      <c r="C621" s="9" t="s">
        <v>1946</v>
      </c>
      <c r="D621" s="10">
        <v>45174</v>
      </c>
      <c r="E621" s="11">
        <v>0.10984953703703704</v>
      </c>
      <c r="F621" s="9" t="s">
        <v>2829</v>
      </c>
      <c r="G621" s="9" t="s">
        <v>2830</v>
      </c>
      <c r="H621" s="9" t="s">
        <v>1957</v>
      </c>
      <c r="I621" s="9">
        <v>1</v>
      </c>
      <c r="J621" s="9">
        <v>98533</v>
      </c>
      <c r="K621" s="9" t="s">
        <v>2736</v>
      </c>
      <c r="L621" s="11">
        <v>0.11064814814814815</v>
      </c>
      <c r="M621" s="11">
        <v>0.11621527777777778</v>
      </c>
      <c r="N621" s="9" t="s">
        <v>1948</v>
      </c>
      <c r="O621" s="9" t="s">
        <v>1948</v>
      </c>
      <c r="P621" s="9" t="s">
        <v>1948</v>
      </c>
      <c r="Q621" s="11">
        <v>5.5671296296296302E-3</v>
      </c>
      <c r="R621" s="9" t="s">
        <v>1955</v>
      </c>
      <c r="S621" s="9" t="s">
        <v>1955</v>
      </c>
      <c r="T621" s="9" t="s">
        <v>1953</v>
      </c>
    </row>
    <row r="622" spans="1:20" x14ac:dyDescent="0.35">
      <c r="A622">
        <v>1261536976</v>
      </c>
      <c r="B622">
        <v>276842</v>
      </c>
      <c r="C622" t="s">
        <v>1946</v>
      </c>
      <c r="D622" s="4">
        <v>45174</v>
      </c>
      <c r="E622" s="8">
        <v>4.4027777777777777E-2</v>
      </c>
      <c r="F622" t="s">
        <v>2831</v>
      </c>
      <c r="G622" t="s">
        <v>2832</v>
      </c>
      <c r="H622" t="s">
        <v>2833</v>
      </c>
      <c r="I622">
        <v>1</v>
      </c>
      <c r="J622">
        <v>96831</v>
      </c>
      <c r="K622" t="s">
        <v>2037</v>
      </c>
      <c r="L622" s="8">
        <v>8.172453703703704E-2</v>
      </c>
      <c r="M622" s="8">
        <v>8.5416666666666655E-2</v>
      </c>
      <c r="N622" t="s">
        <v>1948</v>
      </c>
      <c r="O622" t="s">
        <v>1948</v>
      </c>
      <c r="P622" t="s">
        <v>1948</v>
      </c>
      <c r="Q622" s="8">
        <v>3.6921296296296298E-3</v>
      </c>
      <c r="R622" t="s">
        <v>1955</v>
      </c>
      <c r="S622" t="s">
        <v>1955</v>
      </c>
      <c r="T622" t="s">
        <v>1953</v>
      </c>
    </row>
    <row r="623" spans="1:20" x14ac:dyDescent="0.35">
      <c r="A623">
        <v>1261544814</v>
      </c>
      <c r="B623">
        <v>276936</v>
      </c>
      <c r="C623" t="s">
        <v>1946</v>
      </c>
      <c r="D623" s="4">
        <v>45174</v>
      </c>
      <c r="E623" s="8">
        <v>0.20090277777777776</v>
      </c>
      <c r="F623" t="s">
        <v>2834</v>
      </c>
      <c r="G623" t="s">
        <v>2835</v>
      </c>
      <c r="H623" t="s">
        <v>2836</v>
      </c>
      <c r="I623">
        <v>1</v>
      </c>
      <c r="J623">
        <v>96631</v>
      </c>
      <c r="K623" t="s">
        <v>1967</v>
      </c>
      <c r="L623" s="8">
        <v>0.21190972222222224</v>
      </c>
      <c r="M623" s="8">
        <v>0.21327546296296296</v>
      </c>
      <c r="N623" t="s">
        <v>1948</v>
      </c>
      <c r="O623" t="s">
        <v>1948</v>
      </c>
      <c r="P623" t="s">
        <v>1948</v>
      </c>
      <c r="Q623" s="8">
        <v>1.3657407407407409E-3</v>
      </c>
      <c r="R623" t="s">
        <v>1955</v>
      </c>
      <c r="S623" t="s">
        <v>1955</v>
      </c>
      <c r="T623" t="s">
        <v>1953</v>
      </c>
    </row>
    <row r="624" spans="1:20" x14ac:dyDescent="0.35">
      <c r="A624">
        <v>1261544814</v>
      </c>
      <c r="B624">
        <v>276936</v>
      </c>
      <c r="C624" t="s">
        <v>1946</v>
      </c>
      <c r="D624" s="4">
        <v>45174</v>
      </c>
      <c r="E624" s="8">
        <v>0.20090277777777776</v>
      </c>
      <c r="F624" t="s">
        <v>2834</v>
      </c>
      <c r="G624" t="s">
        <v>2835</v>
      </c>
      <c r="H624" t="s">
        <v>2836</v>
      </c>
      <c r="I624">
        <v>1</v>
      </c>
      <c r="J624">
        <v>98252</v>
      </c>
      <c r="K624" t="s">
        <v>1967</v>
      </c>
      <c r="L624" s="8">
        <v>0.21190972222222224</v>
      </c>
      <c r="M624" s="8">
        <v>0.21333333333333335</v>
      </c>
      <c r="N624" t="s">
        <v>1948</v>
      </c>
      <c r="O624" t="s">
        <v>1948</v>
      </c>
      <c r="P624" t="s">
        <v>1948</v>
      </c>
      <c r="Q624" s="8">
        <v>1.423611111111111E-3</v>
      </c>
      <c r="R624" t="s">
        <v>1951</v>
      </c>
      <c r="S624" t="s">
        <v>1973</v>
      </c>
      <c r="T624" t="s">
        <v>1953</v>
      </c>
    </row>
    <row r="625" spans="1:20" x14ac:dyDescent="0.35">
      <c r="A625">
        <v>1261524706</v>
      </c>
      <c r="B625">
        <v>276702</v>
      </c>
      <c r="C625" t="s">
        <v>1969</v>
      </c>
      <c r="D625" s="4">
        <v>45173</v>
      </c>
      <c r="E625" s="8">
        <v>0.90396990740740746</v>
      </c>
      <c r="F625" t="s">
        <v>2837</v>
      </c>
      <c r="G625" t="s">
        <v>2838</v>
      </c>
      <c r="H625" t="s">
        <v>1949</v>
      </c>
      <c r="I625">
        <v>1</v>
      </c>
      <c r="J625">
        <v>94631</v>
      </c>
      <c r="K625" t="s">
        <v>1954</v>
      </c>
      <c r="L625" s="8">
        <v>0.90472222222222232</v>
      </c>
      <c r="M625" s="8">
        <v>0.905787037037037</v>
      </c>
      <c r="N625" t="s">
        <v>1948</v>
      </c>
      <c r="O625" t="s">
        <v>1948</v>
      </c>
      <c r="P625" t="s">
        <v>1948</v>
      </c>
      <c r="Q625" s="8">
        <v>1.0648148148148147E-3</v>
      </c>
      <c r="R625" t="s">
        <v>1955</v>
      </c>
      <c r="S625" t="s">
        <v>1955</v>
      </c>
      <c r="T625" t="s">
        <v>1953</v>
      </c>
    </row>
    <row r="626" spans="1:20" x14ac:dyDescent="0.35">
      <c r="A626">
        <v>1261520337</v>
      </c>
      <c r="B626">
        <v>276651</v>
      </c>
      <c r="C626" t="s">
        <v>1969</v>
      </c>
      <c r="D626" s="4">
        <v>45173</v>
      </c>
      <c r="E626" s="8">
        <v>0.86072916666666666</v>
      </c>
      <c r="F626" t="s">
        <v>2839</v>
      </c>
      <c r="G626" t="s">
        <v>2840</v>
      </c>
      <c r="H626" t="s">
        <v>1949</v>
      </c>
      <c r="I626">
        <v>1</v>
      </c>
      <c r="J626">
        <v>94631</v>
      </c>
      <c r="K626" t="s">
        <v>1954</v>
      </c>
      <c r="L626" s="8">
        <v>0.86100694444444448</v>
      </c>
      <c r="M626" s="8">
        <v>0.86200231481481471</v>
      </c>
      <c r="N626" t="s">
        <v>1948</v>
      </c>
      <c r="O626" t="s">
        <v>1948</v>
      </c>
      <c r="P626" t="s">
        <v>1948</v>
      </c>
      <c r="Q626" s="8">
        <v>9.9537037037037042E-4</v>
      </c>
      <c r="R626" t="s">
        <v>1955</v>
      </c>
      <c r="S626" t="s">
        <v>1955</v>
      </c>
      <c r="T626" t="s">
        <v>1953</v>
      </c>
    </row>
    <row r="627" spans="1:20" x14ac:dyDescent="0.35">
      <c r="A627">
        <v>1261512580</v>
      </c>
      <c r="B627">
        <v>276542</v>
      </c>
      <c r="C627" t="s">
        <v>1969</v>
      </c>
      <c r="D627" s="4">
        <v>45173</v>
      </c>
      <c r="E627" s="8">
        <v>0.79516203703703703</v>
      </c>
      <c r="F627" t="s">
        <v>2841</v>
      </c>
      <c r="G627" t="s">
        <v>2216</v>
      </c>
      <c r="H627" t="s">
        <v>1962</v>
      </c>
      <c r="I627">
        <v>1</v>
      </c>
      <c r="J627">
        <v>90133</v>
      </c>
      <c r="K627" t="s">
        <v>1963</v>
      </c>
      <c r="L627" s="8">
        <v>0.79593749999999996</v>
      </c>
      <c r="M627" s="8">
        <v>0.79731481481481481</v>
      </c>
      <c r="N627" t="s">
        <v>1948</v>
      </c>
      <c r="O627" t="s">
        <v>1948</v>
      </c>
      <c r="P627" t="s">
        <v>1948</v>
      </c>
      <c r="Q627" s="8">
        <v>1.3773148148148147E-3</v>
      </c>
      <c r="R627" t="s">
        <v>1955</v>
      </c>
      <c r="S627" t="s">
        <v>1955</v>
      </c>
      <c r="T627" t="s">
        <v>1953</v>
      </c>
    </row>
    <row r="628" spans="1:20" x14ac:dyDescent="0.35">
      <c r="A628">
        <v>1261489562</v>
      </c>
      <c r="B628">
        <v>276263</v>
      </c>
      <c r="C628" t="s">
        <v>1969</v>
      </c>
      <c r="D628" s="4">
        <v>45173</v>
      </c>
      <c r="E628" s="8">
        <v>0.63493055555555555</v>
      </c>
      <c r="F628" t="s">
        <v>2842</v>
      </c>
      <c r="H628" t="s">
        <v>2843</v>
      </c>
      <c r="I628">
        <v>1</v>
      </c>
      <c r="J628">
        <v>91311</v>
      </c>
      <c r="K628" t="s">
        <v>2207</v>
      </c>
      <c r="L628" s="8">
        <v>0.63493055555555555</v>
      </c>
      <c r="M628" s="8">
        <v>0.63755787037037037</v>
      </c>
      <c r="N628" t="s">
        <v>1948</v>
      </c>
      <c r="O628" t="s">
        <v>1948</v>
      </c>
      <c r="P628" t="s">
        <v>1948</v>
      </c>
      <c r="Q628" s="8">
        <v>2.627314814814815E-3</v>
      </c>
      <c r="R628" t="s">
        <v>2111</v>
      </c>
      <c r="S628" t="s">
        <v>2111</v>
      </c>
      <c r="T628" t="s">
        <v>2004</v>
      </c>
    </row>
    <row r="629" spans="1:20" x14ac:dyDescent="0.35">
      <c r="A629">
        <v>1261483658</v>
      </c>
      <c r="B629">
        <v>276200</v>
      </c>
      <c r="C629" t="s">
        <v>1969</v>
      </c>
      <c r="D629" s="4">
        <v>45173</v>
      </c>
      <c r="E629" s="8">
        <v>0.60141203703703705</v>
      </c>
      <c r="F629" t="s">
        <v>2844</v>
      </c>
      <c r="G629" t="s">
        <v>2845</v>
      </c>
      <c r="H629" t="s">
        <v>1957</v>
      </c>
      <c r="I629">
        <v>1</v>
      </c>
      <c r="J629">
        <v>92731</v>
      </c>
      <c r="K629" t="s">
        <v>1959</v>
      </c>
      <c r="L629" s="8">
        <v>0.60239583333333335</v>
      </c>
      <c r="M629" s="8">
        <v>0.60359953703703706</v>
      </c>
      <c r="N629" t="s">
        <v>1948</v>
      </c>
      <c r="O629" t="s">
        <v>1948</v>
      </c>
      <c r="P629" t="s">
        <v>1948</v>
      </c>
      <c r="Q629" s="8">
        <v>1.2037037037037038E-3</v>
      </c>
      <c r="R629" t="s">
        <v>1955</v>
      </c>
      <c r="S629" t="s">
        <v>1955</v>
      </c>
      <c r="T629" t="s">
        <v>1953</v>
      </c>
    </row>
    <row r="630" spans="1:20" x14ac:dyDescent="0.35">
      <c r="A630">
        <v>1261473292</v>
      </c>
      <c r="B630">
        <v>276073</v>
      </c>
      <c r="C630" t="s">
        <v>1969</v>
      </c>
      <c r="D630" s="4">
        <v>45173</v>
      </c>
      <c r="E630" s="8">
        <v>0.51320601851851855</v>
      </c>
      <c r="F630" t="s">
        <v>2846</v>
      </c>
      <c r="G630" t="s">
        <v>2847</v>
      </c>
      <c r="H630" t="s">
        <v>1949</v>
      </c>
      <c r="I630">
        <v>1</v>
      </c>
      <c r="J630">
        <v>93911</v>
      </c>
      <c r="K630" t="s">
        <v>2080</v>
      </c>
      <c r="L630" s="8">
        <v>0.51353009259259264</v>
      </c>
      <c r="M630" s="8">
        <v>0.51890046296296299</v>
      </c>
      <c r="N630" t="s">
        <v>1948</v>
      </c>
      <c r="O630" t="s">
        <v>1948</v>
      </c>
      <c r="P630" t="s">
        <v>1948</v>
      </c>
      <c r="Q630" s="8">
        <v>5.37037037037037E-3</v>
      </c>
      <c r="R630" t="s">
        <v>2111</v>
      </c>
      <c r="S630" t="s">
        <v>2111</v>
      </c>
      <c r="T630" t="s">
        <v>1953</v>
      </c>
    </row>
    <row r="631" spans="1:20" x14ac:dyDescent="0.35">
      <c r="A631">
        <v>1261473292</v>
      </c>
      <c r="B631">
        <v>276073</v>
      </c>
      <c r="C631" t="s">
        <v>1969</v>
      </c>
      <c r="D631" s="4">
        <v>45173</v>
      </c>
      <c r="E631" s="8">
        <v>0.51320601851851855</v>
      </c>
      <c r="F631" t="s">
        <v>2846</v>
      </c>
      <c r="G631" t="s">
        <v>2847</v>
      </c>
      <c r="H631" t="s">
        <v>1949</v>
      </c>
      <c r="I631">
        <v>1</v>
      </c>
      <c r="J631">
        <v>98032</v>
      </c>
      <c r="K631" t="s">
        <v>2080</v>
      </c>
      <c r="L631" s="8">
        <v>0.51353009259259264</v>
      </c>
      <c r="M631" s="8">
        <v>0.51839120370370373</v>
      </c>
      <c r="N631" t="s">
        <v>1948</v>
      </c>
      <c r="O631" t="s">
        <v>1948</v>
      </c>
      <c r="P631" t="s">
        <v>1948</v>
      </c>
      <c r="Q631" s="8">
        <v>4.8611111111111112E-3</v>
      </c>
      <c r="R631" t="s">
        <v>1955</v>
      </c>
      <c r="S631" t="s">
        <v>1955</v>
      </c>
      <c r="T631" t="s">
        <v>1953</v>
      </c>
    </row>
    <row r="632" spans="1:20" x14ac:dyDescent="0.35">
      <c r="A632">
        <v>1261473292</v>
      </c>
      <c r="B632">
        <v>276073</v>
      </c>
      <c r="C632" t="s">
        <v>1969</v>
      </c>
      <c r="D632" s="4">
        <v>45173</v>
      </c>
      <c r="E632" s="8">
        <v>0.51320601851851855</v>
      </c>
      <c r="F632" t="s">
        <v>2846</v>
      </c>
      <c r="G632" t="s">
        <v>2847</v>
      </c>
      <c r="H632" t="s">
        <v>1949</v>
      </c>
      <c r="I632">
        <v>1</v>
      </c>
      <c r="J632">
        <v>94411</v>
      </c>
      <c r="K632" t="s">
        <v>2074</v>
      </c>
      <c r="L632" s="8">
        <v>0.51353009259259264</v>
      </c>
      <c r="M632" s="8">
        <v>0.51439814814814822</v>
      </c>
      <c r="N632" t="s">
        <v>1948</v>
      </c>
      <c r="O632" t="s">
        <v>1948</v>
      </c>
      <c r="P632" t="s">
        <v>1948</v>
      </c>
      <c r="Q632" s="8">
        <v>8.6805555555555551E-4</v>
      </c>
      <c r="R632" t="s">
        <v>2111</v>
      </c>
      <c r="S632" t="s">
        <v>2111</v>
      </c>
      <c r="T632" t="s">
        <v>1953</v>
      </c>
    </row>
    <row r="633" spans="1:20" x14ac:dyDescent="0.35">
      <c r="A633">
        <v>1261473292</v>
      </c>
      <c r="B633">
        <v>276073</v>
      </c>
      <c r="C633" t="s">
        <v>1969</v>
      </c>
      <c r="D633" s="4">
        <v>45173</v>
      </c>
      <c r="E633" s="8">
        <v>0.51320601851851855</v>
      </c>
      <c r="F633" t="s">
        <v>2846</v>
      </c>
      <c r="G633" t="s">
        <v>2847</v>
      </c>
      <c r="H633" t="s">
        <v>1949</v>
      </c>
      <c r="I633">
        <v>1</v>
      </c>
      <c r="J633">
        <v>94531</v>
      </c>
      <c r="K633" t="s">
        <v>2049</v>
      </c>
      <c r="L633" s="8">
        <v>0.51353009259259264</v>
      </c>
      <c r="M633" s="8">
        <v>0.51454861111111116</v>
      </c>
      <c r="N633" t="s">
        <v>1948</v>
      </c>
      <c r="O633" t="s">
        <v>1948</v>
      </c>
      <c r="P633" t="s">
        <v>1948</v>
      </c>
      <c r="Q633" s="8">
        <v>1.0185185185185186E-3</v>
      </c>
      <c r="R633" t="s">
        <v>1955</v>
      </c>
      <c r="S633" t="s">
        <v>1955</v>
      </c>
      <c r="T633" t="s">
        <v>1953</v>
      </c>
    </row>
    <row r="634" spans="1:20" x14ac:dyDescent="0.35">
      <c r="A634">
        <v>1261472366</v>
      </c>
      <c r="B634">
        <v>276058</v>
      </c>
      <c r="C634" t="s">
        <v>1969</v>
      </c>
      <c r="D634" s="4">
        <v>45173</v>
      </c>
      <c r="E634" s="8">
        <v>0.50163194444444448</v>
      </c>
      <c r="F634" t="s">
        <v>2848</v>
      </c>
      <c r="G634" t="s">
        <v>2849</v>
      </c>
      <c r="H634" t="s">
        <v>2057</v>
      </c>
      <c r="I634">
        <v>1</v>
      </c>
      <c r="J634">
        <v>92571</v>
      </c>
      <c r="K634" t="s">
        <v>2093</v>
      </c>
      <c r="L634" s="8">
        <v>0.50322916666666673</v>
      </c>
      <c r="M634" s="8">
        <v>0.50563657407407414</v>
      </c>
      <c r="N634" t="s">
        <v>1948</v>
      </c>
      <c r="O634" t="s">
        <v>1948</v>
      </c>
      <c r="P634" t="s">
        <v>1948</v>
      </c>
      <c r="Q634" s="8">
        <v>2.4074074074074076E-3</v>
      </c>
      <c r="R634" t="s">
        <v>2027</v>
      </c>
      <c r="S634" t="s">
        <v>2027</v>
      </c>
      <c r="T634" t="s">
        <v>1953</v>
      </c>
    </row>
    <row r="635" spans="1:20" x14ac:dyDescent="0.35">
      <c r="A635">
        <v>1261472366</v>
      </c>
      <c r="B635">
        <v>276058</v>
      </c>
      <c r="C635" t="s">
        <v>1969</v>
      </c>
      <c r="D635" s="4">
        <v>45173</v>
      </c>
      <c r="E635" s="8">
        <v>0.50163194444444448</v>
      </c>
      <c r="F635" t="s">
        <v>2848</v>
      </c>
      <c r="G635" t="s">
        <v>2849</v>
      </c>
      <c r="H635" t="s">
        <v>2057</v>
      </c>
      <c r="I635">
        <v>1</v>
      </c>
      <c r="J635">
        <v>96231</v>
      </c>
      <c r="K635" t="s">
        <v>2058</v>
      </c>
      <c r="L635" s="8">
        <v>0.50233796296296296</v>
      </c>
      <c r="M635" s="8">
        <v>0.50539351851851855</v>
      </c>
      <c r="N635" t="s">
        <v>1948</v>
      </c>
      <c r="O635" t="s">
        <v>1948</v>
      </c>
      <c r="P635" t="s">
        <v>1948</v>
      </c>
      <c r="Q635" s="8">
        <v>3.0555555555555557E-3</v>
      </c>
      <c r="R635" t="s">
        <v>1955</v>
      </c>
      <c r="S635" t="s">
        <v>1955</v>
      </c>
      <c r="T635" t="s">
        <v>1953</v>
      </c>
    </row>
    <row r="636" spans="1:20" x14ac:dyDescent="0.35">
      <c r="A636">
        <v>1261469767</v>
      </c>
      <c r="B636">
        <v>276027</v>
      </c>
      <c r="C636" t="s">
        <v>1969</v>
      </c>
      <c r="D636" s="4">
        <v>45173</v>
      </c>
      <c r="E636" s="8">
        <v>0.47695601851851849</v>
      </c>
      <c r="F636" t="s">
        <v>2850</v>
      </c>
      <c r="G636" t="s">
        <v>2851</v>
      </c>
      <c r="H636" t="s">
        <v>2852</v>
      </c>
      <c r="I636">
        <v>1</v>
      </c>
      <c r="J636">
        <v>90374</v>
      </c>
      <c r="K636" t="s">
        <v>2010</v>
      </c>
      <c r="L636" s="8">
        <v>0.47848379629629628</v>
      </c>
      <c r="M636" s="8">
        <v>0.48118055555555556</v>
      </c>
      <c r="N636" t="s">
        <v>1948</v>
      </c>
      <c r="O636" t="s">
        <v>1948</v>
      </c>
      <c r="P636" t="s">
        <v>1948</v>
      </c>
      <c r="Q636" s="8">
        <v>2.6967592592592594E-3</v>
      </c>
      <c r="R636" t="s">
        <v>2224</v>
      </c>
      <c r="S636" t="s">
        <v>2027</v>
      </c>
      <c r="T636" t="s">
        <v>1953</v>
      </c>
    </row>
    <row r="637" spans="1:20" x14ac:dyDescent="0.35">
      <c r="A637">
        <v>1261469767</v>
      </c>
      <c r="B637">
        <v>276027</v>
      </c>
      <c r="C637" t="s">
        <v>1969</v>
      </c>
      <c r="D637" s="4">
        <v>45173</v>
      </c>
      <c r="E637" s="8">
        <v>0.47695601851851849</v>
      </c>
      <c r="F637" t="s">
        <v>2850</v>
      </c>
      <c r="G637" t="s">
        <v>2851</v>
      </c>
      <c r="H637" t="s">
        <v>2852</v>
      </c>
      <c r="I637">
        <v>1</v>
      </c>
      <c r="J637">
        <v>90331</v>
      </c>
      <c r="K637" t="s">
        <v>2010</v>
      </c>
      <c r="L637" s="8">
        <v>0.47767361111111112</v>
      </c>
      <c r="M637" s="8">
        <v>0.48131944444444441</v>
      </c>
      <c r="N637" t="s">
        <v>1948</v>
      </c>
      <c r="O637" t="s">
        <v>1948</v>
      </c>
      <c r="P637" t="s">
        <v>1948</v>
      </c>
      <c r="Q637" s="8">
        <v>3.645833333333333E-3</v>
      </c>
      <c r="R637" t="s">
        <v>1955</v>
      </c>
      <c r="S637" t="s">
        <v>1955</v>
      </c>
      <c r="T637" t="s">
        <v>1953</v>
      </c>
    </row>
    <row r="638" spans="1:20" x14ac:dyDescent="0.35">
      <c r="A638">
        <v>1261467652</v>
      </c>
      <c r="B638">
        <v>275996</v>
      </c>
      <c r="C638" t="s">
        <v>1969</v>
      </c>
      <c r="D638" s="4">
        <v>45173</v>
      </c>
      <c r="E638" s="8">
        <v>0.46030092592592592</v>
      </c>
      <c r="F638" t="s">
        <v>2853</v>
      </c>
      <c r="G638" t="s">
        <v>2854</v>
      </c>
      <c r="H638" t="s">
        <v>2009</v>
      </c>
      <c r="I638">
        <v>1</v>
      </c>
      <c r="J638">
        <v>90331</v>
      </c>
      <c r="K638" t="s">
        <v>2010</v>
      </c>
      <c r="L638" s="8">
        <v>0.4607060185185185</v>
      </c>
      <c r="M638" s="8">
        <v>0.4642013888888889</v>
      </c>
      <c r="N638" t="s">
        <v>1948</v>
      </c>
      <c r="O638" t="s">
        <v>1948</v>
      </c>
      <c r="P638" t="s">
        <v>1948</v>
      </c>
      <c r="Q638" s="8">
        <v>3.4953703703703705E-3</v>
      </c>
      <c r="R638" t="s">
        <v>1955</v>
      </c>
      <c r="S638" t="s">
        <v>1955</v>
      </c>
      <c r="T638" t="s">
        <v>1953</v>
      </c>
    </row>
    <row r="639" spans="1:20" x14ac:dyDescent="0.35">
      <c r="A639">
        <v>1261464741</v>
      </c>
      <c r="B639">
        <v>275956</v>
      </c>
      <c r="C639" t="s">
        <v>1969</v>
      </c>
      <c r="D639" s="4">
        <v>45173</v>
      </c>
      <c r="E639" s="8">
        <v>0.43496527777777777</v>
      </c>
      <c r="F639" t="s">
        <v>2855</v>
      </c>
      <c r="G639" t="s">
        <v>2856</v>
      </c>
      <c r="H639" t="s">
        <v>1949</v>
      </c>
      <c r="I639">
        <v>1</v>
      </c>
      <c r="J639">
        <v>94431</v>
      </c>
      <c r="K639" t="s">
        <v>2074</v>
      </c>
      <c r="L639" s="8">
        <v>0.4420486111111111</v>
      </c>
      <c r="M639" s="8">
        <v>0.44291666666666668</v>
      </c>
      <c r="N639" t="s">
        <v>1948</v>
      </c>
      <c r="O639" t="s">
        <v>1948</v>
      </c>
      <c r="P639" t="s">
        <v>1948</v>
      </c>
      <c r="Q639" s="8">
        <v>8.6805555555555551E-4</v>
      </c>
      <c r="R639" t="s">
        <v>1955</v>
      </c>
      <c r="S639" t="s">
        <v>1955</v>
      </c>
      <c r="T639" t="s">
        <v>1953</v>
      </c>
    </row>
    <row r="640" spans="1:20" x14ac:dyDescent="0.35">
      <c r="A640">
        <v>1261464741</v>
      </c>
      <c r="B640">
        <v>275956</v>
      </c>
      <c r="C640" t="s">
        <v>1969</v>
      </c>
      <c r="D640" s="4">
        <v>45173</v>
      </c>
      <c r="E640" s="8">
        <v>0.43496527777777777</v>
      </c>
      <c r="F640" t="s">
        <v>2855</v>
      </c>
      <c r="G640" t="s">
        <v>2856</v>
      </c>
      <c r="H640" t="s">
        <v>1949</v>
      </c>
      <c r="I640">
        <v>1</v>
      </c>
      <c r="J640">
        <v>94452</v>
      </c>
      <c r="K640" t="s">
        <v>2074</v>
      </c>
      <c r="L640" s="8">
        <v>0.4420486111111111</v>
      </c>
      <c r="M640" s="8">
        <v>0.44390046296296298</v>
      </c>
      <c r="N640" t="s">
        <v>1948</v>
      </c>
      <c r="O640" t="s">
        <v>1948</v>
      </c>
      <c r="P640" t="s">
        <v>1948</v>
      </c>
      <c r="Q640" s="8">
        <v>1.8518518518518517E-3</v>
      </c>
      <c r="R640" t="s">
        <v>1951</v>
      </c>
      <c r="S640" t="s">
        <v>1973</v>
      </c>
      <c r="T640" t="s">
        <v>1953</v>
      </c>
    </row>
    <row r="641" spans="1:20" x14ac:dyDescent="0.35">
      <c r="A641">
        <v>1261457921</v>
      </c>
      <c r="B641">
        <v>275860</v>
      </c>
      <c r="C641" t="s">
        <v>1969</v>
      </c>
      <c r="D641" s="4">
        <v>45173</v>
      </c>
      <c r="E641" s="8">
        <v>0.3619560185185185</v>
      </c>
      <c r="F641" t="s">
        <v>2857</v>
      </c>
      <c r="H641" t="s">
        <v>2167</v>
      </c>
      <c r="I641">
        <v>1</v>
      </c>
      <c r="J641">
        <v>97031</v>
      </c>
      <c r="K641" t="s">
        <v>2168</v>
      </c>
      <c r="L641" s="8">
        <v>0.3619560185185185</v>
      </c>
      <c r="M641" s="8">
        <v>0.36452546296296301</v>
      </c>
      <c r="N641" t="s">
        <v>1948</v>
      </c>
      <c r="O641" t="s">
        <v>1948</v>
      </c>
      <c r="P641" t="s">
        <v>1948</v>
      </c>
      <c r="Q641" s="8">
        <v>2.5694444444444445E-3</v>
      </c>
      <c r="R641" t="s">
        <v>1955</v>
      </c>
      <c r="S641" t="s">
        <v>1955</v>
      </c>
      <c r="T641" t="s">
        <v>2004</v>
      </c>
    </row>
    <row r="642" spans="1:20" x14ac:dyDescent="0.35">
      <c r="A642">
        <v>1261416445</v>
      </c>
      <c r="B642">
        <v>275418</v>
      </c>
      <c r="C642" t="s">
        <v>1987</v>
      </c>
      <c r="D642" s="4">
        <v>45172</v>
      </c>
      <c r="E642" s="8">
        <v>0.80807870370370372</v>
      </c>
      <c r="F642" t="s">
        <v>2858</v>
      </c>
      <c r="G642" t="s">
        <v>2859</v>
      </c>
      <c r="H642" t="s">
        <v>1966</v>
      </c>
      <c r="I642">
        <v>1</v>
      </c>
      <c r="J642">
        <v>96631</v>
      </c>
      <c r="K642" t="s">
        <v>1967</v>
      </c>
      <c r="L642" s="8">
        <v>0.80869212962962955</v>
      </c>
      <c r="M642" s="8">
        <v>0.80994212962962964</v>
      </c>
      <c r="N642" t="s">
        <v>1948</v>
      </c>
      <c r="O642" t="s">
        <v>1948</v>
      </c>
      <c r="P642" t="s">
        <v>1948</v>
      </c>
      <c r="Q642" s="8">
        <v>1.25E-3</v>
      </c>
      <c r="R642" t="s">
        <v>1955</v>
      </c>
      <c r="S642" t="s">
        <v>1955</v>
      </c>
      <c r="T642" t="s">
        <v>1953</v>
      </c>
    </row>
    <row r="643" spans="1:20" x14ac:dyDescent="0.35">
      <c r="A643">
        <v>1261416445</v>
      </c>
      <c r="B643">
        <v>275418</v>
      </c>
      <c r="C643" t="s">
        <v>1987</v>
      </c>
      <c r="D643" s="4">
        <v>45172</v>
      </c>
      <c r="E643" s="8">
        <v>0.80807870370370372</v>
      </c>
      <c r="F643" t="s">
        <v>2858</v>
      </c>
      <c r="G643" t="s">
        <v>2859</v>
      </c>
      <c r="H643" t="s">
        <v>1966</v>
      </c>
      <c r="I643">
        <v>1</v>
      </c>
      <c r="J643">
        <v>98252</v>
      </c>
      <c r="K643" t="s">
        <v>1967</v>
      </c>
      <c r="L643" s="8">
        <v>0.80869212962962955</v>
      </c>
      <c r="M643" s="8">
        <v>0.81008101851851855</v>
      </c>
      <c r="N643" t="s">
        <v>1948</v>
      </c>
      <c r="O643" t="s">
        <v>1948</v>
      </c>
      <c r="P643" t="s">
        <v>1948</v>
      </c>
      <c r="Q643" s="8">
        <v>1.3888888888888889E-3</v>
      </c>
      <c r="R643" t="s">
        <v>1951</v>
      </c>
      <c r="S643" t="s">
        <v>1952</v>
      </c>
      <c r="T643" t="s">
        <v>1953</v>
      </c>
    </row>
    <row r="644" spans="1:20" x14ac:dyDescent="0.35">
      <c r="A644">
        <v>1261406423</v>
      </c>
      <c r="B644">
        <v>275309</v>
      </c>
      <c r="C644" t="s">
        <v>1987</v>
      </c>
      <c r="D644" s="4">
        <v>45172</v>
      </c>
      <c r="E644" s="8">
        <v>0.72315972222222225</v>
      </c>
      <c r="F644" t="s">
        <v>2860</v>
      </c>
      <c r="G644" t="s">
        <v>2861</v>
      </c>
      <c r="H644" t="s">
        <v>1962</v>
      </c>
      <c r="I644">
        <v>1</v>
      </c>
      <c r="J644">
        <v>90133</v>
      </c>
      <c r="K644" t="s">
        <v>1963</v>
      </c>
      <c r="L644" s="8">
        <v>0.72928240740740735</v>
      </c>
      <c r="M644" s="8">
        <v>0.7299768518518519</v>
      </c>
      <c r="N644" t="s">
        <v>1948</v>
      </c>
      <c r="O644" t="s">
        <v>1948</v>
      </c>
      <c r="P644" t="s">
        <v>1948</v>
      </c>
      <c r="Q644" s="8">
        <v>6.9444444444444447E-4</v>
      </c>
      <c r="R644" t="s">
        <v>1955</v>
      </c>
      <c r="S644" t="s">
        <v>1955</v>
      </c>
      <c r="T644" t="s">
        <v>1953</v>
      </c>
    </row>
    <row r="645" spans="1:20" x14ac:dyDescent="0.35">
      <c r="A645">
        <v>1261406423</v>
      </c>
      <c r="B645">
        <v>275309</v>
      </c>
      <c r="C645" t="s">
        <v>1987</v>
      </c>
      <c r="D645" s="4">
        <v>45172</v>
      </c>
      <c r="E645" s="8">
        <v>0.72315972222222225</v>
      </c>
      <c r="F645" t="s">
        <v>2860</v>
      </c>
      <c r="G645" t="s">
        <v>2861</v>
      </c>
      <c r="H645" t="s">
        <v>1962</v>
      </c>
      <c r="I645">
        <v>1</v>
      </c>
      <c r="J645">
        <v>90152</v>
      </c>
      <c r="K645" t="s">
        <v>1963</v>
      </c>
      <c r="L645" s="8">
        <v>0.72928240740740735</v>
      </c>
      <c r="M645" s="8">
        <v>0.73050925925925936</v>
      </c>
      <c r="N645" t="s">
        <v>1948</v>
      </c>
      <c r="O645" t="s">
        <v>1948</v>
      </c>
      <c r="P645" t="s">
        <v>1948</v>
      </c>
      <c r="Q645" s="8">
        <v>1.2268518518518518E-3</v>
      </c>
      <c r="R645" t="s">
        <v>1951</v>
      </c>
      <c r="S645" t="s">
        <v>1973</v>
      </c>
      <c r="T645" t="s">
        <v>1953</v>
      </c>
    </row>
    <row r="646" spans="1:20" x14ac:dyDescent="0.35">
      <c r="A646">
        <v>1261404283</v>
      </c>
      <c r="B646">
        <v>275283</v>
      </c>
      <c r="C646" t="s">
        <v>1987</v>
      </c>
      <c r="D646" s="4">
        <v>45172</v>
      </c>
      <c r="E646" s="8">
        <v>0.69951388888888888</v>
      </c>
      <c r="F646" t="s">
        <v>2862</v>
      </c>
      <c r="G646" t="s">
        <v>2863</v>
      </c>
      <c r="H646" t="s">
        <v>2223</v>
      </c>
      <c r="I646">
        <v>1</v>
      </c>
      <c r="J646">
        <v>91631</v>
      </c>
      <c r="K646" t="s">
        <v>2225</v>
      </c>
      <c r="L646" s="8">
        <v>0.69983796296296286</v>
      </c>
      <c r="M646" s="8">
        <v>0.70254629629629628</v>
      </c>
      <c r="N646" t="s">
        <v>1948</v>
      </c>
      <c r="O646" t="s">
        <v>1948</v>
      </c>
      <c r="P646" t="s">
        <v>1948</v>
      </c>
      <c r="Q646" s="8">
        <v>2.7083333333333334E-3</v>
      </c>
      <c r="R646" t="s">
        <v>1955</v>
      </c>
      <c r="S646" t="s">
        <v>1955</v>
      </c>
      <c r="T646" t="s">
        <v>1953</v>
      </c>
    </row>
    <row r="647" spans="1:20" x14ac:dyDescent="0.35">
      <c r="A647">
        <v>1261395564</v>
      </c>
      <c r="B647">
        <v>275174</v>
      </c>
      <c r="C647" t="s">
        <v>1987</v>
      </c>
      <c r="D647" s="4">
        <v>45172</v>
      </c>
      <c r="E647" s="8">
        <v>0.62454861111111104</v>
      </c>
      <c r="F647" t="s">
        <v>2864</v>
      </c>
      <c r="G647" t="s">
        <v>2865</v>
      </c>
      <c r="H647" t="s">
        <v>1962</v>
      </c>
      <c r="I647">
        <v>1</v>
      </c>
      <c r="J647">
        <v>90133</v>
      </c>
      <c r="K647" t="s">
        <v>1963</v>
      </c>
      <c r="L647" s="8">
        <v>0.62480324074074078</v>
      </c>
      <c r="M647" s="8">
        <v>0.62589120370370377</v>
      </c>
      <c r="N647" t="s">
        <v>1948</v>
      </c>
      <c r="O647" t="s">
        <v>1948</v>
      </c>
      <c r="P647" t="s">
        <v>1948</v>
      </c>
      <c r="Q647" s="8">
        <v>1.0879629629629629E-3</v>
      </c>
      <c r="R647" t="s">
        <v>1955</v>
      </c>
      <c r="S647" t="s">
        <v>1955</v>
      </c>
      <c r="T647" t="s">
        <v>1953</v>
      </c>
    </row>
    <row r="648" spans="1:20" x14ac:dyDescent="0.35">
      <c r="A648">
        <v>1261379453</v>
      </c>
      <c r="B648">
        <v>274975</v>
      </c>
      <c r="C648" t="s">
        <v>1987</v>
      </c>
      <c r="D648" s="4">
        <v>45172</v>
      </c>
      <c r="E648" s="8">
        <v>0.42840277777777774</v>
      </c>
      <c r="F648" t="s">
        <v>2866</v>
      </c>
      <c r="H648" t="s">
        <v>1949</v>
      </c>
      <c r="I648">
        <v>1</v>
      </c>
      <c r="J648">
        <v>94631</v>
      </c>
      <c r="K648" t="s">
        <v>1954</v>
      </c>
      <c r="L648" s="8">
        <v>0.42887731481481484</v>
      </c>
      <c r="M648" s="8">
        <v>0.42996527777777777</v>
      </c>
      <c r="N648" t="s">
        <v>1948</v>
      </c>
      <c r="O648" t="s">
        <v>1948</v>
      </c>
      <c r="P648" t="s">
        <v>1948</v>
      </c>
      <c r="Q648" s="8">
        <v>1.0879629629629629E-3</v>
      </c>
      <c r="R648" t="s">
        <v>1955</v>
      </c>
      <c r="S648" t="s">
        <v>1955</v>
      </c>
      <c r="T648" t="s">
        <v>1953</v>
      </c>
    </row>
    <row r="649" spans="1:20" x14ac:dyDescent="0.35">
      <c r="A649">
        <v>1261378478</v>
      </c>
      <c r="B649">
        <v>274962</v>
      </c>
      <c r="C649" t="s">
        <v>1987</v>
      </c>
      <c r="D649" s="4">
        <v>45172</v>
      </c>
      <c r="E649" s="8">
        <v>0.41914351851851855</v>
      </c>
      <c r="F649" t="s">
        <v>2867</v>
      </c>
      <c r="G649" t="s">
        <v>2868</v>
      </c>
      <c r="H649" t="s">
        <v>2116</v>
      </c>
      <c r="I649">
        <v>1</v>
      </c>
      <c r="J649">
        <v>90152</v>
      </c>
      <c r="K649" t="s">
        <v>1963</v>
      </c>
      <c r="L649" s="8">
        <v>0.42748842592592595</v>
      </c>
      <c r="M649" s="8">
        <v>0.42821759259259262</v>
      </c>
      <c r="N649" t="s">
        <v>1948</v>
      </c>
      <c r="O649" t="s">
        <v>1948</v>
      </c>
      <c r="P649" t="s">
        <v>1948</v>
      </c>
      <c r="Q649" s="8">
        <v>7.291666666666667E-4</v>
      </c>
      <c r="R649" t="s">
        <v>1951</v>
      </c>
      <c r="S649" t="s">
        <v>1973</v>
      </c>
      <c r="T649" t="s">
        <v>1953</v>
      </c>
    </row>
    <row r="650" spans="1:20" x14ac:dyDescent="0.35">
      <c r="A650">
        <v>1261330351</v>
      </c>
      <c r="B650">
        <v>274436</v>
      </c>
      <c r="C650" t="s">
        <v>2017</v>
      </c>
      <c r="D650" s="4">
        <v>45171</v>
      </c>
      <c r="E650" s="8">
        <v>0.93457175925925917</v>
      </c>
      <c r="F650" t="s">
        <v>2869</v>
      </c>
      <c r="G650" t="s">
        <v>2870</v>
      </c>
      <c r="H650" t="s">
        <v>1962</v>
      </c>
      <c r="I650">
        <v>1</v>
      </c>
      <c r="J650">
        <v>90152</v>
      </c>
      <c r="K650" t="s">
        <v>1963</v>
      </c>
      <c r="L650" s="8">
        <v>0.96785879629629623</v>
      </c>
      <c r="M650" s="8">
        <v>0.96866898148148151</v>
      </c>
      <c r="N650" t="s">
        <v>1948</v>
      </c>
      <c r="O650" t="s">
        <v>1948</v>
      </c>
      <c r="P650" t="s">
        <v>1948</v>
      </c>
      <c r="Q650" s="8">
        <v>8.1018518518518516E-4</v>
      </c>
      <c r="R650" t="s">
        <v>1951</v>
      </c>
      <c r="S650" t="s">
        <v>1952</v>
      </c>
      <c r="T650" t="s">
        <v>1953</v>
      </c>
    </row>
    <row r="651" spans="1:20" x14ac:dyDescent="0.35">
      <c r="A651">
        <v>1261330351</v>
      </c>
      <c r="B651">
        <v>274436</v>
      </c>
      <c r="C651" t="s">
        <v>2017</v>
      </c>
      <c r="D651" s="4">
        <v>45171</v>
      </c>
      <c r="E651" s="8">
        <v>0.93457175925925917</v>
      </c>
      <c r="F651" t="s">
        <v>2869</v>
      </c>
      <c r="G651" t="s">
        <v>2870</v>
      </c>
      <c r="H651" t="s">
        <v>1962</v>
      </c>
      <c r="I651">
        <v>1</v>
      </c>
      <c r="J651">
        <v>90133</v>
      </c>
      <c r="K651" t="s">
        <v>1963</v>
      </c>
      <c r="L651" s="8">
        <v>0.96594907407407404</v>
      </c>
      <c r="M651" s="8">
        <v>0.96697916666666661</v>
      </c>
      <c r="N651" t="s">
        <v>1948</v>
      </c>
      <c r="O651" t="s">
        <v>1948</v>
      </c>
      <c r="P651" t="s">
        <v>1948</v>
      </c>
      <c r="Q651" s="8">
        <v>1.0300925925925926E-3</v>
      </c>
      <c r="R651" t="s">
        <v>1955</v>
      </c>
      <c r="S651" t="s">
        <v>1955</v>
      </c>
      <c r="T651" t="s">
        <v>1953</v>
      </c>
    </row>
    <row r="652" spans="1:20" x14ac:dyDescent="0.35">
      <c r="A652">
        <v>1261323754</v>
      </c>
      <c r="B652">
        <v>274362</v>
      </c>
      <c r="C652" t="s">
        <v>2017</v>
      </c>
      <c r="D652" s="4">
        <v>45171</v>
      </c>
      <c r="E652" s="8">
        <v>0.88976851851851846</v>
      </c>
      <c r="F652" t="s">
        <v>2871</v>
      </c>
      <c r="G652" t="s">
        <v>2872</v>
      </c>
      <c r="H652" t="s">
        <v>1962</v>
      </c>
      <c r="I652">
        <v>1</v>
      </c>
      <c r="J652">
        <v>90133</v>
      </c>
      <c r="K652" t="s">
        <v>1963</v>
      </c>
      <c r="L652" s="8">
        <v>0.89207175925925919</v>
      </c>
      <c r="M652" s="8">
        <v>0.89331018518518512</v>
      </c>
      <c r="N652" t="s">
        <v>1948</v>
      </c>
      <c r="O652" t="s">
        <v>1948</v>
      </c>
      <c r="P652" t="s">
        <v>1948</v>
      </c>
      <c r="Q652" s="8">
        <v>1.2384259259259258E-3</v>
      </c>
      <c r="R652" t="s">
        <v>1955</v>
      </c>
      <c r="S652" t="s">
        <v>1955</v>
      </c>
      <c r="T652" t="s">
        <v>1953</v>
      </c>
    </row>
    <row r="653" spans="1:20" x14ac:dyDescent="0.35">
      <c r="A653">
        <v>1261307284</v>
      </c>
      <c r="B653">
        <v>274189</v>
      </c>
      <c r="C653" t="s">
        <v>2017</v>
      </c>
      <c r="D653" s="4">
        <v>45171</v>
      </c>
      <c r="E653" s="8">
        <v>0.78486111111111112</v>
      </c>
      <c r="F653" t="s">
        <v>2873</v>
      </c>
      <c r="G653" t="s">
        <v>2874</v>
      </c>
      <c r="H653" t="s">
        <v>2293</v>
      </c>
      <c r="I653">
        <v>1</v>
      </c>
      <c r="J653">
        <v>96831</v>
      </c>
      <c r="K653" t="s">
        <v>2037</v>
      </c>
      <c r="L653" s="8">
        <v>0.78704861111111113</v>
      </c>
      <c r="M653" s="8">
        <v>0.78950231481481481</v>
      </c>
      <c r="N653" t="s">
        <v>1948</v>
      </c>
      <c r="O653" t="s">
        <v>1948</v>
      </c>
      <c r="P653" t="s">
        <v>1948</v>
      </c>
      <c r="Q653" s="8">
        <v>2.4537037037037036E-3</v>
      </c>
      <c r="R653" t="s">
        <v>1955</v>
      </c>
      <c r="S653" t="s">
        <v>1955</v>
      </c>
      <c r="T653" t="s">
        <v>1953</v>
      </c>
    </row>
    <row r="654" spans="1:20" x14ac:dyDescent="0.35">
      <c r="A654">
        <v>1261307284</v>
      </c>
      <c r="B654">
        <v>274189</v>
      </c>
      <c r="C654" t="s">
        <v>2017</v>
      </c>
      <c r="D654" s="4">
        <v>45171</v>
      </c>
      <c r="E654" s="8">
        <v>0.78486111111111112</v>
      </c>
      <c r="F654" t="s">
        <v>2873</v>
      </c>
      <c r="G654" t="s">
        <v>2874</v>
      </c>
      <c r="H654" t="s">
        <v>2293</v>
      </c>
      <c r="I654">
        <v>1</v>
      </c>
      <c r="J654">
        <v>97131</v>
      </c>
      <c r="K654" t="s">
        <v>2875</v>
      </c>
      <c r="L654" s="8">
        <v>0.78704861111111113</v>
      </c>
      <c r="M654" s="8">
        <v>0.78942129629629632</v>
      </c>
      <c r="N654" t="s">
        <v>1948</v>
      </c>
      <c r="O654" t="s">
        <v>1948</v>
      </c>
      <c r="P654" t="s">
        <v>1948</v>
      </c>
      <c r="Q654" s="8">
        <v>2.3726851851851851E-3</v>
      </c>
      <c r="R654" t="s">
        <v>1955</v>
      </c>
      <c r="S654" t="s">
        <v>1955</v>
      </c>
      <c r="T654" t="s">
        <v>1953</v>
      </c>
    </row>
    <row r="655" spans="1:20" x14ac:dyDescent="0.35">
      <c r="A655">
        <v>1261307284</v>
      </c>
      <c r="B655">
        <v>274189</v>
      </c>
      <c r="C655" t="s">
        <v>2017</v>
      </c>
      <c r="D655" s="4">
        <v>45171</v>
      </c>
      <c r="E655" s="8">
        <v>0.78486111111111112</v>
      </c>
      <c r="F655" t="s">
        <v>2873</v>
      </c>
      <c r="G655" t="s">
        <v>2874</v>
      </c>
      <c r="H655" t="s">
        <v>2293</v>
      </c>
      <c r="I655">
        <v>1</v>
      </c>
      <c r="J655">
        <v>94411</v>
      </c>
      <c r="K655" t="s">
        <v>2074</v>
      </c>
      <c r="L655" s="8">
        <v>0.78704861111111113</v>
      </c>
      <c r="M655" s="8">
        <v>0.78855324074074085</v>
      </c>
      <c r="N655" t="s">
        <v>1948</v>
      </c>
      <c r="O655" t="s">
        <v>1948</v>
      </c>
      <c r="P655" t="s">
        <v>1948</v>
      </c>
      <c r="Q655" s="8">
        <v>1.5046296296296294E-3</v>
      </c>
      <c r="R655" t="s">
        <v>2111</v>
      </c>
      <c r="S655" t="s">
        <v>2111</v>
      </c>
      <c r="T655" t="s">
        <v>1953</v>
      </c>
    </row>
    <row r="656" spans="1:20" x14ac:dyDescent="0.35">
      <c r="A656">
        <v>1261299929</v>
      </c>
      <c r="B656">
        <v>274113</v>
      </c>
      <c r="C656" t="s">
        <v>2017</v>
      </c>
      <c r="D656" s="4">
        <v>45171</v>
      </c>
      <c r="E656" s="8">
        <v>0.71969907407407396</v>
      </c>
      <c r="F656" t="s">
        <v>2876</v>
      </c>
      <c r="G656" t="s">
        <v>2877</v>
      </c>
      <c r="H656" t="s">
        <v>2325</v>
      </c>
      <c r="I656">
        <v>1</v>
      </c>
      <c r="J656">
        <v>95731</v>
      </c>
      <c r="K656" t="s">
        <v>2005</v>
      </c>
      <c r="L656" s="8">
        <v>0.72018518518518515</v>
      </c>
      <c r="M656" s="8">
        <v>0.72282407407407412</v>
      </c>
      <c r="N656" t="s">
        <v>1948</v>
      </c>
      <c r="O656" t="s">
        <v>1948</v>
      </c>
      <c r="P656" t="s">
        <v>1948</v>
      </c>
      <c r="Q656" s="8">
        <v>2.6388888888888885E-3</v>
      </c>
      <c r="R656" t="s">
        <v>1955</v>
      </c>
      <c r="S656" t="s">
        <v>1955</v>
      </c>
      <c r="T656" t="s">
        <v>1953</v>
      </c>
    </row>
    <row r="657" spans="1:20" x14ac:dyDescent="0.35">
      <c r="A657">
        <v>1261260238</v>
      </c>
      <c r="B657">
        <v>273639</v>
      </c>
      <c r="C657" t="s">
        <v>2017</v>
      </c>
      <c r="D657" s="4">
        <v>45171</v>
      </c>
      <c r="E657" s="8">
        <v>0.3452662037037037</v>
      </c>
      <c r="F657" t="s">
        <v>2878</v>
      </c>
      <c r="G657" t="s">
        <v>2879</v>
      </c>
      <c r="H657" t="s">
        <v>1949</v>
      </c>
      <c r="I657">
        <v>1</v>
      </c>
      <c r="J657">
        <v>94452</v>
      </c>
      <c r="K657" t="s">
        <v>2074</v>
      </c>
      <c r="L657" s="8">
        <v>0.37894675925925925</v>
      </c>
      <c r="M657" s="8">
        <v>0.37988425925925928</v>
      </c>
      <c r="N657" t="s">
        <v>1948</v>
      </c>
      <c r="O657" t="s">
        <v>1948</v>
      </c>
      <c r="P657" t="s">
        <v>1948</v>
      </c>
      <c r="Q657" s="8">
        <v>9.3750000000000007E-4</v>
      </c>
      <c r="R657" t="s">
        <v>1951</v>
      </c>
      <c r="S657" t="s">
        <v>1973</v>
      </c>
      <c r="T657" t="s">
        <v>1953</v>
      </c>
    </row>
    <row r="658" spans="1:20" x14ac:dyDescent="0.35">
      <c r="A658">
        <v>1261260238</v>
      </c>
      <c r="B658">
        <v>273639</v>
      </c>
      <c r="C658" t="s">
        <v>2017</v>
      </c>
      <c r="D658" s="4">
        <v>45171</v>
      </c>
      <c r="E658" s="8">
        <v>0.3452662037037037</v>
      </c>
      <c r="F658" t="s">
        <v>2878</v>
      </c>
      <c r="G658" t="s">
        <v>2879</v>
      </c>
      <c r="H658" t="s">
        <v>1949</v>
      </c>
      <c r="I658">
        <v>1</v>
      </c>
      <c r="J658">
        <v>94531</v>
      </c>
      <c r="K658" t="s">
        <v>2049</v>
      </c>
      <c r="L658" s="8">
        <v>0.37894675925925925</v>
      </c>
      <c r="M658" s="8">
        <v>0.38002314814814814</v>
      </c>
      <c r="N658" t="s">
        <v>1948</v>
      </c>
      <c r="O658" t="s">
        <v>1948</v>
      </c>
      <c r="P658" t="s">
        <v>1948</v>
      </c>
      <c r="Q658" s="8">
        <v>1.0763888888888889E-3</v>
      </c>
      <c r="R658" t="s">
        <v>1955</v>
      </c>
      <c r="S658" t="s">
        <v>1955</v>
      </c>
      <c r="T658" t="s">
        <v>1953</v>
      </c>
    </row>
    <row r="659" spans="1:20" x14ac:dyDescent="0.35">
      <c r="A659">
        <v>1261248956</v>
      </c>
      <c r="B659">
        <v>273524</v>
      </c>
      <c r="C659" t="s">
        <v>2017</v>
      </c>
      <c r="D659" s="4">
        <v>45171</v>
      </c>
      <c r="E659" s="8">
        <v>0.13726851851851851</v>
      </c>
      <c r="F659" t="s">
        <v>2880</v>
      </c>
      <c r="G659" t="s">
        <v>2881</v>
      </c>
      <c r="H659" t="s">
        <v>2293</v>
      </c>
      <c r="I659">
        <v>1</v>
      </c>
      <c r="J659">
        <v>96831</v>
      </c>
      <c r="K659" t="s">
        <v>2037</v>
      </c>
      <c r="L659" s="8">
        <v>0.13935185185185187</v>
      </c>
      <c r="M659" s="8">
        <v>0.14324074074074075</v>
      </c>
      <c r="N659" t="s">
        <v>1948</v>
      </c>
      <c r="O659" t="s">
        <v>1948</v>
      </c>
      <c r="P659" t="s">
        <v>1948</v>
      </c>
      <c r="Q659" s="8">
        <v>3.8888888888888883E-3</v>
      </c>
      <c r="R659" t="s">
        <v>1955</v>
      </c>
      <c r="S659" t="s">
        <v>1955</v>
      </c>
      <c r="T659" t="s">
        <v>1953</v>
      </c>
    </row>
    <row r="660" spans="1:20" x14ac:dyDescent="0.35">
      <c r="A660">
        <v>1261248524</v>
      </c>
      <c r="B660">
        <v>273520</v>
      </c>
      <c r="C660" t="s">
        <v>2017</v>
      </c>
      <c r="D660" s="4">
        <v>45171</v>
      </c>
      <c r="E660" s="8">
        <v>0.13284722222222223</v>
      </c>
      <c r="F660" t="s">
        <v>2882</v>
      </c>
      <c r="H660" t="s">
        <v>2025</v>
      </c>
      <c r="I660">
        <v>1</v>
      </c>
      <c r="J660">
        <v>93231</v>
      </c>
      <c r="K660" t="s">
        <v>2028</v>
      </c>
      <c r="L660" s="8">
        <v>0.13335648148148146</v>
      </c>
      <c r="M660" s="8">
        <v>0.13747685185185185</v>
      </c>
      <c r="N660" t="s">
        <v>1948</v>
      </c>
      <c r="O660" t="s">
        <v>1948</v>
      </c>
      <c r="P660" t="s">
        <v>1948</v>
      </c>
      <c r="Q660" s="8">
        <v>4.1203703703703706E-3</v>
      </c>
      <c r="R660" t="s">
        <v>1955</v>
      </c>
      <c r="S660" t="s">
        <v>1955</v>
      </c>
      <c r="T660" t="s">
        <v>1953</v>
      </c>
    </row>
    <row r="661" spans="1:20" x14ac:dyDescent="0.35">
      <c r="A661">
        <v>1261237829</v>
      </c>
      <c r="B661">
        <v>273417</v>
      </c>
      <c r="C661" t="s">
        <v>2017</v>
      </c>
      <c r="D661" s="4">
        <v>45171</v>
      </c>
      <c r="E661" s="8">
        <v>2.9641203703703701E-2</v>
      </c>
      <c r="F661" t="s">
        <v>2883</v>
      </c>
      <c r="G661" t="s">
        <v>2884</v>
      </c>
      <c r="H661" t="s">
        <v>1962</v>
      </c>
      <c r="I661">
        <v>1</v>
      </c>
      <c r="J661">
        <v>90133</v>
      </c>
      <c r="K661" t="s">
        <v>1963</v>
      </c>
      <c r="L661" s="8">
        <v>3.7534722222222219E-2</v>
      </c>
      <c r="M661" s="8">
        <v>3.9143518518518515E-2</v>
      </c>
      <c r="N661" t="s">
        <v>1948</v>
      </c>
      <c r="O661" t="s">
        <v>1948</v>
      </c>
      <c r="P661" t="s">
        <v>1948</v>
      </c>
      <c r="Q661" s="8">
        <v>1.6087962962962963E-3</v>
      </c>
      <c r="R661" t="s">
        <v>1955</v>
      </c>
      <c r="S661" t="s">
        <v>1955</v>
      </c>
      <c r="T661" t="s">
        <v>1953</v>
      </c>
    </row>
    <row r="662" spans="1:20" x14ac:dyDescent="0.35">
      <c r="A662">
        <v>1261237829</v>
      </c>
      <c r="B662">
        <v>273417</v>
      </c>
      <c r="C662" t="s">
        <v>2017</v>
      </c>
      <c r="D662" s="4">
        <v>45171</v>
      </c>
      <c r="E662" s="8">
        <v>2.9641203703703701E-2</v>
      </c>
      <c r="F662" t="s">
        <v>2883</v>
      </c>
      <c r="G662" t="s">
        <v>2884</v>
      </c>
      <c r="H662" t="s">
        <v>1962</v>
      </c>
      <c r="I662">
        <v>1</v>
      </c>
      <c r="J662">
        <v>90152</v>
      </c>
      <c r="K662" t="s">
        <v>1963</v>
      </c>
      <c r="L662" s="8">
        <v>3.7534722222222219E-2</v>
      </c>
      <c r="M662" s="8">
        <v>3.9525462962962964E-2</v>
      </c>
      <c r="N662" t="s">
        <v>1948</v>
      </c>
      <c r="O662" t="s">
        <v>1948</v>
      </c>
      <c r="P662" t="s">
        <v>1948</v>
      </c>
      <c r="Q662" s="8">
        <v>1.9907407407407408E-3</v>
      </c>
      <c r="R662" t="s">
        <v>1951</v>
      </c>
      <c r="S662" t="s">
        <v>1973</v>
      </c>
      <c r="T662" t="s">
        <v>1953</v>
      </c>
    </row>
    <row r="663" spans="1:20" x14ac:dyDescent="0.35">
      <c r="A663">
        <v>1261193959</v>
      </c>
      <c r="B663">
        <v>272975</v>
      </c>
      <c r="C663" t="s">
        <v>2033</v>
      </c>
      <c r="D663" s="4">
        <v>45170</v>
      </c>
      <c r="E663" s="8">
        <v>0.74765046296296289</v>
      </c>
      <c r="F663" t="s">
        <v>2885</v>
      </c>
      <c r="H663" t="s">
        <v>2206</v>
      </c>
      <c r="I663">
        <v>1</v>
      </c>
      <c r="J663">
        <v>91311</v>
      </c>
      <c r="K663" t="s">
        <v>2207</v>
      </c>
      <c r="L663" s="8">
        <v>0.74874999999999992</v>
      </c>
      <c r="M663" s="8">
        <v>0.75108796296296287</v>
      </c>
      <c r="N663" t="s">
        <v>1948</v>
      </c>
      <c r="O663" t="s">
        <v>1948</v>
      </c>
      <c r="P663" t="s">
        <v>1948</v>
      </c>
      <c r="Q663" s="8">
        <v>2.3379629629629631E-3</v>
      </c>
      <c r="R663" t="s">
        <v>2111</v>
      </c>
      <c r="S663" t="s">
        <v>2111</v>
      </c>
      <c r="T663" t="s">
        <v>1953</v>
      </c>
    </row>
    <row r="664" spans="1:20" x14ac:dyDescent="0.35">
      <c r="A664">
        <v>1261193959</v>
      </c>
      <c r="B664">
        <v>272975</v>
      </c>
      <c r="C664" t="s">
        <v>2033</v>
      </c>
      <c r="D664" s="4">
        <v>45170</v>
      </c>
      <c r="E664" s="8">
        <v>0.74765046296296289</v>
      </c>
      <c r="F664" t="s">
        <v>2885</v>
      </c>
      <c r="H664" t="s">
        <v>2206</v>
      </c>
      <c r="I664">
        <v>1</v>
      </c>
      <c r="J664">
        <v>91331</v>
      </c>
      <c r="K664" t="s">
        <v>2207</v>
      </c>
      <c r="L664" s="8">
        <v>0.74874999999999992</v>
      </c>
      <c r="M664" s="8">
        <v>0.75151620370370376</v>
      </c>
      <c r="N664" t="s">
        <v>1948</v>
      </c>
      <c r="O664" t="s">
        <v>1948</v>
      </c>
      <c r="P664" t="s">
        <v>1948</v>
      </c>
      <c r="Q664" s="8">
        <v>2.7662037037037034E-3</v>
      </c>
      <c r="R664" t="s">
        <v>1955</v>
      </c>
      <c r="S664" t="s">
        <v>1955</v>
      </c>
      <c r="T664" t="s">
        <v>1953</v>
      </c>
    </row>
    <row r="665" spans="1:20" x14ac:dyDescent="0.35">
      <c r="A665">
        <v>1261180195</v>
      </c>
      <c r="B665">
        <v>272831</v>
      </c>
      <c r="C665" t="s">
        <v>2033</v>
      </c>
      <c r="D665" s="4">
        <v>45170</v>
      </c>
      <c r="E665" s="8">
        <v>0.65282407407407406</v>
      </c>
      <c r="F665" t="s">
        <v>2886</v>
      </c>
      <c r="G665" t="s">
        <v>2887</v>
      </c>
      <c r="H665" t="s">
        <v>1949</v>
      </c>
      <c r="I665">
        <v>1</v>
      </c>
      <c r="J665">
        <v>94452</v>
      </c>
      <c r="K665" t="s">
        <v>2074</v>
      </c>
      <c r="L665" s="8">
        <v>0.65380787037037036</v>
      </c>
      <c r="M665" s="8">
        <v>0.65468749999999998</v>
      </c>
      <c r="N665" t="s">
        <v>1948</v>
      </c>
      <c r="O665" t="s">
        <v>1948</v>
      </c>
      <c r="P665" t="s">
        <v>1948</v>
      </c>
      <c r="Q665" s="8">
        <v>8.7962962962962962E-4</v>
      </c>
      <c r="R665" t="s">
        <v>1951</v>
      </c>
      <c r="S665" t="s">
        <v>1952</v>
      </c>
      <c r="T665" t="s">
        <v>1953</v>
      </c>
    </row>
    <row r="666" spans="1:20" x14ac:dyDescent="0.35">
      <c r="A666">
        <v>1261180195</v>
      </c>
      <c r="B666">
        <v>272831</v>
      </c>
      <c r="C666" t="s">
        <v>2033</v>
      </c>
      <c r="D666" s="4">
        <v>45170</v>
      </c>
      <c r="E666" s="8">
        <v>0.65282407407407406</v>
      </c>
      <c r="F666" t="s">
        <v>2886</v>
      </c>
      <c r="G666" t="s">
        <v>2887</v>
      </c>
      <c r="H666" t="s">
        <v>1949</v>
      </c>
      <c r="I666">
        <v>1</v>
      </c>
      <c r="J666">
        <v>94631</v>
      </c>
      <c r="K666" t="s">
        <v>1954</v>
      </c>
      <c r="L666" s="8">
        <v>0.65355324074074073</v>
      </c>
      <c r="M666" s="8">
        <v>0.65467592592592594</v>
      </c>
      <c r="N666" t="s">
        <v>1948</v>
      </c>
      <c r="O666" t="s">
        <v>1948</v>
      </c>
      <c r="P666" t="s">
        <v>1948</v>
      </c>
      <c r="Q666" s="8">
        <v>1.1226851851851851E-3</v>
      </c>
      <c r="R666" t="s">
        <v>1955</v>
      </c>
      <c r="S666" t="s">
        <v>1955</v>
      </c>
      <c r="T666" t="s">
        <v>1953</v>
      </c>
    </row>
    <row r="667" spans="1:20" x14ac:dyDescent="0.35">
      <c r="A667">
        <v>1261171616</v>
      </c>
      <c r="B667">
        <v>272754</v>
      </c>
      <c r="C667" t="s">
        <v>2033</v>
      </c>
      <c r="D667" s="4">
        <v>45170</v>
      </c>
      <c r="E667" s="8">
        <v>0.60674768518518518</v>
      </c>
      <c r="F667" t="s">
        <v>2888</v>
      </c>
      <c r="G667" t="s">
        <v>2889</v>
      </c>
      <c r="H667" t="s">
        <v>2073</v>
      </c>
      <c r="I667">
        <v>1</v>
      </c>
      <c r="J667">
        <v>94852</v>
      </c>
      <c r="K667" t="s">
        <v>1950</v>
      </c>
      <c r="L667" s="8">
        <v>0.62329861111111107</v>
      </c>
      <c r="M667" s="8">
        <v>0.62437500000000001</v>
      </c>
      <c r="N667" t="s">
        <v>1948</v>
      </c>
      <c r="O667" t="s">
        <v>1948</v>
      </c>
      <c r="P667" t="s">
        <v>1948</v>
      </c>
      <c r="Q667" s="8">
        <v>1.0763888888888889E-3</v>
      </c>
      <c r="R667" t="s">
        <v>1951</v>
      </c>
      <c r="S667" t="s">
        <v>1973</v>
      </c>
      <c r="T667" t="s">
        <v>1953</v>
      </c>
    </row>
    <row r="668" spans="1:20" x14ac:dyDescent="0.35">
      <c r="A668">
        <v>1261171616</v>
      </c>
      <c r="B668">
        <v>272754</v>
      </c>
      <c r="C668" t="s">
        <v>2033</v>
      </c>
      <c r="D668" s="4">
        <v>45170</v>
      </c>
      <c r="E668" s="8">
        <v>0.60674768518518518</v>
      </c>
      <c r="F668" t="s">
        <v>2888</v>
      </c>
      <c r="G668" t="s">
        <v>2889</v>
      </c>
      <c r="H668" t="s">
        <v>2073</v>
      </c>
      <c r="I668">
        <v>1</v>
      </c>
      <c r="J668">
        <v>90731</v>
      </c>
      <c r="K668" t="s">
        <v>2475</v>
      </c>
      <c r="L668" s="8">
        <v>0.61930555555555555</v>
      </c>
      <c r="M668" s="8">
        <v>0.62201388888888887</v>
      </c>
      <c r="N668" t="s">
        <v>1948</v>
      </c>
      <c r="O668" t="s">
        <v>1948</v>
      </c>
      <c r="P668" t="s">
        <v>1948</v>
      </c>
      <c r="Q668" s="8">
        <v>2.7083333333333334E-3</v>
      </c>
      <c r="R668" t="s">
        <v>1955</v>
      </c>
      <c r="S668" t="s">
        <v>1955</v>
      </c>
      <c r="T668" t="s">
        <v>1953</v>
      </c>
    </row>
    <row r="669" spans="1:20" x14ac:dyDescent="0.35">
      <c r="A669">
        <v>1261151891</v>
      </c>
      <c r="B669">
        <v>272542</v>
      </c>
      <c r="C669" t="s">
        <v>2033</v>
      </c>
      <c r="D669" s="4">
        <v>45170</v>
      </c>
      <c r="E669" s="8">
        <v>0.46560185185185188</v>
      </c>
      <c r="F669" t="s">
        <v>2890</v>
      </c>
      <c r="G669" t="s">
        <v>2891</v>
      </c>
      <c r="H669" t="s">
        <v>2296</v>
      </c>
      <c r="I669">
        <v>1</v>
      </c>
      <c r="J669">
        <v>93931</v>
      </c>
      <c r="K669" t="s">
        <v>2080</v>
      </c>
      <c r="L669" s="8">
        <v>0.4661689814814815</v>
      </c>
      <c r="M669" s="8">
        <v>0.46995370370370365</v>
      </c>
      <c r="N669" t="s">
        <v>1948</v>
      </c>
      <c r="O669" t="s">
        <v>1948</v>
      </c>
      <c r="P669" t="s">
        <v>1948</v>
      </c>
      <c r="Q669" s="8">
        <v>3.7847222222222223E-3</v>
      </c>
      <c r="R669" t="s">
        <v>1955</v>
      </c>
      <c r="S669" t="s">
        <v>1955</v>
      </c>
      <c r="T669" t="s">
        <v>1953</v>
      </c>
    </row>
    <row r="670" spans="1:20" x14ac:dyDescent="0.35">
      <c r="A670">
        <v>1261151891</v>
      </c>
      <c r="B670">
        <v>272542</v>
      </c>
      <c r="C670" t="s">
        <v>2033</v>
      </c>
      <c r="D670" s="4">
        <v>45170</v>
      </c>
      <c r="E670" s="8">
        <v>0.46560185185185188</v>
      </c>
      <c r="F670" t="s">
        <v>2890</v>
      </c>
      <c r="G670" t="s">
        <v>2891</v>
      </c>
      <c r="H670" t="s">
        <v>2296</v>
      </c>
      <c r="I670">
        <v>1</v>
      </c>
      <c r="J670">
        <v>93952</v>
      </c>
      <c r="K670" t="s">
        <v>2080</v>
      </c>
      <c r="L670" s="8">
        <v>0.4661689814814815</v>
      </c>
      <c r="M670" s="8">
        <v>0.47251157407407413</v>
      </c>
      <c r="N670" t="s">
        <v>1948</v>
      </c>
      <c r="O670" t="s">
        <v>1948</v>
      </c>
      <c r="P670" t="s">
        <v>1948</v>
      </c>
      <c r="Q670" s="8">
        <v>6.3425925925925915E-3</v>
      </c>
      <c r="R670" t="s">
        <v>1951</v>
      </c>
      <c r="S670" t="s">
        <v>1952</v>
      </c>
      <c r="T670" t="s">
        <v>1953</v>
      </c>
    </row>
    <row r="671" spans="1:20" x14ac:dyDescent="0.35">
      <c r="A671">
        <v>1261147980</v>
      </c>
      <c r="B671">
        <v>272501</v>
      </c>
      <c r="C671" t="s">
        <v>2033</v>
      </c>
      <c r="D671" s="4">
        <v>45170</v>
      </c>
      <c r="E671" s="8">
        <v>0.43262731481481481</v>
      </c>
      <c r="F671" t="s">
        <v>2892</v>
      </c>
      <c r="H671" t="s">
        <v>1949</v>
      </c>
      <c r="I671">
        <v>1</v>
      </c>
      <c r="J671">
        <v>92731</v>
      </c>
      <c r="K671" t="s">
        <v>1959</v>
      </c>
      <c r="L671" s="8">
        <v>0.43356481481481479</v>
      </c>
      <c r="M671" s="8">
        <v>0.43509259259259259</v>
      </c>
      <c r="N671" t="s">
        <v>1948</v>
      </c>
      <c r="O671" t="s">
        <v>1948</v>
      </c>
      <c r="P671" t="s">
        <v>1948</v>
      </c>
      <c r="Q671" s="8">
        <v>1.5277777777777779E-3</v>
      </c>
      <c r="R671" t="s">
        <v>1955</v>
      </c>
      <c r="S671" t="s">
        <v>1955</v>
      </c>
      <c r="T671" t="s">
        <v>1953</v>
      </c>
    </row>
    <row r="672" spans="1:20" x14ac:dyDescent="0.35">
      <c r="A672">
        <v>1261147244</v>
      </c>
      <c r="B672">
        <v>272479</v>
      </c>
      <c r="C672" t="s">
        <v>2033</v>
      </c>
      <c r="D672" s="4">
        <v>45170</v>
      </c>
      <c r="E672" s="8">
        <v>0.42989583333333337</v>
      </c>
      <c r="F672" t="s">
        <v>2893</v>
      </c>
      <c r="H672" t="s">
        <v>1949</v>
      </c>
      <c r="I672">
        <v>1</v>
      </c>
      <c r="J672">
        <v>94631</v>
      </c>
      <c r="K672" t="s">
        <v>1954</v>
      </c>
      <c r="L672" s="8">
        <v>0.43072916666666666</v>
      </c>
      <c r="M672" s="8">
        <v>0.43189814814814814</v>
      </c>
      <c r="N672" t="s">
        <v>1948</v>
      </c>
      <c r="O672" t="s">
        <v>1948</v>
      </c>
      <c r="P672" t="s">
        <v>1948</v>
      </c>
      <c r="Q672" s="8">
        <v>1.1689814814814816E-3</v>
      </c>
      <c r="R672" t="s">
        <v>1955</v>
      </c>
      <c r="S672" t="s">
        <v>1955</v>
      </c>
      <c r="T672" t="s">
        <v>1953</v>
      </c>
    </row>
    <row r="673" spans="1:20" x14ac:dyDescent="0.35">
      <c r="A673">
        <v>1261097493</v>
      </c>
      <c r="B673">
        <v>271927</v>
      </c>
      <c r="C673" t="s">
        <v>2055</v>
      </c>
      <c r="D673" s="4">
        <v>45169</v>
      </c>
      <c r="E673" s="8">
        <v>0.83311342592592597</v>
      </c>
      <c r="F673" t="s">
        <v>2894</v>
      </c>
      <c r="G673" t="s">
        <v>2895</v>
      </c>
      <c r="H673" t="s">
        <v>1983</v>
      </c>
      <c r="I673">
        <v>1</v>
      </c>
      <c r="J673">
        <v>93341</v>
      </c>
      <c r="K673" t="s">
        <v>2136</v>
      </c>
      <c r="L673" s="8">
        <v>0.85116898148148146</v>
      </c>
      <c r="M673" s="8">
        <v>0.85508101851851848</v>
      </c>
      <c r="N673" t="s">
        <v>1948</v>
      </c>
      <c r="O673" t="s">
        <v>1948</v>
      </c>
      <c r="P673" t="s">
        <v>1948</v>
      </c>
      <c r="Q673" s="8">
        <v>3.9120370370370368E-3</v>
      </c>
      <c r="R673" t="s">
        <v>1955</v>
      </c>
      <c r="S673" t="s">
        <v>1955</v>
      </c>
      <c r="T673" t="s">
        <v>1953</v>
      </c>
    </row>
    <row r="674" spans="1:20" x14ac:dyDescent="0.35">
      <c r="A674">
        <v>1261097493</v>
      </c>
      <c r="B674">
        <v>271927</v>
      </c>
      <c r="C674" t="s">
        <v>2055</v>
      </c>
      <c r="D674" s="4">
        <v>45169</v>
      </c>
      <c r="E674" s="8">
        <v>0.83311342592592597</v>
      </c>
      <c r="F674" t="s">
        <v>2894</v>
      </c>
      <c r="G674" t="s">
        <v>2895</v>
      </c>
      <c r="H674" t="s">
        <v>1983</v>
      </c>
      <c r="I674">
        <v>1</v>
      </c>
      <c r="J674">
        <v>93351</v>
      </c>
      <c r="K674" t="s">
        <v>2136</v>
      </c>
      <c r="L674" s="8">
        <v>0.85116898148148146</v>
      </c>
      <c r="M674" s="8">
        <v>0.85534722222222215</v>
      </c>
      <c r="N674" t="s">
        <v>1948</v>
      </c>
      <c r="O674" t="s">
        <v>1948</v>
      </c>
      <c r="P674" t="s">
        <v>1948</v>
      </c>
      <c r="Q674" s="8">
        <v>4.1782407407407402E-3</v>
      </c>
      <c r="R674" t="s">
        <v>2006</v>
      </c>
      <c r="S674" t="s">
        <v>1973</v>
      </c>
      <c r="T674" t="s">
        <v>1953</v>
      </c>
    </row>
    <row r="675" spans="1:20" x14ac:dyDescent="0.35">
      <c r="A675" s="9"/>
      <c r="B675" s="9">
        <v>271645</v>
      </c>
      <c r="C675" s="9" t="str">
        <f>TEXT(D675,"dddd")</f>
        <v>Thursday</v>
      </c>
      <c r="D675" s="10">
        <v>45169</v>
      </c>
      <c r="E675" s="11">
        <v>0.66702546296296295</v>
      </c>
      <c r="F675" s="9" t="s">
        <v>2896</v>
      </c>
      <c r="G675" s="9" t="s">
        <v>2897</v>
      </c>
      <c r="H675" s="9" t="s">
        <v>2054</v>
      </c>
      <c r="I675" s="9">
        <v>1</v>
      </c>
      <c r="J675" s="9">
        <v>90271</v>
      </c>
      <c r="K675" s="9" t="s">
        <v>2039</v>
      </c>
      <c r="L675" s="11">
        <v>0.67848379629629629</v>
      </c>
      <c r="M675" s="11">
        <v>0.68361111111111106</v>
      </c>
      <c r="N675" s="9" t="s">
        <v>1948</v>
      </c>
      <c r="O675" s="9" t="s">
        <v>1948</v>
      </c>
      <c r="P675" s="9" t="s">
        <v>1948</v>
      </c>
      <c r="Q675" s="11">
        <f>M675-L675</f>
        <v>5.1273148148147651E-3</v>
      </c>
      <c r="R675" s="9" t="s">
        <v>2027</v>
      </c>
      <c r="S675" s="9" t="s">
        <v>2027</v>
      </c>
      <c r="T675" s="9" t="s">
        <v>2004</v>
      </c>
    </row>
    <row r="676" spans="1:20" x14ac:dyDescent="0.35">
      <c r="A676" s="9">
        <v>1261071422</v>
      </c>
      <c r="B676" s="9">
        <v>271645</v>
      </c>
      <c r="C676" s="9" t="s">
        <v>2055</v>
      </c>
      <c r="D676" s="10">
        <v>45169</v>
      </c>
      <c r="E676" s="11">
        <v>0.66702546296296295</v>
      </c>
      <c r="F676" s="9" t="s">
        <v>2898</v>
      </c>
      <c r="G676" s="9" t="s">
        <v>2897</v>
      </c>
      <c r="H676" s="9" t="s">
        <v>2054</v>
      </c>
      <c r="I676" s="9">
        <v>1</v>
      </c>
      <c r="J676" s="9">
        <v>90271</v>
      </c>
      <c r="K676" s="9" t="s">
        <v>2039</v>
      </c>
      <c r="L676" s="11">
        <v>0.6775578703703703</v>
      </c>
      <c r="M676" s="11">
        <v>0.68361111111111106</v>
      </c>
      <c r="N676" s="9" t="s">
        <v>1948</v>
      </c>
      <c r="O676" s="9" t="s">
        <v>1948</v>
      </c>
      <c r="P676" s="9" t="s">
        <v>1948</v>
      </c>
      <c r="Q676" s="11">
        <v>6.053240740740741E-3</v>
      </c>
      <c r="R676" s="9" t="s">
        <v>2027</v>
      </c>
      <c r="S676" s="9" t="s">
        <v>2027</v>
      </c>
      <c r="T676" s="9" t="s">
        <v>1953</v>
      </c>
    </row>
    <row r="677" spans="1:20" x14ac:dyDescent="0.35">
      <c r="A677">
        <v>1261071422</v>
      </c>
      <c r="B677">
        <v>271645</v>
      </c>
      <c r="C677" t="s">
        <v>2055</v>
      </c>
      <c r="D677" s="4">
        <v>45169</v>
      </c>
      <c r="E677" s="8">
        <v>0.66702546296296295</v>
      </c>
      <c r="F677" t="s">
        <v>2898</v>
      </c>
      <c r="G677" t="s">
        <v>2897</v>
      </c>
      <c r="H677" t="s">
        <v>2054</v>
      </c>
      <c r="I677">
        <v>1</v>
      </c>
      <c r="J677">
        <v>90133</v>
      </c>
      <c r="K677" t="s">
        <v>1963</v>
      </c>
      <c r="L677" s="8">
        <v>0.6720949074074074</v>
      </c>
      <c r="M677" s="8">
        <v>0.67388888888888887</v>
      </c>
      <c r="N677" t="s">
        <v>1948</v>
      </c>
      <c r="O677" t="s">
        <v>1948</v>
      </c>
      <c r="P677" t="s">
        <v>1948</v>
      </c>
      <c r="Q677" s="8">
        <v>1.7939814814814815E-3</v>
      </c>
      <c r="R677" t="s">
        <v>1955</v>
      </c>
      <c r="S677" t="s">
        <v>1955</v>
      </c>
      <c r="T677" t="s">
        <v>1953</v>
      </c>
    </row>
    <row r="678" spans="1:20" x14ac:dyDescent="0.35">
      <c r="A678">
        <v>1261071422</v>
      </c>
      <c r="B678">
        <v>271645</v>
      </c>
      <c r="C678" t="s">
        <v>2055</v>
      </c>
      <c r="D678" s="4">
        <v>45169</v>
      </c>
      <c r="E678" s="8">
        <v>0.66702546296296295</v>
      </c>
      <c r="F678" t="s">
        <v>2898</v>
      </c>
      <c r="G678" t="s">
        <v>2897</v>
      </c>
      <c r="H678" t="s">
        <v>2054</v>
      </c>
      <c r="I678">
        <v>1</v>
      </c>
      <c r="J678">
        <v>90152</v>
      </c>
      <c r="K678" t="s">
        <v>1963</v>
      </c>
      <c r="L678" s="8">
        <v>0.6720949074074074</v>
      </c>
      <c r="M678" s="8">
        <v>0.67401620370370363</v>
      </c>
      <c r="N678" t="s">
        <v>1948</v>
      </c>
      <c r="O678" t="s">
        <v>1948</v>
      </c>
      <c r="P678" t="s">
        <v>1948</v>
      </c>
      <c r="Q678" s="8">
        <v>1.9212962962962962E-3</v>
      </c>
      <c r="R678" t="s">
        <v>1951</v>
      </c>
      <c r="S678" t="s">
        <v>1973</v>
      </c>
      <c r="T678" t="s">
        <v>1953</v>
      </c>
    </row>
    <row r="679" spans="1:20" x14ac:dyDescent="0.35">
      <c r="A679">
        <v>1261065190</v>
      </c>
      <c r="B679">
        <v>271578</v>
      </c>
      <c r="C679" t="s">
        <v>2055</v>
      </c>
      <c r="D679" s="4">
        <v>45169</v>
      </c>
      <c r="E679" s="8">
        <v>0.62501157407407404</v>
      </c>
      <c r="F679" t="s">
        <v>2899</v>
      </c>
      <c r="G679" t="s">
        <v>2900</v>
      </c>
      <c r="H679" t="s">
        <v>2352</v>
      </c>
      <c r="I679">
        <v>1</v>
      </c>
      <c r="J679">
        <v>96434</v>
      </c>
      <c r="K679" t="s">
        <v>2627</v>
      </c>
      <c r="L679" s="8">
        <v>0.62541666666666662</v>
      </c>
      <c r="M679" s="8">
        <v>0.63072916666666667</v>
      </c>
      <c r="N679" t="s">
        <v>1948</v>
      </c>
      <c r="O679" t="s">
        <v>1948</v>
      </c>
      <c r="P679" t="s">
        <v>1948</v>
      </c>
      <c r="Q679" s="8">
        <v>5.3125000000000004E-3</v>
      </c>
      <c r="R679" t="s">
        <v>1955</v>
      </c>
      <c r="S679" t="s">
        <v>1955</v>
      </c>
      <c r="T679" t="s">
        <v>1953</v>
      </c>
    </row>
    <row r="680" spans="1:20" x14ac:dyDescent="0.35">
      <c r="A680" s="9">
        <v>1265573298</v>
      </c>
      <c r="B680" s="9">
        <v>322282</v>
      </c>
      <c r="C680" s="9" t="s">
        <v>2033</v>
      </c>
      <c r="D680" s="10">
        <v>45212</v>
      </c>
      <c r="E680" s="11">
        <v>0.42766203703703703</v>
      </c>
      <c r="F680" s="9" t="s">
        <v>2901</v>
      </c>
      <c r="G680" s="9" t="s">
        <v>2902</v>
      </c>
      <c r="H680" s="9" t="s">
        <v>2063</v>
      </c>
      <c r="I680" s="9">
        <v>1</v>
      </c>
      <c r="J680" s="9">
        <v>98052</v>
      </c>
      <c r="K680" s="9" t="s">
        <v>2026</v>
      </c>
      <c r="L680" s="11">
        <v>0.42930555555555555</v>
      </c>
      <c r="M680" s="11">
        <v>0.4303819444444445</v>
      </c>
      <c r="N680" s="9" t="s">
        <v>1948</v>
      </c>
      <c r="O680" s="9" t="s">
        <v>1948</v>
      </c>
      <c r="P680" s="9" t="s">
        <v>1948</v>
      </c>
      <c r="Q680" s="11">
        <v>1.0763888888888889E-3</v>
      </c>
      <c r="R680" s="9" t="s">
        <v>1951</v>
      </c>
      <c r="S680" s="9" t="s">
        <v>1952</v>
      </c>
      <c r="T680" s="9" t="s">
        <v>1953</v>
      </c>
    </row>
    <row r="681" spans="1:20" x14ac:dyDescent="0.35">
      <c r="A681" s="9">
        <v>1235919175</v>
      </c>
      <c r="B681" s="9">
        <v>31788</v>
      </c>
      <c r="C681" s="9" t="s">
        <v>1969</v>
      </c>
      <c r="D681" s="10">
        <v>44956</v>
      </c>
      <c r="E681" s="11">
        <v>0.53027777777777774</v>
      </c>
      <c r="F681" s="9" t="s">
        <v>2903</v>
      </c>
      <c r="G681" s="9" t="s">
        <v>2904</v>
      </c>
      <c r="H681" s="9" t="s">
        <v>2063</v>
      </c>
      <c r="I681" s="9">
        <v>1</v>
      </c>
      <c r="J681" s="9">
        <v>95531</v>
      </c>
      <c r="K681" s="9" t="s">
        <v>2026</v>
      </c>
      <c r="L681" s="11">
        <v>0.53164351851851854</v>
      </c>
      <c r="M681" s="11">
        <v>0.53315972222222219</v>
      </c>
      <c r="N681" s="9" t="s">
        <v>1948</v>
      </c>
      <c r="O681" s="9" t="s">
        <v>1948</v>
      </c>
      <c r="P681" s="9" t="s">
        <v>1948</v>
      </c>
      <c r="Q681" s="11">
        <v>1.5162037037037036E-3</v>
      </c>
      <c r="R681" s="9" t="s">
        <v>1955</v>
      </c>
      <c r="S681" s="9" t="s">
        <v>1955</v>
      </c>
      <c r="T681" s="9" t="s">
        <v>1953</v>
      </c>
    </row>
    <row r="682" spans="1:20" x14ac:dyDescent="0.35">
      <c r="A682">
        <v>1261037164</v>
      </c>
      <c r="B682">
        <v>271206</v>
      </c>
      <c r="C682" t="s">
        <v>2055</v>
      </c>
      <c r="D682" s="4">
        <v>45169</v>
      </c>
      <c r="E682" s="8">
        <v>0.35635416666666669</v>
      </c>
      <c r="F682" t="s">
        <v>2905</v>
      </c>
      <c r="G682" t="s">
        <v>2906</v>
      </c>
      <c r="H682" t="s">
        <v>1949</v>
      </c>
      <c r="I682">
        <v>1</v>
      </c>
      <c r="J682">
        <v>94531</v>
      </c>
      <c r="K682" t="s">
        <v>2049</v>
      </c>
      <c r="L682" s="8">
        <v>0.35806712962962961</v>
      </c>
      <c r="M682" s="8">
        <v>0.35881944444444441</v>
      </c>
      <c r="N682" t="s">
        <v>1948</v>
      </c>
      <c r="O682" t="s">
        <v>1948</v>
      </c>
      <c r="P682" t="s">
        <v>1948</v>
      </c>
      <c r="Q682" s="8">
        <v>7.5231481481481471E-4</v>
      </c>
      <c r="R682" t="s">
        <v>1955</v>
      </c>
      <c r="S682" t="s">
        <v>1955</v>
      </c>
      <c r="T682" t="s">
        <v>1953</v>
      </c>
    </row>
    <row r="683" spans="1:20" x14ac:dyDescent="0.35">
      <c r="A683">
        <v>1261025310</v>
      </c>
      <c r="B683">
        <v>271091</v>
      </c>
      <c r="C683" t="s">
        <v>2055</v>
      </c>
      <c r="D683" s="4">
        <v>45169</v>
      </c>
      <c r="E683" s="8">
        <v>0.10604166666666666</v>
      </c>
      <c r="F683" t="s">
        <v>2907</v>
      </c>
      <c r="H683" t="s">
        <v>2025</v>
      </c>
      <c r="I683">
        <v>1</v>
      </c>
      <c r="J683">
        <v>98036</v>
      </c>
      <c r="K683" t="s">
        <v>2028</v>
      </c>
      <c r="L683" s="8">
        <v>0.10653935185185186</v>
      </c>
      <c r="M683" s="8">
        <v>0.1095949074074074</v>
      </c>
      <c r="N683" t="s">
        <v>1948</v>
      </c>
      <c r="O683" t="s">
        <v>1948</v>
      </c>
      <c r="P683" t="s">
        <v>1948</v>
      </c>
      <c r="Q683" s="8">
        <v>3.0555555555555557E-3</v>
      </c>
      <c r="R683" t="s">
        <v>1955</v>
      </c>
      <c r="S683" t="s">
        <v>1955</v>
      </c>
      <c r="T683" t="s">
        <v>1953</v>
      </c>
    </row>
    <row r="684" spans="1:20" x14ac:dyDescent="0.35">
      <c r="A684">
        <v>1261000670</v>
      </c>
      <c r="B684">
        <v>270823</v>
      </c>
      <c r="C684" t="s">
        <v>2066</v>
      </c>
      <c r="D684" s="4">
        <v>45168</v>
      </c>
      <c r="E684" s="8">
        <v>0.83140046296296299</v>
      </c>
      <c r="F684" t="s">
        <v>2908</v>
      </c>
      <c r="H684" t="s">
        <v>1949</v>
      </c>
      <c r="I684">
        <v>1</v>
      </c>
      <c r="J684">
        <v>94531</v>
      </c>
      <c r="K684" t="s">
        <v>2049</v>
      </c>
      <c r="L684" s="8">
        <v>0.83208333333333329</v>
      </c>
      <c r="M684" s="8">
        <v>0.8323842592592593</v>
      </c>
      <c r="N684" t="s">
        <v>1948</v>
      </c>
      <c r="O684" t="s">
        <v>1948</v>
      </c>
      <c r="P684" t="s">
        <v>1948</v>
      </c>
      <c r="Q684" s="8">
        <v>3.0092592592592595E-4</v>
      </c>
      <c r="R684" t="s">
        <v>1955</v>
      </c>
      <c r="S684" t="s">
        <v>1955</v>
      </c>
      <c r="T684" t="s">
        <v>1953</v>
      </c>
    </row>
    <row r="685" spans="1:20" x14ac:dyDescent="0.35">
      <c r="A685">
        <v>1260995172</v>
      </c>
      <c r="B685">
        <v>270757</v>
      </c>
      <c r="C685" t="s">
        <v>2066</v>
      </c>
      <c r="D685" s="4">
        <v>45168</v>
      </c>
      <c r="E685" s="8">
        <v>0.78865740740740742</v>
      </c>
      <c r="F685" t="s">
        <v>2909</v>
      </c>
      <c r="G685" t="s">
        <v>2910</v>
      </c>
      <c r="H685" t="s">
        <v>1949</v>
      </c>
      <c r="I685">
        <v>1</v>
      </c>
      <c r="J685">
        <v>94631</v>
      </c>
      <c r="K685" t="s">
        <v>1954</v>
      </c>
      <c r="L685" s="8">
        <v>0.78925925925925933</v>
      </c>
      <c r="M685" s="8">
        <v>0.79070601851851852</v>
      </c>
      <c r="N685" t="s">
        <v>1948</v>
      </c>
      <c r="O685" t="s">
        <v>1948</v>
      </c>
      <c r="P685" t="s">
        <v>1948</v>
      </c>
      <c r="Q685" s="8">
        <v>1.4467592592592594E-3</v>
      </c>
      <c r="R685" t="s">
        <v>1955</v>
      </c>
      <c r="S685" t="s">
        <v>1955</v>
      </c>
      <c r="T685" t="s">
        <v>1953</v>
      </c>
    </row>
    <row r="686" spans="1:20" x14ac:dyDescent="0.35">
      <c r="A686" s="9">
        <v>1260992757</v>
      </c>
      <c r="B686" s="9">
        <v>270738</v>
      </c>
      <c r="C686" s="9" t="s">
        <v>2066</v>
      </c>
      <c r="D686" s="10">
        <v>45168</v>
      </c>
      <c r="E686" s="11">
        <v>0.77187499999999998</v>
      </c>
      <c r="F686" s="9" t="s">
        <v>2911</v>
      </c>
      <c r="G686" s="9" t="s">
        <v>2912</v>
      </c>
      <c r="H686" s="9" t="s">
        <v>1962</v>
      </c>
      <c r="I686" s="9">
        <v>1</v>
      </c>
      <c r="J686" s="9">
        <v>90231</v>
      </c>
      <c r="K686" s="9" t="s">
        <v>2039</v>
      </c>
      <c r="L686" s="11">
        <v>0.77233796296296298</v>
      </c>
      <c r="M686" s="11">
        <v>0.7758680555555556</v>
      </c>
      <c r="N686" s="9" t="s">
        <v>1948</v>
      </c>
      <c r="O686" s="9" t="s">
        <v>1948</v>
      </c>
      <c r="P686" s="9" t="s">
        <v>1948</v>
      </c>
      <c r="Q686" s="11">
        <v>3.530092592592592E-3</v>
      </c>
      <c r="R686" s="9" t="s">
        <v>1955</v>
      </c>
      <c r="S686" s="9" t="s">
        <v>1955</v>
      </c>
      <c r="T686" s="9" t="s">
        <v>1953</v>
      </c>
    </row>
    <row r="687" spans="1:20" x14ac:dyDescent="0.35">
      <c r="A687">
        <v>1260979638</v>
      </c>
      <c r="B687">
        <v>270576</v>
      </c>
      <c r="C687" t="s">
        <v>2066</v>
      </c>
      <c r="D687" s="4">
        <v>45168</v>
      </c>
      <c r="E687" s="8">
        <v>0.65843750000000001</v>
      </c>
      <c r="F687" t="s">
        <v>2913</v>
      </c>
      <c r="G687" t="s">
        <v>2914</v>
      </c>
      <c r="H687" t="s">
        <v>1972</v>
      </c>
      <c r="I687">
        <v>1</v>
      </c>
      <c r="J687">
        <v>91831</v>
      </c>
      <c r="K687" t="s">
        <v>1995</v>
      </c>
      <c r="L687" s="8">
        <v>0.66280092592592588</v>
      </c>
      <c r="M687" s="8">
        <v>0.66449074074074077</v>
      </c>
      <c r="N687" t="s">
        <v>1948</v>
      </c>
      <c r="O687" t="s">
        <v>1948</v>
      </c>
      <c r="P687" t="s">
        <v>1948</v>
      </c>
      <c r="Q687" s="8">
        <v>1.689814814814815E-3</v>
      </c>
      <c r="R687" t="s">
        <v>1955</v>
      </c>
      <c r="S687" t="s">
        <v>1955</v>
      </c>
      <c r="T687" t="s">
        <v>1953</v>
      </c>
    </row>
    <row r="688" spans="1:20" x14ac:dyDescent="0.35">
      <c r="A688">
        <v>1260979638</v>
      </c>
      <c r="B688">
        <v>270576</v>
      </c>
      <c r="C688" t="s">
        <v>2066</v>
      </c>
      <c r="D688" s="4">
        <v>45168</v>
      </c>
      <c r="E688" s="8">
        <v>0.65843750000000001</v>
      </c>
      <c r="F688" t="s">
        <v>2913</v>
      </c>
      <c r="G688" t="s">
        <v>2914</v>
      </c>
      <c r="H688" t="s">
        <v>1972</v>
      </c>
      <c r="I688">
        <v>1</v>
      </c>
      <c r="J688">
        <v>94852</v>
      </c>
      <c r="K688" t="s">
        <v>1950</v>
      </c>
      <c r="L688" s="8">
        <v>0.66280092592592588</v>
      </c>
      <c r="M688" s="8">
        <v>0.66378472222222229</v>
      </c>
      <c r="N688" t="s">
        <v>1948</v>
      </c>
      <c r="O688" t="s">
        <v>1948</v>
      </c>
      <c r="P688" t="s">
        <v>1948</v>
      </c>
      <c r="Q688" s="8">
        <v>9.8379629629629642E-4</v>
      </c>
      <c r="R688" t="s">
        <v>1951</v>
      </c>
      <c r="S688" t="s">
        <v>1973</v>
      </c>
      <c r="T688" t="s">
        <v>1953</v>
      </c>
    </row>
    <row r="689" spans="1:20" x14ac:dyDescent="0.35">
      <c r="A689">
        <v>1260969697</v>
      </c>
      <c r="B689">
        <v>270459</v>
      </c>
      <c r="C689" t="s">
        <v>2066</v>
      </c>
      <c r="D689" s="4">
        <v>45168</v>
      </c>
      <c r="E689" s="8">
        <v>0.59880787037037042</v>
      </c>
      <c r="F689" t="s">
        <v>2915</v>
      </c>
      <c r="G689" t="s">
        <v>2916</v>
      </c>
      <c r="H689" t="s">
        <v>1962</v>
      </c>
      <c r="I689">
        <v>1</v>
      </c>
      <c r="J689">
        <v>90152</v>
      </c>
      <c r="K689" t="s">
        <v>1963</v>
      </c>
      <c r="L689" s="8">
        <v>0.63028935185185186</v>
      </c>
      <c r="M689" s="8">
        <v>0.63138888888888889</v>
      </c>
      <c r="N689" t="s">
        <v>1948</v>
      </c>
      <c r="O689" t="s">
        <v>1948</v>
      </c>
      <c r="P689" t="s">
        <v>1948</v>
      </c>
      <c r="Q689" s="8">
        <v>1.0995370370370371E-3</v>
      </c>
      <c r="R689" t="s">
        <v>1951</v>
      </c>
      <c r="S689" t="s">
        <v>1973</v>
      </c>
      <c r="T689" t="s">
        <v>1953</v>
      </c>
    </row>
    <row r="690" spans="1:20" x14ac:dyDescent="0.35">
      <c r="A690" s="9">
        <v>1260969697</v>
      </c>
      <c r="B690" s="9">
        <v>270459</v>
      </c>
      <c r="C690" s="9" t="s">
        <v>2066</v>
      </c>
      <c r="D690" s="10">
        <v>45168</v>
      </c>
      <c r="E690" s="11">
        <v>0.59880787037037042</v>
      </c>
      <c r="F690" s="9" t="s">
        <v>2915</v>
      </c>
      <c r="G690" s="9" t="s">
        <v>2916</v>
      </c>
      <c r="H690" s="9" t="s">
        <v>1962</v>
      </c>
      <c r="I690" s="9">
        <v>1</v>
      </c>
      <c r="J690" s="9">
        <v>90231</v>
      </c>
      <c r="K690" s="9" t="s">
        <v>1980</v>
      </c>
      <c r="L690" s="11">
        <v>0.63028935185185186</v>
      </c>
      <c r="M690" s="11">
        <v>0.6306018518518518</v>
      </c>
      <c r="N690" s="9" t="s">
        <v>1948</v>
      </c>
      <c r="O690" s="9" t="s">
        <v>1948</v>
      </c>
      <c r="P690" s="9" t="s">
        <v>1948</v>
      </c>
      <c r="Q690" s="11">
        <v>3.1250000000000001E-4</v>
      </c>
      <c r="R690" s="9" t="s">
        <v>1955</v>
      </c>
      <c r="S690" s="9" t="s">
        <v>1955</v>
      </c>
      <c r="T690" s="9" t="s">
        <v>1953</v>
      </c>
    </row>
    <row r="691" spans="1:20" x14ac:dyDescent="0.35">
      <c r="A691">
        <v>1260964459</v>
      </c>
      <c r="B691">
        <v>270393</v>
      </c>
      <c r="C691" t="s">
        <v>2066</v>
      </c>
      <c r="D691" s="4">
        <v>45168</v>
      </c>
      <c r="E691" s="8">
        <v>0.55956018518518513</v>
      </c>
      <c r="F691" t="s">
        <v>2917</v>
      </c>
      <c r="G691" t="s">
        <v>2918</v>
      </c>
      <c r="H691" t="s">
        <v>1949</v>
      </c>
      <c r="I691">
        <v>1</v>
      </c>
      <c r="J691">
        <v>94852</v>
      </c>
      <c r="K691" t="s">
        <v>1950</v>
      </c>
      <c r="L691" s="8">
        <v>0.56842592592592589</v>
      </c>
      <c r="M691" s="8">
        <v>0.56918981481481479</v>
      </c>
      <c r="N691" t="s">
        <v>1948</v>
      </c>
      <c r="O691" t="s">
        <v>1948</v>
      </c>
      <c r="P691" t="s">
        <v>1948</v>
      </c>
      <c r="Q691" s="8">
        <v>7.6388888888888893E-4</v>
      </c>
      <c r="R691" t="s">
        <v>1951</v>
      </c>
      <c r="S691" t="s">
        <v>1952</v>
      </c>
      <c r="T691" t="s">
        <v>1953</v>
      </c>
    </row>
    <row r="692" spans="1:20" x14ac:dyDescent="0.35">
      <c r="A692">
        <v>1260952398</v>
      </c>
      <c r="B692">
        <v>270227</v>
      </c>
      <c r="C692" t="s">
        <v>2066</v>
      </c>
      <c r="D692" s="4">
        <v>45168</v>
      </c>
      <c r="E692" s="8">
        <v>0.4131481481481481</v>
      </c>
      <c r="F692" t="s">
        <v>2919</v>
      </c>
      <c r="G692" t="s">
        <v>2920</v>
      </c>
      <c r="H692" t="s">
        <v>2173</v>
      </c>
      <c r="I692">
        <v>1</v>
      </c>
      <c r="J692">
        <v>96851</v>
      </c>
      <c r="K692" t="s">
        <v>2037</v>
      </c>
      <c r="L692" s="8">
        <v>0.44209490740740742</v>
      </c>
      <c r="M692" s="8">
        <v>0.4442592592592593</v>
      </c>
      <c r="N692" t="s">
        <v>1948</v>
      </c>
      <c r="O692" t="s">
        <v>1948</v>
      </c>
      <c r="P692" t="s">
        <v>1948</v>
      </c>
      <c r="Q692" s="8">
        <v>2.1643518518518518E-3</v>
      </c>
      <c r="R692" t="s">
        <v>2006</v>
      </c>
      <c r="S692" t="s">
        <v>1973</v>
      </c>
      <c r="T692" t="s">
        <v>1953</v>
      </c>
    </row>
    <row r="693" spans="1:20" x14ac:dyDescent="0.35">
      <c r="A693">
        <v>1260952398</v>
      </c>
      <c r="B693">
        <v>270227</v>
      </c>
      <c r="C693" t="s">
        <v>2066</v>
      </c>
      <c r="D693" s="4">
        <v>45168</v>
      </c>
      <c r="E693" s="8">
        <v>0.4131481481481481</v>
      </c>
      <c r="F693" t="s">
        <v>2919</v>
      </c>
      <c r="G693" t="s">
        <v>2920</v>
      </c>
      <c r="H693" t="s">
        <v>2173</v>
      </c>
      <c r="I693">
        <v>1</v>
      </c>
      <c r="J693">
        <v>97031</v>
      </c>
      <c r="K693" t="s">
        <v>2168</v>
      </c>
      <c r="L693" s="8">
        <v>0.44209490740740742</v>
      </c>
      <c r="M693" s="8">
        <v>0.44519675925925922</v>
      </c>
      <c r="N693" t="s">
        <v>1948</v>
      </c>
      <c r="O693" t="s">
        <v>1948</v>
      </c>
      <c r="P693" t="s">
        <v>1948</v>
      </c>
      <c r="Q693" s="8">
        <v>3.1018518518518522E-3</v>
      </c>
      <c r="R693" t="s">
        <v>1955</v>
      </c>
      <c r="S693" t="s">
        <v>1955</v>
      </c>
      <c r="T693" t="s">
        <v>1953</v>
      </c>
    </row>
    <row r="694" spans="1:20" x14ac:dyDescent="0.35">
      <c r="A694">
        <v>1260950348</v>
      </c>
      <c r="B694">
        <v>270201</v>
      </c>
      <c r="C694" t="s">
        <v>2066</v>
      </c>
      <c r="D694" s="4">
        <v>45168</v>
      </c>
      <c r="E694" s="8">
        <v>0.38523148148148145</v>
      </c>
      <c r="F694" t="s">
        <v>2921</v>
      </c>
      <c r="G694" t="s">
        <v>2922</v>
      </c>
      <c r="H694" t="s">
        <v>1957</v>
      </c>
      <c r="I694">
        <v>1</v>
      </c>
      <c r="J694">
        <v>92052</v>
      </c>
      <c r="K694" t="s">
        <v>1958</v>
      </c>
      <c r="L694" s="8">
        <v>0.39424768518518521</v>
      </c>
      <c r="M694" s="8">
        <v>0.39915509259259258</v>
      </c>
      <c r="N694" t="s">
        <v>1948</v>
      </c>
      <c r="O694" t="s">
        <v>1948</v>
      </c>
      <c r="P694" t="s">
        <v>1948</v>
      </c>
      <c r="Q694" s="8">
        <v>4.9074074074074072E-3</v>
      </c>
      <c r="R694" t="s">
        <v>1951</v>
      </c>
      <c r="S694" t="s">
        <v>1951</v>
      </c>
      <c r="T694" t="s">
        <v>1953</v>
      </c>
    </row>
    <row r="695" spans="1:20" x14ac:dyDescent="0.35">
      <c r="A695">
        <v>1260950348</v>
      </c>
      <c r="B695">
        <v>270201</v>
      </c>
      <c r="C695" t="s">
        <v>2066</v>
      </c>
      <c r="D695" s="4">
        <v>45168</v>
      </c>
      <c r="E695" s="8">
        <v>0.38523148148148145</v>
      </c>
      <c r="F695" t="s">
        <v>2921</v>
      </c>
      <c r="G695" t="s">
        <v>2922</v>
      </c>
      <c r="H695" t="s">
        <v>1957</v>
      </c>
      <c r="I695">
        <v>1</v>
      </c>
      <c r="J695">
        <v>92731</v>
      </c>
      <c r="K695" t="s">
        <v>1959</v>
      </c>
      <c r="L695" s="8">
        <v>0.39424768518518521</v>
      </c>
      <c r="M695" s="8">
        <v>0.39531250000000001</v>
      </c>
      <c r="N695" t="s">
        <v>1948</v>
      </c>
      <c r="O695" t="s">
        <v>1948</v>
      </c>
      <c r="P695" t="s">
        <v>1948</v>
      </c>
      <c r="Q695" s="8">
        <v>1.0648148148148147E-3</v>
      </c>
      <c r="R695" t="s">
        <v>1955</v>
      </c>
      <c r="S695" t="s">
        <v>1955</v>
      </c>
      <c r="T695" t="s">
        <v>1953</v>
      </c>
    </row>
    <row r="696" spans="1:20" x14ac:dyDescent="0.35">
      <c r="A696">
        <v>1260943972</v>
      </c>
      <c r="B696">
        <v>270134</v>
      </c>
      <c r="C696" t="s">
        <v>2066</v>
      </c>
      <c r="D696" s="4">
        <v>45168</v>
      </c>
      <c r="E696" s="8">
        <v>0.29353009259259261</v>
      </c>
      <c r="F696" t="s">
        <v>2923</v>
      </c>
      <c r="G696" t="s">
        <v>2924</v>
      </c>
      <c r="H696" t="s">
        <v>2141</v>
      </c>
      <c r="I696">
        <v>1</v>
      </c>
      <c r="J696">
        <v>98433</v>
      </c>
      <c r="K696" t="s">
        <v>2088</v>
      </c>
      <c r="L696" s="8">
        <v>0.30987268518518518</v>
      </c>
      <c r="M696" s="8">
        <v>0.31259259259259259</v>
      </c>
      <c r="N696" t="s">
        <v>1948</v>
      </c>
      <c r="O696" t="s">
        <v>1948</v>
      </c>
      <c r="P696" t="s">
        <v>1948</v>
      </c>
      <c r="Q696" s="8">
        <v>2.7199074074074074E-3</v>
      </c>
      <c r="R696" t="s">
        <v>1955</v>
      </c>
      <c r="S696" t="s">
        <v>1955</v>
      </c>
      <c r="T696" t="s">
        <v>1953</v>
      </c>
    </row>
    <row r="697" spans="1:20" x14ac:dyDescent="0.35">
      <c r="A697">
        <v>1260943972</v>
      </c>
      <c r="B697">
        <v>270134</v>
      </c>
      <c r="C697" t="s">
        <v>2066</v>
      </c>
      <c r="D697" s="4">
        <v>45168</v>
      </c>
      <c r="E697" s="8">
        <v>0.29353009259259261</v>
      </c>
      <c r="F697" t="s">
        <v>2923</v>
      </c>
      <c r="G697" t="s">
        <v>2924</v>
      </c>
      <c r="H697" t="s">
        <v>2141</v>
      </c>
      <c r="I697">
        <v>1</v>
      </c>
      <c r="J697">
        <v>94452</v>
      </c>
      <c r="K697" t="s">
        <v>2074</v>
      </c>
      <c r="L697" s="8">
        <v>0.30987268518518518</v>
      </c>
      <c r="M697" s="8">
        <v>0.31100694444444443</v>
      </c>
      <c r="N697" t="s">
        <v>1948</v>
      </c>
      <c r="O697" t="s">
        <v>1948</v>
      </c>
      <c r="P697" t="s">
        <v>1948</v>
      </c>
      <c r="Q697" s="8">
        <v>1.1342592592592591E-3</v>
      </c>
      <c r="R697" t="s">
        <v>1951</v>
      </c>
      <c r="S697" t="s">
        <v>1973</v>
      </c>
      <c r="T697" t="s">
        <v>1953</v>
      </c>
    </row>
    <row r="698" spans="1:20" x14ac:dyDescent="0.35">
      <c r="A698">
        <v>1260936925</v>
      </c>
      <c r="B698">
        <v>270060</v>
      </c>
      <c r="C698" t="s">
        <v>2066</v>
      </c>
      <c r="D698" s="4">
        <v>45168</v>
      </c>
      <c r="E698" s="8">
        <v>8.1041666666666665E-2</v>
      </c>
      <c r="F698" t="s">
        <v>2925</v>
      </c>
      <c r="G698" t="s">
        <v>2926</v>
      </c>
      <c r="H698" t="s">
        <v>2143</v>
      </c>
      <c r="I698">
        <v>1</v>
      </c>
      <c r="J698">
        <v>95131</v>
      </c>
      <c r="K698" t="s">
        <v>2144</v>
      </c>
      <c r="L698" s="8">
        <v>8.1527777777777768E-2</v>
      </c>
      <c r="M698" s="8">
        <v>8.4942129629629617E-2</v>
      </c>
      <c r="N698" t="s">
        <v>1948</v>
      </c>
      <c r="O698" t="s">
        <v>1948</v>
      </c>
      <c r="P698" t="s">
        <v>1948</v>
      </c>
      <c r="Q698" s="8">
        <v>3.414351851851852E-3</v>
      </c>
      <c r="R698" t="s">
        <v>1955</v>
      </c>
      <c r="S698" t="s">
        <v>1955</v>
      </c>
      <c r="T698" t="s">
        <v>1953</v>
      </c>
    </row>
    <row r="699" spans="1:20" x14ac:dyDescent="0.35">
      <c r="A699">
        <v>1260932672</v>
      </c>
      <c r="B699">
        <v>270004</v>
      </c>
      <c r="C699" t="s">
        <v>2066</v>
      </c>
      <c r="D699" s="4">
        <v>45168</v>
      </c>
      <c r="E699" s="8">
        <v>5.9143518518518521E-3</v>
      </c>
      <c r="F699" t="s">
        <v>2927</v>
      </c>
      <c r="G699" t="s">
        <v>2928</v>
      </c>
      <c r="H699" t="s">
        <v>1949</v>
      </c>
      <c r="I699">
        <v>1</v>
      </c>
      <c r="J699">
        <v>94931</v>
      </c>
      <c r="K699" t="s">
        <v>2083</v>
      </c>
      <c r="L699" s="8">
        <v>6.7476851851851856E-3</v>
      </c>
      <c r="M699" s="8">
        <v>8.8310185185185176E-3</v>
      </c>
      <c r="N699" t="s">
        <v>1948</v>
      </c>
      <c r="O699" t="s">
        <v>1948</v>
      </c>
      <c r="P699" t="s">
        <v>1948</v>
      </c>
      <c r="Q699" s="8">
        <v>2.0833333333333333E-3</v>
      </c>
      <c r="R699" t="s">
        <v>1955</v>
      </c>
      <c r="S699" t="s">
        <v>1955</v>
      </c>
      <c r="T699" t="s">
        <v>2004</v>
      </c>
    </row>
    <row r="700" spans="1:20" x14ac:dyDescent="0.35">
      <c r="A700">
        <v>1260870822</v>
      </c>
      <c r="B700">
        <v>269333</v>
      </c>
      <c r="C700" t="s">
        <v>1946</v>
      </c>
      <c r="D700" s="4">
        <v>45167</v>
      </c>
      <c r="E700" s="8">
        <v>0.46871527777777783</v>
      </c>
      <c r="F700" t="s">
        <v>2929</v>
      </c>
      <c r="G700" t="s">
        <v>2930</v>
      </c>
      <c r="H700" t="s">
        <v>2296</v>
      </c>
      <c r="I700">
        <v>1</v>
      </c>
      <c r="J700">
        <v>93671</v>
      </c>
      <c r="K700" t="s">
        <v>2390</v>
      </c>
      <c r="L700" s="8">
        <v>0.48090277777777773</v>
      </c>
      <c r="M700" s="8">
        <v>0.48293981481481479</v>
      </c>
      <c r="N700" t="s">
        <v>1948</v>
      </c>
      <c r="O700" t="s">
        <v>1948</v>
      </c>
      <c r="P700" t="s">
        <v>1948</v>
      </c>
      <c r="Q700" s="8">
        <v>2.0370370370370373E-3</v>
      </c>
      <c r="R700" t="s">
        <v>2027</v>
      </c>
      <c r="S700" t="s">
        <v>2027</v>
      </c>
      <c r="T700" t="s">
        <v>1953</v>
      </c>
    </row>
    <row r="701" spans="1:20" x14ac:dyDescent="0.35">
      <c r="A701">
        <v>1260870252</v>
      </c>
      <c r="B701">
        <v>269322</v>
      </c>
      <c r="C701" t="s">
        <v>1946</v>
      </c>
      <c r="D701" s="4">
        <v>45167</v>
      </c>
      <c r="E701" s="8">
        <v>0.46570601851851851</v>
      </c>
      <c r="F701" t="s">
        <v>2931</v>
      </c>
      <c r="G701" t="s">
        <v>2932</v>
      </c>
      <c r="H701" t="s">
        <v>2161</v>
      </c>
      <c r="I701">
        <v>1</v>
      </c>
      <c r="J701">
        <v>92052</v>
      </c>
      <c r="K701" t="s">
        <v>1958</v>
      </c>
      <c r="L701" s="8">
        <v>0.47229166666666672</v>
      </c>
      <c r="M701" s="8">
        <v>0.47324074074074068</v>
      </c>
      <c r="N701" t="s">
        <v>1948</v>
      </c>
      <c r="O701" t="s">
        <v>1948</v>
      </c>
      <c r="P701" t="s">
        <v>1948</v>
      </c>
      <c r="Q701" s="8">
        <v>9.4907407407407408E-4</v>
      </c>
      <c r="R701" t="s">
        <v>1951</v>
      </c>
      <c r="S701" t="s">
        <v>1952</v>
      </c>
      <c r="T701" t="s">
        <v>1953</v>
      </c>
    </row>
    <row r="702" spans="1:20" x14ac:dyDescent="0.35">
      <c r="A702">
        <v>1260870822</v>
      </c>
      <c r="B702">
        <v>269333</v>
      </c>
      <c r="C702" t="s">
        <v>1946</v>
      </c>
      <c r="D702" s="4">
        <v>45167</v>
      </c>
      <c r="E702" s="8">
        <v>0.46871527777777783</v>
      </c>
      <c r="F702" t="s">
        <v>2929</v>
      </c>
      <c r="G702" t="s">
        <v>2930</v>
      </c>
      <c r="H702" t="s">
        <v>2296</v>
      </c>
      <c r="I702">
        <v>1</v>
      </c>
      <c r="J702">
        <v>93931</v>
      </c>
      <c r="K702" t="s">
        <v>2080</v>
      </c>
      <c r="L702" s="8">
        <v>0.4702662037037037</v>
      </c>
      <c r="M702" s="8">
        <v>0.47312500000000002</v>
      </c>
      <c r="N702" t="s">
        <v>1948</v>
      </c>
      <c r="O702" t="s">
        <v>1948</v>
      </c>
      <c r="P702" t="s">
        <v>1948</v>
      </c>
      <c r="Q702" s="8">
        <v>2.8587962962962963E-3</v>
      </c>
      <c r="R702" t="s">
        <v>1955</v>
      </c>
      <c r="S702" t="s">
        <v>1955</v>
      </c>
      <c r="T702" t="s">
        <v>1953</v>
      </c>
    </row>
    <row r="703" spans="1:20" x14ac:dyDescent="0.35">
      <c r="A703">
        <v>1260870252</v>
      </c>
      <c r="B703">
        <v>269322</v>
      </c>
      <c r="C703" t="s">
        <v>1946</v>
      </c>
      <c r="D703" s="4">
        <v>45167</v>
      </c>
      <c r="E703" s="8">
        <v>0.46570601851851851</v>
      </c>
      <c r="F703" t="s">
        <v>2931</v>
      </c>
      <c r="G703" t="s">
        <v>2932</v>
      </c>
      <c r="H703" t="s">
        <v>2161</v>
      </c>
      <c r="I703">
        <v>1</v>
      </c>
      <c r="J703">
        <v>92731</v>
      </c>
      <c r="K703" t="s">
        <v>1959</v>
      </c>
      <c r="L703" s="8">
        <v>0.46907407407407403</v>
      </c>
      <c r="M703" s="8">
        <v>0.46907407407407403</v>
      </c>
      <c r="N703" t="s">
        <v>1948</v>
      </c>
      <c r="O703" t="s">
        <v>1948</v>
      </c>
      <c r="P703" t="s">
        <v>1948</v>
      </c>
      <c r="Q703" s="8">
        <v>0</v>
      </c>
      <c r="R703" t="s">
        <v>1955</v>
      </c>
      <c r="S703" t="s">
        <v>1996</v>
      </c>
      <c r="T703" t="s">
        <v>2004</v>
      </c>
    </row>
    <row r="704" spans="1:20" x14ac:dyDescent="0.35">
      <c r="A704">
        <v>1260870252</v>
      </c>
      <c r="B704">
        <v>269322</v>
      </c>
      <c r="C704" t="s">
        <v>1946</v>
      </c>
      <c r="D704" s="4">
        <v>45167</v>
      </c>
      <c r="E704" s="8">
        <v>0.46570601851851851</v>
      </c>
      <c r="F704" t="s">
        <v>2931</v>
      </c>
      <c r="G704" t="s">
        <v>2932</v>
      </c>
      <c r="H704" t="s">
        <v>2161</v>
      </c>
      <c r="I704">
        <v>1</v>
      </c>
      <c r="J704">
        <v>92031</v>
      </c>
      <c r="K704" t="s">
        <v>1958</v>
      </c>
      <c r="L704" s="8">
        <v>0.46634259259259259</v>
      </c>
      <c r="M704" s="8">
        <v>0.46906249999999999</v>
      </c>
      <c r="N704" t="s">
        <v>1948</v>
      </c>
      <c r="O704" t="s">
        <v>1948</v>
      </c>
      <c r="P704" t="s">
        <v>1948</v>
      </c>
      <c r="Q704" s="8">
        <v>2.7199074074074074E-3</v>
      </c>
      <c r="R704" t="s">
        <v>1955</v>
      </c>
      <c r="S704" t="s">
        <v>1955</v>
      </c>
      <c r="T704" t="s">
        <v>1953</v>
      </c>
    </row>
    <row r="705" spans="1:20" x14ac:dyDescent="0.35">
      <c r="A705">
        <v>1260840605</v>
      </c>
      <c r="B705">
        <v>269004</v>
      </c>
      <c r="C705" t="s">
        <v>1969</v>
      </c>
      <c r="D705" s="4">
        <v>45166</v>
      </c>
      <c r="E705" s="8">
        <v>0.98482638888888896</v>
      </c>
      <c r="F705" t="s">
        <v>2933</v>
      </c>
      <c r="G705" t="s">
        <v>2934</v>
      </c>
      <c r="H705" t="s">
        <v>2015</v>
      </c>
      <c r="I705">
        <v>1</v>
      </c>
      <c r="J705">
        <v>94331</v>
      </c>
      <c r="K705" t="s">
        <v>2016</v>
      </c>
      <c r="L705" s="8">
        <v>0.98745370370370367</v>
      </c>
      <c r="M705" s="8">
        <v>0.99043981481481491</v>
      </c>
      <c r="N705" t="s">
        <v>1948</v>
      </c>
      <c r="O705" t="s">
        <v>1948</v>
      </c>
      <c r="P705" t="s">
        <v>1948</v>
      </c>
      <c r="Q705" s="8">
        <v>2.9861111111111113E-3</v>
      </c>
      <c r="R705" t="s">
        <v>1955</v>
      </c>
      <c r="S705" t="s">
        <v>1955</v>
      </c>
      <c r="T705" t="s">
        <v>1953</v>
      </c>
    </row>
    <row r="706" spans="1:20" x14ac:dyDescent="0.35">
      <c r="A706">
        <v>1260840605</v>
      </c>
      <c r="B706">
        <v>269004</v>
      </c>
      <c r="C706" t="s">
        <v>1969</v>
      </c>
      <c r="D706" s="4">
        <v>45166</v>
      </c>
      <c r="E706" s="8">
        <v>0.98482638888888896</v>
      </c>
      <c r="F706" t="s">
        <v>2933</v>
      </c>
      <c r="G706" t="s">
        <v>2934</v>
      </c>
      <c r="H706" t="s">
        <v>2015</v>
      </c>
      <c r="I706">
        <v>1</v>
      </c>
      <c r="J706">
        <v>96031</v>
      </c>
      <c r="K706" t="s">
        <v>2088</v>
      </c>
      <c r="L706" s="8">
        <v>0.98745370370370367</v>
      </c>
      <c r="M706" s="8">
        <v>0.99056712962962967</v>
      </c>
      <c r="N706" t="s">
        <v>1948</v>
      </c>
      <c r="O706" t="s">
        <v>1948</v>
      </c>
      <c r="P706" t="s">
        <v>1948</v>
      </c>
      <c r="Q706" s="8">
        <v>3.1134259259259257E-3</v>
      </c>
      <c r="R706" t="s">
        <v>1955</v>
      </c>
      <c r="S706" t="s">
        <v>1955</v>
      </c>
      <c r="T706" t="s">
        <v>1953</v>
      </c>
    </row>
    <row r="707" spans="1:20" x14ac:dyDescent="0.35">
      <c r="A707">
        <v>1260840605</v>
      </c>
      <c r="B707">
        <v>269004</v>
      </c>
      <c r="C707" t="s">
        <v>1969</v>
      </c>
      <c r="D707" s="4">
        <v>45166</v>
      </c>
      <c r="E707" s="8">
        <v>0.98482638888888896</v>
      </c>
      <c r="F707" t="s">
        <v>2933</v>
      </c>
      <c r="G707" t="s">
        <v>2934</v>
      </c>
      <c r="H707" t="s">
        <v>2015</v>
      </c>
      <c r="I707">
        <v>1</v>
      </c>
      <c r="J707">
        <v>93911</v>
      </c>
      <c r="K707" t="s">
        <v>2080</v>
      </c>
      <c r="L707" s="8">
        <v>0.98745370370370367</v>
      </c>
      <c r="M707" s="8">
        <v>0.99157407407407405</v>
      </c>
      <c r="N707" t="s">
        <v>1948</v>
      </c>
      <c r="O707" t="s">
        <v>1948</v>
      </c>
      <c r="P707" t="s">
        <v>1948</v>
      </c>
      <c r="Q707" s="8">
        <v>4.1203703703703706E-3</v>
      </c>
      <c r="R707" t="s">
        <v>2111</v>
      </c>
      <c r="S707" t="s">
        <v>2111</v>
      </c>
      <c r="T707" t="s">
        <v>1953</v>
      </c>
    </row>
    <row r="708" spans="1:20" x14ac:dyDescent="0.35">
      <c r="A708">
        <v>1260840605</v>
      </c>
      <c r="B708">
        <v>269004</v>
      </c>
      <c r="C708" t="s">
        <v>1969</v>
      </c>
      <c r="D708" s="4">
        <v>45166</v>
      </c>
      <c r="E708" s="8">
        <v>0.98482638888888896</v>
      </c>
      <c r="F708" t="s">
        <v>2933</v>
      </c>
      <c r="G708" t="s">
        <v>2934</v>
      </c>
      <c r="H708" t="s">
        <v>2015</v>
      </c>
      <c r="I708">
        <v>1</v>
      </c>
      <c r="J708">
        <v>94411</v>
      </c>
      <c r="K708" t="s">
        <v>2074</v>
      </c>
      <c r="L708" s="8">
        <v>0.98745370370370367</v>
      </c>
      <c r="M708" s="8">
        <v>0.98835648148148147</v>
      </c>
      <c r="N708" t="s">
        <v>1948</v>
      </c>
      <c r="O708" t="s">
        <v>1948</v>
      </c>
      <c r="P708" t="s">
        <v>1948</v>
      </c>
      <c r="Q708" s="8">
        <v>9.0277777777777784E-4</v>
      </c>
      <c r="R708" t="s">
        <v>2111</v>
      </c>
      <c r="S708" t="s">
        <v>2111</v>
      </c>
      <c r="T708" t="s">
        <v>1953</v>
      </c>
    </row>
    <row r="709" spans="1:20" x14ac:dyDescent="0.35">
      <c r="A709">
        <v>1260789734</v>
      </c>
      <c r="B709">
        <v>268417</v>
      </c>
      <c r="C709" t="s">
        <v>1969</v>
      </c>
      <c r="D709" s="4">
        <v>45166</v>
      </c>
      <c r="E709" s="8">
        <v>0.59836805555555561</v>
      </c>
      <c r="F709" t="s">
        <v>2935</v>
      </c>
      <c r="G709" t="s">
        <v>2936</v>
      </c>
      <c r="H709" t="s">
        <v>2293</v>
      </c>
      <c r="I709">
        <v>1</v>
      </c>
      <c r="J709">
        <v>96831</v>
      </c>
      <c r="K709" t="s">
        <v>2037</v>
      </c>
      <c r="L709" s="8">
        <v>0.59960648148148155</v>
      </c>
      <c r="M709" s="8">
        <v>0.60211805555555553</v>
      </c>
      <c r="N709" t="s">
        <v>1948</v>
      </c>
      <c r="O709" t="s">
        <v>1948</v>
      </c>
      <c r="P709" t="s">
        <v>1948</v>
      </c>
      <c r="Q709" s="8">
        <v>2.5115740740740741E-3</v>
      </c>
      <c r="R709" t="s">
        <v>1955</v>
      </c>
      <c r="S709" t="s">
        <v>1955</v>
      </c>
      <c r="T709" t="s">
        <v>1953</v>
      </c>
    </row>
    <row r="710" spans="1:20" x14ac:dyDescent="0.35">
      <c r="A710">
        <v>1260766561</v>
      </c>
      <c r="B710">
        <v>268130</v>
      </c>
      <c r="C710" t="s">
        <v>1969</v>
      </c>
      <c r="D710" s="4">
        <v>45166</v>
      </c>
      <c r="E710" s="8">
        <v>0.39033564814814814</v>
      </c>
      <c r="F710" t="s">
        <v>2937</v>
      </c>
      <c r="G710" t="s">
        <v>2938</v>
      </c>
      <c r="H710" t="s">
        <v>1949</v>
      </c>
      <c r="I710">
        <v>1</v>
      </c>
      <c r="J710">
        <v>94531</v>
      </c>
      <c r="K710" t="s">
        <v>2049</v>
      </c>
      <c r="L710" s="8">
        <v>0.39406249999999998</v>
      </c>
      <c r="M710" s="8">
        <v>0.39486111111111111</v>
      </c>
      <c r="N710" t="s">
        <v>1948</v>
      </c>
      <c r="O710" t="s">
        <v>1948</v>
      </c>
      <c r="P710" t="s">
        <v>1948</v>
      </c>
      <c r="Q710" s="8">
        <v>7.9861111111111105E-4</v>
      </c>
      <c r="R710" t="s">
        <v>1955</v>
      </c>
      <c r="S710" t="s">
        <v>1955</v>
      </c>
      <c r="T710" t="s">
        <v>2004</v>
      </c>
    </row>
    <row r="711" spans="1:20" x14ac:dyDescent="0.35">
      <c r="A711">
        <v>1260765090</v>
      </c>
      <c r="B711">
        <v>268115</v>
      </c>
      <c r="C711" t="s">
        <v>1969</v>
      </c>
      <c r="D711" s="4">
        <v>45166</v>
      </c>
      <c r="E711" s="8">
        <v>0.37710648148148151</v>
      </c>
      <c r="F711" t="s">
        <v>2939</v>
      </c>
      <c r="G711" t="s">
        <v>2940</v>
      </c>
      <c r="H711" t="s">
        <v>2206</v>
      </c>
      <c r="I711">
        <v>1</v>
      </c>
      <c r="J711">
        <v>91331</v>
      </c>
      <c r="K711" t="s">
        <v>2207</v>
      </c>
      <c r="L711" s="8">
        <v>0.37792824074074072</v>
      </c>
      <c r="M711" s="8">
        <v>0.38030092592592596</v>
      </c>
      <c r="N711" t="s">
        <v>1948</v>
      </c>
      <c r="O711" t="s">
        <v>1948</v>
      </c>
      <c r="P711" t="s">
        <v>1948</v>
      </c>
      <c r="Q711" s="8">
        <v>2.3726851851851851E-3</v>
      </c>
      <c r="R711" t="s">
        <v>1955</v>
      </c>
      <c r="S711" t="s">
        <v>1955</v>
      </c>
      <c r="T711" t="s">
        <v>1953</v>
      </c>
    </row>
    <row r="712" spans="1:20" x14ac:dyDescent="0.35">
      <c r="A712">
        <v>1260757030</v>
      </c>
      <c r="B712">
        <v>268026</v>
      </c>
      <c r="C712" t="s">
        <v>1969</v>
      </c>
      <c r="D712" s="4">
        <v>45166</v>
      </c>
      <c r="E712" s="8">
        <v>0.25450231481481483</v>
      </c>
      <c r="F712" t="s">
        <v>2941</v>
      </c>
      <c r="G712" t="s">
        <v>2942</v>
      </c>
      <c r="H712" t="s">
        <v>1949</v>
      </c>
      <c r="I712">
        <v>1</v>
      </c>
      <c r="J712">
        <v>94531</v>
      </c>
      <c r="K712" t="s">
        <v>2049</v>
      </c>
      <c r="L712" s="8">
        <v>0.2696527777777778</v>
      </c>
      <c r="M712" s="8">
        <v>0.27076388888888886</v>
      </c>
      <c r="N712" t="s">
        <v>1948</v>
      </c>
      <c r="O712" t="s">
        <v>1948</v>
      </c>
      <c r="P712" t="s">
        <v>1948</v>
      </c>
      <c r="Q712" s="8">
        <v>1.1111111111111111E-3</v>
      </c>
      <c r="R712" t="s">
        <v>1955</v>
      </c>
      <c r="S712" t="s">
        <v>1955</v>
      </c>
      <c r="T712" t="s">
        <v>1953</v>
      </c>
    </row>
    <row r="713" spans="1:20" x14ac:dyDescent="0.35">
      <c r="A713">
        <v>1260750193</v>
      </c>
      <c r="B713">
        <v>267940</v>
      </c>
      <c r="C713" t="s">
        <v>1969</v>
      </c>
      <c r="D713" s="4">
        <v>45166</v>
      </c>
      <c r="E713" s="8">
        <v>8.4722222222222213E-2</v>
      </c>
      <c r="F713" t="s">
        <v>2943</v>
      </c>
      <c r="G713" t="s">
        <v>2944</v>
      </c>
      <c r="H713" t="s">
        <v>2057</v>
      </c>
      <c r="I713">
        <v>1</v>
      </c>
      <c r="J713">
        <v>96252</v>
      </c>
      <c r="K713" t="s">
        <v>2058</v>
      </c>
      <c r="L713" s="8">
        <v>9.1041666666666674E-2</v>
      </c>
      <c r="M713" s="8">
        <v>9.2199074074074072E-2</v>
      </c>
      <c r="N713" t="s">
        <v>1948</v>
      </c>
      <c r="O713" t="s">
        <v>1948</v>
      </c>
      <c r="P713" t="s">
        <v>1948</v>
      </c>
      <c r="Q713" s="8">
        <v>1.1574074074074073E-3</v>
      </c>
      <c r="R713" t="s">
        <v>1951</v>
      </c>
      <c r="S713" t="s">
        <v>1952</v>
      </c>
      <c r="T713" t="s">
        <v>1953</v>
      </c>
    </row>
    <row r="714" spans="1:20" x14ac:dyDescent="0.35">
      <c r="A714">
        <v>1260749590</v>
      </c>
      <c r="B714">
        <v>267935</v>
      </c>
      <c r="C714" t="s">
        <v>1969</v>
      </c>
      <c r="D714" s="4">
        <v>45166</v>
      </c>
      <c r="E714" s="8">
        <v>7.1898148148148142E-2</v>
      </c>
      <c r="F714" t="s">
        <v>2945</v>
      </c>
      <c r="G714" t="s">
        <v>2946</v>
      </c>
      <c r="H714" t="s">
        <v>1962</v>
      </c>
      <c r="I714">
        <v>1</v>
      </c>
      <c r="J714">
        <v>90133</v>
      </c>
      <c r="K714" t="s">
        <v>1963</v>
      </c>
      <c r="L714" s="8">
        <v>7.2361111111111112E-2</v>
      </c>
      <c r="M714" s="8">
        <v>7.3761574074074077E-2</v>
      </c>
      <c r="N714" t="s">
        <v>1948</v>
      </c>
      <c r="O714" t="s">
        <v>1948</v>
      </c>
      <c r="P714" t="s">
        <v>1948</v>
      </c>
      <c r="Q714" s="8">
        <v>1.4004629629629629E-3</v>
      </c>
      <c r="R714" t="s">
        <v>1955</v>
      </c>
      <c r="S714" t="s">
        <v>1955</v>
      </c>
      <c r="T714" t="s">
        <v>1953</v>
      </c>
    </row>
    <row r="715" spans="1:20" x14ac:dyDescent="0.35">
      <c r="A715">
        <v>1260736325</v>
      </c>
      <c r="B715">
        <v>267829</v>
      </c>
      <c r="C715" t="s">
        <v>1987</v>
      </c>
      <c r="D715" s="4">
        <v>45165</v>
      </c>
      <c r="E715" s="8">
        <v>0.92010416666666661</v>
      </c>
      <c r="F715" t="s">
        <v>2947</v>
      </c>
      <c r="G715" t="s">
        <v>2411</v>
      </c>
      <c r="H715" t="s">
        <v>2161</v>
      </c>
      <c r="I715">
        <v>1</v>
      </c>
      <c r="J715">
        <v>92031</v>
      </c>
      <c r="K715" t="s">
        <v>1958</v>
      </c>
      <c r="L715" s="8">
        <v>0.92275462962962962</v>
      </c>
      <c r="M715" s="8">
        <v>0.92601851851851846</v>
      </c>
      <c r="N715" t="s">
        <v>1948</v>
      </c>
      <c r="O715" t="s">
        <v>1948</v>
      </c>
      <c r="P715" t="s">
        <v>1948</v>
      </c>
      <c r="Q715" s="8">
        <v>3.2638888888888891E-3</v>
      </c>
      <c r="R715" t="s">
        <v>1955</v>
      </c>
      <c r="S715" t="s">
        <v>1955</v>
      </c>
      <c r="T715" t="s">
        <v>1953</v>
      </c>
    </row>
    <row r="716" spans="1:20" x14ac:dyDescent="0.35">
      <c r="A716">
        <v>1260692238</v>
      </c>
      <c r="B716">
        <v>267340</v>
      </c>
      <c r="C716" t="s">
        <v>1987</v>
      </c>
      <c r="D716" s="4">
        <v>45165</v>
      </c>
      <c r="E716" s="8">
        <v>0.51079861111111113</v>
      </c>
      <c r="F716" t="s">
        <v>2948</v>
      </c>
      <c r="G716" t="s">
        <v>2949</v>
      </c>
      <c r="H716" t="s">
        <v>2073</v>
      </c>
      <c r="I716">
        <v>1</v>
      </c>
      <c r="J716">
        <v>90731</v>
      </c>
      <c r="K716" t="s">
        <v>2475</v>
      </c>
      <c r="L716" s="8">
        <v>0.52375000000000005</v>
      </c>
      <c r="M716" s="8">
        <v>0.52653935185185186</v>
      </c>
      <c r="N716" t="s">
        <v>1948</v>
      </c>
      <c r="O716" t="s">
        <v>1948</v>
      </c>
      <c r="P716" t="s">
        <v>1948</v>
      </c>
      <c r="Q716" s="8">
        <v>2.7893518518518519E-3</v>
      </c>
      <c r="R716" t="s">
        <v>1955</v>
      </c>
      <c r="S716" t="s">
        <v>1955</v>
      </c>
      <c r="T716" t="s">
        <v>1953</v>
      </c>
    </row>
    <row r="717" spans="1:20" x14ac:dyDescent="0.35">
      <c r="A717">
        <v>1260666061</v>
      </c>
      <c r="B717">
        <v>267043</v>
      </c>
      <c r="C717" t="s">
        <v>1987</v>
      </c>
      <c r="D717" s="4">
        <v>45165</v>
      </c>
      <c r="E717" s="8">
        <v>0.12082175925925925</v>
      </c>
      <c r="F717" t="s">
        <v>2950</v>
      </c>
      <c r="H717" t="s">
        <v>2951</v>
      </c>
      <c r="I717">
        <v>1</v>
      </c>
      <c r="J717">
        <v>98031</v>
      </c>
      <c r="K717" t="s">
        <v>2326</v>
      </c>
      <c r="L717" s="8">
        <v>0.12164351851851851</v>
      </c>
      <c r="M717" s="8">
        <v>0.12392361111111111</v>
      </c>
      <c r="N717" t="s">
        <v>1948</v>
      </c>
      <c r="O717" t="s">
        <v>1948</v>
      </c>
      <c r="P717" t="s">
        <v>1948</v>
      </c>
      <c r="Q717" s="8">
        <v>2.2800925925925927E-3</v>
      </c>
      <c r="R717" t="s">
        <v>1955</v>
      </c>
      <c r="S717" t="s">
        <v>1955</v>
      </c>
      <c r="T717" t="s">
        <v>1953</v>
      </c>
    </row>
    <row r="718" spans="1:20" x14ac:dyDescent="0.35">
      <c r="A718">
        <v>1260666061</v>
      </c>
      <c r="B718">
        <v>267043</v>
      </c>
      <c r="C718" t="s">
        <v>1987</v>
      </c>
      <c r="D718" s="4">
        <v>45165</v>
      </c>
      <c r="E718" s="8">
        <v>0.12082175925925925</v>
      </c>
      <c r="F718" t="s">
        <v>2950</v>
      </c>
      <c r="H718" t="s">
        <v>2951</v>
      </c>
      <c r="I718">
        <v>1</v>
      </c>
      <c r="J718">
        <v>93911</v>
      </c>
      <c r="K718" t="s">
        <v>2080</v>
      </c>
      <c r="L718" s="8">
        <v>0.12164351851851851</v>
      </c>
      <c r="M718" s="8">
        <v>0.12570601851851851</v>
      </c>
      <c r="N718" t="s">
        <v>1948</v>
      </c>
      <c r="O718" t="s">
        <v>1948</v>
      </c>
      <c r="P718" t="s">
        <v>1948</v>
      </c>
      <c r="Q718" s="8">
        <v>4.0624999999999993E-3</v>
      </c>
      <c r="R718" t="s">
        <v>2111</v>
      </c>
      <c r="S718" t="s">
        <v>2111</v>
      </c>
      <c r="T718" t="s">
        <v>1953</v>
      </c>
    </row>
    <row r="719" spans="1:20" x14ac:dyDescent="0.35">
      <c r="A719">
        <v>1260666061</v>
      </c>
      <c r="B719">
        <v>267043</v>
      </c>
      <c r="C719" t="s">
        <v>1987</v>
      </c>
      <c r="D719" s="4">
        <v>45165</v>
      </c>
      <c r="E719" s="8">
        <v>0.12082175925925925</v>
      </c>
      <c r="F719" t="s">
        <v>2950</v>
      </c>
      <c r="H719" t="s">
        <v>2951</v>
      </c>
      <c r="I719">
        <v>1</v>
      </c>
      <c r="J719">
        <v>94411</v>
      </c>
      <c r="K719" t="s">
        <v>2074</v>
      </c>
      <c r="L719" s="8">
        <v>0.12164351851851851</v>
      </c>
      <c r="M719" s="8">
        <v>0.12340277777777779</v>
      </c>
      <c r="N719" t="s">
        <v>1948</v>
      </c>
      <c r="O719" t="s">
        <v>1948</v>
      </c>
      <c r="P719" t="s">
        <v>1948</v>
      </c>
      <c r="Q719" s="8">
        <v>1.7592592592592592E-3</v>
      </c>
      <c r="R719" t="s">
        <v>2111</v>
      </c>
      <c r="S719" t="s">
        <v>2111</v>
      </c>
      <c r="T719" t="s">
        <v>1953</v>
      </c>
    </row>
    <row r="720" spans="1:20" x14ac:dyDescent="0.35">
      <c r="A720">
        <v>1260666061</v>
      </c>
      <c r="B720">
        <v>267043</v>
      </c>
      <c r="C720" t="s">
        <v>1987</v>
      </c>
      <c r="D720" s="4">
        <v>45165</v>
      </c>
      <c r="E720" s="8">
        <v>0.12082175925925925</v>
      </c>
      <c r="F720" t="s">
        <v>2950</v>
      </c>
      <c r="H720" t="s">
        <v>2951</v>
      </c>
      <c r="I720">
        <v>1</v>
      </c>
      <c r="J720">
        <v>95731</v>
      </c>
      <c r="K720" t="s">
        <v>2005</v>
      </c>
      <c r="L720" s="8">
        <v>0.12164351851851851</v>
      </c>
      <c r="M720" s="8">
        <v>0.12540509259259261</v>
      </c>
      <c r="N720" t="s">
        <v>1948</v>
      </c>
      <c r="O720" t="s">
        <v>1948</v>
      </c>
      <c r="P720" t="s">
        <v>1948</v>
      </c>
      <c r="Q720" s="8">
        <v>3.7615740740740739E-3</v>
      </c>
      <c r="R720" t="s">
        <v>1955</v>
      </c>
      <c r="S720" t="s">
        <v>1955</v>
      </c>
      <c r="T720" t="s">
        <v>1953</v>
      </c>
    </row>
    <row r="721" spans="1:20" x14ac:dyDescent="0.35">
      <c r="A721">
        <v>1260634571</v>
      </c>
      <c r="B721">
        <v>266657</v>
      </c>
      <c r="C721" t="s">
        <v>2017</v>
      </c>
      <c r="D721" s="4">
        <v>45164</v>
      </c>
      <c r="E721" s="8">
        <v>0.86356481481481484</v>
      </c>
      <c r="F721" t="s">
        <v>2952</v>
      </c>
      <c r="H721" t="s">
        <v>1949</v>
      </c>
      <c r="I721">
        <v>1</v>
      </c>
      <c r="J721">
        <v>94631</v>
      </c>
      <c r="K721" t="s">
        <v>1954</v>
      </c>
      <c r="L721" s="8">
        <v>0.86894675925925924</v>
      </c>
      <c r="M721" s="8">
        <v>0.86990740740740735</v>
      </c>
      <c r="N721" t="s">
        <v>1948</v>
      </c>
      <c r="O721" t="s">
        <v>1948</v>
      </c>
      <c r="P721" t="s">
        <v>1948</v>
      </c>
      <c r="Q721" s="8">
        <v>9.6064814814814808E-4</v>
      </c>
      <c r="R721" t="s">
        <v>1955</v>
      </c>
      <c r="S721" t="s">
        <v>1955</v>
      </c>
      <c r="T721" t="s">
        <v>1953</v>
      </c>
    </row>
    <row r="722" spans="1:20" x14ac:dyDescent="0.35">
      <c r="A722" s="9">
        <v>1260617702</v>
      </c>
      <c r="B722" s="9">
        <v>266495</v>
      </c>
      <c r="C722" s="9" t="s">
        <v>2017</v>
      </c>
      <c r="D722" s="10">
        <v>45164</v>
      </c>
      <c r="E722" s="11">
        <v>0.75820601851851854</v>
      </c>
      <c r="F722" s="9" t="s">
        <v>2953</v>
      </c>
      <c r="G722" s="9" t="s">
        <v>2954</v>
      </c>
      <c r="H722" s="9" t="s">
        <v>1962</v>
      </c>
      <c r="I722" s="9">
        <v>1</v>
      </c>
      <c r="J722" s="9">
        <v>90131</v>
      </c>
      <c r="K722" s="9" t="s">
        <v>2470</v>
      </c>
      <c r="L722" s="11">
        <v>0.75956018518518509</v>
      </c>
      <c r="M722" s="11">
        <v>0.76312500000000005</v>
      </c>
      <c r="N722" s="9" t="s">
        <v>1948</v>
      </c>
      <c r="O722" s="9" t="s">
        <v>1948</v>
      </c>
      <c r="P722" s="9" t="s">
        <v>1948</v>
      </c>
      <c r="Q722" s="11">
        <v>3.5648148148148154E-3</v>
      </c>
      <c r="R722" s="9" t="s">
        <v>1955</v>
      </c>
      <c r="S722" s="9" t="s">
        <v>1955</v>
      </c>
      <c r="T722" s="9" t="s">
        <v>1953</v>
      </c>
    </row>
    <row r="723" spans="1:20" x14ac:dyDescent="0.35">
      <c r="A723">
        <v>1260614940</v>
      </c>
      <c r="B723">
        <v>266469</v>
      </c>
      <c r="C723" t="s">
        <v>2017</v>
      </c>
      <c r="D723" s="4">
        <v>45164</v>
      </c>
      <c r="E723" s="8">
        <v>0.74206018518518524</v>
      </c>
      <c r="F723" t="s">
        <v>2955</v>
      </c>
      <c r="G723" t="s">
        <v>2956</v>
      </c>
      <c r="H723" t="s">
        <v>1983</v>
      </c>
      <c r="I723">
        <v>1</v>
      </c>
      <c r="J723">
        <v>90133</v>
      </c>
      <c r="K723" t="s">
        <v>1963</v>
      </c>
      <c r="L723" s="8">
        <v>0.74386574074074074</v>
      </c>
      <c r="M723" s="8">
        <v>0.74508101851851849</v>
      </c>
      <c r="N723" t="s">
        <v>1948</v>
      </c>
      <c r="O723" t="s">
        <v>1948</v>
      </c>
      <c r="P723" t="s">
        <v>1948</v>
      </c>
      <c r="Q723" s="8">
        <v>1.2152777777777778E-3</v>
      </c>
      <c r="R723" t="s">
        <v>1955</v>
      </c>
      <c r="S723" t="s">
        <v>1955</v>
      </c>
      <c r="T723" t="s">
        <v>1953</v>
      </c>
    </row>
    <row r="724" spans="1:20" x14ac:dyDescent="0.35">
      <c r="A724">
        <v>1260614940</v>
      </c>
      <c r="B724">
        <v>266469</v>
      </c>
      <c r="C724" t="s">
        <v>2017</v>
      </c>
      <c r="D724" s="4">
        <v>45164</v>
      </c>
      <c r="E724" s="8">
        <v>0.74206018518518524</v>
      </c>
      <c r="F724" t="s">
        <v>2955</v>
      </c>
      <c r="G724" t="s">
        <v>2956</v>
      </c>
      <c r="H724" t="s">
        <v>1983</v>
      </c>
      <c r="I724">
        <v>1</v>
      </c>
      <c r="J724">
        <v>93341</v>
      </c>
      <c r="K724" t="s">
        <v>2136</v>
      </c>
      <c r="L724" s="8">
        <v>0.74386574074074074</v>
      </c>
      <c r="M724" s="8">
        <v>0.74890046296296298</v>
      </c>
      <c r="N724" t="s">
        <v>1948</v>
      </c>
      <c r="O724" t="s">
        <v>1948</v>
      </c>
      <c r="P724" t="s">
        <v>1948</v>
      </c>
      <c r="Q724" s="8">
        <v>5.0347222222222225E-3</v>
      </c>
      <c r="R724" t="s">
        <v>1955</v>
      </c>
      <c r="S724" t="s">
        <v>1955</v>
      </c>
      <c r="T724" t="s">
        <v>1953</v>
      </c>
    </row>
    <row r="725" spans="1:20" x14ac:dyDescent="0.35">
      <c r="A725">
        <v>1260592699</v>
      </c>
      <c r="B725">
        <v>266244</v>
      </c>
      <c r="C725" t="s">
        <v>2017</v>
      </c>
      <c r="D725" s="4">
        <v>45164</v>
      </c>
      <c r="E725" s="8">
        <v>0.56427083333333339</v>
      </c>
      <c r="F725" t="s">
        <v>2957</v>
      </c>
      <c r="G725" t="s">
        <v>2958</v>
      </c>
      <c r="H725" t="s">
        <v>2161</v>
      </c>
      <c r="I725">
        <v>1</v>
      </c>
      <c r="J725">
        <v>92031</v>
      </c>
      <c r="K725" t="s">
        <v>1958</v>
      </c>
      <c r="L725" s="8">
        <v>0.57157407407407412</v>
      </c>
      <c r="M725" s="8">
        <v>0.57613425925925921</v>
      </c>
      <c r="N725" t="s">
        <v>1948</v>
      </c>
      <c r="O725" t="s">
        <v>1948</v>
      </c>
      <c r="P725" t="s">
        <v>1948</v>
      </c>
      <c r="Q725" s="8">
        <v>4.5601851851851853E-3</v>
      </c>
      <c r="R725" t="s">
        <v>1955</v>
      </c>
      <c r="S725" t="s">
        <v>1955</v>
      </c>
      <c r="T725" t="s">
        <v>1953</v>
      </c>
    </row>
    <row r="726" spans="1:20" x14ac:dyDescent="0.35">
      <c r="A726">
        <v>1260592699</v>
      </c>
      <c r="B726">
        <v>266244</v>
      </c>
      <c r="C726" t="s">
        <v>2017</v>
      </c>
      <c r="D726" s="4">
        <v>45164</v>
      </c>
      <c r="E726" s="8">
        <v>0.56427083333333339</v>
      </c>
      <c r="F726" t="s">
        <v>2957</v>
      </c>
      <c r="G726" t="s">
        <v>2958</v>
      </c>
      <c r="H726" t="s">
        <v>2161</v>
      </c>
      <c r="I726">
        <v>1</v>
      </c>
      <c r="J726">
        <v>92052</v>
      </c>
      <c r="K726" t="s">
        <v>1958</v>
      </c>
      <c r="L726" s="8">
        <v>0.57157407407407412</v>
      </c>
      <c r="M726" s="8">
        <v>0.57651620370370371</v>
      </c>
      <c r="N726" t="s">
        <v>1948</v>
      </c>
      <c r="O726" t="s">
        <v>1948</v>
      </c>
      <c r="P726" t="s">
        <v>1948</v>
      </c>
      <c r="Q726" s="8">
        <v>4.9421296296296288E-3</v>
      </c>
      <c r="R726" t="s">
        <v>1951</v>
      </c>
      <c r="S726" t="s">
        <v>1973</v>
      </c>
      <c r="T726" t="s">
        <v>1953</v>
      </c>
    </row>
    <row r="727" spans="1:20" x14ac:dyDescent="0.35">
      <c r="A727">
        <v>1260561728</v>
      </c>
      <c r="B727">
        <v>265899</v>
      </c>
      <c r="C727" t="s">
        <v>2017</v>
      </c>
      <c r="D727" s="4">
        <v>45164</v>
      </c>
      <c r="E727" s="8">
        <v>0.12109953703703703</v>
      </c>
      <c r="F727" t="s">
        <v>2959</v>
      </c>
      <c r="G727" t="s">
        <v>2960</v>
      </c>
      <c r="H727" t="s">
        <v>1949</v>
      </c>
      <c r="I727">
        <v>1</v>
      </c>
      <c r="J727">
        <v>94831</v>
      </c>
      <c r="K727" t="s">
        <v>1950</v>
      </c>
      <c r="L727" s="8">
        <v>0.12204861111111111</v>
      </c>
      <c r="M727" s="8">
        <v>0.12343749999999999</v>
      </c>
      <c r="N727" t="s">
        <v>1948</v>
      </c>
      <c r="O727" t="s">
        <v>1948</v>
      </c>
      <c r="P727" t="s">
        <v>1948</v>
      </c>
      <c r="Q727" s="8">
        <v>1.3888888888888889E-3</v>
      </c>
      <c r="R727" t="s">
        <v>1955</v>
      </c>
      <c r="S727" t="s">
        <v>1955</v>
      </c>
      <c r="T727" t="s">
        <v>1953</v>
      </c>
    </row>
    <row r="728" spans="1:20" x14ac:dyDescent="0.35">
      <c r="A728">
        <v>1260561166</v>
      </c>
      <c r="B728">
        <v>265894</v>
      </c>
      <c r="C728" t="s">
        <v>2017</v>
      </c>
      <c r="D728" s="4">
        <v>45164</v>
      </c>
      <c r="E728" s="8">
        <v>0.11556712962962963</v>
      </c>
      <c r="F728" t="s">
        <v>2961</v>
      </c>
      <c r="G728" t="s">
        <v>2962</v>
      </c>
      <c r="H728" t="s">
        <v>1949</v>
      </c>
      <c r="I728">
        <v>1</v>
      </c>
      <c r="J728">
        <v>94631</v>
      </c>
      <c r="K728" t="s">
        <v>1954</v>
      </c>
      <c r="L728" s="8">
        <v>0.11584490740740742</v>
      </c>
      <c r="M728" s="8">
        <v>0.11725694444444446</v>
      </c>
      <c r="N728" t="s">
        <v>1948</v>
      </c>
      <c r="O728" t="s">
        <v>1948</v>
      </c>
      <c r="P728" t="s">
        <v>1948</v>
      </c>
      <c r="Q728" s="8">
        <v>1.4120370370370369E-3</v>
      </c>
      <c r="R728" t="s">
        <v>1955</v>
      </c>
      <c r="S728" t="s">
        <v>1955</v>
      </c>
      <c r="T728" t="s">
        <v>1953</v>
      </c>
    </row>
    <row r="729" spans="1:20" x14ac:dyDescent="0.35">
      <c r="A729" s="9">
        <v>1260514027</v>
      </c>
      <c r="B729" s="9">
        <v>265355</v>
      </c>
      <c r="C729" s="9" t="s">
        <v>2033</v>
      </c>
      <c r="D729" s="10">
        <v>45163</v>
      </c>
      <c r="E729" s="11">
        <v>0.75565972222222222</v>
      </c>
      <c r="F729" s="9" t="s">
        <v>2963</v>
      </c>
      <c r="G729" s="9"/>
      <c r="H729" s="9" t="s">
        <v>1962</v>
      </c>
      <c r="I729" s="9">
        <v>1</v>
      </c>
      <c r="J729" s="9">
        <v>90231</v>
      </c>
      <c r="K729" s="9" t="s">
        <v>2039</v>
      </c>
      <c r="L729" s="11">
        <v>0.75624999999999998</v>
      </c>
      <c r="M729" s="11">
        <v>0.76167824074074064</v>
      </c>
      <c r="N729" s="9" t="s">
        <v>1948</v>
      </c>
      <c r="O729" s="9" t="s">
        <v>1948</v>
      </c>
      <c r="P729" s="9" t="s">
        <v>1948</v>
      </c>
      <c r="Q729" s="11">
        <v>5.4282407407407404E-3</v>
      </c>
      <c r="R729" s="9" t="s">
        <v>1955</v>
      </c>
      <c r="S729" s="9" t="s">
        <v>1955</v>
      </c>
      <c r="T729" s="9" t="s">
        <v>1953</v>
      </c>
    </row>
    <row r="730" spans="1:20" x14ac:dyDescent="0.35">
      <c r="A730">
        <v>1260488592</v>
      </c>
      <c r="B730">
        <v>265104</v>
      </c>
      <c r="C730" t="s">
        <v>2033</v>
      </c>
      <c r="D730" s="4">
        <v>45163</v>
      </c>
      <c r="E730" s="8">
        <v>0.59355324074074078</v>
      </c>
      <c r="F730" t="s">
        <v>2192</v>
      </c>
      <c r="G730" t="s">
        <v>2193</v>
      </c>
      <c r="H730" t="s">
        <v>1949</v>
      </c>
      <c r="I730">
        <v>1</v>
      </c>
      <c r="J730">
        <v>94631</v>
      </c>
      <c r="K730" t="s">
        <v>1954</v>
      </c>
      <c r="L730" s="8">
        <v>0.59547453703703701</v>
      </c>
      <c r="M730" s="8">
        <v>0.59658564814814818</v>
      </c>
      <c r="N730" t="s">
        <v>1948</v>
      </c>
      <c r="O730" t="s">
        <v>1948</v>
      </c>
      <c r="P730" t="s">
        <v>1948</v>
      </c>
      <c r="Q730" s="8">
        <v>1.1111111111111111E-3</v>
      </c>
      <c r="R730" t="s">
        <v>1955</v>
      </c>
      <c r="S730" t="s">
        <v>1955</v>
      </c>
      <c r="T730" t="s">
        <v>1953</v>
      </c>
    </row>
    <row r="731" spans="1:20" x14ac:dyDescent="0.35">
      <c r="A731">
        <v>1260467665</v>
      </c>
      <c r="B731">
        <v>264842</v>
      </c>
      <c r="C731" t="s">
        <v>2033</v>
      </c>
      <c r="D731" s="4">
        <v>45163</v>
      </c>
      <c r="E731" s="8">
        <v>0.39946759259259257</v>
      </c>
      <c r="F731" t="s">
        <v>2964</v>
      </c>
      <c r="G731" t="s">
        <v>2965</v>
      </c>
      <c r="H731" t="s">
        <v>1966</v>
      </c>
      <c r="I731">
        <v>1</v>
      </c>
      <c r="J731">
        <v>96631</v>
      </c>
      <c r="K731" t="s">
        <v>1967</v>
      </c>
      <c r="L731" s="8">
        <v>0.41146990740740735</v>
      </c>
      <c r="M731" s="8">
        <v>0.41251157407407407</v>
      </c>
      <c r="N731" t="s">
        <v>1948</v>
      </c>
      <c r="O731" t="s">
        <v>1948</v>
      </c>
      <c r="P731" t="s">
        <v>1948</v>
      </c>
      <c r="Q731" s="8">
        <v>1.0416666666666667E-3</v>
      </c>
      <c r="R731" t="s">
        <v>1955</v>
      </c>
      <c r="S731" t="s">
        <v>1955</v>
      </c>
      <c r="T731" t="s">
        <v>1953</v>
      </c>
    </row>
    <row r="732" spans="1:20" x14ac:dyDescent="0.35">
      <c r="A732">
        <v>1260467665</v>
      </c>
      <c r="B732">
        <v>264842</v>
      </c>
      <c r="C732" t="s">
        <v>2033</v>
      </c>
      <c r="D732" s="4">
        <v>45163</v>
      </c>
      <c r="E732" s="8">
        <v>0.39946759259259257</v>
      </c>
      <c r="F732" t="s">
        <v>2964</v>
      </c>
      <c r="G732" t="s">
        <v>2965</v>
      </c>
      <c r="H732" t="s">
        <v>1966</v>
      </c>
      <c r="I732">
        <v>1</v>
      </c>
      <c r="J732">
        <v>98252</v>
      </c>
      <c r="K732" t="s">
        <v>1967</v>
      </c>
      <c r="L732" s="8">
        <v>0.41146990740740735</v>
      </c>
      <c r="M732" s="8">
        <v>0.41237268518518522</v>
      </c>
      <c r="N732" t="s">
        <v>1948</v>
      </c>
      <c r="O732" t="s">
        <v>1948</v>
      </c>
      <c r="P732" t="s">
        <v>1948</v>
      </c>
      <c r="Q732" s="8">
        <v>9.0277777777777784E-4</v>
      </c>
      <c r="R732" t="s">
        <v>1951</v>
      </c>
      <c r="S732" t="s">
        <v>1973</v>
      </c>
      <c r="T732" t="s">
        <v>1953</v>
      </c>
    </row>
    <row r="733" spans="1:20" x14ac:dyDescent="0.35">
      <c r="A733">
        <v>1260422093</v>
      </c>
      <c r="B733">
        <v>264352</v>
      </c>
      <c r="C733" t="s">
        <v>2055</v>
      </c>
      <c r="D733" s="4">
        <v>45162</v>
      </c>
      <c r="E733" s="8">
        <v>0.83815972222222224</v>
      </c>
      <c r="F733" t="s">
        <v>2966</v>
      </c>
      <c r="G733" t="s">
        <v>2967</v>
      </c>
      <c r="H733" t="s">
        <v>2223</v>
      </c>
      <c r="I733">
        <v>1</v>
      </c>
      <c r="J733">
        <v>91631</v>
      </c>
      <c r="K733" t="s">
        <v>2225</v>
      </c>
      <c r="L733" s="8">
        <v>0.87130787037037039</v>
      </c>
      <c r="M733" s="8">
        <v>0.87379629629629629</v>
      </c>
      <c r="N733" t="s">
        <v>1948</v>
      </c>
      <c r="O733" t="s">
        <v>1948</v>
      </c>
      <c r="P733" t="s">
        <v>1948</v>
      </c>
      <c r="Q733" s="8">
        <v>2.488425925925926E-3</v>
      </c>
      <c r="R733" t="s">
        <v>1955</v>
      </c>
      <c r="S733" t="s">
        <v>1955</v>
      </c>
      <c r="T733" t="s">
        <v>1953</v>
      </c>
    </row>
    <row r="734" spans="1:20" x14ac:dyDescent="0.35">
      <c r="A734">
        <v>1260422093</v>
      </c>
      <c r="B734">
        <v>264352</v>
      </c>
      <c r="C734" t="s">
        <v>2055</v>
      </c>
      <c r="D734" s="4">
        <v>45162</v>
      </c>
      <c r="E734" s="8">
        <v>0.83815972222222224</v>
      </c>
      <c r="F734" t="s">
        <v>2966</v>
      </c>
      <c r="G734" t="s">
        <v>2967</v>
      </c>
      <c r="H734" t="s">
        <v>2223</v>
      </c>
      <c r="I734">
        <v>1</v>
      </c>
      <c r="J734">
        <v>94852</v>
      </c>
      <c r="K734" t="s">
        <v>1950</v>
      </c>
      <c r="L734" s="8">
        <v>0.87130787037037039</v>
      </c>
      <c r="M734" s="8">
        <v>0.87252314814814813</v>
      </c>
      <c r="N734" t="s">
        <v>1948</v>
      </c>
      <c r="O734" t="s">
        <v>1948</v>
      </c>
      <c r="P734" t="s">
        <v>1948</v>
      </c>
      <c r="Q734" s="8">
        <v>1.2152777777777778E-3</v>
      </c>
      <c r="R734" t="s">
        <v>1951</v>
      </c>
      <c r="S734" t="s">
        <v>1973</v>
      </c>
      <c r="T734" t="s">
        <v>1953</v>
      </c>
    </row>
    <row r="735" spans="1:20" x14ac:dyDescent="0.35">
      <c r="A735">
        <v>1260408894</v>
      </c>
      <c r="B735">
        <v>264187</v>
      </c>
      <c r="C735" t="s">
        <v>2055</v>
      </c>
      <c r="D735" s="4">
        <v>45162</v>
      </c>
      <c r="E735" s="8">
        <v>0.73556712962962967</v>
      </c>
      <c r="F735" t="s">
        <v>2968</v>
      </c>
      <c r="G735" t="s">
        <v>2969</v>
      </c>
      <c r="H735" t="s">
        <v>1949</v>
      </c>
      <c r="I735">
        <v>1</v>
      </c>
      <c r="J735">
        <v>94631</v>
      </c>
      <c r="K735" t="s">
        <v>1954</v>
      </c>
      <c r="L735" s="8">
        <v>0.73739583333333336</v>
      </c>
      <c r="M735" s="8">
        <v>0.73859953703703696</v>
      </c>
      <c r="N735" t="s">
        <v>1948</v>
      </c>
      <c r="O735" t="s">
        <v>1948</v>
      </c>
      <c r="P735" t="s">
        <v>1948</v>
      </c>
      <c r="Q735" s="8">
        <v>1.2037037037037038E-3</v>
      </c>
      <c r="R735" t="s">
        <v>1955</v>
      </c>
      <c r="S735" t="s">
        <v>1955</v>
      </c>
      <c r="T735" t="s">
        <v>1953</v>
      </c>
    </row>
    <row r="736" spans="1:20" x14ac:dyDescent="0.35">
      <c r="A736">
        <v>1260402071</v>
      </c>
      <c r="B736">
        <v>264119</v>
      </c>
      <c r="C736" t="s">
        <v>2055</v>
      </c>
      <c r="D736" s="4">
        <v>45162</v>
      </c>
      <c r="E736" s="8">
        <v>0.69089120370370372</v>
      </c>
      <c r="F736" t="s">
        <v>2970</v>
      </c>
      <c r="H736" t="s">
        <v>2971</v>
      </c>
      <c r="I736">
        <v>1</v>
      </c>
      <c r="J736">
        <v>97131</v>
      </c>
      <c r="K736" t="s">
        <v>2875</v>
      </c>
      <c r="L736" s="8">
        <v>0.69089120370370372</v>
      </c>
      <c r="M736" s="8">
        <v>0.69443287037037038</v>
      </c>
      <c r="N736" t="s">
        <v>1948</v>
      </c>
      <c r="O736" t="s">
        <v>1948</v>
      </c>
      <c r="P736" t="s">
        <v>1948</v>
      </c>
      <c r="Q736" s="8">
        <v>3.5416666666666665E-3</v>
      </c>
      <c r="R736" t="s">
        <v>1955</v>
      </c>
      <c r="S736" t="s">
        <v>1955</v>
      </c>
      <c r="T736" t="s">
        <v>2004</v>
      </c>
    </row>
    <row r="737" spans="1:20" x14ac:dyDescent="0.35">
      <c r="A737">
        <v>1260389301</v>
      </c>
      <c r="B737">
        <v>263979</v>
      </c>
      <c r="C737" t="s">
        <v>2055</v>
      </c>
      <c r="D737" s="4">
        <v>45162</v>
      </c>
      <c r="E737" s="8">
        <v>0.61721064814814819</v>
      </c>
      <c r="F737" t="s">
        <v>2972</v>
      </c>
      <c r="G737" t="s">
        <v>2973</v>
      </c>
      <c r="H737" t="s">
        <v>2974</v>
      </c>
      <c r="I737">
        <v>1</v>
      </c>
      <c r="J737">
        <v>93631</v>
      </c>
      <c r="K737" t="s">
        <v>2390</v>
      </c>
      <c r="L737" s="8">
        <v>0.61888888888888893</v>
      </c>
      <c r="M737" s="8">
        <v>0.62143518518518526</v>
      </c>
      <c r="N737" t="s">
        <v>1948</v>
      </c>
      <c r="O737" t="s">
        <v>1948</v>
      </c>
      <c r="P737" t="s">
        <v>1948</v>
      </c>
      <c r="Q737" s="8">
        <v>2.5462962962962961E-3</v>
      </c>
      <c r="R737" t="s">
        <v>1955</v>
      </c>
      <c r="S737" t="s">
        <v>1955</v>
      </c>
      <c r="T737" t="s">
        <v>1953</v>
      </c>
    </row>
    <row r="738" spans="1:20" x14ac:dyDescent="0.35">
      <c r="A738">
        <v>1260381345</v>
      </c>
      <c r="B738">
        <v>263881</v>
      </c>
      <c r="C738" t="s">
        <v>2055</v>
      </c>
      <c r="D738" s="4">
        <v>45162</v>
      </c>
      <c r="E738" s="8">
        <v>0.55216435185185186</v>
      </c>
      <c r="F738" t="s">
        <v>2194</v>
      </c>
      <c r="G738" t="s">
        <v>2195</v>
      </c>
      <c r="H738" t="s">
        <v>2073</v>
      </c>
      <c r="I738">
        <v>1</v>
      </c>
      <c r="J738">
        <v>90731</v>
      </c>
      <c r="K738" t="s">
        <v>2475</v>
      </c>
      <c r="L738" s="8">
        <v>0.55239583333333331</v>
      </c>
      <c r="M738" s="8">
        <v>0.55611111111111111</v>
      </c>
      <c r="N738" t="s">
        <v>1948</v>
      </c>
      <c r="O738" t="s">
        <v>1948</v>
      </c>
      <c r="P738" t="s">
        <v>1948</v>
      </c>
      <c r="Q738" s="8">
        <v>3.7152777777777774E-3</v>
      </c>
      <c r="R738" t="s">
        <v>1955</v>
      </c>
      <c r="S738" t="s">
        <v>1955</v>
      </c>
      <c r="T738" t="s">
        <v>1953</v>
      </c>
    </row>
    <row r="739" spans="1:20" x14ac:dyDescent="0.35">
      <c r="A739">
        <v>1260365307</v>
      </c>
      <c r="B739">
        <v>263684</v>
      </c>
      <c r="C739" t="s">
        <v>2055</v>
      </c>
      <c r="D739" s="4">
        <v>45162</v>
      </c>
      <c r="E739" s="8">
        <v>0.42481481481481481</v>
      </c>
      <c r="F739" t="s">
        <v>2975</v>
      </c>
      <c r="G739" t="s">
        <v>2976</v>
      </c>
      <c r="H739" t="s">
        <v>1990</v>
      </c>
      <c r="I739">
        <v>1</v>
      </c>
      <c r="J739">
        <v>90152</v>
      </c>
      <c r="K739" t="s">
        <v>1963</v>
      </c>
      <c r="L739" s="8">
        <v>0.43633101851851852</v>
      </c>
      <c r="M739" s="8">
        <v>0.43690972222222224</v>
      </c>
      <c r="N739" t="s">
        <v>1948</v>
      </c>
      <c r="O739" t="s">
        <v>1948</v>
      </c>
      <c r="P739" t="s">
        <v>1948</v>
      </c>
      <c r="Q739" s="8">
        <v>5.7870370370370378E-4</v>
      </c>
      <c r="R739" t="s">
        <v>1951</v>
      </c>
      <c r="S739" t="s">
        <v>1952</v>
      </c>
      <c r="T739" t="s">
        <v>1953</v>
      </c>
    </row>
    <row r="740" spans="1:20" x14ac:dyDescent="0.35">
      <c r="A740">
        <v>1260359877</v>
      </c>
      <c r="B740">
        <v>263617</v>
      </c>
      <c r="C740" t="s">
        <v>2055</v>
      </c>
      <c r="D740" s="4">
        <v>45162</v>
      </c>
      <c r="E740" s="8">
        <v>0.38401620370370365</v>
      </c>
      <c r="F740" t="s">
        <v>2977</v>
      </c>
      <c r="G740" t="s">
        <v>2978</v>
      </c>
      <c r="H740" t="s">
        <v>2979</v>
      </c>
      <c r="I740">
        <v>1</v>
      </c>
      <c r="J740">
        <v>93632</v>
      </c>
      <c r="K740" t="s">
        <v>2390</v>
      </c>
      <c r="L740" s="8">
        <v>0.39788194444444441</v>
      </c>
      <c r="M740" s="8">
        <v>0.39800925925925923</v>
      </c>
      <c r="N740" t="s">
        <v>1948</v>
      </c>
      <c r="O740" t="s">
        <v>1948</v>
      </c>
      <c r="P740" t="s">
        <v>1948</v>
      </c>
      <c r="Q740" s="8">
        <v>1.273148148148148E-4</v>
      </c>
      <c r="R740" t="s">
        <v>1955</v>
      </c>
      <c r="S740" t="s">
        <v>1955</v>
      </c>
      <c r="T740" t="s">
        <v>2004</v>
      </c>
    </row>
    <row r="741" spans="1:20" x14ac:dyDescent="0.35">
      <c r="A741">
        <v>1260351382</v>
      </c>
      <c r="B741">
        <v>263514</v>
      </c>
      <c r="C741" t="s">
        <v>2055</v>
      </c>
      <c r="D741" s="4">
        <v>45162</v>
      </c>
      <c r="E741" s="8">
        <v>0.23238425925925923</v>
      </c>
      <c r="F741" t="s">
        <v>2980</v>
      </c>
      <c r="H741" t="s">
        <v>1962</v>
      </c>
      <c r="I741">
        <v>1</v>
      </c>
      <c r="J741">
        <v>90133</v>
      </c>
      <c r="K741" t="s">
        <v>1963</v>
      </c>
      <c r="L741" s="8">
        <v>0.23270833333333332</v>
      </c>
      <c r="M741" s="8">
        <v>0.23434027777777777</v>
      </c>
      <c r="N741" t="s">
        <v>1948</v>
      </c>
      <c r="O741" t="s">
        <v>1948</v>
      </c>
      <c r="P741" t="s">
        <v>1948</v>
      </c>
      <c r="Q741" s="8">
        <v>1.6319444444444445E-3</v>
      </c>
      <c r="R741" t="s">
        <v>1955</v>
      </c>
      <c r="S741" t="s">
        <v>1955</v>
      </c>
      <c r="T741" t="s">
        <v>1953</v>
      </c>
    </row>
    <row r="742" spans="1:20" x14ac:dyDescent="0.35">
      <c r="A742">
        <v>1260338671</v>
      </c>
      <c r="B742">
        <v>263394</v>
      </c>
      <c r="C742" t="s">
        <v>2055</v>
      </c>
      <c r="D742" s="4">
        <v>45162</v>
      </c>
      <c r="E742" s="8">
        <v>9.2592592592592588E-5</v>
      </c>
      <c r="F742" t="s">
        <v>2981</v>
      </c>
      <c r="G742" t="s">
        <v>2787</v>
      </c>
      <c r="H742" t="s">
        <v>2116</v>
      </c>
      <c r="I742">
        <v>1</v>
      </c>
      <c r="J742">
        <v>90152</v>
      </c>
      <c r="K742" t="s">
        <v>1963</v>
      </c>
      <c r="L742" s="8">
        <v>8.9814814814814809E-3</v>
      </c>
      <c r="M742" s="8">
        <v>1.0671296296296297E-2</v>
      </c>
      <c r="N742" t="s">
        <v>1948</v>
      </c>
      <c r="O742" t="s">
        <v>1948</v>
      </c>
      <c r="P742" t="s">
        <v>1948</v>
      </c>
      <c r="Q742" s="8">
        <v>1.689814814814815E-3</v>
      </c>
      <c r="R742" t="s">
        <v>1951</v>
      </c>
      <c r="S742" t="s">
        <v>1973</v>
      </c>
      <c r="T742" t="s">
        <v>1953</v>
      </c>
    </row>
    <row r="743" spans="1:20" x14ac:dyDescent="0.35">
      <c r="A743">
        <v>1260327433</v>
      </c>
      <c r="B743">
        <v>263266</v>
      </c>
      <c r="C743" t="s">
        <v>2066</v>
      </c>
      <c r="D743" s="4">
        <v>45161</v>
      </c>
      <c r="E743" s="8">
        <v>0.90372685185185186</v>
      </c>
      <c r="F743" t="s">
        <v>2982</v>
      </c>
      <c r="G743" t="s">
        <v>2983</v>
      </c>
      <c r="H743" t="s">
        <v>1966</v>
      </c>
      <c r="I743">
        <v>1</v>
      </c>
      <c r="J743">
        <v>98252</v>
      </c>
      <c r="K743" t="s">
        <v>1967</v>
      </c>
      <c r="L743" s="8">
        <v>0.90844907407407405</v>
      </c>
      <c r="M743" s="8">
        <v>0.9097453703703704</v>
      </c>
      <c r="N743" t="s">
        <v>1948</v>
      </c>
      <c r="O743" t="s">
        <v>1948</v>
      </c>
      <c r="P743" t="s">
        <v>1948</v>
      </c>
      <c r="Q743" s="8">
        <v>1.2962962962962963E-3</v>
      </c>
      <c r="R743" t="s">
        <v>1951</v>
      </c>
      <c r="S743" t="s">
        <v>1952</v>
      </c>
      <c r="T743" t="s">
        <v>1953</v>
      </c>
    </row>
    <row r="744" spans="1:20" x14ac:dyDescent="0.35">
      <c r="A744">
        <v>1260327433</v>
      </c>
      <c r="B744">
        <v>263266</v>
      </c>
      <c r="C744" t="s">
        <v>2066</v>
      </c>
      <c r="D744" s="4">
        <v>45161</v>
      </c>
      <c r="E744" s="8">
        <v>0.90372685185185186</v>
      </c>
      <c r="F744" t="s">
        <v>2982</v>
      </c>
      <c r="G744" t="s">
        <v>2983</v>
      </c>
      <c r="H744" t="s">
        <v>1966</v>
      </c>
      <c r="I744">
        <v>1</v>
      </c>
      <c r="J744">
        <v>96631</v>
      </c>
      <c r="K744" t="s">
        <v>1967</v>
      </c>
      <c r="L744" s="8">
        <v>0.90515046296296298</v>
      </c>
      <c r="M744" s="8">
        <v>0.90612268518518524</v>
      </c>
      <c r="N744" t="s">
        <v>1948</v>
      </c>
      <c r="O744" t="s">
        <v>1948</v>
      </c>
      <c r="P744" t="s">
        <v>1948</v>
      </c>
      <c r="Q744" s="8">
        <v>9.7222222222222209E-4</v>
      </c>
      <c r="R744" t="s">
        <v>1955</v>
      </c>
      <c r="S744" t="s">
        <v>1955</v>
      </c>
      <c r="T744" t="s">
        <v>1953</v>
      </c>
    </row>
    <row r="745" spans="1:20" x14ac:dyDescent="0.35">
      <c r="A745">
        <v>1260318990</v>
      </c>
      <c r="B745">
        <v>263170</v>
      </c>
      <c r="C745" t="s">
        <v>2066</v>
      </c>
      <c r="D745" s="4">
        <v>45161</v>
      </c>
      <c r="E745" s="8">
        <v>0.83769675925925924</v>
      </c>
      <c r="F745" t="s">
        <v>2984</v>
      </c>
      <c r="G745" t="s">
        <v>2985</v>
      </c>
      <c r="H745" t="s">
        <v>2986</v>
      </c>
      <c r="I745">
        <v>1</v>
      </c>
      <c r="J745">
        <v>91571</v>
      </c>
      <c r="K745" t="s">
        <v>2021</v>
      </c>
      <c r="L745" s="8">
        <v>0.84009259259259261</v>
      </c>
      <c r="M745" s="8">
        <v>0.84108796296296295</v>
      </c>
      <c r="N745" t="s">
        <v>1948</v>
      </c>
      <c r="O745" t="s">
        <v>1948</v>
      </c>
      <c r="P745" t="s">
        <v>1948</v>
      </c>
      <c r="Q745" s="8">
        <v>9.9537037037037042E-4</v>
      </c>
      <c r="R745" t="s">
        <v>2027</v>
      </c>
      <c r="S745" t="s">
        <v>2027</v>
      </c>
      <c r="T745" t="s">
        <v>1953</v>
      </c>
    </row>
    <row r="746" spans="1:20" x14ac:dyDescent="0.35">
      <c r="A746">
        <v>1260318990</v>
      </c>
      <c r="B746">
        <v>263170</v>
      </c>
      <c r="C746" t="s">
        <v>2066</v>
      </c>
      <c r="D746" s="4">
        <v>45161</v>
      </c>
      <c r="E746" s="8">
        <v>0.83769675925925924</v>
      </c>
      <c r="F746" t="s">
        <v>2984</v>
      </c>
      <c r="G746" t="s">
        <v>2985</v>
      </c>
      <c r="H746" t="s">
        <v>2986</v>
      </c>
      <c r="I746">
        <v>1</v>
      </c>
      <c r="J746">
        <v>91331</v>
      </c>
      <c r="K746" t="s">
        <v>2207</v>
      </c>
      <c r="L746" s="8">
        <v>0.83976851851851853</v>
      </c>
      <c r="M746" s="8">
        <v>0.84195601851851853</v>
      </c>
      <c r="N746" t="s">
        <v>1948</v>
      </c>
      <c r="O746" t="s">
        <v>1948</v>
      </c>
      <c r="P746" t="s">
        <v>1948</v>
      </c>
      <c r="Q746" s="8">
        <v>2.1874999999999998E-3</v>
      </c>
      <c r="R746" t="s">
        <v>1955</v>
      </c>
      <c r="S746" t="s">
        <v>1955</v>
      </c>
      <c r="T746" t="s">
        <v>1953</v>
      </c>
    </row>
    <row r="747" spans="1:20" x14ac:dyDescent="0.35">
      <c r="A747">
        <v>1260316324</v>
      </c>
      <c r="B747">
        <v>263146</v>
      </c>
      <c r="C747" t="s">
        <v>2066</v>
      </c>
      <c r="D747" s="4">
        <v>45161</v>
      </c>
      <c r="E747" s="8">
        <v>0.82100694444444444</v>
      </c>
      <c r="F747" t="s">
        <v>2987</v>
      </c>
      <c r="G747" t="s">
        <v>2988</v>
      </c>
      <c r="H747" t="s">
        <v>2383</v>
      </c>
      <c r="I747">
        <v>1</v>
      </c>
      <c r="J747">
        <v>91431</v>
      </c>
      <c r="K747" t="s">
        <v>2384</v>
      </c>
      <c r="L747" s="8">
        <v>0.83400462962962962</v>
      </c>
      <c r="M747" s="8">
        <v>0.83447916666666666</v>
      </c>
      <c r="N747" t="s">
        <v>1948</v>
      </c>
      <c r="O747" t="s">
        <v>1948</v>
      </c>
      <c r="P747" t="s">
        <v>1948</v>
      </c>
      <c r="Q747" s="8">
        <v>4.7453703703703704E-4</v>
      </c>
      <c r="R747" t="s">
        <v>1955</v>
      </c>
      <c r="S747" t="s">
        <v>1955</v>
      </c>
      <c r="T747" t="s">
        <v>1953</v>
      </c>
    </row>
    <row r="748" spans="1:20" x14ac:dyDescent="0.35">
      <c r="A748">
        <v>1260306043</v>
      </c>
      <c r="B748">
        <v>263005</v>
      </c>
      <c r="C748" t="s">
        <v>2066</v>
      </c>
      <c r="D748" s="4">
        <v>45161</v>
      </c>
      <c r="E748" s="8">
        <v>0.74384259259259267</v>
      </c>
      <c r="F748" t="s">
        <v>2989</v>
      </c>
      <c r="H748" t="s">
        <v>2990</v>
      </c>
      <c r="I748">
        <v>1</v>
      </c>
      <c r="J748">
        <v>97031</v>
      </c>
      <c r="K748" t="s">
        <v>2168</v>
      </c>
      <c r="L748" s="8">
        <v>0.75079861111111112</v>
      </c>
      <c r="M748" s="8">
        <v>0.75312499999999993</v>
      </c>
      <c r="N748" t="s">
        <v>1948</v>
      </c>
      <c r="O748" t="s">
        <v>1948</v>
      </c>
      <c r="P748" t="s">
        <v>1948</v>
      </c>
      <c r="Q748" s="8">
        <v>2.3263888888888887E-3</v>
      </c>
      <c r="R748" t="s">
        <v>1955</v>
      </c>
      <c r="S748" t="s">
        <v>1996</v>
      </c>
      <c r="T748" t="s">
        <v>1953</v>
      </c>
    </row>
    <row r="749" spans="1:20" x14ac:dyDescent="0.35">
      <c r="A749">
        <v>1260306043</v>
      </c>
      <c r="B749">
        <v>263005</v>
      </c>
      <c r="C749" t="s">
        <v>2066</v>
      </c>
      <c r="D749" s="4">
        <v>45161</v>
      </c>
      <c r="E749" s="8">
        <v>0.74384259259259267</v>
      </c>
      <c r="F749" t="s">
        <v>2989</v>
      </c>
      <c r="H749" t="s">
        <v>2990</v>
      </c>
      <c r="I749">
        <v>1</v>
      </c>
      <c r="J749">
        <v>96931</v>
      </c>
      <c r="K749" t="s">
        <v>2991</v>
      </c>
      <c r="L749" s="8">
        <v>0.74435185185185182</v>
      </c>
      <c r="M749" s="8">
        <v>0.74631944444444442</v>
      </c>
      <c r="N749" t="s">
        <v>1948</v>
      </c>
      <c r="O749" t="s">
        <v>1948</v>
      </c>
      <c r="P749" t="s">
        <v>1948</v>
      </c>
      <c r="Q749" s="8">
        <v>1.9675925925925928E-3</v>
      </c>
      <c r="R749" t="s">
        <v>1955</v>
      </c>
      <c r="S749" t="s">
        <v>1955</v>
      </c>
      <c r="T749" t="s">
        <v>1953</v>
      </c>
    </row>
    <row r="750" spans="1:20" x14ac:dyDescent="0.35">
      <c r="A750">
        <v>1260291070</v>
      </c>
      <c r="B750">
        <v>262847</v>
      </c>
      <c r="C750" t="s">
        <v>2066</v>
      </c>
      <c r="D750" s="4">
        <v>45161</v>
      </c>
      <c r="E750" s="8">
        <v>0.63773148148148151</v>
      </c>
      <c r="F750" t="s">
        <v>2992</v>
      </c>
      <c r="H750" t="s">
        <v>1949</v>
      </c>
      <c r="I750">
        <v>1</v>
      </c>
      <c r="J750">
        <v>94631</v>
      </c>
      <c r="K750" t="s">
        <v>1954</v>
      </c>
      <c r="L750" s="8">
        <v>0.63861111111111113</v>
      </c>
      <c r="M750" s="8">
        <v>0.64013888888888892</v>
      </c>
      <c r="N750" t="s">
        <v>1948</v>
      </c>
      <c r="O750" t="s">
        <v>1948</v>
      </c>
      <c r="P750" t="s">
        <v>1948</v>
      </c>
      <c r="Q750" s="8">
        <v>1.5277777777777779E-3</v>
      </c>
      <c r="R750" t="s">
        <v>1955</v>
      </c>
      <c r="S750" t="s">
        <v>1955</v>
      </c>
      <c r="T750" t="s">
        <v>1953</v>
      </c>
    </row>
    <row r="751" spans="1:20" x14ac:dyDescent="0.35">
      <c r="A751">
        <v>1260237571</v>
      </c>
      <c r="B751">
        <v>262168</v>
      </c>
      <c r="C751" t="s">
        <v>1946</v>
      </c>
      <c r="D751" s="4">
        <v>45160</v>
      </c>
      <c r="E751" s="8">
        <v>0.94202546296296286</v>
      </c>
      <c r="F751" t="s">
        <v>2993</v>
      </c>
      <c r="G751" t="s">
        <v>2994</v>
      </c>
      <c r="H751" t="s">
        <v>2108</v>
      </c>
      <c r="I751">
        <v>1</v>
      </c>
      <c r="J751">
        <v>94452</v>
      </c>
      <c r="K751" t="s">
        <v>2074</v>
      </c>
      <c r="L751" s="8">
        <v>0.94731481481481483</v>
      </c>
      <c r="M751" s="8">
        <v>0.94907407407407407</v>
      </c>
      <c r="N751" t="s">
        <v>1948</v>
      </c>
      <c r="O751" t="s">
        <v>1948</v>
      </c>
      <c r="P751" t="s">
        <v>1948</v>
      </c>
      <c r="Q751" s="8">
        <v>1.7592592592592592E-3</v>
      </c>
      <c r="R751" t="s">
        <v>1951</v>
      </c>
      <c r="S751" t="s">
        <v>1973</v>
      </c>
      <c r="T751" t="s">
        <v>1953</v>
      </c>
    </row>
    <row r="752" spans="1:20" x14ac:dyDescent="0.35">
      <c r="A752">
        <v>1260237571</v>
      </c>
      <c r="B752">
        <v>262168</v>
      </c>
      <c r="C752" t="s">
        <v>1946</v>
      </c>
      <c r="D752" s="4">
        <v>45160</v>
      </c>
      <c r="E752" s="8">
        <v>0.94202546296296286</v>
      </c>
      <c r="F752" t="s">
        <v>2993</v>
      </c>
      <c r="G752" t="s">
        <v>2994</v>
      </c>
      <c r="H752" t="s">
        <v>2108</v>
      </c>
      <c r="I752">
        <v>1</v>
      </c>
      <c r="J752">
        <v>94731</v>
      </c>
      <c r="K752" t="s">
        <v>2386</v>
      </c>
      <c r="L752" s="8">
        <v>0.94731481481481483</v>
      </c>
      <c r="M752" s="8">
        <v>0.95070601851851855</v>
      </c>
      <c r="N752" t="s">
        <v>1948</v>
      </c>
      <c r="O752" t="s">
        <v>1948</v>
      </c>
      <c r="P752" t="s">
        <v>1948</v>
      </c>
      <c r="Q752" s="8">
        <v>3.3912037037037036E-3</v>
      </c>
      <c r="R752" t="s">
        <v>1955</v>
      </c>
      <c r="S752" t="s">
        <v>1955</v>
      </c>
      <c r="T752" t="s">
        <v>1953</v>
      </c>
    </row>
    <row r="753" spans="1:20" x14ac:dyDescent="0.35">
      <c r="A753">
        <v>1260215977</v>
      </c>
      <c r="B753">
        <v>261929</v>
      </c>
      <c r="C753" t="s">
        <v>1946</v>
      </c>
      <c r="D753" s="4">
        <v>45160</v>
      </c>
      <c r="E753" s="8">
        <v>0.76356481481481486</v>
      </c>
      <c r="F753" t="s">
        <v>2194</v>
      </c>
      <c r="G753" t="s">
        <v>2195</v>
      </c>
      <c r="H753" t="s">
        <v>2073</v>
      </c>
      <c r="I753">
        <v>1</v>
      </c>
      <c r="J753">
        <v>90731</v>
      </c>
      <c r="K753" t="s">
        <v>2475</v>
      </c>
      <c r="L753" s="8">
        <v>0.76380787037037035</v>
      </c>
      <c r="M753" s="8">
        <v>0.76603009259259258</v>
      </c>
      <c r="N753" t="s">
        <v>1948</v>
      </c>
      <c r="O753" t="s">
        <v>1948</v>
      </c>
      <c r="P753" t="s">
        <v>1948</v>
      </c>
      <c r="Q753" s="8">
        <v>2.2222222222222222E-3</v>
      </c>
      <c r="R753" t="s">
        <v>1955</v>
      </c>
      <c r="S753" t="s">
        <v>1955</v>
      </c>
      <c r="T753" t="s">
        <v>1953</v>
      </c>
    </row>
    <row r="754" spans="1:20" x14ac:dyDescent="0.35">
      <c r="A754" s="9">
        <v>1235266931</v>
      </c>
      <c r="B754" s="9">
        <v>24708</v>
      </c>
      <c r="C754" s="9" t="s">
        <v>1969</v>
      </c>
      <c r="D754" s="10">
        <v>44949</v>
      </c>
      <c r="E754" s="11">
        <v>0.74702546296296291</v>
      </c>
      <c r="F754" s="9" t="s">
        <v>2598</v>
      </c>
      <c r="G754" s="9" t="s">
        <v>2599</v>
      </c>
      <c r="H754" s="9" t="s">
        <v>2063</v>
      </c>
      <c r="I754" s="9">
        <v>1</v>
      </c>
      <c r="J754" s="9">
        <v>95531</v>
      </c>
      <c r="K754" s="9" t="s">
        <v>2026</v>
      </c>
      <c r="L754" s="11">
        <v>0.74850694444444443</v>
      </c>
      <c r="M754" s="11">
        <v>0.75003472222222223</v>
      </c>
      <c r="N754" s="9" t="s">
        <v>1948</v>
      </c>
      <c r="O754" s="9" t="s">
        <v>1948</v>
      </c>
      <c r="P754" s="9" t="s">
        <v>1948</v>
      </c>
      <c r="Q754" s="11">
        <v>1.5277777777777779E-3</v>
      </c>
      <c r="R754" s="9" t="s">
        <v>1955</v>
      </c>
      <c r="S754" s="9" t="s">
        <v>1955</v>
      </c>
      <c r="T754" s="9" t="s">
        <v>1953</v>
      </c>
    </row>
    <row r="755" spans="1:20" x14ac:dyDescent="0.35">
      <c r="A755">
        <v>1260211822</v>
      </c>
      <c r="B755">
        <v>261898</v>
      </c>
      <c r="C755" t="s">
        <v>1946</v>
      </c>
      <c r="D755" s="4">
        <v>45160</v>
      </c>
      <c r="E755" s="8">
        <v>0.74335648148148137</v>
      </c>
      <c r="F755" t="s">
        <v>2995</v>
      </c>
      <c r="G755" t="s">
        <v>2996</v>
      </c>
      <c r="H755" t="s">
        <v>1949</v>
      </c>
      <c r="I755">
        <v>1</v>
      </c>
      <c r="J755">
        <v>94531</v>
      </c>
      <c r="K755" t="s">
        <v>2049</v>
      </c>
      <c r="L755" s="8">
        <v>0.74430555555555555</v>
      </c>
      <c r="M755" s="8">
        <v>0.74533564814814823</v>
      </c>
      <c r="N755" t="s">
        <v>1948</v>
      </c>
      <c r="O755" t="s">
        <v>1948</v>
      </c>
      <c r="P755" t="s">
        <v>1948</v>
      </c>
      <c r="Q755" s="8">
        <v>1.0300925925925926E-3</v>
      </c>
      <c r="R755" t="s">
        <v>1955</v>
      </c>
      <c r="S755" t="s">
        <v>1955</v>
      </c>
      <c r="T755" t="s">
        <v>1953</v>
      </c>
    </row>
    <row r="756" spans="1:20" x14ac:dyDescent="0.35">
      <c r="A756" s="9">
        <v>1260170020</v>
      </c>
      <c r="B756" s="9">
        <v>261428</v>
      </c>
      <c r="C756" s="9" t="s">
        <v>1946</v>
      </c>
      <c r="D756" s="10">
        <v>45160</v>
      </c>
      <c r="E756" s="11">
        <v>0.44973379629629634</v>
      </c>
      <c r="F756" s="9" t="s">
        <v>2997</v>
      </c>
      <c r="G756" s="9" t="s">
        <v>2998</v>
      </c>
      <c r="H756" s="9" t="s">
        <v>1957</v>
      </c>
      <c r="I756" s="9">
        <v>1</v>
      </c>
      <c r="J756" s="9">
        <v>92771</v>
      </c>
      <c r="K756" s="9" t="s">
        <v>2366</v>
      </c>
      <c r="L756" s="11">
        <v>0.48270833333333335</v>
      </c>
      <c r="M756" s="11">
        <v>0.48644675925925923</v>
      </c>
      <c r="N756" s="9" t="s">
        <v>1948</v>
      </c>
      <c r="O756" s="9" t="s">
        <v>1948</v>
      </c>
      <c r="P756" s="9" t="s">
        <v>1948</v>
      </c>
      <c r="Q756" s="11">
        <v>3.7384259259259263E-3</v>
      </c>
      <c r="R756" s="9" t="s">
        <v>2027</v>
      </c>
      <c r="S756" s="9" t="s">
        <v>2133</v>
      </c>
      <c r="T756" s="9" t="s">
        <v>2004</v>
      </c>
    </row>
    <row r="757" spans="1:20" x14ac:dyDescent="0.35">
      <c r="A757">
        <v>1260142837</v>
      </c>
      <c r="B757">
        <v>261109</v>
      </c>
      <c r="C757" t="s">
        <v>1946</v>
      </c>
      <c r="D757" s="4">
        <v>45160</v>
      </c>
      <c r="E757" s="8">
        <v>2.210648148148148E-2</v>
      </c>
      <c r="F757" t="s">
        <v>2999</v>
      </c>
      <c r="G757" t="s">
        <v>3000</v>
      </c>
      <c r="H757" t="s">
        <v>2143</v>
      </c>
      <c r="I757">
        <v>1</v>
      </c>
      <c r="J757">
        <v>95131</v>
      </c>
      <c r="K757" t="s">
        <v>2144</v>
      </c>
      <c r="L757" s="8">
        <v>2.2395833333333334E-2</v>
      </c>
      <c r="M757" s="8">
        <v>2.5914351851851855E-2</v>
      </c>
      <c r="N757" t="s">
        <v>1948</v>
      </c>
      <c r="O757" t="s">
        <v>1948</v>
      </c>
      <c r="P757" t="s">
        <v>1948</v>
      </c>
      <c r="Q757" s="8">
        <v>3.5185185185185185E-3</v>
      </c>
      <c r="R757" t="s">
        <v>1955</v>
      </c>
      <c r="S757" t="s">
        <v>1955</v>
      </c>
      <c r="T757" t="s">
        <v>1953</v>
      </c>
    </row>
    <row r="758" spans="1:20" x14ac:dyDescent="0.35">
      <c r="A758">
        <v>1260129305</v>
      </c>
      <c r="B758">
        <v>260973</v>
      </c>
      <c r="C758" t="s">
        <v>1969</v>
      </c>
      <c r="D758" s="4">
        <v>45159</v>
      </c>
      <c r="E758" s="8">
        <v>0.90998842592592588</v>
      </c>
      <c r="F758" t="s">
        <v>3001</v>
      </c>
      <c r="G758" t="s">
        <v>3002</v>
      </c>
      <c r="H758" t="s">
        <v>1962</v>
      </c>
      <c r="I758">
        <v>1</v>
      </c>
      <c r="J758">
        <v>90152</v>
      </c>
      <c r="K758" t="s">
        <v>1963</v>
      </c>
      <c r="L758" s="8">
        <v>0.91091435185185177</v>
      </c>
      <c r="M758" s="8">
        <v>0.91231481481481491</v>
      </c>
      <c r="N758" t="s">
        <v>1948</v>
      </c>
      <c r="O758" t="s">
        <v>1948</v>
      </c>
      <c r="P758" t="s">
        <v>1948</v>
      </c>
      <c r="Q758" s="8">
        <v>1.4004629629629629E-3</v>
      </c>
      <c r="R758" t="s">
        <v>1951</v>
      </c>
      <c r="S758" t="s">
        <v>1952</v>
      </c>
      <c r="T758" t="s">
        <v>1953</v>
      </c>
    </row>
    <row r="759" spans="1:20" x14ac:dyDescent="0.35">
      <c r="A759">
        <v>1260129305</v>
      </c>
      <c r="B759">
        <v>260973</v>
      </c>
      <c r="C759" t="s">
        <v>1969</v>
      </c>
      <c r="D759" s="4">
        <v>45159</v>
      </c>
      <c r="E759" s="8">
        <v>0.90998842592592588</v>
      </c>
      <c r="F759" t="s">
        <v>3001</v>
      </c>
      <c r="G759" t="s">
        <v>3002</v>
      </c>
      <c r="H759" t="s">
        <v>1962</v>
      </c>
      <c r="I759">
        <v>1</v>
      </c>
      <c r="J759">
        <v>90133</v>
      </c>
      <c r="K759" t="s">
        <v>1963</v>
      </c>
      <c r="L759" s="8">
        <v>0.91071759259259266</v>
      </c>
      <c r="M759" s="8">
        <v>0.91204861111111113</v>
      </c>
      <c r="N759" t="s">
        <v>1948</v>
      </c>
      <c r="O759" t="s">
        <v>1948</v>
      </c>
      <c r="P759" t="s">
        <v>1948</v>
      </c>
      <c r="Q759" s="8">
        <v>1.3310185185185185E-3</v>
      </c>
      <c r="R759" t="s">
        <v>1955</v>
      </c>
      <c r="S759" t="s">
        <v>1955</v>
      </c>
      <c r="T759" t="s">
        <v>1953</v>
      </c>
    </row>
    <row r="760" spans="1:20" x14ac:dyDescent="0.35">
      <c r="A760">
        <v>1260121411</v>
      </c>
      <c r="B760">
        <v>260896</v>
      </c>
      <c r="C760" t="s">
        <v>1969</v>
      </c>
      <c r="D760" s="4">
        <v>45159</v>
      </c>
      <c r="E760" s="8">
        <v>0.85762731481481491</v>
      </c>
      <c r="F760" t="s">
        <v>3003</v>
      </c>
      <c r="G760" t="s">
        <v>3004</v>
      </c>
      <c r="H760" t="s">
        <v>2015</v>
      </c>
      <c r="I760">
        <v>1</v>
      </c>
      <c r="J760">
        <v>94452</v>
      </c>
      <c r="K760" t="s">
        <v>2074</v>
      </c>
      <c r="L760" s="8">
        <v>0.86537037037037035</v>
      </c>
      <c r="M760" s="8">
        <v>0.86712962962962958</v>
      </c>
      <c r="N760" t="s">
        <v>1948</v>
      </c>
      <c r="O760" t="s">
        <v>1948</v>
      </c>
      <c r="P760" t="s">
        <v>1948</v>
      </c>
      <c r="Q760" s="8">
        <v>1.7592592592592592E-3</v>
      </c>
      <c r="R760" t="s">
        <v>1951</v>
      </c>
      <c r="S760" t="s">
        <v>1973</v>
      </c>
      <c r="T760" t="s">
        <v>1953</v>
      </c>
    </row>
    <row r="761" spans="1:20" x14ac:dyDescent="0.35">
      <c r="A761">
        <v>1260110260</v>
      </c>
      <c r="B761">
        <v>260766</v>
      </c>
      <c r="C761" t="s">
        <v>1969</v>
      </c>
      <c r="D761" s="4">
        <v>45159</v>
      </c>
      <c r="E761" s="8">
        <v>0.78381944444444451</v>
      </c>
      <c r="F761" t="s">
        <v>3005</v>
      </c>
      <c r="G761" t="s">
        <v>3006</v>
      </c>
      <c r="H761" t="s">
        <v>2097</v>
      </c>
      <c r="I761">
        <v>1</v>
      </c>
      <c r="J761">
        <v>93034</v>
      </c>
      <c r="K761" t="s">
        <v>2098</v>
      </c>
      <c r="L761" s="8">
        <v>0.78381944444444451</v>
      </c>
      <c r="M761" s="8">
        <v>0.78563657407407417</v>
      </c>
      <c r="N761" t="s">
        <v>1948</v>
      </c>
      <c r="O761" t="s">
        <v>1948</v>
      </c>
      <c r="P761" t="s">
        <v>1948</v>
      </c>
      <c r="Q761" s="8">
        <v>1.8171296296296297E-3</v>
      </c>
      <c r="R761" t="s">
        <v>1955</v>
      </c>
      <c r="S761" t="s">
        <v>1996</v>
      </c>
      <c r="T761" t="s">
        <v>2004</v>
      </c>
    </row>
    <row r="762" spans="1:20" x14ac:dyDescent="0.35">
      <c r="A762">
        <v>1260080681</v>
      </c>
      <c r="B762">
        <v>260445</v>
      </c>
      <c r="C762" t="s">
        <v>1969</v>
      </c>
      <c r="D762" s="4">
        <v>45159</v>
      </c>
      <c r="E762" s="8">
        <v>0.5668171296296296</v>
      </c>
      <c r="F762" t="s">
        <v>3007</v>
      </c>
      <c r="G762" t="s">
        <v>3008</v>
      </c>
      <c r="H762" t="s">
        <v>1949</v>
      </c>
      <c r="I762">
        <v>1</v>
      </c>
      <c r="J762">
        <v>94531</v>
      </c>
      <c r="K762" t="s">
        <v>2049</v>
      </c>
      <c r="L762" s="8">
        <v>0.61401620370370369</v>
      </c>
      <c r="M762" s="8">
        <v>0.61510416666666667</v>
      </c>
      <c r="N762" t="s">
        <v>1948</v>
      </c>
      <c r="O762" t="s">
        <v>1948</v>
      </c>
      <c r="P762" t="s">
        <v>1948</v>
      </c>
      <c r="Q762" s="8">
        <v>1.0879629629629629E-3</v>
      </c>
      <c r="R762" t="s">
        <v>1955</v>
      </c>
      <c r="S762" t="s">
        <v>1955</v>
      </c>
      <c r="T762" t="s">
        <v>1953</v>
      </c>
    </row>
    <row r="763" spans="1:20" x14ac:dyDescent="0.35">
      <c r="A763">
        <v>1260080681</v>
      </c>
      <c r="B763">
        <v>260445</v>
      </c>
      <c r="C763" t="s">
        <v>1969</v>
      </c>
      <c r="D763" s="4">
        <v>45159</v>
      </c>
      <c r="E763" s="8">
        <v>0.5668171296296296</v>
      </c>
      <c r="F763" t="s">
        <v>3007</v>
      </c>
      <c r="G763" t="s">
        <v>3008</v>
      </c>
      <c r="H763" t="s">
        <v>1949</v>
      </c>
      <c r="I763">
        <v>1</v>
      </c>
      <c r="J763">
        <v>93952</v>
      </c>
      <c r="K763" t="s">
        <v>2080</v>
      </c>
      <c r="L763" s="8">
        <v>0.60964120370370367</v>
      </c>
      <c r="M763" s="8">
        <v>0.61262731481481481</v>
      </c>
      <c r="N763" t="s">
        <v>1948</v>
      </c>
      <c r="O763" t="s">
        <v>1948</v>
      </c>
      <c r="P763" t="s">
        <v>1948</v>
      </c>
      <c r="Q763" s="8">
        <v>2.9861111111111113E-3</v>
      </c>
      <c r="R763" t="s">
        <v>1951</v>
      </c>
      <c r="S763" t="s">
        <v>1973</v>
      </c>
      <c r="T763" t="s">
        <v>1953</v>
      </c>
    </row>
    <row r="764" spans="1:20" x14ac:dyDescent="0.35">
      <c r="A764">
        <v>1260073948</v>
      </c>
      <c r="B764">
        <v>260351</v>
      </c>
      <c r="C764" t="s">
        <v>1969</v>
      </c>
      <c r="D764" s="4">
        <v>45159</v>
      </c>
      <c r="E764" s="8">
        <v>0.52353009259259264</v>
      </c>
      <c r="F764" t="s">
        <v>3009</v>
      </c>
      <c r="G764" t="s">
        <v>3010</v>
      </c>
      <c r="H764" t="s">
        <v>2456</v>
      </c>
      <c r="I764">
        <v>1</v>
      </c>
      <c r="J764">
        <v>95334</v>
      </c>
      <c r="K764" t="s">
        <v>2457</v>
      </c>
      <c r="L764" s="8">
        <v>0.52436342592592589</v>
      </c>
      <c r="M764" s="8">
        <v>0.52607638888888886</v>
      </c>
      <c r="N764" t="s">
        <v>1948</v>
      </c>
      <c r="O764" t="s">
        <v>1948</v>
      </c>
      <c r="P764" t="s">
        <v>1948</v>
      </c>
      <c r="Q764" s="8">
        <v>1.712962962962963E-3</v>
      </c>
      <c r="R764" t="s">
        <v>1955</v>
      </c>
      <c r="S764" t="s">
        <v>1955</v>
      </c>
      <c r="T764" t="s">
        <v>1953</v>
      </c>
    </row>
    <row r="765" spans="1:20" x14ac:dyDescent="0.35">
      <c r="A765">
        <v>1260047708</v>
      </c>
      <c r="B765">
        <v>260028</v>
      </c>
      <c r="C765" t="s">
        <v>1969</v>
      </c>
      <c r="D765" s="4">
        <v>45159</v>
      </c>
      <c r="E765" s="8">
        <v>0.14364583333333333</v>
      </c>
      <c r="F765" t="s">
        <v>3011</v>
      </c>
      <c r="H765" t="s">
        <v>2057</v>
      </c>
      <c r="I765">
        <v>1</v>
      </c>
      <c r="J765">
        <v>96231</v>
      </c>
      <c r="K765" t="s">
        <v>2058</v>
      </c>
      <c r="L765" s="8">
        <v>0.14413194444444444</v>
      </c>
      <c r="M765" s="8">
        <v>0.14751157407407409</v>
      </c>
      <c r="N765" t="s">
        <v>1948</v>
      </c>
      <c r="O765" t="s">
        <v>1948</v>
      </c>
      <c r="P765" t="s">
        <v>1948</v>
      </c>
      <c r="Q765" s="8">
        <v>3.37962962962963E-3</v>
      </c>
      <c r="R765" t="s">
        <v>1955</v>
      </c>
      <c r="S765" t="s">
        <v>1955</v>
      </c>
      <c r="T765" t="s">
        <v>1953</v>
      </c>
    </row>
    <row r="766" spans="1:20" x14ac:dyDescent="0.35">
      <c r="A766">
        <v>1260042778</v>
      </c>
      <c r="B766">
        <v>259966</v>
      </c>
      <c r="C766" t="s">
        <v>1969</v>
      </c>
      <c r="D766" s="4">
        <v>45159</v>
      </c>
      <c r="E766" s="8">
        <v>6.206018518518519E-2</v>
      </c>
      <c r="F766" t="s">
        <v>3012</v>
      </c>
      <c r="G766" t="s">
        <v>3013</v>
      </c>
      <c r="H766" t="s">
        <v>2143</v>
      </c>
      <c r="I766">
        <v>1</v>
      </c>
      <c r="J766">
        <v>95131</v>
      </c>
      <c r="K766" t="s">
        <v>2144</v>
      </c>
      <c r="L766" s="8">
        <v>6.2696759259259258E-2</v>
      </c>
      <c r="M766" s="8">
        <v>6.5625000000000003E-2</v>
      </c>
      <c r="N766" t="s">
        <v>1948</v>
      </c>
      <c r="O766" t="s">
        <v>1948</v>
      </c>
      <c r="P766" t="s">
        <v>1948</v>
      </c>
      <c r="Q766" s="8">
        <v>2.9282407407407412E-3</v>
      </c>
      <c r="R766" t="s">
        <v>1955</v>
      </c>
      <c r="S766" t="s">
        <v>1955</v>
      </c>
      <c r="T766" t="s">
        <v>1953</v>
      </c>
    </row>
    <row r="767" spans="1:20" x14ac:dyDescent="0.35">
      <c r="A767">
        <v>1260033583</v>
      </c>
      <c r="B767">
        <v>259846</v>
      </c>
      <c r="C767" t="s">
        <v>1987</v>
      </c>
      <c r="D767" s="4">
        <v>45158</v>
      </c>
      <c r="E767" s="8">
        <v>0.95421296296296287</v>
      </c>
      <c r="F767" t="s">
        <v>3014</v>
      </c>
      <c r="H767" t="s">
        <v>2143</v>
      </c>
      <c r="I767">
        <v>1</v>
      </c>
      <c r="J767">
        <v>95131</v>
      </c>
      <c r="K767" t="s">
        <v>2144</v>
      </c>
      <c r="L767" s="8">
        <v>0.95516203703703706</v>
      </c>
      <c r="M767" s="8">
        <v>0.95817129629629638</v>
      </c>
      <c r="N767" t="s">
        <v>1948</v>
      </c>
      <c r="O767" t="s">
        <v>1948</v>
      </c>
      <c r="P767" t="s">
        <v>1948</v>
      </c>
      <c r="Q767" s="8">
        <v>3.0092592592592588E-3</v>
      </c>
      <c r="R767" t="s">
        <v>1955</v>
      </c>
      <c r="S767" t="s">
        <v>1955</v>
      </c>
      <c r="T767" t="s">
        <v>1953</v>
      </c>
    </row>
    <row r="768" spans="1:20" x14ac:dyDescent="0.35">
      <c r="A768">
        <v>1259984774</v>
      </c>
      <c r="B768">
        <v>259305</v>
      </c>
      <c r="C768" t="s">
        <v>1987</v>
      </c>
      <c r="D768" s="4">
        <v>45158</v>
      </c>
      <c r="E768" s="8">
        <v>0.52905092592592595</v>
      </c>
      <c r="F768" t="s">
        <v>3015</v>
      </c>
      <c r="G768" t="s">
        <v>3016</v>
      </c>
      <c r="H768" t="s">
        <v>2143</v>
      </c>
      <c r="I768">
        <v>1</v>
      </c>
      <c r="J768">
        <v>95131</v>
      </c>
      <c r="K768" t="s">
        <v>2144</v>
      </c>
      <c r="L768" s="8">
        <v>0.53054398148148152</v>
      </c>
      <c r="M768" s="8">
        <v>0.53324074074074079</v>
      </c>
      <c r="N768" t="s">
        <v>1948</v>
      </c>
      <c r="O768" t="s">
        <v>1948</v>
      </c>
      <c r="P768" t="s">
        <v>1948</v>
      </c>
      <c r="Q768" s="8">
        <v>2.6967592592592594E-3</v>
      </c>
      <c r="R768" t="s">
        <v>1955</v>
      </c>
      <c r="S768" t="s">
        <v>1955</v>
      </c>
      <c r="T768" t="s">
        <v>1953</v>
      </c>
    </row>
    <row r="769" spans="1:20" x14ac:dyDescent="0.35">
      <c r="A769">
        <v>1259954515</v>
      </c>
      <c r="B769">
        <v>258971</v>
      </c>
      <c r="C769" t="s">
        <v>1987</v>
      </c>
      <c r="D769" s="4">
        <v>45158</v>
      </c>
      <c r="E769" s="8">
        <v>0.1044212962962963</v>
      </c>
      <c r="F769" t="s">
        <v>3017</v>
      </c>
      <c r="H769" t="s">
        <v>1962</v>
      </c>
      <c r="I769">
        <v>1</v>
      </c>
      <c r="J769">
        <v>90133</v>
      </c>
      <c r="K769" t="s">
        <v>1963</v>
      </c>
      <c r="L769" s="8">
        <v>0.10556712962962962</v>
      </c>
      <c r="M769" s="8">
        <v>0.10712962962962963</v>
      </c>
      <c r="N769" t="s">
        <v>1948</v>
      </c>
      <c r="O769" t="s">
        <v>1948</v>
      </c>
      <c r="P769" t="s">
        <v>1948</v>
      </c>
      <c r="Q769" s="8">
        <v>1.5624999999999999E-3</v>
      </c>
      <c r="R769" t="s">
        <v>1955</v>
      </c>
      <c r="S769" t="s">
        <v>1955</v>
      </c>
      <c r="T769" t="s">
        <v>1953</v>
      </c>
    </row>
    <row r="770" spans="1:20" x14ac:dyDescent="0.35">
      <c r="A770">
        <v>1259927685</v>
      </c>
      <c r="B770">
        <v>258662</v>
      </c>
      <c r="C770" t="s">
        <v>2017</v>
      </c>
      <c r="D770" s="4">
        <v>45157</v>
      </c>
      <c r="E770" s="8">
        <v>0.92371527777777773</v>
      </c>
      <c r="F770" t="s">
        <v>3018</v>
      </c>
      <c r="G770" t="s">
        <v>3019</v>
      </c>
      <c r="H770" t="s">
        <v>2352</v>
      </c>
      <c r="I770">
        <v>1</v>
      </c>
      <c r="J770">
        <v>96434</v>
      </c>
      <c r="K770" t="s">
        <v>2627</v>
      </c>
      <c r="L770" s="8">
        <v>0.92491898148148144</v>
      </c>
      <c r="M770" s="8">
        <v>0.92787037037037035</v>
      </c>
      <c r="N770" t="s">
        <v>1948</v>
      </c>
      <c r="O770" t="s">
        <v>1948</v>
      </c>
      <c r="P770" t="s">
        <v>1948</v>
      </c>
      <c r="Q770" s="8">
        <v>2.9513888888888888E-3</v>
      </c>
      <c r="R770" t="s">
        <v>1955</v>
      </c>
      <c r="S770" t="s">
        <v>1955</v>
      </c>
      <c r="T770" t="s">
        <v>1953</v>
      </c>
    </row>
    <row r="771" spans="1:20" x14ac:dyDescent="0.35">
      <c r="A771">
        <v>1259901130</v>
      </c>
      <c r="B771">
        <v>258380</v>
      </c>
      <c r="C771" t="s">
        <v>2017</v>
      </c>
      <c r="D771" s="4">
        <v>45157</v>
      </c>
      <c r="E771" s="8">
        <v>0.7371064814814815</v>
      </c>
      <c r="F771" t="s">
        <v>3020</v>
      </c>
      <c r="G771" t="s">
        <v>3021</v>
      </c>
      <c r="H771" t="s">
        <v>1962</v>
      </c>
      <c r="I771">
        <v>1</v>
      </c>
      <c r="J771">
        <v>90133</v>
      </c>
      <c r="K771" t="s">
        <v>1963</v>
      </c>
      <c r="L771" s="8">
        <v>0.73746527777777782</v>
      </c>
      <c r="M771" s="8">
        <v>0.73837962962962955</v>
      </c>
      <c r="N771" t="s">
        <v>1948</v>
      </c>
      <c r="O771" t="s">
        <v>1948</v>
      </c>
      <c r="P771" t="s">
        <v>1948</v>
      </c>
      <c r="Q771" s="8">
        <v>9.1435185185185185E-4</v>
      </c>
      <c r="R771" t="s">
        <v>1955</v>
      </c>
      <c r="S771" t="s">
        <v>1955</v>
      </c>
      <c r="T771" t="s">
        <v>1953</v>
      </c>
    </row>
    <row r="772" spans="1:20" x14ac:dyDescent="0.35">
      <c r="A772" s="9">
        <v>1258214827</v>
      </c>
      <c r="B772" s="9">
        <v>239231</v>
      </c>
      <c r="C772" s="9" t="s">
        <v>1946</v>
      </c>
      <c r="D772" s="10">
        <v>45139</v>
      </c>
      <c r="E772" s="11">
        <v>0.50510416666666669</v>
      </c>
      <c r="F772" s="9" t="s">
        <v>3022</v>
      </c>
      <c r="G772" s="9" t="s">
        <v>2346</v>
      </c>
      <c r="H772" s="9" t="s">
        <v>2063</v>
      </c>
      <c r="I772" s="9">
        <v>1</v>
      </c>
      <c r="J772" s="9">
        <v>98052</v>
      </c>
      <c r="K772" s="9" t="s">
        <v>2026</v>
      </c>
      <c r="L772" s="11">
        <v>0.51395833333333341</v>
      </c>
      <c r="M772" s="11">
        <v>0.51508101851851851</v>
      </c>
      <c r="N772" s="9" t="s">
        <v>1948</v>
      </c>
      <c r="O772" s="9" t="s">
        <v>1948</v>
      </c>
      <c r="P772" s="9" t="s">
        <v>1948</v>
      </c>
      <c r="Q772" s="11">
        <v>1.1226851851851851E-3</v>
      </c>
      <c r="R772" s="9" t="s">
        <v>1951</v>
      </c>
      <c r="S772" s="9" t="s">
        <v>1973</v>
      </c>
      <c r="T772" s="9" t="s">
        <v>1953</v>
      </c>
    </row>
    <row r="773" spans="1:20" x14ac:dyDescent="0.35">
      <c r="A773" s="9">
        <v>1225237203</v>
      </c>
      <c r="B773" s="9">
        <v>339482</v>
      </c>
      <c r="C773" s="9" t="s">
        <v>1946</v>
      </c>
      <c r="D773" s="10">
        <v>44866</v>
      </c>
      <c r="E773" s="11">
        <v>0.72965277777777782</v>
      </c>
      <c r="F773" s="9" t="s">
        <v>2273</v>
      </c>
      <c r="G773" s="9" t="s">
        <v>2274</v>
      </c>
      <c r="H773" s="9" t="s">
        <v>2063</v>
      </c>
      <c r="I773" s="9">
        <v>1</v>
      </c>
      <c r="J773" s="9">
        <v>95531</v>
      </c>
      <c r="K773" s="9" t="s">
        <v>2026</v>
      </c>
      <c r="L773" s="11">
        <v>0.73003472222222221</v>
      </c>
      <c r="M773" s="11">
        <v>0.7316435185185185</v>
      </c>
      <c r="N773" s="9" t="s">
        <v>1948</v>
      </c>
      <c r="O773" s="9" t="s">
        <v>1948</v>
      </c>
      <c r="P773" s="9" t="s">
        <v>1948</v>
      </c>
      <c r="Q773" s="11">
        <v>1.6087962962962963E-3</v>
      </c>
      <c r="R773" s="9" t="s">
        <v>1955</v>
      </c>
      <c r="S773" s="9" t="s">
        <v>1955</v>
      </c>
      <c r="T773" s="9" t="s">
        <v>1953</v>
      </c>
    </row>
    <row r="774" spans="1:20" x14ac:dyDescent="0.35">
      <c r="A774">
        <v>1259818303</v>
      </c>
      <c r="B774">
        <v>257442</v>
      </c>
      <c r="C774" t="s">
        <v>2033</v>
      </c>
      <c r="D774" s="4">
        <v>45156</v>
      </c>
      <c r="E774" s="8">
        <v>0.91596064814814815</v>
      </c>
      <c r="F774" t="s">
        <v>3023</v>
      </c>
      <c r="G774" t="s">
        <v>3024</v>
      </c>
      <c r="H774" t="s">
        <v>1949</v>
      </c>
      <c r="I774">
        <v>1</v>
      </c>
      <c r="J774">
        <v>94452</v>
      </c>
      <c r="K774" t="s">
        <v>2074</v>
      </c>
      <c r="L774" s="8">
        <v>0.9340046296296296</v>
      </c>
      <c r="M774" s="8">
        <v>0.93546296296296294</v>
      </c>
      <c r="N774" t="s">
        <v>1948</v>
      </c>
      <c r="O774" t="s">
        <v>1948</v>
      </c>
      <c r="P774" t="s">
        <v>1948</v>
      </c>
      <c r="Q774" s="8">
        <v>1.4583333333333334E-3</v>
      </c>
      <c r="R774" t="s">
        <v>1951</v>
      </c>
      <c r="S774" t="s">
        <v>1973</v>
      </c>
      <c r="T774" t="s">
        <v>1953</v>
      </c>
    </row>
    <row r="775" spans="1:20" x14ac:dyDescent="0.35">
      <c r="A775">
        <v>1259818303</v>
      </c>
      <c r="B775">
        <v>257442</v>
      </c>
      <c r="C775" t="s">
        <v>2033</v>
      </c>
      <c r="D775" s="4">
        <v>45156</v>
      </c>
      <c r="E775" s="8">
        <v>0.91596064814814815</v>
      </c>
      <c r="F775" t="s">
        <v>3023</v>
      </c>
      <c r="G775" t="s">
        <v>3024</v>
      </c>
      <c r="H775" t="s">
        <v>1949</v>
      </c>
      <c r="I775">
        <v>1</v>
      </c>
      <c r="J775">
        <v>94631</v>
      </c>
      <c r="K775" t="s">
        <v>1954</v>
      </c>
      <c r="L775" s="8">
        <v>0.9340046296296296</v>
      </c>
      <c r="M775" s="8">
        <v>0.93517361111111119</v>
      </c>
      <c r="N775" t="s">
        <v>1948</v>
      </c>
      <c r="O775" t="s">
        <v>1948</v>
      </c>
      <c r="P775" t="s">
        <v>1948</v>
      </c>
      <c r="Q775" s="8">
        <v>1.1689814814814816E-3</v>
      </c>
      <c r="R775" t="s">
        <v>1955</v>
      </c>
      <c r="S775" t="s">
        <v>1955</v>
      </c>
      <c r="T775" t="s">
        <v>1953</v>
      </c>
    </row>
    <row r="776" spans="1:20" x14ac:dyDescent="0.35">
      <c r="A776">
        <v>1259803210</v>
      </c>
      <c r="B776">
        <v>257259</v>
      </c>
      <c r="C776" t="s">
        <v>2033</v>
      </c>
      <c r="D776" s="4">
        <v>45156</v>
      </c>
      <c r="E776" s="8">
        <v>0.80209490740740741</v>
      </c>
      <c r="F776" t="s">
        <v>3025</v>
      </c>
      <c r="G776" t="s">
        <v>3026</v>
      </c>
      <c r="H776" t="s">
        <v>2223</v>
      </c>
      <c r="I776">
        <v>1</v>
      </c>
      <c r="J776">
        <v>91631</v>
      </c>
      <c r="K776" t="s">
        <v>2225</v>
      </c>
      <c r="L776" s="8">
        <v>0.82613425925925921</v>
      </c>
      <c r="M776" s="8">
        <v>0.82917824074074076</v>
      </c>
      <c r="N776" t="s">
        <v>1948</v>
      </c>
      <c r="O776" t="s">
        <v>1948</v>
      </c>
      <c r="P776" t="s">
        <v>1948</v>
      </c>
      <c r="Q776" s="8">
        <v>3.0439814814814821E-3</v>
      </c>
      <c r="R776" t="s">
        <v>1955</v>
      </c>
      <c r="S776" t="s">
        <v>1955</v>
      </c>
      <c r="T776" t="s">
        <v>1953</v>
      </c>
    </row>
    <row r="777" spans="1:20" x14ac:dyDescent="0.35">
      <c r="A777">
        <v>1259786469</v>
      </c>
      <c r="B777">
        <v>257100</v>
      </c>
      <c r="C777" t="s">
        <v>2033</v>
      </c>
      <c r="D777" s="4">
        <v>45156</v>
      </c>
      <c r="E777" s="8">
        <v>0.69665509259259262</v>
      </c>
      <c r="F777" t="s">
        <v>3027</v>
      </c>
      <c r="G777" t="s">
        <v>3028</v>
      </c>
      <c r="H777" t="s">
        <v>1957</v>
      </c>
      <c r="I777">
        <v>1</v>
      </c>
      <c r="J777">
        <v>92052</v>
      </c>
      <c r="K777" t="s">
        <v>1958</v>
      </c>
      <c r="L777" s="8">
        <v>0.70870370370370372</v>
      </c>
      <c r="M777" s="8">
        <v>0.71277777777777773</v>
      </c>
      <c r="N777" t="s">
        <v>1948</v>
      </c>
      <c r="O777" t="s">
        <v>1948</v>
      </c>
      <c r="P777" t="s">
        <v>1948</v>
      </c>
      <c r="Q777" s="8">
        <v>4.0740740740740746E-3</v>
      </c>
      <c r="R777" t="s">
        <v>1951</v>
      </c>
      <c r="S777" t="s">
        <v>1973</v>
      </c>
      <c r="T777" t="s">
        <v>1953</v>
      </c>
    </row>
    <row r="778" spans="1:20" x14ac:dyDescent="0.35">
      <c r="A778">
        <v>1259786469</v>
      </c>
      <c r="B778">
        <v>257100</v>
      </c>
      <c r="C778" t="s">
        <v>2033</v>
      </c>
      <c r="D778" s="4">
        <v>45156</v>
      </c>
      <c r="E778" s="8">
        <v>0.69665509259259262</v>
      </c>
      <c r="F778" t="s">
        <v>3027</v>
      </c>
      <c r="G778" t="s">
        <v>3028</v>
      </c>
      <c r="H778" t="s">
        <v>1957</v>
      </c>
      <c r="I778">
        <v>1</v>
      </c>
      <c r="J778">
        <v>92731</v>
      </c>
      <c r="K778" t="s">
        <v>1959</v>
      </c>
      <c r="L778" s="8">
        <v>0.70870370370370372</v>
      </c>
      <c r="M778" s="8">
        <v>0.71021990740740737</v>
      </c>
      <c r="N778" t="s">
        <v>1948</v>
      </c>
      <c r="O778" t="s">
        <v>1948</v>
      </c>
      <c r="P778" t="s">
        <v>1948</v>
      </c>
      <c r="Q778" s="8">
        <v>1.5162037037037036E-3</v>
      </c>
      <c r="R778" t="s">
        <v>1955</v>
      </c>
      <c r="S778" t="s">
        <v>1955</v>
      </c>
      <c r="T778" t="s">
        <v>1953</v>
      </c>
    </row>
    <row r="779" spans="1:20" x14ac:dyDescent="0.35">
      <c r="A779">
        <v>1259754175</v>
      </c>
      <c r="B779">
        <v>256700</v>
      </c>
      <c r="C779" t="s">
        <v>2033</v>
      </c>
      <c r="D779" s="4">
        <v>45156</v>
      </c>
      <c r="E779" s="8">
        <v>0.43547453703703703</v>
      </c>
      <c r="F779" t="s">
        <v>3029</v>
      </c>
      <c r="G779" t="s">
        <v>3030</v>
      </c>
      <c r="H779" t="s">
        <v>2054</v>
      </c>
      <c r="I779">
        <v>1</v>
      </c>
      <c r="J779">
        <v>90133</v>
      </c>
      <c r="K779" t="s">
        <v>1963</v>
      </c>
      <c r="L779" s="8">
        <v>0.43586805555555558</v>
      </c>
      <c r="M779" s="8">
        <v>0.43652777777777779</v>
      </c>
      <c r="N779" t="s">
        <v>1948</v>
      </c>
      <c r="O779" t="s">
        <v>1948</v>
      </c>
      <c r="P779" t="s">
        <v>1948</v>
      </c>
      <c r="Q779" s="8">
        <v>6.5972222222222213E-4</v>
      </c>
      <c r="R779" t="s">
        <v>1955</v>
      </c>
      <c r="S779" t="s">
        <v>1955</v>
      </c>
      <c r="T779" t="s">
        <v>1953</v>
      </c>
    </row>
    <row r="780" spans="1:20" x14ac:dyDescent="0.35">
      <c r="A780">
        <v>1259750159</v>
      </c>
      <c r="B780">
        <v>256656</v>
      </c>
      <c r="C780" t="s">
        <v>2033</v>
      </c>
      <c r="D780" s="4">
        <v>45156</v>
      </c>
      <c r="E780" s="8">
        <v>0.39634259259259258</v>
      </c>
      <c r="F780" t="s">
        <v>3031</v>
      </c>
      <c r="H780" t="s">
        <v>2264</v>
      </c>
      <c r="I780">
        <v>1</v>
      </c>
      <c r="J780">
        <v>92531</v>
      </c>
      <c r="K780" t="s">
        <v>2093</v>
      </c>
      <c r="L780" s="8">
        <v>0.39633101851851849</v>
      </c>
      <c r="M780" s="8">
        <v>0.39862268518518523</v>
      </c>
      <c r="N780" t="s">
        <v>1948</v>
      </c>
      <c r="O780" t="s">
        <v>1948</v>
      </c>
      <c r="P780" t="s">
        <v>1948</v>
      </c>
      <c r="Q780" s="8">
        <v>2.2916666666666667E-3</v>
      </c>
      <c r="R780" t="s">
        <v>1955</v>
      </c>
      <c r="S780" t="s">
        <v>1955</v>
      </c>
      <c r="T780" t="s">
        <v>2004</v>
      </c>
    </row>
    <row r="781" spans="1:20" x14ac:dyDescent="0.35">
      <c r="A781">
        <v>1259750159</v>
      </c>
      <c r="B781">
        <v>256656</v>
      </c>
      <c r="C781" t="s">
        <v>2033</v>
      </c>
      <c r="D781" s="4">
        <v>45156</v>
      </c>
      <c r="E781" s="8">
        <v>0.39634259259259258</v>
      </c>
      <c r="F781" t="s">
        <v>3031</v>
      </c>
      <c r="H781" t="s">
        <v>2264</v>
      </c>
      <c r="I781">
        <v>1</v>
      </c>
      <c r="J781">
        <v>96231</v>
      </c>
      <c r="K781" t="s">
        <v>2058</v>
      </c>
      <c r="L781" s="8">
        <v>0.39633101851851849</v>
      </c>
      <c r="M781" s="8">
        <v>0.39763888888888888</v>
      </c>
      <c r="N781" t="s">
        <v>1948</v>
      </c>
      <c r="O781" t="s">
        <v>1948</v>
      </c>
      <c r="P781" t="s">
        <v>1948</v>
      </c>
      <c r="Q781" s="8">
        <v>1.3078703703703705E-3</v>
      </c>
      <c r="R781" t="s">
        <v>1955</v>
      </c>
      <c r="S781" t="s">
        <v>1955</v>
      </c>
      <c r="T781" t="s">
        <v>2004</v>
      </c>
    </row>
    <row r="782" spans="1:20" x14ac:dyDescent="0.35">
      <c r="A782">
        <v>1259747535</v>
      </c>
      <c r="B782">
        <v>256625</v>
      </c>
      <c r="C782" t="s">
        <v>2033</v>
      </c>
      <c r="D782" s="4">
        <v>45156</v>
      </c>
      <c r="E782" s="8">
        <v>0.3714351851851852</v>
      </c>
      <c r="F782" t="s">
        <v>3032</v>
      </c>
      <c r="G782" t="s">
        <v>3033</v>
      </c>
      <c r="H782" t="s">
        <v>2147</v>
      </c>
      <c r="I782">
        <v>1</v>
      </c>
      <c r="J782">
        <v>98252</v>
      </c>
      <c r="K782" t="s">
        <v>1967</v>
      </c>
      <c r="L782" s="8">
        <v>0.37439814814814815</v>
      </c>
      <c r="M782" s="8">
        <v>0.37535879629629632</v>
      </c>
      <c r="N782" t="s">
        <v>1948</v>
      </c>
      <c r="O782" t="s">
        <v>1948</v>
      </c>
      <c r="P782" t="s">
        <v>1948</v>
      </c>
      <c r="Q782" s="8">
        <v>9.6064814814814808E-4</v>
      </c>
      <c r="R782" t="s">
        <v>1951</v>
      </c>
      <c r="S782" t="s">
        <v>1952</v>
      </c>
      <c r="T782" t="s">
        <v>1953</v>
      </c>
    </row>
    <row r="783" spans="1:20" x14ac:dyDescent="0.35">
      <c r="A783">
        <v>1259747535</v>
      </c>
      <c r="B783">
        <v>256625</v>
      </c>
      <c r="C783" t="s">
        <v>2033</v>
      </c>
      <c r="D783" s="4">
        <v>45156</v>
      </c>
      <c r="E783" s="8">
        <v>0.3714351851851852</v>
      </c>
      <c r="F783" t="s">
        <v>3032</v>
      </c>
      <c r="G783" t="s">
        <v>3033</v>
      </c>
      <c r="H783" t="s">
        <v>2147</v>
      </c>
      <c r="I783">
        <v>1</v>
      </c>
      <c r="J783">
        <v>95931</v>
      </c>
      <c r="K783" t="s">
        <v>2504</v>
      </c>
      <c r="L783" s="8">
        <v>0.37321759259259263</v>
      </c>
      <c r="M783" s="8">
        <v>0.37550925925925926</v>
      </c>
      <c r="N783" t="s">
        <v>1948</v>
      </c>
      <c r="O783" t="s">
        <v>1948</v>
      </c>
      <c r="P783" t="s">
        <v>1948</v>
      </c>
      <c r="Q783" s="8">
        <v>2.2916666666666667E-3</v>
      </c>
      <c r="R783" t="s">
        <v>1955</v>
      </c>
      <c r="S783" t="s">
        <v>1955</v>
      </c>
      <c r="T783" t="s">
        <v>1953</v>
      </c>
    </row>
    <row r="784" spans="1:20" x14ac:dyDescent="0.35">
      <c r="A784">
        <v>1259675374</v>
      </c>
      <c r="B784">
        <v>255791</v>
      </c>
      <c r="C784" t="s">
        <v>2055</v>
      </c>
      <c r="D784" s="4">
        <v>45155</v>
      </c>
      <c r="E784" s="8">
        <v>0.60548611111111106</v>
      </c>
      <c r="F784" t="s">
        <v>3034</v>
      </c>
      <c r="G784" t="s">
        <v>3035</v>
      </c>
      <c r="H784" t="s">
        <v>2073</v>
      </c>
      <c r="I784">
        <v>1</v>
      </c>
      <c r="J784">
        <v>94852</v>
      </c>
      <c r="K784" t="s">
        <v>1950</v>
      </c>
      <c r="L784" s="8">
        <v>0.61157407407407405</v>
      </c>
      <c r="M784" s="8">
        <v>0.61348379629629635</v>
      </c>
      <c r="N784" t="s">
        <v>1948</v>
      </c>
      <c r="O784" t="s">
        <v>1948</v>
      </c>
      <c r="P784" t="s">
        <v>1948</v>
      </c>
      <c r="Q784" s="8">
        <v>1.9097222222222222E-3</v>
      </c>
      <c r="R784" t="s">
        <v>1951</v>
      </c>
      <c r="S784" t="s">
        <v>1973</v>
      </c>
      <c r="T784" t="s">
        <v>1953</v>
      </c>
    </row>
    <row r="785" spans="1:20" x14ac:dyDescent="0.35">
      <c r="A785">
        <v>1259658628</v>
      </c>
      <c r="B785">
        <v>255582</v>
      </c>
      <c r="C785" t="s">
        <v>2055</v>
      </c>
      <c r="D785" s="4">
        <v>45155</v>
      </c>
      <c r="E785" s="8">
        <v>0.43001157407407403</v>
      </c>
      <c r="F785" t="s">
        <v>3036</v>
      </c>
      <c r="G785" t="s">
        <v>3037</v>
      </c>
      <c r="H785" t="s">
        <v>1962</v>
      </c>
      <c r="I785">
        <v>1</v>
      </c>
      <c r="J785">
        <v>90152</v>
      </c>
      <c r="K785" t="s">
        <v>1963</v>
      </c>
      <c r="L785" s="8">
        <v>0.4312037037037037</v>
      </c>
      <c r="M785" s="8">
        <v>0.43229166666666669</v>
      </c>
      <c r="N785" t="s">
        <v>1948</v>
      </c>
      <c r="O785" t="s">
        <v>1948</v>
      </c>
      <c r="P785" t="s">
        <v>1948</v>
      </c>
      <c r="Q785" s="8">
        <v>1.0879629629629629E-3</v>
      </c>
      <c r="R785" t="s">
        <v>1951</v>
      </c>
      <c r="S785" t="s">
        <v>1952</v>
      </c>
      <c r="T785" t="s">
        <v>1953</v>
      </c>
    </row>
    <row r="786" spans="1:20" x14ac:dyDescent="0.35">
      <c r="A786">
        <v>1259658628</v>
      </c>
      <c r="B786">
        <v>255582</v>
      </c>
      <c r="C786" t="s">
        <v>2055</v>
      </c>
      <c r="D786" s="4">
        <v>45155</v>
      </c>
      <c r="E786" s="8">
        <v>0.43001157407407403</v>
      </c>
      <c r="F786" t="s">
        <v>3036</v>
      </c>
      <c r="G786" t="s">
        <v>3037</v>
      </c>
      <c r="H786" t="s">
        <v>1962</v>
      </c>
      <c r="I786">
        <v>1</v>
      </c>
      <c r="J786">
        <v>90133</v>
      </c>
      <c r="K786" t="s">
        <v>1963</v>
      </c>
      <c r="L786" s="8">
        <v>0.43045138888888884</v>
      </c>
      <c r="M786" s="8">
        <v>0.43140046296296292</v>
      </c>
      <c r="N786" t="s">
        <v>1948</v>
      </c>
      <c r="O786" t="s">
        <v>1948</v>
      </c>
      <c r="P786" t="s">
        <v>1948</v>
      </c>
      <c r="Q786" s="8">
        <v>9.4907407407407408E-4</v>
      </c>
      <c r="R786" t="s">
        <v>1955</v>
      </c>
      <c r="S786" t="s">
        <v>1955</v>
      </c>
      <c r="T786" t="s">
        <v>1953</v>
      </c>
    </row>
    <row r="787" spans="1:20" x14ac:dyDescent="0.35">
      <c r="A787">
        <v>1259644989</v>
      </c>
      <c r="B787">
        <v>255434</v>
      </c>
      <c r="C787" t="s">
        <v>2055</v>
      </c>
      <c r="D787" s="4">
        <v>45155</v>
      </c>
      <c r="E787" s="8">
        <v>0.16300925925925927</v>
      </c>
      <c r="F787" t="s">
        <v>3038</v>
      </c>
      <c r="G787" t="s">
        <v>3039</v>
      </c>
      <c r="H787" t="s">
        <v>1966</v>
      </c>
      <c r="I787">
        <v>1</v>
      </c>
      <c r="J787">
        <v>96631</v>
      </c>
      <c r="K787" t="s">
        <v>1967</v>
      </c>
      <c r="L787" s="8">
        <v>0.1741435185185185</v>
      </c>
      <c r="M787" s="8">
        <v>0.17577546296296298</v>
      </c>
      <c r="N787" t="s">
        <v>1948</v>
      </c>
      <c r="O787" t="s">
        <v>1948</v>
      </c>
      <c r="P787" t="s">
        <v>1948</v>
      </c>
      <c r="Q787" s="8">
        <v>1.6319444444444445E-3</v>
      </c>
      <c r="R787" t="s">
        <v>1955</v>
      </c>
      <c r="S787" t="s">
        <v>1955</v>
      </c>
      <c r="T787" t="s">
        <v>1953</v>
      </c>
    </row>
    <row r="788" spans="1:20" x14ac:dyDescent="0.35">
      <c r="A788">
        <v>1259644989</v>
      </c>
      <c r="B788">
        <v>255434</v>
      </c>
      <c r="C788" t="s">
        <v>2055</v>
      </c>
      <c r="D788" s="4">
        <v>45155</v>
      </c>
      <c r="E788" s="8">
        <v>0.16300925925925927</v>
      </c>
      <c r="F788" t="s">
        <v>3038</v>
      </c>
      <c r="G788" t="s">
        <v>3039</v>
      </c>
      <c r="H788" t="s">
        <v>1966</v>
      </c>
      <c r="I788">
        <v>1</v>
      </c>
      <c r="J788">
        <v>98252</v>
      </c>
      <c r="K788" t="s">
        <v>1967</v>
      </c>
      <c r="L788" s="8">
        <v>0.1741435185185185</v>
      </c>
      <c r="M788" s="8">
        <v>0.1761574074074074</v>
      </c>
      <c r="N788" t="s">
        <v>1948</v>
      </c>
      <c r="O788" t="s">
        <v>1948</v>
      </c>
      <c r="P788" t="s">
        <v>1948</v>
      </c>
      <c r="Q788" s="8">
        <v>2.0138888888888888E-3</v>
      </c>
      <c r="R788" t="s">
        <v>1951</v>
      </c>
      <c r="S788" t="s">
        <v>1973</v>
      </c>
      <c r="T788" t="s">
        <v>1953</v>
      </c>
    </row>
    <row r="789" spans="1:20" x14ac:dyDescent="0.35">
      <c r="A789">
        <v>1259596282</v>
      </c>
      <c r="B789">
        <v>254892</v>
      </c>
      <c r="C789" t="s">
        <v>2066</v>
      </c>
      <c r="D789" s="4">
        <v>45154</v>
      </c>
      <c r="E789" s="8">
        <v>0.73075231481481484</v>
      </c>
      <c r="F789" t="s">
        <v>2194</v>
      </c>
      <c r="G789" t="s">
        <v>2195</v>
      </c>
      <c r="H789" t="s">
        <v>2073</v>
      </c>
      <c r="I789">
        <v>1</v>
      </c>
      <c r="J789">
        <v>90831</v>
      </c>
      <c r="K789" t="s">
        <v>2185</v>
      </c>
      <c r="L789" s="8">
        <v>0.75214120370370363</v>
      </c>
      <c r="M789" s="8">
        <v>0.75493055555555555</v>
      </c>
      <c r="N789" t="s">
        <v>1948</v>
      </c>
      <c r="O789" t="s">
        <v>1948</v>
      </c>
      <c r="P789" t="s">
        <v>1948</v>
      </c>
      <c r="Q789" s="8">
        <v>2.7893518518518519E-3</v>
      </c>
      <c r="R789" t="s">
        <v>1955</v>
      </c>
      <c r="S789" t="s">
        <v>1996</v>
      </c>
      <c r="T789" t="s">
        <v>1953</v>
      </c>
    </row>
    <row r="790" spans="1:20" x14ac:dyDescent="0.35">
      <c r="A790">
        <v>1259598274</v>
      </c>
      <c r="B790">
        <v>254914</v>
      </c>
      <c r="C790" t="s">
        <v>2066</v>
      </c>
      <c r="D790" s="4">
        <v>45154</v>
      </c>
      <c r="E790" s="8">
        <v>0.75200231481481483</v>
      </c>
      <c r="F790" t="s">
        <v>3040</v>
      </c>
      <c r="G790" t="s">
        <v>3041</v>
      </c>
      <c r="H790" t="s">
        <v>2609</v>
      </c>
      <c r="I790">
        <v>1</v>
      </c>
      <c r="J790">
        <v>96331</v>
      </c>
      <c r="K790" t="s">
        <v>2092</v>
      </c>
      <c r="L790" s="8">
        <v>0.75200231481481483</v>
      </c>
      <c r="M790" s="8">
        <v>0.75373842592592588</v>
      </c>
      <c r="N790" t="s">
        <v>1948</v>
      </c>
      <c r="O790" t="s">
        <v>1948</v>
      </c>
      <c r="P790" t="s">
        <v>1948</v>
      </c>
      <c r="Q790" s="8">
        <v>1.736111111111111E-3</v>
      </c>
      <c r="R790" t="s">
        <v>1955</v>
      </c>
      <c r="S790" t="s">
        <v>1955</v>
      </c>
      <c r="T790" t="s">
        <v>2004</v>
      </c>
    </row>
    <row r="791" spans="1:20" x14ac:dyDescent="0.35">
      <c r="A791">
        <v>1259596282</v>
      </c>
      <c r="B791">
        <v>254892</v>
      </c>
      <c r="C791" t="s">
        <v>2066</v>
      </c>
      <c r="D791" s="4">
        <v>45154</v>
      </c>
      <c r="E791" s="8">
        <v>0.73075231481481484</v>
      </c>
      <c r="F791" t="s">
        <v>2194</v>
      </c>
      <c r="G791" t="s">
        <v>2195</v>
      </c>
      <c r="H791" t="s">
        <v>2073</v>
      </c>
      <c r="I791">
        <v>1</v>
      </c>
      <c r="J791">
        <v>90731</v>
      </c>
      <c r="K791" t="s">
        <v>2475</v>
      </c>
      <c r="L791" s="8">
        <v>0.73101851851851851</v>
      </c>
      <c r="M791" s="8">
        <v>0.7337731481481482</v>
      </c>
      <c r="N791" t="s">
        <v>1948</v>
      </c>
      <c r="O791" t="s">
        <v>1948</v>
      </c>
      <c r="P791" t="s">
        <v>1948</v>
      </c>
      <c r="Q791" s="8">
        <v>2.7546296296296294E-3</v>
      </c>
      <c r="R791" t="s">
        <v>1955</v>
      </c>
      <c r="S791" t="s">
        <v>1955</v>
      </c>
      <c r="T791" t="s">
        <v>1953</v>
      </c>
    </row>
    <row r="792" spans="1:20" x14ac:dyDescent="0.35">
      <c r="A792">
        <v>1259586758</v>
      </c>
      <c r="B792">
        <v>254789</v>
      </c>
      <c r="C792" t="s">
        <v>2066</v>
      </c>
      <c r="D792" s="4">
        <v>45154</v>
      </c>
      <c r="E792" s="8">
        <v>0.67232638888888896</v>
      </c>
      <c r="F792" t="s">
        <v>3042</v>
      </c>
      <c r="H792" t="s">
        <v>2161</v>
      </c>
      <c r="I792">
        <v>1</v>
      </c>
      <c r="J792">
        <v>92731</v>
      </c>
      <c r="K792" t="s">
        <v>1959</v>
      </c>
      <c r="L792" s="8">
        <v>0.68277777777777782</v>
      </c>
      <c r="M792" s="8">
        <v>0.68283564814814823</v>
      </c>
      <c r="N792" t="s">
        <v>1948</v>
      </c>
      <c r="O792" t="s">
        <v>1948</v>
      </c>
      <c r="P792" t="s">
        <v>1948</v>
      </c>
      <c r="Q792" s="8">
        <v>5.7870370370370366E-5</v>
      </c>
      <c r="R792" t="s">
        <v>1955</v>
      </c>
      <c r="S792" t="s">
        <v>1955</v>
      </c>
      <c r="T792" t="s">
        <v>2004</v>
      </c>
    </row>
    <row r="793" spans="1:20" x14ac:dyDescent="0.35">
      <c r="A793">
        <v>1259586758</v>
      </c>
      <c r="B793">
        <v>254789</v>
      </c>
      <c r="C793" t="s">
        <v>2066</v>
      </c>
      <c r="D793" s="4">
        <v>45154</v>
      </c>
      <c r="E793" s="8">
        <v>0.67232638888888896</v>
      </c>
      <c r="F793" t="s">
        <v>3042</v>
      </c>
      <c r="H793" t="s">
        <v>2161</v>
      </c>
      <c r="I793">
        <v>1</v>
      </c>
      <c r="J793">
        <v>92031</v>
      </c>
      <c r="K793" t="s">
        <v>1958</v>
      </c>
      <c r="L793" s="8">
        <v>0.67942129629629633</v>
      </c>
      <c r="M793" s="8">
        <v>0.68321759259259263</v>
      </c>
      <c r="N793" t="s">
        <v>1948</v>
      </c>
      <c r="O793" t="s">
        <v>1948</v>
      </c>
      <c r="P793" t="s">
        <v>1948</v>
      </c>
      <c r="Q793" s="8">
        <v>3.7962962962962963E-3</v>
      </c>
      <c r="R793" t="s">
        <v>1955</v>
      </c>
      <c r="S793" t="s">
        <v>1955</v>
      </c>
      <c r="T793" t="s">
        <v>1953</v>
      </c>
    </row>
    <row r="794" spans="1:20" x14ac:dyDescent="0.35">
      <c r="A794">
        <v>1259586758</v>
      </c>
      <c r="B794">
        <v>254789</v>
      </c>
      <c r="C794" t="s">
        <v>2066</v>
      </c>
      <c r="D794" s="4">
        <v>45154</v>
      </c>
      <c r="E794" s="8">
        <v>0.67232638888888896</v>
      </c>
      <c r="F794" t="s">
        <v>3042</v>
      </c>
      <c r="H794" t="s">
        <v>2161</v>
      </c>
      <c r="I794">
        <v>1</v>
      </c>
      <c r="J794">
        <v>92052</v>
      </c>
      <c r="K794" t="s">
        <v>1958</v>
      </c>
      <c r="L794" s="8">
        <v>0.67942129629629633</v>
      </c>
      <c r="M794" s="8">
        <v>0.68108796296296292</v>
      </c>
      <c r="N794" t="s">
        <v>1948</v>
      </c>
      <c r="O794" t="s">
        <v>1948</v>
      </c>
      <c r="P794" t="s">
        <v>1948</v>
      </c>
      <c r="Q794" s="8">
        <v>1.6666666666666668E-3</v>
      </c>
      <c r="R794" t="s">
        <v>1951</v>
      </c>
      <c r="S794" t="s">
        <v>1973</v>
      </c>
      <c r="T794" t="s">
        <v>1953</v>
      </c>
    </row>
    <row r="795" spans="1:20" x14ac:dyDescent="0.35">
      <c r="A795">
        <v>1259568100</v>
      </c>
      <c r="B795">
        <v>254559</v>
      </c>
      <c r="C795" t="s">
        <v>2066</v>
      </c>
      <c r="D795" s="4">
        <v>45154</v>
      </c>
      <c r="E795" s="8">
        <v>0.52526620370370369</v>
      </c>
      <c r="F795" t="s">
        <v>2194</v>
      </c>
      <c r="G795" t="s">
        <v>2195</v>
      </c>
      <c r="H795" t="s">
        <v>2073</v>
      </c>
      <c r="I795">
        <v>1</v>
      </c>
      <c r="J795">
        <v>90731</v>
      </c>
      <c r="K795" t="s">
        <v>2475</v>
      </c>
      <c r="L795" s="8">
        <v>0.52591435185185187</v>
      </c>
      <c r="M795" s="8">
        <v>0.53175925925925926</v>
      </c>
      <c r="N795" t="s">
        <v>1948</v>
      </c>
      <c r="O795" t="s">
        <v>1948</v>
      </c>
      <c r="P795" t="s">
        <v>1948</v>
      </c>
      <c r="Q795" s="8">
        <v>5.8449074074074072E-3</v>
      </c>
      <c r="R795" t="s">
        <v>1955</v>
      </c>
      <c r="S795" t="s">
        <v>1955</v>
      </c>
      <c r="T795" t="s">
        <v>1953</v>
      </c>
    </row>
    <row r="796" spans="1:20" x14ac:dyDescent="0.35">
      <c r="A796">
        <v>1259554627</v>
      </c>
      <c r="B796">
        <v>254367</v>
      </c>
      <c r="C796" t="s">
        <v>2066</v>
      </c>
      <c r="D796" s="4">
        <v>45154</v>
      </c>
      <c r="E796" s="8">
        <v>0.37145833333333328</v>
      </c>
      <c r="F796" t="s">
        <v>3043</v>
      </c>
      <c r="G796" t="s">
        <v>3044</v>
      </c>
      <c r="H796" t="s">
        <v>3045</v>
      </c>
      <c r="I796">
        <v>1</v>
      </c>
      <c r="J796">
        <v>96851</v>
      </c>
      <c r="K796" t="s">
        <v>2037</v>
      </c>
      <c r="L796" s="8">
        <v>0.37145833333333328</v>
      </c>
      <c r="M796" s="8">
        <v>0.3815162037037037</v>
      </c>
      <c r="N796" t="s">
        <v>1948</v>
      </c>
      <c r="O796" t="s">
        <v>1948</v>
      </c>
      <c r="P796" t="s">
        <v>1948</v>
      </c>
      <c r="Q796" s="8">
        <v>1.005787037037037E-2</v>
      </c>
      <c r="R796" t="s">
        <v>2006</v>
      </c>
      <c r="S796" t="s">
        <v>1952</v>
      </c>
      <c r="T796" t="s">
        <v>2004</v>
      </c>
    </row>
    <row r="797" spans="1:20" x14ac:dyDescent="0.35">
      <c r="A797">
        <v>1259554627</v>
      </c>
      <c r="B797">
        <v>254367</v>
      </c>
      <c r="C797" t="s">
        <v>2066</v>
      </c>
      <c r="D797" s="4">
        <v>45154</v>
      </c>
      <c r="E797" s="8">
        <v>0.37145833333333328</v>
      </c>
      <c r="F797" t="s">
        <v>3043</v>
      </c>
      <c r="G797" t="s">
        <v>3044</v>
      </c>
      <c r="H797" t="s">
        <v>3045</v>
      </c>
      <c r="I797">
        <v>1</v>
      </c>
      <c r="J797">
        <v>96931</v>
      </c>
      <c r="K797" t="s">
        <v>2991</v>
      </c>
      <c r="L797" s="8">
        <v>0.37145833333333328</v>
      </c>
      <c r="M797" s="8">
        <v>0.37989583333333332</v>
      </c>
      <c r="N797" t="s">
        <v>1948</v>
      </c>
      <c r="O797" t="s">
        <v>1948</v>
      </c>
      <c r="P797" t="s">
        <v>1948</v>
      </c>
      <c r="Q797" s="8">
        <v>8.4375000000000006E-3</v>
      </c>
      <c r="R797" t="s">
        <v>1955</v>
      </c>
      <c r="S797" t="s">
        <v>1955</v>
      </c>
      <c r="T797" t="s">
        <v>2004</v>
      </c>
    </row>
    <row r="798" spans="1:20" x14ac:dyDescent="0.35">
      <c r="A798">
        <v>1259554627</v>
      </c>
      <c r="B798">
        <v>254367</v>
      </c>
      <c r="C798" t="s">
        <v>2066</v>
      </c>
      <c r="D798" s="4">
        <v>45154</v>
      </c>
      <c r="E798" s="8">
        <v>0.37145833333333328</v>
      </c>
      <c r="F798" t="s">
        <v>3043</v>
      </c>
      <c r="G798" t="s">
        <v>3044</v>
      </c>
      <c r="H798" t="s">
        <v>3045</v>
      </c>
      <c r="I798">
        <v>1</v>
      </c>
      <c r="J798">
        <v>97031</v>
      </c>
      <c r="K798" t="s">
        <v>2168</v>
      </c>
      <c r="L798" s="8">
        <v>0.37145833333333328</v>
      </c>
      <c r="M798" s="8">
        <v>0.37402777777777779</v>
      </c>
      <c r="N798" t="s">
        <v>1948</v>
      </c>
      <c r="O798" t="s">
        <v>1948</v>
      </c>
      <c r="P798" t="s">
        <v>1948</v>
      </c>
      <c r="Q798" s="8">
        <v>2.5694444444444445E-3</v>
      </c>
      <c r="R798" t="s">
        <v>1955</v>
      </c>
      <c r="S798" t="s">
        <v>1955</v>
      </c>
      <c r="T798" t="s">
        <v>2004</v>
      </c>
    </row>
    <row r="799" spans="1:20" x14ac:dyDescent="0.35">
      <c r="A799">
        <v>1259547486</v>
      </c>
      <c r="B799">
        <v>254293</v>
      </c>
      <c r="C799" t="s">
        <v>2066</v>
      </c>
      <c r="D799" s="4">
        <v>45154</v>
      </c>
      <c r="E799" s="8">
        <v>0.25655092592592593</v>
      </c>
      <c r="F799" t="s">
        <v>3046</v>
      </c>
      <c r="G799" t="s">
        <v>3047</v>
      </c>
      <c r="H799" t="s">
        <v>2057</v>
      </c>
      <c r="I799">
        <v>1</v>
      </c>
      <c r="J799">
        <v>96252</v>
      </c>
      <c r="K799" t="s">
        <v>2058</v>
      </c>
      <c r="L799" s="8">
        <v>0.26372685185185185</v>
      </c>
      <c r="M799" s="8">
        <v>0.26712962962962966</v>
      </c>
      <c r="N799" t="s">
        <v>1948</v>
      </c>
      <c r="O799" t="s">
        <v>1948</v>
      </c>
      <c r="P799" t="s">
        <v>1948</v>
      </c>
      <c r="Q799" s="8">
        <v>3.4027777777777784E-3</v>
      </c>
      <c r="R799" t="s">
        <v>1951</v>
      </c>
      <c r="S799" t="s">
        <v>1973</v>
      </c>
      <c r="T799" t="s">
        <v>1953</v>
      </c>
    </row>
    <row r="800" spans="1:20" x14ac:dyDescent="0.35">
      <c r="A800">
        <v>1259543898</v>
      </c>
      <c r="B800">
        <v>254254</v>
      </c>
      <c r="C800" t="s">
        <v>2066</v>
      </c>
      <c r="D800" s="4">
        <v>45154</v>
      </c>
      <c r="E800" s="8">
        <v>0.16439814814814815</v>
      </c>
      <c r="F800" t="s">
        <v>3048</v>
      </c>
      <c r="G800" t="s">
        <v>3049</v>
      </c>
      <c r="H800" t="s">
        <v>1949</v>
      </c>
      <c r="I800">
        <v>1</v>
      </c>
      <c r="J800">
        <v>93952</v>
      </c>
      <c r="K800" t="s">
        <v>2080</v>
      </c>
      <c r="L800" s="8">
        <v>0.16961805555555556</v>
      </c>
      <c r="M800" s="8">
        <v>0.17348379629629629</v>
      </c>
      <c r="N800" t="s">
        <v>1948</v>
      </c>
      <c r="O800" t="s">
        <v>1948</v>
      </c>
      <c r="P800" t="s">
        <v>1948</v>
      </c>
      <c r="Q800" s="8">
        <v>3.8657407407407408E-3</v>
      </c>
      <c r="R800" t="s">
        <v>1951</v>
      </c>
      <c r="S800" t="s">
        <v>1973</v>
      </c>
      <c r="T800" t="s">
        <v>1953</v>
      </c>
    </row>
    <row r="801" spans="1:20" x14ac:dyDescent="0.35">
      <c r="A801">
        <v>1259631367</v>
      </c>
      <c r="B801">
        <v>255294</v>
      </c>
      <c r="C801" t="s">
        <v>2066</v>
      </c>
      <c r="D801" s="4">
        <v>45154</v>
      </c>
      <c r="E801" s="8">
        <v>0.99184027777777783</v>
      </c>
      <c r="F801" t="s">
        <v>3050</v>
      </c>
      <c r="G801" t="s">
        <v>3051</v>
      </c>
      <c r="H801" t="s">
        <v>1949</v>
      </c>
      <c r="I801">
        <v>1</v>
      </c>
      <c r="J801">
        <v>94452</v>
      </c>
      <c r="K801" t="s">
        <v>2074</v>
      </c>
      <c r="L801" s="8">
        <v>7.0601851851851847E-4</v>
      </c>
      <c r="M801" s="8">
        <v>2.1527777777777778E-3</v>
      </c>
      <c r="N801" t="s">
        <v>1948</v>
      </c>
      <c r="O801" t="s">
        <v>1948</v>
      </c>
      <c r="P801" t="s">
        <v>1948</v>
      </c>
      <c r="Q801" s="8">
        <v>1.4467592592592594E-3</v>
      </c>
      <c r="R801" t="s">
        <v>1951</v>
      </c>
      <c r="S801" t="s">
        <v>1952</v>
      </c>
      <c r="T801" t="s">
        <v>1953</v>
      </c>
    </row>
    <row r="802" spans="1:20" x14ac:dyDescent="0.35">
      <c r="A802">
        <v>1259526897</v>
      </c>
      <c r="B802">
        <v>254067</v>
      </c>
      <c r="C802" t="s">
        <v>1946</v>
      </c>
      <c r="D802" s="4">
        <v>45153</v>
      </c>
      <c r="E802" s="8">
        <v>0.9434027777777777</v>
      </c>
      <c r="F802" t="s">
        <v>3052</v>
      </c>
      <c r="G802" t="s">
        <v>3053</v>
      </c>
      <c r="H802" t="s">
        <v>1949</v>
      </c>
      <c r="I802">
        <v>1</v>
      </c>
      <c r="J802">
        <v>94852</v>
      </c>
      <c r="K802" t="s">
        <v>1950</v>
      </c>
      <c r="L802" s="8">
        <v>0.94559027777777782</v>
      </c>
      <c r="M802" s="8">
        <v>0.94671296296296292</v>
      </c>
      <c r="N802" t="s">
        <v>1948</v>
      </c>
      <c r="O802" t="s">
        <v>1948</v>
      </c>
      <c r="P802" t="s">
        <v>1948</v>
      </c>
      <c r="Q802" s="8">
        <v>1.1226851851851851E-3</v>
      </c>
      <c r="R802" t="s">
        <v>1951</v>
      </c>
      <c r="S802" t="s">
        <v>1952</v>
      </c>
      <c r="T802" t="s">
        <v>1953</v>
      </c>
    </row>
    <row r="803" spans="1:20" x14ac:dyDescent="0.35">
      <c r="A803">
        <v>1259526897</v>
      </c>
      <c r="B803">
        <v>254067</v>
      </c>
      <c r="C803" t="s">
        <v>1946</v>
      </c>
      <c r="D803" s="4">
        <v>45153</v>
      </c>
      <c r="E803" s="8">
        <v>0.9434027777777777</v>
      </c>
      <c r="F803" t="s">
        <v>3052</v>
      </c>
      <c r="G803" t="s">
        <v>3053</v>
      </c>
      <c r="H803" t="s">
        <v>1949</v>
      </c>
      <c r="I803">
        <v>1</v>
      </c>
      <c r="J803">
        <v>94531</v>
      </c>
      <c r="K803" t="s">
        <v>2049</v>
      </c>
      <c r="L803" s="8">
        <v>0.94472222222222213</v>
      </c>
      <c r="M803" s="8">
        <v>0.94560185185185175</v>
      </c>
      <c r="N803" t="s">
        <v>1948</v>
      </c>
      <c r="O803" t="s">
        <v>1948</v>
      </c>
      <c r="P803" t="s">
        <v>1948</v>
      </c>
      <c r="Q803" s="8">
        <v>8.7962962962962962E-4</v>
      </c>
      <c r="R803" t="s">
        <v>1955</v>
      </c>
      <c r="S803" t="s">
        <v>1996</v>
      </c>
      <c r="T803" t="s">
        <v>1953</v>
      </c>
    </row>
    <row r="804" spans="1:20" x14ac:dyDescent="0.35">
      <c r="A804">
        <v>1259526897</v>
      </c>
      <c r="B804">
        <v>254067</v>
      </c>
      <c r="C804" t="s">
        <v>1946</v>
      </c>
      <c r="D804" s="4">
        <v>45153</v>
      </c>
      <c r="E804" s="8">
        <v>0.9434027777777777</v>
      </c>
      <c r="F804" t="s">
        <v>3052</v>
      </c>
      <c r="G804" t="s">
        <v>3053</v>
      </c>
      <c r="H804" t="s">
        <v>1949</v>
      </c>
      <c r="I804">
        <v>1</v>
      </c>
      <c r="J804">
        <v>94831</v>
      </c>
      <c r="K804" t="s">
        <v>1950</v>
      </c>
      <c r="L804" s="8">
        <v>0.94472222222222213</v>
      </c>
      <c r="M804" s="8">
        <v>0.94578703703703704</v>
      </c>
      <c r="N804" t="s">
        <v>1948</v>
      </c>
      <c r="O804" t="s">
        <v>1948</v>
      </c>
      <c r="P804" t="s">
        <v>1948</v>
      </c>
      <c r="Q804" s="8">
        <v>1.0648148148148147E-3</v>
      </c>
      <c r="R804" t="s">
        <v>1955</v>
      </c>
      <c r="S804" t="s">
        <v>1955</v>
      </c>
      <c r="T804" t="s">
        <v>1953</v>
      </c>
    </row>
    <row r="805" spans="1:20" x14ac:dyDescent="0.35">
      <c r="A805">
        <v>1259510831</v>
      </c>
      <c r="B805">
        <v>253894</v>
      </c>
      <c r="C805" t="s">
        <v>1946</v>
      </c>
      <c r="D805" s="4">
        <v>45153</v>
      </c>
      <c r="E805" s="8">
        <v>0.82614583333333336</v>
      </c>
      <c r="F805" t="s">
        <v>3054</v>
      </c>
      <c r="G805" t="s">
        <v>3055</v>
      </c>
      <c r="H805" t="s">
        <v>2073</v>
      </c>
      <c r="I805">
        <v>1</v>
      </c>
      <c r="J805">
        <v>94852</v>
      </c>
      <c r="K805" t="s">
        <v>1950</v>
      </c>
      <c r="L805" s="8">
        <v>0.82768518518518519</v>
      </c>
      <c r="M805" s="8">
        <v>0.82874999999999999</v>
      </c>
      <c r="N805" t="s">
        <v>1948</v>
      </c>
      <c r="O805" t="s">
        <v>1948</v>
      </c>
      <c r="P805" t="s">
        <v>1948</v>
      </c>
      <c r="Q805" s="8">
        <v>1.0648148148148147E-3</v>
      </c>
      <c r="R805" t="s">
        <v>1951</v>
      </c>
      <c r="S805" t="s">
        <v>1952</v>
      </c>
      <c r="T805" t="s">
        <v>1953</v>
      </c>
    </row>
    <row r="806" spans="1:20" x14ac:dyDescent="0.35">
      <c r="A806">
        <v>1259510831</v>
      </c>
      <c r="B806">
        <v>253894</v>
      </c>
      <c r="C806" t="s">
        <v>1946</v>
      </c>
      <c r="D806" s="4">
        <v>45153</v>
      </c>
      <c r="E806" s="8">
        <v>0.82614583333333336</v>
      </c>
      <c r="F806" t="s">
        <v>3054</v>
      </c>
      <c r="G806" t="s">
        <v>3055</v>
      </c>
      <c r="H806" t="s">
        <v>2073</v>
      </c>
      <c r="I806">
        <v>1</v>
      </c>
      <c r="J806">
        <v>90731</v>
      </c>
      <c r="K806" t="s">
        <v>2475</v>
      </c>
      <c r="L806" s="8">
        <v>0.82685185185185184</v>
      </c>
      <c r="M806" s="8">
        <v>0.82788194444444441</v>
      </c>
      <c r="N806" t="s">
        <v>1948</v>
      </c>
      <c r="O806" t="s">
        <v>1948</v>
      </c>
      <c r="P806" t="s">
        <v>1948</v>
      </c>
      <c r="Q806" s="8">
        <v>1.0300925925925926E-3</v>
      </c>
      <c r="R806" t="s">
        <v>1955</v>
      </c>
      <c r="S806" t="s">
        <v>1955</v>
      </c>
      <c r="T806" t="s">
        <v>1953</v>
      </c>
    </row>
    <row r="807" spans="1:20" x14ac:dyDescent="0.35">
      <c r="A807">
        <v>1259508822</v>
      </c>
      <c r="B807">
        <v>253870</v>
      </c>
      <c r="C807" t="s">
        <v>1946</v>
      </c>
      <c r="D807" s="4">
        <v>45153</v>
      </c>
      <c r="E807" s="8">
        <v>0.80887731481481484</v>
      </c>
      <c r="F807" t="s">
        <v>3056</v>
      </c>
      <c r="H807" t="s">
        <v>2389</v>
      </c>
      <c r="I807">
        <v>1</v>
      </c>
      <c r="J807">
        <v>93631</v>
      </c>
      <c r="K807" t="s">
        <v>2390</v>
      </c>
      <c r="L807" s="8">
        <v>0.80981481481481488</v>
      </c>
      <c r="M807" s="8">
        <v>0.81236111111111109</v>
      </c>
      <c r="N807" t="s">
        <v>1948</v>
      </c>
      <c r="O807" t="s">
        <v>1948</v>
      </c>
      <c r="P807" t="s">
        <v>1948</v>
      </c>
      <c r="Q807" s="8">
        <v>2.5462962962962961E-3</v>
      </c>
      <c r="R807" t="s">
        <v>1955</v>
      </c>
      <c r="S807" t="s">
        <v>1955</v>
      </c>
      <c r="T807" t="s">
        <v>1953</v>
      </c>
    </row>
    <row r="808" spans="1:20" x14ac:dyDescent="0.35">
      <c r="A808">
        <v>1259439362</v>
      </c>
      <c r="B808">
        <v>253027</v>
      </c>
      <c r="C808" t="s">
        <v>1946</v>
      </c>
      <c r="D808" s="4">
        <v>45153</v>
      </c>
      <c r="E808" s="8">
        <v>6.9907407407407409E-3</v>
      </c>
      <c r="F808" t="s">
        <v>3057</v>
      </c>
      <c r="G808" t="s">
        <v>3058</v>
      </c>
      <c r="H808" t="s">
        <v>2293</v>
      </c>
      <c r="I808">
        <v>1</v>
      </c>
      <c r="J808">
        <v>96851</v>
      </c>
      <c r="K808" t="s">
        <v>2037</v>
      </c>
      <c r="L808" s="8">
        <v>1.3252314814814814E-2</v>
      </c>
      <c r="M808" s="8">
        <v>1.3842592592592594E-2</v>
      </c>
      <c r="N808" t="s">
        <v>1948</v>
      </c>
      <c r="O808" t="s">
        <v>1948</v>
      </c>
      <c r="P808" t="s">
        <v>1948</v>
      </c>
      <c r="Q808" s="8">
        <v>5.9027777777777778E-4</v>
      </c>
      <c r="R808" t="s">
        <v>2006</v>
      </c>
      <c r="S808" t="s">
        <v>1973</v>
      </c>
      <c r="T808" t="s">
        <v>1953</v>
      </c>
    </row>
    <row r="809" spans="1:20" x14ac:dyDescent="0.35">
      <c r="A809">
        <v>1259431907</v>
      </c>
      <c r="B809">
        <v>252933</v>
      </c>
      <c r="C809" t="s">
        <v>1969</v>
      </c>
      <c r="D809" s="4">
        <v>45152</v>
      </c>
      <c r="E809" s="8">
        <v>0.94163194444444442</v>
      </c>
      <c r="F809" t="s">
        <v>3059</v>
      </c>
      <c r="G809" t="s">
        <v>3060</v>
      </c>
      <c r="H809" t="s">
        <v>1962</v>
      </c>
      <c r="I809">
        <v>1</v>
      </c>
      <c r="J809">
        <v>90152</v>
      </c>
      <c r="K809" t="s">
        <v>1963</v>
      </c>
      <c r="L809" s="8">
        <v>0.94383101851851858</v>
      </c>
      <c r="M809" s="8">
        <v>0.94548611111111114</v>
      </c>
      <c r="N809" t="s">
        <v>1948</v>
      </c>
      <c r="O809" t="s">
        <v>1948</v>
      </c>
      <c r="P809" t="s">
        <v>1948</v>
      </c>
      <c r="Q809" s="8">
        <v>1.6550925925925926E-3</v>
      </c>
      <c r="R809" t="s">
        <v>1951</v>
      </c>
      <c r="S809" t="s">
        <v>1951</v>
      </c>
      <c r="T809" t="s">
        <v>1953</v>
      </c>
    </row>
    <row r="810" spans="1:20" x14ac:dyDescent="0.35">
      <c r="A810" s="9">
        <v>1259431907</v>
      </c>
      <c r="B810" s="9">
        <v>252933</v>
      </c>
      <c r="C810" s="9" t="s">
        <v>1969</v>
      </c>
      <c r="D810" s="10">
        <v>45152</v>
      </c>
      <c r="E810" s="11">
        <v>0.94163194444444442</v>
      </c>
      <c r="F810" s="9" t="s">
        <v>3059</v>
      </c>
      <c r="G810" s="9" t="s">
        <v>3060</v>
      </c>
      <c r="H810" s="9" t="s">
        <v>1962</v>
      </c>
      <c r="I810" s="9">
        <v>1</v>
      </c>
      <c r="J810" s="9">
        <v>90231</v>
      </c>
      <c r="K810" s="9" t="s">
        <v>2039</v>
      </c>
      <c r="L810" s="11">
        <v>0.94383101851851858</v>
      </c>
      <c r="M810" s="11">
        <v>0.94709490740740743</v>
      </c>
      <c r="N810" s="9" t="s">
        <v>1948</v>
      </c>
      <c r="O810" s="9" t="s">
        <v>1948</v>
      </c>
      <c r="P810" s="9" t="s">
        <v>1948</v>
      </c>
      <c r="Q810" s="11">
        <v>3.2638888888888891E-3</v>
      </c>
      <c r="R810" s="9" t="s">
        <v>1955</v>
      </c>
      <c r="S810" s="9" t="s">
        <v>1955</v>
      </c>
      <c r="T810" s="9" t="s">
        <v>1953</v>
      </c>
    </row>
    <row r="811" spans="1:20" x14ac:dyDescent="0.35">
      <c r="A811">
        <v>1259414104</v>
      </c>
      <c r="B811">
        <v>252728</v>
      </c>
      <c r="C811" t="s">
        <v>1969</v>
      </c>
      <c r="D811" s="4">
        <v>45152</v>
      </c>
      <c r="E811" s="8">
        <v>0.80820601851851848</v>
      </c>
      <c r="F811" t="s">
        <v>3061</v>
      </c>
      <c r="G811" t="s">
        <v>3062</v>
      </c>
      <c r="H811" t="s">
        <v>2161</v>
      </c>
      <c r="I811">
        <v>1</v>
      </c>
      <c r="J811">
        <v>92031</v>
      </c>
      <c r="K811" t="s">
        <v>1958</v>
      </c>
      <c r="L811" s="8">
        <v>0.81674768518518526</v>
      </c>
      <c r="M811" s="8">
        <v>0.82026620370370373</v>
      </c>
      <c r="N811" t="s">
        <v>1948</v>
      </c>
      <c r="O811" t="s">
        <v>1948</v>
      </c>
      <c r="P811" t="s">
        <v>1948</v>
      </c>
      <c r="Q811" s="8">
        <v>3.5185185185185185E-3</v>
      </c>
      <c r="R811" t="s">
        <v>1955</v>
      </c>
      <c r="S811" t="s">
        <v>1955</v>
      </c>
      <c r="T811" t="s">
        <v>1953</v>
      </c>
    </row>
    <row r="812" spans="1:20" x14ac:dyDescent="0.35">
      <c r="A812">
        <v>1259414104</v>
      </c>
      <c r="B812">
        <v>252728</v>
      </c>
      <c r="C812" t="s">
        <v>1969</v>
      </c>
      <c r="D812" s="4">
        <v>45152</v>
      </c>
      <c r="E812" s="8">
        <v>0.80820601851851848</v>
      </c>
      <c r="F812" t="s">
        <v>3061</v>
      </c>
      <c r="G812" t="s">
        <v>3062</v>
      </c>
      <c r="H812" t="s">
        <v>2161</v>
      </c>
      <c r="I812">
        <v>1</v>
      </c>
      <c r="J812">
        <v>92052</v>
      </c>
      <c r="K812" t="s">
        <v>1958</v>
      </c>
      <c r="L812" s="8">
        <v>0.81674768518518526</v>
      </c>
      <c r="M812" s="8">
        <v>0.81743055555555555</v>
      </c>
      <c r="N812" t="s">
        <v>1948</v>
      </c>
      <c r="O812" t="s">
        <v>1948</v>
      </c>
      <c r="P812" t="s">
        <v>1948</v>
      </c>
      <c r="Q812" s="8">
        <v>6.8287037037037025E-4</v>
      </c>
      <c r="R812" t="s">
        <v>1951</v>
      </c>
      <c r="S812" t="s">
        <v>1973</v>
      </c>
      <c r="T812" t="s">
        <v>1953</v>
      </c>
    </row>
    <row r="813" spans="1:20" x14ac:dyDescent="0.35">
      <c r="A813">
        <v>1259392125</v>
      </c>
      <c r="B813">
        <v>252495</v>
      </c>
      <c r="C813" t="s">
        <v>1969</v>
      </c>
      <c r="D813" s="4">
        <v>45152</v>
      </c>
      <c r="E813" s="8">
        <v>0.65378472222222228</v>
      </c>
      <c r="F813" t="s">
        <v>3063</v>
      </c>
      <c r="G813" t="s">
        <v>3064</v>
      </c>
      <c r="H813" t="s">
        <v>2057</v>
      </c>
      <c r="I813">
        <v>1</v>
      </c>
      <c r="J813">
        <v>92571</v>
      </c>
      <c r="K813" t="s">
        <v>2093</v>
      </c>
      <c r="L813" s="8">
        <v>0.6566319444444445</v>
      </c>
      <c r="M813" s="8">
        <v>0.65865740740740741</v>
      </c>
      <c r="N813" t="s">
        <v>1948</v>
      </c>
      <c r="O813" t="s">
        <v>1948</v>
      </c>
      <c r="P813" t="s">
        <v>1948</v>
      </c>
      <c r="Q813" s="8">
        <v>2.0254629629629629E-3</v>
      </c>
      <c r="R813" t="s">
        <v>2027</v>
      </c>
      <c r="S813" t="s">
        <v>2027</v>
      </c>
      <c r="T813" t="s">
        <v>1953</v>
      </c>
    </row>
    <row r="814" spans="1:20" x14ac:dyDescent="0.35">
      <c r="A814">
        <v>1259392125</v>
      </c>
      <c r="B814">
        <v>252495</v>
      </c>
      <c r="C814" t="s">
        <v>1969</v>
      </c>
      <c r="D814" s="4">
        <v>45152</v>
      </c>
      <c r="E814" s="8">
        <v>0.65378472222222228</v>
      </c>
      <c r="F814" t="s">
        <v>3063</v>
      </c>
      <c r="G814" t="s">
        <v>3064</v>
      </c>
      <c r="H814" t="s">
        <v>2057</v>
      </c>
      <c r="I814">
        <v>1</v>
      </c>
      <c r="J814">
        <v>96231</v>
      </c>
      <c r="K814" t="s">
        <v>2058</v>
      </c>
      <c r="L814" s="8">
        <v>0.65491898148148142</v>
      </c>
      <c r="M814" s="8">
        <v>0.65939814814814812</v>
      </c>
      <c r="N814" t="s">
        <v>1948</v>
      </c>
      <c r="O814" t="s">
        <v>1948</v>
      </c>
      <c r="P814" t="s">
        <v>1948</v>
      </c>
      <c r="Q814" s="8">
        <v>4.4791666666666669E-3</v>
      </c>
      <c r="R814" t="s">
        <v>1955</v>
      </c>
      <c r="S814" t="s">
        <v>1955</v>
      </c>
      <c r="T814" t="s">
        <v>1953</v>
      </c>
    </row>
    <row r="815" spans="1:20" x14ac:dyDescent="0.35">
      <c r="A815">
        <v>1259391952</v>
      </c>
      <c r="B815">
        <v>252492</v>
      </c>
      <c r="C815" t="s">
        <v>1969</v>
      </c>
      <c r="D815" s="4">
        <v>45152</v>
      </c>
      <c r="E815" s="8">
        <v>0.65311342592592592</v>
      </c>
      <c r="F815" t="s">
        <v>3065</v>
      </c>
      <c r="G815" t="s">
        <v>3066</v>
      </c>
      <c r="H815" t="s">
        <v>2389</v>
      </c>
      <c r="I815">
        <v>1</v>
      </c>
      <c r="J815">
        <v>93952</v>
      </c>
      <c r="K815" t="s">
        <v>2080</v>
      </c>
      <c r="L815" s="8">
        <v>0.6544444444444445</v>
      </c>
      <c r="M815" s="8">
        <v>0.65589120370370368</v>
      </c>
      <c r="N815" t="s">
        <v>1948</v>
      </c>
      <c r="O815" t="s">
        <v>1948</v>
      </c>
      <c r="P815" t="s">
        <v>1948</v>
      </c>
      <c r="Q815" s="8">
        <v>1.4467592592592594E-3</v>
      </c>
      <c r="R815" t="s">
        <v>1951</v>
      </c>
      <c r="S815" t="s">
        <v>1952</v>
      </c>
      <c r="T815" t="s">
        <v>1953</v>
      </c>
    </row>
    <row r="816" spans="1:20" x14ac:dyDescent="0.35">
      <c r="A816">
        <v>1259391952</v>
      </c>
      <c r="B816">
        <v>252492</v>
      </c>
      <c r="C816" t="s">
        <v>1969</v>
      </c>
      <c r="D816" s="4">
        <v>45152</v>
      </c>
      <c r="E816" s="8">
        <v>0.65311342592592592</v>
      </c>
      <c r="F816" t="s">
        <v>3065</v>
      </c>
      <c r="G816" t="s">
        <v>3066</v>
      </c>
      <c r="H816" t="s">
        <v>2389</v>
      </c>
      <c r="I816">
        <v>1</v>
      </c>
      <c r="J816">
        <v>93631</v>
      </c>
      <c r="K816" t="s">
        <v>2390</v>
      </c>
      <c r="L816" s="8">
        <v>0.65340277777777778</v>
      </c>
      <c r="M816" s="8">
        <v>0.6554861111111111</v>
      </c>
      <c r="N816" t="s">
        <v>1948</v>
      </c>
      <c r="O816" t="s">
        <v>1948</v>
      </c>
      <c r="P816" t="s">
        <v>1948</v>
      </c>
      <c r="Q816" s="8">
        <v>2.0833333333333333E-3</v>
      </c>
      <c r="R816" t="s">
        <v>1955</v>
      </c>
      <c r="S816" t="s">
        <v>1955</v>
      </c>
      <c r="T816" t="s">
        <v>1953</v>
      </c>
    </row>
    <row r="817" spans="1:20" x14ac:dyDescent="0.35">
      <c r="A817">
        <v>1259384787</v>
      </c>
      <c r="B817">
        <v>252418</v>
      </c>
      <c r="C817" t="s">
        <v>1969</v>
      </c>
      <c r="D817" s="4">
        <v>45152</v>
      </c>
      <c r="E817" s="8">
        <v>0.60285879629629624</v>
      </c>
      <c r="F817" t="s">
        <v>3067</v>
      </c>
      <c r="H817" t="s">
        <v>1949</v>
      </c>
      <c r="I817">
        <v>1</v>
      </c>
      <c r="J817">
        <v>93952</v>
      </c>
      <c r="K817" t="s">
        <v>2080</v>
      </c>
      <c r="L817" s="8">
        <v>0.60406250000000006</v>
      </c>
      <c r="M817" s="8">
        <v>0.60560185185185189</v>
      </c>
      <c r="N817" t="s">
        <v>1948</v>
      </c>
      <c r="O817" t="s">
        <v>1948</v>
      </c>
      <c r="P817" t="s">
        <v>1948</v>
      </c>
      <c r="Q817" s="8">
        <v>1.5393518518518519E-3</v>
      </c>
      <c r="R817" t="s">
        <v>1951</v>
      </c>
      <c r="S817" t="s">
        <v>1952</v>
      </c>
      <c r="T817" t="s">
        <v>1953</v>
      </c>
    </row>
    <row r="818" spans="1:20" x14ac:dyDescent="0.35">
      <c r="A818">
        <v>1259384787</v>
      </c>
      <c r="B818">
        <v>252418</v>
      </c>
      <c r="C818" t="s">
        <v>1969</v>
      </c>
      <c r="D818" s="4">
        <v>45152</v>
      </c>
      <c r="E818" s="8">
        <v>0.60285879629629624</v>
      </c>
      <c r="F818" t="s">
        <v>3067</v>
      </c>
      <c r="H818" t="s">
        <v>1949</v>
      </c>
      <c r="I818">
        <v>1</v>
      </c>
      <c r="J818">
        <v>94531</v>
      </c>
      <c r="K818" t="s">
        <v>2049</v>
      </c>
      <c r="L818" s="8">
        <v>0.60406250000000006</v>
      </c>
      <c r="M818" s="8">
        <v>0.6052777777777778</v>
      </c>
      <c r="N818" t="s">
        <v>1948</v>
      </c>
      <c r="O818" t="s">
        <v>1948</v>
      </c>
      <c r="P818" t="s">
        <v>1948</v>
      </c>
      <c r="Q818" s="8">
        <v>1.2152777777777778E-3</v>
      </c>
      <c r="R818" t="s">
        <v>1955</v>
      </c>
      <c r="S818" t="s">
        <v>1955</v>
      </c>
      <c r="T818" t="s">
        <v>1953</v>
      </c>
    </row>
    <row r="819" spans="1:20" x14ac:dyDescent="0.35">
      <c r="A819">
        <v>1259324513</v>
      </c>
      <c r="B819">
        <v>251673</v>
      </c>
      <c r="C819" t="s">
        <v>1987</v>
      </c>
      <c r="D819" s="4">
        <v>45151</v>
      </c>
      <c r="E819" s="8">
        <v>0.8840972222222222</v>
      </c>
      <c r="F819" t="s">
        <v>3068</v>
      </c>
      <c r="G819" t="s">
        <v>3069</v>
      </c>
      <c r="H819" t="s">
        <v>1966</v>
      </c>
      <c r="I819">
        <v>1</v>
      </c>
      <c r="J819">
        <v>96631</v>
      </c>
      <c r="K819" t="s">
        <v>1967</v>
      </c>
      <c r="L819" s="8">
        <v>0.90410879629629637</v>
      </c>
      <c r="M819" s="8">
        <v>0.90511574074074075</v>
      </c>
      <c r="N819" t="s">
        <v>1948</v>
      </c>
      <c r="O819" t="s">
        <v>1948</v>
      </c>
      <c r="P819" t="s">
        <v>1948</v>
      </c>
      <c r="Q819" s="8">
        <v>1.0069444444444444E-3</v>
      </c>
      <c r="R819" t="s">
        <v>1955</v>
      </c>
      <c r="S819" t="s">
        <v>1955</v>
      </c>
      <c r="T819" t="s">
        <v>1953</v>
      </c>
    </row>
    <row r="820" spans="1:20" x14ac:dyDescent="0.35">
      <c r="A820">
        <v>1259324513</v>
      </c>
      <c r="B820">
        <v>251673</v>
      </c>
      <c r="C820" t="s">
        <v>1987</v>
      </c>
      <c r="D820" s="4">
        <v>45151</v>
      </c>
      <c r="E820" s="8">
        <v>0.8840972222222222</v>
      </c>
      <c r="F820" t="s">
        <v>3068</v>
      </c>
      <c r="G820" t="s">
        <v>3069</v>
      </c>
      <c r="H820" t="s">
        <v>1966</v>
      </c>
      <c r="I820">
        <v>1</v>
      </c>
      <c r="J820">
        <v>98252</v>
      </c>
      <c r="K820" t="s">
        <v>1967</v>
      </c>
      <c r="L820" s="8">
        <v>0.90410879629629637</v>
      </c>
      <c r="M820" s="8">
        <v>0.90491898148148142</v>
      </c>
      <c r="N820" t="s">
        <v>1948</v>
      </c>
      <c r="O820" t="s">
        <v>1948</v>
      </c>
      <c r="P820" t="s">
        <v>1948</v>
      </c>
      <c r="Q820" s="8">
        <v>8.1018518518518516E-4</v>
      </c>
      <c r="R820" t="s">
        <v>1951</v>
      </c>
      <c r="S820" t="s">
        <v>1973</v>
      </c>
      <c r="T820" t="s">
        <v>1953</v>
      </c>
    </row>
    <row r="821" spans="1:20" x14ac:dyDescent="0.35">
      <c r="A821">
        <v>1259312682</v>
      </c>
      <c r="B821">
        <v>251538</v>
      </c>
      <c r="C821" t="s">
        <v>1987</v>
      </c>
      <c r="D821" s="4">
        <v>45151</v>
      </c>
      <c r="E821" s="8">
        <v>0.79965277777777777</v>
      </c>
      <c r="F821" t="s">
        <v>3070</v>
      </c>
      <c r="G821" t="s">
        <v>3071</v>
      </c>
      <c r="H821" t="s">
        <v>1949</v>
      </c>
      <c r="I821">
        <v>1</v>
      </c>
      <c r="J821">
        <v>94831</v>
      </c>
      <c r="K821" t="s">
        <v>1950</v>
      </c>
      <c r="L821" s="8">
        <v>0.8062962962962964</v>
      </c>
      <c r="M821" s="8">
        <v>0.80739583333333342</v>
      </c>
      <c r="N821" t="s">
        <v>1948</v>
      </c>
      <c r="O821" t="s">
        <v>1948</v>
      </c>
      <c r="P821" t="s">
        <v>1948</v>
      </c>
      <c r="Q821" s="8">
        <v>1.0995370370370371E-3</v>
      </c>
      <c r="R821" t="s">
        <v>1955</v>
      </c>
      <c r="S821" t="s">
        <v>1996</v>
      </c>
      <c r="T821" t="s">
        <v>1953</v>
      </c>
    </row>
    <row r="822" spans="1:20" x14ac:dyDescent="0.35">
      <c r="A822">
        <v>1259312682</v>
      </c>
      <c r="B822">
        <v>251538</v>
      </c>
      <c r="C822" t="s">
        <v>1987</v>
      </c>
      <c r="D822" s="4">
        <v>45151</v>
      </c>
      <c r="E822" s="8">
        <v>0.79965277777777777</v>
      </c>
      <c r="F822" t="s">
        <v>3070</v>
      </c>
      <c r="G822" t="s">
        <v>3071</v>
      </c>
      <c r="H822" t="s">
        <v>1949</v>
      </c>
      <c r="I822">
        <v>1</v>
      </c>
      <c r="J822">
        <v>94531</v>
      </c>
      <c r="K822" t="s">
        <v>2049</v>
      </c>
      <c r="L822" s="8">
        <v>0.80184027777777789</v>
      </c>
      <c r="M822" s="8">
        <v>0.80274305555555558</v>
      </c>
      <c r="N822" t="s">
        <v>1948</v>
      </c>
      <c r="O822" t="s">
        <v>1948</v>
      </c>
      <c r="P822" t="s">
        <v>1948</v>
      </c>
      <c r="Q822" s="8">
        <v>9.0277777777777784E-4</v>
      </c>
      <c r="R822" t="s">
        <v>1955</v>
      </c>
      <c r="S822" t="s">
        <v>1955</v>
      </c>
      <c r="T822" t="s">
        <v>2004</v>
      </c>
    </row>
    <row r="823" spans="1:20" x14ac:dyDescent="0.35">
      <c r="A823">
        <v>1259291110</v>
      </c>
      <c r="B823">
        <v>251324</v>
      </c>
      <c r="C823" t="s">
        <v>1987</v>
      </c>
      <c r="D823" s="4">
        <v>45151</v>
      </c>
      <c r="E823" s="8">
        <v>0.60089120370370364</v>
      </c>
      <c r="F823" t="s">
        <v>3072</v>
      </c>
      <c r="H823" t="s">
        <v>1949</v>
      </c>
      <c r="I823">
        <v>1</v>
      </c>
      <c r="J823">
        <v>94531</v>
      </c>
      <c r="K823" t="s">
        <v>2049</v>
      </c>
      <c r="L823" s="8">
        <v>0.6019444444444445</v>
      </c>
      <c r="M823" s="8">
        <v>0.60263888888888884</v>
      </c>
      <c r="N823" t="s">
        <v>1948</v>
      </c>
      <c r="O823" t="s">
        <v>1948</v>
      </c>
      <c r="P823" t="s">
        <v>1948</v>
      </c>
      <c r="Q823" s="8">
        <v>6.9444444444444447E-4</v>
      </c>
      <c r="R823" t="s">
        <v>1955</v>
      </c>
      <c r="S823" t="s">
        <v>1955</v>
      </c>
      <c r="T823" t="s">
        <v>1953</v>
      </c>
    </row>
    <row r="824" spans="1:20" x14ac:dyDescent="0.35">
      <c r="A824">
        <v>1259279901</v>
      </c>
      <c r="B824">
        <v>251189</v>
      </c>
      <c r="C824" t="s">
        <v>1987</v>
      </c>
      <c r="D824" s="4">
        <v>45151</v>
      </c>
      <c r="E824" s="8">
        <v>0.48462962962962958</v>
      </c>
      <c r="F824" t="s">
        <v>3073</v>
      </c>
      <c r="G824" t="s">
        <v>3074</v>
      </c>
      <c r="H824" t="s">
        <v>1962</v>
      </c>
      <c r="I824">
        <v>1</v>
      </c>
      <c r="J824">
        <v>90133</v>
      </c>
      <c r="K824" t="s">
        <v>1963</v>
      </c>
      <c r="L824" s="8">
        <v>0.48618055555555556</v>
      </c>
      <c r="M824" s="8">
        <v>0.48753472222222222</v>
      </c>
      <c r="N824" t="s">
        <v>1948</v>
      </c>
      <c r="O824" t="s">
        <v>1948</v>
      </c>
      <c r="P824" t="s">
        <v>1948</v>
      </c>
      <c r="Q824" s="8">
        <v>1.3541666666666667E-3</v>
      </c>
      <c r="R824" t="s">
        <v>1955</v>
      </c>
      <c r="S824" t="s">
        <v>1955</v>
      </c>
      <c r="T824" t="s">
        <v>1953</v>
      </c>
    </row>
    <row r="825" spans="1:20" x14ac:dyDescent="0.35">
      <c r="A825" s="9">
        <v>1265573298</v>
      </c>
      <c r="B825" s="9">
        <v>322282</v>
      </c>
      <c r="C825" s="9" t="s">
        <v>2033</v>
      </c>
      <c r="D825" s="10">
        <v>45212</v>
      </c>
      <c r="E825" s="11">
        <v>0.42766203703703703</v>
      </c>
      <c r="F825" s="9" t="s">
        <v>2901</v>
      </c>
      <c r="G825" s="9" t="s">
        <v>2902</v>
      </c>
      <c r="H825" s="9" t="s">
        <v>2063</v>
      </c>
      <c r="I825" s="9">
        <v>1</v>
      </c>
      <c r="J825" s="9">
        <v>95531</v>
      </c>
      <c r="K825" s="9" t="s">
        <v>2026</v>
      </c>
      <c r="L825" s="11">
        <v>0.42811342592592588</v>
      </c>
      <c r="M825" s="11">
        <v>0.42976851851851849</v>
      </c>
      <c r="N825" s="9" t="s">
        <v>1948</v>
      </c>
      <c r="O825" s="9" t="s">
        <v>1948</v>
      </c>
      <c r="P825" s="9" t="s">
        <v>1948</v>
      </c>
      <c r="Q825" s="11">
        <v>1.6550925925925926E-3</v>
      </c>
      <c r="R825" s="9" t="s">
        <v>1955</v>
      </c>
      <c r="S825" s="9" t="s">
        <v>1955</v>
      </c>
      <c r="T825" s="9" t="s">
        <v>1953</v>
      </c>
    </row>
    <row r="826" spans="1:20" x14ac:dyDescent="0.35">
      <c r="A826">
        <v>1259241661</v>
      </c>
      <c r="B826">
        <v>250764</v>
      </c>
      <c r="C826" t="s">
        <v>2017</v>
      </c>
      <c r="D826" s="4">
        <v>45150</v>
      </c>
      <c r="E826" s="8">
        <v>0.98848379629629635</v>
      </c>
      <c r="F826" t="s">
        <v>3075</v>
      </c>
      <c r="G826" t="s">
        <v>3076</v>
      </c>
      <c r="H826" t="s">
        <v>1949</v>
      </c>
      <c r="I826">
        <v>1</v>
      </c>
      <c r="J826">
        <v>94331</v>
      </c>
      <c r="K826" t="s">
        <v>2016</v>
      </c>
      <c r="L826" s="8">
        <v>0.99159722222222213</v>
      </c>
      <c r="M826" s="8">
        <v>0.99410879629629623</v>
      </c>
      <c r="N826" t="s">
        <v>1948</v>
      </c>
      <c r="O826" t="s">
        <v>1948</v>
      </c>
      <c r="P826" t="s">
        <v>1948</v>
      </c>
      <c r="Q826" s="8">
        <v>2.5115740740740741E-3</v>
      </c>
      <c r="R826" t="s">
        <v>1955</v>
      </c>
      <c r="S826" t="s">
        <v>1955</v>
      </c>
      <c r="T826" t="s">
        <v>1953</v>
      </c>
    </row>
    <row r="827" spans="1:20" x14ac:dyDescent="0.35">
      <c r="A827">
        <v>1259241661</v>
      </c>
      <c r="B827">
        <v>250764</v>
      </c>
      <c r="C827" t="s">
        <v>2017</v>
      </c>
      <c r="D827" s="4">
        <v>45150</v>
      </c>
      <c r="E827" s="8">
        <v>0.98848379629629635</v>
      </c>
      <c r="F827" t="s">
        <v>3075</v>
      </c>
      <c r="G827" t="s">
        <v>3076</v>
      </c>
      <c r="H827" t="s">
        <v>1949</v>
      </c>
      <c r="I827">
        <v>1</v>
      </c>
      <c r="J827">
        <v>94452</v>
      </c>
      <c r="K827" t="s">
        <v>2074</v>
      </c>
      <c r="L827" s="8">
        <v>0.99159722222222213</v>
      </c>
      <c r="M827" s="8">
        <v>0.99359953703703707</v>
      </c>
      <c r="N827" t="s">
        <v>1948</v>
      </c>
      <c r="O827" t="s">
        <v>1948</v>
      </c>
      <c r="P827" t="s">
        <v>1948</v>
      </c>
      <c r="Q827" s="8">
        <v>2.0023148148148148E-3</v>
      </c>
      <c r="R827" t="s">
        <v>1951</v>
      </c>
      <c r="S827" t="s">
        <v>1973</v>
      </c>
      <c r="T827" t="s">
        <v>1953</v>
      </c>
    </row>
    <row r="828" spans="1:20" x14ac:dyDescent="0.35">
      <c r="A828">
        <v>1259221945</v>
      </c>
      <c r="B828">
        <v>250525</v>
      </c>
      <c r="C828" t="s">
        <v>2017</v>
      </c>
      <c r="D828" s="4">
        <v>45150</v>
      </c>
      <c r="E828" s="8">
        <v>0.85570601851851846</v>
      </c>
      <c r="F828" t="s">
        <v>3077</v>
      </c>
      <c r="G828" t="s">
        <v>3078</v>
      </c>
      <c r="H828" t="s">
        <v>1949</v>
      </c>
      <c r="I828">
        <v>1</v>
      </c>
      <c r="J828">
        <v>94631</v>
      </c>
      <c r="K828" t="s">
        <v>1954</v>
      </c>
      <c r="L828" s="8">
        <v>0.85636574074074068</v>
      </c>
      <c r="M828" s="8">
        <v>0.85719907407407403</v>
      </c>
      <c r="N828" t="s">
        <v>1948</v>
      </c>
      <c r="O828" t="s">
        <v>1948</v>
      </c>
      <c r="P828" t="s">
        <v>1948</v>
      </c>
      <c r="Q828" s="8">
        <v>8.3333333333333339E-4</v>
      </c>
      <c r="R828" t="s">
        <v>1955</v>
      </c>
      <c r="S828" t="s">
        <v>1955</v>
      </c>
      <c r="T828" t="s">
        <v>1953</v>
      </c>
    </row>
    <row r="829" spans="1:20" x14ac:dyDescent="0.35">
      <c r="A829">
        <v>1259210937</v>
      </c>
      <c r="B829">
        <v>250413</v>
      </c>
      <c r="C829" t="s">
        <v>2017</v>
      </c>
      <c r="D829" s="4">
        <v>45150</v>
      </c>
      <c r="E829" s="8">
        <v>0.76012731481481488</v>
      </c>
      <c r="F829" t="s">
        <v>3079</v>
      </c>
      <c r="H829" t="s">
        <v>1957</v>
      </c>
      <c r="I829">
        <v>1</v>
      </c>
      <c r="J829">
        <v>96211</v>
      </c>
      <c r="K829" t="s">
        <v>2058</v>
      </c>
      <c r="L829" s="8">
        <v>0.7622916666666667</v>
      </c>
      <c r="M829" s="8">
        <v>0.76520833333333327</v>
      </c>
      <c r="N829" t="s">
        <v>1948</v>
      </c>
      <c r="O829" t="s">
        <v>1948</v>
      </c>
      <c r="P829" t="s">
        <v>1948</v>
      </c>
      <c r="Q829" s="8">
        <v>2.9166666666666668E-3</v>
      </c>
      <c r="R829" t="s">
        <v>2111</v>
      </c>
      <c r="S829" t="s">
        <v>2111</v>
      </c>
      <c r="T829" t="s">
        <v>1953</v>
      </c>
    </row>
    <row r="830" spans="1:20" x14ac:dyDescent="0.35">
      <c r="A830">
        <v>1259210937</v>
      </c>
      <c r="B830">
        <v>250413</v>
      </c>
      <c r="C830" t="s">
        <v>2017</v>
      </c>
      <c r="D830" s="4">
        <v>45150</v>
      </c>
      <c r="E830" s="8">
        <v>0.76012731481481488</v>
      </c>
      <c r="F830" t="s">
        <v>3079</v>
      </c>
      <c r="H830" t="s">
        <v>1957</v>
      </c>
      <c r="I830">
        <v>1</v>
      </c>
      <c r="J830">
        <v>94331</v>
      </c>
      <c r="K830" t="s">
        <v>2016</v>
      </c>
      <c r="L830" s="8">
        <v>0.76109953703703714</v>
      </c>
      <c r="M830" s="8">
        <v>0.76317129629629632</v>
      </c>
      <c r="N830" t="s">
        <v>1948</v>
      </c>
      <c r="O830" t="s">
        <v>1948</v>
      </c>
      <c r="P830" t="s">
        <v>1948</v>
      </c>
      <c r="Q830" s="8">
        <v>2.0717592592592593E-3</v>
      </c>
      <c r="R830" t="s">
        <v>1955</v>
      </c>
      <c r="S830" t="s">
        <v>1955</v>
      </c>
      <c r="T830" t="s">
        <v>1953</v>
      </c>
    </row>
    <row r="831" spans="1:20" x14ac:dyDescent="0.35">
      <c r="A831">
        <v>1259210937</v>
      </c>
      <c r="B831">
        <v>250413</v>
      </c>
      <c r="C831" t="s">
        <v>2017</v>
      </c>
      <c r="D831" s="4">
        <v>45150</v>
      </c>
      <c r="E831" s="8">
        <v>0.76012731481481488</v>
      </c>
      <c r="F831" t="s">
        <v>3079</v>
      </c>
      <c r="H831" t="s">
        <v>1957</v>
      </c>
      <c r="I831">
        <v>1</v>
      </c>
      <c r="J831">
        <v>94411</v>
      </c>
      <c r="K831" t="s">
        <v>2074</v>
      </c>
      <c r="L831" s="8">
        <v>0.76109953703703714</v>
      </c>
      <c r="M831" s="8">
        <v>0.76252314814814814</v>
      </c>
      <c r="N831" t="s">
        <v>1948</v>
      </c>
      <c r="O831" t="s">
        <v>1948</v>
      </c>
      <c r="P831" t="s">
        <v>1948</v>
      </c>
      <c r="Q831" s="8">
        <v>1.423611111111111E-3</v>
      </c>
      <c r="R831" t="s">
        <v>2111</v>
      </c>
      <c r="S831" t="s">
        <v>2111</v>
      </c>
      <c r="T831" t="s">
        <v>1953</v>
      </c>
    </row>
    <row r="832" spans="1:20" x14ac:dyDescent="0.35">
      <c r="A832">
        <v>1259205895</v>
      </c>
      <c r="B832">
        <v>250355</v>
      </c>
      <c r="C832" t="s">
        <v>2017</v>
      </c>
      <c r="D832" s="4">
        <v>45150</v>
      </c>
      <c r="E832" s="8">
        <v>0.72024305555555557</v>
      </c>
      <c r="F832" t="s">
        <v>3080</v>
      </c>
      <c r="H832" t="s">
        <v>2296</v>
      </c>
      <c r="I832">
        <v>1</v>
      </c>
      <c r="J832">
        <v>94931</v>
      </c>
      <c r="K832" t="s">
        <v>2083</v>
      </c>
      <c r="L832" s="8">
        <v>0.72129629629629621</v>
      </c>
      <c r="M832" s="8">
        <v>0.72361111111111109</v>
      </c>
      <c r="N832" t="s">
        <v>1948</v>
      </c>
      <c r="O832" t="s">
        <v>1948</v>
      </c>
      <c r="P832" t="s">
        <v>1948</v>
      </c>
      <c r="Q832" s="8">
        <v>2.3148148148148151E-3</v>
      </c>
      <c r="R832" t="s">
        <v>1955</v>
      </c>
      <c r="S832" t="s">
        <v>1955</v>
      </c>
      <c r="T832" t="s">
        <v>1953</v>
      </c>
    </row>
    <row r="833" spans="1:20" x14ac:dyDescent="0.35">
      <c r="A833">
        <v>1259196817</v>
      </c>
      <c r="B833">
        <v>250265</v>
      </c>
      <c r="C833" t="s">
        <v>2017</v>
      </c>
      <c r="D833" s="4">
        <v>45150</v>
      </c>
      <c r="E833" s="8">
        <v>0.65959490740740734</v>
      </c>
      <c r="F833" t="s">
        <v>3081</v>
      </c>
      <c r="H833" t="s">
        <v>2325</v>
      </c>
      <c r="I833">
        <v>1</v>
      </c>
      <c r="J833">
        <v>95631</v>
      </c>
      <c r="K833" t="s">
        <v>2326</v>
      </c>
      <c r="L833" s="8">
        <v>0.66041666666666665</v>
      </c>
      <c r="M833" s="8">
        <v>0.6622569444444445</v>
      </c>
      <c r="N833" t="s">
        <v>1948</v>
      </c>
      <c r="O833" t="s">
        <v>1948</v>
      </c>
      <c r="P833" t="s">
        <v>1948</v>
      </c>
      <c r="Q833" s="8">
        <v>1.8402777777777777E-3</v>
      </c>
      <c r="R833" t="s">
        <v>1955</v>
      </c>
      <c r="S833" t="s">
        <v>1955</v>
      </c>
      <c r="T833" t="s">
        <v>1953</v>
      </c>
    </row>
    <row r="834" spans="1:20" x14ac:dyDescent="0.35">
      <c r="A834">
        <v>1259188356</v>
      </c>
      <c r="B834">
        <v>250178</v>
      </c>
      <c r="C834" t="s">
        <v>2017</v>
      </c>
      <c r="D834" s="4">
        <v>45150</v>
      </c>
      <c r="E834" s="8">
        <v>0.59545138888888893</v>
      </c>
      <c r="F834" t="s">
        <v>3082</v>
      </c>
      <c r="H834" t="s">
        <v>1949</v>
      </c>
      <c r="I834">
        <v>1</v>
      </c>
      <c r="J834">
        <v>94452</v>
      </c>
      <c r="K834" t="s">
        <v>2074</v>
      </c>
      <c r="L834" s="8">
        <v>0.59703703703703703</v>
      </c>
      <c r="M834" s="8">
        <v>0.59836805555555561</v>
      </c>
      <c r="N834" t="s">
        <v>1948</v>
      </c>
      <c r="O834" t="s">
        <v>1948</v>
      </c>
      <c r="P834" t="s">
        <v>1948</v>
      </c>
      <c r="Q834" s="8">
        <v>1.3310185185185185E-3</v>
      </c>
      <c r="R834" t="s">
        <v>1951</v>
      </c>
      <c r="S834" t="s">
        <v>1952</v>
      </c>
      <c r="T834" t="s">
        <v>1953</v>
      </c>
    </row>
    <row r="835" spans="1:20" x14ac:dyDescent="0.35">
      <c r="A835">
        <v>1259188356</v>
      </c>
      <c r="B835">
        <v>250178</v>
      </c>
      <c r="C835" t="s">
        <v>2017</v>
      </c>
      <c r="D835" s="4">
        <v>45150</v>
      </c>
      <c r="E835" s="8">
        <v>0.59545138888888893</v>
      </c>
      <c r="F835" t="s">
        <v>3082</v>
      </c>
      <c r="H835" t="s">
        <v>1949</v>
      </c>
      <c r="I835">
        <v>1</v>
      </c>
      <c r="J835">
        <v>94531</v>
      </c>
      <c r="K835" t="s">
        <v>2049</v>
      </c>
      <c r="L835" s="8">
        <v>0.59670138888888891</v>
      </c>
      <c r="M835" s="8">
        <v>0.59766203703703702</v>
      </c>
      <c r="N835" t="s">
        <v>1948</v>
      </c>
      <c r="O835" t="s">
        <v>1948</v>
      </c>
      <c r="P835" t="s">
        <v>1948</v>
      </c>
      <c r="Q835" s="8">
        <v>9.6064814814814808E-4</v>
      </c>
      <c r="R835" t="s">
        <v>1955</v>
      </c>
      <c r="S835" t="s">
        <v>1955</v>
      </c>
      <c r="T835" t="s">
        <v>1953</v>
      </c>
    </row>
    <row r="836" spans="1:20" x14ac:dyDescent="0.35">
      <c r="A836">
        <v>1259186094</v>
      </c>
      <c r="B836">
        <v>250156</v>
      </c>
      <c r="C836" t="s">
        <v>2017</v>
      </c>
      <c r="D836" s="4">
        <v>45150</v>
      </c>
      <c r="E836" s="8">
        <v>0.57333333333333336</v>
      </c>
      <c r="F836" t="s">
        <v>3083</v>
      </c>
      <c r="G836" t="s">
        <v>3084</v>
      </c>
      <c r="H836" t="s">
        <v>2296</v>
      </c>
      <c r="I836">
        <v>1</v>
      </c>
      <c r="J836">
        <v>94931</v>
      </c>
      <c r="K836" t="s">
        <v>2083</v>
      </c>
      <c r="L836" s="8">
        <v>0.59020833333333333</v>
      </c>
      <c r="M836" s="8">
        <v>0.59119212962962964</v>
      </c>
      <c r="N836" t="s">
        <v>1948</v>
      </c>
      <c r="O836" t="s">
        <v>1948</v>
      </c>
      <c r="P836" t="s">
        <v>1948</v>
      </c>
      <c r="Q836" s="8">
        <v>9.8379629629629642E-4</v>
      </c>
      <c r="R836" t="s">
        <v>1955</v>
      </c>
      <c r="S836" t="s">
        <v>1955</v>
      </c>
      <c r="T836" t="s">
        <v>1953</v>
      </c>
    </row>
    <row r="837" spans="1:20" x14ac:dyDescent="0.35">
      <c r="A837">
        <v>1259186094</v>
      </c>
      <c r="B837">
        <v>250156</v>
      </c>
      <c r="C837" t="s">
        <v>2017</v>
      </c>
      <c r="D837" s="4">
        <v>45150</v>
      </c>
      <c r="E837" s="8">
        <v>0.57333333333333336</v>
      </c>
      <c r="F837" t="s">
        <v>3083</v>
      </c>
      <c r="G837" t="s">
        <v>3084</v>
      </c>
      <c r="H837" t="s">
        <v>2296</v>
      </c>
      <c r="I837">
        <v>1</v>
      </c>
      <c r="J837">
        <v>93931</v>
      </c>
      <c r="K837" t="s">
        <v>2080</v>
      </c>
      <c r="L837" s="8">
        <v>0.58895833333333336</v>
      </c>
      <c r="M837" s="8">
        <v>0.5929861111111111</v>
      </c>
      <c r="N837" t="s">
        <v>1948</v>
      </c>
      <c r="O837" t="s">
        <v>1948</v>
      </c>
      <c r="P837" t="s">
        <v>1948</v>
      </c>
      <c r="Q837" s="8">
        <v>4.0277777777777777E-3</v>
      </c>
      <c r="R837" t="s">
        <v>1955</v>
      </c>
      <c r="S837" t="s">
        <v>1955</v>
      </c>
      <c r="T837" t="s">
        <v>1953</v>
      </c>
    </row>
    <row r="838" spans="1:20" x14ac:dyDescent="0.35">
      <c r="A838">
        <v>1259186094</v>
      </c>
      <c r="B838">
        <v>250156</v>
      </c>
      <c r="C838" t="s">
        <v>2017</v>
      </c>
      <c r="D838" s="4">
        <v>45150</v>
      </c>
      <c r="E838" s="8">
        <v>0.57333333333333336</v>
      </c>
      <c r="F838" t="s">
        <v>3083</v>
      </c>
      <c r="G838" t="s">
        <v>3084</v>
      </c>
      <c r="H838" t="s">
        <v>2296</v>
      </c>
      <c r="I838">
        <v>1</v>
      </c>
      <c r="J838">
        <v>93952</v>
      </c>
      <c r="K838" t="s">
        <v>2080</v>
      </c>
      <c r="L838" s="8">
        <v>0.58895833333333336</v>
      </c>
      <c r="M838" s="8">
        <v>0.59351851851851845</v>
      </c>
      <c r="N838" t="s">
        <v>1948</v>
      </c>
      <c r="O838" t="s">
        <v>1948</v>
      </c>
      <c r="P838" t="s">
        <v>1948</v>
      </c>
      <c r="Q838" s="8">
        <v>4.5601851851851853E-3</v>
      </c>
      <c r="R838" t="s">
        <v>1951</v>
      </c>
      <c r="S838" t="s">
        <v>1973</v>
      </c>
      <c r="T838" t="s">
        <v>1953</v>
      </c>
    </row>
    <row r="839" spans="1:20" x14ac:dyDescent="0.35">
      <c r="A839">
        <v>1259169570</v>
      </c>
      <c r="B839">
        <v>249950</v>
      </c>
      <c r="C839" t="s">
        <v>2017</v>
      </c>
      <c r="D839" s="4">
        <v>45150</v>
      </c>
      <c r="E839" s="8">
        <v>0.33928240740740739</v>
      </c>
      <c r="F839" t="s">
        <v>3085</v>
      </c>
      <c r="G839" t="s">
        <v>3086</v>
      </c>
      <c r="H839" t="s">
        <v>2073</v>
      </c>
      <c r="I839">
        <v>1</v>
      </c>
      <c r="J839">
        <v>94852</v>
      </c>
      <c r="K839" t="s">
        <v>1950</v>
      </c>
      <c r="L839" s="8">
        <v>0.35327546296296292</v>
      </c>
      <c r="M839" s="8">
        <v>0.35416666666666669</v>
      </c>
      <c r="N839" t="s">
        <v>1948</v>
      </c>
      <c r="O839" t="s">
        <v>1948</v>
      </c>
      <c r="P839" t="s">
        <v>1948</v>
      </c>
      <c r="Q839" s="8">
        <v>8.9120370370370362E-4</v>
      </c>
      <c r="R839" t="s">
        <v>1951</v>
      </c>
      <c r="S839" t="s">
        <v>1973</v>
      </c>
      <c r="T839" t="s">
        <v>1953</v>
      </c>
    </row>
    <row r="840" spans="1:20" x14ac:dyDescent="0.35">
      <c r="A840">
        <v>1259142160</v>
      </c>
      <c r="B840">
        <v>249648</v>
      </c>
      <c r="C840" t="s">
        <v>2033</v>
      </c>
      <c r="D840" s="4">
        <v>45149</v>
      </c>
      <c r="E840" s="8">
        <v>0.98212962962962969</v>
      </c>
      <c r="F840" t="s">
        <v>3087</v>
      </c>
      <c r="G840" t="s">
        <v>3088</v>
      </c>
      <c r="H840" t="s">
        <v>1972</v>
      </c>
      <c r="I840">
        <v>1</v>
      </c>
      <c r="J840">
        <v>91831</v>
      </c>
      <c r="K840" t="s">
        <v>1995</v>
      </c>
      <c r="L840" s="8">
        <v>0.98271990740740733</v>
      </c>
      <c r="M840" s="8">
        <v>0.9861805555555555</v>
      </c>
      <c r="N840" t="s">
        <v>1948</v>
      </c>
      <c r="O840" t="s">
        <v>1948</v>
      </c>
      <c r="P840" t="s">
        <v>1948</v>
      </c>
      <c r="Q840" s="8">
        <v>3.4606481481481485E-3</v>
      </c>
      <c r="R840" t="s">
        <v>1955</v>
      </c>
      <c r="S840" t="s">
        <v>1955</v>
      </c>
      <c r="T840" t="s">
        <v>1953</v>
      </c>
    </row>
    <row r="841" spans="1:20" x14ac:dyDescent="0.35">
      <c r="A841">
        <v>1259129696</v>
      </c>
      <c r="B841">
        <v>249519</v>
      </c>
      <c r="C841" t="s">
        <v>2033</v>
      </c>
      <c r="D841" s="4">
        <v>45149</v>
      </c>
      <c r="E841" s="8">
        <v>0.89962962962962967</v>
      </c>
      <c r="F841" t="s">
        <v>3089</v>
      </c>
      <c r="H841" t="s">
        <v>1949</v>
      </c>
      <c r="I841">
        <v>1</v>
      </c>
      <c r="J841">
        <v>94631</v>
      </c>
      <c r="K841" t="s">
        <v>1954</v>
      </c>
      <c r="L841" s="8">
        <v>0.90179398148148149</v>
      </c>
      <c r="M841" s="8">
        <v>0.90262731481481484</v>
      </c>
      <c r="N841" t="s">
        <v>1948</v>
      </c>
      <c r="O841" t="s">
        <v>1948</v>
      </c>
      <c r="P841" t="s">
        <v>1948</v>
      </c>
      <c r="Q841" s="8">
        <v>8.3333333333333339E-4</v>
      </c>
      <c r="R841" t="s">
        <v>1955</v>
      </c>
      <c r="S841" t="s">
        <v>1955</v>
      </c>
      <c r="T841" t="s">
        <v>2004</v>
      </c>
    </row>
    <row r="842" spans="1:20" x14ac:dyDescent="0.35">
      <c r="A842">
        <v>1259109489</v>
      </c>
      <c r="B842">
        <v>249306</v>
      </c>
      <c r="C842" t="s">
        <v>2033</v>
      </c>
      <c r="D842" s="4">
        <v>45149</v>
      </c>
      <c r="E842" s="8">
        <v>0.75394675925925936</v>
      </c>
      <c r="F842" t="s">
        <v>3090</v>
      </c>
      <c r="G842" t="s">
        <v>3091</v>
      </c>
      <c r="H842" t="s">
        <v>1949</v>
      </c>
      <c r="I842">
        <v>1</v>
      </c>
      <c r="J842">
        <v>94452</v>
      </c>
      <c r="K842" t="s">
        <v>2074</v>
      </c>
      <c r="L842" s="8">
        <v>0.76662037037037034</v>
      </c>
      <c r="M842" s="8">
        <v>0.76796296296296296</v>
      </c>
      <c r="N842" t="s">
        <v>1948</v>
      </c>
      <c r="O842" t="s">
        <v>1948</v>
      </c>
      <c r="P842" t="s">
        <v>1948</v>
      </c>
      <c r="Q842" s="8">
        <v>1.3425925925925925E-3</v>
      </c>
      <c r="R842" t="s">
        <v>1951</v>
      </c>
      <c r="S842" t="s">
        <v>1952</v>
      </c>
      <c r="T842" t="s">
        <v>1953</v>
      </c>
    </row>
    <row r="843" spans="1:20" x14ac:dyDescent="0.35">
      <c r="A843">
        <v>1259109489</v>
      </c>
      <c r="B843">
        <v>249306</v>
      </c>
      <c r="C843" t="s">
        <v>2033</v>
      </c>
      <c r="D843" s="4">
        <v>45149</v>
      </c>
      <c r="E843" s="8">
        <v>0.75394675925925936</v>
      </c>
      <c r="F843" t="s">
        <v>3090</v>
      </c>
      <c r="G843" t="s">
        <v>3091</v>
      </c>
      <c r="H843" t="s">
        <v>1949</v>
      </c>
      <c r="I843">
        <v>1</v>
      </c>
      <c r="J843">
        <v>93911</v>
      </c>
      <c r="K843" t="s">
        <v>2080</v>
      </c>
      <c r="L843" s="8">
        <v>0.75537037037037036</v>
      </c>
      <c r="M843" s="8">
        <v>0.75831018518518523</v>
      </c>
      <c r="N843" t="s">
        <v>1948</v>
      </c>
      <c r="O843" t="s">
        <v>1948</v>
      </c>
      <c r="P843" t="s">
        <v>1948</v>
      </c>
      <c r="Q843" s="8">
        <v>2.9398148148148148E-3</v>
      </c>
      <c r="R843" t="s">
        <v>2111</v>
      </c>
      <c r="S843" t="s">
        <v>2111</v>
      </c>
      <c r="T843" t="s">
        <v>1953</v>
      </c>
    </row>
    <row r="844" spans="1:20" x14ac:dyDescent="0.35">
      <c r="A844">
        <v>1259109489</v>
      </c>
      <c r="B844">
        <v>249306</v>
      </c>
      <c r="C844" t="s">
        <v>2033</v>
      </c>
      <c r="D844" s="4">
        <v>45149</v>
      </c>
      <c r="E844" s="8">
        <v>0.75394675925925936</v>
      </c>
      <c r="F844" t="s">
        <v>3090</v>
      </c>
      <c r="G844" t="s">
        <v>3091</v>
      </c>
      <c r="H844" t="s">
        <v>1949</v>
      </c>
      <c r="I844">
        <v>1</v>
      </c>
      <c r="J844">
        <v>94411</v>
      </c>
      <c r="K844" t="s">
        <v>2074</v>
      </c>
      <c r="L844" s="8">
        <v>0.75537037037037036</v>
      </c>
      <c r="M844" s="8">
        <v>0.75635416666666666</v>
      </c>
      <c r="N844" t="s">
        <v>1948</v>
      </c>
      <c r="O844" t="s">
        <v>1948</v>
      </c>
      <c r="P844" t="s">
        <v>1948</v>
      </c>
      <c r="Q844" s="8">
        <v>9.8379629629629642E-4</v>
      </c>
      <c r="R844" t="s">
        <v>2111</v>
      </c>
      <c r="S844" t="s">
        <v>2111</v>
      </c>
      <c r="T844" t="s">
        <v>1953</v>
      </c>
    </row>
    <row r="845" spans="1:20" x14ac:dyDescent="0.35">
      <c r="A845">
        <v>1259109489</v>
      </c>
      <c r="B845">
        <v>249306</v>
      </c>
      <c r="C845" t="s">
        <v>2033</v>
      </c>
      <c r="D845" s="4">
        <v>45149</v>
      </c>
      <c r="E845" s="8">
        <v>0.75394675925925936</v>
      </c>
      <c r="F845" t="s">
        <v>3090</v>
      </c>
      <c r="G845" t="s">
        <v>3091</v>
      </c>
      <c r="H845" t="s">
        <v>1949</v>
      </c>
      <c r="I845">
        <v>1</v>
      </c>
      <c r="J845">
        <v>94531</v>
      </c>
      <c r="K845" t="s">
        <v>2049</v>
      </c>
      <c r="L845" s="8">
        <v>0.75537037037037036</v>
      </c>
      <c r="M845" s="8">
        <v>0.75582175925925921</v>
      </c>
      <c r="N845" t="s">
        <v>1948</v>
      </c>
      <c r="O845" t="s">
        <v>1948</v>
      </c>
      <c r="P845" t="s">
        <v>1948</v>
      </c>
      <c r="Q845" s="8">
        <v>4.5138888888888892E-4</v>
      </c>
      <c r="R845" t="s">
        <v>1955</v>
      </c>
      <c r="S845" t="s">
        <v>1955</v>
      </c>
      <c r="T845" t="s">
        <v>1953</v>
      </c>
    </row>
    <row r="846" spans="1:20" x14ac:dyDescent="0.35">
      <c r="A846">
        <v>1259109489</v>
      </c>
      <c r="B846">
        <v>249306</v>
      </c>
      <c r="C846" t="s">
        <v>2033</v>
      </c>
      <c r="D846" s="4">
        <v>45149</v>
      </c>
      <c r="E846" s="8">
        <v>0.75394675925925936</v>
      </c>
      <c r="F846" t="s">
        <v>3090</v>
      </c>
      <c r="G846" t="s">
        <v>3091</v>
      </c>
      <c r="H846" t="s">
        <v>1949</v>
      </c>
      <c r="I846">
        <v>1</v>
      </c>
      <c r="J846">
        <v>94631</v>
      </c>
      <c r="K846" t="s">
        <v>1954</v>
      </c>
      <c r="L846" s="8">
        <v>0.75537037037037036</v>
      </c>
      <c r="M846" s="8">
        <v>0.75596064814814812</v>
      </c>
      <c r="N846" t="s">
        <v>1948</v>
      </c>
      <c r="O846" t="s">
        <v>1948</v>
      </c>
      <c r="P846" t="s">
        <v>1948</v>
      </c>
      <c r="Q846" s="8">
        <v>5.9027777777777778E-4</v>
      </c>
      <c r="R846" t="s">
        <v>1955</v>
      </c>
      <c r="S846" t="s">
        <v>1955</v>
      </c>
      <c r="T846" t="s">
        <v>1953</v>
      </c>
    </row>
    <row r="847" spans="1:20" x14ac:dyDescent="0.35">
      <c r="A847">
        <v>1259105297</v>
      </c>
      <c r="B847">
        <v>249274</v>
      </c>
      <c r="C847" t="s">
        <v>2033</v>
      </c>
      <c r="D847" s="4">
        <v>45149</v>
      </c>
      <c r="E847" s="8">
        <v>0.72998842592592583</v>
      </c>
      <c r="F847" t="s">
        <v>3092</v>
      </c>
      <c r="G847" t="s">
        <v>3093</v>
      </c>
      <c r="H847" t="s">
        <v>1949</v>
      </c>
      <c r="I847">
        <v>1</v>
      </c>
      <c r="J847">
        <v>94531</v>
      </c>
      <c r="K847" t="s">
        <v>2049</v>
      </c>
      <c r="L847" s="8">
        <v>0.73207175925925927</v>
      </c>
      <c r="M847" s="8">
        <v>0.73315972222222225</v>
      </c>
      <c r="N847" t="s">
        <v>1948</v>
      </c>
      <c r="O847" t="s">
        <v>1948</v>
      </c>
      <c r="P847" t="s">
        <v>1948</v>
      </c>
      <c r="Q847" s="8">
        <v>1.0879629629629629E-3</v>
      </c>
      <c r="R847" t="s">
        <v>1955</v>
      </c>
      <c r="S847" t="s">
        <v>1955</v>
      </c>
      <c r="T847" t="s">
        <v>1953</v>
      </c>
    </row>
    <row r="848" spans="1:20" x14ac:dyDescent="0.35">
      <c r="A848">
        <v>1259095030</v>
      </c>
      <c r="B848">
        <v>249177</v>
      </c>
      <c r="C848" t="s">
        <v>2033</v>
      </c>
      <c r="D848" s="4">
        <v>45149</v>
      </c>
      <c r="E848" s="8">
        <v>0.66658564814814814</v>
      </c>
      <c r="F848" t="s">
        <v>3094</v>
      </c>
      <c r="G848" t="s">
        <v>3095</v>
      </c>
      <c r="H848" t="s">
        <v>2009</v>
      </c>
      <c r="I848">
        <v>1</v>
      </c>
      <c r="J848">
        <v>90331</v>
      </c>
      <c r="K848" t="s">
        <v>2010</v>
      </c>
      <c r="L848" s="8">
        <v>0.66766203703703697</v>
      </c>
      <c r="M848" s="8">
        <v>0.67008101851851853</v>
      </c>
      <c r="N848" t="s">
        <v>1948</v>
      </c>
      <c r="O848" t="s">
        <v>1948</v>
      </c>
      <c r="P848" t="s">
        <v>1948</v>
      </c>
      <c r="Q848" s="8">
        <v>2.4189814814814816E-3</v>
      </c>
      <c r="R848" t="s">
        <v>1955</v>
      </c>
      <c r="S848" t="s">
        <v>1955</v>
      </c>
      <c r="T848" t="s">
        <v>1953</v>
      </c>
    </row>
    <row r="849" spans="1:20" x14ac:dyDescent="0.35">
      <c r="A849">
        <v>1259095030</v>
      </c>
      <c r="B849">
        <v>249177</v>
      </c>
      <c r="C849" t="s">
        <v>2033</v>
      </c>
      <c r="D849" s="4">
        <v>45149</v>
      </c>
      <c r="E849" s="8">
        <v>0.66658564814814814</v>
      </c>
      <c r="F849" t="s">
        <v>3094</v>
      </c>
      <c r="G849" t="s">
        <v>3095</v>
      </c>
      <c r="H849" t="s">
        <v>2009</v>
      </c>
      <c r="I849">
        <v>1</v>
      </c>
      <c r="J849">
        <v>93351</v>
      </c>
      <c r="K849" t="s">
        <v>2136</v>
      </c>
      <c r="L849" s="8">
        <v>0.66766203703703697</v>
      </c>
      <c r="M849" s="8">
        <v>0.67195601851851849</v>
      </c>
      <c r="N849" t="s">
        <v>1948</v>
      </c>
      <c r="O849" t="s">
        <v>1948</v>
      </c>
      <c r="P849" t="s">
        <v>1948</v>
      </c>
      <c r="Q849" s="8">
        <v>4.2939814814814811E-3</v>
      </c>
      <c r="R849" t="s">
        <v>2006</v>
      </c>
      <c r="S849" t="s">
        <v>1952</v>
      </c>
      <c r="T849" t="s">
        <v>1953</v>
      </c>
    </row>
    <row r="850" spans="1:20" x14ac:dyDescent="0.35">
      <c r="A850" s="9">
        <v>1232191273</v>
      </c>
      <c r="B850" s="9">
        <v>7391</v>
      </c>
      <c r="C850" s="9" t="s">
        <v>2033</v>
      </c>
      <c r="D850" s="10">
        <v>44932</v>
      </c>
      <c r="E850" s="11">
        <v>0.87031249999999993</v>
      </c>
      <c r="F850" s="9" t="s">
        <v>3096</v>
      </c>
      <c r="G850" s="9" t="s">
        <v>3097</v>
      </c>
      <c r="H850" s="9" t="s">
        <v>2063</v>
      </c>
      <c r="I850" s="9">
        <v>1</v>
      </c>
      <c r="J850" s="9">
        <v>95531</v>
      </c>
      <c r="K850" s="9" t="s">
        <v>2026</v>
      </c>
      <c r="L850" s="11">
        <v>0.87112268518518521</v>
      </c>
      <c r="M850" s="11">
        <v>0.8727893518518518</v>
      </c>
      <c r="N850" s="9" t="s">
        <v>1948</v>
      </c>
      <c r="O850" s="9" t="s">
        <v>1948</v>
      </c>
      <c r="P850" s="9" t="s">
        <v>1948</v>
      </c>
      <c r="Q850" s="11">
        <v>1.6666666666666668E-3</v>
      </c>
      <c r="R850" s="9" t="s">
        <v>1955</v>
      </c>
      <c r="S850" s="9" t="s">
        <v>1955</v>
      </c>
      <c r="T850" s="9" t="s">
        <v>1953</v>
      </c>
    </row>
    <row r="851" spans="1:20" x14ac:dyDescent="0.35">
      <c r="A851">
        <v>1259055257</v>
      </c>
      <c r="B851">
        <v>248665</v>
      </c>
      <c r="C851" t="s">
        <v>2033</v>
      </c>
      <c r="D851" s="4">
        <v>45149</v>
      </c>
      <c r="E851" s="8">
        <v>0.12938657407407408</v>
      </c>
      <c r="F851" t="s">
        <v>3098</v>
      </c>
      <c r="G851" t="s">
        <v>3099</v>
      </c>
      <c r="H851" t="s">
        <v>1949</v>
      </c>
      <c r="I851">
        <v>1</v>
      </c>
      <c r="J851">
        <v>94931</v>
      </c>
      <c r="K851" t="s">
        <v>2083</v>
      </c>
      <c r="L851" s="8">
        <v>0.12994212962962962</v>
      </c>
      <c r="M851" s="8">
        <v>0.13253472222222221</v>
      </c>
      <c r="N851" t="s">
        <v>1948</v>
      </c>
      <c r="O851" t="s">
        <v>1948</v>
      </c>
      <c r="P851" t="s">
        <v>1948</v>
      </c>
      <c r="Q851" s="8">
        <v>2.5925925925925925E-3</v>
      </c>
      <c r="R851" t="s">
        <v>1955</v>
      </c>
      <c r="S851" t="s">
        <v>1955</v>
      </c>
      <c r="T851" t="s">
        <v>1953</v>
      </c>
    </row>
    <row r="852" spans="1:20" x14ac:dyDescent="0.35">
      <c r="A852">
        <v>1259036954</v>
      </c>
      <c r="B852">
        <v>248467</v>
      </c>
      <c r="C852" t="s">
        <v>2055</v>
      </c>
      <c r="D852" s="4">
        <v>45148</v>
      </c>
      <c r="E852" s="8">
        <v>0.88533564814814814</v>
      </c>
      <c r="F852" t="s">
        <v>3100</v>
      </c>
      <c r="G852" t="s">
        <v>3101</v>
      </c>
      <c r="H852" t="s">
        <v>2025</v>
      </c>
      <c r="I852">
        <v>1</v>
      </c>
      <c r="J852">
        <v>93231</v>
      </c>
      <c r="K852" t="s">
        <v>2028</v>
      </c>
      <c r="L852" s="8">
        <v>0.91149305555555549</v>
      </c>
      <c r="M852" s="8">
        <v>0.91319444444444453</v>
      </c>
      <c r="N852" t="s">
        <v>1948</v>
      </c>
      <c r="O852" t="s">
        <v>1948</v>
      </c>
      <c r="P852" t="s">
        <v>1948</v>
      </c>
      <c r="Q852" s="8">
        <v>1.7013888888888892E-3</v>
      </c>
      <c r="R852" t="s">
        <v>1955</v>
      </c>
      <c r="S852" t="s">
        <v>1955</v>
      </c>
      <c r="T852" t="s">
        <v>1953</v>
      </c>
    </row>
    <row r="853" spans="1:20" x14ac:dyDescent="0.35">
      <c r="A853">
        <v>1259004072</v>
      </c>
      <c r="B853">
        <v>248095</v>
      </c>
      <c r="C853" t="s">
        <v>2055</v>
      </c>
      <c r="D853" s="4">
        <v>45148</v>
      </c>
      <c r="E853" s="8">
        <v>0.62002314814814818</v>
      </c>
      <c r="F853" t="s">
        <v>3102</v>
      </c>
      <c r="G853" t="s">
        <v>3103</v>
      </c>
      <c r="H853" t="s">
        <v>2015</v>
      </c>
      <c r="I853">
        <v>1</v>
      </c>
      <c r="J853">
        <v>94331</v>
      </c>
      <c r="K853" t="s">
        <v>2016</v>
      </c>
      <c r="L853" s="8">
        <v>0.6207407407407407</v>
      </c>
      <c r="M853" s="8">
        <v>0.6234143518518519</v>
      </c>
      <c r="N853" t="s">
        <v>1948</v>
      </c>
      <c r="O853" t="s">
        <v>1948</v>
      </c>
      <c r="P853" t="s">
        <v>1948</v>
      </c>
      <c r="Q853" s="8">
        <v>2.673611111111111E-3</v>
      </c>
      <c r="R853" t="s">
        <v>1955</v>
      </c>
      <c r="S853" t="s">
        <v>1955</v>
      </c>
      <c r="T853" t="s">
        <v>1953</v>
      </c>
    </row>
    <row r="854" spans="1:20" x14ac:dyDescent="0.35">
      <c r="A854">
        <v>1258996443</v>
      </c>
      <c r="B854">
        <v>248013</v>
      </c>
      <c r="C854" t="s">
        <v>2055</v>
      </c>
      <c r="D854" s="4">
        <v>45148</v>
      </c>
      <c r="E854" s="8">
        <v>0.57543981481481488</v>
      </c>
      <c r="F854" t="s">
        <v>3104</v>
      </c>
      <c r="G854" t="s">
        <v>3105</v>
      </c>
      <c r="H854" t="s">
        <v>1949</v>
      </c>
      <c r="I854">
        <v>1</v>
      </c>
      <c r="J854">
        <v>94531</v>
      </c>
      <c r="K854" t="s">
        <v>2049</v>
      </c>
      <c r="L854" s="8">
        <v>0.59372685185185181</v>
      </c>
      <c r="M854" s="8">
        <v>0.5948148148148148</v>
      </c>
      <c r="N854" t="s">
        <v>1948</v>
      </c>
      <c r="O854" t="s">
        <v>1948</v>
      </c>
      <c r="P854" t="s">
        <v>1948</v>
      </c>
      <c r="Q854" s="8">
        <v>1.0879629629629629E-3</v>
      </c>
      <c r="R854" t="s">
        <v>1955</v>
      </c>
      <c r="S854" t="s">
        <v>1955</v>
      </c>
      <c r="T854" t="s">
        <v>1953</v>
      </c>
    </row>
    <row r="855" spans="1:20" x14ac:dyDescent="0.35">
      <c r="A855">
        <v>1258996443</v>
      </c>
      <c r="B855">
        <v>248013</v>
      </c>
      <c r="C855" t="s">
        <v>2055</v>
      </c>
      <c r="D855" s="4">
        <v>45148</v>
      </c>
      <c r="E855" s="8">
        <v>0.57543981481481488</v>
      </c>
      <c r="F855" t="s">
        <v>3104</v>
      </c>
      <c r="G855" t="s">
        <v>3105</v>
      </c>
      <c r="H855" t="s">
        <v>1949</v>
      </c>
      <c r="I855">
        <v>1</v>
      </c>
      <c r="J855">
        <v>94852</v>
      </c>
      <c r="K855" t="s">
        <v>1950</v>
      </c>
      <c r="L855" s="8">
        <v>0.59372685185185181</v>
      </c>
      <c r="M855" s="8">
        <v>0.59532407407407406</v>
      </c>
      <c r="N855" t="s">
        <v>1948</v>
      </c>
      <c r="O855" t="s">
        <v>1948</v>
      </c>
      <c r="P855" t="s">
        <v>1948</v>
      </c>
      <c r="Q855" s="8">
        <v>1.5972222222222221E-3</v>
      </c>
      <c r="R855" t="s">
        <v>1951</v>
      </c>
      <c r="S855" t="s">
        <v>1973</v>
      </c>
      <c r="T855" t="s">
        <v>1953</v>
      </c>
    </row>
    <row r="856" spans="1:20" x14ac:dyDescent="0.35">
      <c r="A856">
        <v>1258989082</v>
      </c>
      <c r="B856">
        <v>247916</v>
      </c>
      <c r="C856" t="s">
        <v>2055</v>
      </c>
      <c r="D856" s="4">
        <v>45148</v>
      </c>
      <c r="E856" s="8">
        <v>0.51709490740740738</v>
      </c>
      <c r="F856" t="s">
        <v>3106</v>
      </c>
      <c r="G856" t="s">
        <v>3107</v>
      </c>
      <c r="H856" t="s">
        <v>2147</v>
      </c>
      <c r="I856">
        <v>1</v>
      </c>
      <c r="J856">
        <v>95931</v>
      </c>
      <c r="K856" t="s">
        <v>2504</v>
      </c>
      <c r="L856" s="8">
        <v>0.51781250000000001</v>
      </c>
      <c r="M856" s="8">
        <v>0.52133101851851849</v>
      </c>
      <c r="N856" t="s">
        <v>1948</v>
      </c>
      <c r="O856" t="s">
        <v>1948</v>
      </c>
      <c r="P856" t="s">
        <v>1948</v>
      </c>
      <c r="Q856" s="8">
        <v>3.5185185185185185E-3</v>
      </c>
      <c r="R856" t="s">
        <v>1955</v>
      </c>
      <c r="S856" t="s">
        <v>1955</v>
      </c>
      <c r="T856" t="s">
        <v>1953</v>
      </c>
    </row>
    <row r="857" spans="1:20" x14ac:dyDescent="0.35">
      <c r="A857">
        <v>1258976603</v>
      </c>
      <c r="B857">
        <v>247745</v>
      </c>
      <c r="C857" t="s">
        <v>2055</v>
      </c>
      <c r="D857" s="4">
        <v>45148</v>
      </c>
      <c r="E857" s="8">
        <v>0.38663194444444443</v>
      </c>
      <c r="F857" t="s">
        <v>3108</v>
      </c>
      <c r="G857" t="s">
        <v>2969</v>
      </c>
      <c r="H857" t="s">
        <v>1949</v>
      </c>
      <c r="I857">
        <v>1</v>
      </c>
      <c r="J857">
        <v>94631</v>
      </c>
      <c r="K857" t="s">
        <v>1954</v>
      </c>
      <c r="L857" s="8">
        <v>0.38738425925925929</v>
      </c>
      <c r="M857" s="8">
        <v>0.38846064814814812</v>
      </c>
      <c r="N857" t="s">
        <v>1948</v>
      </c>
      <c r="O857" t="s">
        <v>1948</v>
      </c>
      <c r="P857" t="s">
        <v>1948</v>
      </c>
      <c r="Q857" s="8">
        <v>1.0763888888888889E-3</v>
      </c>
      <c r="R857" t="s">
        <v>1955</v>
      </c>
      <c r="S857" t="s">
        <v>1955</v>
      </c>
      <c r="T857" t="s">
        <v>1953</v>
      </c>
    </row>
    <row r="858" spans="1:20" x14ac:dyDescent="0.35">
      <c r="A858">
        <v>1258970603</v>
      </c>
      <c r="B858">
        <v>247680</v>
      </c>
      <c r="C858" t="s">
        <v>2055</v>
      </c>
      <c r="D858" s="4">
        <v>45148</v>
      </c>
      <c r="E858" s="8">
        <v>0.26629629629629631</v>
      </c>
      <c r="F858" t="s">
        <v>3109</v>
      </c>
      <c r="G858" t="s">
        <v>3110</v>
      </c>
      <c r="H858" t="s">
        <v>1990</v>
      </c>
      <c r="I858">
        <v>1</v>
      </c>
      <c r="J858">
        <v>90152</v>
      </c>
      <c r="K858" t="s">
        <v>1963</v>
      </c>
      <c r="L858" s="8">
        <v>0.26769675925925923</v>
      </c>
      <c r="M858" s="8">
        <v>0.26915509259259257</v>
      </c>
      <c r="N858" t="s">
        <v>1948</v>
      </c>
      <c r="O858" t="s">
        <v>1948</v>
      </c>
      <c r="P858" t="s">
        <v>1948</v>
      </c>
      <c r="Q858" s="8">
        <v>1.4583333333333334E-3</v>
      </c>
      <c r="R858" t="s">
        <v>1951</v>
      </c>
      <c r="S858" t="s">
        <v>1973</v>
      </c>
      <c r="T858" t="s">
        <v>1953</v>
      </c>
    </row>
    <row r="859" spans="1:20" x14ac:dyDescent="0.35">
      <c r="A859">
        <v>1258970603</v>
      </c>
      <c r="B859">
        <v>247680</v>
      </c>
      <c r="C859" t="s">
        <v>2055</v>
      </c>
      <c r="D859" s="4">
        <v>45148</v>
      </c>
      <c r="E859" s="8">
        <v>0.26629629629629631</v>
      </c>
      <c r="F859" t="s">
        <v>3109</v>
      </c>
      <c r="G859" t="s">
        <v>3110</v>
      </c>
      <c r="H859" t="s">
        <v>1990</v>
      </c>
      <c r="I859">
        <v>1</v>
      </c>
      <c r="J859">
        <v>90431</v>
      </c>
      <c r="K859" t="s">
        <v>1991</v>
      </c>
      <c r="L859" s="8">
        <v>0.26769675925925923</v>
      </c>
      <c r="M859" s="8">
        <v>0.27152777777777776</v>
      </c>
      <c r="N859" t="s">
        <v>1948</v>
      </c>
      <c r="O859" t="s">
        <v>1948</v>
      </c>
      <c r="P859" t="s">
        <v>1948</v>
      </c>
      <c r="Q859" s="8">
        <v>3.8310185185185183E-3</v>
      </c>
      <c r="R859" t="s">
        <v>1955</v>
      </c>
      <c r="S859" t="s">
        <v>1955</v>
      </c>
      <c r="T859" t="s">
        <v>1953</v>
      </c>
    </row>
    <row r="860" spans="1:20" x14ac:dyDescent="0.35">
      <c r="A860">
        <v>1258934195</v>
      </c>
      <c r="B860">
        <v>247290</v>
      </c>
      <c r="C860" t="s">
        <v>2066</v>
      </c>
      <c r="D860" s="4">
        <v>45147</v>
      </c>
      <c r="E860" s="8">
        <v>0.78775462962962972</v>
      </c>
      <c r="F860" t="s">
        <v>3111</v>
      </c>
      <c r="H860" t="s">
        <v>1949</v>
      </c>
      <c r="I860">
        <v>1</v>
      </c>
      <c r="J860">
        <v>94631</v>
      </c>
      <c r="K860" t="s">
        <v>1954</v>
      </c>
      <c r="L860" s="8">
        <v>0.78815972222222219</v>
      </c>
      <c r="M860" s="8">
        <v>0.78942129629629632</v>
      </c>
      <c r="N860" t="s">
        <v>1948</v>
      </c>
      <c r="O860" t="s">
        <v>1948</v>
      </c>
      <c r="P860" t="s">
        <v>1948</v>
      </c>
      <c r="Q860" s="8">
        <v>1.261574074074074E-3</v>
      </c>
      <c r="R860" t="s">
        <v>1955</v>
      </c>
      <c r="S860" t="s">
        <v>1955</v>
      </c>
      <c r="T860" t="s">
        <v>1953</v>
      </c>
    </row>
    <row r="861" spans="1:20" x14ac:dyDescent="0.35">
      <c r="A861">
        <v>1258921697</v>
      </c>
      <c r="B861">
        <v>247158</v>
      </c>
      <c r="C861" t="s">
        <v>2066</v>
      </c>
      <c r="D861" s="4">
        <v>45147</v>
      </c>
      <c r="E861" s="8">
        <v>0.69387731481481474</v>
      </c>
      <c r="F861" t="s">
        <v>3112</v>
      </c>
      <c r="H861" t="s">
        <v>2852</v>
      </c>
      <c r="I861">
        <v>1</v>
      </c>
      <c r="J861">
        <v>90331</v>
      </c>
      <c r="K861" t="s">
        <v>2010</v>
      </c>
      <c r="L861" s="8">
        <v>0.69611111111111112</v>
      </c>
      <c r="M861" s="8">
        <v>0.69924768518518521</v>
      </c>
      <c r="N861" t="s">
        <v>1948</v>
      </c>
      <c r="O861" t="s">
        <v>1948</v>
      </c>
      <c r="P861" t="s">
        <v>1948</v>
      </c>
      <c r="Q861" s="8">
        <v>3.1365740740740742E-3</v>
      </c>
      <c r="R861" t="s">
        <v>1955</v>
      </c>
      <c r="S861" t="s">
        <v>1955</v>
      </c>
      <c r="T861" t="s">
        <v>1953</v>
      </c>
    </row>
    <row r="862" spans="1:20" x14ac:dyDescent="0.35">
      <c r="A862">
        <v>1258898577</v>
      </c>
      <c r="B862">
        <v>246888</v>
      </c>
      <c r="C862" t="s">
        <v>2066</v>
      </c>
      <c r="D862" s="4">
        <v>45147</v>
      </c>
      <c r="E862" s="8">
        <v>0.51377314814814812</v>
      </c>
      <c r="F862" t="s">
        <v>3113</v>
      </c>
      <c r="G862" t="s">
        <v>3114</v>
      </c>
      <c r="H862" t="s">
        <v>1962</v>
      </c>
      <c r="I862">
        <v>1</v>
      </c>
      <c r="J862">
        <v>90133</v>
      </c>
      <c r="K862" t="s">
        <v>1963</v>
      </c>
      <c r="L862" s="8">
        <v>0.52317129629629633</v>
      </c>
      <c r="M862" s="8">
        <v>0.5241203703703704</v>
      </c>
      <c r="N862" t="s">
        <v>1948</v>
      </c>
      <c r="O862" t="s">
        <v>1948</v>
      </c>
      <c r="P862" t="s">
        <v>1948</v>
      </c>
      <c r="Q862" s="8">
        <v>9.4907407407407408E-4</v>
      </c>
      <c r="R862" t="s">
        <v>1955</v>
      </c>
      <c r="S862" t="s">
        <v>1955</v>
      </c>
      <c r="T862" t="s">
        <v>1953</v>
      </c>
    </row>
    <row r="863" spans="1:20" x14ac:dyDescent="0.35">
      <c r="A863">
        <v>1258898577</v>
      </c>
      <c r="B863">
        <v>246888</v>
      </c>
      <c r="C863" t="s">
        <v>2066</v>
      </c>
      <c r="D863" s="4">
        <v>45147</v>
      </c>
      <c r="E863" s="8">
        <v>0.51377314814814812</v>
      </c>
      <c r="F863" t="s">
        <v>3113</v>
      </c>
      <c r="G863" t="s">
        <v>3114</v>
      </c>
      <c r="H863" t="s">
        <v>1962</v>
      </c>
      <c r="I863">
        <v>1</v>
      </c>
      <c r="J863">
        <v>90152</v>
      </c>
      <c r="K863" t="s">
        <v>1963</v>
      </c>
      <c r="L863" s="8">
        <v>0.52317129629629633</v>
      </c>
      <c r="M863" s="8">
        <v>0.52428240740740739</v>
      </c>
      <c r="N863" t="s">
        <v>1948</v>
      </c>
      <c r="O863" t="s">
        <v>1948</v>
      </c>
      <c r="P863" t="s">
        <v>1948</v>
      </c>
      <c r="Q863" s="8">
        <v>1.1111111111111111E-3</v>
      </c>
      <c r="R863" t="s">
        <v>1951</v>
      </c>
      <c r="S863" t="s">
        <v>1973</v>
      </c>
      <c r="T863" t="s">
        <v>1953</v>
      </c>
    </row>
    <row r="864" spans="1:20" x14ac:dyDescent="0.35">
      <c r="A864">
        <v>1258859274</v>
      </c>
      <c r="B864">
        <v>246420</v>
      </c>
      <c r="C864" t="s">
        <v>1946</v>
      </c>
      <c r="D864" s="4">
        <v>45146</v>
      </c>
      <c r="E864" s="8">
        <v>0.88493055555555555</v>
      </c>
      <c r="F864" t="s">
        <v>3115</v>
      </c>
      <c r="G864" t="s">
        <v>2431</v>
      </c>
      <c r="H864" t="s">
        <v>1949</v>
      </c>
      <c r="I864">
        <v>1</v>
      </c>
      <c r="J864">
        <v>94452</v>
      </c>
      <c r="K864" t="s">
        <v>2074</v>
      </c>
      <c r="L864" s="8">
        <v>0.88758101851851856</v>
      </c>
      <c r="M864" s="8">
        <v>0.88837962962962969</v>
      </c>
      <c r="N864" t="s">
        <v>1948</v>
      </c>
      <c r="O864" t="s">
        <v>1948</v>
      </c>
      <c r="P864" t="s">
        <v>1948</v>
      </c>
      <c r="Q864" s="8">
        <v>7.9861111111111105E-4</v>
      </c>
      <c r="R864" t="s">
        <v>1951</v>
      </c>
      <c r="S864" t="s">
        <v>1952</v>
      </c>
      <c r="T864" t="s">
        <v>1953</v>
      </c>
    </row>
    <row r="865" spans="1:20" x14ac:dyDescent="0.35">
      <c r="A865">
        <v>1258859274</v>
      </c>
      <c r="B865">
        <v>246420</v>
      </c>
      <c r="C865" t="s">
        <v>1946</v>
      </c>
      <c r="D865" s="4">
        <v>45146</v>
      </c>
      <c r="E865" s="8">
        <v>0.88493055555555555</v>
      </c>
      <c r="F865" t="s">
        <v>3115</v>
      </c>
      <c r="G865" t="s">
        <v>2431</v>
      </c>
      <c r="H865" t="s">
        <v>1949</v>
      </c>
      <c r="I865">
        <v>1</v>
      </c>
      <c r="J865">
        <v>94531</v>
      </c>
      <c r="K865" t="s">
        <v>2049</v>
      </c>
      <c r="L865" s="8">
        <v>0.88649305555555558</v>
      </c>
      <c r="M865" s="8">
        <v>0.88718750000000002</v>
      </c>
      <c r="N865" t="s">
        <v>1948</v>
      </c>
      <c r="O865" t="s">
        <v>1948</v>
      </c>
      <c r="P865" t="s">
        <v>1948</v>
      </c>
      <c r="Q865" s="8">
        <v>6.9444444444444447E-4</v>
      </c>
      <c r="R865" t="s">
        <v>1955</v>
      </c>
      <c r="S865" t="s">
        <v>1996</v>
      </c>
      <c r="T865" t="s">
        <v>1953</v>
      </c>
    </row>
    <row r="866" spans="1:20" x14ac:dyDescent="0.35">
      <c r="A866">
        <v>1258859274</v>
      </c>
      <c r="B866">
        <v>246420</v>
      </c>
      <c r="C866" t="s">
        <v>1946</v>
      </c>
      <c r="D866" s="4">
        <v>45146</v>
      </c>
      <c r="E866" s="8">
        <v>0.88493055555555555</v>
      </c>
      <c r="F866" t="s">
        <v>3115</v>
      </c>
      <c r="G866" t="s">
        <v>2431</v>
      </c>
      <c r="H866" t="s">
        <v>1949</v>
      </c>
      <c r="I866">
        <v>1</v>
      </c>
      <c r="J866">
        <v>94431</v>
      </c>
      <c r="K866" t="s">
        <v>2074</v>
      </c>
      <c r="L866" s="8">
        <v>0.88591435185185186</v>
      </c>
      <c r="M866" s="8">
        <v>0.88685185185185178</v>
      </c>
      <c r="N866" t="s">
        <v>1948</v>
      </c>
      <c r="O866" t="s">
        <v>1948</v>
      </c>
      <c r="P866" t="s">
        <v>1948</v>
      </c>
      <c r="Q866" s="8">
        <v>9.3750000000000007E-4</v>
      </c>
      <c r="R866" t="s">
        <v>1955</v>
      </c>
      <c r="S866" t="s">
        <v>1955</v>
      </c>
      <c r="T866" t="s">
        <v>1953</v>
      </c>
    </row>
    <row r="867" spans="1:20" x14ac:dyDescent="0.35">
      <c r="A867">
        <v>1258851260</v>
      </c>
      <c r="B867">
        <v>246324</v>
      </c>
      <c r="C867" t="s">
        <v>1946</v>
      </c>
      <c r="D867" s="4">
        <v>45146</v>
      </c>
      <c r="E867" s="8">
        <v>0.80024305555555564</v>
      </c>
      <c r="F867" t="s">
        <v>3116</v>
      </c>
      <c r="G867" t="s">
        <v>3117</v>
      </c>
      <c r="H867" t="s">
        <v>2161</v>
      </c>
      <c r="I867">
        <v>1</v>
      </c>
      <c r="J867">
        <v>92031</v>
      </c>
      <c r="K867" t="s">
        <v>1958</v>
      </c>
      <c r="L867" s="8">
        <v>0.80347222222222225</v>
      </c>
      <c r="M867" s="8">
        <v>0.80598379629629635</v>
      </c>
      <c r="N867" t="s">
        <v>1948</v>
      </c>
      <c r="O867" t="s">
        <v>1948</v>
      </c>
      <c r="P867" t="s">
        <v>1948</v>
      </c>
      <c r="Q867" s="8">
        <v>2.5115740740740741E-3</v>
      </c>
      <c r="R867" t="s">
        <v>1955</v>
      </c>
      <c r="S867" t="s">
        <v>1955</v>
      </c>
      <c r="T867" t="s">
        <v>1953</v>
      </c>
    </row>
    <row r="868" spans="1:20" x14ac:dyDescent="0.35">
      <c r="A868">
        <v>1258851260</v>
      </c>
      <c r="B868">
        <v>246324</v>
      </c>
      <c r="C868" t="s">
        <v>1946</v>
      </c>
      <c r="D868" s="4">
        <v>45146</v>
      </c>
      <c r="E868" s="8">
        <v>0.80024305555555564</v>
      </c>
      <c r="F868" t="s">
        <v>3116</v>
      </c>
      <c r="G868" t="s">
        <v>3117</v>
      </c>
      <c r="H868" t="s">
        <v>2161</v>
      </c>
      <c r="I868">
        <v>1</v>
      </c>
      <c r="J868">
        <v>92052</v>
      </c>
      <c r="K868" t="s">
        <v>1958</v>
      </c>
      <c r="L868" s="8">
        <v>0.80347222222222225</v>
      </c>
      <c r="M868" s="8">
        <v>0.80668981481481483</v>
      </c>
      <c r="N868" t="s">
        <v>1948</v>
      </c>
      <c r="O868" t="s">
        <v>1948</v>
      </c>
      <c r="P868" t="s">
        <v>1948</v>
      </c>
      <c r="Q868" s="8">
        <v>3.2175925925925926E-3</v>
      </c>
      <c r="R868" t="s">
        <v>1951</v>
      </c>
      <c r="S868" t="s">
        <v>1973</v>
      </c>
      <c r="T868" t="s">
        <v>1953</v>
      </c>
    </row>
    <row r="869" spans="1:20" x14ac:dyDescent="0.35">
      <c r="A869">
        <v>1258818039</v>
      </c>
      <c r="B869">
        <v>245931</v>
      </c>
      <c r="C869" t="s">
        <v>1946</v>
      </c>
      <c r="D869" s="4">
        <v>45146</v>
      </c>
      <c r="E869" s="8">
        <v>0.50246527777777772</v>
      </c>
      <c r="F869" t="s">
        <v>3118</v>
      </c>
      <c r="G869" t="s">
        <v>3119</v>
      </c>
      <c r="H869" t="s">
        <v>2206</v>
      </c>
      <c r="I869">
        <v>1</v>
      </c>
      <c r="J869">
        <v>91331</v>
      </c>
      <c r="K869" t="s">
        <v>2207</v>
      </c>
      <c r="L869" s="8">
        <v>0.50748842592592591</v>
      </c>
      <c r="M869" s="8">
        <v>0.50984953703703706</v>
      </c>
      <c r="N869" t="s">
        <v>1948</v>
      </c>
      <c r="O869" t="s">
        <v>1948</v>
      </c>
      <c r="P869" t="s">
        <v>1948</v>
      </c>
      <c r="Q869" s="8">
        <v>2.3611111111111111E-3</v>
      </c>
      <c r="R869" t="s">
        <v>1955</v>
      </c>
      <c r="S869" t="s">
        <v>1955</v>
      </c>
      <c r="T869" t="s">
        <v>1953</v>
      </c>
    </row>
    <row r="870" spans="1:20" x14ac:dyDescent="0.35">
      <c r="A870">
        <v>1258818039</v>
      </c>
      <c r="B870">
        <v>245931</v>
      </c>
      <c r="C870" t="s">
        <v>1946</v>
      </c>
      <c r="D870" s="4">
        <v>45146</v>
      </c>
      <c r="E870" s="8">
        <v>0.50246527777777772</v>
      </c>
      <c r="F870" t="s">
        <v>3118</v>
      </c>
      <c r="G870" t="s">
        <v>3119</v>
      </c>
      <c r="H870" t="s">
        <v>2206</v>
      </c>
      <c r="I870">
        <v>1</v>
      </c>
      <c r="J870">
        <v>91351</v>
      </c>
      <c r="K870" t="s">
        <v>2207</v>
      </c>
      <c r="L870" s="8">
        <v>0.50748842592592591</v>
      </c>
      <c r="M870" s="8">
        <v>0.51064814814814818</v>
      </c>
      <c r="N870" t="s">
        <v>1948</v>
      </c>
      <c r="O870" t="s">
        <v>1948</v>
      </c>
      <c r="P870" t="s">
        <v>1948</v>
      </c>
      <c r="Q870" s="8">
        <v>3.1597222222222222E-3</v>
      </c>
      <c r="R870" t="s">
        <v>2006</v>
      </c>
      <c r="S870" t="s">
        <v>1973</v>
      </c>
      <c r="T870" t="s">
        <v>1953</v>
      </c>
    </row>
    <row r="871" spans="1:20" x14ac:dyDescent="0.35">
      <c r="A871">
        <v>1258817366</v>
      </c>
      <c r="B871">
        <v>245925</v>
      </c>
      <c r="C871" t="s">
        <v>1946</v>
      </c>
      <c r="D871" s="4">
        <v>45146</v>
      </c>
      <c r="E871" s="8">
        <v>0.49671296296296297</v>
      </c>
      <c r="F871" t="s">
        <v>3120</v>
      </c>
      <c r="H871" t="s">
        <v>2325</v>
      </c>
      <c r="I871">
        <v>1</v>
      </c>
      <c r="J871">
        <v>96931</v>
      </c>
      <c r="K871" t="s">
        <v>2991</v>
      </c>
      <c r="L871" s="8">
        <v>0.49731481481481482</v>
      </c>
      <c r="M871" s="8">
        <v>0.4997800925925926</v>
      </c>
      <c r="N871" t="s">
        <v>1948</v>
      </c>
      <c r="O871" t="s">
        <v>1948</v>
      </c>
      <c r="P871" t="s">
        <v>1948</v>
      </c>
      <c r="Q871" s="8">
        <v>2.4652777777777776E-3</v>
      </c>
      <c r="R871" t="s">
        <v>1955</v>
      </c>
      <c r="S871" t="s">
        <v>1955</v>
      </c>
      <c r="T871" t="s">
        <v>1953</v>
      </c>
    </row>
    <row r="872" spans="1:20" x14ac:dyDescent="0.35">
      <c r="A872">
        <v>1258813432</v>
      </c>
      <c r="B872">
        <v>245866</v>
      </c>
      <c r="C872" t="s">
        <v>1946</v>
      </c>
      <c r="D872" s="4">
        <v>45146</v>
      </c>
      <c r="E872" s="8">
        <v>0.44288194444444445</v>
      </c>
      <c r="F872" t="s">
        <v>3121</v>
      </c>
      <c r="G872" t="s">
        <v>3122</v>
      </c>
      <c r="H872" t="s">
        <v>2293</v>
      </c>
      <c r="I872">
        <v>1</v>
      </c>
      <c r="J872">
        <v>96831</v>
      </c>
      <c r="K872" t="s">
        <v>2037</v>
      </c>
      <c r="L872" s="8">
        <v>0.45333333333333337</v>
      </c>
      <c r="M872" s="8">
        <v>0.45670138888888889</v>
      </c>
      <c r="N872" t="s">
        <v>1948</v>
      </c>
      <c r="O872" t="s">
        <v>1948</v>
      </c>
      <c r="P872" t="s">
        <v>1948</v>
      </c>
      <c r="Q872" s="8">
        <v>3.3680555555555551E-3</v>
      </c>
      <c r="R872" t="s">
        <v>1955</v>
      </c>
      <c r="S872" t="s">
        <v>1955</v>
      </c>
      <c r="T872" t="s">
        <v>1953</v>
      </c>
    </row>
    <row r="873" spans="1:20" x14ac:dyDescent="0.35">
      <c r="A873">
        <v>1258813432</v>
      </c>
      <c r="B873">
        <v>245866</v>
      </c>
      <c r="C873" t="s">
        <v>1946</v>
      </c>
      <c r="D873" s="4">
        <v>45146</v>
      </c>
      <c r="E873" s="8">
        <v>0.44288194444444445</v>
      </c>
      <c r="F873" t="s">
        <v>3121</v>
      </c>
      <c r="G873" t="s">
        <v>3122</v>
      </c>
      <c r="H873" t="s">
        <v>2293</v>
      </c>
      <c r="I873">
        <v>1</v>
      </c>
      <c r="J873">
        <v>96851</v>
      </c>
      <c r="K873" t="s">
        <v>2037</v>
      </c>
      <c r="L873" s="8">
        <v>0.45333333333333337</v>
      </c>
      <c r="M873" s="8">
        <v>0.45702546296296293</v>
      </c>
      <c r="N873" t="s">
        <v>1948</v>
      </c>
      <c r="O873" t="s">
        <v>1948</v>
      </c>
      <c r="P873" t="s">
        <v>1948</v>
      </c>
      <c r="Q873" s="8">
        <v>3.6921296296296298E-3</v>
      </c>
      <c r="R873" t="s">
        <v>2006</v>
      </c>
      <c r="S873" t="s">
        <v>1973</v>
      </c>
      <c r="T873" t="s">
        <v>1953</v>
      </c>
    </row>
    <row r="874" spans="1:20" x14ac:dyDescent="0.35">
      <c r="A874">
        <v>1258783499</v>
      </c>
      <c r="B874">
        <v>245505</v>
      </c>
      <c r="C874" t="s">
        <v>1969</v>
      </c>
      <c r="D874" s="4">
        <v>45145</v>
      </c>
      <c r="E874" s="8">
        <v>0.9086574074074073</v>
      </c>
      <c r="F874" t="s">
        <v>3123</v>
      </c>
      <c r="G874" t="s">
        <v>3124</v>
      </c>
      <c r="H874" t="s">
        <v>1962</v>
      </c>
      <c r="I874">
        <v>1</v>
      </c>
      <c r="J874">
        <v>90133</v>
      </c>
      <c r="K874" t="s">
        <v>1963</v>
      </c>
      <c r="L874" s="8">
        <v>0.90936342592592589</v>
      </c>
      <c r="M874" s="8">
        <v>0.91048611111111111</v>
      </c>
      <c r="N874" t="s">
        <v>1948</v>
      </c>
      <c r="O874" t="s">
        <v>1948</v>
      </c>
      <c r="P874" t="s">
        <v>1948</v>
      </c>
      <c r="Q874" s="8">
        <v>1.1226851851851851E-3</v>
      </c>
      <c r="R874" t="s">
        <v>1955</v>
      </c>
      <c r="S874" t="s">
        <v>1955</v>
      </c>
      <c r="T874" t="s">
        <v>1953</v>
      </c>
    </row>
    <row r="875" spans="1:20" x14ac:dyDescent="0.35">
      <c r="A875">
        <v>1258772481</v>
      </c>
      <c r="B875">
        <v>245379</v>
      </c>
      <c r="C875" t="s">
        <v>1969</v>
      </c>
      <c r="D875" s="4">
        <v>45145</v>
      </c>
      <c r="E875" s="8">
        <v>0.80787037037037035</v>
      </c>
      <c r="F875" t="s">
        <v>3125</v>
      </c>
      <c r="G875" t="s">
        <v>3126</v>
      </c>
      <c r="H875" t="s">
        <v>1949</v>
      </c>
      <c r="I875">
        <v>1</v>
      </c>
      <c r="J875">
        <v>94431</v>
      </c>
      <c r="K875" t="s">
        <v>2074</v>
      </c>
      <c r="L875" s="8">
        <v>0.81054398148148143</v>
      </c>
      <c r="M875" s="8">
        <v>0.81118055555555557</v>
      </c>
      <c r="N875" t="s">
        <v>1948</v>
      </c>
      <c r="O875" t="s">
        <v>1948</v>
      </c>
      <c r="P875" t="s">
        <v>1948</v>
      </c>
      <c r="Q875" s="8">
        <v>6.3657407407407402E-4</v>
      </c>
      <c r="R875" t="s">
        <v>1955</v>
      </c>
      <c r="S875" t="s">
        <v>1955</v>
      </c>
      <c r="T875" t="s">
        <v>1953</v>
      </c>
    </row>
    <row r="876" spans="1:20" x14ac:dyDescent="0.35">
      <c r="A876">
        <v>1258744242</v>
      </c>
      <c r="B876">
        <v>245108</v>
      </c>
      <c r="C876" t="s">
        <v>1969</v>
      </c>
      <c r="D876" s="4">
        <v>45145</v>
      </c>
      <c r="E876" s="8">
        <v>0.57325231481481487</v>
      </c>
      <c r="F876" t="s">
        <v>3115</v>
      </c>
      <c r="G876" t="s">
        <v>2431</v>
      </c>
      <c r="H876" t="s">
        <v>1949</v>
      </c>
      <c r="I876">
        <v>1</v>
      </c>
      <c r="J876">
        <v>94731</v>
      </c>
      <c r="K876" t="s">
        <v>2386</v>
      </c>
      <c r="L876" s="8">
        <v>0.57605324074074071</v>
      </c>
      <c r="M876" s="8">
        <v>0.57677083333333334</v>
      </c>
      <c r="N876" t="s">
        <v>1948</v>
      </c>
      <c r="O876" t="s">
        <v>1948</v>
      </c>
      <c r="P876" t="s">
        <v>1948</v>
      </c>
      <c r="Q876" s="8">
        <v>7.175925925925927E-4</v>
      </c>
      <c r="R876" t="s">
        <v>1955</v>
      </c>
      <c r="S876" t="s">
        <v>1955</v>
      </c>
      <c r="T876" t="s">
        <v>1953</v>
      </c>
    </row>
    <row r="877" spans="1:20" x14ac:dyDescent="0.35">
      <c r="A877">
        <v>1258744242</v>
      </c>
      <c r="B877">
        <v>245108</v>
      </c>
      <c r="C877" t="s">
        <v>1969</v>
      </c>
      <c r="D877" s="4">
        <v>45145</v>
      </c>
      <c r="E877" s="8">
        <v>0.57325231481481487</v>
      </c>
      <c r="F877" t="s">
        <v>3115</v>
      </c>
      <c r="G877" t="s">
        <v>2431</v>
      </c>
      <c r="H877" t="s">
        <v>1949</v>
      </c>
      <c r="I877">
        <v>1</v>
      </c>
      <c r="J877">
        <v>94452</v>
      </c>
      <c r="K877" t="s">
        <v>2074</v>
      </c>
      <c r="L877" s="8">
        <v>0.57453703703703707</v>
      </c>
      <c r="M877" s="8">
        <v>0.57557870370370368</v>
      </c>
      <c r="N877" t="s">
        <v>1948</v>
      </c>
      <c r="O877" t="s">
        <v>1948</v>
      </c>
      <c r="P877" t="s">
        <v>1948</v>
      </c>
      <c r="Q877" s="8">
        <v>1.0416666666666667E-3</v>
      </c>
      <c r="R877" t="s">
        <v>1951</v>
      </c>
      <c r="S877" t="s">
        <v>1952</v>
      </c>
      <c r="T877" t="s">
        <v>1953</v>
      </c>
    </row>
    <row r="878" spans="1:20" x14ac:dyDescent="0.35">
      <c r="A878">
        <v>1258744242</v>
      </c>
      <c r="B878">
        <v>245108</v>
      </c>
      <c r="C878" t="s">
        <v>1969</v>
      </c>
      <c r="D878" s="4">
        <v>45145</v>
      </c>
      <c r="E878" s="8">
        <v>0.57325231481481487</v>
      </c>
      <c r="F878" t="s">
        <v>3115</v>
      </c>
      <c r="G878" t="s">
        <v>2431</v>
      </c>
      <c r="H878" t="s">
        <v>1949</v>
      </c>
      <c r="I878">
        <v>1</v>
      </c>
      <c r="J878">
        <v>94531</v>
      </c>
      <c r="K878" t="s">
        <v>2049</v>
      </c>
      <c r="L878" s="8">
        <v>0.57435185185185189</v>
      </c>
      <c r="M878" s="8">
        <v>0.5753125</v>
      </c>
      <c r="N878" t="s">
        <v>1948</v>
      </c>
      <c r="O878" t="s">
        <v>1948</v>
      </c>
      <c r="P878" t="s">
        <v>1948</v>
      </c>
      <c r="Q878" s="8">
        <v>9.6064814814814808E-4</v>
      </c>
      <c r="R878" t="s">
        <v>1955</v>
      </c>
      <c r="S878" t="s">
        <v>1955</v>
      </c>
      <c r="T878" t="s">
        <v>1953</v>
      </c>
    </row>
    <row r="879" spans="1:20" x14ac:dyDescent="0.35">
      <c r="A879">
        <v>1258734711</v>
      </c>
      <c r="B879">
        <v>244979</v>
      </c>
      <c r="C879" t="s">
        <v>1969</v>
      </c>
      <c r="D879" s="4">
        <v>45145</v>
      </c>
      <c r="E879" s="8">
        <v>0.45712962962962966</v>
      </c>
      <c r="F879" t="s">
        <v>3127</v>
      </c>
      <c r="G879" t="s">
        <v>3128</v>
      </c>
      <c r="H879" t="s">
        <v>2025</v>
      </c>
      <c r="I879">
        <v>1</v>
      </c>
      <c r="J879">
        <v>93231</v>
      </c>
      <c r="K879" t="s">
        <v>2028</v>
      </c>
      <c r="L879" s="8">
        <v>0.45814814814814814</v>
      </c>
      <c r="M879" s="8">
        <v>0.46031249999999996</v>
      </c>
      <c r="N879" t="s">
        <v>1948</v>
      </c>
      <c r="O879" t="s">
        <v>1948</v>
      </c>
      <c r="P879" t="s">
        <v>1948</v>
      </c>
      <c r="Q879" s="8">
        <v>2.1643518518518518E-3</v>
      </c>
      <c r="R879" t="s">
        <v>1955</v>
      </c>
      <c r="S879" t="s">
        <v>1955</v>
      </c>
      <c r="T879" t="s">
        <v>1953</v>
      </c>
    </row>
    <row r="880" spans="1:20" x14ac:dyDescent="0.35">
      <c r="A880">
        <v>1258732307</v>
      </c>
      <c r="B880">
        <v>244945</v>
      </c>
      <c r="C880" t="s">
        <v>1969</v>
      </c>
      <c r="D880" s="4">
        <v>45145</v>
      </c>
      <c r="E880" s="8">
        <v>0.43662037037037038</v>
      </c>
      <c r="F880" t="s">
        <v>3129</v>
      </c>
      <c r="G880" t="s">
        <v>3130</v>
      </c>
      <c r="H880" t="s">
        <v>1949</v>
      </c>
      <c r="I880">
        <v>1</v>
      </c>
      <c r="J880">
        <v>94631</v>
      </c>
      <c r="K880" t="s">
        <v>1954</v>
      </c>
      <c r="L880" s="8">
        <v>0.43847222222222221</v>
      </c>
      <c r="M880" s="8">
        <v>0.44003472222222223</v>
      </c>
      <c r="N880" t="s">
        <v>1948</v>
      </c>
      <c r="O880" t="s">
        <v>1948</v>
      </c>
      <c r="P880" t="s">
        <v>1948</v>
      </c>
      <c r="Q880" s="8">
        <v>1.5624999999999999E-3</v>
      </c>
      <c r="R880" t="s">
        <v>1955</v>
      </c>
      <c r="S880" t="s">
        <v>1955</v>
      </c>
      <c r="T880" t="s">
        <v>1953</v>
      </c>
    </row>
    <row r="881" spans="1:20" x14ac:dyDescent="0.35">
      <c r="A881">
        <v>1258707647</v>
      </c>
      <c r="B881">
        <v>244676</v>
      </c>
      <c r="C881" t="s">
        <v>1987</v>
      </c>
      <c r="D881" s="4">
        <v>45144</v>
      </c>
      <c r="E881" s="8">
        <v>0.96390046296296295</v>
      </c>
      <c r="F881" t="s">
        <v>3131</v>
      </c>
      <c r="G881" t="s">
        <v>3132</v>
      </c>
      <c r="H881" t="s">
        <v>1966</v>
      </c>
      <c r="I881">
        <v>1</v>
      </c>
      <c r="J881">
        <v>96631</v>
      </c>
      <c r="K881" t="s">
        <v>1967</v>
      </c>
      <c r="L881" s="8">
        <v>0.96468750000000003</v>
      </c>
      <c r="M881" s="8">
        <v>0.96592592592592597</v>
      </c>
      <c r="N881" t="s">
        <v>1948</v>
      </c>
      <c r="O881" t="s">
        <v>1948</v>
      </c>
      <c r="P881" t="s">
        <v>1948</v>
      </c>
      <c r="Q881" s="8">
        <v>1.2384259259259258E-3</v>
      </c>
      <c r="R881" t="s">
        <v>1955</v>
      </c>
      <c r="S881" t="s">
        <v>1955</v>
      </c>
      <c r="T881" t="s">
        <v>1953</v>
      </c>
    </row>
    <row r="882" spans="1:20" x14ac:dyDescent="0.35">
      <c r="A882">
        <v>1258698031</v>
      </c>
      <c r="B882">
        <v>244584</v>
      </c>
      <c r="C882" t="s">
        <v>1987</v>
      </c>
      <c r="D882" s="4">
        <v>45144</v>
      </c>
      <c r="E882" s="8">
        <v>0.88215277777777779</v>
      </c>
      <c r="F882" t="s">
        <v>3133</v>
      </c>
      <c r="G882" t="s">
        <v>3134</v>
      </c>
      <c r="H882" t="s">
        <v>1949</v>
      </c>
      <c r="I882">
        <v>1</v>
      </c>
      <c r="J882">
        <v>94831</v>
      </c>
      <c r="K882" t="s">
        <v>1950</v>
      </c>
      <c r="L882" s="8">
        <v>0.88597222222222216</v>
      </c>
      <c r="M882" s="8">
        <v>0.88706018518518526</v>
      </c>
      <c r="N882" t="s">
        <v>1948</v>
      </c>
      <c r="O882" t="s">
        <v>1948</v>
      </c>
      <c r="P882" t="s">
        <v>1948</v>
      </c>
      <c r="Q882" s="8">
        <v>1.0879629629629629E-3</v>
      </c>
      <c r="R882" t="s">
        <v>1955</v>
      </c>
      <c r="S882" t="s">
        <v>1955</v>
      </c>
      <c r="T882" t="s">
        <v>2004</v>
      </c>
    </row>
    <row r="883" spans="1:20" x14ac:dyDescent="0.35">
      <c r="A883">
        <v>1258673457</v>
      </c>
      <c r="B883">
        <v>244299</v>
      </c>
      <c r="C883" t="s">
        <v>1987</v>
      </c>
      <c r="D883" s="4">
        <v>45144</v>
      </c>
      <c r="E883" s="8">
        <v>0.63119212962962956</v>
      </c>
      <c r="F883" t="s">
        <v>2050</v>
      </c>
      <c r="G883" t="s">
        <v>2051</v>
      </c>
      <c r="H883" t="s">
        <v>1990</v>
      </c>
      <c r="I883">
        <v>1</v>
      </c>
      <c r="J883">
        <v>90431</v>
      </c>
      <c r="K883" t="s">
        <v>1991</v>
      </c>
      <c r="L883" s="8">
        <v>0.63148148148148142</v>
      </c>
      <c r="M883" s="8">
        <v>0.63435185185185183</v>
      </c>
      <c r="N883" t="s">
        <v>1948</v>
      </c>
      <c r="O883" t="s">
        <v>1948</v>
      </c>
      <c r="P883" t="s">
        <v>1948</v>
      </c>
      <c r="Q883" s="8">
        <v>2.8703703703703708E-3</v>
      </c>
      <c r="R883" t="s">
        <v>1955</v>
      </c>
      <c r="S883" t="s">
        <v>1955</v>
      </c>
      <c r="T883" t="s">
        <v>1953</v>
      </c>
    </row>
    <row r="884" spans="1:20" x14ac:dyDescent="0.35">
      <c r="A884">
        <v>1258629327</v>
      </c>
      <c r="B884">
        <v>243837</v>
      </c>
      <c r="C884" t="s">
        <v>1987</v>
      </c>
      <c r="D884" s="4">
        <v>45144</v>
      </c>
      <c r="E884" s="8">
        <v>1.5578703703703704E-2</v>
      </c>
      <c r="F884" t="s">
        <v>3135</v>
      </c>
      <c r="G884" t="s">
        <v>3136</v>
      </c>
      <c r="H884" t="s">
        <v>2108</v>
      </c>
      <c r="I884">
        <v>1</v>
      </c>
      <c r="J884">
        <v>94452</v>
      </c>
      <c r="K884" t="s">
        <v>2074</v>
      </c>
      <c r="L884" s="8">
        <v>2.3796296296296298E-2</v>
      </c>
      <c r="M884" s="8">
        <v>2.5208333333333333E-2</v>
      </c>
      <c r="N884" t="s">
        <v>1948</v>
      </c>
      <c r="O884" t="s">
        <v>1948</v>
      </c>
      <c r="P884" t="s">
        <v>1948</v>
      </c>
      <c r="Q884" s="8">
        <v>1.4120370370370369E-3</v>
      </c>
      <c r="R884" t="s">
        <v>1951</v>
      </c>
      <c r="S884" t="s">
        <v>1973</v>
      </c>
      <c r="T884" t="s">
        <v>1953</v>
      </c>
    </row>
    <row r="885" spans="1:20" x14ac:dyDescent="0.35">
      <c r="A885">
        <v>1258595880</v>
      </c>
      <c r="B885">
        <v>243501</v>
      </c>
      <c r="C885" t="s">
        <v>2017</v>
      </c>
      <c r="D885" s="4">
        <v>45143</v>
      </c>
      <c r="E885" s="8">
        <v>0.74116898148148147</v>
      </c>
      <c r="F885" t="s">
        <v>3137</v>
      </c>
      <c r="G885" t="s">
        <v>3138</v>
      </c>
      <c r="H885" t="s">
        <v>2530</v>
      </c>
      <c r="I885">
        <v>1</v>
      </c>
      <c r="J885">
        <v>92431</v>
      </c>
      <c r="K885" t="s">
        <v>2235</v>
      </c>
      <c r="L885" s="8">
        <v>0.74202546296296301</v>
      </c>
      <c r="M885" s="8">
        <v>0.74460648148148145</v>
      </c>
      <c r="N885" t="s">
        <v>1948</v>
      </c>
      <c r="O885" t="s">
        <v>1948</v>
      </c>
      <c r="P885" t="s">
        <v>1948</v>
      </c>
      <c r="Q885" s="8">
        <v>2.5810185185185185E-3</v>
      </c>
      <c r="R885" t="s">
        <v>1955</v>
      </c>
      <c r="S885" t="s">
        <v>1955</v>
      </c>
      <c r="T885" t="s">
        <v>1953</v>
      </c>
    </row>
    <row r="886" spans="1:20" x14ac:dyDescent="0.35">
      <c r="A886">
        <v>1258563077</v>
      </c>
      <c r="B886">
        <v>243115</v>
      </c>
      <c r="C886" t="s">
        <v>2017</v>
      </c>
      <c r="D886" s="4">
        <v>45143</v>
      </c>
      <c r="E886" s="8">
        <v>0.40633101851851849</v>
      </c>
      <c r="F886" t="s">
        <v>3139</v>
      </c>
      <c r="G886" t="s">
        <v>3140</v>
      </c>
      <c r="H886" t="s">
        <v>1983</v>
      </c>
      <c r="I886">
        <v>1</v>
      </c>
      <c r="J886">
        <v>93351</v>
      </c>
      <c r="K886" t="s">
        <v>2136</v>
      </c>
      <c r="L886" s="8">
        <v>0.41846064814814815</v>
      </c>
      <c r="M886" s="8">
        <v>0.42346064814814816</v>
      </c>
      <c r="N886" t="s">
        <v>1948</v>
      </c>
      <c r="O886" t="s">
        <v>1948</v>
      </c>
      <c r="P886" t="s">
        <v>1948</v>
      </c>
      <c r="Q886" s="8">
        <v>5.0000000000000001E-3</v>
      </c>
      <c r="R886" t="s">
        <v>2006</v>
      </c>
      <c r="S886" t="s">
        <v>1973</v>
      </c>
      <c r="T886" t="s">
        <v>1953</v>
      </c>
    </row>
    <row r="887" spans="1:20" x14ac:dyDescent="0.35">
      <c r="A887">
        <v>1258563077</v>
      </c>
      <c r="B887">
        <v>243115</v>
      </c>
      <c r="C887" t="s">
        <v>2017</v>
      </c>
      <c r="D887" s="4">
        <v>45143</v>
      </c>
      <c r="E887" s="8">
        <v>0.40633101851851849</v>
      </c>
      <c r="F887" t="s">
        <v>3139</v>
      </c>
      <c r="G887" t="s">
        <v>3140</v>
      </c>
      <c r="H887" t="s">
        <v>1983</v>
      </c>
      <c r="I887">
        <v>1</v>
      </c>
      <c r="J887">
        <v>93431</v>
      </c>
      <c r="K887" t="s">
        <v>1984</v>
      </c>
      <c r="L887" s="8">
        <v>0.41846064814814815</v>
      </c>
      <c r="M887" s="8">
        <v>0.42124999999999996</v>
      </c>
      <c r="N887" t="s">
        <v>1948</v>
      </c>
      <c r="O887" t="s">
        <v>1948</v>
      </c>
      <c r="P887" t="s">
        <v>1948</v>
      </c>
      <c r="Q887" s="8">
        <v>2.7893518518518519E-3</v>
      </c>
      <c r="R887" t="s">
        <v>1955</v>
      </c>
      <c r="S887" t="s">
        <v>1955</v>
      </c>
      <c r="T887" t="s">
        <v>1953</v>
      </c>
    </row>
    <row r="888" spans="1:20" x14ac:dyDescent="0.35">
      <c r="A888" s="9">
        <v>1258561717</v>
      </c>
      <c r="B888" s="9">
        <v>243099</v>
      </c>
      <c r="C888" s="9" t="s">
        <v>2017</v>
      </c>
      <c r="D888" s="10">
        <v>45143</v>
      </c>
      <c r="E888" s="11">
        <v>0.39030092592592597</v>
      </c>
      <c r="F888" s="9" t="s">
        <v>3141</v>
      </c>
      <c r="G888" s="9" t="s">
        <v>3142</v>
      </c>
      <c r="H888" s="9" t="s">
        <v>1962</v>
      </c>
      <c r="I888" s="9">
        <v>1</v>
      </c>
      <c r="J888" s="9">
        <v>90231</v>
      </c>
      <c r="K888" s="9" t="s">
        <v>2039</v>
      </c>
      <c r="L888" s="11">
        <v>0.39105324074074077</v>
      </c>
      <c r="M888" s="11">
        <v>0.39480324074074075</v>
      </c>
      <c r="N888" s="9" t="s">
        <v>1948</v>
      </c>
      <c r="O888" s="9" t="s">
        <v>1948</v>
      </c>
      <c r="P888" s="9" t="s">
        <v>1948</v>
      </c>
      <c r="Q888" s="11">
        <v>3.7500000000000003E-3</v>
      </c>
      <c r="R888" s="9" t="s">
        <v>1955</v>
      </c>
      <c r="S888" s="9" t="s">
        <v>1955</v>
      </c>
      <c r="T888" s="9" t="s">
        <v>1953</v>
      </c>
    </row>
    <row r="889" spans="1:20" x14ac:dyDescent="0.35">
      <c r="A889">
        <v>1258526073</v>
      </c>
      <c r="B889">
        <v>242756</v>
      </c>
      <c r="C889" t="s">
        <v>2033</v>
      </c>
      <c r="D889" s="4">
        <v>45142</v>
      </c>
      <c r="E889" s="8">
        <v>0.95836805555555549</v>
      </c>
      <c r="F889" t="s">
        <v>3143</v>
      </c>
      <c r="G889" t="s">
        <v>3144</v>
      </c>
      <c r="H889" t="s">
        <v>2073</v>
      </c>
      <c r="I889">
        <v>1</v>
      </c>
      <c r="J889">
        <v>94852</v>
      </c>
      <c r="K889" t="s">
        <v>1950</v>
      </c>
      <c r="L889" s="8">
        <v>0.98557870370370371</v>
      </c>
      <c r="M889" s="8">
        <v>0.98724537037037041</v>
      </c>
      <c r="N889" t="s">
        <v>1948</v>
      </c>
      <c r="O889" t="s">
        <v>1948</v>
      </c>
      <c r="P889" t="s">
        <v>1948</v>
      </c>
      <c r="Q889" s="8">
        <v>1.6666666666666668E-3</v>
      </c>
      <c r="R889" t="s">
        <v>1951</v>
      </c>
      <c r="S889" t="s">
        <v>1952</v>
      </c>
      <c r="T889" t="s">
        <v>1953</v>
      </c>
    </row>
    <row r="890" spans="1:20" x14ac:dyDescent="0.35">
      <c r="A890">
        <v>1258526073</v>
      </c>
      <c r="B890">
        <v>242756</v>
      </c>
      <c r="C890" t="s">
        <v>2033</v>
      </c>
      <c r="D890" s="4">
        <v>45142</v>
      </c>
      <c r="E890" s="8">
        <v>0.95836805555555549</v>
      </c>
      <c r="F890" t="s">
        <v>3143</v>
      </c>
      <c r="G890" t="s">
        <v>3144</v>
      </c>
      <c r="H890" t="s">
        <v>2073</v>
      </c>
      <c r="I890">
        <v>1</v>
      </c>
      <c r="J890">
        <v>91034</v>
      </c>
      <c r="K890" t="s">
        <v>2316</v>
      </c>
      <c r="L890" s="8">
        <v>0.97377314814814808</v>
      </c>
      <c r="M890" s="8">
        <v>0.97601851851851851</v>
      </c>
      <c r="N890" t="s">
        <v>1948</v>
      </c>
      <c r="O890" t="s">
        <v>1948</v>
      </c>
      <c r="P890" t="s">
        <v>1948</v>
      </c>
      <c r="Q890" s="8">
        <v>2.2453703703703702E-3</v>
      </c>
      <c r="R890" t="s">
        <v>1955</v>
      </c>
      <c r="S890" t="s">
        <v>1955</v>
      </c>
      <c r="T890" t="s">
        <v>1953</v>
      </c>
    </row>
    <row r="891" spans="1:20" x14ac:dyDescent="0.35">
      <c r="A891">
        <v>1258517300</v>
      </c>
      <c r="B891">
        <v>242663</v>
      </c>
      <c r="C891" t="s">
        <v>2033</v>
      </c>
      <c r="D891" s="4">
        <v>45142</v>
      </c>
      <c r="E891" s="8">
        <v>0.87390046296296298</v>
      </c>
      <c r="F891" t="s">
        <v>3145</v>
      </c>
      <c r="G891" t="s">
        <v>3146</v>
      </c>
      <c r="H891" t="s">
        <v>1949</v>
      </c>
      <c r="I891">
        <v>1</v>
      </c>
      <c r="J891">
        <v>93911</v>
      </c>
      <c r="K891" t="s">
        <v>2080</v>
      </c>
      <c r="L891" s="8">
        <v>0.87597222222222226</v>
      </c>
      <c r="M891" s="8">
        <v>0.87928240740740737</v>
      </c>
      <c r="N891" t="s">
        <v>1948</v>
      </c>
      <c r="O891" t="s">
        <v>1948</v>
      </c>
      <c r="P891" t="s">
        <v>1948</v>
      </c>
      <c r="Q891" s="8">
        <v>3.3101851851851851E-3</v>
      </c>
      <c r="R891" t="s">
        <v>2111</v>
      </c>
      <c r="S891" t="s">
        <v>2111</v>
      </c>
      <c r="T891" t="s">
        <v>1953</v>
      </c>
    </row>
    <row r="892" spans="1:20" x14ac:dyDescent="0.35">
      <c r="A892">
        <v>1258517300</v>
      </c>
      <c r="B892">
        <v>242663</v>
      </c>
      <c r="C892" t="s">
        <v>2033</v>
      </c>
      <c r="D892" s="4">
        <v>45142</v>
      </c>
      <c r="E892" s="8">
        <v>0.87390046296296298</v>
      </c>
      <c r="F892" t="s">
        <v>3145</v>
      </c>
      <c r="G892" t="s">
        <v>3146</v>
      </c>
      <c r="H892" t="s">
        <v>1949</v>
      </c>
      <c r="I892">
        <v>1</v>
      </c>
      <c r="J892">
        <v>94411</v>
      </c>
      <c r="K892" t="s">
        <v>2074</v>
      </c>
      <c r="L892" s="8">
        <v>0.87597222222222226</v>
      </c>
      <c r="M892" s="8">
        <v>0.87627314814814816</v>
      </c>
      <c r="N892" t="s">
        <v>1948</v>
      </c>
      <c r="O892" t="s">
        <v>1948</v>
      </c>
      <c r="P892" t="s">
        <v>1948</v>
      </c>
      <c r="Q892" s="8">
        <v>3.0092592592592595E-4</v>
      </c>
      <c r="R892" t="s">
        <v>2111</v>
      </c>
      <c r="S892" t="s">
        <v>2111</v>
      </c>
      <c r="T892" t="s">
        <v>1953</v>
      </c>
    </row>
    <row r="893" spans="1:20" x14ac:dyDescent="0.35">
      <c r="A893">
        <v>1258517300</v>
      </c>
      <c r="B893">
        <v>242663</v>
      </c>
      <c r="C893" t="s">
        <v>2033</v>
      </c>
      <c r="D893" s="4">
        <v>45142</v>
      </c>
      <c r="E893" s="8">
        <v>0.87390046296296298</v>
      </c>
      <c r="F893" t="s">
        <v>3145</v>
      </c>
      <c r="G893" t="s">
        <v>3146</v>
      </c>
      <c r="H893" t="s">
        <v>1949</v>
      </c>
      <c r="I893">
        <v>1</v>
      </c>
      <c r="J893">
        <v>94631</v>
      </c>
      <c r="K893" t="s">
        <v>1954</v>
      </c>
      <c r="L893" s="8">
        <v>0.87597222222222226</v>
      </c>
      <c r="M893" s="8">
        <v>0.87673611111111116</v>
      </c>
      <c r="N893" t="s">
        <v>1948</v>
      </c>
      <c r="O893" t="s">
        <v>1948</v>
      </c>
      <c r="P893" t="s">
        <v>1948</v>
      </c>
      <c r="Q893" s="8">
        <v>7.6388888888888893E-4</v>
      </c>
      <c r="R893" t="s">
        <v>1955</v>
      </c>
      <c r="S893" t="s">
        <v>1955</v>
      </c>
      <c r="T893" t="s">
        <v>1953</v>
      </c>
    </row>
    <row r="894" spans="1:20" x14ac:dyDescent="0.35">
      <c r="A894">
        <v>1258517300</v>
      </c>
      <c r="B894">
        <v>242663</v>
      </c>
      <c r="C894" t="s">
        <v>2033</v>
      </c>
      <c r="D894" s="4">
        <v>45142</v>
      </c>
      <c r="E894" s="8">
        <v>0.87390046296296298</v>
      </c>
      <c r="F894" t="s">
        <v>3145</v>
      </c>
      <c r="G894" t="s">
        <v>3146</v>
      </c>
      <c r="H894" t="s">
        <v>1949</v>
      </c>
      <c r="I894">
        <v>1</v>
      </c>
      <c r="J894">
        <v>94831</v>
      </c>
      <c r="K894" t="s">
        <v>1950</v>
      </c>
      <c r="L894" s="8">
        <v>0.87597222222222226</v>
      </c>
      <c r="M894" s="8">
        <v>0.87675925925925924</v>
      </c>
      <c r="N894" t="s">
        <v>1948</v>
      </c>
      <c r="O894" t="s">
        <v>1948</v>
      </c>
      <c r="P894" t="s">
        <v>1948</v>
      </c>
      <c r="Q894" s="8">
        <v>7.8703703703703705E-4</v>
      </c>
      <c r="R894" t="s">
        <v>1955</v>
      </c>
      <c r="S894" t="s">
        <v>1955</v>
      </c>
      <c r="T894" t="s">
        <v>1953</v>
      </c>
    </row>
    <row r="895" spans="1:20" x14ac:dyDescent="0.35">
      <c r="A895">
        <v>1258504289</v>
      </c>
      <c r="B895">
        <v>242519</v>
      </c>
      <c r="C895" t="s">
        <v>2033</v>
      </c>
      <c r="D895" s="4">
        <v>45142</v>
      </c>
      <c r="E895" s="8">
        <v>0.76874999999999993</v>
      </c>
      <c r="F895" t="s">
        <v>3147</v>
      </c>
      <c r="G895" t="s">
        <v>3148</v>
      </c>
      <c r="H895" t="s">
        <v>1949</v>
      </c>
      <c r="I895">
        <v>1</v>
      </c>
      <c r="J895">
        <v>94411</v>
      </c>
      <c r="K895" t="s">
        <v>2074</v>
      </c>
      <c r="L895" s="8">
        <v>0.82216435185185188</v>
      </c>
      <c r="M895" s="8">
        <v>0.82234953703703706</v>
      </c>
      <c r="N895" t="s">
        <v>1948</v>
      </c>
      <c r="O895" t="s">
        <v>1948</v>
      </c>
      <c r="P895" t="s">
        <v>1948</v>
      </c>
      <c r="Q895" s="8">
        <v>1.8518518518518518E-4</v>
      </c>
      <c r="R895" t="s">
        <v>2111</v>
      </c>
      <c r="S895" t="s">
        <v>2111</v>
      </c>
      <c r="T895" t="s">
        <v>2004</v>
      </c>
    </row>
    <row r="896" spans="1:20" x14ac:dyDescent="0.35">
      <c r="A896">
        <v>1258504289</v>
      </c>
      <c r="B896">
        <v>242519</v>
      </c>
      <c r="C896" t="s">
        <v>2033</v>
      </c>
      <c r="D896" s="4">
        <v>45142</v>
      </c>
      <c r="E896" s="8">
        <v>0.76874999999999993</v>
      </c>
      <c r="F896" t="s">
        <v>3147</v>
      </c>
      <c r="G896" t="s">
        <v>3148</v>
      </c>
      <c r="H896" t="s">
        <v>1949</v>
      </c>
      <c r="I896">
        <v>1</v>
      </c>
      <c r="J896">
        <v>94631</v>
      </c>
      <c r="K896" t="s">
        <v>1954</v>
      </c>
      <c r="L896" s="8">
        <v>0.82216435185185188</v>
      </c>
      <c r="M896" s="8">
        <v>0.82318287037037041</v>
      </c>
      <c r="N896" t="s">
        <v>1948</v>
      </c>
      <c r="O896" t="s">
        <v>1948</v>
      </c>
      <c r="P896" t="s">
        <v>1948</v>
      </c>
      <c r="Q896" s="8">
        <v>1.0185185185185186E-3</v>
      </c>
      <c r="R896" t="s">
        <v>1955</v>
      </c>
      <c r="S896" t="s">
        <v>1955</v>
      </c>
      <c r="T896" t="s">
        <v>2004</v>
      </c>
    </row>
    <row r="897" spans="1:20" x14ac:dyDescent="0.35">
      <c r="A897">
        <v>1258482435</v>
      </c>
      <c r="B897">
        <v>242282</v>
      </c>
      <c r="C897" t="s">
        <v>2033</v>
      </c>
      <c r="D897" s="4">
        <v>45142</v>
      </c>
      <c r="E897" s="8">
        <v>0.5927662037037037</v>
      </c>
      <c r="F897" t="s">
        <v>3149</v>
      </c>
      <c r="G897" t="s">
        <v>3150</v>
      </c>
      <c r="H897" t="s">
        <v>3151</v>
      </c>
      <c r="I897">
        <v>1</v>
      </c>
      <c r="J897">
        <v>96851</v>
      </c>
      <c r="K897" t="s">
        <v>2037</v>
      </c>
      <c r="L897" s="8">
        <v>0.5927662037037037</v>
      </c>
      <c r="M897" s="8">
        <v>0.59637731481481482</v>
      </c>
      <c r="N897" t="s">
        <v>1948</v>
      </c>
      <c r="O897" t="s">
        <v>1948</v>
      </c>
      <c r="P897" t="s">
        <v>1948</v>
      </c>
      <c r="Q897" s="8">
        <v>3.6111111111111114E-3</v>
      </c>
      <c r="R897" t="s">
        <v>2006</v>
      </c>
      <c r="S897" t="s">
        <v>1952</v>
      </c>
      <c r="T897" t="s">
        <v>2004</v>
      </c>
    </row>
    <row r="898" spans="1:20" x14ac:dyDescent="0.35">
      <c r="A898">
        <v>1258462971</v>
      </c>
      <c r="B898">
        <v>242027</v>
      </c>
      <c r="C898" t="s">
        <v>2033</v>
      </c>
      <c r="D898" s="4">
        <v>45142</v>
      </c>
      <c r="E898" s="8">
        <v>0.41334490740740742</v>
      </c>
      <c r="F898" t="s">
        <v>3152</v>
      </c>
      <c r="G898" t="s">
        <v>3153</v>
      </c>
      <c r="H898" t="s">
        <v>1962</v>
      </c>
      <c r="I898">
        <v>1</v>
      </c>
      <c r="J898">
        <v>90133</v>
      </c>
      <c r="K898" t="s">
        <v>1963</v>
      </c>
      <c r="L898" s="8">
        <v>0.41386574074074073</v>
      </c>
      <c r="M898" s="8">
        <v>0.41467592592592589</v>
      </c>
      <c r="N898" t="s">
        <v>1948</v>
      </c>
      <c r="O898" t="s">
        <v>1948</v>
      </c>
      <c r="P898" t="s">
        <v>1948</v>
      </c>
      <c r="Q898" s="8">
        <v>8.1018518518518516E-4</v>
      </c>
      <c r="R898" t="s">
        <v>1955</v>
      </c>
      <c r="S898" t="s">
        <v>1955</v>
      </c>
      <c r="T898" t="s">
        <v>1953</v>
      </c>
    </row>
    <row r="899" spans="1:20" x14ac:dyDescent="0.35">
      <c r="A899">
        <v>1258454980</v>
      </c>
      <c r="B899">
        <v>241925</v>
      </c>
      <c r="C899" t="s">
        <v>2033</v>
      </c>
      <c r="D899" s="4">
        <v>45142</v>
      </c>
      <c r="E899" s="8">
        <v>0.29270833333333335</v>
      </c>
      <c r="F899" t="s">
        <v>3154</v>
      </c>
      <c r="H899" t="s">
        <v>1957</v>
      </c>
      <c r="I899">
        <v>1</v>
      </c>
      <c r="J899">
        <v>92731</v>
      </c>
      <c r="K899" t="s">
        <v>1959</v>
      </c>
      <c r="L899" s="8">
        <v>0.29394675925925923</v>
      </c>
      <c r="M899" s="8">
        <v>0.29559027777777774</v>
      </c>
      <c r="N899" t="s">
        <v>1948</v>
      </c>
      <c r="O899" t="s">
        <v>1948</v>
      </c>
      <c r="P899" t="s">
        <v>1948</v>
      </c>
      <c r="Q899" s="8">
        <v>1.6435185185185183E-3</v>
      </c>
      <c r="R899" t="s">
        <v>1955</v>
      </c>
      <c r="S899" t="s">
        <v>1955</v>
      </c>
      <c r="T899" t="s">
        <v>1953</v>
      </c>
    </row>
    <row r="900" spans="1:20" x14ac:dyDescent="0.35">
      <c r="A900">
        <v>1258453194</v>
      </c>
      <c r="B900">
        <v>241912</v>
      </c>
      <c r="C900" t="s">
        <v>2033</v>
      </c>
      <c r="D900" s="4">
        <v>45142</v>
      </c>
      <c r="E900" s="8">
        <v>0.25468750000000001</v>
      </c>
      <c r="F900" t="s">
        <v>3155</v>
      </c>
      <c r="G900" t="s">
        <v>3156</v>
      </c>
      <c r="H900" t="s">
        <v>1966</v>
      </c>
      <c r="I900">
        <v>1</v>
      </c>
      <c r="J900">
        <v>98031</v>
      </c>
      <c r="K900" t="s">
        <v>1967</v>
      </c>
      <c r="L900" s="8">
        <v>0.26851851851851855</v>
      </c>
      <c r="M900" s="8">
        <v>0.27024305555555556</v>
      </c>
      <c r="N900" t="s">
        <v>1948</v>
      </c>
      <c r="O900" t="s">
        <v>1948</v>
      </c>
      <c r="P900" t="s">
        <v>1948</v>
      </c>
      <c r="Q900" s="8">
        <v>1.7245370370370372E-3</v>
      </c>
      <c r="R900" t="s">
        <v>1955</v>
      </c>
      <c r="S900" t="s">
        <v>1955</v>
      </c>
      <c r="T900" t="s">
        <v>1953</v>
      </c>
    </row>
    <row r="901" spans="1:20" x14ac:dyDescent="0.35">
      <c r="A901">
        <v>1258453194</v>
      </c>
      <c r="B901">
        <v>241912</v>
      </c>
      <c r="C901" t="s">
        <v>2033</v>
      </c>
      <c r="D901" s="4">
        <v>45142</v>
      </c>
      <c r="E901" s="8">
        <v>0.25468750000000001</v>
      </c>
      <c r="F901" t="s">
        <v>3155</v>
      </c>
      <c r="G901" t="s">
        <v>3156</v>
      </c>
      <c r="H901" t="s">
        <v>1966</v>
      </c>
      <c r="I901">
        <v>1</v>
      </c>
      <c r="J901">
        <v>98252</v>
      </c>
      <c r="K901" t="s">
        <v>1967</v>
      </c>
      <c r="L901" s="8">
        <v>0.26851851851851855</v>
      </c>
      <c r="M901" s="8">
        <v>0.27043981481481483</v>
      </c>
      <c r="N901" t="s">
        <v>1948</v>
      </c>
      <c r="O901" t="s">
        <v>1948</v>
      </c>
      <c r="P901" t="s">
        <v>1948</v>
      </c>
      <c r="Q901" s="8">
        <v>1.9212962962962962E-3</v>
      </c>
      <c r="R901" t="s">
        <v>1951</v>
      </c>
      <c r="S901" t="s">
        <v>1973</v>
      </c>
      <c r="T901" t="s">
        <v>1953</v>
      </c>
    </row>
    <row r="902" spans="1:20" x14ac:dyDescent="0.35">
      <c r="A902">
        <v>1258447257</v>
      </c>
      <c r="B902">
        <v>241865</v>
      </c>
      <c r="C902" t="s">
        <v>2033</v>
      </c>
      <c r="D902" s="4">
        <v>45142</v>
      </c>
      <c r="E902" s="8">
        <v>0.15385416666666665</v>
      </c>
      <c r="F902" t="s">
        <v>3157</v>
      </c>
      <c r="G902" t="s">
        <v>3158</v>
      </c>
      <c r="H902" t="s">
        <v>2748</v>
      </c>
      <c r="I902">
        <v>1</v>
      </c>
      <c r="J902">
        <v>93731</v>
      </c>
      <c r="K902" t="s">
        <v>2749</v>
      </c>
      <c r="L902" s="8">
        <v>0.1554513888888889</v>
      </c>
      <c r="M902" s="8">
        <v>0.15815972222222222</v>
      </c>
      <c r="N902" t="s">
        <v>1948</v>
      </c>
      <c r="O902" t="s">
        <v>1948</v>
      </c>
      <c r="P902" t="s">
        <v>1948</v>
      </c>
      <c r="Q902" s="8">
        <v>2.7083333333333334E-3</v>
      </c>
      <c r="R902" t="s">
        <v>1955</v>
      </c>
      <c r="S902" t="s">
        <v>1955</v>
      </c>
      <c r="T902" t="s">
        <v>1953</v>
      </c>
    </row>
    <row r="903" spans="1:20" x14ac:dyDescent="0.35">
      <c r="A903" s="9">
        <v>1258446615</v>
      </c>
      <c r="B903" s="9">
        <v>241859</v>
      </c>
      <c r="C903" s="9" t="s">
        <v>2033</v>
      </c>
      <c r="D903" s="10">
        <v>45142</v>
      </c>
      <c r="E903" s="11">
        <v>0.14561342592592594</v>
      </c>
      <c r="F903" s="9" t="s">
        <v>3159</v>
      </c>
      <c r="G903" s="9" t="s">
        <v>3160</v>
      </c>
      <c r="H903" s="9" t="s">
        <v>1957</v>
      </c>
      <c r="I903" s="9">
        <v>1</v>
      </c>
      <c r="J903" s="9">
        <v>92731</v>
      </c>
      <c r="K903" s="9" t="s">
        <v>2366</v>
      </c>
      <c r="L903" s="11">
        <v>0.14633101851851851</v>
      </c>
      <c r="M903" s="11">
        <v>0.15009259259259258</v>
      </c>
      <c r="N903" s="9" t="s">
        <v>1948</v>
      </c>
      <c r="O903" s="9" t="s">
        <v>1948</v>
      </c>
      <c r="P903" s="9" t="s">
        <v>1948</v>
      </c>
      <c r="Q903" s="11">
        <v>3.7615740740740739E-3</v>
      </c>
      <c r="R903" s="9" t="s">
        <v>1955</v>
      </c>
      <c r="S903" s="9" t="s">
        <v>1955</v>
      </c>
      <c r="T903" s="9" t="s">
        <v>2004</v>
      </c>
    </row>
    <row r="904" spans="1:20" x14ac:dyDescent="0.35">
      <c r="A904">
        <v>1258440711</v>
      </c>
      <c r="B904">
        <v>241795</v>
      </c>
      <c r="C904" t="s">
        <v>2033</v>
      </c>
      <c r="D904" s="4">
        <v>45142</v>
      </c>
      <c r="E904" s="8">
        <v>4.8437500000000001E-2</v>
      </c>
      <c r="F904" t="s">
        <v>3161</v>
      </c>
      <c r="G904" t="s">
        <v>3162</v>
      </c>
      <c r="H904" t="s">
        <v>2073</v>
      </c>
      <c r="I904">
        <v>1</v>
      </c>
      <c r="J904">
        <v>90731</v>
      </c>
      <c r="K904" t="s">
        <v>2475</v>
      </c>
      <c r="L904" s="8">
        <v>4.925925925925926E-2</v>
      </c>
      <c r="M904" s="8">
        <v>5.3321759259259256E-2</v>
      </c>
      <c r="N904" t="s">
        <v>1948</v>
      </c>
      <c r="O904" t="s">
        <v>1948</v>
      </c>
      <c r="P904" t="s">
        <v>1948</v>
      </c>
      <c r="Q904" s="8">
        <v>4.0624999999999993E-3</v>
      </c>
      <c r="R904" t="s">
        <v>1955</v>
      </c>
      <c r="S904" t="s">
        <v>1955</v>
      </c>
      <c r="T904" t="s">
        <v>1953</v>
      </c>
    </row>
    <row r="905" spans="1:20" x14ac:dyDescent="0.35">
      <c r="A905">
        <v>1258437394</v>
      </c>
      <c r="B905">
        <v>241761</v>
      </c>
      <c r="C905" t="s">
        <v>2033</v>
      </c>
      <c r="D905" s="4">
        <v>45142</v>
      </c>
      <c r="E905" s="8">
        <v>1.0104166666666668E-2</v>
      </c>
      <c r="F905" t="s">
        <v>3163</v>
      </c>
      <c r="G905" t="s">
        <v>3164</v>
      </c>
      <c r="H905" t="s">
        <v>2057</v>
      </c>
      <c r="I905">
        <v>1</v>
      </c>
      <c r="J905">
        <v>96231</v>
      </c>
      <c r="K905" t="s">
        <v>2058</v>
      </c>
      <c r="L905" s="8">
        <v>2.4641203703703703E-2</v>
      </c>
      <c r="M905" s="8">
        <v>2.8078703703703703E-2</v>
      </c>
      <c r="N905" t="s">
        <v>1948</v>
      </c>
      <c r="O905" t="s">
        <v>1948</v>
      </c>
      <c r="P905" t="s">
        <v>1948</v>
      </c>
      <c r="Q905" s="8">
        <v>3.4375E-3</v>
      </c>
      <c r="R905" t="s">
        <v>1955</v>
      </c>
      <c r="S905" t="s">
        <v>1955</v>
      </c>
      <c r="T905" t="s">
        <v>1953</v>
      </c>
    </row>
    <row r="906" spans="1:20" x14ac:dyDescent="0.35">
      <c r="A906">
        <v>1258383964</v>
      </c>
      <c r="B906">
        <v>241119</v>
      </c>
      <c r="C906" t="s">
        <v>2055</v>
      </c>
      <c r="D906" s="4">
        <v>45141</v>
      </c>
      <c r="E906" s="8">
        <v>0.47908564814814819</v>
      </c>
      <c r="F906" t="s">
        <v>3165</v>
      </c>
      <c r="G906" t="s">
        <v>3166</v>
      </c>
      <c r="H906" t="s">
        <v>2221</v>
      </c>
      <c r="I906">
        <v>1</v>
      </c>
      <c r="J906">
        <v>96851</v>
      </c>
      <c r="K906" t="s">
        <v>2037</v>
      </c>
      <c r="L906" s="8">
        <v>0.481412037037037</v>
      </c>
      <c r="M906" s="8">
        <v>0.48464120370370373</v>
      </c>
      <c r="N906" t="s">
        <v>1948</v>
      </c>
      <c r="O906" t="s">
        <v>1948</v>
      </c>
      <c r="P906" t="s">
        <v>1948</v>
      </c>
      <c r="Q906" s="8">
        <v>3.2291666666666666E-3</v>
      </c>
      <c r="R906" t="s">
        <v>2006</v>
      </c>
      <c r="S906" t="s">
        <v>1952</v>
      </c>
      <c r="T906" t="s">
        <v>1953</v>
      </c>
    </row>
    <row r="907" spans="1:20" x14ac:dyDescent="0.35">
      <c r="A907">
        <v>1258383964</v>
      </c>
      <c r="B907">
        <v>241119</v>
      </c>
      <c r="C907" t="s">
        <v>2055</v>
      </c>
      <c r="D907" s="4">
        <v>45141</v>
      </c>
      <c r="E907" s="8">
        <v>0.47908564814814819</v>
      </c>
      <c r="F907" t="s">
        <v>3165</v>
      </c>
      <c r="G907" t="s">
        <v>3166</v>
      </c>
      <c r="H907" t="s">
        <v>2221</v>
      </c>
      <c r="I907">
        <v>1</v>
      </c>
      <c r="J907">
        <v>97031</v>
      </c>
      <c r="K907" t="s">
        <v>2168</v>
      </c>
      <c r="L907" s="8">
        <v>0.481412037037037</v>
      </c>
      <c r="M907" s="8">
        <v>0.48359953703703701</v>
      </c>
      <c r="N907" t="s">
        <v>1948</v>
      </c>
      <c r="O907" t="s">
        <v>1948</v>
      </c>
      <c r="P907" t="s">
        <v>1948</v>
      </c>
      <c r="Q907" s="8">
        <v>2.1874999999999998E-3</v>
      </c>
      <c r="R907" t="s">
        <v>1955</v>
      </c>
      <c r="S907" t="s">
        <v>1955</v>
      </c>
      <c r="T907" t="s">
        <v>1953</v>
      </c>
    </row>
    <row r="908" spans="1:20" x14ac:dyDescent="0.35">
      <c r="A908">
        <v>1258380048</v>
      </c>
      <c r="B908">
        <v>241067</v>
      </c>
      <c r="C908" t="s">
        <v>2055</v>
      </c>
      <c r="D908" s="4">
        <v>45141</v>
      </c>
      <c r="E908" s="8">
        <v>0.44209490740740742</v>
      </c>
      <c r="F908" t="s">
        <v>3167</v>
      </c>
      <c r="H908" t="s">
        <v>3168</v>
      </c>
      <c r="I908">
        <v>1</v>
      </c>
      <c r="J908">
        <v>96252</v>
      </c>
      <c r="K908" t="s">
        <v>2058</v>
      </c>
      <c r="L908" s="8">
        <v>0.45180555555555557</v>
      </c>
      <c r="M908" s="8">
        <v>0.4548726851851852</v>
      </c>
      <c r="N908" t="s">
        <v>1948</v>
      </c>
      <c r="O908" t="s">
        <v>1948</v>
      </c>
      <c r="P908" t="s">
        <v>1948</v>
      </c>
      <c r="Q908" s="8">
        <v>3.0671296296296297E-3</v>
      </c>
      <c r="R908" t="s">
        <v>1951</v>
      </c>
      <c r="S908" t="s">
        <v>1973</v>
      </c>
      <c r="T908" t="s">
        <v>1953</v>
      </c>
    </row>
    <row r="909" spans="1:20" x14ac:dyDescent="0.35">
      <c r="A909">
        <v>1258355343</v>
      </c>
      <c r="B909">
        <v>240788</v>
      </c>
      <c r="C909" t="s">
        <v>2066</v>
      </c>
      <c r="D909" s="4">
        <v>45140</v>
      </c>
      <c r="E909" s="8">
        <v>0.99281249999999999</v>
      </c>
      <c r="F909" t="s">
        <v>3169</v>
      </c>
      <c r="G909" t="s">
        <v>3170</v>
      </c>
      <c r="H909" t="s">
        <v>2585</v>
      </c>
      <c r="I909">
        <v>1</v>
      </c>
      <c r="J909">
        <v>91351</v>
      </c>
      <c r="K909" t="s">
        <v>2207</v>
      </c>
      <c r="L909" s="8">
        <v>0.99281249999999999</v>
      </c>
      <c r="M909" s="8">
        <v>0.99532407407407408</v>
      </c>
      <c r="N909" t="s">
        <v>1948</v>
      </c>
      <c r="O909" t="s">
        <v>1948</v>
      </c>
      <c r="P909" t="s">
        <v>1948</v>
      </c>
      <c r="Q909" s="8">
        <v>2.5115740740740741E-3</v>
      </c>
      <c r="R909" t="s">
        <v>2006</v>
      </c>
      <c r="S909" t="s">
        <v>1952</v>
      </c>
      <c r="T909" t="s">
        <v>2004</v>
      </c>
    </row>
    <row r="910" spans="1:20" x14ac:dyDescent="0.35">
      <c r="A910" s="9">
        <v>1258354806</v>
      </c>
      <c r="B910" s="9">
        <v>240785</v>
      </c>
      <c r="C910" s="9" t="s">
        <v>2066</v>
      </c>
      <c r="D910" s="10">
        <v>45140</v>
      </c>
      <c r="E910" s="11">
        <v>0.98689814814814814</v>
      </c>
      <c r="F910" s="9" t="s">
        <v>3171</v>
      </c>
      <c r="G910" s="9" t="s">
        <v>3172</v>
      </c>
      <c r="H910" s="9" t="s">
        <v>1957</v>
      </c>
      <c r="I910" s="9">
        <v>1</v>
      </c>
      <c r="J910" s="9">
        <v>92731</v>
      </c>
      <c r="K910" s="9" t="s">
        <v>2366</v>
      </c>
      <c r="L910" s="11">
        <v>0.98762731481481481</v>
      </c>
      <c r="M910" s="11">
        <v>0.99086805555555557</v>
      </c>
      <c r="N910" s="9" t="s">
        <v>1948</v>
      </c>
      <c r="O910" s="9" t="s">
        <v>1948</v>
      </c>
      <c r="P910" s="9" t="s">
        <v>1948</v>
      </c>
      <c r="Q910" s="11">
        <v>3.2407407407407406E-3</v>
      </c>
      <c r="R910" s="9" t="s">
        <v>1955</v>
      </c>
      <c r="S910" s="9" t="s">
        <v>1955</v>
      </c>
      <c r="T910" s="9" t="s">
        <v>1953</v>
      </c>
    </row>
    <row r="911" spans="1:20" x14ac:dyDescent="0.35">
      <c r="A911">
        <v>1258311158</v>
      </c>
      <c r="B911">
        <v>240316</v>
      </c>
      <c r="C911" t="s">
        <v>2066</v>
      </c>
      <c r="D911" s="4">
        <v>45140</v>
      </c>
      <c r="E911" s="8">
        <v>0.62230324074074073</v>
      </c>
      <c r="F911" t="s">
        <v>3173</v>
      </c>
      <c r="G911" t="s">
        <v>3174</v>
      </c>
      <c r="H911" t="s">
        <v>2036</v>
      </c>
      <c r="I911">
        <v>1</v>
      </c>
      <c r="J911">
        <v>96831</v>
      </c>
      <c r="K911" t="s">
        <v>2037</v>
      </c>
      <c r="L911" s="8">
        <v>0.62230324074074073</v>
      </c>
      <c r="M911" s="8">
        <v>0.62511574074074072</v>
      </c>
      <c r="N911" t="s">
        <v>1948</v>
      </c>
      <c r="O911" t="s">
        <v>1948</v>
      </c>
      <c r="P911" t="s">
        <v>1948</v>
      </c>
      <c r="Q911" s="8">
        <v>2.8124999999999995E-3</v>
      </c>
      <c r="R911" t="s">
        <v>1955</v>
      </c>
      <c r="S911" t="s">
        <v>1955</v>
      </c>
      <c r="T911" t="s">
        <v>2004</v>
      </c>
    </row>
    <row r="912" spans="1:20" x14ac:dyDescent="0.35">
      <c r="A912">
        <v>1258303925</v>
      </c>
      <c r="B912">
        <v>240229</v>
      </c>
      <c r="C912" t="s">
        <v>2066</v>
      </c>
      <c r="D912" s="4">
        <v>45140</v>
      </c>
      <c r="E912" s="8">
        <v>0.5556712962962963</v>
      </c>
      <c r="F912" t="s">
        <v>3175</v>
      </c>
      <c r="G912" t="s">
        <v>3176</v>
      </c>
      <c r="H912" t="s">
        <v>1962</v>
      </c>
      <c r="I912">
        <v>1</v>
      </c>
      <c r="J912">
        <v>90152</v>
      </c>
      <c r="K912" t="s">
        <v>1963</v>
      </c>
      <c r="L912" s="8">
        <v>0.55744212962962958</v>
      </c>
      <c r="M912" s="8">
        <v>0.55892361111111111</v>
      </c>
      <c r="N912" t="s">
        <v>1948</v>
      </c>
      <c r="O912" t="s">
        <v>1948</v>
      </c>
      <c r="P912" t="s">
        <v>1948</v>
      </c>
      <c r="Q912" s="8">
        <v>1.4814814814814814E-3</v>
      </c>
      <c r="R912" t="s">
        <v>1951</v>
      </c>
      <c r="S912" t="s">
        <v>1952</v>
      </c>
      <c r="T912" t="s">
        <v>1953</v>
      </c>
    </row>
    <row r="913" spans="1:20" x14ac:dyDescent="0.35">
      <c r="A913">
        <v>1258303925</v>
      </c>
      <c r="B913">
        <v>240229</v>
      </c>
      <c r="C913" t="s">
        <v>2066</v>
      </c>
      <c r="D913" s="4">
        <v>45140</v>
      </c>
      <c r="E913" s="8">
        <v>0.5556712962962963</v>
      </c>
      <c r="F913" t="s">
        <v>3175</v>
      </c>
      <c r="G913" t="s">
        <v>3176</v>
      </c>
      <c r="H913" t="s">
        <v>1962</v>
      </c>
      <c r="I913">
        <v>1</v>
      </c>
      <c r="J913">
        <v>90133</v>
      </c>
      <c r="K913" t="s">
        <v>1963</v>
      </c>
      <c r="L913" s="8">
        <v>0.55718750000000006</v>
      </c>
      <c r="M913" s="8">
        <v>0.55800925925925926</v>
      </c>
      <c r="N913" t="s">
        <v>1948</v>
      </c>
      <c r="O913" t="s">
        <v>1948</v>
      </c>
      <c r="P913" t="s">
        <v>1948</v>
      </c>
      <c r="Q913" s="8">
        <v>8.2175925925925917E-4</v>
      </c>
      <c r="R913" t="s">
        <v>1955</v>
      </c>
      <c r="S913" t="s">
        <v>1955</v>
      </c>
      <c r="T913" t="s">
        <v>1953</v>
      </c>
    </row>
    <row r="914" spans="1:20" x14ac:dyDescent="0.35">
      <c r="A914">
        <v>1258299844</v>
      </c>
      <c r="B914">
        <v>240173</v>
      </c>
      <c r="C914" t="s">
        <v>2066</v>
      </c>
      <c r="D914" s="4">
        <v>45140</v>
      </c>
      <c r="E914" s="8">
        <v>0.5153240740740741</v>
      </c>
      <c r="F914" t="s">
        <v>3177</v>
      </c>
      <c r="G914" t="s">
        <v>3178</v>
      </c>
      <c r="H914" t="s">
        <v>3179</v>
      </c>
      <c r="I914">
        <v>1</v>
      </c>
      <c r="J914">
        <v>92431</v>
      </c>
      <c r="K914" t="s">
        <v>2235</v>
      </c>
      <c r="L914" s="8">
        <v>0.54223379629629631</v>
      </c>
      <c r="M914" s="8">
        <v>0.5466550925925926</v>
      </c>
      <c r="N914" t="s">
        <v>1948</v>
      </c>
      <c r="O914" t="s">
        <v>1948</v>
      </c>
      <c r="P914" t="s">
        <v>1948</v>
      </c>
      <c r="Q914" s="8">
        <v>4.4212962962962956E-3</v>
      </c>
      <c r="R914" t="s">
        <v>1955</v>
      </c>
      <c r="S914" t="s">
        <v>1955</v>
      </c>
      <c r="T914" t="s">
        <v>2004</v>
      </c>
    </row>
    <row r="915" spans="1:20" x14ac:dyDescent="0.35">
      <c r="A915">
        <v>1258299844</v>
      </c>
      <c r="B915">
        <v>240173</v>
      </c>
      <c r="C915" t="s">
        <v>2066</v>
      </c>
      <c r="D915" s="4">
        <v>45140</v>
      </c>
      <c r="E915" s="8">
        <v>0.5153240740740741</v>
      </c>
      <c r="F915" t="s">
        <v>3177</v>
      </c>
      <c r="G915" t="s">
        <v>3178</v>
      </c>
      <c r="H915" t="s">
        <v>3179</v>
      </c>
      <c r="I915">
        <v>1</v>
      </c>
      <c r="J915">
        <v>96731</v>
      </c>
      <c r="K915" t="s">
        <v>2003</v>
      </c>
      <c r="L915" s="8">
        <v>0.51640046296296294</v>
      </c>
      <c r="M915" s="8">
        <v>0.51986111111111111</v>
      </c>
      <c r="N915" t="s">
        <v>1948</v>
      </c>
      <c r="O915" t="s">
        <v>1948</v>
      </c>
      <c r="P915" t="s">
        <v>1948</v>
      </c>
      <c r="Q915" s="8">
        <v>3.4606481481481485E-3</v>
      </c>
      <c r="R915" t="s">
        <v>1955</v>
      </c>
      <c r="S915" t="s">
        <v>1955</v>
      </c>
      <c r="T915" t="s">
        <v>1953</v>
      </c>
    </row>
    <row r="916" spans="1:20" x14ac:dyDescent="0.35">
      <c r="A916">
        <v>1258294586</v>
      </c>
      <c r="B916">
        <v>240110</v>
      </c>
      <c r="C916" t="s">
        <v>2066</v>
      </c>
      <c r="D916" s="4">
        <v>45140</v>
      </c>
      <c r="E916" s="8">
        <v>0.46005787037037038</v>
      </c>
      <c r="F916" t="s">
        <v>3180</v>
      </c>
      <c r="H916" t="s">
        <v>1962</v>
      </c>
      <c r="I916">
        <v>1</v>
      </c>
      <c r="J916">
        <v>90133</v>
      </c>
      <c r="K916" t="s">
        <v>1963</v>
      </c>
      <c r="L916" s="8">
        <v>0.4604861111111111</v>
      </c>
      <c r="M916" s="8">
        <v>0.4613888888888889</v>
      </c>
      <c r="N916" t="s">
        <v>1948</v>
      </c>
      <c r="O916" t="s">
        <v>1948</v>
      </c>
      <c r="P916" t="s">
        <v>1948</v>
      </c>
      <c r="Q916" s="8">
        <v>9.0277777777777784E-4</v>
      </c>
      <c r="R916" t="s">
        <v>1955</v>
      </c>
      <c r="S916" t="s">
        <v>1955</v>
      </c>
      <c r="T916" t="s">
        <v>1953</v>
      </c>
    </row>
    <row r="917" spans="1:20" x14ac:dyDescent="0.35">
      <c r="A917">
        <v>1258288851</v>
      </c>
      <c r="B917">
        <v>240046</v>
      </c>
      <c r="C917" t="s">
        <v>2066</v>
      </c>
      <c r="D917" s="4">
        <v>45140</v>
      </c>
      <c r="E917" s="8">
        <v>0.40365740740740735</v>
      </c>
      <c r="F917" t="s">
        <v>3181</v>
      </c>
      <c r="H917" t="s">
        <v>3182</v>
      </c>
      <c r="I917">
        <v>1</v>
      </c>
      <c r="J917">
        <v>90152</v>
      </c>
      <c r="K917" t="s">
        <v>1963</v>
      </c>
      <c r="L917" s="8">
        <v>0.41182870370370367</v>
      </c>
      <c r="M917" s="8">
        <v>0.41277777777777774</v>
      </c>
      <c r="N917" t="s">
        <v>1948</v>
      </c>
      <c r="O917" t="s">
        <v>1948</v>
      </c>
      <c r="P917" t="s">
        <v>1948</v>
      </c>
      <c r="Q917" s="8">
        <v>9.4907407407407408E-4</v>
      </c>
      <c r="R917" t="s">
        <v>1951</v>
      </c>
      <c r="S917" t="s">
        <v>1973</v>
      </c>
      <c r="T917" t="s">
        <v>1953</v>
      </c>
    </row>
    <row r="918" spans="1:20" x14ac:dyDescent="0.35">
      <c r="A918">
        <v>1258287697</v>
      </c>
      <c r="B918">
        <v>240041</v>
      </c>
      <c r="C918" t="s">
        <v>2066</v>
      </c>
      <c r="D918" s="4">
        <v>45140</v>
      </c>
      <c r="E918" s="8">
        <v>0.40023148148148152</v>
      </c>
      <c r="F918" t="s">
        <v>3183</v>
      </c>
      <c r="H918" t="s">
        <v>2121</v>
      </c>
      <c r="I918">
        <v>1</v>
      </c>
      <c r="J918">
        <v>90531</v>
      </c>
      <c r="K918" t="s">
        <v>2048</v>
      </c>
      <c r="L918" s="8">
        <v>0.40064814814814814</v>
      </c>
      <c r="M918" s="8">
        <v>0.40283564814814815</v>
      </c>
      <c r="N918" t="s">
        <v>1948</v>
      </c>
      <c r="O918" t="s">
        <v>1948</v>
      </c>
      <c r="P918" t="s">
        <v>1948</v>
      </c>
      <c r="Q918" s="8">
        <v>2.1874999999999998E-3</v>
      </c>
      <c r="R918" t="s">
        <v>1955</v>
      </c>
      <c r="S918" t="s">
        <v>1955</v>
      </c>
      <c r="T918" t="s">
        <v>1953</v>
      </c>
    </row>
    <row r="919" spans="1:20" x14ac:dyDescent="0.35">
      <c r="A919">
        <v>1258284845</v>
      </c>
      <c r="B919">
        <v>240005</v>
      </c>
      <c r="C919" t="s">
        <v>2066</v>
      </c>
      <c r="D919" s="4">
        <v>45140</v>
      </c>
      <c r="E919" s="8">
        <v>0.35950231481481482</v>
      </c>
      <c r="F919" t="s">
        <v>3184</v>
      </c>
      <c r="H919" t="s">
        <v>1957</v>
      </c>
      <c r="I919">
        <v>1</v>
      </c>
      <c r="J919">
        <v>92731</v>
      </c>
      <c r="K919" t="s">
        <v>1959</v>
      </c>
      <c r="L919" s="8">
        <v>0.36015046296296299</v>
      </c>
      <c r="M919" s="8">
        <v>0.36149305555555555</v>
      </c>
      <c r="N919" t="s">
        <v>1948</v>
      </c>
      <c r="O919" t="s">
        <v>1948</v>
      </c>
      <c r="P919" t="s">
        <v>1948</v>
      </c>
      <c r="Q919" s="8">
        <v>1.3425925925925925E-3</v>
      </c>
      <c r="R919" t="s">
        <v>1955</v>
      </c>
      <c r="S919" t="s">
        <v>1955</v>
      </c>
      <c r="T919" t="s">
        <v>1953</v>
      </c>
    </row>
    <row r="920" spans="1:20" x14ac:dyDescent="0.35">
      <c r="A920">
        <v>1258270059</v>
      </c>
      <c r="B920">
        <v>239862</v>
      </c>
      <c r="C920" t="s">
        <v>2066</v>
      </c>
      <c r="D920" s="4">
        <v>45140</v>
      </c>
      <c r="E920" s="8">
        <v>4.2986111111111114E-2</v>
      </c>
      <c r="F920" t="s">
        <v>3185</v>
      </c>
      <c r="G920" t="s">
        <v>3186</v>
      </c>
      <c r="H920" t="s">
        <v>3187</v>
      </c>
      <c r="I920">
        <v>1</v>
      </c>
      <c r="J920">
        <v>96252</v>
      </c>
      <c r="K920" t="s">
        <v>2058</v>
      </c>
      <c r="L920" s="8">
        <v>5.1249999999999997E-2</v>
      </c>
      <c r="M920" s="8">
        <v>5.4016203703703712E-2</v>
      </c>
      <c r="N920" t="s">
        <v>1948</v>
      </c>
      <c r="O920" t="s">
        <v>1948</v>
      </c>
      <c r="P920" t="s">
        <v>1948</v>
      </c>
      <c r="Q920" s="8">
        <v>2.7662037037037034E-3</v>
      </c>
      <c r="R920" t="s">
        <v>1951</v>
      </c>
      <c r="S920" t="s">
        <v>1952</v>
      </c>
      <c r="T920" t="s">
        <v>1953</v>
      </c>
    </row>
    <row r="921" spans="1:20" x14ac:dyDescent="0.35">
      <c r="A921">
        <v>1258270059</v>
      </c>
      <c r="B921">
        <v>239862</v>
      </c>
      <c r="C921" t="s">
        <v>2066</v>
      </c>
      <c r="D921" s="4">
        <v>45140</v>
      </c>
      <c r="E921" s="8">
        <v>4.2986111111111114E-2</v>
      </c>
      <c r="F921" t="s">
        <v>3185</v>
      </c>
      <c r="G921" t="s">
        <v>3186</v>
      </c>
      <c r="H921" t="s">
        <v>3187</v>
      </c>
      <c r="I921">
        <v>1</v>
      </c>
      <c r="J921">
        <v>92931</v>
      </c>
      <c r="K921" t="s">
        <v>2623</v>
      </c>
      <c r="L921" s="8">
        <v>4.3935185185185188E-2</v>
      </c>
      <c r="M921" s="8">
        <v>4.7152777777777773E-2</v>
      </c>
      <c r="N921" t="s">
        <v>1948</v>
      </c>
      <c r="O921" t="s">
        <v>1948</v>
      </c>
      <c r="P921" t="s">
        <v>1948</v>
      </c>
      <c r="Q921" s="8">
        <v>3.2175925925925926E-3</v>
      </c>
      <c r="R921" t="s">
        <v>1955</v>
      </c>
      <c r="S921" t="s">
        <v>1955</v>
      </c>
      <c r="T921" t="s">
        <v>1953</v>
      </c>
    </row>
    <row r="922" spans="1:20" x14ac:dyDescent="0.35">
      <c r="A922" s="9">
        <v>1265417282</v>
      </c>
      <c r="B922" s="9">
        <v>320553</v>
      </c>
      <c r="C922" s="9" t="s">
        <v>2066</v>
      </c>
      <c r="D922" s="10">
        <v>45210</v>
      </c>
      <c r="E922" s="11">
        <v>0.80151620370370369</v>
      </c>
      <c r="F922" s="9" t="s">
        <v>3188</v>
      </c>
      <c r="G922" s="9" t="s">
        <v>3189</v>
      </c>
      <c r="H922" s="9" t="s">
        <v>2025</v>
      </c>
      <c r="I922" s="9">
        <v>1</v>
      </c>
      <c r="J922" s="9">
        <v>98052</v>
      </c>
      <c r="K922" s="9" t="s">
        <v>2026</v>
      </c>
      <c r="L922" s="11">
        <v>0.80586805555555552</v>
      </c>
      <c r="M922" s="11">
        <v>0.80701388888888881</v>
      </c>
      <c r="N922" s="9" t="s">
        <v>1948</v>
      </c>
      <c r="O922" s="9" t="s">
        <v>1948</v>
      </c>
      <c r="P922" s="9" t="s">
        <v>1948</v>
      </c>
      <c r="Q922" s="11">
        <v>1.1458333333333333E-3</v>
      </c>
      <c r="R922" s="9" t="s">
        <v>1951</v>
      </c>
      <c r="S922" s="9" t="s">
        <v>1952</v>
      </c>
      <c r="T922" s="9" t="s">
        <v>1953</v>
      </c>
    </row>
    <row r="923" spans="1:20" x14ac:dyDescent="0.35">
      <c r="A923" s="9">
        <v>1231503213</v>
      </c>
      <c r="B923" s="9">
        <v>406173</v>
      </c>
      <c r="C923" s="9" t="s">
        <v>2017</v>
      </c>
      <c r="D923" s="10">
        <v>44926</v>
      </c>
      <c r="E923" s="11">
        <v>0.75678240740740732</v>
      </c>
      <c r="F923" s="9" t="s">
        <v>3190</v>
      </c>
      <c r="G923" s="9" t="s">
        <v>3191</v>
      </c>
      <c r="H923" s="9" t="s">
        <v>2063</v>
      </c>
      <c r="I923" s="9">
        <v>1</v>
      </c>
      <c r="J923" s="9">
        <v>95531</v>
      </c>
      <c r="K923" s="9" t="s">
        <v>2026</v>
      </c>
      <c r="L923" s="11">
        <v>0.75736111111111104</v>
      </c>
      <c r="M923" s="11">
        <v>0.75914351851851858</v>
      </c>
      <c r="N923" s="9" t="s">
        <v>1948</v>
      </c>
      <c r="O923" s="9" t="s">
        <v>1948</v>
      </c>
      <c r="P923" s="9" t="s">
        <v>1948</v>
      </c>
      <c r="Q923" s="11">
        <v>1.7824074074074072E-3</v>
      </c>
      <c r="R923" s="9" t="s">
        <v>1955</v>
      </c>
      <c r="S923" s="9" t="s">
        <v>1955</v>
      </c>
      <c r="T923" s="9" t="s">
        <v>1953</v>
      </c>
    </row>
    <row r="924" spans="1:20" x14ac:dyDescent="0.35">
      <c r="A924">
        <v>1258200394</v>
      </c>
      <c r="B924">
        <v>239058</v>
      </c>
      <c r="C924" t="s">
        <v>1946</v>
      </c>
      <c r="D924" s="4">
        <v>45139</v>
      </c>
      <c r="E924" s="8">
        <v>0.34503472222222226</v>
      </c>
      <c r="F924" t="s">
        <v>3192</v>
      </c>
      <c r="H924" t="s">
        <v>1983</v>
      </c>
      <c r="I924">
        <v>1</v>
      </c>
      <c r="J924">
        <v>90111</v>
      </c>
      <c r="K924" t="s">
        <v>1963</v>
      </c>
      <c r="L924" s="8">
        <v>0.34615740740740741</v>
      </c>
      <c r="M924" s="8">
        <v>0.34718749999999998</v>
      </c>
      <c r="N924" t="s">
        <v>1948</v>
      </c>
      <c r="O924" t="s">
        <v>1948</v>
      </c>
      <c r="P924" t="s">
        <v>1948</v>
      </c>
      <c r="Q924" s="8">
        <v>1.0300925925925926E-3</v>
      </c>
      <c r="R924" t="s">
        <v>2111</v>
      </c>
      <c r="S924" t="s">
        <v>2111</v>
      </c>
      <c r="T924" t="s">
        <v>1953</v>
      </c>
    </row>
    <row r="925" spans="1:20" x14ac:dyDescent="0.35">
      <c r="A925">
        <v>1258200394</v>
      </c>
      <c r="B925">
        <v>239058</v>
      </c>
      <c r="C925" t="s">
        <v>1946</v>
      </c>
      <c r="D925" s="4">
        <v>45139</v>
      </c>
      <c r="E925" s="8">
        <v>0.34503472222222226</v>
      </c>
      <c r="F925" t="s">
        <v>3192</v>
      </c>
      <c r="H925" t="s">
        <v>1983</v>
      </c>
      <c r="I925">
        <v>1</v>
      </c>
      <c r="J925">
        <v>90331</v>
      </c>
      <c r="K925" t="s">
        <v>2010</v>
      </c>
      <c r="L925" s="8">
        <v>0.34615740740740741</v>
      </c>
      <c r="M925" s="8">
        <v>0.3490625</v>
      </c>
      <c r="N925" t="s">
        <v>1948</v>
      </c>
      <c r="O925" t="s">
        <v>1948</v>
      </c>
      <c r="P925" t="s">
        <v>1948</v>
      </c>
      <c r="Q925" s="8">
        <v>2.9050925925925928E-3</v>
      </c>
      <c r="R925" t="s">
        <v>1955</v>
      </c>
      <c r="S925" t="s">
        <v>1955</v>
      </c>
      <c r="T925" t="s">
        <v>1953</v>
      </c>
    </row>
    <row r="926" spans="1:20" x14ac:dyDescent="0.35">
      <c r="A926">
        <v>1258193004</v>
      </c>
      <c r="B926">
        <v>238987</v>
      </c>
      <c r="C926" t="s">
        <v>1946</v>
      </c>
      <c r="D926" s="4">
        <v>45139</v>
      </c>
      <c r="E926" s="8">
        <v>0.16048611111111111</v>
      </c>
      <c r="F926" t="s">
        <v>3193</v>
      </c>
      <c r="H926" t="s">
        <v>1949</v>
      </c>
      <c r="I926">
        <v>1</v>
      </c>
      <c r="J926">
        <v>94631</v>
      </c>
      <c r="K926" t="s">
        <v>1954</v>
      </c>
      <c r="L926" s="8">
        <v>0.17201388888888888</v>
      </c>
      <c r="M926" s="8">
        <v>0.17378472222222222</v>
      </c>
      <c r="N926" t="s">
        <v>1948</v>
      </c>
      <c r="O926" t="s">
        <v>1948</v>
      </c>
      <c r="P926" t="s">
        <v>1948</v>
      </c>
      <c r="Q926" s="8">
        <v>1.7708333333333332E-3</v>
      </c>
      <c r="R926" t="s">
        <v>1955</v>
      </c>
      <c r="S926" t="s">
        <v>1955</v>
      </c>
      <c r="T926" t="s">
        <v>1953</v>
      </c>
    </row>
    <row r="927" spans="1:20" x14ac:dyDescent="0.35">
      <c r="A927">
        <v>1258193004</v>
      </c>
      <c r="B927">
        <v>238987</v>
      </c>
      <c r="C927" t="s">
        <v>1946</v>
      </c>
      <c r="D927" s="4">
        <v>45139</v>
      </c>
      <c r="E927" s="8">
        <v>0.16048611111111111</v>
      </c>
      <c r="F927" t="s">
        <v>3193</v>
      </c>
      <c r="H927" t="s">
        <v>1949</v>
      </c>
      <c r="I927">
        <v>1</v>
      </c>
      <c r="J927">
        <v>94852</v>
      </c>
      <c r="K927" t="s">
        <v>1950</v>
      </c>
      <c r="L927" s="8">
        <v>0.17201388888888888</v>
      </c>
      <c r="M927" s="8">
        <v>0.17401620370370371</v>
      </c>
      <c r="N927" t="s">
        <v>1948</v>
      </c>
      <c r="O927" t="s">
        <v>1948</v>
      </c>
      <c r="P927" t="s">
        <v>1948</v>
      </c>
      <c r="Q927" s="8">
        <v>2.0023148148148148E-3</v>
      </c>
      <c r="R927" t="s">
        <v>1951</v>
      </c>
      <c r="S927" t="s">
        <v>1973</v>
      </c>
      <c r="T927" t="s">
        <v>1953</v>
      </c>
    </row>
    <row r="928" spans="1:20" x14ac:dyDescent="0.35">
      <c r="A928">
        <v>1258193313</v>
      </c>
      <c r="B928">
        <v>238990</v>
      </c>
      <c r="C928" t="s">
        <v>1946</v>
      </c>
      <c r="D928" s="4">
        <v>45139</v>
      </c>
      <c r="E928" s="8">
        <v>0.16412037037037039</v>
      </c>
      <c r="F928" t="s">
        <v>3194</v>
      </c>
      <c r="G928" t="s">
        <v>3195</v>
      </c>
      <c r="H928" t="s">
        <v>2143</v>
      </c>
      <c r="I928">
        <v>1</v>
      </c>
      <c r="J928">
        <v>98252</v>
      </c>
      <c r="K928" t="s">
        <v>1967</v>
      </c>
      <c r="L928" s="8">
        <v>0.16527777777777777</v>
      </c>
      <c r="M928" s="8">
        <v>0.1665972222222222</v>
      </c>
      <c r="N928" t="s">
        <v>1948</v>
      </c>
      <c r="O928" t="s">
        <v>1948</v>
      </c>
      <c r="P928" t="s">
        <v>1948</v>
      </c>
      <c r="Q928" s="8">
        <v>1.3194444444444443E-3</v>
      </c>
      <c r="R928" t="s">
        <v>1951</v>
      </c>
      <c r="S928" t="s">
        <v>1952</v>
      </c>
      <c r="T928" t="s">
        <v>1953</v>
      </c>
    </row>
    <row r="929" spans="1:20" x14ac:dyDescent="0.35">
      <c r="A929">
        <v>1258193313</v>
      </c>
      <c r="B929">
        <v>238990</v>
      </c>
      <c r="C929" t="s">
        <v>1946</v>
      </c>
      <c r="D929" s="4">
        <v>45139</v>
      </c>
      <c r="E929" s="8">
        <v>0.16412037037037039</v>
      </c>
      <c r="F929" t="s">
        <v>3194</v>
      </c>
      <c r="G929" t="s">
        <v>3195</v>
      </c>
      <c r="H929" t="s">
        <v>2143</v>
      </c>
      <c r="I929">
        <v>1</v>
      </c>
      <c r="J929">
        <v>95131</v>
      </c>
      <c r="K929" t="s">
        <v>2144</v>
      </c>
      <c r="L929" s="8">
        <v>0.16496527777777778</v>
      </c>
      <c r="M929" s="8">
        <v>0.16837962962962963</v>
      </c>
      <c r="N929" t="s">
        <v>1948</v>
      </c>
      <c r="O929" t="s">
        <v>1948</v>
      </c>
      <c r="P929" t="s">
        <v>1948</v>
      </c>
      <c r="Q929" s="8">
        <v>3.414351851851852E-3</v>
      </c>
      <c r="R929" t="s">
        <v>1955</v>
      </c>
      <c r="S929" t="s">
        <v>1955</v>
      </c>
      <c r="T929" t="s">
        <v>1953</v>
      </c>
    </row>
    <row r="930" spans="1:20" x14ac:dyDescent="0.35">
      <c r="A930">
        <v>1258188719</v>
      </c>
      <c r="B930">
        <v>238933</v>
      </c>
      <c r="C930" t="s">
        <v>1946</v>
      </c>
      <c r="D930" s="4">
        <v>45139</v>
      </c>
      <c r="E930" s="8">
        <v>0.10263888888888889</v>
      </c>
      <c r="F930" t="s">
        <v>2459</v>
      </c>
      <c r="G930" t="s">
        <v>2460</v>
      </c>
      <c r="H930" t="s">
        <v>1966</v>
      </c>
      <c r="I930">
        <v>1</v>
      </c>
      <c r="J930">
        <v>98031</v>
      </c>
      <c r="K930" t="s">
        <v>1967</v>
      </c>
      <c r="L930" s="8">
        <v>0.10464120370370371</v>
      </c>
      <c r="M930" s="8">
        <v>0.10695601851851851</v>
      </c>
      <c r="N930" t="s">
        <v>1948</v>
      </c>
      <c r="O930" t="s">
        <v>1948</v>
      </c>
      <c r="P930" t="s">
        <v>1948</v>
      </c>
      <c r="Q930" s="8">
        <v>2.3148148148148151E-3</v>
      </c>
      <c r="R930" t="s">
        <v>1955</v>
      </c>
      <c r="S930" t="s">
        <v>1955</v>
      </c>
      <c r="T930" t="s">
        <v>1953</v>
      </c>
    </row>
    <row r="931" spans="1:20" x14ac:dyDescent="0.35">
      <c r="A931">
        <v>1258181439</v>
      </c>
      <c r="B931">
        <v>238852</v>
      </c>
      <c r="C931" t="s">
        <v>1969</v>
      </c>
      <c r="D931" s="4">
        <v>45138</v>
      </c>
      <c r="E931" s="8">
        <v>0.97665509259259264</v>
      </c>
      <c r="F931" t="s">
        <v>3196</v>
      </c>
      <c r="G931" t="s">
        <v>3197</v>
      </c>
      <c r="H931" t="s">
        <v>2054</v>
      </c>
      <c r="I931">
        <v>1</v>
      </c>
      <c r="J931">
        <v>90133</v>
      </c>
      <c r="K931" t="s">
        <v>1963</v>
      </c>
      <c r="L931" s="8">
        <v>0.97722222222222221</v>
      </c>
      <c r="M931" s="8">
        <v>0.9787499999999999</v>
      </c>
      <c r="N931" t="s">
        <v>1948</v>
      </c>
      <c r="O931" t="s">
        <v>1948</v>
      </c>
      <c r="P931" t="s">
        <v>1948</v>
      </c>
      <c r="Q931" s="8">
        <v>1.5277777777777779E-3</v>
      </c>
      <c r="R931" t="s">
        <v>1955</v>
      </c>
      <c r="S931" t="s">
        <v>1955</v>
      </c>
      <c r="T931" t="s">
        <v>1953</v>
      </c>
    </row>
    <row r="932" spans="1:20" x14ac:dyDescent="0.35">
      <c r="A932">
        <v>1258180880</v>
      </c>
      <c r="B932">
        <v>238845</v>
      </c>
      <c r="C932" t="s">
        <v>1969</v>
      </c>
      <c r="D932" s="4">
        <v>45138</v>
      </c>
      <c r="E932" s="8">
        <v>0.97145833333333342</v>
      </c>
      <c r="F932" t="s">
        <v>2566</v>
      </c>
      <c r="G932" t="s">
        <v>2477</v>
      </c>
      <c r="H932" t="s">
        <v>1949</v>
      </c>
      <c r="I932">
        <v>1</v>
      </c>
      <c r="J932">
        <v>94831</v>
      </c>
      <c r="K932" t="s">
        <v>1950</v>
      </c>
      <c r="L932" s="8">
        <v>0.97181712962962974</v>
      </c>
      <c r="M932" s="8">
        <v>0.97307870370370375</v>
      </c>
      <c r="N932" t="s">
        <v>1948</v>
      </c>
      <c r="O932" t="s">
        <v>1948</v>
      </c>
      <c r="P932" t="s">
        <v>1948</v>
      </c>
      <c r="Q932" s="8">
        <v>1.261574074074074E-3</v>
      </c>
      <c r="R932" t="s">
        <v>1955</v>
      </c>
      <c r="S932" t="s">
        <v>1955</v>
      </c>
      <c r="T932" t="s">
        <v>1953</v>
      </c>
    </row>
    <row r="933" spans="1:20" x14ac:dyDescent="0.35">
      <c r="A933">
        <v>1258169869</v>
      </c>
      <c r="B933">
        <v>238725</v>
      </c>
      <c r="C933" t="s">
        <v>1969</v>
      </c>
      <c r="D933" s="4">
        <v>45138</v>
      </c>
      <c r="E933" s="8">
        <v>0.84717592592592583</v>
      </c>
      <c r="F933" t="s">
        <v>3198</v>
      </c>
      <c r="H933" t="s">
        <v>2401</v>
      </c>
      <c r="I933">
        <v>1</v>
      </c>
      <c r="J933">
        <v>90111</v>
      </c>
      <c r="K933" t="s">
        <v>1963</v>
      </c>
      <c r="L933" s="8">
        <v>0.84717592592592583</v>
      </c>
      <c r="M933" s="8">
        <v>0.84821759259259266</v>
      </c>
      <c r="N933" t="s">
        <v>1948</v>
      </c>
      <c r="O933" t="s">
        <v>1948</v>
      </c>
      <c r="P933" t="s">
        <v>1948</v>
      </c>
      <c r="Q933" s="8">
        <v>1.0416666666666667E-3</v>
      </c>
      <c r="R933" t="s">
        <v>2111</v>
      </c>
      <c r="S933" t="s">
        <v>2111</v>
      </c>
      <c r="T933" t="s">
        <v>2004</v>
      </c>
    </row>
    <row r="934" spans="1:20" x14ac:dyDescent="0.35">
      <c r="A934">
        <v>1258154744</v>
      </c>
      <c r="B934">
        <v>238528</v>
      </c>
      <c r="C934" t="s">
        <v>1969</v>
      </c>
      <c r="D934" s="4">
        <v>45138</v>
      </c>
      <c r="E934" s="8">
        <v>0.69077546296296299</v>
      </c>
      <c r="F934" t="s">
        <v>3199</v>
      </c>
      <c r="G934" t="s">
        <v>3200</v>
      </c>
      <c r="H934" t="s">
        <v>1949</v>
      </c>
      <c r="I934">
        <v>1</v>
      </c>
      <c r="J934">
        <v>94631</v>
      </c>
      <c r="K934" t="s">
        <v>1954</v>
      </c>
      <c r="L934" s="8">
        <v>0.69212962962962965</v>
      </c>
      <c r="M934" s="8">
        <v>0.69328703703703709</v>
      </c>
      <c r="N934" t="s">
        <v>1948</v>
      </c>
      <c r="O934" t="s">
        <v>1948</v>
      </c>
      <c r="P934" t="s">
        <v>1948</v>
      </c>
      <c r="Q934" s="8">
        <v>1.1574074074074073E-3</v>
      </c>
      <c r="R934" t="s">
        <v>1955</v>
      </c>
      <c r="S934" t="s">
        <v>1955</v>
      </c>
      <c r="T934" t="s">
        <v>1953</v>
      </c>
    </row>
    <row r="935" spans="1:20" x14ac:dyDescent="0.35">
      <c r="A935">
        <v>1258129465</v>
      </c>
      <c r="B935">
        <v>238208</v>
      </c>
      <c r="C935" t="s">
        <v>1969</v>
      </c>
      <c r="D935" s="4">
        <v>45138</v>
      </c>
      <c r="E935" s="8">
        <v>0.45413194444444444</v>
      </c>
      <c r="F935" t="s">
        <v>3201</v>
      </c>
      <c r="G935" t="s">
        <v>3202</v>
      </c>
      <c r="H935" t="s">
        <v>1966</v>
      </c>
      <c r="I935">
        <v>1</v>
      </c>
      <c r="J935">
        <v>98031</v>
      </c>
      <c r="K935" t="s">
        <v>1967</v>
      </c>
      <c r="L935" s="8">
        <v>0.45502314814814815</v>
      </c>
      <c r="M935" s="8">
        <v>0.45612268518518517</v>
      </c>
      <c r="N935" t="s">
        <v>1948</v>
      </c>
      <c r="O935" t="s">
        <v>1948</v>
      </c>
      <c r="P935" t="s">
        <v>1948</v>
      </c>
      <c r="Q935" s="8">
        <v>1.0995370370370371E-3</v>
      </c>
      <c r="R935" t="s">
        <v>1955</v>
      </c>
      <c r="S935" t="s">
        <v>1955</v>
      </c>
      <c r="T935" t="s">
        <v>1953</v>
      </c>
    </row>
    <row r="936" spans="1:20" x14ac:dyDescent="0.35">
      <c r="A936">
        <v>1258118087</v>
      </c>
      <c r="B936">
        <v>238073</v>
      </c>
      <c r="C936" t="s">
        <v>1969</v>
      </c>
      <c r="D936" s="4">
        <v>45138</v>
      </c>
      <c r="E936" s="8">
        <v>0.2949074074074074</v>
      </c>
      <c r="F936" t="s">
        <v>3203</v>
      </c>
      <c r="G936" t="s">
        <v>3204</v>
      </c>
      <c r="H936" t="s">
        <v>1949</v>
      </c>
      <c r="I936">
        <v>1</v>
      </c>
      <c r="J936">
        <v>94831</v>
      </c>
      <c r="K936" t="s">
        <v>1950</v>
      </c>
      <c r="L936" s="8">
        <v>0.30541666666666667</v>
      </c>
      <c r="M936" s="8">
        <v>0.30668981481481483</v>
      </c>
      <c r="N936" t="s">
        <v>1948</v>
      </c>
      <c r="O936" t="s">
        <v>1948</v>
      </c>
      <c r="P936" t="s">
        <v>1948</v>
      </c>
      <c r="Q936" s="8">
        <v>1.2731481481481483E-3</v>
      </c>
      <c r="R936" t="s">
        <v>1955</v>
      </c>
      <c r="S936" t="s">
        <v>1996</v>
      </c>
      <c r="T936" t="s">
        <v>1953</v>
      </c>
    </row>
    <row r="937" spans="1:20" x14ac:dyDescent="0.35">
      <c r="A937">
        <v>1258118087</v>
      </c>
      <c r="B937">
        <v>238073</v>
      </c>
      <c r="C937" t="s">
        <v>1969</v>
      </c>
      <c r="D937" s="4">
        <v>45138</v>
      </c>
      <c r="E937" s="8">
        <v>0.2949074074074074</v>
      </c>
      <c r="F937" t="s">
        <v>3203</v>
      </c>
      <c r="G937" t="s">
        <v>3204</v>
      </c>
      <c r="H937" t="s">
        <v>1949</v>
      </c>
      <c r="I937">
        <v>1</v>
      </c>
      <c r="J937">
        <v>94852</v>
      </c>
      <c r="K937" t="s">
        <v>1950</v>
      </c>
      <c r="L937" s="8">
        <v>0.30541666666666667</v>
      </c>
      <c r="M937" s="8">
        <v>0.30709490740740741</v>
      </c>
      <c r="N937" t="s">
        <v>1948</v>
      </c>
      <c r="O937" t="s">
        <v>1948</v>
      </c>
      <c r="P937" t="s">
        <v>1948</v>
      </c>
      <c r="Q937" s="8">
        <v>1.6782407407407406E-3</v>
      </c>
      <c r="R937" t="s">
        <v>1951</v>
      </c>
      <c r="S937" t="s">
        <v>1952</v>
      </c>
      <c r="T937" t="s">
        <v>1953</v>
      </c>
    </row>
    <row r="938" spans="1:20" x14ac:dyDescent="0.35">
      <c r="A938">
        <v>1258118087</v>
      </c>
      <c r="B938">
        <v>238073</v>
      </c>
      <c r="C938" t="s">
        <v>1969</v>
      </c>
      <c r="D938" s="4">
        <v>45138</v>
      </c>
      <c r="E938" s="8">
        <v>0.2949074074074074</v>
      </c>
      <c r="F938" t="s">
        <v>3203</v>
      </c>
      <c r="G938" t="s">
        <v>3204</v>
      </c>
      <c r="H938" t="s">
        <v>1949</v>
      </c>
      <c r="I938">
        <v>1</v>
      </c>
      <c r="J938">
        <v>94631</v>
      </c>
      <c r="K938" t="s">
        <v>1954</v>
      </c>
      <c r="L938" s="8">
        <v>0.29844907407407406</v>
      </c>
      <c r="M938" s="8">
        <v>0.3009027777777778</v>
      </c>
      <c r="N938" t="s">
        <v>1948</v>
      </c>
      <c r="O938" t="s">
        <v>1948</v>
      </c>
      <c r="P938" t="s">
        <v>1948</v>
      </c>
      <c r="Q938" s="8">
        <v>2.4537037037037036E-3</v>
      </c>
      <c r="R938" t="s">
        <v>1955</v>
      </c>
      <c r="S938" t="s">
        <v>1955</v>
      </c>
      <c r="T938" t="s">
        <v>2004</v>
      </c>
    </row>
    <row r="939" spans="1:20" x14ac:dyDescent="0.35">
      <c r="A939">
        <v>1258071439</v>
      </c>
      <c r="B939">
        <v>237616</v>
      </c>
      <c r="C939" t="s">
        <v>1987</v>
      </c>
      <c r="D939" s="4">
        <v>45137</v>
      </c>
      <c r="E939" s="8">
        <v>0.68196759259259254</v>
      </c>
      <c r="F939" t="s">
        <v>3205</v>
      </c>
      <c r="H939" t="s">
        <v>3206</v>
      </c>
      <c r="I939">
        <v>1</v>
      </c>
      <c r="J939">
        <v>91311</v>
      </c>
      <c r="K939" t="s">
        <v>2207</v>
      </c>
      <c r="L939" s="8">
        <v>0.68195601851851861</v>
      </c>
      <c r="M939" s="8">
        <v>0.68440972222222218</v>
      </c>
      <c r="N939" t="s">
        <v>1948</v>
      </c>
      <c r="O939" t="s">
        <v>1948</v>
      </c>
      <c r="P939" t="s">
        <v>1948</v>
      </c>
      <c r="Q939" s="8">
        <v>2.4537037037037036E-3</v>
      </c>
      <c r="R939" t="s">
        <v>2111</v>
      </c>
      <c r="S939" t="s">
        <v>2111</v>
      </c>
      <c r="T939" t="s">
        <v>2004</v>
      </c>
    </row>
    <row r="940" spans="1:20" x14ac:dyDescent="0.35">
      <c r="A940">
        <v>1258010710</v>
      </c>
      <c r="B940">
        <v>236960</v>
      </c>
      <c r="C940" t="s">
        <v>2017</v>
      </c>
      <c r="D940" s="4">
        <v>45136</v>
      </c>
      <c r="E940" s="8">
        <v>0.90420138888888879</v>
      </c>
      <c r="F940" t="s">
        <v>3207</v>
      </c>
      <c r="G940" t="s">
        <v>3208</v>
      </c>
      <c r="H940" t="s">
        <v>3209</v>
      </c>
      <c r="I940">
        <v>1</v>
      </c>
      <c r="J940">
        <v>92131</v>
      </c>
      <c r="K940" t="s">
        <v>2330</v>
      </c>
      <c r="L940" s="8">
        <v>0.90420138888888879</v>
      </c>
      <c r="M940" s="8">
        <v>0.90722222222222226</v>
      </c>
      <c r="N940" t="s">
        <v>1948</v>
      </c>
      <c r="O940" t="s">
        <v>1948</v>
      </c>
      <c r="P940" t="s">
        <v>1948</v>
      </c>
      <c r="Q940" s="8">
        <v>3.0208333333333333E-3</v>
      </c>
      <c r="R940" t="s">
        <v>1955</v>
      </c>
      <c r="S940" t="s">
        <v>1955</v>
      </c>
      <c r="T940" t="s">
        <v>2004</v>
      </c>
    </row>
    <row r="941" spans="1:20" x14ac:dyDescent="0.35">
      <c r="A941">
        <v>1257969155</v>
      </c>
      <c r="B941">
        <v>236490</v>
      </c>
      <c r="C941" t="s">
        <v>2017</v>
      </c>
      <c r="D941" s="4">
        <v>45136</v>
      </c>
      <c r="E941" s="8">
        <v>0.52756944444444442</v>
      </c>
      <c r="F941" t="s">
        <v>3210</v>
      </c>
      <c r="H941" t="s">
        <v>1949</v>
      </c>
      <c r="I941">
        <v>1</v>
      </c>
      <c r="J941">
        <v>94631</v>
      </c>
      <c r="K941" t="s">
        <v>1954</v>
      </c>
      <c r="L941" s="8">
        <v>0.52986111111111112</v>
      </c>
      <c r="M941" s="8">
        <v>0.53083333333333338</v>
      </c>
      <c r="N941" t="s">
        <v>1948</v>
      </c>
      <c r="O941" t="s">
        <v>1948</v>
      </c>
      <c r="P941" t="s">
        <v>1948</v>
      </c>
      <c r="Q941" s="8">
        <v>9.7222222222222209E-4</v>
      </c>
      <c r="R941" t="s">
        <v>1955</v>
      </c>
      <c r="S941" t="s">
        <v>1955</v>
      </c>
      <c r="T941" t="s">
        <v>1953</v>
      </c>
    </row>
    <row r="942" spans="1:20" x14ac:dyDescent="0.35">
      <c r="A942">
        <v>1257960769</v>
      </c>
      <c r="B942">
        <v>236356</v>
      </c>
      <c r="C942" t="s">
        <v>2017</v>
      </c>
      <c r="D942" s="4">
        <v>45136</v>
      </c>
      <c r="E942" s="8">
        <v>0.44491898148148151</v>
      </c>
      <c r="F942" t="s">
        <v>3211</v>
      </c>
      <c r="G942" t="s">
        <v>3212</v>
      </c>
      <c r="H942" t="s">
        <v>2352</v>
      </c>
      <c r="I942">
        <v>1</v>
      </c>
      <c r="J942">
        <v>96434</v>
      </c>
      <c r="K942" t="s">
        <v>2627</v>
      </c>
      <c r="L942" s="8">
        <v>0.44542824074074078</v>
      </c>
      <c r="M942" s="8">
        <v>0.44840277777777776</v>
      </c>
      <c r="N942" t="s">
        <v>1948</v>
      </c>
      <c r="O942" t="s">
        <v>1948</v>
      </c>
      <c r="P942" t="s">
        <v>1948</v>
      </c>
      <c r="Q942" s="8">
        <v>2.9745370370370373E-3</v>
      </c>
      <c r="R942" t="s">
        <v>1955</v>
      </c>
      <c r="S942" t="s">
        <v>1955</v>
      </c>
      <c r="T942" t="s">
        <v>1953</v>
      </c>
    </row>
    <row r="943" spans="1:20" x14ac:dyDescent="0.35">
      <c r="A943">
        <v>1257957321</v>
      </c>
      <c r="B943">
        <v>236308</v>
      </c>
      <c r="C943" t="s">
        <v>2017</v>
      </c>
      <c r="D943" s="4">
        <v>45136</v>
      </c>
      <c r="E943" s="8">
        <v>0.40741898148148148</v>
      </c>
      <c r="F943" t="s">
        <v>3213</v>
      </c>
      <c r="G943" t="s">
        <v>3214</v>
      </c>
      <c r="H943" t="s">
        <v>1957</v>
      </c>
      <c r="I943">
        <v>1</v>
      </c>
      <c r="J943">
        <v>92052</v>
      </c>
      <c r="K943" t="s">
        <v>1958</v>
      </c>
      <c r="L943" s="8">
        <v>0.417025462962963</v>
      </c>
      <c r="M943" s="8">
        <v>0.42063657407407407</v>
      </c>
      <c r="N943" t="s">
        <v>1948</v>
      </c>
      <c r="O943" t="s">
        <v>1948</v>
      </c>
      <c r="P943" t="s">
        <v>1948</v>
      </c>
      <c r="Q943" s="8">
        <v>3.6111111111111114E-3</v>
      </c>
      <c r="R943" t="s">
        <v>1951</v>
      </c>
      <c r="S943" t="s">
        <v>1973</v>
      </c>
      <c r="T943" t="s">
        <v>1953</v>
      </c>
    </row>
    <row r="944" spans="1:20" x14ac:dyDescent="0.35">
      <c r="A944">
        <v>1257957321</v>
      </c>
      <c r="B944">
        <v>236308</v>
      </c>
      <c r="C944" t="s">
        <v>2017</v>
      </c>
      <c r="D944" s="4">
        <v>45136</v>
      </c>
      <c r="E944" s="8">
        <v>0.40741898148148148</v>
      </c>
      <c r="F944" t="s">
        <v>3213</v>
      </c>
      <c r="G944" t="s">
        <v>3214</v>
      </c>
      <c r="H944" t="s">
        <v>1957</v>
      </c>
      <c r="I944">
        <v>1</v>
      </c>
      <c r="J944">
        <v>94631</v>
      </c>
      <c r="K944" t="s">
        <v>1954</v>
      </c>
      <c r="L944" s="8">
        <v>0.41136574074074073</v>
      </c>
      <c r="M944" s="8">
        <v>0.41149305555555554</v>
      </c>
      <c r="N944" t="s">
        <v>1948</v>
      </c>
      <c r="O944" t="s">
        <v>1948</v>
      </c>
      <c r="P944" t="s">
        <v>1948</v>
      </c>
      <c r="Q944" s="8">
        <v>1.273148148148148E-4</v>
      </c>
      <c r="R944" t="s">
        <v>1955</v>
      </c>
      <c r="S944" t="s">
        <v>1955</v>
      </c>
      <c r="T944" t="s">
        <v>2004</v>
      </c>
    </row>
    <row r="945" spans="1:20" x14ac:dyDescent="0.35">
      <c r="A945">
        <v>1257952984</v>
      </c>
      <c r="B945">
        <v>236249</v>
      </c>
      <c r="C945" t="s">
        <v>2017</v>
      </c>
      <c r="D945" s="4">
        <v>45136</v>
      </c>
      <c r="E945" s="8">
        <v>0.35365740740740742</v>
      </c>
      <c r="F945" t="s">
        <v>3215</v>
      </c>
      <c r="G945" t="s">
        <v>3216</v>
      </c>
      <c r="H945" t="s">
        <v>1966</v>
      </c>
      <c r="I945">
        <v>1</v>
      </c>
      <c r="J945">
        <v>98252</v>
      </c>
      <c r="K945" t="s">
        <v>1967</v>
      </c>
      <c r="L945" s="8">
        <v>0.35724537037037035</v>
      </c>
      <c r="M945" s="8">
        <v>0.35824074074074069</v>
      </c>
      <c r="N945" t="s">
        <v>1948</v>
      </c>
      <c r="O945" t="s">
        <v>1948</v>
      </c>
      <c r="P945" t="s">
        <v>1948</v>
      </c>
      <c r="Q945" s="8">
        <v>9.9537037037037042E-4</v>
      </c>
      <c r="R945" t="s">
        <v>1951</v>
      </c>
      <c r="S945" t="s">
        <v>1952</v>
      </c>
      <c r="T945" t="s">
        <v>1953</v>
      </c>
    </row>
    <row r="946" spans="1:20" x14ac:dyDescent="0.35">
      <c r="A946">
        <v>1257951905</v>
      </c>
      <c r="B946">
        <v>236237</v>
      </c>
      <c r="C946" t="s">
        <v>2017</v>
      </c>
      <c r="D946" s="4">
        <v>45136</v>
      </c>
      <c r="E946" s="8">
        <v>0.33458333333333329</v>
      </c>
      <c r="F946" t="s">
        <v>3217</v>
      </c>
      <c r="G946" t="s">
        <v>3218</v>
      </c>
      <c r="H946" t="s">
        <v>3219</v>
      </c>
      <c r="I946">
        <v>1</v>
      </c>
      <c r="J946">
        <v>92631</v>
      </c>
      <c r="K946" t="s">
        <v>2087</v>
      </c>
      <c r="L946" s="8">
        <v>0.33863425925925927</v>
      </c>
      <c r="M946" s="8">
        <v>0.34131944444444445</v>
      </c>
      <c r="N946" t="s">
        <v>1948</v>
      </c>
      <c r="O946" t="s">
        <v>1948</v>
      </c>
      <c r="P946" t="s">
        <v>1948</v>
      </c>
      <c r="Q946" s="8">
        <v>2.685185185185185E-3</v>
      </c>
      <c r="R946" t="s">
        <v>1955</v>
      </c>
      <c r="S946" t="s">
        <v>1955</v>
      </c>
      <c r="T946" t="s">
        <v>1953</v>
      </c>
    </row>
    <row r="947" spans="1:20" x14ac:dyDescent="0.35">
      <c r="A947">
        <v>1257951713</v>
      </c>
      <c r="B947">
        <v>236236</v>
      </c>
      <c r="C947" t="s">
        <v>2017</v>
      </c>
      <c r="D947" s="4">
        <v>45136</v>
      </c>
      <c r="E947" s="8">
        <v>0.33280092592592592</v>
      </c>
      <c r="F947" t="s">
        <v>3220</v>
      </c>
      <c r="G947" t="s">
        <v>3221</v>
      </c>
      <c r="H947" t="s">
        <v>2456</v>
      </c>
      <c r="I947">
        <v>1</v>
      </c>
      <c r="J947">
        <v>95334</v>
      </c>
      <c r="K947" t="s">
        <v>2457</v>
      </c>
      <c r="L947" s="8">
        <v>0.33315972222222223</v>
      </c>
      <c r="M947" s="8">
        <v>0.33628472222222222</v>
      </c>
      <c r="N947" t="s">
        <v>1948</v>
      </c>
      <c r="O947" t="s">
        <v>1948</v>
      </c>
      <c r="P947" t="s">
        <v>1948</v>
      </c>
      <c r="Q947" s="8">
        <v>3.1249999999999997E-3</v>
      </c>
      <c r="R947" t="s">
        <v>1955</v>
      </c>
      <c r="S947" t="s">
        <v>1955</v>
      </c>
      <c r="T947" t="s">
        <v>1953</v>
      </c>
    </row>
    <row r="948" spans="1:20" x14ac:dyDescent="0.35">
      <c r="A948">
        <v>1257911484</v>
      </c>
      <c r="B948">
        <v>235831</v>
      </c>
      <c r="C948" t="s">
        <v>2033</v>
      </c>
      <c r="D948" s="4">
        <v>45135</v>
      </c>
      <c r="E948" s="8">
        <v>0.865300925925926</v>
      </c>
      <c r="F948" t="s">
        <v>3222</v>
      </c>
      <c r="G948" t="s">
        <v>3223</v>
      </c>
      <c r="H948" t="s">
        <v>2108</v>
      </c>
      <c r="I948">
        <v>1</v>
      </c>
      <c r="J948">
        <v>94331</v>
      </c>
      <c r="K948" t="s">
        <v>2016</v>
      </c>
      <c r="L948" s="8">
        <v>0.86707175925925928</v>
      </c>
      <c r="M948" s="8">
        <v>0.86982638888888886</v>
      </c>
      <c r="N948" t="s">
        <v>1948</v>
      </c>
      <c r="O948" t="s">
        <v>1948</v>
      </c>
      <c r="P948" t="s">
        <v>1948</v>
      </c>
      <c r="Q948" s="8">
        <v>2.7546296296296294E-3</v>
      </c>
      <c r="R948" t="s">
        <v>1955</v>
      </c>
      <c r="S948" t="s">
        <v>1955</v>
      </c>
      <c r="T948" t="s">
        <v>1953</v>
      </c>
    </row>
    <row r="949" spans="1:20" x14ac:dyDescent="0.35">
      <c r="A949">
        <v>1257911484</v>
      </c>
      <c r="B949">
        <v>235831</v>
      </c>
      <c r="C949" t="s">
        <v>2033</v>
      </c>
      <c r="D949" s="4">
        <v>45135</v>
      </c>
      <c r="E949" s="8">
        <v>0.865300925925926</v>
      </c>
      <c r="F949" t="s">
        <v>3222</v>
      </c>
      <c r="G949" t="s">
        <v>3223</v>
      </c>
      <c r="H949" t="s">
        <v>2108</v>
      </c>
      <c r="I949">
        <v>1</v>
      </c>
      <c r="J949">
        <v>94411</v>
      </c>
      <c r="K949" t="s">
        <v>2074</v>
      </c>
      <c r="L949" s="8">
        <v>0.86707175925925928</v>
      </c>
      <c r="M949" s="8">
        <v>0.86793981481481486</v>
      </c>
      <c r="N949" t="s">
        <v>1948</v>
      </c>
      <c r="O949" t="s">
        <v>1948</v>
      </c>
      <c r="P949" t="s">
        <v>1948</v>
      </c>
      <c r="Q949" s="8">
        <v>8.6805555555555551E-4</v>
      </c>
      <c r="R949" t="s">
        <v>2111</v>
      </c>
      <c r="S949" t="s">
        <v>2111</v>
      </c>
      <c r="T949" t="s">
        <v>1953</v>
      </c>
    </row>
    <row r="950" spans="1:20" x14ac:dyDescent="0.35">
      <c r="A950">
        <v>1257911484</v>
      </c>
      <c r="B950">
        <v>235831</v>
      </c>
      <c r="C950" t="s">
        <v>2033</v>
      </c>
      <c r="D950" s="4">
        <v>45135</v>
      </c>
      <c r="E950" s="8">
        <v>0.865300925925926</v>
      </c>
      <c r="F950" t="s">
        <v>3222</v>
      </c>
      <c r="G950" t="s">
        <v>3223</v>
      </c>
      <c r="H950" t="s">
        <v>2108</v>
      </c>
      <c r="I950">
        <v>1</v>
      </c>
      <c r="J950">
        <v>94731</v>
      </c>
      <c r="K950" t="s">
        <v>2386</v>
      </c>
      <c r="L950" s="8">
        <v>0.86707175925925928</v>
      </c>
      <c r="M950" s="8">
        <v>0.86973379629629621</v>
      </c>
      <c r="N950" t="s">
        <v>1948</v>
      </c>
      <c r="O950" t="s">
        <v>1948</v>
      </c>
      <c r="P950" t="s">
        <v>1948</v>
      </c>
      <c r="Q950" s="8">
        <v>2.6620370370370374E-3</v>
      </c>
      <c r="R950" t="s">
        <v>1955</v>
      </c>
      <c r="S950" t="s">
        <v>1955</v>
      </c>
      <c r="T950" t="s">
        <v>1953</v>
      </c>
    </row>
    <row r="951" spans="1:20" x14ac:dyDescent="0.35">
      <c r="A951">
        <v>1257894711</v>
      </c>
      <c r="B951">
        <v>235651</v>
      </c>
      <c r="C951" t="s">
        <v>2033</v>
      </c>
      <c r="D951" s="4">
        <v>45135</v>
      </c>
      <c r="E951" s="8">
        <v>0.72283564814814805</v>
      </c>
      <c r="F951" t="s">
        <v>3224</v>
      </c>
      <c r="G951" t="s">
        <v>3225</v>
      </c>
      <c r="H951" t="s">
        <v>2073</v>
      </c>
      <c r="I951">
        <v>1</v>
      </c>
      <c r="J951">
        <v>90731</v>
      </c>
      <c r="K951" t="s">
        <v>2475</v>
      </c>
      <c r="L951" s="8">
        <v>0.72449074074074071</v>
      </c>
      <c r="M951" s="8">
        <v>0.72710648148148149</v>
      </c>
      <c r="N951" t="s">
        <v>1948</v>
      </c>
      <c r="O951" t="s">
        <v>1948</v>
      </c>
      <c r="P951" t="s">
        <v>1948</v>
      </c>
      <c r="Q951" s="8">
        <v>2.615740740740741E-3</v>
      </c>
      <c r="R951" t="s">
        <v>1955</v>
      </c>
      <c r="S951" t="s">
        <v>1955</v>
      </c>
      <c r="T951" t="s">
        <v>1953</v>
      </c>
    </row>
    <row r="952" spans="1:20" x14ac:dyDescent="0.35">
      <c r="A952">
        <v>1257855135</v>
      </c>
      <c r="B952">
        <v>235212</v>
      </c>
      <c r="C952" t="s">
        <v>2033</v>
      </c>
      <c r="D952" s="4">
        <v>45135</v>
      </c>
      <c r="E952" s="8">
        <v>0.43881944444444443</v>
      </c>
      <c r="F952" t="s">
        <v>3226</v>
      </c>
      <c r="G952" t="s">
        <v>3227</v>
      </c>
      <c r="H952" t="s">
        <v>1957</v>
      </c>
      <c r="I952">
        <v>1</v>
      </c>
      <c r="J952">
        <v>92731</v>
      </c>
      <c r="K952" t="s">
        <v>1959</v>
      </c>
      <c r="L952" s="8">
        <v>0.44086805555555553</v>
      </c>
      <c r="M952" s="8">
        <v>0.4420486111111111</v>
      </c>
      <c r="N952" t="s">
        <v>1948</v>
      </c>
      <c r="O952" t="s">
        <v>1948</v>
      </c>
      <c r="P952" t="s">
        <v>1948</v>
      </c>
      <c r="Q952" s="8">
        <v>1.1805555555555556E-3</v>
      </c>
      <c r="R952" t="s">
        <v>1955</v>
      </c>
      <c r="S952" t="s">
        <v>1955</v>
      </c>
      <c r="T952" t="s">
        <v>1953</v>
      </c>
    </row>
    <row r="953" spans="1:20" x14ac:dyDescent="0.35">
      <c r="A953">
        <v>1257848819</v>
      </c>
      <c r="B953">
        <v>235129</v>
      </c>
      <c r="C953" t="s">
        <v>2033</v>
      </c>
      <c r="D953" s="4">
        <v>45135</v>
      </c>
      <c r="E953" s="8">
        <v>0.34593750000000001</v>
      </c>
      <c r="F953" t="s">
        <v>3228</v>
      </c>
      <c r="G953" t="s">
        <v>3229</v>
      </c>
      <c r="H953" t="s">
        <v>1949</v>
      </c>
      <c r="I953">
        <v>1</v>
      </c>
      <c r="J953">
        <v>98031</v>
      </c>
      <c r="K953" t="s">
        <v>1954</v>
      </c>
      <c r="L953" s="8">
        <v>0.35449074074074072</v>
      </c>
      <c r="M953" s="8">
        <v>0.35564814814814816</v>
      </c>
      <c r="N953" t="s">
        <v>1948</v>
      </c>
      <c r="O953" t="s">
        <v>1948</v>
      </c>
      <c r="P953" t="s">
        <v>1948</v>
      </c>
      <c r="Q953" s="8">
        <v>1.1574074074074073E-3</v>
      </c>
      <c r="R953" t="s">
        <v>1955</v>
      </c>
      <c r="S953" t="s">
        <v>1955</v>
      </c>
      <c r="T953" t="s">
        <v>1953</v>
      </c>
    </row>
    <row r="954" spans="1:20" x14ac:dyDescent="0.35">
      <c r="A954">
        <v>1257848819</v>
      </c>
      <c r="B954">
        <v>235129</v>
      </c>
      <c r="C954" t="s">
        <v>2033</v>
      </c>
      <c r="D954" s="4">
        <v>45135</v>
      </c>
      <c r="E954" s="8">
        <v>0.34593750000000001</v>
      </c>
      <c r="F954" t="s">
        <v>3228</v>
      </c>
      <c r="G954" t="s">
        <v>3229</v>
      </c>
      <c r="H954" t="s">
        <v>1949</v>
      </c>
      <c r="I954">
        <v>1</v>
      </c>
      <c r="J954">
        <v>94852</v>
      </c>
      <c r="K954" t="s">
        <v>1950</v>
      </c>
      <c r="L954" s="8">
        <v>0.35449074074074072</v>
      </c>
      <c r="M954" s="8">
        <v>0.35519675925925925</v>
      </c>
      <c r="N954" t="s">
        <v>1948</v>
      </c>
      <c r="O954" t="s">
        <v>1948</v>
      </c>
      <c r="P954" t="s">
        <v>1948</v>
      </c>
      <c r="Q954" s="8">
        <v>7.0601851851851847E-4</v>
      </c>
      <c r="R954" t="s">
        <v>1951</v>
      </c>
      <c r="S954" t="s">
        <v>1973</v>
      </c>
      <c r="T954" t="s">
        <v>1953</v>
      </c>
    </row>
    <row r="955" spans="1:20" x14ac:dyDescent="0.35">
      <c r="A955" s="9">
        <v>1257839261</v>
      </c>
      <c r="B955" s="9">
        <v>235031</v>
      </c>
      <c r="C955" s="9" t="s">
        <v>2033</v>
      </c>
      <c r="D955" s="10">
        <v>45135</v>
      </c>
      <c r="E955" s="11">
        <v>0.13282407407407407</v>
      </c>
      <c r="F955" s="9" t="s">
        <v>3230</v>
      </c>
      <c r="G955" s="9"/>
      <c r="H955" s="9" t="s">
        <v>1962</v>
      </c>
      <c r="I955" s="9">
        <v>1</v>
      </c>
      <c r="J955" s="9">
        <v>90231</v>
      </c>
      <c r="K955" s="9" t="s">
        <v>2039</v>
      </c>
      <c r="L955" s="11">
        <v>0.13428240740740741</v>
      </c>
      <c r="M955" s="11">
        <v>0.13806712962962964</v>
      </c>
      <c r="N955" s="9" t="s">
        <v>1948</v>
      </c>
      <c r="O955" s="9" t="s">
        <v>1948</v>
      </c>
      <c r="P955" s="9" t="s">
        <v>1948</v>
      </c>
      <c r="Q955" s="11">
        <v>3.7847222222222223E-3</v>
      </c>
      <c r="R955" s="9" t="s">
        <v>1955</v>
      </c>
      <c r="S955" s="9" t="s">
        <v>1955</v>
      </c>
      <c r="T955" s="9" t="s">
        <v>1953</v>
      </c>
    </row>
    <row r="956" spans="1:20" x14ac:dyDescent="0.35">
      <c r="A956">
        <v>1257838511</v>
      </c>
      <c r="B956">
        <v>235022</v>
      </c>
      <c r="C956" t="s">
        <v>2033</v>
      </c>
      <c r="D956" s="4">
        <v>45135</v>
      </c>
      <c r="E956" s="8">
        <v>0.1184837962962963</v>
      </c>
      <c r="F956" t="s">
        <v>3231</v>
      </c>
      <c r="G956" t="s">
        <v>3208</v>
      </c>
      <c r="H956" t="s">
        <v>3209</v>
      </c>
      <c r="I956">
        <v>1</v>
      </c>
      <c r="J956">
        <v>92131</v>
      </c>
      <c r="K956" t="s">
        <v>2330</v>
      </c>
      <c r="L956" s="8">
        <v>0.1184837962962963</v>
      </c>
      <c r="M956" s="8">
        <v>0.12115740740740739</v>
      </c>
      <c r="N956" t="s">
        <v>1948</v>
      </c>
      <c r="O956" t="s">
        <v>1948</v>
      </c>
      <c r="P956" t="s">
        <v>1948</v>
      </c>
      <c r="Q956" s="8">
        <v>2.673611111111111E-3</v>
      </c>
      <c r="R956" t="s">
        <v>1955</v>
      </c>
      <c r="S956" t="s">
        <v>1955</v>
      </c>
      <c r="T956" t="s">
        <v>2004</v>
      </c>
    </row>
    <row r="957" spans="1:20" x14ac:dyDescent="0.35">
      <c r="A957">
        <v>1257816341</v>
      </c>
      <c r="B957">
        <v>234778</v>
      </c>
      <c r="C957" t="s">
        <v>2055</v>
      </c>
      <c r="D957" s="4">
        <v>45134</v>
      </c>
      <c r="E957" s="8">
        <v>0.85311342592592598</v>
      </c>
      <c r="F957" t="s">
        <v>3232</v>
      </c>
      <c r="G957" t="s">
        <v>3233</v>
      </c>
      <c r="H957" t="s">
        <v>1949</v>
      </c>
      <c r="I957">
        <v>1</v>
      </c>
      <c r="J957">
        <v>94531</v>
      </c>
      <c r="K957" t="s">
        <v>2049</v>
      </c>
      <c r="L957" s="8">
        <v>0.85403935185185187</v>
      </c>
      <c r="M957" s="8">
        <v>0.85481481481481481</v>
      </c>
      <c r="N957" t="s">
        <v>1948</v>
      </c>
      <c r="O957" t="s">
        <v>1948</v>
      </c>
      <c r="P957" t="s">
        <v>1948</v>
      </c>
      <c r="Q957" s="8">
        <v>7.7546296296296304E-4</v>
      </c>
      <c r="R957" t="s">
        <v>1955</v>
      </c>
      <c r="S957" t="s">
        <v>1955</v>
      </c>
      <c r="T957" t="s">
        <v>1953</v>
      </c>
    </row>
    <row r="958" spans="1:20" x14ac:dyDescent="0.35">
      <c r="A958">
        <v>1257790253</v>
      </c>
      <c r="B958">
        <v>234486</v>
      </c>
      <c r="C958" t="s">
        <v>2055</v>
      </c>
      <c r="D958" s="4">
        <v>45134</v>
      </c>
      <c r="E958" s="8">
        <v>0.61405092592592592</v>
      </c>
      <c r="F958" t="s">
        <v>3234</v>
      </c>
      <c r="H958" t="s">
        <v>2206</v>
      </c>
      <c r="I958">
        <v>1</v>
      </c>
      <c r="J958">
        <v>91331</v>
      </c>
      <c r="K958" t="s">
        <v>2207</v>
      </c>
      <c r="L958" s="8">
        <v>0.61575231481481485</v>
      </c>
      <c r="M958" s="8">
        <v>0.61846064814814816</v>
      </c>
      <c r="N958" t="s">
        <v>1948</v>
      </c>
      <c r="O958" t="s">
        <v>1948</v>
      </c>
      <c r="P958" t="s">
        <v>1948</v>
      </c>
      <c r="Q958" s="8">
        <v>2.7083333333333334E-3</v>
      </c>
      <c r="R958" t="s">
        <v>1955</v>
      </c>
      <c r="S958" t="s">
        <v>1955</v>
      </c>
      <c r="T958" t="s">
        <v>1953</v>
      </c>
    </row>
    <row r="959" spans="1:20" x14ac:dyDescent="0.35">
      <c r="A959">
        <v>1257770739</v>
      </c>
      <c r="B959">
        <v>234252</v>
      </c>
      <c r="C959" t="s">
        <v>2055</v>
      </c>
      <c r="D959" s="4">
        <v>45134</v>
      </c>
      <c r="E959" s="8">
        <v>0.43137731481481478</v>
      </c>
      <c r="F959" t="s">
        <v>3235</v>
      </c>
      <c r="G959" t="s">
        <v>3236</v>
      </c>
      <c r="H959" t="s">
        <v>2315</v>
      </c>
      <c r="I959">
        <v>1</v>
      </c>
      <c r="J959">
        <v>91034</v>
      </c>
      <c r="K959" t="s">
        <v>2316</v>
      </c>
      <c r="L959" s="8">
        <v>0.44865740740740739</v>
      </c>
      <c r="M959" s="8">
        <v>0.45090277777777782</v>
      </c>
      <c r="N959" t="s">
        <v>1948</v>
      </c>
      <c r="O959" t="s">
        <v>1948</v>
      </c>
      <c r="P959" t="s">
        <v>1948</v>
      </c>
      <c r="Q959" s="8">
        <v>2.2453703703703702E-3</v>
      </c>
      <c r="R959" t="s">
        <v>1955</v>
      </c>
      <c r="S959" t="s">
        <v>1955</v>
      </c>
      <c r="T959" t="s">
        <v>2004</v>
      </c>
    </row>
    <row r="960" spans="1:20" x14ac:dyDescent="0.35">
      <c r="A960">
        <v>1257754804</v>
      </c>
      <c r="B960">
        <v>234073</v>
      </c>
      <c r="C960" t="s">
        <v>2055</v>
      </c>
      <c r="D960" s="4">
        <v>45134</v>
      </c>
      <c r="E960" s="8">
        <v>0.1315162037037037</v>
      </c>
      <c r="F960" t="s">
        <v>3237</v>
      </c>
      <c r="G960" t="s">
        <v>3238</v>
      </c>
      <c r="H960" t="s">
        <v>1949</v>
      </c>
      <c r="I960">
        <v>1</v>
      </c>
      <c r="J960">
        <v>94531</v>
      </c>
      <c r="K960" t="s">
        <v>2049</v>
      </c>
      <c r="L960" s="8">
        <v>0.13196759259259258</v>
      </c>
      <c r="M960" s="8">
        <v>0.1338425925925926</v>
      </c>
      <c r="N960" t="s">
        <v>1948</v>
      </c>
      <c r="O960" t="s">
        <v>1948</v>
      </c>
      <c r="P960" t="s">
        <v>1948</v>
      </c>
      <c r="Q960" s="8">
        <v>1.8750000000000001E-3</v>
      </c>
      <c r="R960" t="s">
        <v>1955</v>
      </c>
      <c r="S960" t="s">
        <v>1955</v>
      </c>
      <c r="T960" t="s">
        <v>1953</v>
      </c>
    </row>
    <row r="961" spans="1:20" x14ac:dyDescent="0.35">
      <c r="A961">
        <v>1257747271</v>
      </c>
      <c r="B961">
        <v>233995</v>
      </c>
      <c r="C961" t="s">
        <v>2055</v>
      </c>
      <c r="D961" s="4">
        <v>45134</v>
      </c>
      <c r="E961" s="8">
        <v>3.2395833333333332E-2</v>
      </c>
      <c r="F961" t="s">
        <v>3239</v>
      </c>
      <c r="G961" t="s">
        <v>3240</v>
      </c>
      <c r="H961" t="s">
        <v>1949</v>
      </c>
      <c r="I961">
        <v>1</v>
      </c>
      <c r="J961">
        <v>94631</v>
      </c>
      <c r="K961" t="s">
        <v>1954</v>
      </c>
      <c r="L961" s="8">
        <v>3.290509259259259E-2</v>
      </c>
      <c r="M961" s="8">
        <v>3.4398148148148143E-2</v>
      </c>
      <c r="N961" t="s">
        <v>1948</v>
      </c>
      <c r="O961" t="s">
        <v>1948</v>
      </c>
      <c r="P961" t="s">
        <v>1948</v>
      </c>
      <c r="Q961" s="8">
        <v>1.4930555555555556E-3</v>
      </c>
      <c r="R961" t="s">
        <v>1955</v>
      </c>
      <c r="S961" t="s">
        <v>1955</v>
      </c>
      <c r="T961" t="s">
        <v>1953</v>
      </c>
    </row>
    <row r="962" spans="1:20" x14ac:dyDescent="0.35">
      <c r="A962">
        <v>1257746863</v>
      </c>
      <c r="B962">
        <v>233990</v>
      </c>
      <c r="C962" t="s">
        <v>2055</v>
      </c>
      <c r="D962" s="4">
        <v>45134</v>
      </c>
      <c r="E962" s="8">
        <v>2.8518518518518523E-2</v>
      </c>
      <c r="F962" t="s">
        <v>3241</v>
      </c>
      <c r="H962" t="s">
        <v>3219</v>
      </c>
      <c r="I962">
        <v>1</v>
      </c>
      <c r="J962">
        <v>92631</v>
      </c>
      <c r="K962" t="s">
        <v>2087</v>
      </c>
      <c r="L962" s="8">
        <v>2.9120370370370366E-2</v>
      </c>
      <c r="M962" s="8">
        <v>3.1469907407407412E-2</v>
      </c>
      <c r="N962" t="s">
        <v>1948</v>
      </c>
      <c r="O962" t="s">
        <v>1948</v>
      </c>
      <c r="P962" t="s">
        <v>1948</v>
      </c>
      <c r="Q962" s="8">
        <v>2.3495370370370371E-3</v>
      </c>
      <c r="R962" t="s">
        <v>1955</v>
      </c>
      <c r="S962" t="s">
        <v>1955</v>
      </c>
      <c r="T962" t="s">
        <v>1953</v>
      </c>
    </row>
    <row r="963" spans="1:20" x14ac:dyDescent="0.35">
      <c r="A963">
        <v>1257717099</v>
      </c>
      <c r="B963">
        <v>233660</v>
      </c>
      <c r="C963" t="s">
        <v>2066</v>
      </c>
      <c r="D963" s="4">
        <v>45133</v>
      </c>
      <c r="E963" s="8">
        <v>0.7389930555555555</v>
      </c>
      <c r="F963" t="s">
        <v>3242</v>
      </c>
      <c r="G963" t="s">
        <v>3243</v>
      </c>
      <c r="H963" t="s">
        <v>1949</v>
      </c>
      <c r="I963">
        <v>1</v>
      </c>
      <c r="J963">
        <v>94852</v>
      </c>
      <c r="K963" t="s">
        <v>1950</v>
      </c>
      <c r="L963" s="8">
        <v>0.74225694444444434</v>
      </c>
      <c r="M963" s="8">
        <v>0.74420138888888887</v>
      </c>
      <c r="N963" t="s">
        <v>1948</v>
      </c>
      <c r="O963" t="s">
        <v>1948</v>
      </c>
      <c r="P963" t="s">
        <v>1948</v>
      </c>
      <c r="Q963" s="8">
        <v>1.9444444444444442E-3</v>
      </c>
      <c r="R963" t="s">
        <v>1951</v>
      </c>
      <c r="S963" t="s">
        <v>1952</v>
      </c>
      <c r="T963" t="s">
        <v>1953</v>
      </c>
    </row>
    <row r="964" spans="1:20" x14ac:dyDescent="0.35">
      <c r="A964">
        <v>1257717099</v>
      </c>
      <c r="B964">
        <v>233660</v>
      </c>
      <c r="C964" t="s">
        <v>2066</v>
      </c>
      <c r="D964" s="4">
        <v>45133</v>
      </c>
      <c r="E964" s="8">
        <v>0.7389930555555555</v>
      </c>
      <c r="F964" t="s">
        <v>3242</v>
      </c>
      <c r="G964" t="s">
        <v>3243</v>
      </c>
      <c r="H964" t="s">
        <v>1949</v>
      </c>
      <c r="I964">
        <v>1</v>
      </c>
      <c r="J964">
        <v>94831</v>
      </c>
      <c r="K964" t="s">
        <v>1950</v>
      </c>
      <c r="L964" s="8">
        <v>0.7409027777777778</v>
      </c>
      <c r="M964" s="8">
        <v>0.74175925925925934</v>
      </c>
      <c r="N964" t="s">
        <v>1948</v>
      </c>
      <c r="O964" t="s">
        <v>1948</v>
      </c>
      <c r="P964" t="s">
        <v>1948</v>
      </c>
      <c r="Q964" s="8">
        <v>8.564814814814815E-4</v>
      </c>
      <c r="R964" t="s">
        <v>1955</v>
      </c>
      <c r="S964" t="s">
        <v>1955</v>
      </c>
      <c r="T964" t="s">
        <v>2004</v>
      </c>
    </row>
    <row r="965" spans="1:20" x14ac:dyDescent="0.35">
      <c r="A965">
        <v>1257716678</v>
      </c>
      <c r="B965">
        <v>233655</v>
      </c>
      <c r="C965" t="s">
        <v>2066</v>
      </c>
      <c r="D965" s="4">
        <v>45133</v>
      </c>
      <c r="E965" s="8">
        <v>0.73534722222222226</v>
      </c>
      <c r="F965" t="s">
        <v>2194</v>
      </c>
      <c r="G965" t="s">
        <v>2195</v>
      </c>
      <c r="H965" t="s">
        <v>2073</v>
      </c>
      <c r="I965">
        <v>1</v>
      </c>
      <c r="J965">
        <v>90731</v>
      </c>
      <c r="K965" t="s">
        <v>2475</v>
      </c>
      <c r="L965" s="8">
        <v>0.73781249999999998</v>
      </c>
      <c r="M965" s="8">
        <v>0.74034722222222227</v>
      </c>
      <c r="N965" t="s">
        <v>1948</v>
      </c>
      <c r="O965" t="s">
        <v>1948</v>
      </c>
      <c r="P965" t="s">
        <v>1948</v>
      </c>
      <c r="Q965" s="8">
        <v>2.5347222222222221E-3</v>
      </c>
      <c r="R965" t="s">
        <v>1955</v>
      </c>
      <c r="S965" t="s">
        <v>1955</v>
      </c>
      <c r="T965" t="s">
        <v>1953</v>
      </c>
    </row>
    <row r="966" spans="1:20" x14ac:dyDescent="0.35">
      <c r="A966">
        <v>1257692989</v>
      </c>
      <c r="B966">
        <v>233361</v>
      </c>
      <c r="C966" t="s">
        <v>2066</v>
      </c>
      <c r="D966" s="4">
        <v>45133</v>
      </c>
      <c r="E966" s="8">
        <v>0.55651620370370369</v>
      </c>
      <c r="F966" t="s">
        <v>3244</v>
      </c>
      <c r="G966" t="s">
        <v>3245</v>
      </c>
      <c r="H966" t="s">
        <v>2585</v>
      </c>
      <c r="I966">
        <v>1</v>
      </c>
      <c r="J966">
        <v>91311</v>
      </c>
      <c r="K966" t="s">
        <v>2207</v>
      </c>
      <c r="L966" s="8">
        <v>0.55651620370370369</v>
      </c>
      <c r="M966" s="8">
        <v>0.55857638888888894</v>
      </c>
      <c r="N966" t="s">
        <v>1948</v>
      </c>
      <c r="O966" t="s">
        <v>1948</v>
      </c>
      <c r="P966" t="s">
        <v>1948</v>
      </c>
      <c r="Q966" s="8">
        <v>2.0601851851851853E-3</v>
      </c>
      <c r="R966" t="s">
        <v>2111</v>
      </c>
      <c r="S966" t="s">
        <v>2111</v>
      </c>
      <c r="T966" t="s">
        <v>2004</v>
      </c>
    </row>
    <row r="967" spans="1:20" x14ac:dyDescent="0.35">
      <c r="A967">
        <v>1257684197</v>
      </c>
      <c r="B967">
        <v>233249</v>
      </c>
      <c r="C967" t="s">
        <v>2066</v>
      </c>
      <c r="D967" s="4">
        <v>45133</v>
      </c>
      <c r="E967" s="8">
        <v>0.48401620370370368</v>
      </c>
      <c r="F967" t="s">
        <v>3246</v>
      </c>
      <c r="G967" t="s">
        <v>3247</v>
      </c>
      <c r="H967" t="s">
        <v>2025</v>
      </c>
      <c r="I967">
        <v>1</v>
      </c>
      <c r="J967">
        <v>93231</v>
      </c>
      <c r="K967" t="s">
        <v>2028</v>
      </c>
      <c r="L967" s="8">
        <v>0.48547453703703702</v>
      </c>
      <c r="M967" s="8">
        <v>0.48880787037037038</v>
      </c>
      <c r="N967" t="s">
        <v>1948</v>
      </c>
      <c r="O967" t="s">
        <v>1948</v>
      </c>
      <c r="P967" t="s">
        <v>1948</v>
      </c>
      <c r="Q967" s="8">
        <v>3.3333333333333335E-3</v>
      </c>
      <c r="R967" t="s">
        <v>1955</v>
      </c>
      <c r="S967" t="s">
        <v>1955</v>
      </c>
      <c r="T967" t="s">
        <v>1953</v>
      </c>
    </row>
    <row r="968" spans="1:20" x14ac:dyDescent="0.35">
      <c r="A968">
        <v>1257659794</v>
      </c>
      <c r="B968">
        <v>232988</v>
      </c>
      <c r="C968" t="s">
        <v>2066</v>
      </c>
      <c r="D968" s="4">
        <v>45133</v>
      </c>
      <c r="E968" s="8">
        <v>0.13751157407407408</v>
      </c>
      <c r="F968" t="s">
        <v>3248</v>
      </c>
      <c r="G968" t="s">
        <v>3249</v>
      </c>
      <c r="H968" t="s">
        <v>1949</v>
      </c>
      <c r="I968">
        <v>1</v>
      </c>
      <c r="J968">
        <v>94831</v>
      </c>
      <c r="K968" t="s">
        <v>1950</v>
      </c>
      <c r="L968" s="8">
        <v>0.15513888888888888</v>
      </c>
      <c r="M968" s="8">
        <v>0.15662037037037038</v>
      </c>
      <c r="N968" t="s">
        <v>1948</v>
      </c>
      <c r="O968" t="s">
        <v>1948</v>
      </c>
      <c r="P968" t="s">
        <v>1948</v>
      </c>
      <c r="Q968" s="8">
        <v>1.4814814814814814E-3</v>
      </c>
      <c r="R968" t="s">
        <v>1955</v>
      </c>
      <c r="S968" t="s">
        <v>1996</v>
      </c>
      <c r="T968" t="s">
        <v>1953</v>
      </c>
    </row>
    <row r="969" spans="1:20" x14ac:dyDescent="0.35">
      <c r="A969">
        <v>1257659794</v>
      </c>
      <c r="B969">
        <v>232988</v>
      </c>
      <c r="C969" t="s">
        <v>2066</v>
      </c>
      <c r="D969" s="4">
        <v>45133</v>
      </c>
      <c r="E969" s="8">
        <v>0.13751157407407408</v>
      </c>
      <c r="F969" t="s">
        <v>3248</v>
      </c>
      <c r="G969" t="s">
        <v>3249</v>
      </c>
      <c r="H969" t="s">
        <v>1949</v>
      </c>
      <c r="I969">
        <v>1</v>
      </c>
      <c r="J969">
        <v>94531</v>
      </c>
      <c r="K969" t="s">
        <v>2049</v>
      </c>
      <c r="L969" s="8">
        <v>0.13871527777777778</v>
      </c>
      <c r="M969" s="8">
        <v>0.14003472222222221</v>
      </c>
      <c r="N969" t="s">
        <v>1948</v>
      </c>
      <c r="O969" t="s">
        <v>1948</v>
      </c>
      <c r="P969" t="s">
        <v>1948</v>
      </c>
      <c r="Q969" s="8">
        <v>1.3194444444444443E-3</v>
      </c>
      <c r="R969" t="s">
        <v>1955</v>
      </c>
      <c r="S969" t="s">
        <v>1996</v>
      </c>
      <c r="T969" t="s">
        <v>1953</v>
      </c>
    </row>
    <row r="970" spans="1:20" x14ac:dyDescent="0.35">
      <c r="A970">
        <v>1257659794</v>
      </c>
      <c r="B970">
        <v>232988</v>
      </c>
      <c r="C970" t="s">
        <v>2066</v>
      </c>
      <c r="D970" s="4">
        <v>45133</v>
      </c>
      <c r="E970" s="8">
        <v>0.13751157407407408</v>
      </c>
      <c r="F970" t="s">
        <v>3248</v>
      </c>
      <c r="G970" t="s">
        <v>3249</v>
      </c>
      <c r="H970" t="s">
        <v>1949</v>
      </c>
      <c r="I970">
        <v>1</v>
      </c>
      <c r="J970">
        <v>94852</v>
      </c>
      <c r="K970" t="s">
        <v>1950</v>
      </c>
      <c r="L970" s="8">
        <v>0.13847222222222222</v>
      </c>
      <c r="M970" s="8">
        <v>0.14067129629629629</v>
      </c>
      <c r="N970" t="s">
        <v>1948</v>
      </c>
      <c r="O970" t="s">
        <v>1948</v>
      </c>
      <c r="P970" t="s">
        <v>1948</v>
      </c>
      <c r="Q970" s="8">
        <v>2.1990740740740742E-3</v>
      </c>
      <c r="R970" t="s">
        <v>1951</v>
      </c>
      <c r="S970" t="s">
        <v>1952</v>
      </c>
      <c r="T970" t="s">
        <v>1953</v>
      </c>
    </row>
    <row r="971" spans="1:20" x14ac:dyDescent="0.35">
      <c r="A971">
        <v>1257659794</v>
      </c>
      <c r="B971">
        <v>232988</v>
      </c>
      <c r="C971" t="s">
        <v>2066</v>
      </c>
      <c r="D971" s="4">
        <v>45133</v>
      </c>
      <c r="E971" s="8">
        <v>0.13751157407407408</v>
      </c>
      <c r="F971" t="s">
        <v>3248</v>
      </c>
      <c r="G971" t="s">
        <v>3249</v>
      </c>
      <c r="H971" t="s">
        <v>1949</v>
      </c>
      <c r="I971">
        <v>1</v>
      </c>
      <c r="J971">
        <v>94931</v>
      </c>
      <c r="K971" t="s">
        <v>2083</v>
      </c>
      <c r="L971" s="8">
        <v>0.13804398148148148</v>
      </c>
      <c r="M971" s="8">
        <v>0.14076388888888888</v>
      </c>
      <c r="N971" t="s">
        <v>1948</v>
      </c>
      <c r="O971" t="s">
        <v>1948</v>
      </c>
      <c r="P971" t="s">
        <v>1948</v>
      </c>
      <c r="Q971" s="8">
        <v>2.7199074074074074E-3</v>
      </c>
      <c r="R971" t="s">
        <v>1955</v>
      </c>
      <c r="S971" t="s">
        <v>1955</v>
      </c>
      <c r="T971" t="s">
        <v>1953</v>
      </c>
    </row>
    <row r="972" spans="1:20" x14ac:dyDescent="0.35">
      <c r="A972">
        <v>1257657903</v>
      </c>
      <c r="B972">
        <v>232968</v>
      </c>
      <c r="C972" t="s">
        <v>2066</v>
      </c>
      <c r="D972" s="4">
        <v>45133</v>
      </c>
      <c r="E972" s="8">
        <v>0.10252314814814815</v>
      </c>
      <c r="F972" t="s">
        <v>3250</v>
      </c>
      <c r="G972" t="s">
        <v>3251</v>
      </c>
      <c r="H972" t="s">
        <v>1949</v>
      </c>
      <c r="I972">
        <v>1</v>
      </c>
      <c r="J972">
        <v>94831</v>
      </c>
      <c r="K972" t="s">
        <v>1950</v>
      </c>
      <c r="L972" s="8">
        <v>0.10287037037037038</v>
      </c>
      <c r="M972" s="8">
        <v>0.10451388888888889</v>
      </c>
      <c r="N972" t="s">
        <v>1948</v>
      </c>
      <c r="O972" t="s">
        <v>1948</v>
      </c>
      <c r="P972" t="s">
        <v>1948</v>
      </c>
      <c r="Q972" s="8">
        <v>1.6435185185185183E-3</v>
      </c>
      <c r="R972" t="s">
        <v>1955</v>
      </c>
      <c r="S972" t="s">
        <v>1955</v>
      </c>
      <c r="T972" t="s">
        <v>1953</v>
      </c>
    </row>
    <row r="973" spans="1:20" x14ac:dyDescent="0.35">
      <c r="A973">
        <v>1257657742</v>
      </c>
      <c r="B973">
        <v>232964</v>
      </c>
      <c r="C973" t="s">
        <v>2066</v>
      </c>
      <c r="D973" s="4">
        <v>45133</v>
      </c>
      <c r="E973" s="8">
        <v>0.10089120370370371</v>
      </c>
      <c r="F973" t="s">
        <v>3252</v>
      </c>
      <c r="G973" t="s">
        <v>3253</v>
      </c>
      <c r="H973" t="s">
        <v>1949</v>
      </c>
      <c r="I973">
        <v>1</v>
      </c>
      <c r="J973">
        <v>94631</v>
      </c>
      <c r="K973" t="s">
        <v>1954</v>
      </c>
      <c r="L973" s="8">
        <v>0.10153935185185185</v>
      </c>
      <c r="M973" s="8">
        <v>0.10292824074074074</v>
      </c>
      <c r="N973" t="s">
        <v>1948</v>
      </c>
      <c r="O973" t="s">
        <v>1948</v>
      </c>
      <c r="P973" t="s">
        <v>1948</v>
      </c>
      <c r="Q973" s="8">
        <v>1.3888888888888889E-3</v>
      </c>
      <c r="R973" t="s">
        <v>1955</v>
      </c>
      <c r="S973" t="s">
        <v>1955</v>
      </c>
      <c r="T973" t="s">
        <v>1953</v>
      </c>
    </row>
    <row r="974" spans="1:20" x14ac:dyDescent="0.35">
      <c r="A974">
        <v>1257655400</v>
      </c>
      <c r="B974">
        <v>232936</v>
      </c>
      <c r="C974" t="s">
        <v>2066</v>
      </c>
      <c r="D974" s="4">
        <v>45133</v>
      </c>
      <c r="E974" s="8">
        <v>5.8692129629629629E-2</v>
      </c>
      <c r="F974" t="s">
        <v>3254</v>
      </c>
      <c r="G974" t="s">
        <v>3255</v>
      </c>
      <c r="H974" t="s">
        <v>2585</v>
      </c>
      <c r="I974">
        <v>1</v>
      </c>
      <c r="J974">
        <v>91351</v>
      </c>
      <c r="K974" t="s">
        <v>2207</v>
      </c>
      <c r="L974" s="8">
        <v>6.0636574074074079E-2</v>
      </c>
      <c r="M974" s="8">
        <v>6.1412037037037036E-2</v>
      </c>
      <c r="N974" t="s">
        <v>1948</v>
      </c>
      <c r="O974" t="s">
        <v>1948</v>
      </c>
      <c r="P974" t="s">
        <v>1948</v>
      </c>
      <c r="Q974" s="8">
        <v>7.7546296296296304E-4</v>
      </c>
      <c r="R974" t="s">
        <v>2006</v>
      </c>
      <c r="S974" t="s">
        <v>2006</v>
      </c>
      <c r="T974" t="s">
        <v>2004</v>
      </c>
    </row>
    <row r="975" spans="1:20" x14ac:dyDescent="0.35">
      <c r="A975">
        <v>1257632761</v>
      </c>
      <c r="B975">
        <v>232661</v>
      </c>
      <c r="C975" t="s">
        <v>1946</v>
      </c>
      <c r="D975" s="4">
        <v>45132</v>
      </c>
      <c r="E975" s="8">
        <v>0.78010416666666671</v>
      </c>
      <c r="F975" t="s">
        <v>3256</v>
      </c>
      <c r="G975" t="s">
        <v>3257</v>
      </c>
      <c r="H975" t="s">
        <v>1949</v>
      </c>
      <c r="I975">
        <v>1</v>
      </c>
      <c r="J975">
        <v>94852</v>
      </c>
      <c r="K975" t="s">
        <v>1950</v>
      </c>
      <c r="L975" s="8">
        <v>0.78232638888888895</v>
      </c>
      <c r="M975" s="8">
        <v>0.78331018518518514</v>
      </c>
      <c r="N975" t="s">
        <v>1948</v>
      </c>
      <c r="O975" t="s">
        <v>1948</v>
      </c>
      <c r="P975" t="s">
        <v>1948</v>
      </c>
      <c r="Q975" s="8">
        <v>9.8379629629629642E-4</v>
      </c>
      <c r="R975" t="s">
        <v>1951</v>
      </c>
      <c r="S975" t="s">
        <v>1952</v>
      </c>
      <c r="T975" t="s">
        <v>1953</v>
      </c>
    </row>
    <row r="976" spans="1:20" x14ac:dyDescent="0.35">
      <c r="A976">
        <v>1257632761</v>
      </c>
      <c r="B976">
        <v>232661</v>
      </c>
      <c r="C976" t="s">
        <v>1946</v>
      </c>
      <c r="D976" s="4">
        <v>45132</v>
      </c>
      <c r="E976" s="8">
        <v>0.78010416666666671</v>
      </c>
      <c r="F976" t="s">
        <v>3256</v>
      </c>
      <c r="G976" t="s">
        <v>3257</v>
      </c>
      <c r="H976" t="s">
        <v>1949</v>
      </c>
      <c r="I976">
        <v>1</v>
      </c>
      <c r="J976">
        <v>94631</v>
      </c>
      <c r="K976" t="s">
        <v>1954</v>
      </c>
      <c r="L976" s="8">
        <v>0.78158564814814813</v>
      </c>
      <c r="M976" s="8">
        <v>0.78263888888888899</v>
      </c>
      <c r="N976" t="s">
        <v>1948</v>
      </c>
      <c r="O976" t="s">
        <v>1948</v>
      </c>
      <c r="P976" t="s">
        <v>1948</v>
      </c>
      <c r="Q976" s="8">
        <v>1.0532407407407407E-3</v>
      </c>
      <c r="R976" t="s">
        <v>1955</v>
      </c>
      <c r="S976" t="s">
        <v>1955</v>
      </c>
      <c r="T976" t="s">
        <v>1953</v>
      </c>
    </row>
    <row r="977" spans="1:20" x14ac:dyDescent="0.35">
      <c r="A977">
        <v>1257632761</v>
      </c>
      <c r="B977">
        <v>232661</v>
      </c>
      <c r="C977" t="s">
        <v>1946</v>
      </c>
      <c r="D977" s="4">
        <v>45132</v>
      </c>
      <c r="E977" s="8">
        <v>0.78010416666666671</v>
      </c>
      <c r="F977" t="s">
        <v>3256</v>
      </c>
      <c r="G977" t="s">
        <v>3257</v>
      </c>
      <c r="H977" t="s">
        <v>1949</v>
      </c>
      <c r="I977">
        <v>1</v>
      </c>
      <c r="J977">
        <v>94831</v>
      </c>
      <c r="K977" t="s">
        <v>1950</v>
      </c>
      <c r="L977" s="8">
        <v>0.78158564814814813</v>
      </c>
      <c r="M977" s="8">
        <v>0.78282407407407406</v>
      </c>
      <c r="N977" t="s">
        <v>1948</v>
      </c>
      <c r="O977" t="s">
        <v>1948</v>
      </c>
      <c r="P977" t="s">
        <v>1948</v>
      </c>
      <c r="Q977" s="8">
        <v>1.2384259259259258E-3</v>
      </c>
      <c r="R977" t="s">
        <v>1955</v>
      </c>
      <c r="S977" t="s">
        <v>1996</v>
      </c>
      <c r="T977" t="s">
        <v>1953</v>
      </c>
    </row>
    <row r="978" spans="1:20" x14ac:dyDescent="0.35">
      <c r="A978">
        <v>1257627167</v>
      </c>
      <c r="B978">
        <v>232593</v>
      </c>
      <c r="C978" t="s">
        <v>1946</v>
      </c>
      <c r="D978" s="4">
        <v>45132</v>
      </c>
      <c r="E978" s="8">
        <v>0.72369212962962959</v>
      </c>
      <c r="F978" t="s">
        <v>3258</v>
      </c>
      <c r="G978" t="s">
        <v>3259</v>
      </c>
      <c r="H978" t="s">
        <v>2184</v>
      </c>
      <c r="I978">
        <v>1</v>
      </c>
      <c r="J978">
        <v>90831</v>
      </c>
      <c r="K978" t="s">
        <v>2185</v>
      </c>
      <c r="L978" s="8">
        <v>0.72447916666666667</v>
      </c>
      <c r="M978" s="8">
        <v>0.727025462962963</v>
      </c>
      <c r="N978" t="s">
        <v>1948</v>
      </c>
      <c r="O978" t="s">
        <v>1948</v>
      </c>
      <c r="P978" t="s">
        <v>1948</v>
      </c>
      <c r="Q978" s="8">
        <v>2.5462962962962961E-3</v>
      </c>
      <c r="R978" t="s">
        <v>1955</v>
      </c>
      <c r="S978" t="s">
        <v>1955</v>
      </c>
      <c r="T978" t="s">
        <v>1953</v>
      </c>
    </row>
    <row r="979" spans="1:20" x14ac:dyDescent="0.35">
      <c r="A979">
        <v>1257607416</v>
      </c>
      <c r="B979">
        <v>232393</v>
      </c>
      <c r="C979" t="s">
        <v>1946</v>
      </c>
      <c r="D979" s="4">
        <v>45132</v>
      </c>
      <c r="E979" s="8">
        <v>0.56988425925925923</v>
      </c>
      <c r="F979" t="s">
        <v>3260</v>
      </c>
      <c r="G979" t="s">
        <v>3261</v>
      </c>
      <c r="H979" t="s">
        <v>2456</v>
      </c>
      <c r="I979">
        <v>1</v>
      </c>
      <c r="J979">
        <v>95334</v>
      </c>
      <c r="K979" t="s">
        <v>2457</v>
      </c>
      <c r="L979" s="8">
        <v>0.57309027777777777</v>
      </c>
      <c r="M979" s="8">
        <v>0.57640046296296299</v>
      </c>
      <c r="N979" t="s">
        <v>1948</v>
      </c>
      <c r="O979" t="s">
        <v>1948</v>
      </c>
      <c r="P979" t="s">
        <v>1948</v>
      </c>
      <c r="Q979" s="8">
        <v>3.3101851851851851E-3</v>
      </c>
      <c r="R979" t="s">
        <v>1955</v>
      </c>
      <c r="S979" t="s">
        <v>1955</v>
      </c>
      <c r="T979" t="s">
        <v>1953</v>
      </c>
    </row>
    <row r="980" spans="1:20" x14ac:dyDescent="0.35">
      <c r="A980">
        <v>1257599858</v>
      </c>
      <c r="B980">
        <v>232302</v>
      </c>
      <c r="C980" t="s">
        <v>1946</v>
      </c>
      <c r="D980" s="4">
        <v>45132</v>
      </c>
      <c r="E980" s="8">
        <v>0.50037037037037035</v>
      </c>
      <c r="F980" t="s">
        <v>3262</v>
      </c>
      <c r="G980" t="s">
        <v>3263</v>
      </c>
      <c r="H980" t="s">
        <v>1983</v>
      </c>
      <c r="I980">
        <v>1</v>
      </c>
      <c r="J980">
        <v>93431</v>
      </c>
      <c r="K980" t="s">
        <v>1984</v>
      </c>
      <c r="L980" s="8">
        <v>0.52048611111111109</v>
      </c>
      <c r="M980" s="8">
        <v>0.52331018518518524</v>
      </c>
      <c r="N980" t="s">
        <v>1948</v>
      </c>
      <c r="O980" t="s">
        <v>1948</v>
      </c>
      <c r="P980" t="s">
        <v>1948</v>
      </c>
      <c r="Q980" s="8">
        <v>2.8240740740740739E-3</v>
      </c>
      <c r="R980" t="s">
        <v>1955</v>
      </c>
      <c r="S980" t="s">
        <v>1955</v>
      </c>
      <c r="T980" t="s">
        <v>1953</v>
      </c>
    </row>
    <row r="981" spans="1:20" x14ac:dyDescent="0.35">
      <c r="A981">
        <v>1257598179</v>
      </c>
      <c r="B981">
        <v>232286</v>
      </c>
      <c r="C981" t="s">
        <v>1946</v>
      </c>
      <c r="D981" s="4">
        <v>45132</v>
      </c>
      <c r="E981" s="8">
        <v>0.48378472222222224</v>
      </c>
      <c r="F981" t="s">
        <v>3264</v>
      </c>
      <c r="G981" t="s">
        <v>3265</v>
      </c>
      <c r="H981" t="s">
        <v>2057</v>
      </c>
      <c r="I981">
        <v>1</v>
      </c>
      <c r="J981">
        <v>96252</v>
      </c>
      <c r="K981" t="s">
        <v>2058</v>
      </c>
      <c r="L981" s="8">
        <v>0.4889236111111111</v>
      </c>
      <c r="M981" s="8">
        <v>0.48979166666666668</v>
      </c>
      <c r="N981" t="s">
        <v>1948</v>
      </c>
      <c r="O981" t="s">
        <v>1948</v>
      </c>
      <c r="P981" t="s">
        <v>1948</v>
      </c>
      <c r="Q981" s="8">
        <v>8.6805555555555551E-4</v>
      </c>
      <c r="R981" t="s">
        <v>1951</v>
      </c>
      <c r="S981" t="s">
        <v>1973</v>
      </c>
      <c r="T981" t="s">
        <v>1953</v>
      </c>
    </row>
    <row r="982" spans="1:20" x14ac:dyDescent="0.35">
      <c r="A982">
        <v>1257582185</v>
      </c>
      <c r="B982">
        <v>232072</v>
      </c>
      <c r="C982" t="s">
        <v>1946</v>
      </c>
      <c r="D982" s="4">
        <v>45132</v>
      </c>
      <c r="E982" s="8">
        <v>0.29878472222222224</v>
      </c>
      <c r="F982" t="s">
        <v>3266</v>
      </c>
      <c r="G982" t="s">
        <v>3267</v>
      </c>
      <c r="H982" t="s">
        <v>2986</v>
      </c>
      <c r="I982">
        <v>1</v>
      </c>
      <c r="J982">
        <v>91431</v>
      </c>
      <c r="K982" t="s">
        <v>2384</v>
      </c>
      <c r="L982" s="8">
        <v>0.30162037037037037</v>
      </c>
      <c r="M982" s="8">
        <v>0.30377314814814815</v>
      </c>
      <c r="N982" t="s">
        <v>1948</v>
      </c>
      <c r="O982" t="s">
        <v>1948</v>
      </c>
      <c r="P982" t="s">
        <v>1948</v>
      </c>
      <c r="Q982" s="8">
        <v>2.1527777777777778E-3</v>
      </c>
      <c r="R982" t="s">
        <v>1955</v>
      </c>
      <c r="S982" t="s">
        <v>1955</v>
      </c>
      <c r="T982" t="s">
        <v>1953</v>
      </c>
    </row>
    <row r="983" spans="1:20" x14ac:dyDescent="0.35">
      <c r="A983">
        <v>1257582185</v>
      </c>
      <c r="B983">
        <v>232072</v>
      </c>
      <c r="C983" t="s">
        <v>1946</v>
      </c>
      <c r="D983" s="4">
        <v>45132</v>
      </c>
      <c r="E983" s="8">
        <v>0.29878472222222224</v>
      </c>
      <c r="F983" t="s">
        <v>3266</v>
      </c>
      <c r="G983" t="s">
        <v>3267</v>
      </c>
      <c r="H983" t="s">
        <v>2986</v>
      </c>
      <c r="I983">
        <v>1</v>
      </c>
      <c r="J983">
        <v>91311</v>
      </c>
      <c r="K983" t="s">
        <v>2207</v>
      </c>
      <c r="L983" s="8">
        <v>0.30070601851851853</v>
      </c>
      <c r="M983" s="8">
        <v>0.30343749999999997</v>
      </c>
      <c r="N983" t="s">
        <v>1948</v>
      </c>
      <c r="O983" t="s">
        <v>1948</v>
      </c>
      <c r="P983" t="s">
        <v>1948</v>
      </c>
      <c r="Q983" s="8">
        <v>2.7314814814814819E-3</v>
      </c>
      <c r="R983" t="s">
        <v>2111</v>
      </c>
      <c r="S983" t="s">
        <v>2111</v>
      </c>
      <c r="T983" t="s">
        <v>1953</v>
      </c>
    </row>
    <row r="984" spans="1:20" x14ac:dyDescent="0.35">
      <c r="A984">
        <v>1257582185</v>
      </c>
      <c r="B984">
        <v>232072</v>
      </c>
      <c r="C984" t="s">
        <v>1946</v>
      </c>
      <c r="D984" s="4">
        <v>45132</v>
      </c>
      <c r="E984" s="8">
        <v>0.29878472222222224</v>
      </c>
      <c r="F984" t="s">
        <v>3266</v>
      </c>
      <c r="G984" t="s">
        <v>3267</v>
      </c>
      <c r="H984" t="s">
        <v>2986</v>
      </c>
      <c r="I984">
        <v>1</v>
      </c>
      <c r="J984">
        <v>91331</v>
      </c>
      <c r="K984" t="s">
        <v>2207</v>
      </c>
      <c r="L984" s="8">
        <v>0.30070601851851853</v>
      </c>
      <c r="M984" s="8">
        <v>0.30400462962962965</v>
      </c>
      <c r="N984" t="s">
        <v>1948</v>
      </c>
      <c r="O984" t="s">
        <v>1948</v>
      </c>
      <c r="P984" t="s">
        <v>1948</v>
      </c>
      <c r="Q984" s="8">
        <v>3.2986111111111111E-3</v>
      </c>
      <c r="R984" t="s">
        <v>1955</v>
      </c>
      <c r="S984" t="s">
        <v>1955</v>
      </c>
      <c r="T984" t="s">
        <v>1953</v>
      </c>
    </row>
    <row r="985" spans="1:20" x14ac:dyDescent="0.35">
      <c r="A985">
        <v>1257559231</v>
      </c>
      <c r="B985">
        <v>231844</v>
      </c>
      <c r="C985" t="s">
        <v>1969</v>
      </c>
      <c r="D985" s="4">
        <v>45131</v>
      </c>
      <c r="E985" s="8">
        <v>0.90115740740740735</v>
      </c>
      <c r="F985" t="s">
        <v>3268</v>
      </c>
      <c r="G985" t="s">
        <v>3269</v>
      </c>
      <c r="H985" t="s">
        <v>2057</v>
      </c>
      <c r="I985">
        <v>1</v>
      </c>
      <c r="J985">
        <v>96231</v>
      </c>
      <c r="K985" t="s">
        <v>2058</v>
      </c>
      <c r="L985" s="8">
        <v>0.93951388888888887</v>
      </c>
      <c r="M985" s="8">
        <v>0.94238425925925917</v>
      </c>
      <c r="N985" t="s">
        <v>1948</v>
      </c>
      <c r="O985" t="s">
        <v>1948</v>
      </c>
      <c r="P985" t="s">
        <v>1948</v>
      </c>
      <c r="Q985" s="8">
        <v>2.8703703703703708E-3</v>
      </c>
      <c r="R985" t="s">
        <v>1955</v>
      </c>
      <c r="S985" t="s">
        <v>1955</v>
      </c>
      <c r="T985" t="s">
        <v>1953</v>
      </c>
    </row>
    <row r="986" spans="1:20" x14ac:dyDescent="0.35">
      <c r="A986">
        <v>1257559231</v>
      </c>
      <c r="B986">
        <v>231844</v>
      </c>
      <c r="C986" t="s">
        <v>1969</v>
      </c>
      <c r="D986" s="4">
        <v>45131</v>
      </c>
      <c r="E986" s="8">
        <v>0.90115740740740735</v>
      </c>
      <c r="F986" t="s">
        <v>3268</v>
      </c>
      <c r="G986" t="s">
        <v>3269</v>
      </c>
      <c r="H986" t="s">
        <v>2057</v>
      </c>
      <c r="I986">
        <v>1</v>
      </c>
      <c r="J986">
        <v>96252</v>
      </c>
      <c r="K986" t="s">
        <v>2058</v>
      </c>
      <c r="L986" s="8">
        <v>0.93951388888888887</v>
      </c>
      <c r="M986" s="8">
        <v>0.94234953703703705</v>
      </c>
      <c r="N986" t="s">
        <v>1948</v>
      </c>
      <c r="O986" t="s">
        <v>1948</v>
      </c>
      <c r="P986" t="s">
        <v>1948</v>
      </c>
      <c r="Q986" s="8">
        <v>2.8356481481481479E-3</v>
      </c>
      <c r="R986" t="s">
        <v>1951</v>
      </c>
      <c r="S986" t="s">
        <v>1973</v>
      </c>
      <c r="T986" t="s">
        <v>1953</v>
      </c>
    </row>
    <row r="987" spans="1:20" x14ac:dyDescent="0.35">
      <c r="A987">
        <v>1257560788</v>
      </c>
      <c r="B987">
        <v>231859</v>
      </c>
      <c r="C987" t="s">
        <v>1969</v>
      </c>
      <c r="D987" s="4">
        <v>45131</v>
      </c>
      <c r="E987" s="8">
        <v>0.91642361111111104</v>
      </c>
      <c r="F987" t="s">
        <v>3270</v>
      </c>
      <c r="G987" t="s">
        <v>3271</v>
      </c>
      <c r="H987" t="s">
        <v>2132</v>
      </c>
      <c r="I987">
        <v>1</v>
      </c>
      <c r="J987">
        <v>93034</v>
      </c>
      <c r="K987" t="s">
        <v>2098</v>
      </c>
      <c r="L987" s="8">
        <v>0.91702546296296295</v>
      </c>
      <c r="M987" s="8">
        <v>0.9188425925925926</v>
      </c>
      <c r="N987" t="s">
        <v>1948</v>
      </c>
      <c r="O987" t="s">
        <v>1948</v>
      </c>
      <c r="P987" t="s">
        <v>1948</v>
      </c>
      <c r="Q987" s="8">
        <v>1.8171296296296297E-3</v>
      </c>
      <c r="R987" t="s">
        <v>1955</v>
      </c>
      <c r="S987" t="s">
        <v>1955</v>
      </c>
      <c r="T987" t="s">
        <v>1953</v>
      </c>
    </row>
    <row r="988" spans="1:20" x14ac:dyDescent="0.35">
      <c r="A988" s="9">
        <v>1248346075</v>
      </c>
      <c r="B988" s="9">
        <v>163935</v>
      </c>
      <c r="C988" s="9" t="s">
        <v>1946</v>
      </c>
      <c r="D988" s="10">
        <v>45076</v>
      </c>
      <c r="E988" s="11">
        <v>0.93410879629629628</v>
      </c>
      <c r="F988" s="9" t="s">
        <v>3272</v>
      </c>
      <c r="G988" s="9" t="s">
        <v>3273</v>
      </c>
      <c r="H988" s="9" t="s">
        <v>2063</v>
      </c>
      <c r="I988" s="9">
        <v>1</v>
      </c>
      <c r="J988" s="9">
        <v>98052</v>
      </c>
      <c r="K988" s="9" t="s">
        <v>2026</v>
      </c>
      <c r="L988" s="11">
        <v>0.95341435185185175</v>
      </c>
      <c r="M988" s="11">
        <v>0.95457175925925919</v>
      </c>
      <c r="N988" s="9" t="s">
        <v>1948</v>
      </c>
      <c r="O988" s="9" t="s">
        <v>1948</v>
      </c>
      <c r="P988" s="9" t="s">
        <v>1948</v>
      </c>
      <c r="Q988" s="11">
        <v>1.1574074074074073E-3</v>
      </c>
      <c r="R988" s="9" t="s">
        <v>1951</v>
      </c>
      <c r="S988" s="9" t="s">
        <v>1973</v>
      </c>
      <c r="T988" s="9" t="s">
        <v>2004</v>
      </c>
    </row>
    <row r="989" spans="1:20" x14ac:dyDescent="0.35">
      <c r="A989">
        <v>1257559692</v>
      </c>
      <c r="B989">
        <v>231847</v>
      </c>
      <c r="C989" t="s">
        <v>1969</v>
      </c>
      <c r="D989" s="4">
        <v>45131</v>
      </c>
      <c r="E989" s="8">
        <v>0.90662037037037047</v>
      </c>
      <c r="F989" t="s">
        <v>3274</v>
      </c>
      <c r="G989" t="s">
        <v>3275</v>
      </c>
      <c r="H989" t="s">
        <v>2522</v>
      </c>
      <c r="I989">
        <v>1</v>
      </c>
      <c r="J989">
        <v>93534</v>
      </c>
      <c r="K989" t="s">
        <v>2523</v>
      </c>
      <c r="L989" s="8">
        <v>0.90767361111111111</v>
      </c>
      <c r="M989" s="8">
        <v>0.91012731481481479</v>
      </c>
      <c r="N989" t="s">
        <v>1948</v>
      </c>
      <c r="O989" t="s">
        <v>1948</v>
      </c>
      <c r="P989" t="s">
        <v>1948</v>
      </c>
      <c r="Q989" s="8">
        <v>2.4537037037037036E-3</v>
      </c>
      <c r="R989" t="s">
        <v>1955</v>
      </c>
      <c r="S989" t="s">
        <v>1955</v>
      </c>
      <c r="T989" t="s">
        <v>1953</v>
      </c>
    </row>
    <row r="990" spans="1:20" x14ac:dyDescent="0.35">
      <c r="A990">
        <v>1257462983</v>
      </c>
      <c r="B990">
        <v>230760</v>
      </c>
      <c r="C990" t="s">
        <v>1987</v>
      </c>
      <c r="D990" s="4">
        <v>45130</v>
      </c>
      <c r="E990" s="8">
        <v>0.83111111111111102</v>
      </c>
      <c r="F990" t="s">
        <v>3276</v>
      </c>
      <c r="H990" t="s">
        <v>1949</v>
      </c>
      <c r="I990">
        <v>1</v>
      </c>
      <c r="J990">
        <v>94831</v>
      </c>
      <c r="K990" t="s">
        <v>1950</v>
      </c>
      <c r="L990" s="8">
        <v>0.83246527777777779</v>
      </c>
      <c r="M990" s="8">
        <v>0.83349537037037036</v>
      </c>
      <c r="N990" t="s">
        <v>1948</v>
      </c>
      <c r="O990" t="s">
        <v>1948</v>
      </c>
      <c r="P990" t="s">
        <v>1948</v>
      </c>
      <c r="Q990" s="8">
        <v>1.0300925925925926E-3</v>
      </c>
      <c r="R990" t="s">
        <v>1955</v>
      </c>
      <c r="S990" t="s">
        <v>1955</v>
      </c>
      <c r="T990" t="s">
        <v>1953</v>
      </c>
    </row>
    <row r="991" spans="1:20" x14ac:dyDescent="0.35">
      <c r="A991">
        <v>1257430507</v>
      </c>
      <c r="B991">
        <v>230430</v>
      </c>
      <c r="C991" t="s">
        <v>1987</v>
      </c>
      <c r="D991" s="4">
        <v>45130</v>
      </c>
      <c r="E991" s="8">
        <v>0.51123842592592594</v>
      </c>
      <c r="F991" t="s">
        <v>3277</v>
      </c>
      <c r="G991" t="s">
        <v>3278</v>
      </c>
      <c r="H991" t="s">
        <v>2389</v>
      </c>
      <c r="I991">
        <v>1</v>
      </c>
      <c r="J991">
        <v>93631</v>
      </c>
      <c r="K991" t="s">
        <v>2390</v>
      </c>
      <c r="L991" s="8">
        <v>0.51361111111111113</v>
      </c>
      <c r="M991" s="8">
        <v>0.51587962962962963</v>
      </c>
      <c r="N991" t="s">
        <v>1948</v>
      </c>
      <c r="O991" t="s">
        <v>1948</v>
      </c>
      <c r="P991" t="s">
        <v>1948</v>
      </c>
      <c r="Q991" s="8">
        <v>2.2685185185185182E-3</v>
      </c>
      <c r="R991" t="s">
        <v>1955</v>
      </c>
      <c r="S991" t="s">
        <v>1955</v>
      </c>
      <c r="T991" t="s">
        <v>1953</v>
      </c>
    </row>
    <row r="992" spans="1:20" x14ac:dyDescent="0.35">
      <c r="A992">
        <v>1257430507</v>
      </c>
      <c r="B992">
        <v>230430</v>
      </c>
      <c r="C992" t="s">
        <v>1987</v>
      </c>
      <c r="D992" s="4">
        <v>45130</v>
      </c>
      <c r="E992" s="8">
        <v>0.51123842592592594</v>
      </c>
      <c r="F992" t="s">
        <v>3277</v>
      </c>
      <c r="G992" t="s">
        <v>3278</v>
      </c>
      <c r="H992" t="s">
        <v>2389</v>
      </c>
      <c r="I992">
        <v>1</v>
      </c>
      <c r="J992">
        <v>94411</v>
      </c>
      <c r="K992" t="s">
        <v>2074</v>
      </c>
      <c r="L992" s="8">
        <v>0.51361111111111113</v>
      </c>
      <c r="M992" s="8">
        <v>0.51468749999999996</v>
      </c>
      <c r="N992" t="s">
        <v>1948</v>
      </c>
      <c r="O992" t="s">
        <v>1948</v>
      </c>
      <c r="P992" t="s">
        <v>1948</v>
      </c>
      <c r="Q992" s="8">
        <v>1.0763888888888889E-3</v>
      </c>
      <c r="R992" t="s">
        <v>2111</v>
      </c>
      <c r="S992" t="s">
        <v>2111</v>
      </c>
      <c r="T992" t="s">
        <v>1953</v>
      </c>
    </row>
    <row r="993" spans="1:20" x14ac:dyDescent="0.35">
      <c r="A993">
        <v>1257417245</v>
      </c>
      <c r="B993">
        <v>230264</v>
      </c>
      <c r="C993" t="s">
        <v>1987</v>
      </c>
      <c r="D993" s="4">
        <v>45130</v>
      </c>
      <c r="E993" s="8">
        <v>0.31692129629629628</v>
      </c>
      <c r="F993" t="s">
        <v>3279</v>
      </c>
      <c r="G993" t="s">
        <v>3280</v>
      </c>
      <c r="H993" t="s">
        <v>1972</v>
      </c>
      <c r="I993">
        <v>1</v>
      </c>
      <c r="J993">
        <v>94631</v>
      </c>
      <c r="K993" t="s">
        <v>1954</v>
      </c>
      <c r="L993" s="8">
        <v>0.32041666666666663</v>
      </c>
      <c r="M993" s="8">
        <v>0.32180555555555557</v>
      </c>
      <c r="N993" t="s">
        <v>1948</v>
      </c>
      <c r="O993" t="s">
        <v>1948</v>
      </c>
      <c r="P993" t="s">
        <v>1948</v>
      </c>
      <c r="Q993" s="8">
        <v>1.3888888888888889E-3</v>
      </c>
      <c r="R993" t="s">
        <v>1955</v>
      </c>
      <c r="S993" t="s">
        <v>1996</v>
      </c>
      <c r="T993" t="s">
        <v>1953</v>
      </c>
    </row>
    <row r="994" spans="1:20" x14ac:dyDescent="0.35">
      <c r="A994">
        <v>1257417245</v>
      </c>
      <c r="B994">
        <v>230264</v>
      </c>
      <c r="C994" t="s">
        <v>1987</v>
      </c>
      <c r="D994" s="4">
        <v>45130</v>
      </c>
      <c r="E994" s="8">
        <v>0.31692129629629628</v>
      </c>
      <c r="F994" t="s">
        <v>3279</v>
      </c>
      <c r="G994" t="s">
        <v>3280</v>
      </c>
      <c r="H994" t="s">
        <v>1972</v>
      </c>
      <c r="I994">
        <v>1</v>
      </c>
      <c r="J994">
        <v>94852</v>
      </c>
      <c r="K994" t="s">
        <v>1950</v>
      </c>
      <c r="L994" s="8">
        <v>0.32041666666666663</v>
      </c>
      <c r="M994" s="8">
        <v>0.32195601851851852</v>
      </c>
      <c r="N994" t="s">
        <v>1948</v>
      </c>
      <c r="O994" t="s">
        <v>1948</v>
      </c>
      <c r="P994" t="s">
        <v>1948</v>
      </c>
      <c r="Q994" s="8">
        <v>1.5393518518518519E-3</v>
      </c>
      <c r="R994" t="s">
        <v>1951</v>
      </c>
      <c r="S994" t="s">
        <v>1952</v>
      </c>
      <c r="T994" t="s">
        <v>1953</v>
      </c>
    </row>
    <row r="995" spans="1:20" x14ac:dyDescent="0.35">
      <c r="A995">
        <v>1257417245</v>
      </c>
      <c r="B995">
        <v>230264</v>
      </c>
      <c r="C995" t="s">
        <v>1987</v>
      </c>
      <c r="D995" s="4">
        <v>45130</v>
      </c>
      <c r="E995" s="8">
        <v>0.31692129629629628</v>
      </c>
      <c r="F995" t="s">
        <v>3279</v>
      </c>
      <c r="G995" t="s">
        <v>3280</v>
      </c>
      <c r="H995" t="s">
        <v>1972</v>
      </c>
      <c r="I995">
        <v>1</v>
      </c>
      <c r="J995">
        <v>91831</v>
      </c>
      <c r="K995" t="s">
        <v>1995</v>
      </c>
      <c r="L995" s="8">
        <v>0.31775462962962964</v>
      </c>
      <c r="M995" s="8">
        <v>0.32072916666666668</v>
      </c>
      <c r="N995" t="s">
        <v>1948</v>
      </c>
      <c r="O995" t="s">
        <v>1948</v>
      </c>
      <c r="P995" t="s">
        <v>1948</v>
      </c>
      <c r="Q995" s="8">
        <v>2.9745370370370373E-3</v>
      </c>
      <c r="R995" t="s">
        <v>1955</v>
      </c>
      <c r="S995" t="s">
        <v>1955</v>
      </c>
      <c r="T995" t="s">
        <v>1953</v>
      </c>
    </row>
    <row r="996" spans="1:20" x14ac:dyDescent="0.35">
      <c r="A996">
        <v>1257411756</v>
      </c>
      <c r="B996">
        <v>230207</v>
      </c>
      <c r="C996" t="s">
        <v>1987</v>
      </c>
      <c r="D996" s="4">
        <v>45130</v>
      </c>
      <c r="E996" s="8">
        <v>0.19337962962962962</v>
      </c>
      <c r="F996" t="s">
        <v>3281</v>
      </c>
      <c r="H996" t="s">
        <v>2315</v>
      </c>
      <c r="I996">
        <v>1</v>
      </c>
      <c r="J996">
        <v>91034</v>
      </c>
      <c r="K996" t="s">
        <v>2316</v>
      </c>
      <c r="L996" s="8">
        <v>0.19480324074074074</v>
      </c>
      <c r="M996" s="8">
        <v>0.19719907407407408</v>
      </c>
      <c r="N996" t="s">
        <v>1948</v>
      </c>
      <c r="O996" t="s">
        <v>1948</v>
      </c>
      <c r="P996" t="s">
        <v>1948</v>
      </c>
      <c r="Q996" s="8">
        <v>2.3958333333333336E-3</v>
      </c>
      <c r="R996" t="s">
        <v>1955</v>
      </c>
      <c r="S996" t="s">
        <v>1955</v>
      </c>
      <c r="T996" t="s">
        <v>2004</v>
      </c>
    </row>
    <row r="997" spans="1:20" x14ac:dyDescent="0.35">
      <c r="A997">
        <v>1257408990</v>
      </c>
      <c r="B997">
        <v>230182</v>
      </c>
      <c r="C997" t="s">
        <v>1987</v>
      </c>
      <c r="D997" s="4">
        <v>45130</v>
      </c>
      <c r="E997" s="8">
        <v>0.14988425925925927</v>
      </c>
      <c r="F997" t="s">
        <v>3282</v>
      </c>
      <c r="H997" t="s">
        <v>1949</v>
      </c>
      <c r="I997">
        <v>1</v>
      </c>
      <c r="J997">
        <v>94631</v>
      </c>
      <c r="K997" t="s">
        <v>1954</v>
      </c>
      <c r="L997" s="8">
        <v>0.15057870370370371</v>
      </c>
      <c r="M997" s="8">
        <v>0.15202546296296296</v>
      </c>
      <c r="N997" t="s">
        <v>1948</v>
      </c>
      <c r="O997" t="s">
        <v>1948</v>
      </c>
      <c r="P997" t="s">
        <v>1948</v>
      </c>
      <c r="Q997" s="8">
        <v>1.4467592592592594E-3</v>
      </c>
      <c r="R997" t="s">
        <v>1955</v>
      </c>
      <c r="S997" t="s">
        <v>1955</v>
      </c>
      <c r="T997" t="s">
        <v>1953</v>
      </c>
    </row>
    <row r="998" spans="1:20" x14ac:dyDescent="0.35">
      <c r="A998">
        <v>1257384737</v>
      </c>
      <c r="B998">
        <v>229945</v>
      </c>
      <c r="C998" t="s">
        <v>2017</v>
      </c>
      <c r="D998" s="4">
        <v>45129</v>
      </c>
      <c r="E998" s="8">
        <v>0.8987384259259259</v>
      </c>
      <c r="F998" t="s">
        <v>3283</v>
      </c>
      <c r="H998" t="s">
        <v>2389</v>
      </c>
      <c r="I998">
        <v>1</v>
      </c>
      <c r="J998">
        <v>94131</v>
      </c>
      <c r="K998" t="s">
        <v>2090</v>
      </c>
      <c r="L998" s="8">
        <v>0.94126157407407407</v>
      </c>
      <c r="M998" s="8">
        <v>0.94322916666666667</v>
      </c>
      <c r="N998" t="s">
        <v>1948</v>
      </c>
      <c r="O998" t="s">
        <v>1948</v>
      </c>
      <c r="P998" t="s">
        <v>1948</v>
      </c>
      <c r="Q998" s="8">
        <v>1.9675925925925928E-3</v>
      </c>
      <c r="R998" t="s">
        <v>1955</v>
      </c>
      <c r="S998" t="s">
        <v>1955</v>
      </c>
      <c r="T998" t="s">
        <v>1953</v>
      </c>
    </row>
    <row r="999" spans="1:20" x14ac:dyDescent="0.35">
      <c r="A999">
        <v>1257384737</v>
      </c>
      <c r="B999">
        <v>229945</v>
      </c>
      <c r="C999" t="s">
        <v>2017</v>
      </c>
      <c r="D999" s="4">
        <v>45129</v>
      </c>
      <c r="E999" s="8">
        <v>0.8987384259259259</v>
      </c>
      <c r="F999" t="s">
        <v>3283</v>
      </c>
      <c r="H999" t="s">
        <v>2389</v>
      </c>
      <c r="I999">
        <v>1</v>
      </c>
      <c r="J999">
        <v>93631</v>
      </c>
      <c r="K999" t="s">
        <v>2390</v>
      </c>
      <c r="L999" s="8">
        <v>0.9378009259259259</v>
      </c>
      <c r="M999" s="8">
        <v>0.94167824074074069</v>
      </c>
      <c r="N999" t="s">
        <v>1948</v>
      </c>
      <c r="O999" t="s">
        <v>1948</v>
      </c>
      <c r="P999" t="s">
        <v>1948</v>
      </c>
      <c r="Q999" s="8">
        <v>3.8773148148148143E-3</v>
      </c>
      <c r="R999" t="s">
        <v>1955</v>
      </c>
      <c r="S999" t="s">
        <v>1955</v>
      </c>
      <c r="T999" t="s">
        <v>1953</v>
      </c>
    </row>
    <row r="1000" spans="1:20" x14ac:dyDescent="0.35">
      <c r="A1000">
        <v>1257384737</v>
      </c>
      <c r="B1000">
        <v>229945</v>
      </c>
      <c r="C1000" t="s">
        <v>2017</v>
      </c>
      <c r="D1000" s="4">
        <v>45129</v>
      </c>
      <c r="E1000" s="8">
        <v>0.8987384259259259</v>
      </c>
      <c r="F1000" t="s">
        <v>3283</v>
      </c>
      <c r="H1000" t="s">
        <v>2389</v>
      </c>
      <c r="I1000">
        <v>1</v>
      </c>
      <c r="J1000">
        <v>93911</v>
      </c>
      <c r="K1000" t="s">
        <v>2080</v>
      </c>
      <c r="L1000" s="8">
        <v>0.9378009259259259</v>
      </c>
      <c r="M1000" s="8">
        <v>0.94209490740740742</v>
      </c>
      <c r="N1000" t="s">
        <v>1948</v>
      </c>
      <c r="O1000" t="s">
        <v>1948</v>
      </c>
      <c r="P1000" t="s">
        <v>1948</v>
      </c>
      <c r="Q1000" s="8">
        <v>4.2939814814814811E-3</v>
      </c>
      <c r="R1000" t="s">
        <v>2111</v>
      </c>
      <c r="S1000" t="s">
        <v>2111</v>
      </c>
      <c r="T1000" t="s">
        <v>1953</v>
      </c>
    </row>
    <row r="1001" spans="1:20" x14ac:dyDescent="0.35">
      <c r="A1001">
        <v>1257384737</v>
      </c>
      <c r="B1001">
        <v>229945</v>
      </c>
      <c r="C1001" t="s">
        <v>2017</v>
      </c>
      <c r="D1001" s="4">
        <v>45129</v>
      </c>
      <c r="E1001" s="8">
        <v>0.8987384259259259</v>
      </c>
      <c r="F1001" t="s">
        <v>3283</v>
      </c>
      <c r="H1001" t="s">
        <v>2389</v>
      </c>
      <c r="I1001">
        <v>1</v>
      </c>
      <c r="J1001">
        <v>94411</v>
      </c>
      <c r="K1001" t="s">
        <v>2074</v>
      </c>
      <c r="L1001" s="8">
        <v>0.9378009259259259</v>
      </c>
      <c r="M1001" s="8">
        <v>0.93870370370370371</v>
      </c>
      <c r="N1001" t="s">
        <v>1948</v>
      </c>
      <c r="O1001" t="s">
        <v>1948</v>
      </c>
      <c r="P1001" t="s">
        <v>1948</v>
      </c>
      <c r="Q1001" s="8">
        <v>9.0277777777777784E-4</v>
      </c>
      <c r="R1001" t="s">
        <v>2111</v>
      </c>
      <c r="S1001" t="s">
        <v>2111</v>
      </c>
      <c r="T1001" t="s">
        <v>1953</v>
      </c>
    </row>
    <row r="1002" spans="1:20" x14ac:dyDescent="0.35">
      <c r="A1002">
        <v>1257368555</v>
      </c>
      <c r="B1002">
        <v>229812</v>
      </c>
      <c r="C1002" t="s">
        <v>2017</v>
      </c>
      <c r="D1002" s="4">
        <v>45129</v>
      </c>
      <c r="E1002" s="8">
        <v>0.76623842592592595</v>
      </c>
      <c r="F1002" t="s">
        <v>3284</v>
      </c>
      <c r="G1002" t="s">
        <v>3285</v>
      </c>
      <c r="H1002" t="s">
        <v>1957</v>
      </c>
      <c r="I1002">
        <v>1</v>
      </c>
      <c r="J1002">
        <v>92052</v>
      </c>
      <c r="K1002" t="s">
        <v>1958</v>
      </c>
      <c r="L1002" s="8">
        <v>0.79863425925925924</v>
      </c>
      <c r="M1002" s="8">
        <v>0.80106481481481484</v>
      </c>
      <c r="N1002" t="s">
        <v>1948</v>
      </c>
      <c r="O1002" t="s">
        <v>1948</v>
      </c>
      <c r="P1002" t="s">
        <v>1948</v>
      </c>
      <c r="Q1002" s="8">
        <v>2.4305555555555556E-3</v>
      </c>
      <c r="R1002" t="s">
        <v>1951</v>
      </c>
      <c r="S1002" t="s">
        <v>1952</v>
      </c>
      <c r="T1002" t="s">
        <v>1953</v>
      </c>
    </row>
    <row r="1003" spans="1:20" x14ac:dyDescent="0.35">
      <c r="A1003" s="9">
        <v>1257368555</v>
      </c>
      <c r="B1003" s="9">
        <v>229812</v>
      </c>
      <c r="C1003" s="9" t="s">
        <v>2017</v>
      </c>
      <c r="D1003" s="10">
        <v>45129</v>
      </c>
      <c r="E1003" s="11">
        <v>0.76623842592592595</v>
      </c>
      <c r="F1003" s="9" t="s">
        <v>3284</v>
      </c>
      <c r="G1003" s="9" t="s">
        <v>3285</v>
      </c>
      <c r="H1003" s="9" t="s">
        <v>1957</v>
      </c>
      <c r="I1003" s="9">
        <v>1</v>
      </c>
      <c r="J1003" s="9">
        <v>92731</v>
      </c>
      <c r="K1003" s="9" t="s">
        <v>2366</v>
      </c>
      <c r="L1003" s="11">
        <v>0.79829861111111111</v>
      </c>
      <c r="M1003" s="11">
        <v>0.80126157407407417</v>
      </c>
      <c r="N1003" s="9" t="s">
        <v>1948</v>
      </c>
      <c r="O1003" s="9" t="s">
        <v>1948</v>
      </c>
      <c r="P1003" s="9" t="s">
        <v>1948</v>
      </c>
      <c r="Q1003" s="11">
        <v>2.9629629629629628E-3</v>
      </c>
      <c r="R1003" s="9" t="s">
        <v>1955</v>
      </c>
      <c r="S1003" s="9" t="s">
        <v>1955</v>
      </c>
      <c r="T1003" s="9" t="s">
        <v>1953</v>
      </c>
    </row>
    <row r="1004" spans="1:20" x14ac:dyDescent="0.35">
      <c r="A1004">
        <v>1257337173</v>
      </c>
      <c r="B1004">
        <v>229444</v>
      </c>
      <c r="C1004" t="s">
        <v>2017</v>
      </c>
      <c r="D1004" s="4">
        <v>45129</v>
      </c>
      <c r="E1004" s="8">
        <v>0.45097222222222227</v>
      </c>
      <c r="F1004" t="s">
        <v>3286</v>
      </c>
      <c r="G1004" t="s">
        <v>2973</v>
      </c>
      <c r="H1004" t="s">
        <v>2974</v>
      </c>
      <c r="I1004">
        <v>1</v>
      </c>
      <c r="J1004">
        <v>93831</v>
      </c>
      <c r="K1004" t="s">
        <v>2702</v>
      </c>
      <c r="L1004" s="8">
        <v>0.46229166666666671</v>
      </c>
      <c r="M1004" s="8">
        <v>0.46614583333333331</v>
      </c>
      <c r="N1004" t="s">
        <v>1948</v>
      </c>
      <c r="O1004" t="s">
        <v>1948</v>
      </c>
      <c r="P1004" t="s">
        <v>1948</v>
      </c>
      <c r="Q1004" s="8">
        <v>3.8541666666666668E-3</v>
      </c>
      <c r="R1004" t="s">
        <v>1955</v>
      </c>
      <c r="S1004" t="s">
        <v>1955</v>
      </c>
      <c r="T1004" t="s">
        <v>1953</v>
      </c>
    </row>
    <row r="1005" spans="1:20" x14ac:dyDescent="0.35">
      <c r="A1005">
        <v>1257337173</v>
      </c>
      <c r="B1005">
        <v>229444</v>
      </c>
      <c r="C1005" t="s">
        <v>2017</v>
      </c>
      <c r="D1005" s="4">
        <v>45129</v>
      </c>
      <c r="E1005" s="8">
        <v>0.45097222222222227</v>
      </c>
      <c r="F1005" t="s">
        <v>3286</v>
      </c>
      <c r="G1005" t="s">
        <v>2973</v>
      </c>
      <c r="H1005" t="s">
        <v>2974</v>
      </c>
      <c r="I1005">
        <v>1</v>
      </c>
      <c r="J1005">
        <v>93952</v>
      </c>
      <c r="K1005" t="s">
        <v>2080</v>
      </c>
      <c r="L1005" s="8">
        <v>0.46229166666666671</v>
      </c>
      <c r="M1005" s="8">
        <v>0.46688657407407402</v>
      </c>
      <c r="N1005" t="s">
        <v>1948</v>
      </c>
      <c r="O1005" t="s">
        <v>1948</v>
      </c>
      <c r="P1005" t="s">
        <v>1948</v>
      </c>
      <c r="Q1005" s="8">
        <v>4.5949074074074078E-3</v>
      </c>
      <c r="R1005" t="s">
        <v>1951</v>
      </c>
      <c r="S1005" t="s">
        <v>1973</v>
      </c>
      <c r="T1005" t="s">
        <v>1953</v>
      </c>
    </row>
    <row r="1006" spans="1:20" x14ac:dyDescent="0.35">
      <c r="A1006">
        <v>1257323714</v>
      </c>
      <c r="B1006">
        <v>229295</v>
      </c>
      <c r="C1006" t="s">
        <v>2017</v>
      </c>
      <c r="D1006" s="4">
        <v>45129</v>
      </c>
      <c r="E1006" s="8">
        <v>0.22776620370370371</v>
      </c>
      <c r="F1006" t="s">
        <v>2393</v>
      </c>
      <c r="G1006" t="s">
        <v>2394</v>
      </c>
      <c r="H1006" t="s">
        <v>2141</v>
      </c>
      <c r="I1006">
        <v>1</v>
      </c>
      <c r="J1006">
        <v>96031</v>
      </c>
      <c r="K1006" t="s">
        <v>2088</v>
      </c>
      <c r="L1006" s="8">
        <v>0.24704861111111112</v>
      </c>
      <c r="M1006" s="8">
        <v>0.25038194444444445</v>
      </c>
      <c r="N1006" t="s">
        <v>1948</v>
      </c>
      <c r="O1006" t="s">
        <v>1948</v>
      </c>
      <c r="P1006" t="s">
        <v>1948</v>
      </c>
      <c r="Q1006" s="8">
        <v>3.3333333333333335E-3</v>
      </c>
      <c r="R1006" t="s">
        <v>1955</v>
      </c>
      <c r="S1006" t="s">
        <v>1955</v>
      </c>
      <c r="T1006" t="s">
        <v>2004</v>
      </c>
    </row>
    <row r="1007" spans="1:20" x14ac:dyDescent="0.35">
      <c r="A1007">
        <v>1257313395</v>
      </c>
      <c r="B1007">
        <v>229194</v>
      </c>
      <c r="C1007" t="s">
        <v>2017</v>
      </c>
      <c r="D1007" s="4">
        <v>45129</v>
      </c>
      <c r="E1007" s="8">
        <v>8.3807870370370366E-2</v>
      </c>
      <c r="F1007" t="s">
        <v>3287</v>
      </c>
      <c r="G1007" t="s">
        <v>3288</v>
      </c>
      <c r="H1007" t="s">
        <v>2025</v>
      </c>
      <c r="I1007">
        <v>1</v>
      </c>
      <c r="J1007">
        <v>93231</v>
      </c>
      <c r="K1007" t="s">
        <v>2028</v>
      </c>
      <c r="L1007" s="8">
        <v>8.413194444444444E-2</v>
      </c>
      <c r="M1007" s="8">
        <v>8.7314814814814803E-2</v>
      </c>
      <c r="N1007" t="s">
        <v>1948</v>
      </c>
      <c r="O1007" t="s">
        <v>1948</v>
      </c>
      <c r="P1007" t="s">
        <v>1948</v>
      </c>
      <c r="Q1007" s="8">
        <v>3.1828703703703702E-3</v>
      </c>
      <c r="R1007" t="s">
        <v>1955</v>
      </c>
      <c r="S1007" t="s">
        <v>1955</v>
      </c>
      <c r="T1007" t="s">
        <v>1953</v>
      </c>
    </row>
    <row r="1008" spans="1:20" x14ac:dyDescent="0.35">
      <c r="A1008">
        <v>1257310947</v>
      </c>
      <c r="B1008">
        <v>229169</v>
      </c>
      <c r="C1008" t="s">
        <v>2017</v>
      </c>
      <c r="D1008" s="4">
        <v>45129</v>
      </c>
      <c r="E1008" s="8">
        <v>5.258101851851852E-2</v>
      </c>
      <c r="F1008" t="s">
        <v>3289</v>
      </c>
      <c r="G1008" t="s">
        <v>3290</v>
      </c>
      <c r="H1008" t="s">
        <v>2622</v>
      </c>
      <c r="I1008">
        <v>1</v>
      </c>
      <c r="J1008">
        <v>92931</v>
      </c>
      <c r="K1008" t="s">
        <v>2623</v>
      </c>
      <c r="L1008" s="8">
        <v>7.2199074074074068E-2</v>
      </c>
      <c r="M1008" s="8">
        <v>7.5787037037037042E-2</v>
      </c>
      <c r="N1008" t="s">
        <v>1948</v>
      </c>
      <c r="O1008" t="s">
        <v>1948</v>
      </c>
      <c r="P1008" t="s">
        <v>1948</v>
      </c>
      <c r="Q1008" s="8">
        <v>3.5879629629629629E-3</v>
      </c>
      <c r="R1008" t="s">
        <v>1955</v>
      </c>
      <c r="S1008" t="s">
        <v>1955</v>
      </c>
      <c r="T1008" t="s">
        <v>1953</v>
      </c>
    </row>
    <row r="1009" spans="1:20" x14ac:dyDescent="0.35">
      <c r="A1009">
        <v>1257310947</v>
      </c>
      <c r="B1009">
        <v>229169</v>
      </c>
      <c r="C1009" t="s">
        <v>2017</v>
      </c>
      <c r="D1009" s="4">
        <v>45129</v>
      </c>
      <c r="E1009" s="8">
        <v>5.258101851851852E-2</v>
      </c>
      <c r="F1009" t="s">
        <v>3289</v>
      </c>
      <c r="G1009" t="s">
        <v>3290</v>
      </c>
      <c r="H1009" t="s">
        <v>2622</v>
      </c>
      <c r="I1009">
        <v>1</v>
      </c>
      <c r="J1009">
        <v>96252</v>
      </c>
      <c r="K1009" t="s">
        <v>2058</v>
      </c>
      <c r="L1009" s="8">
        <v>7.2199074074074068E-2</v>
      </c>
      <c r="M1009" s="8">
        <v>7.6597222222222219E-2</v>
      </c>
      <c r="N1009" t="s">
        <v>1948</v>
      </c>
      <c r="O1009" t="s">
        <v>1948</v>
      </c>
      <c r="P1009" t="s">
        <v>1948</v>
      </c>
      <c r="Q1009" s="8">
        <v>4.3981481481481484E-3</v>
      </c>
      <c r="R1009" t="s">
        <v>1951</v>
      </c>
      <c r="S1009" t="s">
        <v>1973</v>
      </c>
      <c r="T1009" t="s">
        <v>1953</v>
      </c>
    </row>
    <row r="1010" spans="1:20" x14ac:dyDescent="0.35">
      <c r="A1010">
        <v>1257308565</v>
      </c>
      <c r="B1010">
        <v>229138</v>
      </c>
      <c r="C1010" t="s">
        <v>2017</v>
      </c>
      <c r="D1010" s="4">
        <v>45129</v>
      </c>
      <c r="E1010" s="8">
        <v>3.4965277777777783E-2</v>
      </c>
      <c r="F1010" t="s">
        <v>3291</v>
      </c>
      <c r="H1010" t="s">
        <v>1949</v>
      </c>
      <c r="I1010">
        <v>1</v>
      </c>
      <c r="J1010">
        <v>94531</v>
      </c>
      <c r="K1010" t="s">
        <v>2049</v>
      </c>
      <c r="L1010" s="8">
        <v>3.5428240740740739E-2</v>
      </c>
      <c r="M1010" s="8">
        <v>3.6296296296296292E-2</v>
      </c>
      <c r="N1010" t="s">
        <v>1948</v>
      </c>
      <c r="O1010" t="s">
        <v>1948</v>
      </c>
      <c r="P1010" t="s">
        <v>1948</v>
      </c>
      <c r="Q1010" s="8">
        <v>8.6805555555555551E-4</v>
      </c>
      <c r="R1010" t="s">
        <v>1955</v>
      </c>
      <c r="S1010" t="s">
        <v>1955</v>
      </c>
      <c r="T1010" t="s">
        <v>1953</v>
      </c>
    </row>
    <row r="1011" spans="1:20" x14ac:dyDescent="0.35">
      <c r="A1011">
        <v>1257276160</v>
      </c>
      <c r="B1011">
        <v>228792</v>
      </c>
      <c r="C1011" t="s">
        <v>2033</v>
      </c>
      <c r="D1011" s="4">
        <v>45128</v>
      </c>
      <c r="E1011" s="8">
        <v>0.75636574074074081</v>
      </c>
      <c r="F1011" t="s">
        <v>3292</v>
      </c>
      <c r="G1011" t="s">
        <v>3293</v>
      </c>
      <c r="H1011" t="s">
        <v>1962</v>
      </c>
      <c r="I1011">
        <v>1</v>
      </c>
      <c r="J1011">
        <v>90133</v>
      </c>
      <c r="K1011" t="s">
        <v>1963</v>
      </c>
      <c r="L1011" s="8">
        <v>0.7567476851851852</v>
      </c>
      <c r="M1011" s="8">
        <v>0.75768518518518524</v>
      </c>
      <c r="N1011" t="s">
        <v>1948</v>
      </c>
      <c r="O1011" t="s">
        <v>1948</v>
      </c>
      <c r="P1011" t="s">
        <v>1948</v>
      </c>
      <c r="Q1011" s="8">
        <v>9.3750000000000007E-4</v>
      </c>
      <c r="R1011" t="s">
        <v>1955</v>
      </c>
      <c r="S1011" t="s">
        <v>1955</v>
      </c>
      <c r="T1011" t="s">
        <v>1953</v>
      </c>
    </row>
    <row r="1012" spans="1:20" x14ac:dyDescent="0.35">
      <c r="A1012">
        <v>1257270034</v>
      </c>
      <c r="B1012">
        <v>228735</v>
      </c>
      <c r="C1012" t="s">
        <v>2033</v>
      </c>
      <c r="D1012" s="4">
        <v>45128</v>
      </c>
      <c r="E1012" s="8">
        <v>0.7208796296296297</v>
      </c>
      <c r="F1012" t="s">
        <v>3294</v>
      </c>
      <c r="G1012" t="s">
        <v>3295</v>
      </c>
      <c r="H1012" t="s">
        <v>2025</v>
      </c>
      <c r="I1012">
        <v>1</v>
      </c>
      <c r="J1012">
        <v>93231</v>
      </c>
      <c r="K1012" t="s">
        <v>2028</v>
      </c>
      <c r="L1012" s="8">
        <v>0.72288194444444442</v>
      </c>
      <c r="M1012" s="8">
        <v>0.72590277777777779</v>
      </c>
      <c r="N1012" t="s">
        <v>1948</v>
      </c>
      <c r="O1012" t="s">
        <v>1948</v>
      </c>
      <c r="P1012" t="s">
        <v>1948</v>
      </c>
      <c r="Q1012" s="8">
        <v>3.0208333333333333E-3</v>
      </c>
      <c r="R1012" t="s">
        <v>1955</v>
      </c>
      <c r="S1012" t="s">
        <v>1955</v>
      </c>
      <c r="T1012" t="s">
        <v>1953</v>
      </c>
    </row>
    <row r="1013" spans="1:20" x14ac:dyDescent="0.35">
      <c r="A1013" s="9">
        <v>1257245762</v>
      </c>
      <c r="B1013" s="9">
        <v>228471</v>
      </c>
      <c r="C1013" s="9" t="s">
        <v>2033</v>
      </c>
      <c r="D1013" s="10">
        <v>45128</v>
      </c>
      <c r="E1013" s="11">
        <v>0.52768518518518526</v>
      </c>
      <c r="F1013" s="9" t="s">
        <v>3296</v>
      </c>
      <c r="G1013" s="9" t="s">
        <v>3297</v>
      </c>
      <c r="H1013" s="9" t="s">
        <v>2054</v>
      </c>
      <c r="I1013" s="9">
        <v>1</v>
      </c>
      <c r="J1013" s="9">
        <v>90131</v>
      </c>
      <c r="K1013" s="9" t="s">
        <v>2217</v>
      </c>
      <c r="L1013" s="11">
        <v>0.52848379629629627</v>
      </c>
      <c r="M1013" s="11">
        <v>0.5296643518518519</v>
      </c>
      <c r="N1013" s="9" t="s">
        <v>1948</v>
      </c>
      <c r="O1013" s="9" t="s">
        <v>1948</v>
      </c>
      <c r="P1013" s="9" t="s">
        <v>1948</v>
      </c>
      <c r="Q1013" s="11">
        <v>1.1805555555555556E-3</v>
      </c>
      <c r="R1013" s="9" t="s">
        <v>1955</v>
      </c>
      <c r="S1013" s="9" t="s">
        <v>1955</v>
      </c>
      <c r="T1013" s="9" t="s">
        <v>1953</v>
      </c>
    </row>
    <row r="1014" spans="1:20" x14ac:dyDescent="0.35">
      <c r="A1014">
        <v>1257242819</v>
      </c>
      <c r="B1014">
        <v>228429</v>
      </c>
      <c r="C1014" t="s">
        <v>2033</v>
      </c>
      <c r="D1014" s="4">
        <v>45128</v>
      </c>
      <c r="E1014" s="8">
        <v>0.49896990740740743</v>
      </c>
      <c r="F1014" t="s">
        <v>3298</v>
      </c>
      <c r="G1014" t="s">
        <v>3197</v>
      </c>
      <c r="H1014" t="s">
        <v>2054</v>
      </c>
      <c r="I1014">
        <v>1</v>
      </c>
      <c r="J1014">
        <v>90133</v>
      </c>
      <c r="K1014" t="s">
        <v>1963</v>
      </c>
      <c r="L1014" s="8">
        <v>0.50050925925925926</v>
      </c>
      <c r="M1014" s="8">
        <v>0.50170138888888893</v>
      </c>
      <c r="N1014" t="s">
        <v>1948</v>
      </c>
      <c r="O1014" t="s">
        <v>1948</v>
      </c>
      <c r="P1014" t="s">
        <v>1948</v>
      </c>
      <c r="Q1014" s="8">
        <v>1.1921296296296296E-3</v>
      </c>
      <c r="R1014" t="s">
        <v>1955</v>
      </c>
      <c r="S1014" t="s">
        <v>1955</v>
      </c>
      <c r="T1014" t="s">
        <v>1953</v>
      </c>
    </row>
    <row r="1015" spans="1:20" x14ac:dyDescent="0.35">
      <c r="A1015" s="9">
        <v>1257242819</v>
      </c>
      <c r="B1015" s="9">
        <v>228429</v>
      </c>
      <c r="C1015" s="9" t="s">
        <v>2033</v>
      </c>
      <c r="D1015" s="10">
        <v>45128</v>
      </c>
      <c r="E1015" s="11">
        <v>0.49896990740740743</v>
      </c>
      <c r="F1015" s="9" t="s">
        <v>3298</v>
      </c>
      <c r="G1015" s="9" t="s">
        <v>3197</v>
      </c>
      <c r="H1015" s="9" t="s">
        <v>2054</v>
      </c>
      <c r="I1015" s="9">
        <v>1</v>
      </c>
      <c r="J1015" s="9">
        <v>90231</v>
      </c>
      <c r="K1015" s="9" t="s">
        <v>1980</v>
      </c>
      <c r="L1015" s="11">
        <v>0.50050925925925926</v>
      </c>
      <c r="M1015" s="11">
        <v>0.50173611111111105</v>
      </c>
      <c r="N1015" s="9" t="s">
        <v>1948</v>
      </c>
      <c r="O1015" s="9" t="s">
        <v>1948</v>
      </c>
      <c r="P1015" s="9" t="s">
        <v>1948</v>
      </c>
      <c r="Q1015" s="11">
        <v>1.2268518518518518E-3</v>
      </c>
      <c r="R1015" s="9" t="s">
        <v>1955</v>
      </c>
      <c r="S1015" s="9" t="s">
        <v>1955</v>
      </c>
      <c r="T1015" s="9" t="s">
        <v>1953</v>
      </c>
    </row>
    <row r="1016" spans="1:20" x14ac:dyDescent="0.35">
      <c r="A1016">
        <v>1257236951</v>
      </c>
      <c r="B1016">
        <v>228368</v>
      </c>
      <c r="C1016" t="s">
        <v>2033</v>
      </c>
      <c r="D1016" s="4">
        <v>45128</v>
      </c>
      <c r="E1016" s="8">
        <v>0.45172453703703702</v>
      </c>
      <c r="F1016" t="s">
        <v>3299</v>
      </c>
      <c r="H1016" t="s">
        <v>1949</v>
      </c>
      <c r="I1016">
        <v>1</v>
      </c>
      <c r="J1016">
        <v>90111</v>
      </c>
      <c r="K1016" t="s">
        <v>1963</v>
      </c>
      <c r="L1016" s="8">
        <v>0.45523148148148151</v>
      </c>
      <c r="M1016" s="8">
        <v>0.45616898148148149</v>
      </c>
      <c r="N1016" t="s">
        <v>1948</v>
      </c>
      <c r="O1016" t="s">
        <v>1948</v>
      </c>
      <c r="P1016" t="s">
        <v>1948</v>
      </c>
      <c r="Q1016" s="8">
        <v>9.3750000000000007E-4</v>
      </c>
      <c r="R1016" t="s">
        <v>2111</v>
      </c>
      <c r="S1016" t="s">
        <v>2111</v>
      </c>
      <c r="T1016" t="s">
        <v>1953</v>
      </c>
    </row>
    <row r="1017" spans="1:20" x14ac:dyDescent="0.35">
      <c r="A1017">
        <v>1257236951</v>
      </c>
      <c r="B1017">
        <v>228368</v>
      </c>
      <c r="C1017" t="s">
        <v>2033</v>
      </c>
      <c r="D1017" s="4">
        <v>45128</v>
      </c>
      <c r="E1017" s="8">
        <v>0.45172453703703702</v>
      </c>
      <c r="F1017" t="s">
        <v>3299</v>
      </c>
      <c r="H1017" t="s">
        <v>1949</v>
      </c>
      <c r="I1017">
        <v>1</v>
      </c>
      <c r="J1017">
        <v>93931</v>
      </c>
      <c r="K1017" t="s">
        <v>2080</v>
      </c>
      <c r="L1017" s="8">
        <v>0.45423611111111112</v>
      </c>
      <c r="M1017" s="8">
        <v>0.45844907407407409</v>
      </c>
      <c r="N1017" t="s">
        <v>1948</v>
      </c>
      <c r="O1017" t="s">
        <v>1948</v>
      </c>
      <c r="P1017" t="s">
        <v>1948</v>
      </c>
      <c r="Q1017" s="8">
        <v>4.2129629629629626E-3</v>
      </c>
      <c r="R1017" t="s">
        <v>1955</v>
      </c>
      <c r="S1017" t="s">
        <v>1955</v>
      </c>
      <c r="T1017" t="s">
        <v>1953</v>
      </c>
    </row>
    <row r="1018" spans="1:20" x14ac:dyDescent="0.35">
      <c r="A1018">
        <v>1257236951</v>
      </c>
      <c r="B1018">
        <v>228368</v>
      </c>
      <c r="C1018" t="s">
        <v>2033</v>
      </c>
      <c r="D1018" s="4">
        <v>45128</v>
      </c>
      <c r="E1018" s="8">
        <v>0.45172453703703702</v>
      </c>
      <c r="F1018" t="s">
        <v>3299</v>
      </c>
      <c r="H1018" t="s">
        <v>1949</v>
      </c>
      <c r="I1018">
        <v>1</v>
      </c>
      <c r="J1018">
        <v>94411</v>
      </c>
      <c r="K1018" t="s">
        <v>2074</v>
      </c>
      <c r="L1018" s="8">
        <v>0.45423611111111112</v>
      </c>
      <c r="M1018" s="8">
        <v>0.45550925925925928</v>
      </c>
      <c r="N1018" t="s">
        <v>1948</v>
      </c>
      <c r="O1018" t="s">
        <v>1948</v>
      </c>
      <c r="P1018" t="s">
        <v>1948</v>
      </c>
      <c r="Q1018" s="8">
        <v>1.2731481481481483E-3</v>
      </c>
      <c r="R1018" t="s">
        <v>2111</v>
      </c>
      <c r="S1018" t="s">
        <v>2111</v>
      </c>
      <c r="T1018" t="s">
        <v>1953</v>
      </c>
    </row>
    <row r="1019" spans="1:20" x14ac:dyDescent="0.35">
      <c r="A1019">
        <v>1257232706</v>
      </c>
      <c r="B1019">
        <v>228306</v>
      </c>
      <c r="C1019" t="s">
        <v>2033</v>
      </c>
      <c r="D1019" s="4">
        <v>45128</v>
      </c>
      <c r="E1019" s="8">
        <v>0.39097222222222222</v>
      </c>
      <c r="F1019" t="s">
        <v>3300</v>
      </c>
      <c r="H1019" t="s">
        <v>1962</v>
      </c>
      <c r="I1019">
        <v>1</v>
      </c>
      <c r="J1019">
        <v>90133</v>
      </c>
      <c r="K1019" t="s">
        <v>1963</v>
      </c>
      <c r="L1019" s="8">
        <v>0.3928935185185185</v>
      </c>
      <c r="M1019" s="8">
        <v>0.39391203703703703</v>
      </c>
      <c r="N1019" t="s">
        <v>1948</v>
      </c>
      <c r="O1019" t="s">
        <v>1948</v>
      </c>
      <c r="P1019" t="s">
        <v>1948</v>
      </c>
      <c r="Q1019" s="8">
        <v>1.0185185185185186E-3</v>
      </c>
      <c r="R1019" t="s">
        <v>1955</v>
      </c>
      <c r="S1019" t="s">
        <v>1955</v>
      </c>
      <c r="T1019" t="s">
        <v>1953</v>
      </c>
    </row>
    <row r="1020" spans="1:20" x14ac:dyDescent="0.35">
      <c r="A1020" s="9">
        <v>1257232706</v>
      </c>
      <c r="B1020" s="9">
        <v>228306</v>
      </c>
      <c r="C1020" s="9" t="s">
        <v>2033</v>
      </c>
      <c r="D1020" s="10">
        <v>45128</v>
      </c>
      <c r="E1020" s="11">
        <v>0.39097222222222222</v>
      </c>
      <c r="F1020" s="9" t="s">
        <v>3300</v>
      </c>
      <c r="G1020" s="9"/>
      <c r="H1020" s="9" t="s">
        <v>1962</v>
      </c>
      <c r="I1020" s="9">
        <v>1</v>
      </c>
      <c r="J1020" s="9">
        <v>90231</v>
      </c>
      <c r="K1020" s="9" t="s">
        <v>1980</v>
      </c>
      <c r="L1020" s="11">
        <v>0.3928935185185185</v>
      </c>
      <c r="M1020" s="11">
        <v>0.39417824074074076</v>
      </c>
      <c r="N1020" s="9" t="s">
        <v>1948</v>
      </c>
      <c r="O1020" s="9" t="s">
        <v>1948</v>
      </c>
      <c r="P1020" s="9" t="s">
        <v>1948</v>
      </c>
      <c r="Q1020" s="11">
        <v>1.2847222222222223E-3</v>
      </c>
      <c r="R1020" s="9" t="s">
        <v>1955</v>
      </c>
      <c r="S1020" s="9" t="s">
        <v>1955</v>
      </c>
      <c r="T1020" s="9" t="s">
        <v>1953</v>
      </c>
    </row>
    <row r="1021" spans="1:20" x14ac:dyDescent="0.35">
      <c r="A1021" s="9">
        <v>1235654406</v>
      </c>
      <c r="B1021" s="9">
        <v>28951</v>
      </c>
      <c r="C1021" s="9" t="s">
        <v>2033</v>
      </c>
      <c r="D1021" s="10">
        <v>44953</v>
      </c>
      <c r="E1021" s="11">
        <v>0.78067129629629628</v>
      </c>
      <c r="F1021" s="9" t="s">
        <v>3301</v>
      </c>
      <c r="G1021" s="9" t="s">
        <v>3302</v>
      </c>
      <c r="H1021" s="9" t="s">
        <v>2063</v>
      </c>
      <c r="I1021" s="9">
        <v>1</v>
      </c>
      <c r="J1021" s="9">
        <v>95532</v>
      </c>
      <c r="K1021" s="9" t="s">
        <v>2026</v>
      </c>
      <c r="L1021" s="11">
        <v>0.78108796296296301</v>
      </c>
      <c r="M1021" s="11">
        <v>0.78290509259259267</v>
      </c>
      <c r="N1021" s="9" t="s">
        <v>1948</v>
      </c>
      <c r="O1021" s="9" t="s">
        <v>1948</v>
      </c>
      <c r="P1021" s="9" t="s">
        <v>1948</v>
      </c>
      <c r="Q1021" s="11">
        <v>1.8171296296296297E-3</v>
      </c>
      <c r="R1021" s="9" t="s">
        <v>1955</v>
      </c>
      <c r="S1021" s="9" t="s">
        <v>1955</v>
      </c>
      <c r="T1021" s="9" t="s">
        <v>1953</v>
      </c>
    </row>
    <row r="1022" spans="1:20" x14ac:dyDescent="0.35">
      <c r="A1022">
        <v>1257204935</v>
      </c>
      <c r="B1022">
        <v>227996</v>
      </c>
      <c r="C1022" t="s">
        <v>2055</v>
      </c>
      <c r="D1022" s="4">
        <v>45127</v>
      </c>
      <c r="E1022" s="8">
        <v>0.92337962962962961</v>
      </c>
      <c r="F1022" t="s">
        <v>3303</v>
      </c>
      <c r="H1022" t="s">
        <v>3304</v>
      </c>
      <c r="I1022">
        <v>1</v>
      </c>
      <c r="J1022">
        <v>91231</v>
      </c>
      <c r="K1022" t="s">
        <v>3305</v>
      </c>
      <c r="L1022" s="8">
        <v>0.92337962962962961</v>
      </c>
      <c r="M1022" s="8">
        <v>0.9275810185185186</v>
      </c>
      <c r="N1022" t="s">
        <v>1948</v>
      </c>
      <c r="O1022" t="s">
        <v>1948</v>
      </c>
      <c r="P1022" t="s">
        <v>1948</v>
      </c>
      <c r="Q1022" s="8">
        <v>4.2013888888888891E-3</v>
      </c>
      <c r="R1022" t="s">
        <v>1955</v>
      </c>
      <c r="S1022" t="s">
        <v>1955</v>
      </c>
      <c r="T1022" t="s">
        <v>2004</v>
      </c>
    </row>
    <row r="1023" spans="1:20" x14ac:dyDescent="0.35">
      <c r="A1023">
        <v>1257197982</v>
      </c>
      <c r="B1023">
        <v>227932</v>
      </c>
      <c r="C1023" t="s">
        <v>2055</v>
      </c>
      <c r="D1023" s="4">
        <v>45127</v>
      </c>
      <c r="E1023" s="8">
        <v>0.8803819444444444</v>
      </c>
      <c r="F1023" t="s">
        <v>3306</v>
      </c>
      <c r="G1023" t="s">
        <v>3307</v>
      </c>
      <c r="H1023" t="s">
        <v>2296</v>
      </c>
      <c r="I1023">
        <v>1</v>
      </c>
      <c r="J1023">
        <v>93931</v>
      </c>
      <c r="K1023" t="s">
        <v>2080</v>
      </c>
      <c r="L1023" s="8">
        <v>0.88240740740740742</v>
      </c>
      <c r="M1023" s="8">
        <v>0.88497685185185182</v>
      </c>
      <c r="N1023" t="s">
        <v>1948</v>
      </c>
      <c r="O1023" t="s">
        <v>1948</v>
      </c>
      <c r="P1023" t="s">
        <v>1948</v>
      </c>
      <c r="Q1023" s="8">
        <v>2.5694444444444445E-3</v>
      </c>
      <c r="R1023" t="s">
        <v>1955</v>
      </c>
      <c r="S1023" t="s">
        <v>1955</v>
      </c>
      <c r="T1023" t="s">
        <v>1953</v>
      </c>
    </row>
    <row r="1024" spans="1:20" x14ac:dyDescent="0.35">
      <c r="A1024">
        <v>1257195404</v>
      </c>
      <c r="B1024">
        <v>227904</v>
      </c>
      <c r="C1024" t="s">
        <v>2055</v>
      </c>
      <c r="D1024" s="4">
        <v>45127</v>
      </c>
      <c r="E1024" s="8">
        <v>0.86290509259259263</v>
      </c>
      <c r="F1024" t="s">
        <v>3308</v>
      </c>
      <c r="G1024" t="s">
        <v>3309</v>
      </c>
      <c r="H1024" t="s">
        <v>3219</v>
      </c>
      <c r="I1024">
        <v>1</v>
      </c>
      <c r="J1024">
        <v>92631</v>
      </c>
      <c r="K1024" t="s">
        <v>2087</v>
      </c>
      <c r="L1024" s="8">
        <v>0.87174768518518519</v>
      </c>
      <c r="M1024" s="8">
        <v>0.8736342592592593</v>
      </c>
      <c r="N1024" t="s">
        <v>1948</v>
      </c>
      <c r="O1024" t="s">
        <v>1948</v>
      </c>
      <c r="P1024" t="s">
        <v>1948</v>
      </c>
      <c r="Q1024" s="8">
        <v>1.8865740740740742E-3</v>
      </c>
      <c r="R1024" t="s">
        <v>1955</v>
      </c>
      <c r="S1024" t="s">
        <v>1955</v>
      </c>
      <c r="T1024" t="s">
        <v>1953</v>
      </c>
    </row>
    <row r="1025" spans="1:20" x14ac:dyDescent="0.35">
      <c r="A1025">
        <v>1257174184</v>
      </c>
      <c r="B1025">
        <v>227699</v>
      </c>
      <c r="C1025" t="s">
        <v>2055</v>
      </c>
      <c r="D1025" s="4">
        <v>45127</v>
      </c>
      <c r="E1025" s="8">
        <v>0.69817129629629626</v>
      </c>
      <c r="F1025" t="s">
        <v>3310</v>
      </c>
      <c r="G1025" t="s">
        <v>3311</v>
      </c>
      <c r="H1025" t="s">
        <v>1983</v>
      </c>
      <c r="I1025">
        <v>1</v>
      </c>
      <c r="J1025">
        <v>90374</v>
      </c>
      <c r="K1025" t="s">
        <v>2010</v>
      </c>
      <c r="L1025" s="8">
        <v>0.70023148148148151</v>
      </c>
      <c r="M1025" s="8">
        <v>0.70269675925925934</v>
      </c>
      <c r="N1025" t="s">
        <v>1948</v>
      </c>
      <c r="O1025" t="s">
        <v>1948</v>
      </c>
      <c r="P1025" t="s">
        <v>1948</v>
      </c>
      <c r="Q1025" s="8">
        <v>2.4652777777777776E-3</v>
      </c>
      <c r="R1025" t="s">
        <v>2224</v>
      </c>
      <c r="S1025" t="s">
        <v>2027</v>
      </c>
      <c r="T1025" t="s">
        <v>2004</v>
      </c>
    </row>
    <row r="1026" spans="1:20" x14ac:dyDescent="0.35">
      <c r="A1026">
        <v>1257174039</v>
      </c>
      <c r="B1026">
        <v>227696</v>
      </c>
      <c r="C1026" t="s">
        <v>2055</v>
      </c>
      <c r="D1026" s="4">
        <v>45127</v>
      </c>
      <c r="E1026" s="8">
        <v>0.69703703703703701</v>
      </c>
      <c r="F1026" t="s">
        <v>3312</v>
      </c>
      <c r="G1026" t="s">
        <v>3313</v>
      </c>
      <c r="H1026" t="s">
        <v>1949</v>
      </c>
      <c r="I1026">
        <v>1</v>
      </c>
      <c r="J1026">
        <v>94831</v>
      </c>
      <c r="K1026" t="s">
        <v>1950</v>
      </c>
      <c r="L1026" s="8">
        <v>0.69952546296296303</v>
      </c>
      <c r="M1026" s="8">
        <v>0.70072916666666663</v>
      </c>
      <c r="N1026" t="s">
        <v>1948</v>
      </c>
      <c r="O1026" t="s">
        <v>1948</v>
      </c>
      <c r="P1026" t="s">
        <v>1948</v>
      </c>
      <c r="Q1026" s="8">
        <v>1.2037037037037038E-3</v>
      </c>
      <c r="R1026" t="s">
        <v>1955</v>
      </c>
      <c r="S1026" t="s">
        <v>1955</v>
      </c>
      <c r="T1026" t="s">
        <v>1953</v>
      </c>
    </row>
    <row r="1027" spans="1:20" x14ac:dyDescent="0.35">
      <c r="A1027" s="9">
        <v>1233094104</v>
      </c>
      <c r="B1027" s="9">
        <v>17278</v>
      </c>
      <c r="C1027" s="9" t="s">
        <v>1969</v>
      </c>
      <c r="D1027" s="10">
        <v>44942</v>
      </c>
      <c r="E1027" s="11">
        <v>0.56472222222222224</v>
      </c>
      <c r="F1027" s="9" t="s">
        <v>2750</v>
      </c>
      <c r="G1027" s="9" t="s">
        <v>2751</v>
      </c>
      <c r="H1027" s="9" t="s">
        <v>2063</v>
      </c>
      <c r="I1027" s="9">
        <v>1</v>
      </c>
      <c r="J1027" s="9">
        <v>95531</v>
      </c>
      <c r="K1027" s="9" t="s">
        <v>2026</v>
      </c>
      <c r="L1027" s="11">
        <v>0.59009259259259261</v>
      </c>
      <c r="M1027" s="11">
        <v>0.59190972222222216</v>
      </c>
      <c r="N1027" s="9" t="s">
        <v>1948</v>
      </c>
      <c r="O1027" s="9" t="s">
        <v>1948</v>
      </c>
      <c r="P1027" s="9" t="s">
        <v>1948</v>
      </c>
      <c r="Q1027" s="11">
        <v>1.8171296296296297E-3</v>
      </c>
      <c r="R1027" s="9" t="s">
        <v>1955</v>
      </c>
      <c r="S1027" s="9" t="s">
        <v>1955</v>
      </c>
      <c r="T1027" s="9" t="s">
        <v>1953</v>
      </c>
    </row>
    <row r="1028" spans="1:20" x14ac:dyDescent="0.35">
      <c r="A1028">
        <v>1257141291</v>
      </c>
      <c r="B1028">
        <v>227290</v>
      </c>
      <c r="C1028" t="s">
        <v>2055</v>
      </c>
      <c r="D1028" s="4">
        <v>45127</v>
      </c>
      <c r="E1028" s="8">
        <v>0.40035879629629628</v>
      </c>
      <c r="F1028" t="s">
        <v>3314</v>
      </c>
      <c r="G1028" t="s">
        <v>3315</v>
      </c>
      <c r="H1028" t="s">
        <v>1949</v>
      </c>
      <c r="I1028">
        <v>1</v>
      </c>
      <c r="J1028">
        <v>94631</v>
      </c>
      <c r="K1028" t="s">
        <v>1954</v>
      </c>
      <c r="L1028" s="8">
        <v>0.4007060185185185</v>
      </c>
      <c r="M1028" s="8">
        <v>0.40156249999999999</v>
      </c>
      <c r="N1028" t="s">
        <v>1948</v>
      </c>
      <c r="O1028" t="s">
        <v>1948</v>
      </c>
      <c r="P1028" t="s">
        <v>1948</v>
      </c>
      <c r="Q1028" s="8">
        <v>8.564814814814815E-4</v>
      </c>
      <c r="R1028" t="s">
        <v>1955</v>
      </c>
      <c r="S1028" t="s">
        <v>1955</v>
      </c>
      <c r="T1028" t="s">
        <v>1953</v>
      </c>
    </row>
    <row r="1029" spans="1:20" x14ac:dyDescent="0.35">
      <c r="A1029">
        <v>1257133143</v>
      </c>
      <c r="B1029">
        <v>227196</v>
      </c>
      <c r="C1029" t="s">
        <v>2055</v>
      </c>
      <c r="D1029" s="4">
        <v>45127</v>
      </c>
      <c r="E1029" s="8">
        <v>0.3172800925925926</v>
      </c>
      <c r="F1029" t="s">
        <v>3316</v>
      </c>
      <c r="G1029" t="s">
        <v>3317</v>
      </c>
      <c r="H1029" t="s">
        <v>1949</v>
      </c>
      <c r="I1029">
        <v>1</v>
      </c>
      <c r="J1029">
        <v>93952</v>
      </c>
      <c r="K1029" t="s">
        <v>2080</v>
      </c>
      <c r="L1029" s="8">
        <v>0.34903935185185181</v>
      </c>
      <c r="M1029" s="8">
        <v>0.35290509259259256</v>
      </c>
      <c r="N1029" t="s">
        <v>1948</v>
      </c>
      <c r="O1029" t="s">
        <v>1948</v>
      </c>
      <c r="P1029" t="s">
        <v>1948</v>
      </c>
      <c r="Q1029" s="8">
        <v>3.8657407407407408E-3</v>
      </c>
      <c r="R1029" t="s">
        <v>1951</v>
      </c>
      <c r="S1029" t="s">
        <v>1952</v>
      </c>
      <c r="T1029" t="s">
        <v>1953</v>
      </c>
    </row>
    <row r="1030" spans="1:20" x14ac:dyDescent="0.35">
      <c r="A1030">
        <v>1257133143</v>
      </c>
      <c r="B1030">
        <v>227196</v>
      </c>
      <c r="C1030" t="s">
        <v>2055</v>
      </c>
      <c r="D1030" s="4">
        <v>45127</v>
      </c>
      <c r="E1030" s="8">
        <v>0.3172800925925926</v>
      </c>
      <c r="F1030" t="s">
        <v>3316</v>
      </c>
      <c r="G1030" t="s">
        <v>3317</v>
      </c>
      <c r="H1030" t="s">
        <v>1949</v>
      </c>
      <c r="I1030">
        <v>1</v>
      </c>
      <c r="J1030">
        <v>94631</v>
      </c>
      <c r="K1030" t="s">
        <v>1954</v>
      </c>
      <c r="L1030" s="8">
        <v>0.34552083333333333</v>
      </c>
      <c r="M1030" s="8">
        <v>0.34653935185185186</v>
      </c>
      <c r="N1030" t="s">
        <v>1948</v>
      </c>
      <c r="O1030" t="s">
        <v>1948</v>
      </c>
      <c r="P1030" t="s">
        <v>1948</v>
      </c>
      <c r="Q1030" s="8">
        <v>1.0185185185185186E-3</v>
      </c>
      <c r="R1030" t="s">
        <v>1955</v>
      </c>
      <c r="S1030" t="s">
        <v>1955</v>
      </c>
      <c r="T1030" t="s">
        <v>1953</v>
      </c>
    </row>
    <row r="1031" spans="1:20" x14ac:dyDescent="0.35">
      <c r="A1031">
        <v>1257113686</v>
      </c>
      <c r="B1031">
        <v>227005</v>
      </c>
      <c r="C1031" t="s">
        <v>2066</v>
      </c>
      <c r="D1031" s="4">
        <v>45126</v>
      </c>
      <c r="E1031" s="8">
        <v>0.94003472222222229</v>
      </c>
      <c r="F1031" t="s">
        <v>3318</v>
      </c>
      <c r="G1031" t="s">
        <v>3319</v>
      </c>
      <c r="H1031" t="s">
        <v>1949</v>
      </c>
      <c r="I1031">
        <v>1</v>
      </c>
      <c r="J1031">
        <v>94631</v>
      </c>
      <c r="K1031" t="s">
        <v>1954</v>
      </c>
      <c r="L1031" s="8">
        <v>0.94085648148148149</v>
      </c>
      <c r="M1031" s="8">
        <v>0.94199074074074074</v>
      </c>
      <c r="N1031" t="s">
        <v>1948</v>
      </c>
      <c r="O1031" t="s">
        <v>1948</v>
      </c>
      <c r="P1031" t="s">
        <v>1948</v>
      </c>
      <c r="Q1031" s="8">
        <v>1.1342592592592591E-3</v>
      </c>
      <c r="R1031" t="s">
        <v>1955</v>
      </c>
      <c r="S1031" t="s">
        <v>1955</v>
      </c>
      <c r="T1031" t="s">
        <v>1953</v>
      </c>
    </row>
    <row r="1032" spans="1:20" x14ac:dyDescent="0.35">
      <c r="A1032">
        <v>1257109590</v>
      </c>
      <c r="B1032">
        <v>226961</v>
      </c>
      <c r="C1032" t="s">
        <v>2066</v>
      </c>
      <c r="D1032" s="4">
        <v>45126</v>
      </c>
      <c r="E1032" s="8">
        <v>0.90432870370370377</v>
      </c>
      <c r="F1032" t="s">
        <v>2814</v>
      </c>
      <c r="G1032" t="s">
        <v>2815</v>
      </c>
      <c r="H1032" t="s">
        <v>1949</v>
      </c>
      <c r="I1032">
        <v>1</v>
      </c>
      <c r="J1032">
        <v>94631</v>
      </c>
      <c r="K1032" t="s">
        <v>1954</v>
      </c>
      <c r="L1032" s="8">
        <v>0.90581018518518519</v>
      </c>
      <c r="M1032" s="8">
        <v>0.90694444444444444</v>
      </c>
      <c r="N1032" t="s">
        <v>1948</v>
      </c>
      <c r="O1032" t="s">
        <v>1948</v>
      </c>
      <c r="P1032" t="s">
        <v>1948</v>
      </c>
      <c r="Q1032" s="8">
        <v>1.1342592592592591E-3</v>
      </c>
      <c r="R1032" t="s">
        <v>1955</v>
      </c>
      <c r="S1032" t="s">
        <v>1955</v>
      </c>
      <c r="T1032" t="s">
        <v>1953</v>
      </c>
    </row>
    <row r="1033" spans="1:20" x14ac:dyDescent="0.35">
      <c r="A1033">
        <v>1257087253</v>
      </c>
      <c r="B1033">
        <v>226709</v>
      </c>
      <c r="C1033" t="s">
        <v>2066</v>
      </c>
      <c r="D1033" s="4">
        <v>45126</v>
      </c>
      <c r="E1033" s="8">
        <v>0.710474537037037</v>
      </c>
      <c r="F1033" t="s">
        <v>3320</v>
      </c>
      <c r="G1033" t="s">
        <v>3321</v>
      </c>
      <c r="H1033" t="s">
        <v>2057</v>
      </c>
      <c r="I1033">
        <v>1</v>
      </c>
      <c r="J1033">
        <v>96231</v>
      </c>
      <c r="K1033" t="s">
        <v>2058</v>
      </c>
      <c r="L1033" s="8">
        <v>0.71179398148148154</v>
      </c>
      <c r="M1033" s="8">
        <v>0.71474537037037045</v>
      </c>
      <c r="N1033" t="s">
        <v>1948</v>
      </c>
      <c r="O1033" t="s">
        <v>1948</v>
      </c>
      <c r="P1033" t="s">
        <v>1948</v>
      </c>
      <c r="Q1033" s="8">
        <v>2.9513888888888888E-3</v>
      </c>
      <c r="R1033" t="s">
        <v>1955</v>
      </c>
      <c r="S1033" t="s">
        <v>1955</v>
      </c>
      <c r="T1033" t="s">
        <v>2004</v>
      </c>
    </row>
    <row r="1034" spans="1:20" x14ac:dyDescent="0.35">
      <c r="A1034">
        <v>1257063998</v>
      </c>
      <c r="B1034">
        <v>226421</v>
      </c>
      <c r="C1034" t="s">
        <v>2066</v>
      </c>
      <c r="D1034" s="4">
        <v>45126</v>
      </c>
      <c r="E1034" s="8">
        <v>0.50267361111111108</v>
      </c>
      <c r="F1034" t="s">
        <v>3322</v>
      </c>
      <c r="G1034" t="s">
        <v>3323</v>
      </c>
      <c r="H1034" t="s">
        <v>1983</v>
      </c>
      <c r="I1034">
        <v>1</v>
      </c>
      <c r="J1034">
        <v>93351</v>
      </c>
      <c r="K1034" t="s">
        <v>2136</v>
      </c>
      <c r="L1034" s="8">
        <v>0.51534722222222229</v>
      </c>
      <c r="M1034" s="8">
        <v>0.51956018518518521</v>
      </c>
      <c r="N1034" t="s">
        <v>1948</v>
      </c>
      <c r="O1034" t="s">
        <v>1948</v>
      </c>
      <c r="P1034" t="s">
        <v>1948</v>
      </c>
      <c r="Q1034" s="8">
        <v>4.2129629629629626E-3</v>
      </c>
      <c r="R1034" t="s">
        <v>2006</v>
      </c>
      <c r="S1034" t="s">
        <v>1973</v>
      </c>
      <c r="T1034" t="s">
        <v>1953</v>
      </c>
    </row>
    <row r="1035" spans="1:20" x14ac:dyDescent="0.35">
      <c r="A1035">
        <v>1257063998</v>
      </c>
      <c r="B1035">
        <v>226421</v>
      </c>
      <c r="C1035" t="s">
        <v>2066</v>
      </c>
      <c r="D1035" s="4">
        <v>45126</v>
      </c>
      <c r="E1035" s="8">
        <v>0.50267361111111108</v>
      </c>
      <c r="F1035" t="s">
        <v>3322</v>
      </c>
      <c r="G1035" t="s">
        <v>3323</v>
      </c>
      <c r="H1035" t="s">
        <v>1983</v>
      </c>
      <c r="I1035">
        <v>1</v>
      </c>
      <c r="J1035">
        <v>93431</v>
      </c>
      <c r="K1035" t="s">
        <v>1984</v>
      </c>
      <c r="L1035" s="8">
        <v>0.51534722222222229</v>
      </c>
      <c r="M1035" s="8">
        <v>0.51847222222222222</v>
      </c>
      <c r="N1035" t="s">
        <v>1948</v>
      </c>
      <c r="O1035" t="s">
        <v>1948</v>
      </c>
      <c r="P1035" t="s">
        <v>1948</v>
      </c>
      <c r="Q1035" s="8">
        <v>3.1249999999999997E-3</v>
      </c>
      <c r="R1035" t="s">
        <v>1955</v>
      </c>
      <c r="S1035" t="s">
        <v>1955</v>
      </c>
      <c r="T1035" t="s">
        <v>1953</v>
      </c>
    </row>
    <row r="1036" spans="1:20" x14ac:dyDescent="0.35">
      <c r="A1036">
        <v>1257050421</v>
      </c>
      <c r="B1036">
        <v>226229</v>
      </c>
      <c r="C1036" t="s">
        <v>2066</v>
      </c>
      <c r="D1036" s="4">
        <v>45126</v>
      </c>
      <c r="E1036" s="8">
        <v>0.36510416666666662</v>
      </c>
      <c r="F1036" t="s">
        <v>3324</v>
      </c>
      <c r="G1036" t="s">
        <v>3325</v>
      </c>
      <c r="H1036" t="s">
        <v>2538</v>
      </c>
      <c r="I1036">
        <v>1</v>
      </c>
      <c r="J1036">
        <v>96231</v>
      </c>
      <c r="K1036" t="s">
        <v>2058</v>
      </c>
      <c r="L1036" s="8">
        <v>0.3680208333333333</v>
      </c>
      <c r="M1036" s="8">
        <v>0.37115740740740738</v>
      </c>
      <c r="N1036" t="s">
        <v>1948</v>
      </c>
      <c r="O1036" t="s">
        <v>1948</v>
      </c>
      <c r="P1036" t="s">
        <v>1948</v>
      </c>
      <c r="Q1036" s="8">
        <v>3.1365740740740742E-3</v>
      </c>
      <c r="R1036" t="s">
        <v>1955</v>
      </c>
      <c r="S1036" t="s">
        <v>1955</v>
      </c>
      <c r="T1036" t="s">
        <v>1953</v>
      </c>
    </row>
    <row r="1037" spans="1:20" x14ac:dyDescent="0.35">
      <c r="A1037">
        <v>1257048931</v>
      </c>
      <c r="B1037">
        <v>226217</v>
      </c>
      <c r="C1037" t="s">
        <v>2066</v>
      </c>
      <c r="D1037" s="4">
        <v>45126</v>
      </c>
      <c r="E1037" s="8">
        <v>0.34728009259259257</v>
      </c>
      <c r="F1037" t="s">
        <v>3326</v>
      </c>
      <c r="G1037" t="s">
        <v>3327</v>
      </c>
      <c r="H1037" t="s">
        <v>2990</v>
      </c>
      <c r="I1037">
        <v>1</v>
      </c>
      <c r="J1037">
        <v>96931</v>
      </c>
      <c r="K1037" t="s">
        <v>2991</v>
      </c>
      <c r="L1037" s="8">
        <v>0.34828703703703701</v>
      </c>
      <c r="M1037" s="8">
        <v>0.35153935185185187</v>
      </c>
      <c r="N1037" t="s">
        <v>1948</v>
      </c>
      <c r="O1037" t="s">
        <v>1948</v>
      </c>
      <c r="P1037" t="s">
        <v>1948</v>
      </c>
      <c r="Q1037" s="8">
        <v>3.2523148148148151E-3</v>
      </c>
      <c r="R1037" t="s">
        <v>1955</v>
      </c>
      <c r="S1037" t="s">
        <v>1955</v>
      </c>
      <c r="T1037" t="s">
        <v>1953</v>
      </c>
    </row>
    <row r="1038" spans="1:20" x14ac:dyDescent="0.35">
      <c r="A1038">
        <v>1255569999</v>
      </c>
      <c r="B1038">
        <v>226116</v>
      </c>
      <c r="C1038" t="s">
        <v>2066</v>
      </c>
      <c r="D1038" s="4">
        <v>45126</v>
      </c>
      <c r="E1038" s="8">
        <v>0.13005787037037037</v>
      </c>
      <c r="F1038" t="s">
        <v>3328</v>
      </c>
      <c r="H1038" t="s">
        <v>2009</v>
      </c>
      <c r="I1038">
        <v>1</v>
      </c>
      <c r="J1038">
        <v>90374</v>
      </c>
      <c r="K1038" t="s">
        <v>2010</v>
      </c>
      <c r="L1038" s="8">
        <v>0.14299768518518519</v>
      </c>
      <c r="M1038" s="8">
        <v>0.14557870370370371</v>
      </c>
      <c r="N1038" t="s">
        <v>1948</v>
      </c>
      <c r="O1038" t="s">
        <v>1948</v>
      </c>
      <c r="P1038" t="s">
        <v>1948</v>
      </c>
      <c r="Q1038" s="8">
        <v>2.5810185185185185E-3</v>
      </c>
      <c r="R1038" t="s">
        <v>2224</v>
      </c>
      <c r="S1038" t="s">
        <v>2027</v>
      </c>
      <c r="T1038" t="s">
        <v>1953</v>
      </c>
    </row>
    <row r="1039" spans="1:20" x14ac:dyDescent="0.35">
      <c r="A1039">
        <v>1255569999</v>
      </c>
      <c r="B1039">
        <v>226116</v>
      </c>
      <c r="C1039" t="s">
        <v>2066</v>
      </c>
      <c r="D1039" s="4">
        <v>45126</v>
      </c>
      <c r="E1039" s="8">
        <v>0.13005787037037037</v>
      </c>
      <c r="F1039" t="s">
        <v>3328</v>
      </c>
      <c r="H1039" t="s">
        <v>2009</v>
      </c>
      <c r="I1039">
        <v>1</v>
      </c>
      <c r="J1039">
        <v>90331</v>
      </c>
      <c r="K1039" t="s">
        <v>2010</v>
      </c>
      <c r="L1039" s="8">
        <v>0.13041666666666665</v>
      </c>
      <c r="M1039" s="8">
        <v>0.13418981481481482</v>
      </c>
      <c r="N1039" t="s">
        <v>1948</v>
      </c>
      <c r="O1039" t="s">
        <v>1948</v>
      </c>
      <c r="P1039" t="s">
        <v>1948</v>
      </c>
      <c r="Q1039" s="8">
        <v>3.7731481481481483E-3</v>
      </c>
      <c r="R1039" t="s">
        <v>1955</v>
      </c>
      <c r="S1039" t="s">
        <v>1955</v>
      </c>
      <c r="T1039" t="s">
        <v>1953</v>
      </c>
    </row>
    <row r="1040" spans="1:20" x14ac:dyDescent="0.35">
      <c r="A1040">
        <v>1255567749</v>
      </c>
      <c r="B1040">
        <v>226088</v>
      </c>
      <c r="C1040" t="s">
        <v>2066</v>
      </c>
      <c r="D1040" s="4">
        <v>45126</v>
      </c>
      <c r="E1040" s="8">
        <v>7.7256944444444434E-2</v>
      </c>
      <c r="F1040" t="s">
        <v>3329</v>
      </c>
      <c r="G1040" t="s">
        <v>3330</v>
      </c>
      <c r="H1040" t="s">
        <v>1949</v>
      </c>
      <c r="I1040">
        <v>1</v>
      </c>
      <c r="J1040">
        <v>94631</v>
      </c>
      <c r="K1040" t="s">
        <v>1954</v>
      </c>
      <c r="L1040" s="8">
        <v>7.7592592592592588E-2</v>
      </c>
      <c r="M1040" s="8">
        <v>7.9270833333333332E-2</v>
      </c>
      <c r="N1040" t="s">
        <v>1948</v>
      </c>
      <c r="O1040" t="s">
        <v>1948</v>
      </c>
      <c r="P1040" t="s">
        <v>1948</v>
      </c>
      <c r="Q1040" s="8">
        <v>1.6782407407407406E-3</v>
      </c>
      <c r="R1040" t="s">
        <v>1955</v>
      </c>
      <c r="S1040" t="s">
        <v>1955</v>
      </c>
      <c r="T1040" t="s">
        <v>1953</v>
      </c>
    </row>
    <row r="1041" spans="1:20" x14ac:dyDescent="0.35">
      <c r="A1041" s="9">
        <v>1255561654</v>
      </c>
      <c r="B1041" s="9">
        <v>226036</v>
      </c>
      <c r="C1041" s="9" t="s">
        <v>2066</v>
      </c>
      <c r="D1041" s="10">
        <v>45126</v>
      </c>
      <c r="E1041" s="11">
        <v>7.9166666666666673E-3</v>
      </c>
      <c r="F1041" s="9" t="s">
        <v>3331</v>
      </c>
      <c r="G1041" s="9"/>
      <c r="H1041" s="9" t="s">
        <v>1962</v>
      </c>
      <c r="I1041" s="9">
        <v>1</v>
      </c>
      <c r="J1041" s="9">
        <v>90131</v>
      </c>
      <c r="K1041" s="9" t="s">
        <v>2470</v>
      </c>
      <c r="L1041" s="11">
        <v>1.6875000000000001E-2</v>
      </c>
      <c r="M1041" s="11">
        <v>2.1724537037037039E-2</v>
      </c>
      <c r="N1041" s="9" t="s">
        <v>1948</v>
      </c>
      <c r="O1041" s="9" t="s">
        <v>1948</v>
      </c>
      <c r="P1041" s="9" t="s">
        <v>1948</v>
      </c>
      <c r="Q1041" s="11">
        <v>4.8495370370370368E-3</v>
      </c>
      <c r="R1041" s="9" t="s">
        <v>1955</v>
      </c>
      <c r="S1041" s="9" t="s">
        <v>1955</v>
      </c>
      <c r="T1041" s="9" t="s">
        <v>1953</v>
      </c>
    </row>
    <row r="1042" spans="1:20" x14ac:dyDescent="0.35">
      <c r="A1042">
        <v>1255561654</v>
      </c>
      <c r="B1042">
        <v>226036</v>
      </c>
      <c r="C1042" t="s">
        <v>2066</v>
      </c>
      <c r="D1042" s="4">
        <v>45126</v>
      </c>
      <c r="E1042" s="8">
        <v>7.9166666666666673E-3</v>
      </c>
      <c r="F1042" t="s">
        <v>3331</v>
      </c>
      <c r="H1042" t="s">
        <v>1962</v>
      </c>
      <c r="I1042">
        <v>1</v>
      </c>
      <c r="J1042">
        <v>90111</v>
      </c>
      <c r="K1042" t="s">
        <v>1963</v>
      </c>
      <c r="L1042" s="8">
        <v>1.6875000000000001E-2</v>
      </c>
      <c r="M1042" s="8">
        <v>1.8622685185185183E-2</v>
      </c>
      <c r="N1042" t="s">
        <v>1948</v>
      </c>
      <c r="O1042" t="s">
        <v>1948</v>
      </c>
      <c r="P1042" t="s">
        <v>1948</v>
      </c>
      <c r="Q1042" s="8">
        <v>1.7476851851851852E-3</v>
      </c>
      <c r="R1042" t="s">
        <v>2111</v>
      </c>
      <c r="S1042" t="s">
        <v>2111</v>
      </c>
      <c r="T1042" t="s">
        <v>1953</v>
      </c>
    </row>
    <row r="1043" spans="1:20" x14ac:dyDescent="0.35">
      <c r="A1043">
        <v>1255561654</v>
      </c>
      <c r="B1043">
        <v>226036</v>
      </c>
      <c r="C1043" t="s">
        <v>2066</v>
      </c>
      <c r="D1043" s="4">
        <v>45126</v>
      </c>
      <c r="E1043" s="8">
        <v>7.9166666666666673E-3</v>
      </c>
      <c r="F1043" t="s">
        <v>3331</v>
      </c>
      <c r="H1043" t="s">
        <v>1962</v>
      </c>
      <c r="I1043">
        <v>1</v>
      </c>
      <c r="J1043">
        <v>90411</v>
      </c>
      <c r="K1043" t="s">
        <v>1991</v>
      </c>
      <c r="L1043" s="8">
        <v>1.6875000000000001E-2</v>
      </c>
      <c r="M1043" s="8">
        <v>2.0694444444444446E-2</v>
      </c>
      <c r="N1043" t="s">
        <v>1948</v>
      </c>
      <c r="O1043" t="s">
        <v>1948</v>
      </c>
      <c r="P1043" t="s">
        <v>1948</v>
      </c>
      <c r="Q1043" s="8">
        <v>3.8194444444444443E-3</v>
      </c>
      <c r="R1043" t="s">
        <v>2111</v>
      </c>
      <c r="S1043" t="s">
        <v>2111</v>
      </c>
      <c r="T1043" t="s">
        <v>1953</v>
      </c>
    </row>
    <row r="1044" spans="1:20" x14ac:dyDescent="0.35">
      <c r="A1044">
        <v>1255561654</v>
      </c>
      <c r="B1044">
        <v>226036</v>
      </c>
      <c r="C1044" t="s">
        <v>2066</v>
      </c>
      <c r="D1044" s="4">
        <v>45126</v>
      </c>
      <c r="E1044" s="8">
        <v>7.9166666666666673E-3</v>
      </c>
      <c r="F1044" t="s">
        <v>3331</v>
      </c>
      <c r="H1044" t="s">
        <v>1962</v>
      </c>
      <c r="I1044">
        <v>1</v>
      </c>
      <c r="J1044">
        <v>92231</v>
      </c>
      <c r="K1044" t="s">
        <v>3332</v>
      </c>
      <c r="L1044" s="8">
        <v>1.6875000000000001E-2</v>
      </c>
      <c r="M1044" s="8">
        <v>1.9641203703703706E-2</v>
      </c>
      <c r="N1044" t="s">
        <v>1948</v>
      </c>
      <c r="O1044" t="s">
        <v>1948</v>
      </c>
      <c r="P1044" t="s">
        <v>1948</v>
      </c>
      <c r="Q1044" s="8">
        <v>2.7662037037037034E-3</v>
      </c>
      <c r="R1044" t="s">
        <v>1955</v>
      </c>
      <c r="S1044" t="s">
        <v>1955</v>
      </c>
      <c r="T1044" t="s">
        <v>1953</v>
      </c>
    </row>
    <row r="1045" spans="1:20" x14ac:dyDescent="0.35">
      <c r="A1045">
        <v>1255546747</v>
      </c>
      <c r="B1045">
        <v>225851</v>
      </c>
      <c r="C1045" t="s">
        <v>1946</v>
      </c>
      <c r="D1045" s="4">
        <v>45125</v>
      </c>
      <c r="E1045" s="8">
        <v>0.87848379629629625</v>
      </c>
      <c r="F1045" t="s">
        <v>3333</v>
      </c>
      <c r="G1045" t="s">
        <v>3334</v>
      </c>
      <c r="H1045" t="s">
        <v>2986</v>
      </c>
      <c r="I1045">
        <v>1</v>
      </c>
      <c r="J1045">
        <v>91351</v>
      </c>
      <c r="K1045" t="s">
        <v>2207</v>
      </c>
      <c r="L1045" s="8">
        <v>0.88096064814814812</v>
      </c>
      <c r="M1045" s="8">
        <v>0.8819907407407408</v>
      </c>
      <c r="N1045" t="s">
        <v>1948</v>
      </c>
      <c r="O1045" t="s">
        <v>1948</v>
      </c>
      <c r="P1045" t="s">
        <v>1948</v>
      </c>
      <c r="Q1045" s="8">
        <v>1.0300925925925926E-3</v>
      </c>
      <c r="R1045" t="s">
        <v>2006</v>
      </c>
      <c r="S1045" t="s">
        <v>1952</v>
      </c>
      <c r="T1045" t="s">
        <v>1953</v>
      </c>
    </row>
    <row r="1046" spans="1:20" x14ac:dyDescent="0.35">
      <c r="A1046">
        <v>1255546747</v>
      </c>
      <c r="B1046">
        <v>225851</v>
      </c>
      <c r="C1046" t="s">
        <v>1946</v>
      </c>
      <c r="D1046" s="4">
        <v>45125</v>
      </c>
      <c r="E1046" s="8">
        <v>0.87848379629629625</v>
      </c>
      <c r="F1046" t="s">
        <v>3333</v>
      </c>
      <c r="G1046" t="s">
        <v>3334</v>
      </c>
      <c r="H1046" t="s">
        <v>2986</v>
      </c>
      <c r="I1046">
        <v>1</v>
      </c>
      <c r="J1046">
        <v>91431</v>
      </c>
      <c r="K1046" t="s">
        <v>2384</v>
      </c>
      <c r="L1046" s="8">
        <v>0.88065972222222222</v>
      </c>
      <c r="M1046" s="8">
        <v>0.88159722222222225</v>
      </c>
      <c r="N1046" t="s">
        <v>1948</v>
      </c>
      <c r="O1046" t="s">
        <v>1948</v>
      </c>
      <c r="P1046" t="s">
        <v>1948</v>
      </c>
      <c r="Q1046" s="8">
        <v>9.3750000000000007E-4</v>
      </c>
      <c r="R1046" t="s">
        <v>1955</v>
      </c>
      <c r="S1046" t="s">
        <v>1955</v>
      </c>
      <c r="T1046" t="s">
        <v>1953</v>
      </c>
    </row>
    <row r="1047" spans="1:20" x14ac:dyDescent="0.35">
      <c r="A1047">
        <v>1255484216</v>
      </c>
      <c r="B1047">
        <v>225135</v>
      </c>
      <c r="C1047" t="s">
        <v>1946</v>
      </c>
      <c r="D1047" s="4">
        <v>45125</v>
      </c>
      <c r="E1047" s="8">
        <v>0.41267361111111112</v>
      </c>
      <c r="F1047" t="s">
        <v>3335</v>
      </c>
      <c r="G1047" t="s">
        <v>3336</v>
      </c>
      <c r="H1047" t="s">
        <v>2057</v>
      </c>
      <c r="I1047">
        <v>1</v>
      </c>
      <c r="J1047">
        <v>96231</v>
      </c>
      <c r="K1047" t="s">
        <v>2058</v>
      </c>
      <c r="L1047" s="8">
        <v>0.41498842592592594</v>
      </c>
      <c r="M1047" s="8">
        <v>0.41884259259259254</v>
      </c>
      <c r="N1047" t="s">
        <v>1948</v>
      </c>
      <c r="O1047" t="s">
        <v>1948</v>
      </c>
      <c r="P1047" t="s">
        <v>1948</v>
      </c>
      <c r="Q1047" s="8">
        <v>3.8541666666666668E-3</v>
      </c>
      <c r="R1047" t="s">
        <v>1955</v>
      </c>
      <c r="S1047" t="s">
        <v>1955</v>
      </c>
      <c r="T1047" t="s">
        <v>1953</v>
      </c>
    </row>
    <row r="1048" spans="1:20" x14ac:dyDescent="0.35">
      <c r="A1048">
        <v>1255484216</v>
      </c>
      <c r="B1048">
        <v>225135</v>
      </c>
      <c r="C1048" t="s">
        <v>1946</v>
      </c>
      <c r="D1048" s="4">
        <v>45125</v>
      </c>
      <c r="E1048" s="8">
        <v>0.41267361111111112</v>
      </c>
      <c r="F1048" t="s">
        <v>3335</v>
      </c>
      <c r="G1048" t="s">
        <v>3336</v>
      </c>
      <c r="H1048" t="s">
        <v>2057</v>
      </c>
      <c r="I1048">
        <v>1</v>
      </c>
      <c r="J1048">
        <v>96252</v>
      </c>
      <c r="K1048" t="s">
        <v>2058</v>
      </c>
      <c r="L1048" s="8">
        <v>0.41498842592592594</v>
      </c>
      <c r="M1048" s="8">
        <v>0.4183101851851852</v>
      </c>
      <c r="N1048" t="s">
        <v>1948</v>
      </c>
      <c r="O1048" t="s">
        <v>1948</v>
      </c>
      <c r="P1048" t="s">
        <v>1948</v>
      </c>
      <c r="Q1048" s="8">
        <v>3.3217592592592591E-3</v>
      </c>
      <c r="R1048" t="s">
        <v>1951</v>
      </c>
      <c r="S1048" t="s">
        <v>1973</v>
      </c>
      <c r="T1048" t="s">
        <v>1953</v>
      </c>
    </row>
    <row r="1049" spans="1:20" x14ac:dyDescent="0.35">
      <c r="A1049">
        <v>1255466830</v>
      </c>
      <c r="B1049">
        <v>224943</v>
      </c>
      <c r="C1049" t="s">
        <v>1946</v>
      </c>
      <c r="D1049" s="4">
        <v>45125</v>
      </c>
      <c r="E1049" s="8">
        <v>3.1030092592592592E-2</v>
      </c>
      <c r="F1049" t="s">
        <v>3337</v>
      </c>
      <c r="G1049" t="s">
        <v>3338</v>
      </c>
      <c r="H1049" t="s">
        <v>3339</v>
      </c>
      <c r="I1049">
        <v>1</v>
      </c>
      <c r="J1049">
        <v>90152</v>
      </c>
      <c r="K1049" t="s">
        <v>1963</v>
      </c>
      <c r="L1049" s="8">
        <v>5.6446759259259259E-2</v>
      </c>
      <c r="M1049" s="8">
        <v>5.7939814814814812E-2</v>
      </c>
      <c r="N1049" t="s">
        <v>1948</v>
      </c>
      <c r="O1049" t="s">
        <v>1948</v>
      </c>
      <c r="P1049" t="s">
        <v>1948</v>
      </c>
      <c r="Q1049" s="8">
        <v>1.4930555555555556E-3</v>
      </c>
      <c r="R1049" t="s">
        <v>1951</v>
      </c>
      <c r="S1049" t="s">
        <v>1952</v>
      </c>
      <c r="T1049" t="s">
        <v>2004</v>
      </c>
    </row>
    <row r="1050" spans="1:20" x14ac:dyDescent="0.35">
      <c r="A1050">
        <v>1255466369</v>
      </c>
      <c r="B1050">
        <v>224938</v>
      </c>
      <c r="C1050" t="s">
        <v>1946</v>
      </c>
      <c r="D1050" s="4">
        <v>45125</v>
      </c>
      <c r="E1050" s="8">
        <v>2.4884259259259259E-2</v>
      </c>
      <c r="F1050" t="s">
        <v>3340</v>
      </c>
      <c r="G1050" t="s">
        <v>3341</v>
      </c>
      <c r="H1050" t="s">
        <v>2015</v>
      </c>
      <c r="I1050">
        <v>1</v>
      </c>
      <c r="J1050">
        <v>94331</v>
      </c>
      <c r="K1050" t="s">
        <v>2016</v>
      </c>
      <c r="L1050" s="8">
        <v>2.642361111111111E-2</v>
      </c>
      <c r="M1050" s="8">
        <v>3.0023148148148149E-2</v>
      </c>
      <c r="N1050" t="s">
        <v>1948</v>
      </c>
      <c r="O1050" t="s">
        <v>1948</v>
      </c>
      <c r="P1050" t="s">
        <v>1948</v>
      </c>
      <c r="Q1050" s="8">
        <v>3.5995370370370369E-3</v>
      </c>
      <c r="R1050" t="s">
        <v>1955</v>
      </c>
      <c r="S1050" t="s">
        <v>1955</v>
      </c>
      <c r="T1050" t="s">
        <v>1953</v>
      </c>
    </row>
    <row r="1051" spans="1:20" x14ac:dyDescent="0.35">
      <c r="A1051">
        <v>1255462805</v>
      </c>
      <c r="B1051">
        <v>224904</v>
      </c>
      <c r="C1051" t="s">
        <v>1969</v>
      </c>
      <c r="D1051" s="4">
        <v>45124</v>
      </c>
      <c r="E1051" s="8">
        <v>0.9853587962962963</v>
      </c>
      <c r="F1051" t="s">
        <v>3342</v>
      </c>
      <c r="G1051" t="s">
        <v>3343</v>
      </c>
      <c r="H1051" t="s">
        <v>1990</v>
      </c>
      <c r="I1051">
        <v>1</v>
      </c>
      <c r="J1051">
        <v>90431</v>
      </c>
      <c r="K1051" t="s">
        <v>1991</v>
      </c>
      <c r="L1051" s="8">
        <v>0.98709490740740735</v>
      </c>
      <c r="M1051" s="8">
        <v>0.9905787037037036</v>
      </c>
      <c r="N1051" t="s">
        <v>1948</v>
      </c>
      <c r="O1051" t="s">
        <v>1948</v>
      </c>
      <c r="P1051" t="s">
        <v>1948</v>
      </c>
      <c r="Q1051" s="8">
        <v>3.483796296296296E-3</v>
      </c>
      <c r="R1051" t="s">
        <v>1955</v>
      </c>
      <c r="S1051" t="s">
        <v>1955</v>
      </c>
      <c r="T1051" t="s">
        <v>1953</v>
      </c>
    </row>
    <row r="1052" spans="1:20" x14ac:dyDescent="0.35">
      <c r="A1052">
        <v>1255462510</v>
      </c>
      <c r="B1052">
        <v>224901</v>
      </c>
      <c r="C1052" t="s">
        <v>1969</v>
      </c>
      <c r="D1052" s="4">
        <v>45124</v>
      </c>
      <c r="E1052" s="8">
        <v>0.98268518518518511</v>
      </c>
      <c r="F1052" t="s">
        <v>3344</v>
      </c>
      <c r="G1052" t="s">
        <v>3345</v>
      </c>
      <c r="H1052" t="s">
        <v>3346</v>
      </c>
      <c r="I1052">
        <v>1</v>
      </c>
      <c r="J1052">
        <v>93034</v>
      </c>
      <c r="K1052" t="s">
        <v>2098</v>
      </c>
      <c r="L1052" s="8">
        <v>0.98388888888888892</v>
      </c>
      <c r="M1052" s="8">
        <v>0.98399305555555561</v>
      </c>
      <c r="N1052" t="s">
        <v>1948</v>
      </c>
      <c r="O1052" t="s">
        <v>1948</v>
      </c>
      <c r="P1052" t="s">
        <v>1948</v>
      </c>
      <c r="Q1052" s="8">
        <v>1.0416666666666667E-4</v>
      </c>
      <c r="R1052" t="s">
        <v>1955</v>
      </c>
      <c r="S1052" t="s">
        <v>1955</v>
      </c>
      <c r="T1052" t="s">
        <v>2004</v>
      </c>
    </row>
    <row r="1053" spans="1:20" x14ac:dyDescent="0.35">
      <c r="A1053">
        <v>1255461235</v>
      </c>
      <c r="B1053">
        <v>224883</v>
      </c>
      <c r="C1053" t="s">
        <v>1969</v>
      </c>
      <c r="D1053" s="4">
        <v>45124</v>
      </c>
      <c r="E1053" s="8">
        <v>0.97021990740740749</v>
      </c>
      <c r="F1053" t="s">
        <v>3347</v>
      </c>
      <c r="G1053" t="s">
        <v>3348</v>
      </c>
      <c r="H1053" t="s">
        <v>3349</v>
      </c>
      <c r="I1053">
        <v>1</v>
      </c>
      <c r="J1053">
        <v>91351</v>
      </c>
      <c r="K1053" t="s">
        <v>2207</v>
      </c>
      <c r="L1053" s="8">
        <v>0.97945601851851849</v>
      </c>
      <c r="M1053" s="8">
        <v>0.98305555555555557</v>
      </c>
      <c r="N1053" t="s">
        <v>1948</v>
      </c>
      <c r="O1053" t="s">
        <v>1948</v>
      </c>
      <c r="P1053" t="s">
        <v>1948</v>
      </c>
      <c r="Q1053" s="8">
        <v>3.5995370370370369E-3</v>
      </c>
      <c r="R1053" t="s">
        <v>2006</v>
      </c>
      <c r="S1053" t="s">
        <v>1973</v>
      </c>
      <c r="T1053" t="s">
        <v>2004</v>
      </c>
    </row>
    <row r="1054" spans="1:20" x14ac:dyDescent="0.35">
      <c r="A1054" s="9">
        <v>1262571948</v>
      </c>
      <c r="B1054" s="9">
        <v>288506</v>
      </c>
      <c r="C1054" s="9" t="s">
        <v>2055</v>
      </c>
      <c r="D1054" s="10">
        <v>45183</v>
      </c>
      <c r="E1054" s="11">
        <v>0.49497685185185186</v>
      </c>
      <c r="F1054" s="9" t="s">
        <v>3350</v>
      </c>
      <c r="G1054" s="9" t="s">
        <v>3351</v>
      </c>
      <c r="H1054" s="9" t="s">
        <v>2456</v>
      </c>
      <c r="I1054" s="9">
        <v>1</v>
      </c>
      <c r="J1054" s="9">
        <v>98052</v>
      </c>
      <c r="K1054" s="9" t="s">
        <v>2026</v>
      </c>
      <c r="L1054" s="11">
        <v>0.50649305555555557</v>
      </c>
      <c r="M1054" s="11">
        <v>0.50767361111111109</v>
      </c>
      <c r="N1054" s="9" t="s">
        <v>1948</v>
      </c>
      <c r="O1054" s="9" t="s">
        <v>1948</v>
      </c>
      <c r="P1054" s="9" t="s">
        <v>1948</v>
      </c>
      <c r="Q1054" s="11">
        <v>1.1805555555555556E-3</v>
      </c>
      <c r="R1054" s="9" t="s">
        <v>1951</v>
      </c>
      <c r="S1054" s="9" t="s">
        <v>1973</v>
      </c>
      <c r="T1054" s="9" t="s">
        <v>1953</v>
      </c>
    </row>
    <row r="1055" spans="1:20" x14ac:dyDescent="0.35">
      <c r="A1055" s="9">
        <v>1231566271</v>
      </c>
      <c r="B1055" s="9">
        <v>406912</v>
      </c>
      <c r="C1055" s="9" t="s">
        <v>2017</v>
      </c>
      <c r="D1055" s="10">
        <v>44926</v>
      </c>
      <c r="E1055" s="11">
        <v>0.97313657407407417</v>
      </c>
      <c r="F1055" s="9" t="s">
        <v>3352</v>
      </c>
      <c r="G1055" s="9" t="s">
        <v>3353</v>
      </c>
      <c r="H1055" s="9" t="s">
        <v>2063</v>
      </c>
      <c r="I1055" s="9">
        <v>1</v>
      </c>
      <c r="J1055" s="9">
        <v>95531</v>
      </c>
      <c r="K1055" s="9" t="s">
        <v>2026</v>
      </c>
      <c r="L1055" s="11">
        <v>0.97425925925925927</v>
      </c>
      <c r="M1055" s="11">
        <v>0.97608796296296296</v>
      </c>
      <c r="N1055" s="9" t="s">
        <v>1948</v>
      </c>
      <c r="O1055" s="9" t="s">
        <v>1948</v>
      </c>
      <c r="P1055" s="9" t="s">
        <v>1948</v>
      </c>
      <c r="Q1055" s="11">
        <v>1.8287037037037037E-3</v>
      </c>
      <c r="R1055" s="9" t="s">
        <v>1955</v>
      </c>
      <c r="S1055" s="9" t="s">
        <v>1955</v>
      </c>
      <c r="T1055" s="9" t="s">
        <v>2004</v>
      </c>
    </row>
    <row r="1056" spans="1:20" x14ac:dyDescent="0.35">
      <c r="A1056">
        <v>1255422072</v>
      </c>
      <c r="B1056">
        <v>224469</v>
      </c>
      <c r="C1056" t="s">
        <v>1969</v>
      </c>
      <c r="D1056" s="4">
        <v>45124</v>
      </c>
      <c r="E1056" s="8">
        <v>0.64456018518518521</v>
      </c>
      <c r="F1056" t="s">
        <v>3354</v>
      </c>
      <c r="G1056" t="s">
        <v>3355</v>
      </c>
      <c r="H1056" t="s">
        <v>2009</v>
      </c>
      <c r="I1056">
        <v>1</v>
      </c>
      <c r="J1056">
        <v>90331</v>
      </c>
      <c r="K1056" t="s">
        <v>2010</v>
      </c>
      <c r="L1056" s="8">
        <v>0.64678240740740744</v>
      </c>
      <c r="M1056" s="8">
        <v>0.64922453703703698</v>
      </c>
      <c r="N1056" t="s">
        <v>1948</v>
      </c>
      <c r="O1056" t="s">
        <v>1948</v>
      </c>
      <c r="P1056" t="s">
        <v>1948</v>
      </c>
      <c r="Q1056" s="8">
        <v>2.4421296296296296E-3</v>
      </c>
      <c r="R1056" t="s">
        <v>1955</v>
      </c>
      <c r="S1056" t="s">
        <v>1955</v>
      </c>
      <c r="T1056" t="s">
        <v>1953</v>
      </c>
    </row>
    <row r="1057" spans="1:20" x14ac:dyDescent="0.35">
      <c r="A1057">
        <v>1255422072</v>
      </c>
      <c r="B1057">
        <v>224469</v>
      </c>
      <c r="C1057" t="s">
        <v>1969</v>
      </c>
      <c r="D1057" s="4">
        <v>45124</v>
      </c>
      <c r="E1057" s="8">
        <v>0.64456018518518521</v>
      </c>
      <c r="F1057" t="s">
        <v>3354</v>
      </c>
      <c r="G1057" t="s">
        <v>3355</v>
      </c>
      <c r="H1057" t="s">
        <v>2009</v>
      </c>
      <c r="I1057">
        <v>1</v>
      </c>
      <c r="J1057">
        <v>93351</v>
      </c>
      <c r="K1057" t="s">
        <v>2136</v>
      </c>
      <c r="L1057" s="8">
        <v>0.64678240740740744</v>
      </c>
      <c r="M1057" s="8">
        <v>0.65160879629629631</v>
      </c>
      <c r="N1057" t="s">
        <v>1948</v>
      </c>
      <c r="O1057" t="s">
        <v>1948</v>
      </c>
      <c r="P1057" t="s">
        <v>1948</v>
      </c>
      <c r="Q1057" s="8">
        <v>4.8263888888888887E-3</v>
      </c>
      <c r="R1057" t="s">
        <v>2006</v>
      </c>
      <c r="S1057" t="s">
        <v>1973</v>
      </c>
      <c r="T1057" t="s">
        <v>1953</v>
      </c>
    </row>
    <row r="1058" spans="1:20" x14ac:dyDescent="0.35">
      <c r="A1058">
        <v>1255419950</v>
      </c>
      <c r="B1058">
        <v>224453</v>
      </c>
      <c r="C1058" t="s">
        <v>1969</v>
      </c>
      <c r="D1058" s="4">
        <v>45124</v>
      </c>
      <c r="E1058" s="8">
        <v>0.62747685185185187</v>
      </c>
      <c r="F1058" t="s">
        <v>3356</v>
      </c>
      <c r="G1058" t="s">
        <v>3357</v>
      </c>
      <c r="H1058" t="s">
        <v>1949</v>
      </c>
      <c r="I1058">
        <v>1</v>
      </c>
      <c r="J1058">
        <v>98031</v>
      </c>
      <c r="K1058" t="s">
        <v>1950</v>
      </c>
      <c r="L1058" s="8">
        <v>0.63089120370370366</v>
      </c>
      <c r="M1058" s="8">
        <v>0.63188657407407411</v>
      </c>
      <c r="N1058" t="s">
        <v>1948</v>
      </c>
      <c r="O1058" t="s">
        <v>1948</v>
      </c>
      <c r="P1058" t="s">
        <v>1948</v>
      </c>
      <c r="Q1058" s="8">
        <v>9.9537037037037042E-4</v>
      </c>
      <c r="R1058" t="s">
        <v>1955</v>
      </c>
      <c r="S1058" t="s">
        <v>1955</v>
      </c>
      <c r="T1058" t="s">
        <v>1953</v>
      </c>
    </row>
    <row r="1059" spans="1:20" x14ac:dyDescent="0.35">
      <c r="A1059">
        <v>1255397714</v>
      </c>
      <c r="B1059">
        <v>224334</v>
      </c>
      <c r="C1059" t="s">
        <v>1969</v>
      </c>
      <c r="D1059" s="4">
        <v>45124</v>
      </c>
      <c r="E1059" s="8">
        <v>0.54903935185185182</v>
      </c>
      <c r="F1059" t="s">
        <v>3358</v>
      </c>
      <c r="G1059" t="s">
        <v>3359</v>
      </c>
      <c r="H1059" t="s">
        <v>2315</v>
      </c>
      <c r="I1059">
        <v>1</v>
      </c>
      <c r="J1059">
        <v>91034</v>
      </c>
      <c r="K1059" t="s">
        <v>2316</v>
      </c>
      <c r="L1059" s="8">
        <v>0.55158564814814814</v>
      </c>
      <c r="M1059" s="8">
        <v>0.5543865740740741</v>
      </c>
      <c r="N1059" t="s">
        <v>1948</v>
      </c>
      <c r="O1059" t="s">
        <v>1948</v>
      </c>
      <c r="P1059" t="s">
        <v>1948</v>
      </c>
      <c r="Q1059" s="8">
        <v>2.8009259259259259E-3</v>
      </c>
      <c r="R1059" t="s">
        <v>1955</v>
      </c>
      <c r="S1059" t="s">
        <v>1955</v>
      </c>
      <c r="T1059" t="s">
        <v>1953</v>
      </c>
    </row>
    <row r="1060" spans="1:20" x14ac:dyDescent="0.35">
      <c r="A1060">
        <v>1255388485</v>
      </c>
      <c r="B1060">
        <v>224257</v>
      </c>
      <c r="C1060" t="s">
        <v>1969</v>
      </c>
      <c r="D1060" s="4">
        <v>45124</v>
      </c>
      <c r="E1060" s="8">
        <v>0.49611111111111111</v>
      </c>
      <c r="F1060" t="s">
        <v>3360</v>
      </c>
      <c r="G1060" t="s">
        <v>3361</v>
      </c>
      <c r="H1060" t="s">
        <v>1949</v>
      </c>
      <c r="I1060">
        <v>1</v>
      </c>
      <c r="J1060">
        <v>94431</v>
      </c>
      <c r="K1060" t="s">
        <v>2074</v>
      </c>
      <c r="L1060" s="8">
        <v>0.49701388888888887</v>
      </c>
      <c r="M1060" s="8">
        <v>0.49814814814814817</v>
      </c>
      <c r="N1060" t="s">
        <v>1948</v>
      </c>
      <c r="O1060" t="s">
        <v>1948</v>
      </c>
      <c r="P1060" t="s">
        <v>1948</v>
      </c>
      <c r="Q1060" s="8">
        <v>1.1342592592592591E-3</v>
      </c>
      <c r="R1060" t="s">
        <v>1955</v>
      </c>
      <c r="S1060" t="s">
        <v>1955</v>
      </c>
      <c r="T1060" t="s">
        <v>1953</v>
      </c>
    </row>
    <row r="1061" spans="1:20" x14ac:dyDescent="0.35">
      <c r="A1061">
        <v>1255374686</v>
      </c>
      <c r="B1061">
        <v>224089</v>
      </c>
      <c r="C1061" t="s">
        <v>1969</v>
      </c>
      <c r="D1061" s="4">
        <v>45124</v>
      </c>
      <c r="E1061" s="8">
        <v>0.39285879629629633</v>
      </c>
      <c r="F1061" t="s">
        <v>3362</v>
      </c>
      <c r="G1061" t="s">
        <v>3363</v>
      </c>
      <c r="H1061" t="s">
        <v>3364</v>
      </c>
      <c r="I1061">
        <v>1</v>
      </c>
      <c r="J1061">
        <v>91131</v>
      </c>
      <c r="K1061" t="s">
        <v>2374</v>
      </c>
      <c r="L1061" s="8">
        <v>0.39386574074074071</v>
      </c>
      <c r="M1061" s="8">
        <v>0.39702546296296298</v>
      </c>
      <c r="N1061" t="s">
        <v>1948</v>
      </c>
      <c r="O1061" t="s">
        <v>1948</v>
      </c>
      <c r="P1061" t="s">
        <v>1948</v>
      </c>
      <c r="Q1061" s="8">
        <v>3.1597222222222222E-3</v>
      </c>
      <c r="R1061" t="s">
        <v>1955</v>
      </c>
      <c r="S1061" t="s">
        <v>1955</v>
      </c>
      <c r="T1061" t="s">
        <v>1953</v>
      </c>
    </row>
    <row r="1062" spans="1:20" x14ac:dyDescent="0.35">
      <c r="A1062">
        <v>1255369758</v>
      </c>
      <c r="B1062">
        <v>224009</v>
      </c>
      <c r="C1062" t="s">
        <v>1969</v>
      </c>
      <c r="D1062" s="4">
        <v>45124</v>
      </c>
      <c r="E1062" s="8">
        <v>0.34030092592592592</v>
      </c>
      <c r="F1062" t="s">
        <v>3365</v>
      </c>
      <c r="G1062" t="s">
        <v>3366</v>
      </c>
      <c r="H1062" t="s">
        <v>1949</v>
      </c>
      <c r="I1062">
        <v>1</v>
      </c>
      <c r="J1062">
        <v>94852</v>
      </c>
      <c r="K1062" t="s">
        <v>1950</v>
      </c>
      <c r="L1062" s="8">
        <v>0.35083333333333333</v>
      </c>
      <c r="M1062" s="8">
        <v>0.35214120370370372</v>
      </c>
      <c r="N1062" t="s">
        <v>1948</v>
      </c>
      <c r="O1062" t="s">
        <v>1948</v>
      </c>
      <c r="P1062" t="s">
        <v>1948</v>
      </c>
      <c r="Q1062" s="8">
        <v>1.3078703703703705E-3</v>
      </c>
      <c r="R1062" t="s">
        <v>1951</v>
      </c>
      <c r="S1062" t="s">
        <v>1952</v>
      </c>
      <c r="T1062" t="s">
        <v>1953</v>
      </c>
    </row>
    <row r="1063" spans="1:20" x14ac:dyDescent="0.35">
      <c r="A1063">
        <v>1255369758</v>
      </c>
      <c r="B1063">
        <v>224009</v>
      </c>
      <c r="C1063" t="s">
        <v>1969</v>
      </c>
      <c r="D1063" s="4">
        <v>45124</v>
      </c>
      <c r="E1063" s="8">
        <v>0.34030092592592592</v>
      </c>
      <c r="F1063" t="s">
        <v>3365</v>
      </c>
      <c r="G1063" t="s">
        <v>3366</v>
      </c>
      <c r="H1063" t="s">
        <v>1949</v>
      </c>
      <c r="I1063">
        <v>1</v>
      </c>
      <c r="J1063">
        <v>94531</v>
      </c>
      <c r="K1063" t="s">
        <v>2049</v>
      </c>
      <c r="L1063" s="8">
        <v>0.34954861111111107</v>
      </c>
      <c r="M1063" s="8">
        <v>0.35042824074074069</v>
      </c>
      <c r="N1063" t="s">
        <v>1948</v>
      </c>
      <c r="O1063" t="s">
        <v>1948</v>
      </c>
      <c r="P1063" t="s">
        <v>1948</v>
      </c>
      <c r="Q1063" s="8">
        <v>8.7962962962962962E-4</v>
      </c>
      <c r="R1063" t="s">
        <v>1955</v>
      </c>
      <c r="S1063" t="s">
        <v>1955</v>
      </c>
      <c r="T1063" t="s">
        <v>1953</v>
      </c>
    </row>
    <row r="1064" spans="1:20" x14ac:dyDescent="0.35">
      <c r="A1064">
        <v>1255369871</v>
      </c>
      <c r="B1064">
        <v>224012</v>
      </c>
      <c r="C1064" t="s">
        <v>1969</v>
      </c>
      <c r="D1064" s="4">
        <v>45124</v>
      </c>
      <c r="E1064" s="8">
        <v>0.34300925925925929</v>
      </c>
      <c r="F1064" t="s">
        <v>3367</v>
      </c>
      <c r="H1064" t="s">
        <v>3368</v>
      </c>
      <c r="I1064">
        <v>1</v>
      </c>
      <c r="J1064">
        <v>92131</v>
      </c>
      <c r="K1064" t="s">
        <v>2330</v>
      </c>
      <c r="L1064" s="8">
        <v>0.34302083333333333</v>
      </c>
      <c r="M1064" s="8">
        <v>0.34611111111111109</v>
      </c>
      <c r="N1064" t="s">
        <v>1948</v>
      </c>
      <c r="O1064" t="s">
        <v>1948</v>
      </c>
      <c r="P1064" t="s">
        <v>1948</v>
      </c>
      <c r="Q1064" s="8">
        <v>3.0902777777777782E-3</v>
      </c>
      <c r="R1064" t="s">
        <v>1955</v>
      </c>
      <c r="S1064" t="s">
        <v>1955</v>
      </c>
      <c r="T1064" t="s">
        <v>2004</v>
      </c>
    </row>
    <row r="1065" spans="1:20" x14ac:dyDescent="0.35">
      <c r="A1065">
        <v>1255307741</v>
      </c>
      <c r="B1065">
        <v>223339</v>
      </c>
      <c r="C1065" t="s">
        <v>1987</v>
      </c>
      <c r="D1065" s="4">
        <v>45123</v>
      </c>
      <c r="E1065" s="8">
        <v>0.6352430555555556</v>
      </c>
      <c r="F1065" t="s">
        <v>3369</v>
      </c>
      <c r="H1065" t="s">
        <v>2221</v>
      </c>
      <c r="I1065">
        <v>1</v>
      </c>
      <c r="J1065">
        <v>97031</v>
      </c>
      <c r="K1065" t="s">
        <v>2168</v>
      </c>
      <c r="L1065" s="8">
        <v>0.63586805555555559</v>
      </c>
      <c r="M1065" s="8">
        <v>0.63736111111111116</v>
      </c>
      <c r="N1065" t="s">
        <v>1948</v>
      </c>
      <c r="O1065" t="s">
        <v>1948</v>
      </c>
      <c r="P1065" t="s">
        <v>1948</v>
      </c>
      <c r="Q1065" s="8">
        <v>1.4930555555555556E-3</v>
      </c>
      <c r="R1065" t="s">
        <v>1955</v>
      </c>
      <c r="S1065" t="s">
        <v>1955</v>
      </c>
      <c r="T1065" t="s">
        <v>1953</v>
      </c>
    </row>
    <row r="1066" spans="1:20" x14ac:dyDescent="0.35">
      <c r="A1066">
        <v>1255295606</v>
      </c>
      <c r="B1066">
        <v>223201</v>
      </c>
      <c r="C1066" t="s">
        <v>1987</v>
      </c>
      <c r="D1066" s="4">
        <v>45123</v>
      </c>
      <c r="E1066" s="8">
        <v>0.50718750000000001</v>
      </c>
      <c r="F1066" t="s">
        <v>3370</v>
      </c>
      <c r="H1066" t="s">
        <v>1990</v>
      </c>
      <c r="I1066">
        <v>1</v>
      </c>
      <c r="J1066">
        <v>90152</v>
      </c>
      <c r="K1066" t="s">
        <v>1963</v>
      </c>
      <c r="L1066" s="8">
        <v>0.5728240740740741</v>
      </c>
      <c r="M1066" s="8">
        <v>0.57351851851851854</v>
      </c>
      <c r="N1066" t="s">
        <v>1948</v>
      </c>
      <c r="O1066" t="s">
        <v>1948</v>
      </c>
      <c r="P1066" t="s">
        <v>1948</v>
      </c>
      <c r="Q1066" s="8">
        <v>6.9444444444444447E-4</v>
      </c>
      <c r="R1066" t="s">
        <v>1951</v>
      </c>
      <c r="S1066" t="s">
        <v>1952</v>
      </c>
      <c r="T1066" t="s">
        <v>1953</v>
      </c>
    </row>
    <row r="1067" spans="1:20" x14ac:dyDescent="0.35">
      <c r="A1067">
        <v>1255295606</v>
      </c>
      <c r="B1067">
        <v>223201</v>
      </c>
      <c r="C1067" t="s">
        <v>1987</v>
      </c>
      <c r="D1067" s="4">
        <v>45123</v>
      </c>
      <c r="E1067" s="8">
        <v>0.50718750000000001</v>
      </c>
      <c r="F1067" t="s">
        <v>3370</v>
      </c>
      <c r="H1067" t="s">
        <v>1990</v>
      </c>
      <c r="I1067">
        <v>1</v>
      </c>
      <c r="J1067">
        <v>90431</v>
      </c>
      <c r="K1067" t="s">
        <v>1991</v>
      </c>
      <c r="L1067" s="8">
        <v>0.54798611111111117</v>
      </c>
      <c r="M1067" s="8">
        <v>0.5509722222222222</v>
      </c>
      <c r="N1067" t="s">
        <v>1948</v>
      </c>
      <c r="O1067" t="s">
        <v>1948</v>
      </c>
      <c r="P1067" t="s">
        <v>1948</v>
      </c>
      <c r="Q1067" s="8">
        <v>2.9861111111111113E-3</v>
      </c>
      <c r="R1067" t="s">
        <v>1955</v>
      </c>
      <c r="S1067" t="s">
        <v>1955</v>
      </c>
      <c r="T1067" t="s">
        <v>1953</v>
      </c>
    </row>
    <row r="1068" spans="1:20" x14ac:dyDescent="0.35">
      <c r="A1068">
        <v>1255297438</v>
      </c>
      <c r="B1068">
        <v>223218</v>
      </c>
      <c r="C1068" t="s">
        <v>1987</v>
      </c>
      <c r="D1068" s="4">
        <v>45123</v>
      </c>
      <c r="E1068" s="8">
        <v>0.52733796296296298</v>
      </c>
      <c r="F1068" t="s">
        <v>3371</v>
      </c>
      <c r="G1068" t="s">
        <v>3372</v>
      </c>
      <c r="H1068" t="s">
        <v>1949</v>
      </c>
      <c r="I1068">
        <v>1</v>
      </c>
      <c r="J1068">
        <v>94531</v>
      </c>
      <c r="K1068" t="s">
        <v>2049</v>
      </c>
      <c r="L1068" s="8">
        <v>0.52837962962962959</v>
      </c>
      <c r="M1068" s="8">
        <v>0.52909722222222222</v>
      </c>
      <c r="N1068" t="s">
        <v>1948</v>
      </c>
      <c r="O1068" t="s">
        <v>1948</v>
      </c>
      <c r="P1068" t="s">
        <v>1948</v>
      </c>
      <c r="Q1068" s="8">
        <v>7.175925925925927E-4</v>
      </c>
      <c r="R1068" t="s">
        <v>1955</v>
      </c>
      <c r="S1068" t="s">
        <v>1955</v>
      </c>
      <c r="T1068" t="s">
        <v>1953</v>
      </c>
    </row>
    <row r="1069" spans="1:20" x14ac:dyDescent="0.35">
      <c r="A1069">
        <v>1255295321</v>
      </c>
      <c r="B1069">
        <v>223196</v>
      </c>
      <c r="C1069" t="s">
        <v>1987</v>
      </c>
      <c r="D1069" s="4">
        <v>45123</v>
      </c>
      <c r="E1069" s="8">
        <v>0.50488425925925928</v>
      </c>
      <c r="F1069" t="s">
        <v>3373</v>
      </c>
      <c r="G1069" t="s">
        <v>3374</v>
      </c>
      <c r="H1069" t="s">
        <v>2296</v>
      </c>
      <c r="I1069">
        <v>1</v>
      </c>
      <c r="J1069">
        <v>93631</v>
      </c>
      <c r="K1069" t="s">
        <v>2390</v>
      </c>
      <c r="L1069" s="8">
        <v>0.52634259259259253</v>
      </c>
      <c r="M1069" s="8">
        <v>0.52952546296296299</v>
      </c>
      <c r="N1069" t="s">
        <v>1948</v>
      </c>
      <c r="O1069" t="s">
        <v>1948</v>
      </c>
      <c r="P1069" t="s">
        <v>1948</v>
      </c>
      <c r="Q1069" s="8">
        <v>3.1828703703703702E-3</v>
      </c>
      <c r="R1069" t="s">
        <v>1955</v>
      </c>
      <c r="S1069" t="s">
        <v>1955</v>
      </c>
      <c r="T1069" t="s">
        <v>1953</v>
      </c>
    </row>
    <row r="1070" spans="1:20" s="12" customFormat="1" x14ac:dyDescent="0.35">
      <c r="A1070" s="9">
        <v>1255295321</v>
      </c>
      <c r="B1070" s="9">
        <v>223196</v>
      </c>
      <c r="C1070" s="9" t="s">
        <v>1987</v>
      </c>
      <c r="D1070" s="10">
        <v>45123</v>
      </c>
      <c r="E1070" s="11">
        <v>0.50488425925925928</v>
      </c>
      <c r="F1070" s="9" t="s">
        <v>3373</v>
      </c>
      <c r="G1070" s="9" t="s">
        <v>3374</v>
      </c>
      <c r="H1070" s="9" t="s">
        <v>2296</v>
      </c>
      <c r="I1070" s="9">
        <v>1</v>
      </c>
      <c r="J1070" s="9">
        <v>93931</v>
      </c>
      <c r="K1070" s="9" t="s">
        <v>2080</v>
      </c>
      <c r="L1070" s="11">
        <v>0.52491898148148153</v>
      </c>
      <c r="M1070" s="11">
        <v>0.531712962962963</v>
      </c>
      <c r="N1070" s="9" t="s">
        <v>1948</v>
      </c>
      <c r="O1070" s="9" t="s">
        <v>1948</v>
      </c>
      <c r="P1070" s="9" t="s">
        <v>1948</v>
      </c>
      <c r="Q1070" s="11">
        <v>6.7939814814814816E-3</v>
      </c>
      <c r="R1070" s="9" t="s">
        <v>1955</v>
      </c>
      <c r="S1070" s="9" t="s">
        <v>1955</v>
      </c>
      <c r="T1070" s="9" t="s">
        <v>1953</v>
      </c>
    </row>
    <row r="1071" spans="1:20" x14ac:dyDescent="0.35">
      <c r="A1071">
        <v>1255295321</v>
      </c>
      <c r="B1071">
        <v>223196</v>
      </c>
      <c r="C1071" t="s">
        <v>1987</v>
      </c>
      <c r="D1071" s="4">
        <v>45123</v>
      </c>
      <c r="E1071" s="8">
        <v>0.50488425925925928</v>
      </c>
      <c r="F1071" t="s">
        <v>3373</v>
      </c>
      <c r="G1071" t="s">
        <v>3374</v>
      </c>
      <c r="H1071" t="s">
        <v>2296</v>
      </c>
      <c r="I1071">
        <v>1</v>
      </c>
      <c r="J1071">
        <v>93952</v>
      </c>
      <c r="K1071" t="s">
        <v>2080</v>
      </c>
      <c r="L1071" s="8">
        <v>0.52491898148148153</v>
      </c>
      <c r="M1071" s="8">
        <v>0.52773148148148141</v>
      </c>
      <c r="N1071" t="s">
        <v>1948</v>
      </c>
      <c r="O1071" t="s">
        <v>1948</v>
      </c>
      <c r="P1071" t="s">
        <v>1948</v>
      </c>
      <c r="Q1071" s="8">
        <v>2.8124999999999995E-3</v>
      </c>
      <c r="R1071" t="s">
        <v>1951</v>
      </c>
      <c r="S1071" t="s">
        <v>1973</v>
      </c>
      <c r="T1071" t="s">
        <v>1953</v>
      </c>
    </row>
    <row r="1072" spans="1:20" x14ac:dyDescent="0.35">
      <c r="A1072">
        <v>1255285220</v>
      </c>
      <c r="B1072">
        <v>223074</v>
      </c>
      <c r="C1072" t="s">
        <v>1987</v>
      </c>
      <c r="D1072" s="4">
        <v>45123</v>
      </c>
      <c r="E1072" s="8">
        <v>0.38453703703703707</v>
      </c>
      <c r="F1072" t="s">
        <v>3375</v>
      </c>
      <c r="G1072" t="s">
        <v>3376</v>
      </c>
      <c r="H1072" t="s">
        <v>2296</v>
      </c>
      <c r="I1072">
        <v>1</v>
      </c>
      <c r="J1072">
        <v>93931</v>
      </c>
      <c r="K1072" t="s">
        <v>2080</v>
      </c>
      <c r="L1072" s="8">
        <v>0.38502314814814814</v>
      </c>
      <c r="M1072" s="8">
        <v>0.38737268518518514</v>
      </c>
      <c r="N1072" t="s">
        <v>1948</v>
      </c>
      <c r="O1072" t="s">
        <v>1948</v>
      </c>
      <c r="P1072" t="s">
        <v>1948</v>
      </c>
      <c r="Q1072" s="8">
        <v>2.3495370370370371E-3</v>
      </c>
      <c r="R1072" t="s">
        <v>1955</v>
      </c>
      <c r="S1072" t="s">
        <v>1955</v>
      </c>
      <c r="T1072" t="s">
        <v>1953</v>
      </c>
    </row>
    <row r="1073" spans="1:20" x14ac:dyDescent="0.35">
      <c r="A1073">
        <v>1255272686</v>
      </c>
      <c r="B1073">
        <v>222942</v>
      </c>
      <c r="C1073" t="s">
        <v>1987</v>
      </c>
      <c r="D1073" s="4">
        <v>45123</v>
      </c>
      <c r="E1073" s="8">
        <v>0.1600462962962963</v>
      </c>
      <c r="F1073" t="s">
        <v>3377</v>
      </c>
      <c r="G1073" t="s">
        <v>3378</v>
      </c>
      <c r="H1073" t="s">
        <v>1949</v>
      </c>
      <c r="I1073">
        <v>1</v>
      </c>
      <c r="J1073">
        <v>94631</v>
      </c>
      <c r="K1073" t="s">
        <v>1954</v>
      </c>
      <c r="L1073" s="8">
        <v>0.16572916666666668</v>
      </c>
      <c r="M1073" s="8">
        <v>0.16712962962962963</v>
      </c>
      <c r="N1073" t="s">
        <v>1948</v>
      </c>
      <c r="O1073" t="s">
        <v>1948</v>
      </c>
      <c r="P1073" t="s">
        <v>1948</v>
      </c>
      <c r="Q1073" s="8">
        <v>1.4004629629629629E-3</v>
      </c>
      <c r="R1073" t="s">
        <v>1955</v>
      </c>
      <c r="S1073" t="s">
        <v>1996</v>
      </c>
      <c r="T1073" t="s">
        <v>2004</v>
      </c>
    </row>
    <row r="1074" spans="1:20" x14ac:dyDescent="0.35">
      <c r="A1074">
        <v>1255272686</v>
      </c>
      <c r="B1074">
        <v>222942</v>
      </c>
      <c r="C1074" t="s">
        <v>1987</v>
      </c>
      <c r="D1074" s="4">
        <v>45123</v>
      </c>
      <c r="E1074" s="8">
        <v>0.1600462962962963</v>
      </c>
      <c r="F1074" t="s">
        <v>3377</v>
      </c>
      <c r="G1074" t="s">
        <v>3378</v>
      </c>
      <c r="H1074" t="s">
        <v>1949</v>
      </c>
      <c r="I1074">
        <v>1</v>
      </c>
      <c r="J1074">
        <v>94431</v>
      </c>
      <c r="K1074" t="s">
        <v>2074</v>
      </c>
      <c r="L1074" s="8">
        <v>0.16180555555555556</v>
      </c>
      <c r="M1074" s="8">
        <v>0.16337962962962962</v>
      </c>
      <c r="N1074" t="s">
        <v>1948</v>
      </c>
      <c r="O1074" t="s">
        <v>1948</v>
      </c>
      <c r="P1074" t="s">
        <v>1948</v>
      </c>
      <c r="Q1074" s="8">
        <v>1.5740740740740741E-3</v>
      </c>
      <c r="R1074" t="s">
        <v>1955</v>
      </c>
      <c r="S1074" t="s">
        <v>1955</v>
      </c>
      <c r="T1074" t="s">
        <v>2004</v>
      </c>
    </row>
    <row r="1075" spans="1:20" x14ac:dyDescent="0.35">
      <c r="A1075">
        <v>1255272686</v>
      </c>
      <c r="B1075">
        <v>222942</v>
      </c>
      <c r="C1075" t="s">
        <v>1987</v>
      </c>
      <c r="D1075" s="4">
        <v>45123</v>
      </c>
      <c r="E1075" s="8">
        <v>0.1600462962962963</v>
      </c>
      <c r="F1075" t="s">
        <v>3377</v>
      </c>
      <c r="G1075" t="s">
        <v>3378</v>
      </c>
      <c r="H1075" t="s">
        <v>1949</v>
      </c>
      <c r="I1075">
        <v>1</v>
      </c>
      <c r="J1075">
        <v>94531</v>
      </c>
      <c r="K1075" t="s">
        <v>2049</v>
      </c>
      <c r="L1075" s="8">
        <v>0.16043981481481481</v>
      </c>
      <c r="M1075" s="8">
        <v>0.16180555555555556</v>
      </c>
      <c r="N1075" t="s">
        <v>1948</v>
      </c>
      <c r="O1075" t="s">
        <v>1948</v>
      </c>
      <c r="P1075" t="s">
        <v>1948</v>
      </c>
      <c r="Q1075" s="8">
        <v>1.3657407407407409E-3</v>
      </c>
      <c r="R1075" t="s">
        <v>1955</v>
      </c>
      <c r="S1075" t="s">
        <v>1955</v>
      </c>
      <c r="T1075" t="s">
        <v>1953</v>
      </c>
    </row>
    <row r="1076" spans="1:20" x14ac:dyDescent="0.35">
      <c r="A1076">
        <v>1255268117</v>
      </c>
      <c r="B1076">
        <v>222893</v>
      </c>
      <c r="C1076" t="s">
        <v>1987</v>
      </c>
      <c r="D1076" s="4">
        <v>45123</v>
      </c>
      <c r="E1076" s="8">
        <v>0.11725694444444446</v>
      </c>
      <c r="F1076" t="s">
        <v>3379</v>
      </c>
      <c r="G1076" t="s">
        <v>3380</v>
      </c>
      <c r="H1076" t="s">
        <v>2057</v>
      </c>
      <c r="I1076">
        <v>1</v>
      </c>
      <c r="J1076">
        <v>96231</v>
      </c>
      <c r="K1076" t="s">
        <v>2058</v>
      </c>
      <c r="L1076" s="8">
        <v>0.11821759259259258</v>
      </c>
      <c r="M1076" s="8">
        <v>0.12354166666666666</v>
      </c>
      <c r="N1076" t="s">
        <v>1948</v>
      </c>
      <c r="O1076" t="s">
        <v>1948</v>
      </c>
      <c r="P1076" t="s">
        <v>1948</v>
      </c>
      <c r="Q1076" s="8">
        <v>5.3240740740740748E-3</v>
      </c>
      <c r="R1076" t="s">
        <v>1955</v>
      </c>
      <c r="S1076" t="s">
        <v>1955</v>
      </c>
      <c r="T1076" t="s">
        <v>1953</v>
      </c>
    </row>
    <row r="1077" spans="1:20" x14ac:dyDescent="0.35">
      <c r="A1077">
        <v>1255268117</v>
      </c>
      <c r="B1077">
        <v>222893</v>
      </c>
      <c r="C1077" t="s">
        <v>1987</v>
      </c>
      <c r="D1077" s="4">
        <v>45123</v>
      </c>
      <c r="E1077" s="8">
        <v>0.11725694444444446</v>
      </c>
      <c r="F1077" t="s">
        <v>3379</v>
      </c>
      <c r="G1077" t="s">
        <v>3380</v>
      </c>
      <c r="H1077" t="s">
        <v>2057</v>
      </c>
      <c r="I1077">
        <v>1</v>
      </c>
      <c r="J1077">
        <v>96252</v>
      </c>
      <c r="K1077" t="s">
        <v>2058</v>
      </c>
      <c r="L1077" s="8">
        <v>0.11821759259259258</v>
      </c>
      <c r="M1077" s="8">
        <v>0.12233796296296295</v>
      </c>
      <c r="N1077" t="s">
        <v>1948</v>
      </c>
      <c r="O1077" t="s">
        <v>1948</v>
      </c>
      <c r="P1077" t="s">
        <v>1948</v>
      </c>
      <c r="Q1077" s="8">
        <v>4.1203703703703706E-3</v>
      </c>
      <c r="R1077" t="s">
        <v>1951</v>
      </c>
      <c r="S1077" t="s">
        <v>1952</v>
      </c>
      <c r="T1077" t="s">
        <v>1953</v>
      </c>
    </row>
    <row r="1078" spans="1:20" x14ac:dyDescent="0.35">
      <c r="A1078">
        <v>1255213999</v>
      </c>
      <c r="B1078">
        <v>222256</v>
      </c>
      <c r="C1078" t="s">
        <v>2017</v>
      </c>
      <c r="D1078" s="4">
        <v>45122</v>
      </c>
      <c r="E1078" s="8">
        <v>0.68380787037037039</v>
      </c>
      <c r="F1078" t="s">
        <v>3381</v>
      </c>
      <c r="H1078" t="s">
        <v>2383</v>
      </c>
      <c r="I1078">
        <v>1</v>
      </c>
      <c r="J1078">
        <v>91431</v>
      </c>
      <c r="K1078" t="s">
        <v>2384</v>
      </c>
      <c r="L1078" s="8">
        <v>0.68480324074074073</v>
      </c>
      <c r="M1078" s="8">
        <v>0.68674768518518514</v>
      </c>
      <c r="N1078" t="s">
        <v>1948</v>
      </c>
      <c r="O1078" t="s">
        <v>1948</v>
      </c>
      <c r="P1078" t="s">
        <v>1948</v>
      </c>
      <c r="Q1078" s="8">
        <v>1.9444444444444442E-3</v>
      </c>
      <c r="R1078" t="s">
        <v>1955</v>
      </c>
      <c r="S1078" t="s">
        <v>1955</v>
      </c>
      <c r="T1078" t="s">
        <v>1953</v>
      </c>
    </row>
    <row r="1079" spans="1:20" x14ac:dyDescent="0.35">
      <c r="A1079">
        <v>1255211361</v>
      </c>
      <c r="B1079">
        <v>222228</v>
      </c>
      <c r="C1079" t="s">
        <v>2017</v>
      </c>
      <c r="D1079" s="4">
        <v>45122</v>
      </c>
      <c r="E1079" s="8">
        <v>0.65931712962962963</v>
      </c>
      <c r="F1079" t="s">
        <v>3382</v>
      </c>
      <c r="G1079" t="s">
        <v>3383</v>
      </c>
      <c r="H1079" t="s">
        <v>2173</v>
      </c>
      <c r="I1079">
        <v>1</v>
      </c>
      <c r="J1079">
        <v>93911</v>
      </c>
      <c r="K1079" t="s">
        <v>2080</v>
      </c>
      <c r="L1079" s="8">
        <v>0.65990740740740739</v>
      </c>
      <c r="M1079" s="8">
        <v>0.66420138888888891</v>
      </c>
      <c r="N1079" t="s">
        <v>1948</v>
      </c>
      <c r="O1079" t="s">
        <v>1948</v>
      </c>
      <c r="P1079" t="s">
        <v>1948</v>
      </c>
      <c r="Q1079" s="8">
        <v>4.2939814814814811E-3</v>
      </c>
      <c r="R1079" t="s">
        <v>2111</v>
      </c>
      <c r="S1079" t="s">
        <v>2111</v>
      </c>
      <c r="T1079" t="s">
        <v>1953</v>
      </c>
    </row>
    <row r="1080" spans="1:20" x14ac:dyDescent="0.35">
      <c r="A1080">
        <v>1255211361</v>
      </c>
      <c r="B1080">
        <v>222228</v>
      </c>
      <c r="C1080" t="s">
        <v>2017</v>
      </c>
      <c r="D1080" s="4">
        <v>45122</v>
      </c>
      <c r="E1080" s="8">
        <v>0.65931712962962963</v>
      </c>
      <c r="F1080" t="s">
        <v>3382</v>
      </c>
      <c r="G1080" t="s">
        <v>3383</v>
      </c>
      <c r="H1080" t="s">
        <v>2173</v>
      </c>
      <c r="I1080">
        <v>1</v>
      </c>
      <c r="J1080">
        <v>97031</v>
      </c>
      <c r="K1080" t="s">
        <v>2168</v>
      </c>
      <c r="L1080" s="8">
        <v>0.65990740740740739</v>
      </c>
      <c r="M1080" s="8">
        <v>0.66229166666666661</v>
      </c>
      <c r="N1080" t="s">
        <v>1948</v>
      </c>
      <c r="O1080" t="s">
        <v>1948</v>
      </c>
      <c r="P1080" t="s">
        <v>1948</v>
      </c>
      <c r="Q1080" s="8">
        <v>2.3842592592592591E-3</v>
      </c>
      <c r="R1080" t="s">
        <v>1955</v>
      </c>
      <c r="S1080" t="s">
        <v>1955</v>
      </c>
      <c r="T1080" t="s">
        <v>1953</v>
      </c>
    </row>
    <row r="1081" spans="1:20" x14ac:dyDescent="0.35">
      <c r="A1081">
        <v>1255211361</v>
      </c>
      <c r="B1081">
        <v>222228</v>
      </c>
      <c r="C1081" t="s">
        <v>2017</v>
      </c>
      <c r="D1081" s="4">
        <v>45122</v>
      </c>
      <c r="E1081" s="8">
        <v>0.65931712962962963</v>
      </c>
      <c r="F1081" t="s">
        <v>3382</v>
      </c>
      <c r="G1081" t="s">
        <v>3383</v>
      </c>
      <c r="H1081" t="s">
        <v>2173</v>
      </c>
      <c r="I1081">
        <v>1</v>
      </c>
      <c r="J1081">
        <v>94411</v>
      </c>
      <c r="K1081" t="s">
        <v>2074</v>
      </c>
      <c r="L1081" s="8">
        <v>0.65990740740740739</v>
      </c>
      <c r="M1081" s="8">
        <v>0.66151620370370368</v>
      </c>
      <c r="N1081" t="s">
        <v>1948</v>
      </c>
      <c r="O1081" t="s">
        <v>1948</v>
      </c>
      <c r="P1081" t="s">
        <v>1948</v>
      </c>
      <c r="Q1081" s="8">
        <v>1.6087962962962963E-3</v>
      </c>
      <c r="R1081" t="s">
        <v>2111</v>
      </c>
      <c r="S1081" t="s">
        <v>2111</v>
      </c>
      <c r="T1081" t="s">
        <v>1953</v>
      </c>
    </row>
    <row r="1082" spans="1:20" x14ac:dyDescent="0.35">
      <c r="A1082">
        <v>1255174263</v>
      </c>
      <c r="B1082">
        <v>221802</v>
      </c>
      <c r="C1082" t="s">
        <v>2017</v>
      </c>
      <c r="D1082" s="4">
        <v>45122</v>
      </c>
      <c r="E1082" s="8">
        <v>0.23582175925925927</v>
      </c>
      <c r="F1082" t="s">
        <v>3384</v>
      </c>
      <c r="G1082" t="s">
        <v>3385</v>
      </c>
      <c r="H1082" t="s">
        <v>1949</v>
      </c>
      <c r="I1082">
        <v>1</v>
      </c>
      <c r="J1082">
        <v>94631</v>
      </c>
      <c r="K1082" t="s">
        <v>1954</v>
      </c>
      <c r="L1082" s="8">
        <v>0.23758101851851854</v>
      </c>
      <c r="M1082" s="8">
        <v>0.2396412037037037</v>
      </c>
      <c r="N1082" t="s">
        <v>1948</v>
      </c>
      <c r="O1082" t="s">
        <v>1948</v>
      </c>
      <c r="P1082" t="s">
        <v>1948</v>
      </c>
      <c r="Q1082" s="8">
        <v>2.0601851851851853E-3</v>
      </c>
      <c r="R1082" t="s">
        <v>1955</v>
      </c>
      <c r="S1082" t="s">
        <v>1955</v>
      </c>
      <c r="T1082" t="s">
        <v>2004</v>
      </c>
    </row>
    <row r="1083" spans="1:20" x14ac:dyDescent="0.35">
      <c r="A1083">
        <v>1255166370</v>
      </c>
      <c r="B1083">
        <v>221706</v>
      </c>
      <c r="C1083" t="s">
        <v>2017</v>
      </c>
      <c r="D1083" s="4">
        <v>45122</v>
      </c>
      <c r="E1083" s="8">
        <v>0.12924768518518517</v>
      </c>
      <c r="F1083" t="s">
        <v>3386</v>
      </c>
      <c r="H1083" t="s">
        <v>1949</v>
      </c>
      <c r="I1083">
        <v>1</v>
      </c>
      <c r="J1083">
        <v>94931</v>
      </c>
      <c r="K1083" t="s">
        <v>2083</v>
      </c>
      <c r="L1083" s="8">
        <v>0.12996527777777778</v>
      </c>
      <c r="M1083" s="8">
        <v>0.13283564814814816</v>
      </c>
      <c r="N1083" t="s">
        <v>1948</v>
      </c>
      <c r="O1083" t="s">
        <v>1948</v>
      </c>
      <c r="P1083" t="s">
        <v>1948</v>
      </c>
      <c r="Q1083" s="8">
        <v>2.8703703703703708E-3</v>
      </c>
      <c r="R1083" t="s">
        <v>1955</v>
      </c>
      <c r="S1083" t="s">
        <v>1955</v>
      </c>
      <c r="T1083" t="s">
        <v>1953</v>
      </c>
    </row>
    <row r="1084" spans="1:20" x14ac:dyDescent="0.35">
      <c r="A1084">
        <v>1255148850</v>
      </c>
      <c r="B1084">
        <v>221513</v>
      </c>
      <c r="C1084" t="s">
        <v>2033</v>
      </c>
      <c r="D1084" s="4">
        <v>45121</v>
      </c>
      <c r="E1084" s="8">
        <v>0.97843750000000007</v>
      </c>
      <c r="F1084" t="s">
        <v>3387</v>
      </c>
      <c r="G1084" t="s">
        <v>3388</v>
      </c>
      <c r="H1084" t="s">
        <v>1949</v>
      </c>
      <c r="I1084">
        <v>1</v>
      </c>
      <c r="J1084">
        <v>93931</v>
      </c>
      <c r="K1084" t="s">
        <v>2080</v>
      </c>
      <c r="L1084" s="8">
        <v>0.979375</v>
      </c>
      <c r="M1084" s="8">
        <v>0.9825694444444445</v>
      </c>
      <c r="N1084" t="s">
        <v>1948</v>
      </c>
      <c r="O1084" t="s">
        <v>1948</v>
      </c>
      <c r="P1084" t="s">
        <v>1948</v>
      </c>
      <c r="Q1084" s="8">
        <v>3.1944444444444442E-3</v>
      </c>
      <c r="R1084" t="s">
        <v>1955</v>
      </c>
      <c r="S1084" t="s">
        <v>1955</v>
      </c>
      <c r="T1084" t="s">
        <v>1953</v>
      </c>
    </row>
    <row r="1085" spans="1:20" x14ac:dyDescent="0.35">
      <c r="A1085">
        <v>1255125501</v>
      </c>
      <c r="B1085">
        <v>221277</v>
      </c>
      <c r="C1085" t="s">
        <v>2033</v>
      </c>
      <c r="D1085" s="4">
        <v>45121</v>
      </c>
      <c r="E1085" s="8">
        <v>0.84543981481481489</v>
      </c>
      <c r="F1085" t="s">
        <v>3389</v>
      </c>
      <c r="H1085" t="s">
        <v>1949</v>
      </c>
      <c r="I1085">
        <v>1</v>
      </c>
      <c r="J1085">
        <v>94531</v>
      </c>
      <c r="K1085" t="s">
        <v>2049</v>
      </c>
      <c r="L1085" s="8">
        <v>0.84590277777777778</v>
      </c>
      <c r="M1085" s="8">
        <v>0.84712962962962957</v>
      </c>
      <c r="N1085" t="s">
        <v>1948</v>
      </c>
      <c r="O1085" t="s">
        <v>1948</v>
      </c>
      <c r="P1085" t="s">
        <v>1948</v>
      </c>
      <c r="Q1085" s="8">
        <v>1.2268518518518518E-3</v>
      </c>
      <c r="R1085" t="s">
        <v>1955</v>
      </c>
      <c r="S1085" t="s">
        <v>1955</v>
      </c>
      <c r="T1085" t="s">
        <v>1953</v>
      </c>
    </row>
    <row r="1086" spans="1:20" x14ac:dyDescent="0.35">
      <c r="A1086">
        <v>1255123686</v>
      </c>
      <c r="B1086">
        <v>221255</v>
      </c>
      <c r="C1086" t="s">
        <v>2033</v>
      </c>
      <c r="D1086" s="4">
        <v>45121</v>
      </c>
      <c r="E1086" s="8">
        <v>0.83263888888888893</v>
      </c>
      <c r="F1086" t="s">
        <v>3390</v>
      </c>
      <c r="G1086" t="s">
        <v>3391</v>
      </c>
      <c r="H1086" t="s">
        <v>2296</v>
      </c>
      <c r="I1086">
        <v>1</v>
      </c>
      <c r="J1086">
        <v>93931</v>
      </c>
      <c r="K1086" t="s">
        <v>2080</v>
      </c>
      <c r="L1086" s="8">
        <v>0.83497685185185189</v>
      </c>
      <c r="M1086" s="8">
        <v>0.83835648148148145</v>
      </c>
      <c r="N1086" t="s">
        <v>1948</v>
      </c>
      <c r="O1086" t="s">
        <v>1948</v>
      </c>
      <c r="P1086" t="s">
        <v>1948</v>
      </c>
      <c r="Q1086" s="8">
        <v>3.37962962962963E-3</v>
      </c>
      <c r="R1086" t="s">
        <v>1955</v>
      </c>
      <c r="S1086" t="s">
        <v>1955</v>
      </c>
      <c r="T1086" t="s">
        <v>1953</v>
      </c>
    </row>
    <row r="1087" spans="1:20" x14ac:dyDescent="0.35">
      <c r="A1087">
        <v>1255115632</v>
      </c>
      <c r="B1087">
        <v>221173</v>
      </c>
      <c r="C1087" t="s">
        <v>2033</v>
      </c>
      <c r="D1087" s="4">
        <v>45121</v>
      </c>
      <c r="E1087" s="8">
        <v>0.7793402777777777</v>
      </c>
      <c r="F1087" t="s">
        <v>3392</v>
      </c>
      <c r="H1087" t="s">
        <v>1983</v>
      </c>
      <c r="I1087">
        <v>1</v>
      </c>
      <c r="J1087">
        <v>93431</v>
      </c>
      <c r="K1087" t="s">
        <v>1984</v>
      </c>
      <c r="L1087" s="8">
        <v>0.78127314814814808</v>
      </c>
      <c r="M1087" s="8">
        <v>0.78409722222222233</v>
      </c>
      <c r="N1087" t="s">
        <v>1948</v>
      </c>
      <c r="O1087" t="s">
        <v>1948</v>
      </c>
      <c r="P1087" t="s">
        <v>1948</v>
      </c>
      <c r="Q1087" s="8">
        <v>2.8240740740740739E-3</v>
      </c>
      <c r="R1087" t="s">
        <v>1955</v>
      </c>
      <c r="S1087" t="s">
        <v>1955</v>
      </c>
      <c r="T1087" t="s">
        <v>1953</v>
      </c>
    </row>
    <row r="1088" spans="1:20" x14ac:dyDescent="0.35">
      <c r="A1088">
        <v>1255111970</v>
      </c>
      <c r="B1088">
        <v>221128</v>
      </c>
      <c r="C1088" t="s">
        <v>2033</v>
      </c>
      <c r="D1088" s="4">
        <v>45121</v>
      </c>
      <c r="E1088" s="8">
        <v>0.74645833333333333</v>
      </c>
      <c r="F1088" t="s">
        <v>3393</v>
      </c>
      <c r="G1088" t="s">
        <v>3394</v>
      </c>
      <c r="H1088" t="s">
        <v>1957</v>
      </c>
      <c r="I1088">
        <v>1</v>
      </c>
      <c r="J1088">
        <v>90571</v>
      </c>
      <c r="K1088" t="s">
        <v>2048</v>
      </c>
      <c r="L1088" s="8">
        <v>0.76968749999999997</v>
      </c>
      <c r="M1088" s="8">
        <v>0.77214120370370365</v>
      </c>
      <c r="N1088" t="s">
        <v>1948</v>
      </c>
      <c r="O1088" t="s">
        <v>1948</v>
      </c>
      <c r="P1088" t="s">
        <v>1948</v>
      </c>
      <c r="Q1088" s="8">
        <v>2.4537037037037036E-3</v>
      </c>
      <c r="R1088" t="s">
        <v>2027</v>
      </c>
      <c r="S1088" t="s">
        <v>2027</v>
      </c>
      <c r="T1088" t="s">
        <v>1953</v>
      </c>
    </row>
    <row r="1089" spans="1:20" x14ac:dyDescent="0.35">
      <c r="A1089">
        <v>1255111970</v>
      </c>
      <c r="B1089">
        <v>221128</v>
      </c>
      <c r="C1089" t="s">
        <v>2033</v>
      </c>
      <c r="D1089" s="4">
        <v>45121</v>
      </c>
      <c r="E1089" s="8">
        <v>0.74645833333333333</v>
      </c>
      <c r="F1089" t="s">
        <v>3393</v>
      </c>
      <c r="G1089" t="s">
        <v>3394</v>
      </c>
      <c r="H1089" t="s">
        <v>1957</v>
      </c>
      <c r="I1089">
        <v>1</v>
      </c>
      <c r="J1089">
        <v>92831</v>
      </c>
      <c r="K1089" t="s">
        <v>2232</v>
      </c>
      <c r="L1089" s="8">
        <v>0.75812500000000005</v>
      </c>
      <c r="M1089" s="8">
        <v>0.76135416666666667</v>
      </c>
      <c r="N1089" t="s">
        <v>1948</v>
      </c>
      <c r="O1089" t="s">
        <v>1948</v>
      </c>
      <c r="P1089" t="s">
        <v>1948</v>
      </c>
      <c r="Q1089" s="8">
        <v>3.2291666666666666E-3</v>
      </c>
      <c r="R1089" t="s">
        <v>1955</v>
      </c>
      <c r="S1089" t="s">
        <v>1955</v>
      </c>
      <c r="T1089" t="s">
        <v>1953</v>
      </c>
    </row>
    <row r="1090" spans="1:20" x14ac:dyDescent="0.35">
      <c r="A1090">
        <v>1255108483</v>
      </c>
      <c r="B1090">
        <v>221094</v>
      </c>
      <c r="C1090" t="s">
        <v>2033</v>
      </c>
      <c r="D1090" s="4">
        <v>45121</v>
      </c>
      <c r="E1090" s="8">
        <v>0.72204861111111107</v>
      </c>
      <c r="F1090" t="s">
        <v>3395</v>
      </c>
      <c r="G1090" t="s">
        <v>3396</v>
      </c>
      <c r="H1090" t="s">
        <v>1949</v>
      </c>
      <c r="I1090">
        <v>1</v>
      </c>
      <c r="J1090">
        <v>94852</v>
      </c>
      <c r="K1090" t="s">
        <v>1950</v>
      </c>
      <c r="L1090" s="8">
        <v>0.72346064814814814</v>
      </c>
      <c r="M1090" s="8">
        <v>0.72502314814814817</v>
      </c>
      <c r="N1090" t="s">
        <v>1948</v>
      </c>
      <c r="O1090" t="s">
        <v>1948</v>
      </c>
      <c r="P1090" t="s">
        <v>1948</v>
      </c>
      <c r="Q1090" s="8">
        <v>1.5624999999999999E-3</v>
      </c>
      <c r="R1090" t="s">
        <v>1951</v>
      </c>
      <c r="S1090" t="s">
        <v>1952</v>
      </c>
      <c r="T1090" t="s">
        <v>1953</v>
      </c>
    </row>
    <row r="1091" spans="1:20" x14ac:dyDescent="0.35">
      <c r="A1091">
        <v>1255108483</v>
      </c>
      <c r="B1091">
        <v>221094</v>
      </c>
      <c r="C1091" t="s">
        <v>2033</v>
      </c>
      <c r="D1091" s="4">
        <v>45121</v>
      </c>
      <c r="E1091" s="8">
        <v>0.72204861111111107</v>
      </c>
      <c r="F1091" t="s">
        <v>3395</v>
      </c>
      <c r="G1091" t="s">
        <v>3396</v>
      </c>
      <c r="H1091" t="s">
        <v>1949</v>
      </c>
      <c r="I1091">
        <v>1</v>
      </c>
      <c r="J1091">
        <v>94631</v>
      </c>
      <c r="K1091" t="s">
        <v>1954</v>
      </c>
      <c r="L1091" s="8">
        <v>0.72269675925925936</v>
      </c>
      <c r="M1091" s="8">
        <v>0.72381944444444446</v>
      </c>
      <c r="N1091" t="s">
        <v>1948</v>
      </c>
      <c r="O1091" t="s">
        <v>1948</v>
      </c>
      <c r="P1091" t="s">
        <v>1948</v>
      </c>
      <c r="Q1091" s="8">
        <v>1.1226851851851851E-3</v>
      </c>
      <c r="R1091" t="s">
        <v>1955</v>
      </c>
      <c r="S1091" t="s">
        <v>1955</v>
      </c>
      <c r="T1091" t="s">
        <v>1953</v>
      </c>
    </row>
    <row r="1092" spans="1:20" x14ac:dyDescent="0.35">
      <c r="A1092">
        <v>1255086473</v>
      </c>
      <c r="B1092">
        <v>220845</v>
      </c>
      <c r="C1092" t="s">
        <v>2033</v>
      </c>
      <c r="D1092" s="4">
        <v>45121</v>
      </c>
      <c r="E1092" s="8">
        <v>0.57986111111111105</v>
      </c>
      <c r="F1092" t="s">
        <v>3397</v>
      </c>
      <c r="G1092" t="s">
        <v>3398</v>
      </c>
      <c r="H1092" t="s">
        <v>1957</v>
      </c>
      <c r="I1092">
        <v>1</v>
      </c>
      <c r="J1092">
        <v>92731</v>
      </c>
      <c r="K1092" t="s">
        <v>1959</v>
      </c>
      <c r="L1092" s="8">
        <v>0.58207175925925925</v>
      </c>
      <c r="M1092" s="8">
        <v>0.58356481481481481</v>
      </c>
      <c r="N1092" t="s">
        <v>1948</v>
      </c>
      <c r="O1092" t="s">
        <v>1948</v>
      </c>
      <c r="P1092" t="s">
        <v>1948</v>
      </c>
      <c r="Q1092" s="8">
        <v>1.4930555555555556E-3</v>
      </c>
      <c r="R1092" t="s">
        <v>1955</v>
      </c>
      <c r="S1092" t="s">
        <v>1955</v>
      </c>
      <c r="T1092" t="s">
        <v>1953</v>
      </c>
    </row>
    <row r="1093" spans="1:20" x14ac:dyDescent="0.35">
      <c r="A1093" s="9">
        <v>1255057706</v>
      </c>
      <c r="B1093" s="9">
        <v>220507</v>
      </c>
      <c r="C1093" s="9" t="s">
        <v>2033</v>
      </c>
      <c r="D1093" s="10">
        <v>45121</v>
      </c>
      <c r="E1093" s="11">
        <v>0.3390393518518518</v>
      </c>
      <c r="F1093" s="9" t="s">
        <v>3399</v>
      </c>
      <c r="G1093" s="9"/>
      <c r="H1093" s="9" t="s">
        <v>2063</v>
      </c>
      <c r="I1093" s="9">
        <v>1</v>
      </c>
      <c r="J1093" s="9">
        <v>95571</v>
      </c>
      <c r="K1093" s="9" t="s">
        <v>2026</v>
      </c>
      <c r="L1093" s="11">
        <v>0.3517939814814815</v>
      </c>
      <c r="M1093" s="11">
        <v>0.35207175925925926</v>
      </c>
      <c r="N1093" s="9" t="s">
        <v>1948</v>
      </c>
      <c r="O1093" s="9" t="s">
        <v>1948</v>
      </c>
      <c r="P1093" s="9" t="s">
        <v>1948</v>
      </c>
      <c r="Q1093" s="11">
        <v>2.7777777777777778E-4</v>
      </c>
      <c r="R1093" s="9" t="s">
        <v>2027</v>
      </c>
      <c r="S1093" s="9" t="s">
        <v>2027</v>
      </c>
      <c r="T1093" s="9" t="s">
        <v>2004</v>
      </c>
    </row>
    <row r="1094" spans="1:20" x14ac:dyDescent="0.35">
      <c r="A1094">
        <v>1255057863</v>
      </c>
      <c r="B1094">
        <v>220509</v>
      </c>
      <c r="C1094" t="s">
        <v>2033</v>
      </c>
      <c r="D1094" s="4">
        <v>45121</v>
      </c>
      <c r="E1094" s="8">
        <v>0.33961805555555552</v>
      </c>
      <c r="F1094" t="s">
        <v>3400</v>
      </c>
      <c r="H1094" t="s">
        <v>3401</v>
      </c>
      <c r="I1094">
        <v>1</v>
      </c>
      <c r="J1094">
        <v>93931</v>
      </c>
      <c r="K1094" t="s">
        <v>2080</v>
      </c>
      <c r="L1094" s="8">
        <v>0.34534722222222225</v>
      </c>
      <c r="M1094" s="8">
        <v>0.34932870370370367</v>
      </c>
      <c r="N1094" t="s">
        <v>1948</v>
      </c>
      <c r="O1094" t="s">
        <v>1948</v>
      </c>
      <c r="P1094" t="s">
        <v>1948</v>
      </c>
      <c r="Q1094" s="8">
        <v>3.9814814814814817E-3</v>
      </c>
      <c r="R1094" t="s">
        <v>1955</v>
      </c>
      <c r="S1094" t="s">
        <v>1955</v>
      </c>
      <c r="T1094" t="s">
        <v>1953</v>
      </c>
    </row>
    <row r="1095" spans="1:20" x14ac:dyDescent="0.35">
      <c r="A1095">
        <v>1255051073</v>
      </c>
      <c r="B1095">
        <v>220436</v>
      </c>
      <c r="C1095" t="s">
        <v>2033</v>
      </c>
      <c r="D1095" s="4">
        <v>45121</v>
      </c>
      <c r="E1095" s="8">
        <v>0.17612268518518517</v>
      </c>
      <c r="F1095" t="s">
        <v>3402</v>
      </c>
      <c r="G1095" t="s">
        <v>3403</v>
      </c>
      <c r="H1095" t="s">
        <v>1949</v>
      </c>
      <c r="I1095">
        <v>1</v>
      </c>
      <c r="J1095">
        <v>94531</v>
      </c>
      <c r="K1095" t="s">
        <v>2049</v>
      </c>
      <c r="L1095" s="8">
        <v>0.18064814814814814</v>
      </c>
      <c r="M1095" s="8">
        <v>0.18185185185185185</v>
      </c>
      <c r="N1095" t="s">
        <v>1948</v>
      </c>
      <c r="O1095" t="s">
        <v>1948</v>
      </c>
      <c r="P1095" t="s">
        <v>1948</v>
      </c>
      <c r="Q1095" s="8">
        <v>1.2037037037037038E-3</v>
      </c>
      <c r="R1095" t="s">
        <v>1955</v>
      </c>
      <c r="S1095" t="s">
        <v>1955</v>
      </c>
      <c r="T1095" t="s">
        <v>1953</v>
      </c>
    </row>
    <row r="1096" spans="1:20" x14ac:dyDescent="0.35">
      <c r="A1096">
        <v>1255013087</v>
      </c>
      <c r="B1096">
        <v>220021</v>
      </c>
      <c r="C1096" t="s">
        <v>2055</v>
      </c>
      <c r="D1096" s="4">
        <v>45120</v>
      </c>
      <c r="E1096" s="8">
        <v>0.82171296296296292</v>
      </c>
      <c r="F1096" t="s">
        <v>3404</v>
      </c>
      <c r="G1096" t="s">
        <v>3405</v>
      </c>
      <c r="H1096" t="s">
        <v>2184</v>
      </c>
      <c r="I1096">
        <v>1</v>
      </c>
      <c r="J1096">
        <v>94831</v>
      </c>
      <c r="K1096" t="s">
        <v>1950</v>
      </c>
      <c r="L1096" s="8">
        <v>0.82309027777777777</v>
      </c>
      <c r="M1096" s="8">
        <v>0.82318287037037041</v>
      </c>
      <c r="N1096" t="s">
        <v>1948</v>
      </c>
      <c r="O1096" t="s">
        <v>1948</v>
      </c>
      <c r="P1096" t="s">
        <v>1948</v>
      </c>
      <c r="Q1096" s="8">
        <v>9.2592592592592588E-5</v>
      </c>
      <c r="R1096" t="s">
        <v>1955</v>
      </c>
      <c r="S1096" t="s">
        <v>1955</v>
      </c>
      <c r="T1096" t="s">
        <v>1953</v>
      </c>
    </row>
    <row r="1097" spans="1:20" x14ac:dyDescent="0.35">
      <c r="A1097">
        <v>1255004023</v>
      </c>
      <c r="B1097">
        <v>219928</v>
      </c>
      <c r="C1097" t="s">
        <v>2055</v>
      </c>
      <c r="D1097" s="4">
        <v>45120</v>
      </c>
      <c r="E1097" s="8">
        <v>0.75216435185185182</v>
      </c>
      <c r="F1097" t="s">
        <v>3406</v>
      </c>
      <c r="G1097" t="s">
        <v>3407</v>
      </c>
      <c r="H1097" t="s">
        <v>1949</v>
      </c>
      <c r="I1097">
        <v>1</v>
      </c>
      <c r="J1097">
        <v>94431</v>
      </c>
      <c r="K1097" t="s">
        <v>2074</v>
      </c>
      <c r="L1097" s="8">
        <v>0.76601851851851854</v>
      </c>
      <c r="M1097" s="8">
        <v>0.76712962962962961</v>
      </c>
      <c r="N1097" t="s">
        <v>1948</v>
      </c>
      <c r="O1097" t="s">
        <v>1948</v>
      </c>
      <c r="P1097" t="s">
        <v>1948</v>
      </c>
      <c r="Q1097" s="8">
        <v>1.1111111111111111E-3</v>
      </c>
      <c r="R1097" t="s">
        <v>1955</v>
      </c>
      <c r="S1097" t="s">
        <v>1955</v>
      </c>
      <c r="T1097" t="s">
        <v>1953</v>
      </c>
    </row>
    <row r="1098" spans="1:20" x14ac:dyDescent="0.35">
      <c r="A1098">
        <v>1255004023</v>
      </c>
      <c r="B1098">
        <v>219928</v>
      </c>
      <c r="C1098" t="s">
        <v>2055</v>
      </c>
      <c r="D1098" s="4">
        <v>45120</v>
      </c>
      <c r="E1098" s="8">
        <v>0.75216435185185182</v>
      </c>
      <c r="F1098" t="s">
        <v>3406</v>
      </c>
      <c r="G1098" t="s">
        <v>3407</v>
      </c>
      <c r="H1098" t="s">
        <v>1949</v>
      </c>
      <c r="I1098">
        <v>1</v>
      </c>
      <c r="J1098">
        <v>94452</v>
      </c>
      <c r="K1098" t="s">
        <v>2074</v>
      </c>
      <c r="L1098" s="8">
        <v>0.76601851851851854</v>
      </c>
      <c r="M1098" s="8">
        <v>0.76726851851851852</v>
      </c>
      <c r="N1098" t="s">
        <v>1948</v>
      </c>
      <c r="O1098" t="s">
        <v>1948</v>
      </c>
      <c r="P1098" t="s">
        <v>1948</v>
      </c>
      <c r="Q1098" s="8">
        <v>1.25E-3</v>
      </c>
      <c r="R1098" t="s">
        <v>1951</v>
      </c>
      <c r="S1098" t="s">
        <v>1973</v>
      </c>
      <c r="T1098" t="s">
        <v>1953</v>
      </c>
    </row>
    <row r="1099" spans="1:20" x14ac:dyDescent="0.35">
      <c r="A1099">
        <v>1254986603</v>
      </c>
      <c r="B1099">
        <v>219738</v>
      </c>
      <c r="C1099" t="s">
        <v>2055</v>
      </c>
      <c r="D1099" s="4">
        <v>45120</v>
      </c>
      <c r="E1099" s="8">
        <v>0.65712962962962962</v>
      </c>
      <c r="F1099" t="s">
        <v>3408</v>
      </c>
      <c r="H1099" t="s">
        <v>1949</v>
      </c>
      <c r="I1099">
        <v>1</v>
      </c>
      <c r="J1099">
        <v>94431</v>
      </c>
      <c r="K1099" t="s">
        <v>2074</v>
      </c>
      <c r="L1099" s="8">
        <v>0.66089120370370369</v>
      </c>
      <c r="M1099" s="8">
        <v>0.66273148148148142</v>
      </c>
      <c r="N1099" t="s">
        <v>1948</v>
      </c>
      <c r="O1099" t="s">
        <v>1948</v>
      </c>
      <c r="P1099" t="s">
        <v>1948</v>
      </c>
      <c r="Q1099" s="8">
        <v>1.8402777777777777E-3</v>
      </c>
      <c r="R1099" t="s">
        <v>1955</v>
      </c>
      <c r="S1099" t="s">
        <v>1955</v>
      </c>
      <c r="T1099" t="s">
        <v>2004</v>
      </c>
    </row>
    <row r="1100" spans="1:20" x14ac:dyDescent="0.35">
      <c r="A1100">
        <v>1254967408</v>
      </c>
      <c r="B1100">
        <v>219509</v>
      </c>
      <c r="C1100" t="s">
        <v>2055</v>
      </c>
      <c r="D1100" s="4">
        <v>45120</v>
      </c>
      <c r="E1100" s="8">
        <v>0.52162037037037035</v>
      </c>
      <c r="F1100" t="s">
        <v>3409</v>
      </c>
      <c r="G1100" t="s">
        <v>3410</v>
      </c>
      <c r="H1100" t="s">
        <v>2498</v>
      </c>
      <c r="I1100">
        <v>1</v>
      </c>
      <c r="J1100">
        <v>93134</v>
      </c>
      <c r="K1100" t="s">
        <v>2065</v>
      </c>
      <c r="L1100" s="8">
        <v>0.52222222222222225</v>
      </c>
      <c r="M1100" s="8">
        <v>0.5244212962962963</v>
      </c>
      <c r="N1100" t="s">
        <v>1948</v>
      </c>
      <c r="O1100" t="s">
        <v>1948</v>
      </c>
      <c r="P1100" t="s">
        <v>1948</v>
      </c>
      <c r="Q1100" s="8">
        <v>2.1990740740740742E-3</v>
      </c>
      <c r="R1100" t="s">
        <v>1955</v>
      </c>
      <c r="S1100" t="s">
        <v>1955</v>
      </c>
      <c r="T1100" t="s">
        <v>1953</v>
      </c>
    </row>
    <row r="1101" spans="1:20" x14ac:dyDescent="0.35">
      <c r="A1101">
        <v>1254911893</v>
      </c>
      <c r="B1101">
        <v>218841</v>
      </c>
      <c r="C1101" t="s">
        <v>2066</v>
      </c>
      <c r="D1101" s="4">
        <v>45119</v>
      </c>
      <c r="E1101" s="8">
        <v>0.85626157407407411</v>
      </c>
      <c r="F1101" t="s">
        <v>3411</v>
      </c>
      <c r="G1101" t="s">
        <v>3412</v>
      </c>
      <c r="H1101" t="s">
        <v>1983</v>
      </c>
      <c r="I1101">
        <v>1</v>
      </c>
      <c r="J1101">
        <v>93351</v>
      </c>
      <c r="K1101" t="s">
        <v>2136</v>
      </c>
      <c r="L1101" s="8">
        <v>0.86967592592592602</v>
      </c>
      <c r="M1101" s="8">
        <v>0.87302083333333336</v>
      </c>
      <c r="N1101" t="s">
        <v>1948</v>
      </c>
      <c r="O1101" t="s">
        <v>1948</v>
      </c>
      <c r="P1101" t="s">
        <v>1948</v>
      </c>
      <c r="Q1101" s="8">
        <v>3.3449074074074071E-3</v>
      </c>
      <c r="R1101" t="s">
        <v>2006</v>
      </c>
      <c r="S1101" t="s">
        <v>1973</v>
      </c>
      <c r="T1101" t="s">
        <v>1953</v>
      </c>
    </row>
    <row r="1102" spans="1:20" x14ac:dyDescent="0.35">
      <c r="A1102">
        <v>1254911893</v>
      </c>
      <c r="B1102">
        <v>218841</v>
      </c>
      <c r="C1102" t="s">
        <v>2066</v>
      </c>
      <c r="D1102" s="4">
        <v>45119</v>
      </c>
      <c r="E1102" s="8">
        <v>0.85626157407407411</v>
      </c>
      <c r="F1102" t="s">
        <v>3411</v>
      </c>
      <c r="G1102" t="s">
        <v>3412</v>
      </c>
      <c r="H1102" t="s">
        <v>1983</v>
      </c>
      <c r="I1102">
        <v>1</v>
      </c>
      <c r="J1102">
        <v>93431</v>
      </c>
      <c r="K1102" t="s">
        <v>1984</v>
      </c>
      <c r="L1102" s="8">
        <v>0.86967592592592602</v>
      </c>
      <c r="M1102" s="8">
        <v>0.87297453703703709</v>
      </c>
      <c r="N1102" t="s">
        <v>1948</v>
      </c>
      <c r="O1102" t="s">
        <v>1948</v>
      </c>
      <c r="P1102" t="s">
        <v>1948</v>
      </c>
      <c r="Q1102" s="8">
        <v>3.2986111111111111E-3</v>
      </c>
      <c r="R1102" t="s">
        <v>1955</v>
      </c>
      <c r="S1102" t="s">
        <v>1955</v>
      </c>
      <c r="T1102" t="s">
        <v>1953</v>
      </c>
    </row>
    <row r="1103" spans="1:20" x14ac:dyDescent="0.35">
      <c r="A1103">
        <v>1254912097</v>
      </c>
      <c r="B1103">
        <v>218844</v>
      </c>
      <c r="C1103" t="s">
        <v>2066</v>
      </c>
      <c r="D1103" s="4">
        <v>45119</v>
      </c>
      <c r="E1103" s="8">
        <v>0.85807870370370365</v>
      </c>
      <c r="F1103" t="s">
        <v>3413</v>
      </c>
      <c r="G1103" t="s">
        <v>3414</v>
      </c>
      <c r="H1103" t="s">
        <v>1949</v>
      </c>
      <c r="I1103">
        <v>1</v>
      </c>
      <c r="J1103">
        <v>94452</v>
      </c>
      <c r="K1103" t="s">
        <v>2074</v>
      </c>
      <c r="L1103" s="8">
        <v>0.86185185185185187</v>
      </c>
      <c r="M1103" s="8">
        <v>0.86277777777777775</v>
      </c>
      <c r="N1103" t="s">
        <v>1948</v>
      </c>
      <c r="O1103" t="s">
        <v>1948</v>
      </c>
      <c r="P1103" t="s">
        <v>1948</v>
      </c>
      <c r="Q1103" s="8">
        <v>9.2592592592592585E-4</v>
      </c>
      <c r="R1103" t="s">
        <v>1951</v>
      </c>
      <c r="S1103" t="s">
        <v>1952</v>
      </c>
      <c r="T1103" t="s">
        <v>2004</v>
      </c>
    </row>
    <row r="1104" spans="1:20" x14ac:dyDescent="0.35">
      <c r="A1104">
        <v>1254912097</v>
      </c>
      <c r="B1104">
        <v>218844</v>
      </c>
      <c r="C1104" t="s">
        <v>2066</v>
      </c>
      <c r="D1104" s="4">
        <v>45119</v>
      </c>
      <c r="E1104" s="8">
        <v>0.85807870370370365</v>
      </c>
      <c r="F1104" t="s">
        <v>3413</v>
      </c>
      <c r="G1104" t="s">
        <v>3414</v>
      </c>
      <c r="H1104" t="s">
        <v>1949</v>
      </c>
      <c r="I1104">
        <v>1</v>
      </c>
      <c r="J1104">
        <v>94431</v>
      </c>
      <c r="K1104" t="s">
        <v>2074</v>
      </c>
      <c r="L1104" s="8">
        <v>0.85846064814814815</v>
      </c>
      <c r="M1104" s="8">
        <v>0.85984953703703704</v>
      </c>
      <c r="N1104" t="s">
        <v>1948</v>
      </c>
      <c r="O1104" t="s">
        <v>1948</v>
      </c>
      <c r="P1104" t="s">
        <v>1948</v>
      </c>
      <c r="Q1104" s="8">
        <v>1.3888888888888889E-3</v>
      </c>
      <c r="R1104" t="s">
        <v>1955</v>
      </c>
      <c r="S1104" t="s">
        <v>1955</v>
      </c>
      <c r="T1104" t="s">
        <v>1953</v>
      </c>
    </row>
    <row r="1105" spans="1:20" x14ac:dyDescent="0.35">
      <c r="A1105">
        <v>1254877167</v>
      </c>
      <c r="B1105">
        <v>218451</v>
      </c>
      <c r="C1105" t="s">
        <v>2066</v>
      </c>
      <c r="D1105" s="4">
        <v>45119</v>
      </c>
      <c r="E1105" s="8">
        <v>0.5972453703703704</v>
      </c>
      <c r="F1105" t="s">
        <v>3415</v>
      </c>
      <c r="G1105" t="s">
        <v>3416</v>
      </c>
      <c r="H1105" t="s">
        <v>1949</v>
      </c>
      <c r="I1105">
        <v>1</v>
      </c>
      <c r="J1105">
        <v>94831</v>
      </c>
      <c r="K1105" t="s">
        <v>1950</v>
      </c>
      <c r="L1105" s="8">
        <v>0.59799768518518526</v>
      </c>
      <c r="M1105" s="8">
        <v>0.59907407407407409</v>
      </c>
      <c r="N1105" t="s">
        <v>1948</v>
      </c>
      <c r="O1105" t="s">
        <v>1948</v>
      </c>
      <c r="P1105" t="s">
        <v>1948</v>
      </c>
      <c r="Q1105" s="8">
        <v>1.0763888888888889E-3</v>
      </c>
      <c r="R1105" t="s">
        <v>1955</v>
      </c>
      <c r="S1105" t="s">
        <v>1955</v>
      </c>
      <c r="T1105" t="s">
        <v>1953</v>
      </c>
    </row>
    <row r="1106" spans="1:20" x14ac:dyDescent="0.35">
      <c r="A1106">
        <v>1254875982</v>
      </c>
      <c r="B1106">
        <v>218435</v>
      </c>
      <c r="C1106" t="s">
        <v>2066</v>
      </c>
      <c r="D1106" s="4">
        <v>45119</v>
      </c>
      <c r="E1106" s="8">
        <v>0.5902546296296296</v>
      </c>
      <c r="F1106" t="s">
        <v>3417</v>
      </c>
      <c r="G1106" t="s">
        <v>3418</v>
      </c>
      <c r="H1106" t="s">
        <v>2990</v>
      </c>
      <c r="I1106">
        <v>1</v>
      </c>
      <c r="J1106">
        <v>96931</v>
      </c>
      <c r="K1106" t="s">
        <v>2991</v>
      </c>
      <c r="L1106" s="8">
        <v>0.59281249999999996</v>
      </c>
      <c r="M1106" s="8">
        <v>0.59501157407407412</v>
      </c>
      <c r="N1106" t="s">
        <v>1948</v>
      </c>
      <c r="O1106" t="s">
        <v>1948</v>
      </c>
      <c r="P1106" t="s">
        <v>1948</v>
      </c>
      <c r="Q1106" s="8">
        <v>2.1990740740740742E-3</v>
      </c>
      <c r="R1106" t="s">
        <v>1955</v>
      </c>
      <c r="S1106" t="s">
        <v>1955</v>
      </c>
      <c r="T1106" t="s">
        <v>1953</v>
      </c>
    </row>
    <row r="1107" spans="1:20" x14ac:dyDescent="0.35">
      <c r="A1107">
        <v>1254865796</v>
      </c>
      <c r="B1107">
        <v>218300</v>
      </c>
      <c r="C1107" t="s">
        <v>2066</v>
      </c>
      <c r="D1107" s="4">
        <v>45119</v>
      </c>
      <c r="E1107" s="8">
        <v>0.5062268518518519</v>
      </c>
      <c r="F1107" t="s">
        <v>3419</v>
      </c>
      <c r="G1107" t="s">
        <v>3420</v>
      </c>
      <c r="H1107" t="s">
        <v>2009</v>
      </c>
      <c r="I1107">
        <v>1</v>
      </c>
      <c r="J1107">
        <v>90331</v>
      </c>
      <c r="K1107" t="s">
        <v>2010</v>
      </c>
      <c r="L1107" s="8">
        <v>0.50726851851851851</v>
      </c>
      <c r="M1107" s="8">
        <v>0.51017361111111115</v>
      </c>
      <c r="N1107" t="s">
        <v>1948</v>
      </c>
      <c r="O1107" t="s">
        <v>1948</v>
      </c>
      <c r="P1107" t="s">
        <v>1948</v>
      </c>
      <c r="Q1107" s="8">
        <v>2.9050925925925928E-3</v>
      </c>
      <c r="R1107" t="s">
        <v>1955</v>
      </c>
      <c r="S1107" t="s">
        <v>1955</v>
      </c>
      <c r="T1107" t="s">
        <v>1953</v>
      </c>
    </row>
    <row r="1108" spans="1:20" x14ac:dyDescent="0.35">
      <c r="A1108">
        <v>1254852042</v>
      </c>
      <c r="B1108">
        <v>218094</v>
      </c>
      <c r="C1108" t="s">
        <v>2066</v>
      </c>
      <c r="D1108" s="4">
        <v>45119</v>
      </c>
      <c r="E1108" s="8">
        <v>0.35491898148148149</v>
      </c>
      <c r="F1108" t="s">
        <v>3421</v>
      </c>
      <c r="H1108" t="s">
        <v>2508</v>
      </c>
      <c r="I1108">
        <v>1</v>
      </c>
      <c r="J1108">
        <v>95131</v>
      </c>
      <c r="K1108" t="s">
        <v>2144</v>
      </c>
      <c r="L1108" s="8">
        <v>0.35546296296296293</v>
      </c>
      <c r="M1108" s="8">
        <v>0.35819444444444443</v>
      </c>
      <c r="N1108" t="s">
        <v>1948</v>
      </c>
      <c r="O1108" t="s">
        <v>1948</v>
      </c>
      <c r="P1108" t="s">
        <v>1948</v>
      </c>
      <c r="Q1108" s="8">
        <v>2.7314814814814819E-3</v>
      </c>
      <c r="R1108" t="s">
        <v>1955</v>
      </c>
      <c r="S1108" t="s">
        <v>1955</v>
      </c>
      <c r="T1108" t="s">
        <v>1953</v>
      </c>
    </row>
    <row r="1109" spans="1:20" x14ac:dyDescent="0.35">
      <c r="A1109">
        <v>1254834892</v>
      </c>
      <c r="B1109">
        <v>218017</v>
      </c>
      <c r="C1109" t="s">
        <v>2066</v>
      </c>
      <c r="D1109" s="4">
        <v>45119</v>
      </c>
      <c r="E1109" s="8">
        <v>0.22498842592592594</v>
      </c>
      <c r="F1109" t="s">
        <v>3422</v>
      </c>
      <c r="H1109" t="s">
        <v>1966</v>
      </c>
      <c r="I1109">
        <v>1</v>
      </c>
      <c r="J1109">
        <v>96631</v>
      </c>
      <c r="K1109" t="s">
        <v>1967</v>
      </c>
      <c r="L1109" s="8">
        <v>0.23006944444444444</v>
      </c>
      <c r="M1109" s="8">
        <v>0.23143518518518516</v>
      </c>
      <c r="N1109" t="s">
        <v>1948</v>
      </c>
      <c r="O1109" t="s">
        <v>1948</v>
      </c>
      <c r="P1109" t="s">
        <v>1948</v>
      </c>
      <c r="Q1109" s="8">
        <v>1.3657407407407409E-3</v>
      </c>
      <c r="R1109" t="s">
        <v>1955</v>
      </c>
      <c r="S1109" t="s">
        <v>1955</v>
      </c>
      <c r="T1109" t="s">
        <v>1953</v>
      </c>
    </row>
    <row r="1110" spans="1:20" x14ac:dyDescent="0.35">
      <c r="A1110">
        <v>1254832023</v>
      </c>
      <c r="B1110">
        <v>217988</v>
      </c>
      <c r="C1110" t="s">
        <v>2066</v>
      </c>
      <c r="D1110" s="4">
        <v>45119</v>
      </c>
      <c r="E1110" s="8">
        <v>0.17361111111111113</v>
      </c>
      <c r="F1110" t="s">
        <v>3423</v>
      </c>
      <c r="G1110" t="s">
        <v>3424</v>
      </c>
      <c r="H1110" t="s">
        <v>1949</v>
      </c>
      <c r="I1110">
        <v>1</v>
      </c>
      <c r="J1110">
        <v>94631</v>
      </c>
      <c r="K1110" t="s">
        <v>1954</v>
      </c>
      <c r="L1110" s="8">
        <v>0.20774305555555558</v>
      </c>
      <c r="M1110" s="8">
        <v>0.20934027777777778</v>
      </c>
      <c r="N1110" t="s">
        <v>1948</v>
      </c>
      <c r="O1110" t="s">
        <v>1948</v>
      </c>
      <c r="P1110" t="s">
        <v>1948</v>
      </c>
      <c r="Q1110" s="8">
        <v>1.5972222222222221E-3</v>
      </c>
      <c r="R1110" t="s">
        <v>1955</v>
      </c>
      <c r="S1110" t="s">
        <v>1955</v>
      </c>
      <c r="T1110" t="s">
        <v>1953</v>
      </c>
    </row>
    <row r="1111" spans="1:20" x14ac:dyDescent="0.35">
      <c r="A1111">
        <v>1254832023</v>
      </c>
      <c r="B1111">
        <v>217988</v>
      </c>
      <c r="C1111" t="s">
        <v>2066</v>
      </c>
      <c r="D1111" s="4">
        <v>45119</v>
      </c>
      <c r="E1111" s="8">
        <v>0.17361111111111113</v>
      </c>
      <c r="F1111" t="s">
        <v>3423</v>
      </c>
      <c r="G1111" t="s">
        <v>3424</v>
      </c>
      <c r="H1111" t="s">
        <v>1949</v>
      </c>
      <c r="I1111">
        <v>1</v>
      </c>
      <c r="J1111">
        <v>94852</v>
      </c>
      <c r="K1111" t="s">
        <v>1950</v>
      </c>
      <c r="L1111" s="8">
        <v>0.20774305555555558</v>
      </c>
      <c r="M1111" s="8">
        <v>0.2091898148148148</v>
      </c>
      <c r="N1111" t="s">
        <v>1948</v>
      </c>
      <c r="O1111" t="s">
        <v>1948</v>
      </c>
      <c r="P1111" t="s">
        <v>1948</v>
      </c>
      <c r="Q1111" s="8">
        <v>1.4467592592592594E-3</v>
      </c>
      <c r="R1111" t="s">
        <v>1951</v>
      </c>
      <c r="S1111" t="s">
        <v>1973</v>
      </c>
      <c r="T1111" t="s">
        <v>1953</v>
      </c>
    </row>
    <row r="1112" spans="1:20" x14ac:dyDescent="0.35">
      <c r="A1112">
        <v>1254833326</v>
      </c>
      <c r="B1112">
        <v>218006</v>
      </c>
      <c r="C1112" t="s">
        <v>2066</v>
      </c>
      <c r="D1112" s="4">
        <v>45119</v>
      </c>
      <c r="E1112" s="8">
        <v>0.19292824074074075</v>
      </c>
      <c r="F1112" t="s">
        <v>3425</v>
      </c>
      <c r="G1112" t="s">
        <v>3426</v>
      </c>
      <c r="H1112" t="s">
        <v>2009</v>
      </c>
      <c r="I1112">
        <v>1</v>
      </c>
      <c r="J1112">
        <v>90331</v>
      </c>
      <c r="K1112" t="s">
        <v>2010</v>
      </c>
      <c r="L1112" s="8">
        <v>0.19570601851851852</v>
      </c>
      <c r="M1112" s="8">
        <v>0.19928240740740741</v>
      </c>
      <c r="N1112" t="s">
        <v>1948</v>
      </c>
      <c r="O1112" t="s">
        <v>1948</v>
      </c>
      <c r="P1112" t="s">
        <v>1948</v>
      </c>
      <c r="Q1112" s="8">
        <v>3.5763888888888894E-3</v>
      </c>
      <c r="R1112" t="s">
        <v>1955</v>
      </c>
      <c r="S1112" t="s">
        <v>1955</v>
      </c>
      <c r="T1112" t="s">
        <v>1953</v>
      </c>
    </row>
    <row r="1113" spans="1:20" x14ac:dyDescent="0.35">
      <c r="A1113">
        <v>1254827046</v>
      </c>
      <c r="B1113">
        <v>217933</v>
      </c>
      <c r="C1113" t="s">
        <v>2066</v>
      </c>
      <c r="D1113" s="4">
        <v>45119</v>
      </c>
      <c r="E1113" s="8">
        <v>4.7037037037037037E-2</v>
      </c>
      <c r="F1113" t="s">
        <v>3427</v>
      </c>
      <c r="G1113" t="s">
        <v>3428</v>
      </c>
      <c r="H1113" t="s">
        <v>1949</v>
      </c>
      <c r="I1113">
        <v>1</v>
      </c>
      <c r="J1113">
        <v>94531</v>
      </c>
      <c r="K1113" t="s">
        <v>2049</v>
      </c>
      <c r="L1113" s="8">
        <v>4.7569444444444442E-2</v>
      </c>
      <c r="M1113" s="8">
        <v>4.9212962962962958E-2</v>
      </c>
      <c r="N1113" t="s">
        <v>1948</v>
      </c>
      <c r="O1113" t="s">
        <v>1948</v>
      </c>
      <c r="P1113" t="s">
        <v>1948</v>
      </c>
      <c r="Q1113" s="8">
        <v>1.6435185185185183E-3</v>
      </c>
      <c r="R1113" t="s">
        <v>1955</v>
      </c>
      <c r="S1113" t="s">
        <v>1955</v>
      </c>
      <c r="T1113" t="s">
        <v>1953</v>
      </c>
    </row>
    <row r="1114" spans="1:20" x14ac:dyDescent="0.35">
      <c r="A1114">
        <v>1254809285</v>
      </c>
      <c r="B1114">
        <v>217729</v>
      </c>
      <c r="C1114" t="s">
        <v>1946</v>
      </c>
      <c r="D1114" s="4">
        <v>45118</v>
      </c>
      <c r="E1114" s="8">
        <v>0.86820601851851853</v>
      </c>
      <c r="F1114" t="s">
        <v>3429</v>
      </c>
      <c r="H1114" t="s">
        <v>2073</v>
      </c>
      <c r="I1114">
        <v>1</v>
      </c>
      <c r="J1114">
        <v>90731</v>
      </c>
      <c r="K1114" t="s">
        <v>2475</v>
      </c>
      <c r="L1114" s="8">
        <v>0.86982638888888886</v>
      </c>
      <c r="M1114" s="8">
        <v>0.8706828703703704</v>
      </c>
      <c r="N1114" t="s">
        <v>1948</v>
      </c>
      <c r="O1114" t="s">
        <v>1948</v>
      </c>
      <c r="P1114" t="s">
        <v>1948</v>
      </c>
      <c r="Q1114" s="8">
        <v>8.564814814814815E-4</v>
      </c>
      <c r="R1114" t="s">
        <v>1955</v>
      </c>
      <c r="S1114" t="s">
        <v>1955</v>
      </c>
      <c r="T1114" t="s">
        <v>1953</v>
      </c>
    </row>
    <row r="1115" spans="1:20" x14ac:dyDescent="0.35">
      <c r="A1115">
        <v>1254806828</v>
      </c>
      <c r="B1115">
        <v>217710</v>
      </c>
      <c r="C1115" t="s">
        <v>1946</v>
      </c>
      <c r="D1115" s="4">
        <v>45118</v>
      </c>
      <c r="E1115" s="8">
        <v>0.84773148148148147</v>
      </c>
      <c r="F1115" t="s">
        <v>3430</v>
      </c>
      <c r="G1115" t="s">
        <v>3431</v>
      </c>
      <c r="H1115" t="s">
        <v>1949</v>
      </c>
      <c r="I1115">
        <v>1</v>
      </c>
      <c r="J1115">
        <v>94731</v>
      </c>
      <c r="K1115" t="s">
        <v>2386</v>
      </c>
      <c r="L1115" s="8">
        <v>0.85040509259259256</v>
      </c>
      <c r="M1115" s="8">
        <v>0.85321759259259267</v>
      </c>
      <c r="N1115" t="s">
        <v>1948</v>
      </c>
      <c r="O1115" t="s">
        <v>1948</v>
      </c>
      <c r="P1115" t="s">
        <v>1948</v>
      </c>
      <c r="Q1115" s="8">
        <v>2.8124999999999995E-3</v>
      </c>
      <c r="R1115" t="s">
        <v>1955</v>
      </c>
      <c r="S1115" t="s">
        <v>1955</v>
      </c>
      <c r="T1115" t="s">
        <v>1953</v>
      </c>
    </row>
    <row r="1116" spans="1:20" x14ac:dyDescent="0.35">
      <c r="A1116">
        <v>1254806828</v>
      </c>
      <c r="B1116">
        <v>217710</v>
      </c>
      <c r="C1116" t="s">
        <v>1946</v>
      </c>
      <c r="D1116" s="4">
        <v>45118</v>
      </c>
      <c r="E1116" s="8">
        <v>0.84773148148148147</v>
      </c>
      <c r="F1116" t="s">
        <v>3430</v>
      </c>
      <c r="G1116" t="s">
        <v>3431</v>
      </c>
      <c r="H1116" t="s">
        <v>1949</v>
      </c>
      <c r="I1116">
        <v>1</v>
      </c>
      <c r="J1116">
        <v>94531</v>
      </c>
      <c r="K1116" t="s">
        <v>2049</v>
      </c>
      <c r="L1116" s="8">
        <v>0.84797453703703696</v>
      </c>
      <c r="M1116" s="8">
        <v>0.84922453703703704</v>
      </c>
      <c r="N1116" t="s">
        <v>1948</v>
      </c>
      <c r="O1116" t="s">
        <v>1948</v>
      </c>
      <c r="P1116" t="s">
        <v>1948</v>
      </c>
      <c r="Q1116" s="8">
        <v>1.25E-3</v>
      </c>
      <c r="R1116" t="s">
        <v>1955</v>
      </c>
      <c r="S1116" t="s">
        <v>1955</v>
      </c>
      <c r="T1116" t="s">
        <v>1953</v>
      </c>
    </row>
    <row r="1117" spans="1:20" x14ac:dyDescent="0.35">
      <c r="A1117">
        <v>1254804398</v>
      </c>
      <c r="B1117">
        <v>217691</v>
      </c>
      <c r="C1117" t="s">
        <v>1946</v>
      </c>
      <c r="D1117" s="4">
        <v>45118</v>
      </c>
      <c r="E1117" s="8">
        <v>0.83543981481481477</v>
      </c>
      <c r="F1117" t="s">
        <v>2547</v>
      </c>
      <c r="H1117" t="s">
        <v>2173</v>
      </c>
      <c r="I1117">
        <v>1</v>
      </c>
      <c r="J1117">
        <v>97031</v>
      </c>
      <c r="K1117" t="s">
        <v>2168</v>
      </c>
      <c r="L1117" s="8">
        <v>0.83841435185185187</v>
      </c>
      <c r="M1117" s="8">
        <v>0.8394328703703704</v>
      </c>
      <c r="N1117" t="s">
        <v>1948</v>
      </c>
      <c r="O1117" t="s">
        <v>1948</v>
      </c>
      <c r="P1117" t="s">
        <v>1948</v>
      </c>
      <c r="Q1117" s="8">
        <v>1.0185185185185186E-3</v>
      </c>
      <c r="R1117" t="s">
        <v>1955</v>
      </c>
      <c r="S1117" t="s">
        <v>1955</v>
      </c>
      <c r="T1117" t="s">
        <v>2004</v>
      </c>
    </row>
    <row r="1118" spans="1:20" x14ac:dyDescent="0.35">
      <c r="A1118">
        <v>1254804398</v>
      </c>
      <c r="B1118">
        <v>217691</v>
      </c>
      <c r="C1118" t="s">
        <v>1946</v>
      </c>
      <c r="D1118" s="4">
        <v>45118</v>
      </c>
      <c r="E1118" s="8">
        <v>0.83543981481481477</v>
      </c>
      <c r="F1118" t="s">
        <v>2547</v>
      </c>
      <c r="H1118" t="s">
        <v>2173</v>
      </c>
      <c r="I1118">
        <v>1</v>
      </c>
      <c r="J1118">
        <v>93911</v>
      </c>
      <c r="K1118" t="s">
        <v>2074</v>
      </c>
      <c r="L1118" s="8">
        <v>0.83841435185185187</v>
      </c>
      <c r="M1118" s="8">
        <v>0.83968750000000003</v>
      </c>
      <c r="N1118" t="s">
        <v>1948</v>
      </c>
      <c r="O1118" t="s">
        <v>1948</v>
      </c>
      <c r="P1118" t="s">
        <v>1948</v>
      </c>
      <c r="Q1118" s="8">
        <v>1.2731481481481483E-3</v>
      </c>
      <c r="R1118" t="s">
        <v>2111</v>
      </c>
      <c r="S1118" t="s">
        <v>2111</v>
      </c>
      <c r="T1118" t="s">
        <v>2004</v>
      </c>
    </row>
    <row r="1119" spans="1:20" x14ac:dyDescent="0.35">
      <c r="A1119">
        <v>1254804398</v>
      </c>
      <c r="B1119">
        <v>217691</v>
      </c>
      <c r="C1119" t="s">
        <v>1946</v>
      </c>
      <c r="D1119" s="4">
        <v>45118</v>
      </c>
      <c r="E1119" s="8">
        <v>0.83543981481481477</v>
      </c>
      <c r="F1119" t="s">
        <v>2547</v>
      </c>
      <c r="H1119" t="s">
        <v>2173</v>
      </c>
      <c r="I1119">
        <v>1</v>
      </c>
      <c r="J1119">
        <v>96211</v>
      </c>
      <c r="K1119" t="s">
        <v>2058</v>
      </c>
      <c r="L1119" s="8">
        <v>0.83841435185185187</v>
      </c>
      <c r="M1119" s="8">
        <v>0.83936342592592583</v>
      </c>
      <c r="N1119" t="s">
        <v>1948</v>
      </c>
      <c r="O1119" t="s">
        <v>1948</v>
      </c>
      <c r="P1119" t="s">
        <v>1948</v>
      </c>
      <c r="Q1119" s="8">
        <v>9.4907407407407408E-4</v>
      </c>
      <c r="R1119" t="s">
        <v>2111</v>
      </c>
      <c r="S1119" t="s">
        <v>2111</v>
      </c>
      <c r="T1119" t="s">
        <v>2004</v>
      </c>
    </row>
    <row r="1120" spans="1:20" x14ac:dyDescent="0.35">
      <c r="A1120">
        <v>1254799705</v>
      </c>
      <c r="B1120">
        <v>217646</v>
      </c>
      <c r="C1120" t="s">
        <v>1946</v>
      </c>
      <c r="D1120" s="4">
        <v>45118</v>
      </c>
      <c r="E1120" s="8">
        <v>0.80747685185185192</v>
      </c>
      <c r="F1120" t="s">
        <v>3432</v>
      </c>
      <c r="G1120" t="s">
        <v>3433</v>
      </c>
      <c r="H1120" t="s">
        <v>1949</v>
      </c>
      <c r="I1120">
        <v>1</v>
      </c>
      <c r="J1120">
        <v>93952</v>
      </c>
      <c r="K1120" t="s">
        <v>2080</v>
      </c>
      <c r="L1120" s="8">
        <v>0.8084837962962963</v>
      </c>
      <c r="M1120" s="8">
        <v>0.81086805555555552</v>
      </c>
      <c r="N1120" t="s">
        <v>1948</v>
      </c>
      <c r="O1120" t="s">
        <v>1948</v>
      </c>
      <c r="P1120" t="s">
        <v>1948</v>
      </c>
      <c r="Q1120" s="8">
        <v>2.3842592592592591E-3</v>
      </c>
      <c r="R1120" t="s">
        <v>1951</v>
      </c>
      <c r="S1120" t="s">
        <v>1952</v>
      </c>
      <c r="T1120" t="s">
        <v>1953</v>
      </c>
    </row>
    <row r="1121" spans="1:20" x14ac:dyDescent="0.35">
      <c r="A1121">
        <v>1254799705</v>
      </c>
      <c r="B1121">
        <v>217646</v>
      </c>
      <c r="C1121" t="s">
        <v>1946</v>
      </c>
      <c r="D1121" s="4">
        <v>45118</v>
      </c>
      <c r="E1121" s="8">
        <v>0.80747685185185192</v>
      </c>
      <c r="F1121" t="s">
        <v>3432</v>
      </c>
      <c r="G1121" t="s">
        <v>3433</v>
      </c>
      <c r="H1121" t="s">
        <v>1949</v>
      </c>
      <c r="I1121">
        <v>1</v>
      </c>
      <c r="J1121">
        <v>94931</v>
      </c>
      <c r="K1121" t="s">
        <v>2083</v>
      </c>
      <c r="L1121" s="8">
        <v>0.80784722222222216</v>
      </c>
      <c r="M1121" s="8">
        <v>0.80996527777777771</v>
      </c>
      <c r="N1121" t="s">
        <v>1948</v>
      </c>
      <c r="O1121" t="s">
        <v>1948</v>
      </c>
      <c r="P1121" t="s">
        <v>1948</v>
      </c>
      <c r="Q1121" s="8">
        <v>2.1180555555555553E-3</v>
      </c>
      <c r="R1121" t="s">
        <v>1955</v>
      </c>
      <c r="S1121" t="s">
        <v>1955</v>
      </c>
      <c r="T1121" t="s">
        <v>1953</v>
      </c>
    </row>
    <row r="1122" spans="1:20" x14ac:dyDescent="0.35">
      <c r="A1122">
        <v>1254797487</v>
      </c>
      <c r="B1122">
        <v>217622</v>
      </c>
      <c r="C1122" t="s">
        <v>1946</v>
      </c>
      <c r="D1122" s="4">
        <v>45118</v>
      </c>
      <c r="E1122" s="8">
        <v>0.79437500000000005</v>
      </c>
      <c r="F1122" t="s">
        <v>3434</v>
      </c>
      <c r="G1122" t="s">
        <v>3435</v>
      </c>
      <c r="H1122" t="s">
        <v>2020</v>
      </c>
      <c r="I1122">
        <v>1</v>
      </c>
      <c r="J1122">
        <v>91531</v>
      </c>
      <c r="K1122" t="s">
        <v>2021</v>
      </c>
      <c r="L1122" s="8">
        <v>0.79743055555555553</v>
      </c>
      <c r="M1122" s="8">
        <v>0.79958333333333342</v>
      </c>
      <c r="N1122" t="s">
        <v>1948</v>
      </c>
      <c r="O1122" t="s">
        <v>1948</v>
      </c>
      <c r="P1122" t="s">
        <v>1948</v>
      </c>
      <c r="Q1122" s="8">
        <v>2.1527777777777778E-3</v>
      </c>
      <c r="R1122" t="s">
        <v>1955</v>
      </c>
      <c r="S1122" t="s">
        <v>1955</v>
      </c>
      <c r="T1122" t="s">
        <v>1953</v>
      </c>
    </row>
    <row r="1123" spans="1:20" x14ac:dyDescent="0.35">
      <c r="A1123" s="9">
        <v>1254779114</v>
      </c>
      <c r="B1123" s="9">
        <v>217429</v>
      </c>
      <c r="C1123" s="9" t="s">
        <v>1946</v>
      </c>
      <c r="D1123" s="10">
        <v>45118</v>
      </c>
      <c r="E1123" s="11">
        <v>0.67076388888888883</v>
      </c>
      <c r="F1123" s="9" t="s">
        <v>3436</v>
      </c>
      <c r="G1123" s="9" t="s">
        <v>3437</v>
      </c>
      <c r="H1123" s="9" t="s">
        <v>1957</v>
      </c>
      <c r="I1123" s="9">
        <v>1</v>
      </c>
      <c r="J1123" s="9">
        <v>92731</v>
      </c>
      <c r="K1123" s="9" t="s">
        <v>2366</v>
      </c>
      <c r="L1123" s="11">
        <v>0.79567129629629629</v>
      </c>
      <c r="M1123" s="11">
        <v>0.7979398148148148</v>
      </c>
      <c r="N1123" s="9" t="s">
        <v>1948</v>
      </c>
      <c r="O1123" s="9" t="s">
        <v>1948</v>
      </c>
      <c r="P1123" s="9" t="s">
        <v>1948</v>
      </c>
      <c r="Q1123" s="11">
        <v>2.2685185185185182E-3</v>
      </c>
      <c r="R1123" s="9" t="s">
        <v>1955</v>
      </c>
      <c r="S1123" s="9" t="s">
        <v>1955</v>
      </c>
      <c r="T1123" s="9" t="s">
        <v>2004</v>
      </c>
    </row>
    <row r="1124" spans="1:20" x14ac:dyDescent="0.35">
      <c r="A1124">
        <v>1254775008</v>
      </c>
      <c r="B1124">
        <v>217380</v>
      </c>
      <c r="C1124" t="s">
        <v>1946</v>
      </c>
      <c r="D1124" s="4">
        <v>45118</v>
      </c>
      <c r="E1124" s="8">
        <v>0.64626157407407414</v>
      </c>
      <c r="F1124" t="s">
        <v>3438</v>
      </c>
      <c r="H1124" t="s">
        <v>2167</v>
      </c>
      <c r="I1124">
        <v>1</v>
      </c>
      <c r="J1124">
        <v>97031</v>
      </c>
      <c r="K1124" t="s">
        <v>2168</v>
      </c>
      <c r="L1124" s="8">
        <v>0.65128472222222222</v>
      </c>
      <c r="M1124" s="8">
        <v>0.65128472222222222</v>
      </c>
      <c r="N1124" t="s">
        <v>1948</v>
      </c>
      <c r="O1124" t="s">
        <v>1948</v>
      </c>
      <c r="P1124" t="s">
        <v>1948</v>
      </c>
      <c r="Q1124" s="8">
        <v>0</v>
      </c>
      <c r="R1124" t="s">
        <v>1955</v>
      </c>
      <c r="S1124" t="s">
        <v>1955</v>
      </c>
      <c r="T1124" t="s">
        <v>2004</v>
      </c>
    </row>
    <row r="1125" spans="1:20" x14ac:dyDescent="0.35">
      <c r="A1125">
        <v>1254775008</v>
      </c>
      <c r="B1125">
        <v>217380</v>
      </c>
      <c r="C1125" t="s">
        <v>1946</v>
      </c>
      <c r="D1125" s="4">
        <v>45118</v>
      </c>
      <c r="E1125" s="8">
        <v>0.64626157407407414</v>
      </c>
      <c r="F1125" t="s">
        <v>3438</v>
      </c>
      <c r="H1125" t="s">
        <v>2167</v>
      </c>
      <c r="I1125">
        <v>1</v>
      </c>
      <c r="J1125">
        <v>97071</v>
      </c>
      <c r="K1125" t="s">
        <v>2168</v>
      </c>
      <c r="L1125" s="8">
        <v>0.64626157407407414</v>
      </c>
      <c r="M1125" s="8">
        <v>0.64932870370370377</v>
      </c>
      <c r="N1125" t="s">
        <v>1948</v>
      </c>
      <c r="O1125" t="s">
        <v>1948</v>
      </c>
      <c r="P1125" t="s">
        <v>1948</v>
      </c>
      <c r="Q1125" s="8">
        <v>3.0671296296296297E-3</v>
      </c>
      <c r="R1125" t="s">
        <v>2027</v>
      </c>
      <c r="S1125" t="s">
        <v>2027</v>
      </c>
      <c r="T1125" t="s">
        <v>2004</v>
      </c>
    </row>
    <row r="1126" spans="1:20" x14ac:dyDescent="0.35">
      <c r="A1126" s="9">
        <v>1254772381</v>
      </c>
      <c r="B1126" s="9">
        <v>217354</v>
      </c>
      <c r="C1126" s="9" t="s">
        <v>1946</v>
      </c>
      <c r="D1126" s="10">
        <v>45118</v>
      </c>
      <c r="E1126" s="11">
        <v>0.64019675925925923</v>
      </c>
      <c r="F1126" s="9" t="s">
        <v>3439</v>
      </c>
      <c r="G1126" s="9"/>
      <c r="H1126" s="9" t="s">
        <v>2015</v>
      </c>
      <c r="I1126" s="9">
        <v>1</v>
      </c>
      <c r="J1126" s="9">
        <v>92771</v>
      </c>
      <c r="K1126" s="9" t="s">
        <v>2366</v>
      </c>
      <c r="L1126" s="11">
        <v>0.64437500000000003</v>
      </c>
      <c r="M1126" s="11">
        <v>0.64763888888888888</v>
      </c>
      <c r="N1126" s="9" t="s">
        <v>1948</v>
      </c>
      <c r="O1126" s="9" t="s">
        <v>1948</v>
      </c>
      <c r="P1126" s="9" t="s">
        <v>1948</v>
      </c>
      <c r="Q1126" s="11">
        <v>3.2638888888888891E-3</v>
      </c>
      <c r="R1126" s="9" t="s">
        <v>2027</v>
      </c>
      <c r="S1126" s="9" t="s">
        <v>2027</v>
      </c>
      <c r="T1126" s="9" t="s">
        <v>1953</v>
      </c>
    </row>
    <row r="1127" spans="1:20" x14ac:dyDescent="0.35">
      <c r="A1127">
        <v>1254772381</v>
      </c>
      <c r="B1127">
        <v>217354</v>
      </c>
      <c r="C1127" t="s">
        <v>1946</v>
      </c>
      <c r="D1127" s="4">
        <v>45118</v>
      </c>
      <c r="E1127" s="8">
        <v>0.64019675925925923</v>
      </c>
      <c r="F1127" t="s">
        <v>3439</v>
      </c>
      <c r="H1127" t="s">
        <v>2015</v>
      </c>
      <c r="I1127">
        <v>1</v>
      </c>
      <c r="J1127">
        <v>94631</v>
      </c>
      <c r="K1127" t="s">
        <v>1954</v>
      </c>
      <c r="L1127" s="8">
        <v>0.64271990740740736</v>
      </c>
      <c r="M1127" s="8">
        <v>0.64376157407407408</v>
      </c>
      <c r="N1127" t="s">
        <v>1948</v>
      </c>
      <c r="O1127" t="s">
        <v>1948</v>
      </c>
      <c r="P1127" t="s">
        <v>1948</v>
      </c>
      <c r="Q1127" s="8">
        <v>1.0416666666666667E-3</v>
      </c>
      <c r="R1127" t="s">
        <v>1955</v>
      </c>
      <c r="S1127" t="s">
        <v>1955</v>
      </c>
      <c r="T1127" t="s">
        <v>1953</v>
      </c>
    </row>
    <row r="1128" spans="1:20" x14ac:dyDescent="0.35">
      <c r="A1128">
        <v>1254768496</v>
      </c>
      <c r="B1128">
        <v>217324</v>
      </c>
      <c r="C1128" t="s">
        <v>1946</v>
      </c>
      <c r="D1128" s="4">
        <v>45118</v>
      </c>
      <c r="E1128" s="8">
        <v>0.62626157407407412</v>
      </c>
      <c r="F1128" t="s">
        <v>3440</v>
      </c>
      <c r="H1128" t="s">
        <v>1957</v>
      </c>
      <c r="I1128">
        <v>1</v>
      </c>
      <c r="J1128">
        <v>95731</v>
      </c>
      <c r="K1128" t="s">
        <v>2005</v>
      </c>
      <c r="L1128" s="8">
        <v>0.6321296296296296</v>
      </c>
      <c r="M1128" s="8">
        <v>0.63563657407407403</v>
      </c>
      <c r="N1128" t="s">
        <v>1948</v>
      </c>
      <c r="O1128" t="s">
        <v>1948</v>
      </c>
      <c r="P1128" t="s">
        <v>1948</v>
      </c>
      <c r="Q1128" s="8">
        <v>3.5069444444444445E-3</v>
      </c>
      <c r="R1128" t="s">
        <v>1955</v>
      </c>
      <c r="S1128" t="s">
        <v>1955</v>
      </c>
      <c r="T1128" t="s">
        <v>2004</v>
      </c>
    </row>
    <row r="1129" spans="1:20" x14ac:dyDescent="0.35">
      <c r="A1129">
        <v>1254753042</v>
      </c>
      <c r="B1129">
        <v>217117</v>
      </c>
      <c r="C1129" t="s">
        <v>1946</v>
      </c>
      <c r="D1129" s="4">
        <v>45118</v>
      </c>
      <c r="E1129" s="8">
        <v>0.51511574074074074</v>
      </c>
      <c r="F1129" t="s">
        <v>3441</v>
      </c>
      <c r="G1129" t="s">
        <v>3442</v>
      </c>
      <c r="H1129" t="s">
        <v>2161</v>
      </c>
      <c r="I1129">
        <v>1</v>
      </c>
      <c r="J1129">
        <v>92031</v>
      </c>
      <c r="K1129" t="s">
        <v>1958</v>
      </c>
      <c r="L1129" s="8">
        <v>0.52453703703703702</v>
      </c>
      <c r="M1129" s="8">
        <v>0.5274537037037037</v>
      </c>
      <c r="N1129" t="s">
        <v>1948</v>
      </c>
      <c r="O1129" t="s">
        <v>1948</v>
      </c>
      <c r="P1129" t="s">
        <v>1948</v>
      </c>
      <c r="Q1129" s="8">
        <v>2.9166666666666668E-3</v>
      </c>
      <c r="R1129" t="s">
        <v>1955</v>
      </c>
      <c r="S1129" t="s">
        <v>1955</v>
      </c>
      <c r="T1129" t="s">
        <v>2004</v>
      </c>
    </row>
    <row r="1130" spans="1:20" x14ac:dyDescent="0.35">
      <c r="A1130">
        <v>1254753042</v>
      </c>
      <c r="B1130">
        <v>217117</v>
      </c>
      <c r="C1130" t="s">
        <v>1946</v>
      </c>
      <c r="D1130" s="4">
        <v>45118</v>
      </c>
      <c r="E1130" s="8">
        <v>0.51511574074074074</v>
      </c>
      <c r="F1130" t="s">
        <v>3441</v>
      </c>
      <c r="G1130" t="s">
        <v>3442</v>
      </c>
      <c r="H1130" t="s">
        <v>2161</v>
      </c>
      <c r="I1130">
        <v>1</v>
      </c>
      <c r="J1130">
        <v>92052</v>
      </c>
      <c r="K1130" t="s">
        <v>1958</v>
      </c>
      <c r="L1130" s="8">
        <v>0.52453703703703702</v>
      </c>
      <c r="M1130" s="8">
        <v>0.52731481481481479</v>
      </c>
      <c r="N1130" t="s">
        <v>1948</v>
      </c>
      <c r="O1130" t="s">
        <v>1948</v>
      </c>
      <c r="P1130" t="s">
        <v>1948</v>
      </c>
      <c r="Q1130" s="8">
        <v>2.7777777777777779E-3</v>
      </c>
      <c r="R1130" t="s">
        <v>1951</v>
      </c>
      <c r="S1130" t="s">
        <v>1973</v>
      </c>
      <c r="T1130" t="s">
        <v>2004</v>
      </c>
    </row>
    <row r="1131" spans="1:20" x14ac:dyDescent="0.35">
      <c r="A1131">
        <v>1254746236</v>
      </c>
      <c r="B1131">
        <v>217036</v>
      </c>
      <c r="C1131" t="s">
        <v>1946</v>
      </c>
      <c r="D1131" s="4">
        <v>45118</v>
      </c>
      <c r="E1131" s="8">
        <v>0.46509259259259261</v>
      </c>
      <c r="F1131" t="s">
        <v>3443</v>
      </c>
      <c r="H1131" t="s">
        <v>1990</v>
      </c>
      <c r="I1131">
        <v>1</v>
      </c>
      <c r="J1131">
        <v>90431</v>
      </c>
      <c r="K1131" t="s">
        <v>1991</v>
      </c>
      <c r="L1131" s="8">
        <v>0.4661689814814815</v>
      </c>
      <c r="M1131" s="8">
        <v>0.46998842592592593</v>
      </c>
      <c r="N1131" t="s">
        <v>1948</v>
      </c>
      <c r="O1131" t="s">
        <v>1948</v>
      </c>
      <c r="P1131" t="s">
        <v>1948</v>
      </c>
      <c r="Q1131" s="8">
        <v>3.8194444444444443E-3</v>
      </c>
      <c r="R1131" t="s">
        <v>1955</v>
      </c>
      <c r="S1131" t="s">
        <v>1955</v>
      </c>
      <c r="T1131" t="s">
        <v>2004</v>
      </c>
    </row>
    <row r="1132" spans="1:20" x14ac:dyDescent="0.35">
      <c r="A1132" s="9">
        <v>1254734461</v>
      </c>
      <c r="B1132" s="9">
        <v>216895</v>
      </c>
      <c r="C1132" s="9" t="s">
        <v>1946</v>
      </c>
      <c r="D1132" s="10">
        <v>45118</v>
      </c>
      <c r="E1132" s="11">
        <v>0.36249999999999999</v>
      </c>
      <c r="F1132" s="9" t="s">
        <v>3444</v>
      </c>
      <c r="G1132" s="9" t="s">
        <v>3445</v>
      </c>
      <c r="H1132" s="9" t="s">
        <v>1962</v>
      </c>
      <c r="I1132" s="9">
        <v>1</v>
      </c>
      <c r="J1132" s="9">
        <v>90231</v>
      </c>
      <c r="K1132" s="9" t="s">
        <v>1980</v>
      </c>
      <c r="L1132" s="11">
        <v>0.37101851851851847</v>
      </c>
      <c r="M1132" s="11">
        <v>0.37280092592592595</v>
      </c>
      <c r="N1132" s="9" t="s">
        <v>1948</v>
      </c>
      <c r="O1132" s="9" t="s">
        <v>1948</v>
      </c>
      <c r="P1132" s="9" t="s">
        <v>1948</v>
      </c>
      <c r="Q1132" s="11">
        <v>1.7824074074074072E-3</v>
      </c>
      <c r="R1132" s="9" t="s">
        <v>1955</v>
      </c>
      <c r="S1132" s="9" t="s">
        <v>1955</v>
      </c>
      <c r="T1132" s="9" t="s">
        <v>1953</v>
      </c>
    </row>
    <row r="1133" spans="1:20" x14ac:dyDescent="0.35">
      <c r="A1133">
        <v>1254701382</v>
      </c>
      <c r="B1133">
        <v>216521</v>
      </c>
      <c r="C1133" t="s">
        <v>1969</v>
      </c>
      <c r="D1133" s="4">
        <v>45117</v>
      </c>
      <c r="E1133" s="8">
        <v>0.89240740740740743</v>
      </c>
      <c r="F1133" t="s">
        <v>3446</v>
      </c>
      <c r="H1133" t="s">
        <v>1949</v>
      </c>
      <c r="I1133">
        <v>1</v>
      </c>
      <c r="J1133">
        <v>94852</v>
      </c>
      <c r="K1133" t="s">
        <v>1950</v>
      </c>
      <c r="L1133" s="8">
        <v>0.8947222222222222</v>
      </c>
      <c r="M1133" s="8">
        <v>0.89561342592592597</v>
      </c>
      <c r="N1133" t="s">
        <v>1948</v>
      </c>
      <c r="O1133" t="s">
        <v>1948</v>
      </c>
      <c r="P1133" t="s">
        <v>1948</v>
      </c>
      <c r="Q1133" s="8">
        <v>8.9120370370370362E-4</v>
      </c>
      <c r="R1133" t="s">
        <v>1951</v>
      </c>
      <c r="S1133" t="s">
        <v>1952</v>
      </c>
      <c r="T1133" t="s">
        <v>1953</v>
      </c>
    </row>
    <row r="1134" spans="1:20" x14ac:dyDescent="0.35">
      <c r="A1134">
        <v>1254701382</v>
      </c>
      <c r="B1134">
        <v>216521</v>
      </c>
      <c r="C1134" t="s">
        <v>1969</v>
      </c>
      <c r="D1134" s="4">
        <v>45117</v>
      </c>
      <c r="E1134" s="8">
        <v>0.89240740740740743</v>
      </c>
      <c r="F1134" t="s">
        <v>3446</v>
      </c>
      <c r="H1134" t="s">
        <v>1949</v>
      </c>
      <c r="I1134">
        <v>1</v>
      </c>
      <c r="J1134">
        <v>94831</v>
      </c>
      <c r="K1134" t="s">
        <v>1950</v>
      </c>
      <c r="L1134" s="8">
        <v>0.89318287037037036</v>
      </c>
      <c r="M1134" s="8">
        <v>0.89406249999999998</v>
      </c>
      <c r="N1134" t="s">
        <v>1948</v>
      </c>
      <c r="O1134" t="s">
        <v>1948</v>
      </c>
      <c r="P1134" t="s">
        <v>1948</v>
      </c>
      <c r="Q1134" s="8">
        <v>8.7962962962962962E-4</v>
      </c>
      <c r="R1134" t="s">
        <v>1955</v>
      </c>
      <c r="S1134" t="s">
        <v>1955</v>
      </c>
      <c r="T1134" t="s">
        <v>1953</v>
      </c>
    </row>
    <row r="1135" spans="1:20" x14ac:dyDescent="0.35">
      <c r="A1135">
        <v>1254678021</v>
      </c>
      <c r="B1135">
        <v>216256</v>
      </c>
      <c r="C1135" t="s">
        <v>1969</v>
      </c>
      <c r="D1135" s="4">
        <v>45117</v>
      </c>
      <c r="E1135" s="8">
        <v>0.74358796296296292</v>
      </c>
      <c r="F1135" t="s">
        <v>3447</v>
      </c>
      <c r="G1135" t="s">
        <v>3448</v>
      </c>
      <c r="H1135" t="s">
        <v>2057</v>
      </c>
      <c r="I1135">
        <v>1</v>
      </c>
      <c r="J1135">
        <v>96231</v>
      </c>
      <c r="K1135" t="s">
        <v>2058</v>
      </c>
      <c r="L1135" s="8">
        <v>0.76666666666666661</v>
      </c>
      <c r="M1135" s="8">
        <v>0.76965277777777785</v>
      </c>
      <c r="N1135" t="s">
        <v>1948</v>
      </c>
      <c r="O1135" t="s">
        <v>1948</v>
      </c>
      <c r="P1135" t="s">
        <v>1948</v>
      </c>
      <c r="Q1135" s="8">
        <v>2.9861111111111113E-3</v>
      </c>
      <c r="R1135" t="s">
        <v>1955</v>
      </c>
      <c r="S1135" t="s">
        <v>1955</v>
      </c>
      <c r="T1135" t="s">
        <v>1953</v>
      </c>
    </row>
    <row r="1136" spans="1:20" x14ac:dyDescent="0.35">
      <c r="A1136">
        <v>1254678021</v>
      </c>
      <c r="B1136">
        <v>216256</v>
      </c>
      <c r="C1136" t="s">
        <v>1969</v>
      </c>
      <c r="D1136" s="4">
        <v>45117</v>
      </c>
      <c r="E1136" s="8">
        <v>0.74358796296296292</v>
      </c>
      <c r="F1136" t="s">
        <v>3447</v>
      </c>
      <c r="G1136" t="s">
        <v>3448</v>
      </c>
      <c r="H1136" t="s">
        <v>2057</v>
      </c>
      <c r="I1136">
        <v>1</v>
      </c>
      <c r="J1136">
        <v>96252</v>
      </c>
      <c r="K1136" t="s">
        <v>2058</v>
      </c>
      <c r="L1136" s="8">
        <v>0.76666666666666661</v>
      </c>
      <c r="M1136" s="8">
        <v>0.76980324074074069</v>
      </c>
      <c r="N1136" t="s">
        <v>1948</v>
      </c>
      <c r="O1136" t="s">
        <v>1948</v>
      </c>
      <c r="P1136" t="s">
        <v>1948</v>
      </c>
      <c r="Q1136" s="8">
        <v>3.1365740740740742E-3</v>
      </c>
      <c r="R1136" t="s">
        <v>1951</v>
      </c>
      <c r="S1136" t="s">
        <v>1973</v>
      </c>
      <c r="T1136" t="s">
        <v>1953</v>
      </c>
    </row>
    <row r="1137" spans="1:20" x14ac:dyDescent="0.35">
      <c r="A1137">
        <v>1254676009</v>
      </c>
      <c r="B1137">
        <v>216234</v>
      </c>
      <c r="C1137" t="s">
        <v>1969</v>
      </c>
      <c r="D1137" s="4">
        <v>45117</v>
      </c>
      <c r="E1137" s="8">
        <v>0.72818287037037033</v>
      </c>
      <c r="F1137" t="s">
        <v>3449</v>
      </c>
      <c r="G1137" t="s">
        <v>3450</v>
      </c>
      <c r="H1137" t="s">
        <v>2325</v>
      </c>
      <c r="I1137">
        <v>1</v>
      </c>
      <c r="J1137">
        <v>95731</v>
      </c>
      <c r="K1137" t="s">
        <v>2005</v>
      </c>
      <c r="L1137" s="8">
        <v>0.74159722222222213</v>
      </c>
      <c r="M1137" s="8">
        <v>0.74451388888888881</v>
      </c>
      <c r="N1137" t="s">
        <v>1948</v>
      </c>
      <c r="O1137" t="s">
        <v>1948</v>
      </c>
      <c r="P1137" t="s">
        <v>1948</v>
      </c>
      <c r="Q1137" s="8">
        <v>2.9166666666666668E-3</v>
      </c>
      <c r="R1137" t="s">
        <v>1955</v>
      </c>
      <c r="S1137" t="s">
        <v>1955</v>
      </c>
      <c r="T1137" t="s">
        <v>1953</v>
      </c>
    </row>
    <row r="1138" spans="1:20" x14ac:dyDescent="0.35">
      <c r="A1138">
        <v>1254662027</v>
      </c>
      <c r="B1138">
        <v>216070</v>
      </c>
      <c r="C1138" t="s">
        <v>1969</v>
      </c>
      <c r="D1138" s="4">
        <v>45117</v>
      </c>
      <c r="E1138" s="8">
        <v>0.62701388888888887</v>
      </c>
      <c r="F1138" t="s">
        <v>3451</v>
      </c>
      <c r="G1138" t="s">
        <v>3452</v>
      </c>
      <c r="H1138" t="s">
        <v>1949</v>
      </c>
      <c r="I1138">
        <v>1</v>
      </c>
      <c r="J1138">
        <v>94631</v>
      </c>
      <c r="K1138" t="s">
        <v>1954</v>
      </c>
      <c r="L1138" s="8">
        <v>0.62815972222222227</v>
      </c>
      <c r="M1138" s="8">
        <v>0.62935185185185183</v>
      </c>
      <c r="N1138" t="s">
        <v>1948</v>
      </c>
      <c r="O1138" t="s">
        <v>1948</v>
      </c>
      <c r="P1138" t="s">
        <v>1948</v>
      </c>
      <c r="Q1138" s="8">
        <v>1.1921296296296296E-3</v>
      </c>
      <c r="R1138" t="s">
        <v>1955</v>
      </c>
      <c r="S1138" t="s">
        <v>1955</v>
      </c>
      <c r="T1138" t="s">
        <v>1953</v>
      </c>
    </row>
    <row r="1139" spans="1:20" x14ac:dyDescent="0.35">
      <c r="A1139">
        <v>1254660838</v>
      </c>
      <c r="B1139">
        <v>216054</v>
      </c>
      <c r="C1139" t="s">
        <v>1969</v>
      </c>
      <c r="D1139" s="4">
        <v>45117</v>
      </c>
      <c r="E1139" s="8">
        <v>0.61766203703703704</v>
      </c>
      <c r="F1139" t="s">
        <v>3453</v>
      </c>
      <c r="G1139" t="s">
        <v>3454</v>
      </c>
      <c r="H1139" t="s">
        <v>1949</v>
      </c>
      <c r="I1139">
        <v>1</v>
      </c>
      <c r="J1139">
        <v>94831</v>
      </c>
      <c r="K1139" t="s">
        <v>1950</v>
      </c>
      <c r="L1139" s="8">
        <v>0.6182523148148148</v>
      </c>
      <c r="M1139" s="8">
        <v>0.6193171296296297</v>
      </c>
      <c r="N1139" t="s">
        <v>1948</v>
      </c>
      <c r="O1139" t="s">
        <v>1948</v>
      </c>
      <c r="P1139" t="s">
        <v>1948</v>
      </c>
      <c r="Q1139" s="8">
        <v>1.0648148148148147E-3</v>
      </c>
      <c r="R1139" t="s">
        <v>1955</v>
      </c>
      <c r="S1139" t="s">
        <v>1955</v>
      </c>
      <c r="T1139" t="s">
        <v>1953</v>
      </c>
    </row>
    <row r="1140" spans="1:20" x14ac:dyDescent="0.35">
      <c r="A1140">
        <v>1254605208</v>
      </c>
      <c r="B1140">
        <v>215655</v>
      </c>
      <c r="C1140" t="s">
        <v>1969</v>
      </c>
      <c r="D1140" s="4">
        <v>45117</v>
      </c>
      <c r="E1140" s="8">
        <v>0.3193171296296296</v>
      </c>
      <c r="F1140" t="s">
        <v>3455</v>
      </c>
      <c r="G1140" t="s">
        <v>3456</v>
      </c>
      <c r="H1140" t="s">
        <v>2296</v>
      </c>
      <c r="I1140">
        <v>1</v>
      </c>
      <c r="J1140">
        <v>93952</v>
      </c>
      <c r="K1140" t="s">
        <v>2080</v>
      </c>
      <c r="L1140" s="8">
        <v>0.32601851851851854</v>
      </c>
      <c r="M1140" s="8">
        <v>0.33006944444444447</v>
      </c>
      <c r="N1140" t="s">
        <v>1948</v>
      </c>
      <c r="O1140" t="s">
        <v>1948</v>
      </c>
      <c r="P1140" t="s">
        <v>1948</v>
      </c>
      <c r="Q1140" s="8">
        <v>4.0509259259259257E-3</v>
      </c>
      <c r="R1140" t="s">
        <v>1951</v>
      </c>
      <c r="S1140" t="s">
        <v>1973</v>
      </c>
      <c r="T1140" t="s">
        <v>1953</v>
      </c>
    </row>
    <row r="1141" spans="1:20" x14ac:dyDescent="0.35">
      <c r="A1141">
        <v>1254584482</v>
      </c>
      <c r="B1141">
        <v>215450</v>
      </c>
      <c r="C1141" t="s">
        <v>1987</v>
      </c>
      <c r="D1141" s="4">
        <v>45116</v>
      </c>
      <c r="E1141" s="8">
        <v>0.98160879629629638</v>
      </c>
      <c r="F1141" t="s">
        <v>3457</v>
      </c>
      <c r="G1141" t="s">
        <v>3458</v>
      </c>
      <c r="H1141" t="s">
        <v>1949</v>
      </c>
      <c r="I1141">
        <v>1</v>
      </c>
      <c r="J1141">
        <v>94831</v>
      </c>
      <c r="K1141" t="s">
        <v>1950</v>
      </c>
      <c r="L1141" s="8">
        <v>0.98325231481481479</v>
      </c>
      <c r="M1141" s="8">
        <v>0.98452546296296306</v>
      </c>
      <c r="N1141" t="s">
        <v>1948</v>
      </c>
      <c r="O1141" t="s">
        <v>1948</v>
      </c>
      <c r="P1141" t="s">
        <v>1948</v>
      </c>
      <c r="Q1141" s="8">
        <v>1.2731481481481483E-3</v>
      </c>
      <c r="R1141" t="s">
        <v>1955</v>
      </c>
      <c r="S1141" t="s">
        <v>1955</v>
      </c>
      <c r="T1141" t="s">
        <v>1953</v>
      </c>
    </row>
    <row r="1142" spans="1:20" x14ac:dyDescent="0.35">
      <c r="A1142">
        <v>1254584482</v>
      </c>
      <c r="B1142">
        <v>215450</v>
      </c>
      <c r="C1142" t="s">
        <v>1987</v>
      </c>
      <c r="D1142" s="4">
        <v>45116</v>
      </c>
      <c r="E1142" s="8">
        <v>0.98160879629629638</v>
      </c>
      <c r="F1142" t="s">
        <v>3457</v>
      </c>
      <c r="G1142" t="s">
        <v>3458</v>
      </c>
      <c r="H1142" t="s">
        <v>1949</v>
      </c>
      <c r="I1142">
        <v>1</v>
      </c>
      <c r="J1142">
        <v>94852</v>
      </c>
      <c r="K1142" t="s">
        <v>1950</v>
      </c>
      <c r="L1142" s="8">
        <v>0.98325231481481479</v>
      </c>
      <c r="M1142" s="8">
        <v>0.9846759259259259</v>
      </c>
      <c r="N1142" t="s">
        <v>1948</v>
      </c>
      <c r="O1142" t="s">
        <v>1948</v>
      </c>
      <c r="P1142" t="s">
        <v>1948</v>
      </c>
      <c r="Q1142" s="8">
        <v>1.423611111111111E-3</v>
      </c>
      <c r="R1142" t="s">
        <v>1951</v>
      </c>
      <c r="S1142" t="s">
        <v>1952</v>
      </c>
      <c r="T1142" t="s">
        <v>1953</v>
      </c>
    </row>
    <row r="1143" spans="1:20" x14ac:dyDescent="0.35">
      <c r="A1143">
        <v>1254574855</v>
      </c>
      <c r="B1143">
        <v>215346</v>
      </c>
      <c r="C1143" t="s">
        <v>1987</v>
      </c>
      <c r="D1143" s="4">
        <v>45116</v>
      </c>
      <c r="E1143" s="8">
        <v>0.90194444444444455</v>
      </c>
      <c r="F1143" t="s">
        <v>3459</v>
      </c>
      <c r="G1143" t="s">
        <v>3460</v>
      </c>
      <c r="H1143" t="s">
        <v>1990</v>
      </c>
      <c r="I1143">
        <v>1</v>
      </c>
      <c r="J1143">
        <v>90152</v>
      </c>
      <c r="K1143" t="s">
        <v>1963</v>
      </c>
      <c r="L1143" s="8">
        <v>0.90311342592592592</v>
      </c>
      <c r="M1143" s="8">
        <v>0.90413194444444445</v>
      </c>
      <c r="N1143" t="s">
        <v>1948</v>
      </c>
      <c r="O1143" t="s">
        <v>1948</v>
      </c>
      <c r="P1143" t="s">
        <v>1948</v>
      </c>
      <c r="Q1143" s="8">
        <v>1.0185185185185186E-3</v>
      </c>
      <c r="R1143" t="s">
        <v>1951</v>
      </c>
      <c r="S1143" t="s">
        <v>1952</v>
      </c>
      <c r="T1143" t="s">
        <v>1953</v>
      </c>
    </row>
    <row r="1144" spans="1:20" x14ac:dyDescent="0.35">
      <c r="A1144">
        <v>1254574855</v>
      </c>
      <c r="B1144">
        <v>215346</v>
      </c>
      <c r="C1144" t="s">
        <v>1987</v>
      </c>
      <c r="D1144" s="4">
        <v>45116</v>
      </c>
      <c r="E1144" s="8">
        <v>0.90194444444444455</v>
      </c>
      <c r="F1144" t="s">
        <v>3459</v>
      </c>
      <c r="G1144" t="s">
        <v>3460</v>
      </c>
      <c r="H1144" t="s">
        <v>1990</v>
      </c>
      <c r="I1144">
        <v>1</v>
      </c>
      <c r="J1144">
        <v>90431</v>
      </c>
      <c r="K1144" t="s">
        <v>1991</v>
      </c>
      <c r="L1144" s="8">
        <v>0.90280092592592587</v>
      </c>
      <c r="M1144" s="8">
        <v>0.90552083333333344</v>
      </c>
      <c r="N1144" t="s">
        <v>1948</v>
      </c>
      <c r="O1144" t="s">
        <v>1948</v>
      </c>
      <c r="P1144" t="s">
        <v>1948</v>
      </c>
      <c r="Q1144" s="8">
        <v>2.7199074074074074E-3</v>
      </c>
      <c r="R1144" t="s">
        <v>1955</v>
      </c>
      <c r="S1144" t="s">
        <v>1955</v>
      </c>
      <c r="T1144" t="s">
        <v>1953</v>
      </c>
    </row>
    <row r="1145" spans="1:20" x14ac:dyDescent="0.35">
      <c r="A1145">
        <v>1254566210</v>
      </c>
      <c r="B1145">
        <v>215255</v>
      </c>
      <c r="C1145" t="s">
        <v>1987</v>
      </c>
      <c r="D1145" s="4">
        <v>45116</v>
      </c>
      <c r="E1145" s="8">
        <v>0.83603009259259264</v>
      </c>
      <c r="F1145" t="s">
        <v>3461</v>
      </c>
      <c r="G1145" t="s">
        <v>3462</v>
      </c>
      <c r="H1145" t="s">
        <v>2631</v>
      </c>
      <c r="I1145">
        <v>1</v>
      </c>
      <c r="J1145">
        <v>93631</v>
      </c>
      <c r="K1145" t="s">
        <v>2390</v>
      </c>
      <c r="L1145" s="8">
        <v>0.83724537037037028</v>
      </c>
      <c r="M1145" s="8">
        <v>0.83954861111111112</v>
      </c>
      <c r="N1145" t="s">
        <v>1948</v>
      </c>
      <c r="O1145" t="s">
        <v>1948</v>
      </c>
      <c r="P1145" t="s">
        <v>1948</v>
      </c>
      <c r="Q1145" s="8">
        <v>2.3032407407407407E-3</v>
      </c>
      <c r="R1145" t="s">
        <v>1955</v>
      </c>
      <c r="S1145" t="s">
        <v>1996</v>
      </c>
      <c r="T1145" t="s">
        <v>1953</v>
      </c>
    </row>
    <row r="1146" spans="1:20" x14ac:dyDescent="0.35">
      <c r="A1146">
        <v>1254566210</v>
      </c>
      <c r="B1146">
        <v>215255</v>
      </c>
      <c r="C1146" t="s">
        <v>1987</v>
      </c>
      <c r="D1146" s="4">
        <v>45116</v>
      </c>
      <c r="E1146" s="8">
        <v>0.83603009259259264</v>
      </c>
      <c r="F1146" t="s">
        <v>3461</v>
      </c>
      <c r="G1146" t="s">
        <v>3462</v>
      </c>
      <c r="H1146" t="s">
        <v>2631</v>
      </c>
      <c r="I1146">
        <v>1</v>
      </c>
      <c r="J1146">
        <v>93831</v>
      </c>
      <c r="K1146" t="s">
        <v>2702</v>
      </c>
      <c r="L1146" s="8">
        <v>0.83673611111111112</v>
      </c>
      <c r="M1146" s="8">
        <v>0.83962962962962961</v>
      </c>
      <c r="N1146" t="s">
        <v>1948</v>
      </c>
      <c r="O1146" t="s">
        <v>1948</v>
      </c>
      <c r="P1146" t="s">
        <v>1948</v>
      </c>
      <c r="Q1146" s="8">
        <v>2.8935185185185188E-3</v>
      </c>
      <c r="R1146" t="s">
        <v>1955</v>
      </c>
      <c r="S1146" t="s">
        <v>1955</v>
      </c>
      <c r="T1146" t="s">
        <v>1953</v>
      </c>
    </row>
    <row r="1147" spans="1:20" x14ac:dyDescent="0.35">
      <c r="A1147">
        <v>1254549701</v>
      </c>
      <c r="B1147">
        <v>215067</v>
      </c>
      <c r="C1147" t="s">
        <v>1987</v>
      </c>
      <c r="D1147" s="4">
        <v>45116</v>
      </c>
      <c r="E1147" s="8">
        <v>0.69870370370370372</v>
      </c>
      <c r="F1147" t="s">
        <v>3463</v>
      </c>
      <c r="G1147" t="s">
        <v>3464</v>
      </c>
      <c r="H1147" t="s">
        <v>1949</v>
      </c>
      <c r="I1147">
        <v>1</v>
      </c>
      <c r="J1147">
        <v>94452</v>
      </c>
      <c r="K1147" t="s">
        <v>2074</v>
      </c>
      <c r="L1147" s="8">
        <v>0.70083333333333331</v>
      </c>
      <c r="M1147" s="8">
        <v>0.70210648148148147</v>
      </c>
      <c r="N1147" t="s">
        <v>1948</v>
      </c>
      <c r="O1147" t="s">
        <v>1948</v>
      </c>
      <c r="P1147" t="s">
        <v>1948</v>
      </c>
      <c r="Q1147" s="8">
        <v>1.2731481481481483E-3</v>
      </c>
      <c r="R1147" t="s">
        <v>1951</v>
      </c>
      <c r="S1147" t="s">
        <v>1952</v>
      </c>
      <c r="T1147" t="s">
        <v>1953</v>
      </c>
    </row>
    <row r="1148" spans="1:20" x14ac:dyDescent="0.35">
      <c r="A1148">
        <v>1254549701</v>
      </c>
      <c r="B1148">
        <v>215067</v>
      </c>
      <c r="C1148" t="s">
        <v>1987</v>
      </c>
      <c r="D1148" s="4">
        <v>45116</v>
      </c>
      <c r="E1148" s="8">
        <v>0.69870370370370372</v>
      </c>
      <c r="F1148" t="s">
        <v>3463</v>
      </c>
      <c r="G1148" t="s">
        <v>3464</v>
      </c>
      <c r="H1148" t="s">
        <v>1949</v>
      </c>
      <c r="I1148">
        <v>1</v>
      </c>
      <c r="J1148">
        <v>94431</v>
      </c>
      <c r="K1148" t="s">
        <v>2074</v>
      </c>
      <c r="L1148" s="8">
        <v>0.70012731481481483</v>
      </c>
      <c r="M1148" s="8">
        <v>0.70138888888888884</v>
      </c>
      <c r="N1148" t="s">
        <v>1948</v>
      </c>
      <c r="O1148" t="s">
        <v>1948</v>
      </c>
      <c r="P1148" t="s">
        <v>1948</v>
      </c>
      <c r="Q1148" s="8">
        <v>1.261574074074074E-3</v>
      </c>
      <c r="R1148" t="s">
        <v>1955</v>
      </c>
      <c r="S1148" t="s">
        <v>1955</v>
      </c>
      <c r="T1148" t="s">
        <v>1953</v>
      </c>
    </row>
    <row r="1149" spans="1:20" x14ac:dyDescent="0.35">
      <c r="A1149">
        <v>1254547249</v>
      </c>
      <c r="B1149">
        <v>215039</v>
      </c>
      <c r="C1149" t="s">
        <v>1987</v>
      </c>
      <c r="D1149" s="4">
        <v>45116</v>
      </c>
      <c r="E1149" s="8">
        <v>0.68255787037037041</v>
      </c>
      <c r="F1149" t="s">
        <v>3465</v>
      </c>
      <c r="G1149" t="s">
        <v>3466</v>
      </c>
      <c r="H1149" t="s">
        <v>2325</v>
      </c>
      <c r="I1149">
        <v>1</v>
      </c>
      <c r="J1149">
        <v>92052</v>
      </c>
      <c r="K1149" t="s">
        <v>1958</v>
      </c>
      <c r="L1149" s="8">
        <v>0.69361111111111118</v>
      </c>
      <c r="M1149" s="8">
        <v>0.69723379629629623</v>
      </c>
      <c r="N1149" t="s">
        <v>1948</v>
      </c>
      <c r="O1149" t="s">
        <v>1948</v>
      </c>
      <c r="P1149" t="s">
        <v>1948</v>
      </c>
      <c r="Q1149" s="8">
        <v>3.6226851851851854E-3</v>
      </c>
      <c r="R1149" t="s">
        <v>1951</v>
      </c>
      <c r="S1149" t="s">
        <v>1973</v>
      </c>
      <c r="T1149" t="s">
        <v>1953</v>
      </c>
    </row>
    <row r="1150" spans="1:20" x14ac:dyDescent="0.35">
      <c r="A1150">
        <v>1254547249</v>
      </c>
      <c r="B1150">
        <v>215039</v>
      </c>
      <c r="C1150" t="s">
        <v>1987</v>
      </c>
      <c r="D1150" s="4">
        <v>45116</v>
      </c>
      <c r="E1150" s="8">
        <v>0.68255787037037041</v>
      </c>
      <c r="F1150" t="s">
        <v>3465</v>
      </c>
      <c r="G1150" t="s">
        <v>3466</v>
      </c>
      <c r="H1150" t="s">
        <v>2325</v>
      </c>
      <c r="I1150">
        <v>1</v>
      </c>
      <c r="J1150">
        <v>95731</v>
      </c>
      <c r="K1150" t="s">
        <v>2005</v>
      </c>
      <c r="L1150" s="8">
        <v>0.69361111111111118</v>
      </c>
      <c r="M1150" s="8">
        <v>0.6963773148148148</v>
      </c>
      <c r="N1150" t="s">
        <v>1948</v>
      </c>
      <c r="O1150" t="s">
        <v>1948</v>
      </c>
      <c r="P1150" t="s">
        <v>1948</v>
      </c>
      <c r="Q1150" s="8">
        <v>2.7662037037037034E-3</v>
      </c>
      <c r="R1150" t="s">
        <v>1955</v>
      </c>
      <c r="S1150" t="s">
        <v>1955</v>
      </c>
      <c r="T1150" t="s">
        <v>1953</v>
      </c>
    </row>
    <row r="1151" spans="1:20" x14ac:dyDescent="0.35">
      <c r="A1151">
        <v>1254547646</v>
      </c>
      <c r="B1151">
        <v>215047</v>
      </c>
      <c r="C1151" t="s">
        <v>1987</v>
      </c>
      <c r="D1151" s="4">
        <v>45116</v>
      </c>
      <c r="E1151" s="8">
        <v>0.68481481481481488</v>
      </c>
      <c r="F1151" t="s">
        <v>2476</v>
      </c>
      <c r="G1151" t="s">
        <v>2477</v>
      </c>
      <c r="H1151" t="s">
        <v>1949</v>
      </c>
      <c r="I1151">
        <v>1</v>
      </c>
      <c r="J1151">
        <v>94831</v>
      </c>
      <c r="K1151" t="s">
        <v>1950</v>
      </c>
      <c r="L1151" s="8">
        <v>0.6850694444444444</v>
      </c>
      <c r="M1151" s="8">
        <v>0.68599537037037039</v>
      </c>
      <c r="N1151" t="s">
        <v>1948</v>
      </c>
      <c r="O1151" t="s">
        <v>1948</v>
      </c>
      <c r="P1151" t="s">
        <v>1948</v>
      </c>
      <c r="Q1151" s="8">
        <v>9.2592592592592585E-4</v>
      </c>
      <c r="R1151" t="s">
        <v>1955</v>
      </c>
      <c r="S1151" t="s">
        <v>1955</v>
      </c>
      <c r="T1151" t="s">
        <v>1953</v>
      </c>
    </row>
    <row r="1152" spans="1:20" x14ac:dyDescent="0.35">
      <c r="A1152">
        <v>1254542692</v>
      </c>
      <c r="B1152">
        <v>214990</v>
      </c>
      <c r="C1152" t="s">
        <v>1987</v>
      </c>
      <c r="D1152" s="4">
        <v>45116</v>
      </c>
      <c r="E1152" s="8">
        <v>0.64697916666666666</v>
      </c>
      <c r="F1152" t="s">
        <v>3467</v>
      </c>
      <c r="G1152" t="s">
        <v>3468</v>
      </c>
      <c r="H1152" t="s">
        <v>1949</v>
      </c>
      <c r="I1152">
        <v>1</v>
      </c>
      <c r="J1152">
        <v>94531</v>
      </c>
      <c r="K1152" t="s">
        <v>2049</v>
      </c>
      <c r="L1152" s="8">
        <v>0.64726851851851852</v>
      </c>
      <c r="M1152" s="8">
        <v>0.64849537037037031</v>
      </c>
      <c r="N1152" t="s">
        <v>1948</v>
      </c>
      <c r="O1152" t="s">
        <v>1948</v>
      </c>
      <c r="P1152" t="s">
        <v>1948</v>
      </c>
      <c r="Q1152" s="8">
        <v>1.2268518518518518E-3</v>
      </c>
      <c r="R1152" t="s">
        <v>1955</v>
      </c>
      <c r="S1152" t="s">
        <v>1955</v>
      </c>
      <c r="T1152" t="s">
        <v>1953</v>
      </c>
    </row>
    <row r="1153" spans="1:20" x14ac:dyDescent="0.35">
      <c r="A1153">
        <v>1254537663</v>
      </c>
      <c r="B1153">
        <v>214925</v>
      </c>
      <c r="C1153" t="s">
        <v>1987</v>
      </c>
      <c r="D1153" s="4">
        <v>45116</v>
      </c>
      <c r="E1153" s="8">
        <v>0.61517361111111113</v>
      </c>
      <c r="F1153" t="s">
        <v>3469</v>
      </c>
      <c r="G1153" t="s">
        <v>3468</v>
      </c>
      <c r="H1153" t="s">
        <v>1949</v>
      </c>
      <c r="I1153">
        <v>1</v>
      </c>
      <c r="J1153">
        <v>94531</v>
      </c>
      <c r="K1153" t="s">
        <v>2049</v>
      </c>
      <c r="L1153" s="8">
        <v>0.61745370370370367</v>
      </c>
      <c r="M1153" s="8">
        <v>0.61866898148148153</v>
      </c>
      <c r="N1153" t="s">
        <v>1948</v>
      </c>
      <c r="O1153" t="s">
        <v>1948</v>
      </c>
      <c r="P1153" t="s">
        <v>1948</v>
      </c>
      <c r="Q1153" s="8">
        <v>1.2152777777777778E-3</v>
      </c>
      <c r="R1153" t="s">
        <v>1955</v>
      </c>
      <c r="S1153" t="s">
        <v>1955</v>
      </c>
      <c r="T1153" t="s">
        <v>1953</v>
      </c>
    </row>
    <row r="1154" spans="1:20" x14ac:dyDescent="0.35">
      <c r="A1154">
        <v>1254528659</v>
      </c>
      <c r="B1154">
        <v>214822</v>
      </c>
      <c r="C1154" t="s">
        <v>1987</v>
      </c>
      <c r="D1154" s="4">
        <v>45116</v>
      </c>
      <c r="E1154" s="8">
        <v>0.54637731481481489</v>
      </c>
      <c r="F1154" t="s">
        <v>3470</v>
      </c>
      <c r="H1154" t="s">
        <v>1972</v>
      </c>
      <c r="I1154">
        <v>1</v>
      </c>
      <c r="J1154">
        <v>91831</v>
      </c>
      <c r="K1154" t="s">
        <v>1995</v>
      </c>
      <c r="L1154" s="8">
        <v>0.54854166666666659</v>
      </c>
      <c r="M1154" s="8">
        <v>0.55103009259259261</v>
      </c>
      <c r="N1154" t="s">
        <v>1948</v>
      </c>
      <c r="O1154" t="s">
        <v>1948</v>
      </c>
      <c r="P1154" t="s">
        <v>1948</v>
      </c>
      <c r="Q1154" s="8">
        <v>2.488425925925926E-3</v>
      </c>
      <c r="R1154" t="s">
        <v>1955</v>
      </c>
      <c r="S1154" t="s">
        <v>1955</v>
      </c>
      <c r="T1154" t="s">
        <v>2004</v>
      </c>
    </row>
    <row r="1155" spans="1:20" x14ac:dyDescent="0.35">
      <c r="A1155">
        <v>1254528102</v>
      </c>
      <c r="B1155">
        <v>214817</v>
      </c>
      <c r="C1155" t="s">
        <v>1987</v>
      </c>
      <c r="D1155" s="4">
        <v>45116</v>
      </c>
      <c r="E1155" s="8">
        <v>0.54218749999999993</v>
      </c>
      <c r="F1155" t="s">
        <v>3471</v>
      </c>
      <c r="G1155" t="s">
        <v>3472</v>
      </c>
      <c r="H1155" t="s">
        <v>1962</v>
      </c>
      <c r="I1155">
        <v>1</v>
      </c>
      <c r="J1155">
        <v>90152</v>
      </c>
      <c r="K1155" t="s">
        <v>1963</v>
      </c>
      <c r="L1155" s="8">
        <v>0.54548611111111112</v>
      </c>
      <c r="M1155" s="8">
        <v>0.54612268518518514</v>
      </c>
      <c r="N1155" t="s">
        <v>1948</v>
      </c>
      <c r="O1155" t="s">
        <v>1948</v>
      </c>
      <c r="P1155" t="s">
        <v>1948</v>
      </c>
      <c r="Q1155" s="8">
        <v>6.3657407407407402E-4</v>
      </c>
      <c r="R1155" t="s">
        <v>1951</v>
      </c>
      <c r="S1155" t="s">
        <v>1952</v>
      </c>
      <c r="T1155" t="s">
        <v>1953</v>
      </c>
    </row>
    <row r="1156" spans="1:20" x14ac:dyDescent="0.35">
      <c r="A1156">
        <v>1254528102</v>
      </c>
      <c r="B1156">
        <v>214817</v>
      </c>
      <c r="C1156" t="s">
        <v>1987</v>
      </c>
      <c r="D1156" s="4">
        <v>45116</v>
      </c>
      <c r="E1156" s="8">
        <v>0.54218749999999993</v>
      </c>
      <c r="F1156" t="s">
        <v>3471</v>
      </c>
      <c r="G1156" t="s">
        <v>3472</v>
      </c>
      <c r="H1156" t="s">
        <v>1962</v>
      </c>
      <c r="I1156">
        <v>1</v>
      </c>
      <c r="J1156">
        <v>90133</v>
      </c>
      <c r="K1156" t="s">
        <v>1963</v>
      </c>
      <c r="L1156" s="8">
        <v>0.5433217592592593</v>
      </c>
      <c r="M1156" s="8">
        <v>0.54440972222222228</v>
      </c>
      <c r="N1156" t="s">
        <v>1948</v>
      </c>
      <c r="O1156" t="s">
        <v>1948</v>
      </c>
      <c r="P1156" t="s">
        <v>1948</v>
      </c>
      <c r="Q1156" s="8">
        <v>1.0879629629629629E-3</v>
      </c>
      <c r="R1156" t="s">
        <v>1955</v>
      </c>
      <c r="S1156" t="s">
        <v>1955</v>
      </c>
      <c r="T1156" t="s">
        <v>1953</v>
      </c>
    </row>
    <row r="1157" spans="1:20" x14ac:dyDescent="0.35">
      <c r="A1157">
        <v>1254515423</v>
      </c>
      <c r="B1157">
        <v>214658</v>
      </c>
      <c r="C1157" t="s">
        <v>1987</v>
      </c>
      <c r="D1157" s="4">
        <v>45116</v>
      </c>
      <c r="E1157" s="8">
        <v>0.388125</v>
      </c>
      <c r="F1157" t="s">
        <v>3473</v>
      </c>
      <c r="G1157" t="s">
        <v>3474</v>
      </c>
      <c r="H1157" t="s">
        <v>1990</v>
      </c>
      <c r="I1157">
        <v>1</v>
      </c>
      <c r="J1157">
        <v>90152</v>
      </c>
      <c r="K1157" t="s">
        <v>1963</v>
      </c>
      <c r="L1157" s="8">
        <v>0.40471064814814817</v>
      </c>
      <c r="M1157" s="8">
        <v>0.4050347222222222</v>
      </c>
      <c r="N1157" t="s">
        <v>1948</v>
      </c>
      <c r="O1157" t="s">
        <v>1948</v>
      </c>
      <c r="P1157" t="s">
        <v>1948</v>
      </c>
      <c r="Q1157" s="8">
        <v>3.2407407407407406E-4</v>
      </c>
      <c r="R1157" t="s">
        <v>1951</v>
      </c>
      <c r="S1157" t="s">
        <v>1973</v>
      </c>
      <c r="T1157" t="s">
        <v>1953</v>
      </c>
    </row>
    <row r="1158" spans="1:20" x14ac:dyDescent="0.35">
      <c r="A1158">
        <v>1254515423</v>
      </c>
      <c r="B1158">
        <v>214658</v>
      </c>
      <c r="C1158" t="s">
        <v>1987</v>
      </c>
      <c r="D1158" s="4">
        <v>45116</v>
      </c>
      <c r="E1158" s="8">
        <v>0.388125</v>
      </c>
      <c r="F1158" t="s">
        <v>3473</v>
      </c>
      <c r="G1158" t="s">
        <v>3474</v>
      </c>
      <c r="H1158" t="s">
        <v>1990</v>
      </c>
      <c r="I1158">
        <v>1</v>
      </c>
      <c r="J1158">
        <v>90431</v>
      </c>
      <c r="K1158" t="s">
        <v>1991</v>
      </c>
      <c r="L1158" s="8">
        <v>0.40471064814814817</v>
      </c>
      <c r="M1158" s="8">
        <v>0.40788194444444442</v>
      </c>
      <c r="N1158" t="s">
        <v>1948</v>
      </c>
      <c r="O1158" t="s">
        <v>1948</v>
      </c>
      <c r="P1158" t="s">
        <v>1948</v>
      </c>
      <c r="Q1158" s="8">
        <v>3.1712962962962958E-3</v>
      </c>
      <c r="R1158" t="s">
        <v>1955</v>
      </c>
      <c r="S1158" t="s">
        <v>1955</v>
      </c>
      <c r="T1158" t="s">
        <v>1953</v>
      </c>
    </row>
    <row r="1159" spans="1:20" x14ac:dyDescent="0.35">
      <c r="A1159">
        <v>1254500171</v>
      </c>
      <c r="B1159">
        <v>214500</v>
      </c>
      <c r="C1159" t="s">
        <v>1987</v>
      </c>
      <c r="D1159" s="4">
        <v>45116</v>
      </c>
      <c r="E1159" s="8">
        <v>0.12659722222222222</v>
      </c>
      <c r="F1159" t="s">
        <v>3475</v>
      </c>
      <c r="G1159" t="s">
        <v>3476</v>
      </c>
      <c r="H1159" t="s">
        <v>2116</v>
      </c>
      <c r="I1159">
        <v>1</v>
      </c>
      <c r="J1159">
        <v>92231</v>
      </c>
      <c r="K1159" t="s">
        <v>3332</v>
      </c>
      <c r="L1159" s="8">
        <v>0.12771990740740741</v>
      </c>
      <c r="M1159" s="8">
        <v>0.13134259259259259</v>
      </c>
      <c r="N1159" t="s">
        <v>1948</v>
      </c>
      <c r="O1159" t="s">
        <v>1948</v>
      </c>
      <c r="P1159" t="s">
        <v>1948</v>
      </c>
      <c r="Q1159" s="8">
        <v>3.6226851851851854E-3</v>
      </c>
      <c r="R1159" t="s">
        <v>1955</v>
      </c>
      <c r="S1159" t="s">
        <v>1955</v>
      </c>
      <c r="T1159" t="s">
        <v>1953</v>
      </c>
    </row>
    <row r="1160" spans="1:20" x14ac:dyDescent="0.35">
      <c r="A1160">
        <v>1254497671</v>
      </c>
      <c r="B1160">
        <v>214465</v>
      </c>
      <c r="C1160" t="s">
        <v>1987</v>
      </c>
      <c r="D1160" s="4">
        <v>45116</v>
      </c>
      <c r="E1160" s="8">
        <v>0.10008101851851851</v>
      </c>
      <c r="F1160" t="s">
        <v>3477</v>
      </c>
      <c r="G1160" t="s">
        <v>3478</v>
      </c>
      <c r="H1160" t="s">
        <v>1949</v>
      </c>
      <c r="I1160">
        <v>1</v>
      </c>
      <c r="J1160">
        <v>94831</v>
      </c>
      <c r="K1160" t="s">
        <v>1950</v>
      </c>
      <c r="L1160" s="8">
        <v>0.10105324074074074</v>
      </c>
      <c r="M1160" s="8">
        <v>0.10296296296296296</v>
      </c>
      <c r="N1160" t="s">
        <v>1948</v>
      </c>
      <c r="O1160" t="s">
        <v>1948</v>
      </c>
      <c r="P1160" t="s">
        <v>1948</v>
      </c>
      <c r="Q1160" s="8">
        <v>1.9097222222222222E-3</v>
      </c>
      <c r="R1160" t="s">
        <v>1955</v>
      </c>
      <c r="S1160" t="s">
        <v>1955</v>
      </c>
      <c r="T1160" t="s">
        <v>1953</v>
      </c>
    </row>
    <row r="1161" spans="1:20" x14ac:dyDescent="0.35">
      <c r="A1161">
        <v>1254468042</v>
      </c>
      <c r="B1161">
        <v>214122</v>
      </c>
      <c r="C1161" t="s">
        <v>2017</v>
      </c>
      <c r="D1161" s="4">
        <v>45115</v>
      </c>
      <c r="E1161" s="8">
        <v>0.90459490740740733</v>
      </c>
      <c r="F1161" t="s">
        <v>3479</v>
      </c>
      <c r="H1161" t="s">
        <v>2077</v>
      </c>
      <c r="I1161">
        <v>1</v>
      </c>
      <c r="J1161">
        <v>90571</v>
      </c>
      <c r="K1161" t="s">
        <v>2048</v>
      </c>
      <c r="L1161" s="8">
        <v>0.91168981481481481</v>
      </c>
      <c r="M1161" s="8">
        <v>0.9148263888888889</v>
      </c>
      <c r="N1161" t="s">
        <v>1948</v>
      </c>
      <c r="O1161" t="s">
        <v>1948</v>
      </c>
      <c r="P1161" t="s">
        <v>1948</v>
      </c>
      <c r="Q1161" s="8">
        <v>3.1365740740740742E-3</v>
      </c>
      <c r="R1161" t="s">
        <v>2027</v>
      </c>
      <c r="S1161" t="s">
        <v>2027</v>
      </c>
      <c r="T1161" t="s">
        <v>1953</v>
      </c>
    </row>
    <row r="1162" spans="1:20" x14ac:dyDescent="0.35">
      <c r="A1162">
        <v>1254468042</v>
      </c>
      <c r="B1162">
        <v>214122</v>
      </c>
      <c r="C1162" t="s">
        <v>2017</v>
      </c>
      <c r="D1162" s="4">
        <v>45115</v>
      </c>
      <c r="E1162" s="8">
        <v>0.90459490740740733</v>
      </c>
      <c r="F1162" t="s">
        <v>3479</v>
      </c>
      <c r="H1162" t="s">
        <v>2077</v>
      </c>
      <c r="I1162">
        <v>1</v>
      </c>
      <c r="J1162">
        <v>90111</v>
      </c>
      <c r="K1162" t="s">
        <v>1963</v>
      </c>
      <c r="L1162" s="8">
        <v>0.90856481481481488</v>
      </c>
      <c r="M1162" s="8">
        <v>0.90965277777777775</v>
      </c>
      <c r="N1162" t="s">
        <v>1948</v>
      </c>
      <c r="O1162" t="s">
        <v>1948</v>
      </c>
      <c r="P1162" t="s">
        <v>1948</v>
      </c>
      <c r="Q1162" s="8">
        <v>1.0879629629629629E-3</v>
      </c>
      <c r="R1162" t="s">
        <v>2111</v>
      </c>
      <c r="S1162" t="s">
        <v>2111</v>
      </c>
      <c r="T1162" t="s">
        <v>1953</v>
      </c>
    </row>
    <row r="1163" spans="1:20" x14ac:dyDescent="0.35">
      <c r="A1163">
        <v>1254468042</v>
      </c>
      <c r="B1163">
        <v>214122</v>
      </c>
      <c r="C1163" t="s">
        <v>2017</v>
      </c>
      <c r="D1163" s="4">
        <v>45115</v>
      </c>
      <c r="E1163" s="8">
        <v>0.90459490740740733</v>
      </c>
      <c r="F1163" t="s">
        <v>3479</v>
      </c>
      <c r="H1163" t="s">
        <v>2077</v>
      </c>
      <c r="I1163">
        <v>1</v>
      </c>
      <c r="J1163">
        <v>95131</v>
      </c>
      <c r="K1163" t="s">
        <v>2144</v>
      </c>
      <c r="L1163" s="8">
        <v>0.90856481481481488</v>
      </c>
      <c r="M1163" s="8">
        <v>0.91129629629629638</v>
      </c>
      <c r="N1163" t="s">
        <v>1948</v>
      </c>
      <c r="O1163" t="s">
        <v>1948</v>
      </c>
      <c r="P1163" t="s">
        <v>1948</v>
      </c>
      <c r="Q1163" s="8">
        <v>2.7314814814814819E-3</v>
      </c>
      <c r="R1163" t="s">
        <v>1955</v>
      </c>
      <c r="S1163" t="s">
        <v>1955</v>
      </c>
      <c r="T1163" t="s">
        <v>1953</v>
      </c>
    </row>
    <row r="1164" spans="1:20" x14ac:dyDescent="0.35">
      <c r="A1164">
        <v>1254468042</v>
      </c>
      <c r="B1164">
        <v>214122</v>
      </c>
      <c r="C1164" t="s">
        <v>2017</v>
      </c>
      <c r="D1164" s="4">
        <v>45115</v>
      </c>
      <c r="E1164" s="8">
        <v>0.90459490740740733</v>
      </c>
      <c r="F1164" t="s">
        <v>3479</v>
      </c>
      <c r="H1164" t="s">
        <v>2077</v>
      </c>
      <c r="I1164">
        <v>1</v>
      </c>
      <c r="J1164">
        <v>94411</v>
      </c>
      <c r="K1164" t="s">
        <v>2074</v>
      </c>
      <c r="L1164" s="8">
        <v>0.90856481481481488</v>
      </c>
      <c r="M1164" s="8">
        <v>0.90972222222222221</v>
      </c>
      <c r="N1164" t="s">
        <v>1948</v>
      </c>
      <c r="O1164" t="s">
        <v>1948</v>
      </c>
      <c r="P1164" t="s">
        <v>1948</v>
      </c>
      <c r="Q1164" s="8">
        <v>1.1574074074074073E-3</v>
      </c>
      <c r="R1164" t="s">
        <v>2111</v>
      </c>
      <c r="S1164" t="s">
        <v>2111</v>
      </c>
      <c r="T1164" t="s">
        <v>1953</v>
      </c>
    </row>
    <row r="1165" spans="1:20" x14ac:dyDescent="0.35">
      <c r="A1165">
        <v>1254468042</v>
      </c>
      <c r="B1165">
        <v>214122</v>
      </c>
      <c r="C1165" t="s">
        <v>2017</v>
      </c>
      <c r="D1165" s="4">
        <v>45115</v>
      </c>
      <c r="E1165" s="8">
        <v>0.90459490740740733</v>
      </c>
      <c r="F1165" t="s">
        <v>3479</v>
      </c>
      <c r="H1165" t="s">
        <v>2077</v>
      </c>
      <c r="I1165">
        <v>1</v>
      </c>
      <c r="J1165">
        <v>96631</v>
      </c>
      <c r="K1165" t="s">
        <v>1967</v>
      </c>
      <c r="L1165" s="8">
        <v>0.90856481481481488</v>
      </c>
      <c r="M1165" s="8">
        <v>0.90961805555555564</v>
      </c>
      <c r="N1165" t="s">
        <v>1948</v>
      </c>
      <c r="O1165" t="s">
        <v>1948</v>
      </c>
      <c r="P1165" t="s">
        <v>1948</v>
      </c>
      <c r="Q1165" s="8">
        <v>1.0532407407407407E-3</v>
      </c>
      <c r="R1165" t="s">
        <v>1955</v>
      </c>
      <c r="S1165" t="s">
        <v>1955</v>
      </c>
      <c r="T1165" t="s">
        <v>1953</v>
      </c>
    </row>
    <row r="1166" spans="1:20" x14ac:dyDescent="0.35">
      <c r="A1166">
        <v>1254460852</v>
      </c>
      <c r="B1166">
        <v>214034</v>
      </c>
      <c r="C1166" t="s">
        <v>2017</v>
      </c>
      <c r="D1166" s="4">
        <v>45115</v>
      </c>
      <c r="E1166" s="8">
        <v>0.85684027777777771</v>
      </c>
      <c r="F1166" t="s">
        <v>3480</v>
      </c>
      <c r="H1166" t="s">
        <v>3219</v>
      </c>
      <c r="I1166">
        <v>1</v>
      </c>
      <c r="J1166">
        <v>92331</v>
      </c>
      <c r="K1166" t="s">
        <v>2084</v>
      </c>
      <c r="L1166" s="8">
        <v>0.85916666666666675</v>
      </c>
      <c r="M1166" s="8">
        <v>0.86160879629629628</v>
      </c>
      <c r="N1166" t="s">
        <v>1948</v>
      </c>
      <c r="O1166" t="s">
        <v>1948</v>
      </c>
      <c r="P1166" t="s">
        <v>1948</v>
      </c>
      <c r="Q1166" s="8">
        <v>2.4421296296296296E-3</v>
      </c>
      <c r="R1166" t="s">
        <v>1955</v>
      </c>
      <c r="S1166" t="s">
        <v>1955</v>
      </c>
      <c r="T1166" t="s">
        <v>1953</v>
      </c>
    </row>
    <row r="1167" spans="1:20" x14ac:dyDescent="0.35">
      <c r="A1167">
        <v>1254460852</v>
      </c>
      <c r="B1167">
        <v>214034</v>
      </c>
      <c r="C1167" t="s">
        <v>2017</v>
      </c>
      <c r="D1167" s="4">
        <v>45115</v>
      </c>
      <c r="E1167" s="8">
        <v>0.85684027777777771</v>
      </c>
      <c r="F1167" t="s">
        <v>3480</v>
      </c>
      <c r="H1167" t="s">
        <v>3219</v>
      </c>
      <c r="I1167">
        <v>1</v>
      </c>
      <c r="J1167">
        <v>92631</v>
      </c>
      <c r="K1167" t="s">
        <v>2087</v>
      </c>
      <c r="L1167" s="8">
        <v>0.85804398148148142</v>
      </c>
      <c r="M1167" s="8">
        <v>0.86060185185185178</v>
      </c>
      <c r="N1167" t="s">
        <v>1948</v>
      </c>
      <c r="O1167" t="s">
        <v>1948</v>
      </c>
      <c r="P1167" t="s">
        <v>1948</v>
      </c>
      <c r="Q1167" s="8">
        <v>2.5578703703703705E-3</v>
      </c>
      <c r="R1167" t="s">
        <v>1955</v>
      </c>
      <c r="S1167" t="s">
        <v>1955</v>
      </c>
      <c r="T1167" t="s">
        <v>1953</v>
      </c>
    </row>
    <row r="1168" spans="1:20" x14ac:dyDescent="0.35">
      <c r="A1168">
        <v>1254453774</v>
      </c>
      <c r="B1168">
        <v>213958</v>
      </c>
      <c r="C1168" t="s">
        <v>2017</v>
      </c>
      <c r="D1168" s="4">
        <v>45115</v>
      </c>
      <c r="E1168" s="8">
        <v>0.80730324074074078</v>
      </c>
      <c r="F1168" t="s">
        <v>3481</v>
      </c>
      <c r="G1168" t="s">
        <v>3482</v>
      </c>
      <c r="H1168" t="s">
        <v>3364</v>
      </c>
      <c r="I1168">
        <v>1</v>
      </c>
      <c r="J1168">
        <v>91131</v>
      </c>
      <c r="K1168" t="s">
        <v>2374</v>
      </c>
      <c r="L1168" s="8">
        <v>0.80798611111111107</v>
      </c>
      <c r="M1168" s="8">
        <v>0.81</v>
      </c>
      <c r="N1168" t="s">
        <v>1948</v>
      </c>
      <c r="O1168" t="s">
        <v>1948</v>
      </c>
      <c r="P1168" t="s">
        <v>1948</v>
      </c>
      <c r="Q1168" s="8">
        <v>2.0138888888888888E-3</v>
      </c>
      <c r="R1168" t="s">
        <v>1955</v>
      </c>
      <c r="S1168" t="s">
        <v>1955</v>
      </c>
      <c r="T1168" t="s">
        <v>1953</v>
      </c>
    </row>
    <row r="1169" spans="1:20" x14ac:dyDescent="0.35">
      <c r="A1169">
        <v>1254451084</v>
      </c>
      <c r="B1169">
        <v>213930</v>
      </c>
      <c r="C1169" t="s">
        <v>2017</v>
      </c>
      <c r="D1169" s="4">
        <v>45115</v>
      </c>
      <c r="E1169" s="8">
        <v>0.79112268518518514</v>
      </c>
      <c r="F1169" t="s">
        <v>3483</v>
      </c>
      <c r="G1169" t="s">
        <v>3484</v>
      </c>
      <c r="H1169" t="s">
        <v>1972</v>
      </c>
      <c r="I1169">
        <v>1</v>
      </c>
      <c r="J1169">
        <v>91831</v>
      </c>
      <c r="K1169" t="s">
        <v>1995</v>
      </c>
      <c r="L1169" s="8">
        <v>0.79196759259259253</v>
      </c>
      <c r="M1169" s="8">
        <v>0.79597222222222219</v>
      </c>
      <c r="N1169" t="s">
        <v>1948</v>
      </c>
      <c r="O1169" t="s">
        <v>1948</v>
      </c>
      <c r="P1169" t="s">
        <v>1948</v>
      </c>
      <c r="Q1169" s="8">
        <v>4.0046296296296297E-3</v>
      </c>
      <c r="R1169" t="s">
        <v>1955</v>
      </c>
      <c r="S1169" t="s">
        <v>1955</v>
      </c>
      <c r="T1169" t="s">
        <v>1953</v>
      </c>
    </row>
    <row r="1170" spans="1:20" x14ac:dyDescent="0.35">
      <c r="A1170">
        <v>1254451084</v>
      </c>
      <c r="B1170">
        <v>213930</v>
      </c>
      <c r="C1170" t="s">
        <v>2017</v>
      </c>
      <c r="D1170" s="4">
        <v>45115</v>
      </c>
      <c r="E1170" s="8">
        <v>0.79112268518518514</v>
      </c>
      <c r="F1170" t="s">
        <v>3483</v>
      </c>
      <c r="G1170" t="s">
        <v>3484</v>
      </c>
      <c r="H1170" t="s">
        <v>1972</v>
      </c>
      <c r="I1170">
        <v>1</v>
      </c>
      <c r="J1170">
        <v>94852</v>
      </c>
      <c r="K1170" t="s">
        <v>1950</v>
      </c>
      <c r="L1170" s="8">
        <v>0.79196759259259253</v>
      </c>
      <c r="M1170" s="8">
        <v>0.79376157407407411</v>
      </c>
      <c r="N1170" t="s">
        <v>1948</v>
      </c>
      <c r="O1170" t="s">
        <v>1948</v>
      </c>
      <c r="P1170" t="s">
        <v>1948</v>
      </c>
      <c r="Q1170" s="8">
        <v>1.7939814814814815E-3</v>
      </c>
      <c r="R1170" t="s">
        <v>1951</v>
      </c>
      <c r="S1170" t="s">
        <v>1952</v>
      </c>
      <c r="T1170" t="s">
        <v>1953</v>
      </c>
    </row>
    <row r="1171" spans="1:20" x14ac:dyDescent="0.35">
      <c r="A1171">
        <v>1254449660</v>
      </c>
      <c r="B1171">
        <v>213916</v>
      </c>
      <c r="C1171" t="s">
        <v>2017</v>
      </c>
      <c r="D1171" s="4">
        <v>45115</v>
      </c>
      <c r="E1171" s="8">
        <v>0.78519675925925936</v>
      </c>
      <c r="F1171" t="s">
        <v>3485</v>
      </c>
      <c r="H1171" t="s">
        <v>1957</v>
      </c>
      <c r="I1171">
        <v>1</v>
      </c>
      <c r="J1171">
        <v>94631</v>
      </c>
      <c r="K1171" t="s">
        <v>1954</v>
      </c>
      <c r="L1171" s="8">
        <v>0.78868055555555561</v>
      </c>
      <c r="M1171" s="8">
        <v>0.78935185185185175</v>
      </c>
      <c r="N1171" t="s">
        <v>1948</v>
      </c>
      <c r="O1171" t="s">
        <v>1948</v>
      </c>
      <c r="P1171" t="s">
        <v>1948</v>
      </c>
      <c r="Q1171" s="8">
        <v>6.7129629629629625E-4</v>
      </c>
      <c r="R1171" t="s">
        <v>1955</v>
      </c>
      <c r="S1171" t="s">
        <v>1955</v>
      </c>
      <c r="T1171" t="s">
        <v>1953</v>
      </c>
    </row>
    <row r="1172" spans="1:20" x14ac:dyDescent="0.35">
      <c r="A1172">
        <v>1254448752</v>
      </c>
      <c r="B1172">
        <v>213898</v>
      </c>
      <c r="C1172" t="s">
        <v>2017</v>
      </c>
      <c r="D1172" s="4">
        <v>45115</v>
      </c>
      <c r="E1172" s="8">
        <v>0.77993055555555557</v>
      </c>
      <c r="F1172" t="s">
        <v>3486</v>
      </c>
      <c r="H1172" t="s">
        <v>1957</v>
      </c>
      <c r="I1172">
        <v>1</v>
      </c>
      <c r="J1172">
        <v>95631</v>
      </c>
      <c r="K1172" t="s">
        <v>2326</v>
      </c>
      <c r="L1172" s="8">
        <v>0.78711805555555558</v>
      </c>
      <c r="M1172" s="8">
        <v>0.78925925925925933</v>
      </c>
      <c r="N1172" t="s">
        <v>1948</v>
      </c>
      <c r="O1172" t="s">
        <v>1948</v>
      </c>
      <c r="P1172" t="s">
        <v>1948</v>
      </c>
      <c r="Q1172" s="8">
        <v>2.1412037037037038E-3</v>
      </c>
      <c r="R1172" t="s">
        <v>1955</v>
      </c>
      <c r="S1172" t="s">
        <v>1996</v>
      </c>
      <c r="T1172" t="s">
        <v>1953</v>
      </c>
    </row>
    <row r="1173" spans="1:20" x14ac:dyDescent="0.35">
      <c r="A1173">
        <v>1254448752</v>
      </c>
      <c r="B1173">
        <v>213898</v>
      </c>
      <c r="C1173" t="s">
        <v>2017</v>
      </c>
      <c r="D1173" s="4">
        <v>45115</v>
      </c>
      <c r="E1173" s="8">
        <v>0.77993055555555557</v>
      </c>
      <c r="F1173" t="s">
        <v>3486</v>
      </c>
      <c r="H1173" t="s">
        <v>1957</v>
      </c>
      <c r="I1173">
        <v>1</v>
      </c>
      <c r="J1173">
        <v>92831</v>
      </c>
      <c r="K1173" t="s">
        <v>2232</v>
      </c>
      <c r="L1173" s="8">
        <v>0.78057870370370364</v>
      </c>
      <c r="M1173" s="8">
        <v>0.78403935185185192</v>
      </c>
      <c r="N1173" t="s">
        <v>1948</v>
      </c>
      <c r="O1173" t="s">
        <v>1948</v>
      </c>
      <c r="P1173" t="s">
        <v>1948</v>
      </c>
      <c r="Q1173" s="8">
        <v>3.4606481481481485E-3</v>
      </c>
      <c r="R1173" t="s">
        <v>1955</v>
      </c>
      <c r="S1173" t="s">
        <v>1955</v>
      </c>
      <c r="T1173" t="s">
        <v>1953</v>
      </c>
    </row>
    <row r="1174" spans="1:20" x14ac:dyDescent="0.35">
      <c r="A1174">
        <v>1254445191</v>
      </c>
      <c r="B1174">
        <v>213863</v>
      </c>
      <c r="C1174" t="s">
        <v>2017</v>
      </c>
      <c r="D1174" s="4">
        <v>45115</v>
      </c>
      <c r="E1174" s="8">
        <v>0.75745370370370368</v>
      </c>
      <c r="F1174" t="s">
        <v>3487</v>
      </c>
      <c r="G1174" t="s">
        <v>3488</v>
      </c>
      <c r="H1174" t="s">
        <v>1983</v>
      </c>
      <c r="I1174">
        <v>1</v>
      </c>
      <c r="J1174">
        <v>93341</v>
      </c>
      <c r="K1174" t="s">
        <v>2136</v>
      </c>
      <c r="L1174" s="8">
        <v>0.75836805555555553</v>
      </c>
      <c r="M1174" s="8">
        <v>0.76159722222222215</v>
      </c>
      <c r="N1174" t="s">
        <v>1948</v>
      </c>
      <c r="O1174" t="s">
        <v>1948</v>
      </c>
      <c r="P1174" t="s">
        <v>1948</v>
      </c>
      <c r="Q1174" s="8">
        <v>3.2291666666666666E-3</v>
      </c>
      <c r="R1174" t="s">
        <v>1955</v>
      </c>
      <c r="S1174" t="s">
        <v>1955</v>
      </c>
      <c r="T1174" t="s">
        <v>1953</v>
      </c>
    </row>
    <row r="1175" spans="1:20" x14ac:dyDescent="0.35">
      <c r="A1175">
        <v>1254426459</v>
      </c>
      <c r="B1175">
        <v>213635</v>
      </c>
      <c r="C1175" t="s">
        <v>2017</v>
      </c>
      <c r="D1175" s="4">
        <v>45115</v>
      </c>
      <c r="E1175" s="8">
        <v>0.59826388888888882</v>
      </c>
      <c r="F1175" t="s">
        <v>3489</v>
      </c>
      <c r="H1175" t="s">
        <v>1957</v>
      </c>
      <c r="I1175">
        <v>1</v>
      </c>
      <c r="J1175">
        <v>94631</v>
      </c>
      <c r="K1175" t="s">
        <v>1954</v>
      </c>
      <c r="L1175" s="8">
        <v>0.60857638888888888</v>
      </c>
      <c r="M1175" s="8">
        <v>0.60956018518518518</v>
      </c>
      <c r="N1175" t="s">
        <v>1948</v>
      </c>
      <c r="O1175" t="s">
        <v>1948</v>
      </c>
      <c r="P1175" t="s">
        <v>1948</v>
      </c>
      <c r="Q1175" s="8">
        <v>9.8379629629629642E-4</v>
      </c>
      <c r="R1175" t="s">
        <v>1955</v>
      </c>
      <c r="S1175" t="s">
        <v>1996</v>
      </c>
      <c r="T1175" t="s">
        <v>2004</v>
      </c>
    </row>
    <row r="1176" spans="1:20" x14ac:dyDescent="0.35">
      <c r="A1176">
        <v>1254426218</v>
      </c>
      <c r="B1176">
        <v>213631</v>
      </c>
      <c r="C1176" t="s">
        <v>2017</v>
      </c>
      <c r="D1176" s="4">
        <v>45115</v>
      </c>
      <c r="E1176" s="8">
        <v>0.59594907407407405</v>
      </c>
      <c r="F1176" t="s">
        <v>3490</v>
      </c>
      <c r="G1176" t="s">
        <v>3491</v>
      </c>
      <c r="H1176" t="s">
        <v>2073</v>
      </c>
      <c r="I1176">
        <v>1</v>
      </c>
      <c r="J1176">
        <v>90731</v>
      </c>
      <c r="K1176" t="s">
        <v>2475</v>
      </c>
      <c r="L1176" s="8">
        <v>0.59774305555555551</v>
      </c>
      <c r="M1176" s="8">
        <v>0.60070601851851857</v>
      </c>
      <c r="N1176" t="s">
        <v>1948</v>
      </c>
      <c r="O1176" t="s">
        <v>1948</v>
      </c>
      <c r="P1176" t="s">
        <v>1948</v>
      </c>
      <c r="Q1176" s="8">
        <v>2.9629629629629628E-3</v>
      </c>
      <c r="R1176" t="s">
        <v>1955</v>
      </c>
      <c r="S1176" t="s">
        <v>1955</v>
      </c>
      <c r="T1176" t="s">
        <v>1953</v>
      </c>
    </row>
    <row r="1177" spans="1:20" x14ac:dyDescent="0.35">
      <c r="A1177">
        <v>1254421209</v>
      </c>
      <c r="B1177">
        <v>213584</v>
      </c>
      <c r="C1177" t="s">
        <v>2017</v>
      </c>
      <c r="D1177" s="4">
        <v>45115</v>
      </c>
      <c r="E1177" s="8">
        <v>0.55409722222222224</v>
      </c>
      <c r="F1177" t="s">
        <v>3492</v>
      </c>
      <c r="G1177" t="s">
        <v>3493</v>
      </c>
      <c r="H1177" t="s">
        <v>1949</v>
      </c>
      <c r="I1177">
        <v>1</v>
      </c>
      <c r="J1177">
        <v>94631</v>
      </c>
      <c r="K1177" t="s">
        <v>1954</v>
      </c>
      <c r="L1177" s="8">
        <v>0.55679398148148151</v>
      </c>
      <c r="M1177" s="8">
        <v>0.55776620370370367</v>
      </c>
      <c r="N1177" t="s">
        <v>1948</v>
      </c>
      <c r="O1177" t="s">
        <v>1948</v>
      </c>
      <c r="P1177" t="s">
        <v>1948</v>
      </c>
      <c r="Q1177" s="8">
        <v>9.7222222222222209E-4</v>
      </c>
      <c r="R1177" t="s">
        <v>1955</v>
      </c>
      <c r="S1177" t="s">
        <v>1955</v>
      </c>
      <c r="T1177" t="s">
        <v>2004</v>
      </c>
    </row>
    <row r="1178" spans="1:20" x14ac:dyDescent="0.35">
      <c r="A1178" s="9">
        <v>1254419794</v>
      </c>
      <c r="B1178" s="9">
        <v>213565</v>
      </c>
      <c r="C1178" s="9" t="s">
        <v>2017</v>
      </c>
      <c r="D1178" s="10">
        <v>45115</v>
      </c>
      <c r="E1178" s="11">
        <v>0.54158564814814814</v>
      </c>
      <c r="F1178" s="9" t="s">
        <v>3494</v>
      </c>
      <c r="G1178" s="9" t="s">
        <v>2216</v>
      </c>
      <c r="H1178" s="9" t="s">
        <v>1962</v>
      </c>
      <c r="I1178" s="9">
        <v>1</v>
      </c>
      <c r="J1178" s="9">
        <v>90131</v>
      </c>
      <c r="K1178" s="9" t="s">
        <v>2470</v>
      </c>
      <c r="L1178" s="11">
        <v>0.54429398148148145</v>
      </c>
      <c r="M1178" s="11">
        <v>0.54495370370370366</v>
      </c>
      <c r="N1178" s="9" t="s">
        <v>1948</v>
      </c>
      <c r="O1178" s="9" t="s">
        <v>1948</v>
      </c>
      <c r="P1178" s="9" t="s">
        <v>1948</v>
      </c>
      <c r="Q1178" s="11">
        <v>6.5972222222222213E-4</v>
      </c>
      <c r="R1178" s="9" t="s">
        <v>1955</v>
      </c>
      <c r="S1178" s="9" t="s">
        <v>1955</v>
      </c>
      <c r="T1178" s="9" t="s">
        <v>1953</v>
      </c>
    </row>
    <row r="1179" spans="1:20" x14ac:dyDescent="0.35">
      <c r="A1179">
        <v>1254419068</v>
      </c>
      <c r="B1179">
        <v>213553</v>
      </c>
      <c r="C1179" t="s">
        <v>2017</v>
      </c>
      <c r="D1179" s="4">
        <v>45115</v>
      </c>
      <c r="E1179" s="8">
        <v>0.53442129629629631</v>
      </c>
      <c r="F1179" t="s">
        <v>3495</v>
      </c>
      <c r="H1179" t="s">
        <v>2223</v>
      </c>
      <c r="I1179">
        <v>1</v>
      </c>
      <c r="J1179">
        <v>91631</v>
      </c>
      <c r="K1179" t="s">
        <v>2225</v>
      </c>
      <c r="L1179" s="8">
        <v>0.53539351851851846</v>
      </c>
      <c r="M1179" s="8">
        <v>0.53832175925925929</v>
      </c>
      <c r="N1179" t="s">
        <v>1948</v>
      </c>
      <c r="O1179" t="s">
        <v>1948</v>
      </c>
      <c r="P1179" t="s">
        <v>1948</v>
      </c>
      <c r="Q1179" s="8">
        <v>2.9282407407407412E-3</v>
      </c>
      <c r="R1179" t="s">
        <v>1955</v>
      </c>
      <c r="S1179" t="s">
        <v>1955</v>
      </c>
      <c r="T1179" t="s">
        <v>2004</v>
      </c>
    </row>
    <row r="1180" spans="1:20" x14ac:dyDescent="0.35">
      <c r="A1180">
        <v>1254401007</v>
      </c>
      <c r="B1180">
        <v>213316</v>
      </c>
      <c r="C1180" t="s">
        <v>2017</v>
      </c>
      <c r="D1180" s="4">
        <v>45115</v>
      </c>
      <c r="E1180" s="8">
        <v>0.3659722222222222</v>
      </c>
      <c r="F1180" t="s">
        <v>3496</v>
      </c>
      <c r="G1180" t="s">
        <v>3497</v>
      </c>
      <c r="H1180" t="s">
        <v>2184</v>
      </c>
      <c r="I1180">
        <v>1</v>
      </c>
      <c r="J1180">
        <v>94831</v>
      </c>
      <c r="K1180" t="s">
        <v>1950</v>
      </c>
      <c r="L1180" s="8">
        <v>0.37535879629629632</v>
      </c>
      <c r="M1180" s="8">
        <v>0.37589120370370371</v>
      </c>
      <c r="N1180" t="s">
        <v>1948</v>
      </c>
      <c r="O1180" t="s">
        <v>1948</v>
      </c>
      <c r="P1180" t="s">
        <v>1948</v>
      </c>
      <c r="Q1180" s="8">
        <v>5.3240740740740744E-4</v>
      </c>
      <c r="R1180" t="s">
        <v>1955</v>
      </c>
      <c r="S1180" t="s">
        <v>1996</v>
      </c>
      <c r="T1180" t="s">
        <v>1953</v>
      </c>
    </row>
    <row r="1181" spans="1:20" x14ac:dyDescent="0.35">
      <c r="A1181">
        <v>1254401007</v>
      </c>
      <c r="B1181">
        <v>213316</v>
      </c>
      <c r="C1181" t="s">
        <v>2017</v>
      </c>
      <c r="D1181" s="4">
        <v>45115</v>
      </c>
      <c r="E1181" s="8">
        <v>0.3659722222222222</v>
      </c>
      <c r="F1181" t="s">
        <v>3496</v>
      </c>
      <c r="G1181" t="s">
        <v>3497</v>
      </c>
      <c r="H1181" t="s">
        <v>2184</v>
      </c>
      <c r="I1181">
        <v>1</v>
      </c>
      <c r="J1181">
        <v>94852</v>
      </c>
      <c r="K1181" t="s">
        <v>1950</v>
      </c>
      <c r="L1181" s="8">
        <v>0.36817129629629625</v>
      </c>
      <c r="M1181" s="8">
        <v>0.3696875</v>
      </c>
      <c r="N1181" t="s">
        <v>1948</v>
      </c>
      <c r="O1181" t="s">
        <v>1948</v>
      </c>
      <c r="P1181" t="s">
        <v>1948</v>
      </c>
      <c r="Q1181" s="8">
        <v>1.5162037037037036E-3</v>
      </c>
      <c r="R1181" t="s">
        <v>1951</v>
      </c>
      <c r="S1181" t="s">
        <v>1952</v>
      </c>
      <c r="T1181" t="s">
        <v>1953</v>
      </c>
    </row>
    <row r="1182" spans="1:20" x14ac:dyDescent="0.35">
      <c r="A1182">
        <v>1254401007</v>
      </c>
      <c r="B1182">
        <v>213316</v>
      </c>
      <c r="C1182" t="s">
        <v>2017</v>
      </c>
      <c r="D1182" s="4">
        <v>45115</v>
      </c>
      <c r="E1182" s="8">
        <v>0.3659722222222222</v>
      </c>
      <c r="F1182" t="s">
        <v>3496</v>
      </c>
      <c r="G1182" t="s">
        <v>3497</v>
      </c>
      <c r="H1182" t="s">
        <v>2184</v>
      </c>
      <c r="I1182">
        <v>1</v>
      </c>
      <c r="J1182">
        <v>90831</v>
      </c>
      <c r="K1182" t="s">
        <v>2185</v>
      </c>
      <c r="L1182" s="8">
        <v>0.36680555555555555</v>
      </c>
      <c r="M1182" s="8">
        <v>0.37035879629629626</v>
      </c>
      <c r="N1182" t="s">
        <v>1948</v>
      </c>
      <c r="O1182" t="s">
        <v>1948</v>
      </c>
      <c r="P1182" t="s">
        <v>1948</v>
      </c>
      <c r="Q1182" s="8">
        <v>3.5532407407407405E-3</v>
      </c>
      <c r="R1182" t="s">
        <v>1955</v>
      </c>
      <c r="S1182" t="s">
        <v>1955</v>
      </c>
      <c r="T1182" t="s">
        <v>1953</v>
      </c>
    </row>
    <row r="1183" spans="1:20" x14ac:dyDescent="0.35">
      <c r="A1183">
        <v>1254350848</v>
      </c>
      <c r="B1183">
        <v>213197</v>
      </c>
      <c r="C1183" t="s">
        <v>2017</v>
      </c>
      <c r="D1183" s="4">
        <v>45115</v>
      </c>
      <c r="E1183" s="8">
        <v>0.12171296296296297</v>
      </c>
      <c r="F1183" t="s">
        <v>3498</v>
      </c>
      <c r="H1183" t="s">
        <v>1949</v>
      </c>
      <c r="I1183">
        <v>1</v>
      </c>
      <c r="J1183">
        <v>94852</v>
      </c>
      <c r="K1183" t="s">
        <v>1950</v>
      </c>
      <c r="L1183" s="8">
        <v>0.12430555555555556</v>
      </c>
      <c r="M1183" s="8">
        <v>0.12613425925925925</v>
      </c>
      <c r="N1183" t="s">
        <v>1948</v>
      </c>
      <c r="O1183" t="s">
        <v>1948</v>
      </c>
      <c r="P1183" t="s">
        <v>1948</v>
      </c>
      <c r="Q1183" s="8">
        <v>1.8287037037037037E-3</v>
      </c>
      <c r="R1183" t="s">
        <v>1951</v>
      </c>
      <c r="S1183" t="s">
        <v>1952</v>
      </c>
      <c r="T1183" t="s">
        <v>1953</v>
      </c>
    </row>
    <row r="1184" spans="1:20" x14ac:dyDescent="0.35">
      <c r="A1184">
        <v>1254350848</v>
      </c>
      <c r="B1184">
        <v>213197</v>
      </c>
      <c r="C1184" t="s">
        <v>2017</v>
      </c>
      <c r="D1184" s="4">
        <v>45115</v>
      </c>
      <c r="E1184" s="8">
        <v>0.12171296296296297</v>
      </c>
      <c r="F1184" t="s">
        <v>3498</v>
      </c>
      <c r="H1184" t="s">
        <v>1949</v>
      </c>
      <c r="I1184">
        <v>1</v>
      </c>
      <c r="J1184">
        <v>94531</v>
      </c>
      <c r="K1184" t="s">
        <v>2049</v>
      </c>
      <c r="L1184" s="8">
        <v>0.12329861111111111</v>
      </c>
      <c r="M1184" s="8">
        <v>0.12435185185185187</v>
      </c>
      <c r="N1184" t="s">
        <v>1948</v>
      </c>
      <c r="O1184" t="s">
        <v>1948</v>
      </c>
      <c r="P1184" t="s">
        <v>1948</v>
      </c>
      <c r="Q1184" s="8">
        <v>1.0532407407407407E-3</v>
      </c>
      <c r="R1184" t="s">
        <v>1955</v>
      </c>
      <c r="S1184" t="s">
        <v>1955</v>
      </c>
      <c r="T1184" t="s">
        <v>1953</v>
      </c>
    </row>
    <row r="1185" spans="1:20" x14ac:dyDescent="0.35">
      <c r="A1185">
        <v>1254287428</v>
      </c>
      <c r="B1185">
        <v>212978</v>
      </c>
      <c r="C1185" t="s">
        <v>2033</v>
      </c>
      <c r="D1185" s="4">
        <v>45114</v>
      </c>
      <c r="E1185" s="8">
        <v>0.97372685185185182</v>
      </c>
      <c r="F1185" t="s">
        <v>3499</v>
      </c>
      <c r="H1185" t="s">
        <v>1949</v>
      </c>
      <c r="I1185">
        <v>1</v>
      </c>
      <c r="J1185">
        <v>90111</v>
      </c>
      <c r="K1185" t="s">
        <v>1963</v>
      </c>
      <c r="L1185" s="8">
        <v>0.97517361111111101</v>
      </c>
      <c r="M1185" s="8">
        <v>0.97652777777777777</v>
      </c>
      <c r="N1185" t="s">
        <v>1948</v>
      </c>
      <c r="O1185" t="s">
        <v>1948</v>
      </c>
      <c r="P1185" t="s">
        <v>1948</v>
      </c>
      <c r="Q1185" s="8">
        <v>1.3541666666666667E-3</v>
      </c>
      <c r="R1185" t="s">
        <v>2111</v>
      </c>
      <c r="S1185" t="s">
        <v>2111</v>
      </c>
      <c r="T1185" t="s">
        <v>1953</v>
      </c>
    </row>
    <row r="1186" spans="1:20" x14ac:dyDescent="0.35">
      <c r="A1186">
        <v>1254287428</v>
      </c>
      <c r="B1186">
        <v>212978</v>
      </c>
      <c r="C1186" t="s">
        <v>2033</v>
      </c>
      <c r="D1186" s="4">
        <v>45114</v>
      </c>
      <c r="E1186" s="8">
        <v>0.97372685185185182</v>
      </c>
      <c r="F1186" t="s">
        <v>3499</v>
      </c>
      <c r="H1186" t="s">
        <v>1949</v>
      </c>
      <c r="I1186">
        <v>1</v>
      </c>
      <c r="J1186">
        <v>94411</v>
      </c>
      <c r="K1186" t="s">
        <v>2074</v>
      </c>
      <c r="L1186" s="8">
        <v>0.97430555555555554</v>
      </c>
      <c r="M1186" s="8">
        <v>0.97538194444444448</v>
      </c>
      <c r="N1186" t="s">
        <v>1948</v>
      </c>
      <c r="O1186" t="s">
        <v>1948</v>
      </c>
      <c r="P1186" t="s">
        <v>1948</v>
      </c>
      <c r="Q1186" s="8">
        <v>1.0763888888888889E-3</v>
      </c>
      <c r="R1186" t="s">
        <v>2111</v>
      </c>
      <c r="S1186" t="s">
        <v>2111</v>
      </c>
      <c r="T1186" t="s">
        <v>1953</v>
      </c>
    </row>
    <row r="1187" spans="1:20" x14ac:dyDescent="0.35">
      <c r="A1187">
        <v>1254287428</v>
      </c>
      <c r="B1187">
        <v>212978</v>
      </c>
      <c r="C1187" t="s">
        <v>2033</v>
      </c>
      <c r="D1187" s="4">
        <v>45114</v>
      </c>
      <c r="E1187" s="8">
        <v>0.97372685185185182</v>
      </c>
      <c r="F1187" t="s">
        <v>3499</v>
      </c>
      <c r="H1187" t="s">
        <v>1949</v>
      </c>
      <c r="I1187">
        <v>1</v>
      </c>
      <c r="J1187">
        <v>94531</v>
      </c>
      <c r="K1187" t="s">
        <v>2049</v>
      </c>
      <c r="L1187" s="8">
        <v>0.97430555555555554</v>
      </c>
      <c r="M1187" s="8">
        <v>0.97523148148148142</v>
      </c>
      <c r="N1187" t="s">
        <v>1948</v>
      </c>
      <c r="O1187" t="s">
        <v>1948</v>
      </c>
      <c r="P1187" t="s">
        <v>1948</v>
      </c>
      <c r="Q1187" s="8">
        <v>9.2592592592592585E-4</v>
      </c>
      <c r="R1187" t="s">
        <v>1955</v>
      </c>
      <c r="S1187" t="s">
        <v>1955</v>
      </c>
      <c r="T1187" t="s">
        <v>1953</v>
      </c>
    </row>
    <row r="1188" spans="1:20" x14ac:dyDescent="0.35">
      <c r="A1188">
        <v>1254287428</v>
      </c>
      <c r="B1188">
        <v>212978</v>
      </c>
      <c r="C1188" t="s">
        <v>2033</v>
      </c>
      <c r="D1188" s="4">
        <v>45114</v>
      </c>
      <c r="E1188" s="8">
        <v>0.97372685185185182</v>
      </c>
      <c r="F1188" t="s">
        <v>3499</v>
      </c>
      <c r="H1188" t="s">
        <v>1949</v>
      </c>
      <c r="I1188">
        <v>1</v>
      </c>
      <c r="J1188">
        <v>94631</v>
      </c>
      <c r="K1188" t="s">
        <v>1954</v>
      </c>
      <c r="L1188" s="8">
        <v>0.97430555555555554</v>
      </c>
      <c r="M1188" s="8">
        <v>0.9755787037037037</v>
      </c>
      <c r="N1188" t="s">
        <v>1948</v>
      </c>
      <c r="O1188" t="s">
        <v>1948</v>
      </c>
      <c r="P1188" t="s">
        <v>1948</v>
      </c>
      <c r="Q1188" s="8">
        <v>1.2731481481481483E-3</v>
      </c>
      <c r="R1188" t="s">
        <v>1955</v>
      </c>
      <c r="S1188" t="s">
        <v>1955</v>
      </c>
      <c r="T1188" t="s">
        <v>1953</v>
      </c>
    </row>
    <row r="1189" spans="1:20" x14ac:dyDescent="0.35">
      <c r="A1189">
        <v>1254280308</v>
      </c>
      <c r="B1189">
        <v>212937</v>
      </c>
      <c r="C1189" t="s">
        <v>2033</v>
      </c>
      <c r="D1189" s="4">
        <v>45114</v>
      </c>
      <c r="E1189" s="8">
        <v>0.95136574074074076</v>
      </c>
      <c r="F1189" t="s">
        <v>3500</v>
      </c>
      <c r="G1189" t="s">
        <v>3501</v>
      </c>
      <c r="H1189" t="s">
        <v>2296</v>
      </c>
      <c r="I1189">
        <v>1</v>
      </c>
      <c r="J1189">
        <v>93931</v>
      </c>
      <c r="K1189" t="s">
        <v>2080</v>
      </c>
      <c r="L1189" s="8">
        <v>0.95173611111111101</v>
      </c>
      <c r="M1189" s="8">
        <v>0.95412037037037034</v>
      </c>
      <c r="N1189" t="s">
        <v>1948</v>
      </c>
      <c r="O1189" t="s">
        <v>1948</v>
      </c>
      <c r="P1189" t="s">
        <v>1948</v>
      </c>
      <c r="Q1189" s="8">
        <v>2.3842592592592591E-3</v>
      </c>
      <c r="R1189" t="s">
        <v>1955</v>
      </c>
      <c r="S1189" t="s">
        <v>1955</v>
      </c>
      <c r="T1189" t="s">
        <v>1953</v>
      </c>
    </row>
    <row r="1190" spans="1:20" x14ac:dyDescent="0.35">
      <c r="A1190">
        <v>1254249494</v>
      </c>
      <c r="B1190">
        <v>212783</v>
      </c>
      <c r="C1190" t="s">
        <v>2033</v>
      </c>
      <c r="D1190" s="4">
        <v>45114</v>
      </c>
      <c r="E1190" s="8">
        <v>0.87184027777777784</v>
      </c>
      <c r="F1190" t="s">
        <v>3502</v>
      </c>
      <c r="G1190" t="s">
        <v>3503</v>
      </c>
      <c r="H1190" t="s">
        <v>1949</v>
      </c>
      <c r="I1190">
        <v>1</v>
      </c>
      <c r="J1190">
        <v>94452</v>
      </c>
      <c r="K1190" t="s">
        <v>2074</v>
      </c>
      <c r="L1190" s="8">
        <v>0.88952546296296298</v>
      </c>
      <c r="M1190" s="8">
        <v>0.89057870370370373</v>
      </c>
      <c r="N1190" t="s">
        <v>1948</v>
      </c>
      <c r="O1190" t="s">
        <v>1948</v>
      </c>
      <c r="P1190" t="s">
        <v>1948</v>
      </c>
      <c r="Q1190" s="8">
        <v>1.0532407407407407E-3</v>
      </c>
      <c r="R1190" t="s">
        <v>1951</v>
      </c>
      <c r="S1190" t="s">
        <v>1973</v>
      </c>
      <c r="T1190" t="s">
        <v>1953</v>
      </c>
    </row>
    <row r="1191" spans="1:20" x14ac:dyDescent="0.35">
      <c r="A1191">
        <v>1254249494</v>
      </c>
      <c r="B1191">
        <v>212783</v>
      </c>
      <c r="C1191" t="s">
        <v>2033</v>
      </c>
      <c r="D1191" s="4">
        <v>45114</v>
      </c>
      <c r="E1191" s="8">
        <v>0.87184027777777784</v>
      </c>
      <c r="F1191" t="s">
        <v>3502</v>
      </c>
      <c r="G1191" t="s">
        <v>3503</v>
      </c>
      <c r="H1191" t="s">
        <v>1949</v>
      </c>
      <c r="I1191">
        <v>1</v>
      </c>
      <c r="J1191">
        <v>94531</v>
      </c>
      <c r="K1191" t="s">
        <v>2049</v>
      </c>
      <c r="L1191" s="8">
        <v>0.88952546296296298</v>
      </c>
      <c r="M1191" s="8">
        <v>0.89008101851851851</v>
      </c>
      <c r="N1191" t="s">
        <v>1948</v>
      </c>
      <c r="O1191" t="s">
        <v>1948</v>
      </c>
      <c r="P1191" t="s">
        <v>1948</v>
      </c>
      <c r="Q1191" s="8">
        <v>5.5555555555555556E-4</v>
      </c>
      <c r="R1191" t="s">
        <v>1955</v>
      </c>
      <c r="S1191" t="s">
        <v>1955</v>
      </c>
      <c r="T1191" t="s">
        <v>1953</v>
      </c>
    </row>
    <row r="1192" spans="1:20" x14ac:dyDescent="0.35">
      <c r="A1192">
        <v>1254252168</v>
      </c>
      <c r="B1192">
        <v>212800</v>
      </c>
      <c r="C1192" t="s">
        <v>2033</v>
      </c>
      <c r="D1192" s="4">
        <v>45114</v>
      </c>
      <c r="E1192" s="8">
        <v>0.87836805555555564</v>
      </c>
      <c r="F1192" t="s">
        <v>3504</v>
      </c>
      <c r="G1192" t="s">
        <v>3505</v>
      </c>
      <c r="H1192" t="s">
        <v>1949</v>
      </c>
      <c r="I1192">
        <v>1</v>
      </c>
      <c r="J1192">
        <v>94831</v>
      </c>
      <c r="K1192" t="s">
        <v>1950</v>
      </c>
      <c r="L1192" s="8">
        <v>0.87993055555555555</v>
      </c>
      <c r="M1192" s="8">
        <v>0.88093749999999993</v>
      </c>
      <c r="N1192" t="s">
        <v>1948</v>
      </c>
      <c r="O1192" t="s">
        <v>1948</v>
      </c>
      <c r="P1192" t="s">
        <v>1948</v>
      </c>
      <c r="Q1192" s="8">
        <v>1.0069444444444444E-3</v>
      </c>
      <c r="R1192" t="s">
        <v>1955</v>
      </c>
      <c r="S1192" t="s">
        <v>1955</v>
      </c>
      <c r="T1192" t="s">
        <v>1953</v>
      </c>
    </row>
    <row r="1193" spans="1:20" x14ac:dyDescent="0.35">
      <c r="A1193">
        <v>1254252168</v>
      </c>
      <c r="B1193">
        <v>212800</v>
      </c>
      <c r="C1193" t="s">
        <v>2033</v>
      </c>
      <c r="D1193" s="4">
        <v>45114</v>
      </c>
      <c r="E1193" s="8">
        <v>0.87836805555555564</v>
      </c>
      <c r="F1193" t="s">
        <v>3504</v>
      </c>
      <c r="G1193" t="s">
        <v>3505</v>
      </c>
      <c r="H1193" t="s">
        <v>1949</v>
      </c>
      <c r="I1193">
        <v>1</v>
      </c>
      <c r="J1193">
        <v>94852</v>
      </c>
      <c r="K1193" t="s">
        <v>1950</v>
      </c>
      <c r="L1193" s="8">
        <v>0.87993055555555555</v>
      </c>
      <c r="M1193" s="8">
        <v>0.88094907407407408</v>
      </c>
      <c r="N1193" t="s">
        <v>1948</v>
      </c>
      <c r="O1193" t="s">
        <v>1948</v>
      </c>
      <c r="P1193" t="s">
        <v>1948</v>
      </c>
      <c r="Q1193" s="8">
        <v>1.0185185185185186E-3</v>
      </c>
      <c r="R1193" t="s">
        <v>1951</v>
      </c>
      <c r="S1193" t="s">
        <v>1952</v>
      </c>
      <c r="T1193" t="s">
        <v>1953</v>
      </c>
    </row>
    <row r="1194" spans="1:20" x14ac:dyDescent="0.35">
      <c r="A1194">
        <v>1254218770</v>
      </c>
      <c r="B1194">
        <v>212656</v>
      </c>
      <c r="C1194" t="s">
        <v>2033</v>
      </c>
      <c r="D1194" s="4">
        <v>45114</v>
      </c>
      <c r="E1194" s="8">
        <v>0.79211805555555559</v>
      </c>
      <c r="F1194" t="s">
        <v>3506</v>
      </c>
      <c r="H1194" t="s">
        <v>1949</v>
      </c>
      <c r="I1194">
        <v>1</v>
      </c>
      <c r="J1194">
        <v>94631</v>
      </c>
      <c r="K1194" t="s">
        <v>1954</v>
      </c>
      <c r="L1194" s="8">
        <v>0.79296296296296298</v>
      </c>
      <c r="M1194" s="8">
        <v>0.7941435185185185</v>
      </c>
      <c r="N1194" t="s">
        <v>1948</v>
      </c>
      <c r="O1194" t="s">
        <v>1948</v>
      </c>
      <c r="P1194" t="s">
        <v>1948</v>
      </c>
      <c r="Q1194" s="8">
        <v>1.1805555555555556E-3</v>
      </c>
      <c r="R1194" t="s">
        <v>1955</v>
      </c>
      <c r="S1194" t="s">
        <v>1955</v>
      </c>
      <c r="T1194" t="s">
        <v>1953</v>
      </c>
    </row>
    <row r="1195" spans="1:20" x14ac:dyDescent="0.35">
      <c r="A1195">
        <v>1254205894</v>
      </c>
      <c r="B1195">
        <v>212622</v>
      </c>
      <c r="C1195" t="s">
        <v>2033</v>
      </c>
      <c r="D1195" s="4">
        <v>45114</v>
      </c>
      <c r="E1195" s="8">
        <v>0.76615740740740745</v>
      </c>
      <c r="F1195" t="s">
        <v>3507</v>
      </c>
      <c r="H1195" t="s">
        <v>1957</v>
      </c>
      <c r="I1195">
        <v>1</v>
      </c>
      <c r="J1195">
        <v>91931</v>
      </c>
      <c r="K1195" t="s">
        <v>2045</v>
      </c>
      <c r="L1195" s="8">
        <v>0.77993055555555557</v>
      </c>
      <c r="M1195" s="8">
        <v>0.78486111111111112</v>
      </c>
      <c r="N1195" t="s">
        <v>1948</v>
      </c>
      <c r="O1195" t="s">
        <v>1948</v>
      </c>
      <c r="P1195" t="s">
        <v>1948</v>
      </c>
      <c r="Q1195" s="8">
        <v>4.9305555555555552E-3</v>
      </c>
      <c r="R1195" t="s">
        <v>1955</v>
      </c>
      <c r="S1195" t="s">
        <v>1955</v>
      </c>
      <c r="T1195" t="s">
        <v>1953</v>
      </c>
    </row>
    <row r="1196" spans="1:20" x14ac:dyDescent="0.35">
      <c r="A1196">
        <v>1254205894</v>
      </c>
      <c r="B1196">
        <v>212622</v>
      </c>
      <c r="C1196" t="s">
        <v>2033</v>
      </c>
      <c r="D1196" s="4">
        <v>45114</v>
      </c>
      <c r="E1196" s="8">
        <v>0.76615740740740745</v>
      </c>
      <c r="F1196" t="s">
        <v>3507</v>
      </c>
      <c r="H1196" t="s">
        <v>1957</v>
      </c>
      <c r="I1196">
        <v>1</v>
      </c>
      <c r="J1196">
        <v>95731</v>
      </c>
      <c r="K1196" t="s">
        <v>2005</v>
      </c>
      <c r="L1196" s="8">
        <v>0.77329861111111109</v>
      </c>
      <c r="M1196" s="8">
        <v>0.7776967592592593</v>
      </c>
      <c r="N1196" t="s">
        <v>1948</v>
      </c>
      <c r="O1196" t="s">
        <v>1948</v>
      </c>
      <c r="P1196" t="s">
        <v>1948</v>
      </c>
      <c r="Q1196" s="8">
        <v>4.3981481481481484E-3</v>
      </c>
      <c r="R1196" t="s">
        <v>1955</v>
      </c>
      <c r="S1196" t="s">
        <v>1955</v>
      </c>
      <c r="T1196" t="s">
        <v>1953</v>
      </c>
    </row>
    <row r="1197" spans="1:20" x14ac:dyDescent="0.35">
      <c r="A1197">
        <v>1254205894</v>
      </c>
      <c r="B1197">
        <v>212622</v>
      </c>
      <c r="C1197" t="s">
        <v>2033</v>
      </c>
      <c r="D1197" s="4">
        <v>45114</v>
      </c>
      <c r="E1197" s="8">
        <v>0.76615740740740745</v>
      </c>
      <c r="F1197" t="s">
        <v>3507</v>
      </c>
      <c r="H1197" t="s">
        <v>1957</v>
      </c>
      <c r="I1197">
        <v>1</v>
      </c>
      <c r="J1197">
        <v>92831</v>
      </c>
      <c r="K1197" t="s">
        <v>2232</v>
      </c>
      <c r="L1197" s="8">
        <v>0.76818287037037036</v>
      </c>
      <c r="M1197" s="8">
        <v>0.77232638888888883</v>
      </c>
      <c r="N1197" t="s">
        <v>1948</v>
      </c>
      <c r="O1197" t="s">
        <v>1948</v>
      </c>
      <c r="P1197" t="s">
        <v>1948</v>
      </c>
      <c r="Q1197" s="8">
        <v>4.1435185185185186E-3</v>
      </c>
      <c r="R1197" t="s">
        <v>1955</v>
      </c>
      <c r="S1197" t="s">
        <v>1955</v>
      </c>
      <c r="T1197" t="s">
        <v>1953</v>
      </c>
    </row>
    <row r="1198" spans="1:20" x14ac:dyDescent="0.35">
      <c r="A1198">
        <v>1254182064</v>
      </c>
      <c r="B1198">
        <v>212538</v>
      </c>
      <c r="C1198" t="s">
        <v>2033</v>
      </c>
      <c r="D1198" s="4">
        <v>45114</v>
      </c>
      <c r="E1198" s="8">
        <v>0.72248842592592588</v>
      </c>
      <c r="F1198" t="s">
        <v>3486</v>
      </c>
      <c r="H1198" t="s">
        <v>1957</v>
      </c>
      <c r="I1198">
        <v>1</v>
      </c>
      <c r="J1198">
        <v>92731</v>
      </c>
      <c r="K1198" t="s">
        <v>1959</v>
      </c>
      <c r="L1198" s="8">
        <v>0.72368055555555555</v>
      </c>
      <c r="M1198" s="8">
        <v>0.72543981481481479</v>
      </c>
      <c r="N1198" t="s">
        <v>1948</v>
      </c>
      <c r="O1198" t="s">
        <v>1948</v>
      </c>
      <c r="P1198" t="s">
        <v>1948</v>
      </c>
      <c r="Q1198" s="8">
        <v>1.7592592592592592E-3</v>
      </c>
      <c r="R1198" t="s">
        <v>1955</v>
      </c>
      <c r="S1198" t="s">
        <v>1955</v>
      </c>
      <c r="T1198" t="s">
        <v>2004</v>
      </c>
    </row>
    <row r="1199" spans="1:20" x14ac:dyDescent="0.35">
      <c r="A1199">
        <v>1254119587</v>
      </c>
      <c r="B1199">
        <v>212314</v>
      </c>
      <c r="C1199" t="s">
        <v>2033</v>
      </c>
      <c r="D1199" s="4">
        <v>45114</v>
      </c>
      <c r="E1199" s="8">
        <v>0.59980324074074076</v>
      </c>
      <c r="F1199" t="s">
        <v>3508</v>
      </c>
      <c r="G1199" t="s">
        <v>3509</v>
      </c>
      <c r="H1199" t="s">
        <v>2296</v>
      </c>
      <c r="I1199">
        <v>1</v>
      </c>
      <c r="J1199">
        <v>93931</v>
      </c>
      <c r="K1199" t="s">
        <v>2080</v>
      </c>
      <c r="L1199" s="8">
        <v>0.61200231481481482</v>
      </c>
      <c r="M1199" s="8">
        <v>0.61552083333333341</v>
      </c>
      <c r="N1199" t="s">
        <v>1948</v>
      </c>
      <c r="O1199" t="s">
        <v>1948</v>
      </c>
      <c r="P1199" t="s">
        <v>1948</v>
      </c>
      <c r="Q1199" s="8">
        <v>3.5185185185185185E-3</v>
      </c>
      <c r="R1199" t="s">
        <v>1955</v>
      </c>
      <c r="S1199" t="s">
        <v>1955</v>
      </c>
      <c r="T1199" t="s">
        <v>1953</v>
      </c>
    </row>
    <row r="1200" spans="1:20" x14ac:dyDescent="0.35">
      <c r="A1200">
        <v>1254119587</v>
      </c>
      <c r="B1200">
        <v>212314</v>
      </c>
      <c r="C1200" t="s">
        <v>2033</v>
      </c>
      <c r="D1200" s="4">
        <v>45114</v>
      </c>
      <c r="E1200" s="8">
        <v>0.59980324074074076</v>
      </c>
      <c r="F1200" t="s">
        <v>3508</v>
      </c>
      <c r="G1200" t="s">
        <v>3509</v>
      </c>
      <c r="H1200" t="s">
        <v>2296</v>
      </c>
      <c r="I1200">
        <v>1</v>
      </c>
      <c r="J1200">
        <v>93952</v>
      </c>
      <c r="K1200" t="s">
        <v>2080</v>
      </c>
      <c r="L1200" s="8">
        <v>0.61200231481481482</v>
      </c>
      <c r="M1200" s="8">
        <v>0.61496527777777776</v>
      </c>
      <c r="N1200" t="s">
        <v>1948</v>
      </c>
      <c r="O1200" t="s">
        <v>1948</v>
      </c>
      <c r="P1200" t="s">
        <v>1948</v>
      </c>
      <c r="Q1200" s="8">
        <v>2.9629629629629628E-3</v>
      </c>
      <c r="R1200" t="s">
        <v>1951</v>
      </c>
      <c r="S1200" t="s">
        <v>1973</v>
      </c>
      <c r="T1200" t="s">
        <v>1953</v>
      </c>
    </row>
    <row r="1201" spans="1:20" x14ac:dyDescent="0.35">
      <c r="A1201">
        <v>1253989251</v>
      </c>
      <c r="B1201">
        <v>211885</v>
      </c>
      <c r="C1201" t="s">
        <v>2033</v>
      </c>
      <c r="D1201" s="4">
        <v>45114</v>
      </c>
      <c r="E1201" s="8">
        <v>0.23503472222222221</v>
      </c>
      <c r="F1201" t="s">
        <v>3510</v>
      </c>
      <c r="G1201" t="s">
        <v>3511</v>
      </c>
      <c r="H1201" t="s">
        <v>1949</v>
      </c>
      <c r="I1201">
        <v>1</v>
      </c>
      <c r="J1201">
        <v>94531</v>
      </c>
      <c r="K1201" t="s">
        <v>2049</v>
      </c>
      <c r="L1201" s="8">
        <v>0.23545138888888886</v>
      </c>
      <c r="M1201" s="8">
        <v>0.2364236111111111</v>
      </c>
      <c r="N1201" t="s">
        <v>1948</v>
      </c>
      <c r="O1201" t="s">
        <v>1948</v>
      </c>
      <c r="P1201" t="s">
        <v>1948</v>
      </c>
      <c r="Q1201" s="8">
        <v>9.7222222222222209E-4</v>
      </c>
      <c r="R1201" t="s">
        <v>1955</v>
      </c>
      <c r="S1201" t="s">
        <v>1955</v>
      </c>
      <c r="T1201" t="s">
        <v>1953</v>
      </c>
    </row>
    <row r="1202" spans="1:20" x14ac:dyDescent="0.35">
      <c r="A1202">
        <v>1253969366</v>
      </c>
      <c r="B1202">
        <v>211756</v>
      </c>
      <c r="C1202" t="s">
        <v>2033</v>
      </c>
      <c r="D1202" s="4">
        <v>45114</v>
      </c>
      <c r="E1202" s="8">
        <v>4.8414351851851854E-2</v>
      </c>
      <c r="F1202" t="s">
        <v>3512</v>
      </c>
      <c r="G1202" t="s">
        <v>3513</v>
      </c>
      <c r="H1202" t="s">
        <v>1949</v>
      </c>
      <c r="I1202">
        <v>1</v>
      </c>
      <c r="J1202">
        <v>94631</v>
      </c>
      <c r="K1202" t="s">
        <v>1954</v>
      </c>
      <c r="L1202" s="8">
        <v>4.9166666666666664E-2</v>
      </c>
      <c r="M1202" s="8">
        <v>5.0532407407407408E-2</v>
      </c>
      <c r="N1202" t="s">
        <v>1948</v>
      </c>
      <c r="O1202" t="s">
        <v>1948</v>
      </c>
      <c r="P1202" t="s">
        <v>1948</v>
      </c>
      <c r="Q1202" s="8">
        <v>1.3657407407407409E-3</v>
      </c>
      <c r="R1202" t="s">
        <v>1955</v>
      </c>
      <c r="S1202" t="s">
        <v>1955</v>
      </c>
      <c r="T1202" t="s">
        <v>2004</v>
      </c>
    </row>
    <row r="1203" spans="1:20" x14ac:dyDescent="0.35">
      <c r="A1203">
        <v>1253907577</v>
      </c>
      <c r="B1203">
        <v>211161</v>
      </c>
      <c r="C1203" t="s">
        <v>2055</v>
      </c>
      <c r="D1203" s="4">
        <v>45113</v>
      </c>
      <c r="E1203" s="8">
        <v>0.64682870370370371</v>
      </c>
      <c r="F1203" t="s">
        <v>3514</v>
      </c>
      <c r="G1203" t="s">
        <v>3515</v>
      </c>
      <c r="H1203" t="s">
        <v>2073</v>
      </c>
      <c r="I1203">
        <v>1</v>
      </c>
      <c r="J1203">
        <v>90774</v>
      </c>
      <c r="K1203" t="s">
        <v>2475</v>
      </c>
      <c r="L1203" s="8">
        <v>0.65359953703703699</v>
      </c>
      <c r="M1203" s="8">
        <v>0.65487268518518515</v>
      </c>
      <c r="N1203" t="s">
        <v>1948</v>
      </c>
      <c r="O1203" t="s">
        <v>1948</v>
      </c>
      <c r="P1203" t="s">
        <v>1948</v>
      </c>
      <c r="Q1203" s="8">
        <v>1.2731481481481483E-3</v>
      </c>
      <c r="R1203" t="s">
        <v>2224</v>
      </c>
      <c r="S1203" t="s">
        <v>2027</v>
      </c>
      <c r="T1203" t="s">
        <v>1953</v>
      </c>
    </row>
    <row r="1204" spans="1:20" x14ac:dyDescent="0.35">
      <c r="A1204">
        <v>1253907577</v>
      </c>
      <c r="B1204">
        <v>211161</v>
      </c>
      <c r="C1204" t="s">
        <v>2055</v>
      </c>
      <c r="D1204" s="4">
        <v>45113</v>
      </c>
      <c r="E1204" s="8">
        <v>0.64682870370370371</v>
      </c>
      <c r="F1204" t="s">
        <v>3514</v>
      </c>
      <c r="G1204" t="s">
        <v>3515</v>
      </c>
      <c r="H1204" t="s">
        <v>2073</v>
      </c>
      <c r="I1204">
        <v>1</v>
      </c>
      <c r="J1204">
        <v>90731</v>
      </c>
      <c r="K1204" t="s">
        <v>2475</v>
      </c>
      <c r="L1204" s="8">
        <v>0.64788194444444447</v>
      </c>
      <c r="M1204" s="8">
        <v>0.65033564814814815</v>
      </c>
      <c r="N1204" t="s">
        <v>1948</v>
      </c>
      <c r="O1204" t="s">
        <v>1948</v>
      </c>
      <c r="P1204" t="s">
        <v>1948</v>
      </c>
      <c r="Q1204" s="8">
        <v>2.4537037037037036E-3</v>
      </c>
      <c r="R1204" t="s">
        <v>1955</v>
      </c>
      <c r="S1204" t="s">
        <v>1955</v>
      </c>
      <c r="T1204" t="s">
        <v>1953</v>
      </c>
    </row>
    <row r="1205" spans="1:20" x14ac:dyDescent="0.35">
      <c r="A1205">
        <v>1253874948</v>
      </c>
      <c r="B1205">
        <v>210806</v>
      </c>
      <c r="C1205" t="s">
        <v>2055</v>
      </c>
      <c r="D1205" s="4">
        <v>45113</v>
      </c>
      <c r="E1205" s="8">
        <v>0.43172453703703706</v>
      </c>
      <c r="F1205" t="s">
        <v>3516</v>
      </c>
      <c r="G1205" t="s">
        <v>3517</v>
      </c>
      <c r="H1205" t="s">
        <v>1966</v>
      </c>
      <c r="I1205">
        <v>1</v>
      </c>
      <c r="J1205">
        <v>94852</v>
      </c>
      <c r="K1205" t="s">
        <v>1950</v>
      </c>
      <c r="L1205" s="8">
        <v>0.43231481481481482</v>
      </c>
      <c r="M1205" s="8">
        <v>0.43408564814814815</v>
      </c>
      <c r="N1205" t="s">
        <v>1948</v>
      </c>
      <c r="O1205" t="s">
        <v>1948</v>
      </c>
      <c r="P1205" t="s">
        <v>1948</v>
      </c>
      <c r="Q1205" s="8">
        <v>1.7708333333333332E-3</v>
      </c>
      <c r="R1205" t="s">
        <v>1951</v>
      </c>
      <c r="S1205" t="s">
        <v>1952</v>
      </c>
      <c r="T1205" t="s">
        <v>1953</v>
      </c>
    </row>
    <row r="1206" spans="1:20" x14ac:dyDescent="0.35">
      <c r="A1206">
        <v>1253874948</v>
      </c>
      <c r="B1206">
        <v>210806</v>
      </c>
      <c r="C1206" t="s">
        <v>2055</v>
      </c>
      <c r="D1206" s="4">
        <v>45113</v>
      </c>
      <c r="E1206" s="8">
        <v>0.43172453703703706</v>
      </c>
      <c r="F1206" t="s">
        <v>3516</v>
      </c>
      <c r="G1206" t="s">
        <v>3517</v>
      </c>
      <c r="H1206" t="s">
        <v>1966</v>
      </c>
      <c r="I1206">
        <v>1</v>
      </c>
      <c r="J1206">
        <v>98031</v>
      </c>
      <c r="K1206" t="s">
        <v>1967</v>
      </c>
      <c r="L1206" s="8">
        <v>0.43203703703703705</v>
      </c>
      <c r="M1206" s="8">
        <v>0.43285879629629626</v>
      </c>
      <c r="N1206" t="s">
        <v>1948</v>
      </c>
      <c r="O1206" t="s">
        <v>1948</v>
      </c>
      <c r="P1206" t="s">
        <v>1948</v>
      </c>
      <c r="Q1206" s="8">
        <v>8.2175925925925917E-4</v>
      </c>
      <c r="R1206" t="s">
        <v>1955</v>
      </c>
      <c r="S1206" t="s">
        <v>1955</v>
      </c>
      <c r="T1206" t="s">
        <v>1953</v>
      </c>
    </row>
    <row r="1207" spans="1:20" x14ac:dyDescent="0.35">
      <c r="A1207">
        <v>1253853311</v>
      </c>
      <c r="B1207">
        <v>210682</v>
      </c>
      <c r="C1207" t="s">
        <v>2055</v>
      </c>
      <c r="D1207" s="4">
        <v>45113</v>
      </c>
      <c r="E1207" s="8">
        <v>0.31622685185185184</v>
      </c>
      <c r="F1207" t="s">
        <v>3518</v>
      </c>
      <c r="G1207" t="s">
        <v>3519</v>
      </c>
      <c r="H1207" t="s">
        <v>2622</v>
      </c>
      <c r="I1207">
        <v>1</v>
      </c>
      <c r="J1207">
        <v>92931</v>
      </c>
      <c r="K1207" t="s">
        <v>2623</v>
      </c>
      <c r="L1207" s="8">
        <v>0.36238425925925927</v>
      </c>
      <c r="M1207" s="8">
        <v>0.36671296296296302</v>
      </c>
      <c r="N1207" t="s">
        <v>1948</v>
      </c>
      <c r="O1207" t="s">
        <v>1948</v>
      </c>
      <c r="P1207" t="s">
        <v>1948</v>
      </c>
      <c r="Q1207" s="8">
        <v>4.3287037037037035E-3</v>
      </c>
      <c r="R1207" t="s">
        <v>1955</v>
      </c>
      <c r="S1207" t="s">
        <v>1955</v>
      </c>
      <c r="T1207" t="s">
        <v>1953</v>
      </c>
    </row>
    <row r="1208" spans="1:20" x14ac:dyDescent="0.35">
      <c r="A1208">
        <v>1253853311</v>
      </c>
      <c r="B1208">
        <v>210682</v>
      </c>
      <c r="C1208" t="s">
        <v>2055</v>
      </c>
      <c r="D1208" s="4">
        <v>45113</v>
      </c>
      <c r="E1208" s="8">
        <v>0.31622685185185184</v>
      </c>
      <c r="F1208" t="s">
        <v>3518</v>
      </c>
      <c r="G1208" t="s">
        <v>3519</v>
      </c>
      <c r="H1208" t="s">
        <v>2622</v>
      </c>
      <c r="I1208">
        <v>1</v>
      </c>
      <c r="J1208">
        <v>96252</v>
      </c>
      <c r="K1208" t="s">
        <v>2058</v>
      </c>
      <c r="L1208" s="8">
        <v>0.36238425925925927</v>
      </c>
      <c r="M1208" s="8">
        <v>0.36849537037037039</v>
      </c>
      <c r="N1208" t="s">
        <v>1948</v>
      </c>
      <c r="O1208" t="s">
        <v>1948</v>
      </c>
      <c r="P1208" t="s">
        <v>1948</v>
      </c>
      <c r="Q1208" s="8">
        <v>6.1111111111111114E-3</v>
      </c>
      <c r="R1208" t="s">
        <v>1951</v>
      </c>
      <c r="S1208" t="s">
        <v>1973</v>
      </c>
      <c r="T1208" t="s">
        <v>1953</v>
      </c>
    </row>
    <row r="1209" spans="1:20" x14ac:dyDescent="0.35">
      <c r="A1209">
        <v>1253835405</v>
      </c>
      <c r="B1209">
        <v>210611</v>
      </c>
      <c r="C1209" t="s">
        <v>2055</v>
      </c>
      <c r="D1209" s="4">
        <v>45113</v>
      </c>
      <c r="E1209" s="8">
        <v>0.15133101851851852</v>
      </c>
      <c r="F1209" t="s">
        <v>3520</v>
      </c>
      <c r="G1209" t="s">
        <v>3521</v>
      </c>
      <c r="H1209" t="s">
        <v>1962</v>
      </c>
      <c r="I1209">
        <v>1</v>
      </c>
      <c r="J1209">
        <v>90133</v>
      </c>
      <c r="K1209" t="s">
        <v>1963</v>
      </c>
      <c r="L1209" s="8">
        <v>0.15274305555555556</v>
      </c>
      <c r="M1209" s="8">
        <v>0.15450231481481483</v>
      </c>
      <c r="N1209" t="s">
        <v>1948</v>
      </c>
      <c r="O1209" t="s">
        <v>1948</v>
      </c>
      <c r="P1209" t="s">
        <v>1948</v>
      </c>
      <c r="Q1209" s="8">
        <v>1.7592592592592592E-3</v>
      </c>
      <c r="R1209" t="s">
        <v>1955</v>
      </c>
      <c r="S1209" t="s">
        <v>1955</v>
      </c>
      <c r="T1209" t="s">
        <v>1953</v>
      </c>
    </row>
    <row r="1210" spans="1:20" x14ac:dyDescent="0.35">
      <c r="A1210">
        <v>1253826139</v>
      </c>
      <c r="B1210">
        <v>210525</v>
      </c>
      <c r="C1210" t="s">
        <v>2055</v>
      </c>
      <c r="D1210" s="4">
        <v>45113</v>
      </c>
      <c r="E1210" s="8">
        <v>1.9618055555555555E-2</v>
      </c>
      <c r="F1210" t="s">
        <v>3522</v>
      </c>
      <c r="G1210" t="s">
        <v>3523</v>
      </c>
      <c r="H1210" t="s">
        <v>1949</v>
      </c>
      <c r="I1210">
        <v>1</v>
      </c>
      <c r="J1210">
        <v>94631</v>
      </c>
      <c r="K1210" t="s">
        <v>1954</v>
      </c>
      <c r="L1210" s="8">
        <v>2.0254629629629629E-2</v>
      </c>
      <c r="M1210" s="8">
        <v>2.1817129629629631E-2</v>
      </c>
      <c r="N1210" t="s">
        <v>1948</v>
      </c>
      <c r="O1210" t="s">
        <v>1948</v>
      </c>
      <c r="P1210" t="s">
        <v>1948</v>
      </c>
      <c r="Q1210" s="8">
        <v>1.5624999999999999E-3</v>
      </c>
      <c r="R1210" t="s">
        <v>1955</v>
      </c>
      <c r="S1210" t="s">
        <v>1955</v>
      </c>
      <c r="T1210" t="s">
        <v>1953</v>
      </c>
    </row>
    <row r="1211" spans="1:20" x14ac:dyDescent="0.35">
      <c r="A1211">
        <v>1253777296</v>
      </c>
      <c r="B1211">
        <v>209991</v>
      </c>
      <c r="C1211" t="s">
        <v>2066</v>
      </c>
      <c r="D1211" s="4">
        <v>45112</v>
      </c>
      <c r="E1211" s="8">
        <v>0.64359953703703698</v>
      </c>
      <c r="F1211" t="s">
        <v>3524</v>
      </c>
      <c r="H1211" t="s">
        <v>1949</v>
      </c>
      <c r="I1211">
        <v>1</v>
      </c>
      <c r="J1211">
        <v>94631</v>
      </c>
      <c r="K1211" t="s">
        <v>1954</v>
      </c>
      <c r="L1211" s="8">
        <v>0.64614583333333331</v>
      </c>
      <c r="M1211" s="8">
        <v>0.64650462962962962</v>
      </c>
      <c r="N1211" t="s">
        <v>1948</v>
      </c>
      <c r="O1211" t="s">
        <v>1948</v>
      </c>
      <c r="P1211" t="s">
        <v>1948</v>
      </c>
      <c r="Q1211" s="8">
        <v>3.5879629629629635E-4</v>
      </c>
      <c r="R1211" t="s">
        <v>1955</v>
      </c>
      <c r="S1211" t="s">
        <v>1955</v>
      </c>
      <c r="T1211" t="s">
        <v>1953</v>
      </c>
    </row>
    <row r="1212" spans="1:20" x14ac:dyDescent="0.35">
      <c r="A1212">
        <v>1253709210</v>
      </c>
      <c r="B1212">
        <v>208987</v>
      </c>
      <c r="C1212" t="s">
        <v>1946</v>
      </c>
      <c r="D1212" s="4">
        <v>45111</v>
      </c>
      <c r="E1212" s="8">
        <v>0.98031250000000003</v>
      </c>
      <c r="F1212" t="s">
        <v>3525</v>
      </c>
      <c r="G1212" t="s">
        <v>3526</v>
      </c>
      <c r="H1212" t="s">
        <v>2990</v>
      </c>
      <c r="I1212">
        <v>1</v>
      </c>
      <c r="J1212">
        <v>96931</v>
      </c>
      <c r="K1212" t="s">
        <v>2991</v>
      </c>
      <c r="L1212" s="8">
        <v>0.9809606481481481</v>
      </c>
      <c r="M1212" s="8">
        <v>0.98212962962962969</v>
      </c>
      <c r="N1212" t="s">
        <v>1948</v>
      </c>
      <c r="O1212" t="s">
        <v>1948</v>
      </c>
      <c r="P1212" t="s">
        <v>1948</v>
      </c>
      <c r="Q1212" s="8">
        <v>1.1689814814814816E-3</v>
      </c>
      <c r="R1212" t="s">
        <v>1955</v>
      </c>
      <c r="S1212" t="s">
        <v>1955</v>
      </c>
      <c r="T1212" t="s">
        <v>1953</v>
      </c>
    </row>
    <row r="1213" spans="1:20" x14ac:dyDescent="0.35">
      <c r="A1213" s="9">
        <v>1253648491</v>
      </c>
      <c r="B1213" s="9">
        <v>208264</v>
      </c>
      <c r="C1213" s="9" t="s">
        <v>1946</v>
      </c>
      <c r="D1213" s="10">
        <v>45111</v>
      </c>
      <c r="E1213" s="11">
        <v>0.56142361111111116</v>
      </c>
      <c r="F1213" s="9" t="s">
        <v>3527</v>
      </c>
      <c r="G1213" s="9" t="s">
        <v>3528</v>
      </c>
      <c r="H1213" s="9" t="s">
        <v>1990</v>
      </c>
      <c r="I1213" s="9">
        <v>1</v>
      </c>
      <c r="J1213" s="9">
        <v>90131</v>
      </c>
      <c r="K1213" s="9" t="s">
        <v>2217</v>
      </c>
      <c r="L1213" s="11">
        <v>0.56807870370370372</v>
      </c>
      <c r="M1213" s="11">
        <v>0.56953703703703706</v>
      </c>
      <c r="N1213" s="9" t="s">
        <v>1948</v>
      </c>
      <c r="O1213" s="9" t="s">
        <v>1948</v>
      </c>
      <c r="P1213" s="9" t="s">
        <v>1948</v>
      </c>
      <c r="Q1213" s="11">
        <v>1.4583333333333334E-3</v>
      </c>
      <c r="R1213" s="9" t="s">
        <v>1955</v>
      </c>
      <c r="S1213" s="9" t="s">
        <v>1996</v>
      </c>
      <c r="T1213" s="9" t="s">
        <v>1953</v>
      </c>
    </row>
    <row r="1214" spans="1:20" x14ac:dyDescent="0.35">
      <c r="A1214">
        <v>1253648491</v>
      </c>
      <c r="B1214">
        <v>208264</v>
      </c>
      <c r="C1214" t="s">
        <v>1946</v>
      </c>
      <c r="D1214" s="4">
        <v>45111</v>
      </c>
      <c r="E1214" s="8">
        <v>0.56142361111111116</v>
      </c>
      <c r="F1214" t="s">
        <v>3527</v>
      </c>
      <c r="G1214" t="s">
        <v>3528</v>
      </c>
      <c r="H1214" t="s">
        <v>1990</v>
      </c>
      <c r="I1214">
        <v>1</v>
      </c>
      <c r="J1214">
        <v>90152</v>
      </c>
      <c r="K1214" t="s">
        <v>1963</v>
      </c>
      <c r="L1214" s="8">
        <v>0.56747685185185182</v>
      </c>
      <c r="M1214" s="8">
        <v>0.56940972222222219</v>
      </c>
      <c r="N1214" t="s">
        <v>1948</v>
      </c>
      <c r="O1214" t="s">
        <v>1948</v>
      </c>
      <c r="P1214" t="s">
        <v>1948</v>
      </c>
      <c r="Q1214" s="8">
        <v>1.9328703703703704E-3</v>
      </c>
      <c r="R1214" t="s">
        <v>1951</v>
      </c>
      <c r="S1214" t="s">
        <v>1952</v>
      </c>
      <c r="T1214" t="s">
        <v>1953</v>
      </c>
    </row>
    <row r="1215" spans="1:20" x14ac:dyDescent="0.35">
      <c r="A1215">
        <v>1253648491</v>
      </c>
      <c r="B1215">
        <v>208264</v>
      </c>
      <c r="C1215" t="s">
        <v>1946</v>
      </c>
      <c r="D1215" s="4">
        <v>45111</v>
      </c>
      <c r="E1215" s="8">
        <v>0.56142361111111116</v>
      </c>
      <c r="F1215" t="s">
        <v>3527</v>
      </c>
      <c r="G1215" t="s">
        <v>3528</v>
      </c>
      <c r="H1215" t="s">
        <v>1990</v>
      </c>
      <c r="I1215">
        <v>1</v>
      </c>
      <c r="J1215">
        <v>90133</v>
      </c>
      <c r="K1215" t="s">
        <v>1963</v>
      </c>
      <c r="L1215" s="8">
        <v>0.56510416666666663</v>
      </c>
      <c r="M1215" s="8">
        <v>0.56600694444444444</v>
      </c>
      <c r="N1215" t="s">
        <v>1948</v>
      </c>
      <c r="O1215" t="s">
        <v>1948</v>
      </c>
      <c r="P1215" t="s">
        <v>1948</v>
      </c>
      <c r="Q1215" s="8">
        <v>9.0277777777777784E-4</v>
      </c>
      <c r="R1215" t="s">
        <v>1955</v>
      </c>
      <c r="S1215" t="s">
        <v>1955</v>
      </c>
      <c r="T1215" t="s">
        <v>1953</v>
      </c>
    </row>
    <row r="1216" spans="1:20" x14ac:dyDescent="0.35">
      <c r="A1216" s="9">
        <v>1253648491</v>
      </c>
      <c r="B1216" s="9">
        <v>208264</v>
      </c>
      <c r="C1216" s="9" t="s">
        <v>1946</v>
      </c>
      <c r="D1216" s="10">
        <v>45111</v>
      </c>
      <c r="E1216" s="11">
        <v>0.56142361111111116</v>
      </c>
      <c r="F1216" s="9" t="s">
        <v>3527</v>
      </c>
      <c r="G1216" s="9" t="s">
        <v>3528</v>
      </c>
      <c r="H1216" s="9" t="s">
        <v>1990</v>
      </c>
      <c r="I1216" s="9">
        <v>1</v>
      </c>
      <c r="J1216" s="9">
        <v>90231</v>
      </c>
      <c r="K1216" s="9" t="s">
        <v>1980</v>
      </c>
      <c r="L1216" s="11">
        <v>0.56327546296296294</v>
      </c>
      <c r="M1216" s="11">
        <v>0.56436342592592592</v>
      </c>
      <c r="N1216" s="9" t="s">
        <v>1948</v>
      </c>
      <c r="O1216" s="9" t="s">
        <v>1948</v>
      </c>
      <c r="P1216" s="9" t="s">
        <v>1948</v>
      </c>
      <c r="Q1216" s="11">
        <v>1.0879629629629629E-3</v>
      </c>
      <c r="R1216" s="9" t="s">
        <v>1955</v>
      </c>
      <c r="S1216" s="9" t="s">
        <v>1996</v>
      </c>
      <c r="T1216" s="9" t="s">
        <v>1953</v>
      </c>
    </row>
    <row r="1217" spans="1:20" x14ac:dyDescent="0.35">
      <c r="A1217">
        <v>1253648491</v>
      </c>
      <c r="B1217">
        <v>208264</v>
      </c>
      <c r="C1217" t="s">
        <v>1946</v>
      </c>
      <c r="D1217" s="4">
        <v>45111</v>
      </c>
      <c r="E1217" s="8">
        <v>0.56142361111111116</v>
      </c>
      <c r="F1217" t="s">
        <v>3527</v>
      </c>
      <c r="G1217" t="s">
        <v>3528</v>
      </c>
      <c r="H1217" t="s">
        <v>1990</v>
      </c>
      <c r="I1217">
        <v>1</v>
      </c>
      <c r="J1217">
        <v>90431</v>
      </c>
      <c r="K1217" t="s">
        <v>1991</v>
      </c>
      <c r="L1217" s="8">
        <v>0.56190972222222224</v>
      </c>
      <c r="M1217" s="8">
        <v>0.56456018518518525</v>
      </c>
      <c r="N1217" t="s">
        <v>1948</v>
      </c>
      <c r="O1217" t="s">
        <v>1948</v>
      </c>
      <c r="P1217" t="s">
        <v>1948</v>
      </c>
      <c r="Q1217" s="8">
        <v>2.6504629629629625E-3</v>
      </c>
      <c r="R1217" t="s">
        <v>1955</v>
      </c>
      <c r="S1217" t="s">
        <v>1955</v>
      </c>
      <c r="T1217" t="s">
        <v>1953</v>
      </c>
    </row>
    <row r="1218" spans="1:20" x14ac:dyDescent="0.35">
      <c r="A1218">
        <v>1253632079</v>
      </c>
      <c r="B1218">
        <v>208052</v>
      </c>
      <c r="C1218" t="s">
        <v>1946</v>
      </c>
      <c r="D1218" s="4">
        <v>45111</v>
      </c>
      <c r="E1218" s="8">
        <v>0.43100694444444443</v>
      </c>
      <c r="F1218" t="s">
        <v>3529</v>
      </c>
      <c r="G1218" t="s">
        <v>3530</v>
      </c>
      <c r="H1218" t="s">
        <v>1949</v>
      </c>
      <c r="I1218">
        <v>1</v>
      </c>
      <c r="J1218">
        <v>94531</v>
      </c>
      <c r="K1218" t="s">
        <v>2049</v>
      </c>
      <c r="L1218" s="8">
        <v>0.44219907407407405</v>
      </c>
      <c r="M1218" s="8">
        <v>0.44314814814814812</v>
      </c>
      <c r="N1218" t="s">
        <v>1948</v>
      </c>
      <c r="O1218" t="s">
        <v>1948</v>
      </c>
      <c r="P1218" t="s">
        <v>1948</v>
      </c>
      <c r="Q1218" s="8">
        <v>9.4907407407407408E-4</v>
      </c>
      <c r="R1218" t="s">
        <v>1955</v>
      </c>
      <c r="S1218" t="s">
        <v>1996</v>
      </c>
      <c r="T1218" t="s">
        <v>1953</v>
      </c>
    </row>
    <row r="1219" spans="1:20" x14ac:dyDescent="0.35">
      <c r="A1219">
        <v>1253632079</v>
      </c>
      <c r="B1219">
        <v>208052</v>
      </c>
      <c r="C1219" t="s">
        <v>1946</v>
      </c>
      <c r="D1219" s="4">
        <v>45111</v>
      </c>
      <c r="E1219" s="8">
        <v>0.43100694444444443</v>
      </c>
      <c r="F1219" t="s">
        <v>3529</v>
      </c>
      <c r="G1219" t="s">
        <v>3530</v>
      </c>
      <c r="H1219" t="s">
        <v>1949</v>
      </c>
      <c r="I1219">
        <v>1</v>
      </c>
      <c r="J1219">
        <v>94452</v>
      </c>
      <c r="K1219" t="s">
        <v>2074</v>
      </c>
      <c r="L1219" s="8">
        <v>0.43450231481481483</v>
      </c>
      <c r="M1219" s="8">
        <v>0.43486111111111114</v>
      </c>
      <c r="N1219" t="s">
        <v>1948</v>
      </c>
      <c r="O1219" t="s">
        <v>1948</v>
      </c>
      <c r="P1219" t="s">
        <v>1948</v>
      </c>
      <c r="Q1219" s="8">
        <v>3.5879629629629635E-4</v>
      </c>
      <c r="R1219" t="s">
        <v>1951</v>
      </c>
      <c r="S1219" t="s">
        <v>1952</v>
      </c>
      <c r="T1219" t="s">
        <v>2004</v>
      </c>
    </row>
    <row r="1220" spans="1:20" x14ac:dyDescent="0.35">
      <c r="A1220">
        <v>1253632079</v>
      </c>
      <c r="B1220">
        <v>208052</v>
      </c>
      <c r="C1220" t="s">
        <v>1946</v>
      </c>
      <c r="D1220" s="4">
        <v>45111</v>
      </c>
      <c r="E1220" s="8">
        <v>0.43100694444444443</v>
      </c>
      <c r="F1220" t="s">
        <v>3529</v>
      </c>
      <c r="G1220" t="s">
        <v>3530</v>
      </c>
      <c r="H1220" t="s">
        <v>1949</v>
      </c>
      <c r="I1220">
        <v>1</v>
      </c>
      <c r="J1220">
        <v>94431</v>
      </c>
      <c r="K1220" t="s">
        <v>2074</v>
      </c>
      <c r="L1220" s="8">
        <v>0.43144675925925924</v>
      </c>
      <c r="M1220" s="8">
        <v>0.43209490740740741</v>
      </c>
      <c r="N1220" t="s">
        <v>1948</v>
      </c>
      <c r="O1220" t="s">
        <v>1948</v>
      </c>
      <c r="P1220" t="s">
        <v>1948</v>
      </c>
      <c r="Q1220" s="8">
        <v>6.4814814814814813E-4</v>
      </c>
      <c r="R1220" t="s">
        <v>1955</v>
      </c>
      <c r="S1220" t="s">
        <v>1955</v>
      </c>
      <c r="T1220" t="s">
        <v>1953</v>
      </c>
    </row>
    <row r="1221" spans="1:20" x14ac:dyDescent="0.35">
      <c r="A1221">
        <v>1252146591</v>
      </c>
      <c r="B1221">
        <v>207867</v>
      </c>
      <c r="C1221" t="s">
        <v>1946</v>
      </c>
      <c r="D1221" s="4">
        <v>45111</v>
      </c>
      <c r="E1221" s="8">
        <v>0.21562499999999998</v>
      </c>
      <c r="F1221" t="s">
        <v>3531</v>
      </c>
      <c r="G1221" t="s">
        <v>3532</v>
      </c>
      <c r="H1221" t="s">
        <v>1949</v>
      </c>
      <c r="I1221">
        <v>1</v>
      </c>
      <c r="J1221">
        <v>94931</v>
      </c>
      <c r="K1221" t="s">
        <v>2083</v>
      </c>
      <c r="L1221" s="8">
        <v>0.21626157407407409</v>
      </c>
      <c r="M1221" s="8">
        <v>0.21876157407407407</v>
      </c>
      <c r="N1221" t="s">
        <v>1948</v>
      </c>
      <c r="O1221" t="s">
        <v>1948</v>
      </c>
      <c r="P1221" t="s">
        <v>1948</v>
      </c>
      <c r="Q1221" s="8">
        <v>2.5000000000000001E-3</v>
      </c>
      <c r="R1221" t="s">
        <v>1955</v>
      </c>
      <c r="S1221" t="s">
        <v>1955</v>
      </c>
      <c r="T1221" t="s">
        <v>1953</v>
      </c>
    </row>
    <row r="1222" spans="1:20" x14ac:dyDescent="0.35">
      <c r="A1222">
        <v>1252141612</v>
      </c>
      <c r="B1222">
        <v>207809</v>
      </c>
      <c r="C1222" t="s">
        <v>1946</v>
      </c>
      <c r="D1222" s="4">
        <v>45111</v>
      </c>
      <c r="E1222" s="8">
        <v>3.4131944444444444E-2</v>
      </c>
      <c r="F1222" t="s">
        <v>3100</v>
      </c>
      <c r="G1222" t="s">
        <v>3101</v>
      </c>
      <c r="H1222" t="s">
        <v>2025</v>
      </c>
      <c r="I1222">
        <v>1</v>
      </c>
      <c r="J1222">
        <v>93231</v>
      </c>
      <c r="K1222" t="s">
        <v>2028</v>
      </c>
      <c r="L1222" s="8">
        <v>5.1701388888888887E-2</v>
      </c>
      <c r="M1222" s="8">
        <v>5.486111111111111E-2</v>
      </c>
      <c r="N1222" t="s">
        <v>1948</v>
      </c>
      <c r="O1222" t="s">
        <v>1948</v>
      </c>
      <c r="P1222" t="s">
        <v>1948</v>
      </c>
      <c r="Q1222" s="8">
        <v>3.1597222222222222E-3</v>
      </c>
      <c r="R1222" t="s">
        <v>1955</v>
      </c>
      <c r="S1222" t="s">
        <v>1955</v>
      </c>
      <c r="T1222" t="s">
        <v>1953</v>
      </c>
    </row>
    <row r="1223" spans="1:20" x14ac:dyDescent="0.35">
      <c r="A1223">
        <v>1252125653</v>
      </c>
      <c r="B1223">
        <v>207633</v>
      </c>
      <c r="C1223" t="s">
        <v>1969</v>
      </c>
      <c r="D1223" s="4">
        <v>45110</v>
      </c>
      <c r="E1223" s="8">
        <v>0.86395833333333327</v>
      </c>
      <c r="F1223" t="s">
        <v>3143</v>
      </c>
      <c r="G1223" t="s">
        <v>3144</v>
      </c>
      <c r="H1223" t="s">
        <v>2073</v>
      </c>
      <c r="I1223">
        <v>1</v>
      </c>
      <c r="J1223">
        <v>91034</v>
      </c>
      <c r="K1223" t="s">
        <v>2316</v>
      </c>
      <c r="L1223" s="8">
        <v>0.87006944444444445</v>
      </c>
      <c r="M1223" s="8">
        <v>0.87194444444444441</v>
      </c>
      <c r="N1223" t="s">
        <v>1948</v>
      </c>
      <c r="O1223" t="s">
        <v>1948</v>
      </c>
      <c r="P1223" t="s">
        <v>1948</v>
      </c>
      <c r="Q1223" s="8">
        <v>1.8750000000000001E-3</v>
      </c>
      <c r="R1223" t="s">
        <v>1955</v>
      </c>
      <c r="S1223" t="s">
        <v>1955</v>
      </c>
      <c r="T1223" t="s">
        <v>1953</v>
      </c>
    </row>
    <row r="1224" spans="1:20" x14ac:dyDescent="0.35">
      <c r="A1224">
        <v>1252125653</v>
      </c>
      <c r="B1224">
        <v>207633</v>
      </c>
      <c r="C1224" t="s">
        <v>1969</v>
      </c>
      <c r="D1224" s="4">
        <v>45110</v>
      </c>
      <c r="E1224" s="8">
        <v>0.86395833333333327</v>
      </c>
      <c r="F1224" t="s">
        <v>3143</v>
      </c>
      <c r="G1224" t="s">
        <v>3144</v>
      </c>
      <c r="H1224" t="s">
        <v>2073</v>
      </c>
      <c r="I1224">
        <v>1</v>
      </c>
      <c r="J1224">
        <v>94852</v>
      </c>
      <c r="K1224" t="s">
        <v>1950</v>
      </c>
      <c r="L1224" s="8">
        <v>0.87006944444444445</v>
      </c>
      <c r="M1224" s="8">
        <v>0.87076388888888889</v>
      </c>
      <c r="N1224" t="s">
        <v>1948</v>
      </c>
      <c r="O1224" t="s">
        <v>1948</v>
      </c>
      <c r="P1224" t="s">
        <v>1948</v>
      </c>
      <c r="Q1224" s="8">
        <v>6.9444444444444447E-4</v>
      </c>
      <c r="R1224" t="s">
        <v>1951</v>
      </c>
      <c r="S1224" t="s">
        <v>1952</v>
      </c>
      <c r="T1224" t="s">
        <v>1953</v>
      </c>
    </row>
    <row r="1225" spans="1:20" x14ac:dyDescent="0.35">
      <c r="A1225">
        <v>1252118654</v>
      </c>
      <c r="B1225">
        <v>207553</v>
      </c>
      <c r="C1225" t="s">
        <v>1969</v>
      </c>
      <c r="D1225" s="4">
        <v>45110</v>
      </c>
      <c r="E1225" s="8">
        <v>0.80542824074074071</v>
      </c>
      <c r="F1225" t="s">
        <v>3533</v>
      </c>
      <c r="H1225" t="s">
        <v>1962</v>
      </c>
      <c r="I1225">
        <v>1</v>
      </c>
      <c r="J1225">
        <v>98036</v>
      </c>
      <c r="K1225" t="s">
        <v>1963</v>
      </c>
      <c r="L1225" s="8">
        <v>0.82202546296296297</v>
      </c>
      <c r="M1225" s="8">
        <v>0.82321759259259253</v>
      </c>
      <c r="N1225" t="s">
        <v>1948</v>
      </c>
      <c r="O1225" t="s">
        <v>1948</v>
      </c>
      <c r="P1225" t="s">
        <v>1948</v>
      </c>
      <c r="Q1225" s="8">
        <v>1.1921296296296296E-3</v>
      </c>
      <c r="R1225" t="s">
        <v>1955</v>
      </c>
      <c r="S1225" t="s">
        <v>1955</v>
      </c>
      <c r="T1225" t="s">
        <v>2004</v>
      </c>
    </row>
    <row r="1226" spans="1:20" x14ac:dyDescent="0.35">
      <c r="A1226">
        <v>1252104421</v>
      </c>
      <c r="B1226">
        <v>207395</v>
      </c>
      <c r="C1226" t="s">
        <v>1969</v>
      </c>
      <c r="D1226" s="4">
        <v>45110</v>
      </c>
      <c r="E1226" s="8">
        <v>0.6922800925925926</v>
      </c>
      <c r="F1226" t="s">
        <v>3534</v>
      </c>
      <c r="H1226" t="s">
        <v>2147</v>
      </c>
      <c r="I1226">
        <v>1</v>
      </c>
      <c r="J1226">
        <v>95071</v>
      </c>
      <c r="K1226" t="s">
        <v>3535</v>
      </c>
      <c r="L1226" s="8">
        <v>0.69546296296296306</v>
      </c>
      <c r="M1226" s="8">
        <v>0.69773148148148145</v>
      </c>
      <c r="N1226" t="s">
        <v>1948</v>
      </c>
      <c r="O1226" t="s">
        <v>1948</v>
      </c>
      <c r="P1226" t="s">
        <v>1948</v>
      </c>
      <c r="Q1226" s="8">
        <v>2.2685185185185182E-3</v>
      </c>
      <c r="R1226" t="s">
        <v>2027</v>
      </c>
      <c r="S1226" t="s">
        <v>2027</v>
      </c>
      <c r="T1226" t="s">
        <v>1953</v>
      </c>
    </row>
    <row r="1227" spans="1:20" x14ac:dyDescent="0.35">
      <c r="A1227">
        <v>1252104421</v>
      </c>
      <c r="B1227">
        <v>207395</v>
      </c>
      <c r="C1227" t="s">
        <v>1969</v>
      </c>
      <c r="D1227" s="4">
        <v>45110</v>
      </c>
      <c r="E1227" s="8">
        <v>0.6922800925925926</v>
      </c>
      <c r="F1227" t="s">
        <v>3534</v>
      </c>
      <c r="H1227" t="s">
        <v>2147</v>
      </c>
      <c r="I1227">
        <v>1</v>
      </c>
      <c r="J1227">
        <v>90111</v>
      </c>
      <c r="K1227" t="s">
        <v>1963</v>
      </c>
      <c r="L1227" s="8">
        <v>0.69466435185185194</v>
      </c>
      <c r="M1227" s="8">
        <v>0.69596064814814806</v>
      </c>
      <c r="N1227" t="s">
        <v>1948</v>
      </c>
      <c r="O1227" t="s">
        <v>1948</v>
      </c>
      <c r="P1227" t="s">
        <v>1948</v>
      </c>
      <c r="Q1227" s="8">
        <v>1.2962962962962963E-3</v>
      </c>
      <c r="R1227" t="s">
        <v>2111</v>
      </c>
      <c r="S1227" t="s">
        <v>2111</v>
      </c>
      <c r="T1227" t="s">
        <v>1953</v>
      </c>
    </row>
    <row r="1228" spans="1:20" x14ac:dyDescent="0.35">
      <c r="A1228">
        <v>1252104421</v>
      </c>
      <c r="B1228">
        <v>207395</v>
      </c>
      <c r="C1228" t="s">
        <v>1969</v>
      </c>
      <c r="D1228" s="4">
        <v>45110</v>
      </c>
      <c r="E1228" s="8">
        <v>0.6922800925925926</v>
      </c>
      <c r="F1228" t="s">
        <v>3534</v>
      </c>
      <c r="H1228" t="s">
        <v>2147</v>
      </c>
      <c r="I1228">
        <v>1</v>
      </c>
      <c r="J1228">
        <v>95831</v>
      </c>
      <c r="K1228" t="s">
        <v>2152</v>
      </c>
      <c r="L1228" s="8">
        <v>0.69466435185185194</v>
      </c>
      <c r="M1228" s="8">
        <v>0.69723379629629623</v>
      </c>
      <c r="N1228" t="s">
        <v>1948</v>
      </c>
      <c r="O1228" t="s">
        <v>1948</v>
      </c>
      <c r="P1228" t="s">
        <v>1948</v>
      </c>
      <c r="Q1228" s="8">
        <v>2.5694444444444445E-3</v>
      </c>
      <c r="R1228" t="s">
        <v>1955</v>
      </c>
      <c r="S1228" t="s">
        <v>1955</v>
      </c>
      <c r="T1228" t="s">
        <v>1953</v>
      </c>
    </row>
    <row r="1229" spans="1:20" x14ac:dyDescent="0.35">
      <c r="A1229">
        <v>1252104421</v>
      </c>
      <c r="B1229">
        <v>207395</v>
      </c>
      <c r="C1229" t="s">
        <v>1969</v>
      </c>
      <c r="D1229" s="4">
        <v>45110</v>
      </c>
      <c r="E1229" s="8">
        <v>0.6922800925925926</v>
      </c>
      <c r="F1229" t="s">
        <v>3534</v>
      </c>
      <c r="H1229" t="s">
        <v>2147</v>
      </c>
      <c r="I1229">
        <v>1</v>
      </c>
      <c r="J1229">
        <v>95911</v>
      </c>
      <c r="K1229" t="s">
        <v>2504</v>
      </c>
      <c r="L1229" s="8">
        <v>0.69466435185185194</v>
      </c>
      <c r="M1229" s="8">
        <v>0.69796296296296301</v>
      </c>
      <c r="N1229" t="s">
        <v>1948</v>
      </c>
      <c r="O1229" t="s">
        <v>1948</v>
      </c>
      <c r="P1229" t="s">
        <v>1948</v>
      </c>
      <c r="Q1229" s="8">
        <v>3.2986111111111111E-3</v>
      </c>
      <c r="R1229" t="s">
        <v>2111</v>
      </c>
      <c r="S1229" t="s">
        <v>2111</v>
      </c>
      <c r="T1229" t="s">
        <v>1953</v>
      </c>
    </row>
    <row r="1230" spans="1:20" x14ac:dyDescent="0.35">
      <c r="A1230">
        <v>1252104421</v>
      </c>
      <c r="B1230">
        <v>207395</v>
      </c>
      <c r="C1230" t="s">
        <v>1969</v>
      </c>
      <c r="D1230" s="4">
        <v>45110</v>
      </c>
      <c r="E1230" s="8">
        <v>0.6922800925925926</v>
      </c>
      <c r="F1230" t="s">
        <v>3534</v>
      </c>
      <c r="H1230" t="s">
        <v>2147</v>
      </c>
      <c r="I1230">
        <v>1</v>
      </c>
      <c r="J1230">
        <v>95931</v>
      </c>
      <c r="K1230" t="s">
        <v>2504</v>
      </c>
      <c r="L1230" s="8">
        <v>0.69466435185185194</v>
      </c>
      <c r="M1230" s="8">
        <v>0.69649305555555552</v>
      </c>
      <c r="N1230" t="s">
        <v>1948</v>
      </c>
      <c r="O1230" t="s">
        <v>1948</v>
      </c>
      <c r="P1230" t="s">
        <v>1948</v>
      </c>
      <c r="Q1230" s="8">
        <v>1.8287037037037037E-3</v>
      </c>
      <c r="R1230" t="s">
        <v>1955</v>
      </c>
      <c r="S1230" t="s">
        <v>1955</v>
      </c>
      <c r="T1230" t="s">
        <v>1953</v>
      </c>
    </row>
    <row r="1231" spans="1:20" x14ac:dyDescent="0.35">
      <c r="A1231">
        <v>1252080909</v>
      </c>
      <c r="B1231">
        <v>207091</v>
      </c>
      <c r="C1231" t="s">
        <v>1969</v>
      </c>
      <c r="D1231" s="4">
        <v>45110</v>
      </c>
      <c r="E1231" s="8">
        <v>0.49821759259259263</v>
      </c>
      <c r="F1231" t="s">
        <v>3536</v>
      </c>
      <c r="G1231" t="s">
        <v>3537</v>
      </c>
      <c r="H1231" t="s">
        <v>3538</v>
      </c>
      <c r="I1231">
        <v>1</v>
      </c>
      <c r="J1231">
        <v>91231</v>
      </c>
      <c r="K1231" t="s">
        <v>3305</v>
      </c>
      <c r="L1231" s="8">
        <v>0.50053240740740745</v>
      </c>
      <c r="M1231" s="8">
        <v>0.50491898148148151</v>
      </c>
      <c r="N1231" t="s">
        <v>1948</v>
      </c>
      <c r="O1231" t="s">
        <v>1948</v>
      </c>
      <c r="P1231" t="s">
        <v>1948</v>
      </c>
      <c r="Q1231" s="8">
        <v>4.386574074074074E-3</v>
      </c>
      <c r="R1231" t="s">
        <v>1955</v>
      </c>
      <c r="S1231" t="s">
        <v>1955</v>
      </c>
      <c r="T1231" t="s">
        <v>1953</v>
      </c>
    </row>
    <row r="1232" spans="1:20" x14ac:dyDescent="0.35">
      <c r="A1232">
        <v>1252073714</v>
      </c>
      <c r="B1232">
        <v>206996</v>
      </c>
      <c r="C1232" t="s">
        <v>1969</v>
      </c>
      <c r="D1232" s="4">
        <v>45110</v>
      </c>
      <c r="E1232" s="8">
        <v>0.43471064814814814</v>
      </c>
      <c r="F1232" t="s">
        <v>3539</v>
      </c>
      <c r="G1232" t="s">
        <v>3540</v>
      </c>
      <c r="H1232" t="s">
        <v>2073</v>
      </c>
      <c r="I1232">
        <v>1</v>
      </c>
      <c r="J1232">
        <v>94852</v>
      </c>
      <c r="K1232" t="s">
        <v>1950</v>
      </c>
      <c r="L1232" s="8">
        <v>0.43958333333333338</v>
      </c>
      <c r="M1232" s="8">
        <v>0.44047453703703704</v>
      </c>
      <c r="N1232" t="s">
        <v>1948</v>
      </c>
      <c r="O1232" t="s">
        <v>1948</v>
      </c>
      <c r="P1232" t="s">
        <v>1948</v>
      </c>
      <c r="Q1232" s="8">
        <v>8.9120370370370362E-4</v>
      </c>
      <c r="R1232" t="s">
        <v>1951</v>
      </c>
      <c r="S1232" t="s">
        <v>1952</v>
      </c>
      <c r="T1232" t="s">
        <v>1953</v>
      </c>
    </row>
    <row r="1233" spans="1:20" x14ac:dyDescent="0.35">
      <c r="A1233">
        <v>1252071489</v>
      </c>
      <c r="B1233">
        <v>206973</v>
      </c>
      <c r="C1233" t="s">
        <v>1969</v>
      </c>
      <c r="D1233" s="4">
        <v>45110</v>
      </c>
      <c r="E1233" s="8">
        <v>0.4077662037037037</v>
      </c>
      <c r="F1233" t="s">
        <v>3541</v>
      </c>
      <c r="G1233" t="s">
        <v>3542</v>
      </c>
      <c r="H1233" t="s">
        <v>2538</v>
      </c>
      <c r="I1233">
        <v>1</v>
      </c>
      <c r="J1233">
        <v>96331</v>
      </c>
      <c r="K1233" t="s">
        <v>2092</v>
      </c>
      <c r="L1233" s="8">
        <v>0.40923611111111113</v>
      </c>
      <c r="M1233" s="8">
        <v>0.41194444444444445</v>
      </c>
      <c r="N1233" t="s">
        <v>1948</v>
      </c>
      <c r="O1233" t="s">
        <v>1948</v>
      </c>
      <c r="P1233" t="s">
        <v>1948</v>
      </c>
      <c r="Q1233" s="8">
        <v>2.7083333333333334E-3</v>
      </c>
      <c r="R1233" t="s">
        <v>1955</v>
      </c>
      <c r="S1233" t="s">
        <v>1955</v>
      </c>
      <c r="T1233" t="s">
        <v>1953</v>
      </c>
    </row>
    <row r="1234" spans="1:20" x14ac:dyDescent="0.35">
      <c r="A1234">
        <v>1252061648</v>
      </c>
      <c r="B1234">
        <v>206856</v>
      </c>
      <c r="C1234" t="s">
        <v>1969</v>
      </c>
      <c r="D1234" s="4">
        <v>45110</v>
      </c>
      <c r="E1234" s="8">
        <v>0.30876157407407406</v>
      </c>
      <c r="F1234" t="s">
        <v>3543</v>
      </c>
      <c r="G1234" t="s">
        <v>3544</v>
      </c>
      <c r="H1234" t="s">
        <v>1972</v>
      </c>
      <c r="I1234">
        <v>1</v>
      </c>
      <c r="J1234">
        <v>94852</v>
      </c>
      <c r="K1234" t="s">
        <v>1950</v>
      </c>
      <c r="L1234" s="8">
        <v>0.32231481481481478</v>
      </c>
      <c r="M1234" s="8">
        <v>0.32325231481481481</v>
      </c>
      <c r="N1234" t="s">
        <v>1948</v>
      </c>
      <c r="O1234" t="s">
        <v>1948</v>
      </c>
      <c r="P1234" t="s">
        <v>1948</v>
      </c>
      <c r="Q1234" s="8">
        <v>9.3750000000000007E-4</v>
      </c>
      <c r="R1234" t="s">
        <v>1951</v>
      </c>
      <c r="S1234" t="s">
        <v>1973</v>
      </c>
      <c r="T1234" t="s">
        <v>1953</v>
      </c>
    </row>
    <row r="1235" spans="1:20" x14ac:dyDescent="0.35">
      <c r="A1235">
        <v>1252053603</v>
      </c>
      <c r="B1235">
        <v>206774</v>
      </c>
      <c r="C1235" t="s">
        <v>1969</v>
      </c>
      <c r="D1235" s="4">
        <v>45110</v>
      </c>
      <c r="E1235" s="8">
        <v>0.13256944444444443</v>
      </c>
      <c r="F1235" t="s">
        <v>3545</v>
      </c>
      <c r="H1235" t="s">
        <v>1957</v>
      </c>
      <c r="I1235">
        <v>1</v>
      </c>
      <c r="J1235">
        <v>92831</v>
      </c>
      <c r="K1235" t="s">
        <v>2232</v>
      </c>
      <c r="L1235" s="8">
        <v>0.13497685185185185</v>
      </c>
      <c r="M1235" s="8">
        <v>0.13909722222222223</v>
      </c>
      <c r="N1235" t="s">
        <v>1948</v>
      </c>
      <c r="O1235" t="s">
        <v>1948</v>
      </c>
      <c r="P1235" t="s">
        <v>1948</v>
      </c>
      <c r="Q1235" s="8">
        <v>4.1203703703703706E-3</v>
      </c>
      <c r="R1235" t="s">
        <v>1955</v>
      </c>
      <c r="S1235" t="s">
        <v>1955</v>
      </c>
      <c r="T1235" t="s">
        <v>1953</v>
      </c>
    </row>
    <row r="1236" spans="1:20" x14ac:dyDescent="0.35">
      <c r="A1236">
        <v>1252016002</v>
      </c>
      <c r="B1236">
        <v>206362</v>
      </c>
      <c r="C1236" t="s">
        <v>1987</v>
      </c>
      <c r="D1236" s="4">
        <v>45109</v>
      </c>
      <c r="E1236" s="8">
        <v>0.77413194444444444</v>
      </c>
      <c r="F1236" t="s">
        <v>3546</v>
      </c>
      <c r="H1236" t="s">
        <v>2951</v>
      </c>
      <c r="I1236">
        <v>1</v>
      </c>
      <c r="J1236">
        <v>95631</v>
      </c>
      <c r="K1236" t="s">
        <v>2326</v>
      </c>
      <c r="L1236" s="8">
        <v>0.77483796296296292</v>
      </c>
      <c r="M1236" s="8">
        <v>0.77625</v>
      </c>
      <c r="N1236" t="s">
        <v>1948</v>
      </c>
      <c r="O1236" t="s">
        <v>1948</v>
      </c>
      <c r="P1236" t="s">
        <v>1948</v>
      </c>
      <c r="Q1236" s="8">
        <v>1.4120370370370369E-3</v>
      </c>
      <c r="R1236" t="s">
        <v>1955</v>
      </c>
      <c r="S1236" t="s">
        <v>1955</v>
      </c>
      <c r="T1236" t="s">
        <v>1953</v>
      </c>
    </row>
    <row r="1237" spans="1:20" x14ac:dyDescent="0.35">
      <c r="A1237">
        <v>1251998941</v>
      </c>
      <c r="B1237">
        <v>206154</v>
      </c>
      <c r="C1237" t="s">
        <v>1987</v>
      </c>
      <c r="D1237" s="4">
        <v>45109</v>
      </c>
      <c r="E1237" s="8">
        <v>0.63973379629629623</v>
      </c>
      <c r="F1237" t="s">
        <v>3547</v>
      </c>
      <c r="G1237" t="s">
        <v>3548</v>
      </c>
      <c r="H1237" t="s">
        <v>2974</v>
      </c>
      <c r="I1237">
        <v>1</v>
      </c>
      <c r="J1237">
        <v>94231</v>
      </c>
      <c r="K1237" t="s">
        <v>3549</v>
      </c>
      <c r="L1237" s="8">
        <v>0.64049768518518524</v>
      </c>
      <c r="M1237" s="8">
        <v>0.64245370370370369</v>
      </c>
      <c r="N1237" t="s">
        <v>1948</v>
      </c>
      <c r="O1237" t="s">
        <v>1948</v>
      </c>
      <c r="P1237" t="s">
        <v>1948</v>
      </c>
      <c r="Q1237" s="8">
        <v>1.9560185185185184E-3</v>
      </c>
      <c r="R1237" t="s">
        <v>1955</v>
      </c>
      <c r="S1237" t="s">
        <v>1955</v>
      </c>
      <c r="T1237" t="s">
        <v>1953</v>
      </c>
    </row>
    <row r="1238" spans="1:20" x14ac:dyDescent="0.35">
      <c r="A1238">
        <v>1251981470</v>
      </c>
      <c r="B1238">
        <v>205989</v>
      </c>
      <c r="C1238" t="s">
        <v>1987</v>
      </c>
      <c r="D1238" s="4">
        <v>45109</v>
      </c>
      <c r="E1238" s="8">
        <v>0.54233796296296299</v>
      </c>
      <c r="F1238" t="s">
        <v>3550</v>
      </c>
      <c r="G1238" t="s">
        <v>3551</v>
      </c>
      <c r="H1238" t="s">
        <v>1949</v>
      </c>
      <c r="I1238">
        <v>1</v>
      </c>
      <c r="J1238">
        <v>94452</v>
      </c>
      <c r="K1238" t="s">
        <v>2074</v>
      </c>
      <c r="L1238" s="8">
        <v>0.55598379629629624</v>
      </c>
      <c r="M1238" s="8">
        <v>0.55700231481481477</v>
      </c>
      <c r="N1238" t="s">
        <v>1948</v>
      </c>
      <c r="O1238" t="s">
        <v>1948</v>
      </c>
      <c r="P1238" t="s">
        <v>1948</v>
      </c>
      <c r="Q1238" s="8">
        <v>1.0185185185185186E-3</v>
      </c>
      <c r="R1238" t="s">
        <v>1951</v>
      </c>
      <c r="S1238" t="s">
        <v>1973</v>
      </c>
      <c r="T1238" t="s">
        <v>1953</v>
      </c>
    </row>
    <row r="1239" spans="1:20" x14ac:dyDescent="0.35">
      <c r="A1239">
        <v>1251981470</v>
      </c>
      <c r="B1239">
        <v>205989</v>
      </c>
      <c r="C1239" t="s">
        <v>1987</v>
      </c>
      <c r="D1239" s="4">
        <v>45109</v>
      </c>
      <c r="E1239" s="8">
        <v>0.54233796296296299</v>
      </c>
      <c r="F1239" t="s">
        <v>3550</v>
      </c>
      <c r="G1239" t="s">
        <v>3551</v>
      </c>
      <c r="H1239" t="s">
        <v>1949</v>
      </c>
      <c r="I1239">
        <v>1</v>
      </c>
      <c r="J1239">
        <v>94431</v>
      </c>
      <c r="K1239" t="s">
        <v>2074</v>
      </c>
      <c r="L1239" s="8">
        <v>0.54813657407407412</v>
      </c>
      <c r="M1239" s="8">
        <v>0.54910879629629628</v>
      </c>
      <c r="N1239" t="s">
        <v>1948</v>
      </c>
      <c r="O1239" t="s">
        <v>1948</v>
      </c>
      <c r="P1239" t="s">
        <v>1948</v>
      </c>
      <c r="Q1239" s="8">
        <v>9.7222222222222209E-4</v>
      </c>
      <c r="R1239" t="s">
        <v>1955</v>
      </c>
      <c r="S1239" t="s">
        <v>1955</v>
      </c>
      <c r="T1239" t="s">
        <v>1953</v>
      </c>
    </row>
    <row r="1240" spans="1:20" x14ac:dyDescent="0.35">
      <c r="A1240">
        <v>1251952882</v>
      </c>
      <c r="B1240">
        <v>205652</v>
      </c>
      <c r="C1240" t="s">
        <v>1987</v>
      </c>
      <c r="D1240" s="4">
        <v>45109</v>
      </c>
      <c r="E1240" s="8">
        <v>0.1570138888888889</v>
      </c>
      <c r="F1240" t="s">
        <v>3552</v>
      </c>
      <c r="G1240" t="s">
        <v>3553</v>
      </c>
      <c r="H1240" t="s">
        <v>1957</v>
      </c>
      <c r="I1240">
        <v>1</v>
      </c>
      <c r="J1240">
        <v>92831</v>
      </c>
      <c r="K1240" t="s">
        <v>2232</v>
      </c>
      <c r="L1240" s="8">
        <v>0.16724537037037038</v>
      </c>
      <c r="M1240" s="8">
        <v>0.17143518518518519</v>
      </c>
      <c r="N1240" t="s">
        <v>1948</v>
      </c>
      <c r="O1240" t="s">
        <v>1948</v>
      </c>
      <c r="P1240" t="s">
        <v>1948</v>
      </c>
      <c r="Q1240" s="8">
        <v>4.1898148148148146E-3</v>
      </c>
      <c r="R1240" t="s">
        <v>1955</v>
      </c>
      <c r="S1240" t="s">
        <v>1955</v>
      </c>
      <c r="T1240" t="s">
        <v>1953</v>
      </c>
    </row>
    <row r="1241" spans="1:20" x14ac:dyDescent="0.35">
      <c r="A1241">
        <v>1251952882</v>
      </c>
      <c r="B1241">
        <v>205652</v>
      </c>
      <c r="C1241" t="s">
        <v>1987</v>
      </c>
      <c r="D1241" s="4">
        <v>45109</v>
      </c>
      <c r="E1241" s="8">
        <v>0.1570138888888889</v>
      </c>
      <c r="F1241" t="s">
        <v>3552</v>
      </c>
      <c r="G1241" t="s">
        <v>3553</v>
      </c>
      <c r="H1241" t="s">
        <v>1957</v>
      </c>
      <c r="I1241">
        <v>1</v>
      </c>
      <c r="J1241">
        <v>95751</v>
      </c>
      <c r="K1241" t="s">
        <v>2005</v>
      </c>
      <c r="L1241" s="8">
        <v>0.16724537037037038</v>
      </c>
      <c r="M1241" s="8">
        <v>0.17200231481481479</v>
      </c>
      <c r="N1241" t="s">
        <v>1948</v>
      </c>
      <c r="O1241" t="s">
        <v>1948</v>
      </c>
      <c r="P1241" t="s">
        <v>1948</v>
      </c>
      <c r="Q1241" s="8">
        <v>4.7569444444444447E-3</v>
      </c>
      <c r="R1241" t="s">
        <v>2006</v>
      </c>
      <c r="S1241" t="s">
        <v>1973</v>
      </c>
      <c r="T1241" t="s">
        <v>1953</v>
      </c>
    </row>
    <row r="1242" spans="1:20" x14ac:dyDescent="0.35">
      <c r="A1242">
        <v>1251941025</v>
      </c>
      <c r="B1242">
        <v>205520</v>
      </c>
      <c r="C1242" t="s">
        <v>1987</v>
      </c>
      <c r="D1242" s="4">
        <v>45109</v>
      </c>
      <c r="E1242" s="8">
        <v>4.5636574074074072E-2</v>
      </c>
      <c r="F1242" t="s">
        <v>3554</v>
      </c>
      <c r="G1242" t="s">
        <v>3555</v>
      </c>
      <c r="H1242" t="s">
        <v>3556</v>
      </c>
      <c r="I1242">
        <v>1</v>
      </c>
      <c r="J1242">
        <v>91351</v>
      </c>
      <c r="K1242" t="s">
        <v>2207</v>
      </c>
      <c r="L1242" s="8">
        <v>4.5636574074074072E-2</v>
      </c>
      <c r="M1242" s="8">
        <v>4.8472222222222222E-2</v>
      </c>
      <c r="N1242" t="s">
        <v>1948</v>
      </c>
      <c r="O1242" t="s">
        <v>1948</v>
      </c>
      <c r="P1242" t="s">
        <v>1948</v>
      </c>
      <c r="Q1242" s="8">
        <v>2.8356481481481479E-3</v>
      </c>
      <c r="R1242" t="s">
        <v>2006</v>
      </c>
      <c r="S1242" t="s">
        <v>1952</v>
      </c>
      <c r="T1242" t="s">
        <v>2004</v>
      </c>
    </row>
    <row r="1243" spans="1:20" x14ac:dyDescent="0.35">
      <c r="A1243">
        <v>1251932631</v>
      </c>
      <c r="B1243">
        <v>205417</v>
      </c>
      <c r="C1243" t="s">
        <v>1987</v>
      </c>
      <c r="D1243" s="4">
        <v>45109</v>
      </c>
      <c r="E1243" s="8">
        <v>3.7037037037037035E-4</v>
      </c>
      <c r="F1243" t="s">
        <v>3557</v>
      </c>
      <c r="G1243" t="s">
        <v>3558</v>
      </c>
      <c r="H1243" t="s">
        <v>2389</v>
      </c>
      <c r="I1243">
        <v>1</v>
      </c>
      <c r="J1243">
        <v>93631</v>
      </c>
      <c r="K1243" t="s">
        <v>2390</v>
      </c>
      <c r="L1243" s="8">
        <v>1.9907407407407408E-3</v>
      </c>
      <c r="M1243" s="8">
        <v>5.3587962962962964E-3</v>
      </c>
      <c r="N1243" t="s">
        <v>1948</v>
      </c>
      <c r="O1243" t="s">
        <v>1948</v>
      </c>
      <c r="P1243" t="s">
        <v>1948</v>
      </c>
      <c r="Q1243" s="8">
        <v>3.3680555555555551E-3</v>
      </c>
      <c r="R1243" t="s">
        <v>1955</v>
      </c>
      <c r="S1243" t="s">
        <v>1955</v>
      </c>
      <c r="T1243" t="s">
        <v>1953</v>
      </c>
    </row>
    <row r="1244" spans="1:20" x14ac:dyDescent="0.35">
      <c r="A1244">
        <v>1251930514</v>
      </c>
      <c r="B1244">
        <v>205394</v>
      </c>
      <c r="C1244" t="s">
        <v>2017</v>
      </c>
      <c r="D1244" s="4">
        <v>45108</v>
      </c>
      <c r="E1244" s="8">
        <v>0.98987268518518512</v>
      </c>
      <c r="F1244" t="s">
        <v>3559</v>
      </c>
      <c r="H1244" t="s">
        <v>2147</v>
      </c>
      <c r="I1244">
        <v>1</v>
      </c>
      <c r="J1244">
        <v>90111</v>
      </c>
      <c r="K1244" t="s">
        <v>1963</v>
      </c>
      <c r="L1244" s="8">
        <v>0.99311342592592589</v>
      </c>
      <c r="M1244" s="8">
        <v>0.99446759259259254</v>
      </c>
      <c r="N1244" t="s">
        <v>1948</v>
      </c>
      <c r="O1244" t="s">
        <v>1948</v>
      </c>
      <c r="P1244" t="s">
        <v>1948</v>
      </c>
      <c r="Q1244" s="8">
        <v>1.3541666666666667E-3</v>
      </c>
      <c r="R1244" t="s">
        <v>2111</v>
      </c>
      <c r="S1244" t="s">
        <v>2111</v>
      </c>
      <c r="T1244" t="s">
        <v>1953</v>
      </c>
    </row>
    <row r="1245" spans="1:20" x14ac:dyDescent="0.35">
      <c r="A1245">
        <v>1251930514</v>
      </c>
      <c r="B1245">
        <v>205394</v>
      </c>
      <c r="C1245" t="s">
        <v>2017</v>
      </c>
      <c r="D1245" s="4">
        <v>45108</v>
      </c>
      <c r="E1245" s="8">
        <v>0.98987268518518512</v>
      </c>
      <c r="F1245" t="s">
        <v>3559</v>
      </c>
      <c r="H1245" t="s">
        <v>2147</v>
      </c>
      <c r="I1245">
        <v>1</v>
      </c>
      <c r="J1245">
        <v>95831</v>
      </c>
      <c r="K1245" t="s">
        <v>2152</v>
      </c>
      <c r="L1245" s="8">
        <v>0.99311342592592589</v>
      </c>
      <c r="M1245" s="8">
        <v>0.99695601851851856</v>
      </c>
      <c r="N1245" t="s">
        <v>1948</v>
      </c>
      <c r="O1245" t="s">
        <v>1948</v>
      </c>
      <c r="P1245" t="s">
        <v>1948</v>
      </c>
      <c r="Q1245" s="8">
        <v>3.8425925925925923E-3</v>
      </c>
      <c r="R1245" t="s">
        <v>1955</v>
      </c>
      <c r="S1245" t="s">
        <v>1955</v>
      </c>
      <c r="T1245" t="s">
        <v>1953</v>
      </c>
    </row>
    <row r="1246" spans="1:20" x14ac:dyDescent="0.35">
      <c r="A1246">
        <v>1251930514</v>
      </c>
      <c r="B1246">
        <v>205394</v>
      </c>
      <c r="C1246" t="s">
        <v>2017</v>
      </c>
      <c r="D1246" s="4">
        <v>45108</v>
      </c>
      <c r="E1246" s="8">
        <v>0.98987268518518512</v>
      </c>
      <c r="F1246" t="s">
        <v>3559</v>
      </c>
      <c r="H1246" t="s">
        <v>2147</v>
      </c>
      <c r="I1246">
        <v>1</v>
      </c>
      <c r="J1246">
        <v>95911</v>
      </c>
      <c r="K1246" t="s">
        <v>2504</v>
      </c>
      <c r="L1246" s="8">
        <v>0.99311342592592589</v>
      </c>
      <c r="M1246" s="8">
        <v>0.99704861111111109</v>
      </c>
      <c r="N1246" t="s">
        <v>1948</v>
      </c>
      <c r="O1246" t="s">
        <v>1948</v>
      </c>
      <c r="P1246" t="s">
        <v>1948</v>
      </c>
      <c r="Q1246" s="8">
        <v>3.9351851851851857E-3</v>
      </c>
      <c r="R1246" t="s">
        <v>2111</v>
      </c>
      <c r="S1246" t="s">
        <v>2111</v>
      </c>
      <c r="T1246" t="s">
        <v>1953</v>
      </c>
    </row>
    <row r="1247" spans="1:20" x14ac:dyDescent="0.35">
      <c r="A1247">
        <v>1251916888</v>
      </c>
      <c r="B1247">
        <v>205247</v>
      </c>
      <c r="C1247" t="s">
        <v>2017</v>
      </c>
      <c r="D1247" s="4">
        <v>45108</v>
      </c>
      <c r="E1247" s="8">
        <v>0.9211111111111111</v>
      </c>
      <c r="F1247" t="s">
        <v>3560</v>
      </c>
      <c r="G1247" t="s">
        <v>3561</v>
      </c>
      <c r="H1247" t="s">
        <v>2585</v>
      </c>
      <c r="I1247">
        <v>1</v>
      </c>
      <c r="J1247">
        <v>91351</v>
      </c>
      <c r="K1247" t="s">
        <v>2207</v>
      </c>
      <c r="L1247" s="8">
        <v>0.9211111111111111</v>
      </c>
      <c r="M1247" s="8">
        <v>0.92453703703703705</v>
      </c>
      <c r="N1247" t="s">
        <v>1948</v>
      </c>
      <c r="O1247" t="s">
        <v>1948</v>
      </c>
      <c r="P1247" t="s">
        <v>1948</v>
      </c>
      <c r="Q1247" s="8">
        <v>3.425925925925926E-3</v>
      </c>
      <c r="R1247" t="s">
        <v>2006</v>
      </c>
      <c r="S1247" t="s">
        <v>1973</v>
      </c>
      <c r="T1247" t="s">
        <v>2004</v>
      </c>
    </row>
    <row r="1248" spans="1:20" x14ac:dyDescent="0.35">
      <c r="A1248">
        <v>1251852034</v>
      </c>
      <c r="B1248">
        <v>204482</v>
      </c>
      <c r="C1248" t="s">
        <v>2017</v>
      </c>
      <c r="D1248" s="4">
        <v>45108</v>
      </c>
      <c r="E1248" s="8">
        <v>0.34381944444444446</v>
      </c>
      <c r="F1248" t="s">
        <v>3562</v>
      </c>
      <c r="G1248" t="s">
        <v>3563</v>
      </c>
      <c r="H1248" t="s">
        <v>1949</v>
      </c>
      <c r="I1248">
        <v>1</v>
      </c>
      <c r="J1248">
        <v>94631</v>
      </c>
      <c r="K1248" t="s">
        <v>1954</v>
      </c>
      <c r="L1248" s="8">
        <v>0.34460648148148149</v>
      </c>
      <c r="M1248" s="8">
        <v>0.34634259259259265</v>
      </c>
      <c r="N1248" t="s">
        <v>1948</v>
      </c>
      <c r="O1248" t="s">
        <v>1948</v>
      </c>
      <c r="P1248" t="s">
        <v>1948</v>
      </c>
      <c r="Q1248" s="8">
        <v>1.736111111111111E-3</v>
      </c>
      <c r="R1248" t="s">
        <v>1955</v>
      </c>
      <c r="S1248" t="s">
        <v>1955</v>
      </c>
      <c r="T1248" t="s">
        <v>2004</v>
      </c>
    </row>
    <row r="1249" spans="1:20" x14ac:dyDescent="0.35">
      <c r="A1249">
        <v>1251850730</v>
      </c>
      <c r="B1249">
        <v>204459</v>
      </c>
      <c r="C1249" t="s">
        <v>2017</v>
      </c>
      <c r="D1249" s="4">
        <v>45108</v>
      </c>
      <c r="E1249" s="8">
        <v>0.32241898148148146</v>
      </c>
      <c r="F1249" t="s">
        <v>3564</v>
      </c>
      <c r="G1249" t="s">
        <v>3565</v>
      </c>
      <c r="H1249" t="s">
        <v>3401</v>
      </c>
      <c r="I1249">
        <v>1</v>
      </c>
      <c r="J1249">
        <v>91131</v>
      </c>
      <c r="K1249" t="s">
        <v>2374</v>
      </c>
      <c r="L1249" s="8">
        <v>0.32324074074074077</v>
      </c>
      <c r="M1249" s="8">
        <v>0.32623842592592595</v>
      </c>
      <c r="N1249" t="s">
        <v>1948</v>
      </c>
      <c r="O1249" t="s">
        <v>1948</v>
      </c>
      <c r="P1249" t="s">
        <v>1948</v>
      </c>
      <c r="Q1249" s="8">
        <v>2.9976851851851848E-3</v>
      </c>
      <c r="R1249" t="s">
        <v>1955</v>
      </c>
      <c r="S1249" t="s">
        <v>1955</v>
      </c>
      <c r="T1249" t="s">
        <v>1953</v>
      </c>
    </row>
    <row r="1250" spans="1:20" x14ac:dyDescent="0.35">
      <c r="A1250" s="9">
        <v>1260212980</v>
      </c>
      <c r="B1250" s="9">
        <v>261910</v>
      </c>
      <c r="C1250" s="9" t="s">
        <v>1946</v>
      </c>
      <c r="D1250" s="10">
        <v>45160</v>
      </c>
      <c r="E1250" s="11">
        <v>0.75115740740740744</v>
      </c>
      <c r="F1250" s="9" t="s">
        <v>3566</v>
      </c>
      <c r="G1250" s="9" t="s">
        <v>3567</v>
      </c>
      <c r="H1250" s="9" t="s">
        <v>2063</v>
      </c>
      <c r="I1250" s="9">
        <v>1</v>
      </c>
      <c r="J1250" s="9">
        <v>95531</v>
      </c>
      <c r="K1250" s="9" t="s">
        <v>2026</v>
      </c>
      <c r="L1250" s="11">
        <v>0.75252314814814814</v>
      </c>
      <c r="M1250" s="11">
        <v>0.75438657407407417</v>
      </c>
      <c r="N1250" s="9" t="s">
        <v>1948</v>
      </c>
      <c r="O1250" s="9" t="s">
        <v>1948</v>
      </c>
      <c r="P1250" s="9" t="s">
        <v>1948</v>
      </c>
      <c r="Q1250" s="11">
        <v>1.8634259259259261E-3</v>
      </c>
      <c r="R1250" s="9" t="s">
        <v>1955</v>
      </c>
      <c r="S1250" s="9" t="s">
        <v>1955</v>
      </c>
      <c r="T1250" s="9" t="s">
        <v>1953</v>
      </c>
    </row>
    <row r="1251" spans="1:20" x14ac:dyDescent="0.35">
      <c r="A1251">
        <v>1251820231</v>
      </c>
      <c r="B1251">
        <v>204124</v>
      </c>
      <c r="C1251" t="s">
        <v>2033</v>
      </c>
      <c r="D1251" s="4">
        <v>45107</v>
      </c>
      <c r="E1251" s="8">
        <v>0.98837962962962955</v>
      </c>
      <c r="F1251" t="s">
        <v>3568</v>
      </c>
      <c r="H1251" t="s">
        <v>2151</v>
      </c>
      <c r="I1251">
        <v>1</v>
      </c>
      <c r="J1251">
        <v>95831</v>
      </c>
      <c r="K1251" t="s">
        <v>2152</v>
      </c>
      <c r="L1251" s="8">
        <v>0.98920138888888898</v>
      </c>
      <c r="M1251" s="8">
        <v>0.99221064814814808</v>
      </c>
      <c r="N1251" t="s">
        <v>1948</v>
      </c>
      <c r="O1251" t="s">
        <v>1948</v>
      </c>
      <c r="P1251" t="s">
        <v>1948</v>
      </c>
      <c r="Q1251" s="8">
        <v>3.0092592592592588E-3</v>
      </c>
      <c r="R1251" t="s">
        <v>1955</v>
      </c>
      <c r="S1251" t="s">
        <v>1955</v>
      </c>
      <c r="T1251" t="s">
        <v>1953</v>
      </c>
    </row>
    <row r="1252" spans="1:20" x14ac:dyDescent="0.35">
      <c r="A1252">
        <v>1251815622</v>
      </c>
      <c r="B1252">
        <v>204074</v>
      </c>
      <c r="C1252" t="s">
        <v>2033</v>
      </c>
      <c r="D1252" s="4">
        <v>45107</v>
      </c>
      <c r="E1252" s="8">
        <v>0.95278935185185187</v>
      </c>
      <c r="F1252" t="s">
        <v>3111</v>
      </c>
      <c r="H1252" t="s">
        <v>1949</v>
      </c>
      <c r="I1252">
        <v>1</v>
      </c>
      <c r="J1252">
        <v>94631</v>
      </c>
      <c r="K1252" t="s">
        <v>1954</v>
      </c>
      <c r="L1252" s="8">
        <v>0.95400462962962962</v>
      </c>
      <c r="M1252" s="8">
        <v>0.95498842592592592</v>
      </c>
      <c r="N1252" t="s">
        <v>1948</v>
      </c>
      <c r="O1252" t="s">
        <v>1948</v>
      </c>
      <c r="P1252" t="s">
        <v>1948</v>
      </c>
      <c r="Q1252" s="8">
        <v>9.8379629629629642E-4</v>
      </c>
      <c r="R1252" t="s">
        <v>1955</v>
      </c>
      <c r="S1252" t="s">
        <v>1955</v>
      </c>
      <c r="T1252" t="s">
        <v>1953</v>
      </c>
    </row>
    <row r="1253" spans="1:20" x14ac:dyDescent="0.35">
      <c r="A1253">
        <v>1251809129</v>
      </c>
      <c r="B1253">
        <v>203989</v>
      </c>
      <c r="C1253" t="s">
        <v>2033</v>
      </c>
      <c r="D1253" s="4">
        <v>45107</v>
      </c>
      <c r="E1253" s="8">
        <v>0.90327546296296291</v>
      </c>
      <c r="F1253" t="s">
        <v>3569</v>
      </c>
      <c r="G1253" t="s">
        <v>3570</v>
      </c>
      <c r="H1253" t="s">
        <v>1962</v>
      </c>
      <c r="I1253">
        <v>1</v>
      </c>
      <c r="J1253">
        <v>98036</v>
      </c>
      <c r="K1253" t="s">
        <v>1963</v>
      </c>
      <c r="L1253" s="8">
        <v>0.90392361111111119</v>
      </c>
      <c r="M1253" s="8">
        <v>0.90525462962962966</v>
      </c>
      <c r="N1253" t="s">
        <v>1948</v>
      </c>
      <c r="O1253" t="s">
        <v>1948</v>
      </c>
      <c r="P1253" t="s">
        <v>1948</v>
      </c>
      <c r="Q1253" s="8">
        <v>1.3310185185185185E-3</v>
      </c>
      <c r="R1253" t="s">
        <v>1955</v>
      </c>
      <c r="S1253" t="s">
        <v>1955</v>
      </c>
      <c r="T1253" t="s">
        <v>2004</v>
      </c>
    </row>
    <row r="1254" spans="1:20" x14ac:dyDescent="0.35">
      <c r="A1254">
        <v>1251770044</v>
      </c>
      <c r="B1254">
        <v>203531</v>
      </c>
      <c r="C1254" t="s">
        <v>2033</v>
      </c>
      <c r="D1254" s="4">
        <v>45107</v>
      </c>
      <c r="E1254" s="8">
        <v>0.64651620370370366</v>
      </c>
      <c r="F1254" t="s">
        <v>3571</v>
      </c>
      <c r="G1254" t="s">
        <v>3572</v>
      </c>
      <c r="H1254" t="s">
        <v>1962</v>
      </c>
      <c r="I1254">
        <v>1</v>
      </c>
      <c r="J1254">
        <v>90152</v>
      </c>
      <c r="K1254" t="s">
        <v>1963</v>
      </c>
      <c r="L1254" s="8">
        <v>0.65418981481481475</v>
      </c>
      <c r="M1254" s="8">
        <v>0.65533564814814815</v>
      </c>
      <c r="N1254" t="s">
        <v>1948</v>
      </c>
      <c r="O1254" t="s">
        <v>1948</v>
      </c>
      <c r="P1254" t="s">
        <v>1948</v>
      </c>
      <c r="Q1254" s="8">
        <v>1.1458333333333333E-3</v>
      </c>
      <c r="R1254" t="s">
        <v>1951</v>
      </c>
      <c r="S1254" t="s">
        <v>1973</v>
      </c>
      <c r="T1254" t="s">
        <v>1953</v>
      </c>
    </row>
    <row r="1255" spans="1:20" x14ac:dyDescent="0.35">
      <c r="A1255">
        <v>1251758326</v>
      </c>
      <c r="B1255">
        <v>203369</v>
      </c>
      <c r="C1255" t="s">
        <v>2033</v>
      </c>
      <c r="D1255" s="4">
        <v>45107</v>
      </c>
      <c r="E1255" s="8">
        <v>0.55351851851851852</v>
      </c>
      <c r="F1255" t="s">
        <v>3145</v>
      </c>
      <c r="G1255" t="s">
        <v>3146</v>
      </c>
      <c r="H1255" t="s">
        <v>1949</v>
      </c>
      <c r="I1255">
        <v>1</v>
      </c>
      <c r="J1255">
        <v>94631</v>
      </c>
      <c r="K1255" t="s">
        <v>1954</v>
      </c>
      <c r="L1255" s="8">
        <v>0.55579861111111117</v>
      </c>
      <c r="M1255" s="8">
        <v>0.55608796296296303</v>
      </c>
      <c r="N1255" t="s">
        <v>1948</v>
      </c>
      <c r="O1255" t="s">
        <v>1948</v>
      </c>
      <c r="P1255" t="s">
        <v>1948</v>
      </c>
      <c r="Q1255" s="8">
        <v>2.8935185185185189E-4</v>
      </c>
      <c r="R1255" t="s">
        <v>1955</v>
      </c>
      <c r="S1255" t="s">
        <v>1955</v>
      </c>
      <c r="T1255" t="s">
        <v>1953</v>
      </c>
    </row>
    <row r="1256" spans="1:20" x14ac:dyDescent="0.35">
      <c r="A1256">
        <v>1251748037</v>
      </c>
      <c r="B1256">
        <v>203233</v>
      </c>
      <c r="C1256" t="s">
        <v>2033</v>
      </c>
      <c r="D1256" s="4">
        <v>45107</v>
      </c>
      <c r="E1256" s="8">
        <v>0.46130787037037035</v>
      </c>
      <c r="F1256" t="s">
        <v>3573</v>
      </c>
      <c r="G1256" t="s">
        <v>3574</v>
      </c>
      <c r="H1256" t="s">
        <v>1949</v>
      </c>
      <c r="I1256">
        <v>1</v>
      </c>
      <c r="J1256">
        <v>94831</v>
      </c>
      <c r="K1256" t="s">
        <v>1950</v>
      </c>
      <c r="L1256" s="8">
        <v>0.47249999999999998</v>
      </c>
      <c r="M1256" s="8">
        <v>0.47353009259259254</v>
      </c>
      <c r="N1256" t="s">
        <v>1948</v>
      </c>
      <c r="O1256" t="s">
        <v>1948</v>
      </c>
      <c r="P1256" t="s">
        <v>1948</v>
      </c>
      <c r="Q1256" s="8">
        <v>1.0300925925925926E-3</v>
      </c>
      <c r="R1256" t="s">
        <v>1955</v>
      </c>
      <c r="S1256" t="s">
        <v>1955</v>
      </c>
      <c r="T1256" t="s">
        <v>1953</v>
      </c>
    </row>
    <row r="1257" spans="1:20" x14ac:dyDescent="0.35">
      <c r="A1257">
        <v>1251748037</v>
      </c>
      <c r="B1257">
        <v>203233</v>
      </c>
      <c r="C1257" t="s">
        <v>2033</v>
      </c>
      <c r="D1257" s="4">
        <v>45107</v>
      </c>
      <c r="E1257" s="8">
        <v>0.46130787037037035</v>
      </c>
      <c r="F1257" t="s">
        <v>3573</v>
      </c>
      <c r="G1257" t="s">
        <v>3574</v>
      </c>
      <c r="H1257" t="s">
        <v>1949</v>
      </c>
      <c r="I1257">
        <v>1</v>
      </c>
      <c r="J1257">
        <v>94852</v>
      </c>
      <c r="K1257" t="s">
        <v>1950</v>
      </c>
      <c r="L1257" s="8">
        <v>0.47249999999999998</v>
      </c>
      <c r="M1257" s="8">
        <v>0.47400462962962964</v>
      </c>
      <c r="N1257" t="s">
        <v>1948</v>
      </c>
      <c r="O1257" t="s">
        <v>1948</v>
      </c>
      <c r="P1257" t="s">
        <v>1948</v>
      </c>
      <c r="Q1257" s="8">
        <v>1.5046296296296294E-3</v>
      </c>
      <c r="R1257" t="s">
        <v>1951</v>
      </c>
      <c r="S1257" t="s">
        <v>1973</v>
      </c>
      <c r="T1257" t="s">
        <v>1953</v>
      </c>
    </row>
    <row r="1258" spans="1:20" x14ac:dyDescent="0.35">
      <c r="A1258">
        <v>1251820585</v>
      </c>
      <c r="B1258">
        <v>204131</v>
      </c>
      <c r="C1258" t="s">
        <v>2033</v>
      </c>
      <c r="D1258" s="4">
        <v>45107</v>
      </c>
      <c r="E1258" s="8">
        <v>0.99015046296296294</v>
      </c>
      <c r="F1258" t="s">
        <v>3575</v>
      </c>
      <c r="G1258" t="s">
        <v>3576</v>
      </c>
      <c r="H1258" t="s">
        <v>2077</v>
      </c>
      <c r="I1258">
        <v>1</v>
      </c>
      <c r="J1258">
        <v>90531</v>
      </c>
      <c r="K1258" t="s">
        <v>2048</v>
      </c>
      <c r="L1258" s="8">
        <v>9.4907407407407406E-3</v>
      </c>
      <c r="M1258" s="8">
        <v>1.252314814814815E-2</v>
      </c>
      <c r="N1258" t="s">
        <v>1948</v>
      </c>
      <c r="O1258" t="s">
        <v>1948</v>
      </c>
      <c r="P1258" t="s">
        <v>1948</v>
      </c>
      <c r="Q1258" s="8">
        <v>3.0324074074074073E-3</v>
      </c>
      <c r="R1258" t="s">
        <v>1955</v>
      </c>
      <c r="S1258" t="s">
        <v>1955</v>
      </c>
      <c r="T1258" t="s">
        <v>1953</v>
      </c>
    </row>
    <row r="1259" spans="1:20" x14ac:dyDescent="0.35">
      <c r="A1259">
        <v>1251820585</v>
      </c>
      <c r="B1259">
        <v>204131</v>
      </c>
      <c r="C1259" t="s">
        <v>2033</v>
      </c>
      <c r="D1259" s="4">
        <v>45107</v>
      </c>
      <c r="E1259" s="8">
        <v>0.99015046296296294</v>
      </c>
      <c r="F1259" t="s">
        <v>3575</v>
      </c>
      <c r="G1259" t="s">
        <v>3576</v>
      </c>
      <c r="H1259" t="s">
        <v>2077</v>
      </c>
      <c r="I1259">
        <v>1</v>
      </c>
      <c r="J1259">
        <v>94852</v>
      </c>
      <c r="K1259" t="s">
        <v>1950</v>
      </c>
      <c r="L1259" s="8">
        <v>9.4907407407407406E-3</v>
      </c>
      <c r="M1259" s="8">
        <v>1.1354166666666667E-2</v>
      </c>
      <c r="N1259" t="s">
        <v>1948</v>
      </c>
      <c r="O1259" t="s">
        <v>1948</v>
      </c>
      <c r="P1259" t="s">
        <v>1948</v>
      </c>
      <c r="Q1259" s="8">
        <v>1.8634259259259261E-3</v>
      </c>
      <c r="R1259" t="s">
        <v>1951</v>
      </c>
      <c r="S1259" t="s">
        <v>1973</v>
      </c>
      <c r="T1259" t="s">
        <v>1953</v>
      </c>
    </row>
    <row r="1260" spans="1:20" x14ac:dyDescent="0.35">
      <c r="A1260">
        <v>1251677941</v>
      </c>
      <c r="B1260">
        <v>202422</v>
      </c>
      <c r="C1260" t="s">
        <v>2055</v>
      </c>
      <c r="D1260" s="4">
        <v>45106</v>
      </c>
      <c r="E1260" s="8">
        <v>0.7400810185185186</v>
      </c>
      <c r="F1260" t="s">
        <v>3577</v>
      </c>
      <c r="G1260" t="s">
        <v>3578</v>
      </c>
      <c r="H1260" t="s">
        <v>2296</v>
      </c>
      <c r="I1260">
        <v>1</v>
      </c>
      <c r="J1260">
        <v>93671</v>
      </c>
      <c r="K1260" t="s">
        <v>2390</v>
      </c>
      <c r="L1260" s="8">
        <v>0.74216435185185192</v>
      </c>
      <c r="M1260" s="8">
        <v>0.74508101851851849</v>
      </c>
      <c r="N1260" t="s">
        <v>1948</v>
      </c>
      <c r="O1260" t="s">
        <v>1948</v>
      </c>
      <c r="P1260" t="s">
        <v>1948</v>
      </c>
      <c r="Q1260" s="8">
        <v>2.9166666666666668E-3</v>
      </c>
      <c r="R1260" t="s">
        <v>2027</v>
      </c>
      <c r="S1260" t="s">
        <v>2027</v>
      </c>
      <c r="T1260" t="s">
        <v>1953</v>
      </c>
    </row>
    <row r="1261" spans="1:20" x14ac:dyDescent="0.35">
      <c r="A1261">
        <v>1251677941</v>
      </c>
      <c r="B1261">
        <v>202422</v>
      </c>
      <c r="C1261" t="s">
        <v>2055</v>
      </c>
      <c r="D1261" s="4">
        <v>45106</v>
      </c>
      <c r="E1261" s="8">
        <v>0.7400810185185186</v>
      </c>
      <c r="F1261" t="s">
        <v>3577</v>
      </c>
      <c r="G1261" t="s">
        <v>3578</v>
      </c>
      <c r="H1261" t="s">
        <v>2296</v>
      </c>
      <c r="I1261">
        <v>1</v>
      </c>
      <c r="J1261">
        <v>93931</v>
      </c>
      <c r="K1261" t="s">
        <v>2080</v>
      </c>
      <c r="L1261" s="8">
        <v>0.7408217592592593</v>
      </c>
      <c r="M1261" s="8">
        <v>0.74408564814814815</v>
      </c>
      <c r="N1261" t="s">
        <v>1948</v>
      </c>
      <c r="O1261" t="s">
        <v>1948</v>
      </c>
      <c r="P1261" t="s">
        <v>1948</v>
      </c>
      <c r="Q1261" s="8">
        <v>3.2638888888888891E-3</v>
      </c>
      <c r="R1261" t="s">
        <v>1955</v>
      </c>
      <c r="S1261" t="s">
        <v>1955</v>
      </c>
      <c r="T1261" t="s">
        <v>1953</v>
      </c>
    </row>
    <row r="1262" spans="1:20" x14ac:dyDescent="0.35">
      <c r="A1262">
        <v>1251672810</v>
      </c>
      <c r="B1262">
        <v>202363</v>
      </c>
      <c r="C1262" t="s">
        <v>2055</v>
      </c>
      <c r="D1262" s="4">
        <v>45106</v>
      </c>
      <c r="E1262" s="8">
        <v>0.70111111111111113</v>
      </c>
      <c r="F1262" t="s">
        <v>3579</v>
      </c>
      <c r="G1262" t="s">
        <v>3580</v>
      </c>
      <c r="H1262" t="s">
        <v>1949</v>
      </c>
      <c r="I1262">
        <v>1</v>
      </c>
      <c r="J1262">
        <v>94431</v>
      </c>
      <c r="K1262" t="s">
        <v>2074</v>
      </c>
      <c r="L1262" s="8">
        <v>0.70446759259259262</v>
      </c>
      <c r="M1262" s="8">
        <v>0.70582175925925927</v>
      </c>
      <c r="N1262" t="s">
        <v>1948</v>
      </c>
      <c r="O1262" t="s">
        <v>1948</v>
      </c>
      <c r="P1262" t="s">
        <v>1948</v>
      </c>
      <c r="Q1262" s="8">
        <v>1.3541666666666667E-3</v>
      </c>
      <c r="R1262" t="s">
        <v>1955</v>
      </c>
      <c r="S1262" t="s">
        <v>1955</v>
      </c>
      <c r="T1262" t="s">
        <v>1953</v>
      </c>
    </row>
    <row r="1263" spans="1:20" x14ac:dyDescent="0.35">
      <c r="A1263">
        <v>1251672528</v>
      </c>
      <c r="B1263">
        <v>202360</v>
      </c>
      <c r="C1263" t="s">
        <v>2055</v>
      </c>
      <c r="D1263" s="4">
        <v>45106</v>
      </c>
      <c r="E1263" s="8">
        <v>0.70021990740740747</v>
      </c>
      <c r="F1263" t="s">
        <v>3581</v>
      </c>
      <c r="G1263" t="s">
        <v>3582</v>
      </c>
      <c r="H1263" t="s">
        <v>2015</v>
      </c>
      <c r="I1263">
        <v>1</v>
      </c>
      <c r="J1263">
        <v>94331</v>
      </c>
      <c r="K1263" t="s">
        <v>2016</v>
      </c>
      <c r="L1263" s="8">
        <v>0.70092592592592595</v>
      </c>
      <c r="M1263" s="8">
        <v>0.70370370370370372</v>
      </c>
      <c r="N1263" t="s">
        <v>1948</v>
      </c>
      <c r="O1263" t="s">
        <v>1948</v>
      </c>
      <c r="P1263" t="s">
        <v>1948</v>
      </c>
      <c r="Q1263" s="8">
        <v>2.7777777777777779E-3</v>
      </c>
      <c r="R1263" t="s">
        <v>1955</v>
      </c>
      <c r="S1263" t="s">
        <v>1955</v>
      </c>
      <c r="T1263" t="s">
        <v>1953</v>
      </c>
    </row>
    <row r="1264" spans="1:20" x14ac:dyDescent="0.35">
      <c r="A1264">
        <v>1251670212</v>
      </c>
      <c r="B1264">
        <v>202335</v>
      </c>
      <c r="C1264" t="s">
        <v>2055</v>
      </c>
      <c r="D1264" s="4">
        <v>45106</v>
      </c>
      <c r="E1264" s="8">
        <v>0.69094907407407413</v>
      </c>
      <c r="F1264" t="s">
        <v>3583</v>
      </c>
      <c r="G1264" t="s">
        <v>3584</v>
      </c>
      <c r="H1264" t="s">
        <v>2143</v>
      </c>
      <c r="I1264">
        <v>1</v>
      </c>
      <c r="J1264">
        <v>95131</v>
      </c>
      <c r="K1264" t="s">
        <v>2144</v>
      </c>
      <c r="L1264" s="8">
        <v>0.69233796296296291</v>
      </c>
      <c r="M1264" s="8">
        <v>0.69548611111111114</v>
      </c>
      <c r="N1264" t="s">
        <v>1948</v>
      </c>
      <c r="O1264" t="s">
        <v>1948</v>
      </c>
      <c r="P1264" t="s">
        <v>1948</v>
      </c>
      <c r="Q1264" s="8">
        <v>3.1481481481481482E-3</v>
      </c>
      <c r="R1264" t="s">
        <v>1955</v>
      </c>
      <c r="S1264" t="s">
        <v>1955</v>
      </c>
      <c r="T1264" t="s">
        <v>2004</v>
      </c>
    </row>
    <row r="1265" spans="1:20" x14ac:dyDescent="0.35">
      <c r="A1265">
        <v>1251661588</v>
      </c>
      <c r="B1265">
        <v>202221</v>
      </c>
      <c r="C1265" t="s">
        <v>2055</v>
      </c>
      <c r="D1265" s="4">
        <v>45106</v>
      </c>
      <c r="E1265" s="8">
        <v>0.63506944444444446</v>
      </c>
      <c r="F1265" t="s">
        <v>3585</v>
      </c>
      <c r="G1265" t="s">
        <v>3586</v>
      </c>
      <c r="H1265" t="s">
        <v>1949</v>
      </c>
      <c r="I1265">
        <v>1</v>
      </c>
      <c r="J1265">
        <v>94452</v>
      </c>
      <c r="K1265" t="s">
        <v>2074</v>
      </c>
      <c r="L1265" s="8">
        <v>0.6778819444444445</v>
      </c>
      <c r="M1265" s="8">
        <v>0.67939814814814825</v>
      </c>
      <c r="N1265" t="s">
        <v>1948</v>
      </c>
      <c r="O1265" t="s">
        <v>1948</v>
      </c>
      <c r="P1265" t="s">
        <v>1948</v>
      </c>
      <c r="Q1265" s="8">
        <v>1.5162037037037036E-3</v>
      </c>
      <c r="R1265" t="s">
        <v>1951</v>
      </c>
      <c r="S1265" t="s">
        <v>1952</v>
      </c>
      <c r="T1265" t="s">
        <v>2004</v>
      </c>
    </row>
    <row r="1266" spans="1:20" x14ac:dyDescent="0.35">
      <c r="A1266">
        <v>1251661588</v>
      </c>
      <c r="B1266">
        <v>202221</v>
      </c>
      <c r="C1266" t="s">
        <v>2055</v>
      </c>
      <c r="D1266" s="4">
        <v>45106</v>
      </c>
      <c r="E1266" s="8">
        <v>0.63506944444444446</v>
      </c>
      <c r="F1266" t="s">
        <v>3585</v>
      </c>
      <c r="G1266" t="s">
        <v>3586</v>
      </c>
      <c r="H1266" t="s">
        <v>1949</v>
      </c>
      <c r="I1266">
        <v>1</v>
      </c>
      <c r="J1266">
        <v>94531</v>
      </c>
      <c r="K1266" t="s">
        <v>2049</v>
      </c>
      <c r="L1266" s="8">
        <v>0.63553240740740746</v>
      </c>
      <c r="M1266" s="8">
        <v>0.63674768518518521</v>
      </c>
      <c r="N1266" t="s">
        <v>1948</v>
      </c>
      <c r="O1266" t="s">
        <v>1948</v>
      </c>
      <c r="P1266" t="s">
        <v>1948</v>
      </c>
      <c r="Q1266" s="8">
        <v>1.2152777777777778E-3</v>
      </c>
      <c r="R1266" t="s">
        <v>1955</v>
      </c>
      <c r="S1266" t="s">
        <v>1955</v>
      </c>
      <c r="T1266" t="s">
        <v>1953</v>
      </c>
    </row>
    <row r="1267" spans="1:20" x14ac:dyDescent="0.35">
      <c r="A1267">
        <v>1251645100</v>
      </c>
      <c r="B1267">
        <v>202025</v>
      </c>
      <c r="C1267" t="s">
        <v>2055</v>
      </c>
      <c r="D1267" s="4">
        <v>45106</v>
      </c>
      <c r="E1267" s="8">
        <v>0.52031250000000007</v>
      </c>
      <c r="F1267" t="s">
        <v>3587</v>
      </c>
      <c r="G1267" t="s">
        <v>3588</v>
      </c>
      <c r="H1267" t="s">
        <v>1949</v>
      </c>
      <c r="I1267">
        <v>1</v>
      </c>
      <c r="J1267">
        <v>94452</v>
      </c>
      <c r="K1267" t="s">
        <v>2074</v>
      </c>
      <c r="L1267" s="8">
        <v>0.5526388888888889</v>
      </c>
      <c r="M1267" s="8">
        <v>0.55353009259259256</v>
      </c>
      <c r="N1267" t="s">
        <v>1948</v>
      </c>
      <c r="O1267" t="s">
        <v>1948</v>
      </c>
      <c r="P1267" t="s">
        <v>1948</v>
      </c>
      <c r="Q1267" s="8">
        <v>8.9120370370370362E-4</v>
      </c>
      <c r="R1267" t="s">
        <v>1951</v>
      </c>
      <c r="S1267" t="s">
        <v>1952</v>
      </c>
      <c r="T1267" t="s">
        <v>1953</v>
      </c>
    </row>
    <row r="1268" spans="1:20" x14ac:dyDescent="0.35">
      <c r="A1268">
        <v>1251645100</v>
      </c>
      <c r="B1268">
        <v>202025</v>
      </c>
      <c r="C1268" t="s">
        <v>2055</v>
      </c>
      <c r="D1268" s="4">
        <v>45106</v>
      </c>
      <c r="E1268" s="8">
        <v>0.52031250000000007</v>
      </c>
      <c r="F1268" t="s">
        <v>3587</v>
      </c>
      <c r="G1268" t="s">
        <v>3588</v>
      </c>
      <c r="H1268" t="s">
        <v>1949</v>
      </c>
      <c r="I1268">
        <v>1</v>
      </c>
      <c r="J1268">
        <v>94531</v>
      </c>
      <c r="K1268" t="s">
        <v>2049</v>
      </c>
      <c r="L1268" s="8">
        <v>0.55180555555555555</v>
      </c>
      <c r="M1268" s="8">
        <v>0.55270833333333336</v>
      </c>
      <c r="N1268" t="s">
        <v>1948</v>
      </c>
      <c r="O1268" t="s">
        <v>1948</v>
      </c>
      <c r="P1268" t="s">
        <v>1948</v>
      </c>
      <c r="Q1268" s="8">
        <v>9.0277777777777784E-4</v>
      </c>
      <c r="R1268" t="s">
        <v>1955</v>
      </c>
      <c r="S1268" t="s">
        <v>1955</v>
      </c>
      <c r="T1268" t="s">
        <v>1953</v>
      </c>
    </row>
    <row r="1269" spans="1:20" x14ac:dyDescent="0.35">
      <c r="A1269">
        <v>1251623435</v>
      </c>
      <c r="B1269">
        <v>201793</v>
      </c>
      <c r="C1269" t="s">
        <v>2055</v>
      </c>
      <c r="D1269" s="4">
        <v>45106</v>
      </c>
      <c r="E1269" s="8">
        <v>0.33415509259259263</v>
      </c>
      <c r="F1269" t="s">
        <v>3589</v>
      </c>
      <c r="G1269" t="s">
        <v>3590</v>
      </c>
      <c r="H1269" t="s">
        <v>1957</v>
      </c>
      <c r="I1269">
        <v>1</v>
      </c>
      <c r="J1269">
        <v>92731</v>
      </c>
      <c r="K1269" t="s">
        <v>1959</v>
      </c>
      <c r="L1269" s="8">
        <v>0.3386805555555556</v>
      </c>
      <c r="M1269" s="8">
        <v>0.34024305555555556</v>
      </c>
      <c r="N1269" t="s">
        <v>1948</v>
      </c>
      <c r="O1269" t="s">
        <v>1948</v>
      </c>
      <c r="P1269" t="s">
        <v>1948</v>
      </c>
      <c r="Q1269" s="8">
        <v>1.5624999999999999E-3</v>
      </c>
      <c r="R1269" t="s">
        <v>1955</v>
      </c>
      <c r="S1269" t="s">
        <v>1955</v>
      </c>
      <c r="T1269" t="s">
        <v>1953</v>
      </c>
    </row>
    <row r="1270" spans="1:20" x14ac:dyDescent="0.35">
      <c r="A1270">
        <v>1251539860</v>
      </c>
      <c r="B1270">
        <v>200830</v>
      </c>
      <c r="C1270" t="s">
        <v>2066</v>
      </c>
      <c r="D1270" s="4">
        <v>45105</v>
      </c>
      <c r="E1270" s="8">
        <v>0.56959490740740748</v>
      </c>
      <c r="F1270" t="s">
        <v>3591</v>
      </c>
      <c r="H1270" t="s">
        <v>2293</v>
      </c>
      <c r="I1270">
        <v>1</v>
      </c>
      <c r="J1270">
        <v>96831</v>
      </c>
      <c r="K1270" t="s">
        <v>2037</v>
      </c>
      <c r="L1270" s="8">
        <v>0.57016203703703705</v>
      </c>
      <c r="M1270" s="8">
        <v>0.573125</v>
      </c>
      <c r="N1270" t="s">
        <v>1948</v>
      </c>
      <c r="O1270" t="s">
        <v>1948</v>
      </c>
      <c r="P1270" t="s">
        <v>1948</v>
      </c>
      <c r="Q1270" s="8">
        <v>2.9629629629629628E-3</v>
      </c>
      <c r="R1270" t="s">
        <v>1955</v>
      </c>
      <c r="S1270" t="s">
        <v>1955</v>
      </c>
      <c r="T1270" t="s">
        <v>1953</v>
      </c>
    </row>
    <row r="1271" spans="1:20" x14ac:dyDescent="0.35">
      <c r="A1271">
        <v>1251533854</v>
      </c>
      <c r="B1271">
        <v>200757</v>
      </c>
      <c r="C1271" t="s">
        <v>2066</v>
      </c>
      <c r="D1271" s="4">
        <v>45105</v>
      </c>
      <c r="E1271" s="8">
        <v>0.52189814814814817</v>
      </c>
      <c r="F1271" t="s">
        <v>3592</v>
      </c>
      <c r="G1271" t="s">
        <v>2041</v>
      </c>
      <c r="H1271" t="s">
        <v>1949</v>
      </c>
      <c r="I1271">
        <v>1</v>
      </c>
      <c r="J1271">
        <v>94631</v>
      </c>
      <c r="K1271" t="s">
        <v>1954</v>
      </c>
      <c r="L1271" s="8">
        <v>0.52550925925925929</v>
      </c>
      <c r="M1271" s="8">
        <v>0.52701388888888889</v>
      </c>
      <c r="N1271" t="s">
        <v>1948</v>
      </c>
      <c r="O1271" t="s">
        <v>1948</v>
      </c>
      <c r="P1271" t="s">
        <v>1948</v>
      </c>
      <c r="Q1271" s="8">
        <v>1.5046296296296294E-3</v>
      </c>
      <c r="R1271" t="s">
        <v>1955</v>
      </c>
      <c r="S1271" t="s">
        <v>1955</v>
      </c>
      <c r="T1271" t="s">
        <v>1953</v>
      </c>
    </row>
    <row r="1272" spans="1:20" x14ac:dyDescent="0.35">
      <c r="A1272">
        <v>1251524211</v>
      </c>
      <c r="B1272">
        <v>200646</v>
      </c>
      <c r="C1272" t="s">
        <v>2066</v>
      </c>
      <c r="D1272" s="4">
        <v>45105</v>
      </c>
      <c r="E1272" s="8">
        <v>0.44381944444444449</v>
      </c>
      <c r="F1272" t="s">
        <v>3593</v>
      </c>
      <c r="G1272" t="s">
        <v>3594</v>
      </c>
      <c r="H1272" t="s">
        <v>2161</v>
      </c>
      <c r="I1272">
        <v>1</v>
      </c>
      <c r="J1272">
        <v>92731</v>
      </c>
      <c r="K1272" t="s">
        <v>1959</v>
      </c>
      <c r="L1272" s="8">
        <v>0.45476851851851857</v>
      </c>
      <c r="M1272" s="8">
        <v>0.45476851851851857</v>
      </c>
      <c r="N1272" t="s">
        <v>1948</v>
      </c>
      <c r="O1272" t="s">
        <v>1948</v>
      </c>
      <c r="P1272" t="s">
        <v>1948</v>
      </c>
      <c r="Q1272" s="8">
        <v>0</v>
      </c>
      <c r="R1272" t="s">
        <v>1955</v>
      </c>
      <c r="S1272" t="s">
        <v>1955</v>
      </c>
      <c r="T1272" t="s">
        <v>2004</v>
      </c>
    </row>
    <row r="1273" spans="1:20" x14ac:dyDescent="0.35">
      <c r="A1273">
        <v>1251524211</v>
      </c>
      <c r="B1273">
        <v>200646</v>
      </c>
      <c r="C1273" t="s">
        <v>2066</v>
      </c>
      <c r="D1273" s="4">
        <v>45105</v>
      </c>
      <c r="E1273" s="8">
        <v>0.44381944444444449</v>
      </c>
      <c r="F1273" t="s">
        <v>3593</v>
      </c>
      <c r="G1273" t="s">
        <v>3594</v>
      </c>
      <c r="H1273" t="s">
        <v>2161</v>
      </c>
      <c r="I1273">
        <v>1</v>
      </c>
      <c r="J1273">
        <v>92052</v>
      </c>
      <c r="K1273" t="s">
        <v>1958</v>
      </c>
      <c r="L1273" s="8">
        <v>0.45255787037037037</v>
      </c>
      <c r="M1273" s="8">
        <v>0.45472222222222225</v>
      </c>
      <c r="N1273" t="s">
        <v>1948</v>
      </c>
      <c r="O1273" t="s">
        <v>1948</v>
      </c>
      <c r="P1273" t="s">
        <v>1948</v>
      </c>
      <c r="Q1273" s="8">
        <v>2.1643518518518518E-3</v>
      </c>
      <c r="R1273" t="s">
        <v>1951</v>
      </c>
      <c r="S1273" t="s">
        <v>1973</v>
      </c>
      <c r="T1273" t="s">
        <v>1953</v>
      </c>
    </row>
    <row r="1274" spans="1:20" x14ac:dyDescent="0.35">
      <c r="A1274">
        <v>1251524541</v>
      </c>
      <c r="B1274">
        <v>200651</v>
      </c>
      <c r="C1274" t="s">
        <v>2066</v>
      </c>
      <c r="D1274" s="4">
        <v>45105</v>
      </c>
      <c r="E1274" s="8">
        <v>0.4463657407407407</v>
      </c>
      <c r="F1274" t="s">
        <v>3595</v>
      </c>
      <c r="G1274" t="s">
        <v>3596</v>
      </c>
      <c r="H1274" t="s">
        <v>1949</v>
      </c>
      <c r="I1274">
        <v>1</v>
      </c>
      <c r="J1274">
        <v>94531</v>
      </c>
      <c r="K1274" t="s">
        <v>2049</v>
      </c>
      <c r="L1274" s="8">
        <v>0.44812500000000005</v>
      </c>
      <c r="M1274" s="8">
        <v>0.44907407407407413</v>
      </c>
      <c r="N1274" t="s">
        <v>1948</v>
      </c>
      <c r="O1274" t="s">
        <v>1948</v>
      </c>
      <c r="P1274" t="s">
        <v>1948</v>
      </c>
      <c r="Q1274" s="8">
        <v>9.4907407407407408E-4</v>
      </c>
      <c r="R1274" t="s">
        <v>1955</v>
      </c>
      <c r="S1274" t="s">
        <v>1955</v>
      </c>
      <c r="T1274" t="s">
        <v>1953</v>
      </c>
    </row>
    <row r="1275" spans="1:20" x14ac:dyDescent="0.35">
      <c r="A1275">
        <v>1251524541</v>
      </c>
      <c r="B1275">
        <v>200651</v>
      </c>
      <c r="C1275" t="s">
        <v>2066</v>
      </c>
      <c r="D1275" s="4">
        <v>45105</v>
      </c>
      <c r="E1275" s="8">
        <v>0.4463657407407407</v>
      </c>
      <c r="F1275" t="s">
        <v>3595</v>
      </c>
      <c r="G1275" t="s">
        <v>3596</v>
      </c>
      <c r="H1275" t="s">
        <v>1949</v>
      </c>
      <c r="I1275">
        <v>1</v>
      </c>
      <c r="J1275">
        <v>94852</v>
      </c>
      <c r="K1275" t="s">
        <v>1950</v>
      </c>
      <c r="L1275" s="8">
        <v>0.44812500000000005</v>
      </c>
      <c r="M1275" s="8">
        <v>0.44928240740740738</v>
      </c>
      <c r="N1275" t="s">
        <v>1948</v>
      </c>
      <c r="O1275" t="s">
        <v>1948</v>
      </c>
      <c r="P1275" t="s">
        <v>1948</v>
      </c>
      <c r="Q1275" s="8">
        <v>1.1574074074074073E-3</v>
      </c>
      <c r="R1275" t="s">
        <v>1951</v>
      </c>
      <c r="S1275" t="s">
        <v>1952</v>
      </c>
      <c r="T1275" t="s">
        <v>1953</v>
      </c>
    </row>
    <row r="1276" spans="1:20" x14ac:dyDescent="0.35">
      <c r="A1276">
        <v>1251603739</v>
      </c>
      <c r="B1276">
        <v>201577</v>
      </c>
      <c r="C1276" t="s">
        <v>2066</v>
      </c>
      <c r="D1276" s="4">
        <v>45105</v>
      </c>
      <c r="E1276" s="8">
        <v>0.99879629629629629</v>
      </c>
      <c r="F1276" t="s">
        <v>3597</v>
      </c>
      <c r="G1276" t="s">
        <v>3598</v>
      </c>
      <c r="H1276" t="s">
        <v>1962</v>
      </c>
      <c r="I1276">
        <v>1</v>
      </c>
      <c r="J1276">
        <v>98036</v>
      </c>
      <c r="K1276" t="s">
        <v>1963</v>
      </c>
      <c r="L1276" s="8">
        <v>6.5798611111111113E-2</v>
      </c>
      <c r="M1276" s="8">
        <v>6.7199074074074064E-2</v>
      </c>
      <c r="N1276" t="s">
        <v>1948</v>
      </c>
      <c r="O1276" t="s">
        <v>1948</v>
      </c>
      <c r="P1276" t="s">
        <v>1948</v>
      </c>
      <c r="Q1276" s="8">
        <v>1.4004629629629629E-3</v>
      </c>
      <c r="R1276" t="s">
        <v>1955</v>
      </c>
      <c r="S1276" t="s">
        <v>1955</v>
      </c>
      <c r="T1276" t="s">
        <v>1953</v>
      </c>
    </row>
    <row r="1277" spans="1:20" x14ac:dyDescent="0.35">
      <c r="A1277">
        <v>1251494410</v>
      </c>
      <c r="B1277">
        <v>200314</v>
      </c>
      <c r="C1277" t="s">
        <v>2066</v>
      </c>
      <c r="D1277" s="4">
        <v>45105</v>
      </c>
      <c r="E1277" s="8">
        <v>1.136574074074074E-2</v>
      </c>
      <c r="F1277" t="s">
        <v>3599</v>
      </c>
      <c r="H1277" t="s">
        <v>2141</v>
      </c>
      <c r="I1277">
        <v>1</v>
      </c>
      <c r="J1277">
        <v>92531</v>
      </c>
      <c r="K1277" t="s">
        <v>2093</v>
      </c>
      <c r="L1277" s="8">
        <v>1.2060185185185186E-2</v>
      </c>
      <c r="M1277" s="8">
        <v>1.4918981481481483E-2</v>
      </c>
      <c r="N1277" t="s">
        <v>1948</v>
      </c>
      <c r="O1277" t="s">
        <v>1948</v>
      </c>
      <c r="P1277" t="s">
        <v>1948</v>
      </c>
      <c r="Q1277" s="8">
        <v>2.8587962962962963E-3</v>
      </c>
      <c r="R1277" t="s">
        <v>1955</v>
      </c>
      <c r="S1277" t="s">
        <v>1955</v>
      </c>
      <c r="T1277" t="s">
        <v>1953</v>
      </c>
    </row>
    <row r="1278" spans="1:20" x14ac:dyDescent="0.35">
      <c r="A1278">
        <v>1251469642</v>
      </c>
      <c r="B1278">
        <v>200038</v>
      </c>
      <c r="C1278" t="s">
        <v>1946</v>
      </c>
      <c r="D1278" s="4">
        <v>45104</v>
      </c>
      <c r="E1278" s="8">
        <v>0.82384259259259263</v>
      </c>
      <c r="F1278" t="s">
        <v>3600</v>
      </c>
      <c r="G1278" t="s">
        <v>3601</v>
      </c>
      <c r="H1278" t="s">
        <v>1949</v>
      </c>
      <c r="I1278">
        <v>1</v>
      </c>
      <c r="J1278">
        <v>94452</v>
      </c>
      <c r="K1278" t="s">
        <v>2074</v>
      </c>
      <c r="L1278" s="8">
        <v>0.82969907407407406</v>
      </c>
      <c r="M1278" s="8">
        <v>0.83059027777777772</v>
      </c>
      <c r="N1278" t="s">
        <v>1948</v>
      </c>
      <c r="O1278" t="s">
        <v>1948</v>
      </c>
      <c r="P1278" t="s">
        <v>1948</v>
      </c>
      <c r="Q1278" s="8">
        <v>8.9120370370370362E-4</v>
      </c>
      <c r="R1278" t="s">
        <v>1951</v>
      </c>
      <c r="S1278" t="s">
        <v>1952</v>
      </c>
      <c r="T1278" t="s">
        <v>1953</v>
      </c>
    </row>
    <row r="1279" spans="1:20" x14ac:dyDescent="0.35">
      <c r="A1279">
        <v>1251469642</v>
      </c>
      <c r="B1279">
        <v>200038</v>
      </c>
      <c r="C1279" t="s">
        <v>1946</v>
      </c>
      <c r="D1279" s="4">
        <v>45104</v>
      </c>
      <c r="E1279" s="8">
        <v>0.82384259259259263</v>
      </c>
      <c r="F1279" t="s">
        <v>3600</v>
      </c>
      <c r="G1279" t="s">
        <v>3601</v>
      </c>
      <c r="H1279" t="s">
        <v>1949</v>
      </c>
      <c r="I1279">
        <v>1</v>
      </c>
      <c r="J1279">
        <v>94531</v>
      </c>
      <c r="K1279" t="s">
        <v>2049</v>
      </c>
      <c r="L1279" s="8">
        <v>0.82603009259259252</v>
      </c>
      <c r="M1279" s="8">
        <v>0.82670138888888889</v>
      </c>
      <c r="N1279" t="s">
        <v>1948</v>
      </c>
      <c r="O1279" t="s">
        <v>1948</v>
      </c>
      <c r="P1279" t="s">
        <v>1948</v>
      </c>
      <c r="Q1279" s="8">
        <v>6.7129629629629625E-4</v>
      </c>
      <c r="R1279" t="s">
        <v>1955</v>
      </c>
      <c r="S1279" t="s">
        <v>1955</v>
      </c>
      <c r="T1279" t="s">
        <v>1953</v>
      </c>
    </row>
    <row r="1280" spans="1:20" x14ac:dyDescent="0.35">
      <c r="A1280">
        <v>1251468873</v>
      </c>
      <c r="B1280">
        <v>200029</v>
      </c>
      <c r="C1280" t="s">
        <v>1946</v>
      </c>
      <c r="D1280" s="4">
        <v>45104</v>
      </c>
      <c r="E1280" s="8">
        <v>0.81668981481481484</v>
      </c>
      <c r="F1280" t="s">
        <v>3602</v>
      </c>
      <c r="H1280" t="s">
        <v>2206</v>
      </c>
      <c r="I1280">
        <v>1</v>
      </c>
      <c r="J1280">
        <v>98032</v>
      </c>
      <c r="K1280" t="s">
        <v>2207</v>
      </c>
      <c r="L1280" s="8">
        <v>0.8187268518518519</v>
      </c>
      <c r="M1280" s="8">
        <v>0.81967592592592586</v>
      </c>
      <c r="N1280" t="s">
        <v>1948</v>
      </c>
      <c r="O1280" t="s">
        <v>1948</v>
      </c>
      <c r="P1280" t="s">
        <v>1948</v>
      </c>
      <c r="Q1280" s="8">
        <v>9.4907407407407408E-4</v>
      </c>
      <c r="R1280" t="s">
        <v>1955</v>
      </c>
      <c r="S1280" t="s">
        <v>1955</v>
      </c>
      <c r="T1280" t="s">
        <v>1953</v>
      </c>
    </row>
    <row r="1281" spans="1:20" x14ac:dyDescent="0.35">
      <c r="A1281">
        <v>1251434971</v>
      </c>
      <c r="B1281">
        <v>199649</v>
      </c>
      <c r="C1281" t="s">
        <v>1946</v>
      </c>
      <c r="D1281" s="4">
        <v>45104</v>
      </c>
      <c r="E1281" s="8">
        <v>0.58724537037037039</v>
      </c>
      <c r="F1281" t="s">
        <v>3603</v>
      </c>
      <c r="G1281" t="s">
        <v>3604</v>
      </c>
      <c r="H1281" t="s">
        <v>1962</v>
      </c>
      <c r="I1281">
        <v>1</v>
      </c>
      <c r="J1281">
        <v>90152</v>
      </c>
      <c r="K1281" t="s">
        <v>1963</v>
      </c>
      <c r="L1281" s="8">
        <v>0.5881481481481482</v>
      </c>
      <c r="M1281" s="8">
        <v>0.58923611111111118</v>
      </c>
      <c r="N1281" t="s">
        <v>1948</v>
      </c>
      <c r="O1281" t="s">
        <v>1948</v>
      </c>
      <c r="P1281" t="s">
        <v>1948</v>
      </c>
      <c r="Q1281" s="8">
        <v>1.0879629629629629E-3</v>
      </c>
      <c r="R1281" t="s">
        <v>1951</v>
      </c>
      <c r="S1281" t="s">
        <v>1952</v>
      </c>
      <c r="T1281" t="s">
        <v>1953</v>
      </c>
    </row>
    <row r="1282" spans="1:20" x14ac:dyDescent="0.35">
      <c r="A1282">
        <v>1251434852</v>
      </c>
      <c r="B1282">
        <v>199647</v>
      </c>
      <c r="C1282" t="s">
        <v>1946</v>
      </c>
      <c r="D1282" s="4">
        <v>45104</v>
      </c>
      <c r="E1282" s="8">
        <v>0.58658564814814818</v>
      </c>
      <c r="F1282" t="s">
        <v>3605</v>
      </c>
      <c r="G1282" t="s">
        <v>3606</v>
      </c>
      <c r="H1282" t="s">
        <v>2234</v>
      </c>
      <c r="I1282">
        <v>1</v>
      </c>
      <c r="J1282">
        <v>92331</v>
      </c>
      <c r="K1282" t="s">
        <v>2084</v>
      </c>
      <c r="L1282" s="8">
        <v>0.58789351851851845</v>
      </c>
      <c r="M1282" s="8">
        <v>0.5915393518518518</v>
      </c>
      <c r="N1282" t="s">
        <v>1948</v>
      </c>
      <c r="O1282" t="s">
        <v>1948</v>
      </c>
      <c r="P1282" t="s">
        <v>1948</v>
      </c>
      <c r="Q1282" s="8">
        <v>3.645833333333333E-3</v>
      </c>
      <c r="R1282" t="s">
        <v>1955</v>
      </c>
      <c r="S1282" t="s">
        <v>1955</v>
      </c>
      <c r="T1282" t="s">
        <v>1953</v>
      </c>
    </row>
    <row r="1283" spans="1:20" x14ac:dyDescent="0.35">
      <c r="A1283">
        <v>1251434971</v>
      </c>
      <c r="B1283">
        <v>199649</v>
      </c>
      <c r="C1283" t="s">
        <v>1946</v>
      </c>
      <c r="D1283" s="4">
        <v>45104</v>
      </c>
      <c r="E1283" s="8">
        <v>0.58724537037037039</v>
      </c>
      <c r="F1283" t="s">
        <v>3603</v>
      </c>
      <c r="G1283" t="s">
        <v>3604</v>
      </c>
      <c r="H1283" t="s">
        <v>1962</v>
      </c>
      <c r="I1283">
        <v>1</v>
      </c>
      <c r="J1283">
        <v>90133</v>
      </c>
      <c r="K1283" t="s">
        <v>1963</v>
      </c>
      <c r="L1283" s="8">
        <v>0.5876851851851852</v>
      </c>
      <c r="M1283" s="8">
        <v>0.58885416666666668</v>
      </c>
      <c r="N1283" t="s">
        <v>1948</v>
      </c>
      <c r="O1283" t="s">
        <v>1948</v>
      </c>
      <c r="P1283" t="s">
        <v>1948</v>
      </c>
      <c r="Q1283" s="8">
        <v>1.1689814814814816E-3</v>
      </c>
      <c r="R1283" t="s">
        <v>1955</v>
      </c>
      <c r="S1283" t="s">
        <v>1955</v>
      </c>
      <c r="T1283" t="s">
        <v>1953</v>
      </c>
    </row>
    <row r="1284" spans="1:20" x14ac:dyDescent="0.35">
      <c r="A1284" s="9">
        <v>1251434971</v>
      </c>
      <c r="B1284" s="9">
        <v>199649</v>
      </c>
      <c r="C1284" s="9" t="s">
        <v>1946</v>
      </c>
      <c r="D1284" s="10">
        <v>45104</v>
      </c>
      <c r="E1284" s="11">
        <v>0.58724537037037039</v>
      </c>
      <c r="F1284" s="9" t="s">
        <v>3603</v>
      </c>
      <c r="G1284" s="9" t="s">
        <v>3604</v>
      </c>
      <c r="H1284" s="9" t="s">
        <v>1962</v>
      </c>
      <c r="I1284" s="9">
        <v>1</v>
      </c>
      <c r="J1284" s="9">
        <v>90132</v>
      </c>
      <c r="K1284" s="9" t="s">
        <v>1980</v>
      </c>
      <c r="L1284" s="11">
        <v>0.5876851851851852</v>
      </c>
      <c r="M1284" s="11">
        <v>0.58892361111111113</v>
      </c>
      <c r="N1284" s="9" t="s">
        <v>1948</v>
      </c>
      <c r="O1284" s="9" t="s">
        <v>1948</v>
      </c>
      <c r="P1284" s="9" t="s">
        <v>1948</v>
      </c>
      <c r="Q1284" s="11">
        <v>1.2384259259259258E-3</v>
      </c>
      <c r="R1284" s="9" t="s">
        <v>1955</v>
      </c>
      <c r="S1284" s="9" t="s">
        <v>1955</v>
      </c>
      <c r="T1284" s="9" t="s">
        <v>1953</v>
      </c>
    </row>
    <row r="1285" spans="1:20" x14ac:dyDescent="0.35">
      <c r="A1285">
        <v>1251425538</v>
      </c>
      <c r="B1285">
        <v>199537</v>
      </c>
      <c r="C1285" t="s">
        <v>1946</v>
      </c>
      <c r="D1285" s="4">
        <v>45104</v>
      </c>
      <c r="E1285" s="8">
        <v>0.4931018518518519</v>
      </c>
      <c r="F1285" t="s">
        <v>3607</v>
      </c>
      <c r="G1285" t="s">
        <v>3608</v>
      </c>
      <c r="H1285" t="s">
        <v>3609</v>
      </c>
      <c r="I1285">
        <v>1</v>
      </c>
      <c r="J1285">
        <v>95034</v>
      </c>
      <c r="K1285" t="s">
        <v>3535</v>
      </c>
      <c r="L1285" s="8">
        <v>0.51831018518518512</v>
      </c>
      <c r="M1285" s="8">
        <v>0.52038194444444441</v>
      </c>
      <c r="N1285" t="s">
        <v>1948</v>
      </c>
      <c r="O1285" t="s">
        <v>1948</v>
      </c>
      <c r="P1285" t="s">
        <v>1948</v>
      </c>
      <c r="Q1285" s="8">
        <v>2.0717592592592593E-3</v>
      </c>
      <c r="R1285" t="s">
        <v>1955</v>
      </c>
      <c r="S1285" t="s">
        <v>1955</v>
      </c>
      <c r="T1285" t="s">
        <v>1953</v>
      </c>
    </row>
    <row r="1286" spans="1:20" x14ac:dyDescent="0.35">
      <c r="A1286">
        <v>1251425538</v>
      </c>
      <c r="B1286">
        <v>199537</v>
      </c>
      <c r="C1286" t="s">
        <v>1946</v>
      </c>
      <c r="D1286" s="4">
        <v>45104</v>
      </c>
      <c r="E1286" s="8">
        <v>0.4931018518518519</v>
      </c>
      <c r="F1286" t="s">
        <v>3607</v>
      </c>
      <c r="G1286" t="s">
        <v>3608</v>
      </c>
      <c r="H1286" t="s">
        <v>3609</v>
      </c>
      <c r="I1286">
        <v>1</v>
      </c>
      <c r="J1286">
        <v>95252</v>
      </c>
      <c r="K1286" t="s">
        <v>1977</v>
      </c>
      <c r="L1286" s="8">
        <v>0.51831018518518512</v>
      </c>
      <c r="M1286" s="8">
        <v>0.52210648148148142</v>
      </c>
      <c r="N1286" t="s">
        <v>1948</v>
      </c>
      <c r="O1286" t="s">
        <v>1948</v>
      </c>
      <c r="P1286" t="s">
        <v>1948</v>
      </c>
      <c r="Q1286" s="8">
        <v>3.7962962962962963E-3</v>
      </c>
      <c r="R1286" t="s">
        <v>1951</v>
      </c>
      <c r="S1286" t="s">
        <v>1973</v>
      </c>
      <c r="T1286" t="s">
        <v>1953</v>
      </c>
    </row>
    <row r="1287" spans="1:20" x14ac:dyDescent="0.35">
      <c r="A1287">
        <v>1251416745</v>
      </c>
      <c r="B1287">
        <v>199411</v>
      </c>
      <c r="C1287" t="s">
        <v>1946</v>
      </c>
      <c r="D1287" s="4">
        <v>45104</v>
      </c>
      <c r="E1287" s="8">
        <v>0.42769675925925926</v>
      </c>
      <c r="F1287" t="s">
        <v>3610</v>
      </c>
      <c r="G1287" t="s">
        <v>3611</v>
      </c>
      <c r="H1287" t="s">
        <v>2143</v>
      </c>
      <c r="I1287">
        <v>1</v>
      </c>
      <c r="J1287">
        <v>95252</v>
      </c>
      <c r="K1287" t="s">
        <v>1977</v>
      </c>
      <c r="L1287" s="8">
        <v>0.44268518518518518</v>
      </c>
      <c r="M1287" s="8">
        <v>0.44649305555555557</v>
      </c>
      <c r="N1287" t="s">
        <v>1948</v>
      </c>
      <c r="O1287" t="s">
        <v>1948</v>
      </c>
      <c r="P1287" t="s">
        <v>1948</v>
      </c>
      <c r="Q1287" s="8">
        <v>3.8078703703703707E-3</v>
      </c>
      <c r="R1287" t="s">
        <v>1951</v>
      </c>
      <c r="S1287" t="s">
        <v>1973</v>
      </c>
      <c r="T1287" t="s">
        <v>2004</v>
      </c>
    </row>
    <row r="1288" spans="1:20" x14ac:dyDescent="0.35">
      <c r="A1288">
        <v>1251406176</v>
      </c>
      <c r="B1288">
        <v>199279</v>
      </c>
      <c r="C1288" t="s">
        <v>1946</v>
      </c>
      <c r="D1288" s="4">
        <v>45104</v>
      </c>
      <c r="E1288" s="8">
        <v>0.31843749999999998</v>
      </c>
      <c r="F1288" t="s">
        <v>3612</v>
      </c>
      <c r="G1288" t="s">
        <v>3613</v>
      </c>
      <c r="H1288" t="s">
        <v>2116</v>
      </c>
      <c r="I1288">
        <v>1</v>
      </c>
      <c r="J1288">
        <v>90152</v>
      </c>
      <c r="K1288" t="s">
        <v>1963</v>
      </c>
      <c r="L1288" s="8">
        <v>0.33135416666666667</v>
      </c>
      <c r="M1288" s="8">
        <v>0.33254629629629628</v>
      </c>
      <c r="N1288" t="s">
        <v>1948</v>
      </c>
      <c r="O1288" t="s">
        <v>1948</v>
      </c>
      <c r="P1288" t="s">
        <v>1948</v>
      </c>
      <c r="Q1288" s="8">
        <v>1.1921296296296296E-3</v>
      </c>
      <c r="R1288" t="s">
        <v>1951</v>
      </c>
      <c r="S1288" t="s">
        <v>1973</v>
      </c>
      <c r="T1288" t="s">
        <v>1953</v>
      </c>
    </row>
    <row r="1289" spans="1:20" x14ac:dyDescent="0.35">
      <c r="A1289">
        <v>1251396322</v>
      </c>
      <c r="B1289">
        <v>199167</v>
      </c>
      <c r="C1289" t="s">
        <v>1946</v>
      </c>
      <c r="D1289" s="4">
        <v>45104</v>
      </c>
      <c r="E1289" s="8">
        <v>0.10295138888888888</v>
      </c>
      <c r="F1289" t="s">
        <v>3614</v>
      </c>
      <c r="G1289" t="s">
        <v>3615</v>
      </c>
      <c r="H1289" t="s">
        <v>1949</v>
      </c>
      <c r="I1289">
        <v>1</v>
      </c>
      <c r="J1289">
        <v>94431</v>
      </c>
      <c r="K1289" t="s">
        <v>2074</v>
      </c>
      <c r="L1289" s="8">
        <v>0.10375000000000001</v>
      </c>
      <c r="M1289" s="8">
        <v>0.10863425925925925</v>
      </c>
      <c r="N1289" t="s">
        <v>1948</v>
      </c>
      <c r="O1289" t="s">
        <v>1948</v>
      </c>
      <c r="P1289" t="s">
        <v>1948</v>
      </c>
      <c r="Q1289" s="8">
        <v>4.8842592592592592E-3</v>
      </c>
      <c r="R1289" t="s">
        <v>1955</v>
      </c>
      <c r="S1289" t="s">
        <v>1955</v>
      </c>
      <c r="T1289" t="s">
        <v>1953</v>
      </c>
    </row>
    <row r="1290" spans="1:20" x14ac:dyDescent="0.35">
      <c r="A1290" s="9">
        <v>1251381049</v>
      </c>
      <c r="B1290" s="9">
        <v>198990</v>
      </c>
      <c r="C1290" s="9" t="s">
        <v>1969</v>
      </c>
      <c r="D1290" s="10">
        <v>45103</v>
      </c>
      <c r="E1290" s="11">
        <v>0.93412037037037043</v>
      </c>
      <c r="F1290" s="9" t="s">
        <v>3616</v>
      </c>
      <c r="G1290" s="9" t="s">
        <v>3617</v>
      </c>
      <c r="H1290" s="9" t="s">
        <v>1957</v>
      </c>
      <c r="I1290" s="9">
        <v>1</v>
      </c>
      <c r="J1290" s="9">
        <v>92731</v>
      </c>
      <c r="K1290" s="9" t="s">
        <v>2366</v>
      </c>
      <c r="L1290" s="11">
        <v>0.93500000000000005</v>
      </c>
      <c r="M1290" s="11">
        <v>0.93825231481481486</v>
      </c>
      <c r="N1290" s="9" t="s">
        <v>1948</v>
      </c>
      <c r="O1290" s="9" t="s">
        <v>1948</v>
      </c>
      <c r="P1290" s="9" t="s">
        <v>1948</v>
      </c>
      <c r="Q1290" s="11">
        <v>3.2523148148148151E-3</v>
      </c>
      <c r="R1290" s="9" t="s">
        <v>1955</v>
      </c>
      <c r="S1290" s="9" t="s">
        <v>1955</v>
      </c>
      <c r="T1290" s="9" t="s">
        <v>1953</v>
      </c>
    </row>
    <row r="1291" spans="1:20" x14ac:dyDescent="0.35">
      <c r="A1291">
        <v>1251343875</v>
      </c>
      <c r="B1291">
        <v>198601</v>
      </c>
      <c r="C1291" t="s">
        <v>1969</v>
      </c>
      <c r="D1291" s="4">
        <v>45103</v>
      </c>
      <c r="E1291" s="8">
        <v>0.6772569444444444</v>
      </c>
      <c r="F1291" t="s">
        <v>3618</v>
      </c>
      <c r="G1291" t="s">
        <v>3619</v>
      </c>
      <c r="H1291" t="s">
        <v>1949</v>
      </c>
      <c r="I1291">
        <v>1</v>
      </c>
      <c r="J1291">
        <v>94852</v>
      </c>
      <c r="K1291" t="s">
        <v>1950</v>
      </c>
      <c r="L1291" s="8">
        <v>0.68500000000000005</v>
      </c>
      <c r="M1291" s="8">
        <v>0.68600694444444443</v>
      </c>
      <c r="N1291" t="s">
        <v>1948</v>
      </c>
      <c r="O1291" t="s">
        <v>1948</v>
      </c>
      <c r="P1291" t="s">
        <v>1948</v>
      </c>
      <c r="Q1291" s="8">
        <v>1.0069444444444444E-3</v>
      </c>
      <c r="R1291" t="s">
        <v>1951</v>
      </c>
      <c r="S1291" t="s">
        <v>1973</v>
      </c>
      <c r="T1291" t="s">
        <v>1953</v>
      </c>
    </row>
    <row r="1292" spans="1:20" x14ac:dyDescent="0.35">
      <c r="A1292">
        <v>1251338215</v>
      </c>
      <c r="B1292">
        <v>198535</v>
      </c>
      <c r="C1292" t="s">
        <v>1969</v>
      </c>
      <c r="D1292" s="4">
        <v>45103</v>
      </c>
      <c r="E1292" s="8">
        <v>0.64878472222222217</v>
      </c>
      <c r="F1292" t="s">
        <v>3620</v>
      </c>
      <c r="H1292" t="s">
        <v>1962</v>
      </c>
      <c r="I1292">
        <v>1</v>
      </c>
      <c r="J1292">
        <v>90111</v>
      </c>
      <c r="K1292" t="s">
        <v>1963</v>
      </c>
      <c r="L1292" s="8">
        <v>0.65416666666666667</v>
      </c>
      <c r="M1292" s="8">
        <v>0.6587615740740741</v>
      </c>
      <c r="N1292" t="s">
        <v>1948</v>
      </c>
      <c r="O1292" t="s">
        <v>1948</v>
      </c>
      <c r="P1292" t="s">
        <v>1948</v>
      </c>
      <c r="Q1292" s="8">
        <v>4.5949074074074078E-3</v>
      </c>
      <c r="R1292" t="s">
        <v>2111</v>
      </c>
      <c r="S1292" t="s">
        <v>2111</v>
      </c>
      <c r="T1292" t="s">
        <v>1953</v>
      </c>
    </row>
    <row r="1293" spans="1:20" x14ac:dyDescent="0.35">
      <c r="A1293" s="9">
        <v>1251338215</v>
      </c>
      <c r="B1293" s="9">
        <v>198535</v>
      </c>
      <c r="C1293" s="9" t="s">
        <v>1969</v>
      </c>
      <c r="D1293" s="10">
        <v>45103</v>
      </c>
      <c r="E1293" s="11">
        <v>0.64878472222222217</v>
      </c>
      <c r="F1293" s="9" t="s">
        <v>3620</v>
      </c>
      <c r="G1293" s="9"/>
      <c r="H1293" s="9" t="s">
        <v>1962</v>
      </c>
      <c r="I1293" s="9">
        <v>1</v>
      </c>
      <c r="J1293" s="9">
        <v>90132</v>
      </c>
      <c r="K1293" s="9" t="s">
        <v>1980</v>
      </c>
      <c r="L1293" s="11">
        <v>0.65180555555555553</v>
      </c>
      <c r="M1293" s="11">
        <v>0.65334490740740747</v>
      </c>
      <c r="N1293" s="9" t="s">
        <v>1948</v>
      </c>
      <c r="O1293" s="9" t="s">
        <v>1948</v>
      </c>
      <c r="P1293" s="9" t="s">
        <v>1948</v>
      </c>
      <c r="Q1293" s="11">
        <v>1.5393518518518519E-3</v>
      </c>
      <c r="R1293" s="9" t="s">
        <v>1955</v>
      </c>
      <c r="S1293" s="9" t="s">
        <v>1955</v>
      </c>
      <c r="T1293" s="9" t="s">
        <v>1953</v>
      </c>
    </row>
    <row r="1294" spans="1:20" x14ac:dyDescent="0.35">
      <c r="A1294">
        <v>1251324690</v>
      </c>
      <c r="B1294">
        <v>198380</v>
      </c>
      <c r="C1294" t="s">
        <v>1969</v>
      </c>
      <c r="D1294" s="4">
        <v>45103</v>
      </c>
      <c r="E1294" s="8">
        <v>0.57872685185185191</v>
      </c>
      <c r="F1294" t="s">
        <v>3621</v>
      </c>
      <c r="H1294" t="s">
        <v>2325</v>
      </c>
      <c r="I1294">
        <v>1</v>
      </c>
      <c r="J1294">
        <v>98035</v>
      </c>
      <c r="K1294" t="s">
        <v>2005</v>
      </c>
      <c r="L1294" s="8">
        <v>0.58064814814814814</v>
      </c>
      <c r="M1294" s="8">
        <v>0.58420138888888895</v>
      </c>
      <c r="N1294" t="s">
        <v>1948</v>
      </c>
      <c r="O1294" t="s">
        <v>1948</v>
      </c>
      <c r="P1294" t="s">
        <v>1948</v>
      </c>
      <c r="Q1294" s="8">
        <v>3.5532407407407405E-3</v>
      </c>
      <c r="R1294" t="s">
        <v>1955</v>
      </c>
      <c r="S1294" t="s">
        <v>1955</v>
      </c>
      <c r="T1294" t="s">
        <v>1953</v>
      </c>
    </row>
    <row r="1295" spans="1:20" x14ac:dyDescent="0.35">
      <c r="A1295">
        <v>1251308769</v>
      </c>
      <c r="B1295">
        <v>198153</v>
      </c>
      <c r="C1295" t="s">
        <v>1969</v>
      </c>
      <c r="D1295" s="4">
        <v>45103</v>
      </c>
      <c r="E1295" s="8">
        <v>0.41956018518518517</v>
      </c>
      <c r="F1295" t="s">
        <v>3622</v>
      </c>
      <c r="G1295" t="s">
        <v>3623</v>
      </c>
      <c r="H1295" t="s">
        <v>2009</v>
      </c>
      <c r="I1295">
        <v>1</v>
      </c>
      <c r="J1295">
        <v>90331</v>
      </c>
      <c r="K1295" t="s">
        <v>2010</v>
      </c>
      <c r="L1295" s="8">
        <v>0.42474537037037036</v>
      </c>
      <c r="M1295" s="8">
        <v>0.42825231481481479</v>
      </c>
      <c r="N1295" t="s">
        <v>1948</v>
      </c>
      <c r="O1295" t="s">
        <v>1948</v>
      </c>
      <c r="P1295" t="s">
        <v>1948</v>
      </c>
      <c r="Q1295" s="8">
        <v>3.5069444444444445E-3</v>
      </c>
      <c r="R1295" t="s">
        <v>1955</v>
      </c>
      <c r="S1295" t="s">
        <v>1955</v>
      </c>
      <c r="T1295" t="s">
        <v>1953</v>
      </c>
    </row>
    <row r="1296" spans="1:20" x14ac:dyDescent="0.35">
      <c r="A1296">
        <v>1251291621</v>
      </c>
      <c r="B1296">
        <v>197955</v>
      </c>
      <c r="C1296" t="s">
        <v>1969</v>
      </c>
      <c r="D1296" s="4">
        <v>45103</v>
      </c>
      <c r="E1296" s="8">
        <v>0.15491898148148148</v>
      </c>
      <c r="F1296" t="s">
        <v>3624</v>
      </c>
      <c r="G1296" t="s">
        <v>3625</v>
      </c>
      <c r="H1296" t="s">
        <v>1962</v>
      </c>
      <c r="I1296">
        <v>1</v>
      </c>
      <c r="J1296">
        <v>90133</v>
      </c>
      <c r="K1296" t="s">
        <v>1963</v>
      </c>
      <c r="L1296" s="8">
        <v>0.15570601851851854</v>
      </c>
      <c r="M1296" s="8">
        <v>0.15775462962962963</v>
      </c>
      <c r="N1296" t="s">
        <v>1948</v>
      </c>
      <c r="O1296" t="s">
        <v>1948</v>
      </c>
      <c r="P1296" t="s">
        <v>1948</v>
      </c>
      <c r="Q1296" s="8">
        <v>2.0486111111111113E-3</v>
      </c>
      <c r="R1296" t="s">
        <v>1955</v>
      </c>
      <c r="S1296" t="s">
        <v>1955</v>
      </c>
      <c r="T1296" t="s">
        <v>1953</v>
      </c>
    </row>
    <row r="1297" spans="1:20" x14ac:dyDescent="0.35">
      <c r="A1297">
        <v>1251290168</v>
      </c>
      <c r="B1297">
        <v>197939</v>
      </c>
      <c r="C1297" t="s">
        <v>1969</v>
      </c>
      <c r="D1297" s="4">
        <v>45103</v>
      </c>
      <c r="E1297" s="8">
        <v>0.13309027777777779</v>
      </c>
      <c r="F1297" t="s">
        <v>3626</v>
      </c>
      <c r="G1297" t="s">
        <v>3627</v>
      </c>
      <c r="H1297" t="s">
        <v>1949</v>
      </c>
      <c r="I1297">
        <v>1</v>
      </c>
      <c r="J1297">
        <v>94531</v>
      </c>
      <c r="K1297" t="s">
        <v>2049</v>
      </c>
      <c r="L1297" s="8">
        <v>0.13392361111111112</v>
      </c>
      <c r="M1297" s="8">
        <v>0.13501157407407408</v>
      </c>
      <c r="N1297" t="s">
        <v>1948</v>
      </c>
      <c r="O1297" t="s">
        <v>1948</v>
      </c>
      <c r="P1297" t="s">
        <v>1948</v>
      </c>
      <c r="Q1297" s="8">
        <v>1.0879629629629629E-3</v>
      </c>
      <c r="R1297" t="s">
        <v>1955</v>
      </c>
      <c r="S1297" t="s">
        <v>1955</v>
      </c>
      <c r="T1297" t="s">
        <v>1953</v>
      </c>
    </row>
    <row r="1298" spans="1:20" x14ac:dyDescent="0.35">
      <c r="A1298">
        <v>1251250095</v>
      </c>
      <c r="B1298">
        <v>197541</v>
      </c>
      <c r="C1298" t="s">
        <v>1987</v>
      </c>
      <c r="D1298" s="4">
        <v>45102</v>
      </c>
      <c r="E1298" s="8">
        <v>0.83733796296296292</v>
      </c>
      <c r="F1298" t="s">
        <v>3628</v>
      </c>
      <c r="G1298" t="s">
        <v>3629</v>
      </c>
      <c r="H1298" t="s">
        <v>1962</v>
      </c>
      <c r="I1298">
        <v>1</v>
      </c>
      <c r="J1298">
        <v>90152</v>
      </c>
      <c r="K1298" t="s">
        <v>1963</v>
      </c>
      <c r="L1298" s="8">
        <v>0.83964120370370365</v>
      </c>
      <c r="M1298" s="8">
        <v>0.83988425925925936</v>
      </c>
      <c r="N1298" t="s">
        <v>1948</v>
      </c>
      <c r="O1298" t="s">
        <v>1948</v>
      </c>
      <c r="P1298" t="s">
        <v>1948</v>
      </c>
      <c r="Q1298" s="8">
        <v>2.4305555555555552E-4</v>
      </c>
      <c r="R1298" t="s">
        <v>1951</v>
      </c>
      <c r="S1298" t="s">
        <v>1952</v>
      </c>
      <c r="T1298" t="s">
        <v>1953</v>
      </c>
    </row>
    <row r="1299" spans="1:20" x14ac:dyDescent="0.35">
      <c r="A1299">
        <v>1251250095</v>
      </c>
      <c r="B1299">
        <v>197541</v>
      </c>
      <c r="C1299" t="s">
        <v>1987</v>
      </c>
      <c r="D1299" s="4">
        <v>45102</v>
      </c>
      <c r="E1299" s="8">
        <v>0.83733796296296292</v>
      </c>
      <c r="F1299" t="s">
        <v>3628</v>
      </c>
      <c r="G1299" t="s">
        <v>3629</v>
      </c>
      <c r="H1299" t="s">
        <v>1962</v>
      </c>
      <c r="I1299">
        <v>1</v>
      </c>
      <c r="J1299">
        <v>90133</v>
      </c>
      <c r="K1299" t="s">
        <v>1963</v>
      </c>
      <c r="L1299" s="8">
        <v>0.83862268518518512</v>
      </c>
      <c r="M1299" s="8">
        <v>0.83966435185185195</v>
      </c>
      <c r="N1299" t="s">
        <v>1948</v>
      </c>
      <c r="O1299" t="s">
        <v>1948</v>
      </c>
      <c r="P1299" t="s">
        <v>1948</v>
      </c>
      <c r="Q1299" s="8">
        <v>1.0416666666666667E-3</v>
      </c>
      <c r="R1299" t="s">
        <v>1955</v>
      </c>
      <c r="S1299" t="s">
        <v>1955</v>
      </c>
      <c r="T1299" t="s">
        <v>1953</v>
      </c>
    </row>
    <row r="1300" spans="1:20" x14ac:dyDescent="0.35">
      <c r="A1300">
        <v>1251242827</v>
      </c>
      <c r="B1300">
        <v>197459</v>
      </c>
      <c r="C1300" t="s">
        <v>1987</v>
      </c>
      <c r="D1300" s="4">
        <v>45102</v>
      </c>
      <c r="E1300" s="8">
        <v>0.79270833333333324</v>
      </c>
      <c r="F1300" t="s">
        <v>3630</v>
      </c>
      <c r="H1300" t="s">
        <v>2015</v>
      </c>
      <c r="I1300">
        <v>1</v>
      </c>
      <c r="J1300">
        <v>94331</v>
      </c>
      <c r="K1300" t="s">
        <v>2016</v>
      </c>
      <c r="L1300" s="8">
        <v>0.79349537037037043</v>
      </c>
      <c r="M1300" s="8">
        <v>0.79592592592592604</v>
      </c>
      <c r="N1300" t="s">
        <v>1948</v>
      </c>
      <c r="O1300" t="s">
        <v>1948</v>
      </c>
      <c r="P1300" t="s">
        <v>1948</v>
      </c>
      <c r="Q1300" s="8">
        <v>2.4305555555555556E-3</v>
      </c>
      <c r="R1300" t="s">
        <v>1955</v>
      </c>
      <c r="S1300" t="s">
        <v>1955</v>
      </c>
      <c r="T1300" t="s">
        <v>1953</v>
      </c>
    </row>
    <row r="1301" spans="1:20" x14ac:dyDescent="0.35">
      <c r="A1301">
        <v>1251239542</v>
      </c>
      <c r="B1301">
        <v>197416</v>
      </c>
      <c r="C1301" t="s">
        <v>1987</v>
      </c>
      <c r="D1301" s="4">
        <v>45102</v>
      </c>
      <c r="E1301" s="8">
        <v>0.7744212962962963</v>
      </c>
      <c r="F1301" t="s">
        <v>3631</v>
      </c>
      <c r="G1301" t="s">
        <v>3632</v>
      </c>
      <c r="H1301" t="s">
        <v>2116</v>
      </c>
      <c r="I1301">
        <v>1</v>
      </c>
      <c r="J1301">
        <v>90133</v>
      </c>
      <c r="K1301" t="s">
        <v>1963</v>
      </c>
      <c r="L1301" s="8">
        <v>0.77900462962962969</v>
      </c>
      <c r="M1301" s="8">
        <v>0.77979166666666666</v>
      </c>
      <c r="N1301" t="s">
        <v>1948</v>
      </c>
      <c r="O1301" t="s">
        <v>1948</v>
      </c>
      <c r="P1301" t="s">
        <v>1948</v>
      </c>
      <c r="Q1301" s="8">
        <v>7.8703703703703705E-4</v>
      </c>
      <c r="R1301" t="s">
        <v>1955</v>
      </c>
      <c r="S1301" t="s">
        <v>1955</v>
      </c>
      <c r="T1301" t="s">
        <v>1953</v>
      </c>
    </row>
    <row r="1302" spans="1:20" x14ac:dyDescent="0.35">
      <c r="A1302">
        <v>1251239542</v>
      </c>
      <c r="B1302">
        <v>197416</v>
      </c>
      <c r="C1302" t="s">
        <v>1987</v>
      </c>
      <c r="D1302" s="4">
        <v>45102</v>
      </c>
      <c r="E1302" s="8">
        <v>0.7744212962962963</v>
      </c>
      <c r="F1302" t="s">
        <v>3631</v>
      </c>
      <c r="G1302" t="s">
        <v>3632</v>
      </c>
      <c r="H1302" t="s">
        <v>2116</v>
      </c>
      <c r="I1302">
        <v>1</v>
      </c>
      <c r="J1302">
        <v>90152</v>
      </c>
      <c r="K1302" t="s">
        <v>1963</v>
      </c>
      <c r="L1302" s="8">
        <v>0.77506944444444448</v>
      </c>
      <c r="M1302" s="8">
        <v>0.77618055555555554</v>
      </c>
      <c r="N1302" t="s">
        <v>1948</v>
      </c>
      <c r="O1302" t="s">
        <v>1948</v>
      </c>
      <c r="P1302" t="s">
        <v>1948</v>
      </c>
      <c r="Q1302" s="8">
        <v>1.1111111111111111E-3</v>
      </c>
      <c r="R1302" t="s">
        <v>1951</v>
      </c>
      <c r="S1302" t="s">
        <v>1952</v>
      </c>
      <c r="T1302" t="s">
        <v>1953</v>
      </c>
    </row>
    <row r="1303" spans="1:20" x14ac:dyDescent="0.35">
      <c r="A1303">
        <v>1251239542</v>
      </c>
      <c r="B1303">
        <v>197416</v>
      </c>
      <c r="C1303" t="s">
        <v>1987</v>
      </c>
      <c r="D1303" s="4">
        <v>45102</v>
      </c>
      <c r="E1303" s="8">
        <v>0.7744212962962963</v>
      </c>
      <c r="F1303" t="s">
        <v>3631</v>
      </c>
      <c r="G1303" t="s">
        <v>3632</v>
      </c>
      <c r="H1303" t="s">
        <v>2116</v>
      </c>
      <c r="I1303">
        <v>1</v>
      </c>
      <c r="J1303">
        <v>92231</v>
      </c>
      <c r="K1303" t="s">
        <v>3332</v>
      </c>
      <c r="L1303" s="8">
        <v>0.77506944444444448</v>
      </c>
      <c r="M1303" s="8">
        <v>0.77827546296296291</v>
      </c>
      <c r="N1303" t="s">
        <v>1948</v>
      </c>
      <c r="O1303" t="s">
        <v>1948</v>
      </c>
      <c r="P1303" t="s">
        <v>1948</v>
      </c>
      <c r="Q1303" s="8">
        <v>3.2060185185185191E-3</v>
      </c>
      <c r="R1303" t="s">
        <v>1955</v>
      </c>
      <c r="S1303" t="s">
        <v>1955</v>
      </c>
      <c r="T1303" t="s">
        <v>1953</v>
      </c>
    </row>
    <row r="1304" spans="1:20" x14ac:dyDescent="0.35">
      <c r="A1304">
        <v>1251238426</v>
      </c>
      <c r="B1304">
        <v>197405</v>
      </c>
      <c r="C1304" t="s">
        <v>1987</v>
      </c>
      <c r="D1304" s="4">
        <v>45102</v>
      </c>
      <c r="E1304" s="8">
        <v>0.76288194444444446</v>
      </c>
      <c r="F1304" t="s">
        <v>3633</v>
      </c>
      <c r="G1304" t="s">
        <v>3634</v>
      </c>
      <c r="H1304" t="s">
        <v>1949</v>
      </c>
      <c r="I1304">
        <v>1</v>
      </c>
      <c r="J1304">
        <v>94931</v>
      </c>
      <c r="K1304" t="s">
        <v>2083</v>
      </c>
      <c r="L1304" s="8">
        <v>0.76422453703703708</v>
      </c>
      <c r="M1304" s="8">
        <v>0.76657407407407396</v>
      </c>
      <c r="N1304" t="s">
        <v>1948</v>
      </c>
      <c r="O1304" t="s">
        <v>1948</v>
      </c>
      <c r="P1304" t="s">
        <v>1948</v>
      </c>
      <c r="Q1304" s="8">
        <v>2.3495370370370371E-3</v>
      </c>
      <c r="R1304" t="s">
        <v>1955</v>
      </c>
      <c r="S1304" t="s">
        <v>1955</v>
      </c>
      <c r="T1304" t="s">
        <v>1953</v>
      </c>
    </row>
    <row r="1305" spans="1:20" x14ac:dyDescent="0.35">
      <c r="A1305">
        <v>1251229833</v>
      </c>
      <c r="B1305">
        <v>197305</v>
      </c>
      <c r="C1305" t="s">
        <v>1987</v>
      </c>
      <c r="D1305" s="4">
        <v>45102</v>
      </c>
      <c r="E1305" s="8">
        <v>0.7006944444444444</v>
      </c>
      <c r="F1305" t="s">
        <v>3635</v>
      </c>
      <c r="H1305" t="s">
        <v>2389</v>
      </c>
      <c r="I1305">
        <v>1</v>
      </c>
      <c r="J1305">
        <v>94131</v>
      </c>
      <c r="K1305" t="s">
        <v>2090</v>
      </c>
      <c r="L1305" s="8">
        <v>0.70127314814814812</v>
      </c>
      <c r="M1305" s="8">
        <v>0.70351851851851854</v>
      </c>
      <c r="N1305" t="s">
        <v>1948</v>
      </c>
      <c r="O1305" t="s">
        <v>1948</v>
      </c>
      <c r="P1305" t="s">
        <v>1948</v>
      </c>
      <c r="Q1305" s="8">
        <v>2.2453703703703702E-3</v>
      </c>
      <c r="R1305" t="s">
        <v>1955</v>
      </c>
      <c r="S1305" t="s">
        <v>1955</v>
      </c>
      <c r="T1305" t="s">
        <v>1953</v>
      </c>
    </row>
    <row r="1306" spans="1:20" x14ac:dyDescent="0.35">
      <c r="A1306">
        <v>1251206573</v>
      </c>
      <c r="B1306">
        <v>197046</v>
      </c>
      <c r="C1306" t="s">
        <v>1987</v>
      </c>
      <c r="D1306" s="4">
        <v>45102</v>
      </c>
      <c r="E1306" s="8">
        <v>0.55163194444444441</v>
      </c>
      <c r="F1306" t="s">
        <v>3636</v>
      </c>
      <c r="G1306" t="s">
        <v>3637</v>
      </c>
      <c r="H1306" t="s">
        <v>2453</v>
      </c>
      <c r="I1306">
        <v>1</v>
      </c>
      <c r="J1306">
        <v>91431</v>
      </c>
      <c r="K1306" t="s">
        <v>2384</v>
      </c>
      <c r="L1306" s="8">
        <v>0.57916666666666672</v>
      </c>
      <c r="M1306" s="8">
        <v>0.58226851851851846</v>
      </c>
      <c r="N1306" t="s">
        <v>1948</v>
      </c>
      <c r="O1306" t="s">
        <v>1948</v>
      </c>
      <c r="P1306" t="s">
        <v>1948</v>
      </c>
      <c r="Q1306" s="8">
        <v>3.1018518518518522E-3</v>
      </c>
      <c r="R1306" t="s">
        <v>1955</v>
      </c>
      <c r="S1306" t="s">
        <v>1955</v>
      </c>
      <c r="T1306" t="s">
        <v>1953</v>
      </c>
    </row>
    <row r="1307" spans="1:20" x14ac:dyDescent="0.35">
      <c r="A1307">
        <v>1251208346</v>
      </c>
      <c r="B1307">
        <v>197063</v>
      </c>
      <c r="C1307" t="s">
        <v>1987</v>
      </c>
      <c r="D1307" s="4">
        <v>45102</v>
      </c>
      <c r="E1307" s="8">
        <v>0.56092592592592594</v>
      </c>
      <c r="F1307" t="s">
        <v>3638</v>
      </c>
      <c r="G1307" t="s">
        <v>3639</v>
      </c>
      <c r="H1307" t="s">
        <v>2015</v>
      </c>
      <c r="I1307">
        <v>1</v>
      </c>
      <c r="J1307">
        <v>94331</v>
      </c>
      <c r="K1307" t="s">
        <v>2016</v>
      </c>
      <c r="L1307" s="8">
        <v>0.56123842592592588</v>
      </c>
      <c r="M1307" s="8">
        <v>0.56333333333333335</v>
      </c>
      <c r="N1307" t="s">
        <v>1948</v>
      </c>
      <c r="O1307" t="s">
        <v>1948</v>
      </c>
      <c r="P1307" t="s">
        <v>1948</v>
      </c>
      <c r="Q1307" s="8">
        <v>2.0949074074074073E-3</v>
      </c>
      <c r="R1307" t="s">
        <v>1955</v>
      </c>
      <c r="S1307" t="s">
        <v>1955</v>
      </c>
      <c r="T1307" t="s">
        <v>1953</v>
      </c>
    </row>
    <row r="1308" spans="1:20" x14ac:dyDescent="0.35">
      <c r="A1308">
        <v>1251207793</v>
      </c>
      <c r="B1308">
        <v>197057</v>
      </c>
      <c r="C1308" t="s">
        <v>1987</v>
      </c>
      <c r="D1308" s="4">
        <v>45102</v>
      </c>
      <c r="E1308" s="8">
        <v>0.55880787037037039</v>
      </c>
      <c r="F1308" t="s">
        <v>3640</v>
      </c>
      <c r="G1308" t="s">
        <v>3641</v>
      </c>
      <c r="H1308" t="s">
        <v>1962</v>
      </c>
      <c r="I1308">
        <v>1</v>
      </c>
      <c r="J1308">
        <v>90133</v>
      </c>
      <c r="K1308" t="s">
        <v>1963</v>
      </c>
      <c r="L1308" s="8">
        <v>0.55973379629629627</v>
      </c>
      <c r="M1308" s="8">
        <v>0.56048611111111113</v>
      </c>
      <c r="N1308" t="s">
        <v>1948</v>
      </c>
      <c r="O1308" t="s">
        <v>1948</v>
      </c>
      <c r="P1308" t="s">
        <v>1948</v>
      </c>
      <c r="Q1308" s="8">
        <v>7.5231481481481471E-4</v>
      </c>
      <c r="R1308" t="s">
        <v>1955</v>
      </c>
      <c r="S1308" t="s">
        <v>1955</v>
      </c>
      <c r="T1308" t="s">
        <v>1953</v>
      </c>
    </row>
    <row r="1309" spans="1:20" x14ac:dyDescent="0.35">
      <c r="A1309">
        <v>1251206573</v>
      </c>
      <c r="B1309">
        <v>197046</v>
      </c>
      <c r="C1309" t="s">
        <v>1987</v>
      </c>
      <c r="D1309" s="4">
        <v>45102</v>
      </c>
      <c r="E1309" s="8">
        <v>0.55163194444444441</v>
      </c>
      <c r="F1309" t="s">
        <v>3636</v>
      </c>
      <c r="G1309" t="s">
        <v>3637</v>
      </c>
      <c r="H1309" t="s">
        <v>2453</v>
      </c>
      <c r="I1309">
        <v>1</v>
      </c>
      <c r="J1309">
        <v>91231</v>
      </c>
      <c r="K1309" t="s">
        <v>3305</v>
      </c>
      <c r="L1309" s="8">
        <v>0.55327546296296293</v>
      </c>
      <c r="M1309" s="8">
        <v>0.55663194444444442</v>
      </c>
      <c r="N1309" t="s">
        <v>1948</v>
      </c>
      <c r="O1309" t="s">
        <v>1948</v>
      </c>
      <c r="P1309" t="s">
        <v>1948</v>
      </c>
      <c r="Q1309" s="8">
        <v>3.3564814814814811E-3</v>
      </c>
      <c r="R1309" t="s">
        <v>1955</v>
      </c>
      <c r="S1309" t="s">
        <v>1955</v>
      </c>
      <c r="T1309" t="s">
        <v>1953</v>
      </c>
    </row>
    <row r="1310" spans="1:20" x14ac:dyDescent="0.35">
      <c r="A1310">
        <v>1251187254</v>
      </c>
      <c r="B1310">
        <v>196812</v>
      </c>
      <c r="C1310" t="s">
        <v>1987</v>
      </c>
      <c r="D1310" s="4">
        <v>45102</v>
      </c>
      <c r="E1310" s="8">
        <v>0.29752314814814812</v>
      </c>
      <c r="F1310" t="s">
        <v>3642</v>
      </c>
      <c r="G1310" t="s">
        <v>3643</v>
      </c>
      <c r="H1310" t="s">
        <v>2293</v>
      </c>
      <c r="I1310">
        <v>1</v>
      </c>
      <c r="J1310">
        <v>95751</v>
      </c>
      <c r="K1310" t="s">
        <v>2005</v>
      </c>
      <c r="L1310" s="8">
        <v>0.30734953703703705</v>
      </c>
      <c r="M1310" s="8">
        <v>0.31096064814814817</v>
      </c>
      <c r="N1310" t="s">
        <v>1948</v>
      </c>
      <c r="O1310" t="s">
        <v>1948</v>
      </c>
      <c r="P1310" t="s">
        <v>1948</v>
      </c>
      <c r="Q1310" s="8">
        <v>3.6111111111111114E-3</v>
      </c>
      <c r="R1310" t="s">
        <v>2006</v>
      </c>
      <c r="S1310" t="s">
        <v>1952</v>
      </c>
      <c r="T1310" t="s">
        <v>1953</v>
      </c>
    </row>
    <row r="1311" spans="1:20" x14ac:dyDescent="0.35">
      <c r="A1311" s="9">
        <v>1251138209</v>
      </c>
      <c r="B1311" s="9">
        <v>196236</v>
      </c>
      <c r="C1311" s="9" t="s">
        <v>2017</v>
      </c>
      <c r="D1311" s="10">
        <v>45101</v>
      </c>
      <c r="E1311" s="11">
        <v>0.88894675925925926</v>
      </c>
      <c r="F1311" s="9" t="s">
        <v>3644</v>
      </c>
      <c r="G1311" s="9" t="s">
        <v>3645</v>
      </c>
      <c r="H1311" s="9" t="s">
        <v>1962</v>
      </c>
      <c r="I1311" s="9">
        <v>1</v>
      </c>
      <c r="J1311" s="9">
        <v>90231</v>
      </c>
      <c r="K1311" s="9" t="s">
        <v>2039</v>
      </c>
      <c r="L1311" s="11">
        <v>0.89089120370370367</v>
      </c>
      <c r="M1311" s="11">
        <v>0.89467592592592593</v>
      </c>
      <c r="N1311" s="9" t="s">
        <v>1948</v>
      </c>
      <c r="O1311" s="9" t="s">
        <v>1948</v>
      </c>
      <c r="P1311" s="9" t="s">
        <v>1948</v>
      </c>
      <c r="Q1311" s="11">
        <v>3.7847222222222223E-3</v>
      </c>
      <c r="R1311" s="9" t="s">
        <v>1955</v>
      </c>
      <c r="S1311" s="9" t="s">
        <v>1955</v>
      </c>
      <c r="T1311" s="9" t="s">
        <v>1953</v>
      </c>
    </row>
    <row r="1312" spans="1:20" x14ac:dyDescent="0.35">
      <c r="A1312">
        <v>1251127190</v>
      </c>
      <c r="B1312">
        <v>196081</v>
      </c>
      <c r="C1312" t="s">
        <v>2017</v>
      </c>
      <c r="D1312" s="4">
        <v>45101</v>
      </c>
      <c r="E1312" s="8">
        <v>0.80262731481481486</v>
      </c>
      <c r="F1312" t="s">
        <v>3618</v>
      </c>
      <c r="G1312" t="s">
        <v>3619</v>
      </c>
      <c r="H1312" t="s">
        <v>1949</v>
      </c>
      <c r="I1312">
        <v>1</v>
      </c>
      <c r="J1312">
        <v>94452</v>
      </c>
      <c r="K1312" t="s">
        <v>2074</v>
      </c>
      <c r="L1312" s="8">
        <v>0.82628472222222227</v>
      </c>
      <c r="M1312" s="8">
        <v>0.82733796296296302</v>
      </c>
      <c r="N1312" t="s">
        <v>1948</v>
      </c>
      <c r="O1312" t="s">
        <v>1948</v>
      </c>
      <c r="P1312" t="s">
        <v>1948</v>
      </c>
      <c r="Q1312" s="8">
        <v>1.0532407407407407E-3</v>
      </c>
      <c r="R1312" t="s">
        <v>1951</v>
      </c>
      <c r="S1312" t="s">
        <v>1952</v>
      </c>
      <c r="T1312" t="s">
        <v>1953</v>
      </c>
    </row>
    <row r="1313" spans="1:20" x14ac:dyDescent="0.35">
      <c r="A1313">
        <v>1251127190</v>
      </c>
      <c r="B1313">
        <v>196081</v>
      </c>
      <c r="C1313" t="s">
        <v>2017</v>
      </c>
      <c r="D1313" s="4">
        <v>45101</v>
      </c>
      <c r="E1313" s="8">
        <v>0.80262731481481486</v>
      </c>
      <c r="F1313" t="s">
        <v>3618</v>
      </c>
      <c r="G1313" t="s">
        <v>3619</v>
      </c>
      <c r="H1313" t="s">
        <v>1949</v>
      </c>
      <c r="I1313">
        <v>1</v>
      </c>
      <c r="J1313">
        <v>94852</v>
      </c>
      <c r="K1313" t="s">
        <v>1950</v>
      </c>
      <c r="L1313" s="8">
        <v>0.82300925925925927</v>
      </c>
      <c r="M1313" s="8">
        <v>0.82475694444444436</v>
      </c>
      <c r="N1313" t="s">
        <v>1948</v>
      </c>
      <c r="O1313" t="s">
        <v>1948</v>
      </c>
      <c r="P1313" t="s">
        <v>1948</v>
      </c>
      <c r="Q1313" s="8">
        <v>1.7476851851851852E-3</v>
      </c>
      <c r="R1313" t="s">
        <v>1951</v>
      </c>
      <c r="S1313" t="s">
        <v>1973</v>
      </c>
      <c r="T1313" t="s">
        <v>2004</v>
      </c>
    </row>
    <row r="1314" spans="1:20" x14ac:dyDescent="0.35">
      <c r="A1314">
        <v>1251119657</v>
      </c>
      <c r="B1314">
        <v>195990</v>
      </c>
      <c r="C1314" t="s">
        <v>2017</v>
      </c>
      <c r="D1314" s="4">
        <v>45101</v>
      </c>
      <c r="E1314" s="8">
        <v>0.74230324074074072</v>
      </c>
      <c r="F1314" t="s">
        <v>3646</v>
      </c>
      <c r="H1314" t="s">
        <v>1966</v>
      </c>
      <c r="I1314">
        <v>1</v>
      </c>
      <c r="J1314">
        <v>96631</v>
      </c>
      <c r="K1314" t="s">
        <v>1967</v>
      </c>
      <c r="L1314" s="8">
        <v>0.74476851851851855</v>
      </c>
      <c r="M1314" s="8">
        <v>0.74567129629629625</v>
      </c>
      <c r="N1314" t="s">
        <v>1948</v>
      </c>
      <c r="O1314" t="s">
        <v>1948</v>
      </c>
      <c r="P1314" t="s">
        <v>1948</v>
      </c>
      <c r="Q1314" s="8">
        <v>9.0277777777777784E-4</v>
      </c>
      <c r="R1314" t="s">
        <v>1955</v>
      </c>
      <c r="S1314" t="s">
        <v>1955</v>
      </c>
      <c r="T1314" t="s">
        <v>1953</v>
      </c>
    </row>
    <row r="1315" spans="1:20" x14ac:dyDescent="0.35">
      <c r="A1315">
        <v>1251116931</v>
      </c>
      <c r="B1315">
        <v>195966</v>
      </c>
      <c r="C1315" t="s">
        <v>2017</v>
      </c>
      <c r="D1315" s="4">
        <v>45101</v>
      </c>
      <c r="E1315" s="8">
        <v>0.72120370370370368</v>
      </c>
      <c r="F1315" t="s">
        <v>3647</v>
      </c>
      <c r="G1315" t="s">
        <v>3648</v>
      </c>
      <c r="H1315" t="s">
        <v>1949</v>
      </c>
      <c r="I1315">
        <v>1</v>
      </c>
      <c r="J1315">
        <v>94831</v>
      </c>
      <c r="K1315" t="s">
        <v>1950</v>
      </c>
      <c r="L1315" s="8">
        <v>0.72326388888888893</v>
      </c>
      <c r="M1315" s="8">
        <v>0.72450231481481486</v>
      </c>
      <c r="N1315" t="s">
        <v>1948</v>
      </c>
      <c r="O1315" t="s">
        <v>1948</v>
      </c>
      <c r="P1315" t="s">
        <v>1948</v>
      </c>
      <c r="Q1315" s="8">
        <v>1.2384259259259258E-3</v>
      </c>
      <c r="R1315" t="s">
        <v>1955</v>
      </c>
      <c r="S1315" t="s">
        <v>1955</v>
      </c>
      <c r="T1315" t="s">
        <v>2004</v>
      </c>
    </row>
    <row r="1316" spans="1:20" x14ac:dyDescent="0.35">
      <c r="A1316">
        <v>1251109715</v>
      </c>
      <c r="B1316">
        <v>195875</v>
      </c>
      <c r="C1316" t="s">
        <v>2017</v>
      </c>
      <c r="D1316" s="4">
        <v>45101</v>
      </c>
      <c r="E1316" s="8">
        <v>0.67487268518518517</v>
      </c>
      <c r="F1316" t="s">
        <v>3649</v>
      </c>
      <c r="G1316" t="s">
        <v>3650</v>
      </c>
      <c r="H1316" t="s">
        <v>2585</v>
      </c>
      <c r="I1316">
        <v>1</v>
      </c>
      <c r="J1316">
        <v>91351</v>
      </c>
      <c r="K1316" t="s">
        <v>2207</v>
      </c>
      <c r="L1316" s="8">
        <v>0.67487268518518517</v>
      </c>
      <c r="M1316" s="8">
        <v>0.67861111111111105</v>
      </c>
      <c r="N1316" t="s">
        <v>1948</v>
      </c>
      <c r="O1316" t="s">
        <v>1948</v>
      </c>
      <c r="P1316" t="s">
        <v>1948</v>
      </c>
      <c r="Q1316" s="8">
        <v>3.7384259259259263E-3</v>
      </c>
      <c r="R1316" t="s">
        <v>2006</v>
      </c>
      <c r="S1316" t="s">
        <v>1973</v>
      </c>
      <c r="T1316" t="s">
        <v>2004</v>
      </c>
    </row>
    <row r="1317" spans="1:20" x14ac:dyDescent="0.35">
      <c r="A1317">
        <v>1251073915</v>
      </c>
      <c r="B1317">
        <v>195428</v>
      </c>
      <c r="C1317" t="s">
        <v>2017</v>
      </c>
      <c r="D1317" s="4">
        <v>45101</v>
      </c>
      <c r="E1317" s="8">
        <v>0.40144675925925927</v>
      </c>
      <c r="F1317" t="s">
        <v>3651</v>
      </c>
      <c r="H1317" t="s">
        <v>1949</v>
      </c>
      <c r="I1317">
        <v>1</v>
      </c>
      <c r="J1317">
        <v>94431</v>
      </c>
      <c r="K1317" t="s">
        <v>2074</v>
      </c>
      <c r="L1317" s="8">
        <v>0.41983796296296294</v>
      </c>
      <c r="M1317" s="8">
        <v>0.42077546296296298</v>
      </c>
      <c r="N1317" t="s">
        <v>1948</v>
      </c>
      <c r="O1317" t="s">
        <v>1948</v>
      </c>
      <c r="P1317" t="s">
        <v>1948</v>
      </c>
      <c r="Q1317" s="8">
        <v>9.3750000000000007E-4</v>
      </c>
      <c r="R1317" t="s">
        <v>1955</v>
      </c>
      <c r="S1317" t="s">
        <v>1955</v>
      </c>
      <c r="T1317" t="s">
        <v>1953</v>
      </c>
    </row>
    <row r="1318" spans="1:20" x14ac:dyDescent="0.35">
      <c r="A1318">
        <v>1251074493</v>
      </c>
      <c r="B1318">
        <v>195436</v>
      </c>
      <c r="C1318" t="s">
        <v>2017</v>
      </c>
      <c r="D1318" s="4">
        <v>45101</v>
      </c>
      <c r="E1318" s="8">
        <v>0.40722222222222221</v>
      </c>
      <c r="F1318" t="s">
        <v>3652</v>
      </c>
      <c r="H1318" t="s">
        <v>1962</v>
      </c>
      <c r="I1318">
        <v>1</v>
      </c>
      <c r="J1318">
        <v>90133</v>
      </c>
      <c r="K1318" t="s">
        <v>1963</v>
      </c>
      <c r="L1318" s="8">
        <v>0.40962962962962962</v>
      </c>
      <c r="M1318" s="8">
        <v>0.41082175925925929</v>
      </c>
      <c r="N1318" t="s">
        <v>1948</v>
      </c>
      <c r="O1318" t="s">
        <v>1948</v>
      </c>
      <c r="P1318" t="s">
        <v>1948</v>
      </c>
      <c r="Q1318" s="8">
        <v>1.1921296296296296E-3</v>
      </c>
      <c r="R1318" t="s">
        <v>1955</v>
      </c>
      <c r="S1318" t="s">
        <v>1955</v>
      </c>
      <c r="T1318" t="s">
        <v>1953</v>
      </c>
    </row>
    <row r="1319" spans="1:20" x14ac:dyDescent="0.35">
      <c r="A1319" s="9">
        <v>1251059164</v>
      </c>
      <c r="B1319" s="9">
        <v>195256</v>
      </c>
      <c r="C1319" s="9" t="s">
        <v>2017</v>
      </c>
      <c r="D1319" s="10">
        <v>45101</v>
      </c>
      <c r="E1319" s="11">
        <v>0.16055555555555556</v>
      </c>
      <c r="F1319" s="9" t="s">
        <v>3653</v>
      </c>
      <c r="G1319" s="9" t="s">
        <v>3654</v>
      </c>
      <c r="H1319" s="9" t="s">
        <v>1957</v>
      </c>
      <c r="I1319" s="9">
        <v>1</v>
      </c>
      <c r="J1319" s="9">
        <v>92731</v>
      </c>
      <c r="K1319" s="9" t="s">
        <v>2366</v>
      </c>
      <c r="L1319" s="11">
        <v>0.18177083333333333</v>
      </c>
      <c r="M1319" s="11">
        <v>0.18618055555555557</v>
      </c>
      <c r="N1319" s="9" t="s">
        <v>1948</v>
      </c>
      <c r="O1319" s="9" t="s">
        <v>1948</v>
      </c>
      <c r="P1319" s="9" t="s">
        <v>1948</v>
      </c>
      <c r="Q1319" s="11">
        <v>4.409722222222222E-3</v>
      </c>
      <c r="R1319" s="9" t="s">
        <v>1955</v>
      </c>
      <c r="S1319" s="9" t="s">
        <v>1955</v>
      </c>
      <c r="T1319" s="9" t="s">
        <v>1953</v>
      </c>
    </row>
    <row r="1320" spans="1:20" x14ac:dyDescent="0.35">
      <c r="A1320">
        <v>1251044875</v>
      </c>
      <c r="B1320">
        <v>195089</v>
      </c>
      <c r="C1320" t="s">
        <v>2017</v>
      </c>
      <c r="D1320" s="4">
        <v>45101</v>
      </c>
      <c r="E1320" s="8">
        <v>1.8240740740740741E-2</v>
      </c>
      <c r="F1320" t="s">
        <v>3655</v>
      </c>
      <c r="G1320" t="s">
        <v>3656</v>
      </c>
      <c r="H1320" t="s">
        <v>1949</v>
      </c>
      <c r="I1320">
        <v>1</v>
      </c>
      <c r="J1320">
        <v>94531</v>
      </c>
      <c r="K1320" t="s">
        <v>2049</v>
      </c>
      <c r="L1320" s="8">
        <v>1.9745370370370371E-2</v>
      </c>
      <c r="M1320" s="8">
        <v>2.0891203703703703E-2</v>
      </c>
      <c r="N1320" t="s">
        <v>1948</v>
      </c>
      <c r="O1320" t="s">
        <v>1948</v>
      </c>
      <c r="P1320" t="s">
        <v>1948</v>
      </c>
      <c r="Q1320" s="8">
        <v>1.1458333333333333E-3</v>
      </c>
      <c r="R1320" t="s">
        <v>1955</v>
      </c>
      <c r="S1320" t="s">
        <v>1955</v>
      </c>
      <c r="T1320" t="s">
        <v>1953</v>
      </c>
    </row>
    <row r="1321" spans="1:20" x14ac:dyDescent="0.35">
      <c r="A1321">
        <v>1251030080</v>
      </c>
      <c r="B1321">
        <v>194884</v>
      </c>
      <c r="C1321" t="s">
        <v>2033</v>
      </c>
      <c r="D1321" s="4">
        <v>45100</v>
      </c>
      <c r="E1321" s="8">
        <v>0.93122685185185183</v>
      </c>
      <c r="F1321" t="s">
        <v>3657</v>
      </c>
      <c r="G1321" t="s">
        <v>3658</v>
      </c>
      <c r="H1321" t="s">
        <v>1962</v>
      </c>
      <c r="I1321">
        <v>1</v>
      </c>
      <c r="J1321">
        <v>90133</v>
      </c>
      <c r="K1321" t="s">
        <v>1963</v>
      </c>
      <c r="L1321" s="8">
        <v>0.93178240740740748</v>
      </c>
      <c r="M1321" s="8">
        <v>0.9325</v>
      </c>
      <c r="N1321" t="s">
        <v>1948</v>
      </c>
      <c r="O1321" t="s">
        <v>1948</v>
      </c>
      <c r="P1321" t="s">
        <v>1948</v>
      </c>
      <c r="Q1321" s="8">
        <v>7.175925925925927E-4</v>
      </c>
      <c r="R1321" t="s">
        <v>1955</v>
      </c>
      <c r="S1321" t="s">
        <v>1955</v>
      </c>
      <c r="T1321" t="s">
        <v>1953</v>
      </c>
    </row>
    <row r="1322" spans="1:20" x14ac:dyDescent="0.35">
      <c r="A1322">
        <v>1251021868</v>
      </c>
      <c r="B1322">
        <v>194779</v>
      </c>
      <c r="C1322" t="s">
        <v>2033</v>
      </c>
      <c r="D1322" s="4">
        <v>45100</v>
      </c>
      <c r="E1322" s="8">
        <v>0.86599537037037033</v>
      </c>
      <c r="F1322" t="s">
        <v>3659</v>
      </c>
      <c r="H1322" t="s">
        <v>1962</v>
      </c>
      <c r="I1322">
        <v>1</v>
      </c>
      <c r="J1322">
        <v>90133</v>
      </c>
      <c r="K1322" t="s">
        <v>1963</v>
      </c>
      <c r="L1322" s="8">
        <v>0.87699074074074079</v>
      </c>
      <c r="M1322" s="8">
        <v>0.87798611111111102</v>
      </c>
      <c r="N1322" t="s">
        <v>1948</v>
      </c>
      <c r="O1322" t="s">
        <v>1948</v>
      </c>
      <c r="P1322" t="s">
        <v>1948</v>
      </c>
      <c r="Q1322" s="8">
        <v>9.9537037037037042E-4</v>
      </c>
      <c r="R1322" t="s">
        <v>1955</v>
      </c>
      <c r="S1322" t="s">
        <v>1955</v>
      </c>
      <c r="T1322" t="s">
        <v>1953</v>
      </c>
    </row>
    <row r="1323" spans="1:20" x14ac:dyDescent="0.35">
      <c r="A1323">
        <v>1251021868</v>
      </c>
      <c r="B1323">
        <v>194779</v>
      </c>
      <c r="C1323" t="s">
        <v>2033</v>
      </c>
      <c r="D1323" s="4">
        <v>45100</v>
      </c>
      <c r="E1323" s="8">
        <v>0.86599537037037033</v>
      </c>
      <c r="F1323" t="s">
        <v>3659</v>
      </c>
      <c r="H1323" t="s">
        <v>1962</v>
      </c>
      <c r="I1323">
        <v>1</v>
      </c>
      <c r="J1323">
        <v>90152</v>
      </c>
      <c r="K1323" t="s">
        <v>1963</v>
      </c>
      <c r="L1323" s="8">
        <v>0.87699074074074079</v>
      </c>
      <c r="M1323" s="8">
        <v>0.87805555555555559</v>
      </c>
      <c r="N1323" t="s">
        <v>1948</v>
      </c>
      <c r="O1323" t="s">
        <v>1948</v>
      </c>
      <c r="P1323" t="s">
        <v>1948</v>
      </c>
      <c r="Q1323" s="8">
        <v>1.0648148148148147E-3</v>
      </c>
      <c r="R1323" t="s">
        <v>1951</v>
      </c>
      <c r="S1323" t="s">
        <v>1973</v>
      </c>
      <c r="T1323" t="s">
        <v>1953</v>
      </c>
    </row>
    <row r="1324" spans="1:20" x14ac:dyDescent="0.35">
      <c r="A1324">
        <v>1251002289</v>
      </c>
      <c r="B1324">
        <v>194545</v>
      </c>
      <c r="C1324" t="s">
        <v>2033</v>
      </c>
      <c r="D1324" s="4">
        <v>45100</v>
      </c>
      <c r="E1324" s="8">
        <v>0.71298611111111121</v>
      </c>
      <c r="F1324" t="s">
        <v>3660</v>
      </c>
      <c r="G1324" t="s">
        <v>3661</v>
      </c>
      <c r="H1324" t="s">
        <v>2073</v>
      </c>
      <c r="I1324">
        <v>1</v>
      </c>
      <c r="J1324">
        <v>90731</v>
      </c>
      <c r="K1324" t="s">
        <v>2475</v>
      </c>
      <c r="L1324" s="8">
        <v>0.71479166666666671</v>
      </c>
      <c r="M1324" s="8">
        <v>0.71677083333333336</v>
      </c>
      <c r="N1324" t="s">
        <v>1948</v>
      </c>
      <c r="O1324" t="s">
        <v>1948</v>
      </c>
      <c r="P1324" t="s">
        <v>1948</v>
      </c>
      <c r="Q1324" s="8">
        <v>1.9791666666666668E-3</v>
      </c>
      <c r="R1324" t="s">
        <v>1955</v>
      </c>
      <c r="S1324" t="s">
        <v>1955</v>
      </c>
      <c r="T1324" t="s">
        <v>1953</v>
      </c>
    </row>
    <row r="1325" spans="1:20" x14ac:dyDescent="0.35">
      <c r="A1325">
        <v>1250979539</v>
      </c>
      <c r="B1325">
        <v>194269</v>
      </c>
      <c r="C1325" t="s">
        <v>2033</v>
      </c>
      <c r="D1325" s="4">
        <v>45100</v>
      </c>
      <c r="E1325" s="8">
        <v>0.55440972222222229</v>
      </c>
      <c r="F1325" t="s">
        <v>3662</v>
      </c>
      <c r="G1325" t="s">
        <v>3663</v>
      </c>
      <c r="H1325" t="s">
        <v>2530</v>
      </c>
      <c r="I1325">
        <v>1</v>
      </c>
      <c r="J1325">
        <v>92431</v>
      </c>
      <c r="K1325" t="s">
        <v>2235</v>
      </c>
      <c r="L1325" s="8">
        <v>0.55541666666666667</v>
      </c>
      <c r="M1325" s="8">
        <v>0.55812499999999998</v>
      </c>
      <c r="N1325" t="s">
        <v>1948</v>
      </c>
      <c r="O1325" t="s">
        <v>1948</v>
      </c>
      <c r="P1325" t="s">
        <v>1948</v>
      </c>
      <c r="Q1325" s="8">
        <v>2.7083333333333334E-3</v>
      </c>
      <c r="R1325" t="s">
        <v>1955</v>
      </c>
      <c r="S1325" t="s">
        <v>1955</v>
      </c>
      <c r="T1325" t="s">
        <v>1953</v>
      </c>
    </row>
    <row r="1326" spans="1:20" x14ac:dyDescent="0.35">
      <c r="A1326">
        <v>1250970179</v>
      </c>
      <c r="B1326">
        <v>194150</v>
      </c>
      <c r="C1326" t="s">
        <v>2033</v>
      </c>
      <c r="D1326" s="4">
        <v>45100</v>
      </c>
      <c r="E1326" s="8">
        <v>0.48896990740740742</v>
      </c>
      <c r="F1326" t="s">
        <v>3664</v>
      </c>
      <c r="G1326" t="s">
        <v>3665</v>
      </c>
      <c r="H1326" t="s">
        <v>1957</v>
      </c>
      <c r="I1326">
        <v>1</v>
      </c>
      <c r="J1326">
        <v>92731</v>
      </c>
      <c r="K1326" t="s">
        <v>1959</v>
      </c>
      <c r="L1326" s="8">
        <v>0.48932870370370374</v>
      </c>
      <c r="M1326" s="8">
        <v>0.48969907407407409</v>
      </c>
      <c r="N1326" t="s">
        <v>1948</v>
      </c>
      <c r="O1326" t="s">
        <v>1948</v>
      </c>
      <c r="P1326" t="s">
        <v>1948</v>
      </c>
      <c r="Q1326" s="8">
        <v>3.7037037037037035E-4</v>
      </c>
      <c r="R1326" t="s">
        <v>1955</v>
      </c>
      <c r="S1326" t="s">
        <v>1955</v>
      </c>
      <c r="T1326" t="s">
        <v>1953</v>
      </c>
    </row>
    <row r="1327" spans="1:20" x14ac:dyDescent="0.35">
      <c r="A1327">
        <v>1250958968</v>
      </c>
      <c r="B1327">
        <v>194013</v>
      </c>
      <c r="C1327" t="s">
        <v>2033</v>
      </c>
      <c r="D1327" s="4">
        <v>45100</v>
      </c>
      <c r="E1327" s="8">
        <v>0.38972222222222225</v>
      </c>
      <c r="F1327" t="s">
        <v>3666</v>
      </c>
      <c r="G1327" t="s">
        <v>3667</v>
      </c>
      <c r="H1327" t="s">
        <v>1962</v>
      </c>
      <c r="I1327">
        <v>1</v>
      </c>
      <c r="J1327">
        <v>90152</v>
      </c>
      <c r="K1327" t="s">
        <v>1963</v>
      </c>
      <c r="L1327" s="8">
        <v>0.39278935185185188</v>
      </c>
      <c r="M1327" s="8">
        <v>0.39370370370370367</v>
      </c>
      <c r="N1327" t="s">
        <v>1948</v>
      </c>
      <c r="O1327" t="s">
        <v>1948</v>
      </c>
      <c r="P1327" t="s">
        <v>1948</v>
      </c>
      <c r="Q1327" s="8">
        <v>9.1435185185185185E-4</v>
      </c>
      <c r="R1327" t="s">
        <v>1951</v>
      </c>
      <c r="S1327" t="s">
        <v>1952</v>
      </c>
      <c r="T1327" t="s">
        <v>1953</v>
      </c>
    </row>
    <row r="1328" spans="1:20" x14ac:dyDescent="0.35">
      <c r="A1328">
        <v>1250958968</v>
      </c>
      <c r="B1328">
        <v>194013</v>
      </c>
      <c r="C1328" t="s">
        <v>2033</v>
      </c>
      <c r="D1328" s="4">
        <v>45100</v>
      </c>
      <c r="E1328" s="8">
        <v>0.38972222222222225</v>
      </c>
      <c r="F1328" t="s">
        <v>3666</v>
      </c>
      <c r="G1328" t="s">
        <v>3667</v>
      </c>
      <c r="H1328" t="s">
        <v>1962</v>
      </c>
      <c r="I1328">
        <v>1</v>
      </c>
      <c r="J1328">
        <v>90133</v>
      </c>
      <c r="K1328" t="s">
        <v>1963</v>
      </c>
      <c r="L1328" s="8">
        <v>0.39046296296296296</v>
      </c>
      <c r="M1328" s="8">
        <v>0.3913773148148148</v>
      </c>
      <c r="N1328" t="s">
        <v>1948</v>
      </c>
      <c r="O1328" t="s">
        <v>1948</v>
      </c>
      <c r="P1328" t="s">
        <v>1948</v>
      </c>
      <c r="Q1328" s="8">
        <v>9.1435185185185185E-4</v>
      </c>
      <c r="R1328" t="s">
        <v>1955</v>
      </c>
      <c r="S1328" t="s">
        <v>1955</v>
      </c>
      <c r="T1328" t="s">
        <v>1953</v>
      </c>
    </row>
    <row r="1329" spans="1:20" x14ac:dyDescent="0.35">
      <c r="A1329" s="9">
        <v>1250958968</v>
      </c>
      <c r="B1329" s="9">
        <v>194013</v>
      </c>
      <c r="C1329" s="9" t="s">
        <v>2033</v>
      </c>
      <c r="D1329" s="10">
        <v>45100</v>
      </c>
      <c r="E1329" s="11">
        <v>0.38972222222222225</v>
      </c>
      <c r="F1329" s="9" t="s">
        <v>3666</v>
      </c>
      <c r="G1329" s="9" t="s">
        <v>3667</v>
      </c>
      <c r="H1329" s="9" t="s">
        <v>1962</v>
      </c>
      <c r="I1329" s="9">
        <v>1</v>
      </c>
      <c r="J1329" s="9">
        <v>90132</v>
      </c>
      <c r="K1329" s="9" t="s">
        <v>1980</v>
      </c>
      <c r="L1329" s="11">
        <v>0.39046296296296296</v>
      </c>
      <c r="M1329" s="11">
        <v>0.39199074074074075</v>
      </c>
      <c r="N1329" s="9" t="s">
        <v>1948</v>
      </c>
      <c r="O1329" s="9" t="s">
        <v>1948</v>
      </c>
      <c r="P1329" s="9" t="s">
        <v>1948</v>
      </c>
      <c r="Q1329" s="11">
        <v>1.5277777777777779E-3</v>
      </c>
      <c r="R1329" s="9" t="s">
        <v>1955</v>
      </c>
      <c r="S1329" s="9" t="s">
        <v>1955</v>
      </c>
      <c r="T1329" s="9" t="s">
        <v>1953</v>
      </c>
    </row>
    <row r="1330" spans="1:20" x14ac:dyDescent="0.35">
      <c r="A1330">
        <v>1250934784</v>
      </c>
      <c r="B1330">
        <v>193762</v>
      </c>
      <c r="C1330" t="s">
        <v>2033</v>
      </c>
      <c r="D1330" s="4">
        <v>45100</v>
      </c>
      <c r="E1330" s="8">
        <v>8.1712962962962963E-3</v>
      </c>
      <c r="F1330" t="s">
        <v>2050</v>
      </c>
      <c r="G1330" t="s">
        <v>2051</v>
      </c>
      <c r="H1330" t="s">
        <v>1990</v>
      </c>
      <c r="I1330">
        <v>1</v>
      </c>
      <c r="J1330">
        <v>90431</v>
      </c>
      <c r="K1330" t="s">
        <v>1991</v>
      </c>
      <c r="L1330" s="8">
        <v>8.3680555555555557E-3</v>
      </c>
      <c r="M1330" s="8">
        <v>1.2025462962962962E-2</v>
      </c>
      <c r="N1330" t="s">
        <v>1948</v>
      </c>
      <c r="O1330" t="s">
        <v>1948</v>
      </c>
      <c r="P1330" t="s">
        <v>1948</v>
      </c>
      <c r="Q1330" s="8">
        <v>3.6574074074074074E-3</v>
      </c>
      <c r="R1330" t="s">
        <v>1955</v>
      </c>
      <c r="S1330" t="s">
        <v>1955</v>
      </c>
      <c r="T1330" t="s">
        <v>1953</v>
      </c>
    </row>
    <row r="1331" spans="1:20" x14ac:dyDescent="0.35">
      <c r="A1331">
        <v>1250934001</v>
      </c>
      <c r="B1331">
        <v>193758</v>
      </c>
      <c r="C1331" t="s">
        <v>2033</v>
      </c>
      <c r="D1331" s="4">
        <v>45100</v>
      </c>
      <c r="E1331" s="8">
        <v>6.6550925925925935E-3</v>
      </c>
      <c r="F1331" t="s">
        <v>3668</v>
      </c>
      <c r="G1331" t="s">
        <v>3669</v>
      </c>
      <c r="H1331" t="s">
        <v>1983</v>
      </c>
      <c r="I1331">
        <v>1</v>
      </c>
      <c r="J1331">
        <v>90133</v>
      </c>
      <c r="K1331" t="s">
        <v>1963</v>
      </c>
      <c r="L1331" s="8">
        <v>8.2754629629629619E-3</v>
      </c>
      <c r="M1331" s="8">
        <v>9.8379629629629633E-3</v>
      </c>
      <c r="N1331" t="s">
        <v>1948</v>
      </c>
      <c r="O1331" t="s">
        <v>1948</v>
      </c>
      <c r="P1331" t="s">
        <v>1948</v>
      </c>
      <c r="Q1331" s="8">
        <v>1.5624999999999999E-3</v>
      </c>
      <c r="R1331" t="s">
        <v>1955</v>
      </c>
      <c r="S1331" t="s">
        <v>1955</v>
      </c>
      <c r="T1331" t="s">
        <v>1953</v>
      </c>
    </row>
    <row r="1332" spans="1:20" x14ac:dyDescent="0.35">
      <c r="A1332">
        <v>1251041458</v>
      </c>
      <c r="B1332">
        <v>195038</v>
      </c>
      <c r="C1332" t="s">
        <v>2033</v>
      </c>
      <c r="D1332" s="4">
        <v>45100</v>
      </c>
      <c r="E1332" s="8">
        <v>0.99603009259259256</v>
      </c>
      <c r="F1332" t="s">
        <v>3670</v>
      </c>
      <c r="G1332" t="s">
        <v>3671</v>
      </c>
      <c r="H1332" t="s">
        <v>1949</v>
      </c>
      <c r="I1332">
        <v>1</v>
      </c>
      <c r="J1332">
        <v>94831</v>
      </c>
      <c r="K1332" t="s">
        <v>1950</v>
      </c>
      <c r="L1332" s="8">
        <v>4.6874999999999998E-3</v>
      </c>
      <c r="M1332" s="8">
        <v>6.4120370370370364E-3</v>
      </c>
      <c r="N1332" t="s">
        <v>1948</v>
      </c>
      <c r="O1332" t="s">
        <v>1948</v>
      </c>
      <c r="P1332" t="s">
        <v>1948</v>
      </c>
      <c r="Q1332" s="8">
        <v>1.7245370370370372E-3</v>
      </c>
      <c r="R1332" t="s">
        <v>1955</v>
      </c>
      <c r="S1332" t="s">
        <v>1955</v>
      </c>
      <c r="T1332" t="s">
        <v>2004</v>
      </c>
    </row>
    <row r="1333" spans="1:20" x14ac:dyDescent="0.35">
      <c r="A1333">
        <v>1250908153</v>
      </c>
      <c r="B1333">
        <v>193450</v>
      </c>
      <c r="C1333" t="s">
        <v>2055</v>
      </c>
      <c r="D1333" s="4">
        <v>45099</v>
      </c>
      <c r="E1333" s="8">
        <v>0.78910879629629627</v>
      </c>
      <c r="F1333" t="s">
        <v>3672</v>
      </c>
      <c r="G1333" t="s">
        <v>3673</v>
      </c>
      <c r="H1333" t="s">
        <v>2184</v>
      </c>
      <c r="I1333">
        <v>1</v>
      </c>
      <c r="J1333">
        <v>94852</v>
      </c>
      <c r="K1333" t="s">
        <v>1950</v>
      </c>
      <c r="L1333" s="8">
        <v>0.7926157407407407</v>
      </c>
      <c r="M1333" s="8">
        <v>0.79408564814814808</v>
      </c>
      <c r="N1333" t="s">
        <v>1948</v>
      </c>
      <c r="O1333" t="s">
        <v>1948</v>
      </c>
      <c r="P1333" t="s">
        <v>1948</v>
      </c>
      <c r="Q1333" s="8">
        <v>1.4699074074074074E-3</v>
      </c>
      <c r="R1333" t="s">
        <v>1951</v>
      </c>
      <c r="S1333" t="s">
        <v>1952</v>
      </c>
      <c r="T1333" t="s">
        <v>1953</v>
      </c>
    </row>
    <row r="1334" spans="1:20" x14ac:dyDescent="0.35">
      <c r="A1334">
        <v>1250908153</v>
      </c>
      <c r="B1334">
        <v>193450</v>
      </c>
      <c r="C1334" t="s">
        <v>2055</v>
      </c>
      <c r="D1334" s="4">
        <v>45099</v>
      </c>
      <c r="E1334" s="8">
        <v>0.78910879629629627</v>
      </c>
      <c r="F1334" t="s">
        <v>3672</v>
      </c>
      <c r="G1334" t="s">
        <v>3673</v>
      </c>
      <c r="H1334" t="s">
        <v>2184</v>
      </c>
      <c r="I1334">
        <v>1</v>
      </c>
      <c r="J1334">
        <v>90831</v>
      </c>
      <c r="K1334" t="s">
        <v>2185</v>
      </c>
      <c r="L1334" s="8">
        <v>0.79219907407407408</v>
      </c>
      <c r="M1334" s="8">
        <v>0.79513888888888884</v>
      </c>
      <c r="N1334" t="s">
        <v>1948</v>
      </c>
      <c r="O1334" t="s">
        <v>1948</v>
      </c>
      <c r="P1334" t="s">
        <v>1948</v>
      </c>
      <c r="Q1334" s="8">
        <v>2.9398148148148148E-3</v>
      </c>
      <c r="R1334" t="s">
        <v>1955</v>
      </c>
      <c r="S1334" t="s">
        <v>1955</v>
      </c>
      <c r="T1334" t="s">
        <v>1953</v>
      </c>
    </row>
    <row r="1335" spans="1:20" x14ac:dyDescent="0.35">
      <c r="A1335">
        <v>1250904749</v>
      </c>
      <c r="B1335">
        <v>193411</v>
      </c>
      <c r="C1335" t="s">
        <v>2055</v>
      </c>
      <c r="D1335" s="4">
        <v>45099</v>
      </c>
      <c r="E1335" s="8">
        <v>0.76664351851851853</v>
      </c>
      <c r="F1335" t="s">
        <v>3674</v>
      </c>
      <c r="G1335" t="s">
        <v>3675</v>
      </c>
      <c r="H1335" t="s">
        <v>2293</v>
      </c>
      <c r="I1335">
        <v>1</v>
      </c>
      <c r="J1335">
        <v>96831</v>
      </c>
      <c r="K1335" t="s">
        <v>2037</v>
      </c>
      <c r="L1335" s="8">
        <v>0.77129629629629637</v>
      </c>
      <c r="M1335" s="8">
        <v>0.77417824074074071</v>
      </c>
      <c r="N1335" t="s">
        <v>1948</v>
      </c>
      <c r="O1335" t="s">
        <v>1948</v>
      </c>
      <c r="P1335" t="s">
        <v>1948</v>
      </c>
      <c r="Q1335" s="8">
        <v>2.8819444444444444E-3</v>
      </c>
      <c r="R1335" t="s">
        <v>1955</v>
      </c>
      <c r="S1335" t="s">
        <v>1955</v>
      </c>
      <c r="T1335" t="s">
        <v>2004</v>
      </c>
    </row>
    <row r="1336" spans="1:20" x14ac:dyDescent="0.35">
      <c r="A1336">
        <v>1250873357</v>
      </c>
      <c r="B1336">
        <v>193020</v>
      </c>
      <c r="C1336" t="s">
        <v>2055</v>
      </c>
      <c r="D1336" s="4">
        <v>45099</v>
      </c>
      <c r="E1336" s="8">
        <v>0.55849537037037034</v>
      </c>
      <c r="F1336" t="s">
        <v>3676</v>
      </c>
      <c r="G1336" t="s">
        <v>3677</v>
      </c>
      <c r="H1336" t="s">
        <v>2352</v>
      </c>
      <c r="I1336">
        <v>1</v>
      </c>
      <c r="J1336">
        <v>96434</v>
      </c>
      <c r="K1336" t="s">
        <v>2627</v>
      </c>
      <c r="L1336" s="8">
        <v>0.55906250000000002</v>
      </c>
      <c r="M1336" s="8">
        <v>0.56215277777777783</v>
      </c>
      <c r="N1336" t="s">
        <v>1948</v>
      </c>
      <c r="O1336" t="s">
        <v>1948</v>
      </c>
      <c r="P1336" t="s">
        <v>1948</v>
      </c>
      <c r="Q1336" s="8">
        <v>3.0902777777777782E-3</v>
      </c>
      <c r="R1336" t="s">
        <v>1955</v>
      </c>
      <c r="S1336" t="s">
        <v>1955</v>
      </c>
      <c r="T1336" t="s">
        <v>1953</v>
      </c>
    </row>
    <row r="1337" spans="1:20" x14ac:dyDescent="0.35">
      <c r="A1337">
        <v>1250853589</v>
      </c>
      <c r="B1337">
        <v>192774</v>
      </c>
      <c r="C1337" t="s">
        <v>2055</v>
      </c>
      <c r="D1337" s="4">
        <v>45099</v>
      </c>
      <c r="E1337" s="8">
        <v>0.41994212962962968</v>
      </c>
      <c r="F1337" t="s">
        <v>3678</v>
      </c>
      <c r="G1337" t="s">
        <v>3679</v>
      </c>
      <c r="H1337" t="s">
        <v>2206</v>
      </c>
      <c r="I1337">
        <v>1</v>
      </c>
      <c r="J1337">
        <v>91351</v>
      </c>
      <c r="K1337" t="s">
        <v>2207</v>
      </c>
      <c r="L1337" s="8">
        <v>0.50655092592592588</v>
      </c>
      <c r="M1337" s="8">
        <v>0.50880787037037034</v>
      </c>
      <c r="N1337" t="s">
        <v>1948</v>
      </c>
      <c r="O1337" t="s">
        <v>1948</v>
      </c>
      <c r="P1337" t="s">
        <v>1948</v>
      </c>
      <c r="Q1337" s="8">
        <v>2.2569444444444447E-3</v>
      </c>
      <c r="R1337" t="s">
        <v>2006</v>
      </c>
      <c r="S1337" t="s">
        <v>1973</v>
      </c>
      <c r="T1337" t="s">
        <v>1953</v>
      </c>
    </row>
    <row r="1338" spans="1:20" x14ac:dyDescent="0.35">
      <c r="A1338">
        <v>1250853589</v>
      </c>
      <c r="B1338">
        <v>192774</v>
      </c>
      <c r="C1338" t="s">
        <v>2055</v>
      </c>
      <c r="D1338" s="4">
        <v>45099</v>
      </c>
      <c r="E1338" s="8">
        <v>0.41994212962962968</v>
      </c>
      <c r="F1338" t="s">
        <v>3678</v>
      </c>
      <c r="G1338" t="s">
        <v>3679</v>
      </c>
      <c r="H1338" t="s">
        <v>2206</v>
      </c>
      <c r="I1338">
        <v>1</v>
      </c>
      <c r="J1338">
        <v>98032</v>
      </c>
      <c r="K1338" t="s">
        <v>2207</v>
      </c>
      <c r="L1338" s="8">
        <v>0.50655092592592588</v>
      </c>
      <c r="M1338" s="8">
        <v>0.50778935185185181</v>
      </c>
      <c r="N1338" t="s">
        <v>1948</v>
      </c>
      <c r="O1338" t="s">
        <v>1948</v>
      </c>
      <c r="P1338" t="s">
        <v>1948</v>
      </c>
      <c r="Q1338" s="8">
        <v>1.2384259259259258E-3</v>
      </c>
      <c r="R1338" t="s">
        <v>1955</v>
      </c>
      <c r="S1338" t="s">
        <v>1955</v>
      </c>
      <c r="T1338" t="s">
        <v>1953</v>
      </c>
    </row>
    <row r="1339" spans="1:20" x14ac:dyDescent="0.35">
      <c r="A1339">
        <v>1250859537</v>
      </c>
      <c r="B1339">
        <v>192847</v>
      </c>
      <c r="C1339" t="s">
        <v>2055</v>
      </c>
      <c r="D1339" s="4">
        <v>45099</v>
      </c>
      <c r="E1339" s="8">
        <v>0.45719907407407406</v>
      </c>
      <c r="F1339" t="s">
        <v>3680</v>
      </c>
      <c r="G1339" t="s">
        <v>3681</v>
      </c>
      <c r="H1339" t="s">
        <v>2361</v>
      </c>
      <c r="I1339">
        <v>1</v>
      </c>
      <c r="J1339">
        <v>92131</v>
      </c>
      <c r="K1339" t="s">
        <v>2330</v>
      </c>
      <c r="L1339" s="8">
        <v>0.45795138888888887</v>
      </c>
      <c r="M1339" s="8">
        <v>0.46050925925925923</v>
      </c>
      <c r="N1339" t="s">
        <v>1948</v>
      </c>
      <c r="O1339" t="s">
        <v>1948</v>
      </c>
      <c r="P1339" t="s">
        <v>1948</v>
      </c>
      <c r="Q1339" s="8">
        <v>2.5578703703703705E-3</v>
      </c>
      <c r="R1339" t="s">
        <v>1955</v>
      </c>
      <c r="S1339" t="s">
        <v>1955</v>
      </c>
      <c r="T1339" t="s">
        <v>1953</v>
      </c>
    </row>
    <row r="1340" spans="1:20" x14ac:dyDescent="0.35">
      <c r="A1340">
        <v>1250855591</v>
      </c>
      <c r="B1340">
        <v>192806</v>
      </c>
      <c r="C1340" t="s">
        <v>2055</v>
      </c>
      <c r="D1340" s="4">
        <v>45099</v>
      </c>
      <c r="E1340" s="8">
        <v>0.4382523148148148</v>
      </c>
      <c r="F1340" t="s">
        <v>3682</v>
      </c>
      <c r="H1340" t="s">
        <v>2389</v>
      </c>
      <c r="I1340">
        <v>1</v>
      </c>
      <c r="J1340">
        <v>93671</v>
      </c>
      <c r="K1340" t="s">
        <v>2390</v>
      </c>
      <c r="L1340" s="8">
        <v>0.44268518518518518</v>
      </c>
      <c r="M1340" s="8">
        <v>0.44540509259259259</v>
      </c>
      <c r="N1340" t="s">
        <v>1948</v>
      </c>
      <c r="O1340" t="s">
        <v>1948</v>
      </c>
      <c r="P1340" t="s">
        <v>1948</v>
      </c>
      <c r="Q1340" s="8">
        <v>2.7199074074074074E-3</v>
      </c>
      <c r="R1340" t="s">
        <v>2027</v>
      </c>
      <c r="S1340" t="s">
        <v>2133</v>
      </c>
      <c r="T1340" t="s">
        <v>1953</v>
      </c>
    </row>
    <row r="1341" spans="1:20" x14ac:dyDescent="0.35">
      <c r="A1341">
        <v>1250846031</v>
      </c>
      <c r="B1341">
        <v>192674</v>
      </c>
      <c r="C1341" t="s">
        <v>2055</v>
      </c>
      <c r="D1341" s="4">
        <v>45099</v>
      </c>
      <c r="E1341" s="8">
        <v>0.34454861111111112</v>
      </c>
      <c r="F1341" t="s">
        <v>3683</v>
      </c>
      <c r="G1341" t="s">
        <v>2675</v>
      </c>
      <c r="H1341" t="s">
        <v>2015</v>
      </c>
      <c r="I1341">
        <v>1</v>
      </c>
      <c r="J1341">
        <v>94331</v>
      </c>
      <c r="K1341" t="s">
        <v>2016</v>
      </c>
      <c r="L1341" s="8">
        <v>0.36000000000000004</v>
      </c>
      <c r="M1341" s="8">
        <v>0.36203703703703699</v>
      </c>
      <c r="N1341" t="s">
        <v>1948</v>
      </c>
      <c r="O1341" t="s">
        <v>1948</v>
      </c>
      <c r="P1341" t="s">
        <v>1948</v>
      </c>
      <c r="Q1341" s="8">
        <v>2.0370370370370373E-3</v>
      </c>
      <c r="R1341" t="s">
        <v>1955</v>
      </c>
      <c r="S1341" t="s">
        <v>1955</v>
      </c>
      <c r="T1341" t="s">
        <v>1953</v>
      </c>
    </row>
    <row r="1342" spans="1:20" x14ac:dyDescent="0.35">
      <c r="A1342">
        <v>1250846031</v>
      </c>
      <c r="B1342">
        <v>192674</v>
      </c>
      <c r="C1342" t="s">
        <v>2055</v>
      </c>
      <c r="D1342" s="4">
        <v>45099</v>
      </c>
      <c r="E1342" s="8">
        <v>0.34454861111111112</v>
      </c>
      <c r="F1342" t="s">
        <v>3683</v>
      </c>
      <c r="G1342" t="s">
        <v>2675</v>
      </c>
      <c r="H1342" t="s">
        <v>2015</v>
      </c>
      <c r="I1342">
        <v>1</v>
      </c>
      <c r="J1342">
        <v>94452</v>
      </c>
      <c r="K1342" t="s">
        <v>2074</v>
      </c>
      <c r="L1342" s="8">
        <v>0.36000000000000004</v>
      </c>
      <c r="M1342" s="8">
        <v>0.36136574074074074</v>
      </c>
      <c r="N1342" t="s">
        <v>1948</v>
      </c>
      <c r="O1342" t="s">
        <v>1948</v>
      </c>
      <c r="P1342" t="s">
        <v>1948</v>
      </c>
      <c r="Q1342" s="8">
        <v>1.3657407407407409E-3</v>
      </c>
      <c r="R1342" t="s">
        <v>1951</v>
      </c>
      <c r="S1342" t="s">
        <v>1973</v>
      </c>
      <c r="T1342" t="s">
        <v>1953</v>
      </c>
    </row>
    <row r="1343" spans="1:20" x14ac:dyDescent="0.35">
      <c r="A1343">
        <v>1250831878</v>
      </c>
      <c r="B1343">
        <v>192512</v>
      </c>
      <c r="C1343" t="s">
        <v>2055</v>
      </c>
      <c r="D1343" s="4">
        <v>45099</v>
      </c>
      <c r="E1343" s="8">
        <v>4.8738425925925921E-2</v>
      </c>
      <c r="F1343" t="s">
        <v>3684</v>
      </c>
      <c r="G1343" t="s">
        <v>2640</v>
      </c>
      <c r="H1343" t="s">
        <v>1949</v>
      </c>
      <c r="I1343">
        <v>1</v>
      </c>
      <c r="J1343">
        <v>94531</v>
      </c>
      <c r="K1343" t="s">
        <v>2049</v>
      </c>
      <c r="L1343" s="8">
        <v>4.9849537037037039E-2</v>
      </c>
      <c r="M1343" s="8">
        <v>5.1238425925925923E-2</v>
      </c>
      <c r="N1343" t="s">
        <v>1948</v>
      </c>
      <c r="O1343" t="s">
        <v>1948</v>
      </c>
      <c r="P1343" t="s">
        <v>1948</v>
      </c>
      <c r="Q1343" s="8">
        <v>1.3888888888888889E-3</v>
      </c>
      <c r="R1343" t="s">
        <v>1955</v>
      </c>
      <c r="S1343" t="s">
        <v>1955</v>
      </c>
      <c r="T1343" t="s">
        <v>2004</v>
      </c>
    </row>
    <row r="1344" spans="1:20" x14ac:dyDescent="0.35">
      <c r="A1344">
        <v>1250813501</v>
      </c>
      <c r="B1344">
        <v>192303</v>
      </c>
      <c r="C1344" t="s">
        <v>2066</v>
      </c>
      <c r="D1344" s="4">
        <v>45098</v>
      </c>
      <c r="E1344" s="8">
        <v>0.88641203703703697</v>
      </c>
      <c r="F1344" t="s">
        <v>3685</v>
      </c>
      <c r="G1344" t="s">
        <v>3686</v>
      </c>
      <c r="H1344" t="s">
        <v>1983</v>
      </c>
      <c r="I1344">
        <v>1</v>
      </c>
      <c r="J1344">
        <v>90133</v>
      </c>
      <c r="K1344" t="s">
        <v>1963</v>
      </c>
      <c r="L1344" s="8">
        <v>0.88770833333333332</v>
      </c>
      <c r="M1344" s="8">
        <v>0.88891203703703703</v>
      </c>
      <c r="N1344" t="s">
        <v>1948</v>
      </c>
      <c r="O1344" t="s">
        <v>1948</v>
      </c>
      <c r="P1344" t="s">
        <v>1948</v>
      </c>
      <c r="Q1344" s="8">
        <v>1.2037037037037038E-3</v>
      </c>
      <c r="R1344" t="s">
        <v>1955</v>
      </c>
      <c r="S1344" t="s">
        <v>1955</v>
      </c>
      <c r="T1344" t="s">
        <v>1953</v>
      </c>
    </row>
    <row r="1345" spans="1:20" x14ac:dyDescent="0.35">
      <c r="A1345">
        <v>1250811607</v>
      </c>
      <c r="B1345">
        <v>192277</v>
      </c>
      <c r="C1345" t="s">
        <v>2066</v>
      </c>
      <c r="D1345" s="4">
        <v>45098</v>
      </c>
      <c r="E1345" s="8">
        <v>0.87402777777777774</v>
      </c>
      <c r="F1345" t="s">
        <v>3687</v>
      </c>
      <c r="G1345" t="s">
        <v>3688</v>
      </c>
      <c r="H1345" t="s">
        <v>2790</v>
      </c>
      <c r="I1345">
        <v>1</v>
      </c>
      <c r="J1345">
        <v>90631</v>
      </c>
      <c r="K1345" t="s">
        <v>2105</v>
      </c>
      <c r="L1345" s="8">
        <v>0.87571759259259263</v>
      </c>
      <c r="M1345" s="8">
        <v>0.87709490740740748</v>
      </c>
      <c r="N1345" t="s">
        <v>1948</v>
      </c>
      <c r="O1345" t="s">
        <v>1948</v>
      </c>
      <c r="P1345" t="s">
        <v>1948</v>
      </c>
      <c r="Q1345" s="8">
        <v>1.3773148148148147E-3</v>
      </c>
      <c r="R1345" t="s">
        <v>1955</v>
      </c>
      <c r="S1345" t="s">
        <v>1955</v>
      </c>
      <c r="T1345" t="s">
        <v>1953</v>
      </c>
    </row>
    <row r="1346" spans="1:20" x14ac:dyDescent="0.35">
      <c r="A1346">
        <v>1250788588</v>
      </c>
      <c r="B1346">
        <v>192006</v>
      </c>
      <c r="C1346" t="s">
        <v>2066</v>
      </c>
      <c r="D1346" s="4">
        <v>45098</v>
      </c>
      <c r="E1346" s="8">
        <v>0.7095717592592593</v>
      </c>
      <c r="F1346" t="s">
        <v>3689</v>
      </c>
      <c r="H1346" t="s">
        <v>2325</v>
      </c>
      <c r="I1346">
        <v>1</v>
      </c>
      <c r="J1346">
        <v>95731</v>
      </c>
      <c r="K1346" t="s">
        <v>2005</v>
      </c>
      <c r="L1346" s="8">
        <v>0.71097222222222223</v>
      </c>
      <c r="M1346" s="8">
        <v>0.71412037037037035</v>
      </c>
      <c r="N1346" t="s">
        <v>1948</v>
      </c>
      <c r="O1346" t="s">
        <v>1948</v>
      </c>
      <c r="P1346" t="s">
        <v>1948</v>
      </c>
      <c r="Q1346" s="8">
        <v>3.1481481481481482E-3</v>
      </c>
      <c r="R1346" t="s">
        <v>1955</v>
      </c>
      <c r="S1346" t="s">
        <v>1955</v>
      </c>
      <c r="T1346" t="s">
        <v>1953</v>
      </c>
    </row>
    <row r="1347" spans="1:20" x14ac:dyDescent="0.35">
      <c r="A1347">
        <v>1250786536</v>
      </c>
      <c r="B1347">
        <v>191984</v>
      </c>
      <c r="C1347" t="s">
        <v>2066</v>
      </c>
      <c r="D1347" s="4">
        <v>45098</v>
      </c>
      <c r="E1347" s="8">
        <v>0.69715277777777773</v>
      </c>
      <c r="F1347" t="s">
        <v>3690</v>
      </c>
      <c r="G1347" t="s">
        <v>3691</v>
      </c>
      <c r="H1347" t="s">
        <v>1990</v>
      </c>
      <c r="I1347">
        <v>1</v>
      </c>
      <c r="J1347">
        <v>90152</v>
      </c>
      <c r="K1347" t="s">
        <v>1963</v>
      </c>
      <c r="L1347" s="8">
        <v>0.69775462962962964</v>
      </c>
      <c r="M1347" s="8">
        <v>0.6985069444444445</v>
      </c>
      <c r="N1347" t="s">
        <v>1948</v>
      </c>
      <c r="O1347" t="s">
        <v>1948</v>
      </c>
      <c r="P1347" t="s">
        <v>1948</v>
      </c>
      <c r="Q1347" s="8">
        <v>7.5231481481481471E-4</v>
      </c>
      <c r="R1347" t="s">
        <v>1951</v>
      </c>
      <c r="S1347" t="s">
        <v>1952</v>
      </c>
      <c r="T1347" t="s">
        <v>1953</v>
      </c>
    </row>
    <row r="1348" spans="1:20" x14ac:dyDescent="0.35">
      <c r="A1348">
        <v>1250786536</v>
      </c>
      <c r="B1348">
        <v>191984</v>
      </c>
      <c r="C1348" t="s">
        <v>2066</v>
      </c>
      <c r="D1348" s="4">
        <v>45098</v>
      </c>
      <c r="E1348" s="8">
        <v>0.69715277777777773</v>
      </c>
      <c r="F1348" t="s">
        <v>3690</v>
      </c>
      <c r="G1348" t="s">
        <v>3691</v>
      </c>
      <c r="H1348" t="s">
        <v>1990</v>
      </c>
      <c r="I1348">
        <v>1</v>
      </c>
      <c r="J1348">
        <v>90431</v>
      </c>
      <c r="K1348" t="s">
        <v>1991</v>
      </c>
      <c r="L1348" s="8">
        <v>0.6974189814814814</v>
      </c>
      <c r="M1348" s="8">
        <v>0.7000925925925926</v>
      </c>
      <c r="N1348" t="s">
        <v>1948</v>
      </c>
      <c r="O1348" t="s">
        <v>1948</v>
      </c>
      <c r="P1348" t="s">
        <v>1948</v>
      </c>
      <c r="Q1348" s="8">
        <v>2.673611111111111E-3</v>
      </c>
      <c r="R1348" t="s">
        <v>1955</v>
      </c>
      <c r="S1348" t="s">
        <v>1955</v>
      </c>
      <c r="T1348" t="s">
        <v>1953</v>
      </c>
    </row>
    <row r="1349" spans="1:20" x14ac:dyDescent="0.35">
      <c r="A1349">
        <v>1250783025</v>
      </c>
      <c r="B1349">
        <v>191948</v>
      </c>
      <c r="C1349" t="s">
        <v>2066</v>
      </c>
      <c r="D1349" s="4">
        <v>45098</v>
      </c>
      <c r="E1349" s="8">
        <v>0.67655092592592592</v>
      </c>
      <c r="F1349" t="s">
        <v>3692</v>
      </c>
      <c r="G1349" t="s">
        <v>3693</v>
      </c>
      <c r="H1349" t="s">
        <v>1962</v>
      </c>
      <c r="I1349">
        <v>1</v>
      </c>
      <c r="J1349">
        <v>90133</v>
      </c>
      <c r="K1349" t="s">
        <v>1963</v>
      </c>
      <c r="L1349" s="8">
        <v>0.67762731481481486</v>
      </c>
      <c r="M1349" s="8">
        <v>0.6786226851851852</v>
      </c>
      <c r="N1349" t="s">
        <v>1948</v>
      </c>
      <c r="O1349" t="s">
        <v>1948</v>
      </c>
      <c r="P1349" t="s">
        <v>1948</v>
      </c>
      <c r="Q1349" s="8">
        <v>9.9537037037037042E-4</v>
      </c>
      <c r="R1349" t="s">
        <v>1955</v>
      </c>
      <c r="S1349" t="s">
        <v>1955</v>
      </c>
      <c r="T1349" t="s">
        <v>1953</v>
      </c>
    </row>
    <row r="1350" spans="1:20" x14ac:dyDescent="0.35">
      <c r="A1350" s="9">
        <v>1250783025</v>
      </c>
      <c r="B1350" s="9">
        <v>191948</v>
      </c>
      <c r="C1350" s="9" t="s">
        <v>2066</v>
      </c>
      <c r="D1350" s="10">
        <v>45098</v>
      </c>
      <c r="E1350" s="11">
        <v>0.67655092592592592</v>
      </c>
      <c r="F1350" s="9" t="s">
        <v>3692</v>
      </c>
      <c r="G1350" s="9" t="s">
        <v>3693</v>
      </c>
      <c r="H1350" s="9" t="s">
        <v>1962</v>
      </c>
      <c r="I1350" s="9">
        <v>1</v>
      </c>
      <c r="J1350" s="9">
        <v>90132</v>
      </c>
      <c r="K1350" s="9" t="s">
        <v>1980</v>
      </c>
      <c r="L1350" s="11">
        <v>0.67762731481481486</v>
      </c>
      <c r="M1350" s="11">
        <v>0.6789236111111111</v>
      </c>
      <c r="N1350" s="9" t="s">
        <v>1948</v>
      </c>
      <c r="O1350" s="9" t="s">
        <v>1948</v>
      </c>
      <c r="P1350" s="9" t="s">
        <v>1948</v>
      </c>
      <c r="Q1350" s="11">
        <v>1.2962962962962963E-3</v>
      </c>
      <c r="R1350" s="9" t="s">
        <v>1955</v>
      </c>
      <c r="S1350" s="9" t="s">
        <v>1955</v>
      </c>
      <c r="T1350" s="9" t="s">
        <v>1953</v>
      </c>
    </row>
    <row r="1351" spans="1:20" x14ac:dyDescent="0.35">
      <c r="A1351">
        <v>1250776542</v>
      </c>
      <c r="B1351">
        <v>191886</v>
      </c>
      <c r="C1351" t="s">
        <v>2066</v>
      </c>
      <c r="D1351" s="4">
        <v>45098</v>
      </c>
      <c r="E1351" s="8">
        <v>0.63579861111111113</v>
      </c>
      <c r="F1351" t="s">
        <v>3694</v>
      </c>
      <c r="G1351" t="s">
        <v>3695</v>
      </c>
      <c r="H1351" t="s">
        <v>3696</v>
      </c>
      <c r="I1351">
        <v>1</v>
      </c>
      <c r="J1351">
        <v>93731</v>
      </c>
      <c r="K1351" t="s">
        <v>2749</v>
      </c>
      <c r="L1351" s="8">
        <v>0.63685185185185189</v>
      </c>
      <c r="M1351" s="8">
        <v>0.64006944444444447</v>
      </c>
      <c r="N1351" t="s">
        <v>1948</v>
      </c>
      <c r="O1351" t="s">
        <v>1948</v>
      </c>
      <c r="P1351" t="s">
        <v>1948</v>
      </c>
      <c r="Q1351" s="8">
        <v>3.2175925925925926E-3</v>
      </c>
      <c r="R1351" t="s">
        <v>1955</v>
      </c>
      <c r="S1351" t="s">
        <v>1955</v>
      </c>
      <c r="T1351" t="s">
        <v>1953</v>
      </c>
    </row>
    <row r="1352" spans="1:20" x14ac:dyDescent="0.35">
      <c r="A1352">
        <v>1250776023</v>
      </c>
      <c r="B1352">
        <v>191883</v>
      </c>
      <c r="C1352" t="s">
        <v>2066</v>
      </c>
      <c r="D1352" s="4">
        <v>45098</v>
      </c>
      <c r="E1352" s="8">
        <v>0.63347222222222221</v>
      </c>
      <c r="F1352" t="s">
        <v>3697</v>
      </c>
      <c r="G1352" t="s">
        <v>3698</v>
      </c>
      <c r="H1352" t="s">
        <v>1962</v>
      </c>
      <c r="I1352">
        <v>1</v>
      </c>
      <c r="J1352">
        <v>90133</v>
      </c>
      <c r="K1352" t="s">
        <v>1963</v>
      </c>
      <c r="L1352" s="8">
        <v>0.63391203703703702</v>
      </c>
      <c r="M1352" s="8">
        <v>0.63469907407407411</v>
      </c>
      <c r="N1352" t="s">
        <v>1948</v>
      </c>
      <c r="O1352" t="s">
        <v>1948</v>
      </c>
      <c r="P1352" t="s">
        <v>1948</v>
      </c>
      <c r="Q1352" s="8">
        <v>7.8703703703703705E-4</v>
      </c>
      <c r="R1352" t="s">
        <v>1955</v>
      </c>
      <c r="S1352" t="s">
        <v>1955</v>
      </c>
      <c r="T1352" t="s">
        <v>1953</v>
      </c>
    </row>
    <row r="1353" spans="1:20" x14ac:dyDescent="0.35">
      <c r="A1353" s="9">
        <v>1250776023</v>
      </c>
      <c r="B1353" s="9">
        <v>191883</v>
      </c>
      <c r="C1353" s="9" t="s">
        <v>2066</v>
      </c>
      <c r="D1353" s="10">
        <v>45098</v>
      </c>
      <c r="E1353" s="11">
        <v>0.63347222222222221</v>
      </c>
      <c r="F1353" s="9" t="s">
        <v>3697</v>
      </c>
      <c r="G1353" s="9" t="s">
        <v>3698</v>
      </c>
      <c r="H1353" s="9" t="s">
        <v>1962</v>
      </c>
      <c r="I1353" s="9">
        <v>1</v>
      </c>
      <c r="J1353" s="9">
        <v>90132</v>
      </c>
      <c r="K1353" s="9" t="s">
        <v>1980</v>
      </c>
      <c r="L1353" s="11">
        <v>0.63391203703703702</v>
      </c>
      <c r="M1353" s="11">
        <v>0.63557870370370373</v>
      </c>
      <c r="N1353" s="9" t="s">
        <v>1948</v>
      </c>
      <c r="O1353" s="9" t="s">
        <v>1948</v>
      </c>
      <c r="P1353" s="9" t="s">
        <v>1948</v>
      </c>
      <c r="Q1353" s="11">
        <v>1.6666666666666668E-3</v>
      </c>
      <c r="R1353" s="9" t="s">
        <v>1955</v>
      </c>
      <c r="S1353" s="9" t="s">
        <v>1955</v>
      </c>
      <c r="T1353" s="9" t="s">
        <v>1953</v>
      </c>
    </row>
    <row r="1354" spans="1:20" x14ac:dyDescent="0.35">
      <c r="A1354" s="9">
        <v>1250776023</v>
      </c>
      <c r="B1354" s="9">
        <v>191883</v>
      </c>
      <c r="C1354" s="9" t="s">
        <v>2066</v>
      </c>
      <c r="D1354" s="10">
        <v>45098</v>
      </c>
      <c r="E1354" s="11">
        <v>0.63347222222222221</v>
      </c>
      <c r="F1354" s="9" t="s">
        <v>3697</v>
      </c>
      <c r="G1354" s="9" t="s">
        <v>3698</v>
      </c>
      <c r="H1354" s="9" t="s">
        <v>1962</v>
      </c>
      <c r="I1354" s="9">
        <v>1</v>
      </c>
      <c r="J1354" s="9">
        <v>90131</v>
      </c>
      <c r="K1354" s="9" t="s">
        <v>2217</v>
      </c>
      <c r="L1354" s="11">
        <v>0.63391203703703702</v>
      </c>
      <c r="M1354" s="11">
        <v>0.63534722222222217</v>
      </c>
      <c r="N1354" s="9" t="s">
        <v>1948</v>
      </c>
      <c r="O1354" s="9" t="s">
        <v>1948</v>
      </c>
      <c r="P1354" s="9" t="s">
        <v>1948</v>
      </c>
      <c r="Q1354" s="11">
        <v>1.4351851851851854E-3</v>
      </c>
      <c r="R1354" s="9" t="s">
        <v>1955</v>
      </c>
      <c r="S1354" s="9" t="s">
        <v>1996</v>
      </c>
      <c r="T1354" s="9" t="s">
        <v>1953</v>
      </c>
    </row>
    <row r="1355" spans="1:20" x14ac:dyDescent="0.35">
      <c r="A1355">
        <v>1250770393</v>
      </c>
      <c r="B1355">
        <v>191817</v>
      </c>
      <c r="C1355" t="s">
        <v>2066</v>
      </c>
      <c r="D1355" s="4">
        <v>45098</v>
      </c>
      <c r="E1355" s="8">
        <v>0.5935879629629629</v>
      </c>
      <c r="F1355" t="s">
        <v>2194</v>
      </c>
      <c r="G1355" t="s">
        <v>2195</v>
      </c>
      <c r="H1355" t="s">
        <v>2073</v>
      </c>
      <c r="I1355">
        <v>1</v>
      </c>
      <c r="J1355">
        <v>90731</v>
      </c>
      <c r="K1355" t="s">
        <v>2475</v>
      </c>
      <c r="L1355" s="8">
        <v>0.59436342592592595</v>
      </c>
      <c r="M1355" s="8">
        <v>0.59814814814814821</v>
      </c>
      <c r="N1355" t="s">
        <v>1948</v>
      </c>
      <c r="O1355" t="s">
        <v>1948</v>
      </c>
      <c r="P1355" t="s">
        <v>1948</v>
      </c>
      <c r="Q1355" s="8">
        <v>3.7847222222222223E-3</v>
      </c>
      <c r="R1355" t="s">
        <v>1955</v>
      </c>
      <c r="S1355" t="s">
        <v>1955</v>
      </c>
      <c r="T1355" t="s">
        <v>1953</v>
      </c>
    </row>
    <row r="1356" spans="1:20" x14ac:dyDescent="0.35">
      <c r="A1356">
        <v>1250765519</v>
      </c>
      <c r="B1356">
        <v>191760</v>
      </c>
      <c r="C1356" t="s">
        <v>2066</v>
      </c>
      <c r="D1356" s="4">
        <v>45098</v>
      </c>
      <c r="E1356" s="8">
        <v>0.55748842592592596</v>
      </c>
      <c r="F1356" t="s">
        <v>3699</v>
      </c>
      <c r="H1356" t="s">
        <v>2009</v>
      </c>
      <c r="I1356">
        <v>1</v>
      </c>
      <c r="J1356">
        <v>90133</v>
      </c>
      <c r="K1356" t="s">
        <v>1963</v>
      </c>
      <c r="L1356" s="8">
        <v>0.55869212962962966</v>
      </c>
      <c r="M1356" s="8">
        <v>0.55975694444444446</v>
      </c>
      <c r="N1356" t="s">
        <v>1948</v>
      </c>
      <c r="O1356" t="s">
        <v>1948</v>
      </c>
      <c r="P1356" t="s">
        <v>1948</v>
      </c>
      <c r="Q1356" s="8">
        <v>1.0648148148148147E-3</v>
      </c>
      <c r="R1356" t="s">
        <v>1955</v>
      </c>
      <c r="S1356" t="s">
        <v>1955</v>
      </c>
      <c r="T1356" t="s">
        <v>1953</v>
      </c>
    </row>
    <row r="1357" spans="1:20" x14ac:dyDescent="0.35">
      <c r="A1357" s="9">
        <v>1250765519</v>
      </c>
      <c r="B1357" s="9">
        <v>191760</v>
      </c>
      <c r="C1357" s="9" t="s">
        <v>2066</v>
      </c>
      <c r="D1357" s="10">
        <v>45098</v>
      </c>
      <c r="E1357" s="11">
        <v>0.55748842592592596</v>
      </c>
      <c r="F1357" s="9" t="s">
        <v>3699</v>
      </c>
      <c r="G1357" s="9"/>
      <c r="H1357" s="9" t="s">
        <v>2009</v>
      </c>
      <c r="I1357" s="9">
        <v>1</v>
      </c>
      <c r="J1357" s="9">
        <v>90132</v>
      </c>
      <c r="K1357" s="9" t="s">
        <v>1980</v>
      </c>
      <c r="L1357" s="11">
        <v>0.55869212962962966</v>
      </c>
      <c r="M1357" s="11">
        <v>0.56005787037037036</v>
      </c>
      <c r="N1357" s="9" t="s">
        <v>1948</v>
      </c>
      <c r="O1357" s="9" t="s">
        <v>1948</v>
      </c>
      <c r="P1357" s="9" t="s">
        <v>1948</v>
      </c>
      <c r="Q1357" s="11">
        <v>1.3657407407407409E-3</v>
      </c>
      <c r="R1357" s="9" t="s">
        <v>1955</v>
      </c>
      <c r="S1357" s="9" t="s">
        <v>1955</v>
      </c>
      <c r="T1357" s="9" t="s">
        <v>1953</v>
      </c>
    </row>
    <row r="1358" spans="1:20" x14ac:dyDescent="0.35">
      <c r="A1358">
        <v>1250762752</v>
      </c>
      <c r="B1358">
        <v>191727</v>
      </c>
      <c r="C1358" t="s">
        <v>2066</v>
      </c>
      <c r="D1358" s="4">
        <v>45098</v>
      </c>
      <c r="E1358" s="8">
        <v>0.53518518518518521</v>
      </c>
      <c r="F1358" t="s">
        <v>3700</v>
      </c>
      <c r="G1358" t="s">
        <v>3701</v>
      </c>
      <c r="H1358" t="s">
        <v>2206</v>
      </c>
      <c r="I1358">
        <v>1</v>
      </c>
      <c r="J1358">
        <v>91331</v>
      </c>
      <c r="K1358" t="s">
        <v>2207</v>
      </c>
      <c r="L1358" s="8">
        <v>0.53697916666666667</v>
      </c>
      <c r="M1358" s="8">
        <v>0.53934027777777771</v>
      </c>
      <c r="N1358" t="s">
        <v>1948</v>
      </c>
      <c r="O1358" t="s">
        <v>1948</v>
      </c>
      <c r="P1358" t="s">
        <v>1948</v>
      </c>
      <c r="Q1358" s="8">
        <v>2.3611111111111111E-3</v>
      </c>
      <c r="R1358" t="s">
        <v>1955</v>
      </c>
      <c r="S1358" t="s">
        <v>1955</v>
      </c>
      <c r="T1358" t="s">
        <v>1953</v>
      </c>
    </row>
    <row r="1359" spans="1:20" x14ac:dyDescent="0.35">
      <c r="A1359">
        <v>1250681226</v>
      </c>
      <c r="B1359">
        <v>190761</v>
      </c>
      <c r="C1359" t="s">
        <v>1946</v>
      </c>
      <c r="D1359" s="4">
        <v>45097</v>
      </c>
      <c r="E1359" s="8">
        <v>0.68239583333333342</v>
      </c>
      <c r="F1359" t="s">
        <v>3702</v>
      </c>
      <c r="H1359" t="s">
        <v>2161</v>
      </c>
      <c r="I1359">
        <v>1</v>
      </c>
      <c r="J1359">
        <v>92731</v>
      </c>
      <c r="K1359" t="s">
        <v>1959</v>
      </c>
      <c r="L1359" s="8">
        <v>0.68377314814814805</v>
      </c>
      <c r="M1359" s="8">
        <v>0.68518518518518512</v>
      </c>
      <c r="N1359" t="s">
        <v>1948</v>
      </c>
      <c r="O1359" t="s">
        <v>1948</v>
      </c>
      <c r="P1359" t="s">
        <v>1948</v>
      </c>
      <c r="Q1359" s="8">
        <v>1.4120370370370369E-3</v>
      </c>
      <c r="R1359" t="s">
        <v>1955</v>
      </c>
      <c r="S1359" t="s">
        <v>1955</v>
      </c>
      <c r="T1359" t="s">
        <v>1953</v>
      </c>
    </row>
    <row r="1360" spans="1:20" x14ac:dyDescent="0.35">
      <c r="A1360">
        <v>1250671742</v>
      </c>
      <c r="B1360">
        <v>190651</v>
      </c>
      <c r="C1360" t="s">
        <v>1946</v>
      </c>
      <c r="D1360" s="4">
        <v>45097</v>
      </c>
      <c r="E1360" s="8">
        <v>0.63217592592592597</v>
      </c>
      <c r="F1360" t="s">
        <v>3703</v>
      </c>
      <c r="G1360" t="s">
        <v>2815</v>
      </c>
      <c r="H1360" t="s">
        <v>1949</v>
      </c>
      <c r="I1360">
        <v>1</v>
      </c>
      <c r="J1360">
        <v>94631</v>
      </c>
      <c r="K1360" t="s">
        <v>1954</v>
      </c>
      <c r="L1360" s="8">
        <v>0.63270833333333332</v>
      </c>
      <c r="M1360" s="8">
        <v>0.63402777777777775</v>
      </c>
      <c r="N1360" t="s">
        <v>1948</v>
      </c>
      <c r="O1360" t="s">
        <v>1948</v>
      </c>
      <c r="P1360" t="s">
        <v>1948</v>
      </c>
      <c r="Q1360" s="8">
        <v>1.3194444444444443E-3</v>
      </c>
      <c r="R1360" t="s">
        <v>1955</v>
      </c>
      <c r="S1360" t="s">
        <v>1955</v>
      </c>
      <c r="T1360" t="s">
        <v>2004</v>
      </c>
    </row>
    <row r="1361" spans="1:20" x14ac:dyDescent="0.35">
      <c r="A1361">
        <v>1250670440</v>
      </c>
      <c r="B1361">
        <v>190637</v>
      </c>
      <c r="C1361" t="s">
        <v>1946</v>
      </c>
      <c r="D1361" s="4">
        <v>45097</v>
      </c>
      <c r="E1361" s="8">
        <v>0.62607638888888884</v>
      </c>
      <c r="F1361" t="s">
        <v>3704</v>
      </c>
      <c r="H1361" t="s">
        <v>2121</v>
      </c>
      <c r="I1361">
        <v>1</v>
      </c>
      <c r="J1361">
        <v>90531</v>
      </c>
      <c r="K1361" t="s">
        <v>2048</v>
      </c>
      <c r="L1361" s="8">
        <v>0.62820601851851854</v>
      </c>
      <c r="M1361" s="8">
        <v>0.6308449074074074</v>
      </c>
      <c r="N1361" t="s">
        <v>1948</v>
      </c>
      <c r="O1361" t="s">
        <v>1948</v>
      </c>
      <c r="P1361" t="s">
        <v>1948</v>
      </c>
      <c r="Q1361" s="8">
        <v>2.6388888888888885E-3</v>
      </c>
      <c r="R1361" t="s">
        <v>1955</v>
      </c>
      <c r="S1361" t="s">
        <v>1955</v>
      </c>
      <c r="T1361" t="s">
        <v>1953</v>
      </c>
    </row>
    <row r="1362" spans="1:20" x14ac:dyDescent="0.35">
      <c r="A1362">
        <v>1250652788</v>
      </c>
      <c r="B1362">
        <v>190411</v>
      </c>
      <c r="C1362" t="s">
        <v>1946</v>
      </c>
      <c r="D1362" s="4">
        <v>45097</v>
      </c>
      <c r="E1362" s="8">
        <v>0.50776620370370373</v>
      </c>
      <c r="F1362" t="s">
        <v>3705</v>
      </c>
      <c r="G1362" t="s">
        <v>3706</v>
      </c>
      <c r="H1362" t="s">
        <v>2296</v>
      </c>
      <c r="I1362">
        <v>1</v>
      </c>
      <c r="J1362">
        <v>93952</v>
      </c>
      <c r="K1362" t="s">
        <v>2080</v>
      </c>
      <c r="L1362" s="8">
        <v>0.51672453703703702</v>
      </c>
      <c r="M1362" s="8">
        <v>0.51677083333333329</v>
      </c>
      <c r="N1362" t="s">
        <v>1948</v>
      </c>
      <c r="O1362" t="s">
        <v>1948</v>
      </c>
      <c r="P1362" t="s">
        <v>1948</v>
      </c>
      <c r="Q1362" s="8">
        <v>4.6296296296296294E-5</v>
      </c>
      <c r="R1362" t="s">
        <v>1951</v>
      </c>
      <c r="S1362" t="s">
        <v>1951</v>
      </c>
      <c r="T1362" t="s">
        <v>2004</v>
      </c>
    </row>
    <row r="1363" spans="1:20" x14ac:dyDescent="0.35">
      <c r="A1363">
        <v>1250652788</v>
      </c>
      <c r="B1363">
        <v>190411</v>
      </c>
      <c r="C1363" t="s">
        <v>1946</v>
      </c>
      <c r="D1363" s="4">
        <v>45097</v>
      </c>
      <c r="E1363" s="8">
        <v>0.50776620370370373</v>
      </c>
      <c r="F1363" t="s">
        <v>3705</v>
      </c>
      <c r="G1363" t="s">
        <v>3706</v>
      </c>
      <c r="H1363" t="s">
        <v>2296</v>
      </c>
      <c r="I1363">
        <v>1</v>
      </c>
      <c r="J1363">
        <v>93931</v>
      </c>
      <c r="K1363" t="s">
        <v>2080</v>
      </c>
      <c r="L1363" s="8">
        <v>0.50901620370370371</v>
      </c>
      <c r="M1363" s="8">
        <v>0.51115740740740734</v>
      </c>
      <c r="N1363" t="s">
        <v>1948</v>
      </c>
      <c r="O1363" t="s">
        <v>1948</v>
      </c>
      <c r="P1363" t="s">
        <v>1948</v>
      </c>
      <c r="Q1363" s="8">
        <v>2.1412037037037038E-3</v>
      </c>
      <c r="R1363" t="s">
        <v>1955</v>
      </c>
      <c r="S1363" t="s">
        <v>1955</v>
      </c>
      <c r="T1363" t="s">
        <v>1953</v>
      </c>
    </row>
    <row r="1364" spans="1:20" x14ac:dyDescent="0.35">
      <c r="A1364">
        <v>1250639511</v>
      </c>
      <c r="B1364">
        <v>190231</v>
      </c>
      <c r="C1364" t="s">
        <v>1946</v>
      </c>
      <c r="D1364" s="4">
        <v>45097</v>
      </c>
      <c r="E1364" s="8">
        <v>0.39957175925925931</v>
      </c>
      <c r="F1364" t="s">
        <v>3707</v>
      </c>
      <c r="H1364" t="s">
        <v>2116</v>
      </c>
      <c r="I1364">
        <v>1</v>
      </c>
      <c r="J1364">
        <v>92131</v>
      </c>
      <c r="K1364" t="s">
        <v>2330</v>
      </c>
      <c r="L1364" s="8">
        <v>0.40182870370370366</v>
      </c>
      <c r="M1364" s="8">
        <v>0.40554398148148146</v>
      </c>
      <c r="N1364" t="s">
        <v>1948</v>
      </c>
      <c r="O1364" t="s">
        <v>1948</v>
      </c>
      <c r="P1364" t="s">
        <v>1948</v>
      </c>
      <c r="Q1364" s="8">
        <v>3.7152777777777774E-3</v>
      </c>
      <c r="R1364" t="s">
        <v>1955</v>
      </c>
      <c r="S1364" t="s">
        <v>1955</v>
      </c>
      <c r="T1364" t="s">
        <v>1953</v>
      </c>
    </row>
    <row r="1365" spans="1:20" x14ac:dyDescent="0.35">
      <c r="A1365">
        <v>1250638693</v>
      </c>
      <c r="B1365">
        <v>190218</v>
      </c>
      <c r="C1365" t="s">
        <v>1946</v>
      </c>
      <c r="D1365" s="4">
        <v>45097</v>
      </c>
      <c r="E1365" s="8">
        <v>0.3904050925925926</v>
      </c>
      <c r="F1365" t="s">
        <v>3708</v>
      </c>
      <c r="G1365" t="s">
        <v>3709</v>
      </c>
      <c r="H1365" t="s">
        <v>2508</v>
      </c>
      <c r="I1365">
        <v>1</v>
      </c>
      <c r="J1365">
        <v>95434</v>
      </c>
      <c r="K1365" t="s">
        <v>2267</v>
      </c>
      <c r="L1365" s="8">
        <v>0.39122685185185185</v>
      </c>
      <c r="M1365" s="8">
        <v>0.39401620370370366</v>
      </c>
      <c r="N1365" t="s">
        <v>1948</v>
      </c>
      <c r="O1365" t="s">
        <v>1948</v>
      </c>
      <c r="P1365" t="s">
        <v>1948</v>
      </c>
      <c r="Q1365" s="8">
        <v>2.7893518518518519E-3</v>
      </c>
      <c r="R1365" t="s">
        <v>1955</v>
      </c>
      <c r="S1365" t="s">
        <v>1955</v>
      </c>
      <c r="T1365" t="s">
        <v>1953</v>
      </c>
    </row>
    <row r="1366" spans="1:20" x14ac:dyDescent="0.35">
      <c r="A1366">
        <v>1250624221</v>
      </c>
      <c r="B1366">
        <v>190066</v>
      </c>
      <c r="C1366" t="s">
        <v>1946</v>
      </c>
      <c r="D1366" s="4">
        <v>45097</v>
      </c>
      <c r="E1366" s="8">
        <v>0.18134259259259258</v>
      </c>
      <c r="F1366" t="s">
        <v>3710</v>
      </c>
      <c r="G1366" t="s">
        <v>3711</v>
      </c>
      <c r="H1366" t="s">
        <v>1949</v>
      </c>
      <c r="I1366">
        <v>1</v>
      </c>
      <c r="J1366">
        <v>94452</v>
      </c>
      <c r="K1366" t="s">
        <v>2074</v>
      </c>
      <c r="L1366" s="8">
        <v>0.18829861111111112</v>
      </c>
      <c r="M1366" s="8">
        <v>0.18952546296296294</v>
      </c>
      <c r="N1366" t="s">
        <v>1948</v>
      </c>
      <c r="O1366" t="s">
        <v>1948</v>
      </c>
      <c r="P1366" t="s">
        <v>1948</v>
      </c>
      <c r="Q1366" s="8">
        <v>1.2268518518518518E-3</v>
      </c>
      <c r="R1366" t="s">
        <v>1951</v>
      </c>
      <c r="S1366" t="s">
        <v>1973</v>
      </c>
      <c r="T1366" t="s">
        <v>1953</v>
      </c>
    </row>
    <row r="1367" spans="1:20" x14ac:dyDescent="0.35">
      <c r="A1367">
        <v>1250621383</v>
      </c>
      <c r="B1367">
        <v>190034</v>
      </c>
      <c r="C1367" t="s">
        <v>1946</v>
      </c>
      <c r="D1367" s="4">
        <v>45097</v>
      </c>
      <c r="E1367" s="8">
        <v>9.7743055555555555E-2</v>
      </c>
      <c r="F1367" t="s">
        <v>3712</v>
      </c>
      <c r="G1367" t="s">
        <v>3713</v>
      </c>
      <c r="H1367" t="s">
        <v>2147</v>
      </c>
      <c r="I1367">
        <v>1</v>
      </c>
      <c r="J1367">
        <v>95931</v>
      </c>
      <c r="K1367" t="s">
        <v>2504</v>
      </c>
      <c r="L1367" s="8">
        <v>0.10130787037037037</v>
      </c>
      <c r="M1367" s="8">
        <v>0.10479166666666667</v>
      </c>
      <c r="N1367" t="s">
        <v>1948</v>
      </c>
      <c r="O1367" t="s">
        <v>1948</v>
      </c>
      <c r="P1367" t="s">
        <v>1948</v>
      </c>
      <c r="Q1367" s="8">
        <v>3.483796296296296E-3</v>
      </c>
      <c r="R1367" t="s">
        <v>1955</v>
      </c>
      <c r="S1367" t="s">
        <v>1955</v>
      </c>
      <c r="T1367" t="s">
        <v>1953</v>
      </c>
    </row>
    <row r="1368" spans="1:20" x14ac:dyDescent="0.35">
      <c r="A1368">
        <v>1250720550</v>
      </c>
      <c r="B1368">
        <v>191241</v>
      </c>
      <c r="C1368" t="s">
        <v>1946</v>
      </c>
      <c r="D1368" s="4">
        <v>45097</v>
      </c>
      <c r="E1368" s="8">
        <v>0.99958333333333327</v>
      </c>
      <c r="F1368" t="s">
        <v>3714</v>
      </c>
      <c r="H1368" t="s">
        <v>3715</v>
      </c>
      <c r="I1368">
        <v>1</v>
      </c>
      <c r="J1368">
        <v>93631</v>
      </c>
      <c r="K1368" t="s">
        <v>2390</v>
      </c>
      <c r="L1368" s="8">
        <v>1.0763888888888889E-3</v>
      </c>
      <c r="M1368" s="8">
        <v>4.0393518518518521E-3</v>
      </c>
      <c r="N1368" t="s">
        <v>1948</v>
      </c>
      <c r="O1368" t="s">
        <v>1948</v>
      </c>
      <c r="P1368" t="s">
        <v>1948</v>
      </c>
      <c r="Q1368" s="8">
        <v>2.9629629629629628E-3</v>
      </c>
      <c r="R1368" t="s">
        <v>1955</v>
      </c>
      <c r="S1368" t="s">
        <v>1955</v>
      </c>
      <c r="T1368" t="s">
        <v>1953</v>
      </c>
    </row>
    <row r="1369" spans="1:20" x14ac:dyDescent="0.35">
      <c r="A1369">
        <v>1250720550</v>
      </c>
      <c r="B1369">
        <v>191241</v>
      </c>
      <c r="C1369" t="s">
        <v>1946</v>
      </c>
      <c r="D1369" s="4">
        <v>45097</v>
      </c>
      <c r="E1369" s="8">
        <v>0.99958333333333327</v>
      </c>
      <c r="F1369" t="s">
        <v>3714</v>
      </c>
      <c r="H1369" t="s">
        <v>3715</v>
      </c>
      <c r="I1369">
        <v>1</v>
      </c>
      <c r="J1369">
        <v>93911</v>
      </c>
      <c r="K1369" t="s">
        <v>2080</v>
      </c>
      <c r="L1369" s="8">
        <v>1.0763888888888889E-3</v>
      </c>
      <c r="M1369" s="8">
        <v>4.5254629629629629E-3</v>
      </c>
      <c r="N1369" t="s">
        <v>1948</v>
      </c>
      <c r="O1369" t="s">
        <v>1948</v>
      </c>
      <c r="P1369" t="s">
        <v>1948</v>
      </c>
      <c r="Q1369" s="8">
        <v>3.4490740740740745E-3</v>
      </c>
      <c r="R1369" t="s">
        <v>2111</v>
      </c>
      <c r="S1369" t="s">
        <v>2111</v>
      </c>
      <c r="T1369" t="s">
        <v>1953</v>
      </c>
    </row>
    <row r="1370" spans="1:20" x14ac:dyDescent="0.35">
      <c r="A1370">
        <v>1250720550</v>
      </c>
      <c r="B1370">
        <v>191241</v>
      </c>
      <c r="C1370" t="s">
        <v>1946</v>
      </c>
      <c r="D1370" s="4">
        <v>45097</v>
      </c>
      <c r="E1370" s="8">
        <v>0.99958333333333327</v>
      </c>
      <c r="F1370" t="s">
        <v>3714</v>
      </c>
      <c r="H1370" t="s">
        <v>3715</v>
      </c>
      <c r="I1370">
        <v>1</v>
      </c>
      <c r="J1370">
        <v>91311</v>
      </c>
      <c r="K1370" t="s">
        <v>2207</v>
      </c>
      <c r="L1370" s="8">
        <v>1.0763888888888889E-3</v>
      </c>
      <c r="M1370" s="8">
        <v>3.0902777777777782E-3</v>
      </c>
      <c r="N1370" t="s">
        <v>1948</v>
      </c>
      <c r="O1370" t="s">
        <v>1948</v>
      </c>
      <c r="P1370" t="s">
        <v>1948</v>
      </c>
      <c r="Q1370" s="8">
        <v>2.0138888888888888E-3</v>
      </c>
      <c r="R1370" t="s">
        <v>2111</v>
      </c>
      <c r="S1370" t="s">
        <v>2111</v>
      </c>
      <c r="T1370" t="s">
        <v>1953</v>
      </c>
    </row>
    <row r="1371" spans="1:20" x14ac:dyDescent="0.35">
      <c r="A1371">
        <v>1250555163</v>
      </c>
      <c r="B1371">
        <v>189265</v>
      </c>
      <c r="C1371" t="s">
        <v>1969</v>
      </c>
      <c r="D1371" s="4">
        <v>45096</v>
      </c>
      <c r="E1371" s="8">
        <v>0.59923611111111108</v>
      </c>
      <c r="F1371" t="s">
        <v>3716</v>
      </c>
      <c r="G1371" t="s">
        <v>3717</v>
      </c>
      <c r="H1371" t="s">
        <v>1990</v>
      </c>
      <c r="I1371">
        <v>1</v>
      </c>
      <c r="J1371">
        <v>90431</v>
      </c>
      <c r="K1371" t="s">
        <v>1991</v>
      </c>
      <c r="L1371" s="8">
        <v>0.60343749999999996</v>
      </c>
      <c r="M1371" s="8">
        <v>0.60689814814814813</v>
      </c>
      <c r="N1371" t="s">
        <v>1948</v>
      </c>
      <c r="O1371" t="s">
        <v>1948</v>
      </c>
      <c r="P1371" t="s">
        <v>1948</v>
      </c>
      <c r="Q1371" s="8">
        <v>3.4606481481481485E-3</v>
      </c>
      <c r="R1371" t="s">
        <v>1955</v>
      </c>
      <c r="S1371" t="s">
        <v>1955</v>
      </c>
      <c r="T1371" t="s">
        <v>1953</v>
      </c>
    </row>
    <row r="1372" spans="1:20" x14ac:dyDescent="0.35">
      <c r="A1372">
        <v>1250546879</v>
      </c>
      <c r="B1372">
        <v>189162</v>
      </c>
      <c r="C1372" t="s">
        <v>1969</v>
      </c>
      <c r="D1372" s="4">
        <v>45096</v>
      </c>
      <c r="E1372" s="8">
        <v>0.54292824074074075</v>
      </c>
      <c r="F1372" t="s">
        <v>3718</v>
      </c>
      <c r="G1372" t="s">
        <v>3719</v>
      </c>
      <c r="H1372" t="s">
        <v>2161</v>
      </c>
      <c r="I1372">
        <v>1</v>
      </c>
      <c r="J1372">
        <v>92031</v>
      </c>
      <c r="K1372" t="s">
        <v>1958</v>
      </c>
      <c r="L1372" s="8">
        <v>0.54368055555555561</v>
      </c>
      <c r="M1372" s="8">
        <v>0.54761574074074071</v>
      </c>
      <c r="N1372" t="s">
        <v>1948</v>
      </c>
      <c r="O1372" t="s">
        <v>1948</v>
      </c>
      <c r="P1372" t="s">
        <v>1948</v>
      </c>
      <c r="Q1372" s="8">
        <v>3.9351851851851857E-3</v>
      </c>
      <c r="R1372" t="s">
        <v>1955</v>
      </c>
      <c r="S1372" t="s">
        <v>1955</v>
      </c>
      <c r="T1372" t="s">
        <v>1953</v>
      </c>
    </row>
    <row r="1373" spans="1:20" x14ac:dyDescent="0.35">
      <c r="A1373">
        <v>1250526131</v>
      </c>
      <c r="B1373">
        <v>188902</v>
      </c>
      <c r="C1373" t="s">
        <v>1969</v>
      </c>
      <c r="D1373" s="4">
        <v>45096</v>
      </c>
      <c r="E1373" s="8">
        <v>0.34072916666666669</v>
      </c>
      <c r="F1373" t="s">
        <v>3720</v>
      </c>
      <c r="G1373" t="s">
        <v>3721</v>
      </c>
      <c r="H1373" t="s">
        <v>2044</v>
      </c>
      <c r="I1373">
        <v>1</v>
      </c>
      <c r="J1373">
        <v>91931</v>
      </c>
      <c r="K1373" t="s">
        <v>2045</v>
      </c>
      <c r="L1373" s="8">
        <v>0.34159722222222227</v>
      </c>
      <c r="M1373" s="8">
        <v>0.34490740740740744</v>
      </c>
      <c r="N1373" t="s">
        <v>1948</v>
      </c>
      <c r="O1373" t="s">
        <v>1948</v>
      </c>
      <c r="P1373" t="s">
        <v>1948</v>
      </c>
      <c r="Q1373" s="8">
        <v>3.3101851851851851E-3</v>
      </c>
      <c r="R1373" t="s">
        <v>1955</v>
      </c>
      <c r="S1373" t="s">
        <v>1955</v>
      </c>
      <c r="T1373" t="s">
        <v>1953</v>
      </c>
    </row>
    <row r="1374" spans="1:20" x14ac:dyDescent="0.35">
      <c r="A1374">
        <v>1250522402</v>
      </c>
      <c r="B1374">
        <v>188864</v>
      </c>
      <c r="C1374" t="s">
        <v>1969</v>
      </c>
      <c r="D1374" s="4">
        <v>45096</v>
      </c>
      <c r="E1374" s="8">
        <v>0.28561342592592592</v>
      </c>
      <c r="F1374" t="s">
        <v>3722</v>
      </c>
      <c r="G1374" t="s">
        <v>3723</v>
      </c>
      <c r="H1374" t="s">
        <v>1949</v>
      </c>
      <c r="I1374">
        <v>1</v>
      </c>
      <c r="J1374">
        <v>94631</v>
      </c>
      <c r="K1374" t="s">
        <v>1954</v>
      </c>
      <c r="L1374" s="8">
        <v>0.28622685185185187</v>
      </c>
      <c r="M1374" s="8">
        <v>0.28745370370370371</v>
      </c>
      <c r="N1374" t="s">
        <v>1948</v>
      </c>
      <c r="O1374" t="s">
        <v>1948</v>
      </c>
      <c r="P1374" t="s">
        <v>1948</v>
      </c>
      <c r="Q1374" s="8">
        <v>1.2268518518518518E-3</v>
      </c>
      <c r="R1374" t="s">
        <v>1955</v>
      </c>
      <c r="S1374" t="s">
        <v>1955</v>
      </c>
      <c r="T1374" t="s">
        <v>1953</v>
      </c>
    </row>
    <row r="1375" spans="1:20" x14ac:dyDescent="0.35">
      <c r="A1375">
        <v>1250519868</v>
      </c>
      <c r="B1375">
        <v>188843</v>
      </c>
      <c r="C1375" t="s">
        <v>1969</v>
      </c>
      <c r="D1375" s="4">
        <v>45096</v>
      </c>
      <c r="E1375" s="8">
        <v>0.24991898148148148</v>
      </c>
      <c r="F1375" t="s">
        <v>3724</v>
      </c>
      <c r="G1375" t="s">
        <v>3725</v>
      </c>
      <c r="H1375" t="s">
        <v>2143</v>
      </c>
      <c r="I1375">
        <v>1</v>
      </c>
      <c r="J1375">
        <v>95252</v>
      </c>
      <c r="K1375" t="s">
        <v>1977</v>
      </c>
      <c r="L1375" s="8">
        <v>0.25082175925925926</v>
      </c>
      <c r="M1375" s="8">
        <v>0.25358796296296299</v>
      </c>
      <c r="N1375" t="s">
        <v>1948</v>
      </c>
      <c r="O1375" t="s">
        <v>1948</v>
      </c>
      <c r="P1375" t="s">
        <v>1948</v>
      </c>
      <c r="Q1375" s="8">
        <v>2.7662037037037034E-3</v>
      </c>
      <c r="R1375" t="s">
        <v>1951</v>
      </c>
      <c r="S1375" t="s">
        <v>1952</v>
      </c>
      <c r="T1375" t="s">
        <v>1953</v>
      </c>
    </row>
    <row r="1376" spans="1:20" x14ac:dyDescent="0.35">
      <c r="A1376">
        <v>1250519868</v>
      </c>
      <c r="B1376">
        <v>188843</v>
      </c>
      <c r="C1376" t="s">
        <v>1969</v>
      </c>
      <c r="D1376" s="4">
        <v>45096</v>
      </c>
      <c r="E1376" s="8">
        <v>0.24991898148148148</v>
      </c>
      <c r="F1376" t="s">
        <v>3724</v>
      </c>
      <c r="G1376" t="s">
        <v>3725</v>
      </c>
      <c r="H1376" t="s">
        <v>2143</v>
      </c>
      <c r="I1376">
        <v>1</v>
      </c>
      <c r="J1376">
        <v>95131</v>
      </c>
      <c r="K1376" t="s">
        <v>2144</v>
      </c>
      <c r="L1376" s="8">
        <v>0.25082175925925926</v>
      </c>
      <c r="M1376" s="8">
        <v>0.25351851851851853</v>
      </c>
      <c r="N1376" t="s">
        <v>1948</v>
      </c>
      <c r="O1376" t="s">
        <v>1948</v>
      </c>
      <c r="P1376" t="s">
        <v>1948</v>
      </c>
      <c r="Q1376" s="8">
        <v>2.6967592592592594E-3</v>
      </c>
      <c r="R1376" t="s">
        <v>1955</v>
      </c>
      <c r="S1376" t="s">
        <v>1955</v>
      </c>
      <c r="T1376" t="s">
        <v>1953</v>
      </c>
    </row>
    <row r="1377" spans="1:20" x14ac:dyDescent="0.35">
      <c r="A1377">
        <v>1250517736</v>
      </c>
      <c r="B1377">
        <v>188821</v>
      </c>
      <c r="C1377" t="s">
        <v>1969</v>
      </c>
      <c r="D1377" s="4">
        <v>45096</v>
      </c>
      <c r="E1377" s="8">
        <v>0.18655092592592593</v>
      </c>
      <c r="F1377" t="s">
        <v>3726</v>
      </c>
      <c r="G1377" t="s">
        <v>2565</v>
      </c>
      <c r="H1377" t="s">
        <v>2234</v>
      </c>
      <c r="I1377">
        <v>1</v>
      </c>
      <c r="J1377">
        <v>92331</v>
      </c>
      <c r="K1377" t="s">
        <v>2084</v>
      </c>
      <c r="L1377" s="8">
        <v>0.18699074074074074</v>
      </c>
      <c r="M1377" s="8">
        <v>0.18958333333333333</v>
      </c>
      <c r="N1377" t="s">
        <v>1948</v>
      </c>
      <c r="O1377" t="s">
        <v>1948</v>
      </c>
      <c r="P1377" t="s">
        <v>1948</v>
      </c>
      <c r="Q1377" s="8">
        <v>2.5925925925925925E-3</v>
      </c>
      <c r="R1377" t="s">
        <v>1955</v>
      </c>
      <c r="S1377" t="s">
        <v>1955</v>
      </c>
      <c r="T1377" t="s">
        <v>1953</v>
      </c>
    </row>
    <row r="1378" spans="1:20" x14ac:dyDescent="0.35">
      <c r="A1378">
        <v>1250501097</v>
      </c>
      <c r="B1378">
        <v>188664</v>
      </c>
      <c r="C1378" t="s">
        <v>1969</v>
      </c>
      <c r="D1378" s="4">
        <v>45096</v>
      </c>
      <c r="E1378" s="8">
        <v>3.6342592592592594E-3</v>
      </c>
      <c r="F1378" t="s">
        <v>3727</v>
      </c>
      <c r="H1378" t="s">
        <v>2141</v>
      </c>
      <c r="I1378">
        <v>1</v>
      </c>
      <c r="J1378">
        <v>96031</v>
      </c>
      <c r="K1378" t="s">
        <v>2088</v>
      </c>
      <c r="L1378" s="8">
        <v>4.4328703703703709E-3</v>
      </c>
      <c r="M1378" s="8">
        <v>7.69675925925926E-3</v>
      </c>
      <c r="N1378" t="s">
        <v>1948</v>
      </c>
      <c r="O1378" t="s">
        <v>1948</v>
      </c>
      <c r="P1378" t="s">
        <v>1948</v>
      </c>
      <c r="Q1378" s="8">
        <v>3.2638888888888891E-3</v>
      </c>
      <c r="R1378" t="s">
        <v>1955</v>
      </c>
      <c r="S1378" t="s">
        <v>1955</v>
      </c>
      <c r="T1378" t="s">
        <v>1953</v>
      </c>
    </row>
    <row r="1379" spans="1:20" x14ac:dyDescent="0.35">
      <c r="A1379">
        <v>1250498605</v>
      </c>
      <c r="B1379">
        <v>188644</v>
      </c>
      <c r="C1379" t="s">
        <v>1987</v>
      </c>
      <c r="D1379" s="4">
        <v>45095</v>
      </c>
      <c r="E1379" s="8">
        <v>0.97695601851851854</v>
      </c>
      <c r="F1379" t="s">
        <v>3728</v>
      </c>
      <c r="G1379" t="s">
        <v>3729</v>
      </c>
      <c r="H1379" t="s">
        <v>2143</v>
      </c>
      <c r="I1379">
        <v>1</v>
      </c>
      <c r="J1379">
        <v>95131</v>
      </c>
      <c r="K1379" t="s">
        <v>2144</v>
      </c>
      <c r="L1379" s="8">
        <v>0.99266203703703704</v>
      </c>
      <c r="M1379" s="8">
        <v>0.99569444444444455</v>
      </c>
      <c r="N1379" t="s">
        <v>1948</v>
      </c>
      <c r="O1379" t="s">
        <v>1948</v>
      </c>
      <c r="P1379" t="s">
        <v>1948</v>
      </c>
      <c r="Q1379" s="8">
        <v>3.0324074074074073E-3</v>
      </c>
      <c r="R1379" t="s">
        <v>1955</v>
      </c>
      <c r="S1379" t="s">
        <v>1955</v>
      </c>
      <c r="T1379" t="s">
        <v>1953</v>
      </c>
    </row>
    <row r="1380" spans="1:20" x14ac:dyDescent="0.35">
      <c r="A1380">
        <v>1250448339</v>
      </c>
      <c r="B1380">
        <v>188097</v>
      </c>
      <c r="C1380" t="s">
        <v>1987</v>
      </c>
      <c r="D1380" s="4">
        <v>45095</v>
      </c>
      <c r="E1380" s="8">
        <v>0.60966435185185186</v>
      </c>
      <c r="F1380" t="s">
        <v>3730</v>
      </c>
      <c r="H1380" t="s">
        <v>2383</v>
      </c>
      <c r="I1380">
        <v>1</v>
      </c>
      <c r="J1380">
        <v>93831</v>
      </c>
      <c r="K1380" t="s">
        <v>2702</v>
      </c>
      <c r="L1380" s="8">
        <v>0.6116435185185185</v>
      </c>
      <c r="M1380" s="8">
        <v>0.61442129629629627</v>
      </c>
      <c r="N1380" t="s">
        <v>1948</v>
      </c>
      <c r="O1380" t="s">
        <v>1948</v>
      </c>
      <c r="P1380" t="s">
        <v>1948</v>
      </c>
      <c r="Q1380" s="8">
        <v>2.7777777777777779E-3</v>
      </c>
      <c r="R1380" t="s">
        <v>1955</v>
      </c>
      <c r="S1380" t="s">
        <v>1955</v>
      </c>
      <c r="T1380" t="s">
        <v>1953</v>
      </c>
    </row>
    <row r="1381" spans="1:20" x14ac:dyDescent="0.35">
      <c r="A1381">
        <v>1250448339</v>
      </c>
      <c r="B1381">
        <v>188097</v>
      </c>
      <c r="C1381" t="s">
        <v>1987</v>
      </c>
      <c r="D1381" s="4">
        <v>45095</v>
      </c>
      <c r="E1381" s="8">
        <v>0.60966435185185186</v>
      </c>
      <c r="F1381" t="s">
        <v>3730</v>
      </c>
      <c r="H1381" t="s">
        <v>2383</v>
      </c>
      <c r="I1381">
        <v>1</v>
      </c>
      <c r="J1381">
        <v>94411</v>
      </c>
      <c r="K1381" t="s">
        <v>2074</v>
      </c>
      <c r="L1381" s="8">
        <v>0.61127314814814815</v>
      </c>
      <c r="M1381" s="8">
        <v>0.61246527777777782</v>
      </c>
      <c r="N1381" t="s">
        <v>1948</v>
      </c>
      <c r="O1381" t="s">
        <v>1948</v>
      </c>
      <c r="P1381" t="s">
        <v>1948</v>
      </c>
      <c r="Q1381" s="8">
        <v>1.1921296296296296E-3</v>
      </c>
      <c r="R1381" t="s">
        <v>2111</v>
      </c>
      <c r="S1381" t="s">
        <v>2111</v>
      </c>
      <c r="T1381" t="s">
        <v>1953</v>
      </c>
    </row>
    <row r="1382" spans="1:20" x14ac:dyDescent="0.35">
      <c r="A1382">
        <v>1250448339</v>
      </c>
      <c r="B1382">
        <v>188097</v>
      </c>
      <c r="C1382" t="s">
        <v>1987</v>
      </c>
      <c r="D1382" s="4">
        <v>45095</v>
      </c>
      <c r="E1382" s="8">
        <v>0.60966435185185186</v>
      </c>
      <c r="F1382" t="s">
        <v>3730</v>
      </c>
      <c r="H1382" t="s">
        <v>2383</v>
      </c>
      <c r="I1382">
        <v>1</v>
      </c>
      <c r="J1382">
        <v>91231</v>
      </c>
      <c r="K1382" t="s">
        <v>3305</v>
      </c>
      <c r="L1382" s="8">
        <v>0.61010416666666667</v>
      </c>
      <c r="M1382" s="8">
        <v>0.61495370370370372</v>
      </c>
      <c r="N1382" t="s">
        <v>1948</v>
      </c>
      <c r="O1382" t="s">
        <v>1948</v>
      </c>
      <c r="P1382" t="s">
        <v>1948</v>
      </c>
      <c r="Q1382" s="8">
        <v>4.8495370370370368E-3</v>
      </c>
      <c r="R1382" t="s">
        <v>1955</v>
      </c>
      <c r="S1382" t="s">
        <v>1955</v>
      </c>
      <c r="T1382" t="s">
        <v>1953</v>
      </c>
    </row>
    <row r="1383" spans="1:20" x14ac:dyDescent="0.35">
      <c r="A1383">
        <v>1250448339</v>
      </c>
      <c r="B1383">
        <v>188097</v>
      </c>
      <c r="C1383" t="s">
        <v>1987</v>
      </c>
      <c r="D1383" s="4">
        <v>45095</v>
      </c>
      <c r="E1383" s="8">
        <v>0.60966435185185186</v>
      </c>
      <c r="F1383" t="s">
        <v>3730</v>
      </c>
      <c r="H1383" t="s">
        <v>2383</v>
      </c>
      <c r="I1383">
        <v>1</v>
      </c>
      <c r="J1383">
        <v>91311</v>
      </c>
      <c r="K1383" t="s">
        <v>2207</v>
      </c>
      <c r="L1383" s="8">
        <v>0.61010416666666667</v>
      </c>
      <c r="M1383" s="8">
        <v>0.61321759259259256</v>
      </c>
      <c r="N1383" t="s">
        <v>1948</v>
      </c>
      <c r="O1383" t="s">
        <v>1948</v>
      </c>
      <c r="P1383" t="s">
        <v>1948</v>
      </c>
      <c r="Q1383" s="8">
        <v>3.1134259259259257E-3</v>
      </c>
      <c r="R1383" t="s">
        <v>2111</v>
      </c>
      <c r="S1383" t="s">
        <v>2111</v>
      </c>
      <c r="T1383" t="s">
        <v>1953</v>
      </c>
    </row>
    <row r="1384" spans="1:20" x14ac:dyDescent="0.35">
      <c r="A1384">
        <v>1250439753</v>
      </c>
      <c r="B1384">
        <v>188003</v>
      </c>
      <c r="C1384" t="s">
        <v>1987</v>
      </c>
      <c r="D1384" s="4">
        <v>45095</v>
      </c>
      <c r="E1384" s="8">
        <v>0.54165509259259259</v>
      </c>
      <c r="F1384" t="s">
        <v>3731</v>
      </c>
      <c r="H1384" t="s">
        <v>2352</v>
      </c>
      <c r="I1384">
        <v>1</v>
      </c>
      <c r="J1384">
        <v>95474</v>
      </c>
      <c r="K1384" t="s">
        <v>2267</v>
      </c>
      <c r="L1384" s="8">
        <v>0.5508333333333334</v>
      </c>
      <c r="M1384" s="8">
        <v>0.55120370370370375</v>
      </c>
      <c r="N1384" t="s">
        <v>1948</v>
      </c>
      <c r="O1384" t="s">
        <v>1948</v>
      </c>
      <c r="P1384" t="s">
        <v>1948</v>
      </c>
      <c r="Q1384" s="8">
        <v>3.7037037037037035E-4</v>
      </c>
      <c r="R1384" t="s">
        <v>2224</v>
      </c>
      <c r="S1384" t="s">
        <v>2027</v>
      </c>
      <c r="T1384" t="s">
        <v>1953</v>
      </c>
    </row>
    <row r="1385" spans="1:20" x14ac:dyDescent="0.35">
      <c r="A1385">
        <v>1250437112</v>
      </c>
      <c r="B1385">
        <v>187971</v>
      </c>
      <c r="C1385" t="s">
        <v>1987</v>
      </c>
      <c r="D1385" s="4">
        <v>45095</v>
      </c>
      <c r="E1385" s="8">
        <v>0.50923611111111111</v>
      </c>
      <c r="F1385" t="s">
        <v>3732</v>
      </c>
      <c r="G1385" t="s">
        <v>3733</v>
      </c>
      <c r="H1385" t="s">
        <v>1957</v>
      </c>
      <c r="I1385">
        <v>1</v>
      </c>
      <c r="J1385">
        <v>92831</v>
      </c>
      <c r="K1385" t="s">
        <v>2232</v>
      </c>
      <c r="L1385" s="8">
        <v>0.52236111111111116</v>
      </c>
      <c r="M1385" s="8">
        <v>0.52650462962962963</v>
      </c>
      <c r="N1385" t="s">
        <v>1948</v>
      </c>
      <c r="O1385" t="s">
        <v>1948</v>
      </c>
      <c r="P1385" t="s">
        <v>1948</v>
      </c>
      <c r="Q1385" s="8">
        <v>4.1435185185185186E-3</v>
      </c>
      <c r="R1385" t="s">
        <v>1955</v>
      </c>
      <c r="S1385" t="s">
        <v>1955</v>
      </c>
      <c r="T1385" t="s">
        <v>1953</v>
      </c>
    </row>
    <row r="1386" spans="1:20" x14ac:dyDescent="0.35">
      <c r="A1386" s="9">
        <v>1250394896</v>
      </c>
      <c r="B1386" s="9">
        <v>187440</v>
      </c>
      <c r="C1386" s="9" t="s">
        <v>1987</v>
      </c>
      <c r="D1386" s="10">
        <v>45095</v>
      </c>
      <c r="E1386" s="11">
        <v>1.3969907407407408E-2</v>
      </c>
      <c r="F1386" s="9" t="s">
        <v>3734</v>
      </c>
      <c r="G1386" s="9"/>
      <c r="H1386" s="9" t="s">
        <v>1949</v>
      </c>
      <c r="I1386" s="9">
        <v>1</v>
      </c>
      <c r="J1386" s="9">
        <v>92771</v>
      </c>
      <c r="K1386" s="9" t="s">
        <v>2366</v>
      </c>
      <c r="L1386" s="11">
        <v>1.5729166666666666E-2</v>
      </c>
      <c r="M1386" s="11">
        <v>1.9618055555555555E-2</v>
      </c>
      <c r="N1386" s="9" t="s">
        <v>1948</v>
      </c>
      <c r="O1386" s="9" t="s">
        <v>1948</v>
      </c>
      <c r="P1386" s="9" t="s">
        <v>1948</v>
      </c>
      <c r="Q1386" s="11">
        <v>3.8888888888888883E-3</v>
      </c>
      <c r="R1386" s="9" t="s">
        <v>2027</v>
      </c>
      <c r="S1386" s="9" t="s">
        <v>2027</v>
      </c>
      <c r="T1386" s="9" t="s">
        <v>1953</v>
      </c>
    </row>
    <row r="1387" spans="1:20" x14ac:dyDescent="0.35">
      <c r="A1387">
        <v>1250394896</v>
      </c>
      <c r="B1387">
        <v>187440</v>
      </c>
      <c r="C1387" t="s">
        <v>1987</v>
      </c>
      <c r="D1387" s="4">
        <v>45095</v>
      </c>
      <c r="E1387" s="8">
        <v>1.3969907407407408E-2</v>
      </c>
      <c r="F1387" t="s">
        <v>3734</v>
      </c>
      <c r="H1387" t="s">
        <v>1949</v>
      </c>
      <c r="I1387">
        <v>1</v>
      </c>
      <c r="J1387">
        <v>94331</v>
      </c>
      <c r="K1387" t="s">
        <v>2016</v>
      </c>
      <c r="L1387" s="8">
        <v>1.4270833333333335E-2</v>
      </c>
      <c r="M1387" s="8">
        <v>1.7743055555555557E-2</v>
      </c>
      <c r="N1387" t="s">
        <v>1948</v>
      </c>
      <c r="O1387" t="s">
        <v>1948</v>
      </c>
      <c r="P1387" t="s">
        <v>1948</v>
      </c>
      <c r="Q1387" s="8">
        <v>3.472222222222222E-3</v>
      </c>
      <c r="R1387" t="s">
        <v>1955</v>
      </c>
      <c r="S1387" t="s">
        <v>1955</v>
      </c>
      <c r="T1387" t="s">
        <v>1953</v>
      </c>
    </row>
    <row r="1388" spans="1:20" x14ac:dyDescent="0.35">
      <c r="A1388">
        <v>1250394896</v>
      </c>
      <c r="B1388">
        <v>187440</v>
      </c>
      <c r="C1388" t="s">
        <v>1987</v>
      </c>
      <c r="D1388" s="4">
        <v>45095</v>
      </c>
      <c r="E1388" s="8">
        <v>1.3969907407407408E-2</v>
      </c>
      <c r="F1388" t="s">
        <v>3734</v>
      </c>
      <c r="H1388" t="s">
        <v>1949</v>
      </c>
      <c r="I1388">
        <v>1</v>
      </c>
      <c r="J1388">
        <v>92631</v>
      </c>
      <c r="K1388" t="s">
        <v>2087</v>
      </c>
      <c r="L1388" s="8">
        <v>1.4270833333333335E-2</v>
      </c>
      <c r="M1388" s="8">
        <v>1.699074074074074E-2</v>
      </c>
      <c r="N1388" t="s">
        <v>1948</v>
      </c>
      <c r="O1388" t="s">
        <v>1948</v>
      </c>
      <c r="P1388" t="s">
        <v>1948</v>
      </c>
      <c r="Q1388" s="8">
        <v>2.7199074074074074E-3</v>
      </c>
      <c r="R1388" t="s">
        <v>1955</v>
      </c>
      <c r="S1388" t="s">
        <v>1955</v>
      </c>
      <c r="T1388" t="s">
        <v>1953</v>
      </c>
    </row>
    <row r="1389" spans="1:20" x14ac:dyDescent="0.35">
      <c r="A1389">
        <v>1250394896</v>
      </c>
      <c r="B1389">
        <v>187440</v>
      </c>
      <c r="C1389" t="s">
        <v>1987</v>
      </c>
      <c r="D1389" s="4">
        <v>45095</v>
      </c>
      <c r="E1389" s="8">
        <v>1.3969907407407408E-2</v>
      </c>
      <c r="F1389" t="s">
        <v>3734</v>
      </c>
      <c r="H1389" t="s">
        <v>1949</v>
      </c>
      <c r="I1389">
        <v>1</v>
      </c>
      <c r="J1389">
        <v>94411</v>
      </c>
      <c r="K1389" t="s">
        <v>2074</v>
      </c>
      <c r="L1389" s="8">
        <v>1.4270833333333335E-2</v>
      </c>
      <c r="M1389" s="8">
        <v>1.5810185185185184E-2</v>
      </c>
      <c r="N1389" t="s">
        <v>1948</v>
      </c>
      <c r="O1389" t="s">
        <v>1948</v>
      </c>
      <c r="P1389" t="s">
        <v>1948</v>
      </c>
      <c r="Q1389" s="8">
        <v>1.5393518518518519E-3</v>
      </c>
      <c r="R1389" t="s">
        <v>2111</v>
      </c>
      <c r="S1389" t="s">
        <v>2111</v>
      </c>
      <c r="T1389" t="s">
        <v>1953</v>
      </c>
    </row>
    <row r="1390" spans="1:20" x14ac:dyDescent="0.35">
      <c r="A1390">
        <v>1250394896</v>
      </c>
      <c r="B1390">
        <v>187440</v>
      </c>
      <c r="C1390" t="s">
        <v>1987</v>
      </c>
      <c r="D1390" s="4">
        <v>45095</v>
      </c>
      <c r="E1390" s="8">
        <v>1.3969907407407408E-2</v>
      </c>
      <c r="F1390" t="s">
        <v>3734</v>
      </c>
      <c r="H1390" t="s">
        <v>1949</v>
      </c>
      <c r="I1390">
        <v>1</v>
      </c>
      <c r="J1390">
        <v>96211</v>
      </c>
      <c r="K1390" t="s">
        <v>2058</v>
      </c>
      <c r="L1390" s="8">
        <v>1.4270833333333335E-2</v>
      </c>
      <c r="M1390" s="8">
        <v>1.8229166666666668E-2</v>
      </c>
      <c r="N1390" t="s">
        <v>1948</v>
      </c>
      <c r="O1390" t="s">
        <v>1948</v>
      </c>
      <c r="P1390" t="s">
        <v>1948</v>
      </c>
      <c r="Q1390" s="8">
        <v>3.9583333333333337E-3</v>
      </c>
      <c r="R1390" t="s">
        <v>2111</v>
      </c>
      <c r="S1390" t="s">
        <v>2111</v>
      </c>
      <c r="T1390" t="s">
        <v>1953</v>
      </c>
    </row>
    <row r="1391" spans="1:20" x14ac:dyDescent="0.35">
      <c r="A1391">
        <v>1250371271</v>
      </c>
      <c r="B1391">
        <v>187145</v>
      </c>
      <c r="C1391" t="s">
        <v>2017</v>
      </c>
      <c r="D1391" s="4">
        <v>45094</v>
      </c>
      <c r="E1391" s="8">
        <v>0.86752314814814813</v>
      </c>
      <c r="F1391" t="s">
        <v>3735</v>
      </c>
      <c r="G1391" t="s">
        <v>3736</v>
      </c>
      <c r="H1391" t="s">
        <v>1957</v>
      </c>
      <c r="I1391">
        <v>1</v>
      </c>
      <c r="J1391">
        <v>95731</v>
      </c>
      <c r="K1391" t="s">
        <v>2005</v>
      </c>
      <c r="L1391" s="8">
        <v>0.86943287037037031</v>
      </c>
      <c r="M1391" s="8">
        <v>0.87328703703703703</v>
      </c>
      <c r="N1391" t="s">
        <v>1948</v>
      </c>
      <c r="O1391" t="s">
        <v>1948</v>
      </c>
      <c r="P1391" t="s">
        <v>1948</v>
      </c>
      <c r="Q1391" s="8">
        <v>3.8541666666666668E-3</v>
      </c>
      <c r="R1391" t="s">
        <v>1955</v>
      </c>
      <c r="S1391" t="s">
        <v>1955</v>
      </c>
      <c r="T1391" t="s">
        <v>2004</v>
      </c>
    </row>
    <row r="1392" spans="1:20" x14ac:dyDescent="0.35">
      <c r="A1392">
        <v>1250368684</v>
      </c>
      <c r="B1392">
        <v>187112</v>
      </c>
      <c r="C1392" t="s">
        <v>2017</v>
      </c>
      <c r="D1392" s="4">
        <v>45094</v>
      </c>
      <c r="E1392" s="8">
        <v>0.84859953703703705</v>
      </c>
      <c r="F1392" t="s">
        <v>3486</v>
      </c>
      <c r="H1392" t="s">
        <v>1957</v>
      </c>
      <c r="I1392">
        <v>1</v>
      </c>
      <c r="J1392">
        <v>92831</v>
      </c>
      <c r="K1392" t="s">
        <v>2232</v>
      </c>
      <c r="L1392" s="8">
        <v>0.86258101851851843</v>
      </c>
      <c r="M1392" s="8">
        <v>0.8638541666666667</v>
      </c>
      <c r="N1392" t="s">
        <v>1948</v>
      </c>
      <c r="O1392" t="s">
        <v>1948</v>
      </c>
      <c r="P1392" t="s">
        <v>1948</v>
      </c>
      <c r="Q1392" s="8">
        <v>1.2731481481481483E-3</v>
      </c>
      <c r="R1392" t="s">
        <v>1955</v>
      </c>
      <c r="S1392" t="s">
        <v>1955</v>
      </c>
      <c r="T1392" t="s">
        <v>1953</v>
      </c>
    </row>
    <row r="1393" spans="1:20" x14ac:dyDescent="0.35">
      <c r="A1393">
        <v>1250363712</v>
      </c>
      <c r="B1393">
        <v>187053</v>
      </c>
      <c r="C1393" t="s">
        <v>2017</v>
      </c>
      <c r="D1393" s="4">
        <v>45094</v>
      </c>
      <c r="E1393" s="8">
        <v>0.81863425925925926</v>
      </c>
      <c r="F1393" t="s">
        <v>3689</v>
      </c>
      <c r="H1393" t="s">
        <v>2325</v>
      </c>
      <c r="I1393">
        <v>1</v>
      </c>
      <c r="J1393">
        <v>95731</v>
      </c>
      <c r="K1393" t="s">
        <v>2005</v>
      </c>
      <c r="L1393" s="8">
        <v>0.82023148148148151</v>
      </c>
      <c r="M1393" s="8">
        <v>0.82420138888888894</v>
      </c>
      <c r="N1393" t="s">
        <v>1948</v>
      </c>
      <c r="O1393" t="s">
        <v>1948</v>
      </c>
      <c r="P1393" t="s">
        <v>1948</v>
      </c>
      <c r="Q1393" s="8">
        <v>3.9699074074074072E-3</v>
      </c>
      <c r="R1393" t="s">
        <v>1955</v>
      </c>
      <c r="S1393" t="s">
        <v>1955</v>
      </c>
      <c r="T1393" t="s">
        <v>1953</v>
      </c>
    </row>
    <row r="1394" spans="1:20" x14ac:dyDescent="0.35">
      <c r="A1394">
        <v>1250345876</v>
      </c>
      <c r="B1394">
        <v>186853</v>
      </c>
      <c r="C1394" t="s">
        <v>2017</v>
      </c>
      <c r="D1394" s="4">
        <v>45094</v>
      </c>
      <c r="E1394" s="8">
        <v>0.70429398148148137</v>
      </c>
      <c r="F1394" t="s">
        <v>3737</v>
      </c>
      <c r="G1394" t="s">
        <v>3738</v>
      </c>
      <c r="H1394" t="s">
        <v>1990</v>
      </c>
      <c r="I1394">
        <v>1</v>
      </c>
      <c r="J1394">
        <v>90431</v>
      </c>
      <c r="K1394" t="s">
        <v>1991</v>
      </c>
      <c r="L1394" s="8">
        <v>0.72969907407407408</v>
      </c>
      <c r="M1394" s="8">
        <v>0.73247685185185185</v>
      </c>
      <c r="N1394" t="s">
        <v>1948</v>
      </c>
      <c r="O1394" t="s">
        <v>1948</v>
      </c>
      <c r="P1394" t="s">
        <v>1948</v>
      </c>
      <c r="Q1394" s="8">
        <v>2.7777777777777779E-3</v>
      </c>
      <c r="R1394" t="s">
        <v>1955</v>
      </c>
      <c r="S1394" t="s">
        <v>1955</v>
      </c>
      <c r="T1394" t="s">
        <v>1953</v>
      </c>
    </row>
    <row r="1395" spans="1:20" x14ac:dyDescent="0.35">
      <c r="A1395">
        <v>1250349639</v>
      </c>
      <c r="B1395">
        <v>186899</v>
      </c>
      <c r="C1395" t="s">
        <v>2017</v>
      </c>
      <c r="D1395" s="4">
        <v>45094</v>
      </c>
      <c r="E1395" s="8">
        <v>0.72718749999999999</v>
      </c>
      <c r="F1395" t="s">
        <v>3739</v>
      </c>
      <c r="G1395" t="s">
        <v>3740</v>
      </c>
      <c r="H1395" t="s">
        <v>2296</v>
      </c>
      <c r="I1395">
        <v>1</v>
      </c>
      <c r="J1395">
        <v>93931</v>
      </c>
      <c r="K1395" t="s">
        <v>2080</v>
      </c>
      <c r="L1395" s="8">
        <v>0.72800925925925919</v>
      </c>
      <c r="M1395" s="8">
        <v>0.73125000000000007</v>
      </c>
      <c r="N1395" t="s">
        <v>1948</v>
      </c>
      <c r="O1395" t="s">
        <v>1948</v>
      </c>
      <c r="P1395" t="s">
        <v>1948</v>
      </c>
      <c r="Q1395" s="8">
        <v>3.2407407407407406E-3</v>
      </c>
      <c r="R1395" t="s">
        <v>1955</v>
      </c>
      <c r="S1395" t="s">
        <v>1955</v>
      </c>
      <c r="T1395" t="s">
        <v>1953</v>
      </c>
    </row>
    <row r="1396" spans="1:20" x14ac:dyDescent="0.35">
      <c r="A1396">
        <v>1250341403</v>
      </c>
      <c r="B1396">
        <v>186797</v>
      </c>
      <c r="C1396" t="s">
        <v>2017</v>
      </c>
      <c r="D1396" s="4">
        <v>45094</v>
      </c>
      <c r="E1396" s="8">
        <v>0.67505787037037035</v>
      </c>
      <c r="F1396" t="s">
        <v>3741</v>
      </c>
      <c r="G1396" t="s">
        <v>3742</v>
      </c>
      <c r="H1396" t="s">
        <v>3349</v>
      </c>
      <c r="I1396">
        <v>1</v>
      </c>
      <c r="J1396">
        <v>91351</v>
      </c>
      <c r="K1396" t="s">
        <v>2207</v>
      </c>
      <c r="L1396" s="8">
        <v>0.67505787037037035</v>
      </c>
      <c r="M1396" s="8">
        <v>0.67767361111111113</v>
      </c>
      <c r="N1396" t="s">
        <v>1948</v>
      </c>
      <c r="O1396" t="s">
        <v>1948</v>
      </c>
      <c r="P1396" t="s">
        <v>1948</v>
      </c>
      <c r="Q1396" s="8">
        <v>2.615740740740741E-3</v>
      </c>
      <c r="R1396" t="s">
        <v>2006</v>
      </c>
      <c r="S1396" t="s">
        <v>1973</v>
      </c>
      <c r="T1396" t="s">
        <v>2004</v>
      </c>
    </row>
    <row r="1397" spans="1:20" x14ac:dyDescent="0.35">
      <c r="A1397">
        <v>1250335931</v>
      </c>
      <c r="B1397">
        <v>186750</v>
      </c>
      <c r="C1397" t="s">
        <v>2017</v>
      </c>
      <c r="D1397" s="4">
        <v>45094</v>
      </c>
      <c r="E1397" s="8">
        <v>0.6441782407407407</v>
      </c>
      <c r="F1397" t="s">
        <v>3743</v>
      </c>
      <c r="G1397" t="s">
        <v>3744</v>
      </c>
      <c r="H1397" t="s">
        <v>2020</v>
      </c>
      <c r="I1397">
        <v>1</v>
      </c>
      <c r="J1397">
        <v>91531</v>
      </c>
      <c r="K1397" t="s">
        <v>2021</v>
      </c>
      <c r="L1397" s="8">
        <v>0.64520833333333327</v>
      </c>
      <c r="M1397" s="8">
        <v>0.64733796296296298</v>
      </c>
      <c r="N1397" t="s">
        <v>1948</v>
      </c>
      <c r="O1397" t="s">
        <v>1948</v>
      </c>
      <c r="P1397" t="s">
        <v>1948</v>
      </c>
      <c r="Q1397" s="8">
        <v>2.1296296296296298E-3</v>
      </c>
      <c r="R1397" t="s">
        <v>1955</v>
      </c>
      <c r="S1397" t="s">
        <v>1955</v>
      </c>
      <c r="T1397" t="s">
        <v>1953</v>
      </c>
    </row>
    <row r="1398" spans="1:20" x14ac:dyDescent="0.35">
      <c r="A1398">
        <v>1250332381</v>
      </c>
      <c r="B1398">
        <v>186717</v>
      </c>
      <c r="C1398" t="s">
        <v>2017</v>
      </c>
      <c r="D1398" s="4">
        <v>45094</v>
      </c>
      <c r="E1398" s="8">
        <v>0.62657407407407406</v>
      </c>
      <c r="F1398" t="s">
        <v>3745</v>
      </c>
      <c r="G1398" t="s">
        <v>3746</v>
      </c>
      <c r="H1398" t="s">
        <v>1962</v>
      </c>
      <c r="I1398">
        <v>1</v>
      </c>
      <c r="J1398">
        <v>90152</v>
      </c>
      <c r="K1398" t="s">
        <v>1963</v>
      </c>
      <c r="L1398" s="8">
        <v>0.63271990740740736</v>
      </c>
      <c r="M1398" s="8">
        <v>0.63377314814814811</v>
      </c>
      <c r="N1398" t="s">
        <v>1948</v>
      </c>
      <c r="O1398" t="s">
        <v>1948</v>
      </c>
      <c r="P1398" t="s">
        <v>1948</v>
      </c>
      <c r="Q1398" s="8">
        <v>1.0532407407407407E-3</v>
      </c>
      <c r="R1398" t="s">
        <v>1951</v>
      </c>
      <c r="S1398" t="s">
        <v>1952</v>
      </c>
      <c r="T1398" t="s">
        <v>1953</v>
      </c>
    </row>
    <row r="1399" spans="1:20" x14ac:dyDescent="0.35">
      <c r="A1399">
        <v>1250332381</v>
      </c>
      <c r="B1399">
        <v>186717</v>
      </c>
      <c r="C1399" t="s">
        <v>2017</v>
      </c>
      <c r="D1399" s="4">
        <v>45094</v>
      </c>
      <c r="E1399" s="8">
        <v>0.62657407407407406</v>
      </c>
      <c r="F1399" t="s">
        <v>3745</v>
      </c>
      <c r="G1399" t="s">
        <v>3746</v>
      </c>
      <c r="H1399" t="s">
        <v>1962</v>
      </c>
      <c r="I1399">
        <v>1</v>
      </c>
      <c r="J1399">
        <v>90133</v>
      </c>
      <c r="K1399" t="s">
        <v>1963</v>
      </c>
      <c r="L1399" s="8">
        <v>0.62979166666666664</v>
      </c>
      <c r="M1399" s="8">
        <v>0.63115740740740744</v>
      </c>
      <c r="N1399" t="s">
        <v>1948</v>
      </c>
      <c r="O1399" t="s">
        <v>1948</v>
      </c>
      <c r="P1399" t="s">
        <v>1948</v>
      </c>
      <c r="Q1399" s="8">
        <v>1.3657407407407409E-3</v>
      </c>
      <c r="R1399" t="s">
        <v>1955</v>
      </c>
      <c r="S1399" t="s">
        <v>1955</v>
      </c>
      <c r="T1399" t="s">
        <v>1953</v>
      </c>
    </row>
    <row r="1400" spans="1:20" x14ac:dyDescent="0.35">
      <c r="A1400">
        <v>1250322164</v>
      </c>
      <c r="B1400">
        <v>186601</v>
      </c>
      <c r="C1400" t="s">
        <v>2017</v>
      </c>
      <c r="D1400" s="4">
        <v>45094</v>
      </c>
      <c r="E1400" s="8">
        <v>0.5541666666666667</v>
      </c>
      <c r="F1400" t="s">
        <v>3747</v>
      </c>
      <c r="H1400" t="s">
        <v>2132</v>
      </c>
      <c r="I1400">
        <v>1</v>
      </c>
      <c r="J1400">
        <v>93041</v>
      </c>
      <c r="K1400" t="s">
        <v>2098</v>
      </c>
      <c r="L1400" s="8">
        <v>0.55472222222222223</v>
      </c>
      <c r="M1400" s="8">
        <v>0.5564930555555555</v>
      </c>
      <c r="N1400" t="s">
        <v>1948</v>
      </c>
      <c r="O1400" t="s">
        <v>1948</v>
      </c>
      <c r="P1400" t="s">
        <v>1948</v>
      </c>
      <c r="Q1400" s="8">
        <v>1.7708333333333332E-3</v>
      </c>
      <c r="R1400" t="s">
        <v>1955</v>
      </c>
      <c r="S1400" t="s">
        <v>1955</v>
      </c>
      <c r="T1400" t="s">
        <v>2004</v>
      </c>
    </row>
    <row r="1401" spans="1:20" x14ac:dyDescent="0.35">
      <c r="A1401">
        <v>1250306505</v>
      </c>
      <c r="B1401">
        <v>186394</v>
      </c>
      <c r="C1401" t="s">
        <v>2017</v>
      </c>
      <c r="D1401" s="4">
        <v>45094</v>
      </c>
      <c r="E1401" s="8">
        <v>0.41452546296296294</v>
      </c>
      <c r="F1401" t="s">
        <v>3748</v>
      </c>
      <c r="G1401" t="s">
        <v>3561</v>
      </c>
      <c r="H1401" t="s">
        <v>2585</v>
      </c>
      <c r="I1401">
        <v>1</v>
      </c>
      <c r="J1401">
        <v>91351</v>
      </c>
      <c r="K1401" t="s">
        <v>2207</v>
      </c>
      <c r="L1401" s="8">
        <v>0.41452546296296294</v>
      </c>
      <c r="M1401" s="8">
        <v>0.41748842592592594</v>
      </c>
      <c r="N1401" t="s">
        <v>1948</v>
      </c>
      <c r="O1401" t="s">
        <v>1948</v>
      </c>
      <c r="P1401" t="s">
        <v>1948</v>
      </c>
      <c r="Q1401" s="8">
        <v>2.9629629629629628E-3</v>
      </c>
      <c r="R1401" t="s">
        <v>2006</v>
      </c>
      <c r="S1401" t="s">
        <v>1952</v>
      </c>
      <c r="T1401" t="s">
        <v>2004</v>
      </c>
    </row>
    <row r="1402" spans="1:20" x14ac:dyDescent="0.35">
      <c r="A1402">
        <v>1250297458</v>
      </c>
      <c r="B1402">
        <v>186276</v>
      </c>
      <c r="C1402" t="s">
        <v>2017</v>
      </c>
      <c r="D1402" s="4">
        <v>45094</v>
      </c>
      <c r="E1402" s="8">
        <v>0.27484953703703702</v>
      </c>
      <c r="F1402" t="s">
        <v>3749</v>
      </c>
      <c r="G1402" t="s">
        <v>3750</v>
      </c>
      <c r="H1402" t="s">
        <v>2116</v>
      </c>
      <c r="I1402">
        <v>1</v>
      </c>
      <c r="J1402">
        <v>90152</v>
      </c>
      <c r="K1402" t="s">
        <v>1963</v>
      </c>
      <c r="L1402" s="8">
        <v>0.28726851851851848</v>
      </c>
      <c r="M1402" s="8">
        <v>0.2885300925925926</v>
      </c>
      <c r="N1402" t="s">
        <v>1948</v>
      </c>
      <c r="O1402" t="s">
        <v>1948</v>
      </c>
      <c r="P1402" t="s">
        <v>1948</v>
      </c>
      <c r="Q1402" s="8">
        <v>1.261574074074074E-3</v>
      </c>
      <c r="R1402" t="s">
        <v>1951</v>
      </c>
      <c r="S1402" t="s">
        <v>1973</v>
      </c>
      <c r="T1402" t="s">
        <v>1953</v>
      </c>
    </row>
    <row r="1403" spans="1:20" x14ac:dyDescent="0.35">
      <c r="A1403">
        <v>1250271017</v>
      </c>
      <c r="B1403">
        <v>185998</v>
      </c>
      <c r="C1403" t="s">
        <v>2017</v>
      </c>
      <c r="D1403" s="4">
        <v>45094</v>
      </c>
      <c r="E1403" s="8">
        <v>3.9236111111111112E-3</v>
      </c>
      <c r="F1403" t="s">
        <v>3143</v>
      </c>
      <c r="G1403" t="s">
        <v>3144</v>
      </c>
      <c r="H1403" t="s">
        <v>2073</v>
      </c>
      <c r="I1403">
        <v>1</v>
      </c>
      <c r="J1403">
        <v>94852</v>
      </c>
      <c r="K1403" t="s">
        <v>1950</v>
      </c>
      <c r="L1403" s="8">
        <v>3.8692129629629632E-2</v>
      </c>
      <c r="M1403" s="8">
        <v>4.0173611111111111E-2</v>
      </c>
      <c r="N1403" t="s">
        <v>1948</v>
      </c>
      <c r="O1403" t="s">
        <v>1948</v>
      </c>
      <c r="P1403" t="s">
        <v>1948</v>
      </c>
      <c r="Q1403" s="8">
        <v>1.4814814814814814E-3</v>
      </c>
      <c r="R1403" t="s">
        <v>1951</v>
      </c>
      <c r="S1403" t="s">
        <v>1952</v>
      </c>
      <c r="T1403" t="s">
        <v>1953</v>
      </c>
    </row>
    <row r="1404" spans="1:20" x14ac:dyDescent="0.35">
      <c r="A1404">
        <v>1250271017</v>
      </c>
      <c r="B1404">
        <v>185998</v>
      </c>
      <c r="C1404" t="s">
        <v>2017</v>
      </c>
      <c r="D1404" s="4">
        <v>45094</v>
      </c>
      <c r="E1404" s="8">
        <v>3.9236111111111112E-3</v>
      </c>
      <c r="F1404" t="s">
        <v>3143</v>
      </c>
      <c r="G1404" t="s">
        <v>3144</v>
      </c>
      <c r="H1404" t="s">
        <v>2073</v>
      </c>
      <c r="I1404">
        <v>1</v>
      </c>
      <c r="J1404">
        <v>91034</v>
      </c>
      <c r="K1404" t="s">
        <v>2316</v>
      </c>
      <c r="L1404" s="8">
        <v>2.7557870370370368E-2</v>
      </c>
      <c r="M1404" s="8">
        <v>3.0416666666666665E-2</v>
      </c>
      <c r="N1404" t="s">
        <v>1948</v>
      </c>
      <c r="O1404" t="s">
        <v>1948</v>
      </c>
      <c r="P1404" t="s">
        <v>1948</v>
      </c>
      <c r="Q1404" s="8">
        <v>2.8587962962962963E-3</v>
      </c>
      <c r="R1404" t="s">
        <v>1955</v>
      </c>
      <c r="S1404" t="s">
        <v>1955</v>
      </c>
      <c r="T1404" t="s">
        <v>1953</v>
      </c>
    </row>
    <row r="1405" spans="1:20" x14ac:dyDescent="0.35">
      <c r="A1405">
        <v>1250244584</v>
      </c>
      <c r="B1405">
        <v>185670</v>
      </c>
      <c r="C1405" t="s">
        <v>2033</v>
      </c>
      <c r="D1405" s="4">
        <v>45093</v>
      </c>
      <c r="E1405" s="8">
        <v>0.85321759259259267</v>
      </c>
      <c r="F1405" t="s">
        <v>3751</v>
      </c>
      <c r="G1405" t="s">
        <v>3752</v>
      </c>
      <c r="H1405" t="s">
        <v>2293</v>
      </c>
      <c r="I1405">
        <v>1</v>
      </c>
      <c r="J1405">
        <v>96831</v>
      </c>
      <c r="K1405" t="s">
        <v>2037</v>
      </c>
      <c r="L1405" s="8">
        <v>0.85447916666666668</v>
      </c>
      <c r="M1405" s="8">
        <v>0.85453703703703709</v>
      </c>
      <c r="N1405" t="s">
        <v>1948</v>
      </c>
      <c r="O1405" t="s">
        <v>1948</v>
      </c>
      <c r="P1405" t="s">
        <v>1948</v>
      </c>
      <c r="Q1405" s="8">
        <v>5.7870370370370366E-5</v>
      </c>
      <c r="R1405" t="s">
        <v>1955</v>
      </c>
      <c r="S1405" t="s">
        <v>1955</v>
      </c>
      <c r="T1405" t="s">
        <v>2004</v>
      </c>
    </row>
    <row r="1406" spans="1:20" x14ac:dyDescent="0.35">
      <c r="A1406" s="9">
        <v>1250209755</v>
      </c>
      <c r="B1406" s="9">
        <v>185267</v>
      </c>
      <c r="C1406" s="9" t="s">
        <v>2033</v>
      </c>
      <c r="D1406" s="10">
        <v>45093</v>
      </c>
      <c r="E1406" s="11">
        <v>0.63769675925925928</v>
      </c>
      <c r="F1406" s="9" t="s">
        <v>3753</v>
      </c>
      <c r="G1406" s="9" t="s">
        <v>2751</v>
      </c>
      <c r="H1406" s="9" t="s">
        <v>2063</v>
      </c>
      <c r="I1406" s="9">
        <v>1</v>
      </c>
      <c r="J1406" s="9">
        <v>98052</v>
      </c>
      <c r="K1406" s="9" t="s">
        <v>2026</v>
      </c>
      <c r="L1406" s="11">
        <v>0.64097222222222217</v>
      </c>
      <c r="M1406" s="11">
        <v>0.64226851851851852</v>
      </c>
      <c r="N1406" s="9" t="s">
        <v>1948</v>
      </c>
      <c r="O1406" s="9" t="s">
        <v>1948</v>
      </c>
      <c r="P1406" s="9" t="s">
        <v>1948</v>
      </c>
      <c r="Q1406" s="11">
        <v>1.2962962962962963E-3</v>
      </c>
      <c r="R1406" s="9" t="s">
        <v>1951</v>
      </c>
      <c r="S1406" s="9" t="s">
        <v>1952</v>
      </c>
      <c r="T1406" s="9" t="s">
        <v>1953</v>
      </c>
    </row>
    <row r="1407" spans="1:20" x14ac:dyDescent="0.35">
      <c r="A1407" s="9">
        <v>1239554205</v>
      </c>
      <c r="B1407" s="9">
        <v>72067</v>
      </c>
      <c r="C1407" s="9" t="s">
        <v>2055</v>
      </c>
      <c r="D1407" s="10">
        <v>44994</v>
      </c>
      <c r="E1407" s="11">
        <v>0.73085648148148152</v>
      </c>
      <c r="F1407" s="9" t="s">
        <v>3754</v>
      </c>
      <c r="G1407" s="9" t="s">
        <v>3755</v>
      </c>
      <c r="H1407" s="9" t="s">
        <v>2063</v>
      </c>
      <c r="I1407" s="9">
        <v>1</v>
      </c>
      <c r="J1407" s="9">
        <v>95531</v>
      </c>
      <c r="K1407" s="9" t="s">
        <v>2026</v>
      </c>
      <c r="L1407" s="11">
        <v>0.73299768518518515</v>
      </c>
      <c r="M1407" s="11">
        <v>0.7348958333333333</v>
      </c>
      <c r="N1407" s="9" t="s">
        <v>1948</v>
      </c>
      <c r="O1407" s="9" t="s">
        <v>1948</v>
      </c>
      <c r="P1407" s="9" t="s">
        <v>1948</v>
      </c>
      <c r="Q1407" s="11">
        <v>1.8981481481481482E-3</v>
      </c>
      <c r="R1407" s="9" t="s">
        <v>1955</v>
      </c>
      <c r="S1407" s="9" t="s">
        <v>1955</v>
      </c>
      <c r="T1407" s="9" t="s">
        <v>1953</v>
      </c>
    </row>
    <row r="1408" spans="1:20" x14ac:dyDescent="0.35">
      <c r="A1408">
        <v>1250130015</v>
      </c>
      <c r="B1408">
        <v>184288</v>
      </c>
      <c r="C1408" t="s">
        <v>2055</v>
      </c>
      <c r="D1408" s="4">
        <v>45092</v>
      </c>
      <c r="E1408" s="8">
        <v>0.86703703703703694</v>
      </c>
      <c r="F1408" t="s">
        <v>3756</v>
      </c>
      <c r="H1408" t="s">
        <v>1972</v>
      </c>
      <c r="I1408">
        <v>1</v>
      </c>
      <c r="J1408">
        <v>90571</v>
      </c>
      <c r="K1408" t="s">
        <v>2048</v>
      </c>
      <c r="L1408" s="8">
        <v>0.87273148148148139</v>
      </c>
      <c r="M1408" s="8">
        <v>0.87539351851851854</v>
      </c>
      <c r="N1408" t="s">
        <v>1948</v>
      </c>
      <c r="O1408" t="s">
        <v>1948</v>
      </c>
      <c r="P1408" t="s">
        <v>1948</v>
      </c>
      <c r="Q1408" s="8">
        <v>2.6620370370370374E-3</v>
      </c>
      <c r="R1408" t="s">
        <v>2027</v>
      </c>
      <c r="S1408" t="s">
        <v>2027</v>
      </c>
      <c r="T1408" t="s">
        <v>1953</v>
      </c>
    </row>
    <row r="1409" spans="1:20" x14ac:dyDescent="0.35">
      <c r="A1409">
        <v>1250130015</v>
      </c>
      <c r="B1409">
        <v>184288</v>
      </c>
      <c r="C1409" t="s">
        <v>2055</v>
      </c>
      <c r="D1409" s="4">
        <v>45092</v>
      </c>
      <c r="E1409" s="8">
        <v>0.86703703703703694</v>
      </c>
      <c r="F1409" t="s">
        <v>3756</v>
      </c>
      <c r="H1409" t="s">
        <v>1972</v>
      </c>
      <c r="I1409">
        <v>1</v>
      </c>
      <c r="J1409">
        <v>91931</v>
      </c>
      <c r="K1409" t="s">
        <v>2045</v>
      </c>
      <c r="L1409" s="8">
        <v>0.87273148148148139</v>
      </c>
      <c r="M1409" s="8">
        <v>0.87506944444444434</v>
      </c>
      <c r="N1409" t="s">
        <v>1948</v>
      </c>
      <c r="O1409" t="s">
        <v>1948</v>
      </c>
      <c r="P1409" t="s">
        <v>1948</v>
      </c>
      <c r="Q1409" s="8">
        <v>2.3379629629629631E-3</v>
      </c>
      <c r="R1409" t="s">
        <v>1955</v>
      </c>
      <c r="S1409" t="s">
        <v>1955</v>
      </c>
      <c r="T1409" t="s">
        <v>1953</v>
      </c>
    </row>
    <row r="1410" spans="1:20" x14ac:dyDescent="0.35">
      <c r="A1410">
        <v>1250096563</v>
      </c>
      <c r="B1410">
        <v>183929</v>
      </c>
      <c r="C1410" t="s">
        <v>2055</v>
      </c>
      <c r="D1410" s="4">
        <v>45092</v>
      </c>
      <c r="E1410" s="8">
        <v>0.67057870370370365</v>
      </c>
      <c r="F1410" t="s">
        <v>3757</v>
      </c>
      <c r="H1410" t="s">
        <v>2147</v>
      </c>
      <c r="I1410">
        <v>1</v>
      </c>
      <c r="J1410">
        <v>95931</v>
      </c>
      <c r="K1410" t="s">
        <v>2504</v>
      </c>
      <c r="L1410" s="8">
        <v>0.67099537037037038</v>
      </c>
      <c r="M1410" s="8">
        <v>0.67353009259259267</v>
      </c>
      <c r="N1410" t="s">
        <v>1948</v>
      </c>
      <c r="O1410" t="s">
        <v>1948</v>
      </c>
      <c r="P1410" t="s">
        <v>1948</v>
      </c>
      <c r="Q1410" s="8">
        <v>2.5347222222222221E-3</v>
      </c>
      <c r="R1410" t="s">
        <v>1955</v>
      </c>
      <c r="S1410" t="s">
        <v>1955</v>
      </c>
      <c r="T1410" t="s">
        <v>1953</v>
      </c>
    </row>
    <row r="1411" spans="1:20" x14ac:dyDescent="0.35">
      <c r="A1411">
        <v>1250094700</v>
      </c>
      <c r="B1411">
        <v>183904</v>
      </c>
      <c r="C1411" t="s">
        <v>2055</v>
      </c>
      <c r="D1411" s="4">
        <v>45092</v>
      </c>
      <c r="E1411" s="8">
        <v>0.66065972222222225</v>
      </c>
      <c r="F1411" t="s">
        <v>3758</v>
      </c>
      <c r="G1411" t="s">
        <v>3759</v>
      </c>
      <c r="H1411" t="s">
        <v>2143</v>
      </c>
      <c r="I1411">
        <v>1</v>
      </c>
      <c r="J1411">
        <v>95131</v>
      </c>
      <c r="K1411" t="s">
        <v>2144</v>
      </c>
      <c r="L1411" s="8">
        <v>0.66127314814814808</v>
      </c>
      <c r="M1411" s="8">
        <v>0.66373842592592591</v>
      </c>
      <c r="N1411" t="s">
        <v>1948</v>
      </c>
      <c r="O1411" t="s">
        <v>1948</v>
      </c>
      <c r="P1411" t="s">
        <v>1948</v>
      </c>
      <c r="Q1411" s="8">
        <v>2.4652777777777776E-3</v>
      </c>
      <c r="R1411" t="s">
        <v>1955</v>
      </c>
      <c r="S1411" t="s">
        <v>1955</v>
      </c>
      <c r="T1411" t="s">
        <v>1953</v>
      </c>
    </row>
    <row r="1412" spans="1:20" x14ac:dyDescent="0.35">
      <c r="A1412">
        <v>1250087782</v>
      </c>
      <c r="B1412">
        <v>183808</v>
      </c>
      <c r="C1412" t="s">
        <v>2055</v>
      </c>
      <c r="D1412" s="4">
        <v>45092</v>
      </c>
      <c r="E1412" s="8">
        <v>0.62491898148148151</v>
      </c>
      <c r="F1412" t="s">
        <v>3760</v>
      </c>
      <c r="G1412" t="s">
        <v>3761</v>
      </c>
      <c r="H1412" t="s">
        <v>1957</v>
      </c>
      <c r="I1412">
        <v>1</v>
      </c>
      <c r="J1412">
        <v>98533</v>
      </c>
      <c r="K1412" t="s">
        <v>1959</v>
      </c>
      <c r="L1412" s="8">
        <v>0.62547453703703704</v>
      </c>
      <c r="M1412" s="8">
        <v>0.62695601851851845</v>
      </c>
      <c r="N1412" t="s">
        <v>1948</v>
      </c>
      <c r="O1412" t="s">
        <v>1948</v>
      </c>
      <c r="P1412" t="s">
        <v>1948</v>
      </c>
      <c r="Q1412" s="8">
        <v>1.4814814814814814E-3</v>
      </c>
      <c r="R1412" t="s">
        <v>1955</v>
      </c>
      <c r="S1412" t="s">
        <v>1955</v>
      </c>
      <c r="T1412" t="s">
        <v>1953</v>
      </c>
    </row>
    <row r="1413" spans="1:20" x14ac:dyDescent="0.35">
      <c r="A1413">
        <v>1250086973</v>
      </c>
      <c r="B1413">
        <v>183799</v>
      </c>
      <c r="C1413" t="s">
        <v>2055</v>
      </c>
      <c r="D1413" s="4">
        <v>45092</v>
      </c>
      <c r="E1413" s="8">
        <v>0.62062499999999998</v>
      </c>
      <c r="F1413" t="s">
        <v>3762</v>
      </c>
      <c r="G1413" t="s">
        <v>3763</v>
      </c>
      <c r="H1413" t="s">
        <v>2025</v>
      </c>
      <c r="I1413">
        <v>1</v>
      </c>
      <c r="J1413">
        <v>93231</v>
      </c>
      <c r="K1413" t="s">
        <v>2028</v>
      </c>
      <c r="L1413" s="8">
        <v>0.62091435185185184</v>
      </c>
      <c r="M1413" s="8">
        <v>0.62317129629629631</v>
      </c>
      <c r="N1413" t="s">
        <v>1948</v>
      </c>
      <c r="O1413" t="s">
        <v>1948</v>
      </c>
      <c r="P1413" t="s">
        <v>1948</v>
      </c>
      <c r="Q1413" s="8">
        <v>2.2569444444444447E-3</v>
      </c>
      <c r="R1413" t="s">
        <v>1955</v>
      </c>
      <c r="S1413" t="s">
        <v>1955</v>
      </c>
      <c r="T1413" t="s">
        <v>1953</v>
      </c>
    </row>
    <row r="1414" spans="1:20" x14ac:dyDescent="0.35">
      <c r="A1414">
        <v>1250083246</v>
      </c>
      <c r="B1414">
        <v>183754</v>
      </c>
      <c r="C1414" t="s">
        <v>2055</v>
      </c>
      <c r="D1414" s="4">
        <v>45092</v>
      </c>
      <c r="E1414" s="8">
        <v>0.59302083333333333</v>
      </c>
      <c r="F1414" t="s">
        <v>3764</v>
      </c>
      <c r="G1414" t="s">
        <v>3765</v>
      </c>
      <c r="H1414" t="s">
        <v>1949</v>
      </c>
      <c r="I1414">
        <v>1</v>
      </c>
      <c r="J1414">
        <v>94852</v>
      </c>
      <c r="K1414" t="s">
        <v>1950</v>
      </c>
      <c r="L1414" s="8">
        <v>0.5933680555555555</v>
      </c>
      <c r="M1414" s="8">
        <v>0.59422453703703704</v>
      </c>
      <c r="N1414" t="s">
        <v>1948</v>
      </c>
      <c r="O1414" t="s">
        <v>1948</v>
      </c>
      <c r="P1414" t="s">
        <v>1948</v>
      </c>
      <c r="Q1414" s="8">
        <v>8.564814814814815E-4</v>
      </c>
      <c r="R1414" t="s">
        <v>1951</v>
      </c>
      <c r="S1414" t="s">
        <v>1952</v>
      </c>
      <c r="T1414" t="s">
        <v>1953</v>
      </c>
    </row>
    <row r="1415" spans="1:20" x14ac:dyDescent="0.35">
      <c r="A1415">
        <v>1250083246</v>
      </c>
      <c r="B1415">
        <v>183754</v>
      </c>
      <c r="C1415" t="s">
        <v>2055</v>
      </c>
      <c r="D1415" s="4">
        <v>45092</v>
      </c>
      <c r="E1415" s="8">
        <v>0.59302083333333333</v>
      </c>
      <c r="F1415" t="s">
        <v>3764</v>
      </c>
      <c r="G1415" t="s">
        <v>3765</v>
      </c>
      <c r="H1415" t="s">
        <v>1949</v>
      </c>
      <c r="I1415">
        <v>1</v>
      </c>
      <c r="J1415">
        <v>94831</v>
      </c>
      <c r="K1415" t="s">
        <v>1950</v>
      </c>
      <c r="L1415" s="8">
        <v>0.59331018518518519</v>
      </c>
      <c r="M1415" s="8">
        <v>0.5939699074074074</v>
      </c>
      <c r="N1415" t="s">
        <v>1948</v>
      </c>
      <c r="O1415" t="s">
        <v>1948</v>
      </c>
      <c r="P1415" t="s">
        <v>1948</v>
      </c>
      <c r="Q1415" s="8">
        <v>6.5972222222222213E-4</v>
      </c>
      <c r="R1415" t="s">
        <v>1955</v>
      </c>
      <c r="S1415" t="s">
        <v>1955</v>
      </c>
      <c r="T1415" t="s">
        <v>1953</v>
      </c>
    </row>
    <row r="1416" spans="1:20" x14ac:dyDescent="0.35">
      <c r="A1416">
        <v>1250075814</v>
      </c>
      <c r="B1416">
        <v>183665</v>
      </c>
      <c r="C1416" t="s">
        <v>2055</v>
      </c>
      <c r="D1416" s="4">
        <v>45092</v>
      </c>
      <c r="E1416" s="8">
        <v>0.53613425925925928</v>
      </c>
      <c r="F1416" t="s">
        <v>3766</v>
      </c>
      <c r="H1416" t="s">
        <v>2293</v>
      </c>
      <c r="I1416">
        <v>1</v>
      </c>
      <c r="J1416">
        <v>96831</v>
      </c>
      <c r="K1416" t="s">
        <v>2037</v>
      </c>
      <c r="L1416" s="8">
        <v>0.53765046296296293</v>
      </c>
      <c r="M1416" s="8">
        <v>0.54150462962962964</v>
      </c>
      <c r="N1416" t="s">
        <v>1948</v>
      </c>
      <c r="O1416" t="s">
        <v>1948</v>
      </c>
      <c r="P1416" t="s">
        <v>1948</v>
      </c>
      <c r="Q1416" s="8">
        <v>3.8541666666666668E-3</v>
      </c>
      <c r="R1416" t="s">
        <v>1955</v>
      </c>
      <c r="S1416" t="s">
        <v>1955</v>
      </c>
      <c r="T1416" t="s">
        <v>1953</v>
      </c>
    </row>
    <row r="1417" spans="1:20" x14ac:dyDescent="0.35">
      <c r="A1417">
        <v>1250072279</v>
      </c>
      <c r="B1417">
        <v>183628</v>
      </c>
      <c r="C1417" t="s">
        <v>2055</v>
      </c>
      <c r="D1417" s="4">
        <v>45092</v>
      </c>
      <c r="E1417" s="8">
        <v>0.51358796296296294</v>
      </c>
      <c r="F1417" t="s">
        <v>3767</v>
      </c>
      <c r="H1417" t="s">
        <v>2522</v>
      </c>
      <c r="I1417">
        <v>1</v>
      </c>
      <c r="J1417">
        <v>96631</v>
      </c>
      <c r="K1417" t="s">
        <v>1967</v>
      </c>
      <c r="L1417" s="8">
        <v>0.52074074074074073</v>
      </c>
      <c r="M1417" s="8">
        <v>0.52174768518518522</v>
      </c>
      <c r="N1417" t="s">
        <v>1948</v>
      </c>
      <c r="O1417" t="s">
        <v>1948</v>
      </c>
      <c r="P1417" t="s">
        <v>1948</v>
      </c>
      <c r="Q1417" s="8">
        <v>1.0069444444444444E-3</v>
      </c>
      <c r="R1417" t="s">
        <v>1955</v>
      </c>
      <c r="S1417" t="s">
        <v>1955</v>
      </c>
      <c r="T1417" t="s">
        <v>1953</v>
      </c>
    </row>
    <row r="1418" spans="1:20" x14ac:dyDescent="0.35">
      <c r="A1418">
        <v>1250072279</v>
      </c>
      <c r="B1418">
        <v>183628</v>
      </c>
      <c r="C1418" t="s">
        <v>2055</v>
      </c>
      <c r="D1418" s="4">
        <v>45092</v>
      </c>
      <c r="E1418" s="8">
        <v>0.51358796296296294</v>
      </c>
      <c r="F1418" t="s">
        <v>3767</v>
      </c>
      <c r="H1418" t="s">
        <v>2522</v>
      </c>
      <c r="I1418">
        <v>1</v>
      </c>
      <c r="J1418">
        <v>90774</v>
      </c>
      <c r="K1418" t="s">
        <v>2475</v>
      </c>
      <c r="L1418" s="8">
        <v>0.51557870370370373</v>
      </c>
      <c r="M1418" s="8">
        <v>0.51862268518518517</v>
      </c>
      <c r="N1418" t="s">
        <v>1948</v>
      </c>
      <c r="O1418" t="s">
        <v>1948</v>
      </c>
      <c r="P1418" t="s">
        <v>1948</v>
      </c>
      <c r="Q1418" s="8">
        <v>3.0439814814814821E-3</v>
      </c>
      <c r="R1418" t="s">
        <v>2224</v>
      </c>
      <c r="S1418" t="s">
        <v>2027</v>
      </c>
      <c r="T1418" t="s">
        <v>2004</v>
      </c>
    </row>
    <row r="1419" spans="1:20" x14ac:dyDescent="0.35">
      <c r="A1419">
        <v>1250052248</v>
      </c>
      <c r="B1419">
        <v>183388</v>
      </c>
      <c r="C1419" t="s">
        <v>2055</v>
      </c>
      <c r="D1419" s="4">
        <v>45092</v>
      </c>
      <c r="E1419" s="8">
        <v>0.36357638888888894</v>
      </c>
      <c r="F1419" t="s">
        <v>3768</v>
      </c>
      <c r="G1419" t="s">
        <v>3769</v>
      </c>
      <c r="H1419" t="s">
        <v>2296</v>
      </c>
      <c r="I1419">
        <v>1</v>
      </c>
      <c r="J1419">
        <v>93931</v>
      </c>
      <c r="K1419" t="s">
        <v>2080</v>
      </c>
      <c r="L1419" s="8">
        <v>0.38224537037037037</v>
      </c>
      <c r="M1419" s="8">
        <v>0.38666666666666666</v>
      </c>
      <c r="N1419" t="s">
        <v>1948</v>
      </c>
      <c r="O1419" t="s">
        <v>1948</v>
      </c>
      <c r="P1419" t="s">
        <v>1948</v>
      </c>
      <c r="Q1419" s="8">
        <v>4.4212962962962956E-3</v>
      </c>
      <c r="R1419" t="s">
        <v>1955</v>
      </c>
      <c r="S1419" t="s">
        <v>1955</v>
      </c>
      <c r="T1419" t="s">
        <v>1953</v>
      </c>
    </row>
    <row r="1420" spans="1:20" x14ac:dyDescent="0.35">
      <c r="A1420">
        <v>1250052248</v>
      </c>
      <c r="B1420">
        <v>183388</v>
      </c>
      <c r="C1420" t="s">
        <v>2055</v>
      </c>
      <c r="D1420" s="4">
        <v>45092</v>
      </c>
      <c r="E1420" s="8">
        <v>0.36357638888888894</v>
      </c>
      <c r="F1420" t="s">
        <v>3768</v>
      </c>
      <c r="G1420" t="s">
        <v>3769</v>
      </c>
      <c r="H1420" t="s">
        <v>2296</v>
      </c>
      <c r="I1420">
        <v>1</v>
      </c>
      <c r="J1420">
        <v>93952</v>
      </c>
      <c r="K1420" t="s">
        <v>2080</v>
      </c>
      <c r="L1420" s="8">
        <v>0.38224537037037037</v>
      </c>
      <c r="M1420" s="8">
        <v>0.38545138888888886</v>
      </c>
      <c r="N1420" t="s">
        <v>1948</v>
      </c>
      <c r="O1420" t="s">
        <v>1948</v>
      </c>
      <c r="P1420" t="s">
        <v>1948</v>
      </c>
      <c r="Q1420" s="8">
        <v>3.2060185185185191E-3</v>
      </c>
      <c r="R1420" t="s">
        <v>1951</v>
      </c>
      <c r="S1420" t="s">
        <v>1973</v>
      </c>
      <c r="T1420" t="s">
        <v>1953</v>
      </c>
    </row>
    <row r="1421" spans="1:20" x14ac:dyDescent="0.35">
      <c r="A1421">
        <v>1250044101</v>
      </c>
      <c r="B1421">
        <v>183304</v>
      </c>
      <c r="C1421" t="s">
        <v>2055</v>
      </c>
      <c r="D1421" s="4">
        <v>45092</v>
      </c>
      <c r="E1421" s="8">
        <v>0.20403935185185185</v>
      </c>
      <c r="F1421" t="s">
        <v>3770</v>
      </c>
      <c r="H1421" t="s">
        <v>1949</v>
      </c>
      <c r="I1421">
        <v>1</v>
      </c>
      <c r="J1421">
        <v>90411</v>
      </c>
      <c r="K1421" t="s">
        <v>1963</v>
      </c>
      <c r="L1421" s="8">
        <v>0.22060185185185185</v>
      </c>
      <c r="M1421" s="8">
        <v>0.22273148148148147</v>
      </c>
      <c r="N1421" t="s">
        <v>1948</v>
      </c>
      <c r="O1421" t="s">
        <v>1948</v>
      </c>
      <c r="P1421" t="s">
        <v>1948</v>
      </c>
      <c r="Q1421" s="8">
        <v>2.1296296296296298E-3</v>
      </c>
      <c r="R1421" t="s">
        <v>2111</v>
      </c>
      <c r="S1421" t="s">
        <v>2111</v>
      </c>
      <c r="T1421" t="s">
        <v>1953</v>
      </c>
    </row>
    <row r="1422" spans="1:20" x14ac:dyDescent="0.35">
      <c r="A1422">
        <v>1250044101</v>
      </c>
      <c r="B1422">
        <v>183304</v>
      </c>
      <c r="C1422" t="s">
        <v>2055</v>
      </c>
      <c r="D1422" s="4">
        <v>45092</v>
      </c>
      <c r="E1422" s="8">
        <v>0.20403935185185185</v>
      </c>
      <c r="F1422" t="s">
        <v>3770</v>
      </c>
      <c r="H1422" t="s">
        <v>1949</v>
      </c>
      <c r="I1422">
        <v>1</v>
      </c>
      <c r="J1422">
        <v>93541</v>
      </c>
      <c r="K1422" t="s">
        <v>2523</v>
      </c>
      <c r="L1422" s="8">
        <v>0.22060185185185185</v>
      </c>
      <c r="M1422" s="8">
        <v>0.22489583333333332</v>
      </c>
      <c r="N1422" t="s">
        <v>1948</v>
      </c>
      <c r="O1422" t="s">
        <v>1948</v>
      </c>
      <c r="P1422" t="s">
        <v>1948</v>
      </c>
      <c r="Q1422" s="8">
        <v>4.2939814814814811E-3</v>
      </c>
      <c r="R1422" t="s">
        <v>1955</v>
      </c>
      <c r="S1422" t="s">
        <v>1955</v>
      </c>
      <c r="T1422" t="s">
        <v>1953</v>
      </c>
    </row>
    <row r="1423" spans="1:20" x14ac:dyDescent="0.35">
      <c r="A1423">
        <v>1250044101</v>
      </c>
      <c r="B1423">
        <v>183304</v>
      </c>
      <c r="C1423" t="s">
        <v>2055</v>
      </c>
      <c r="D1423" s="4">
        <v>45092</v>
      </c>
      <c r="E1423" s="8">
        <v>0.20403935185185185</v>
      </c>
      <c r="F1423" t="s">
        <v>3770</v>
      </c>
      <c r="H1423" t="s">
        <v>1949</v>
      </c>
      <c r="I1423">
        <v>1</v>
      </c>
      <c r="J1423">
        <v>94411</v>
      </c>
      <c r="K1423" t="s">
        <v>2074</v>
      </c>
      <c r="L1423" s="8">
        <v>0.22060185185185185</v>
      </c>
      <c r="M1423" s="8">
        <v>0.22224537037037037</v>
      </c>
      <c r="N1423" t="s">
        <v>1948</v>
      </c>
      <c r="O1423" t="s">
        <v>1948</v>
      </c>
      <c r="P1423" t="s">
        <v>1948</v>
      </c>
      <c r="Q1423" s="8">
        <v>1.6435185185185183E-3</v>
      </c>
      <c r="R1423" t="s">
        <v>2111</v>
      </c>
      <c r="S1423" t="s">
        <v>2111</v>
      </c>
      <c r="T1423" t="s">
        <v>1953</v>
      </c>
    </row>
    <row r="1424" spans="1:20" x14ac:dyDescent="0.35">
      <c r="A1424">
        <v>1250044101</v>
      </c>
      <c r="B1424">
        <v>183304</v>
      </c>
      <c r="C1424" t="s">
        <v>2055</v>
      </c>
      <c r="D1424" s="4">
        <v>45092</v>
      </c>
      <c r="E1424" s="8">
        <v>0.20403935185185185</v>
      </c>
      <c r="F1424" t="s">
        <v>3770</v>
      </c>
      <c r="H1424" t="s">
        <v>1949</v>
      </c>
      <c r="I1424">
        <v>1</v>
      </c>
      <c r="J1424">
        <v>96631</v>
      </c>
      <c r="K1424" t="s">
        <v>1967</v>
      </c>
      <c r="L1424" s="8">
        <v>0.22060185185185185</v>
      </c>
      <c r="M1424" s="8">
        <v>0.22179398148148147</v>
      </c>
      <c r="N1424" t="s">
        <v>1948</v>
      </c>
      <c r="O1424" t="s">
        <v>1948</v>
      </c>
      <c r="P1424" t="s">
        <v>1948</v>
      </c>
      <c r="Q1424" s="8">
        <v>1.1921296296296296E-3</v>
      </c>
      <c r="R1424" t="s">
        <v>1955</v>
      </c>
      <c r="S1424" t="s">
        <v>1955</v>
      </c>
      <c r="T1424" t="s">
        <v>1953</v>
      </c>
    </row>
    <row r="1425" spans="1:20" x14ac:dyDescent="0.35">
      <c r="A1425">
        <v>1250039231</v>
      </c>
      <c r="B1425">
        <v>183256</v>
      </c>
      <c r="C1425" t="s">
        <v>2055</v>
      </c>
      <c r="D1425" s="4">
        <v>45092</v>
      </c>
      <c r="E1425" s="8">
        <v>0.13068287037037038</v>
      </c>
      <c r="F1425" t="s">
        <v>3771</v>
      </c>
      <c r="G1425" t="s">
        <v>3772</v>
      </c>
      <c r="H1425" t="s">
        <v>3773</v>
      </c>
      <c r="I1425">
        <v>1</v>
      </c>
      <c r="J1425">
        <v>95631</v>
      </c>
      <c r="K1425" t="s">
        <v>2326</v>
      </c>
      <c r="L1425" s="8">
        <v>0.1398263888888889</v>
      </c>
      <c r="M1425" s="8">
        <v>0.14211805555555554</v>
      </c>
      <c r="N1425" t="s">
        <v>1948</v>
      </c>
      <c r="O1425" t="s">
        <v>1948</v>
      </c>
      <c r="P1425" t="s">
        <v>1948</v>
      </c>
      <c r="Q1425" s="8">
        <v>2.2916666666666667E-3</v>
      </c>
      <c r="R1425" t="s">
        <v>1955</v>
      </c>
      <c r="S1425" t="s">
        <v>1996</v>
      </c>
      <c r="T1425" t="s">
        <v>1953</v>
      </c>
    </row>
    <row r="1426" spans="1:20" x14ac:dyDescent="0.35">
      <c r="A1426">
        <v>1250039231</v>
      </c>
      <c r="B1426">
        <v>183256</v>
      </c>
      <c r="C1426" t="s">
        <v>2055</v>
      </c>
      <c r="D1426" s="4">
        <v>45092</v>
      </c>
      <c r="E1426" s="8">
        <v>0.13068287037037038</v>
      </c>
      <c r="F1426" t="s">
        <v>3771</v>
      </c>
      <c r="G1426" t="s">
        <v>3772</v>
      </c>
      <c r="H1426" t="s">
        <v>3773</v>
      </c>
      <c r="I1426">
        <v>1</v>
      </c>
      <c r="J1426">
        <v>97131</v>
      </c>
      <c r="K1426" t="s">
        <v>2875</v>
      </c>
      <c r="L1426" s="8">
        <v>0.13399305555555555</v>
      </c>
      <c r="M1426" s="8">
        <v>0.13788194444444443</v>
      </c>
      <c r="N1426" t="s">
        <v>1948</v>
      </c>
      <c r="O1426" t="s">
        <v>1948</v>
      </c>
      <c r="P1426" t="s">
        <v>1948</v>
      </c>
      <c r="Q1426" s="8">
        <v>3.8888888888888883E-3</v>
      </c>
      <c r="R1426" t="s">
        <v>1955</v>
      </c>
      <c r="S1426" t="s">
        <v>1955</v>
      </c>
      <c r="T1426" t="s">
        <v>1953</v>
      </c>
    </row>
    <row r="1427" spans="1:20" x14ac:dyDescent="0.35">
      <c r="A1427">
        <v>1250026403</v>
      </c>
      <c r="B1427">
        <v>183100</v>
      </c>
      <c r="C1427" t="s">
        <v>2066</v>
      </c>
      <c r="D1427" s="4">
        <v>45091</v>
      </c>
      <c r="E1427" s="8">
        <v>0.98231481481481486</v>
      </c>
      <c r="F1427" t="s">
        <v>3774</v>
      </c>
      <c r="H1427" t="s">
        <v>1962</v>
      </c>
      <c r="I1427">
        <v>1</v>
      </c>
      <c r="J1427">
        <v>90133</v>
      </c>
      <c r="K1427" t="s">
        <v>1963</v>
      </c>
      <c r="L1427" s="8">
        <v>0.98631944444444442</v>
      </c>
      <c r="M1427" s="8">
        <v>0.98640046296296291</v>
      </c>
      <c r="N1427" t="s">
        <v>1948</v>
      </c>
      <c r="O1427" t="s">
        <v>1948</v>
      </c>
      <c r="P1427" t="s">
        <v>1948</v>
      </c>
      <c r="Q1427" s="8">
        <v>8.1018518518518516E-5</v>
      </c>
      <c r="R1427" t="s">
        <v>1955</v>
      </c>
      <c r="S1427" t="s">
        <v>1955</v>
      </c>
      <c r="T1427" t="s">
        <v>2004</v>
      </c>
    </row>
    <row r="1428" spans="1:20" x14ac:dyDescent="0.35">
      <c r="A1428">
        <v>1250006552</v>
      </c>
      <c r="B1428">
        <v>182864</v>
      </c>
      <c r="C1428" t="s">
        <v>2066</v>
      </c>
      <c r="D1428" s="4">
        <v>45091</v>
      </c>
      <c r="E1428" s="8">
        <v>0.84790509259259261</v>
      </c>
      <c r="F1428" t="s">
        <v>3775</v>
      </c>
      <c r="G1428" t="s">
        <v>3776</v>
      </c>
      <c r="H1428" t="s">
        <v>2698</v>
      </c>
      <c r="I1428">
        <v>1</v>
      </c>
      <c r="J1428">
        <v>96131</v>
      </c>
      <c r="K1428" t="s">
        <v>2089</v>
      </c>
      <c r="L1428" s="8">
        <v>0.84971064814814812</v>
      </c>
      <c r="M1428" s="8">
        <v>0.85172453703703699</v>
      </c>
      <c r="N1428" t="s">
        <v>1948</v>
      </c>
      <c r="O1428" t="s">
        <v>1948</v>
      </c>
      <c r="P1428" t="s">
        <v>1948</v>
      </c>
      <c r="Q1428" s="8">
        <v>2.0138888888888888E-3</v>
      </c>
      <c r="R1428" t="s">
        <v>1955</v>
      </c>
      <c r="S1428" t="s">
        <v>1955</v>
      </c>
      <c r="T1428" t="s">
        <v>1953</v>
      </c>
    </row>
    <row r="1429" spans="1:20" x14ac:dyDescent="0.35">
      <c r="A1429">
        <v>1250000223</v>
      </c>
      <c r="B1429">
        <v>182793</v>
      </c>
      <c r="C1429" t="s">
        <v>2066</v>
      </c>
      <c r="D1429" s="4">
        <v>45091</v>
      </c>
      <c r="E1429" s="8">
        <v>0.80181712962962959</v>
      </c>
      <c r="F1429" t="s">
        <v>3777</v>
      </c>
      <c r="G1429" t="s">
        <v>3778</v>
      </c>
      <c r="H1429" t="s">
        <v>1949</v>
      </c>
      <c r="I1429">
        <v>1</v>
      </c>
      <c r="J1429">
        <v>94452</v>
      </c>
      <c r="K1429" t="s">
        <v>2074</v>
      </c>
      <c r="L1429" s="8">
        <v>0.80244212962962969</v>
      </c>
      <c r="M1429" s="8">
        <v>0.80363425925925924</v>
      </c>
      <c r="N1429" t="s">
        <v>1948</v>
      </c>
      <c r="O1429" t="s">
        <v>1948</v>
      </c>
      <c r="P1429" t="s">
        <v>1948</v>
      </c>
      <c r="Q1429" s="8">
        <v>1.1921296296296296E-3</v>
      </c>
      <c r="R1429" t="s">
        <v>1951</v>
      </c>
      <c r="S1429" t="s">
        <v>1952</v>
      </c>
      <c r="T1429" t="s">
        <v>1953</v>
      </c>
    </row>
    <row r="1430" spans="1:20" x14ac:dyDescent="0.35">
      <c r="A1430">
        <v>1250000223</v>
      </c>
      <c r="B1430">
        <v>182793</v>
      </c>
      <c r="C1430" t="s">
        <v>2066</v>
      </c>
      <c r="D1430" s="4">
        <v>45091</v>
      </c>
      <c r="E1430" s="8">
        <v>0.80181712962962959</v>
      </c>
      <c r="F1430" t="s">
        <v>3777</v>
      </c>
      <c r="G1430" t="s">
        <v>3778</v>
      </c>
      <c r="H1430" t="s">
        <v>1949</v>
      </c>
      <c r="I1430">
        <v>1</v>
      </c>
      <c r="J1430">
        <v>94631</v>
      </c>
      <c r="K1430" t="s">
        <v>1954</v>
      </c>
      <c r="L1430" s="8">
        <v>0.80244212962962969</v>
      </c>
      <c r="M1430" s="8">
        <v>0.80342592592592599</v>
      </c>
      <c r="N1430" t="s">
        <v>1948</v>
      </c>
      <c r="O1430" t="s">
        <v>1948</v>
      </c>
      <c r="P1430" t="s">
        <v>1948</v>
      </c>
      <c r="Q1430" s="8">
        <v>9.8379629629629642E-4</v>
      </c>
      <c r="R1430" t="s">
        <v>1955</v>
      </c>
      <c r="S1430" t="s">
        <v>1955</v>
      </c>
      <c r="T1430" t="s">
        <v>1953</v>
      </c>
    </row>
    <row r="1431" spans="1:20" x14ac:dyDescent="0.35">
      <c r="A1431">
        <v>1249998460</v>
      </c>
      <c r="B1431">
        <v>182773</v>
      </c>
      <c r="C1431" t="s">
        <v>2066</v>
      </c>
      <c r="D1431" s="4">
        <v>45091</v>
      </c>
      <c r="E1431" s="8">
        <v>0.79207175925925932</v>
      </c>
      <c r="F1431" t="s">
        <v>3779</v>
      </c>
      <c r="G1431" t="s">
        <v>3780</v>
      </c>
      <c r="H1431" t="s">
        <v>1983</v>
      </c>
      <c r="I1431">
        <v>1</v>
      </c>
      <c r="J1431">
        <v>90133</v>
      </c>
      <c r="K1431" t="s">
        <v>1963</v>
      </c>
      <c r="L1431" s="8">
        <v>0.79745370370370372</v>
      </c>
      <c r="M1431" s="8">
        <v>0.79827546296296292</v>
      </c>
      <c r="N1431" t="s">
        <v>1948</v>
      </c>
      <c r="O1431" t="s">
        <v>1948</v>
      </c>
      <c r="P1431" t="s">
        <v>1948</v>
      </c>
      <c r="Q1431" s="8">
        <v>8.2175925925925917E-4</v>
      </c>
      <c r="R1431" t="s">
        <v>1955</v>
      </c>
      <c r="S1431" t="s">
        <v>1996</v>
      </c>
      <c r="T1431" t="s">
        <v>1953</v>
      </c>
    </row>
    <row r="1432" spans="1:20" x14ac:dyDescent="0.35">
      <c r="A1432">
        <v>1249998460</v>
      </c>
      <c r="B1432">
        <v>182773</v>
      </c>
      <c r="C1432" t="s">
        <v>2066</v>
      </c>
      <c r="D1432" s="4">
        <v>45091</v>
      </c>
      <c r="E1432" s="8">
        <v>0.79207175925925932</v>
      </c>
      <c r="F1432" t="s">
        <v>3779</v>
      </c>
      <c r="G1432" t="s">
        <v>3780</v>
      </c>
      <c r="H1432" t="s">
        <v>1983</v>
      </c>
      <c r="I1432">
        <v>1</v>
      </c>
      <c r="J1432">
        <v>90152</v>
      </c>
      <c r="K1432" t="s">
        <v>1963</v>
      </c>
      <c r="L1432" s="8">
        <v>0.79519675925925926</v>
      </c>
      <c r="M1432" s="8">
        <v>0.79650462962962953</v>
      </c>
      <c r="N1432" t="s">
        <v>1948</v>
      </c>
      <c r="O1432" t="s">
        <v>1948</v>
      </c>
      <c r="P1432" t="s">
        <v>1948</v>
      </c>
      <c r="Q1432" s="8">
        <v>1.3078703703703705E-3</v>
      </c>
      <c r="R1432" t="s">
        <v>1951</v>
      </c>
      <c r="S1432" t="s">
        <v>1952</v>
      </c>
      <c r="T1432" t="s">
        <v>1953</v>
      </c>
    </row>
    <row r="1433" spans="1:20" x14ac:dyDescent="0.35">
      <c r="A1433">
        <v>1249998460</v>
      </c>
      <c r="B1433">
        <v>182773</v>
      </c>
      <c r="C1433" t="s">
        <v>2066</v>
      </c>
      <c r="D1433" s="4">
        <v>45091</v>
      </c>
      <c r="E1433" s="8">
        <v>0.79207175925925932</v>
      </c>
      <c r="F1433" t="s">
        <v>3779</v>
      </c>
      <c r="G1433" t="s">
        <v>3780</v>
      </c>
      <c r="H1433" t="s">
        <v>1983</v>
      </c>
      <c r="I1433">
        <v>1</v>
      </c>
      <c r="J1433">
        <v>93431</v>
      </c>
      <c r="K1433" t="s">
        <v>1984</v>
      </c>
      <c r="L1433" s="8">
        <v>0.79263888888888889</v>
      </c>
      <c r="M1433" s="8">
        <v>0.79638888888888892</v>
      </c>
      <c r="N1433" t="s">
        <v>1948</v>
      </c>
      <c r="O1433" t="s">
        <v>1948</v>
      </c>
      <c r="P1433" t="s">
        <v>1948</v>
      </c>
      <c r="Q1433" s="8">
        <v>3.7500000000000003E-3</v>
      </c>
      <c r="R1433" t="s">
        <v>1955</v>
      </c>
      <c r="S1433" t="s">
        <v>1996</v>
      </c>
      <c r="T1433" t="s">
        <v>1953</v>
      </c>
    </row>
    <row r="1434" spans="1:20" x14ac:dyDescent="0.35">
      <c r="A1434">
        <v>1249998460</v>
      </c>
      <c r="B1434">
        <v>182773</v>
      </c>
      <c r="C1434" t="s">
        <v>2066</v>
      </c>
      <c r="D1434" s="4">
        <v>45091</v>
      </c>
      <c r="E1434" s="8">
        <v>0.79207175925925932</v>
      </c>
      <c r="F1434" t="s">
        <v>3779</v>
      </c>
      <c r="G1434" t="s">
        <v>3780</v>
      </c>
      <c r="H1434" t="s">
        <v>1983</v>
      </c>
      <c r="I1434">
        <v>1</v>
      </c>
      <c r="J1434">
        <v>93341</v>
      </c>
      <c r="K1434" t="s">
        <v>2136</v>
      </c>
      <c r="L1434" s="8">
        <v>0.79252314814814817</v>
      </c>
      <c r="M1434" s="8">
        <v>0.79565972222222225</v>
      </c>
      <c r="N1434" t="s">
        <v>1948</v>
      </c>
      <c r="O1434" t="s">
        <v>1948</v>
      </c>
      <c r="P1434" t="s">
        <v>1948</v>
      </c>
      <c r="Q1434" s="8">
        <v>3.1365740740740742E-3</v>
      </c>
      <c r="R1434" t="s">
        <v>1955</v>
      </c>
      <c r="S1434" t="s">
        <v>1955</v>
      </c>
      <c r="T1434" t="s">
        <v>1953</v>
      </c>
    </row>
    <row r="1435" spans="1:20" x14ac:dyDescent="0.35">
      <c r="A1435">
        <v>1249987258</v>
      </c>
      <c r="B1435">
        <v>182655</v>
      </c>
      <c r="C1435" t="s">
        <v>2066</v>
      </c>
      <c r="D1435" s="4">
        <v>45091</v>
      </c>
      <c r="E1435" s="8">
        <v>0.71681712962962962</v>
      </c>
      <c r="F1435" t="s">
        <v>3781</v>
      </c>
      <c r="H1435" t="s">
        <v>1949</v>
      </c>
      <c r="I1435">
        <v>1</v>
      </c>
      <c r="J1435">
        <v>94452</v>
      </c>
      <c r="K1435" t="s">
        <v>2074</v>
      </c>
      <c r="L1435" s="8">
        <v>0.74450231481481488</v>
      </c>
      <c r="M1435" s="8">
        <v>0.74497685185185192</v>
      </c>
      <c r="N1435" t="s">
        <v>1948</v>
      </c>
      <c r="O1435" t="s">
        <v>1948</v>
      </c>
      <c r="P1435" t="s">
        <v>1948</v>
      </c>
      <c r="Q1435" s="8">
        <v>4.7453703703703704E-4</v>
      </c>
      <c r="R1435" t="s">
        <v>1951</v>
      </c>
      <c r="S1435" t="s">
        <v>1951</v>
      </c>
      <c r="T1435" t="s">
        <v>2004</v>
      </c>
    </row>
    <row r="1436" spans="1:20" x14ac:dyDescent="0.35">
      <c r="A1436">
        <v>1249987258</v>
      </c>
      <c r="B1436">
        <v>182655</v>
      </c>
      <c r="C1436" t="s">
        <v>2066</v>
      </c>
      <c r="D1436" s="4">
        <v>45091</v>
      </c>
      <c r="E1436" s="8">
        <v>0.71681712962962962</v>
      </c>
      <c r="F1436" t="s">
        <v>3781</v>
      </c>
      <c r="H1436" t="s">
        <v>1949</v>
      </c>
      <c r="I1436">
        <v>1</v>
      </c>
      <c r="J1436">
        <v>94631</v>
      </c>
      <c r="K1436" t="s">
        <v>1954</v>
      </c>
      <c r="L1436" s="8">
        <v>0.71866898148148151</v>
      </c>
      <c r="M1436" s="8">
        <v>0.71958333333333335</v>
      </c>
      <c r="N1436" t="s">
        <v>1948</v>
      </c>
      <c r="O1436" t="s">
        <v>1948</v>
      </c>
      <c r="P1436" t="s">
        <v>1948</v>
      </c>
      <c r="Q1436" s="8">
        <v>9.1435185185185185E-4</v>
      </c>
      <c r="R1436" t="s">
        <v>1955</v>
      </c>
      <c r="S1436" t="s">
        <v>1955</v>
      </c>
      <c r="T1436" t="s">
        <v>1953</v>
      </c>
    </row>
    <row r="1437" spans="1:20" x14ac:dyDescent="0.35">
      <c r="A1437" s="9">
        <v>1249987258</v>
      </c>
      <c r="B1437" s="9">
        <v>182655</v>
      </c>
      <c r="C1437" s="9" t="s">
        <v>2066</v>
      </c>
      <c r="D1437" s="10">
        <v>45091</v>
      </c>
      <c r="E1437" s="11">
        <v>0.71681712962962962</v>
      </c>
      <c r="F1437" s="9" t="s">
        <v>3781</v>
      </c>
      <c r="G1437" s="9"/>
      <c r="H1437" s="9" t="s">
        <v>1949</v>
      </c>
      <c r="I1437" s="9">
        <v>1</v>
      </c>
      <c r="J1437" s="9">
        <v>92771</v>
      </c>
      <c r="K1437" s="9" t="s">
        <v>2366</v>
      </c>
      <c r="L1437" s="11">
        <v>0.71784722222222219</v>
      </c>
      <c r="M1437" s="11">
        <v>0.8878125</v>
      </c>
      <c r="N1437" s="9" t="s">
        <v>1948</v>
      </c>
      <c r="O1437" s="9" t="s">
        <v>1948</v>
      </c>
      <c r="P1437" s="9" t="s">
        <v>1948</v>
      </c>
      <c r="Q1437" s="11">
        <v>0.16996527777777778</v>
      </c>
      <c r="R1437" s="9" t="s">
        <v>2027</v>
      </c>
      <c r="S1437" s="9" t="s">
        <v>2027</v>
      </c>
      <c r="T1437" s="9" t="s">
        <v>1953</v>
      </c>
    </row>
    <row r="1438" spans="1:20" x14ac:dyDescent="0.35">
      <c r="A1438">
        <v>1249964210</v>
      </c>
      <c r="B1438">
        <v>182362</v>
      </c>
      <c r="C1438" t="s">
        <v>2066</v>
      </c>
      <c r="D1438" s="4">
        <v>45091</v>
      </c>
      <c r="E1438" s="8">
        <v>0.56630787037037034</v>
      </c>
      <c r="F1438" t="s">
        <v>3782</v>
      </c>
      <c r="G1438" t="s">
        <v>3783</v>
      </c>
      <c r="H1438" t="s">
        <v>1949</v>
      </c>
      <c r="I1438">
        <v>1</v>
      </c>
      <c r="J1438">
        <v>94431</v>
      </c>
      <c r="K1438" t="s">
        <v>2074</v>
      </c>
      <c r="L1438" s="8">
        <v>0.5669791666666667</v>
      </c>
      <c r="M1438" s="8">
        <v>0.56813657407407414</v>
      </c>
      <c r="N1438" t="s">
        <v>1948</v>
      </c>
      <c r="O1438" t="s">
        <v>1948</v>
      </c>
      <c r="P1438" t="s">
        <v>1948</v>
      </c>
      <c r="Q1438" s="8">
        <v>1.1574074074074073E-3</v>
      </c>
      <c r="R1438" t="s">
        <v>1955</v>
      </c>
      <c r="S1438" t="s">
        <v>1955</v>
      </c>
      <c r="T1438" t="s">
        <v>1953</v>
      </c>
    </row>
    <row r="1439" spans="1:20" x14ac:dyDescent="0.35">
      <c r="A1439" s="9">
        <v>1239337054</v>
      </c>
      <c r="B1439" s="9">
        <v>69659</v>
      </c>
      <c r="C1439" s="9" t="s">
        <v>1946</v>
      </c>
      <c r="D1439" s="10">
        <v>44992</v>
      </c>
      <c r="E1439" s="11">
        <v>0.48997685185185186</v>
      </c>
      <c r="F1439" s="9" t="s">
        <v>3784</v>
      </c>
      <c r="G1439" s="9" t="s">
        <v>3785</v>
      </c>
      <c r="H1439" s="9" t="s">
        <v>2063</v>
      </c>
      <c r="I1439" s="9">
        <v>1</v>
      </c>
      <c r="J1439" s="9">
        <v>98052</v>
      </c>
      <c r="K1439" s="9" t="s">
        <v>2026</v>
      </c>
      <c r="L1439" s="11">
        <v>0.50150462962962961</v>
      </c>
      <c r="M1439" s="11">
        <v>0.50285879629629626</v>
      </c>
      <c r="N1439" s="9" t="s">
        <v>1948</v>
      </c>
      <c r="O1439" s="9" t="s">
        <v>1948</v>
      </c>
      <c r="P1439" s="9" t="s">
        <v>1948</v>
      </c>
      <c r="Q1439" s="11">
        <v>1.3541666666666667E-3</v>
      </c>
      <c r="R1439" s="9" t="s">
        <v>1951</v>
      </c>
      <c r="S1439" s="9" t="s">
        <v>1973</v>
      </c>
      <c r="T1439" s="9" t="s">
        <v>1953</v>
      </c>
    </row>
    <row r="1440" spans="1:20" x14ac:dyDescent="0.35">
      <c r="A1440">
        <v>1249954691</v>
      </c>
      <c r="B1440">
        <v>182240</v>
      </c>
      <c r="C1440" t="s">
        <v>2066</v>
      </c>
      <c r="D1440" s="4">
        <v>45091</v>
      </c>
      <c r="E1440" s="8">
        <v>0.48997685185185186</v>
      </c>
      <c r="F1440" t="s">
        <v>3786</v>
      </c>
      <c r="G1440" t="s">
        <v>3787</v>
      </c>
      <c r="H1440" t="s">
        <v>1983</v>
      </c>
      <c r="I1440">
        <v>1</v>
      </c>
      <c r="J1440">
        <v>93341</v>
      </c>
      <c r="K1440" t="s">
        <v>2136</v>
      </c>
      <c r="L1440" s="8">
        <v>0.49938657407407411</v>
      </c>
      <c r="M1440" s="8">
        <v>0.50299768518518517</v>
      </c>
      <c r="N1440" t="s">
        <v>1948</v>
      </c>
      <c r="O1440" t="s">
        <v>1948</v>
      </c>
      <c r="P1440" t="s">
        <v>1948</v>
      </c>
      <c r="Q1440" s="8">
        <v>3.6111111111111114E-3</v>
      </c>
      <c r="R1440" t="s">
        <v>1955</v>
      </c>
      <c r="S1440" t="s">
        <v>1955</v>
      </c>
      <c r="T1440" t="s">
        <v>1953</v>
      </c>
    </row>
    <row r="1441" spans="1:20" x14ac:dyDescent="0.35">
      <c r="A1441">
        <v>1249954691</v>
      </c>
      <c r="B1441">
        <v>182240</v>
      </c>
      <c r="C1441" t="s">
        <v>2066</v>
      </c>
      <c r="D1441" s="4">
        <v>45091</v>
      </c>
      <c r="E1441" s="8">
        <v>0.48997685185185186</v>
      </c>
      <c r="F1441" t="s">
        <v>3786</v>
      </c>
      <c r="G1441" t="s">
        <v>3787</v>
      </c>
      <c r="H1441" t="s">
        <v>1983</v>
      </c>
      <c r="I1441">
        <v>1</v>
      </c>
      <c r="J1441">
        <v>93351</v>
      </c>
      <c r="K1441" t="s">
        <v>2136</v>
      </c>
      <c r="L1441" s="8">
        <v>0.49938657407407411</v>
      </c>
      <c r="M1441" s="8">
        <v>0.50357638888888889</v>
      </c>
      <c r="N1441" t="s">
        <v>1948</v>
      </c>
      <c r="O1441" t="s">
        <v>1948</v>
      </c>
      <c r="P1441" t="s">
        <v>1948</v>
      </c>
      <c r="Q1441" s="8">
        <v>4.1898148148148146E-3</v>
      </c>
      <c r="R1441" t="s">
        <v>2006</v>
      </c>
      <c r="S1441" t="s">
        <v>1973</v>
      </c>
      <c r="T1441" t="s">
        <v>1953</v>
      </c>
    </row>
    <row r="1442" spans="1:20" x14ac:dyDescent="0.35">
      <c r="A1442">
        <v>1249941414</v>
      </c>
      <c r="B1442">
        <v>182068</v>
      </c>
      <c r="C1442" t="s">
        <v>2066</v>
      </c>
      <c r="D1442" s="4">
        <v>45091</v>
      </c>
      <c r="E1442" s="8">
        <v>0.3716782407407408</v>
      </c>
      <c r="F1442" t="s">
        <v>3788</v>
      </c>
      <c r="G1442" t="s">
        <v>3789</v>
      </c>
      <c r="H1442" t="s">
        <v>1949</v>
      </c>
      <c r="I1442">
        <v>1</v>
      </c>
      <c r="J1442">
        <v>94852</v>
      </c>
      <c r="K1442" t="s">
        <v>1950</v>
      </c>
      <c r="L1442" s="8">
        <v>0.37217592592592591</v>
      </c>
      <c r="M1442" s="8">
        <v>0.37331018518518522</v>
      </c>
      <c r="N1442" t="s">
        <v>1948</v>
      </c>
      <c r="O1442" t="s">
        <v>1948</v>
      </c>
      <c r="P1442" t="s">
        <v>1948</v>
      </c>
      <c r="Q1442" s="8">
        <v>1.1342592592592591E-3</v>
      </c>
      <c r="R1442" t="s">
        <v>1951</v>
      </c>
      <c r="S1442" t="s">
        <v>1952</v>
      </c>
      <c r="T1442" t="s">
        <v>1953</v>
      </c>
    </row>
    <row r="1443" spans="1:20" x14ac:dyDescent="0.35">
      <c r="A1443">
        <v>1249941414</v>
      </c>
      <c r="B1443">
        <v>182068</v>
      </c>
      <c r="C1443" t="s">
        <v>2066</v>
      </c>
      <c r="D1443" s="4">
        <v>45091</v>
      </c>
      <c r="E1443" s="8">
        <v>0.3716782407407408</v>
      </c>
      <c r="F1443" t="s">
        <v>3788</v>
      </c>
      <c r="G1443" t="s">
        <v>3789</v>
      </c>
      <c r="H1443" t="s">
        <v>1949</v>
      </c>
      <c r="I1443">
        <v>1</v>
      </c>
      <c r="J1443">
        <v>94831</v>
      </c>
      <c r="K1443" t="s">
        <v>1950</v>
      </c>
      <c r="L1443" s="8">
        <v>0.37208333333333332</v>
      </c>
      <c r="M1443" s="8">
        <v>0.37335648148148143</v>
      </c>
      <c r="N1443" t="s">
        <v>1948</v>
      </c>
      <c r="O1443" t="s">
        <v>1948</v>
      </c>
      <c r="P1443" t="s">
        <v>1948</v>
      </c>
      <c r="Q1443" s="8">
        <v>1.2731481481481483E-3</v>
      </c>
      <c r="R1443" t="s">
        <v>1955</v>
      </c>
      <c r="S1443" t="s">
        <v>1955</v>
      </c>
      <c r="T1443" t="s">
        <v>1953</v>
      </c>
    </row>
    <row r="1444" spans="1:20" ht="0.75" customHeight="1" x14ac:dyDescent="0.35">
      <c r="A1444">
        <v>1249936088</v>
      </c>
      <c r="B1444">
        <v>182013</v>
      </c>
      <c r="C1444" t="s">
        <v>2066</v>
      </c>
      <c r="D1444" s="4">
        <v>45091</v>
      </c>
      <c r="E1444" s="8">
        <v>0.32659722222222221</v>
      </c>
      <c r="F1444" t="s">
        <v>3790</v>
      </c>
      <c r="G1444" t="s">
        <v>3791</v>
      </c>
      <c r="H1444" t="s">
        <v>2352</v>
      </c>
      <c r="I1444">
        <v>1</v>
      </c>
      <c r="J1444">
        <v>90152</v>
      </c>
      <c r="K1444" t="s">
        <v>1963</v>
      </c>
      <c r="L1444" s="8">
        <v>0.3319212962962963</v>
      </c>
      <c r="M1444" s="8">
        <v>0.33307870370370368</v>
      </c>
      <c r="N1444" t="s">
        <v>1948</v>
      </c>
      <c r="O1444" t="s">
        <v>1948</v>
      </c>
      <c r="P1444" t="s">
        <v>1948</v>
      </c>
      <c r="Q1444" s="8">
        <v>1.1574074074074073E-3</v>
      </c>
      <c r="R1444" t="s">
        <v>1951</v>
      </c>
      <c r="S1444" t="s">
        <v>1952</v>
      </c>
      <c r="T1444" t="s">
        <v>1953</v>
      </c>
    </row>
    <row r="1445" spans="1:20" x14ac:dyDescent="0.35">
      <c r="A1445">
        <v>1249929778</v>
      </c>
      <c r="B1445">
        <v>181964</v>
      </c>
      <c r="C1445" t="s">
        <v>2066</v>
      </c>
      <c r="D1445" s="4">
        <v>45091</v>
      </c>
      <c r="E1445" s="8">
        <v>0.21386574074074075</v>
      </c>
      <c r="F1445" t="s">
        <v>3792</v>
      </c>
      <c r="G1445" t="s">
        <v>3793</v>
      </c>
      <c r="H1445" t="s">
        <v>2592</v>
      </c>
      <c r="I1445">
        <v>1</v>
      </c>
      <c r="J1445">
        <v>90152</v>
      </c>
      <c r="K1445" t="s">
        <v>1963</v>
      </c>
      <c r="L1445" s="8">
        <v>0.21508101851851849</v>
      </c>
      <c r="M1445" s="8">
        <v>0.21724537037037037</v>
      </c>
      <c r="N1445" t="s">
        <v>1948</v>
      </c>
      <c r="O1445" t="s">
        <v>1948</v>
      </c>
      <c r="P1445" t="s">
        <v>1948</v>
      </c>
      <c r="Q1445" s="8">
        <v>2.1643518518518518E-3</v>
      </c>
      <c r="R1445" t="s">
        <v>1951</v>
      </c>
      <c r="S1445" t="s">
        <v>1952</v>
      </c>
      <c r="T1445" t="s">
        <v>1953</v>
      </c>
    </row>
    <row r="1446" spans="1:20" x14ac:dyDescent="0.35">
      <c r="A1446">
        <v>1249929778</v>
      </c>
      <c r="B1446">
        <v>181964</v>
      </c>
      <c r="C1446" t="s">
        <v>2066</v>
      </c>
      <c r="D1446" s="4">
        <v>45091</v>
      </c>
      <c r="E1446" s="8">
        <v>0.21386574074074075</v>
      </c>
      <c r="F1446" t="s">
        <v>3792</v>
      </c>
      <c r="G1446" t="s">
        <v>3793</v>
      </c>
      <c r="H1446" t="s">
        <v>2592</v>
      </c>
      <c r="I1446">
        <v>1</v>
      </c>
      <c r="J1446">
        <v>92131</v>
      </c>
      <c r="K1446" t="s">
        <v>2330</v>
      </c>
      <c r="L1446" s="8">
        <v>0.21486111111111109</v>
      </c>
      <c r="M1446" s="8">
        <v>0.21733796296296296</v>
      </c>
      <c r="N1446" t="s">
        <v>1948</v>
      </c>
      <c r="O1446" t="s">
        <v>1948</v>
      </c>
      <c r="P1446" t="s">
        <v>1948</v>
      </c>
      <c r="Q1446" s="8">
        <v>2.4768518518518516E-3</v>
      </c>
      <c r="R1446" t="s">
        <v>1955</v>
      </c>
      <c r="S1446" t="s">
        <v>1955</v>
      </c>
      <c r="T1446" t="s">
        <v>1953</v>
      </c>
    </row>
    <row r="1447" spans="1:20" x14ac:dyDescent="0.35">
      <c r="A1447">
        <v>1249925481</v>
      </c>
      <c r="B1447">
        <v>181917</v>
      </c>
      <c r="C1447" t="s">
        <v>2066</v>
      </c>
      <c r="D1447" s="4">
        <v>45091</v>
      </c>
      <c r="E1447" s="8">
        <v>0.1052199074074074</v>
      </c>
      <c r="F1447" t="s">
        <v>2050</v>
      </c>
      <c r="G1447" t="s">
        <v>2051</v>
      </c>
      <c r="H1447" t="s">
        <v>1990</v>
      </c>
      <c r="I1447">
        <v>1</v>
      </c>
      <c r="J1447">
        <v>90431</v>
      </c>
      <c r="K1447" t="s">
        <v>1991</v>
      </c>
      <c r="L1447" s="8">
        <v>0.10545138888888889</v>
      </c>
      <c r="M1447" s="8">
        <v>0.10952546296296296</v>
      </c>
      <c r="N1447" t="s">
        <v>1948</v>
      </c>
      <c r="O1447" t="s">
        <v>1948</v>
      </c>
      <c r="P1447" t="s">
        <v>1948</v>
      </c>
      <c r="Q1447" s="8">
        <v>4.0740740740740746E-3</v>
      </c>
      <c r="R1447" t="s">
        <v>1955</v>
      </c>
      <c r="S1447" t="s">
        <v>1955</v>
      </c>
      <c r="T1447" t="s">
        <v>1953</v>
      </c>
    </row>
    <row r="1448" spans="1:20" x14ac:dyDescent="0.35">
      <c r="A1448">
        <v>1249921927</v>
      </c>
      <c r="B1448">
        <v>181884</v>
      </c>
      <c r="C1448" t="s">
        <v>2066</v>
      </c>
      <c r="D1448" s="4">
        <v>45091</v>
      </c>
      <c r="E1448" s="8">
        <v>6.4259259259259252E-2</v>
      </c>
      <c r="F1448" t="s">
        <v>2813</v>
      </c>
      <c r="G1448" t="s">
        <v>2411</v>
      </c>
      <c r="H1448" t="s">
        <v>2161</v>
      </c>
      <c r="I1448">
        <v>1</v>
      </c>
      <c r="J1448">
        <v>92031</v>
      </c>
      <c r="K1448" t="s">
        <v>1958</v>
      </c>
      <c r="L1448" s="8">
        <v>6.8275462962962954E-2</v>
      </c>
      <c r="M1448" s="8">
        <v>7.2939814814814818E-2</v>
      </c>
      <c r="N1448" t="s">
        <v>1948</v>
      </c>
      <c r="O1448" t="s">
        <v>1948</v>
      </c>
      <c r="P1448" t="s">
        <v>1948</v>
      </c>
      <c r="Q1448" s="8">
        <v>4.6643518518518518E-3</v>
      </c>
      <c r="R1448" t="s">
        <v>1955</v>
      </c>
      <c r="S1448" t="s">
        <v>1955</v>
      </c>
      <c r="T1448" t="s">
        <v>1953</v>
      </c>
    </row>
    <row r="1449" spans="1:20" x14ac:dyDescent="0.35">
      <c r="A1449">
        <v>1249881183</v>
      </c>
      <c r="B1449">
        <v>181466</v>
      </c>
      <c r="C1449" t="s">
        <v>1946</v>
      </c>
      <c r="D1449" s="4">
        <v>45090</v>
      </c>
      <c r="E1449" s="8">
        <v>0.81208333333333327</v>
      </c>
      <c r="F1449" t="s">
        <v>3792</v>
      </c>
      <c r="G1449" t="s">
        <v>3793</v>
      </c>
      <c r="H1449" t="s">
        <v>2592</v>
      </c>
      <c r="I1449">
        <v>1</v>
      </c>
      <c r="J1449">
        <v>92131</v>
      </c>
      <c r="K1449" t="s">
        <v>2330</v>
      </c>
      <c r="L1449" s="8">
        <v>0.81233796296296301</v>
      </c>
      <c r="M1449" s="8">
        <v>0.8137847222222222</v>
      </c>
      <c r="N1449" t="s">
        <v>1948</v>
      </c>
      <c r="O1449" t="s">
        <v>1948</v>
      </c>
      <c r="P1449" t="s">
        <v>1948</v>
      </c>
      <c r="Q1449" s="8">
        <v>1.4467592592592594E-3</v>
      </c>
      <c r="R1449" t="s">
        <v>1955</v>
      </c>
      <c r="S1449" t="s">
        <v>1955</v>
      </c>
      <c r="T1449" t="s">
        <v>1953</v>
      </c>
    </row>
    <row r="1450" spans="1:20" x14ac:dyDescent="0.35">
      <c r="A1450">
        <v>1249881183</v>
      </c>
      <c r="B1450">
        <v>181466</v>
      </c>
      <c r="C1450" t="s">
        <v>1946</v>
      </c>
      <c r="D1450" s="4">
        <v>45090</v>
      </c>
      <c r="E1450" s="8">
        <v>0.81208333333333327</v>
      </c>
      <c r="F1450" t="s">
        <v>3792</v>
      </c>
      <c r="G1450" t="s">
        <v>3793</v>
      </c>
      <c r="H1450" t="s">
        <v>2592</v>
      </c>
      <c r="I1450">
        <v>1</v>
      </c>
      <c r="J1450">
        <v>90152</v>
      </c>
      <c r="K1450" t="s">
        <v>1963</v>
      </c>
      <c r="L1450" s="8">
        <v>0.81233796296296301</v>
      </c>
      <c r="M1450" s="8">
        <v>0.81343750000000004</v>
      </c>
      <c r="N1450" t="s">
        <v>1948</v>
      </c>
      <c r="O1450" t="s">
        <v>1948</v>
      </c>
      <c r="P1450" t="s">
        <v>1948</v>
      </c>
      <c r="Q1450" s="8">
        <v>1.0995370370370371E-3</v>
      </c>
      <c r="R1450" t="s">
        <v>1951</v>
      </c>
      <c r="S1450" t="s">
        <v>1952</v>
      </c>
      <c r="T1450" t="s">
        <v>1953</v>
      </c>
    </row>
    <row r="1451" spans="1:20" x14ac:dyDescent="0.35">
      <c r="A1451">
        <v>1249868860</v>
      </c>
      <c r="B1451">
        <v>181319</v>
      </c>
      <c r="C1451" t="s">
        <v>1946</v>
      </c>
      <c r="D1451" s="4">
        <v>45090</v>
      </c>
      <c r="E1451" s="8">
        <v>0.72202546296296299</v>
      </c>
      <c r="F1451" t="s">
        <v>2248</v>
      </c>
      <c r="G1451" t="s">
        <v>3794</v>
      </c>
      <c r="H1451" t="s">
        <v>1990</v>
      </c>
      <c r="I1451">
        <v>1</v>
      </c>
      <c r="J1451">
        <v>90431</v>
      </c>
      <c r="K1451" t="s">
        <v>1991</v>
      </c>
      <c r="L1451" s="8">
        <v>0.72393518518518529</v>
      </c>
      <c r="M1451" s="8">
        <v>0.72629629629629633</v>
      </c>
      <c r="N1451" t="s">
        <v>1948</v>
      </c>
      <c r="O1451" t="s">
        <v>1948</v>
      </c>
      <c r="P1451" t="s">
        <v>1948</v>
      </c>
      <c r="Q1451" s="8">
        <v>2.3611111111111111E-3</v>
      </c>
      <c r="R1451" t="s">
        <v>1955</v>
      </c>
      <c r="S1451" t="s">
        <v>1955</v>
      </c>
      <c r="T1451" t="s">
        <v>1953</v>
      </c>
    </row>
    <row r="1452" spans="1:20" x14ac:dyDescent="0.35">
      <c r="A1452">
        <v>1249856844</v>
      </c>
      <c r="B1452">
        <v>181175</v>
      </c>
      <c r="C1452" t="s">
        <v>1946</v>
      </c>
      <c r="D1452" s="4">
        <v>45090</v>
      </c>
      <c r="E1452" s="8">
        <v>0.64666666666666661</v>
      </c>
      <c r="F1452" t="s">
        <v>3795</v>
      </c>
      <c r="G1452" t="s">
        <v>3796</v>
      </c>
      <c r="H1452" t="s">
        <v>2206</v>
      </c>
      <c r="I1452">
        <v>1</v>
      </c>
      <c r="J1452">
        <v>91331</v>
      </c>
      <c r="K1452" t="s">
        <v>2207</v>
      </c>
      <c r="L1452" s="8">
        <v>0.65769675925925919</v>
      </c>
      <c r="M1452" s="8">
        <v>0.65989583333333335</v>
      </c>
      <c r="N1452" t="s">
        <v>1948</v>
      </c>
      <c r="O1452" t="s">
        <v>1948</v>
      </c>
      <c r="P1452" t="s">
        <v>1948</v>
      </c>
      <c r="Q1452" s="8">
        <v>2.1990740740740742E-3</v>
      </c>
      <c r="R1452" t="s">
        <v>1955</v>
      </c>
      <c r="S1452" t="s">
        <v>1955</v>
      </c>
      <c r="T1452" t="s">
        <v>1953</v>
      </c>
    </row>
    <row r="1453" spans="1:20" x14ac:dyDescent="0.35">
      <c r="A1453">
        <v>1249856844</v>
      </c>
      <c r="B1453">
        <v>181175</v>
      </c>
      <c r="C1453" t="s">
        <v>1946</v>
      </c>
      <c r="D1453" s="4">
        <v>45090</v>
      </c>
      <c r="E1453" s="8">
        <v>0.64666666666666661</v>
      </c>
      <c r="F1453" t="s">
        <v>3795</v>
      </c>
      <c r="G1453" t="s">
        <v>3796</v>
      </c>
      <c r="H1453" t="s">
        <v>2206</v>
      </c>
      <c r="I1453">
        <v>1</v>
      </c>
      <c r="J1453">
        <v>91351</v>
      </c>
      <c r="K1453" t="s">
        <v>2207</v>
      </c>
      <c r="L1453" s="8">
        <v>0.65769675925925919</v>
      </c>
      <c r="M1453" s="8">
        <v>0.65962962962962968</v>
      </c>
      <c r="N1453" t="s">
        <v>1948</v>
      </c>
      <c r="O1453" t="s">
        <v>1948</v>
      </c>
      <c r="P1453" t="s">
        <v>1948</v>
      </c>
      <c r="Q1453" s="8">
        <v>1.9328703703703704E-3</v>
      </c>
      <c r="R1453" t="s">
        <v>2006</v>
      </c>
      <c r="S1453" t="s">
        <v>1973</v>
      </c>
      <c r="T1453" t="s">
        <v>1953</v>
      </c>
    </row>
    <row r="1454" spans="1:20" x14ac:dyDescent="0.35">
      <c r="A1454">
        <v>1249857187</v>
      </c>
      <c r="B1454">
        <v>181182</v>
      </c>
      <c r="C1454" t="s">
        <v>1946</v>
      </c>
      <c r="D1454" s="4">
        <v>45090</v>
      </c>
      <c r="E1454" s="8">
        <v>0.6487384259259259</v>
      </c>
      <c r="F1454" t="s">
        <v>3797</v>
      </c>
      <c r="H1454" t="s">
        <v>1949</v>
      </c>
      <c r="I1454">
        <v>1</v>
      </c>
      <c r="J1454">
        <v>94631</v>
      </c>
      <c r="K1454" t="s">
        <v>1954</v>
      </c>
      <c r="L1454" s="8">
        <v>0.65114583333333331</v>
      </c>
      <c r="M1454" s="8">
        <v>0.65200231481481474</v>
      </c>
      <c r="N1454" t="s">
        <v>1948</v>
      </c>
      <c r="O1454" t="s">
        <v>1948</v>
      </c>
      <c r="P1454" t="s">
        <v>1948</v>
      </c>
      <c r="Q1454" s="8">
        <v>8.564814814814815E-4</v>
      </c>
      <c r="R1454" t="s">
        <v>1955</v>
      </c>
      <c r="S1454" t="s">
        <v>1955</v>
      </c>
      <c r="T1454" t="s">
        <v>1953</v>
      </c>
    </row>
    <row r="1455" spans="1:20" x14ac:dyDescent="0.35">
      <c r="A1455">
        <v>1249846734</v>
      </c>
      <c r="B1455">
        <v>181061</v>
      </c>
      <c r="C1455" t="s">
        <v>1946</v>
      </c>
      <c r="D1455" s="4">
        <v>45090</v>
      </c>
      <c r="E1455" s="8">
        <v>0.57309027777777777</v>
      </c>
      <c r="F1455" t="s">
        <v>3798</v>
      </c>
      <c r="G1455" t="s">
        <v>3799</v>
      </c>
      <c r="H1455" t="s">
        <v>2057</v>
      </c>
      <c r="I1455">
        <v>1</v>
      </c>
      <c r="J1455">
        <v>94452</v>
      </c>
      <c r="K1455" t="s">
        <v>2074</v>
      </c>
      <c r="L1455" s="8">
        <v>0.57629629629629631</v>
      </c>
      <c r="M1455" s="8">
        <v>0.57697916666666671</v>
      </c>
      <c r="N1455" t="s">
        <v>1948</v>
      </c>
      <c r="O1455" t="s">
        <v>1948</v>
      </c>
      <c r="P1455" t="s">
        <v>1948</v>
      </c>
      <c r="Q1455" s="8">
        <v>6.8287037037037025E-4</v>
      </c>
      <c r="R1455" t="s">
        <v>1951</v>
      </c>
      <c r="S1455" t="s">
        <v>1952</v>
      </c>
      <c r="T1455" t="s">
        <v>1953</v>
      </c>
    </row>
    <row r="1456" spans="1:20" x14ac:dyDescent="0.35">
      <c r="A1456">
        <v>1249846734</v>
      </c>
      <c r="B1456">
        <v>181061</v>
      </c>
      <c r="C1456" t="s">
        <v>1946</v>
      </c>
      <c r="D1456" s="4">
        <v>45090</v>
      </c>
      <c r="E1456" s="8">
        <v>0.57309027777777777</v>
      </c>
      <c r="F1456" t="s">
        <v>3798</v>
      </c>
      <c r="G1456" t="s">
        <v>3799</v>
      </c>
      <c r="H1456" t="s">
        <v>2057</v>
      </c>
      <c r="I1456">
        <v>1</v>
      </c>
      <c r="J1456">
        <v>96231</v>
      </c>
      <c r="K1456" t="s">
        <v>2058</v>
      </c>
      <c r="L1456" s="8">
        <v>0.57398148148148154</v>
      </c>
      <c r="M1456" s="8">
        <v>0.57640046296296299</v>
      </c>
      <c r="N1456" t="s">
        <v>1948</v>
      </c>
      <c r="O1456" t="s">
        <v>1948</v>
      </c>
      <c r="P1456" t="s">
        <v>1948</v>
      </c>
      <c r="Q1456" s="8">
        <v>2.4189814814814816E-3</v>
      </c>
      <c r="R1456" t="s">
        <v>1955</v>
      </c>
      <c r="S1456" t="s">
        <v>1955</v>
      </c>
      <c r="T1456" t="s">
        <v>1953</v>
      </c>
    </row>
    <row r="1457" spans="1:20" x14ac:dyDescent="0.35">
      <c r="A1457">
        <v>1249834419</v>
      </c>
      <c r="B1457">
        <v>180910</v>
      </c>
      <c r="C1457" t="s">
        <v>1946</v>
      </c>
      <c r="D1457" s="4">
        <v>45090</v>
      </c>
      <c r="E1457" s="8">
        <v>0.47695601851851849</v>
      </c>
      <c r="F1457" t="s">
        <v>3800</v>
      </c>
      <c r="G1457" t="s">
        <v>3801</v>
      </c>
      <c r="H1457" t="s">
        <v>3401</v>
      </c>
      <c r="I1457">
        <v>1</v>
      </c>
      <c r="J1457">
        <v>91131</v>
      </c>
      <c r="K1457" t="s">
        <v>2374</v>
      </c>
      <c r="L1457" s="8">
        <v>0.47828703703703707</v>
      </c>
      <c r="M1457" s="8">
        <v>0.48218749999999999</v>
      </c>
      <c r="N1457" t="s">
        <v>1948</v>
      </c>
      <c r="O1457" t="s">
        <v>1948</v>
      </c>
      <c r="P1457" t="s">
        <v>1948</v>
      </c>
      <c r="Q1457" s="8">
        <v>3.9004629629629632E-3</v>
      </c>
      <c r="R1457" t="s">
        <v>1955</v>
      </c>
      <c r="S1457" t="s">
        <v>1955</v>
      </c>
      <c r="T1457" t="s">
        <v>1953</v>
      </c>
    </row>
    <row r="1458" spans="1:20" x14ac:dyDescent="0.35">
      <c r="A1458">
        <v>1249834419</v>
      </c>
      <c r="B1458">
        <v>180910</v>
      </c>
      <c r="C1458" t="s">
        <v>1946</v>
      </c>
      <c r="D1458" s="4">
        <v>45090</v>
      </c>
      <c r="E1458" s="8">
        <v>0.47695601851851849</v>
      </c>
      <c r="F1458" t="s">
        <v>3800</v>
      </c>
      <c r="G1458" t="s">
        <v>3801</v>
      </c>
      <c r="H1458" t="s">
        <v>3401</v>
      </c>
      <c r="I1458">
        <v>1</v>
      </c>
      <c r="J1458">
        <v>94031</v>
      </c>
      <c r="K1458" t="s">
        <v>3802</v>
      </c>
      <c r="L1458" s="8">
        <v>0.47743055555555558</v>
      </c>
      <c r="M1458" s="8">
        <v>0.48236111111111107</v>
      </c>
      <c r="N1458" t="s">
        <v>1948</v>
      </c>
      <c r="O1458" t="s">
        <v>1948</v>
      </c>
      <c r="P1458" t="s">
        <v>1948</v>
      </c>
      <c r="Q1458" s="8">
        <v>4.9305555555555552E-3</v>
      </c>
      <c r="R1458" t="s">
        <v>1955</v>
      </c>
      <c r="S1458" t="s">
        <v>1955</v>
      </c>
      <c r="T1458" t="s">
        <v>1953</v>
      </c>
    </row>
    <row r="1459" spans="1:20" x14ac:dyDescent="0.35">
      <c r="A1459">
        <v>1249831480</v>
      </c>
      <c r="B1459">
        <v>180870</v>
      </c>
      <c r="C1459" t="s">
        <v>1946</v>
      </c>
      <c r="D1459" s="4">
        <v>45090</v>
      </c>
      <c r="E1459" s="8">
        <v>0.45686342592592594</v>
      </c>
      <c r="F1459" t="s">
        <v>3803</v>
      </c>
      <c r="G1459" t="s">
        <v>3804</v>
      </c>
      <c r="H1459" t="s">
        <v>3715</v>
      </c>
      <c r="I1459">
        <v>1</v>
      </c>
      <c r="J1459">
        <v>94131</v>
      </c>
      <c r="K1459" t="s">
        <v>2090</v>
      </c>
      <c r="L1459" s="8">
        <v>0.45791666666666669</v>
      </c>
      <c r="M1459" s="8">
        <v>0.4598842592592593</v>
      </c>
      <c r="N1459" t="s">
        <v>1948</v>
      </c>
      <c r="O1459" t="s">
        <v>1948</v>
      </c>
      <c r="P1459" t="s">
        <v>1948</v>
      </c>
      <c r="Q1459" s="8">
        <v>1.9675925925925928E-3</v>
      </c>
      <c r="R1459" t="s">
        <v>1955</v>
      </c>
      <c r="S1459" t="s">
        <v>1955</v>
      </c>
      <c r="T1459" t="s">
        <v>1953</v>
      </c>
    </row>
    <row r="1460" spans="1:20" x14ac:dyDescent="0.35">
      <c r="A1460">
        <v>1249823016</v>
      </c>
      <c r="B1460">
        <v>180765</v>
      </c>
      <c r="C1460" t="s">
        <v>1946</v>
      </c>
      <c r="D1460" s="4">
        <v>45090</v>
      </c>
      <c r="E1460" s="8">
        <v>0.39057870370370368</v>
      </c>
      <c r="F1460" t="s">
        <v>3805</v>
      </c>
      <c r="H1460" t="s">
        <v>1949</v>
      </c>
      <c r="I1460">
        <v>1</v>
      </c>
      <c r="J1460">
        <v>94852</v>
      </c>
      <c r="K1460" t="s">
        <v>1950</v>
      </c>
      <c r="L1460" s="8">
        <v>0.39461805555555557</v>
      </c>
      <c r="M1460" s="8">
        <v>0.39606481481481487</v>
      </c>
      <c r="N1460" t="s">
        <v>1948</v>
      </c>
      <c r="O1460" t="s">
        <v>1948</v>
      </c>
      <c r="P1460" t="s">
        <v>1948</v>
      </c>
      <c r="Q1460" s="8">
        <v>1.4467592592592594E-3</v>
      </c>
      <c r="R1460" t="s">
        <v>1951</v>
      </c>
      <c r="S1460" t="s">
        <v>1952</v>
      </c>
      <c r="T1460" t="s">
        <v>1953</v>
      </c>
    </row>
    <row r="1461" spans="1:20" x14ac:dyDescent="0.35">
      <c r="A1461">
        <v>1249823016</v>
      </c>
      <c r="B1461">
        <v>180765</v>
      </c>
      <c r="C1461" t="s">
        <v>1946</v>
      </c>
      <c r="D1461" s="4">
        <v>45090</v>
      </c>
      <c r="E1461" s="8">
        <v>0.39057870370370368</v>
      </c>
      <c r="F1461" t="s">
        <v>3805</v>
      </c>
      <c r="H1461" t="s">
        <v>1949</v>
      </c>
      <c r="I1461">
        <v>1</v>
      </c>
      <c r="J1461">
        <v>90411</v>
      </c>
      <c r="K1461" t="s">
        <v>1963</v>
      </c>
      <c r="L1461" s="8">
        <v>0.39246527777777779</v>
      </c>
      <c r="M1461" s="8">
        <v>0.39341435185185186</v>
      </c>
      <c r="N1461" t="s">
        <v>1948</v>
      </c>
      <c r="O1461" t="s">
        <v>1948</v>
      </c>
      <c r="P1461" t="s">
        <v>1948</v>
      </c>
      <c r="Q1461" s="8">
        <v>9.4907407407407408E-4</v>
      </c>
      <c r="R1461" t="s">
        <v>2111</v>
      </c>
      <c r="S1461" t="s">
        <v>2111</v>
      </c>
      <c r="T1461" t="s">
        <v>1953</v>
      </c>
    </row>
    <row r="1462" spans="1:20" x14ac:dyDescent="0.35">
      <c r="A1462">
        <v>1249823016</v>
      </c>
      <c r="B1462">
        <v>180765</v>
      </c>
      <c r="C1462" t="s">
        <v>1946</v>
      </c>
      <c r="D1462" s="4">
        <v>45090</v>
      </c>
      <c r="E1462" s="8">
        <v>0.39057870370370368</v>
      </c>
      <c r="F1462" t="s">
        <v>3805</v>
      </c>
      <c r="H1462" t="s">
        <v>1949</v>
      </c>
      <c r="I1462">
        <v>1</v>
      </c>
      <c r="J1462">
        <v>93911</v>
      </c>
      <c r="K1462" t="s">
        <v>2080</v>
      </c>
      <c r="L1462" s="8">
        <v>0.39246527777777779</v>
      </c>
      <c r="M1462" s="8">
        <v>0.39660879629629631</v>
      </c>
      <c r="N1462" t="s">
        <v>1948</v>
      </c>
      <c r="O1462" t="s">
        <v>1948</v>
      </c>
      <c r="P1462" t="s">
        <v>1948</v>
      </c>
      <c r="Q1462" s="8">
        <v>4.1435185185185186E-3</v>
      </c>
      <c r="R1462" t="s">
        <v>2111</v>
      </c>
      <c r="S1462" t="s">
        <v>2111</v>
      </c>
      <c r="T1462" t="s">
        <v>1953</v>
      </c>
    </row>
    <row r="1463" spans="1:20" x14ac:dyDescent="0.35">
      <c r="A1463">
        <v>1249823016</v>
      </c>
      <c r="B1463">
        <v>180765</v>
      </c>
      <c r="C1463" t="s">
        <v>1946</v>
      </c>
      <c r="D1463" s="4">
        <v>45090</v>
      </c>
      <c r="E1463" s="8">
        <v>0.39057870370370368</v>
      </c>
      <c r="F1463" t="s">
        <v>3805</v>
      </c>
      <c r="H1463" t="s">
        <v>1949</v>
      </c>
      <c r="I1463">
        <v>1</v>
      </c>
      <c r="J1463">
        <v>94531</v>
      </c>
      <c r="K1463" t="s">
        <v>2049</v>
      </c>
      <c r="L1463" s="8">
        <v>0.39246527777777779</v>
      </c>
      <c r="M1463" s="8">
        <v>0.39321759259259265</v>
      </c>
      <c r="N1463" t="s">
        <v>1948</v>
      </c>
      <c r="O1463" t="s">
        <v>1948</v>
      </c>
      <c r="P1463" t="s">
        <v>1948</v>
      </c>
      <c r="Q1463" s="8">
        <v>7.5231481481481471E-4</v>
      </c>
      <c r="R1463" t="s">
        <v>1955</v>
      </c>
      <c r="S1463" t="s">
        <v>1955</v>
      </c>
      <c r="T1463" t="s">
        <v>1953</v>
      </c>
    </row>
    <row r="1464" spans="1:20" x14ac:dyDescent="0.35">
      <c r="A1464">
        <v>1249823016</v>
      </c>
      <c r="B1464">
        <v>180765</v>
      </c>
      <c r="C1464" t="s">
        <v>1946</v>
      </c>
      <c r="D1464" s="4">
        <v>45090</v>
      </c>
      <c r="E1464" s="8">
        <v>0.39057870370370368</v>
      </c>
      <c r="F1464" t="s">
        <v>3805</v>
      </c>
      <c r="H1464" t="s">
        <v>1949</v>
      </c>
      <c r="I1464">
        <v>1</v>
      </c>
      <c r="J1464">
        <v>94831</v>
      </c>
      <c r="K1464" t="s">
        <v>1950</v>
      </c>
      <c r="L1464" s="8">
        <v>0.39246527777777779</v>
      </c>
      <c r="M1464" s="8">
        <v>0.39335648148148145</v>
      </c>
      <c r="N1464" t="s">
        <v>1948</v>
      </c>
      <c r="O1464" t="s">
        <v>1948</v>
      </c>
      <c r="P1464" t="s">
        <v>1948</v>
      </c>
      <c r="Q1464" s="8">
        <v>8.9120370370370362E-4</v>
      </c>
      <c r="R1464" t="s">
        <v>1955</v>
      </c>
      <c r="S1464" t="s">
        <v>1955</v>
      </c>
      <c r="T1464" t="s">
        <v>1953</v>
      </c>
    </row>
    <row r="1465" spans="1:20" x14ac:dyDescent="0.35">
      <c r="A1465">
        <v>1249823007</v>
      </c>
      <c r="B1465">
        <v>180764</v>
      </c>
      <c r="C1465" t="s">
        <v>1946</v>
      </c>
      <c r="D1465" s="4">
        <v>45090</v>
      </c>
      <c r="E1465" s="8">
        <v>0.39035879629629627</v>
      </c>
      <c r="F1465" t="s">
        <v>3806</v>
      </c>
      <c r="G1465" t="s">
        <v>3807</v>
      </c>
      <c r="H1465" t="s">
        <v>2223</v>
      </c>
      <c r="I1465">
        <v>1</v>
      </c>
      <c r="J1465">
        <v>91631</v>
      </c>
      <c r="K1465" t="s">
        <v>2225</v>
      </c>
      <c r="L1465" s="8">
        <v>0.39157407407407407</v>
      </c>
      <c r="M1465" s="8">
        <v>0.39483796296296297</v>
      </c>
      <c r="N1465" t="s">
        <v>1948</v>
      </c>
      <c r="O1465" t="s">
        <v>1948</v>
      </c>
      <c r="P1465" t="s">
        <v>1948</v>
      </c>
      <c r="Q1465" s="8">
        <v>3.2638888888888891E-3</v>
      </c>
      <c r="R1465" t="s">
        <v>1955</v>
      </c>
      <c r="S1465" t="s">
        <v>1955</v>
      </c>
      <c r="T1465" t="s">
        <v>1953</v>
      </c>
    </row>
    <row r="1466" spans="1:20" x14ac:dyDescent="0.35">
      <c r="A1466">
        <v>1249816093</v>
      </c>
      <c r="B1466">
        <v>180686</v>
      </c>
      <c r="C1466" t="s">
        <v>1946</v>
      </c>
      <c r="D1466" s="4">
        <v>45090</v>
      </c>
      <c r="E1466" s="8">
        <v>0.32116898148148149</v>
      </c>
      <c r="F1466" t="s">
        <v>3808</v>
      </c>
      <c r="G1466" t="s">
        <v>3809</v>
      </c>
      <c r="H1466" t="s">
        <v>2077</v>
      </c>
      <c r="I1466">
        <v>1</v>
      </c>
      <c r="J1466">
        <v>94852</v>
      </c>
      <c r="K1466" t="s">
        <v>1950</v>
      </c>
      <c r="L1466" s="8">
        <v>0.33532407407407411</v>
      </c>
      <c r="M1466" s="8">
        <v>0.33724537037037039</v>
      </c>
      <c r="N1466" t="s">
        <v>1948</v>
      </c>
      <c r="O1466" t="s">
        <v>1948</v>
      </c>
      <c r="P1466" t="s">
        <v>1948</v>
      </c>
      <c r="Q1466" s="8">
        <v>1.9212962962962962E-3</v>
      </c>
      <c r="R1466" t="s">
        <v>1951</v>
      </c>
      <c r="S1466" t="s">
        <v>1973</v>
      </c>
      <c r="T1466" t="s">
        <v>1953</v>
      </c>
    </row>
    <row r="1467" spans="1:20" x14ac:dyDescent="0.35">
      <c r="A1467">
        <v>1249799304</v>
      </c>
      <c r="B1467">
        <v>180588</v>
      </c>
      <c r="C1467" t="s">
        <v>1946</v>
      </c>
      <c r="D1467" s="4">
        <v>45090</v>
      </c>
      <c r="E1467" s="8">
        <v>8.188657407407407E-2</v>
      </c>
      <c r="F1467" t="s">
        <v>3810</v>
      </c>
      <c r="G1467" t="s">
        <v>3249</v>
      </c>
      <c r="H1467" t="s">
        <v>1949</v>
      </c>
      <c r="I1467">
        <v>1</v>
      </c>
      <c r="J1467">
        <v>94931</v>
      </c>
      <c r="K1467" t="s">
        <v>2083</v>
      </c>
      <c r="L1467" s="8">
        <v>8.2511574074074071E-2</v>
      </c>
      <c r="M1467" s="8">
        <v>8.7106481481481479E-2</v>
      </c>
      <c r="N1467" t="s">
        <v>1948</v>
      </c>
      <c r="O1467" t="s">
        <v>1948</v>
      </c>
      <c r="P1467" t="s">
        <v>1948</v>
      </c>
      <c r="Q1467" s="8">
        <v>4.5949074074074078E-3</v>
      </c>
      <c r="R1467" t="s">
        <v>1955</v>
      </c>
      <c r="S1467" t="s">
        <v>1955</v>
      </c>
      <c r="T1467" t="s">
        <v>1953</v>
      </c>
    </row>
    <row r="1468" spans="1:20" x14ac:dyDescent="0.35">
      <c r="A1468">
        <v>1249775809</v>
      </c>
      <c r="B1468">
        <v>180324</v>
      </c>
      <c r="C1468" t="s">
        <v>1969</v>
      </c>
      <c r="D1468" s="4">
        <v>45089</v>
      </c>
      <c r="E1468" s="8">
        <v>0.88273148148148151</v>
      </c>
      <c r="F1468" t="s">
        <v>3811</v>
      </c>
      <c r="H1468" t="s">
        <v>2383</v>
      </c>
      <c r="I1468">
        <v>1</v>
      </c>
      <c r="J1468">
        <v>93911</v>
      </c>
      <c r="K1468" t="s">
        <v>2080</v>
      </c>
      <c r="L1468" s="8">
        <v>0.88741898148148157</v>
      </c>
      <c r="M1468" s="8">
        <v>0.8919097222222222</v>
      </c>
      <c r="N1468" t="s">
        <v>1948</v>
      </c>
      <c r="O1468" t="s">
        <v>1948</v>
      </c>
      <c r="P1468" t="s">
        <v>1948</v>
      </c>
      <c r="Q1468" s="8">
        <v>4.4907407407407405E-3</v>
      </c>
      <c r="R1468" t="s">
        <v>2111</v>
      </c>
      <c r="S1468" t="s">
        <v>2111</v>
      </c>
      <c r="T1468" t="s">
        <v>1953</v>
      </c>
    </row>
    <row r="1469" spans="1:20" x14ac:dyDescent="0.35">
      <c r="A1469">
        <v>1249775809</v>
      </c>
      <c r="B1469">
        <v>180324</v>
      </c>
      <c r="C1469" t="s">
        <v>1969</v>
      </c>
      <c r="D1469" s="4">
        <v>45089</v>
      </c>
      <c r="E1469" s="8">
        <v>0.88273148148148151</v>
      </c>
      <c r="F1469" t="s">
        <v>3811</v>
      </c>
      <c r="H1469" t="s">
        <v>2383</v>
      </c>
      <c r="I1469">
        <v>1</v>
      </c>
      <c r="J1469">
        <v>91311</v>
      </c>
      <c r="K1469" t="s">
        <v>2207</v>
      </c>
      <c r="L1469" s="8">
        <v>0.88741898148148157</v>
      </c>
      <c r="M1469" s="8">
        <v>0.8893402777777778</v>
      </c>
      <c r="N1469" t="s">
        <v>1948</v>
      </c>
      <c r="O1469" t="s">
        <v>1948</v>
      </c>
      <c r="P1469" t="s">
        <v>1948</v>
      </c>
      <c r="Q1469" s="8">
        <v>1.9212962962962962E-3</v>
      </c>
      <c r="R1469" t="s">
        <v>2111</v>
      </c>
      <c r="S1469" t="s">
        <v>2111</v>
      </c>
      <c r="T1469" t="s">
        <v>1953</v>
      </c>
    </row>
    <row r="1470" spans="1:20" x14ac:dyDescent="0.35">
      <c r="A1470">
        <v>1249775809</v>
      </c>
      <c r="B1470">
        <v>180324</v>
      </c>
      <c r="C1470" t="s">
        <v>1969</v>
      </c>
      <c r="D1470" s="4">
        <v>45089</v>
      </c>
      <c r="E1470" s="8">
        <v>0.88273148148148151</v>
      </c>
      <c r="F1470" t="s">
        <v>3811</v>
      </c>
      <c r="H1470" t="s">
        <v>2383</v>
      </c>
      <c r="I1470">
        <v>1</v>
      </c>
      <c r="J1470">
        <v>91331</v>
      </c>
      <c r="K1470" t="s">
        <v>2207</v>
      </c>
      <c r="L1470" s="8">
        <v>0.88741898148148157</v>
      </c>
      <c r="M1470" s="8">
        <v>0.89003472222222213</v>
      </c>
      <c r="N1470" t="s">
        <v>1948</v>
      </c>
      <c r="O1470" t="s">
        <v>1948</v>
      </c>
      <c r="P1470" t="s">
        <v>1948</v>
      </c>
      <c r="Q1470" s="8">
        <v>2.615740740740741E-3</v>
      </c>
      <c r="R1470" t="s">
        <v>1955</v>
      </c>
      <c r="S1470" t="s">
        <v>1955</v>
      </c>
      <c r="T1470" t="s">
        <v>1953</v>
      </c>
    </row>
    <row r="1471" spans="1:20" x14ac:dyDescent="0.35">
      <c r="A1471">
        <v>1249775809</v>
      </c>
      <c r="B1471">
        <v>180324</v>
      </c>
      <c r="C1471" t="s">
        <v>1969</v>
      </c>
      <c r="D1471" s="4">
        <v>45089</v>
      </c>
      <c r="E1471" s="8">
        <v>0.88273148148148151</v>
      </c>
      <c r="F1471" t="s">
        <v>3811</v>
      </c>
      <c r="H1471" t="s">
        <v>2383</v>
      </c>
      <c r="I1471">
        <v>1</v>
      </c>
      <c r="J1471">
        <v>91531</v>
      </c>
      <c r="K1471" t="s">
        <v>2021</v>
      </c>
      <c r="L1471" s="8">
        <v>0.88741898148148157</v>
      </c>
      <c r="M1471" s="8">
        <v>0.88954861111111105</v>
      </c>
      <c r="N1471" t="s">
        <v>1948</v>
      </c>
      <c r="O1471" t="s">
        <v>1948</v>
      </c>
      <c r="P1471" t="s">
        <v>1948</v>
      </c>
      <c r="Q1471" s="8">
        <v>2.1296296296296298E-3</v>
      </c>
      <c r="R1471" t="s">
        <v>1955</v>
      </c>
      <c r="S1471" t="s">
        <v>1955</v>
      </c>
      <c r="T1471" t="s">
        <v>1953</v>
      </c>
    </row>
    <row r="1472" spans="1:20" x14ac:dyDescent="0.35">
      <c r="A1472">
        <v>1249741573</v>
      </c>
      <c r="B1472">
        <v>179946</v>
      </c>
      <c r="C1472" t="s">
        <v>1969</v>
      </c>
      <c r="D1472" s="4">
        <v>45089</v>
      </c>
      <c r="E1472" s="8">
        <v>0.66644675925925922</v>
      </c>
      <c r="F1472" t="s">
        <v>3812</v>
      </c>
      <c r="G1472" t="s">
        <v>3813</v>
      </c>
      <c r="H1472" t="s">
        <v>1949</v>
      </c>
      <c r="I1472">
        <v>1</v>
      </c>
      <c r="J1472">
        <v>94431</v>
      </c>
      <c r="K1472" t="s">
        <v>2074</v>
      </c>
      <c r="L1472" s="8">
        <v>0.66708333333333336</v>
      </c>
      <c r="M1472" s="8">
        <v>0.66820601851851846</v>
      </c>
      <c r="N1472" t="s">
        <v>1948</v>
      </c>
      <c r="O1472" t="s">
        <v>1948</v>
      </c>
      <c r="P1472" t="s">
        <v>1948</v>
      </c>
      <c r="Q1472" s="8">
        <v>1.1226851851851851E-3</v>
      </c>
      <c r="R1472" t="s">
        <v>1955</v>
      </c>
      <c r="S1472" t="s">
        <v>1955</v>
      </c>
      <c r="T1472" t="s">
        <v>1953</v>
      </c>
    </row>
    <row r="1473" spans="1:20" x14ac:dyDescent="0.35">
      <c r="A1473">
        <v>1249733683</v>
      </c>
      <c r="B1473">
        <v>179846</v>
      </c>
      <c r="C1473" t="s">
        <v>1969</v>
      </c>
      <c r="D1473" s="4">
        <v>45089</v>
      </c>
      <c r="E1473" s="8">
        <v>0.61351851851851846</v>
      </c>
      <c r="F1473" t="s">
        <v>3814</v>
      </c>
      <c r="G1473" t="s">
        <v>3815</v>
      </c>
      <c r="H1473" t="s">
        <v>2352</v>
      </c>
      <c r="I1473">
        <v>1</v>
      </c>
      <c r="J1473">
        <v>95434</v>
      </c>
      <c r="K1473" t="s">
        <v>2267</v>
      </c>
      <c r="L1473" s="8">
        <v>0.62689814814814815</v>
      </c>
      <c r="M1473" s="8">
        <v>0.62966435185185188</v>
      </c>
      <c r="N1473" t="s">
        <v>1948</v>
      </c>
      <c r="O1473" t="s">
        <v>1948</v>
      </c>
      <c r="P1473" t="s">
        <v>1948</v>
      </c>
      <c r="Q1473" s="8">
        <v>2.7662037037037034E-3</v>
      </c>
      <c r="R1473" t="s">
        <v>1955</v>
      </c>
      <c r="S1473" t="s">
        <v>1955</v>
      </c>
      <c r="T1473" t="s">
        <v>1953</v>
      </c>
    </row>
    <row r="1474" spans="1:20" x14ac:dyDescent="0.35">
      <c r="A1474">
        <v>1249720209</v>
      </c>
      <c r="B1474">
        <v>179651</v>
      </c>
      <c r="C1474" t="s">
        <v>1969</v>
      </c>
      <c r="D1474" s="4">
        <v>45089</v>
      </c>
      <c r="E1474" s="8">
        <v>0.53431712962962963</v>
      </c>
      <c r="F1474" t="s">
        <v>3816</v>
      </c>
      <c r="G1474" t="s">
        <v>3817</v>
      </c>
      <c r="H1474" t="s">
        <v>2073</v>
      </c>
      <c r="I1474">
        <v>1</v>
      </c>
      <c r="J1474">
        <v>94852</v>
      </c>
      <c r="K1474" t="s">
        <v>1950</v>
      </c>
      <c r="L1474" s="8">
        <v>0.53570601851851851</v>
      </c>
      <c r="M1474" s="8">
        <v>0.53700231481481475</v>
      </c>
      <c r="N1474" t="s">
        <v>1948</v>
      </c>
      <c r="O1474" t="s">
        <v>1948</v>
      </c>
      <c r="P1474" t="s">
        <v>1948</v>
      </c>
      <c r="Q1474" s="8">
        <v>1.2962962962962963E-3</v>
      </c>
      <c r="R1474" t="s">
        <v>1951</v>
      </c>
      <c r="S1474" t="s">
        <v>1952</v>
      </c>
      <c r="T1474" t="s">
        <v>1953</v>
      </c>
    </row>
    <row r="1475" spans="1:20" x14ac:dyDescent="0.35">
      <c r="A1475">
        <v>1249720209</v>
      </c>
      <c r="B1475">
        <v>179651</v>
      </c>
      <c r="C1475" t="s">
        <v>1969</v>
      </c>
      <c r="D1475" s="4">
        <v>45089</v>
      </c>
      <c r="E1475" s="8">
        <v>0.53431712962962963</v>
      </c>
      <c r="F1475" t="s">
        <v>3816</v>
      </c>
      <c r="G1475" t="s">
        <v>3817</v>
      </c>
      <c r="H1475" t="s">
        <v>2073</v>
      </c>
      <c r="I1475">
        <v>1</v>
      </c>
      <c r="J1475">
        <v>90731</v>
      </c>
      <c r="K1475" t="s">
        <v>2475</v>
      </c>
      <c r="L1475" s="8">
        <v>0.5347453703703704</v>
      </c>
      <c r="M1475" s="8">
        <v>0.53715277777777781</v>
      </c>
      <c r="N1475" t="s">
        <v>1948</v>
      </c>
      <c r="O1475" t="s">
        <v>1948</v>
      </c>
      <c r="P1475" t="s">
        <v>1948</v>
      </c>
      <c r="Q1475" s="8">
        <v>2.4074074074074076E-3</v>
      </c>
      <c r="R1475" t="s">
        <v>1955</v>
      </c>
      <c r="S1475" t="s">
        <v>1955</v>
      </c>
      <c r="T1475" t="s">
        <v>1953</v>
      </c>
    </row>
    <row r="1476" spans="1:20" x14ac:dyDescent="0.35">
      <c r="A1476">
        <v>1249716684</v>
      </c>
      <c r="B1476">
        <v>179615</v>
      </c>
      <c r="C1476" t="s">
        <v>1969</v>
      </c>
      <c r="D1476" s="4">
        <v>45089</v>
      </c>
      <c r="E1476" s="8">
        <v>0.51864583333333336</v>
      </c>
      <c r="F1476" t="s">
        <v>3818</v>
      </c>
      <c r="G1476" t="s">
        <v>3819</v>
      </c>
      <c r="H1476" t="s">
        <v>1983</v>
      </c>
      <c r="I1476">
        <v>1</v>
      </c>
      <c r="J1476">
        <v>93341</v>
      </c>
      <c r="K1476" t="s">
        <v>2136</v>
      </c>
      <c r="L1476" s="8">
        <v>0.5189583333333333</v>
      </c>
      <c r="M1476" s="8">
        <v>0.5221527777777778</v>
      </c>
      <c r="N1476" t="s">
        <v>1948</v>
      </c>
      <c r="O1476" t="s">
        <v>1948</v>
      </c>
      <c r="P1476" t="s">
        <v>1948</v>
      </c>
      <c r="Q1476" s="8">
        <v>3.1944444444444442E-3</v>
      </c>
      <c r="R1476" t="s">
        <v>1955</v>
      </c>
      <c r="S1476" t="s">
        <v>1955</v>
      </c>
      <c r="T1476" t="s">
        <v>1953</v>
      </c>
    </row>
    <row r="1477" spans="1:20" x14ac:dyDescent="0.35">
      <c r="A1477">
        <v>1249660527</v>
      </c>
      <c r="B1477">
        <v>178981</v>
      </c>
      <c r="C1477" t="s">
        <v>1987</v>
      </c>
      <c r="D1477" s="4">
        <v>45088</v>
      </c>
      <c r="E1477" s="8">
        <v>0.97403935185185186</v>
      </c>
      <c r="F1477" t="s">
        <v>3820</v>
      </c>
      <c r="G1477" t="s">
        <v>3821</v>
      </c>
      <c r="H1477" t="s">
        <v>2015</v>
      </c>
      <c r="I1477">
        <v>1</v>
      </c>
      <c r="J1477">
        <v>94331</v>
      </c>
      <c r="K1477" t="s">
        <v>2016</v>
      </c>
      <c r="L1477" s="8">
        <v>0.97478009259259257</v>
      </c>
      <c r="M1477" s="8">
        <v>0.97777777777777775</v>
      </c>
      <c r="N1477" t="s">
        <v>1948</v>
      </c>
      <c r="O1477" t="s">
        <v>1948</v>
      </c>
      <c r="P1477" t="s">
        <v>1948</v>
      </c>
      <c r="Q1477" s="8">
        <v>2.9976851851851848E-3</v>
      </c>
      <c r="R1477" t="s">
        <v>1955</v>
      </c>
      <c r="S1477" t="s">
        <v>1955</v>
      </c>
      <c r="T1477" t="s">
        <v>1953</v>
      </c>
    </row>
    <row r="1478" spans="1:20" x14ac:dyDescent="0.35">
      <c r="A1478">
        <v>1249640796</v>
      </c>
      <c r="B1478">
        <v>178769</v>
      </c>
      <c r="C1478" t="s">
        <v>1987</v>
      </c>
      <c r="D1478" s="4">
        <v>45088</v>
      </c>
      <c r="E1478" s="8">
        <v>0.84876157407407404</v>
      </c>
      <c r="F1478" t="s">
        <v>3822</v>
      </c>
      <c r="G1478" t="s">
        <v>3823</v>
      </c>
      <c r="H1478" t="s">
        <v>1949</v>
      </c>
      <c r="I1478">
        <v>1</v>
      </c>
      <c r="J1478">
        <v>93911</v>
      </c>
      <c r="K1478" t="s">
        <v>2080</v>
      </c>
      <c r="L1478" s="8">
        <v>0.8521643518518518</v>
      </c>
      <c r="M1478" s="8">
        <v>0.85424768518518512</v>
      </c>
      <c r="N1478" t="s">
        <v>1948</v>
      </c>
      <c r="O1478" t="s">
        <v>1948</v>
      </c>
      <c r="P1478" t="s">
        <v>1948</v>
      </c>
      <c r="Q1478" s="8">
        <v>2.0833333333333333E-3</v>
      </c>
      <c r="R1478" t="s">
        <v>2111</v>
      </c>
      <c r="S1478" t="s">
        <v>2111</v>
      </c>
      <c r="T1478" t="s">
        <v>1953</v>
      </c>
    </row>
    <row r="1479" spans="1:20" x14ac:dyDescent="0.35">
      <c r="A1479">
        <v>1249640796</v>
      </c>
      <c r="B1479">
        <v>178769</v>
      </c>
      <c r="C1479" t="s">
        <v>1987</v>
      </c>
      <c r="D1479" s="4">
        <v>45088</v>
      </c>
      <c r="E1479" s="8">
        <v>0.84876157407407404</v>
      </c>
      <c r="F1479" t="s">
        <v>3822</v>
      </c>
      <c r="G1479" t="s">
        <v>3823</v>
      </c>
      <c r="H1479" t="s">
        <v>1949</v>
      </c>
      <c r="I1479">
        <v>1</v>
      </c>
      <c r="J1479">
        <v>94411</v>
      </c>
      <c r="K1479" t="s">
        <v>2074</v>
      </c>
      <c r="L1479" s="8">
        <v>0.8521643518518518</v>
      </c>
      <c r="M1479" s="8">
        <v>0.85346064814814815</v>
      </c>
      <c r="N1479" t="s">
        <v>1948</v>
      </c>
      <c r="O1479" t="s">
        <v>1948</v>
      </c>
      <c r="P1479" t="s">
        <v>1948</v>
      </c>
      <c r="Q1479" s="8">
        <v>1.2962962962962963E-3</v>
      </c>
      <c r="R1479" t="s">
        <v>2111</v>
      </c>
      <c r="S1479" t="s">
        <v>2111</v>
      </c>
      <c r="T1479" t="s">
        <v>1953</v>
      </c>
    </row>
    <row r="1480" spans="1:20" x14ac:dyDescent="0.35">
      <c r="A1480">
        <v>1249640796</v>
      </c>
      <c r="B1480">
        <v>178769</v>
      </c>
      <c r="C1480" t="s">
        <v>1987</v>
      </c>
      <c r="D1480" s="4">
        <v>45088</v>
      </c>
      <c r="E1480" s="8">
        <v>0.84876157407407404</v>
      </c>
      <c r="F1480" t="s">
        <v>3822</v>
      </c>
      <c r="G1480" t="s">
        <v>3823</v>
      </c>
      <c r="H1480" t="s">
        <v>1949</v>
      </c>
      <c r="I1480">
        <v>1</v>
      </c>
      <c r="J1480">
        <v>94531</v>
      </c>
      <c r="K1480" t="s">
        <v>2049</v>
      </c>
      <c r="L1480" s="8">
        <v>0.8521643518518518</v>
      </c>
      <c r="M1480" s="8">
        <v>0.85252314814814811</v>
      </c>
      <c r="N1480" t="s">
        <v>1948</v>
      </c>
      <c r="O1480" t="s">
        <v>1948</v>
      </c>
      <c r="P1480" t="s">
        <v>1948</v>
      </c>
      <c r="Q1480" s="8">
        <v>3.5879629629629635E-4</v>
      </c>
      <c r="R1480" t="s">
        <v>1955</v>
      </c>
      <c r="S1480" t="s">
        <v>1955</v>
      </c>
      <c r="T1480" t="s">
        <v>1953</v>
      </c>
    </row>
    <row r="1481" spans="1:20" x14ac:dyDescent="0.35">
      <c r="A1481">
        <v>1249640796</v>
      </c>
      <c r="B1481">
        <v>178769</v>
      </c>
      <c r="C1481" t="s">
        <v>1987</v>
      </c>
      <c r="D1481" s="4">
        <v>45088</v>
      </c>
      <c r="E1481" s="8">
        <v>0.84876157407407404</v>
      </c>
      <c r="F1481" t="s">
        <v>3822</v>
      </c>
      <c r="G1481" t="s">
        <v>3823</v>
      </c>
      <c r="H1481" t="s">
        <v>1949</v>
      </c>
      <c r="I1481">
        <v>1</v>
      </c>
      <c r="J1481">
        <v>94931</v>
      </c>
      <c r="K1481" t="s">
        <v>2083</v>
      </c>
      <c r="L1481" s="8">
        <v>0.8521643518518518</v>
      </c>
      <c r="M1481" s="8">
        <v>0.85461805555555559</v>
      </c>
      <c r="N1481" t="s">
        <v>1948</v>
      </c>
      <c r="O1481" t="s">
        <v>1948</v>
      </c>
      <c r="P1481" t="s">
        <v>1948</v>
      </c>
      <c r="Q1481" s="8">
        <v>2.4537037037037036E-3</v>
      </c>
      <c r="R1481" t="s">
        <v>1955</v>
      </c>
      <c r="S1481" t="s">
        <v>1955</v>
      </c>
      <c r="T1481" t="s">
        <v>1953</v>
      </c>
    </row>
    <row r="1482" spans="1:20" x14ac:dyDescent="0.35">
      <c r="A1482">
        <v>1249626591</v>
      </c>
      <c r="B1482">
        <v>178611</v>
      </c>
      <c r="C1482" t="s">
        <v>1987</v>
      </c>
      <c r="D1482" s="4">
        <v>45088</v>
      </c>
      <c r="E1482" s="8">
        <v>0.75855324074074071</v>
      </c>
      <c r="F1482" t="s">
        <v>3824</v>
      </c>
      <c r="H1482" t="s">
        <v>2296</v>
      </c>
      <c r="I1482">
        <v>1</v>
      </c>
      <c r="J1482">
        <v>93931</v>
      </c>
      <c r="K1482" t="s">
        <v>2080</v>
      </c>
      <c r="L1482" s="8">
        <v>0.75943287037037033</v>
      </c>
      <c r="M1482" s="8">
        <v>0.76157407407407407</v>
      </c>
      <c r="N1482" t="s">
        <v>1948</v>
      </c>
      <c r="O1482" t="s">
        <v>1948</v>
      </c>
      <c r="P1482" t="s">
        <v>1948</v>
      </c>
      <c r="Q1482" s="8">
        <v>2.1412037037037038E-3</v>
      </c>
      <c r="R1482" t="s">
        <v>1955</v>
      </c>
      <c r="S1482" t="s">
        <v>1955</v>
      </c>
      <c r="T1482" t="s">
        <v>2004</v>
      </c>
    </row>
    <row r="1483" spans="1:20" x14ac:dyDescent="0.35">
      <c r="A1483">
        <v>1249624896</v>
      </c>
      <c r="B1483">
        <v>178599</v>
      </c>
      <c r="C1483" t="s">
        <v>1987</v>
      </c>
      <c r="D1483" s="4">
        <v>45088</v>
      </c>
      <c r="E1483" s="8">
        <v>0.75032407407407409</v>
      </c>
      <c r="F1483" t="s">
        <v>3825</v>
      </c>
      <c r="G1483" t="s">
        <v>3826</v>
      </c>
      <c r="H1483" t="s">
        <v>1966</v>
      </c>
      <c r="I1483">
        <v>1</v>
      </c>
      <c r="J1483">
        <v>96631</v>
      </c>
      <c r="K1483" t="s">
        <v>1967</v>
      </c>
      <c r="L1483" s="8">
        <v>0.75118055555555552</v>
      </c>
      <c r="M1483" s="8">
        <v>0.7524305555555556</v>
      </c>
      <c r="N1483" t="s">
        <v>1948</v>
      </c>
      <c r="O1483" t="s">
        <v>1948</v>
      </c>
      <c r="P1483" t="s">
        <v>1948</v>
      </c>
      <c r="Q1483" s="8">
        <v>1.25E-3</v>
      </c>
      <c r="R1483" t="s">
        <v>1955</v>
      </c>
      <c r="S1483" t="s">
        <v>1955</v>
      </c>
      <c r="T1483" t="s">
        <v>1953</v>
      </c>
    </row>
    <row r="1484" spans="1:20" x14ac:dyDescent="0.35">
      <c r="A1484">
        <v>1249615284</v>
      </c>
      <c r="B1484">
        <v>178476</v>
      </c>
      <c r="C1484" t="s">
        <v>1987</v>
      </c>
      <c r="D1484" s="4">
        <v>45088</v>
      </c>
      <c r="E1484" s="8">
        <v>0.66891203703703705</v>
      </c>
      <c r="F1484" t="s">
        <v>3827</v>
      </c>
      <c r="G1484" t="s">
        <v>3828</v>
      </c>
      <c r="H1484" t="s">
        <v>1983</v>
      </c>
      <c r="I1484">
        <v>1</v>
      </c>
      <c r="J1484">
        <v>93351</v>
      </c>
      <c r="K1484" t="s">
        <v>2136</v>
      </c>
      <c r="L1484" s="8">
        <v>0.68258101851851849</v>
      </c>
      <c r="M1484" s="8">
        <v>0.68497685185185186</v>
      </c>
      <c r="N1484" t="s">
        <v>1948</v>
      </c>
      <c r="O1484" t="s">
        <v>1948</v>
      </c>
      <c r="P1484" t="s">
        <v>1948</v>
      </c>
      <c r="Q1484" s="8">
        <v>2.3958333333333336E-3</v>
      </c>
      <c r="R1484" t="s">
        <v>2006</v>
      </c>
      <c r="S1484" t="s">
        <v>1973</v>
      </c>
      <c r="T1484" t="s">
        <v>1953</v>
      </c>
    </row>
    <row r="1485" spans="1:20" x14ac:dyDescent="0.35">
      <c r="A1485">
        <v>1249610382</v>
      </c>
      <c r="B1485">
        <v>178416</v>
      </c>
      <c r="C1485" t="s">
        <v>1987</v>
      </c>
      <c r="D1485" s="4">
        <v>45088</v>
      </c>
      <c r="E1485" s="8">
        <v>0.62702546296296291</v>
      </c>
      <c r="F1485" t="s">
        <v>3829</v>
      </c>
      <c r="G1485" t="s">
        <v>3830</v>
      </c>
      <c r="H1485" t="s">
        <v>1949</v>
      </c>
      <c r="I1485">
        <v>1</v>
      </c>
      <c r="J1485">
        <v>94831</v>
      </c>
      <c r="K1485" t="s">
        <v>1950</v>
      </c>
      <c r="L1485" s="8">
        <v>0.63473379629629634</v>
      </c>
      <c r="M1485" s="8">
        <v>0.63559027777777777</v>
      </c>
      <c r="N1485" t="s">
        <v>1948</v>
      </c>
      <c r="O1485" t="s">
        <v>1948</v>
      </c>
      <c r="P1485" t="s">
        <v>1948</v>
      </c>
      <c r="Q1485" s="8">
        <v>8.564814814814815E-4</v>
      </c>
      <c r="R1485" t="s">
        <v>1955</v>
      </c>
      <c r="S1485" t="s">
        <v>1955</v>
      </c>
      <c r="T1485" t="s">
        <v>1953</v>
      </c>
    </row>
    <row r="1486" spans="1:20" x14ac:dyDescent="0.35">
      <c r="A1486">
        <v>1249610382</v>
      </c>
      <c r="B1486">
        <v>178416</v>
      </c>
      <c r="C1486" t="s">
        <v>1987</v>
      </c>
      <c r="D1486" s="4">
        <v>45088</v>
      </c>
      <c r="E1486" s="8">
        <v>0.62702546296296291</v>
      </c>
      <c r="F1486" t="s">
        <v>3829</v>
      </c>
      <c r="G1486" t="s">
        <v>3830</v>
      </c>
      <c r="H1486" t="s">
        <v>1949</v>
      </c>
      <c r="I1486">
        <v>1</v>
      </c>
      <c r="J1486">
        <v>94852</v>
      </c>
      <c r="K1486" t="s">
        <v>1950</v>
      </c>
      <c r="L1486" s="8">
        <v>0.63473379629629634</v>
      </c>
      <c r="M1486" s="8">
        <v>0.63646990740740739</v>
      </c>
      <c r="N1486" t="s">
        <v>1948</v>
      </c>
      <c r="O1486" t="s">
        <v>1948</v>
      </c>
      <c r="P1486" t="s">
        <v>1948</v>
      </c>
      <c r="Q1486" s="8">
        <v>1.736111111111111E-3</v>
      </c>
      <c r="R1486" t="s">
        <v>1951</v>
      </c>
      <c r="S1486" t="s">
        <v>1973</v>
      </c>
      <c r="T1486" t="s">
        <v>1953</v>
      </c>
    </row>
    <row r="1487" spans="1:20" x14ac:dyDescent="0.35">
      <c r="A1487">
        <v>1249584539</v>
      </c>
      <c r="B1487">
        <v>178127</v>
      </c>
      <c r="C1487" t="s">
        <v>1987</v>
      </c>
      <c r="D1487" s="4">
        <v>45088</v>
      </c>
      <c r="E1487" s="8">
        <v>0.43167824074074074</v>
      </c>
      <c r="F1487" t="s">
        <v>3831</v>
      </c>
      <c r="G1487" t="s">
        <v>3832</v>
      </c>
      <c r="H1487" t="s">
        <v>3346</v>
      </c>
      <c r="I1487">
        <v>1</v>
      </c>
      <c r="J1487">
        <v>93041</v>
      </c>
      <c r="K1487" t="s">
        <v>2098</v>
      </c>
      <c r="L1487" s="8">
        <v>0.43167824074074074</v>
      </c>
      <c r="M1487" s="8">
        <v>0.43379629629629629</v>
      </c>
      <c r="N1487" t="s">
        <v>1948</v>
      </c>
      <c r="O1487" t="s">
        <v>1948</v>
      </c>
      <c r="P1487" t="s">
        <v>1948</v>
      </c>
      <c r="Q1487" s="8">
        <v>2.1180555555555553E-3</v>
      </c>
      <c r="R1487" t="s">
        <v>1955</v>
      </c>
      <c r="S1487" t="s">
        <v>1996</v>
      </c>
      <c r="T1487" t="s">
        <v>2004</v>
      </c>
    </row>
    <row r="1488" spans="1:20" x14ac:dyDescent="0.35">
      <c r="A1488" s="9">
        <v>1249568959</v>
      </c>
      <c r="B1488" s="9">
        <v>177946</v>
      </c>
      <c r="C1488" s="9" t="s">
        <v>1987</v>
      </c>
      <c r="D1488" s="10">
        <v>45088</v>
      </c>
      <c r="E1488" s="11">
        <v>0.13896990740740742</v>
      </c>
      <c r="F1488" s="9" t="s">
        <v>3833</v>
      </c>
      <c r="G1488" s="9" t="s">
        <v>3834</v>
      </c>
      <c r="H1488" s="9" t="s">
        <v>2161</v>
      </c>
      <c r="I1488" s="9">
        <v>1</v>
      </c>
      <c r="J1488" s="9">
        <v>98533</v>
      </c>
      <c r="K1488" s="9" t="s">
        <v>2366</v>
      </c>
      <c r="L1488" s="11">
        <v>0.16342592592592595</v>
      </c>
      <c r="M1488" s="11">
        <v>0.16685185185185183</v>
      </c>
      <c r="N1488" s="9" t="s">
        <v>1948</v>
      </c>
      <c r="O1488" s="9" t="s">
        <v>1948</v>
      </c>
      <c r="P1488" s="9" t="s">
        <v>1948</v>
      </c>
      <c r="Q1488" s="11">
        <v>3.425925925925926E-3</v>
      </c>
      <c r="R1488" s="9" t="s">
        <v>1955</v>
      </c>
      <c r="S1488" s="9" t="s">
        <v>1955</v>
      </c>
      <c r="T1488" s="9" t="s">
        <v>1953</v>
      </c>
    </row>
    <row r="1489" spans="1:20" x14ac:dyDescent="0.35">
      <c r="A1489">
        <v>1249568610</v>
      </c>
      <c r="B1489">
        <v>177941</v>
      </c>
      <c r="C1489" t="s">
        <v>1987</v>
      </c>
      <c r="D1489" s="4">
        <v>45088</v>
      </c>
      <c r="E1489" s="8">
        <v>0.13590277777777779</v>
      </c>
      <c r="F1489" t="s">
        <v>3835</v>
      </c>
      <c r="G1489" t="s">
        <v>3836</v>
      </c>
      <c r="H1489" t="s">
        <v>2108</v>
      </c>
      <c r="I1489">
        <v>1</v>
      </c>
      <c r="J1489">
        <v>94452</v>
      </c>
      <c r="K1489" t="s">
        <v>2074</v>
      </c>
      <c r="L1489" s="8">
        <v>0.15427083333333333</v>
      </c>
      <c r="M1489" s="8">
        <v>0.15657407407407406</v>
      </c>
      <c r="N1489" t="s">
        <v>1948</v>
      </c>
      <c r="O1489" t="s">
        <v>1948</v>
      </c>
      <c r="P1489" t="s">
        <v>1948</v>
      </c>
      <c r="Q1489" s="8">
        <v>2.3032407407407407E-3</v>
      </c>
      <c r="R1489" t="s">
        <v>1951</v>
      </c>
      <c r="S1489" t="s">
        <v>1973</v>
      </c>
      <c r="T1489" t="s">
        <v>1953</v>
      </c>
    </row>
    <row r="1490" spans="1:20" x14ac:dyDescent="0.35">
      <c r="A1490">
        <v>1249568610</v>
      </c>
      <c r="B1490">
        <v>177941</v>
      </c>
      <c r="C1490" t="s">
        <v>1987</v>
      </c>
      <c r="D1490" s="4">
        <v>45088</v>
      </c>
      <c r="E1490" s="8">
        <v>0.13590277777777779</v>
      </c>
      <c r="F1490" t="s">
        <v>3835</v>
      </c>
      <c r="G1490" t="s">
        <v>3836</v>
      </c>
      <c r="H1490" t="s">
        <v>2108</v>
      </c>
      <c r="I1490">
        <v>1</v>
      </c>
      <c r="J1490">
        <v>94731</v>
      </c>
      <c r="K1490" t="s">
        <v>2386</v>
      </c>
      <c r="L1490" s="8">
        <v>0.15427083333333333</v>
      </c>
      <c r="M1490" s="8">
        <v>0.15787037037037036</v>
      </c>
      <c r="N1490" t="s">
        <v>1948</v>
      </c>
      <c r="O1490" t="s">
        <v>1948</v>
      </c>
      <c r="P1490" t="s">
        <v>1948</v>
      </c>
      <c r="Q1490" s="8">
        <v>3.5995370370370369E-3</v>
      </c>
      <c r="R1490" t="s">
        <v>1955</v>
      </c>
      <c r="S1490" t="s">
        <v>1955</v>
      </c>
      <c r="T1490" t="s">
        <v>1953</v>
      </c>
    </row>
    <row r="1491" spans="1:20" x14ac:dyDescent="0.35">
      <c r="A1491">
        <v>1249568959</v>
      </c>
      <c r="B1491">
        <v>177946</v>
      </c>
      <c r="C1491" t="s">
        <v>1987</v>
      </c>
      <c r="D1491" s="4">
        <v>45088</v>
      </c>
      <c r="E1491" s="8">
        <v>0.13896990740740742</v>
      </c>
      <c r="F1491" t="s">
        <v>3833</v>
      </c>
      <c r="G1491" t="s">
        <v>3834</v>
      </c>
      <c r="H1491" t="s">
        <v>2161</v>
      </c>
      <c r="I1491">
        <v>1</v>
      </c>
      <c r="J1491">
        <v>92031</v>
      </c>
      <c r="K1491" t="s">
        <v>1958</v>
      </c>
      <c r="L1491" s="8">
        <v>0.15061342592592594</v>
      </c>
      <c r="M1491" s="8">
        <v>0.15456018518518519</v>
      </c>
      <c r="N1491" t="s">
        <v>1948</v>
      </c>
      <c r="O1491" t="s">
        <v>1948</v>
      </c>
      <c r="P1491" t="s">
        <v>1948</v>
      </c>
      <c r="Q1491" s="8">
        <v>3.9467592592592592E-3</v>
      </c>
      <c r="R1491" t="s">
        <v>1955</v>
      </c>
      <c r="S1491" t="s">
        <v>1955</v>
      </c>
      <c r="T1491" t="s">
        <v>1953</v>
      </c>
    </row>
    <row r="1492" spans="1:20" x14ac:dyDescent="0.35">
      <c r="A1492">
        <v>1249568959</v>
      </c>
      <c r="B1492">
        <v>177946</v>
      </c>
      <c r="C1492" t="s">
        <v>1987</v>
      </c>
      <c r="D1492" s="4">
        <v>45088</v>
      </c>
      <c r="E1492" s="8">
        <v>0.13896990740740742</v>
      </c>
      <c r="F1492" t="s">
        <v>3833</v>
      </c>
      <c r="G1492" t="s">
        <v>3834</v>
      </c>
      <c r="H1492" t="s">
        <v>2161</v>
      </c>
      <c r="I1492">
        <v>1</v>
      </c>
      <c r="J1492">
        <v>94411</v>
      </c>
      <c r="K1492" t="s">
        <v>2074</v>
      </c>
      <c r="L1492" s="8">
        <v>0.15061342592592594</v>
      </c>
      <c r="M1492" s="8">
        <v>0.15248842592592593</v>
      </c>
      <c r="N1492" t="s">
        <v>1948</v>
      </c>
      <c r="O1492" t="s">
        <v>1948</v>
      </c>
      <c r="P1492" t="s">
        <v>1948</v>
      </c>
      <c r="Q1492" s="8">
        <v>1.8750000000000001E-3</v>
      </c>
      <c r="R1492" t="s">
        <v>2111</v>
      </c>
      <c r="S1492" t="s">
        <v>2111</v>
      </c>
      <c r="T1492" t="s">
        <v>1953</v>
      </c>
    </row>
    <row r="1493" spans="1:20" x14ac:dyDescent="0.35">
      <c r="A1493">
        <v>1249568959</v>
      </c>
      <c r="B1493">
        <v>177946</v>
      </c>
      <c r="C1493" t="s">
        <v>1987</v>
      </c>
      <c r="D1493" s="4">
        <v>45088</v>
      </c>
      <c r="E1493" s="8">
        <v>0.13896990740740742</v>
      </c>
      <c r="F1493" t="s">
        <v>3833</v>
      </c>
      <c r="G1493" t="s">
        <v>3834</v>
      </c>
      <c r="H1493" t="s">
        <v>2161</v>
      </c>
      <c r="I1493">
        <v>1</v>
      </c>
      <c r="J1493">
        <v>96211</v>
      </c>
      <c r="K1493" t="s">
        <v>2058</v>
      </c>
      <c r="L1493" s="8">
        <v>0.15061342592592594</v>
      </c>
      <c r="M1493" s="8">
        <v>0.1554513888888889</v>
      </c>
      <c r="N1493" t="s">
        <v>1948</v>
      </c>
      <c r="O1493" t="s">
        <v>1948</v>
      </c>
      <c r="P1493" t="s">
        <v>1948</v>
      </c>
      <c r="Q1493" s="8">
        <v>4.8379629629629632E-3</v>
      </c>
      <c r="R1493" t="s">
        <v>2111</v>
      </c>
      <c r="S1493" t="s">
        <v>2111</v>
      </c>
      <c r="T1493" t="s">
        <v>1953</v>
      </c>
    </row>
    <row r="1494" spans="1:20" x14ac:dyDescent="0.35">
      <c r="A1494">
        <v>1249559509</v>
      </c>
      <c r="B1494">
        <v>177841</v>
      </c>
      <c r="C1494" t="s">
        <v>1987</v>
      </c>
      <c r="D1494" s="4">
        <v>45088</v>
      </c>
      <c r="E1494" s="8">
        <v>5.1828703703703703E-2</v>
      </c>
      <c r="F1494" t="s">
        <v>3837</v>
      </c>
      <c r="H1494" t="s">
        <v>2325</v>
      </c>
      <c r="I1494">
        <v>1</v>
      </c>
      <c r="J1494">
        <v>95731</v>
      </c>
      <c r="K1494" t="s">
        <v>2005</v>
      </c>
      <c r="L1494" s="8">
        <v>5.3206018518518521E-2</v>
      </c>
      <c r="M1494" s="8">
        <v>5.7546296296296297E-2</v>
      </c>
      <c r="N1494" t="s">
        <v>1948</v>
      </c>
      <c r="O1494" t="s">
        <v>1948</v>
      </c>
      <c r="P1494" t="s">
        <v>1948</v>
      </c>
      <c r="Q1494" s="8">
        <v>4.340277777777778E-3</v>
      </c>
      <c r="R1494" t="s">
        <v>1955</v>
      </c>
      <c r="S1494" t="s">
        <v>1955</v>
      </c>
      <c r="T1494" t="s">
        <v>1953</v>
      </c>
    </row>
    <row r="1495" spans="1:20" x14ac:dyDescent="0.35">
      <c r="A1495" s="9">
        <v>1225249941</v>
      </c>
      <c r="B1495" s="9">
        <v>339625</v>
      </c>
      <c r="C1495" s="9" t="s">
        <v>1946</v>
      </c>
      <c r="D1495" s="10">
        <v>44866</v>
      </c>
      <c r="E1495" s="11">
        <v>0.80483796296296306</v>
      </c>
      <c r="F1495" s="9" t="s">
        <v>2545</v>
      </c>
      <c r="G1495" s="9" t="s">
        <v>2546</v>
      </c>
      <c r="H1495" s="9" t="s">
        <v>2063</v>
      </c>
      <c r="I1495" s="9">
        <v>1</v>
      </c>
      <c r="J1495" s="9">
        <v>98052</v>
      </c>
      <c r="K1495" s="9" t="s">
        <v>2026</v>
      </c>
      <c r="L1495" s="11">
        <v>0.80898148148148152</v>
      </c>
      <c r="M1495" s="11">
        <v>0.8103935185185186</v>
      </c>
      <c r="N1495" s="9" t="s">
        <v>1948</v>
      </c>
      <c r="O1495" s="9" t="s">
        <v>1948</v>
      </c>
      <c r="P1495" s="9" t="s">
        <v>1948</v>
      </c>
      <c r="Q1495" s="11">
        <v>1.4120370370370369E-3</v>
      </c>
      <c r="R1495" s="9" t="s">
        <v>1951</v>
      </c>
      <c r="S1495" s="9" t="s">
        <v>1952</v>
      </c>
      <c r="T1495" s="9" t="s">
        <v>2004</v>
      </c>
    </row>
    <row r="1496" spans="1:20" x14ac:dyDescent="0.35">
      <c r="A1496" s="9">
        <v>1267491505</v>
      </c>
      <c r="B1496" s="9">
        <v>337546</v>
      </c>
      <c r="C1496" s="9" t="s">
        <v>2055</v>
      </c>
      <c r="D1496" s="10">
        <v>45225</v>
      </c>
      <c r="E1496" s="11">
        <v>0.71900462962962963</v>
      </c>
      <c r="F1496" s="9" t="s">
        <v>2061</v>
      </c>
      <c r="G1496" s="9" t="s">
        <v>2062</v>
      </c>
      <c r="H1496" s="9" t="s">
        <v>2063</v>
      </c>
      <c r="I1496" s="9">
        <v>1</v>
      </c>
      <c r="J1496" s="9">
        <v>95531</v>
      </c>
      <c r="K1496" s="9" t="s">
        <v>2026</v>
      </c>
      <c r="L1496" s="11">
        <v>0.71929398148148149</v>
      </c>
      <c r="M1496" s="11">
        <v>0.72124999999999995</v>
      </c>
      <c r="N1496" s="9" t="s">
        <v>1948</v>
      </c>
      <c r="O1496" s="9" t="s">
        <v>1948</v>
      </c>
      <c r="P1496" s="9" t="s">
        <v>1948</v>
      </c>
      <c r="Q1496" s="11">
        <v>1.9560185185185184E-3</v>
      </c>
      <c r="R1496" s="9" t="s">
        <v>1955</v>
      </c>
      <c r="S1496" s="9" t="s">
        <v>1955</v>
      </c>
      <c r="T1496" s="9" t="s">
        <v>1953</v>
      </c>
    </row>
    <row r="1497" spans="1:20" x14ac:dyDescent="0.35">
      <c r="A1497">
        <v>1249522824</v>
      </c>
      <c r="B1497">
        <v>177383</v>
      </c>
      <c r="C1497" t="s">
        <v>2017</v>
      </c>
      <c r="D1497" s="4">
        <v>45087</v>
      </c>
      <c r="E1497" s="8">
        <v>0.80031249999999998</v>
      </c>
      <c r="F1497" t="s">
        <v>3838</v>
      </c>
      <c r="H1497" t="s">
        <v>2108</v>
      </c>
      <c r="I1497">
        <v>1</v>
      </c>
      <c r="J1497">
        <v>94731</v>
      </c>
      <c r="K1497" t="s">
        <v>2386</v>
      </c>
      <c r="L1497" s="8">
        <v>0.80072916666666671</v>
      </c>
      <c r="M1497" s="8">
        <v>0.80533564814814806</v>
      </c>
      <c r="N1497" t="s">
        <v>1948</v>
      </c>
      <c r="O1497" t="s">
        <v>1948</v>
      </c>
      <c r="P1497" t="s">
        <v>1948</v>
      </c>
      <c r="Q1497" s="8">
        <v>4.6064814814814814E-3</v>
      </c>
      <c r="R1497" t="s">
        <v>1955</v>
      </c>
      <c r="S1497" t="s">
        <v>1955</v>
      </c>
      <c r="T1497" t="s">
        <v>2004</v>
      </c>
    </row>
    <row r="1498" spans="1:20" x14ac:dyDescent="0.35">
      <c r="A1498">
        <v>1249519192</v>
      </c>
      <c r="B1498">
        <v>177343</v>
      </c>
      <c r="C1498" t="s">
        <v>2017</v>
      </c>
      <c r="D1498" s="4">
        <v>45087</v>
      </c>
      <c r="E1498" s="8">
        <v>0.77800925925925923</v>
      </c>
      <c r="F1498" t="s">
        <v>3839</v>
      </c>
      <c r="G1498" t="s">
        <v>3840</v>
      </c>
      <c r="H1498" t="s">
        <v>1962</v>
      </c>
      <c r="I1498">
        <v>1</v>
      </c>
      <c r="J1498">
        <v>90133</v>
      </c>
      <c r="K1498" t="s">
        <v>1963</v>
      </c>
      <c r="L1498" s="8">
        <v>0.77978009259259251</v>
      </c>
      <c r="M1498" s="8">
        <v>0.78081018518518519</v>
      </c>
      <c r="N1498" t="s">
        <v>1948</v>
      </c>
      <c r="O1498" t="s">
        <v>1948</v>
      </c>
      <c r="P1498" t="s">
        <v>1948</v>
      </c>
      <c r="Q1498" s="8">
        <v>1.0300925925925926E-3</v>
      </c>
      <c r="R1498" t="s">
        <v>1955</v>
      </c>
      <c r="S1498" t="s">
        <v>1955</v>
      </c>
      <c r="T1498" t="s">
        <v>1953</v>
      </c>
    </row>
    <row r="1499" spans="1:20" x14ac:dyDescent="0.35">
      <c r="A1499">
        <v>1249519192</v>
      </c>
      <c r="B1499">
        <v>177343</v>
      </c>
      <c r="C1499" t="s">
        <v>2017</v>
      </c>
      <c r="D1499" s="4">
        <v>45087</v>
      </c>
      <c r="E1499" s="8">
        <v>0.77800925925925923</v>
      </c>
      <c r="F1499" t="s">
        <v>3839</v>
      </c>
      <c r="G1499" t="s">
        <v>3840</v>
      </c>
      <c r="H1499" t="s">
        <v>1962</v>
      </c>
      <c r="I1499">
        <v>1</v>
      </c>
      <c r="J1499">
        <v>90152</v>
      </c>
      <c r="K1499" t="s">
        <v>1963</v>
      </c>
      <c r="L1499" s="8">
        <v>0.77978009259259251</v>
      </c>
      <c r="M1499" s="8">
        <v>0.78126157407407415</v>
      </c>
      <c r="N1499" t="s">
        <v>1948</v>
      </c>
      <c r="O1499" t="s">
        <v>1948</v>
      </c>
      <c r="P1499" t="s">
        <v>1948</v>
      </c>
      <c r="Q1499" s="8">
        <v>1.4814814814814814E-3</v>
      </c>
      <c r="R1499" t="s">
        <v>1951</v>
      </c>
      <c r="S1499" t="s">
        <v>1952</v>
      </c>
      <c r="T1499" t="s">
        <v>1953</v>
      </c>
    </row>
    <row r="1500" spans="1:20" x14ac:dyDescent="0.35">
      <c r="A1500" s="9">
        <v>1250209755</v>
      </c>
      <c r="B1500" s="9">
        <v>185267</v>
      </c>
      <c r="C1500" s="9" t="s">
        <v>2033</v>
      </c>
      <c r="D1500" s="10">
        <v>45093</v>
      </c>
      <c r="E1500" s="11">
        <v>0.63769675925925928</v>
      </c>
      <c r="F1500" s="9" t="s">
        <v>3753</v>
      </c>
      <c r="G1500" s="9" t="s">
        <v>2751</v>
      </c>
      <c r="H1500" s="9" t="s">
        <v>2063</v>
      </c>
      <c r="I1500" s="9">
        <v>1</v>
      </c>
      <c r="J1500" s="9">
        <v>95541</v>
      </c>
      <c r="K1500" s="9" t="s">
        <v>2026</v>
      </c>
      <c r="L1500" s="11">
        <v>0.63850694444444445</v>
      </c>
      <c r="M1500" s="11">
        <v>0.64048611111111109</v>
      </c>
      <c r="N1500" s="9" t="s">
        <v>1948</v>
      </c>
      <c r="O1500" s="9" t="s">
        <v>1948</v>
      </c>
      <c r="P1500" s="9" t="s">
        <v>1948</v>
      </c>
      <c r="Q1500" s="11">
        <v>1.9791666666666668E-3</v>
      </c>
      <c r="R1500" s="9" t="s">
        <v>1955</v>
      </c>
      <c r="S1500" s="9" t="s">
        <v>1955</v>
      </c>
      <c r="T1500" s="9" t="s">
        <v>1953</v>
      </c>
    </row>
    <row r="1501" spans="1:20" x14ac:dyDescent="0.35">
      <c r="A1501">
        <v>1249481615</v>
      </c>
      <c r="B1501">
        <v>176884</v>
      </c>
      <c r="C1501" t="s">
        <v>2017</v>
      </c>
      <c r="D1501" s="4">
        <v>45087</v>
      </c>
      <c r="E1501" s="8">
        <v>0.50598379629629631</v>
      </c>
      <c r="F1501" t="s">
        <v>3841</v>
      </c>
      <c r="G1501" t="s">
        <v>3842</v>
      </c>
      <c r="H1501" t="s">
        <v>1949</v>
      </c>
      <c r="I1501">
        <v>1</v>
      </c>
      <c r="J1501">
        <v>94852</v>
      </c>
      <c r="K1501" t="s">
        <v>1950</v>
      </c>
      <c r="L1501" s="8">
        <v>0.5133564814814815</v>
      </c>
      <c r="M1501" s="8">
        <v>0.51479166666666665</v>
      </c>
      <c r="N1501" t="s">
        <v>1948</v>
      </c>
      <c r="O1501" t="s">
        <v>1948</v>
      </c>
      <c r="P1501" t="s">
        <v>1948</v>
      </c>
      <c r="Q1501" s="8">
        <v>1.4351851851851854E-3</v>
      </c>
      <c r="R1501" t="s">
        <v>1951</v>
      </c>
      <c r="S1501" t="s">
        <v>1973</v>
      </c>
      <c r="T1501" t="s">
        <v>1953</v>
      </c>
    </row>
    <row r="1502" spans="1:20" x14ac:dyDescent="0.35">
      <c r="A1502">
        <v>1249475278</v>
      </c>
      <c r="B1502">
        <v>176798</v>
      </c>
      <c r="C1502" t="s">
        <v>2017</v>
      </c>
      <c r="D1502" s="4">
        <v>45087</v>
      </c>
      <c r="E1502" s="8">
        <v>0.43778935185185186</v>
      </c>
      <c r="F1502" t="s">
        <v>3843</v>
      </c>
      <c r="G1502" t="s">
        <v>3844</v>
      </c>
      <c r="H1502" t="s">
        <v>3845</v>
      </c>
      <c r="I1502">
        <v>1</v>
      </c>
      <c r="J1502">
        <v>98532</v>
      </c>
      <c r="K1502" t="s">
        <v>2623</v>
      </c>
      <c r="L1502" s="8">
        <v>0.43900462962962966</v>
      </c>
      <c r="M1502" s="8">
        <v>0.44215277777777778</v>
      </c>
      <c r="N1502" t="s">
        <v>1948</v>
      </c>
      <c r="O1502" t="s">
        <v>1948</v>
      </c>
      <c r="P1502" t="s">
        <v>1948</v>
      </c>
      <c r="Q1502" s="8">
        <v>3.1481481481481482E-3</v>
      </c>
      <c r="R1502" t="s">
        <v>1955</v>
      </c>
      <c r="S1502" t="s">
        <v>1955</v>
      </c>
      <c r="T1502" t="s">
        <v>1953</v>
      </c>
    </row>
    <row r="1503" spans="1:20" x14ac:dyDescent="0.35">
      <c r="A1503">
        <v>1249448730</v>
      </c>
      <c r="B1503">
        <v>176478</v>
      </c>
      <c r="C1503" t="s">
        <v>2017</v>
      </c>
      <c r="D1503" s="4">
        <v>45087</v>
      </c>
      <c r="E1503" s="8">
        <v>7.2754629629629627E-2</v>
      </c>
      <c r="F1503" t="s">
        <v>3846</v>
      </c>
      <c r="G1503" t="s">
        <v>3847</v>
      </c>
      <c r="H1503" t="s">
        <v>3848</v>
      </c>
      <c r="I1503">
        <v>1</v>
      </c>
      <c r="J1503">
        <v>92631</v>
      </c>
      <c r="K1503" t="s">
        <v>2087</v>
      </c>
      <c r="L1503" s="8">
        <v>7.4629629629629629E-2</v>
      </c>
      <c r="M1503" s="8">
        <v>7.7592592592592588E-2</v>
      </c>
      <c r="N1503" t="s">
        <v>1948</v>
      </c>
      <c r="O1503" t="s">
        <v>1948</v>
      </c>
      <c r="P1503" t="s">
        <v>1948</v>
      </c>
      <c r="Q1503" s="8">
        <v>2.9629629629629628E-3</v>
      </c>
      <c r="R1503" t="s">
        <v>1955</v>
      </c>
      <c r="S1503" t="s">
        <v>2091</v>
      </c>
      <c r="T1503" t="s">
        <v>1953</v>
      </c>
    </row>
    <row r="1504" spans="1:20" x14ac:dyDescent="0.35">
      <c r="A1504">
        <v>1249442699</v>
      </c>
      <c r="B1504">
        <v>176439</v>
      </c>
      <c r="C1504" t="s">
        <v>2017</v>
      </c>
      <c r="D1504" s="4">
        <v>45087</v>
      </c>
      <c r="E1504" s="8">
        <v>4.7291666666666669E-2</v>
      </c>
      <c r="F1504" t="s">
        <v>3849</v>
      </c>
      <c r="G1504" t="s">
        <v>3850</v>
      </c>
      <c r="H1504" t="s">
        <v>1957</v>
      </c>
      <c r="I1504">
        <v>1</v>
      </c>
      <c r="J1504">
        <v>92831</v>
      </c>
      <c r="K1504" t="s">
        <v>2232</v>
      </c>
      <c r="L1504" s="8">
        <v>5.9166666666666666E-2</v>
      </c>
      <c r="M1504" s="8">
        <v>6.3171296296296295E-2</v>
      </c>
      <c r="N1504" t="s">
        <v>1948</v>
      </c>
      <c r="O1504" t="s">
        <v>1948</v>
      </c>
      <c r="P1504" t="s">
        <v>1948</v>
      </c>
      <c r="Q1504" s="8">
        <v>4.0046296296296297E-3</v>
      </c>
      <c r="R1504" t="s">
        <v>1955</v>
      </c>
      <c r="S1504" t="s">
        <v>1955</v>
      </c>
      <c r="T1504" t="s">
        <v>1953</v>
      </c>
    </row>
    <row r="1505" spans="1:20" x14ac:dyDescent="0.35">
      <c r="A1505">
        <v>1249442699</v>
      </c>
      <c r="B1505">
        <v>176439</v>
      </c>
      <c r="C1505" t="s">
        <v>2017</v>
      </c>
      <c r="D1505" s="4">
        <v>45087</v>
      </c>
      <c r="E1505" s="8">
        <v>4.7291666666666669E-2</v>
      </c>
      <c r="F1505" t="s">
        <v>3849</v>
      </c>
      <c r="G1505" t="s">
        <v>3850</v>
      </c>
      <c r="H1505" t="s">
        <v>1957</v>
      </c>
      <c r="I1505">
        <v>1</v>
      </c>
      <c r="J1505">
        <v>95751</v>
      </c>
      <c r="K1505" t="s">
        <v>2005</v>
      </c>
      <c r="L1505" s="8">
        <v>5.9166666666666666E-2</v>
      </c>
      <c r="M1505" s="8">
        <v>6.3113425925925934E-2</v>
      </c>
      <c r="N1505" t="s">
        <v>1948</v>
      </c>
      <c r="O1505" t="s">
        <v>1948</v>
      </c>
      <c r="P1505" t="s">
        <v>1948</v>
      </c>
      <c r="Q1505" s="8">
        <v>3.9467592592592592E-3</v>
      </c>
      <c r="R1505" t="s">
        <v>2006</v>
      </c>
      <c r="S1505" t="s">
        <v>1973</v>
      </c>
      <c r="T1505" t="s">
        <v>1953</v>
      </c>
    </row>
    <row r="1506" spans="1:20" x14ac:dyDescent="0.35">
      <c r="A1506" s="9">
        <v>1249444514</v>
      </c>
      <c r="B1506" s="9">
        <v>176453</v>
      </c>
      <c r="C1506" s="9" t="s">
        <v>2017</v>
      </c>
      <c r="D1506" s="10">
        <v>45087</v>
      </c>
      <c r="E1506" s="11">
        <v>5.6863425925925921E-2</v>
      </c>
      <c r="F1506" s="9" t="s">
        <v>3851</v>
      </c>
      <c r="G1506" s="9" t="s">
        <v>3852</v>
      </c>
      <c r="H1506" s="9" t="s">
        <v>1957</v>
      </c>
      <c r="I1506" s="9">
        <v>1</v>
      </c>
      <c r="J1506" s="9">
        <v>98533</v>
      </c>
      <c r="K1506" s="9" t="s">
        <v>2366</v>
      </c>
      <c r="L1506" s="11">
        <v>5.7418981481481481E-2</v>
      </c>
      <c r="M1506" s="11">
        <v>6.3159722222222228E-2</v>
      </c>
      <c r="N1506" s="9" t="s">
        <v>1948</v>
      </c>
      <c r="O1506" s="9" t="s">
        <v>1948</v>
      </c>
      <c r="P1506" s="9" t="s">
        <v>1948</v>
      </c>
      <c r="Q1506" s="11">
        <v>5.7407407407407416E-3</v>
      </c>
      <c r="R1506" s="9" t="s">
        <v>1955</v>
      </c>
      <c r="S1506" s="9" t="s">
        <v>1955</v>
      </c>
      <c r="T1506" s="9" t="s">
        <v>1953</v>
      </c>
    </row>
    <row r="1507" spans="1:20" x14ac:dyDescent="0.35">
      <c r="A1507">
        <v>1249443948</v>
      </c>
      <c r="B1507">
        <v>176452</v>
      </c>
      <c r="C1507" t="s">
        <v>2017</v>
      </c>
      <c r="D1507" s="4">
        <v>45087</v>
      </c>
      <c r="E1507" s="8">
        <v>5.4895833333333331E-2</v>
      </c>
      <c r="F1507" t="s">
        <v>3853</v>
      </c>
      <c r="G1507" t="s">
        <v>3854</v>
      </c>
      <c r="H1507" t="s">
        <v>1949</v>
      </c>
      <c r="I1507">
        <v>1</v>
      </c>
      <c r="J1507">
        <v>94631</v>
      </c>
      <c r="K1507" t="s">
        <v>1954</v>
      </c>
      <c r="L1507" s="8">
        <v>5.6597222222222222E-2</v>
      </c>
      <c r="M1507" s="8">
        <v>5.8043981481481481E-2</v>
      </c>
      <c r="N1507" t="s">
        <v>1948</v>
      </c>
      <c r="O1507" t="s">
        <v>1948</v>
      </c>
      <c r="P1507" t="s">
        <v>1948</v>
      </c>
      <c r="Q1507" s="8">
        <v>1.4467592592592594E-3</v>
      </c>
      <c r="R1507" t="s">
        <v>1955</v>
      </c>
      <c r="S1507" t="s">
        <v>1955</v>
      </c>
      <c r="T1507" t="s">
        <v>1953</v>
      </c>
    </row>
    <row r="1508" spans="1:20" x14ac:dyDescent="0.35">
      <c r="A1508">
        <v>1249428967</v>
      </c>
      <c r="B1508">
        <v>176302</v>
      </c>
      <c r="C1508" t="s">
        <v>2033</v>
      </c>
      <c r="D1508" s="4">
        <v>45086</v>
      </c>
      <c r="E1508" s="8">
        <v>0.96243055555555557</v>
      </c>
      <c r="F1508" t="s">
        <v>3855</v>
      </c>
      <c r="G1508" t="s">
        <v>3856</v>
      </c>
      <c r="H1508" t="s">
        <v>1962</v>
      </c>
      <c r="I1508">
        <v>1</v>
      </c>
      <c r="J1508">
        <v>90152</v>
      </c>
      <c r="K1508" t="s">
        <v>1963</v>
      </c>
      <c r="L1508" s="8">
        <v>0.96478009259259256</v>
      </c>
      <c r="M1508" s="8">
        <v>0.96561342592592592</v>
      </c>
      <c r="N1508" t="s">
        <v>1948</v>
      </c>
      <c r="O1508" t="s">
        <v>1948</v>
      </c>
      <c r="P1508" t="s">
        <v>1948</v>
      </c>
      <c r="Q1508" s="8">
        <v>8.3333333333333339E-4</v>
      </c>
      <c r="R1508" t="s">
        <v>1951</v>
      </c>
      <c r="S1508" t="s">
        <v>1973</v>
      </c>
      <c r="T1508" t="s">
        <v>1953</v>
      </c>
    </row>
    <row r="1509" spans="1:20" x14ac:dyDescent="0.35">
      <c r="A1509">
        <v>1249421362</v>
      </c>
      <c r="B1509">
        <v>176223</v>
      </c>
      <c r="C1509" t="s">
        <v>2033</v>
      </c>
      <c r="D1509" s="4">
        <v>45086</v>
      </c>
      <c r="E1509" s="8">
        <v>0.92140046296296296</v>
      </c>
      <c r="F1509" t="s">
        <v>3857</v>
      </c>
      <c r="G1509" t="s">
        <v>3858</v>
      </c>
      <c r="H1509" t="s">
        <v>2585</v>
      </c>
      <c r="I1509">
        <v>1</v>
      </c>
      <c r="J1509">
        <v>91351</v>
      </c>
      <c r="K1509" t="s">
        <v>2207</v>
      </c>
      <c r="L1509" s="8">
        <v>0.92140046296296296</v>
      </c>
      <c r="M1509" s="8">
        <v>0.92369212962962965</v>
      </c>
      <c r="N1509" t="s">
        <v>1948</v>
      </c>
      <c r="O1509" t="s">
        <v>1948</v>
      </c>
      <c r="P1509" t="s">
        <v>1948</v>
      </c>
      <c r="Q1509" s="8">
        <v>2.2916666666666667E-3</v>
      </c>
      <c r="R1509" t="s">
        <v>2006</v>
      </c>
      <c r="S1509" t="s">
        <v>1973</v>
      </c>
      <c r="T1509" t="s">
        <v>2004</v>
      </c>
    </row>
    <row r="1510" spans="1:20" x14ac:dyDescent="0.35">
      <c r="A1510">
        <v>1249412785</v>
      </c>
      <c r="B1510">
        <v>176118</v>
      </c>
      <c r="C1510" t="s">
        <v>2033</v>
      </c>
      <c r="D1510" s="4">
        <v>45086</v>
      </c>
      <c r="E1510" s="8">
        <v>0.87429398148148152</v>
      </c>
      <c r="F1510" t="s">
        <v>3859</v>
      </c>
      <c r="G1510" t="s">
        <v>3860</v>
      </c>
      <c r="H1510" t="s">
        <v>2054</v>
      </c>
      <c r="I1510">
        <v>1</v>
      </c>
      <c r="J1510">
        <v>90133</v>
      </c>
      <c r="K1510" t="s">
        <v>1963</v>
      </c>
      <c r="L1510" s="8">
        <v>0.87578703703703698</v>
      </c>
      <c r="M1510" s="8">
        <v>0.8769097222222223</v>
      </c>
      <c r="N1510" t="s">
        <v>1948</v>
      </c>
      <c r="O1510" t="s">
        <v>1948</v>
      </c>
      <c r="P1510" t="s">
        <v>1948</v>
      </c>
      <c r="Q1510" s="8">
        <v>1.1226851851851851E-3</v>
      </c>
      <c r="R1510" t="s">
        <v>1955</v>
      </c>
      <c r="S1510" t="s">
        <v>1955</v>
      </c>
      <c r="T1510" t="s">
        <v>1953</v>
      </c>
    </row>
    <row r="1511" spans="1:20" x14ac:dyDescent="0.35">
      <c r="A1511" s="9">
        <v>1249404502</v>
      </c>
      <c r="B1511" s="9">
        <v>175998</v>
      </c>
      <c r="C1511" s="9" t="s">
        <v>2033</v>
      </c>
      <c r="D1511" s="10">
        <v>45086</v>
      </c>
      <c r="E1511" s="11">
        <v>0.80944444444444441</v>
      </c>
      <c r="F1511" s="9" t="s">
        <v>3861</v>
      </c>
      <c r="G1511" s="9" t="s">
        <v>3862</v>
      </c>
      <c r="H1511" s="9" t="s">
        <v>1957</v>
      </c>
      <c r="I1511" s="9">
        <v>1</v>
      </c>
      <c r="J1511" s="9">
        <v>98533</v>
      </c>
      <c r="K1511" s="9" t="s">
        <v>2366</v>
      </c>
      <c r="L1511" s="11">
        <v>0.81020833333333331</v>
      </c>
      <c r="M1511" s="11">
        <v>0.81315972222222221</v>
      </c>
      <c r="N1511" s="9" t="s">
        <v>1948</v>
      </c>
      <c r="O1511" s="9" t="s">
        <v>1948</v>
      </c>
      <c r="P1511" s="9" t="s">
        <v>1948</v>
      </c>
      <c r="Q1511" s="11">
        <v>2.9513888888888888E-3</v>
      </c>
      <c r="R1511" s="9" t="s">
        <v>1955</v>
      </c>
      <c r="S1511" s="9" t="s">
        <v>1955</v>
      </c>
      <c r="T1511" s="9" t="s">
        <v>1953</v>
      </c>
    </row>
    <row r="1512" spans="1:20" x14ac:dyDescent="0.35">
      <c r="A1512">
        <v>1249400016</v>
      </c>
      <c r="B1512">
        <v>175956</v>
      </c>
      <c r="C1512" t="s">
        <v>2033</v>
      </c>
      <c r="D1512" s="4">
        <v>45086</v>
      </c>
      <c r="E1512" s="8">
        <v>0.78089120370370368</v>
      </c>
      <c r="F1512" t="s">
        <v>3863</v>
      </c>
      <c r="G1512" t="s">
        <v>3864</v>
      </c>
      <c r="H1512" t="s">
        <v>1962</v>
      </c>
      <c r="I1512">
        <v>1</v>
      </c>
      <c r="J1512">
        <v>90152</v>
      </c>
      <c r="K1512" t="s">
        <v>1963</v>
      </c>
      <c r="L1512" s="8">
        <v>0.78978009259259263</v>
      </c>
      <c r="M1512" s="8">
        <v>0.79055555555555557</v>
      </c>
      <c r="N1512" t="s">
        <v>1948</v>
      </c>
      <c r="O1512" t="s">
        <v>1948</v>
      </c>
      <c r="P1512" t="s">
        <v>1948</v>
      </c>
      <c r="Q1512" s="8">
        <v>7.7546296296296304E-4</v>
      </c>
      <c r="R1512" t="s">
        <v>1951</v>
      </c>
      <c r="S1512" t="s">
        <v>1973</v>
      </c>
      <c r="T1512" t="s">
        <v>1953</v>
      </c>
    </row>
    <row r="1513" spans="1:20" x14ac:dyDescent="0.35">
      <c r="A1513">
        <v>1249393640</v>
      </c>
      <c r="B1513">
        <v>175890</v>
      </c>
      <c r="C1513" t="s">
        <v>2033</v>
      </c>
      <c r="D1513" s="4">
        <v>45086</v>
      </c>
      <c r="E1513" s="8">
        <v>0.74831018518518511</v>
      </c>
      <c r="F1513" t="s">
        <v>3865</v>
      </c>
      <c r="H1513" t="s">
        <v>3538</v>
      </c>
      <c r="I1513">
        <v>1</v>
      </c>
      <c r="J1513">
        <v>98036</v>
      </c>
      <c r="K1513" t="s">
        <v>2384</v>
      </c>
      <c r="L1513" s="8">
        <v>0.75152777777777768</v>
      </c>
      <c r="M1513" s="8">
        <v>0.7524074074074073</v>
      </c>
      <c r="N1513" t="s">
        <v>1948</v>
      </c>
      <c r="O1513" t="s">
        <v>1948</v>
      </c>
      <c r="P1513" t="s">
        <v>1948</v>
      </c>
      <c r="Q1513" s="8">
        <v>8.7962962962962962E-4</v>
      </c>
      <c r="R1513" t="s">
        <v>1955</v>
      </c>
      <c r="S1513" t="s">
        <v>1955</v>
      </c>
      <c r="T1513" t="s">
        <v>1953</v>
      </c>
    </row>
    <row r="1514" spans="1:20" x14ac:dyDescent="0.35">
      <c r="A1514">
        <v>1249393640</v>
      </c>
      <c r="B1514">
        <v>175890</v>
      </c>
      <c r="C1514" t="s">
        <v>2033</v>
      </c>
      <c r="D1514" s="4">
        <v>45086</v>
      </c>
      <c r="E1514" s="8">
        <v>0.74831018518518511</v>
      </c>
      <c r="F1514" t="s">
        <v>3865</v>
      </c>
      <c r="H1514" t="s">
        <v>3538</v>
      </c>
      <c r="I1514">
        <v>1</v>
      </c>
      <c r="J1514">
        <v>91231</v>
      </c>
      <c r="K1514" t="s">
        <v>3305</v>
      </c>
      <c r="L1514" s="8">
        <v>0.7491782407407408</v>
      </c>
      <c r="M1514" s="8">
        <v>0.75325231481481481</v>
      </c>
      <c r="N1514" t="s">
        <v>1948</v>
      </c>
      <c r="O1514" t="s">
        <v>1948</v>
      </c>
      <c r="P1514" t="s">
        <v>1948</v>
      </c>
      <c r="Q1514" s="8">
        <v>4.0740740740740746E-3</v>
      </c>
      <c r="R1514" t="s">
        <v>1955</v>
      </c>
      <c r="S1514" t="s">
        <v>1955</v>
      </c>
      <c r="T1514" t="s">
        <v>1953</v>
      </c>
    </row>
    <row r="1515" spans="1:20" x14ac:dyDescent="0.35">
      <c r="A1515">
        <v>1249390993</v>
      </c>
      <c r="B1515">
        <v>175860</v>
      </c>
      <c r="C1515" t="s">
        <v>2033</v>
      </c>
      <c r="D1515" s="4">
        <v>45086</v>
      </c>
      <c r="E1515" s="8">
        <v>0.74033564814814812</v>
      </c>
      <c r="F1515" t="s">
        <v>3866</v>
      </c>
      <c r="H1515" t="s">
        <v>2974</v>
      </c>
      <c r="I1515">
        <v>1</v>
      </c>
      <c r="J1515">
        <v>93831</v>
      </c>
      <c r="K1515" t="s">
        <v>2702</v>
      </c>
      <c r="L1515" s="8">
        <v>0.7413657407407408</v>
      </c>
      <c r="M1515" s="8">
        <v>0.74393518518518509</v>
      </c>
      <c r="N1515" t="s">
        <v>1948</v>
      </c>
      <c r="O1515" t="s">
        <v>1948</v>
      </c>
      <c r="P1515" t="s">
        <v>1948</v>
      </c>
      <c r="Q1515" s="8">
        <v>2.5694444444444445E-3</v>
      </c>
      <c r="R1515" t="s">
        <v>1955</v>
      </c>
      <c r="S1515" t="s">
        <v>1955</v>
      </c>
      <c r="T1515" t="s">
        <v>2004</v>
      </c>
    </row>
    <row r="1516" spans="1:20" x14ac:dyDescent="0.35">
      <c r="A1516">
        <v>1249390993</v>
      </c>
      <c r="B1516">
        <v>175860</v>
      </c>
      <c r="C1516" t="s">
        <v>2033</v>
      </c>
      <c r="D1516" s="4">
        <v>45086</v>
      </c>
      <c r="E1516" s="8">
        <v>0.74033564814814812</v>
      </c>
      <c r="F1516" t="s">
        <v>3866</v>
      </c>
      <c r="H1516" t="s">
        <v>2974</v>
      </c>
      <c r="I1516">
        <v>1</v>
      </c>
      <c r="J1516">
        <v>91311</v>
      </c>
      <c r="K1516" t="s">
        <v>2207</v>
      </c>
      <c r="L1516" s="8">
        <v>0.7413657407407408</v>
      </c>
      <c r="M1516" s="8">
        <v>0.74344907407407401</v>
      </c>
      <c r="N1516" t="s">
        <v>1948</v>
      </c>
      <c r="O1516" t="s">
        <v>1948</v>
      </c>
      <c r="P1516" t="s">
        <v>1948</v>
      </c>
      <c r="Q1516" s="8">
        <v>2.0833333333333333E-3</v>
      </c>
      <c r="R1516" t="s">
        <v>2111</v>
      </c>
      <c r="S1516" t="s">
        <v>2111</v>
      </c>
      <c r="T1516" t="s">
        <v>2004</v>
      </c>
    </row>
    <row r="1517" spans="1:20" x14ac:dyDescent="0.35">
      <c r="A1517">
        <v>1249390993</v>
      </c>
      <c r="B1517">
        <v>175860</v>
      </c>
      <c r="C1517" t="s">
        <v>2033</v>
      </c>
      <c r="D1517" s="4">
        <v>45086</v>
      </c>
      <c r="E1517" s="8">
        <v>0.74033564814814812</v>
      </c>
      <c r="F1517" t="s">
        <v>3866</v>
      </c>
      <c r="H1517" t="s">
        <v>2974</v>
      </c>
      <c r="I1517">
        <v>1</v>
      </c>
      <c r="J1517">
        <v>98036</v>
      </c>
      <c r="K1517" t="s">
        <v>2384</v>
      </c>
      <c r="L1517" s="8">
        <v>0.7413657407407408</v>
      </c>
      <c r="M1517" s="8">
        <v>0.74324074074074076</v>
      </c>
      <c r="N1517" t="s">
        <v>1948</v>
      </c>
      <c r="O1517" t="s">
        <v>1948</v>
      </c>
      <c r="P1517" t="s">
        <v>1948</v>
      </c>
      <c r="Q1517" s="8">
        <v>1.8750000000000001E-3</v>
      </c>
      <c r="R1517" t="s">
        <v>1955</v>
      </c>
      <c r="S1517" t="s">
        <v>1955</v>
      </c>
      <c r="T1517" t="s">
        <v>2004</v>
      </c>
    </row>
    <row r="1518" spans="1:20" x14ac:dyDescent="0.35">
      <c r="A1518">
        <v>1249361567</v>
      </c>
      <c r="B1518">
        <v>175492</v>
      </c>
      <c r="C1518" t="s">
        <v>2033</v>
      </c>
      <c r="D1518" s="4">
        <v>45086</v>
      </c>
      <c r="E1518" s="8">
        <v>0.55177083333333332</v>
      </c>
      <c r="F1518" t="s">
        <v>2050</v>
      </c>
      <c r="G1518" t="s">
        <v>2051</v>
      </c>
      <c r="H1518" t="s">
        <v>1990</v>
      </c>
      <c r="I1518">
        <v>1</v>
      </c>
      <c r="J1518">
        <v>90431</v>
      </c>
      <c r="K1518" t="s">
        <v>1991</v>
      </c>
      <c r="L1518" s="8">
        <v>0.5528819444444445</v>
      </c>
      <c r="M1518" s="8">
        <v>0.55629629629629629</v>
      </c>
      <c r="N1518" t="s">
        <v>1948</v>
      </c>
      <c r="O1518" t="s">
        <v>1948</v>
      </c>
      <c r="P1518" t="s">
        <v>1948</v>
      </c>
      <c r="Q1518" s="8">
        <v>3.414351851851852E-3</v>
      </c>
      <c r="R1518" t="s">
        <v>1955</v>
      </c>
      <c r="S1518" t="s">
        <v>1955</v>
      </c>
      <c r="T1518" t="s">
        <v>1953</v>
      </c>
    </row>
    <row r="1519" spans="1:20" x14ac:dyDescent="0.35">
      <c r="A1519">
        <v>1249350617</v>
      </c>
      <c r="B1519">
        <v>175350</v>
      </c>
      <c r="C1519" t="s">
        <v>2033</v>
      </c>
      <c r="D1519" s="4">
        <v>45086</v>
      </c>
      <c r="E1519" s="8">
        <v>0.44675925925925924</v>
      </c>
      <c r="F1519" t="s">
        <v>3867</v>
      </c>
      <c r="G1519" t="s">
        <v>3868</v>
      </c>
      <c r="H1519" t="s">
        <v>1949</v>
      </c>
      <c r="I1519">
        <v>1</v>
      </c>
      <c r="J1519">
        <v>94452</v>
      </c>
      <c r="K1519" t="s">
        <v>2074</v>
      </c>
      <c r="L1519" s="8">
        <v>0.45547453703703705</v>
      </c>
      <c r="M1519" s="8">
        <v>0.45635416666666667</v>
      </c>
      <c r="N1519" t="s">
        <v>1948</v>
      </c>
      <c r="O1519" t="s">
        <v>1948</v>
      </c>
      <c r="P1519" t="s">
        <v>1948</v>
      </c>
      <c r="Q1519" s="8">
        <v>8.7962962962962962E-4</v>
      </c>
      <c r="R1519" t="s">
        <v>1951</v>
      </c>
      <c r="S1519" t="s">
        <v>1952</v>
      </c>
      <c r="T1519" t="s">
        <v>1953</v>
      </c>
    </row>
    <row r="1520" spans="1:20" x14ac:dyDescent="0.35">
      <c r="A1520">
        <v>1249350617</v>
      </c>
      <c r="B1520">
        <v>175350</v>
      </c>
      <c r="C1520" t="s">
        <v>2033</v>
      </c>
      <c r="D1520" s="4">
        <v>45086</v>
      </c>
      <c r="E1520" s="8">
        <v>0.44675925925925924</v>
      </c>
      <c r="F1520" t="s">
        <v>3867</v>
      </c>
      <c r="G1520" t="s">
        <v>3868</v>
      </c>
      <c r="H1520" t="s">
        <v>1949</v>
      </c>
      <c r="I1520">
        <v>1</v>
      </c>
      <c r="J1520">
        <v>94852</v>
      </c>
      <c r="K1520" t="s">
        <v>1950</v>
      </c>
      <c r="L1520" s="8">
        <v>0.44988425925925929</v>
      </c>
      <c r="M1520" s="8">
        <v>0.45159722222222221</v>
      </c>
      <c r="N1520" t="s">
        <v>1948</v>
      </c>
      <c r="O1520" t="s">
        <v>1948</v>
      </c>
      <c r="P1520" t="s">
        <v>1948</v>
      </c>
      <c r="Q1520" s="8">
        <v>1.712962962962963E-3</v>
      </c>
      <c r="R1520" t="s">
        <v>1951</v>
      </c>
      <c r="S1520" t="s">
        <v>1973</v>
      </c>
      <c r="T1520" t="s">
        <v>2004</v>
      </c>
    </row>
    <row r="1521" spans="1:20" x14ac:dyDescent="0.35">
      <c r="A1521">
        <v>1249333071</v>
      </c>
      <c r="B1521">
        <v>175125</v>
      </c>
      <c r="C1521" t="s">
        <v>2033</v>
      </c>
      <c r="D1521" s="4">
        <v>45086</v>
      </c>
      <c r="E1521" s="8">
        <v>0.18827546296296296</v>
      </c>
      <c r="F1521" t="s">
        <v>3869</v>
      </c>
      <c r="G1521" t="s">
        <v>3870</v>
      </c>
      <c r="H1521" t="s">
        <v>1949</v>
      </c>
      <c r="I1521">
        <v>1</v>
      </c>
      <c r="J1521">
        <v>94531</v>
      </c>
      <c r="K1521" t="s">
        <v>2049</v>
      </c>
      <c r="L1521" s="8">
        <v>0.18878472222222223</v>
      </c>
      <c r="M1521" s="8">
        <v>0.18998842592592591</v>
      </c>
      <c r="N1521" t="s">
        <v>1948</v>
      </c>
      <c r="O1521" t="s">
        <v>1948</v>
      </c>
      <c r="P1521" t="s">
        <v>1948</v>
      </c>
      <c r="Q1521" s="8">
        <v>1.2037037037037038E-3</v>
      </c>
      <c r="R1521" t="s">
        <v>1955</v>
      </c>
      <c r="S1521" t="s">
        <v>1955</v>
      </c>
      <c r="T1521" t="s">
        <v>1953</v>
      </c>
    </row>
    <row r="1522" spans="1:20" x14ac:dyDescent="0.35">
      <c r="A1522">
        <v>1249331753</v>
      </c>
      <c r="B1522">
        <v>175110</v>
      </c>
      <c r="C1522" t="s">
        <v>2033</v>
      </c>
      <c r="D1522" s="4">
        <v>45086</v>
      </c>
      <c r="E1522" s="8">
        <v>0.15578703703703703</v>
      </c>
      <c r="F1522" t="s">
        <v>3871</v>
      </c>
      <c r="G1522" t="s">
        <v>3872</v>
      </c>
      <c r="H1522" t="s">
        <v>1983</v>
      </c>
      <c r="I1522">
        <v>1</v>
      </c>
      <c r="J1522">
        <v>93351</v>
      </c>
      <c r="K1522" t="s">
        <v>2136</v>
      </c>
      <c r="L1522" s="8">
        <v>0.18430555555555553</v>
      </c>
      <c r="M1522" s="8">
        <v>0.19116898148148151</v>
      </c>
      <c r="N1522" t="s">
        <v>1948</v>
      </c>
      <c r="O1522" t="s">
        <v>1948</v>
      </c>
      <c r="P1522" t="s">
        <v>1948</v>
      </c>
      <c r="Q1522" s="8">
        <v>6.8634259259259256E-3</v>
      </c>
      <c r="R1522" t="s">
        <v>2006</v>
      </c>
      <c r="S1522" t="s">
        <v>1973</v>
      </c>
      <c r="T1522" t="s">
        <v>1953</v>
      </c>
    </row>
    <row r="1523" spans="1:20" x14ac:dyDescent="0.35">
      <c r="A1523">
        <v>1249331753</v>
      </c>
      <c r="B1523">
        <v>175110</v>
      </c>
      <c r="C1523" t="s">
        <v>2033</v>
      </c>
      <c r="D1523" s="4">
        <v>45086</v>
      </c>
      <c r="E1523" s="8">
        <v>0.15578703703703703</v>
      </c>
      <c r="F1523" t="s">
        <v>3871</v>
      </c>
      <c r="G1523" t="s">
        <v>3872</v>
      </c>
      <c r="H1523" t="s">
        <v>1983</v>
      </c>
      <c r="I1523">
        <v>1</v>
      </c>
      <c r="J1523">
        <v>93431</v>
      </c>
      <c r="K1523" t="s">
        <v>1984</v>
      </c>
      <c r="L1523" s="8">
        <v>0.18430555555555553</v>
      </c>
      <c r="M1523" s="8">
        <v>0.18859953703703702</v>
      </c>
      <c r="N1523" t="s">
        <v>1948</v>
      </c>
      <c r="O1523" t="s">
        <v>1948</v>
      </c>
      <c r="P1523" t="s">
        <v>1948</v>
      </c>
      <c r="Q1523" s="8">
        <v>4.2939814814814811E-3</v>
      </c>
      <c r="R1523" t="s">
        <v>1955</v>
      </c>
      <c r="S1523" t="s">
        <v>1955</v>
      </c>
      <c r="T1523" t="s">
        <v>1953</v>
      </c>
    </row>
    <row r="1524" spans="1:20" x14ac:dyDescent="0.35">
      <c r="A1524">
        <v>1249324940</v>
      </c>
      <c r="B1524">
        <v>175061</v>
      </c>
      <c r="C1524" t="s">
        <v>2033</v>
      </c>
      <c r="D1524" s="4">
        <v>45086</v>
      </c>
      <c r="E1524" s="8">
        <v>8.1342592592592591E-2</v>
      </c>
      <c r="F1524" t="s">
        <v>3873</v>
      </c>
      <c r="G1524" t="s">
        <v>3874</v>
      </c>
      <c r="H1524" t="s">
        <v>2025</v>
      </c>
      <c r="I1524">
        <v>1</v>
      </c>
      <c r="J1524">
        <v>93231</v>
      </c>
      <c r="K1524" t="s">
        <v>2028</v>
      </c>
      <c r="L1524" s="8">
        <v>8.2083333333333341E-2</v>
      </c>
      <c r="M1524" s="8">
        <v>8.5578703703703699E-2</v>
      </c>
      <c r="N1524" t="s">
        <v>1948</v>
      </c>
      <c r="O1524" t="s">
        <v>1948</v>
      </c>
      <c r="P1524" t="s">
        <v>1948</v>
      </c>
      <c r="Q1524" s="8">
        <v>3.4953703703703705E-3</v>
      </c>
      <c r="R1524" t="s">
        <v>1955</v>
      </c>
      <c r="S1524" t="s">
        <v>1955</v>
      </c>
      <c r="T1524" t="s">
        <v>1953</v>
      </c>
    </row>
    <row r="1525" spans="1:20" x14ac:dyDescent="0.35">
      <c r="A1525">
        <v>1249301946</v>
      </c>
      <c r="B1525">
        <v>174775</v>
      </c>
      <c r="C1525" t="s">
        <v>2055</v>
      </c>
      <c r="D1525" s="4">
        <v>45085</v>
      </c>
      <c r="E1525" s="8">
        <v>0.86701388888888886</v>
      </c>
      <c r="F1525" t="s">
        <v>3875</v>
      </c>
      <c r="G1525" t="s">
        <v>3876</v>
      </c>
      <c r="H1525" t="s">
        <v>1962</v>
      </c>
      <c r="I1525">
        <v>1</v>
      </c>
      <c r="J1525">
        <v>92231</v>
      </c>
      <c r="K1525" t="s">
        <v>3332</v>
      </c>
      <c r="L1525" s="8">
        <v>0.8774305555555556</v>
      </c>
      <c r="M1525" s="8">
        <v>0.88043981481481481</v>
      </c>
      <c r="N1525" t="s">
        <v>1948</v>
      </c>
      <c r="O1525" t="s">
        <v>1948</v>
      </c>
      <c r="P1525" t="s">
        <v>1948</v>
      </c>
      <c r="Q1525" s="8">
        <v>3.0092592592592588E-3</v>
      </c>
      <c r="R1525" t="s">
        <v>1955</v>
      </c>
      <c r="S1525" t="s">
        <v>2091</v>
      </c>
      <c r="T1525" t="s">
        <v>1953</v>
      </c>
    </row>
    <row r="1526" spans="1:20" x14ac:dyDescent="0.35">
      <c r="A1526">
        <v>1249301946</v>
      </c>
      <c r="B1526">
        <v>174775</v>
      </c>
      <c r="C1526" t="s">
        <v>2055</v>
      </c>
      <c r="D1526" s="4">
        <v>45085</v>
      </c>
      <c r="E1526" s="8">
        <v>0.86701388888888886</v>
      </c>
      <c r="F1526" t="s">
        <v>3875</v>
      </c>
      <c r="G1526" t="s">
        <v>3876</v>
      </c>
      <c r="H1526" t="s">
        <v>1962</v>
      </c>
      <c r="I1526">
        <v>1</v>
      </c>
      <c r="J1526">
        <v>93351</v>
      </c>
      <c r="K1526" t="s">
        <v>2136</v>
      </c>
      <c r="L1526" s="8">
        <v>0.87450231481481477</v>
      </c>
      <c r="M1526" s="8">
        <v>0.8784953703703704</v>
      </c>
      <c r="N1526" t="s">
        <v>1948</v>
      </c>
      <c r="O1526" t="s">
        <v>1948</v>
      </c>
      <c r="P1526" t="s">
        <v>1948</v>
      </c>
      <c r="Q1526" s="8">
        <v>3.9930555555555561E-3</v>
      </c>
      <c r="R1526" t="s">
        <v>2006</v>
      </c>
      <c r="S1526" t="s">
        <v>1952</v>
      </c>
      <c r="T1526" t="s">
        <v>1953</v>
      </c>
    </row>
    <row r="1527" spans="1:20" x14ac:dyDescent="0.35">
      <c r="A1527">
        <v>1249301946</v>
      </c>
      <c r="B1527">
        <v>174775</v>
      </c>
      <c r="C1527" t="s">
        <v>2055</v>
      </c>
      <c r="D1527" s="4">
        <v>45085</v>
      </c>
      <c r="E1527" s="8">
        <v>0.86701388888888886</v>
      </c>
      <c r="F1527" t="s">
        <v>3875</v>
      </c>
      <c r="G1527" t="s">
        <v>3876</v>
      </c>
      <c r="H1527" t="s">
        <v>1962</v>
      </c>
      <c r="I1527">
        <v>1</v>
      </c>
      <c r="J1527">
        <v>90431</v>
      </c>
      <c r="K1527" t="s">
        <v>1991</v>
      </c>
      <c r="L1527" s="8">
        <v>0.86866898148148142</v>
      </c>
      <c r="M1527" s="8">
        <v>0.87156250000000002</v>
      </c>
      <c r="N1527" t="s">
        <v>1948</v>
      </c>
      <c r="O1527" t="s">
        <v>1948</v>
      </c>
      <c r="P1527" t="s">
        <v>1948</v>
      </c>
      <c r="Q1527" s="8">
        <v>2.8935185185185188E-3</v>
      </c>
      <c r="R1527" t="s">
        <v>1955</v>
      </c>
      <c r="S1527" t="s">
        <v>1955</v>
      </c>
      <c r="T1527" t="s">
        <v>1953</v>
      </c>
    </row>
    <row r="1528" spans="1:20" x14ac:dyDescent="0.35">
      <c r="A1528">
        <v>1249301946</v>
      </c>
      <c r="B1528">
        <v>174775</v>
      </c>
      <c r="C1528" t="s">
        <v>2055</v>
      </c>
      <c r="D1528" s="4">
        <v>45085</v>
      </c>
      <c r="E1528" s="8">
        <v>0.86701388888888886</v>
      </c>
      <c r="F1528" t="s">
        <v>3875</v>
      </c>
      <c r="G1528" t="s">
        <v>3876</v>
      </c>
      <c r="H1528" t="s">
        <v>1962</v>
      </c>
      <c r="I1528">
        <v>1</v>
      </c>
      <c r="J1528">
        <v>90152</v>
      </c>
      <c r="K1528" t="s">
        <v>1963</v>
      </c>
      <c r="L1528" s="8">
        <v>0.8682523148148148</v>
      </c>
      <c r="M1528" s="8">
        <v>0.86951388888888881</v>
      </c>
      <c r="N1528" t="s">
        <v>1948</v>
      </c>
      <c r="O1528" t="s">
        <v>1948</v>
      </c>
      <c r="P1528" t="s">
        <v>1948</v>
      </c>
      <c r="Q1528" s="8">
        <v>1.261574074074074E-3</v>
      </c>
      <c r="R1528" t="s">
        <v>1951</v>
      </c>
      <c r="S1528" t="s">
        <v>1952</v>
      </c>
      <c r="T1528" t="s">
        <v>2004</v>
      </c>
    </row>
    <row r="1529" spans="1:20" x14ac:dyDescent="0.35">
      <c r="A1529">
        <v>1249290921</v>
      </c>
      <c r="B1529">
        <v>174646</v>
      </c>
      <c r="C1529" t="s">
        <v>2055</v>
      </c>
      <c r="D1529" s="4">
        <v>45085</v>
      </c>
      <c r="E1529" s="8">
        <v>0.79362268518518519</v>
      </c>
      <c r="F1529" t="s">
        <v>3877</v>
      </c>
      <c r="H1529" t="s">
        <v>3878</v>
      </c>
      <c r="I1529">
        <v>1</v>
      </c>
      <c r="J1529">
        <v>91034</v>
      </c>
      <c r="K1529" t="s">
        <v>2316</v>
      </c>
      <c r="L1529" s="8">
        <v>0.79399305555555555</v>
      </c>
      <c r="M1529" s="8">
        <v>0.79598379629629623</v>
      </c>
      <c r="N1529" t="s">
        <v>1948</v>
      </c>
      <c r="O1529" t="s">
        <v>1948</v>
      </c>
      <c r="P1529" t="s">
        <v>1948</v>
      </c>
      <c r="Q1529" s="8">
        <v>1.9907407407407408E-3</v>
      </c>
      <c r="R1529" t="s">
        <v>1955</v>
      </c>
      <c r="S1529" t="s">
        <v>1955</v>
      </c>
      <c r="T1529" t="s">
        <v>1953</v>
      </c>
    </row>
    <row r="1530" spans="1:20" x14ac:dyDescent="0.35">
      <c r="A1530">
        <v>1249277233</v>
      </c>
      <c r="B1530">
        <v>174515</v>
      </c>
      <c r="C1530" t="s">
        <v>2055</v>
      </c>
      <c r="D1530" s="4">
        <v>45085</v>
      </c>
      <c r="E1530" s="8">
        <v>0.71515046296296303</v>
      </c>
      <c r="F1530" t="s">
        <v>3879</v>
      </c>
      <c r="H1530" t="s">
        <v>1949</v>
      </c>
      <c r="I1530">
        <v>1</v>
      </c>
      <c r="J1530">
        <v>94631</v>
      </c>
      <c r="K1530" t="s">
        <v>1954</v>
      </c>
      <c r="L1530" s="8">
        <v>0.71712962962962967</v>
      </c>
      <c r="M1530" s="8">
        <v>0.71812500000000001</v>
      </c>
      <c r="N1530" t="s">
        <v>1948</v>
      </c>
      <c r="O1530" t="s">
        <v>1948</v>
      </c>
      <c r="P1530" t="s">
        <v>1948</v>
      </c>
      <c r="Q1530" s="8">
        <v>9.9537037037037042E-4</v>
      </c>
      <c r="R1530" t="s">
        <v>1955</v>
      </c>
      <c r="S1530" t="s">
        <v>1955</v>
      </c>
      <c r="T1530" t="s">
        <v>1953</v>
      </c>
    </row>
    <row r="1531" spans="1:20" x14ac:dyDescent="0.35">
      <c r="A1531">
        <v>1249246993</v>
      </c>
      <c r="B1531">
        <v>174232</v>
      </c>
      <c r="C1531" t="s">
        <v>2055</v>
      </c>
      <c r="D1531" s="4">
        <v>45085</v>
      </c>
      <c r="E1531" s="8">
        <v>0.57930555555555563</v>
      </c>
      <c r="F1531" t="s">
        <v>3880</v>
      </c>
      <c r="H1531" t="s">
        <v>2116</v>
      </c>
      <c r="I1531">
        <v>1</v>
      </c>
      <c r="J1531">
        <v>95474</v>
      </c>
      <c r="K1531" t="s">
        <v>2267</v>
      </c>
      <c r="L1531" s="8">
        <v>0.58275462962962965</v>
      </c>
      <c r="M1531" s="8">
        <v>0.58701388888888884</v>
      </c>
      <c r="N1531" t="s">
        <v>1948</v>
      </c>
      <c r="O1531" t="s">
        <v>1948</v>
      </c>
      <c r="P1531" t="s">
        <v>1948</v>
      </c>
      <c r="Q1531" s="8">
        <v>4.2592592592592595E-3</v>
      </c>
      <c r="R1531" t="s">
        <v>2224</v>
      </c>
      <c r="S1531" t="s">
        <v>2224</v>
      </c>
      <c r="T1531" t="s">
        <v>1953</v>
      </c>
    </row>
    <row r="1532" spans="1:20" x14ac:dyDescent="0.35">
      <c r="A1532">
        <v>1249217137</v>
      </c>
      <c r="B1532">
        <v>173877</v>
      </c>
      <c r="C1532" t="s">
        <v>2055</v>
      </c>
      <c r="D1532" s="4">
        <v>45085</v>
      </c>
      <c r="E1532" s="8">
        <v>0.35440972222222222</v>
      </c>
      <c r="F1532" t="s">
        <v>3881</v>
      </c>
      <c r="G1532" t="s">
        <v>3882</v>
      </c>
      <c r="H1532" t="s">
        <v>2141</v>
      </c>
      <c r="I1532">
        <v>1</v>
      </c>
      <c r="J1532">
        <v>96031</v>
      </c>
      <c r="K1532" t="s">
        <v>2088</v>
      </c>
      <c r="L1532" s="8">
        <v>0.37013888888888885</v>
      </c>
      <c r="M1532" s="8">
        <v>0.37254629629629626</v>
      </c>
      <c r="N1532" t="s">
        <v>1948</v>
      </c>
      <c r="O1532" t="s">
        <v>1948</v>
      </c>
      <c r="P1532" t="s">
        <v>1948</v>
      </c>
      <c r="Q1532" s="8">
        <v>2.4074074074074076E-3</v>
      </c>
      <c r="R1532" t="s">
        <v>1955</v>
      </c>
      <c r="S1532" t="s">
        <v>1955</v>
      </c>
      <c r="T1532" t="s">
        <v>1953</v>
      </c>
    </row>
    <row r="1533" spans="1:20" x14ac:dyDescent="0.35">
      <c r="A1533">
        <v>1249217137</v>
      </c>
      <c r="B1533">
        <v>173877</v>
      </c>
      <c r="C1533" t="s">
        <v>2055</v>
      </c>
      <c r="D1533" s="4">
        <v>45085</v>
      </c>
      <c r="E1533" s="8">
        <v>0.35440972222222222</v>
      </c>
      <c r="F1533" t="s">
        <v>3881</v>
      </c>
      <c r="G1533" t="s">
        <v>3882</v>
      </c>
      <c r="H1533" t="s">
        <v>2141</v>
      </c>
      <c r="I1533">
        <v>1</v>
      </c>
      <c r="J1533">
        <v>94452</v>
      </c>
      <c r="K1533" t="s">
        <v>2074</v>
      </c>
      <c r="L1533" s="8">
        <v>0.37013888888888885</v>
      </c>
      <c r="M1533" s="8">
        <v>0.37129629629629629</v>
      </c>
      <c r="N1533" t="s">
        <v>1948</v>
      </c>
      <c r="O1533" t="s">
        <v>1948</v>
      </c>
      <c r="P1533" t="s">
        <v>1948</v>
      </c>
      <c r="Q1533" s="8">
        <v>1.1574074074074073E-3</v>
      </c>
      <c r="R1533" t="s">
        <v>1951</v>
      </c>
      <c r="S1533" t="s">
        <v>1973</v>
      </c>
      <c r="T1533" t="s">
        <v>1953</v>
      </c>
    </row>
    <row r="1534" spans="1:20" x14ac:dyDescent="0.35">
      <c r="A1534">
        <v>1249210631</v>
      </c>
      <c r="B1534">
        <v>173787</v>
      </c>
      <c r="C1534" t="s">
        <v>2055</v>
      </c>
      <c r="D1534" s="4">
        <v>45085</v>
      </c>
      <c r="E1534" s="8">
        <v>0.23049768518518518</v>
      </c>
      <c r="F1534" t="s">
        <v>3883</v>
      </c>
      <c r="G1534" t="s">
        <v>3884</v>
      </c>
      <c r="H1534" t="s">
        <v>2568</v>
      </c>
      <c r="I1534">
        <v>1</v>
      </c>
      <c r="J1534">
        <v>95131</v>
      </c>
      <c r="K1534" t="s">
        <v>2144</v>
      </c>
      <c r="L1534" s="8">
        <v>0.23123842592592592</v>
      </c>
      <c r="M1534" s="8">
        <v>0.23493055555555556</v>
      </c>
      <c r="N1534" t="s">
        <v>1948</v>
      </c>
      <c r="O1534" t="s">
        <v>1948</v>
      </c>
      <c r="P1534" t="s">
        <v>1948</v>
      </c>
      <c r="Q1534" s="8">
        <v>3.6921296296296298E-3</v>
      </c>
      <c r="R1534" t="s">
        <v>1955</v>
      </c>
      <c r="S1534" t="s">
        <v>1955</v>
      </c>
      <c r="T1534" t="s">
        <v>2004</v>
      </c>
    </row>
    <row r="1535" spans="1:20" x14ac:dyDescent="0.35">
      <c r="A1535">
        <v>1249206389</v>
      </c>
      <c r="B1535">
        <v>173740</v>
      </c>
      <c r="C1535" t="s">
        <v>2055</v>
      </c>
      <c r="D1535" s="4">
        <v>45085</v>
      </c>
      <c r="E1535" s="8">
        <v>0.12226851851851851</v>
      </c>
      <c r="F1535" t="s">
        <v>3885</v>
      </c>
      <c r="G1535" t="s">
        <v>3886</v>
      </c>
      <c r="H1535" t="s">
        <v>3696</v>
      </c>
      <c r="I1535">
        <v>1</v>
      </c>
      <c r="J1535">
        <v>96031</v>
      </c>
      <c r="K1535" t="s">
        <v>2088</v>
      </c>
      <c r="L1535" s="8">
        <v>0.1242361111111111</v>
      </c>
      <c r="M1535" s="8">
        <v>0.1284837962962963</v>
      </c>
      <c r="N1535" t="s">
        <v>1948</v>
      </c>
      <c r="O1535" t="s">
        <v>1948</v>
      </c>
      <c r="P1535" t="s">
        <v>1948</v>
      </c>
      <c r="Q1535" s="8">
        <v>4.2476851851851851E-3</v>
      </c>
      <c r="R1535" t="s">
        <v>1955</v>
      </c>
      <c r="S1535" t="s">
        <v>1955</v>
      </c>
      <c r="T1535" t="s">
        <v>1953</v>
      </c>
    </row>
    <row r="1536" spans="1:20" x14ac:dyDescent="0.35">
      <c r="A1536">
        <v>1249205151</v>
      </c>
      <c r="B1536">
        <v>173726</v>
      </c>
      <c r="C1536" t="s">
        <v>2055</v>
      </c>
      <c r="D1536" s="4">
        <v>45085</v>
      </c>
      <c r="E1536" s="8">
        <v>9.3657407407407411E-2</v>
      </c>
      <c r="F1536" t="s">
        <v>3887</v>
      </c>
      <c r="G1536" t="s">
        <v>3888</v>
      </c>
      <c r="H1536" t="s">
        <v>2143</v>
      </c>
      <c r="I1536">
        <v>1</v>
      </c>
      <c r="J1536">
        <v>95131</v>
      </c>
      <c r="K1536" t="s">
        <v>2144</v>
      </c>
      <c r="L1536" s="8">
        <v>9.4560185185185178E-2</v>
      </c>
      <c r="M1536" s="8">
        <v>9.7812500000000011E-2</v>
      </c>
      <c r="N1536" t="s">
        <v>1948</v>
      </c>
      <c r="O1536" t="s">
        <v>1948</v>
      </c>
      <c r="P1536" t="s">
        <v>1948</v>
      </c>
      <c r="Q1536" s="8">
        <v>3.2523148148148151E-3</v>
      </c>
      <c r="R1536" t="s">
        <v>1955</v>
      </c>
      <c r="S1536" t="s">
        <v>1955</v>
      </c>
      <c r="T1536" t="s">
        <v>1953</v>
      </c>
    </row>
    <row r="1537" spans="1:20" x14ac:dyDescent="0.35">
      <c r="A1537">
        <v>1249194748</v>
      </c>
      <c r="B1537">
        <v>173635</v>
      </c>
      <c r="C1537" t="s">
        <v>2066</v>
      </c>
      <c r="D1537" s="4">
        <v>45084</v>
      </c>
      <c r="E1537" s="8">
        <v>0.98002314814814817</v>
      </c>
      <c r="F1537" t="s">
        <v>3889</v>
      </c>
      <c r="G1537" t="s">
        <v>3890</v>
      </c>
      <c r="H1537" t="s">
        <v>2116</v>
      </c>
      <c r="I1537">
        <v>1</v>
      </c>
      <c r="J1537">
        <v>92131</v>
      </c>
      <c r="K1537" t="s">
        <v>2330</v>
      </c>
      <c r="L1537" s="8">
        <v>0.98025462962962961</v>
      </c>
      <c r="M1537" s="8">
        <v>0.98255787037037035</v>
      </c>
      <c r="N1537" t="s">
        <v>1948</v>
      </c>
      <c r="O1537" t="s">
        <v>1948</v>
      </c>
      <c r="P1537" t="s">
        <v>1948</v>
      </c>
      <c r="Q1537" s="8">
        <v>2.3032407407407407E-3</v>
      </c>
      <c r="R1537" t="s">
        <v>1955</v>
      </c>
      <c r="S1537" t="s">
        <v>1955</v>
      </c>
      <c r="T1537" t="s">
        <v>1953</v>
      </c>
    </row>
    <row r="1538" spans="1:20" x14ac:dyDescent="0.35">
      <c r="A1538">
        <v>1249134508</v>
      </c>
      <c r="B1538">
        <v>172968</v>
      </c>
      <c r="C1538" t="s">
        <v>2066</v>
      </c>
      <c r="D1538" s="4">
        <v>45084</v>
      </c>
      <c r="E1538" s="8">
        <v>0.55890046296296292</v>
      </c>
      <c r="F1538" t="s">
        <v>3891</v>
      </c>
      <c r="G1538" t="s">
        <v>3892</v>
      </c>
      <c r="H1538" t="s">
        <v>1990</v>
      </c>
      <c r="I1538">
        <v>1</v>
      </c>
      <c r="J1538">
        <v>90431</v>
      </c>
      <c r="K1538" t="s">
        <v>1991</v>
      </c>
      <c r="L1538" s="8">
        <v>0.55929398148148146</v>
      </c>
      <c r="M1538" s="8">
        <v>0.56240740740740736</v>
      </c>
      <c r="N1538" t="s">
        <v>1948</v>
      </c>
      <c r="O1538" t="s">
        <v>1948</v>
      </c>
      <c r="P1538" t="s">
        <v>1948</v>
      </c>
      <c r="Q1538" s="8">
        <v>3.1134259259259257E-3</v>
      </c>
      <c r="R1538" t="s">
        <v>1955</v>
      </c>
      <c r="S1538" t="s">
        <v>1955</v>
      </c>
      <c r="T1538" t="s">
        <v>1953</v>
      </c>
    </row>
    <row r="1539" spans="1:20" x14ac:dyDescent="0.35">
      <c r="A1539">
        <v>1249126656</v>
      </c>
      <c r="B1539">
        <v>172864</v>
      </c>
      <c r="C1539" t="s">
        <v>2066</v>
      </c>
      <c r="D1539" s="4">
        <v>45084</v>
      </c>
      <c r="E1539" s="8">
        <v>0.49980324074074073</v>
      </c>
      <c r="F1539" t="s">
        <v>3893</v>
      </c>
      <c r="G1539" t="s">
        <v>3894</v>
      </c>
      <c r="H1539" t="s">
        <v>1949</v>
      </c>
      <c r="I1539">
        <v>1</v>
      </c>
      <c r="J1539">
        <v>94631</v>
      </c>
      <c r="K1539" t="s">
        <v>1954</v>
      </c>
      <c r="L1539" s="8">
        <v>0.50207175925925929</v>
      </c>
      <c r="M1539" s="8">
        <v>0.50260416666666663</v>
      </c>
      <c r="N1539" t="s">
        <v>1948</v>
      </c>
      <c r="O1539" t="s">
        <v>1948</v>
      </c>
      <c r="P1539" t="s">
        <v>1948</v>
      </c>
      <c r="Q1539" s="8">
        <v>5.3240740740740744E-4</v>
      </c>
      <c r="R1539" t="s">
        <v>1955</v>
      </c>
      <c r="S1539" t="s">
        <v>1955</v>
      </c>
      <c r="T1539" t="s">
        <v>1953</v>
      </c>
    </row>
    <row r="1540" spans="1:20" x14ac:dyDescent="0.35">
      <c r="A1540">
        <v>1249118463</v>
      </c>
      <c r="B1540">
        <v>172773</v>
      </c>
      <c r="C1540" t="s">
        <v>2066</v>
      </c>
      <c r="D1540" s="4">
        <v>45084</v>
      </c>
      <c r="E1540" s="8">
        <v>0.43584490740740739</v>
      </c>
      <c r="F1540" t="s">
        <v>3895</v>
      </c>
      <c r="G1540" t="s">
        <v>3896</v>
      </c>
      <c r="H1540" t="s">
        <v>1962</v>
      </c>
      <c r="I1540">
        <v>1</v>
      </c>
      <c r="J1540">
        <v>90133</v>
      </c>
      <c r="K1540" t="s">
        <v>1963</v>
      </c>
      <c r="L1540" s="8">
        <v>0.43914351851851857</v>
      </c>
      <c r="M1540" s="8">
        <v>0.44015046296296295</v>
      </c>
      <c r="N1540" t="s">
        <v>1948</v>
      </c>
      <c r="O1540" t="s">
        <v>1948</v>
      </c>
      <c r="P1540" t="s">
        <v>1948</v>
      </c>
      <c r="Q1540" s="8">
        <v>1.0069444444444444E-3</v>
      </c>
      <c r="R1540" t="s">
        <v>1955</v>
      </c>
      <c r="S1540" t="s">
        <v>1955</v>
      </c>
      <c r="T1540" t="s">
        <v>1953</v>
      </c>
    </row>
    <row r="1541" spans="1:20" x14ac:dyDescent="0.35">
      <c r="A1541">
        <v>1249118463</v>
      </c>
      <c r="B1541">
        <v>172773</v>
      </c>
      <c r="C1541" t="s">
        <v>2066</v>
      </c>
      <c r="D1541" s="4">
        <v>45084</v>
      </c>
      <c r="E1541" s="8">
        <v>0.43584490740740739</v>
      </c>
      <c r="F1541" t="s">
        <v>3895</v>
      </c>
      <c r="G1541" t="s">
        <v>3896</v>
      </c>
      <c r="H1541" t="s">
        <v>1962</v>
      </c>
      <c r="I1541">
        <v>1</v>
      </c>
      <c r="J1541">
        <v>90152</v>
      </c>
      <c r="K1541" t="s">
        <v>1963</v>
      </c>
      <c r="L1541" s="8">
        <v>0.43914351851851857</v>
      </c>
      <c r="M1541" s="8">
        <v>0.4400810185185185</v>
      </c>
      <c r="N1541" t="s">
        <v>1948</v>
      </c>
      <c r="O1541" t="s">
        <v>1948</v>
      </c>
      <c r="P1541" t="s">
        <v>1948</v>
      </c>
      <c r="Q1541" s="8">
        <v>9.3750000000000007E-4</v>
      </c>
      <c r="R1541" t="s">
        <v>1951</v>
      </c>
      <c r="S1541" t="s">
        <v>1973</v>
      </c>
      <c r="T1541" t="s">
        <v>1953</v>
      </c>
    </row>
    <row r="1542" spans="1:20" x14ac:dyDescent="0.35">
      <c r="A1542">
        <v>1249117124</v>
      </c>
      <c r="B1542">
        <v>172760</v>
      </c>
      <c r="C1542" t="s">
        <v>2066</v>
      </c>
      <c r="D1542" s="4">
        <v>45084</v>
      </c>
      <c r="E1542" s="8">
        <v>0.42490740740740746</v>
      </c>
      <c r="F1542" t="s">
        <v>3897</v>
      </c>
      <c r="G1542" t="s">
        <v>3898</v>
      </c>
      <c r="H1542" t="s">
        <v>1949</v>
      </c>
      <c r="I1542">
        <v>1</v>
      </c>
      <c r="J1542">
        <v>94852</v>
      </c>
      <c r="K1542" t="s">
        <v>1950</v>
      </c>
      <c r="L1542" s="8">
        <v>0.42841435185185189</v>
      </c>
      <c r="M1542" s="8">
        <v>0.42993055555555554</v>
      </c>
      <c r="N1542" t="s">
        <v>1948</v>
      </c>
      <c r="O1542" t="s">
        <v>1948</v>
      </c>
      <c r="P1542" t="s">
        <v>1948</v>
      </c>
      <c r="Q1542" s="8">
        <v>1.5162037037037036E-3</v>
      </c>
      <c r="R1542" t="s">
        <v>1951</v>
      </c>
      <c r="S1542" t="s">
        <v>1973</v>
      </c>
      <c r="T1542" t="s">
        <v>1953</v>
      </c>
    </row>
    <row r="1543" spans="1:20" x14ac:dyDescent="0.35">
      <c r="A1543">
        <v>1249115026</v>
      </c>
      <c r="B1543">
        <v>172735</v>
      </c>
      <c r="C1543" t="s">
        <v>2066</v>
      </c>
      <c r="D1543" s="4">
        <v>45084</v>
      </c>
      <c r="E1543" s="8">
        <v>0.41047453703703707</v>
      </c>
      <c r="F1543" t="s">
        <v>3899</v>
      </c>
      <c r="G1543" t="s">
        <v>3900</v>
      </c>
      <c r="H1543" t="s">
        <v>2325</v>
      </c>
      <c r="I1543">
        <v>1</v>
      </c>
      <c r="J1543">
        <v>95731</v>
      </c>
      <c r="K1543" t="s">
        <v>2005</v>
      </c>
      <c r="L1543" s="8">
        <v>0.41140046296296301</v>
      </c>
      <c r="M1543" s="8">
        <v>0.41902777777777778</v>
      </c>
      <c r="N1543" t="s">
        <v>1948</v>
      </c>
      <c r="O1543" t="s">
        <v>1948</v>
      </c>
      <c r="P1543" t="s">
        <v>1948</v>
      </c>
      <c r="Q1543" s="8">
        <v>7.6273148148148151E-3</v>
      </c>
      <c r="R1543" t="s">
        <v>1955</v>
      </c>
      <c r="S1543" t="s">
        <v>1955</v>
      </c>
      <c r="T1543" t="s">
        <v>1953</v>
      </c>
    </row>
    <row r="1544" spans="1:20" x14ac:dyDescent="0.35">
      <c r="A1544">
        <v>1249105481</v>
      </c>
      <c r="B1544">
        <v>172610</v>
      </c>
      <c r="C1544" t="s">
        <v>2066</v>
      </c>
      <c r="D1544" s="4">
        <v>45084</v>
      </c>
      <c r="E1544" s="8">
        <v>0.30549768518518522</v>
      </c>
      <c r="F1544" t="s">
        <v>3901</v>
      </c>
      <c r="G1544" t="s">
        <v>3902</v>
      </c>
      <c r="H1544" t="s">
        <v>1972</v>
      </c>
      <c r="I1544">
        <v>1</v>
      </c>
      <c r="J1544">
        <v>91831</v>
      </c>
      <c r="K1544" t="s">
        <v>1995</v>
      </c>
      <c r="L1544" s="8">
        <v>0.31733796296296296</v>
      </c>
      <c r="M1544" s="8">
        <v>0.32032407407407409</v>
      </c>
      <c r="N1544" t="s">
        <v>1948</v>
      </c>
      <c r="O1544" t="s">
        <v>1948</v>
      </c>
      <c r="P1544" t="s">
        <v>1948</v>
      </c>
      <c r="Q1544" s="8">
        <v>2.9861111111111113E-3</v>
      </c>
      <c r="R1544" t="s">
        <v>1955</v>
      </c>
      <c r="S1544" t="s">
        <v>1955</v>
      </c>
      <c r="T1544" t="s">
        <v>1953</v>
      </c>
    </row>
    <row r="1545" spans="1:20" x14ac:dyDescent="0.35">
      <c r="A1545">
        <v>1249105481</v>
      </c>
      <c r="B1545">
        <v>172610</v>
      </c>
      <c r="C1545" t="s">
        <v>2066</v>
      </c>
      <c r="D1545" s="4">
        <v>45084</v>
      </c>
      <c r="E1545" s="8">
        <v>0.30549768518518522</v>
      </c>
      <c r="F1545" t="s">
        <v>3901</v>
      </c>
      <c r="G1545" t="s">
        <v>3902</v>
      </c>
      <c r="H1545" t="s">
        <v>1972</v>
      </c>
      <c r="I1545">
        <v>1</v>
      </c>
      <c r="J1545">
        <v>95751</v>
      </c>
      <c r="K1545" t="s">
        <v>2005</v>
      </c>
      <c r="L1545" s="8">
        <v>0.31733796296296296</v>
      </c>
      <c r="M1545" s="8">
        <v>0.32087962962962963</v>
      </c>
      <c r="N1545" t="s">
        <v>1948</v>
      </c>
      <c r="O1545" t="s">
        <v>1948</v>
      </c>
      <c r="P1545" t="s">
        <v>1948</v>
      </c>
      <c r="Q1545" s="8">
        <v>3.5416666666666665E-3</v>
      </c>
      <c r="R1545" t="s">
        <v>2006</v>
      </c>
      <c r="S1545" t="s">
        <v>1973</v>
      </c>
      <c r="T1545" t="s">
        <v>1953</v>
      </c>
    </row>
    <row r="1546" spans="1:20" x14ac:dyDescent="0.35">
      <c r="A1546">
        <v>1249096451</v>
      </c>
      <c r="B1546">
        <v>172525</v>
      </c>
      <c r="C1546" t="s">
        <v>2066</v>
      </c>
      <c r="D1546" s="4">
        <v>45084</v>
      </c>
      <c r="E1546" s="8">
        <v>0.10125000000000001</v>
      </c>
      <c r="F1546" t="s">
        <v>3903</v>
      </c>
      <c r="G1546" t="s">
        <v>3904</v>
      </c>
      <c r="H1546" t="s">
        <v>1949</v>
      </c>
      <c r="I1546">
        <v>1</v>
      </c>
      <c r="J1546">
        <v>94631</v>
      </c>
      <c r="K1546" t="s">
        <v>1954</v>
      </c>
      <c r="L1546" s="8">
        <v>0.10190972222222222</v>
      </c>
      <c r="M1546" s="8">
        <v>0.10407407407407408</v>
      </c>
      <c r="N1546" t="s">
        <v>1948</v>
      </c>
      <c r="O1546" t="s">
        <v>1948</v>
      </c>
      <c r="P1546" t="s">
        <v>1948</v>
      </c>
      <c r="Q1546" s="8">
        <v>2.1643518518518518E-3</v>
      </c>
      <c r="R1546" t="s">
        <v>1955</v>
      </c>
      <c r="S1546" t="s">
        <v>1955</v>
      </c>
      <c r="T1546" t="s">
        <v>1953</v>
      </c>
    </row>
    <row r="1547" spans="1:20" x14ac:dyDescent="0.35">
      <c r="A1547">
        <v>1249095979</v>
      </c>
      <c r="B1547">
        <v>172516</v>
      </c>
      <c r="C1547" t="s">
        <v>2066</v>
      </c>
      <c r="D1547" s="4">
        <v>45084</v>
      </c>
      <c r="E1547" s="8">
        <v>8.8101851851851862E-2</v>
      </c>
      <c r="F1547" t="s">
        <v>2566</v>
      </c>
      <c r="G1547" t="s">
        <v>2477</v>
      </c>
      <c r="H1547" t="s">
        <v>1949</v>
      </c>
      <c r="I1547">
        <v>1</v>
      </c>
      <c r="J1547">
        <v>94831</v>
      </c>
      <c r="K1547" t="s">
        <v>1950</v>
      </c>
      <c r="L1547" s="8">
        <v>8.8877314814814812E-2</v>
      </c>
      <c r="M1547" s="8">
        <v>9.0497685185185181E-2</v>
      </c>
      <c r="N1547" t="s">
        <v>1948</v>
      </c>
      <c r="O1547" t="s">
        <v>1948</v>
      </c>
      <c r="P1547" t="s">
        <v>1948</v>
      </c>
      <c r="Q1547" s="8">
        <v>1.6203703703703703E-3</v>
      </c>
      <c r="R1547" t="s">
        <v>1955</v>
      </c>
      <c r="S1547" t="s">
        <v>1955</v>
      </c>
      <c r="T1547" t="s">
        <v>1953</v>
      </c>
    </row>
    <row r="1548" spans="1:20" x14ac:dyDescent="0.35">
      <c r="A1548">
        <v>1249074275</v>
      </c>
      <c r="B1548">
        <v>172251</v>
      </c>
      <c r="C1548" t="s">
        <v>1946</v>
      </c>
      <c r="D1548" s="4">
        <v>45083</v>
      </c>
      <c r="E1548" s="8">
        <v>0.8568634259259259</v>
      </c>
      <c r="F1548" t="s">
        <v>3905</v>
      </c>
      <c r="G1548" t="s">
        <v>3906</v>
      </c>
      <c r="H1548" t="s">
        <v>1962</v>
      </c>
      <c r="I1548">
        <v>1</v>
      </c>
      <c r="J1548">
        <v>90133</v>
      </c>
      <c r="K1548" t="s">
        <v>1963</v>
      </c>
      <c r="L1548" s="8">
        <v>0.8575694444444445</v>
      </c>
      <c r="M1548" s="8">
        <v>0.8586111111111111</v>
      </c>
      <c r="N1548" t="s">
        <v>1948</v>
      </c>
      <c r="O1548" t="s">
        <v>1948</v>
      </c>
      <c r="P1548" t="s">
        <v>1948</v>
      </c>
      <c r="Q1548" s="8">
        <v>1.0416666666666667E-3</v>
      </c>
      <c r="R1548" t="s">
        <v>1955</v>
      </c>
      <c r="S1548" t="s">
        <v>1955</v>
      </c>
      <c r="T1548" t="s">
        <v>1953</v>
      </c>
    </row>
    <row r="1549" spans="1:20" x14ac:dyDescent="0.35">
      <c r="A1549">
        <v>1249052833</v>
      </c>
      <c r="B1549">
        <v>171999</v>
      </c>
      <c r="C1549" t="s">
        <v>1946</v>
      </c>
      <c r="D1549" s="4">
        <v>45083</v>
      </c>
      <c r="E1549" s="8">
        <v>0.71339120370370368</v>
      </c>
      <c r="F1549" t="s">
        <v>3907</v>
      </c>
      <c r="G1549" t="s">
        <v>3908</v>
      </c>
      <c r="H1549" t="s">
        <v>2161</v>
      </c>
      <c r="I1549">
        <v>1</v>
      </c>
      <c r="J1549">
        <v>98533</v>
      </c>
      <c r="K1549" t="s">
        <v>1959</v>
      </c>
      <c r="L1549" s="8">
        <v>0.7251967592592593</v>
      </c>
      <c r="M1549" s="8">
        <v>0.72523148148148142</v>
      </c>
      <c r="N1549" t="s">
        <v>1948</v>
      </c>
      <c r="O1549" t="s">
        <v>1948</v>
      </c>
      <c r="P1549" t="s">
        <v>1948</v>
      </c>
      <c r="Q1549" s="8">
        <v>3.4722222222222222E-5</v>
      </c>
      <c r="R1549" t="s">
        <v>1955</v>
      </c>
      <c r="S1549" t="s">
        <v>1955</v>
      </c>
      <c r="T1549" t="s">
        <v>2004</v>
      </c>
    </row>
    <row r="1550" spans="1:20" x14ac:dyDescent="0.35">
      <c r="A1550">
        <v>1249052833</v>
      </c>
      <c r="B1550">
        <v>171999</v>
      </c>
      <c r="C1550" t="s">
        <v>1946</v>
      </c>
      <c r="D1550" s="4">
        <v>45083</v>
      </c>
      <c r="E1550" s="8">
        <v>0.71339120370370368</v>
      </c>
      <c r="F1550" t="s">
        <v>3907</v>
      </c>
      <c r="G1550" t="s">
        <v>3908</v>
      </c>
      <c r="H1550" t="s">
        <v>2161</v>
      </c>
      <c r="I1550">
        <v>1</v>
      </c>
      <c r="J1550">
        <v>92031</v>
      </c>
      <c r="K1550" t="s">
        <v>1958</v>
      </c>
      <c r="L1550" s="8">
        <v>0.72375</v>
      </c>
      <c r="M1550" s="8">
        <v>0.72715277777777787</v>
      </c>
      <c r="N1550" t="s">
        <v>1948</v>
      </c>
      <c r="O1550" t="s">
        <v>1948</v>
      </c>
      <c r="P1550" t="s">
        <v>1948</v>
      </c>
      <c r="Q1550" s="8">
        <v>3.4027777777777784E-3</v>
      </c>
      <c r="R1550" t="s">
        <v>1955</v>
      </c>
      <c r="S1550" t="s">
        <v>1955</v>
      </c>
      <c r="T1550" t="s">
        <v>1953</v>
      </c>
    </row>
    <row r="1551" spans="1:20" x14ac:dyDescent="0.35">
      <c r="A1551">
        <v>1249052833</v>
      </c>
      <c r="B1551">
        <v>171999</v>
      </c>
      <c r="C1551" t="s">
        <v>1946</v>
      </c>
      <c r="D1551" s="4">
        <v>45083</v>
      </c>
      <c r="E1551" s="8">
        <v>0.71339120370370368</v>
      </c>
      <c r="F1551" t="s">
        <v>3907</v>
      </c>
      <c r="G1551" t="s">
        <v>3908</v>
      </c>
      <c r="H1551" t="s">
        <v>2161</v>
      </c>
      <c r="I1551">
        <v>1</v>
      </c>
      <c r="J1551">
        <v>92052</v>
      </c>
      <c r="K1551" t="s">
        <v>1958</v>
      </c>
      <c r="L1551" s="8">
        <v>0.72375</v>
      </c>
      <c r="M1551" s="8">
        <v>0.72684027777777782</v>
      </c>
      <c r="N1551" t="s">
        <v>1948</v>
      </c>
      <c r="O1551" t="s">
        <v>1948</v>
      </c>
      <c r="P1551" t="s">
        <v>1948</v>
      </c>
      <c r="Q1551" s="8">
        <v>3.0902777777777782E-3</v>
      </c>
      <c r="R1551" t="s">
        <v>1951</v>
      </c>
      <c r="S1551" t="s">
        <v>1973</v>
      </c>
      <c r="T1551" t="s">
        <v>1953</v>
      </c>
    </row>
    <row r="1552" spans="1:20" x14ac:dyDescent="0.35">
      <c r="A1552">
        <v>1249050094</v>
      </c>
      <c r="B1552">
        <v>171973</v>
      </c>
      <c r="C1552" t="s">
        <v>1946</v>
      </c>
      <c r="D1552" s="4">
        <v>45083</v>
      </c>
      <c r="E1552" s="8">
        <v>0.69986111111111116</v>
      </c>
      <c r="F1552" t="s">
        <v>3909</v>
      </c>
      <c r="G1552" t="s">
        <v>3910</v>
      </c>
      <c r="H1552" t="s">
        <v>2538</v>
      </c>
      <c r="I1552">
        <v>1</v>
      </c>
      <c r="J1552">
        <v>96252</v>
      </c>
      <c r="K1552" t="s">
        <v>2058</v>
      </c>
      <c r="L1552" s="8">
        <v>0.71436342592592583</v>
      </c>
      <c r="M1552" s="8">
        <v>0.7176851851851852</v>
      </c>
      <c r="N1552" t="s">
        <v>1948</v>
      </c>
      <c r="O1552" t="s">
        <v>1948</v>
      </c>
      <c r="P1552" t="s">
        <v>1948</v>
      </c>
      <c r="Q1552" s="8">
        <v>3.3217592592592591E-3</v>
      </c>
      <c r="R1552" t="s">
        <v>1951</v>
      </c>
      <c r="S1552" t="s">
        <v>1973</v>
      </c>
      <c r="T1552" t="s">
        <v>1953</v>
      </c>
    </row>
    <row r="1553" spans="1:20" x14ac:dyDescent="0.35">
      <c r="A1553">
        <v>1249050094</v>
      </c>
      <c r="B1553">
        <v>171973</v>
      </c>
      <c r="C1553" t="s">
        <v>1946</v>
      </c>
      <c r="D1553" s="4">
        <v>45083</v>
      </c>
      <c r="E1553" s="8">
        <v>0.69986111111111116</v>
      </c>
      <c r="F1553" t="s">
        <v>3909</v>
      </c>
      <c r="G1553" t="s">
        <v>3910</v>
      </c>
      <c r="H1553" t="s">
        <v>2538</v>
      </c>
      <c r="I1553">
        <v>1</v>
      </c>
      <c r="J1553">
        <v>96331</v>
      </c>
      <c r="K1553" t="s">
        <v>2092</v>
      </c>
      <c r="L1553" s="8">
        <v>0.71436342592592583</v>
      </c>
      <c r="M1553" s="8">
        <v>0.71749999999999992</v>
      </c>
      <c r="N1553" t="s">
        <v>1948</v>
      </c>
      <c r="O1553" t="s">
        <v>1948</v>
      </c>
      <c r="P1553" t="s">
        <v>1948</v>
      </c>
      <c r="Q1553" s="8">
        <v>3.1365740740740742E-3</v>
      </c>
      <c r="R1553" t="s">
        <v>1955</v>
      </c>
      <c r="S1553" t="s">
        <v>1955</v>
      </c>
      <c r="T1553" t="s">
        <v>1953</v>
      </c>
    </row>
    <row r="1554" spans="1:20" x14ac:dyDescent="0.35">
      <c r="A1554">
        <v>1249033389</v>
      </c>
      <c r="B1554">
        <v>171772</v>
      </c>
      <c r="C1554" t="s">
        <v>1946</v>
      </c>
      <c r="D1554" s="4">
        <v>45083</v>
      </c>
      <c r="E1554" s="8">
        <v>0.59873842592592597</v>
      </c>
      <c r="F1554" t="s">
        <v>3911</v>
      </c>
      <c r="H1554" t="s">
        <v>2522</v>
      </c>
      <c r="I1554">
        <v>1</v>
      </c>
      <c r="J1554">
        <v>93541</v>
      </c>
      <c r="K1554" t="s">
        <v>2523</v>
      </c>
      <c r="L1554" s="8">
        <v>0.60709490740740735</v>
      </c>
      <c r="M1554" s="8">
        <v>0.6095370370370371</v>
      </c>
      <c r="N1554" t="s">
        <v>1948</v>
      </c>
      <c r="O1554" t="s">
        <v>1948</v>
      </c>
      <c r="P1554" t="s">
        <v>1948</v>
      </c>
      <c r="Q1554" s="8">
        <v>2.4421296296296296E-3</v>
      </c>
      <c r="R1554" t="s">
        <v>1955</v>
      </c>
      <c r="S1554" t="s">
        <v>1955</v>
      </c>
      <c r="T1554" t="s">
        <v>1953</v>
      </c>
    </row>
    <row r="1555" spans="1:20" x14ac:dyDescent="0.35">
      <c r="A1555">
        <v>1249005645</v>
      </c>
      <c r="B1555">
        <v>171420</v>
      </c>
      <c r="C1555" t="s">
        <v>1946</v>
      </c>
      <c r="D1555" s="4">
        <v>45083</v>
      </c>
      <c r="E1555" s="8">
        <v>0.35211805555555559</v>
      </c>
      <c r="F1555" t="s">
        <v>3912</v>
      </c>
      <c r="G1555" t="s">
        <v>3913</v>
      </c>
      <c r="H1555" t="s">
        <v>1949</v>
      </c>
      <c r="I1555">
        <v>1</v>
      </c>
      <c r="J1555">
        <v>94852</v>
      </c>
      <c r="K1555" t="s">
        <v>1950</v>
      </c>
      <c r="L1555" s="8">
        <v>0.36488425925925921</v>
      </c>
      <c r="M1555" s="8">
        <v>0.36574074074074076</v>
      </c>
      <c r="N1555" t="s">
        <v>1948</v>
      </c>
      <c r="O1555" t="s">
        <v>1948</v>
      </c>
      <c r="P1555" t="s">
        <v>1948</v>
      </c>
      <c r="Q1555" s="8">
        <v>8.564814814814815E-4</v>
      </c>
      <c r="R1555" t="s">
        <v>1951</v>
      </c>
      <c r="S1555" t="s">
        <v>1973</v>
      </c>
      <c r="T1555" t="s">
        <v>1953</v>
      </c>
    </row>
    <row r="1556" spans="1:20" x14ac:dyDescent="0.35">
      <c r="A1556">
        <v>1248996559</v>
      </c>
      <c r="B1556">
        <v>171316</v>
      </c>
      <c r="C1556" t="s">
        <v>1946</v>
      </c>
      <c r="D1556" s="4">
        <v>45083</v>
      </c>
      <c r="E1556" s="8">
        <v>0.10621527777777778</v>
      </c>
      <c r="F1556" t="s">
        <v>3914</v>
      </c>
      <c r="G1556" t="s">
        <v>3915</v>
      </c>
      <c r="H1556" t="s">
        <v>2073</v>
      </c>
      <c r="I1556">
        <v>1</v>
      </c>
      <c r="J1556">
        <v>94852</v>
      </c>
      <c r="K1556" t="s">
        <v>1950</v>
      </c>
      <c r="L1556" s="8">
        <v>0.11144675925925925</v>
      </c>
      <c r="M1556" s="8">
        <v>0.11343750000000001</v>
      </c>
      <c r="N1556" t="s">
        <v>1948</v>
      </c>
      <c r="O1556" t="s">
        <v>1948</v>
      </c>
      <c r="P1556" t="s">
        <v>1948</v>
      </c>
      <c r="Q1556" s="8">
        <v>1.9907407407407408E-3</v>
      </c>
      <c r="R1556" t="s">
        <v>1951</v>
      </c>
      <c r="S1556" t="s">
        <v>1952</v>
      </c>
      <c r="T1556" t="s">
        <v>1953</v>
      </c>
    </row>
    <row r="1557" spans="1:20" x14ac:dyDescent="0.35">
      <c r="A1557">
        <v>1248996559</v>
      </c>
      <c r="B1557">
        <v>171316</v>
      </c>
      <c r="C1557" t="s">
        <v>1946</v>
      </c>
      <c r="D1557" s="4">
        <v>45083</v>
      </c>
      <c r="E1557" s="8">
        <v>0.10621527777777778</v>
      </c>
      <c r="F1557" t="s">
        <v>3914</v>
      </c>
      <c r="G1557" t="s">
        <v>3915</v>
      </c>
      <c r="H1557" t="s">
        <v>2073</v>
      </c>
      <c r="I1557">
        <v>1</v>
      </c>
      <c r="J1557">
        <v>90731</v>
      </c>
      <c r="K1557" t="s">
        <v>2475</v>
      </c>
      <c r="L1557" s="8">
        <v>0.10814814814814815</v>
      </c>
      <c r="M1557" s="8">
        <v>0.11192129629629628</v>
      </c>
      <c r="N1557" t="s">
        <v>1948</v>
      </c>
      <c r="O1557" t="s">
        <v>1948</v>
      </c>
      <c r="P1557" t="s">
        <v>1948</v>
      </c>
      <c r="Q1557" s="8">
        <v>3.7731481481481483E-3</v>
      </c>
      <c r="R1557" t="s">
        <v>1955</v>
      </c>
      <c r="S1557" t="s">
        <v>1955</v>
      </c>
      <c r="T1557" t="s">
        <v>1953</v>
      </c>
    </row>
    <row r="1558" spans="1:20" x14ac:dyDescent="0.35">
      <c r="A1558">
        <v>1248988085</v>
      </c>
      <c r="B1558">
        <v>171211</v>
      </c>
      <c r="C1558" t="s">
        <v>1969</v>
      </c>
      <c r="D1558" s="4">
        <v>45082</v>
      </c>
      <c r="E1558" s="8">
        <v>0.97084490740740748</v>
      </c>
      <c r="F1558" t="s">
        <v>3916</v>
      </c>
      <c r="G1558" t="s">
        <v>3917</v>
      </c>
      <c r="H1558" t="s">
        <v>2161</v>
      </c>
      <c r="I1558">
        <v>1</v>
      </c>
      <c r="J1558">
        <v>92031</v>
      </c>
      <c r="K1558" t="s">
        <v>1958</v>
      </c>
      <c r="L1558" s="8">
        <v>0.97138888888888886</v>
      </c>
      <c r="M1558" s="8">
        <v>0.97504629629629624</v>
      </c>
      <c r="N1558" t="s">
        <v>1948</v>
      </c>
      <c r="O1558" t="s">
        <v>1948</v>
      </c>
      <c r="P1558" t="s">
        <v>1948</v>
      </c>
      <c r="Q1558" s="8">
        <v>3.6574074074074074E-3</v>
      </c>
      <c r="R1558" t="s">
        <v>1955</v>
      </c>
      <c r="S1558" t="s">
        <v>1955</v>
      </c>
      <c r="T1558" t="s">
        <v>1953</v>
      </c>
    </row>
    <row r="1559" spans="1:20" x14ac:dyDescent="0.35">
      <c r="A1559">
        <v>1248924424</v>
      </c>
      <c r="B1559">
        <v>170534</v>
      </c>
      <c r="C1559" t="s">
        <v>1969</v>
      </c>
      <c r="D1559" s="4">
        <v>45082</v>
      </c>
      <c r="E1559" s="8">
        <v>0.5345833333333333</v>
      </c>
      <c r="F1559" t="s">
        <v>3918</v>
      </c>
      <c r="G1559" t="s">
        <v>3919</v>
      </c>
      <c r="H1559" t="s">
        <v>1957</v>
      </c>
      <c r="I1559">
        <v>1</v>
      </c>
      <c r="J1559">
        <v>95751</v>
      </c>
      <c r="K1559" t="s">
        <v>2005</v>
      </c>
      <c r="L1559" s="8">
        <v>0.54319444444444442</v>
      </c>
      <c r="M1559" s="8">
        <v>0.54642361111111104</v>
      </c>
      <c r="N1559" t="s">
        <v>1948</v>
      </c>
      <c r="O1559" t="s">
        <v>1948</v>
      </c>
      <c r="P1559" t="s">
        <v>1948</v>
      </c>
      <c r="Q1559" s="8">
        <v>3.2291666666666666E-3</v>
      </c>
      <c r="R1559" t="s">
        <v>2006</v>
      </c>
      <c r="S1559" t="s">
        <v>1952</v>
      </c>
      <c r="T1559" t="s">
        <v>1953</v>
      </c>
    </row>
    <row r="1560" spans="1:20" x14ac:dyDescent="0.35">
      <c r="A1560">
        <v>1248924424</v>
      </c>
      <c r="B1560">
        <v>170534</v>
      </c>
      <c r="C1560" t="s">
        <v>1969</v>
      </c>
      <c r="D1560" s="4">
        <v>45082</v>
      </c>
      <c r="E1560" s="8">
        <v>0.5345833333333333</v>
      </c>
      <c r="F1560" t="s">
        <v>3918</v>
      </c>
      <c r="G1560" t="s">
        <v>3919</v>
      </c>
      <c r="H1560" t="s">
        <v>1957</v>
      </c>
      <c r="I1560">
        <v>1</v>
      </c>
      <c r="J1560">
        <v>98533</v>
      </c>
      <c r="K1560" t="s">
        <v>1959</v>
      </c>
      <c r="L1560" s="8">
        <v>0.54319444444444442</v>
      </c>
      <c r="M1560" s="8">
        <v>0.54468749999999999</v>
      </c>
      <c r="N1560" t="s">
        <v>1948</v>
      </c>
      <c r="O1560" t="s">
        <v>1948</v>
      </c>
      <c r="P1560" t="s">
        <v>1948</v>
      </c>
      <c r="Q1560" s="8">
        <v>1.4930555555555556E-3</v>
      </c>
      <c r="R1560" t="s">
        <v>1955</v>
      </c>
      <c r="S1560" t="s">
        <v>1955</v>
      </c>
      <c r="T1560" t="s">
        <v>1953</v>
      </c>
    </row>
    <row r="1561" spans="1:20" x14ac:dyDescent="0.35">
      <c r="A1561">
        <v>1248907182</v>
      </c>
      <c r="B1561">
        <v>170283</v>
      </c>
      <c r="C1561" t="s">
        <v>1969</v>
      </c>
      <c r="D1561" s="4">
        <v>45082</v>
      </c>
      <c r="E1561" s="8">
        <v>0.36401620370370374</v>
      </c>
      <c r="F1561" t="s">
        <v>3920</v>
      </c>
      <c r="G1561" t="s">
        <v>3921</v>
      </c>
      <c r="H1561" t="s">
        <v>1957</v>
      </c>
      <c r="I1561">
        <v>1</v>
      </c>
      <c r="J1561">
        <v>98533</v>
      </c>
      <c r="K1561" t="s">
        <v>1959</v>
      </c>
      <c r="L1561" s="8">
        <v>0.38052083333333336</v>
      </c>
      <c r="M1561" s="8">
        <v>0.38214120370370369</v>
      </c>
      <c r="N1561" t="s">
        <v>1948</v>
      </c>
      <c r="O1561" t="s">
        <v>1948</v>
      </c>
      <c r="P1561" t="s">
        <v>1948</v>
      </c>
      <c r="Q1561" s="8">
        <v>1.6203703703703703E-3</v>
      </c>
      <c r="R1561" t="s">
        <v>1955</v>
      </c>
      <c r="S1561" t="s">
        <v>1955</v>
      </c>
      <c r="T1561" t="s">
        <v>1953</v>
      </c>
    </row>
    <row r="1562" spans="1:20" x14ac:dyDescent="0.35">
      <c r="A1562">
        <v>1248907182</v>
      </c>
      <c r="B1562">
        <v>170283</v>
      </c>
      <c r="C1562" t="s">
        <v>1969</v>
      </c>
      <c r="D1562" s="4">
        <v>45082</v>
      </c>
      <c r="E1562" s="8">
        <v>0.36401620370370374</v>
      </c>
      <c r="F1562" t="s">
        <v>3920</v>
      </c>
      <c r="G1562" t="s">
        <v>3921</v>
      </c>
      <c r="H1562" t="s">
        <v>1957</v>
      </c>
      <c r="I1562">
        <v>1</v>
      </c>
      <c r="J1562">
        <v>92052</v>
      </c>
      <c r="K1562" t="s">
        <v>1958</v>
      </c>
      <c r="L1562" s="8">
        <v>0.38052083333333336</v>
      </c>
      <c r="M1562" s="8">
        <v>0.38443287037037038</v>
      </c>
      <c r="N1562" t="s">
        <v>1948</v>
      </c>
      <c r="O1562" t="s">
        <v>1948</v>
      </c>
      <c r="P1562" t="s">
        <v>1948</v>
      </c>
      <c r="Q1562" s="8">
        <v>3.9120370370370368E-3</v>
      </c>
      <c r="R1562" t="s">
        <v>1951</v>
      </c>
      <c r="S1562" t="s">
        <v>1973</v>
      </c>
      <c r="T1562" t="s">
        <v>1953</v>
      </c>
    </row>
    <row r="1563" spans="1:20" x14ac:dyDescent="0.35">
      <c r="A1563">
        <v>1248907306</v>
      </c>
      <c r="B1563">
        <v>170288</v>
      </c>
      <c r="C1563" t="s">
        <v>1969</v>
      </c>
      <c r="D1563" s="4">
        <v>45082</v>
      </c>
      <c r="E1563" s="8">
        <v>0.3652199074074074</v>
      </c>
      <c r="F1563" t="s">
        <v>3922</v>
      </c>
      <c r="H1563" t="s">
        <v>2143</v>
      </c>
      <c r="I1563">
        <v>1</v>
      </c>
      <c r="J1563">
        <v>95131</v>
      </c>
      <c r="K1563" t="s">
        <v>2144</v>
      </c>
      <c r="L1563" s="8">
        <v>0.36685185185185182</v>
      </c>
      <c r="M1563" s="8">
        <v>0.36883101851851857</v>
      </c>
      <c r="N1563" t="s">
        <v>1948</v>
      </c>
      <c r="O1563" t="s">
        <v>1948</v>
      </c>
      <c r="P1563" t="s">
        <v>1948</v>
      </c>
      <c r="Q1563" s="8">
        <v>1.9791666666666668E-3</v>
      </c>
      <c r="R1563" t="s">
        <v>1955</v>
      </c>
      <c r="S1563" t="s">
        <v>1955</v>
      </c>
      <c r="T1563" t="s">
        <v>1953</v>
      </c>
    </row>
    <row r="1564" spans="1:20" x14ac:dyDescent="0.35">
      <c r="A1564">
        <v>1248902923</v>
      </c>
      <c r="B1564">
        <v>170221</v>
      </c>
      <c r="C1564" t="s">
        <v>1969</v>
      </c>
      <c r="D1564" s="4">
        <v>45082</v>
      </c>
      <c r="E1564" s="8">
        <v>0.31497685185185187</v>
      </c>
      <c r="F1564" t="s">
        <v>3923</v>
      </c>
      <c r="G1564" t="s">
        <v>3924</v>
      </c>
      <c r="H1564" t="s">
        <v>1949</v>
      </c>
      <c r="I1564">
        <v>1</v>
      </c>
      <c r="J1564">
        <v>94452</v>
      </c>
      <c r="K1564" t="s">
        <v>2074</v>
      </c>
      <c r="L1564" s="8">
        <v>0.33024305555555555</v>
      </c>
      <c r="M1564" s="8">
        <v>0.33137731481481481</v>
      </c>
      <c r="N1564" t="s">
        <v>1948</v>
      </c>
      <c r="O1564" t="s">
        <v>1948</v>
      </c>
      <c r="P1564" t="s">
        <v>1948</v>
      </c>
      <c r="Q1564" s="8">
        <v>1.1342592592592591E-3</v>
      </c>
      <c r="R1564" t="s">
        <v>1951</v>
      </c>
      <c r="S1564" t="s">
        <v>1973</v>
      </c>
      <c r="T1564" t="s">
        <v>1953</v>
      </c>
    </row>
    <row r="1565" spans="1:20" x14ac:dyDescent="0.35">
      <c r="A1565">
        <v>1248902923</v>
      </c>
      <c r="B1565">
        <v>170221</v>
      </c>
      <c r="C1565" t="s">
        <v>1969</v>
      </c>
      <c r="D1565" s="4">
        <v>45082</v>
      </c>
      <c r="E1565" s="8">
        <v>0.31497685185185187</v>
      </c>
      <c r="F1565" t="s">
        <v>3923</v>
      </c>
      <c r="G1565" t="s">
        <v>3924</v>
      </c>
      <c r="H1565" t="s">
        <v>1949</v>
      </c>
      <c r="I1565">
        <v>1</v>
      </c>
      <c r="J1565">
        <v>94531</v>
      </c>
      <c r="K1565" t="s">
        <v>2049</v>
      </c>
      <c r="L1565" s="8">
        <v>0.33024305555555555</v>
      </c>
      <c r="M1565" s="8">
        <v>0.33153935185185185</v>
      </c>
      <c r="N1565" t="s">
        <v>1948</v>
      </c>
      <c r="O1565" t="s">
        <v>1948</v>
      </c>
      <c r="P1565" t="s">
        <v>1948</v>
      </c>
      <c r="Q1565" s="8">
        <v>1.2962962962962963E-3</v>
      </c>
      <c r="R1565" t="s">
        <v>1955</v>
      </c>
      <c r="S1565" t="s">
        <v>1955</v>
      </c>
      <c r="T1565" t="s">
        <v>1953</v>
      </c>
    </row>
    <row r="1566" spans="1:20" x14ac:dyDescent="0.35">
      <c r="A1566">
        <v>1248900509</v>
      </c>
      <c r="B1566">
        <v>170205</v>
      </c>
      <c r="C1566" t="s">
        <v>1969</v>
      </c>
      <c r="D1566" s="4">
        <v>45082</v>
      </c>
      <c r="E1566" s="8">
        <v>0.26835648148148145</v>
      </c>
      <c r="F1566" t="s">
        <v>3925</v>
      </c>
      <c r="G1566" t="s">
        <v>3926</v>
      </c>
      <c r="H1566" t="s">
        <v>2015</v>
      </c>
      <c r="I1566">
        <v>1</v>
      </c>
      <c r="J1566">
        <v>94331</v>
      </c>
      <c r="K1566" t="s">
        <v>2016</v>
      </c>
      <c r="L1566" s="8">
        <v>0.28803240740740738</v>
      </c>
      <c r="M1566" s="8">
        <v>0.29039351851851852</v>
      </c>
      <c r="N1566" t="s">
        <v>1948</v>
      </c>
      <c r="O1566" t="s">
        <v>1948</v>
      </c>
      <c r="P1566" t="s">
        <v>1948</v>
      </c>
      <c r="Q1566" s="8">
        <v>2.3611111111111111E-3</v>
      </c>
      <c r="R1566" t="s">
        <v>1955</v>
      </c>
      <c r="S1566" t="s">
        <v>1955</v>
      </c>
      <c r="T1566" t="s">
        <v>1953</v>
      </c>
    </row>
    <row r="1567" spans="1:20" x14ac:dyDescent="0.35">
      <c r="A1567">
        <v>1248900509</v>
      </c>
      <c r="B1567">
        <v>170205</v>
      </c>
      <c r="C1567" t="s">
        <v>1969</v>
      </c>
      <c r="D1567" s="4">
        <v>45082</v>
      </c>
      <c r="E1567" s="8">
        <v>0.26835648148148145</v>
      </c>
      <c r="F1567" t="s">
        <v>3925</v>
      </c>
      <c r="G1567" t="s">
        <v>3926</v>
      </c>
      <c r="H1567" t="s">
        <v>2015</v>
      </c>
      <c r="I1567">
        <v>1</v>
      </c>
      <c r="J1567">
        <v>94452</v>
      </c>
      <c r="K1567" t="s">
        <v>2074</v>
      </c>
      <c r="L1567" s="8">
        <v>0.28803240740740738</v>
      </c>
      <c r="M1567" s="8">
        <v>0.28938657407407409</v>
      </c>
      <c r="N1567" t="s">
        <v>1948</v>
      </c>
      <c r="O1567" t="s">
        <v>1948</v>
      </c>
      <c r="P1567" t="s">
        <v>1948</v>
      </c>
      <c r="Q1567" s="8">
        <v>1.3541666666666667E-3</v>
      </c>
      <c r="R1567" t="s">
        <v>1951</v>
      </c>
      <c r="S1567" t="s">
        <v>1973</v>
      </c>
      <c r="T1567" t="s">
        <v>1953</v>
      </c>
    </row>
    <row r="1568" spans="1:20" x14ac:dyDescent="0.35">
      <c r="A1568">
        <v>1248888836</v>
      </c>
      <c r="B1568">
        <v>170091</v>
      </c>
      <c r="C1568" t="s">
        <v>1969</v>
      </c>
      <c r="D1568" s="4">
        <v>45082</v>
      </c>
      <c r="E1568" s="8">
        <v>2.4513888888888887E-2</v>
      </c>
      <c r="F1568" t="s">
        <v>3927</v>
      </c>
      <c r="G1568" t="s">
        <v>3928</v>
      </c>
      <c r="H1568" t="s">
        <v>1962</v>
      </c>
      <c r="I1568">
        <v>1</v>
      </c>
      <c r="J1568">
        <v>90152</v>
      </c>
      <c r="K1568" t="s">
        <v>1963</v>
      </c>
      <c r="L1568" s="8">
        <v>3.4918981481481481E-2</v>
      </c>
      <c r="M1568" s="8">
        <v>3.6898148148148145E-2</v>
      </c>
      <c r="N1568" t="s">
        <v>1948</v>
      </c>
      <c r="O1568" t="s">
        <v>1948</v>
      </c>
      <c r="P1568" t="s">
        <v>1948</v>
      </c>
      <c r="Q1568" s="8">
        <v>1.9791666666666668E-3</v>
      </c>
      <c r="R1568" t="s">
        <v>1951</v>
      </c>
      <c r="S1568" t="s">
        <v>1973</v>
      </c>
      <c r="T1568" t="s">
        <v>2004</v>
      </c>
    </row>
    <row r="1569" spans="1:20" x14ac:dyDescent="0.35">
      <c r="A1569">
        <v>1248851658</v>
      </c>
      <c r="B1569">
        <v>169638</v>
      </c>
      <c r="C1569" t="s">
        <v>1987</v>
      </c>
      <c r="D1569" s="4">
        <v>45081</v>
      </c>
      <c r="E1569" s="8">
        <v>0.69376157407407402</v>
      </c>
      <c r="F1569" t="s">
        <v>3929</v>
      </c>
      <c r="H1569" t="s">
        <v>3609</v>
      </c>
      <c r="I1569">
        <v>1</v>
      </c>
      <c r="J1569">
        <v>95474</v>
      </c>
      <c r="K1569" t="s">
        <v>2267</v>
      </c>
      <c r="L1569" s="8">
        <v>0.70336805555555559</v>
      </c>
      <c r="M1569" s="8">
        <v>0.70660879629629625</v>
      </c>
      <c r="N1569" t="s">
        <v>1948</v>
      </c>
      <c r="O1569" t="s">
        <v>1948</v>
      </c>
      <c r="P1569" t="s">
        <v>1948</v>
      </c>
      <c r="Q1569" s="8">
        <v>3.2407407407407406E-3</v>
      </c>
      <c r="R1569" t="s">
        <v>2224</v>
      </c>
      <c r="S1569" t="s">
        <v>2224</v>
      </c>
      <c r="T1569" t="s">
        <v>1953</v>
      </c>
    </row>
    <row r="1570" spans="1:20" x14ac:dyDescent="0.35">
      <c r="A1570">
        <v>1248841181</v>
      </c>
      <c r="B1570">
        <v>169515</v>
      </c>
      <c r="C1570" t="s">
        <v>1987</v>
      </c>
      <c r="D1570" s="4">
        <v>45081</v>
      </c>
      <c r="E1570" s="8">
        <v>0.60862268518518514</v>
      </c>
      <c r="F1570" t="s">
        <v>3930</v>
      </c>
      <c r="G1570" t="s">
        <v>3931</v>
      </c>
      <c r="H1570" t="s">
        <v>2015</v>
      </c>
      <c r="I1570">
        <v>1</v>
      </c>
      <c r="J1570">
        <v>94452</v>
      </c>
      <c r="K1570" t="s">
        <v>2074</v>
      </c>
      <c r="L1570" s="8">
        <v>0.63572916666666668</v>
      </c>
      <c r="M1570" s="8">
        <v>0.6366666666666666</v>
      </c>
      <c r="N1570" t="s">
        <v>1948</v>
      </c>
      <c r="O1570" t="s">
        <v>1948</v>
      </c>
      <c r="P1570" t="s">
        <v>1948</v>
      </c>
      <c r="Q1570" s="8">
        <v>9.3750000000000007E-4</v>
      </c>
      <c r="R1570" t="s">
        <v>1951</v>
      </c>
      <c r="S1570" t="s">
        <v>1973</v>
      </c>
      <c r="T1570" t="s">
        <v>1953</v>
      </c>
    </row>
    <row r="1571" spans="1:20" x14ac:dyDescent="0.35">
      <c r="A1571">
        <v>1248841181</v>
      </c>
      <c r="B1571">
        <v>169515</v>
      </c>
      <c r="C1571" t="s">
        <v>1987</v>
      </c>
      <c r="D1571" s="4">
        <v>45081</v>
      </c>
      <c r="E1571" s="8">
        <v>0.60862268518518514</v>
      </c>
      <c r="F1571" t="s">
        <v>3930</v>
      </c>
      <c r="G1571" t="s">
        <v>3931</v>
      </c>
      <c r="H1571" t="s">
        <v>2015</v>
      </c>
      <c r="I1571">
        <v>1</v>
      </c>
      <c r="J1571">
        <v>94331</v>
      </c>
      <c r="K1571" t="s">
        <v>2016</v>
      </c>
      <c r="L1571" s="8">
        <v>0.61901620370370369</v>
      </c>
      <c r="M1571" s="8">
        <v>0.6211458333333334</v>
      </c>
      <c r="N1571" t="s">
        <v>1948</v>
      </c>
      <c r="O1571" t="s">
        <v>1948</v>
      </c>
      <c r="P1571" t="s">
        <v>1948</v>
      </c>
      <c r="Q1571" s="8">
        <v>2.1296296296296298E-3</v>
      </c>
      <c r="R1571" t="s">
        <v>1955</v>
      </c>
      <c r="S1571" t="s">
        <v>1955</v>
      </c>
      <c r="T1571" t="s">
        <v>1953</v>
      </c>
    </row>
    <row r="1572" spans="1:20" x14ac:dyDescent="0.35">
      <c r="A1572">
        <v>1248836358</v>
      </c>
      <c r="B1572">
        <v>169468</v>
      </c>
      <c r="C1572" t="s">
        <v>1987</v>
      </c>
      <c r="D1572" s="4">
        <v>45081</v>
      </c>
      <c r="E1572" s="8">
        <v>0.57324074074074072</v>
      </c>
      <c r="F1572" t="s">
        <v>3932</v>
      </c>
      <c r="G1572" t="s">
        <v>3933</v>
      </c>
      <c r="H1572" t="s">
        <v>1972</v>
      </c>
      <c r="I1572">
        <v>1</v>
      </c>
      <c r="J1572">
        <v>91831</v>
      </c>
      <c r="K1572" t="s">
        <v>1995</v>
      </c>
      <c r="L1572" s="8">
        <v>0.58630787037037035</v>
      </c>
      <c r="M1572" s="8">
        <v>0.58982638888888894</v>
      </c>
      <c r="N1572" t="s">
        <v>1948</v>
      </c>
      <c r="O1572" t="s">
        <v>1948</v>
      </c>
      <c r="P1572" t="s">
        <v>1948</v>
      </c>
      <c r="Q1572" s="8">
        <v>3.5185185185185185E-3</v>
      </c>
      <c r="R1572" t="s">
        <v>1955</v>
      </c>
      <c r="S1572" t="s">
        <v>1955</v>
      </c>
      <c r="T1572" t="s">
        <v>1953</v>
      </c>
    </row>
    <row r="1573" spans="1:20" x14ac:dyDescent="0.35">
      <c r="A1573">
        <v>1248836358</v>
      </c>
      <c r="B1573">
        <v>169468</v>
      </c>
      <c r="C1573" t="s">
        <v>1987</v>
      </c>
      <c r="D1573" s="4">
        <v>45081</v>
      </c>
      <c r="E1573" s="8">
        <v>0.57324074074074072</v>
      </c>
      <c r="F1573" t="s">
        <v>3932</v>
      </c>
      <c r="G1573" t="s">
        <v>3933</v>
      </c>
      <c r="H1573" t="s">
        <v>1972</v>
      </c>
      <c r="I1573">
        <v>1</v>
      </c>
      <c r="J1573">
        <v>95751</v>
      </c>
      <c r="K1573" t="s">
        <v>2005</v>
      </c>
      <c r="L1573" s="8">
        <v>0.58630787037037035</v>
      </c>
      <c r="M1573" s="8">
        <v>0.58906249999999993</v>
      </c>
      <c r="N1573" t="s">
        <v>1948</v>
      </c>
      <c r="O1573" t="s">
        <v>1948</v>
      </c>
      <c r="P1573" t="s">
        <v>1948</v>
      </c>
      <c r="Q1573" s="8">
        <v>2.7546296296296294E-3</v>
      </c>
      <c r="R1573" t="s">
        <v>2006</v>
      </c>
      <c r="S1573" t="s">
        <v>1973</v>
      </c>
      <c r="T1573" t="s">
        <v>1953</v>
      </c>
    </row>
    <row r="1574" spans="1:20" x14ac:dyDescent="0.35">
      <c r="A1574">
        <v>1248831999</v>
      </c>
      <c r="B1574">
        <v>169423</v>
      </c>
      <c r="C1574" t="s">
        <v>1987</v>
      </c>
      <c r="D1574" s="4">
        <v>45081</v>
      </c>
      <c r="E1574" s="8">
        <v>0.54168981481481482</v>
      </c>
      <c r="F1574" t="s">
        <v>3934</v>
      </c>
      <c r="H1574" t="s">
        <v>1972</v>
      </c>
      <c r="I1574">
        <v>1</v>
      </c>
      <c r="J1574">
        <v>91731</v>
      </c>
      <c r="K1574" t="s">
        <v>1994</v>
      </c>
      <c r="L1574" s="8">
        <v>0.54270833333333335</v>
      </c>
      <c r="M1574" s="8">
        <v>0.54606481481481484</v>
      </c>
      <c r="N1574" t="s">
        <v>1948</v>
      </c>
      <c r="O1574" t="s">
        <v>1948</v>
      </c>
      <c r="P1574" t="s">
        <v>1948</v>
      </c>
      <c r="Q1574" s="8">
        <v>3.3564814814814811E-3</v>
      </c>
      <c r="R1574" t="s">
        <v>1955</v>
      </c>
      <c r="S1574" t="s">
        <v>1955</v>
      </c>
      <c r="T1574" t="s">
        <v>1953</v>
      </c>
    </row>
    <row r="1575" spans="1:20" x14ac:dyDescent="0.35">
      <c r="A1575">
        <v>1248826852</v>
      </c>
      <c r="B1575">
        <v>169370</v>
      </c>
      <c r="C1575" t="s">
        <v>1987</v>
      </c>
      <c r="D1575" s="4">
        <v>45081</v>
      </c>
      <c r="E1575" s="8">
        <v>0.4914930555555555</v>
      </c>
      <c r="F1575" t="s">
        <v>3935</v>
      </c>
      <c r="G1575" t="s">
        <v>3936</v>
      </c>
      <c r="H1575" t="s">
        <v>2025</v>
      </c>
      <c r="I1575">
        <v>1</v>
      </c>
      <c r="J1575">
        <v>93231</v>
      </c>
      <c r="K1575" t="s">
        <v>2028</v>
      </c>
      <c r="L1575" s="8">
        <v>0.49576388888888889</v>
      </c>
      <c r="M1575" s="8">
        <v>0.49804398148148149</v>
      </c>
      <c r="N1575" t="s">
        <v>1948</v>
      </c>
      <c r="O1575" t="s">
        <v>1948</v>
      </c>
      <c r="P1575" t="s">
        <v>1948</v>
      </c>
      <c r="Q1575" s="8">
        <v>2.2800925925925927E-3</v>
      </c>
      <c r="R1575" t="s">
        <v>1955</v>
      </c>
      <c r="S1575" t="s">
        <v>1955</v>
      </c>
      <c r="T1575" t="s">
        <v>1953</v>
      </c>
    </row>
    <row r="1576" spans="1:20" x14ac:dyDescent="0.35">
      <c r="A1576" s="9">
        <v>1267491505</v>
      </c>
      <c r="B1576" s="9">
        <v>337546</v>
      </c>
      <c r="C1576" s="9" t="s">
        <v>2055</v>
      </c>
      <c r="D1576" s="10">
        <v>45225</v>
      </c>
      <c r="E1576" s="11">
        <v>0.71900462962962963</v>
      </c>
      <c r="F1576" s="9" t="s">
        <v>2061</v>
      </c>
      <c r="G1576" s="9" t="s">
        <v>2062</v>
      </c>
      <c r="H1576" s="9" t="s">
        <v>2063</v>
      </c>
      <c r="I1576" s="9">
        <v>1</v>
      </c>
      <c r="J1576" s="9">
        <v>98052</v>
      </c>
      <c r="K1576" s="9" t="s">
        <v>2026</v>
      </c>
      <c r="L1576" s="11">
        <v>0.71984953703703702</v>
      </c>
      <c r="M1576" s="11">
        <v>0.72127314814814814</v>
      </c>
      <c r="N1576" s="9" t="s">
        <v>1948</v>
      </c>
      <c r="O1576" s="9" t="s">
        <v>1948</v>
      </c>
      <c r="P1576" s="9" t="s">
        <v>1948</v>
      </c>
      <c r="Q1576" s="11">
        <v>1.423611111111111E-3</v>
      </c>
      <c r="R1576" s="9" t="s">
        <v>1951</v>
      </c>
      <c r="S1576" s="9" t="s">
        <v>1952</v>
      </c>
      <c r="T1576" s="9" t="s">
        <v>1953</v>
      </c>
    </row>
    <row r="1577" spans="1:20" x14ac:dyDescent="0.35">
      <c r="A1577">
        <v>1248805203</v>
      </c>
      <c r="B1577">
        <v>169128</v>
      </c>
      <c r="C1577" t="s">
        <v>1987</v>
      </c>
      <c r="D1577" s="4">
        <v>45081</v>
      </c>
      <c r="E1577" s="8">
        <v>0.16505787037037037</v>
      </c>
      <c r="F1577" t="s">
        <v>3937</v>
      </c>
      <c r="G1577" t="s">
        <v>3938</v>
      </c>
      <c r="H1577" t="s">
        <v>2121</v>
      </c>
      <c r="I1577">
        <v>1</v>
      </c>
      <c r="J1577">
        <v>90531</v>
      </c>
      <c r="K1577" t="s">
        <v>2048</v>
      </c>
      <c r="L1577" s="8">
        <v>0.18099537037037036</v>
      </c>
      <c r="M1577" s="8">
        <v>0.18415509259259258</v>
      </c>
      <c r="N1577" t="s">
        <v>1948</v>
      </c>
      <c r="O1577" t="s">
        <v>1948</v>
      </c>
      <c r="P1577" t="s">
        <v>1948</v>
      </c>
      <c r="Q1577" s="8">
        <v>3.1597222222222222E-3</v>
      </c>
      <c r="R1577" t="s">
        <v>1955</v>
      </c>
      <c r="S1577" t="s">
        <v>1955</v>
      </c>
      <c r="T1577" t="s">
        <v>1953</v>
      </c>
    </row>
    <row r="1578" spans="1:20" x14ac:dyDescent="0.35">
      <c r="A1578" s="9">
        <v>1247386618</v>
      </c>
      <c r="B1578" s="9">
        <v>153692</v>
      </c>
      <c r="C1578" s="9" t="s">
        <v>1969</v>
      </c>
      <c r="D1578" s="10">
        <v>45068</v>
      </c>
      <c r="E1578" s="11">
        <v>0.12716435185185185</v>
      </c>
      <c r="F1578" s="9" t="s">
        <v>3939</v>
      </c>
      <c r="G1578" s="9"/>
      <c r="H1578" s="9" t="s">
        <v>2063</v>
      </c>
      <c r="I1578" s="9">
        <v>1</v>
      </c>
      <c r="J1578" s="9">
        <v>95531</v>
      </c>
      <c r="K1578" s="9" t="s">
        <v>2026</v>
      </c>
      <c r="L1578" s="11">
        <v>0.12861111111111112</v>
      </c>
      <c r="M1578" s="11">
        <v>0.13059027777777779</v>
      </c>
      <c r="N1578" s="9" t="s">
        <v>1948</v>
      </c>
      <c r="O1578" s="9" t="s">
        <v>1948</v>
      </c>
      <c r="P1578" s="9" t="s">
        <v>1948</v>
      </c>
      <c r="Q1578" s="11">
        <v>1.9791666666666668E-3</v>
      </c>
      <c r="R1578" s="9" t="s">
        <v>1955</v>
      </c>
      <c r="S1578" s="9" t="s">
        <v>1955</v>
      </c>
      <c r="T1578" s="9" t="s">
        <v>2004</v>
      </c>
    </row>
    <row r="1579" spans="1:20" x14ac:dyDescent="0.35">
      <c r="A1579">
        <v>1248744884</v>
      </c>
      <c r="B1579">
        <v>168435</v>
      </c>
      <c r="C1579" t="s">
        <v>2017</v>
      </c>
      <c r="D1579" s="4">
        <v>45080</v>
      </c>
      <c r="E1579" s="8">
        <v>0.75309027777777782</v>
      </c>
      <c r="F1579" t="s">
        <v>3940</v>
      </c>
      <c r="G1579" t="s">
        <v>3598</v>
      </c>
      <c r="H1579" t="s">
        <v>1962</v>
      </c>
      <c r="I1579">
        <v>1</v>
      </c>
      <c r="J1579">
        <v>90133</v>
      </c>
      <c r="K1579" t="s">
        <v>1963</v>
      </c>
      <c r="L1579" s="8">
        <v>0.75412037037037039</v>
      </c>
      <c r="M1579" s="8">
        <v>0.75498842592592597</v>
      </c>
      <c r="N1579" t="s">
        <v>1948</v>
      </c>
      <c r="O1579" t="s">
        <v>1948</v>
      </c>
      <c r="P1579" t="s">
        <v>1948</v>
      </c>
      <c r="Q1579" s="8">
        <v>8.6805555555555551E-4</v>
      </c>
      <c r="R1579" t="s">
        <v>1955</v>
      </c>
      <c r="S1579" t="s">
        <v>1955</v>
      </c>
      <c r="T1579" t="s">
        <v>1953</v>
      </c>
    </row>
    <row r="1580" spans="1:20" x14ac:dyDescent="0.35">
      <c r="A1580">
        <v>1248741235</v>
      </c>
      <c r="B1580">
        <v>168395</v>
      </c>
      <c r="C1580" t="s">
        <v>2017</v>
      </c>
      <c r="D1580" s="4">
        <v>45080</v>
      </c>
      <c r="E1580" s="8">
        <v>0.73068287037037039</v>
      </c>
      <c r="F1580" t="s">
        <v>3941</v>
      </c>
      <c r="G1580" t="s">
        <v>3942</v>
      </c>
      <c r="H1580" t="s">
        <v>2206</v>
      </c>
      <c r="I1580">
        <v>1</v>
      </c>
      <c r="J1580">
        <v>93952</v>
      </c>
      <c r="K1580" t="s">
        <v>2080</v>
      </c>
      <c r="L1580" s="8">
        <v>0.73204861111111119</v>
      </c>
      <c r="M1580" s="8">
        <v>0.73289351851851858</v>
      </c>
      <c r="N1580" t="s">
        <v>1948</v>
      </c>
      <c r="O1580" t="s">
        <v>1948</v>
      </c>
      <c r="P1580" t="s">
        <v>1948</v>
      </c>
      <c r="Q1580" s="8">
        <v>8.449074074074075E-4</v>
      </c>
      <c r="R1580" t="s">
        <v>1951</v>
      </c>
      <c r="S1580" t="s">
        <v>1952</v>
      </c>
      <c r="T1580" t="s">
        <v>1953</v>
      </c>
    </row>
    <row r="1581" spans="1:20" x14ac:dyDescent="0.35">
      <c r="A1581">
        <v>1248741235</v>
      </c>
      <c r="B1581">
        <v>168395</v>
      </c>
      <c r="C1581" t="s">
        <v>2017</v>
      </c>
      <c r="D1581" s="4">
        <v>45080</v>
      </c>
      <c r="E1581" s="8">
        <v>0.73068287037037039</v>
      </c>
      <c r="F1581" t="s">
        <v>3941</v>
      </c>
      <c r="G1581" t="s">
        <v>3942</v>
      </c>
      <c r="H1581" t="s">
        <v>2206</v>
      </c>
      <c r="I1581">
        <v>1</v>
      </c>
      <c r="J1581">
        <v>91531</v>
      </c>
      <c r="K1581" t="s">
        <v>2384</v>
      </c>
      <c r="L1581" s="8">
        <v>0.73204861111111119</v>
      </c>
      <c r="M1581" s="8">
        <v>0.73422453703703694</v>
      </c>
      <c r="N1581" t="s">
        <v>1948</v>
      </c>
      <c r="O1581" t="s">
        <v>1948</v>
      </c>
      <c r="P1581" t="s">
        <v>1948</v>
      </c>
      <c r="Q1581" s="8">
        <v>2.1759259259259258E-3</v>
      </c>
      <c r="R1581" t="s">
        <v>1955</v>
      </c>
      <c r="S1581" t="s">
        <v>1955</v>
      </c>
      <c r="T1581" t="s">
        <v>1953</v>
      </c>
    </row>
    <row r="1582" spans="1:20" x14ac:dyDescent="0.35">
      <c r="A1582">
        <v>1248738944</v>
      </c>
      <c r="B1582">
        <v>168365</v>
      </c>
      <c r="C1582" t="s">
        <v>2017</v>
      </c>
      <c r="D1582" s="4">
        <v>45080</v>
      </c>
      <c r="E1582" s="8">
        <v>0.7154166666666667</v>
      </c>
      <c r="F1582" t="s">
        <v>3943</v>
      </c>
      <c r="H1582" t="s">
        <v>2223</v>
      </c>
      <c r="I1582">
        <v>1</v>
      </c>
      <c r="J1582">
        <v>91631</v>
      </c>
      <c r="K1582" t="s">
        <v>2225</v>
      </c>
      <c r="L1582" s="8">
        <v>0.71622685185185186</v>
      </c>
      <c r="M1582" s="8">
        <v>0.71923611111111108</v>
      </c>
      <c r="N1582" t="s">
        <v>1948</v>
      </c>
      <c r="O1582" t="s">
        <v>1948</v>
      </c>
      <c r="P1582" t="s">
        <v>1948</v>
      </c>
      <c r="Q1582" s="8">
        <v>3.0092592592592588E-3</v>
      </c>
      <c r="R1582" t="s">
        <v>1955</v>
      </c>
      <c r="S1582" t="s">
        <v>1955</v>
      </c>
      <c r="T1582" t="s">
        <v>1953</v>
      </c>
    </row>
    <row r="1583" spans="1:20" x14ac:dyDescent="0.35">
      <c r="A1583">
        <v>1248696758</v>
      </c>
      <c r="B1583">
        <v>167882</v>
      </c>
      <c r="C1583" t="s">
        <v>2017</v>
      </c>
      <c r="D1583" s="4">
        <v>45080</v>
      </c>
      <c r="E1583" s="8">
        <v>0.3611111111111111</v>
      </c>
      <c r="F1583" t="s">
        <v>3944</v>
      </c>
      <c r="G1583" t="s">
        <v>2201</v>
      </c>
      <c r="H1583" t="s">
        <v>1962</v>
      </c>
      <c r="I1583">
        <v>1</v>
      </c>
      <c r="J1583">
        <v>90133</v>
      </c>
      <c r="K1583" t="s">
        <v>1963</v>
      </c>
      <c r="L1583" s="8">
        <v>0.36288194444444444</v>
      </c>
      <c r="M1583" s="8">
        <v>0.3639236111111111</v>
      </c>
      <c r="N1583" t="s">
        <v>1948</v>
      </c>
      <c r="O1583" t="s">
        <v>1948</v>
      </c>
      <c r="P1583" t="s">
        <v>1948</v>
      </c>
      <c r="Q1583" s="8">
        <v>1.0416666666666667E-3</v>
      </c>
      <c r="R1583" t="s">
        <v>1955</v>
      </c>
      <c r="S1583" t="s">
        <v>1955</v>
      </c>
      <c r="T1583" t="s">
        <v>1953</v>
      </c>
    </row>
    <row r="1584" spans="1:20" x14ac:dyDescent="0.35">
      <c r="A1584">
        <v>1248773508</v>
      </c>
      <c r="B1584">
        <v>168767</v>
      </c>
      <c r="C1584" t="s">
        <v>2017</v>
      </c>
      <c r="D1584" s="4">
        <v>45080</v>
      </c>
      <c r="E1584" s="8">
        <v>0.93203703703703711</v>
      </c>
      <c r="F1584" t="s">
        <v>3945</v>
      </c>
      <c r="G1584" t="s">
        <v>3946</v>
      </c>
      <c r="H1584" t="s">
        <v>2325</v>
      </c>
      <c r="I1584">
        <v>1</v>
      </c>
      <c r="J1584">
        <v>95731</v>
      </c>
      <c r="K1584" t="s">
        <v>2005</v>
      </c>
      <c r="L1584" s="8">
        <v>3.5925925925925924E-2</v>
      </c>
      <c r="M1584" s="8">
        <v>3.9282407407407412E-2</v>
      </c>
      <c r="N1584" t="s">
        <v>1948</v>
      </c>
      <c r="O1584" t="s">
        <v>1948</v>
      </c>
      <c r="P1584" t="s">
        <v>1948</v>
      </c>
      <c r="Q1584" s="8">
        <v>3.3564814814814811E-3</v>
      </c>
      <c r="R1584" t="s">
        <v>1955</v>
      </c>
      <c r="S1584" t="s">
        <v>1955</v>
      </c>
      <c r="T1584" t="s">
        <v>1953</v>
      </c>
    </row>
    <row r="1585" spans="1:20" x14ac:dyDescent="0.35">
      <c r="A1585">
        <v>1248641431</v>
      </c>
      <c r="B1585">
        <v>167253</v>
      </c>
      <c r="C1585" t="s">
        <v>2033</v>
      </c>
      <c r="D1585" s="4">
        <v>45079</v>
      </c>
      <c r="E1585" s="8">
        <v>0.8096875</v>
      </c>
      <c r="F1585" t="s">
        <v>3947</v>
      </c>
      <c r="H1585" t="s">
        <v>2401</v>
      </c>
      <c r="I1585">
        <v>1</v>
      </c>
      <c r="J1585">
        <v>90411</v>
      </c>
      <c r="K1585" t="s">
        <v>1991</v>
      </c>
      <c r="L1585" s="8">
        <v>0.8096875</v>
      </c>
      <c r="M1585" s="8">
        <v>0.81366898148148159</v>
      </c>
      <c r="N1585" t="s">
        <v>1948</v>
      </c>
      <c r="O1585" t="s">
        <v>1948</v>
      </c>
      <c r="P1585" t="s">
        <v>1948</v>
      </c>
      <c r="Q1585" s="8">
        <v>3.9814814814814817E-3</v>
      </c>
      <c r="R1585" t="s">
        <v>2111</v>
      </c>
      <c r="S1585" t="s">
        <v>2111</v>
      </c>
      <c r="T1585" t="s">
        <v>2004</v>
      </c>
    </row>
    <row r="1586" spans="1:20" x14ac:dyDescent="0.35">
      <c r="A1586">
        <v>1248641431</v>
      </c>
      <c r="B1586">
        <v>167253</v>
      </c>
      <c r="C1586" t="s">
        <v>2033</v>
      </c>
      <c r="D1586" s="4">
        <v>45079</v>
      </c>
      <c r="E1586" s="8">
        <v>0.8096875</v>
      </c>
      <c r="F1586" t="s">
        <v>3947</v>
      </c>
      <c r="H1586" t="s">
        <v>2401</v>
      </c>
      <c r="I1586">
        <v>1</v>
      </c>
      <c r="J1586">
        <v>90431</v>
      </c>
      <c r="K1586" t="s">
        <v>1991</v>
      </c>
      <c r="L1586" s="8">
        <v>0.8096875</v>
      </c>
      <c r="M1586" s="8">
        <v>0.81164351851851846</v>
      </c>
      <c r="N1586" t="s">
        <v>1948</v>
      </c>
      <c r="O1586" t="s">
        <v>1948</v>
      </c>
      <c r="P1586" t="s">
        <v>1948</v>
      </c>
      <c r="Q1586" s="8">
        <v>1.9560185185185184E-3</v>
      </c>
      <c r="R1586" t="s">
        <v>1955</v>
      </c>
      <c r="S1586" t="s">
        <v>1955</v>
      </c>
      <c r="T1586" t="s">
        <v>2004</v>
      </c>
    </row>
    <row r="1587" spans="1:20" x14ac:dyDescent="0.35">
      <c r="A1587">
        <v>1248628086</v>
      </c>
      <c r="B1587">
        <v>167133</v>
      </c>
      <c r="C1587" t="s">
        <v>2033</v>
      </c>
      <c r="D1587" s="4">
        <v>45079</v>
      </c>
      <c r="E1587" s="8">
        <v>0.72546296296296298</v>
      </c>
      <c r="F1587" t="s">
        <v>3948</v>
      </c>
      <c r="G1587" t="s">
        <v>3949</v>
      </c>
      <c r="H1587" t="s">
        <v>1949</v>
      </c>
      <c r="I1587">
        <v>1</v>
      </c>
      <c r="J1587">
        <v>94631</v>
      </c>
      <c r="K1587" t="s">
        <v>1954</v>
      </c>
      <c r="L1587" s="8">
        <v>0.74490740740740735</v>
      </c>
      <c r="M1587" s="8">
        <v>0.7462847222222222</v>
      </c>
      <c r="N1587" t="s">
        <v>1948</v>
      </c>
      <c r="O1587" t="s">
        <v>1948</v>
      </c>
      <c r="P1587" t="s">
        <v>1948</v>
      </c>
      <c r="Q1587" s="8">
        <v>1.3773148148148147E-3</v>
      </c>
      <c r="R1587" t="s">
        <v>1955</v>
      </c>
      <c r="S1587" t="s">
        <v>1955</v>
      </c>
      <c r="T1587" t="s">
        <v>1953</v>
      </c>
    </row>
    <row r="1588" spans="1:20" x14ac:dyDescent="0.35">
      <c r="A1588">
        <v>1248597438</v>
      </c>
      <c r="B1588">
        <v>166804</v>
      </c>
      <c r="C1588" t="s">
        <v>2033</v>
      </c>
      <c r="D1588" s="4">
        <v>45079</v>
      </c>
      <c r="E1588" s="8">
        <v>0.53192129629629636</v>
      </c>
      <c r="F1588" t="s">
        <v>3950</v>
      </c>
      <c r="G1588" t="s">
        <v>3951</v>
      </c>
      <c r="H1588" t="s">
        <v>3952</v>
      </c>
      <c r="I1588">
        <v>1</v>
      </c>
      <c r="J1588">
        <v>91034</v>
      </c>
      <c r="K1588" t="s">
        <v>2316</v>
      </c>
      <c r="L1588" s="8">
        <v>0.53244212962962967</v>
      </c>
      <c r="M1588" s="8">
        <v>0.53490740740740739</v>
      </c>
      <c r="N1588" t="s">
        <v>1948</v>
      </c>
      <c r="O1588" t="s">
        <v>1948</v>
      </c>
      <c r="P1588" t="s">
        <v>1948</v>
      </c>
      <c r="Q1588" s="8">
        <v>2.4652777777777776E-3</v>
      </c>
      <c r="R1588" t="s">
        <v>1955</v>
      </c>
      <c r="S1588" t="s">
        <v>1955</v>
      </c>
      <c r="T1588" t="s">
        <v>1953</v>
      </c>
    </row>
    <row r="1589" spans="1:20" x14ac:dyDescent="0.35">
      <c r="A1589">
        <v>1248592467</v>
      </c>
      <c r="B1589">
        <v>166755</v>
      </c>
      <c r="C1589" t="s">
        <v>2033</v>
      </c>
      <c r="D1589" s="4">
        <v>45079</v>
      </c>
      <c r="E1589" s="8">
        <v>0.49054398148148143</v>
      </c>
      <c r="F1589" t="s">
        <v>3953</v>
      </c>
      <c r="G1589" t="s">
        <v>3954</v>
      </c>
      <c r="H1589" t="s">
        <v>2002</v>
      </c>
      <c r="I1589">
        <v>1</v>
      </c>
      <c r="J1589">
        <v>96731</v>
      </c>
      <c r="K1589" t="s">
        <v>2003</v>
      </c>
      <c r="L1589" s="8">
        <v>0.4912731481481481</v>
      </c>
      <c r="M1589" s="8">
        <v>0.49385416666666665</v>
      </c>
      <c r="N1589" t="s">
        <v>1948</v>
      </c>
      <c r="O1589" t="s">
        <v>1948</v>
      </c>
      <c r="P1589" t="s">
        <v>1948</v>
      </c>
      <c r="Q1589" s="8">
        <v>2.5810185185185185E-3</v>
      </c>
      <c r="R1589" t="s">
        <v>1955</v>
      </c>
      <c r="S1589" t="s">
        <v>1955</v>
      </c>
      <c r="T1589" t="s">
        <v>1953</v>
      </c>
    </row>
    <row r="1590" spans="1:20" x14ac:dyDescent="0.35">
      <c r="A1590">
        <v>1248580849</v>
      </c>
      <c r="B1590">
        <v>166591</v>
      </c>
      <c r="C1590" t="s">
        <v>2033</v>
      </c>
      <c r="D1590" s="4">
        <v>45079</v>
      </c>
      <c r="E1590" s="8">
        <v>0.3802314814814815</v>
      </c>
      <c r="F1590" t="s">
        <v>3955</v>
      </c>
      <c r="G1590" t="s">
        <v>3956</v>
      </c>
      <c r="H1590" t="s">
        <v>2315</v>
      </c>
      <c r="I1590">
        <v>1</v>
      </c>
      <c r="J1590">
        <v>90774</v>
      </c>
      <c r="K1590" t="s">
        <v>2475</v>
      </c>
      <c r="L1590" s="8">
        <v>0.40054398148148151</v>
      </c>
      <c r="M1590" s="8">
        <v>0.40282407407407406</v>
      </c>
      <c r="N1590" t="s">
        <v>1948</v>
      </c>
      <c r="O1590" t="s">
        <v>1948</v>
      </c>
      <c r="P1590" t="s">
        <v>1948</v>
      </c>
      <c r="Q1590" s="8">
        <v>2.2800925925925927E-3</v>
      </c>
      <c r="R1590" t="s">
        <v>2224</v>
      </c>
      <c r="S1590" t="s">
        <v>2027</v>
      </c>
      <c r="T1590" t="s">
        <v>1953</v>
      </c>
    </row>
    <row r="1591" spans="1:20" x14ac:dyDescent="0.35">
      <c r="A1591">
        <v>1248580849</v>
      </c>
      <c r="B1591">
        <v>166591</v>
      </c>
      <c r="C1591" t="s">
        <v>2033</v>
      </c>
      <c r="D1591" s="4">
        <v>45079</v>
      </c>
      <c r="E1591" s="8">
        <v>0.3802314814814815</v>
      </c>
      <c r="F1591" t="s">
        <v>3955</v>
      </c>
      <c r="G1591" t="s">
        <v>3956</v>
      </c>
      <c r="H1591" t="s">
        <v>2315</v>
      </c>
      <c r="I1591">
        <v>1</v>
      </c>
      <c r="J1591">
        <v>91034</v>
      </c>
      <c r="K1591" t="s">
        <v>2316</v>
      </c>
      <c r="L1591" s="8">
        <v>0.38082175925925926</v>
      </c>
      <c r="M1591" s="8">
        <v>0.38341435185185185</v>
      </c>
      <c r="N1591" t="s">
        <v>1948</v>
      </c>
      <c r="O1591" t="s">
        <v>1948</v>
      </c>
      <c r="P1591" t="s">
        <v>1948</v>
      </c>
      <c r="Q1591" s="8">
        <v>2.5925925925925925E-3</v>
      </c>
      <c r="R1591" t="s">
        <v>1955</v>
      </c>
      <c r="S1591" t="s">
        <v>1955</v>
      </c>
      <c r="T1591" t="s">
        <v>1953</v>
      </c>
    </row>
    <row r="1592" spans="1:20" x14ac:dyDescent="0.35">
      <c r="A1592">
        <v>1248575753</v>
      </c>
      <c r="B1592">
        <v>166532</v>
      </c>
      <c r="C1592" t="s">
        <v>2033</v>
      </c>
      <c r="D1592" s="4">
        <v>45079</v>
      </c>
      <c r="E1592" s="8">
        <v>0.31193287037037037</v>
      </c>
      <c r="F1592" t="s">
        <v>3957</v>
      </c>
      <c r="G1592" t="s">
        <v>3958</v>
      </c>
      <c r="H1592" t="s">
        <v>1949</v>
      </c>
      <c r="I1592">
        <v>1</v>
      </c>
      <c r="J1592">
        <v>94531</v>
      </c>
      <c r="K1592" t="s">
        <v>2049</v>
      </c>
      <c r="L1592" s="8">
        <v>0.31233796296296296</v>
      </c>
      <c r="M1592" s="8">
        <v>0.31361111111111112</v>
      </c>
      <c r="N1592" t="s">
        <v>1948</v>
      </c>
      <c r="O1592" t="s">
        <v>1948</v>
      </c>
      <c r="P1592" t="s">
        <v>1948</v>
      </c>
      <c r="Q1592" s="8">
        <v>1.2731481481481483E-3</v>
      </c>
      <c r="R1592" t="s">
        <v>1955</v>
      </c>
      <c r="S1592" t="s">
        <v>1955</v>
      </c>
      <c r="T1592" t="s">
        <v>1953</v>
      </c>
    </row>
    <row r="1593" spans="1:20" x14ac:dyDescent="0.35">
      <c r="A1593">
        <v>1248545216</v>
      </c>
      <c r="B1593">
        <v>166243</v>
      </c>
      <c r="C1593" t="s">
        <v>2055</v>
      </c>
      <c r="D1593" s="4">
        <v>45078</v>
      </c>
      <c r="E1593" s="8">
        <v>0.89657407407407408</v>
      </c>
      <c r="F1593" t="s">
        <v>3959</v>
      </c>
      <c r="H1593" t="s">
        <v>1949</v>
      </c>
      <c r="I1593">
        <v>1</v>
      </c>
      <c r="J1593">
        <v>93911</v>
      </c>
      <c r="K1593" t="s">
        <v>2080</v>
      </c>
      <c r="L1593" s="8">
        <v>0.89909722222222221</v>
      </c>
      <c r="M1593" s="8">
        <v>0.90320601851851856</v>
      </c>
      <c r="N1593" t="s">
        <v>1948</v>
      </c>
      <c r="O1593" t="s">
        <v>1948</v>
      </c>
      <c r="P1593" t="s">
        <v>1948</v>
      </c>
      <c r="Q1593" s="8">
        <v>4.108796296296297E-3</v>
      </c>
      <c r="R1593" t="s">
        <v>2111</v>
      </c>
      <c r="S1593" t="s">
        <v>2111</v>
      </c>
      <c r="T1593" t="s">
        <v>1953</v>
      </c>
    </row>
    <row r="1594" spans="1:20" x14ac:dyDescent="0.35">
      <c r="A1594">
        <v>1248545216</v>
      </c>
      <c r="B1594">
        <v>166243</v>
      </c>
      <c r="C1594" t="s">
        <v>2055</v>
      </c>
      <c r="D1594" s="4">
        <v>45078</v>
      </c>
      <c r="E1594" s="8">
        <v>0.89657407407407408</v>
      </c>
      <c r="F1594" t="s">
        <v>3959</v>
      </c>
      <c r="H1594" t="s">
        <v>1949</v>
      </c>
      <c r="I1594">
        <v>1</v>
      </c>
      <c r="J1594">
        <v>94411</v>
      </c>
      <c r="K1594" t="s">
        <v>2074</v>
      </c>
      <c r="L1594" s="8">
        <v>0.89909722222222221</v>
      </c>
      <c r="M1594" s="8">
        <v>0.90031250000000007</v>
      </c>
      <c r="N1594" t="s">
        <v>1948</v>
      </c>
      <c r="O1594" t="s">
        <v>1948</v>
      </c>
      <c r="P1594" t="s">
        <v>1948</v>
      </c>
      <c r="Q1594" s="8">
        <v>1.2152777777777778E-3</v>
      </c>
      <c r="R1594" t="s">
        <v>2111</v>
      </c>
      <c r="S1594" t="s">
        <v>2111</v>
      </c>
      <c r="T1594" t="s">
        <v>1953</v>
      </c>
    </row>
    <row r="1595" spans="1:20" x14ac:dyDescent="0.35">
      <c r="A1595">
        <v>1248545216</v>
      </c>
      <c r="B1595">
        <v>166243</v>
      </c>
      <c r="C1595" t="s">
        <v>2055</v>
      </c>
      <c r="D1595" s="4">
        <v>45078</v>
      </c>
      <c r="E1595" s="8">
        <v>0.89657407407407408</v>
      </c>
      <c r="F1595" t="s">
        <v>3959</v>
      </c>
      <c r="H1595" t="s">
        <v>1949</v>
      </c>
      <c r="I1595">
        <v>1</v>
      </c>
      <c r="J1595">
        <v>94631</v>
      </c>
      <c r="K1595" t="s">
        <v>1954</v>
      </c>
      <c r="L1595" s="8">
        <v>0.89909722222222221</v>
      </c>
      <c r="M1595" s="8">
        <v>0.90008101851851852</v>
      </c>
      <c r="N1595" t="s">
        <v>1948</v>
      </c>
      <c r="O1595" t="s">
        <v>1948</v>
      </c>
      <c r="P1595" t="s">
        <v>1948</v>
      </c>
      <c r="Q1595" s="8">
        <v>9.8379629629629642E-4</v>
      </c>
      <c r="R1595" t="s">
        <v>1955</v>
      </c>
      <c r="S1595" t="s">
        <v>1955</v>
      </c>
      <c r="T1595" t="s">
        <v>1953</v>
      </c>
    </row>
    <row r="1596" spans="1:20" x14ac:dyDescent="0.35">
      <c r="A1596">
        <v>1248545216</v>
      </c>
      <c r="B1596">
        <v>166243</v>
      </c>
      <c r="C1596" t="s">
        <v>2055</v>
      </c>
      <c r="D1596" s="4">
        <v>45078</v>
      </c>
      <c r="E1596" s="8">
        <v>0.89657407407407408</v>
      </c>
      <c r="F1596" t="s">
        <v>3959</v>
      </c>
      <c r="H1596" t="s">
        <v>1949</v>
      </c>
      <c r="I1596">
        <v>1</v>
      </c>
      <c r="J1596">
        <v>94831</v>
      </c>
      <c r="K1596" t="s">
        <v>1950</v>
      </c>
      <c r="L1596" s="8">
        <v>0.89909722222222221</v>
      </c>
      <c r="M1596" s="8">
        <v>0.90033564814814815</v>
      </c>
      <c r="N1596" t="s">
        <v>1948</v>
      </c>
      <c r="O1596" t="s">
        <v>1948</v>
      </c>
      <c r="P1596" t="s">
        <v>1948</v>
      </c>
      <c r="Q1596" s="8">
        <v>1.2384259259259258E-3</v>
      </c>
      <c r="R1596" t="s">
        <v>1955</v>
      </c>
      <c r="S1596" t="s">
        <v>1955</v>
      </c>
      <c r="T1596" t="s">
        <v>1953</v>
      </c>
    </row>
    <row r="1597" spans="1:20" x14ac:dyDescent="0.35">
      <c r="A1597">
        <v>1248498711</v>
      </c>
      <c r="B1597">
        <v>165752</v>
      </c>
      <c r="C1597" t="s">
        <v>2055</v>
      </c>
      <c r="D1597" s="4">
        <v>45078</v>
      </c>
      <c r="E1597" s="8">
        <v>0.57148148148148148</v>
      </c>
      <c r="F1597" t="s">
        <v>3960</v>
      </c>
      <c r="G1597" t="s">
        <v>3961</v>
      </c>
      <c r="H1597" t="s">
        <v>1966</v>
      </c>
      <c r="I1597">
        <v>1</v>
      </c>
      <c r="J1597">
        <v>94852</v>
      </c>
      <c r="K1597" t="s">
        <v>1950</v>
      </c>
      <c r="L1597" s="8">
        <v>0.57298611111111108</v>
      </c>
      <c r="M1597" s="8">
        <v>0.57456018518518526</v>
      </c>
      <c r="N1597" t="s">
        <v>1948</v>
      </c>
      <c r="O1597" t="s">
        <v>1948</v>
      </c>
      <c r="P1597" t="s">
        <v>1948</v>
      </c>
      <c r="Q1597" s="8">
        <v>1.5740740740740741E-3</v>
      </c>
      <c r="R1597" t="s">
        <v>1951</v>
      </c>
      <c r="S1597" t="s">
        <v>1952</v>
      </c>
      <c r="T1597" t="s">
        <v>1953</v>
      </c>
    </row>
    <row r="1598" spans="1:20" x14ac:dyDescent="0.35">
      <c r="A1598">
        <v>1248498711</v>
      </c>
      <c r="B1598">
        <v>165752</v>
      </c>
      <c r="C1598" t="s">
        <v>2055</v>
      </c>
      <c r="D1598" s="4">
        <v>45078</v>
      </c>
      <c r="E1598" s="8">
        <v>0.57148148148148148</v>
      </c>
      <c r="F1598" t="s">
        <v>3960</v>
      </c>
      <c r="G1598" t="s">
        <v>3961</v>
      </c>
      <c r="H1598" t="s">
        <v>1966</v>
      </c>
      <c r="I1598">
        <v>1</v>
      </c>
      <c r="J1598">
        <v>96631</v>
      </c>
      <c r="K1598" t="s">
        <v>1967</v>
      </c>
      <c r="L1598" s="8">
        <v>0.57208333333333339</v>
      </c>
      <c r="M1598" s="8">
        <v>0.57309027777777777</v>
      </c>
      <c r="N1598" t="s">
        <v>1948</v>
      </c>
      <c r="O1598" t="s">
        <v>1948</v>
      </c>
      <c r="P1598" t="s">
        <v>1948</v>
      </c>
      <c r="Q1598" s="8">
        <v>1.0069444444444444E-3</v>
      </c>
      <c r="R1598" t="s">
        <v>1955</v>
      </c>
      <c r="S1598" t="s">
        <v>1955</v>
      </c>
      <c r="T1598" t="s">
        <v>1953</v>
      </c>
    </row>
    <row r="1599" spans="1:20" x14ac:dyDescent="0.35">
      <c r="A1599">
        <v>1248491453</v>
      </c>
      <c r="B1599">
        <v>165665</v>
      </c>
      <c r="C1599" t="s">
        <v>2055</v>
      </c>
      <c r="D1599" s="4">
        <v>45078</v>
      </c>
      <c r="E1599" s="8">
        <v>0.51248842592592592</v>
      </c>
      <c r="F1599" t="s">
        <v>3962</v>
      </c>
      <c r="G1599" t="s">
        <v>3963</v>
      </c>
      <c r="H1599" t="s">
        <v>2057</v>
      </c>
      <c r="I1599">
        <v>1</v>
      </c>
      <c r="J1599">
        <v>96231</v>
      </c>
      <c r="K1599" t="s">
        <v>2058</v>
      </c>
      <c r="L1599" s="8">
        <v>0.52182870370370371</v>
      </c>
      <c r="M1599" s="8">
        <v>0.52479166666666666</v>
      </c>
      <c r="N1599" t="s">
        <v>1948</v>
      </c>
      <c r="O1599" t="s">
        <v>1948</v>
      </c>
      <c r="P1599" t="s">
        <v>1948</v>
      </c>
      <c r="Q1599" s="8">
        <v>2.9629629629629628E-3</v>
      </c>
      <c r="R1599" t="s">
        <v>1955</v>
      </c>
      <c r="S1599" t="s">
        <v>1955</v>
      </c>
      <c r="T1599" t="s">
        <v>1953</v>
      </c>
    </row>
    <row r="1600" spans="1:20" x14ac:dyDescent="0.35">
      <c r="A1600">
        <v>1248491453</v>
      </c>
      <c r="B1600">
        <v>165665</v>
      </c>
      <c r="C1600" t="s">
        <v>2055</v>
      </c>
      <c r="D1600" s="4">
        <v>45078</v>
      </c>
      <c r="E1600" s="8">
        <v>0.51248842592592592</v>
      </c>
      <c r="F1600" t="s">
        <v>3962</v>
      </c>
      <c r="G1600" t="s">
        <v>3963</v>
      </c>
      <c r="H1600" t="s">
        <v>2057</v>
      </c>
      <c r="I1600">
        <v>1</v>
      </c>
      <c r="J1600">
        <v>96252</v>
      </c>
      <c r="K1600" t="s">
        <v>2058</v>
      </c>
      <c r="L1600" s="8">
        <v>0.52182870370370371</v>
      </c>
      <c r="M1600" s="8">
        <v>0.52593750000000006</v>
      </c>
      <c r="N1600" t="s">
        <v>1948</v>
      </c>
      <c r="O1600" t="s">
        <v>1948</v>
      </c>
      <c r="P1600" t="s">
        <v>1948</v>
      </c>
      <c r="Q1600" s="8">
        <v>4.108796296296297E-3</v>
      </c>
      <c r="R1600" t="s">
        <v>1951</v>
      </c>
      <c r="S1600" t="s">
        <v>1973</v>
      </c>
      <c r="T1600" t="s">
        <v>1953</v>
      </c>
    </row>
    <row r="1601" spans="1:20" x14ac:dyDescent="0.35">
      <c r="A1601">
        <v>1248466274</v>
      </c>
      <c r="B1601">
        <v>165348</v>
      </c>
      <c r="C1601" t="s">
        <v>2055</v>
      </c>
      <c r="D1601" s="4">
        <v>45078</v>
      </c>
      <c r="E1601" s="8">
        <v>0.11935185185185186</v>
      </c>
      <c r="F1601" t="s">
        <v>3964</v>
      </c>
      <c r="H1601" t="s">
        <v>1949</v>
      </c>
      <c r="I1601">
        <v>1</v>
      </c>
      <c r="J1601">
        <v>94531</v>
      </c>
      <c r="K1601" t="s">
        <v>2049</v>
      </c>
      <c r="L1601" s="8">
        <v>0.11991898148148149</v>
      </c>
      <c r="M1601" s="8">
        <v>0.1212037037037037</v>
      </c>
      <c r="N1601" t="s">
        <v>1948</v>
      </c>
      <c r="O1601" t="s">
        <v>1948</v>
      </c>
      <c r="P1601" t="s">
        <v>1948</v>
      </c>
      <c r="Q1601" s="8">
        <v>1.2847222222222223E-3</v>
      </c>
      <c r="R1601" t="s">
        <v>1955</v>
      </c>
      <c r="S1601" t="s">
        <v>1955</v>
      </c>
      <c r="T1601" t="s">
        <v>1953</v>
      </c>
    </row>
    <row r="1602" spans="1:20" x14ac:dyDescent="0.35">
      <c r="A1602">
        <v>1248463839</v>
      </c>
      <c r="B1602">
        <v>165321</v>
      </c>
      <c r="C1602" t="s">
        <v>2055</v>
      </c>
      <c r="D1602" s="4">
        <v>45078</v>
      </c>
      <c r="E1602" s="8">
        <v>8.4548611111111116E-2</v>
      </c>
      <c r="F1602" t="s">
        <v>3965</v>
      </c>
      <c r="H1602" t="s">
        <v>2516</v>
      </c>
      <c r="I1602">
        <v>1</v>
      </c>
      <c r="J1602">
        <v>91034</v>
      </c>
      <c r="K1602" t="s">
        <v>2316</v>
      </c>
      <c r="L1602" s="8">
        <v>8.4548611111111116E-2</v>
      </c>
      <c r="M1602" s="8">
        <v>8.7650462962962972E-2</v>
      </c>
      <c r="N1602" t="s">
        <v>1948</v>
      </c>
      <c r="O1602" t="s">
        <v>1948</v>
      </c>
      <c r="P1602" t="s">
        <v>1948</v>
      </c>
      <c r="Q1602" s="8">
        <v>3.1018518518518522E-3</v>
      </c>
      <c r="R1602" t="s">
        <v>1955</v>
      </c>
      <c r="S1602" t="s">
        <v>1955</v>
      </c>
      <c r="T1602" t="s">
        <v>2004</v>
      </c>
    </row>
    <row r="1603" spans="1:20" x14ac:dyDescent="0.35">
      <c r="A1603">
        <v>1248432828</v>
      </c>
      <c r="B1603">
        <v>164954</v>
      </c>
      <c r="C1603" t="s">
        <v>2066</v>
      </c>
      <c r="D1603" s="4">
        <v>45077</v>
      </c>
      <c r="E1603" s="8">
        <v>0.79096064814814815</v>
      </c>
      <c r="F1603" t="s">
        <v>3966</v>
      </c>
      <c r="G1603" t="s">
        <v>3967</v>
      </c>
      <c r="H1603" t="s">
        <v>1957</v>
      </c>
      <c r="I1603">
        <v>1</v>
      </c>
      <c r="J1603">
        <v>92831</v>
      </c>
      <c r="K1603" t="s">
        <v>2232</v>
      </c>
      <c r="L1603" s="8">
        <v>0.8119791666666667</v>
      </c>
      <c r="M1603" s="8">
        <v>0.81506944444444451</v>
      </c>
      <c r="N1603" t="s">
        <v>1948</v>
      </c>
      <c r="O1603" t="s">
        <v>1948</v>
      </c>
      <c r="P1603" t="s">
        <v>1948</v>
      </c>
      <c r="Q1603" s="8">
        <v>3.0902777777777782E-3</v>
      </c>
      <c r="R1603" t="s">
        <v>1955</v>
      </c>
      <c r="S1603" t="s">
        <v>1955</v>
      </c>
      <c r="T1603" t="s">
        <v>1953</v>
      </c>
    </row>
    <row r="1604" spans="1:20" x14ac:dyDescent="0.35">
      <c r="A1604">
        <v>1248432828</v>
      </c>
      <c r="B1604">
        <v>164954</v>
      </c>
      <c r="C1604" t="s">
        <v>2066</v>
      </c>
      <c r="D1604" s="4">
        <v>45077</v>
      </c>
      <c r="E1604" s="8">
        <v>0.79096064814814815</v>
      </c>
      <c r="F1604" t="s">
        <v>3966</v>
      </c>
      <c r="G1604" t="s">
        <v>3967</v>
      </c>
      <c r="H1604" t="s">
        <v>1957</v>
      </c>
      <c r="I1604">
        <v>1</v>
      </c>
      <c r="J1604">
        <v>95751</v>
      </c>
      <c r="K1604" t="s">
        <v>2005</v>
      </c>
      <c r="L1604" s="8">
        <v>0.8119791666666667</v>
      </c>
      <c r="M1604" s="8">
        <v>0.81525462962962969</v>
      </c>
      <c r="N1604" t="s">
        <v>1948</v>
      </c>
      <c r="O1604" t="s">
        <v>1948</v>
      </c>
      <c r="P1604" t="s">
        <v>1948</v>
      </c>
      <c r="Q1604" s="8">
        <v>3.2754629629629631E-3</v>
      </c>
      <c r="R1604" t="s">
        <v>2006</v>
      </c>
      <c r="S1604" t="s">
        <v>1973</v>
      </c>
      <c r="T1604" t="s">
        <v>1953</v>
      </c>
    </row>
    <row r="1605" spans="1:20" x14ac:dyDescent="0.35">
      <c r="A1605">
        <v>1248433257</v>
      </c>
      <c r="B1605">
        <v>164960</v>
      </c>
      <c r="C1605" t="s">
        <v>2066</v>
      </c>
      <c r="D1605" s="4">
        <v>45077</v>
      </c>
      <c r="E1605" s="8">
        <v>0.79491898148148143</v>
      </c>
      <c r="F1605" t="s">
        <v>3968</v>
      </c>
      <c r="G1605" t="s">
        <v>3969</v>
      </c>
      <c r="H1605" t="s">
        <v>1949</v>
      </c>
      <c r="I1605">
        <v>1</v>
      </c>
      <c r="J1605">
        <v>94852</v>
      </c>
      <c r="K1605" t="s">
        <v>1950</v>
      </c>
      <c r="L1605" s="8">
        <v>0.79609953703703706</v>
      </c>
      <c r="M1605" s="8">
        <v>0.79730324074074066</v>
      </c>
      <c r="N1605" t="s">
        <v>1948</v>
      </c>
      <c r="O1605" t="s">
        <v>1948</v>
      </c>
      <c r="P1605" t="s">
        <v>1948</v>
      </c>
      <c r="Q1605" s="8">
        <v>1.2037037037037038E-3</v>
      </c>
      <c r="R1605" t="s">
        <v>1951</v>
      </c>
      <c r="S1605" t="s">
        <v>1952</v>
      </c>
      <c r="T1605" t="s">
        <v>1953</v>
      </c>
    </row>
    <row r="1606" spans="1:20" x14ac:dyDescent="0.35">
      <c r="A1606">
        <v>1248433257</v>
      </c>
      <c r="B1606">
        <v>164960</v>
      </c>
      <c r="C1606" t="s">
        <v>2066</v>
      </c>
      <c r="D1606" s="4">
        <v>45077</v>
      </c>
      <c r="E1606" s="8">
        <v>0.79491898148148143</v>
      </c>
      <c r="F1606" t="s">
        <v>3968</v>
      </c>
      <c r="G1606" t="s">
        <v>3969</v>
      </c>
      <c r="H1606" t="s">
        <v>1949</v>
      </c>
      <c r="I1606">
        <v>1</v>
      </c>
      <c r="J1606">
        <v>94531</v>
      </c>
      <c r="K1606" t="s">
        <v>2049</v>
      </c>
      <c r="L1606" s="8">
        <v>0.79534722222222232</v>
      </c>
      <c r="M1606" s="8">
        <v>0.79600694444444453</v>
      </c>
      <c r="N1606" t="s">
        <v>1948</v>
      </c>
      <c r="O1606" t="s">
        <v>1948</v>
      </c>
      <c r="P1606" t="s">
        <v>1948</v>
      </c>
      <c r="Q1606" s="8">
        <v>6.5972222222222213E-4</v>
      </c>
      <c r="R1606" t="s">
        <v>1955</v>
      </c>
      <c r="S1606" t="s">
        <v>1955</v>
      </c>
      <c r="T1606" t="s">
        <v>1953</v>
      </c>
    </row>
    <row r="1607" spans="1:20" x14ac:dyDescent="0.35">
      <c r="A1607">
        <v>1248428537</v>
      </c>
      <c r="B1607">
        <v>164911</v>
      </c>
      <c r="C1607" t="s">
        <v>2066</v>
      </c>
      <c r="D1607" s="4">
        <v>45077</v>
      </c>
      <c r="E1607" s="8">
        <v>0.76111111111111107</v>
      </c>
      <c r="F1607" t="s">
        <v>3970</v>
      </c>
      <c r="G1607" t="s">
        <v>3971</v>
      </c>
      <c r="H1607" t="s">
        <v>2031</v>
      </c>
      <c r="I1607">
        <v>1</v>
      </c>
      <c r="J1607">
        <v>96631</v>
      </c>
      <c r="K1607" t="s">
        <v>1967</v>
      </c>
      <c r="L1607" s="8">
        <v>0.76199074074074069</v>
      </c>
      <c r="M1607" s="8">
        <v>0.76320601851851855</v>
      </c>
      <c r="N1607" t="s">
        <v>1948</v>
      </c>
      <c r="O1607" t="s">
        <v>1948</v>
      </c>
      <c r="P1607" t="s">
        <v>1948</v>
      </c>
      <c r="Q1607" s="8">
        <v>1.2152777777777778E-3</v>
      </c>
      <c r="R1607" t="s">
        <v>1955</v>
      </c>
      <c r="S1607" t="s">
        <v>1955</v>
      </c>
      <c r="T1607" t="s">
        <v>1953</v>
      </c>
    </row>
    <row r="1608" spans="1:20" x14ac:dyDescent="0.35">
      <c r="A1608">
        <v>1248410358</v>
      </c>
      <c r="B1608">
        <v>164696</v>
      </c>
      <c r="C1608" t="s">
        <v>2066</v>
      </c>
      <c r="D1608" s="4">
        <v>45077</v>
      </c>
      <c r="E1608" s="8">
        <v>0.63928240740740738</v>
      </c>
      <c r="F1608" t="s">
        <v>3972</v>
      </c>
      <c r="G1608" t="s">
        <v>3973</v>
      </c>
      <c r="H1608" t="s">
        <v>2530</v>
      </c>
      <c r="I1608">
        <v>1</v>
      </c>
      <c r="J1608">
        <v>92432</v>
      </c>
      <c r="K1608" t="s">
        <v>2235</v>
      </c>
      <c r="L1608" s="8">
        <v>0.63969907407407411</v>
      </c>
      <c r="M1608" s="8">
        <v>0.64277777777777778</v>
      </c>
      <c r="N1608" t="s">
        <v>1948</v>
      </c>
      <c r="O1608" t="s">
        <v>1948</v>
      </c>
      <c r="P1608" t="s">
        <v>1948</v>
      </c>
      <c r="Q1608" s="8">
        <v>3.0787037037037037E-3</v>
      </c>
      <c r="R1608" t="s">
        <v>1955</v>
      </c>
      <c r="S1608" t="s">
        <v>1955</v>
      </c>
      <c r="T1608" t="s">
        <v>1953</v>
      </c>
    </row>
    <row r="1609" spans="1:20" x14ac:dyDescent="0.35">
      <c r="A1609">
        <v>1248394834</v>
      </c>
      <c r="B1609">
        <v>164500</v>
      </c>
      <c r="C1609" t="s">
        <v>2066</v>
      </c>
      <c r="D1609" s="4">
        <v>45077</v>
      </c>
      <c r="E1609" s="8">
        <v>0.52894675925925927</v>
      </c>
      <c r="F1609" t="s">
        <v>3974</v>
      </c>
      <c r="G1609" t="s">
        <v>3975</v>
      </c>
      <c r="H1609" t="s">
        <v>1949</v>
      </c>
      <c r="I1609">
        <v>1</v>
      </c>
      <c r="J1609">
        <v>94531</v>
      </c>
      <c r="K1609" t="s">
        <v>2049</v>
      </c>
      <c r="L1609" s="8">
        <v>0.53010416666666671</v>
      </c>
      <c r="M1609" s="8">
        <v>0.53081018518518519</v>
      </c>
      <c r="N1609" t="s">
        <v>1948</v>
      </c>
      <c r="O1609" t="s">
        <v>1948</v>
      </c>
      <c r="P1609" t="s">
        <v>1948</v>
      </c>
      <c r="Q1609" s="8">
        <v>7.0601851851851847E-4</v>
      </c>
      <c r="R1609" t="s">
        <v>1955</v>
      </c>
      <c r="S1609" t="s">
        <v>1955</v>
      </c>
      <c r="T1609" t="s">
        <v>1953</v>
      </c>
    </row>
    <row r="1610" spans="1:20" x14ac:dyDescent="0.35">
      <c r="A1610" s="9">
        <v>1248393133</v>
      </c>
      <c r="B1610" s="9">
        <v>164477</v>
      </c>
      <c r="C1610" s="9" t="s">
        <v>2066</v>
      </c>
      <c r="D1610" s="10">
        <v>45077</v>
      </c>
      <c r="E1610" s="11">
        <v>0.5194212962962963</v>
      </c>
      <c r="F1610" s="9" t="s">
        <v>3976</v>
      </c>
      <c r="G1610" s="9" t="s">
        <v>3977</v>
      </c>
      <c r="H1610" s="9" t="s">
        <v>1962</v>
      </c>
      <c r="I1610" s="9">
        <v>1</v>
      </c>
      <c r="J1610" s="9">
        <v>90132</v>
      </c>
      <c r="K1610" s="9" t="s">
        <v>1980</v>
      </c>
      <c r="L1610" s="11">
        <v>0.52273148148148152</v>
      </c>
      <c r="M1610" s="11">
        <v>0.52567129629629628</v>
      </c>
      <c r="N1610" s="9" t="s">
        <v>1948</v>
      </c>
      <c r="O1610" s="9" t="s">
        <v>1948</v>
      </c>
      <c r="P1610" s="9" t="s">
        <v>1948</v>
      </c>
      <c r="Q1610" s="11">
        <v>2.9398148148148148E-3</v>
      </c>
      <c r="R1610" s="9" t="s">
        <v>1955</v>
      </c>
      <c r="S1610" s="9" t="s">
        <v>1955</v>
      </c>
      <c r="T1610" s="9" t="s">
        <v>2004</v>
      </c>
    </row>
    <row r="1611" spans="1:20" x14ac:dyDescent="0.35">
      <c r="A1611">
        <v>1248393133</v>
      </c>
      <c r="B1611">
        <v>164477</v>
      </c>
      <c r="C1611" t="s">
        <v>2066</v>
      </c>
      <c r="D1611" s="4">
        <v>45077</v>
      </c>
      <c r="E1611" s="8">
        <v>0.5194212962962963</v>
      </c>
      <c r="F1611" t="s">
        <v>3976</v>
      </c>
      <c r="G1611" t="s">
        <v>3977</v>
      </c>
      <c r="H1611" t="s">
        <v>1962</v>
      </c>
      <c r="I1611">
        <v>1</v>
      </c>
      <c r="J1611">
        <v>90133</v>
      </c>
      <c r="K1611" t="s">
        <v>1963</v>
      </c>
      <c r="L1611" s="8">
        <v>0.52262731481481484</v>
      </c>
      <c r="M1611" s="8">
        <v>0.52569444444444446</v>
      </c>
      <c r="N1611" t="s">
        <v>1948</v>
      </c>
      <c r="O1611" t="s">
        <v>1948</v>
      </c>
      <c r="P1611" t="s">
        <v>1948</v>
      </c>
      <c r="Q1611" s="8">
        <v>3.0671296296296297E-3</v>
      </c>
      <c r="R1611" t="s">
        <v>1955</v>
      </c>
      <c r="S1611" t="s">
        <v>1955</v>
      </c>
      <c r="T1611" t="s">
        <v>2004</v>
      </c>
    </row>
    <row r="1612" spans="1:20" x14ac:dyDescent="0.35">
      <c r="A1612">
        <v>1248389744</v>
      </c>
      <c r="B1612">
        <v>164435</v>
      </c>
      <c r="C1612" t="s">
        <v>2066</v>
      </c>
      <c r="D1612" s="4">
        <v>45077</v>
      </c>
      <c r="E1612" s="8">
        <v>0.50182870370370369</v>
      </c>
      <c r="F1612" t="s">
        <v>3978</v>
      </c>
      <c r="G1612" t="s">
        <v>3979</v>
      </c>
      <c r="H1612" t="s">
        <v>2116</v>
      </c>
      <c r="I1612">
        <v>1</v>
      </c>
      <c r="J1612">
        <v>90133</v>
      </c>
      <c r="K1612" t="s">
        <v>1963</v>
      </c>
      <c r="L1612" s="8">
        <v>0.50290509259259253</v>
      </c>
      <c r="M1612" s="8">
        <v>0.5039583333333334</v>
      </c>
      <c r="N1612" t="s">
        <v>1948</v>
      </c>
      <c r="O1612" t="s">
        <v>1948</v>
      </c>
      <c r="P1612" t="s">
        <v>1948</v>
      </c>
      <c r="Q1612" s="8">
        <v>1.0532407407407407E-3</v>
      </c>
      <c r="R1612" t="s">
        <v>1955</v>
      </c>
      <c r="S1612" t="s">
        <v>1955</v>
      </c>
      <c r="T1612" t="s">
        <v>1953</v>
      </c>
    </row>
    <row r="1613" spans="1:20" x14ac:dyDescent="0.35">
      <c r="A1613">
        <v>1248389744</v>
      </c>
      <c r="B1613">
        <v>164435</v>
      </c>
      <c r="C1613" t="s">
        <v>2066</v>
      </c>
      <c r="D1613" s="4">
        <v>45077</v>
      </c>
      <c r="E1613" s="8">
        <v>0.50182870370370369</v>
      </c>
      <c r="F1613" t="s">
        <v>3978</v>
      </c>
      <c r="G1613" t="s">
        <v>3979</v>
      </c>
      <c r="H1613" t="s">
        <v>2116</v>
      </c>
      <c r="I1613">
        <v>1</v>
      </c>
      <c r="J1613">
        <v>90152</v>
      </c>
      <c r="K1613" t="s">
        <v>1963</v>
      </c>
      <c r="L1613" s="8">
        <v>0.50290509259259253</v>
      </c>
      <c r="M1613" s="8">
        <v>0.50427083333333333</v>
      </c>
      <c r="N1613" t="s">
        <v>1948</v>
      </c>
      <c r="O1613" t="s">
        <v>1948</v>
      </c>
      <c r="P1613" t="s">
        <v>1948</v>
      </c>
      <c r="Q1613" s="8">
        <v>1.3657407407407409E-3</v>
      </c>
      <c r="R1613" t="s">
        <v>1951</v>
      </c>
      <c r="S1613" t="s">
        <v>1952</v>
      </c>
      <c r="T1613" t="s">
        <v>1953</v>
      </c>
    </row>
    <row r="1614" spans="1:20" x14ac:dyDescent="0.35">
      <c r="A1614" s="9">
        <v>1248389744</v>
      </c>
      <c r="B1614" s="9">
        <v>164435</v>
      </c>
      <c r="C1614" s="9" t="s">
        <v>2066</v>
      </c>
      <c r="D1614" s="10">
        <v>45077</v>
      </c>
      <c r="E1614" s="11">
        <v>0.50182870370370369</v>
      </c>
      <c r="F1614" s="9" t="s">
        <v>3978</v>
      </c>
      <c r="G1614" s="9" t="s">
        <v>3979</v>
      </c>
      <c r="H1614" s="9" t="s">
        <v>2116</v>
      </c>
      <c r="I1614" s="9">
        <v>1</v>
      </c>
      <c r="J1614" s="9">
        <v>90132</v>
      </c>
      <c r="K1614" s="9" t="s">
        <v>1980</v>
      </c>
      <c r="L1614" s="11">
        <v>0.50290509259259253</v>
      </c>
      <c r="M1614" s="11">
        <v>0.50390046296296298</v>
      </c>
      <c r="N1614" s="9" t="s">
        <v>1948</v>
      </c>
      <c r="O1614" s="9" t="s">
        <v>1948</v>
      </c>
      <c r="P1614" s="9" t="s">
        <v>1948</v>
      </c>
      <c r="Q1614" s="11">
        <v>9.9537037037037042E-4</v>
      </c>
      <c r="R1614" s="9" t="s">
        <v>1955</v>
      </c>
      <c r="S1614" s="9" t="s">
        <v>1955</v>
      </c>
      <c r="T1614" s="9" t="s">
        <v>1953</v>
      </c>
    </row>
    <row r="1615" spans="1:20" x14ac:dyDescent="0.35">
      <c r="A1615">
        <v>1248384748</v>
      </c>
      <c r="B1615">
        <v>164367</v>
      </c>
      <c r="C1615" t="s">
        <v>2066</v>
      </c>
      <c r="D1615" s="4">
        <v>45077</v>
      </c>
      <c r="E1615" s="8">
        <v>0.46092592592592596</v>
      </c>
      <c r="F1615" t="s">
        <v>3980</v>
      </c>
      <c r="G1615" t="s">
        <v>3981</v>
      </c>
      <c r="H1615" t="s">
        <v>1972</v>
      </c>
      <c r="I1615">
        <v>1</v>
      </c>
      <c r="J1615">
        <v>91831</v>
      </c>
      <c r="K1615" t="s">
        <v>1995</v>
      </c>
      <c r="L1615" s="8">
        <v>0.47118055555555555</v>
      </c>
      <c r="M1615" s="8">
        <v>0.4737615740740741</v>
      </c>
      <c r="N1615" t="s">
        <v>1948</v>
      </c>
      <c r="O1615" t="s">
        <v>1948</v>
      </c>
      <c r="P1615" t="s">
        <v>1948</v>
      </c>
      <c r="Q1615" s="8">
        <v>2.5810185185185185E-3</v>
      </c>
      <c r="R1615" t="s">
        <v>1955</v>
      </c>
      <c r="S1615" t="s">
        <v>1955</v>
      </c>
      <c r="T1615" t="s">
        <v>1953</v>
      </c>
    </row>
    <row r="1616" spans="1:20" x14ac:dyDescent="0.35">
      <c r="A1616">
        <v>1248384748</v>
      </c>
      <c r="B1616">
        <v>164367</v>
      </c>
      <c r="C1616" t="s">
        <v>2066</v>
      </c>
      <c r="D1616" s="4">
        <v>45077</v>
      </c>
      <c r="E1616" s="8">
        <v>0.46092592592592596</v>
      </c>
      <c r="F1616" t="s">
        <v>3980</v>
      </c>
      <c r="G1616" t="s">
        <v>3981</v>
      </c>
      <c r="H1616" t="s">
        <v>1972</v>
      </c>
      <c r="I1616">
        <v>1</v>
      </c>
      <c r="J1616">
        <v>95751</v>
      </c>
      <c r="K1616" t="s">
        <v>2005</v>
      </c>
      <c r="L1616" s="8">
        <v>0.47118055555555555</v>
      </c>
      <c r="M1616" s="8">
        <v>0.47415509259259259</v>
      </c>
      <c r="N1616" t="s">
        <v>1948</v>
      </c>
      <c r="O1616" t="s">
        <v>1948</v>
      </c>
      <c r="P1616" t="s">
        <v>1948</v>
      </c>
      <c r="Q1616" s="8">
        <v>2.9745370370370373E-3</v>
      </c>
      <c r="R1616" t="s">
        <v>2006</v>
      </c>
      <c r="S1616" t="s">
        <v>1973</v>
      </c>
      <c r="T1616" t="s">
        <v>1953</v>
      </c>
    </row>
    <row r="1617" spans="1:20" x14ac:dyDescent="0.35">
      <c r="A1617">
        <v>1248383363</v>
      </c>
      <c r="B1617">
        <v>164344</v>
      </c>
      <c r="C1617" t="s">
        <v>2066</v>
      </c>
      <c r="D1617" s="4">
        <v>45077</v>
      </c>
      <c r="E1617" s="8">
        <v>0.45064814814814813</v>
      </c>
      <c r="F1617" t="s">
        <v>3982</v>
      </c>
      <c r="G1617" t="s">
        <v>3983</v>
      </c>
      <c r="H1617" t="s">
        <v>1962</v>
      </c>
      <c r="I1617">
        <v>1</v>
      </c>
      <c r="J1617">
        <v>90133</v>
      </c>
      <c r="K1617" t="s">
        <v>1963</v>
      </c>
      <c r="L1617" s="8">
        <v>0.45202546296296298</v>
      </c>
      <c r="M1617" s="8">
        <v>0.45292824074074073</v>
      </c>
      <c r="N1617" t="s">
        <v>1948</v>
      </c>
      <c r="O1617" t="s">
        <v>1948</v>
      </c>
      <c r="P1617" t="s">
        <v>1948</v>
      </c>
      <c r="Q1617" s="8">
        <v>9.0277777777777784E-4</v>
      </c>
      <c r="R1617" t="s">
        <v>1955</v>
      </c>
      <c r="S1617" t="s">
        <v>1955</v>
      </c>
      <c r="T1617" t="s">
        <v>1953</v>
      </c>
    </row>
    <row r="1618" spans="1:20" x14ac:dyDescent="0.35">
      <c r="A1618" s="9">
        <v>1248383363</v>
      </c>
      <c r="B1618" s="9">
        <v>164344</v>
      </c>
      <c r="C1618" s="9" t="s">
        <v>2066</v>
      </c>
      <c r="D1618" s="10">
        <v>45077</v>
      </c>
      <c r="E1618" s="11">
        <v>0.45064814814814813</v>
      </c>
      <c r="F1618" s="9" t="s">
        <v>3982</v>
      </c>
      <c r="G1618" s="9" t="s">
        <v>3983</v>
      </c>
      <c r="H1618" s="9" t="s">
        <v>1962</v>
      </c>
      <c r="I1618" s="9">
        <v>1</v>
      </c>
      <c r="J1618" s="9">
        <v>90132</v>
      </c>
      <c r="K1618" s="9" t="s">
        <v>1980</v>
      </c>
      <c r="L1618" s="11">
        <v>0.45202546296296298</v>
      </c>
      <c r="M1618" s="11">
        <v>0.45321759259259259</v>
      </c>
      <c r="N1618" s="9" t="s">
        <v>1948</v>
      </c>
      <c r="O1618" s="9" t="s">
        <v>1948</v>
      </c>
      <c r="P1618" s="9" t="s">
        <v>1948</v>
      </c>
      <c r="Q1618" s="11">
        <v>1.1921296296296296E-3</v>
      </c>
      <c r="R1618" s="9" t="s">
        <v>1955</v>
      </c>
      <c r="S1618" s="9" t="s">
        <v>1955</v>
      </c>
      <c r="T1618" s="9" t="s">
        <v>1953</v>
      </c>
    </row>
    <row r="1619" spans="1:20" x14ac:dyDescent="0.35">
      <c r="A1619">
        <v>1248377074</v>
      </c>
      <c r="B1619">
        <v>164264</v>
      </c>
      <c r="C1619" t="s">
        <v>2066</v>
      </c>
      <c r="D1619" s="4">
        <v>45077</v>
      </c>
      <c r="E1619" s="8">
        <v>0.3988888888888889</v>
      </c>
      <c r="F1619" t="s">
        <v>3984</v>
      </c>
      <c r="G1619" t="s">
        <v>3985</v>
      </c>
      <c r="H1619" t="s">
        <v>2325</v>
      </c>
      <c r="I1619">
        <v>1</v>
      </c>
      <c r="J1619">
        <v>95731</v>
      </c>
      <c r="K1619" t="s">
        <v>2005</v>
      </c>
      <c r="L1619" s="8">
        <v>0.4001736111111111</v>
      </c>
      <c r="M1619" s="8">
        <v>0.40875</v>
      </c>
      <c r="N1619" t="s">
        <v>1948</v>
      </c>
      <c r="O1619" t="s">
        <v>1948</v>
      </c>
      <c r="P1619" t="s">
        <v>1948</v>
      </c>
      <c r="Q1619" s="8">
        <v>8.5763888888888886E-3</v>
      </c>
      <c r="R1619" t="s">
        <v>1955</v>
      </c>
      <c r="S1619" t="s">
        <v>1955</v>
      </c>
      <c r="T1619" t="s">
        <v>1953</v>
      </c>
    </row>
    <row r="1620" spans="1:20" x14ac:dyDescent="0.35">
      <c r="A1620">
        <v>1248368710</v>
      </c>
      <c r="B1620">
        <v>164160</v>
      </c>
      <c r="C1620" t="s">
        <v>2066</v>
      </c>
      <c r="D1620" s="4">
        <v>45077</v>
      </c>
      <c r="E1620" s="8">
        <v>0.25037037037037035</v>
      </c>
      <c r="F1620" t="s">
        <v>3986</v>
      </c>
      <c r="G1620" t="s">
        <v>3987</v>
      </c>
      <c r="H1620" t="s">
        <v>2073</v>
      </c>
      <c r="I1620">
        <v>1</v>
      </c>
      <c r="J1620">
        <v>90774</v>
      </c>
      <c r="K1620" t="s">
        <v>2475</v>
      </c>
      <c r="L1620" s="8">
        <v>0.26406250000000003</v>
      </c>
      <c r="M1620" s="8">
        <v>0.26666666666666666</v>
      </c>
      <c r="N1620" t="s">
        <v>1948</v>
      </c>
      <c r="O1620" t="s">
        <v>1948</v>
      </c>
      <c r="P1620" t="s">
        <v>1948</v>
      </c>
      <c r="Q1620" s="8">
        <v>2.6041666666666665E-3</v>
      </c>
      <c r="R1620" t="s">
        <v>2224</v>
      </c>
      <c r="S1620" t="s">
        <v>2133</v>
      </c>
      <c r="T1620" t="s">
        <v>2004</v>
      </c>
    </row>
    <row r="1621" spans="1:20" x14ac:dyDescent="0.35">
      <c r="A1621">
        <v>1248367676</v>
      </c>
      <c r="B1621">
        <v>164151</v>
      </c>
      <c r="C1621" t="s">
        <v>2066</v>
      </c>
      <c r="D1621" s="4">
        <v>45077</v>
      </c>
      <c r="E1621" s="8">
        <v>0.19362268518518519</v>
      </c>
      <c r="F1621" t="s">
        <v>3988</v>
      </c>
      <c r="H1621" t="s">
        <v>2585</v>
      </c>
      <c r="I1621">
        <v>1</v>
      </c>
      <c r="J1621">
        <v>91311</v>
      </c>
      <c r="K1621" t="s">
        <v>2207</v>
      </c>
      <c r="L1621" s="8">
        <v>0.19362268518518519</v>
      </c>
      <c r="M1621" s="8">
        <v>0.19813657407407406</v>
      </c>
      <c r="N1621" t="s">
        <v>1948</v>
      </c>
      <c r="O1621" t="s">
        <v>1948</v>
      </c>
      <c r="P1621" t="s">
        <v>1948</v>
      </c>
      <c r="Q1621" s="8">
        <v>4.5138888888888893E-3</v>
      </c>
      <c r="R1621" t="s">
        <v>2111</v>
      </c>
      <c r="S1621" t="s">
        <v>2111</v>
      </c>
      <c r="T1621" t="s">
        <v>2004</v>
      </c>
    </row>
    <row r="1622" spans="1:20" x14ac:dyDescent="0.35">
      <c r="A1622">
        <v>1248365545</v>
      </c>
      <c r="B1622">
        <v>164135</v>
      </c>
      <c r="C1622" t="s">
        <v>2066</v>
      </c>
      <c r="D1622" s="4">
        <v>45077</v>
      </c>
      <c r="E1622" s="8">
        <v>0.16265046296296296</v>
      </c>
      <c r="F1622" t="s">
        <v>3989</v>
      </c>
      <c r="G1622" t="s">
        <v>3990</v>
      </c>
      <c r="H1622" t="s">
        <v>1966</v>
      </c>
      <c r="I1622">
        <v>1</v>
      </c>
      <c r="J1622">
        <v>98252</v>
      </c>
      <c r="K1622" t="s">
        <v>1967</v>
      </c>
      <c r="L1622" s="8">
        <v>0.16885416666666667</v>
      </c>
      <c r="M1622" s="8">
        <v>0.17050925925925928</v>
      </c>
      <c r="N1622" t="s">
        <v>1948</v>
      </c>
      <c r="O1622" t="s">
        <v>1948</v>
      </c>
      <c r="P1622" t="s">
        <v>1948</v>
      </c>
      <c r="Q1622" s="8">
        <v>1.6550925925925926E-3</v>
      </c>
      <c r="R1622" t="s">
        <v>1951</v>
      </c>
      <c r="S1622" t="s">
        <v>1952</v>
      </c>
      <c r="T1622" t="s">
        <v>1953</v>
      </c>
    </row>
    <row r="1623" spans="1:20" x14ac:dyDescent="0.35">
      <c r="A1623">
        <v>1248365545</v>
      </c>
      <c r="B1623">
        <v>164135</v>
      </c>
      <c r="C1623" t="s">
        <v>2066</v>
      </c>
      <c r="D1623" s="4">
        <v>45077</v>
      </c>
      <c r="E1623" s="8">
        <v>0.16265046296296296</v>
      </c>
      <c r="F1623" t="s">
        <v>3989</v>
      </c>
      <c r="G1623" t="s">
        <v>3990</v>
      </c>
      <c r="H1623" t="s">
        <v>1966</v>
      </c>
      <c r="I1623">
        <v>1</v>
      </c>
      <c r="J1623">
        <v>90531</v>
      </c>
      <c r="K1623" t="s">
        <v>2048</v>
      </c>
      <c r="L1623" s="8">
        <v>0.16814814814814816</v>
      </c>
      <c r="M1623" s="8">
        <v>0.17121527777777779</v>
      </c>
      <c r="N1623" t="s">
        <v>1948</v>
      </c>
      <c r="O1623" t="s">
        <v>1948</v>
      </c>
      <c r="P1623" t="s">
        <v>1948</v>
      </c>
      <c r="Q1623" s="8">
        <v>3.0671296296296297E-3</v>
      </c>
      <c r="R1623" t="s">
        <v>1955</v>
      </c>
      <c r="S1623" t="s">
        <v>1996</v>
      </c>
      <c r="T1623" t="s">
        <v>1953</v>
      </c>
    </row>
    <row r="1624" spans="1:20" x14ac:dyDescent="0.35">
      <c r="A1624">
        <v>1248365545</v>
      </c>
      <c r="B1624">
        <v>164135</v>
      </c>
      <c r="C1624" t="s">
        <v>2066</v>
      </c>
      <c r="D1624" s="4">
        <v>45077</v>
      </c>
      <c r="E1624" s="8">
        <v>0.16265046296296296</v>
      </c>
      <c r="F1624" t="s">
        <v>3989</v>
      </c>
      <c r="G1624" t="s">
        <v>3990</v>
      </c>
      <c r="H1624" t="s">
        <v>1966</v>
      </c>
      <c r="I1624">
        <v>1</v>
      </c>
      <c r="J1624">
        <v>96631</v>
      </c>
      <c r="K1624" t="s">
        <v>1967</v>
      </c>
      <c r="L1624" s="8">
        <v>0.16331018518518517</v>
      </c>
      <c r="M1624" s="8">
        <v>0.16516203703703705</v>
      </c>
      <c r="N1624" t="s">
        <v>1948</v>
      </c>
      <c r="O1624" t="s">
        <v>1948</v>
      </c>
      <c r="P1624" t="s">
        <v>1948</v>
      </c>
      <c r="Q1624" s="8">
        <v>1.8518518518518517E-3</v>
      </c>
      <c r="R1624" t="s">
        <v>1955</v>
      </c>
      <c r="S1624" t="s">
        <v>1955</v>
      </c>
      <c r="T1624" t="s">
        <v>1953</v>
      </c>
    </row>
    <row r="1625" spans="1:20" x14ac:dyDescent="0.35">
      <c r="A1625">
        <v>1248362957</v>
      </c>
      <c r="B1625">
        <v>164110</v>
      </c>
      <c r="C1625" t="s">
        <v>2066</v>
      </c>
      <c r="D1625" s="4">
        <v>45077</v>
      </c>
      <c r="E1625" s="8">
        <v>0.10541666666666667</v>
      </c>
      <c r="F1625" t="s">
        <v>3991</v>
      </c>
      <c r="G1625" t="s">
        <v>2411</v>
      </c>
      <c r="H1625" t="s">
        <v>2161</v>
      </c>
      <c r="I1625">
        <v>1</v>
      </c>
      <c r="J1625">
        <v>92031</v>
      </c>
      <c r="K1625" t="s">
        <v>1958</v>
      </c>
      <c r="L1625" s="8">
        <v>0.10600694444444443</v>
      </c>
      <c r="M1625" s="8">
        <v>0.11071759259259258</v>
      </c>
      <c r="N1625" t="s">
        <v>1948</v>
      </c>
      <c r="O1625" t="s">
        <v>1948</v>
      </c>
      <c r="P1625" t="s">
        <v>1948</v>
      </c>
      <c r="Q1625" s="8">
        <v>4.7106481481481478E-3</v>
      </c>
      <c r="R1625" t="s">
        <v>1955</v>
      </c>
      <c r="S1625" t="s">
        <v>1955</v>
      </c>
      <c r="T1625" t="s">
        <v>1953</v>
      </c>
    </row>
    <row r="1626" spans="1:20" x14ac:dyDescent="0.35">
      <c r="A1626">
        <v>1248359851</v>
      </c>
      <c r="B1626">
        <v>164082</v>
      </c>
      <c r="C1626" t="s">
        <v>2066</v>
      </c>
      <c r="D1626" s="4">
        <v>45077</v>
      </c>
      <c r="E1626" s="8">
        <v>6.6388888888888886E-2</v>
      </c>
      <c r="F1626" t="s">
        <v>3992</v>
      </c>
      <c r="G1626" t="s">
        <v>3993</v>
      </c>
      <c r="H1626" t="s">
        <v>1949</v>
      </c>
      <c r="I1626">
        <v>1</v>
      </c>
      <c r="J1626">
        <v>94852</v>
      </c>
      <c r="K1626" t="s">
        <v>1950</v>
      </c>
      <c r="L1626" s="8">
        <v>6.7824074074074078E-2</v>
      </c>
      <c r="M1626" s="8">
        <v>7.0185185185185184E-2</v>
      </c>
      <c r="N1626" t="s">
        <v>1948</v>
      </c>
      <c r="O1626" t="s">
        <v>1948</v>
      </c>
      <c r="P1626" t="s">
        <v>1948</v>
      </c>
      <c r="Q1626" s="8">
        <v>2.3611111111111111E-3</v>
      </c>
      <c r="R1626" t="s">
        <v>1951</v>
      </c>
      <c r="S1626" t="s">
        <v>1952</v>
      </c>
      <c r="T1626" t="s">
        <v>1953</v>
      </c>
    </row>
    <row r="1627" spans="1:20" x14ac:dyDescent="0.35">
      <c r="A1627">
        <v>1248359851</v>
      </c>
      <c r="B1627">
        <v>164082</v>
      </c>
      <c r="C1627" t="s">
        <v>2066</v>
      </c>
      <c r="D1627" s="4">
        <v>45077</v>
      </c>
      <c r="E1627" s="8">
        <v>6.6388888888888886E-2</v>
      </c>
      <c r="F1627" t="s">
        <v>3992</v>
      </c>
      <c r="G1627" t="s">
        <v>3993</v>
      </c>
      <c r="H1627" t="s">
        <v>1949</v>
      </c>
      <c r="I1627">
        <v>1</v>
      </c>
      <c r="J1627">
        <v>94631</v>
      </c>
      <c r="K1627" t="s">
        <v>1954</v>
      </c>
      <c r="L1627" s="8">
        <v>6.7708333333333329E-2</v>
      </c>
      <c r="M1627" s="8">
        <v>6.8854166666666661E-2</v>
      </c>
      <c r="N1627" t="s">
        <v>1948</v>
      </c>
      <c r="O1627" t="s">
        <v>1948</v>
      </c>
      <c r="P1627" t="s">
        <v>1948</v>
      </c>
      <c r="Q1627" s="8">
        <v>1.1458333333333333E-3</v>
      </c>
      <c r="R1627" t="s">
        <v>1955</v>
      </c>
      <c r="S1627" t="s">
        <v>1996</v>
      </c>
      <c r="T1627" t="s">
        <v>1953</v>
      </c>
    </row>
    <row r="1628" spans="1:20" x14ac:dyDescent="0.35">
      <c r="A1628">
        <v>1248359851</v>
      </c>
      <c r="B1628">
        <v>164082</v>
      </c>
      <c r="C1628" t="s">
        <v>2066</v>
      </c>
      <c r="D1628" s="4">
        <v>45077</v>
      </c>
      <c r="E1628" s="8">
        <v>6.6388888888888886E-2</v>
      </c>
      <c r="F1628" t="s">
        <v>3992</v>
      </c>
      <c r="G1628" t="s">
        <v>3993</v>
      </c>
      <c r="H1628" t="s">
        <v>1949</v>
      </c>
      <c r="I1628">
        <v>1</v>
      </c>
      <c r="J1628">
        <v>94831</v>
      </c>
      <c r="K1628" t="s">
        <v>1950</v>
      </c>
      <c r="L1628" s="8">
        <v>6.7708333333333329E-2</v>
      </c>
      <c r="M1628" s="8">
        <v>7.0023148148148154E-2</v>
      </c>
      <c r="N1628" t="s">
        <v>1948</v>
      </c>
      <c r="O1628" t="s">
        <v>1948</v>
      </c>
      <c r="P1628" t="s">
        <v>1948</v>
      </c>
      <c r="Q1628" s="8">
        <v>2.3148148148148151E-3</v>
      </c>
      <c r="R1628" t="s">
        <v>1955</v>
      </c>
      <c r="S1628" t="s">
        <v>1955</v>
      </c>
      <c r="T1628" t="s">
        <v>1953</v>
      </c>
    </row>
    <row r="1629" spans="1:20" x14ac:dyDescent="0.35">
      <c r="A1629">
        <v>1248357176</v>
      </c>
      <c r="B1629">
        <v>164060</v>
      </c>
      <c r="C1629" t="s">
        <v>2066</v>
      </c>
      <c r="D1629" s="4">
        <v>45077</v>
      </c>
      <c r="E1629" s="8">
        <v>3.7175925925925925E-2</v>
      </c>
      <c r="F1629" t="s">
        <v>2814</v>
      </c>
      <c r="G1629" t="s">
        <v>2815</v>
      </c>
      <c r="H1629" t="s">
        <v>1949</v>
      </c>
      <c r="I1629">
        <v>1</v>
      </c>
      <c r="J1629">
        <v>94631</v>
      </c>
      <c r="K1629" t="s">
        <v>1954</v>
      </c>
      <c r="L1629" s="8">
        <v>3.7789351851851852E-2</v>
      </c>
      <c r="M1629" s="8">
        <v>3.9548611111111111E-2</v>
      </c>
      <c r="N1629" t="s">
        <v>1948</v>
      </c>
      <c r="O1629" t="s">
        <v>1948</v>
      </c>
      <c r="P1629" t="s">
        <v>1948</v>
      </c>
      <c r="Q1629" s="8">
        <v>1.7592592592592592E-3</v>
      </c>
      <c r="R1629" t="s">
        <v>1955</v>
      </c>
      <c r="S1629" t="s">
        <v>1955</v>
      </c>
      <c r="T1629" t="s">
        <v>1953</v>
      </c>
    </row>
    <row r="1630" spans="1:20" x14ac:dyDescent="0.35">
      <c r="A1630">
        <v>1248356410</v>
      </c>
      <c r="B1630">
        <v>164050</v>
      </c>
      <c r="C1630" t="s">
        <v>2066</v>
      </c>
      <c r="D1630" s="4">
        <v>45077</v>
      </c>
      <c r="E1630" s="8">
        <v>2.8576388888888887E-2</v>
      </c>
      <c r="F1630" t="s">
        <v>3994</v>
      </c>
      <c r="G1630" t="s">
        <v>3995</v>
      </c>
      <c r="H1630" t="s">
        <v>1962</v>
      </c>
      <c r="I1630">
        <v>1</v>
      </c>
      <c r="J1630">
        <v>90133</v>
      </c>
      <c r="K1630" t="s">
        <v>1963</v>
      </c>
      <c r="L1630" s="8">
        <v>3.1064814814814812E-2</v>
      </c>
      <c r="M1630" s="8">
        <v>3.2731481481481479E-2</v>
      </c>
      <c r="N1630" t="s">
        <v>1948</v>
      </c>
      <c r="O1630" t="s">
        <v>1948</v>
      </c>
      <c r="P1630" t="s">
        <v>1948</v>
      </c>
      <c r="Q1630" s="8">
        <v>1.6666666666666668E-3</v>
      </c>
      <c r="R1630" t="s">
        <v>1955</v>
      </c>
      <c r="S1630" t="s">
        <v>1955</v>
      </c>
      <c r="T1630" t="s">
        <v>1953</v>
      </c>
    </row>
    <row r="1631" spans="1:20" x14ac:dyDescent="0.35">
      <c r="A1631" s="9">
        <v>1265977161</v>
      </c>
      <c r="B1631" s="9">
        <v>326744</v>
      </c>
      <c r="C1631" s="9" t="s">
        <v>1946</v>
      </c>
      <c r="D1631" s="10">
        <v>45216</v>
      </c>
      <c r="E1631" s="11">
        <v>0.32612268518518522</v>
      </c>
      <c r="F1631" s="9" t="s">
        <v>2248</v>
      </c>
      <c r="G1631" s="9" t="s">
        <v>2249</v>
      </c>
      <c r="H1631" s="9" t="s">
        <v>2132</v>
      </c>
      <c r="I1631" s="9">
        <v>1</v>
      </c>
      <c r="J1631" s="9">
        <v>98052</v>
      </c>
      <c r="K1631" s="9" t="s">
        <v>2026</v>
      </c>
      <c r="L1631" s="11">
        <v>0.32763888888888887</v>
      </c>
      <c r="M1631" s="11">
        <v>0.32908564814814817</v>
      </c>
      <c r="N1631" s="9" t="s">
        <v>1948</v>
      </c>
      <c r="O1631" s="9" t="s">
        <v>1948</v>
      </c>
      <c r="P1631" s="9" t="s">
        <v>1948</v>
      </c>
      <c r="Q1631" s="11">
        <v>1.4467592592592594E-3</v>
      </c>
      <c r="R1631" s="9" t="s">
        <v>1951</v>
      </c>
      <c r="S1631" s="9" t="s">
        <v>1952</v>
      </c>
      <c r="T1631" s="9" t="s">
        <v>1953</v>
      </c>
    </row>
    <row r="1632" spans="1:20" x14ac:dyDescent="0.35">
      <c r="A1632" s="9">
        <v>1264277313</v>
      </c>
      <c r="B1632" s="9">
        <v>307369</v>
      </c>
      <c r="C1632" s="9" t="s">
        <v>2017</v>
      </c>
      <c r="D1632" s="10">
        <v>45199</v>
      </c>
      <c r="E1632" s="11">
        <v>0.68829861111111112</v>
      </c>
      <c r="F1632" s="9" t="s">
        <v>3996</v>
      </c>
      <c r="G1632" s="9" t="s">
        <v>3997</v>
      </c>
      <c r="H1632" s="9" t="s">
        <v>2063</v>
      </c>
      <c r="I1632" s="9">
        <v>1</v>
      </c>
      <c r="J1632" s="9">
        <v>95531</v>
      </c>
      <c r="K1632" s="9" t="s">
        <v>2026</v>
      </c>
      <c r="L1632" s="11">
        <v>0.68972222222222224</v>
      </c>
      <c r="M1632" s="11">
        <v>0.69171296296296303</v>
      </c>
      <c r="N1632" s="9" t="s">
        <v>1948</v>
      </c>
      <c r="O1632" s="9" t="s">
        <v>1948</v>
      </c>
      <c r="P1632" s="9" t="s">
        <v>1948</v>
      </c>
      <c r="Q1632" s="11">
        <v>1.9907407407407408E-3</v>
      </c>
      <c r="R1632" s="9" t="s">
        <v>1955</v>
      </c>
      <c r="S1632" s="9" t="s">
        <v>1955</v>
      </c>
      <c r="T1632" s="9" t="s">
        <v>1953</v>
      </c>
    </row>
    <row r="1633" spans="1:20" x14ac:dyDescent="0.35">
      <c r="A1633">
        <v>1248346607</v>
      </c>
      <c r="B1633">
        <v>163945</v>
      </c>
      <c r="C1633" t="s">
        <v>1946</v>
      </c>
      <c r="D1633" s="4">
        <v>45076</v>
      </c>
      <c r="E1633" s="8">
        <v>0.93805555555555553</v>
      </c>
      <c r="F1633" t="s">
        <v>3998</v>
      </c>
      <c r="H1633" t="s">
        <v>1957</v>
      </c>
      <c r="I1633">
        <v>1</v>
      </c>
      <c r="J1633">
        <v>94331</v>
      </c>
      <c r="K1633" t="s">
        <v>2016</v>
      </c>
      <c r="L1633" s="8">
        <v>0.93855324074074076</v>
      </c>
      <c r="M1633" s="8">
        <v>0.94127314814814811</v>
      </c>
      <c r="N1633" t="s">
        <v>1948</v>
      </c>
      <c r="O1633" t="s">
        <v>1948</v>
      </c>
      <c r="P1633" t="s">
        <v>1948</v>
      </c>
      <c r="Q1633" s="8">
        <v>2.7199074074074074E-3</v>
      </c>
      <c r="R1633" t="s">
        <v>1955</v>
      </c>
      <c r="S1633" t="s">
        <v>1955</v>
      </c>
      <c r="T1633" t="s">
        <v>1953</v>
      </c>
    </row>
    <row r="1634" spans="1:20" x14ac:dyDescent="0.35">
      <c r="A1634">
        <v>1248301455</v>
      </c>
      <c r="B1634">
        <v>163454</v>
      </c>
      <c r="C1634" t="s">
        <v>1946</v>
      </c>
      <c r="D1634" s="4">
        <v>45076</v>
      </c>
      <c r="E1634" s="8">
        <v>0.62630787037037039</v>
      </c>
      <c r="F1634" t="s">
        <v>3999</v>
      </c>
      <c r="G1634" t="s">
        <v>4000</v>
      </c>
      <c r="H1634" t="s">
        <v>1949</v>
      </c>
      <c r="I1634">
        <v>1</v>
      </c>
      <c r="J1634">
        <v>94631</v>
      </c>
      <c r="K1634" t="s">
        <v>1954</v>
      </c>
      <c r="L1634" s="8">
        <v>0.62750000000000006</v>
      </c>
      <c r="M1634" s="8">
        <v>0.62846064814814817</v>
      </c>
      <c r="N1634" t="s">
        <v>1948</v>
      </c>
      <c r="O1634" t="s">
        <v>1948</v>
      </c>
      <c r="P1634" t="s">
        <v>1948</v>
      </c>
      <c r="Q1634" s="8">
        <v>9.6064814814814808E-4</v>
      </c>
      <c r="R1634" t="s">
        <v>1955</v>
      </c>
      <c r="S1634" t="s">
        <v>1955</v>
      </c>
      <c r="T1634" t="s">
        <v>2004</v>
      </c>
    </row>
    <row r="1635" spans="1:20" x14ac:dyDescent="0.35">
      <c r="A1635">
        <v>1248279034</v>
      </c>
      <c r="B1635">
        <v>163197</v>
      </c>
      <c r="C1635" t="s">
        <v>1946</v>
      </c>
      <c r="D1635" s="4">
        <v>45076</v>
      </c>
      <c r="E1635" s="8">
        <v>0.44673611111111106</v>
      </c>
      <c r="F1635" t="s">
        <v>4001</v>
      </c>
      <c r="G1635" t="s">
        <v>4002</v>
      </c>
      <c r="H1635" t="s">
        <v>2456</v>
      </c>
      <c r="I1635">
        <v>1</v>
      </c>
      <c r="J1635">
        <v>95252</v>
      </c>
      <c r="K1635" t="s">
        <v>1977</v>
      </c>
      <c r="L1635" s="8">
        <v>0.47990740740740739</v>
      </c>
      <c r="M1635" s="8">
        <v>0.48508101851851854</v>
      </c>
      <c r="N1635" t="s">
        <v>1948</v>
      </c>
      <c r="O1635" t="s">
        <v>1948</v>
      </c>
      <c r="P1635" t="s">
        <v>1948</v>
      </c>
      <c r="Q1635" s="8">
        <v>5.1736111111111115E-3</v>
      </c>
      <c r="R1635" t="s">
        <v>1951</v>
      </c>
      <c r="S1635" t="s">
        <v>1952</v>
      </c>
      <c r="T1635" t="s">
        <v>1953</v>
      </c>
    </row>
    <row r="1636" spans="1:20" x14ac:dyDescent="0.35">
      <c r="A1636">
        <v>1248279034</v>
      </c>
      <c r="B1636">
        <v>163197</v>
      </c>
      <c r="C1636" t="s">
        <v>1946</v>
      </c>
      <c r="D1636" s="4">
        <v>45076</v>
      </c>
      <c r="E1636" s="8">
        <v>0.44673611111111106</v>
      </c>
      <c r="F1636" t="s">
        <v>4001</v>
      </c>
      <c r="G1636" t="s">
        <v>4002</v>
      </c>
      <c r="H1636" t="s">
        <v>2456</v>
      </c>
      <c r="I1636">
        <v>1</v>
      </c>
      <c r="J1636">
        <v>95334</v>
      </c>
      <c r="K1636" t="s">
        <v>2457</v>
      </c>
      <c r="L1636" s="8">
        <v>0.45322916666666663</v>
      </c>
      <c r="M1636" s="8">
        <v>0.45646990740740739</v>
      </c>
      <c r="N1636" t="s">
        <v>1948</v>
      </c>
      <c r="O1636" t="s">
        <v>1948</v>
      </c>
      <c r="P1636" t="s">
        <v>1948</v>
      </c>
      <c r="Q1636" s="8">
        <v>3.2407407407407406E-3</v>
      </c>
      <c r="R1636" t="s">
        <v>1955</v>
      </c>
      <c r="S1636" t="s">
        <v>1955</v>
      </c>
      <c r="T1636" t="s">
        <v>1953</v>
      </c>
    </row>
    <row r="1637" spans="1:20" x14ac:dyDescent="0.35">
      <c r="A1637">
        <v>1248273813</v>
      </c>
      <c r="B1637">
        <v>163135</v>
      </c>
      <c r="C1637" t="s">
        <v>1946</v>
      </c>
      <c r="D1637" s="4">
        <v>45076</v>
      </c>
      <c r="E1637" s="8">
        <v>0.40342592592592591</v>
      </c>
      <c r="F1637" t="s">
        <v>4003</v>
      </c>
      <c r="G1637" t="s">
        <v>4004</v>
      </c>
      <c r="H1637" t="s">
        <v>1972</v>
      </c>
      <c r="I1637">
        <v>1</v>
      </c>
      <c r="J1637">
        <v>91831</v>
      </c>
      <c r="K1637" t="s">
        <v>1995</v>
      </c>
      <c r="L1637" s="8">
        <v>0.40406249999999999</v>
      </c>
      <c r="M1637" s="8">
        <v>0.40672453703703698</v>
      </c>
      <c r="N1637" t="s">
        <v>1948</v>
      </c>
      <c r="O1637" t="s">
        <v>1948</v>
      </c>
      <c r="P1637" t="s">
        <v>1948</v>
      </c>
      <c r="Q1637" s="8">
        <v>2.6620370370370374E-3</v>
      </c>
      <c r="R1637" t="s">
        <v>1955</v>
      </c>
      <c r="S1637" t="s">
        <v>1955</v>
      </c>
      <c r="T1637" t="s">
        <v>1953</v>
      </c>
    </row>
    <row r="1638" spans="1:20" x14ac:dyDescent="0.35">
      <c r="A1638">
        <v>1248272656</v>
      </c>
      <c r="B1638">
        <v>163122</v>
      </c>
      <c r="C1638" t="s">
        <v>1946</v>
      </c>
      <c r="D1638" s="4">
        <v>45076</v>
      </c>
      <c r="E1638" s="8">
        <v>0.39163194444444444</v>
      </c>
      <c r="F1638" t="s">
        <v>4005</v>
      </c>
      <c r="G1638" t="s">
        <v>4006</v>
      </c>
      <c r="H1638" t="s">
        <v>1949</v>
      </c>
      <c r="I1638">
        <v>1</v>
      </c>
      <c r="J1638">
        <v>94831</v>
      </c>
      <c r="K1638" t="s">
        <v>1950</v>
      </c>
      <c r="L1638" s="8">
        <v>0.39761574074074074</v>
      </c>
      <c r="M1638" s="8">
        <v>0.39861111111111108</v>
      </c>
      <c r="N1638" t="s">
        <v>1948</v>
      </c>
      <c r="O1638" t="s">
        <v>1948</v>
      </c>
      <c r="P1638" t="s">
        <v>1948</v>
      </c>
      <c r="Q1638" s="8">
        <v>9.9537037037037042E-4</v>
      </c>
      <c r="R1638" t="s">
        <v>1955</v>
      </c>
      <c r="S1638" t="s">
        <v>1996</v>
      </c>
      <c r="T1638" t="s">
        <v>1953</v>
      </c>
    </row>
    <row r="1639" spans="1:20" x14ac:dyDescent="0.35">
      <c r="A1639">
        <v>1248272656</v>
      </c>
      <c r="B1639">
        <v>163122</v>
      </c>
      <c r="C1639" t="s">
        <v>1946</v>
      </c>
      <c r="D1639" s="4">
        <v>45076</v>
      </c>
      <c r="E1639" s="8">
        <v>0.39163194444444444</v>
      </c>
      <c r="F1639" t="s">
        <v>4005</v>
      </c>
      <c r="G1639" t="s">
        <v>4006</v>
      </c>
      <c r="H1639" t="s">
        <v>1949</v>
      </c>
      <c r="I1639">
        <v>1</v>
      </c>
      <c r="J1639">
        <v>94852</v>
      </c>
      <c r="K1639" t="s">
        <v>1950</v>
      </c>
      <c r="L1639" s="8">
        <v>0.39298611111111109</v>
      </c>
      <c r="M1639" s="8">
        <v>0.39446759259259262</v>
      </c>
      <c r="N1639" t="s">
        <v>1948</v>
      </c>
      <c r="O1639" t="s">
        <v>1948</v>
      </c>
      <c r="P1639" t="s">
        <v>1948</v>
      </c>
      <c r="Q1639" s="8">
        <v>1.4814814814814814E-3</v>
      </c>
      <c r="R1639" t="s">
        <v>1951</v>
      </c>
      <c r="S1639" t="s">
        <v>1952</v>
      </c>
      <c r="T1639" t="s">
        <v>1953</v>
      </c>
    </row>
    <row r="1640" spans="1:20" x14ac:dyDescent="0.35">
      <c r="A1640">
        <v>1248272656</v>
      </c>
      <c r="B1640">
        <v>163122</v>
      </c>
      <c r="C1640" t="s">
        <v>1946</v>
      </c>
      <c r="D1640" s="4">
        <v>45076</v>
      </c>
      <c r="E1640" s="8">
        <v>0.39163194444444444</v>
      </c>
      <c r="F1640" t="s">
        <v>4005</v>
      </c>
      <c r="G1640" t="s">
        <v>4006</v>
      </c>
      <c r="H1640" t="s">
        <v>1949</v>
      </c>
      <c r="I1640">
        <v>1</v>
      </c>
      <c r="J1640">
        <v>94531</v>
      </c>
      <c r="K1640" t="s">
        <v>2049</v>
      </c>
      <c r="L1640" s="8">
        <v>0.39217592592592593</v>
      </c>
      <c r="M1640" s="8">
        <v>0.39306712962962959</v>
      </c>
      <c r="N1640" t="s">
        <v>1948</v>
      </c>
      <c r="O1640" t="s">
        <v>1948</v>
      </c>
      <c r="P1640" t="s">
        <v>1948</v>
      </c>
      <c r="Q1640" s="8">
        <v>8.9120370370370362E-4</v>
      </c>
      <c r="R1640" t="s">
        <v>1955</v>
      </c>
      <c r="S1640" t="s">
        <v>1955</v>
      </c>
      <c r="T1640" t="s">
        <v>1953</v>
      </c>
    </row>
    <row r="1641" spans="1:20" x14ac:dyDescent="0.35">
      <c r="A1641">
        <v>1248352859</v>
      </c>
      <c r="B1641">
        <v>164011</v>
      </c>
      <c r="C1641" t="s">
        <v>1946</v>
      </c>
      <c r="D1641" s="4">
        <v>45076</v>
      </c>
      <c r="E1641" s="8">
        <v>0.99211805555555566</v>
      </c>
      <c r="F1641" t="s">
        <v>4007</v>
      </c>
      <c r="G1641" t="s">
        <v>4008</v>
      </c>
      <c r="H1641" t="s">
        <v>2143</v>
      </c>
      <c r="I1641">
        <v>1</v>
      </c>
      <c r="J1641">
        <v>95131</v>
      </c>
      <c r="K1641" t="s">
        <v>2144</v>
      </c>
      <c r="L1641" s="8">
        <v>1.2164351851851852E-2</v>
      </c>
      <c r="M1641" s="8">
        <v>1.5648148148148151E-2</v>
      </c>
      <c r="N1641" t="s">
        <v>1948</v>
      </c>
      <c r="O1641" t="s">
        <v>1948</v>
      </c>
      <c r="P1641" t="s">
        <v>1948</v>
      </c>
      <c r="Q1641" s="8">
        <v>3.483796296296296E-3</v>
      </c>
      <c r="R1641" t="s">
        <v>1955</v>
      </c>
      <c r="S1641" t="s">
        <v>1955</v>
      </c>
      <c r="T1641" t="s">
        <v>1953</v>
      </c>
    </row>
    <row r="1642" spans="1:20" x14ac:dyDescent="0.35">
      <c r="A1642">
        <v>1248235540</v>
      </c>
      <c r="B1642">
        <v>162734</v>
      </c>
      <c r="C1642" t="s">
        <v>1969</v>
      </c>
      <c r="D1642" s="4">
        <v>45075</v>
      </c>
      <c r="E1642" s="8">
        <v>0.85289351851851858</v>
      </c>
      <c r="F1642" t="s">
        <v>4009</v>
      </c>
      <c r="G1642" t="s">
        <v>4010</v>
      </c>
      <c r="H1642" t="s">
        <v>2161</v>
      </c>
      <c r="I1642">
        <v>1</v>
      </c>
      <c r="J1642">
        <v>92052</v>
      </c>
      <c r="K1642" t="s">
        <v>1958</v>
      </c>
      <c r="L1642" s="8">
        <v>0.861261574074074</v>
      </c>
      <c r="M1642" s="8">
        <v>0.86262731481481481</v>
      </c>
      <c r="N1642" t="s">
        <v>1948</v>
      </c>
      <c r="O1642" t="s">
        <v>1948</v>
      </c>
      <c r="P1642" t="s">
        <v>1948</v>
      </c>
      <c r="Q1642" s="8">
        <v>1.3657407407407409E-3</v>
      </c>
      <c r="R1642" t="s">
        <v>1951</v>
      </c>
      <c r="S1642" t="s">
        <v>1973</v>
      </c>
      <c r="T1642" t="s">
        <v>1953</v>
      </c>
    </row>
    <row r="1643" spans="1:20" x14ac:dyDescent="0.35">
      <c r="A1643">
        <v>1248233351</v>
      </c>
      <c r="B1643">
        <v>162712</v>
      </c>
      <c r="C1643" t="s">
        <v>1969</v>
      </c>
      <c r="D1643" s="4">
        <v>45075</v>
      </c>
      <c r="E1643" s="8">
        <v>0.82968750000000002</v>
      </c>
      <c r="F1643" t="s">
        <v>3470</v>
      </c>
      <c r="H1643" t="s">
        <v>1972</v>
      </c>
      <c r="I1643">
        <v>1</v>
      </c>
      <c r="J1643">
        <v>91831</v>
      </c>
      <c r="K1643" t="s">
        <v>1995</v>
      </c>
      <c r="L1643" s="8">
        <v>0.83016203703703706</v>
      </c>
      <c r="M1643" s="8">
        <v>0.83211805555555562</v>
      </c>
      <c r="N1643" t="s">
        <v>1948</v>
      </c>
      <c r="O1643" t="s">
        <v>1948</v>
      </c>
      <c r="P1643" t="s">
        <v>1948</v>
      </c>
      <c r="Q1643" s="8">
        <v>1.9560185185185184E-3</v>
      </c>
      <c r="R1643" t="s">
        <v>1955</v>
      </c>
      <c r="S1643" t="s">
        <v>1955</v>
      </c>
      <c r="T1643" t="s">
        <v>1953</v>
      </c>
    </row>
    <row r="1644" spans="1:20" x14ac:dyDescent="0.35">
      <c r="A1644">
        <v>1248218927</v>
      </c>
      <c r="B1644">
        <v>162556</v>
      </c>
      <c r="C1644" t="s">
        <v>1969</v>
      </c>
      <c r="D1644" s="4">
        <v>45075</v>
      </c>
      <c r="E1644" s="8">
        <v>0.72640046296296301</v>
      </c>
      <c r="F1644" t="s">
        <v>4011</v>
      </c>
      <c r="H1644" t="s">
        <v>1949</v>
      </c>
      <c r="I1644">
        <v>1</v>
      </c>
      <c r="J1644">
        <v>91831</v>
      </c>
      <c r="K1644" t="s">
        <v>1995</v>
      </c>
      <c r="L1644" s="8">
        <v>0.7377893518518519</v>
      </c>
      <c r="M1644" s="8">
        <v>0.73934027777777767</v>
      </c>
      <c r="N1644" t="s">
        <v>1948</v>
      </c>
      <c r="O1644" t="s">
        <v>1948</v>
      </c>
      <c r="P1644" t="s">
        <v>1948</v>
      </c>
      <c r="Q1644" s="8">
        <v>1.5509259259259261E-3</v>
      </c>
      <c r="R1644" t="s">
        <v>1955</v>
      </c>
      <c r="S1644" t="s">
        <v>1996</v>
      </c>
      <c r="T1644" t="s">
        <v>1953</v>
      </c>
    </row>
    <row r="1645" spans="1:20" x14ac:dyDescent="0.35">
      <c r="A1645">
        <v>1248218927</v>
      </c>
      <c r="B1645">
        <v>162556</v>
      </c>
      <c r="C1645" t="s">
        <v>1969</v>
      </c>
      <c r="D1645" s="4">
        <v>45075</v>
      </c>
      <c r="E1645" s="8">
        <v>0.72640046296296301</v>
      </c>
      <c r="F1645" t="s">
        <v>4011</v>
      </c>
      <c r="H1645" t="s">
        <v>1949</v>
      </c>
      <c r="I1645">
        <v>1</v>
      </c>
      <c r="J1645">
        <v>90531</v>
      </c>
      <c r="K1645" t="s">
        <v>2048</v>
      </c>
      <c r="L1645" s="8">
        <v>0.72733796296296294</v>
      </c>
      <c r="M1645" s="8">
        <v>0.7306597222222222</v>
      </c>
      <c r="N1645" t="s">
        <v>1948</v>
      </c>
      <c r="O1645" t="s">
        <v>1948</v>
      </c>
      <c r="P1645" t="s">
        <v>1948</v>
      </c>
      <c r="Q1645" s="8">
        <v>3.3217592592592591E-3</v>
      </c>
      <c r="R1645" t="s">
        <v>1955</v>
      </c>
      <c r="S1645" t="s">
        <v>1955</v>
      </c>
      <c r="T1645" t="s">
        <v>1953</v>
      </c>
    </row>
    <row r="1646" spans="1:20" x14ac:dyDescent="0.35">
      <c r="A1646">
        <v>1248210282</v>
      </c>
      <c r="B1646">
        <v>162451</v>
      </c>
      <c r="C1646" t="s">
        <v>1969</v>
      </c>
      <c r="D1646" s="4">
        <v>45075</v>
      </c>
      <c r="E1646" s="8">
        <v>0.66396990740740736</v>
      </c>
      <c r="F1646" t="s">
        <v>4012</v>
      </c>
      <c r="G1646" t="s">
        <v>4013</v>
      </c>
      <c r="H1646" t="s">
        <v>1949</v>
      </c>
      <c r="I1646">
        <v>1</v>
      </c>
      <c r="J1646">
        <v>94452</v>
      </c>
      <c r="K1646" t="s">
        <v>2074</v>
      </c>
      <c r="L1646" s="8">
        <v>0.66453703703703704</v>
      </c>
      <c r="M1646" s="8">
        <v>0.66570601851851852</v>
      </c>
      <c r="N1646" t="s">
        <v>1948</v>
      </c>
      <c r="O1646" t="s">
        <v>1948</v>
      </c>
      <c r="P1646" t="s">
        <v>1948</v>
      </c>
      <c r="Q1646" s="8">
        <v>1.1689814814814816E-3</v>
      </c>
      <c r="R1646" t="s">
        <v>1951</v>
      </c>
      <c r="S1646" t="s">
        <v>1952</v>
      </c>
      <c r="T1646" t="s">
        <v>1953</v>
      </c>
    </row>
    <row r="1647" spans="1:20" x14ac:dyDescent="0.35">
      <c r="A1647">
        <v>1248210282</v>
      </c>
      <c r="B1647">
        <v>162451</v>
      </c>
      <c r="C1647" t="s">
        <v>1969</v>
      </c>
      <c r="D1647" s="4">
        <v>45075</v>
      </c>
      <c r="E1647" s="8">
        <v>0.66396990740740736</v>
      </c>
      <c r="F1647" t="s">
        <v>4012</v>
      </c>
      <c r="G1647" t="s">
        <v>4013</v>
      </c>
      <c r="H1647" t="s">
        <v>1949</v>
      </c>
      <c r="I1647">
        <v>1</v>
      </c>
      <c r="J1647">
        <v>94531</v>
      </c>
      <c r="K1647" t="s">
        <v>2049</v>
      </c>
      <c r="L1647" s="8">
        <v>0.66430555555555559</v>
      </c>
      <c r="M1647" s="8">
        <v>0.66528935185185178</v>
      </c>
      <c r="N1647" t="s">
        <v>1948</v>
      </c>
      <c r="O1647" t="s">
        <v>1948</v>
      </c>
      <c r="P1647" t="s">
        <v>1948</v>
      </c>
      <c r="Q1647" s="8">
        <v>9.8379629629629642E-4</v>
      </c>
      <c r="R1647" t="s">
        <v>1955</v>
      </c>
      <c r="S1647" t="s">
        <v>1955</v>
      </c>
      <c r="T1647" t="s">
        <v>1953</v>
      </c>
    </row>
    <row r="1648" spans="1:20" x14ac:dyDescent="0.35">
      <c r="A1648">
        <v>1248192885</v>
      </c>
      <c r="B1648">
        <v>162301</v>
      </c>
      <c r="C1648" t="s">
        <v>1969</v>
      </c>
      <c r="D1648" s="4">
        <v>45075</v>
      </c>
      <c r="E1648" s="8">
        <v>0.5553703703703704</v>
      </c>
      <c r="F1648" t="s">
        <v>4014</v>
      </c>
      <c r="G1648" t="s">
        <v>4015</v>
      </c>
      <c r="H1648" t="s">
        <v>2456</v>
      </c>
      <c r="I1648">
        <v>1</v>
      </c>
      <c r="J1648">
        <v>95034</v>
      </c>
      <c r="K1648" t="s">
        <v>3535</v>
      </c>
      <c r="L1648" s="8">
        <v>0.56799768518518523</v>
      </c>
      <c r="M1648" s="8">
        <v>0.57074074074074077</v>
      </c>
      <c r="N1648" t="s">
        <v>1948</v>
      </c>
      <c r="O1648" t="s">
        <v>1948</v>
      </c>
      <c r="P1648" t="s">
        <v>1948</v>
      </c>
      <c r="Q1648" s="8">
        <v>2.7430555555555559E-3</v>
      </c>
      <c r="R1648" t="s">
        <v>1955</v>
      </c>
      <c r="S1648" t="s">
        <v>1955</v>
      </c>
      <c r="T1648" t="s">
        <v>2004</v>
      </c>
    </row>
    <row r="1649" spans="1:20" x14ac:dyDescent="0.35">
      <c r="A1649">
        <v>1248181194</v>
      </c>
      <c r="B1649">
        <v>162155</v>
      </c>
      <c r="C1649" t="s">
        <v>1969</v>
      </c>
      <c r="D1649" s="4">
        <v>45075</v>
      </c>
      <c r="E1649" s="8">
        <v>0.41320601851851851</v>
      </c>
      <c r="F1649" t="s">
        <v>4016</v>
      </c>
      <c r="G1649" t="s">
        <v>4017</v>
      </c>
      <c r="H1649" t="s">
        <v>1966</v>
      </c>
      <c r="I1649">
        <v>1</v>
      </c>
      <c r="J1649">
        <v>96631</v>
      </c>
      <c r="K1649" t="s">
        <v>1967</v>
      </c>
      <c r="L1649" s="8">
        <v>0.41392361111111109</v>
      </c>
      <c r="M1649" s="8">
        <v>0.41480324074074071</v>
      </c>
      <c r="N1649" t="s">
        <v>1948</v>
      </c>
      <c r="O1649" t="s">
        <v>1948</v>
      </c>
      <c r="P1649" t="s">
        <v>1948</v>
      </c>
      <c r="Q1649" s="8">
        <v>8.7962962962962962E-4</v>
      </c>
      <c r="R1649" t="s">
        <v>1955</v>
      </c>
      <c r="S1649" t="s">
        <v>1955</v>
      </c>
      <c r="T1649" t="s">
        <v>1953</v>
      </c>
    </row>
    <row r="1650" spans="1:20" x14ac:dyDescent="0.35">
      <c r="A1650">
        <v>1248165421</v>
      </c>
      <c r="B1650">
        <v>161989</v>
      </c>
      <c r="C1650" t="s">
        <v>1969</v>
      </c>
      <c r="D1650" s="4">
        <v>45075</v>
      </c>
      <c r="E1650" s="8">
        <v>0.11659722222222223</v>
      </c>
      <c r="F1650" t="s">
        <v>4018</v>
      </c>
      <c r="H1650" t="s">
        <v>1949</v>
      </c>
      <c r="I1650">
        <v>1</v>
      </c>
      <c r="J1650">
        <v>94831</v>
      </c>
      <c r="K1650" t="s">
        <v>1950</v>
      </c>
      <c r="L1650" s="8">
        <v>0.11765046296296296</v>
      </c>
      <c r="M1650" s="8">
        <v>0.11907407407407407</v>
      </c>
      <c r="N1650" t="s">
        <v>1948</v>
      </c>
      <c r="O1650" t="s">
        <v>1948</v>
      </c>
      <c r="P1650" t="s">
        <v>1948</v>
      </c>
      <c r="Q1650" s="8">
        <v>1.423611111111111E-3</v>
      </c>
      <c r="R1650" t="s">
        <v>1955</v>
      </c>
      <c r="S1650" t="s">
        <v>1955</v>
      </c>
      <c r="T1650" t="s">
        <v>1953</v>
      </c>
    </row>
    <row r="1651" spans="1:20" x14ac:dyDescent="0.35">
      <c r="A1651">
        <v>1248138435</v>
      </c>
      <c r="B1651">
        <v>161731</v>
      </c>
      <c r="C1651" t="s">
        <v>1987</v>
      </c>
      <c r="D1651" s="4">
        <v>45074</v>
      </c>
      <c r="E1651" s="8">
        <v>0.92722222222222228</v>
      </c>
      <c r="F1651" t="s">
        <v>4019</v>
      </c>
      <c r="G1651" t="s">
        <v>4020</v>
      </c>
      <c r="H1651" t="s">
        <v>2147</v>
      </c>
      <c r="I1651">
        <v>1</v>
      </c>
      <c r="J1651">
        <v>98252</v>
      </c>
      <c r="K1651" t="s">
        <v>1967</v>
      </c>
      <c r="L1651" s="8">
        <v>0.93347222222222215</v>
      </c>
      <c r="M1651" s="8">
        <v>0.93438657407407411</v>
      </c>
      <c r="N1651" t="s">
        <v>1948</v>
      </c>
      <c r="O1651" t="s">
        <v>1948</v>
      </c>
      <c r="P1651" t="s">
        <v>1948</v>
      </c>
      <c r="Q1651" s="8">
        <v>9.1435185185185185E-4</v>
      </c>
      <c r="R1651" t="s">
        <v>1951</v>
      </c>
      <c r="S1651" t="s">
        <v>1952</v>
      </c>
      <c r="T1651" t="s">
        <v>2004</v>
      </c>
    </row>
    <row r="1652" spans="1:20" x14ac:dyDescent="0.35">
      <c r="A1652">
        <v>1248138435</v>
      </c>
      <c r="B1652">
        <v>161731</v>
      </c>
      <c r="C1652" t="s">
        <v>1987</v>
      </c>
      <c r="D1652" s="4">
        <v>45074</v>
      </c>
      <c r="E1652" s="8">
        <v>0.92722222222222228</v>
      </c>
      <c r="F1652" t="s">
        <v>4019</v>
      </c>
      <c r="G1652" t="s">
        <v>4020</v>
      </c>
      <c r="H1652" t="s">
        <v>2147</v>
      </c>
      <c r="I1652">
        <v>1</v>
      </c>
      <c r="J1652">
        <v>95252</v>
      </c>
      <c r="K1652" t="s">
        <v>1977</v>
      </c>
      <c r="L1652" s="8">
        <v>0.92964120370370373</v>
      </c>
      <c r="M1652" s="8">
        <v>0.93232638888888886</v>
      </c>
      <c r="N1652" t="s">
        <v>1948</v>
      </c>
      <c r="O1652" t="s">
        <v>1948</v>
      </c>
      <c r="P1652" t="s">
        <v>1948</v>
      </c>
      <c r="Q1652" s="8">
        <v>2.685185185185185E-3</v>
      </c>
      <c r="R1652" t="s">
        <v>1951</v>
      </c>
      <c r="S1652" t="s">
        <v>1952</v>
      </c>
      <c r="T1652" t="s">
        <v>1953</v>
      </c>
    </row>
    <row r="1653" spans="1:20" x14ac:dyDescent="0.35">
      <c r="A1653">
        <v>1248138435</v>
      </c>
      <c r="B1653">
        <v>161731</v>
      </c>
      <c r="C1653" t="s">
        <v>1987</v>
      </c>
      <c r="D1653" s="4">
        <v>45074</v>
      </c>
      <c r="E1653" s="8">
        <v>0.92722222222222228</v>
      </c>
      <c r="F1653" t="s">
        <v>4019</v>
      </c>
      <c r="G1653" t="s">
        <v>4020</v>
      </c>
      <c r="H1653" t="s">
        <v>2147</v>
      </c>
      <c r="I1653">
        <v>1</v>
      </c>
      <c r="J1653">
        <v>95831</v>
      </c>
      <c r="K1653" t="s">
        <v>2152</v>
      </c>
      <c r="L1653" s="8">
        <v>0.92888888888888888</v>
      </c>
      <c r="M1653" s="8">
        <v>0.93142361111111116</v>
      </c>
      <c r="N1653" t="s">
        <v>1948</v>
      </c>
      <c r="O1653" t="s">
        <v>1948</v>
      </c>
      <c r="P1653" t="s">
        <v>1948</v>
      </c>
      <c r="Q1653" s="8">
        <v>2.5347222222222221E-3</v>
      </c>
      <c r="R1653" t="s">
        <v>1955</v>
      </c>
      <c r="S1653" t="s">
        <v>1955</v>
      </c>
      <c r="T1653" t="s">
        <v>2004</v>
      </c>
    </row>
    <row r="1654" spans="1:20" x14ac:dyDescent="0.35">
      <c r="A1654">
        <v>1248138435</v>
      </c>
      <c r="B1654">
        <v>161731</v>
      </c>
      <c r="C1654" t="s">
        <v>1987</v>
      </c>
      <c r="D1654" s="4">
        <v>45074</v>
      </c>
      <c r="E1654" s="8">
        <v>0.92722222222222228</v>
      </c>
      <c r="F1654" t="s">
        <v>4019</v>
      </c>
      <c r="G1654" t="s">
        <v>4020</v>
      </c>
      <c r="H1654" t="s">
        <v>2147</v>
      </c>
      <c r="I1654">
        <v>1</v>
      </c>
      <c r="J1654">
        <v>95931</v>
      </c>
      <c r="K1654" t="s">
        <v>2504</v>
      </c>
      <c r="L1654" s="8">
        <v>0.92761574074074071</v>
      </c>
      <c r="M1654" s="8">
        <v>0.93016203703703704</v>
      </c>
      <c r="N1654" t="s">
        <v>1948</v>
      </c>
      <c r="O1654" t="s">
        <v>1948</v>
      </c>
      <c r="P1654" t="s">
        <v>1948</v>
      </c>
      <c r="Q1654" s="8">
        <v>2.5462962962962961E-3</v>
      </c>
      <c r="R1654" t="s">
        <v>1955</v>
      </c>
      <c r="S1654" t="s">
        <v>1955</v>
      </c>
      <c r="T1654" t="s">
        <v>1953</v>
      </c>
    </row>
    <row r="1655" spans="1:20" x14ac:dyDescent="0.35">
      <c r="A1655">
        <v>1248135695</v>
      </c>
      <c r="B1655">
        <v>161720</v>
      </c>
      <c r="C1655" t="s">
        <v>1987</v>
      </c>
      <c r="D1655" s="4">
        <v>45074</v>
      </c>
      <c r="E1655" s="8">
        <v>0.91903935185185182</v>
      </c>
      <c r="F1655" t="s">
        <v>4021</v>
      </c>
      <c r="G1655" t="s">
        <v>4022</v>
      </c>
      <c r="H1655" t="s">
        <v>2971</v>
      </c>
      <c r="I1655">
        <v>1</v>
      </c>
      <c r="J1655">
        <v>97131</v>
      </c>
      <c r="K1655" t="s">
        <v>2875</v>
      </c>
      <c r="L1655" s="8">
        <v>0.91903935185185182</v>
      </c>
      <c r="M1655" s="8">
        <v>0.92142361111111104</v>
      </c>
      <c r="N1655" t="s">
        <v>1948</v>
      </c>
      <c r="O1655" t="s">
        <v>1948</v>
      </c>
      <c r="P1655" t="s">
        <v>1948</v>
      </c>
      <c r="Q1655" s="8">
        <v>2.3842592592592591E-3</v>
      </c>
      <c r="R1655" t="s">
        <v>1955</v>
      </c>
      <c r="S1655" t="s">
        <v>1996</v>
      </c>
      <c r="T1655" t="s">
        <v>2004</v>
      </c>
    </row>
    <row r="1656" spans="1:20" x14ac:dyDescent="0.35">
      <c r="A1656">
        <v>1248115164</v>
      </c>
      <c r="B1656">
        <v>161464</v>
      </c>
      <c r="C1656" t="s">
        <v>1987</v>
      </c>
      <c r="D1656" s="4">
        <v>45074</v>
      </c>
      <c r="E1656" s="8">
        <v>0.76173611111111106</v>
      </c>
      <c r="F1656" t="s">
        <v>4023</v>
      </c>
      <c r="G1656" t="s">
        <v>4024</v>
      </c>
      <c r="H1656" t="s">
        <v>2585</v>
      </c>
      <c r="I1656">
        <v>1</v>
      </c>
      <c r="J1656">
        <v>91351</v>
      </c>
      <c r="K1656" t="s">
        <v>2207</v>
      </c>
      <c r="L1656" s="8">
        <v>0.76173611111111106</v>
      </c>
      <c r="M1656" s="8">
        <v>0.7640393518518519</v>
      </c>
      <c r="N1656" t="s">
        <v>1948</v>
      </c>
      <c r="O1656" t="s">
        <v>1948</v>
      </c>
      <c r="P1656" t="s">
        <v>1948</v>
      </c>
      <c r="Q1656" s="8">
        <v>2.3032407407407407E-3</v>
      </c>
      <c r="R1656" t="s">
        <v>2006</v>
      </c>
      <c r="S1656" t="s">
        <v>1952</v>
      </c>
      <c r="T1656" t="s">
        <v>2004</v>
      </c>
    </row>
    <row r="1657" spans="1:20" x14ac:dyDescent="0.35">
      <c r="A1657">
        <v>1248112365</v>
      </c>
      <c r="B1657">
        <v>161434</v>
      </c>
      <c r="C1657" t="s">
        <v>1987</v>
      </c>
      <c r="D1657" s="4">
        <v>45074</v>
      </c>
      <c r="E1657" s="8">
        <v>0.74311342592592589</v>
      </c>
      <c r="F1657" t="s">
        <v>4025</v>
      </c>
      <c r="G1657" t="s">
        <v>4026</v>
      </c>
      <c r="H1657" t="s">
        <v>2054</v>
      </c>
      <c r="I1657">
        <v>1</v>
      </c>
      <c r="J1657">
        <v>90133</v>
      </c>
      <c r="K1657" t="s">
        <v>1963</v>
      </c>
      <c r="L1657" s="8">
        <v>0.74364583333333334</v>
      </c>
      <c r="M1657" s="8">
        <v>0.74453703703703711</v>
      </c>
      <c r="N1657" t="s">
        <v>1948</v>
      </c>
      <c r="O1657" t="s">
        <v>1948</v>
      </c>
      <c r="P1657" t="s">
        <v>1948</v>
      </c>
      <c r="Q1657" s="8">
        <v>8.9120370370370362E-4</v>
      </c>
      <c r="R1657" t="s">
        <v>1955</v>
      </c>
      <c r="S1657" t="s">
        <v>1955</v>
      </c>
      <c r="T1657" t="s">
        <v>1953</v>
      </c>
    </row>
    <row r="1658" spans="1:20" x14ac:dyDescent="0.35">
      <c r="A1658">
        <v>1248102332</v>
      </c>
      <c r="B1658">
        <v>161331</v>
      </c>
      <c r="C1658" t="s">
        <v>1987</v>
      </c>
      <c r="D1658" s="4">
        <v>45074</v>
      </c>
      <c r="E1658" s="8">
        <v>0.67166666666666675</v>
      </c>
      <c r="F1658" t="s">
        <v>4027</v>
      </c>
      <c r="G1658" t="s">
        <v>4028</v>
      </c>
      <c r="H1658" t="s">
        <v>2530</v>
      </c>
      <c r="I1658">
        <v>1</v>
      </c>
      <c r="J1658">
        <v>92431</v>
      </c>
      <c r="K1658" t="s">
        <v>2235</v>
      </c>
      <c r="L1658" s="8">
        <v>0.67268518518518527</v>
      </c>
      <c r="M1658" s="8">
        <v>0.67524305555555564</v>
      </c>
      <c r="N1658" t="s">
        <v>1948</v>
      </c>
      <c r="O1658" t="s">
        <v>1948</v>
      </c>
      <c r="P1658" t="s">
        <v>1948</v>
      </c>
      <c r="Q1658" s="8">
        <v>2.5578703703703705E-3</v>
      </c>
      <c r="R1658" t="s">
        <v>1955</v>
      </c>
      <c r="S1658" t="s">
        <v>1955</v>
      </c>
      <c r="T1658" t="s">
        <v>1953</v>
      </c>
    </row>
    <row r="1659" spans="1:20" x14ac:dyDescent="0.35">
      <c r="A1659">
        <v>1248095835</v>
      </c>
      <c r="B1659">
        <v>161254</v>
      </c>
      <c r="C1659" t="s">
        <v>1987</v>
      </c>
      <c r="D1659" s="4">
        <v>45074</v>
      </c>
      <c r="E1659" s="8">
        <v>0.61525462962962962</v>
      </c>
      <c r="F1659" t="s">
        <v>4029</v>
      </c>
      <c r="G1659" t="s">
        <v>4030</v>
      </c>
      <c r="H1659" t="s">
        <v>1949</v>
      </c>
      <c r="I1659">
        <v>1</v>
      </c>
      <c r="J1659">
        <v>94452</v>
      </c>
      <c r="K1659" t="s">
        <v>2074</v>
      </c>
      <c r="L1659" s="8">
        <v>0.62192129629629633</v>
      </c>
      <c r="M1659" s="8">
        <v>0.62313657407407408</v>
      </c>
      <c r="N1659" t="s">
        <v>1948</v>
      </c>
      <c r="O1659" t="s">
        <v>1948</v>
      </c>
      <c r="P1659" t="s">
        <v>1948</v>
      </c>
      <c r="Q1659" s="8">
        <v>1.2152777777777778E-3</v>
      </c>
      <c r="R1659" t="s">
        <v>1951</v>
      </c>
      <c r="S1659" t="s">
        <v>1973</v>
      </c>
      <c r="T1659" t="s">
        <v>1953</v>
      </c>
    </row>
    <row r="1660" spans="1:20" x14ac:dyDescent="0.35">
      <c r="A1660">
        <v>1248095835</v>
      </c>
      <c r="B1660">
        <v>161254</v>
      </c>
      <c r="C1660" t="s">
        <v>1987</v>
      </c>
      <c r="D1660" s="4">
        <v>45074</v>
      </c>
      <c r="E1660" s="8">
        <v>0.61525462962962962</v>
      </c>
      <c r="F1660" t="s">
        <v>4029</v>
      </c>
      <c r="G1660" t="s">
        <v>4030</v>
      </c>
      <c r="H1660" t="s">
        <v>1949</v>
      </c>
      <c r="I1660">
        <v>1</v>
      </c>
      <c r="J1660">
        <v>94531</v>
      </c>
      <c r="K1660" t="s">
        <v>2049</v>
      </c>
      <c r="L1660" s="8">
        <v>0.62192129629629633</v>
      </c>
      <c r="M1660" s="8">
        <v>0.62261574074074078</v>
      </c>
      <c r="N1660" t="s">
        <v>1948</v>
      </c>
      <c r="O1660" t="s">
        <v>1948</v>
      </c>
      <c r="P1660" t="s">
        <v>1948</v>
      </c>
      <c r="Q1660" s="8">
        <v>6.9444444444444447E-4</v>
      </c>
      <c r="R1660" t="s">
        <v>1955</v>
      </c>
      <c r="S1660" t="s">
        <v>1955</v>
      </c>
      <c r="T1660" t="s">
        <v>1953</v>
      </c>
    </row>
    <row r="1661" spans="1:20" x14ac:dyDescent="0.35">
      <c r="A1661">
        <v>1248062107</v>
      </c>
      <c r="B1661">
        <v>160938</v>
      </c>
      <c r="C1661" t="s">
        <v>1987</v>
      </c>
      <c r="D1661" s="4">
        <v>45074</v>
      </c>
      <c r="E1661" s="8">
        <v>0.25300925925925927</v>
      </c>
      <c r="F1661" t="s">
        <v>4031</v>
      </c>
      <c r="G1661" t="s">
        <v>4032</v>
      </c>
      <c r="H1661" t="s">
        <v>2116</v>
      </c>
      <c r="I1661">
        <v>1</v>
      </c>
      <c r="J1661">
        <v>90152</v>
      </c>
      <c r="K1661" t="s">
        <v>1963</v>
      </c>
      <c r="L1661" s="8">
        <v>0.28400462962962963</v>
      </c>
      <c r="M1661" s="8">
        <v>0.28650462962962964</v>
      </c>
      <c r="N1661" t="s">
        <v>1948</v>
      </c>
      <c r="O1661" t="s">
        <v>1948</v>
      </c>
      <c r="P1661" t="s">
        <v>1948</v>
      </c>
      <c r="Q1661" s="8">
        <v>2.5000000000000001E-3</v>
      </c>
      <c r="R1661" t="s">
        <v>1951</v>
      </c>
      <c r="S1661" t="s">
        <v>1952</v>
      </c>
      <c r="T1661" t="s">
        <v>1953</v>
      </c>
    </row>
    <row r="1662" spans="1:20" x14ac:dyDescent="0.35">
      <c r="A1662">
        <v>1248062107</v>
      </c>
      <c r="B1662">
        <v>160938</v>
      </c>
      <c r="C1662" t="s">
        <v>1987</v>
      </c>
      <c r="D1662" s="4">
        <v>45074</v>
      </c>
      <c r="E1662" s="8">
        <v>0.25300925925925927</v>
      </c>
      <c r="F1662" t="s">
        <v>4031</v>
      </c>
      <c r="G1662" t="s">
        <v>4032</v>
      </c>
      <c r="H1662" t="s">
        <v>2116</v>
      </c>
      <c r="I1662">
        <v>1</v>
      </c>
      <c r="J1662">
        <v>92231</v>
      </c>
      <c r="K1662" t="s">
        <v>3332</v>
      </c>
      <c r="L1662" s="8">
        <v>0.26127314814814812</v>
      </c>
      <c r="M1662" s="8">
        <v>0.26468750000000002</v>
      </c>
      <c r="N1662" t="s">
        <v>1948</v>
      </c>
      <c r="O1662" t="s">
        <v>1948</v>
      </c>
      <c r="P1662" t="s">
        <v>1948</v>
      </c>
      <c r="Q1662" s="8">
        <v>3.414351851851852E-3</v>
      </c>
      <c r="R1662" t="s">
        <v>1955</v>
      </c>
      <c r="S1662" t="s">
        <v>1996</v>
      </c>
      <c r="T1662" t="s">
        <v>1953</v>
      </c>
    </row>
    <row r="1663" spans="1:20" x14ac:dyDescent="0.35">
      <c r="A1663">
        <v>1248062107</v>
      </c>
      <c r="B1663">
        <v>160938</v>
      </c>
      <c r="C1663" t="s">
        <v>1987</v>
      </c>
      <c r="D1663" s="4">
        <v>45074</v>
      </c>
      <c r="E1663" s="8">
        <v>0.25300925925925927</v>
      </c>
      <c r="F1663" t="s">
        <v>4031</v>
      </c>
      <c r="G1663" t="s">
        <v>4032</v>
      </c>
      <c r="H1663" t="s">
        <v>2116</v>
      </c>
      <c r="I1663">
        <v>1</v>
      </c>
      <c r="J1663">
        <v>96434</v>
      </c>
      <c r="K1663" t="s">
        <v>2627</v>
      </c>
      <c r="L1663" s="8">
        <v>0.25399305555555557</v>
      </c>
      <c r="M1663" s="8">
        <v>0.25710648148148146</v>
      </c>
      <c r="N1663" t="s">
        <v>1948</v>
      </c>
      <c r="O1663" t="s">
        <v>1948</v>
      </c>
      <c r="P1663" t="s">
        <v>1948</v>
      </c>
      <c r="Q1663" s="8">
        <v>3.1134259259259257E-3</v>
      </c>
      <c r="R1663" t="s">
        <v>1955</v>
      </c>
      <c r="S1663" t="s">
        <v>1955</v>
      </c>
      <c r="T1663" t="s">
        <v>1953</v>
      </c>
    </row>
    <row r="1664" spans="1:20" x14ac:dyDescent="0.35">
      <c r="A1664">
        <v>1248046126</v>
      </c>
      <c r="B1664">
        <v>160780</v>
      </c>
      <c r="C1664" t="s">
        <v>1987</v>
      </c>
      <c r="D1664" s="4">
        <v>45074</v>
      </c>
      <c r="E1664" s="8">
        <v>6.744212962962963E-2</v>
      </c>
      <c r="F1664" t="s">
        <v>4033</v>
      </c>
      <c r="H1664" t="s">
        <v>1949</v>
      </c>
      <c r="I1664">
        <v>1</v>
      </c>
      <c r="J1664">
        <v>94631</v>
      </c>
      <c r="K1664" t="s">
        <v>1954</v>
      </c>
      <c r="L1664" s="8">
        <v>6.8854166666666661E-2</v>
      </c>
      <c r="M1664" s="8">
        <v>6.9953703703703699E-2</v>
      </c>
      <c r="N1664" t="s">
        <v>1948</v>
      </c>
      <c r="O1664" t="s">
        <v>1948</v>
      </c>
      <c r="P1664" t="s">
        <v>1948</v>
      </c>
      <c r="Q1664" s="8">
        <v>1.0995370370370371E-3</v>
      </c>
      <c r="R1664" t="s">
        <v>1955</v>
      </c>
      <c r="S1664" t="s">
        <v>1955</v>
      </c>
      <c r="T1664" t="s">
        <v>1953</v>
      </c>
    </row>
    <row r="1665" spans="1:20" x14ac:dyDescent="0.35">
      <c r="A1665">
        <v>1248038392</v>
      </c>
      <c r="B1665">
        <v>160681</v>
      </c>
      <c r="C1665" t="s">
        <v>1987</v>
      </c>
      <c r="D1665" s="4">
        <v>45074</v>
      </c>
      <c r="E1665" s="8">
        <v>1.3449074074074073E-2</v>
      </c>
      <c r="F1665" t="s">
        <v>4034</v>
      </c>
      <c r="G1665" t="s">
        <v>4035</v>
      </c>
      <c r="H1665" t="s">
        <v>3556</v>
      </c>
      <c r="I1665">
        <v>1</v>
      </c>
      <c r="J1665">
        <v>91351</v>
      </c>
      <c r="K1665" t="s">
        <v>2207</v>
      </c>
      <c r="L1665" s="8">
        <v>1.3449074074074073E-2</v>
      </c>
      <c r="M1665" s="8">
        <v>1.6608796296296299E-2</v>
      </c>
      <c r="N1665" t="s">
        <v>1948</v>
      </c>
      <c r="O1665" t="s">
        <v>1948</v>
      </c>
      <c r="P1665" t="s">
        <v>1948</v>
      </c>
      <c r="Q1665" s="8">
        <v>3.1597222222222222E-3</v>
      </c>
      <c r="R1665" t="s">
        <v>2006</v>
      </c>
      <c r="S1665" t="s">
        <v>1952</v>
      </c>
      <c r="T1665" t="s">
        <v>2004</v>
      </c>
    </row>
    <row r="1666" spans="1:20" x14ac:dyDescent="0.35">
      <c r="A1666">
        <v>1248033629</v>
      </c>
      <c r="B1666">
        <v>160622</v>
      </c>
      <c r="C1666" t="s">
        <v>2017</v>
      </c>
      <c r="D1666" s="4">
        <v>45073</v>
      </c>
      <c r="E1666" s="8">
        <v>0.98252314814814812</v>
      </c>
      <c r="F1666" t="s">
        <v>4036</v>
      </c>
      <c r="G1666" t="s">
        <v>2214</v>
      </c>
      <c r="H1666" t="s">
        <v>1949</v>
      </c>
      <c r="I1666">
        <v>1</v>
      </c>
      <c r="J1666">
        <v>94631</v>
      </c>
      <c r="K1666" t="s">
        <v>1954</v>
      </c>
      <c r="L1666" s="8">
        <v>0.98508101851851848</v>
      </c>
      <c r="M1666" s="8">
        <v>0.98657407407407405</v>
      </c>
      <c r="N1666" t="s">
        <v>1948</v>
      </c>
      <c r="O1666" t="s">
        <v>1948</v>
      </c>
      <c r="P1666" t="s">
        <v>1948</v>
      </c>
      <c r="Q1666" s="8">
        <v>1.4930555555555556E-3</v>
      </c>
      <c r="R1666" t="s">
        <v>1955</v>
      </c>
      <c r="S1666" t="s">
        <v>1955</v>
      </c>
      <c r="T1666" t="s">
        <v>1953</v>
      </c>
    </row>
    <row r="1667" spans="1:20" x14ac:dyDescent="0.35">
      <c r="A1667">
        <v>1248030368</v>
      </c>
      <c r="B1667">
        <v>160577</v>
      </c>
      <c r="C1667" t="s">
        <v>2017</v>
      </c>
      <c r="D1667" s="4">
        <v>45073</v>
      </c>
      <c r="E1667" s="8">
        <v>0.95938657407407402</v>
      </c>
      <c r="F1667" t="s">
        <v>4037</v>
      </c>
      <c r="G1667" t="s">
        <v>4038</v>
      </c>
      <c r="H1667" t="s">
        <v>1949</v>
      </c>
      <c r="I1667">
        <v>1</v>
      </c>
      <c r="J1667">
        <v>94531</v>
      </c>
      <c r="K1667" t="s">
        <v>2049</v>
      </c>
      <c r="L1667" s="8">
        <v>0.96024305555555556</v>
      </c>
      <c r="M1667" s="8">
        <v>0.96113425925925933</v>
      </c>
      <c r="N1667" t="s">
        <v>1948</v>
      </c>
      <c r="O1667" t="s">
        <v>1948</v>
      </c>
      <c r="P1667" t="s">
        <v>1948</v>
      </c>
      <c r="Q1667" s="8">
        <v>8.9120370370370362E-4</v>
      </c>
      <c r="R1667" t="s">
        <v>1955</v>
      </c>
      <c r="S1667" t="s">
        <v>1955</v>
      </c>
      <c r="T1667" t="s">
        <v>1953</v>
      </c>
    </row>
    <row r="1668" spans="1:20" x14ac:dyDescent="0.35">
      <c r="A1668">
        <v>1248030368</v>
      </c>
      <c r="B1668">
        <v>160577</v>
      </c>
      <c r="C1668" t="s">
        <v>2017</v>
      </c>
      <c r="D1668" s="4">
        <v>45073</v>
      </c>
      <c r="E1668" s="8">
        <v>0.95938657407407402</v>
      </c>
      <c r="F1668" t="s">
        <v>4037</v>
      </c>
      <c r="G1668" t="s">
        <v>4038</v>
      </c>
      <c r="H1668" t="s">
        <v>1949</v>
      </c>
      <c r="I1668">
        <v>1</v>
      </c>
      <c r="J1668">
        <v>94852</v>
      </c>
      <c r="K1668" t="s">
        <v>1950</v>
      </c>
      <c r="L1668" s="8">
        <v>0.96024305555555556</v>
      </c>
      <c r="M1668" s="8">
        <v>0.96157407407407414</v>
      </c>
      <c r="N1668" t="s">
        <v>1948</v>
      </c>
      <c r="O1668" t="s">
        <v>1948</v>
      </c>
      <c r="P1668" t="s">
        <v>1948</v>
      </c>
      <c r="Q1668" s="8">
        <v>1.3310185185185185E-3</v>
      </c>
      <c r="R1668" t="s">
        <v>1951</v>
      </c>
      <c r="S1668" t="s">
        <v>1952</v>
      </c>
      <c r="T1668" t="s">
        <v>1953</v>
      </c>
    </row>
    <row r="1669" spans="1:20" x14ac:dyDescent="0.35">
      <c r="A1669">
        <v>1248024123</v>
      </c>
      <c r="B1669">
        <v>160522</v>
      </c>
      <c r="C1669" t="s">
        <v>2017</v>
      </c>
      <c r="D1669" s="4">
        <v>45073</v>
      </c>
      <c r="E1669" s="8">
        <v>0.9143634259259259</v>
      </c>
      <c r="F1669" t="s">
        <v>4039</v>
      </c>
      <c r="G1669" t="s">
        <v>4040</v>
      </c>
      <c r="H1669" t="s">
        <v>2025</v>
      </c>
      <c r="I1669">
        <v>1</v>
      </c>
      <c r="J1669">
        <v>93231</v>
      </c>
      <c r="K1669" t="s">
        <v>2028</v>
      </c>
      <c r="L1669" s="8">
        <v>0.91497685185185185</v>
      </c>
      <c r="M1669" s="8">
        <v>0.91745370370370372</v>
      </c>
      <c r="N1669" t="s">
        <v>1948</v>
      </c>
      <c r="O1669" t="s">
        <v>1948</v>
      </c>
      <c r="P1669" t="s">
        <v>1948</v>
      </c>
      <c r="Q1669" s="8">
        <v>2.4768518518518516E-3</v>
      </c>
      <c r="R1669" t="s">
        <v>1955</v>
      </c>
      <c r="S1669" t="s">
        <v>1955</v>
      </c>
      <c r="T1669" t="s">
        <v>1953</v>
      </c>
    </row>
    <row r="1670" spans="1:20" x14ac:dyDescent="0.35">
      <c r="A1670">
        <v>1248016496</v>
      </c>
      <c r="B1670">
        <v>160441</v>
      </c>
      <c r="C1670" t="s">
        <v>2017</v>
      </c>
      <c r="D1670" s="4">
        <v>45073</v>
      </c>
      <c r="E1670" s="8">
        <v>0.85917824074074067</v>
      </c>
      <c r="F1670" t="s">
        <v>4041</v>
      </c>
      <c r="G1670" t="s">
        <v>4042</v>
      </c>
      <c r="H1670" t="s">
        <v>1957</v>
      </c>
      <c r="I1670">
        <v>1</v>
      </c>
      <c r="J1670">
        <v>92052</v>
      </c>
      <c r="K1670" t="s">
        <v>1958</v>
      </c>
      <c r="L1670" s="8">
        <v>0.8677083333333333</v>
      </c>
      <c r="M1670" s="8">
        <v>0.87087962962962961</v>
      </c>
      <c r="N1670" t="s">
        <v>1948</v>
      </c>
      <c r="O1670" t="s">
        <v>1948</v>
      </c>
      <c r="P1670" t="s">
        <v>1948</v>
      </c>
      <c r="Q1670" s="8">
        <v>3.1712962962962958E-3</v>
      </c>
      <c r="R1670" t="s">
        <v>1951</v>
      </c>
      <c r="S1670" t="s">
        <v>1973</v>
      </c>
      <c r="T1670" t="s">
        <v>1953</v>
      </c>
    </row>
    <row r="1671" spans="1:20" x14ac:dyDescent="0.35">
      <c r="A1671" s="9">
        <v>1248016496</v>
      </c>
      <c r="B1671" s="9">
        <v>160441</v>
      </c>
      <c r="C1671" s="9" t="s">
        <v>2017</v>
      </c>
      <c r="D1671" s="10">
        <v>45073</v>
      </c>
      <c r="E1671" s="11">
        <v>0.85917824074074067</v>
      </c>
      <c r="F1671" s="9" t="s">
        <v>4041</v>
      </c>
      <c r="G1671" s="9" t="s">
        <v>4042</v>
      </c>
      <c r="H1671" s="9" t="s">
        <v>1957</v>
      </c>
      <c r="I1671" s="9">
        <v>1</v>
      </c>
      <c r="J1671" s="9">
        <v>98033</v>
      </c>
      <c r="K1671" s="9" t="s">
        <v>2366</v>
      </c>
      <c r="L1671" s="11">
        <v>0.8677083333333333</v>
      </c>
      <c r="M1671" s="11">
        <v>0.87070601851851848</v>
      </c>
      <c r="N1671" s="9" t="s">
        <v>1948</v>
      </c>
      <c r="O1671" s="9" t="s">
        <v>1948</v>
      </c>
      <c r="P1671" s="9" t="s">
        <v>1948</v>
      </c>
      <c r="Q1671" s="11">
        <v>2.9976851851851848E-3</v>
      </c>
      <c r="R1671" s="9" t="s">
        <v>1955</v>
      </c>
      <c r="S1671" s="9" t="s">
        <v>1955</v>
      </c>
      <c r="T1671" s="9" t="s">
        <v>1953</v>
      </c>
    </row>
    <row r="1672" spans="1:20" x14ac:dyDescent="0.35">
      <c r="A1672">
        <v>1247999546</v>
      </c>
      <c r="B1672">
        <v>160269</v>
      </c>
      <c r="C1672" t="s">
        <v>2017</v>
      </c>
      <c r="D1672" s="4">
        <v>45073</v>
      </c>
      <c r="E1672" s="8">
        <v>0.77196759259259251</v>
      </c>
      <c r="F1672" t="s">
        <v>4043</v>
      </c>
      <c r="G1672" t="s">
        <v>4044</v>
      </c>
      <c r="H1672" t="s">
        <v>2147</v>
      </c>
      <c r="I1672">
        <v>1</v>
      </c>
      <c r="J1672">
        <v>95252</v>
      </c>
      <c r="K1672" t="s">
        <v>1977</v>
      </c>
      <c r="L1672" s="8">
        <v>0.7724537037037037</v>
      </c>
      <c r="M1672" s="8">
        <v>0.7745023148148148</v>
      </c>
      <c r="N1672" t="s">
        <v>1948</v>
      </c>
      <c r="O1672" t="s">
        <v>1948</v>
      </c>
      <c r="P1672" t="s">
        <v>1948</v>
      </c>
      <c r="Q1672" s="8">
        <v>2.0486111111111113E-3</v>
      </c>
      <c r="R1672" t="s">
        <v>1951</v>
      </c>
      <c r="S1672" t="s">
        <v>1952</v>
      </c>
      <c r="T1672" t="s">
        <v>1953</v>
      </c>
    </row>
    <row r="1673" spans="1:20" x14ac:dyDescent="0.35">
      <c r="A1673">
        <v>1247999546</v>
      </c>
      <c r="B1673">
        <v>160269</v>
      </c>
      <c r="C1673" t="s">
        <v>2017</v>
      </c>
      <c r="D1673" s="4">
        <v>45073</v>
      </c>
      <c r="E1673" s="8">
        <v>0.77196759259259251</v>
      </c>
      <c r="F1673" t="s">
        <v>4043</v>
      </c>
      <c r="G1673" t="s">
        <v>4044</v>
      </c>
      <c r="H1673" t="s">
        <v>2147</v>
      </c>
      <c r="I1673">
        <v>1</v>
      </c>
      <c r="J1673">
        <v>95931</v>
      </c>
      <c r="K1673" t="s">
        <v>2504</v>
      </c>
      <c r="L1673" s="8">
        <v>0.7724537037037037</v>
      </c>
      <c r="M1673" s="8">
        <v>0.77476851851851858</v>
      </c>
      <c r="N1673" t="s">
        <v>1948</v>
      </c>
      <c r="O1673" t="s">
        <v>1948</v>
      </c>
      <c r="P1673" t="s">
        <v>1948</v>
      </c>
      <c r="Q1673" s="8">
        <v>2.3148148148148151E-3</v>
      </c>
      <c r="R1673" t="s">
        <v>1955</v>
      </c>
      <c r="S1673" t="s">
        <v>1955</v>
      </c>
      <c r="T1673" t="s">
        <v>1953</v>
      </c>
    </row>
    <row r="1674" spans="1:20" x14ac:dyDescent="0.35">
      <c r="A1674">
        <v>1247993812</v>
      </c>
      <c r="B1674">
        <v>160216</v>
      </c>
      <c r="C1674" t="s">
        <v>2017</v>
      </c>
      <c r="D1674" s="4">
        <v>45073</v>
      </c>
      <c r="E1674" s="8">
        <v>0.73630787037037038</v>
      </c>
      <c r="F1674" t="s">
        <v>4045</v>
      </c>
      <c r="G1674" t="s">
        <v>4046</v>
      </c>
      <c r="H1674" t="s">
        <v>1949</v>
      </c>
      <c r="I1674">
        <v>1</v>
      </c>
      <c r="J1674">
        <v>94531</v>
      </c>
      <c r="K1674" t="s">
        <v>2049</v>
      </c>
      <c r="L1674" s="8">
        <v>0.7383912037037037</v>
      </c>
      <c r="M1674" s="8">
        <v>0.73921296296296291</v>
      </c>
      <c r="N1674" t="s">
        <v>1948</v>
      </c>
      <c r="O1674" t="s">
        <v>1948</v>
      </c>
      <c r="P1674" t="s">
        <v>1948</v>
      </c>
      <c r="Q1674" s="8">
        <v>8.2175925925925917E-4</v>
      </c>
      <c r="R1674" t="s">
        <v>1955</v>
      </c>
      <c r="S1674" t="s">
        <v>1955</v>
      </c>
      <c r="T1674" t="s">
        <v>1953</v>
      </c>
    </row>
    <row r="1675" spans="1:20" x14ac:dyDescent="0.35">
      <c r="A1675">
        <v>1247993812</v>
      </c>
      <c r="B1675">
        <v>160216</v>
      </c>
      <c r="C1675" t="s">
        <v>2017</v>
      </c>
      <c r="D1675" s="4">
        <v>45073</v>
      </c>
      <c r="E1675" s="8">
        <v>0.73630787037037038</v>
      </c>
      <c r="F1675" t="s">
        <v>4045</v>
      </c>
      <c r="G1675" t="s">
        <v>4046</v>
      </c>
      <c r="H1675" t="s">
        <v>1949</v>
      </c>
      <c r="I1675">
        <v>1</v>
      </c>
      <c r="J1675">
        <v>94852</v>
      </c>
      <c r="K1675" t="s">
        <v>1950</v>
      </c>
      <c r="L1675" s="8">
        <v>0.7383912037037037</v>
      </c>
      <c r="M1675" s="8">
        <v>0.73944444444444446</v>
      </c>
      <c r="N1675" t="s">
        <v>1948</v>
      </c>
      <c r="O1675" t="s">
        <v>1948</v>
      </c>
      <c r="P1675" t="s">
        <v>1948</v>
      </c>
      <c r="Q1675" s="8">
        <v>1.0532407407407407E-3</v>
      </c>
      <c r="R1675" t="s">
        <v>1951</v>
      </c>
      <c r="S1675" t="s">
        <v>1952</v>
      </c>
      <c r="T1675" t="s">
        <v>1953</v>
      </c>
    </row>
    <row r="1676" spans="1:20" x14ac:dyDescent="0.35">
      <c r="A1676">
        <v>1247991447</v>
      </c>
      <c r="B1676">
        <v>160189</v>
      </c>
      <c r="C1676" t="s">
        <v>2017</v>
      </c>
      <c r="D1676" s="4">
        <v>45073</v>
      </c>
      <c r="E1676" s="8">
        <v>0.72484953703703703</v>
      </c>
      <c r="F1676" t="s">
        <v>4047</v>
      </c>
      <c r="H1676" t="s">
        <v>2264</v>
      </c>
      <c r="I1676">
        <v>1</v>
      </c>
      <c r="J1676">
        <v>92531</v>
      </c>
      <c r="K1676" t="s">
        <v>2093</v>
      </c>
      <c r="L1676" s="8">
        <v>0.72484953703703703</v>
      </c>
      <c r="M1676" s="8">
        <v>0.72692129629629632</v>
      </c>
      <c r="N1676" t="s">
        <v>1948</v>
      </c>
      <c r="O1676" t="s">
        <v>1948</v>
      </c>
      <c r="P1676" t="s">
        <v>1948</v>
      </c>
      <c r="Q1676" s="8">
        <v>2.0717592592592593E-3</v>
      </c>
      <c r="R1676" t="s">
        <v>1955</v>
      </c>
      <c r="S1676" t="s">
        <v>1955</v>
      </c>
      <c r="T1676" t="s">
        <v>2004</v>
      </c>
    </row>
    <row r="1677" spans="1:20" x14ac:dyDescent="0.35">
      <c r="A1677">
        <v>1247978326</v>
      </c>
      <c r="B1677">
        <v>160035</v>
      </c>
      <c r="C1677" t="s">
        <v>2017</v>
      </c>
      <c r="D1677" s="4">
        <v>45073</v>
      </c>
      <c r="E1677" s="8">
        <v>0.64287037037037031</v>
      </c>
      <c r="F1677" t="s">
        <v>4048</v>
      </c>
      <c r="G1677" t="s">
        <v>4049</v>
      </c>
      <c r="H1677" t="s">
        <v>3538</v>
      </c>
      <c r="I1677">
        <v>1</v>
      </c>
      <c r="J1677">
        <v>91231</v>
      </c>
      <c r="K1677" t="s">
        <v>3305</v>
      </c>
      <c r="L1677" s="8">
        <v>0.64508101851851851</v>
      </c>
      <c r="M1677" s="8">
        <v>0.64790509259259255</v>
      </c>
      <c r="N1677" t="s">
        <v>1948</v>
      </c>
      <c r="O1677" t="s">
        <v>1948</v>
      </c>
      <c r="P1677" t="s">
        <v>1948</v>
      </c>
      <c r="Q1677" s="8">
        <v>2.8240740740740739E-3</v>
      </c>
      <c r="R1677" t="s">
        <v>1955</v>
      </c>
      <c r="S1677" t="s">
        <v>1955</v>
      </c>
      <c r="T1677" t="s">
        <v>1953</v>
      </c>
    </row>
    <row r="1678" spans="1:20" x14ac:dyDescent="0.35">
      <c r="A1678">
        <v>1247973061</v>
      </c>
      <c r="B1678">
        <v>159967</v>
      </c>
      <c r="C1678" t="s">
        <v>2017</v>
      </c>
      <c r="D1678" s="4">
        <v>45073</v>
      </c>
      <c r="E1678" s="8">
        <v>0.60219907407407403</v>
      </c>
      <c r="F1678" t="s">
        <v>4050</v>
      </c>
      <c r="G1678" t="s">
        <v>4051</v>
      </c>
      <c r="H1678" t="s">
        <v>1949</v>
      </c>
      <c r="I1678">
        <v>1</v>
      </c>
      <c r="J1678">
        <v>94831</v>
      </c>
      <c r="K1678" t="s">
        <v>1950</v>
      </c>
      <c r="L1678" s="8">
        <v>0.60271990740740744</v>
      </c>
      <c r="M1678" s="8">
        <v>0.60384259259259265</v>
      </c>
      <c r="N1678" t="s">
        <v>1948</v>
      </c>
      <c r="O1678" t="s">
        <v>1948</v>
      </c>
      <c r="P1678" t="s">
        <v>1948</v>
      </c>
      <c r="Q1678" s="8">
        <v>1.1226851851851851E-3</v>
      </c>
      <c r="R1678" t="s">
        <v>1955</v>
      </c>
      <c r="S1678" t="s">
        <v>1955</v>
      </c>
      <c r="T1678" t="s">
        <v>1953</v>
      </c>
    </row>
    <row r="1679" spans="1:20" x14ac:dyDescent="0.35">
      <c r="A1679">
        <v>1247937537</v>
      </c>
      <c r="B1679">
        <v>159553</v>
      </c>
      <c r="C1679" t="s">
        <v>2017</v>
      </c>
      <c r="D1679" s="4">
        <v>45073</v>
      </c>
      <c r="E1679" s="8">
        <v>0.16079861111111113</v>
      </c>
      <c r="F1679" t="s">
        <v>4052</v>
      </c>
      <c r="G1679" t="s">
        <v>4053</v>
      </c>
      <c r="H1679" t="s">
        <v>1949</v>
      </c>
      <c r="I1679">
        <v>1</v>
      </c>
      <c r="J1679">
        <v>94631</v>
      </c>
      <c r="K1679" t="s">
        <v>1954</v>
      </c>
      <c r="L1679" s="8">
        <v>0.16890046296296299</v>
      </c>
      <c r="M1679" s="8">
        <v>0.17040509259259259</v>
      </c>
      <c r="N1679" t="s">
        <v>1948</v>
      </c>
      <c r="O1679" t="s">
        <v>1948</v>
      </c>
      <c r="P1679" t="s">
        <v>1948</v>
      </c>
      <c r="Q1679" s="8">
        <v>1.5046296296296294E-3</v>
      </c>
      <c r="R1679" t="s">
        <v>1955</v>
      </c>
      <c r="S1679" t="s">
        <v>1996</v>
      </c>
      <c r="T1679" t="s">
        <v>2004</v>
      </c>
    </row>
    <row r="1680" spans="1:20" x14ac:dyDescent="0.35">
      <c r="A1680">
        <v>1247937537</v>
      </c>
      <c r="B1680">
        <v>159553</v>
      </c>
      <c r="C1680" t="s">
        <v>2017</v>
      </c>
      <c r="D1680" s="4">
        <v>45073</v>
      </c>
      <c r="E1680" s="8">
        <v>0.16079861111111113</v>
      </c>
      <c r="F1680" t="s">
        <v>4052</v>
      </c>
      <c r="G1680" t="s">
        <v>4053</v>
      </c>
      <c r="H1680" t="s">
        <v>1949</v>
      </c>
      <c r="I1680">
        <v>1</v>
      </c>
      <c r="J1680">
        <v>94852</v>
      </c>
      <c r="K1680" t="s">
        <v>1950</v>
      </c>
      <c r="L1680" s="8">
        <v>0.16642361111111112</v>
      </c>
      <c r="M1680" s="8">
        <v>0.16821759259259259</v>
      </c>
      <c r="N1680" t="s">
        <v>1948</v>
      </c>
      <c r="O1680" t="s">
        <v>1948</v>
      </c>
      <c r="P1680" t="s">
        <v>1948</v>
      </c>
      <c r="Q1680" s="8">
        <v>1.7939814814814815E-3</v>
      </c>
      <c r="R1680" t="s">
        <v>1951</v>
      </c>
      <c r="S1680" t="s">
        <v>1952</v>
      </c>
      <c r="T1680" t="s">
        <v>2004</v>
      </c>
    </row>
    <row r="1681" spans="1:20" x14ac:dyDescent="0.35">
      <c r="A1681">
        <v>1247937537</v>
      </c>
      <c r="B1681">
        <v>159553</v>
      </c>
      <c r="C1681" t="s">
        <v>2017</v>
      </c>
      <c r="D1681" s="4">
        <v>45073</v>
      </c>
      <c r="E1681" s="8">
        <v>0.16079861111111113</v>
      </c>
      <c r="F1681" t="s">
        <v>4052</v>
      </c>
      <c r="G1681" t="s">
        <v>4053</v>
      </c>
      <c r="H1681" t="s">
        <v>1949</v>
      </c>
      <c r="I1681">
        <v>1</v>
      </c>
      <c r="J1681">
        <v>94531</v>
      </c>
      <c r="K1681" t="s">
        <v>2049</v>
      </c>
      <c r="L1681" s="8">
        <v>0.16609953703703703</v>
      </c>
      <c r="M1681" s="8">
        <v>0.16730324074074074</v>
      </c>
      <c r="N1681" t="s">
        <v>1948</v>
      </c>
      <c r="O1681" t="s">
        <v>1948</v>
      </c>
      <c r="P1681" t="s">
        <v>1948</v>
      </c>
      <c r="Q1681" s="8">
        <v>1.2037037037037038E-3</v>
      </c>
      <c r="R1681" t="s">
        <v>1955</v>
      </c>
      <c r="S1681" t="s">
        <v>1955</v>
      </c>
      <c r="T1681" t="s">
        <v>2004</v>
      </c>
    </row>
    <row r="1682" spans="1:20" x14ac:dyDescent="0.35">
      <c r="A1682">
        <v>1247918442</v>
      </c>
      <c r="B1682">
        <v>159360</v>
      </c>
      <c r="C1682" t="s">
        <v>2033</v>
      </c>
      <c r="D1682" s="4">
        <v>45072</v>
      </c>
      <c r="E1682" s="8">
        <v>0.9943749999999999</v>
      </c>
      <c r="F1682" t="s">
        <v>4054</v>
      </c>
      <c r="H1682" t="s">
        <v>1957</v>
      </c>
      <c r="I1682">
        <v>1</v>
      </c>
      <c r="J1682">
        <v>93911</v>
      </c>
      <c r="K1682" t="s">
        <v>2080</v>
      </c>
      <c r="L1682" s="8">
        <v>0.99946759259259255</v>
      </c>
      <c r="M1682" s="8">
        <v>3.1944444444444442E-3</v>
      </c>
      <c r="N1682" t="s">
        <v>1948</v>
      </c>
      <c r="O1682" t="s">
        <v>1948</v>
      </c>
      <c r="P1682" t="s">
        <v>1948</v>
      </c>
      <c r="Q1682" s="8">
        <v>3.7268518518518514E-3</v>
      </c>
      <c r="R1682" t="s">
        <v>2111</v>
      </c>
      <c r="S1682" t="s">
        <v>2111</v>
      </c>
      <c r="T1682" t="s">
        <v>1953</v>
      </c>
    </row>
    <row r="1683" spans="1:20" x14ac:dyDescent="0.35">
      <c r="A1683">
        <v>1247918442</v>
      </c>
      <c r="B1683">
        <v>159360</v>
      </c>
      <c r="C1683" t="s">
        <v>2033</v>
      </c>
      <c r="D1683" s="4">
        <v>45072</v>
      </c>
      <c r="E1683" s="8">
        <v>0.9943749999999999</v>
      </c>
      <c r="F1683" t="s">
        <v>4054</v>
      </c>
      <c r="H1683" t="s">
        <v>1957</v>
      </c>
      <c r="I1683">
        <v>1</v>
      </c>
      <c r="J1683">
        <v>92831</v>
      </c>
      <c r="K1683" t="s">
        <v>2232</v>
      </c>
      <c r="L1683" s="8">
        <v>0.99946759259259255</v>
      </c>
      <c r="M1683" s="8">
        <v>2.2685185185185182E-3</v>
      </c>
      <c r="N1683" t="s">
        <v>1948</v>
      </c>
      <c r="O1683" t="s">
        <v>1948</v>
      </c>
      <c r="P1683" t="s">
        <v>1948</v>
      </c>
      <c r="Q1683" s="8">
        <v>2.8009259259259259E-3</v>
      </c>
      <c r="R1683" t="s">
        <v>1955</v>
      </c>
      <c r="S1683" t="s">
        <v>1955</v>
      </c>
      <c r="T1683" t="s">
        <v>1953</v>
      </c>
    </row>
    <row r="1684" spans="1:20" x14ac:dyDescent="0.35">
      <c r="A1684">
        <v>1247918442</v>
      </c>
      <c r="B1684">
        <v>159360</v>
      </c>
      <c r="C1684" t="s">
        <v>2033</v>
      </c>
      <c r="D1684" s="4">
        <v>45072</v>
      </c>
      <c r="E1684" s="8">
        <v>0.9943749999999999</v>
      </c>
      <c r="F1684" t="s">
        <v>4054</v>
      </c>
      <c r="H1684" t="s">
        <v>1957</v>
      </c>
      <c r="I1684">
        <v>1</v>
      </c>
      <c r="J1684">
        <v>96211</v>
      </c>
      <c r="K1684" t="s">
        <v>2058</v>
      </c>
      <c r="L1684" s="8">
        <v>0.99946759259259255</v>
      </c>
      <c r="M1684" s="8">
        <v>3.8194444444444443E-3</v>
      </c>
      <c r="N1684" t="s">
        <v>1948</v>
      </c>
      <c r="O1684" t="s">
        <v>1948</v>
      </c>
      <c r="P1684" t="s">
        <v>1948</v>
      </c>
      <c r="Q1684" s="8">
        <v>4.3518518518518515E-3</v>
      </c>
      <c r="R1684" t="s">
        <v>2111</v>
      </c>
      <c r="S1684" t="s">
        <v>2111</v>
      </c>
      <c r="T1684" t="s">
        <v>1953</v>
      </c>
    </row>
    <row r="1685" spans="1:20" x14ac:dyDescent="0.35">
      <c r="A1685" s="9">
        <v>1247918442</v>
      </c>
      <c r="B1685" s="9">
        <v>159360</v>
      </c>
      <c r="C1685" s="9" t="s">
        <v>2033</v>
      </c>
      <c r="D1685" s="10">
        <v>45072</v>
      </c>
      <c r="E1685" s="11">
        <v>0.9943749999999999</v>
      </c>
      <c r="F1685" s="9" t="s">
        <v>4054</v>
      </c>
      <c r="G1685" s="9"/>
      <c r="H1685" s="9" t="s">
        <v>1957</v>
      </c>
      <c r="I1685" s="9">
        <v>1</v>
      </c>
      <c r="J1685" s="9">
        <v>98033</v>
      </c>
      <c r="K1685" s="9" t="s">
        <v>2366</v>
      </c>
      <c r="L1685" s="11">
        <v>0.99946759259259255</v>
      </c>
      <c r="M1685" s="11">
        <v>2.3379629629629631E-3</v>
      </c>
      <c r="N1685" s="9" t="s">
        <v>1948</v>
      </c>
      <c r="O1685" s="9" t="s">
        <v>1948</v>
      </c>
      <c r="P1685" s="9" t="s">
        <v>1948</v>
      </c>
      <c r="Q1685" s="11">
        <v>2.8703703703703708E-3</v>
      </c>
      <c r="R1685" s="9" t="s">
        <v>1955</v>
      </c>
      <c r="S1685" s="9" t="s">
        <v>1955</v>
      </c>
      <c r="T1685" s="9" t="s">
        <v>1953</v>
      </c>
    </row>
    <row r="1686" spans="1:20" x14ac:dyDescent="0.35">
      <c r="A1686">
        <v>1247889701</v>
      </c>
      <c r="B1686">
        <v>159081</v>
      </c>
      <c r="C1686" t="s">
        <v>2033</v>
      </c>
      <c r="D1686" s="4">
        <v>45072</v>
      </c>
      <c r="E1686" s="8">
        <v>0.82152777777777775</v>
      </c>
      <c r="F1686" t="s">
        <v>4055</v>
      </c>
      <c r="G1686" t="s">
        <v>4056</v>
      </c>
      <c r="H1686" t="s">
        <v>1983</v>
      </c>
      <c r="I1686">
        <v>1</v>
      </c>
      <c r="J1686">
        <v>90331</v>
      </c>
      <c r="K1686" t="s">
        <v>2010</v>
      </c>
      <c r="L1686" s="8">
        <v>0.82326388888888891</v>
      </c>
      <c r="M1686" s="8">
        <v>0.82686342592592599</v>
      </c>
      <c r="N1686" t="s">
        <v>1948</v>
      </c>
      <c r="O1686" t="s">
        <v>1948</v>
      </c>
      <c r="P1686" t="s">
        <v>1948</v>
      </c>
      <c r="Q1686" s="8">
        <v>3.5995370370370369E-3</v>
      </c>
      <c r="R1686" t="s">
        <v>1955</v>
      </c>
      <c r="S1686" t="s">
        <v>1996</v>
      </c>
      <c r="T1686" t="s">
        <v>1953</v>
      </c>
    </row>
    <row r="1687" spans="1:20" x14ac:dyDescent="0.35">
      <c r="A1687">
        <v>1247889701</v>
      </c>
      <c r="B1687">
        <v>159081</v>
      </c>
      <c r="C1687" t="s">
        <v>2033</v>
      </c>
      <c r="D1687" s="4">
        <v>45072</v>
      </c>
      <c r="E1687" s="8">
        <v>0.82152777777777775</v>
      </c>
      <c r="F1687" t="s">
        <v>4055</v>
      </c>
      <c r="G1687" t="s">
        <v>4056</v>
      </c>
      <c r="H1687" t="s">
        <v>1983</v>
      </c>
      <c r="I1687">
        <v>1</v>
      </c>
      <c r="J1687">
        <v>93351</v>
      </c>
      <c r="K1687" t="s">
        <v>2136</v>
      </c>
      <c r="L1687" s="8">
        <v>0.82326388888888891</v>
      </c>
      <c r="M1687" s="8">
        <v>0.82712962962962966</v>
      </c>
      <c r="N1687" t="s">
        <v>1948</v>
      </c>
      <c r="O1687" t="s">
        <v>1948</v>
      </c>
      <c r="P1687" t="s">
        <v>1948</v>
      </c>
      <c r="Q1687" s="8">
        <v>3.8657407407407408E-3</v>
      </c>
      <c r="R1687" t="s">
        <v>2006</v>
      </c>
      <c r="S1687" t="s">
        <v>1952</v>
      </c>
      <c r="T1687" t="s">
        <v>1953</v>
      </c>
    </row>
    <row r="1688" spans="1:20" x14ac:dyDescent="0.35">
      <c r="A1688">
        <v>1247889701</v>
      </c>
      <c r="B1688">
        <v>159081</v>
      </c>
      <c r="C1688" t="s">
        <v>2033</v>
      </c>
      <c r="D1688" s="4">
        <v>45072</v>
      </c>
      <c r="E1688" s="8">
        <v>0.82152777777777775</v>
      </c>
      <c r="F1688" t="s">
        <v>4055</v>
      </c>
      <c r="G1688" t="s">
        <v>4056</v>
      </c>
      <c r="H1688" t="s">
        <v>1983</v>
      </c>
      <c r="I1688">
        <v>1</v>
      </c>
      <c r="J1688">
        <v>93341</v>
      </c>
      <c r="K1688" t="s">
        <v>2136</v>
      </c>
      <c r="L1688" s="8">
        <v>0.82201388888888882</v>
      </c>
      <c r="M1688" s="8">
        <v>0.82613425925925921</v>
      </c>
      <c r="N1688" t="s">
        <v>1948</v>
      </c>
      <c r="O1688" t="s">
        <v>1948</v>
      </c>
      <c r="P1688" t="s">
        <v>1948</v>
      </c>
      <c r="Q1688" s="8">
        <v>4.1203703703703706E-3</v>
      </c>
      <c r="R1688" t="s">
        <v>1955</v>
      </c>
      <c r="S1688" t="s">
        <v>1955</v>
      </c>
      <c r="T1688" t="s">
        <v>2004</v>
      </c>
    </row>
    <row r="1689" spans="1:20" x14ac:dyDescent="0.35">
      <c r="A1689">
        <v>1247885357</v>
      </c>
      <c r="B1689">
        <v>159038</v>
      </c>
      <c r="C1689" t="s">
        <v>2033</v>
      </c>
      <c r="D1689" s="4">
        <v>45072</v>
      </c>
      <c r="E1689" s="8">
        <v>0.79033564814814816</v>
      </c>
      <c r="F1689" t="s">
        <v>4057</v>
      </c>
      <c r="G1689" t="s">
        <v>4058</v>
      </c>
      <c r="H1689" t="s">
        <v>1962</v>
      </c>
      <c r="I1689">
        <v>1</v>
      </c>
      <c r="J1689">
        <v>90152</v>
      </c>
      <c r="K1689" t="s">
        <v>1963</v>
      </c>
      <c r="L1689" s="8">
        <v>0.80642361111111116</v>
      </c>
      <c r="M1689" s="8">
        <v>0.80769675925925932</v>
      </c>
      <c r="N1689" t="s">
        <v>1948</v>
      </c>
      <c r="O1689" t="s">
        <v>1948</v>
      </c>
      <c r="P1689" t="s">
        <v>1948</v>
      </c>
      <c r="Q1689" s="8">
        <v>1.2731481481481483E-3</v>
      </c>
      <c r="R1689" t="s">
        <v>1951</v>
      </c>
      <c r="S1689" t="s">
        <v>1973</v>
      </c>
      <c r="T1689" t="s">
        <v>1953</v>
      </c>
    </row>
    <row r="1690" spans="1:20" x14ac:dyDescent="0.35">
      <c r="A1690">
        <v>1247860335</v>
      </c>
      <c r="B1690">
        <v>158744</v>
      </c>
      <c r="C1690" t="s">
        <v>2033</v>
      </c>
      <c r="D1690" s="4">
        <v>45072</v>
      </c>
      <c r="E1690" s="8">
        <v>0.62740740740740741</v>
      </c>
      <c r="F1690" t="s">
        <v>2566</v>
      </c>
      <c r="G1690" t="s">
        <v>2477</v>
      </c>
      <c r="H1690" t="s">
        <v>1949</v>
      </c>
      <c r="I1690">
        <v>1</v>
      </c>
      <c r="J1690">
        <v>94831</v>
      </c>
      <c r="K1690" t="s">
        <v>1950</v>
      </c>
      <c r="L1690" s="8">
        <v>0.62758101851851855</v>
      </c>
      <c r="M1690" s="8">
        <v>0.62825231481481481</v>
      </c>
      <c r="N1690" t="s">
        <v>1948</v>
      </c>
      <c r="O1690" t="s">
        <v>1948</v>
      </c>
      <c r="P1690" t="s">
        <v>1948</v>
      </c>
      <c r="Q1690" s="8">
        <v>6.7129629629629625E-4</v>
      </c>
      <c r="R1690" t="s">
        <v>1955</v>
      </c>
      <c r="S1690" t="s">
        <v>1955</v>
      </c>
      <c r="T1690" t="s">
        <v>1953</v>
      </c>
    </row>
    <row r="1691" spans="1:20" x14ac:dyDescent="0.35">
      <c r="A1691">
        <v>1247828770</v>
      </c>
      <c r="B1691">
        <v>158398</v>
      </c>
      <c r="C1691" t="s">
        <v>2033</v>
      </c>
      <c r="D1691" s="4">
        <v>45072</v>
      </c>
      <c r="E1691" s="8">
        <v>0.40432870370370372</v>
      </c>
      <c r="F1691" t="s">
        <v>4059</v>
      </c>
      <c r="H1691" t="s">
        <v>1949</v>
      </c>
      <c r="I1691">
        <v>1</v>
      </c>
      <c r="J1691">
        <v>94831</v>
      </c>
      <c r="K1691" t="s">
        <v>1950</v>
      </c>
      <c r="L1691" s="8">
        <v>0.40565972222222224</v>
      </c>
      <c r="M1691" s="8">
        <v>0.40623842592592596</v>
      </c>
      <c r="N1691" t="s">
        <v>1948</v>
      </c>
      <c r="O1691" t="s">
        <v>1948</v>
      </c>
      <c r="P1691" t="s">
        <v>1948</v>
      </c>
      <c r="Q1691" s="8">
        <v>5.7870370370370378E-4</v>
      </c>
      <c r="R1691" t="s">
        <v>1955</v>
      </c>
      <c r="S1691" t="s">
        <v>1955</v>
      </c>
      <c r="T1691" t="s">
        <v>1953</v>
      </c>
    </row>
    <row r="1692" spans="1:20" x14ac:dyDescent="0.35">
      <c r="A1692">
        <v>1247813064</v>
      </c>
      <c r="B1692">
        <v>158227</v>
      </c>
      <c r="C1692" t="s">
        <v>2033</v>
      </c>
      <c r="D1692" s="4">
        <v>45072</v>
      </c>
      <c r="E1692" s="8">
        <v>6.0185185185185182E-2</v>
      </c>
      <c r="F1692" t="s">
        <v>4060</v>
      </c>
      <c r="G1692" t="s">
        <v>4061</v>
      </c>
      <c r="H1692" t="s">
        <v>2147</v>
      </c>
      <c r="I1692">
        <v>1</v>
      </c>
      <c r="J1692">
        <v>95931</v>
      </c>
      <c r="K1692" t="s">
        <v>2504</v>
      </c>
      <c r="L1692" s="8">
        <v>7.7268518518518514E-2</v>
      </c>
      <c r="M1692" s="8">
        <v>7.9884259259259252E-2</v>
      </c>
      <c r="N1692" t="s">
        <v>1948</v>
      </c>
      <c r="O1692" t="s">
        <v>1948</v>
      </c>
      <c r="P1692" t="s">
        <v>1948</v>
      </c>
      <c r="Q1692" s="8">
        <v>2.615740740740741E-3</v>
      </c>
      <c r="R1692" t="s">
        <v>1955</v>
      </c>
      <c r="S1692" t="s">
        <v>1955</v>
      </c>
      <c r="T1692" t="s">
        <v>1953</v>
      </c>
    </row>
    <row r="1693" spans="1:20" x14ac:dyDescent="0.35">
      <c r="A1693">
        <v>1247765725</v>
      </c>
      <c r="B1693">
        <v>157704</v>
      </c>
      <c r="C1693" t="s">
        <v>2055</v>
      </c>
      <c r="D1693" s="4">
        <v>45071</v>
      </c>
      <c r="E1693" s="8">
        <v>0.65596064814814814</v>
      </c>
      <c r="F1693" t="s">
        <v>4062</v>
      </c>
      <c r="G1693" t="s">
        <v>4063</v>
      </c>
      <c r="H1693" t="s">
        <v>2990</v>
      </c>
      <c r="I1693">
        <v>1</v>
      </c>
      <c r="J1693">
        <v>98031</v>
      </c>
      <c r="K1693" t="s">
        <v>2991</v>
      </c>
      <c r="L1693" s="8">
        <v>0.65664351851851854</v>
      </c>
      <c r="M1693" s="8">
        <v>0.65938657407407408</v>
      </c>
      <c r="N1693" t="s">
        <v>1948</v>
      </c>
      <c r="O1693" t="s">
        <v>1948</v>
      </c>
      <c r="P1693" t="s">
        <v>1948</v>
      </c>
      <c r="Q1693" s="8">
        <v>2.7430555555555559E-3</v>
      </c>
      <c r="R1693" t="s">
        <v>1955</v>
      </c>
      <c r="S1693" t="s">
        <v>1955</v>
      </c>
      <c r="T1693" t="s">
        <v>1953</v>
      </c>
    </row>
    <row r="1694" spans="1:20" x14ac:dyDescent="0.35">
      <c r="A1694">
        <v>1247756400</v>
      </c>
      <c r="B1694">
        <v>157617</v>
      </c>
      <c r="C1694" t="s">
        <v>2055</v>
      </c>
      <c r="D1694" s="4">
        <v>45071</v>
      </c>
      <c r="E1694" s="8">
        <v>0.60410879629629632</v>
      </c>
      <c r="F1694" t="s">
        <v>4064</v>
      </c>
      <c r="G1694" t="s">
        <v>4065</v>
      </c>
      <c r="H1694" t="s">
        <v>2530</v>
      </c>
      <c r="I1694">
        <v>1</v>
      </c>
      <c r="J1694">
        <v>92432</v>
      </c>
      <c r="K1694" t="s">
        <v>2235</v>
      </c>
      <c r="L1694" s="8">
        <v>0.60450231481481487</v>
      </c>
      <c r="M1694" s="8">
        <v>0.60797453703703697</v>
      </c>
      <c r="N1694" t="s">
        <v>1948</v>
      </c>
      <c r="O1694" t="s">
        <v>1948</v>
      </c>
      <c r="P1694" t="s">
        <v>1948</v>
      </c>
      <c r="Q1694" s="8">
        <v>3.472222222222222E-3</v>
      </c>
      <c r="R1694" t="s">
        <v>1955</v>
      </c>
      <c r="S1694" t="s">
        <v>1955</v>
      </c>
      <c r="T1694" t="s">
        <v>1953</v>
      </c>
    </row>
    <row r="1695" spans="1:20" x14ac:dyDescent="0.35">
      <c r="A1695">
        <v>1247747180</v>
      </c>
      <c r="B1695">
        <v>157511</v>
      </c>
      <c r="C1695" t="s">
        <v>2055</v>
      </c>
      <c r="D1695" s="4">
        <v>45071</v>
      </c>
      <c r="E1695" s="8">
        <v>0.54087962962962965</v>
      </c>
      <c r="F1695" t="s">
        <v>4066</v>
      </c>
      <c r="G1695" t="s">
        <v>4067</v>
      </c>
      <c r="H1695" t="s">
        <v>1962</v>
      </c>
      <c r="I1695">
        <v>1</v>
      </c>
      <c r="J1695">
        <v>90133</v>
      </c>
      <c r="K1695" t="s">
        <v>1963</v>
      </c>
      <c r="L1695" s="8">
        <v>0.54134259259259265</v>
      </c>
      <c r="M1695" s="8">
        <v>0.54260416666666667</v>
      </c>
      <c r="N1695" t="s">
        <v>1948</v>
      </c>
      <c r="O1695" t="s">
        <v>1948</v>
      </c>
      <c r="P1695" t="s">
        <v>1948</v>
      </c>
      <c r="Q1695" s="8">
        <v>1.261574074074074E-3</v>
      </c>
      <c r="R1695" t="s">
        <v>1955</v>
      </c>
      <c r="S1695" t="s">
        <v>1955</v>
      </c>
      <c r="T1695" t="s">
        <v>1953</v>
      </c>
    </row>
    <row r="1696" spans="1:20" x14ac:dyDescent="0.35">
      <c r="A1696">
        <v>1247747180</v>
      </c>
      <c r="B1696">
        <v>157511</v>
      </c>
      <c r="C1696" t="s">
        <v>2055</v>
      </c>
      <c r="D1696" s="4">
        <v>45071</v>
      </c>
      <c r="E1696" s="8">
        <v>0.54087962962962965</v>
      </c>
      <c r="F1696" t="s">
        <v>4066</v>
      </c>
      <c r="G1696" t="s">
        <v>4067</v>
      </c>
      <c r="H1696" t="s">
        <v>1962</v>
      </c>
      <c r="I1696">
        <v>1</v>
      </c>
      <c r="J1696">
        <v>90152</v>
      </c>
      <c r="K1696" t="s">
        <v>1963</v>
      </c>
      <c r="L1696" s="8">
        <v>0.54134259259259265</v>
      </c>
      <c r="M1696" s="8">
        <v>0.54293981481481479</v>
      </c>
      <c r="N1696" t="s">
        <v>1948</v>
      </c>
      <c r="O1696" t="s">
        <v>1948</v>
      </c>
      <c r="P1696" t="s">
        <v>1948</v>
      </c>
      <c r="Q1696" s="8">
        <v>1.5972222222222221E-3</v>
      </c>
      <c r="R1696" t="s">
        <v>1951</v>
      </c>
      <c r="S1696" t="s">
        <v>1952</v>
      </c>
      <c r="T1696" t="s">
        <v>1953</v>
      </c>
    </row>
    <row r="1697" spans="1:20" x14ac:dyDescent="0.35">
      <c r="A1697" s="9">
        <v>1247747180</v>
      </c>
      <c r="B1697" s="9">
        <v>157511</v>
      </c>
      <c r="C1697" s="9" t="s">
        <v>2055</v>
      </c>
      <c r="D1697" s="10">
        <v>45071</v>
      </c>
      <c r="E1697" s="11">
        <v>0.54087962962962965</v>
      </c>
      <c r="F1697" s="9" t="s">
        <v>4066</v>
      </c>
      <c r="G1697" s="9" t="s">
        <v>4067</v>
      </c>
      <c r="H1697" s="9" t="s">
        <v>1962</v>
      </c>
      <c r="I1697" s="9">
        <v>1</v>
      </c>
      <c r="J1697" s="9">
        <v>98032</v>
      </c>
      <c r="K1697" s="9" t="s">
        <v>1980</v>
      </c>
      <c r="L1697" s="11">
        <v>0.54134259259259265</v>
      </c>
      <c r="M1697" s="11">
        <v>0.54246527777777775</v>
      </c>
      <c r="N1697" s="9" t="s">
        <v>1948</v>
      </c>
      <c r="O1697" s="9" t="s">
        <v>1948</v>
      </c>
      <c r="P1697" s="9" t="s">
        <v>1948</v>
      </c>
      <c r="Q1697" s="11">
        <v>1.1226851851851851E-3</v>
      </c>
      <c r="R1697" s="9" t="s">
        <v>1955</v>
      </c>
      <c r="S1697" s="9" t="s">
        <v>1955</v>
      </c>
      <c r="T1697" s="9" t="s">
        <v>1953</v>
      </c>
    </row>
    <row r="1698" spans="1:20" x14ac:dyDescent="0.35">
      <c r="A1698">
        <v>1247746700</v>
      </c>
      <c r="B1698">
        <v>157505</v>
      </c>
      <c r="C1698" t="s">
        <v>2055</v>
      </c>
      <c r="D1698" s="4">
        <v>45071</v>
      </c>
      <c r="E1698" s="8">
        <v>0.5383796296296296</v>
      </c>
      <c r="F1698" t="s">
        <v>4068</v>
      </c>
      <c r="G1698" t="s">
        <v>4069</v>
      </c>
      <c r="H1698" t="s">
        <v>1949</v>
      </c>
      <c r="I1698">
        <v>1</v>
      </c>
      <c r="J1698">
        <v>94531</v>
      </c>
      <c r="K1698" t="s">
        <v>2049</v>
      </c>
      <c r="L1698" s="8">
        <v>0.53915509259259264</v>
      </c>
      <c r="M1698" s="8">
        <v>0.54002314814814811</v>
      </c>
      <c r="N1698" t="s">
        <v>1948</v>
      </c>
      <c r="O1698" t="s">
        <v>1948</v>
      </c>
      <c r="P1698" t="s">
        <v>1948</v>
      </c>
      <c r="Q1698" s="8">
        <v>8.6805555555555551E-4</v>
      </c>
      <c r="R1698" t="s">
        <v>1955</v>
      </c>
      <c r="S1698" t="s">
        <v>1955</v>
      </c>
      <c r="T1698" t="s">
        <v>1953</v>
      </c>
    </row>
    <row r="1699" spans="1:20" x14ac:dyDescent="0.35">
      <c r="A1699">
        <v>1247740411</v>
      </c>
      <c r="B1699">
        <v>157424</v>
      </c>
      <c r="C1699" t="s">
        <v>2055</v>
      </c>
      <c r="D1699" s="4">
        <v>45071</v>
      </c>
      <c r="E1699" s="8">
        <v>0.47717592592592589</v>
      </c>
      <c r="F1699" t="s">
        <v>4070</v>
      </c>
      <c r="G1699" t="s">
        <v>4071</v>
      </c>
      <c r="H1699" t="s">
        <v>4072</v>
      </c>
      <c r="I1699">
        <v>1</v>
      </c>
      <c r="J1699">
        <v>92432</v>
      </c>
      <c r="K1699" t="s">
        <v>2235</v>
      </c>
      <c r="L1699" s="8">
        <v>0.47771990740740744</v>
      </c>
      <c r="M1699" s="8">
        <v>0.48107638888888887</v>
      </c>
      <c r="N1699" t="s">
        <v>1948</v>
      </c>
      <c r="O1699" t="s">
        <v>1948</v>
      </c>
      <c r="P1699" t="s">
        <v>1948</v>
      </c>
      <c r="Q1699" s="8">
        <v>3.3564814814814811E-3</v>
      </c>
      <c r="R1699" t="s">
        <v>1955</v>
      </c>
      <c r="S1699" t="s">
        <v>1955</v>
      </c>
      <c r="T1699" t="s">
        <v>1953</v>
      </c>
    </row>
    <row r="1700" spans="1:20" x14ac:dyDescent="0.35">
      <c r="A1700">
        <v>1247731263</v>
      </c>
      <c r="B1700">
        <v>157301</v>
      </c>
      <c r="C1700" t="s">
        <v>2055</v>
      </c>
      <c r="D1700" s="4">
        <v>45071</v>
      </c>
      <c r="E1700" s="8">
        <v>0.38604166666666667</v>
      </c>
      <c r="F1700" t="s">
        <v>4073</v>
      </c>
      <c r="G1700" t="s">
        <v>4074</v>
      </c>
      <c r="H1700" t="s">
        <v>2296</v>
      </c>
      <c r="I1700">
        <v>1</v>
      </c>
      <c r="J1700">
        <v>93931</v>
      </c>
      <c r="K1700" t="s">
        <v>2080</v>
      </c>
      <c r="L1700" s="8">
        <v>0.40356481481481482</v>
      </c>
      <c r="M1700" s="8">
        <v>0.40743055555555557</v>
      </c>
      <c r="N1700" t="s">
        <v>1948</v>
      </c>
      <c r="O1700" t="s">
        <v>1948</v>
      </c>
      <c r="P1700" t="s">
        <v>1948</v>
      </c>
      <c r="Q1700" s="8">
        <v>3.8657407407407408E-3</v>
      </c>
      <c r="R1700" t="s">
        <v>1955</v>
      </c>
      <c r="S1700" t="s">
        <v>1955</v>
      </c>
      <c r="T1700" t="s">
        <v>1953</v>
      </c>
    </row>
    <row r="1701" spans="1:20" x14ac:dyDescent="0.35">
      <c r="A1701">
        <v>1247731263</v>
      </c>
      <c r="B1701">
        <v>157301</v>
      </c>
      <c r="C1701" t="s">
        <v>2055</v>
      </c>
      <c r="D1701" s="4">
        <v>45071</v>
      </c>
      <c r="E1701" s="8">
        <v>0.38604166666666667</v>
      </c>
      <c r="F1701" t="s">
        <v>4073</v>
      </c>
      <c r="G1701" t="s">
        <v>4074</v>
      </c>
      <c r="H1701" t="s">
        <v>2296</v>
      </c>
      <c r="I1701">
        <v>1</v>
      </c>
      <c r="J1701">
        <v>93952</v>
      </c>
      <c r="K1701" t="s">
        <v>2080</v>
      </c>
      <c r="L1701" s="8">
        <v>0.40356481481481482</v>
      </c>
      <c r="M1701" s="8">
        <v>0.40658564814814818</v>
      </c>
      <c r="N1701" t="s">
        <v>1948</v>
      </c>
      <c r="O1701" t="s">
        <v>1948</v>
      </c>
      <c r="P1701" t="s">
        <v>1948</v>
      </c>
      <c r="Q1701" s="8">
        <v>3.0208333333333333E-3</v>
      </c>
      <c r="R1701" t="s">
        <v>1951</v>
      </c>
      <c r="S1701" t="s">
        <v>1973</v>
      </c>
      <c r="T1701" t="s">
        <v>1953</v>
      </c>
    </row>
    <row r="1702" spans="1:20" x14ac:dyDescent="0.35">
      <c r="A1702">
        <v>1247726003</v>
      </c>
      <c r="B1702">
        <v>157249</v>
      </c>
      <c r="C1702" t="s">
        <v>2055</v>
      </c>
      <c r="D1702" s="4">
        <v>45071</v>
      </c>
      <c r="E1702" s="8">
        <v>0.32851851851851849</v>
      </c>
      <c r="F1702" t="s">
        <v>4075</v>
      </c>
      <c r="H1702" t="s">
        <v>2116</v>
      </c>
      <c r="I1702">
        <v>1</v>
      </c>
      <c r="J1702">
        <v>90133</v>
      </c>
      <c r="K1702" t="s">
        <v>1963</v>
      </c>
      <c r="L1702" s="8">
        <v>0.32972222222222219</v>
      </c>
      <c r="M1702" s="8">
        <v>0.33067129629629627</v>
      </c>
      <c r="N1702" t="s">
        <v>1948</v>
      </c>
      <c r="O1702" t="s">
        <v>1948</v>
      </c>
      <c r="P1702" t="s">
        <v>1948</v>
      </c>
      <c r="Q1702" s="8">
        <v>9.4907407407407408E-4</v>
      </c>
      <c r="R1702" t="s">
        <v>1955</v>
      </c>
      <c r="S1702" t="s">
        <v>1955</v>
      </c>
      <c r="T1702" t="s">
        <v>1953</v>
      </c>
    </row>
    <row r="1703" spans="1:20" x14ac:dyDescent="0.35">
      <c r="A1703" s="9">
        <v>1247726003</v>
      </c>
      <c r="B1703" s="9">
        <v>157249</v>
      </c>
      <c r="C1703" s="9" t="s">
        <v>2055</v>
      </c>
      <c r="D1703" s="10">
        <v>45071</v>
      </c>
      <c r="E1703" s="11">
        <v>0.32851851851851849</v>
      </c>
      <c r="F1703" s="9" t="s">
        <v>4075</v>
      </c>
      <c r="G1703" s="9"/>
      <c r="H1703" s="9" t="s">
        <v>2116</v>
      </c>
      <c r="I1703" s="9">
        <v>1</v>
      </c>
      <c r="J1703" s="9">
        <v>90271</v>
      </c>
      <c r="K1703" s="9" t="s">
        <v>2039</v>
      </c>
      <c r="L1703" s="11">
        <v>0.32972222222222219</v>
      </c>
      <c r="M1703" s="11">
        <v>0.33431712962962962</v>
      </c>
      <c r="N1703" s="9" t="s">
        <v>1948</v>
      </c>
      <c r="O1703" s="9" t="s">
        <v>1948</v>
      </c>
      <c r="P1703" s="9" t="s">
        <v>1948</v>
      </c>
      <c r="Q1703" s="11">
        <v>4.5949074074074078E-3</v>
      </c>
      <c r="R1703" s="9" t="s">
        <v>2027</v>
      </c>
      <c r="S1703" s="9" t="s">
        <v>2027</v>
      </c>
      <c r="T1703" s="9" t="s">
        <v>1953</v>
      </c>
    </row>
    <row r="1704" spans="1:20" x14ac:dyDescent="0.35">
      <c r="A1704">
        <v>1247719717</v>
      </c>
      <c r="B1704">
        <v>157192</v>
      </c>
      <c r="C1704" t="s">
        <v>2055</v>
      </c>
      <c r="D1704" s="4">
        <v>45071</v>
      </c>
      <c r="E1704" s="8">
        <v>0.18914351851851852</v>
      </c>
      <c r="F1704" t="s">
        <v>4076</v>
      </c>
      <c r="H1704" t="s">
        <v>1962</v>
      </c>
      <c r="I1704">
        <v>1</v>
      </c>
      <c r="J1704">
        <v>90133</v>
      </c>
      <c r="K1704" t="s">
        <v>1963</v>
      </c>
      <c r="L1704" s="8">
        <v>0.19091435185185182</v>
      </c>
      <c r="M1704" s="8">
        <v>0.19273148148148148</v>
      </c>
      <c r="N1704" t="s">
        <v>1948</v>
      </c>
      <c r="O1704" t="s">
        <v>1948</v>
      </c>
      <c r="P1704" t="s">
        <v>1948</v>
      </c>
      <c r="Q1704" s="8">
        <v>1.8171296296296297E-3</v>
      </c>
      <c r="R1704" t="s">
        <v>1955</v>
      </c>
      <c r="S1704" t="s">
        <v>1955</v>
      </c>
      <c r="T1704" t="s">
        <v>1953</v>
      </c>
    </row>
    <row r="1705" spans="1:20" x14ac:dyDescent="0.35">
      <c r="A1705">
        <v>1247698885</v>
      </c>
      <c r="B1705">
        <v>156988</v>
      </c>
      <c r="C1705" t="s">
        <v>2066</v>
      </c>
      <c r="D1705" s="4">
        <v>45070</v>
      </c>
      <c r="E1705" s="8">
        <v>0.91262731481481474</v>
      </c>
      <c r="F1705" t="s">
        <v>4077</v>
      </c>
      <c r="G1705" t="s">
        <v>4078</v>
      </c>
      <c r="H1705" t="s">
        <v>1949</v>
      </c>
      <c r="I1705">
        <v>1</v>
      </c>
      <c r="J1705">
        <v>94831</v>
      </c>
      <c r="K1705" t="s">
        <v>1950</v>
      </c>
      <c r="L1705" s="8">
        <v>0.91334490740740737</v>
      </c>
      <c r="M1705" s="8">
        <v>0.91475694444444444</v>
      </c>
      <c r="N1705" t="s">
        <v>1948</v>
      </c>
      <c r="O1705" t="s">
        <v>1948</v>
      </c>
      <c r="P1705" t="s">
        <v>1948</v>
      </c>
      <c r="Q1705" s="8">
        <v>1.4120370370370369E-3</v>
      </c>
      <c r="R1705" t="s">
        <v>1955</v>
      </c>
      <c r="S1705" t="s">
        <v>1955</v>
      </c>
      <c r="T1705" t="s">
        <v>1953</v>
      </c>
    </row>
    <row r="1706" spans="1:20" x14ac:dyDescent="0.35">
      <c r="A1706">
        <v>1247665123</v>
      </c>
      <c r="B1706">
        <v>156618</v>
      </c>
      <c r="C1706" t="s">
        <v>2066</v>
      </c>
      <c r="D1706" s="4">
        <v>45070</v>
      </c>
      <c r="E1706" s="8">
        <v>0.68458333333333332</v>
      </c>
      <c r="F1706" t="s">
        <v>4079</v>
      </c>
      <c r="H1706" t="s">
        <v>1990</v>
      </c>
      <c r="I1706">
        <v>1</v>
      </c>
      <c r="J1706">
        <v>90411</v>
      </c>
      <c r="K1706" t="s">
        <v>1991</v>
      </c>
      <c r="L1706" s="8">
        <v>0.68538194444444445</v>
      </c>
      <c r="M1706" s="8">
        <v>0.68858796296296287</v>
      </c>
      <c r="N1706" t="s">
        <v>1948</v>
      </c>
      <c r="O1706" t="s">
        <v>1948</v>
      </c>
      <c r="P1706" t="s">
        <v>1948</v>
      </c>
      <c r="Q1706" s="8">
        <v>3.2060185185185191E-3</v>
      </c>
      <c r="R1706" t="s">
        <v>2111</v>
      </c>
      <c r="S1706" t="s">
        <v>2111</v>
      </c>
      <c r="T1706" t="s">
        <v>1953</v>
      </c>
    </row>
    <row r="1707" spans="1:20" x14ac:dyDescent="0.35">
      <c r="A1707">
        <v>1247665123</v>
      </c>
      <c r="B1707">
        <v>156618</v>
      </c>
      <c r="C1707" t="s">
        <v>2066</v>
      </c>
      <c r="D1707" s="4">
        <v>45070</v>
      </c>
      <c r="E1707" s="8">
        <v>0.68458333333333332</v>
      </c>
      <c r="F1707" t="s">
        <v>4079</v>
      </c>
      <c r="H1707" t="s">
        <v>1990</v>
      </c>
      <c r="I1707">
        <v>1</v>
      </c>
      <c r="J1707">
        <v>90431</v>
      </c>
      <c r="K1707" t="s">
        <v>1991</v>
      </c>
      <c r="L1707" s="8">
        <v>0.68538194444444445</v>
      </c>
      <c r="M1707" s="8">
        <v>0.68761574074074072</v>
      </c>
      <c r="N1707" t="s">
        <v>1948</v>
      </c>
      <c r="O1707" t="s">
        <v>1948</v>
      </c>
      <c r="P1707" t="s">
        <v>1948</v>
      </c>
      <c r="Q1707" s="8">
        <v>2.2337962962962967E-3</v>
      </c>
      <c r="R1707" t="s">
        <v>1955</v>
      </c>
      <c r="S1707" t="s">
        <v>1955</v>
      </c>
      <c r="T1707" t="s">
        <v>1953</v>
      </c>
    </row>
    <row r="1708" spans="1:20" x14ac:dyDescent="0.35">
      <c r="A1708">
        <v>1247665123</v>
      </c>
      <c r="B1708">
        <v>156618</v>
      </c>
      <c r="C1708" t="s">
        <v>2066</v>
      </c>
      <c r="D1708" s="4">
        <v>45070</v>
      </c>
      <c r="E1708" s="8">
        <v>0.68458333333333332</v>
      </c>
      <c r="F1708" t="s">
        <v>4079</v>
      </c>
      <c r="H1708" t="s">
        <v>1990</v>
      </c>
      <c r="I1708">
        <v>1</v>
      </c>
      <c r="J1708">
        <v>94411</v>
      </c>
      <c r="K1708" t="s">
        <v>2074</v>
      </c>
      <c r="L1708" s="8">
        <v>0.68538194444444445</v>
      </c>
      <c r="M1708" s="8">
        <v>0.68607638888888889</v>
      </c>
      <c r="N1708" t="s">
        <v>1948</v>
      </c>
      <c r="O1708" t="s">
        <v>1948</v>
      </c>
      <c r="P1708" t="s">
        <v>1948</v>
      </c>
      <c r="Q1708" s="8">
        <v>6.9444444444444447E-4</v>
      </c>
      <c r="R1708" t="s">
        <v>2111</v>
      </c>
      <c r="S1708" t="s">
        <v>2111</v>
      </c>
      <c r="T1708" t="s">
        <v>1953</v>
      </c>
    </row>
    <row r="1709" spans="1:20" x14ac:dyDescent="0.35">
      <c r="A1709">
        <v>1247654670</v>
      </c>
      <c r="B1709">
        <v>156490</v>
      </c>
      <c r="C1709" t="s">
        <v>2066</v>
      </c>
      <c r="D1709" s="4">
        <v>45070</v>
      </c>
      <c r="E1709" s="8">
        <v>0.617650462962963</v>
      </c>
      <c r="F1709" t="s">
        <v>4080</v>
      </c>
      <c r="G1709" t="s">
        <v>4081</v>
      </c>
      <c r="H1709" t="s">
        <v>3219</v>
      </c>
      <c r="I1709">
        <v>1</v>
      </c>
      <c r="J1709">
        <v>92631</v>
      </c>
      <c r="K1709" t="s">
        <v>2087</v>
      </c>
      <c r="L1709" s="8">
        <v>0.6196180555555556</v>
      </c>
      <c r="M1709" s="8">
        <v>0.6215046296296296</v>
      </c>
      <c r="N1709" t="s">
        <v>1948</v>
      </c>
      <c r="O1709" t="s">
        <v>1948</v>
      </c>
      <c r="P1709" t="s">
        <v>1948</v>
      </c>
      <c r="Q1709" s="8">
        <v>1.8865740740740742E-3</v>
      </c>
      <c r="R1709" t="s">
        <v>1955</v>
      </c>
      <c r="S1709" t="s">
        <v>1955</v>
      </c>
      <c r="T1709" t="s">
        <v>1953</v>
      </c>
    </row>
    <row r="1710" spans="1:20" x14ac:dyDescent="0.35">
      <c r="A1710">
        <v>1247641809</v>
      </c>
      <c r="B1710">
        <v>156348</v>
      </c>
      <c r="C1710" t="s">
        <v>2066</v>
      </c>
      <c r="D1710" s="4">
        <v>45070</v>
      </c>
      <c r="E1710" s="8">
        <v>0.5326157407407407</v>
      </c>
      <c r="F1710" t="s">
        <v>4082</v>
      </c>
      <c r="G1710" t="s">
        <v>4083</v>
      </c>
      <c r="H1710" t="s">
        <v>3878</v>
      </c>
      <c r="I1710">
        <v>1</v>
      </c>
      <c r="J1710">
        <v>90931</v>
      </c>
      <c r="K1710" t="s">
        <v>2573</v>
      </c>
      <c r="L1710" s="8">
        <v>0.55443287037037037</v>
      </c>
      <c r="M1710" s="8">
        <v>0.5569560185185185</v>
      </c>
      <c r="N1710" t="s">
        <v>1948</v>
      </c>
      <c r="O1710" t="s">
        <v>1948</v>
      </c>
      <c r="P1710" t="s">
        <v>1948</v>
      </c>
      <c r="Q1710" s="8">
        <v>2.5231481481481481E-3</v>
      </c>
      <c r="R1710" t="s">
        <v>1955</v>
      </c>
      <c r="S1710" t="s">
        <v>1996</v>
      </c>
      <c r="T1710" t="s">
        <v>1953</v>
      </c>
    </row>
    <row r="1711" spans="1:20" x14ac:dyDescent="0.35">
      <c r="A1711">
        <v>1247641809</v>
      </c>
      <c r="B1711">
        <v>156348</v>
      </c>
      <c r="C1711" t="s">
        <v>2066</v>
      </c>
      <c r="D1711" s="4">
        <v>45070</v>
      </c>
      <c r="E1711" s="8">
        <v>0.5326157407407407</v>
      </c>
      <c r="F1711" t="s">
        <v>4082</v>
      </c>
      <c r="G1711" t="s">
        <v>4083</v>
      </c>
      <c r="H1711" t="s">
        <v>3878</v>
      </c>
      <c r="I1711">
        <v>1</v>
      </c>
      <c r="J1711">
        <v>90774</v>
      </c>
      <c r="K1711" t="s">
        <v>2475</v>
      </c>
      <c r="L1711" s="8">
        <v>0.53565972222222225</v>
      </c>
      <c r="M1711" s="8">
        <v>0.53762731481481485</v>
      </c>
      <c r="N1711" t="s">
        <v>1948</v>
      </c>
      <c r="O1711" t="s">
        <v>1948</v>
      </c>
      <c r="P1711" t="s">
        <v>1948</v>
      </c>
      <c r="Q1711" s="8">
        <v>1.9675925925925928E-3</v>
      </c>
      <c r="R1711" t="s">
        <v>2224</v>
      </c>
      <c r="S1711" t="s">
        <v>2027</v>
      </c>
      <c r="T1711" t="s">
        <v>1953</v>
      </c>
    </row>
    <row r="1712" spans="1:20" x14ac:dyDescent="0.35">
      <c r="A1712">
        <v>1247641809</v>
      </c>
      <c r="B1712">
        <v>156348</v>
      </c>
      <c r="C1712" t="s">
        <v>2066</v>
      </c>
      <c r="D1712" s="4">
        <v>45070</v>
      </c>
      <c r="E1712" s="8">
        <v>0.5326157407407407</v>
      </c>
      <c r="F1712" t="s">
        <v>4082</v>
      </c>
      <c r="G1712" t="s">
        <v>4083</v>
      </c>
      <c r="H1712" t="s">
        <v>3878</v>
      </c>
      <c r="I1712">
        <v>1</v>
      </c>
      <c r="J1712">
        <v>90731</v>
      </c>
      <c r="K1712" t="s">
        <v>2475</v>
      </c>
      <c r="L1712" s="8">
        <v>0.5330555555555555</v>
      </c>
      <c r="M1712" s="8">
        <v>0.5348842592592592</v>
      </c>
      <c r="N1712" t="s">
        <v>1948</v>
      </c>
      <c r="O1712" t="s">
        <v>1948</v>
      </c>
      <c r="P1712" t="s">
        <v>1948</v>
      </c>
      <c r="Q1712" s="8">
        <v>1.8287037037037037E-3</v>
      </c>
      <c r="R1712" t="s">
        <v>1955</v>
      </c>
      <c r="S1712" t="s">
        <v>1955</v>
      </c>
      <c r="T1712" t="s">
        <v>1953</v>
      </c>
    </row>
    <row r="1713" spans="1:20" x14ac:dyDescent="0.35">
      <c r="A1713">
        <v>1247639634</v>
      </c>
      <c r="B1713">
        <v>156325</v>
      </c>
      <c r="C1713" t="s">
        <v>2066</v>
      </c>
      <c r="D1713" s="4">
        <v>45070</v>
      </c>
      <c r="E1713" s="8">
        <v>0.51894675925925926</v>
      </c>
      <c r="F1713" t="s">
        <v>4084</v>
      </c>
      <c r="H1713" t="s">
        <v>3219</v>
      </c>
      <c r="I1713">
        <v>1</v>
      </c>
      <c r="J1713">
        <v>92331</v>
      </c>
      <c r="K1713" t="s">
        <v>2084</v>
      </c>
      <c r="L1713" s="8">
        <v>0.5198032407407408</v>
      </c>
      <c r="M1713" s="8">
        <v>0.5213888888888889</v>
      </c>
      <c r="N1713" t="s">
        <v>1948</v>
      </c>
      <c r="O1713" t="s">
        <v>1948</v>
      </c>
      <c r="P1713" t="s">
        <v>1948</v>
      </c>
      <c r="Q1713" s="8">
        <v>1.5856481481481479E-3</v>
      </c>
      <c r="R1713" t="s">
        <v>1955</v>
      </c>
      <c r="S1713" t="s">
        <v>1955</v>
      </c>
      <c r="T1713" t="s">
        <v>1953</v>
      </c>
    </row>
    <row r="1714" spans="1:20" x14ac:dyDescent="0.35">
      <c r="A1714">
        <v>1247639634</v>
      </c>
      <c r="B1714">
        <v>156325</v>
      </c>
      <c r="C1714" t="s">
        <v>2066</v>
      </c>
      <c r="D1714" s="4">
        <v>45070</v>
      </c>
      <c r="E1714" s="8">
        <v>0.51894675925925926</v>
      </c>
      <c r="F1714" t="s">
        <v>4084</v>
      </c>
      <c r="H1714" t="s">
        <v>3219</v>
      </c>
      <c r="I1714">
        <v>1</v>
      </c>
      <c r="J1714">
        <v>92631</v>
      </c>
      <c r="K1714" t="s">
        <v>2087</v>
      </c>
      <c r="L1714" s="8">
        <v>0.5198032407407408</v>
      </c>
      <c r="M1714" s="8">
        <v>0.52142361111111113</v>
      </c>
      <c r="N1714" t="s">
        <v>1948</v>
      </c>
      <c r="O1714" t="s">
        <v>1948</v>
      </c>
      <c r="P1714" t="s">
        <v>1948</v>
      </c>
      <c r="Q1714" s="8">
        <v>1.6203703703703703E-3</v>
      </c>
      <c r="R1714" t="s">
        <v>1955</v>
      </c>
      <c r="S1714" t="s">
        <v>1955</v>
      </c>
      <c r="T1714" t="s">
        <v>1953</v>
      </c>
    </row>
    <row r="1715" spans="1:20" x14ac:dyDescent="0.35">
      <c r="A1715">
        <v>1247639634</v>
      </c>
      <c r="B1715">
        <v>156325</v>
      </c>
      <c r="C1715" t="s">
        <v>2066</v>
      </c>
      <c r="D1715" s="4">
        <v>45070</v>
      </c>
      <c r="E1715" s="8">
        <v>0.51894675925925926</v>
      </c>
      <c r="F1715" t="s">
        <v>4084</v>
      </c>
      <c r="H1715" t="s">
        <v>3219</v>
      </c>
      <c r="I1715">
        <v>1</v>
      </c>
      <c r="J1715">
        <v>94411</v>
      </c>
      <c r="K1715" t="s">
        <v>2074</v>
      </c>
      <c r="L1715" s="8">
        <v>0.5198032407407408</v>
      </c>
      <c r="M1715" s="8">
        <v>0.52032407407407411</v>
      </c>
      <c r="N1715" t="s">
        <v>1948</v>
      </c>
      <c r="O1715" t="s">
        <v>1948</v>
      </c>
      <c r="P1715" t="s">
        <v>1948</v>
      </c>
      <c r="Q1715" s="8">
        <v>5.2083333333333333E-4</v>
      </c>
      <c r="R1715" t="s">
        <v>2111</v>
      </c>
      <c r="S1715" t="s">
        <v>2111</v>
      </c>
      <c r="T1715" t="s">
        <v>1953</v>
      </c>
    </row>
    <row r="1716" spans="1:20" x14ac:dyDescent="0.35">
      <c r="A1716">
        <v>1247639634</v>
      </c>
      <c r="B1716">
        <v>156325</v>
      </c>
      <c r="C1716" t="s">
        <v>2066</v>
      </c>
      <c r="D1716" s="4">
        <v>45070</v>
      </c>
      <c r="E1716" s="8">
        <v>0.51894675925925926</v>
      </c>
      <c r="F1716" t="s">
        <v>4084</v>
      </c>
      <c r="H1716" t="s">
        <v>3219</v>
      </c>
      <c r="I1716">
        <v>1</v>
      </c>
      <c r="J1716">
        <v>96211</v>
      </c>
      <c r="K1716" t="s">
        <v>2058</v>
      </c>
      <c r="L1716" s="8">
        <v>0.5198032407407408</v>
      </c>
      <c r="M1716" s="8">
        <v>0.52258101851851857</v>
      </c>
      <c r="N1716" t="s">
        <v>1948</v>
      </c>
      <c r="O1716" t="s">
        <v>1948</v>
      </c>
      <c r="P1716" t="s">
        <v>1948</v>
      </c>
      <c r="Q1716" s="8">
        <v>2.7777777777777779E-3</v>
      </c>
      <c r="R1716" t="s">
        <v>2111</v>
      </c>
      <c r="S1716" t="s">
        <v>2111</v>
      </c>
      <c r="T1716" t="s">
        <v>1953</v>
      </c>
    </row>
    <row r="1717" spans="1:20" x14ac:dyDescent="0.35">
      <c r="A1717">
        <v>1247635997</v>
      </c>
      <c r="B1717">
        <v>156270</v>
      </c>
      <c r="C1717" t="s">
        <v>2066</v>
      </c>
      <c r="D1717" s="4">
        <v>45070</v>
      </c>
      <c r="E1717" s="8">
        <v>0.49508101851851855</v>
      </c>
      <c r="F1717" t="s">
        <v>4085</v>
      </c>
      <c r="G1717" t="s">
        <v>4086</v>
      </c>
      <c r="H1717" t="s">
        <v>1949</v>
      </c>
      <c r="I1717">
        <v>1</v>
      </c>
      <c r="J1717">
        <v>94631</v>
      </c>
      <c r="K1717" t="s">
        <v>1954</v>
      </c>
      <c r="L1717" s="8">
        <v>0.49557870370370366</v>
      </c>
      <c r="M1717" s="8">
        <v>0.49581018518518521</v>
      </c>
      <c r="N1717" t="s">
        <v>1948</v>
      </c>
      <c r="O1717" t="s">
        <v>1948</v>
      </c>
      <c r="P1717" t="s">
        <v>1948</v>
      </c>
      <c r="Q1717" s="8">
        <v>2.3148148148148146E-4</v>
      </c>
      <c r="R1717" t="s">
        <v>1955</v>
      </c>
      <c r="S1717" t="s">
        <v>1955</v>
      </c>
      <c r="T1717" t="s">
        <v>1953</v>
      </c>
    </row>
    <row r="1718" spans="1:20" x14ac:dyDescent="0.35">
      <c r="A1718">
        <v>1247629190</v>
      </c>
      <c r="B1718">
        <v>156181</v>
      </c>
      <c r="C1718" t="s">
        <v>2066</v>
      </c>
      <c r="D1718" s="4">
        <v>45070</v>
      </c>
      <c r="E1718" s="8">
        <v>0.44550925925925927</v>
      </c>
      <c r="F1718" t="s">
        <v>4087</v>
      </c>
      <c r="H1718" t="s">
        <v>2141</v>
      </c>
      <c r="I1718">
        <v>1</v>
      </c>
      <c r="J1718">
        <v>92531</v>
      </c>
      <c r="K1718" t="s">
        <v>2093</v>
      </c>
      <c r="L1718" s="8">
        <v>0.44847222222222222</v>
      </c>
      <c r="M1718" s="8">
        <v>0.4528240740740741</v>
      </c>
      <c r="N1718" t="s">
        <v>1948</v>
      </c>
      <c r="O1718" t="s">
        <v>1948</v>
      </c>
      <c r="P1718" t="s">
        <v>1948</v>
      </c>
      <c r="Q1718" s="8">
        <v>4.3518518518518515E-3</v>
      </c>
      <c r="R1718" t="s">
        <v>1955</v>
      </c>
      <c r="S1718" t="s">
        <v>1955</v>
      </c>
      <c r="T1718" t="s">
        <v>1953</v>
      </c>
    </row>
    <row r="1719" spans="1:20" x14ac:dyDescent="0.35">
      <c r="A1719">
        <v>1247621156</v>
      </c>
      <c r="B1719">
        <v>156093</v>
      </c>
      <c r="C1719" t="s">
        <v>2066</v>
      </c>
      <c r="D1719" s="4">
        <v>45070</v>
      </c>
      <c r="E1719" s="8">
        <v>0.37598379629629625</v>
      </c>
      <c r="F1719" t="s">
        <v>4088</v>
      </c>
      <c r="G1719" t="s">
        <v>2477</v>
      </c>
      <c r="H1719" t="s">
        <v>1949</v>
      </c>
      <c r="I1719">
        <v>1</v>
      </c>
      <c r="J1719">
        <v>94831</v>
      </c>
      <c r="K1719" t="s">
        <v>1950</v>
      </c>
      <c r="L1719" s="8">
        <v>0.37636574074074075</v>
      </c>
      <c r="M1719" s="8">
        <v>0.37809027777777776</v>
      </c>
      <c r="N1719" t="s">
        <v>1948</v>
      </c>
      <c r="O1719" t="s">
        <v>1948</v>
      </c>
      <c r="P1719" t="s">
        <v>1948</v>
      </c>
      <c r="Q1719" s="8">
        <v>1.7245370370370372E-3</v>
      </c>
      <c r="R1719" t="s">
        <v>1955</v>
      </c>
      <c r="S1719" t="s">
        <v>1955</v>
      </c>
      <c r="T1719" t="s">
        <v>1953</v>
      </c>
    </row>
    <row r="1720" spans="1:20" x14ac:dyDescent="0.35">
      <c r="A1720">
        <v>1247618755</v>
      </c>
      <c r="B1720">
        <v>156067</v>
      </c>
      <c r="C1720" t="s">
        <v>2066</v>
      </c>
      <c r="D1720" s="4">
        <v>45070</v>
      </c>
      <c r="E1720" s="8">
        <v>0.35359953703703706</v>
      </c>
      <c r="F1720" t="s">
        <v>4089</v>
      </c>
      <c r="G1720" t="s">
        <v>4090</v>
      </c>
      <c r="H1720" t="s">
        <v>2184</v>
      </c>
      <c r="I1720">
        <v>1</v>
      </c>
      <c r="J1720">
        <v>90831</v>
      </c>
      <c r="K1720" t="s">
        <v>2185</v>
      </c>
      <c r="L1720" s="8">
        <v>0.37035879629629626</v>
      </c>
      <c r="M1720" s="8">
        <v>0.37239583333333331</v>
      </c>
      <c r="N1720" t="s">
        <v>1948</v>
      </c>
      <c r="O1720" t="s">
        <v>1948</v>
      </c>
      <c r="P1720" t="s">
        <v>1948</v>
      </c>
      <c r="Q1720" s="8">
        <v>2.0370370370370373E-3</v>
      </c>
      <c r="R1720" t="s">
        <v>1955</v>
      </c>
      <c r="S1720" t="s">
        <v>1955</v>
      </c>
      <c r="T1720" t="s">
        <v>1953</v>
      </c>
    </row>
    <row r="1721" spans="1:20" x14ac:dyDescent="0.35">
      <c r="A1721">
        <v>1247618755</v>
      </c>
      <c r="B1721">
        <v>156067</v>
      </c>
      <c r="C1721" t="s">
        <v>2066</v>
      </c>
      <c r="D1721" s="4">
        <v>45070</v>
      </c>
      <c r="E1721" s="8">
        <v>0.35359953703703706</v>
      </c>
      <c r="F1721" t="s">
        <v>4089</v>
      </c>
      <c r="G1721" t="s">
        <v>4090</v>
      </c>
      <c r="H1721" t="s">
        <v>2184</v>
      </c>
      <c r="I1721">
        <v>1</v>
      </c>
      <c r="J1721">
        <v>94852</v>
      </c>
      <c r="K1721" t="s">
        <v>1950</v>
      </c>
      <c r="L1721" s="8">
        <v>0.37035879629629626</v>
      </c>
      <c r="M1721" s="8">
        <v>0.37174768518518514</v>
      </c>
      <c r="N1721" t="s">
        <v>1948</v>
      </c>
      <c r="O1721" t="s">
        <v>1948</v>
      </c>
      <c r="P1721" t="s">
        <v>1948</v>
      </c>
      <c r="Q1721" s="8">
        <v>1.3888888888888889E-3</v>
      </c>
      <c r="R1721" t="s">
        <v>1951</v>
      </c>
      <c r="S1721" t="s">
        <v>1973</v>
      </c>
      <c r="T1721" t="s">
        <v>1953</v>
      </c>
    </row>
    <row r="1722" spans="1:20" x14ac:dyDescent="0.35">
      <c r="A1722">
        <v>1247605697</v>
      </c>
      <c r="B1722">
        <v>155989</v>
      </c>
      <c r="C1722" t="s">
        <v>2066</v>
      </c>
      <c r="D1722" s="4">
        <v>45070</v>
      </c>
      <c r="E1722" s="8">
        <v>0.19644675925925925</v>
      </c>
      <c r="F1722" t="s">
        <v>4091</v>
      </c>
      <c r="G1722" t="s">
        <v>4092</v>
      </c>
      <c r="H1722" t="s">
        <v>2745</v>
      </c>
      <c r="I1722">
        <v>1</v>
      </c>
      <c r="J1722">
        <v>92931</v>
      </c>
      <c r="K1722" t="s">
        <v>2623</v>
      </c>
      <c r="L1722" s="8">
        <v>0.19644675925925925</v>
      </c>
      <c r="M1722" s="8">
        <v>0.19943287037037036</v>
      </c>
      <c r="N1722" t="s">
        <v>1948</v>
      </c>
      <c r="O1722" t="s">
        <v>1948</v>
      </c>
      <c r="P1722" t="s">
        <v>1948</v>
      </c>
      <c r="Q1722" s="8">
        <v>2.9861111111111113E-3</v>
      </c>
      <c r="R1722" t="s">
        <v>1955</v>
      </c>
      <c r="S1722" t="s">
        <v>1955</v>
      </c>
      <c r="T1722" t="s">
        <v>2004</v>
      </c>
    </row>
    <row r="1723" spans="1:20" x14ac:dyDescent="0.35">
      <c r="A1723" s="9">
        <v>1247604115</v>
      </c>
      <c r="B1723" s="9">
        <v>155977</v>
      </c>
      <c r="C1723" s="9" t="s">
        <v>2066</v>
      </c>
      <c r="D1723" s="10">
        <v>45070</v>
      </c>
      <c r="E1723" s="11">
        <v>0.16623842592592594</v>
      </c>
      <c r="F1723" s="9" t="s">
        <v>4093</v>
      </c>
      <c r="G1723" s="9" t="s">
        <v>4094</v>
      </c>
      <c r="H1723" s="9" t="s">
        <v>1962</v>
      </c>
      <c r="I1723" s="9">
        <v>1</v>
      </c>
      <c r="J1723" s="9">
        <v>90231</v>
      </c>
      <c r="K1723" s="9" t="s">
        <v>2039</v>
      </c>
      <c r="L1723" s="11">
        <v>0.16668981481481482</v>
      </c>
      <c r="M1723" s="11">
        <v>0.1706134259259259</v>
      </c>
      <c r="N1723" s="9" t="s">
        <v>1948</v>
      </c>
      <c r="O1723" s="9" t="s">
        <v>1948</v>
      </c>
      <c r="P1723" s="9" t="s">
        <v>1948</v>
      </c>
      <c r="Q1723" s="11">
        <v>3.9236111111111112E-3</v>
      </c>
      <c r="R1723" s="9" t="s">
        <v>1955</v>
      </c>
      <c r="S1723" s="9" t="s">
        <v>1955</v>
      </c>
      <c r="T1723" s="9" t="s">
        <v>1953</v>
      </c>
    </row>
    <row r="1724" spans="1:20" x14ac:dyDescent="0.35">
      <c r="A1724">
        <v>1247566758</v>
      </c>
      <c r="B1724">
        <v>155719</v>
      </c>
      <c r="C1724" t="s">
        <v>1946</v>
      </c>
      <c r="D1724" s="4">
        <v>45069</v>
      </c>
      <c r="E1724" s="8">
        <v>0.86958333333333337</v>
      </c>
      <c r="F1724" t="s">
        <v>4095</v>
      </c>
      <c r="G1724" t="s">
        <v>4096</v>
      </c>
      <c r="H1724" t="s">
        <v>2352</v>
      </c>
      <c r="I1724">
        <v>1</v>
      </c>
      <c r="J1724">
        <v>96434</v>
      </c>
      <c r="K1724" t="s">
        <v>2627</v>
      </c>
      <c r="L1724" s="8">
        <v>0.87020833333333336</v>
      </c>
      <c r="M1724" s="8">
        <v>0.8712847222222222</v>
      </c>
      <c r="N1724" t="s">
        <v>1948</v>
      </c>
      <c r="O1724" t="s">
        <v>1948</v>
      </c>
      <c r="P1724" t="s">
        <v>1948</v>
      </c>
      <c r="Q1724" s="8">
        <v>1.0763888888888889E-3</v>
      </c>
      <c r="R1724" t="s">
        <v>1955</v>
      </c>
      <c r="S1724" t="s">
        <v>1955</v>
      </c>
      <c r="T1724" t="s">
        <v>1953</v>
      </c>
    </row>
    <row r="1725" spans="1:20" x14ac:dyDescent="0.35">
      <c r="A1725">
        <v>1247523247</v>
      </c>
      <c r="B1725">
        <v>155232</v>
      </c>
      <c r="C1725" t="s">
        <v>1946</v>
      </c>
      <c r="D1725" s="4">
        <v>45069</v>
      </c>
      <c r="E1725" s="8">
        <v>0.54541666666666666</v>
      </c>
      <c r="F1725" t="s">
        <v>2194</v>
      </c>
      <c r="G1725" t="s">
        <v>2195</v>
      </c>
      <c r="H1725" t="s">
        <v>2073</v>
      </c>
      <c r="I1725">
        <v>1</v>
      </c>
      <c r="J1725">
        <v>90831</v>
      </c>
      <c r="K1725" t="s">
        <v>2185</v>
      </c>
      <c r="L1725" s="8">
        <v>0.54594907407407411</v>
      </c>
      <c r="M1725" s="8">
        <v>0.5486805555555555</v>
      </c>
      <c r="N1725" t="s">
        <v>1948</v>
      </c>
      <c r="O1725" t="s">
        <v>1948</v>
      </c>
      <c r="P1725" t="s">
        <v>1948</v>
      </c>
      <c r="Q1725" s="8">
        <v>2.7314814814814819E-3</v>
      </c>
      <c r="R1725" t="s">
        <v>1955</v>
      </c>
      <c r="S1725" t="s">
        <v>1955</v>
      </c>
      <c r="T1725" t="s">
        <v>1953</v>
      </c>
    </row>
    <row r="1726" spans="1:20" x14ac:dyDescent="0.35">
      <c r="A1726">
        <v>1247513663</v>
      </c>
      <c r="B1726">
        <v>155120</v>
      </c>
      <c r="C1726" t="s">
        <v>1946</v>
      </c>
      <c r="D1726" s="4">
        <v>45069</v>
      </c>
      <c r="E1726" s="8">
        <v>0.46137731481481481</v>
      </c>
      <c r="F1726" t="s">
        <v>4097</v>
      </c>
      <c r="H1726" t="s">
        <v>2057</v>
      </c>
      <c r="I1726">
        <v>1</v>
      </c>
      <c r="J1726">
        <v>92531</v>
      </c>
      <c r="K1726" t="s">
        <v>2093</v>
      </c>
      <c r="L1726" s="8">
        <v>0.46181712962962962</v>
      </c>
      <c r="M1726" s="8">
        <v>0.46543981481481483</v>
      </c>
      <c r="N1726" t="s">
        <v>1948</v>
      </c>
      <c r="O1726" t="s">
        <v>1948</v>
      </c>
      <c r="P1726" t="s">
        <v>1948</v>
      </c>
      <c r="Q1726" s="8">
        <v>3.6226851851851854E-3</v>
      </c>
      <c r="R1726" t="s">
        <v>1955</v>
      </c>
      <c r="S1726" t="s">
        <v>1955</v>
      </c>
      <c r="T1726" t="s">
        <v>1953</v>
      </c>
    </row>
    <row r="1727" spans="1:20" x14ac:dyDescent="0.35">
      <c r="A1727">
        <v>1247506108</v>
      </c>
      <c r="B1727">
        <v>155040</v>
      </c>
      <c r="C1727" t="s">
        <v>1946</v>
      </c>
      <c r="D1727" s="4">
        <v>45069</v>
      </c>
      <c r="E1727" s="8">
        <v>0.40047453703703706</v>
      </c>
      <c r="F1727" t="s">
        <v>4098</v>
      </c>
      <c r="G1727" t="s">
        <v>4099</v>
      </c>
      <c r="H1727" t="s">
        <v>3609</v>
      </c>
      <c r="I1727">
        <v>1</v>
      </c>
      <c r="J1727">
        <v>95034</v>
      </c>
      <c r="K1727" t="s">
        <v>3535</v>
      </c>
      <c r="L1727" s="8">
        <v>0.40135416666666668</v>
      </c>
      <c r="M1727" s="8">
        <v>0.40431712962962968</v>
      </c>
      <c r="N1727" t="s">
        <v>1948</v>
      </c>
      <c r="O1727" t="s">
        <v>1948</v>
      </c>
      <c r="P1727" t="s">
        <v>1948</v>
      </c>
      <c r="Q1727" s="8">
        <v>2.9629629629629628E-3</v>
      </c>
      <c r="R1727" t="s">
        <v>1955</v>
      </c>
      <c r="S1727" t="s">
        <v>1955</v>
      </c>
      <c r="T1727" t="s">
        <v>1953</v>
      </c>
    </row>
    <row r="1728" spans="1:20" x14ac:dyDescent="0.35">
      <c r="A1728">
        <v>1247503733</v>
      </c>
      <c r="B1728">
        <v>155005</v>
      </c>
      <c r="C1728" t="s">
        <v>1946</v>
      </c>
      <c r="D1728" s="4">
        <v>45069</v>
      </c>
      <c r="E1728" s="8">
        <v>0.37999999999999995</v>
      </c>
      <c r="F1728" t="s">
        <v>4100</v>
      </c>
      <c r="G1728" t="s">
        <v>4101</v>
      </c>
      <c r="H1728" t="s">
        <v>1972</v>
      </c>
      <c r="I1728">
        <v>1</v>
      </c>
      <c r="J1728">
        <v>94852</v>
      </c>
      <c r="K1728" t="s">
        <v>1950</v>
      </c>
      <c r="L1728" s="8">
        <v>0.38327546296296294</v>
      </c>
      <c r="M1728" s="8">
        <v>0.38449074074074074</v>
      </c>
      <c r="N1728" t="s">
        <v>1948</v>
      </c>
      <c r="O1728" t="s">
        <v>1948</v>
      </c>
      <c r="P1728" t="s">
        <v>1948</v>
      </c>
      <c r="Q1728" s="8">
        <v>1.2152777777777778E-3</v>
      </c>
      <c r="R1728" t="s">
        <v>1951</v>
      </c>
      <c r="S1728" t="s">
        <v>1952</v>
      </c>
      <c r="T1728" t="s">
        <v>1953</v>
      </c>
    </row>
    <row r="1729" spans="1:20" x14ac:dyDescent="0.35">
      <c r="A1729">
        <v>1247503733</v>
      </c>
      <c r="B1729">
        <v>155005</v>
      </c>
      <c r="C1729" t="s">
        <v>1946</v>
      </c>
      <c r="D1729" s="4">
        <v>45069</v>
      </c>
      <c r="E1729" s="8">
        <v>0.37999999999999995</v>
      </c>
      <c r="F1729" t="s">
        <v>4100</v>
      </c>
      <c r="G1729" t="s">
        <v>4101</v>
      </c>
      <c r="H1729" t="s">
        <v>1972</v>
      </c>
      <c r="I1729">
        <v>1</v>
      </c>
      <c r="J1729">
        <v>91831</v>
      </c>
      <c r="K1729" t="s">
        <v>1995</v>
      </c>
      <c r="L1729" s="8">
        <v>0.38103009259259263</v>
      </c>
      <c r="M1729" s="8">
        <v>0.3838657407407407</v>
      </c>
      <c r="N1729" t="s">
        <v>1948</v>
      </c>
      <c r="O1729" t="s">
        <v>1948</v>
      </c>
      <c r="P1729" t="s">
        <v>1948</v>
      </c>
      <c r="Q1729" s="8">
        <v>2.8356481481481479E-3</v>
      </c>
      <c r="R1729" t="s">
        <v>1955</v>
      </c>
      <c r="S1729" t="s">
        <v>1996</v>
      </c>
      <c r="T1729" t="s">
        <v>1953</v>
      </c>
    </row>
    <row r="1730" spans="1:20" x14ac:dyDescent="0.35">
      <c r="A1730">
        <v>1247500926</v>
      </c>
      <c r="B1730">
        <v>154970</v>
      </c>
      <c r="C1730" t="s">
        <v>1946</v>
      </c>
      <c r="D1730" s="4">
        <v>45069</v>
      </c>
      <c r="E1730" s="8">
        <v>0.34613425925925928</v>
      </c>
      <c r="F1730" t="s">
        <v>4102</v>
      </c>
      <c r="G1730" t="s">
        <v>4103</v>
      </c>
      <c r="H1730" t="s">
        <v>2002</v>
      </c>
      <c r="I1730">
        <v>1</v>
      </c>
      <c r="J1730">
        <v>96731</v>
      </c>
      <c r="K1730" t="s">
        <v>2003</v>
      </c>
      <c r="L1730" s="8">
        <v>0.35528935185185184</v>
      </c>
      <c r="M1730" s="8">
        <v>0.35820601851851852</v>
      </c>
      <c r="N1730" t="s">
        <v>1948</v>
      </c>
      <c r="O1730" t="s">
        <v>1948</v>
      </c>
      <c r="P1730" t="s">
        <v>1948</v>
      </c>
      <c r="Q1730" s="8">
        <v>2.9166666666666668E-3</v>
      </c>
      <c r="R1730" t="s">
        <v>1955</v>
      </c>
      <c r="S1730" t="s">
        <v>1955</v>
      </c>
      <c r="T1730" t="s">
        <v>1953</v>
      </c>
    </row>
    <row r="1731" spans="1:20" x14ac:dyDescent="0.35">
      <c r="A1731">
        <v>1247500926</v>
      </c>
      <c r="B1731">
        <v>154970</v>
      </c>
      <c r="C1731" t="s">
        <v>1946</v>
      </c>
      <c r="D1731" s="4">
        <v>45069</v>
      </c>
      <c r="E1731" s="8">
        <v>0.34613425925925928</v>
      </c>
      <c r="F1731" t="s">
        <v>4102</v>
      </c>
      <c r="G1731" t="s">
        <v>4103</v>
      </c>
      <c r="H1731" t="s">
        <v>2002</v>
      </c>
      <c r="I1731">
        <v>1</v>
      </c>
      <c r="J1731">
        <v>95751</v>
      </c>
      <c r="K1731" t="s">
        <v>2005</v>
      </c>
      <c r="L1731" s="8">
        <v>0.35528935185185184</v>
      </c>
      <c r="M1731" s="8">
        <v>0.35899305555555555</v>
      </c>
      <c r="N1731" t="s">
        <v>1948</v>
      </c>
      <c r="O1731" t="s">
        <v>1948</v>
      </c>
      <c r="P1731" t="s">
        <v>1948</v>
      </c>
      <c r="Q1731" s="8">
        <v>3.7037037037037034E-3</v>
      </c>
      <c r="R1731" t="s">
        <v>2006</v>
      </c>
      <c r="S1731" t="s">
        <v>1973</v>
      </c>
      <c r="T1731" t="s">
        <v>1953</v>
      </c>
    </row>
    <row r="1732" spans="1:20" x14ac:dyDescent="0.35">
      <c r="A1732">
        <v>1247480564</v>
      </c>
      <c r="B1732">
        <v>154758</v>
      </c>
      <c r="C1732" t="s">
        <v>1969</v>
      </c>
      <c r="D1732" s="4">
        <v>45068</v>
      </c>
      <c r="E1732" s="8">
        <v>0.96167824074074071</v>
      </c>
      <c r="F1732" t="s">
        <v>4104</v>
      </c>
      <c r="G1732" t="s">
        <v>4105</v>
      </c>
      <c r="H1732" t="s">
        <v>2530</v>
      </c>
      <c r="I1732">
        <v>1</v>
      </c>
      <c r="J1732">
        <v>92052</v>
      </c>
      <c r="K1732" t="s">
        <v>1958</v>
      </c>
      <c r="L1732" s="8">
        <v>0.97825231481481489</v>
      </c>
      <c r="M1732" s="8">
        <v>0.98222222222222222</v>
      </c>
      <c r="N1732" t="s">
        <v>1948</v>
      </c>
      <c r="O1732" t="s">
        <v>1948</v>
      </c>
      <c r="P1732" t="s">
        <v>1948</v>
      </c>
      <c r="Q1732" s="8">
        <v>3.9699074074074072E-3</v>
      </c>
      <c r="R1732" t="s">
        <v>1951</v>
      </c>
      <c r="S1732" t="s">
        <v>1973</v>
      </c>
      <c r="T1732" t="s">
        <v>1953</v>
      </c>
    </row>
    <row r="1733" spans="1:20" x14ac:dyDescent="0.35">
      <c r="A1733">
        <v>1247480564</v>
      </c>
      <c r="B1733">
        <v>154758</v>
      </c>
      <c r="C1733" t="s">
        <v>1969</v>
      </c>
      <c r="D1733" s="4">
        <v>45068</v>
      </c>
      <c r="E1733" s="8">
        <v>0.96167824074074071</v>
      </c>
      <c r="F1733" t="s">
        <v>4104</v>
      </c>
      <c r="G1733" t="s">
        <v>4105</v>
      </c>
      <c r="H1733" t="s">
        <v>2530</v>
      </c>
      <c r="I1733">
        <v>1</v>
      </c>
      <c r="J1733">
        <v>92431</v>
      </c>
      <c r="K1733" t="s">
        <v>2235</v>
      </c>
      <c r="L1733" s="8">
        <v>0.97825231481481489</v>
      </c>
      <c r="M1733" s="8">
        <v>0.98129629629629633</v>
      </c>
      <c r="N1733" t="s">
        <v>1948</v>
      </c>
      <c r="O1733" t="s">
        <v>1948</v>
      </c>
      <c r="P1733" t="s">
        <v>1948</v>
      </c>
      <c r="Q1733" s="8">
        <v>3.0439814814814821E-3</v>
      </c>
      <c r="R1733" t="s">
        <v>1955</v>
      </c>
      <c r="S1733" t="s">
        <v>1955</v>
      </c>
      <c r="T1733" t="s">
        <v>1953</v>
      </c>
    </row>
    <row r="1734" spans="1:20" x14ac:dyDescent="0.35">
      <c r="A1734">
        <v>1247473394</v>
      </c>
      <c r="B1734">
        <v>154690</v>
      </c>
      <c r="C1734" t="s">
        <v>1969</v>
      </c>
      <c r="D1734" s="4">
        <v>45068</v>
      </c>
      <c r="E1734" s="8">
        <v>0.91150462962962964</v>
      </c>
      <c r="F1734" t="s">
        <v>4106</v>
      </c>
      <c r="G1734" t="s">
        <v>4107</v>
      </c>
      <c r="H1734" t="s">
        <v>3538</v>
      </c>
      <c r="I1734">
        <v>1</v>
      </c>
      <c r="J1734">
        <v>91231</v>
      </c>
      <c r="K1734" t="s">
        <v>3305</v>
      </c>
      <c r="L1734" s="8">
        <v>0.92641203703703701</v>
      </c>
      <c r="M1734" s="8">
        <v>0.92939814814814825</v>
      </c>
      <c r="N1734" t="s">
        <v>1948</v>
      </c>
      <c r="O1734" t="s">
        <v>1948</v>
      </c>
      <c r="P1734" t="s">
        <v>1948</v>
      </c>
      <c r="Q1734" s="8">
        <v>2.9861111111111113E-3</v>
      </c>
      <c r="R1734" t="s">
        <v>1955</v>
      </c>
      <c r="S1734" t="s">
        <v>1955</v>
      </c>
      <c r="T1734" t="s">
        <v>1953</v>
      </c>
    </row>
    <row r="1735" spans="1:20" x14ac:dyDescent="0.35">
      <c r="A1735">
        <v>1247446730</v>
      </c>
      <c r="B1735">
        <v>154386</v>
      </c>
      <c r="C1735" t="s">
        <v>1969</v>
      </c>
      <c r="D1735" s="4">
        <v>45068</v>
      </c>
      <c r="E1735" s="8">
        <v>0.74033564814814812</v>
      </c>
      <c r="F1735" t="s">
        <v>2959</v>
      </c>
      <c r="G1735" t="s">
        <v>2960</v>
      </c>
      <c r="H1735" t="s">
        <v>1949</v>
      </c>
      <c r="I1735">
        <v>1</v>
      </c>
      <c r="J1735">
        <v>94631</v>
      </c>
      <c r="K1735" t="s">
        <v>1954</v>
      </c>
      <c r="L1735" s="8">
        <v>0.74108796296296298</v>
      </c>
      <c r="M1735" s="8">
        <v>0.74190972222222218</v>
      </c>
      <c r="N1735" t="s">
        <v>1948</v>
      </c>
      <c r="O1735" t="s">
        <v>1948</v>
      </c>
      <c r="P1735" t="s">
        <v>1948</v>
      </c>
      <c r="Q1735" s="8">
        <v>8.2175925925925917E-4</v>
      </c>
      <c r="R1735" t="s">
        <v>1955</v>
      </c>
      <c r="S1735" t="s">
        <v>1955</v>
      </c>
      <c r="T1735" t="s">
        <v>1953</v>
      </c>
    </row>
    <row r="1736" spans="1:20" x14ac:dyDescent="0.35">
      <c r="A1736">
        <v>1247439515</v>
      </c>
      <c r="B1736">
        <v>154311</v>
      </c>
      <c r="C1736" t="s">
        <v>1969</v>
      </c>
      <c r="D1736" s="4">
        <v>45068</v>
      </c>
      <c r="E1736" s="8">
        <v>0.68799768518518523</v>
      </c>
      <c r="F1736" t="s">
        <v>4108</v>
      </c>
      <c r="G1736" t="s">
        <v>4109</v>
      </c>
      <c r="H1736" t="s">
        <v>2296</v>
      </c>
      <c r="I1736">
        <v>1</v>
      </c>
      <c r="J1736">
        <v>93931</v>
      </c>
      <c r="K1736" t="s">
        <v>2080</v>
      </c>
      <c r="L1736" s="8">
        <v>0.68881944444444443</v>
      </c>
      <c r="M1736" s="8">
        <v>0.69149305555555562</v>
      </c>
      <c r="N1736" t="s">
        <v>1948</v>
      </c>
      <c r="O1736" t="s">
        <v>1948</v>
      </c>
      <c r="P1736" t="s">
        <v>1948</v>
      </c>
      <c r="Q1736" s="8">
        <v>2.673611111111111E-3</v>
      </c>
      <c r="R1736" t="s">
        <v>1955</v>
      </c>
      <c r="S1736" t="s">
        <v>1955</v>
      </c>
      <c r="T1736" t="s">
        <v>1953</v>
      </c>
    </row>
    <row r="1737" spans="1:20" x14ac:dyDescent="0.35">
      <c r="A1737">
        <v>1247424032</v>
      </c>
      <c r="B1737">
        <v>154153</v>
      </c>
      <c r="C1737" t="s">
        <v>1969</v>
      </c>
      <c r="D1737" s="4">
        <v>45068</v>
      </c>
      <c r="E1737" s="8">
        <v>0.5941319444444445</v>
      </c>
      <c r="F1737" t="s">
        <v>3880</v>
      </c>
      <c r="H1737" t="s">
        <v>2116</v>
      </c>
      <c r="I1737">
        <v>1</v>
      </c>
      <c r="J1737">
        <v>90774</v>
      </c>
      <c r="K1737" t="s">
        <v>2475</v>
      </c>
      <c r="L1737" s="8">
        <v>0.60974537037037035</v>
      </c>
      <c r="M1737" s="8">
        <v>0.61509259259259264</v>
      </c>
      <c r="N1737" t="s">
        <v>1948</v>
      </c>
      <c r="O1737" t="s">
        <v>1948</v>
      </c>
      <c r="P1737" t="s">
        <v>1948</v>
      </c>
      <c r="Q1737" s="8">
        <v>5.347222222222222E-3</v>
      </c>
      <c r="R1737" t="s">
        <v>2224</v>
      </c>
      <c r="S1737" t="s">
        <v>2224</v>
      </c>
      <c r="T1737" t="s">
        <v>1953</v>
      </c>
    </row>
    <row r="1738" spans="1:20" x14ac:dyDescent="0.35">
      <c r="A1738">
        <v>1247412120</v>
      </c>
      <c r="B1738">
        <v>154012</v>
      </c>
      <c r="C1738" t="s">
        <v>1969</v>
      </c>
      <c r="D1738" s="4">
        <v>45068</v>
      </c>
      <c r="E1738" s="8">
        <v>0.50543981481481481</v>
      </c>
      <c r="F1738" t="s">
        <v>2566</v>
      </c>
      <c r="G1738" t="s">
        <v>2477</v>
      </c>
      <c r="H1738" t="s">
        <v>1949</v>
      </c>
      <c r="I1738">
        <v>1</v>
      </c>
      <c r="J1738">
        <v>94831</v>
      </c>
      <c r="K1738" t="s">
        <v>1950</v>
      </c>
      <c r="L1738" s="8">
        <v>0.50579861111111113</v>
      </c>
      <c r="M1738" s="8">
        <v>0.50696759259259261</v>
      </c>
      <c r="N1738" t="s">
        <v>1948</v>
      </c>
      <c r="O1738" t="s">
        <v>1948</v>
      </c>
      <c r="P1738" t="s">
        <v>1948</v>
      </c>
      <c r="Q1738" s="8">
        <v>1.1689814814814816E-3</v>
      </c>
      <c r="R1738" t="s">
        <v>1955</v>
      </c>
      <c r="S1738" t="s">
        <v>1955</v>
      </c>
      <c r="T1738" t="s">
        <v>1953</v>
      </c>
    </row>
    <row r="1739" spans="1:20" x14ac:dyDescent="0.35">
      <c r="A1739">
        <v>1247392577</v>
      </c>
      <c r="B1739">
        <v>153752</v>
      </c>
      <c r="C1739" t="s">
        <v>1969</v>
      </c>
      <c r="D1739" s="4">
        <v>45068</v>
      </c>
      <c r="E1739" s="8">
        <v>0.23650462962962962</v>
      </c>
      <c r="F1739" t="s">
        <v>3912</v>
      </c>
      <c r="G1739" t="s">
        <v>3913</v>
      </c>
      <c r="H1739" t="s">
        <v>1949</v>
      </c>
      <c r="I1739">
        <v>1</v>
      </c>
      <c r="J1739">
        <v>94531</v>
      </c>
      <c r="K1739" t="s">
        <v>2049</v>
      </c>
      <c r="L1739" s="8">
        <v>0.25923611111111111</v>
      </c>
      <c r="M1739" s="8">
        <v>0.26048611111111114</v>
      </c>
      <c r="N1739" t="s">
        <v>1948</v>
      </c>
      <c r="O1739" t="s">
        <v>1948</v>
      </c>
      <c r="P1739" t="s">
        <v>1948</v>
      </c>
      <c r="Q1739" s="8">
        <v>1.25E-3</v>
      </c>
      <c r="R1739" t="s">
        <v>1955</v>
      </c>
      <c r="S1739" t="s">
        <v>1955</v>
      </c>
      <c r="T1739" t="s">
        <v>1953</v>
      </c>
    </row>
    <row r="1740" spans="1:20" x14ac:dyDescent="0.35">
      <c r="A1740">
        <v>1247392577</v>
      </c>
      <c r="B1740">
        <v>153752</v>
      </c>
      <c r="C1740" t="s">
        <v>1969</v>
      </c>
      <c r="D1740" s="4">
        <v>45068</v>
      </c>
      <c r="E1740" s="8">
        <v>0.23650462962962962</v>
      </c>
      <c r="F1740" t="s">
        <v>3912</v>
      </c>
      <c r="G1740" t="s">
        <v>3913</v>
      </c>
      <c r="H1740" t="s">
        <v>1949</v>
      </c>
      <c r="I1740">
        <v>1</v>
      </c>
      <c r="J1740">
        <v>94852</v>
      </c>
      <c r="K1740" t="s">
        <v>1950</v>
      </c>
      <c r="L1740" s="8">
        <v>0.25923611111111111</v>
      </c>
      <c r="M1740" s="8">
        <v>0.26086805555555553</v>
      </c>
      <c r="N1740" t="s">
        <v>1948</v>
      </c>
      <c r="O1740" t="s">
        <v>1948</v>
      </c>
      <c r="P1740" t="s">
        <v>1948</v>
      </c>
      <c r="Q1740" s="8">
        <v>1.6319444444444445E-3</v>
      </c>
      <c r="R1740" t="s">
        <v>1951</v>
      </c>
      <c r="S1740" t="s">
        <v>1973</v>
      </c>
      <c r="T1740" t="s">
        <v>1953</v>
      </c>
    </row>
    <row r="1741" spans="1:20" x14ac:dyDescent="0.35">
      <c r="A1741">
        <v>1247388316</v>
      </c>
      <c r="B1741">
        <v>153715</v>
      </c>
      <c r="C1741" t="s">
        <v>1969</v>
      </c>
      <c r="D1741" s="4">
        <v>45068</v>
      </c>
      <c r="E1741" s="8">
        <v>0.145625</v>
      </c>
      <c r="F1741" t="s">
        <v>4110</v>
      </c>
      <c r="H1741" t="s">
        <v>2057</v>
      </c>
      <c r="I1741">
        <v>1</v>
      </c>
      <c r="J1741">
        <v>92571</v>
      </c>
      <c r="K1741" t="s">
        <v>2093</v>
      </c>
      <c r="L1741" s="8">
        <v>0.14652777777777778</v>
      </c>
      <c r="M1741" s="8">
        <v>0.14965277777777777</v>
      </c>
      <c r="N1741" t="s">
        <v>1948</v>
      </c>
      <c r="O1741" t="s">
        <v>1948</v>
      </c>
      <c r="P1741" t="s">
        <v>1948</v>
      </c>
      <c r="Q1741" s="8">
        <v>3.1249999999999997E-3</v>
      </c>
      <c r="R1741" t="s">
        <v>2027</v>
      </c>
      <c r="S1741" t="s">
        <v>2027</v>
      </c>
      <c r="T1741" t="s">
        <v>1953</v>
      </c>
    </row>
    <row r="1742" spans="1:20" x14ac:dyDescent="0.35">
      <c r="A1742">
        <v>1247388316</v>
      </c>
      <c r="B1742">
        <v>153715</v>
      </c>
      <c r="C1742" t="s">
        <v>1969</v>
      </c>
      <c r="D1742" s="4">
        <v>45068</v>
      </c>
      <c r="E1742" s="8">
        <v>0.145625</v>
      </c>
      <c r="F1742" t="s">
        <v>4110</v>
      </c>
      <c r="H1742" t="s">
        <v>2057</v>
      </c>
      <c r="I1742">
        <v>1</v>
      </c>
      <c r="J1742">
        <v>96031</v>
      </c>
      <c r="K1742" t="s">
        <v>2088</v>
      </c>
      <c r="L1742" s="8">
        <v>0.1464351851851852</v>
      </c>
      <c r="M1742" s="8">
        <v>0.1494675925925926</v>
      </c>
      <c r="N1742" t="s">
        <v>1948</v>
      </c>
      <c r="O1742" t="s">
        <v>1948</v>
      </c>
      <c r="P1742" t="s">
        <v>1948</v>
      </c>
      <c r="Q1742" s="8">
        <v>3.0324074074074073E-3</v>
      </c>
      <c r="R1742" t="s">
        <v>1955</v>
      </c>
      <c r="S1742" t="s">
        <v>1955</v>
      </c>
      <c r="T1742" t="s">
        <v>1953</v>
      </c>
    </row>
    <row r="1743" spans="1:20" x14ac:dyDescent="0.35">
      <c r="A1743">
        <v>1247388316</v>
      </c>
      <c r="B1743">
        <v>153715</v>
      </c>
      <c r="C1743" t="s">
        <v>1969</v>
      </c>
      <c r="D1743" s="4">
        <v>45068</v>
      </c>
      <c r="E1743" s="8">
        <v>0.145625</v>
      </c>
      <c r="F1743" t="s">
        <v>4110</v>
      </c>
      <c r="H1743" t="s">
        <v>2057</v>
      </c>
      <c r="I1743">
        <v>1</v>
      </c>
      <c r="J1743">
        <v>96131</v>
      </c>
      <c r="K1743" t="s">
        <v>2089</v>
      </c>
      <c r="L1743" s="8">
        <v>0.1464351851851852</v>
      </c>
      <c r="M1743" s="8">
        <v>0.14883101851851852</v>
      </c>
      <c r="N1743" t="s">
        <v>1948</v>
      </c>
      <c r="O1743" t="s">
        <v>1948</v>
      </c>
      <c r="P1743" t="s">
        <v>1948</v>
      </c>
      <c r="Q1743" s="8">
        <v>2.3958333333333336E-3</v>
      </c>
      <c r="R1743" t="s">
        <v>1955</v>
      </c>
      <c r="S1743" t="s">
        <v>1955</v>
      </c>
      <c r="T1743" t="s">
        <v>1953</v>
      </c>
    </row>
    <row r="1744" spans="1:20" x14ac:dyDescent="0.35">
      <c r="A1744">
        <v>1247388316</v>
      </c>
      <c r="B1744">
        <v>153715</v>
      </c>
      <c r="C1744" t="s">
        <v>1969</v>
      </c>
      <c r="D1744" s="4">
        <v>45068</v>
      </c>
      <c r="E1744" s="8">
        <v>0.145625</v>
      </c>
      <c r="F1744" t="s">
        <v>4110</v>
      </c>
      <c r="H1744" t="s">
        <v>2057</v>
      </c>
      <c r="I1744">
        <v>1</v>
      </c>
      <c r="J1744">
        <v>94411</v>
      </c>
      <c r="K1744" t="s">
        <v>2074</v>
      </c>
      <c r="L1744" s="8">
        <v>0.1464351851851852</v>
      </c>
      <c r="M1744" s="8">
        <v>0.1482175925925926</v>
      </c>
      <c r="N1744" t="s">
        <v>1948</v>
      </c>
      <c r="O1744" t="s">
        <v>1948</v>
      </c>
      <c r="P1744" t="s">
        <v>1948</v>
      </c>
      <c r="Q1744" s="8">
        <v>1.7824074074074072E-3</v>
      </c>
      <c r="R1744" t="s">
        <v>2111</v>
      </c>
      <c r="S1744" t="s">
        <v>2111</v>
      </c>
      <c r="T1744" t="s">
        <v>1953</v>
      </c>
    </row>
    <row r="1745" spans="1:20" x14ac:dyDescent="0.35">
      <c r="A1745">
        <v>1247388316</v>
      </c>
      <c r="B1745">
        <v>153715</v>
      </c>
      <c r="C1745" t="s">
        <v>1969</v>
      </c>
      <c r="D1745" s="4">
        <v>45068</v>
      </c>
      <c r="E1745" s="8">
        <v>0.145625</v>
      </c>
      <c r="F1745" t="s">
        <v>4110</v>
      </c>
      <c r="H1745" t="s">
        <v>2057</v>
      </c>
      <c r="I1745">
        <v>1</v>
      </c>
      <c r="J1745">
        <v>96211</v>
      </c>
      <c r="K1745" t="s">
        <v>2058</v>
      </c>
      <c r="L1745" s="8">
        <v>0.1464351851851852</v>
      </c>
      <c r="M1745" s="8">
        <v>0.15034722222222222</v>
      </c>
      <c r="N1745" t="s">
        <v>1948</v>
      </c>
      <c r="O1745" t="s">
        <v>1948</v>
      </c>
      <c r="P1745" t="s">
        <v>1948</v>
      </c>
      <c r="Q1745" s="8">
        <v>3.9120370370370368E-3</v>
      </c>
      <c r="R1745" t="s">
        <v>2111</v>
      </c>
      <c r="S1745" t="s">
        <v>2111</v>
      </c>
      <c r="T1745" t="s">
        <v>1953</v>
      </c>
    </row>
    <row r="1746" spans="1:20" x14ac:dyDescent="0.35">
      <c r="A1746" s="9">
        <v>1231603705</v>
      </c>
      <c r="B1746" s="9">
        <v>468</v>
      </c>
      <c r="C1746" s="9" t="s">
        <v>1987</v>
      </c>
      <c r="D1746" s="10">
        <v>44927</v>
      </c>
      <c r="E1746" s="11">
        <v>5.1400462962962967E-2</v>
      </c>
      <c r="F1746" s="9" t="s">
        <v>4111</v>
      </c>
      <c r="G1746" s="9" t="s">
        <v>4112</v>
      </c>
      <c r="H1746" s="9" t="s">
        <v>2063</v>
      </c>
      <c r="I1746" s="9">
        <v>1</v>
      </c>
      <c r="J1746" s="9">
        <v>95531</v>
      </c>
      <c r="K1746" s="9" t="s">
        <v>2026</v>
      </c>
      <c r="L1746" s="11">
        <v>5.2361111111111108E-2</v>
      </c>
      <c r="M1746" s="11">
        <v>5.4363425925925933E-2</v>
      </c>
      <c r="N1746" s="9" t="s">
        <v>1948</v>
      </c>
      <c r="O1746" s="9" t="s">
        <v>1948</v>
      </c>
      <c r="P1746" s="9" t="s">
        <v>1948</v>
      </c>
      <c r="Q1746" s="11">
        <v>2.0023148148148148E-3</v>
      </c>
      <c r="R1746" s="9" t="s">
        <v>1955</v>
      </c>
      <c r="S1746" s="9" t="s">
        <v>1955</v>
      </c>
      <c r="T1746" s="9" t="s">
        <v>1953</v>
      </c>
    </row>
    <row r="1747" spans="1:20" x14ac:dyDescent="0.35">
      <c r="A1747" s="9">
        <v>1257169523</v>
      </c>
      <c r="B1747" s="9">
        <v>227627</v>
      </c>
      <c r="C1747" s="9" t="s">
        <v>2055</v>
      </c>
      <c r="D1747" s="10">
        <v>45127</v>
      </c>
      <c r="E1747" s="11">
        <v>0.64725694444444437</v>
      </c>
      <c r="F1747" s="9" t="s">
        <v>4113</v>
      </c>
      <c r="G1747" s="9" t="s">
        <v>4114</v>
      </c>
      <c r="H1747" s="9" t="s">
        <v>2063</v>
      </c>
      <c r="I1747" s="9">
        <v>1</v>
      </c>
      <c r="J1747" s="9">
        <v>95531</v>
      </c>
      <c r="K1747" s="9" t="s">
        <v>2026</v>
      </c>
      <c r="L1747" s="11">
        <v>0.64790509259259255</v>
      </c>
      <c r="M1747" s="11">
        <v>0.64991898148148153</v>
      </c>
      <c r="N1747" s="9" t="s">
        <v>1948</v>
      </c>
      <c r="O1747" s="9" t="s">
        <v>1948</v>
      </c>
      <c r="P1747" s="9" t="s">
        <v>1948</v>
      </c>
      <c r="Q1747" s="11">
        <v>2.0138888888888888E-3</v>
      </c>
      <c r="R1747" s="9" t="s">
        <v>1955</v>
      </c>
      <c r="S1747" s="9" t="s">
        <v>1955</v>
      </c>
      <c r="T1747" s="9" t="s">
        <v>1953</v>
      </c>
    </row>
    <row r="1748" spans="1:20" x14ac:dyDescent="0.35">
      <c r="A1748">
        <v>1247365781</v>
      </c>
      <c r="B1748">
        <v>153486</v>
      </c>
      <c r="C1748" t="s">
        <v>1987</v>
      </c>
      <c r="D1748" s="4">
        <v>45067</v>
      </c>
      <c r="E1748" s="8">
        <v>0.90903935185185192</v>
      </c>
      <c r="F1748" t="s">
        <v>4115</v>
      </c>
      <c r="H1748" t="s">
        <v>1962</v>
      </c>
      <c r="I1748">
        <v>1</v>
      </c>
      <c r="J1748">
        <v>90133</v>
      </c>
      <c r="K1748" t="s">
        <v>1963</v>
      </c>
      <c r="L1748" s="8">
        <v>0.91380787037037037</v>
      </c>
      <c r="M1748" s="8">
        <v>0.91493055555555547</v>
      </c>
      <c r="N1748" t="s">
        <v>1948</v>
      </c>
      <c r="O1748" t="s">
        <v>1948</v>
      </c>
      <c r="P1748" t="s">
        <v>1948</v>
      </c>
      <c r="Q1748" s="8">
        <v>1.1226851851851851E-3</v>
      </c>
      <c r="R1748" t="s">
        <v>1955</v>
      </c>
      <c r="S1748" t="s">
        <v>1955</v>
      </c>
      <c r="T1748" t="s">
        <v>2004</v>
      </c>
    </row>
    <row r="1749" spans="1:20" x14ac:dyDescent="0.35">
      <c r="A1749" s="9">
        <v>1247357721</v>
      </c>
      <c r="B1749" s="9">
        <v>153400</v>
      </c>
      <c r="C1749" s="9" t="s">
        <v>1987</v>
      </c>
      <c r="D1749" s="10">
        <v>45067</v>
      </c>
      <c r="E1749" s="11">
        <v>0.86724537037037042</v>
      </c>
      <c r="F1749" s="9" t="s">
        <v>4116</v>
      </c>
      <c r="G1749" s="9" t="s">
        <v>4117</v>
      </c>
      <c r="H1749" s="9" t="s">
        <v>1957</v>
      </c>
      <c r="I1749" s="9">
        <v>1</v>
      </c>
      <c r="J1749" s="9">
        <v>92732</v>
      </c>
      <c r="K1749" s="9" t="s">
        <v>2736</v>
      </c>
      <c r="L1749" s="11">
        <v>0.87131944444444442</v>
      </c>
      <c r="M1749" s="11">
        <v>0.87174768518518519</v>
      </c>
      <c r="N1749" s="9" t="s">
        <v>1948</v>
      </c>
      <c r="O1749" s="9" t="s">
        <v>1948</v>
      </c>
      <c r="P1749" s="9" t="s">
        <v>1948</v>
      </c>
      <c r="Q1749" s="11">
        <v>4.2824074074074075E-4</v>
      </c>
      <c r="R1749" s="9" t="s">
        <v>1955</v>
      </c>
      <c r="S1749" s="9" t="s">
        <v>1996</v>
      </c>
      <c r="T1749" s="9" t="s">
        <v>1953</v>
      </c>
    </row>
    <row r="1750" spans="1:20" x14ac:dyDescent="0.35">
      <c r="A1750">
        <v>1247357721</v>
      </c>
      <c r="B1750">
        <v>153400</v>
      </c>
      <c r="C1750" t="s">
        <v>1987</v>
      </c>
      <c r="D1750" s="4">
        <v>45067</v>
      </c>
      <c r="E1750" s="8">
        <v>0.86724537037037042</v>
      </c>
      <c r="F1750" t="s">
        <v>4116</v>
      </c>
      <c r="G1750" t="s">
        <v>4117</v>
      </c>
      <c r="H1750" t="s">
        <v>1957</v>
      </c>
      <c r="I1750">
        <v>1</v>
      </c>
      <c r="J1750">
        <v>92052</v>
      </c>
      <c r="K1750" t="s">
        <v>1958</v>
      </c>
      <c r="L1750" s="8">
        <v>0.86818287037037034</v>
      </c>
      <c r="M1750" s="8">
        <v>0.87208333333333332</v>
      </c>
      <c r="N1750" t="s">
        <v>1948</v>
      </c>
      <c r="O1750" t="s">
        <v>1948</v>
      </c>
      <c r="P1750" t="s">
        <v>1948</v>
      </c>
      <c r="Q1750" s="8">
        <v>3.9004629629629632E-3</v>
      </c>
      <c r="R1750" t="s">
        <v>1951</v>
      </c>
      <c r="S1750" t="s">
        <v>1952</v>
      </c>
      <c r="T1750" t="s">
        <v>1953</v>
      </c>
    </row>
    <row r="1751" spans="1:20" x14ac:dyDescent="0.35">
      <c r="A1751" s="9">
        <v>1247357721</v>
      </c>
      <c r="B1751" s="9">
        <v>153400</v>
      </c>
      <c r="C1751" s="9" t="s">
        <v>1987</v>
      </c>
      <c r="D1751" s="10">
        <v>45067</v>
      </c>
      <c r="E1751" s="11">
        <v>0.86724537037037042</v>
      </c>
      <c r="F1751" s="9" t="s">
        <v>4116</v>
      </c>
      <c r="G1751" s="9" t="s">
        <v>4117</v>
      </c>
      <c r="H1751" s="9" t="s">
        <v>1957</v>
      </c>
      <c r="I1751" s="9">
        <v>1</v>
      </c>
      <c r="J1751" s="9">
        <v>98033</v>
      </c>
      <c r="K1751" s="9" t="s">
        <v>2366</v>
      </c>
      <c r="L1751" s="11">
        <v>0.86761574074074066</v>
      </c>
      <c r="M1751" s="11">
        <v>0.87056712962962957</v>
      </c>
      <c r="N1751" s="9" t="s">
        <v>1948</v>
      </c>
      <c r="O1751" s="9" t="s">
        <v>1948</v>
      </c>
      <c r="P1751" s="9" t="s">
        <v>1948</v>
      </c>
      <c r="Q1751" s="11">
        <v>2.9513888888888888E-3</v>
      </c>
      <c r="R1751" s="9" t="s">
        <v>1955</v>
      </c>
      <c r="S1751" s="9" t="s">
        <v>1955</v>
      </c>
      <c r="T1751" s="9" t="s">
        <v>1953</v>
      </c>
    </row>
    <row r="1752" spans="1:20" x14ac:dyDescent="0.35">
      <c r="A1752">
        <v>1247330889</v>
      </c>
      <c r="B1752">
        <v>153101</v>
      </c>
      <c r="C1752" t="s">
        <v>1987</v>
      </c>
      <c r="D1752" s="4">
        <v>45067</v>
      </c>
      <c r="E1752" s="8">
        <v>0.67494212962962974</v>
      </c>
      <c r="F1752" t="s">
        <v>4118</v>
      </c>
      <c r="G1752" t="s">
        <v>4119</v>
      </c>
      <c r="H1752" t="s">
        <v>1962</v>
      </c>
      <c r="I1752">
        <v>1</v>
      </c>
      <c r="J1752">
        <v>93541</v>
      </c>
      <c r="K1752" t="s">
        <v>2523</v>
      </c>
      <c r="L1752" s="8">
        <v>0.6824189814814815</v>
      </c>
      <c r="M1752" s="8">
        <v>0.68532407407407403</v>
      </c>
      <c r="N1752" t="s">
        <v>1948</v>
      </c>
      <c r="O1752" t="s">
        <v>1948</v>
      </c>
      <c r="P1752" t="s">
        <v>1948</v>
      </c>
      <c r="Q1752" s="8">
        <v>2.9050925925925928E-3</v>
      </c>
      <c r="R1752" t="s">
        <v>1955</v>
      </c>
      <c r="S1752" t="s">
        <v>1955</v>
      </c>
      <c r="T1752" t="s">
        <v>1953</v>
      </c>
    </row>
    <row r="1753" spans="1:20" x14ac:dyDescent="0.35">
      <c r="A1753" s="9">
        <v>1247330889</v>
      </c>
      <c r="B1753" s="9">
        <v>153101</v>
      </c>
      <c r="C1753" s="9" t="s">
        <v>1987</v>
      </c>
      <c r="D1753" s="10">
        <v>45067</v>
      </c>
      <c r="E1753" s="11">
        <v>0.67494212962962974</v>
      </c>
      <c r="F1753" s="9" t="s">
        <v>4118</v>
      </c>
      <c r="G1753" s="9" t="s">
        <v>4119</v>
      </c>
      <c r="H1753" s="9" t="s">
        <v>1962</v>
      </c>
      <c r="I1753" s="9">
        <v>1</v>
      </c>
      <c r="J1753" s="9">
        <v>90131</v>
      </c>
      <c r="K1753" s="9" t="s">
        <v>2470</v>
      </c>
      <c r="L1753" s="11">
        <v>0.6806712962962963</v>
      </c>
      <c r="M1753" s="11">
        <v>0.68585648148148148</v>
      </c>
      <c r="N1753" s="9" t="s">
        <v>1948</v>
      </c>
      <c r="O1753" s="9" t="s">
        <v>1948</v>
      </c>
      <c r="P1753" s="9" t="s">
        <v>1948</v>
      </c>
      <c r="Q1753" s="11">
        <v>5.185185185185185E-3</v>
      </c>
      <c r="R1753" s="9" t="s">
        <v>1955</v>
      </c>
      <c r="S1753" s="9" t="s">
        <v>1996</v>
      </c>
      <c r="T1753" s="9" t="s">
        <v>1953</v>
      </c>
    </row>
    <row r="1754" spans="1:20" x14ac:dyDescent="0.35">
      <c r="A1754">
        <v>1247330889</v>
      </c>
      <c r="B1754">
        <v>153101</v>
      </c>
      <c r="C1754" t="s">
        <v>1987</v>
      </c>
      <c r="D1754" s="4">
        <v>45067</v>
      </c>
      <c r="E1754" s="8">
        <v>0.67494212962962974</v>
      </c>
      <c r="F1754" t="s">
        <v>4118</v>
      </c>
      <c r="G1754" t="s">
        <v>4119</v>
      </c>
      <c r="H1754" t="s">
        <v>1962</v>
      </c>
      <c r="I1754">
        <v>1</v>
      </c>
      <c r="J1754">
        <v>90133</v>
      </c>
      <c r="K1754" t="s">
        <v>1963</v>
      </c>
      <c r="L1754" s="8">
        <v>0.67557870370370365</v>
      </c>
      <c r="M1754" s="8">
        <v>0.67662037037037026</v>
      </c>
      <c r="N1754" t="s">
        <v>1948</v>
      </c>
      <c r="O1754" t="s">
        <v>1948</v>
      </c>
      <c r="P1754" t="s">
        <v>1948</v>
      </c>
      <c r="Q1754" s="8">
        <v>1.0416666666666667E-3</v>
      </c>
      <c r="R1754" t="s">
        <v>1955</v>
      </c>
      <c r="S1754" t="s">
        <v>1955</v>
      </c>
      <c r="T1754" t="s">
        <v>1953</v>
      </c>
    </row>
    <row r="1755" spans="1:20" x14ac:dyDescent="0.35">
      <c r="A1755">
        <v>1247282958</v>
      </c>
      <c r="B1755">
        <v>152527</v>
      </c>
      <c r="C1755" t="s">
        <v>1987</v>
      </c>
      <c r="D1755" s="4">
        <v>45067</v>
      </c>
      <c r="E1755" s="8">
        <v>8.1064814814814812E-2</v>
      </c>
      <c r="F1755" t="s">
        <v>4120</v>
      </c>
      <c r="G1755" t="s">
        <v>4121</v>
      </c>
      <c r="H1755" t="s">
        <v>1949</v>
      </c>
      <c r="I1755">
        <v>1</v>
      </c>
      <c r="J1755">
        <v>94631</v>
      </c>
      <c r="K1755" t="s">
        <v>1954</v>
      </c>
      <c r="L1755" s="8">
        <v>8.1354166666666672E-2</v>
      </c>
      <c r="M1755" s="8">
        <v>8.2719907407407409E-2</v>
      </c>
      <c r="N1755" t="s">
        <v>1948</v>
      </c>
      <c r="O1755" t="s">
        <v>1948</v>
      </c>
      <c r="P1755" t="s">
        <v>1948</v>
      </c>
      <c r="Q1755" s="8">
        <v>1.3657407407407409E-3</v>
      </c>
      <c r="R1755" t="s">
        <v>1955</v>
      </c>
      <c r="S1755" t="s">
        <v>1955</v>
      </c>
      <c r="T1755" t="s">
        <v>1953</v>
      </c>
    </row>
    <row r="1756" spans="1:20" x14ac:dyDescent="0.35">
      <c r="A1756">
        <v>1247274807</v>
      </c>
      <c r="B1756">
        <v>152445</v>
      </c>
      <c r="C1756" t="s">
        <v>1987</v>
      </c>
      <c r="D1756" s="4">
        <v>45067</v>
      </c>
      <c r="E1756" s="8">
        <v>1.7337962962962961E-2</v>
      </c>
      <c r="F1756" t="s">
        <v>4122</v>
      </c>
      <c r="G1756" t="s">
        <v>4123</v>
      </c>
      <c r="H1756" t="s">
        <v>1949</v>
      </c>
      <c r="I1756">
        <v>1</v>
      </c>
      <c r="J1756">
        <v>94631</v>
      </c>
      <c r="K1756" t="s">
        <v>1954</v>
      </c>
      <c r="L1756" s="8">
        <v>1.8263888888888889E-2</v>
      </c>
      <c r="M1756" s="8">
        <v>1.9699074074074074E-2</v>
      </c>
      <c r="N1756" t="s">
        <v>1948</v>
      </c>
      <c r="O1756" t="s">
        <v>1948</v>
      </c>
      <c r="P1756" t="s">
        <v>1948</v>
      </c>
      <c r="Q1756" s="8">
        <v>1.4351851851851854E-3</v>
      </c>
      <c r="R1756" t="s">
        <v>1955</v>
      </c>
      <c r="S1756" t="s">
        <v>1955</v>
      </c>
      <c r="T1756" t="s">
        <v>1953</v>
      </c>
    </row>
    <row r="1757" spans="1:20" x14ac:dyDescent="0.35">
      <c r="A1757">
        <v>1247231097</v>
      </c>
      <c r="B1757">
        <v>151960</v>
      </c>
      <c r="C1757" t="s">
        <v>2017</v>
      </c>
      <c r="D1757" s="4">
        <v>45066</v>
      </c>
      <c r="E1757" s="8">
        <v>0.67863425925925924</v>
      </c>
      <c r="F1757" t="s">
        <v>4124</v>
      </c>
      <c r="G1757" t="s">
        <v>4125</v>
      </c>
      <c r="H1757" t="s">
        <v>2132</v>
      </c>
      <c r="I1757">
        <v>1</v>
      </c>
      <c r="J1757">
        <v>93041</v>
      </c>
      <c r="K1757" t="s">
        <v>2098</v>
      </c>
      <c r="L1757" s="8">
        <v>0.67887731481481473</v>
      </c>
      <c r="M1757" s="8">
        <v>0.68034722222222221</v>
      </c>
      <c r="N1757" t="s">
        <v>1948</v>
      </c>
      <c r="O1757" t="s">
        <v>1948</v>
      </c>
      <c r="P1757" t="s">
        <v>1948</v>
      </c>
      <c r="Q1757" s="8">
        <v>1.4699074074074074E-3</v>
      </c>
      <c r="R1757" t="s">
        <v>1955</v>
      </c>
      <c r="S1757" t="s">
        <v>1955</v>
      </c>
      <c r="T1757" t="s">
        <v>1953</v>
      </c>
    </row>
    <row r="1758" spans="1:20" x14ac:dyDescent="0.35">
      <c r="A1758" s="9">
        <v>1249513396</v>
      </c>
      <c r="B1758" s="9">
        <v>177277</v>
      </c>
      <c r="C1758" s="9" t="s">
        <v>2017</v>
      </c>
      <c r="D1758" s="10">
        <v>45087</v>
      </c>
      <c r="E1758" s="11">
        <v>0.74163194444444447</v>
      </c>
      <c r="F1758" s="9" t="s">
        <v>4126</v>
      </c>
      <c r="G1758" s="9"/>
      <c r="H1758" s="9" t="s">
        <v>2063</v>
      </c>
      <c r="I1758" s="9">
        <v>1</v>
      </c>
      <c r="J1758" s="9">
        <v>95531</v>
      </c>
      <c r="K1758" s="9" t="s">
        <v>2026</v>
      </c>
      <c r="L1758" s="11">
        <v>0.74365740740740749</v>
      </c>
      <c r="M1758" s="11">
        <v>0.74567129629629625</v>
      </c>
      <c r="N1758" s="9" t="s">
        <v>1948</v>
      </c>
      <c r="O1758" s="9" t="s">
        <v>1948</v>
      </c>
      <c r="P1758" s="9" t="s">
        <v>1948</v>
      </c>
      <c r="Q1758" s="11">
        <v>2.0138888888888888E-3</v>
      </c>
      <c r="R1758" s="9" t="s">
        <v>1955</v>
      </c>
      <c r="S1758" s="9" t="s">
        <v>1955</v>
      </c>
      <c r="T1758" s="9" t="s">
        <v>2004</v>
      </c>
    </row>
    <row r="1759" spans="1:20" x14ac:dyDescent="0.35">
      <c r="A1759">
        <v>1247177392</v>
      </c>
      <c r="B1759">
        <v>151308</v>
      </c>
      <c r="C1759" t="s">
        <v>2017</v>
      </c>
      <c r="D1759" s="4">
        <v>45066</v>
      </c>
      <c r="E1759" s="8">
        <v>7.7604166666666669E-2</v>
      </c>
      <c r="F1759" t="s">
        <v>4127</v>
      </c>
      <c r="H1759" t="s">
        <v>2063</v>
      </c>
      <c r="I1759">
        <v>1</v>
      </c>
      <c r="J1759">
        <v>90111</v>
      </c>
      <c r="K1759" t="s">
        <v>1963</v>
      </c>
      <c r="L1759" s="8">
        <v>7.9247685185185185E-2</v>
      </c>
      <c r="M1759" s="8">
        <v>8.0636574074074083E-2</v>
      </c>
      <c r="N1759" t="s">
        <v>1948</v>
      </c>
      <c r="O1759" t="s">
        <v>1948</v>
      </c>
      <c r="P1759" t="s">
        <v>1948</v>
      </c>
      <c r="Q1759" s="8">
        <v>1.3888888888888889E-3</v>
      </c>
      <c r="R1759" t="s">
        <v>2111</v>
      </c>
      <c r="S1759" t="s">
        <v>2111</v>
      </c>
      <c r="T1759" t="s">
        <v>1953</v>
      </c>
    </row>
    <row r="1760" spans="1:20" x14ac:dyDescent="0.35">
      <c r="A1760" s="9">
        <v>1247141328</v>
      </c>
      <c r="B1760" s="9">
        <v>150927</v>
      </c>
      <c r="C1760" s="9" t="s">
        <v>2033</v>
      </c>
      <c r="D1760" s="10">
        <v>45065</v>
      </c>
      <c r="E1760" s="11">
        <v>0.8055092592592592</v>
      </c>
      <c r="F1760" s="9" t="s">
        <v>4128</v>
      </c>
      <c r="G1760" s="9" t="s">
        <v>4129</v>
      </c>
      <c r="H1760" s="9" t="s">
        <v>1949</v>
      </c>
      <c r="I1760" s="9">
        <v>1</v>
      </c>
      <c r="J1760" s="9">
        <v>92771</v>
      </c>
      <c r="K1760" s="9" t="s">
        <v>2366</v>
      </c>
      <c r="L1760" s="11">
        <v>0.80850694444444438</v>
      </c>
      <c r="M1760" s="11">
        <v>0.81134259259259256</v>
      </c>
      <c r="N1760" s="9" t="s">
        <v>1948</v>
      </c>
      <c r="O1760" s="9" t="s">
        <v>1948</v>
      </c>
      <c r="P1760" s="9" t="s">
        <v>1948</v>
      </c>
      <c r="Q1760" s="11">
        <v>2.8356481481481479E-3</v>
      </c>
      <c r="R1760" s="9" t="s">
        <v>2027</v>
      </c>
      <c r="S1760" s="9" t="s">
        <v>2027</v>
      </c>
      <c r="T1760" s="9" t="s">
        <v>2004</v>
      </c>
    </row>
    <row r="1761" spans="1:20" x14ac:dyDescent="0.35">
      <c r="A1761">
        <v>1247141328</v>
      </c>
      <c r="B1761">
        <v>150927</v>
      </c>
      <c r="C1761" t="s">
        <v>2033</v>
      </c>
      <c r="D1761" s="4">
        <v>45065</v>
      </c>
      <c r="E1761" s="8">
        <v>0.8055092592592592</v>
      </c>
      <c r="F1761" t="s">
        <v>4128</v>
      </c>
      <c r="G1761" t="s">
        <v>4129</v>
      </c>
      <c r="H1761" t="s">
        <v>1949</v>
      </c>
      <c r="I1761">
        <v>1</v>
      </c>
      <c r="J1761">
        <v>94631</v>
      </c>
      <c r="K1761" t="s">
        <v>1954</v>
      </c>
      <c r="L1761" s="8">
        <v>0.80718749999999995</v>
      </c>
      <c r="M1761" s="8">
        <v>0.80854166666666671</v>
      </c>
      <c r="N1761" t="s">
        <v>1948</v>
      </c>
      <c r="O1761" t="s">
        <v>1948</v>
      </c>
      <c r="P1761" t="s">
        <v>1948</v>
      </c>
      <c r="Q1761" s="8">
        <v>1.3541666666666667E-3</v>
      </c>
      <c r="R1761" t="s">
        <v>1955</v>
      </c>
      <c r="S1761" t="s">
        <v>1955</v>
      </c>
      <c r="T1761" t="s">
        <v>2004</v>
      </c>
    </row>
    <row r="1762" spans="1:20" x14ac:dyDescent="0.35">
      <c r="A1762">
        <v>1247140355</v>
      </c>
      <c r="B1762">
        <v>150920</v>
      </c>
      <c r="C1762" t="s">
        <v>2033</v>
      </c>
      <c r="D1762" s="4">
        <v>45065</v>
      </c>
      <c r="E1762" s="8">
        <v>0.79945601851851855</v>
      </c>
      <c r="F1762" t="s">
        <v>4130</v>
      </c>
      <c r="G1762" t="s">
        <v>4131</v>
      </c>
      <c r="H1762" t="s">
        <v>2057</v>
      </c>
      <c r="I1762">
        <v>1</v>
      </c>
      <c r="J1762">
        <v>96231</v>
      </c>
      <c r="K1762" t="s">
        <v>2058</v>
      </c>
      <c r="L1762" s="8">
        <v>0.80003472222222216</v>
      </c>
      <c r="M1762" s="8">
        <v>0.8031018518518519</v>
      </c>
      <c r="N1762" t="s">
        <v>1948</v>
      </c>
      <c r="O1762" t="s">
        <v>1948</v>
      </c>
      <c r="P1762" t="s">
        <v>1948</v>
      </c>
      <c r="Q1762" s="8">
        <v>3.0671296296296297E-3</v>
      </c>
      <c r="R1762" t="s">
        <v>1955</v>
      </c>
      <c r="S1762" t="s">
        <v>1955</v>
      </c>
      <c r="T1762" t="s">
        <v>1953</v>
      </c>
    </row>
    <row r="1763" spans="1:20" x14ac:dyDescent="0.35">
      <c r="A1763">
        <v>1247140355</v>
      </c>
      <c r="B1763">
        <v>150920</v>
      </c>
      <c r="C1763" t="s">
        <v>2033</v>
      </c>
      <c r="D1763" s="4">
        <v>45065</v>
      </c>
      <c r="E1763" s="8">
        <v>0.79945601851851855</v>
      </c>
      <c r="F1763" t="s">
        <v>4130</v>
      </c>
      <c r="G1763" t="s">
        <v>4131</v>
      </c>
      <c r="H1763" t="s">
        <v>2057</v>
      </c>
      <c r="I1763">
        <v>1</v>
      </c>
      <c r="J1763">
        <v>96252</v>
      </c>
      <c r="K1763" t="s">
        <v>2058</v>
      </c>
      <c r="L1763" s="8">
        <v>0.80003472222222216</v>
      </c>
      <c r="M1763" s="8">
        <v>0.80320601851851858</v>
      </c>
      <c r="N1763" t="s">
        <v>1948</v>
      </c>
      <c r="O1763" t="s">
        <v>1948</v>
      </c>
      <c r="P1763" t="s">
        <v>1948</v>
      </c>
      <c r="Q1763" s="8">
        <v>3.1712962962962958E-3</v>
      </c>
      <c r="R1763" t="s">
        <v>1951</v>
      </c>
      <c r="S1763" t="s">
        <v>1952</v>
      </c>
      <c r="T1763" t="s">
        <v>1953</v>
      </c>
    </row>
    <row r="1764" spans="1:20" x14ac:dyDescent="0.35">
      <c r="A1764">
        <v>1247128888</v>
      </c>
      <c r="B1764">
        <v>150786</v>
      </c>
      <c r="C1764" t="s">
        <v>2033</v>
      </c>
      <c r="D1764" s="4">
        <v>45065</v>
      </c>
      <c r="E1764" s="8">
        <v>0.71040509259259255</v>
      </c>
      <c r="F1764" t="s">
        <v>4132</v>
      </c>
      <c r="G1764" t="s">
        <v>4133</v>
      </c>
      <c r="H1764" t="s">
        <v>1962</v>
      </c>
      <c r="I1764">
        <v>1</v>
      </c>
      <c r="J1764">
        <v>90133</v>
      </c>
      <c r="K1764" t="s">
        <v>1963</v>
      </c>
      <c r="L1764" s="8">
        <v>0.71194444444444438</v>
      </c>
      <c r="M1764" s="8">
        <v>0.7127430555555555</v>
      </c>
      <c r="N1764" t="s">
        <v>1948</v>
      </c>
      <c r="O1764" t="s">
        <v>1948</v>
      </c>
      <c r="P1764" t="s">
        <v>1948</v>
      </c>
      <c r="Q1764" s="8">
        <v>7.9861111111111105E-4</v>
      </c>
      <c r="R1764" t="s">
        <v>1955</v>
      </c>
      <c r="S1764" t="s">
        <v>1955</v>
      </c>
      <c r="T1764" t="s">
        <v>1953</v>
      </c>
    </row>
    <row r="1765" spans="1:20" x14ac:dyDescent="0.35">
      <c r="A1765">
        <v>1247116499</v>
      </c>
      <c r="B1765">
        <v>150644</v>
      </c>
      <c r="C1765" t="s">
        <v>2033</v>
      </c>
      <c r="D1765" s="4">
        <v>45065</v>
      </c>
      <c r="E1765" s="8">
        <v>0.62923611111111111</v>
      </c>
      <c r="F1765" t="s">
        <v>4134</v>
      </c>
      <c r="G1765" t="s">
        <v>4135</v>
      </c>
      <c r="H1765" t="s">
        <v>3219</v>
      </c>
      <c r="I1765">
        <v>1</v>
      </c>
      <c r="J1765">
        <v>94331</v>
      </c>
      <c r="K1765" t="s">
        <v>2016</v>
      </c>
      <c r="L1765" s="8">
        <v>0.63150462962962961</v>
      </c>
      <c r="M1765" s="8">
        <v>0.63373842592592589</v>
      </c>
      <c r="N1765" t="s">
        <v>1948</v>
      </c>
      <c r="O1765" t="s">
        <v>1948</v>
      </c>
      <c r="P1765" t="s">
        <v>1948</v>
      </c>
      <c r="Q1765" s="8">
        <v>2.2337962962962967E-3</v>
      </c>
      <c r="R1765" t="s">
        <v>1955</v>
      </c>
      <c r="S1765" t="s">
        <v>1996</v>
      </c>
      <c r="T1765" t="s">
        <v>1953</v>
      </c>
    </row>
    <row r="1766" spans="1:20" x14ac:dyDescent="0.35">
      <c r="A1766">
        <v>1247116499</v>
      </c>
      <c r="B1766">
        <v>150644</v>
      </c>
      <c r="C1766" t="s">
        <v>2033</v>
      </c>
      <c r="D1766" s="4">
        <v>45065</v>
      </c>
      <c r="E1766" s="8">
        <v>0.62923611111111111</v>
      </c>
      <c r="F1766" t="s">
        <v>4134</v>
      </c>
      <c r="G1766" t="s">
        <v>4135</v>
      </c>
      <c r="H1766" t="s">
        <v>3219</v>
      </c>
      <c r="I1766">
        <v>1</v>
      </c>
      <c r="J1766">
        <v>94452</v>
      </c>
      <c r="K1766" t="s">
        <v>2074</v>
      </c>
      <c r="L1766" s="8">
        <v>0.63040509259259259</v>
      </c>
      <c r="M1766" s="8">
        <v>0.63159722222222225</v>
      </c>
      <c r="N1766" t="s">
        <v>1948</v>
      </c>
      <c r="O1766" t="s">
        <v>1948</v>
      </c>
      <c r="P1766" t="s">
        <v>1948</v>
      </c>
      <c r="Q1766" s="8">
        <v>1.1921296296296296E-3</v>
      </c>
      <c r="R1766" t="s">
        <v>1951</v>
      </c>
      <c r="S1766" t="s">
        <v>1952</v>
      </c>
      <c r="T1766" t="s">
        <v>1953</v>
      </c>
    </row>
    <row r="1767" spans="1:20" x14ac:dyDescent="0.35">
      <c r="A1767">
        <v>1247116499</v>
      </c>
      <c r="B1767">
        <v>150644</v>
      </c>
      <c r="C1767" t="s">
        <v>2033</v>
      </c>
      <c r="D1767" s="4">
        <v>45065</v>
      </c>
      <c r="E1767" s="8">
        <v>0.62923611111111111</v>
      </c>
      <c r="F1767" t="s">
        <v>4134</v>
      </c>
      <c r="G1767" t="s">
        <v>4135</v>
      </c>
      <c r="H1767" t="s">
        <v>3219</v>
      </c>
      <c r="I1767">
        <v>1</v>
      </c>
      <c r="J1767">
        <v>92631</v>
      </c>
      <c r="K1767" t="s">
        <v>2087</v>
      </c>
      <c r="L1767" s="8">
        <v>0.62965277777777773</v>
      </c>
      <c r="M1767" s="8">
        <v>0.63197916666666665</v>
      </c>
      <c r="N1767" t="s">
        <v>1948</v>
      </c>
      <c r="O1767" t="s">
        <v>1948</v>
      </c>
      <c r="P1767" t="s">
        <v>1948</v>
      </c>
      <c r="Q1767" s="8">
        <v>2.3263888888888887E-3</v>
      </c>
      <c r="R1767" t="s">
        <v>1955</v>
      </c>
      <c r="S1767" t="s">
        <v>1955</v>
      </c>
      <c r="T1767" t="s">
        <v>1953</v>
      </c>
    </row>
    <row r="1768" spans="1:20" x14ac:dyDescent="0.35">
      <c r="A1768">
        <v>1247062145</v>
      </c>
      <c r="B1768">
        <v>150026</v>
      </c>
      <c r="C1768" t="s">
        <v>2033</v>
      </c>
      <c r="D1768" s="4">
        <v>45065</v>
      </c>
      <c r="E1768" s="8">
        <v>3.2106481481481479E-2</v>
      </c>
      <c r="F1768" t="s">
        <v>4136</v>
      </c>
      <c r="G1768" t="s">
        <v>4137</v>
      </c>
      <c r="H1768" t="s">
        <v>1949</v>
      </c>
      <c r="I1768">
        <v>1</v>
      </c>
      <c r="J1768">
        <v>94531</v>
      </c>
      <c r="K1768" t="s">
        <v>2049</v>
      </c>
      <c r="L1768" s="8">
        <v>3.3009259259259259E-2</v>
      </c>
      <c r="M1768" s="8">
        <v>3.3900462962962966E-2</v>
      </c>
      <c r="N1768" t="s">
        <v>1948</v>
      </c>
      <c r="O1768" t="s">
        <v>1948</v>
      </c>
      <c r="P1768" t="s">
        <v>1948</v>
      </c>
      <c r="Q1768" s="8">
        <v>8.9120370370370362E-4</v>
      </c>
      <c r="R1768" t="s">
        <v>1955</v>
      </c>
      <c r="S1768" t="s">
        <v>1955</v>
      </c>
      <c r="T1768" t="s">
        <v>1953</v>
      </c>
    </row>
    <row r="1769" spans="1:20" x14ac:dyDescent="0.35">
      <c r="A1769">
        <v>1247021807</v>
      </c>
      <c r="B1769">
        <v>149610</v>
      </c>
      <c r="C1769" t="s">
        <v>2055</v>
      </c>
      <c r="D1769" s="4">
        <v>45064</v>
      </c>
      <c r="E1769" s="8">
        <v>0.76688657407407401</v>
      </c>
      <c r="F1769" t="s">
        <v>4138</v>
      </c>
      <c r="G1769" t="s">
        <v>4139</v>
      </c>
      <c r="H1769" t="s">
        <v>2161</v>
      </c>
      <c r="I1769">
        <v>1</v>
      </c>
      <c r="J1769">
        <v>92631</v>
      </c>
      <c r="K1769" t="s">
        <v>2087</v>
      </c>
      <c r="L1769" s="8">
        <v>0.77555555555555555</v>
      </c>
      <c r="M1769" s="8">
        <v>0.77782407407407417</v>
      </c>
      <c r="N1769" t="s">
        <v>1948</v>
      </c>
      <c r="O1769" t="s">
        <v>1948</v>
      </c>
      <c r="P1769" t="s">
        <v>1948</v>
      </c>
      <c r="Q1769" s="8">
        <v>2.2685185185185182E-3</v>
      </c>
      <c r="R1769" t="s">
        <v>1955</v>
      </c>
      <c r="S1769" t="s">
        <v>1996</v>
      </c>
      <c r="T1769" t="s">
        <v>1953</v>
      </c>
    </row>
    <row r="1770" spans="1:20" x14ac:dyDescent="0.35">
      <c r="A1770">
        <v>1247021807</v>
      </c>
      <c r="B1770">
        <v>149610</v>
      </c>
      <c r="C1770" t="s">
        <v>2055</v>
      </c>
      <c r="D1770" s="4">
        <v>45064</v>
      </c>
      <c r="E1770" s="8">
        <v>0.76688657407407401</v>
      </c>
      <c r="F1770" t="s">
        <v>4138</v>
      </c>
      <c r="G1770" t="s">
        <v>4139</v>
      </c>
      <c r="H1770" t="s">
        <v>2161</v>
      </c>
      <c r="I1770">
        <v>1</v>
      </c>
      <c r="J1770">
        <v>96131</v>
      </c>
      <c r="K1770" t="s">
        <v>2089</v>
      </c>
      <c r="L1770" s="8">
        <v>0.76832175925925927</v>
      </c>
      <c r="M1770" s="8">
        <v>0.77097222222222228</v>
      </c>
      <c r="N1770" t="s">
        <v>1948</v>
      </c>
      <c r="O1770" t="s">
        <v>1948</v>
      </c>
      <c r="P1770" t="s">
        <v>1948</v>
      </c>
      <c r="Q1770" s="8">
        <v>2.6504629629629625E-3</v>
      </c>
      <c r="R1770" t="s">
        <v>1955</v>
      </c>
      <c r="S1770" t="s">
        <v>4140</v>
      </c>
      <c r="T1770" t="s">
        <v>1953</v>
      </c>
    </row>
    <row r="1771" spans="1:20" x14ac:dyDescent="0.35">
      <c r="A1771">
        <v>1247021807</v>
      </c>
      <c r="B1771">
        <v>149610</v>
      </c>
      <c r="C1771" t="s">
        <v>2055</v>
      </c>
      <c r="D1771" s="4">
        <v>45064</v>
      </c>
      <c r="E1771" s="8">
        <v>0.76688657407407401</v>
      </c>
      <c r="F1771" t="s">
        <v>4138</v>
      </c>
      <c r="G1771" t="s">
        <v>4139</v>
      </c>
      <c r="H1771" t="s">
        <v>2161</v>
      </c>
      <c r="I1771">
        <v>1</v>
      </c>
      <c r="J1771">
        <v>92031</v>
      </c>
      <c r="K1771" t="s">
        <v>1958</v>
      </c>
      <c r="L1771" s="8">
        <v>0.76741898148148147</v>
      </c>
      <c r="M1771" s="8">
        <v>0.77031250000000007</v>
      </c>
      <c r="N1771" t="s">
        <v>1948</v>
      </c>
      <c r="O1771" t="s">
        <v>1948</v>
      </c>
      <c r="P1771" t="s">
        <v>1948</v>
      </c>
      <c r="Q1771" s="8">
        <v>2.8935185185185188E-3</v>
      </c>
      <c r="R1771" t="s">
        <v>1955</v>
      </c>
      <c r="S1771" t="s">
        <v>1955</v>
      </c>
      <c r="T1771" t="s">
        <v>1953</v>
      </c>
    </row>
    <row r="1772" spans="1:20" x14ac:dyDescent="0.35">
      <c r="A1772">
        <v>1247021807</v>
      </c>
      <c r="B1772">
        <v>149610</v>
      </c>
      <c r="C1772" t="s">
        <v>2055</v>
      </c>
      <c r="D1772" s="4">
        <v>45064</v>
      </c>
      <c r="E1772" s="8">
        <v>0.76688657407407401</v>
      </c>
      <c r="F1772" t="s">
        <v>4138</v>
      </c>
      <c r="G1772" t="s">
        <v>4139</v>
      </c>
      <c r="H1772" t="s">
        <v>2161</v>
      </c>
      <c r="I1772">
        <v>1</v>
      </c>
      <c r="J1772">
        <v>92052</v>
      </c>
      <c r="K1772" t="s">
        <v>1958</v>
      </c>
      <c r="L1772" s="8">
        <v>0.76741898148148147</v>
      </c>
      <c r="M1772" s="8">
        <v>0.7713310185185186</v>
      </c>
      <c r="N1772" t="s">
        <v>1948</v>
      </c>
      <c r="O1772" t="s">
        <v>1948</v>
      </c>
      <c r="P1772" t="s">
        <v>1948</v>
      </c>
      <c r="Q1772" s="8">
        <v>3.9120370370370368E-3</v>
      </c>
      <c r="R1772" t="s">
        <v>1951</v>
      </c>
      <c r="S1772" t="s">
        <v>1952</v>
      </c>
      <c r="T1772" t="s">
        <v>1953</v>
      </c>
    </row>
    <row r="1773" spans="1:20" x14ac:dyDescent="0.35">
      <c r="A1773">
        <v>1247020121</v>
      </c>
      <c r="B1773">
        <v>149590</v>
      </c>
      <c r="C1773" t="s">
        <v>2055</v>
      </c>
      <c r="D1773" s="4">
        <v>45064</v>
      </c>
      <c r="E1773" s="8">
        <v>0.75395833333333329</v>
      </c>
      <c r="F1773" t="s">
        <v>4141</v>
      </c>
      <c r="G1773" t="s">
        <v>4142</v>
      </c>
      <c r="H1773" t="s">
        <v>4143</v>
      </c>
      <c r="I1773">
        <v>1</v>
      </c>
      <c r="J1773">
        <v>90931</v>
      </c>
      <c r="K1773" t="s">
        <v>2573</v>
      </c>
      <c r="L1773" s="8">
        <v>0.75601851851851853</v>
      </c>
      <c r="M1773" s="8">
        <v>0.75768518518518524</v>
      </c>
      <c r="N1773" t="s">
        <v>1948</v>
      </c>
      <c r="O1773" t="s">
        <v>1948</v>
      </c>
      <c r="P1773" t="s">
        <v>1948</v>
      </c>
      <c r="Q1773" s="8">
        <v>1.6666666666666668E-3</v>
      </c>
      <c r="R1773" t="s">
        <v>1955</v>
      </c>
      <c r="S1773" t="s">
        <v>1996</v>
      </c>
      <c r="T1773" t="s">
        <v>1953</v>
      </c>
    </row>
    <row r="1774" spans="1:20" x14ac:dyDescent="0.35">
      <c r="A1774">
        <v>1247020121</v>
      </c>
      <c r="B1774">
        <v>149590</v>
      </c>
      <c r="C1774" t="s">
        <v>2055</v>
      </c>
      <c r="D1774" s="4">
        <v>45064</v>
      </c>
      <c r="E1774" s="8">
        <v>0.75395833333333329</v>
      </c>
      <c r="F1774" t="s">
        <v>4141</v>
      </c>
      <c r="G1774" t="s">
        <v>4142</v>
      </c>
      <c r="H1774" t="s">
        <v>4143</v>
      </c>
      <c r="I1774">
        <v>1</v>
      </c>
      <c r="J1774">
        <v>91034</v>
      </c>
      <c r="K1774" t="s">
        <v>2316</v>
      </c>
      <c r="L1774" s="8">
        <v>0.75442129629629628</v>
      </c>
      <c r="M1774" s="8">
        <v>0.75663194444444448</v>
      </c>
      <c r="N1774" t="s">
        <v>1948</v>
      </c>
      <c r="O1774" t="s">
        <v>1948</v>
      </c>
      <c r="P1774" t="s">
        <v>1948</v>
      </c>
      <c r="Q1774" s="8">
        <v>2.2106481481481478E-3</v>
      </c>
      <c r="R1774" t="s">
        <v>1955</v>
      </c>
      <c r="S1774" t="s">
        <v>1955</v>
      </c>
      <c r="T1774" t="s">
        <v>1953</v>
      </c>
    </row>
    <row r="1775" spans="1:20" x14ac:dyDescent="0.35">
      <c r="A1775">
        <v>1247001465</v>
      </c>
      <c r="B1775">
        <v>149382</v>
      </c>
      <c r="C1775" t="s">
        <v>2055</v>
      </c>
      <c r="D1775" s="4">
        <v>45064</v>
      </c>
      <c r="E1775" s="8">
        <v>0.61356481481481484</v>
      </c>
      <c r="F1775" t="s">
        <v>4144</v>
      </c>
      <c r="G1775" t="s">
        <v>4145</v>
      </c>
      <c r="H1775" t="s">
        <v>1949</v>
      </c>
      <c r="I1775">
        <v>1</v>
      </c>
      <c r="J1775">
        <v>94452</v>
      </c>
      <c r="K1775" t="s">
        <v>2074</v>
      </c>
      <c r="L1775" s="8">
        <v>0.61623842592592593</v>
      </c>
      <c r="M1775" s="8">
        <v>0.61761574074074077</v>
      </c>
      <c r="N1775" t="s">
        <v>1948</v>
      </c>
      <c r="O1775" t="s">
        <v>1948</v>
      </c>
      <c r="P1775" t="s">
        <v>1948</v>
      </c>
      <c r="Q1775" s="8">
        <v>1.3773148148148147E-3</v>
      </c>
      <c r="R1775" t="s">
        <v>1951</v>
      </c>
      <c r="S1775" t="s">
        <v>1952</v>
      </c>
      <c r="T1775" t="s">
        <v>1953</v>
      </c>
    </row>
    <row r="1776" spans="1:20" x14ac:dyDescent="0.35">
      <c r="A1776">
        <v>1247001465</v>
      </c>
      <c r="B1776">
        <v>149382</v>
      </c>
      <c r="C1776" t="s">
        <v>2055</v>
      </c>
      <c r="D1776" s="4">
        <v>45064</v>
      </c>
      <c r="E1776" s="8">
        <v>0.61356481481481484</v>
      </c>
      <c r="F1776" t="s">
        <v>4144</v>
      </c>
      <c r="G1776" t="s">
        <v>4145</v>
      </c>
      <c r="H1776" t="s">
        <v>1949</v>
      </c>
      <c r="I1776">
        <v>1</v>
      </c>
      <c r="J1776">
        <v>98035</v>
      </c>
      <c r="K1776" t="s">
        <v>1954</v>
      </c>
      <c r="L1776" s="8">
        <v>0.61434027777777778</v>
      </c>
      <c r="M1776" s="8">
        <v>0.61508101851851849</v>
      </c>
      <c r="N1776" t="s">
        <v>1948</v>
      </c>
      <c r="O1776" t="s">
        <v>1948</v>
      </c>
      <c r="P1776" t="s">
        <v>1948</v>
      </c>
      <c r="Q1776" s="8">
        <v>7.407407407407407E-4</v>
      </c>
      <c r="R1776" t="s">
        <v>1955</v>
      </c>
      <c r="S1776" t="s">
        <v>1955</v>
      </c>
      <c r="T1776" t="s">
        <v>1953</v>
      </c>
    </row>
    <row r="1777" spans="1:20" x14ac:dyDescent="0.35">
      <c r="A1777">
        <v>1246987109</v>
      </c>
      <c r="B1777">
        <v>149225</v>
      </c>
      <c r="C1777" t="s">
        <v>2055</v>
      </c>
      <c r="D1777" s="4">
        <v>45064</v>
      </c>
      <c r="E1777" s="8">
        <v>0.50019675925925922</v>
      </c>
      <c r="F1777" t="s">
        <v>4146</v>
      </c>
      <c r="G1777" t="s">
        <v>4147</v>
      </c>
      <c r="H1777" t="s">
        <v>2622</v>
      </c>
      <c r="I1777">
        <v>1</v>
      </c>
      <c r="J1777">
        <v>92931</v>
      </c>
      <c r="K1777" t="s">
        <v>2623</v>
      </c>
      <c r="L1777" s="8">
        <v>0.50237268518518519</v>
      </c>
      <c r="M1777" s="8">
        <v>0.50509259259259254</v>
      </c>
      <c r="N1777" t="s">
        <v>1948</v>
      </c>
      <c r="O1777" t="s">
        <v>1948</v>
      </c>
      <c r="P1777" t="s">
        <v>1948</v>
      </c>
      <c r="Q1777" s="8">
        <v>2.7199074074074074E-3</v>
      </c>
      <c r="R1777" t="s">
        <v>1955</v>
      </c>
      <c r="S1777" t="s">
        <v>1955</v>
      </c>
      <c r="T1777" t="s">
        <v>1953</v>
      </c>
    </row>
    <row r="1778" spans="1:20" x14ac:dyDescent="0.35">
      <c r="A1778">
        <v>1246966147</v>
      </c>
      <c r="B1778">
        <v>148973</v>
      </c>
      <c r="C1778" t="s">
        <v>2055</v>
      </c>
      <c r="D1778" s="4">
        <v>45064</v>
      </c>
      <c r="E1778" s="8">
        <v>0.11210648148148149</v>
      </c>
      <c r="F1778" t="s">
        <v>4148</v>
      </c>
      <c r="G1778" t="s">
        <v>4149</v>
      </c>
      <c r="H1778" t="s">
        <v>1949</v>
      </c>
      <c r="I1778">
        <v>1</v>
      </c>
      <c r="J1778">
        <v>98035</v>
      </c>
      <c r="K1778" t="s">
        <v>1954</v>
      </c>
      <c r="L1778" s="8">
        <v>0.11256944444444444</v>
      </c>
      <c r="M1778" s="8">
        <v>0.11435185185185186</v>
      </c>
      <c r="N1778" t="s">
        <v>1948</v>
      </c>
      <c r="O1778" t="s">
        <v>1948</v>
      </c>
      <c r="P1778" t="s">
        <v>1948</v>
      </c>
      <c r="Q1778" s="8">
        <v>1.7824074074074072E-3</v>
      </c>
      <c r="R1778" t="s">
        <v>1955</v>
      </c>
      <c r="S1778" t="s">
        <v>1955</v>
      </c>
      <c r="T1778" t="s">
        <v>1953</v>
      </c>
    </row>
    <row r="1779" spans="1:20" x14ac:dyDescent="0.35">
      <c r="A1779">
        <v>1246943378</v>
      </c>
      <c r="B1779">
        <v>148713</v>
      </c>
      <c r="C1779" t="s">
        <v>2066</v>
      </c>
      <c r="D1779" s="4">
        <v>45063</v>
      </c>
      <c r="E1779" s="8">
        <v>0.89555555555555555</v>
      </c>
      <c r="F1779" t="s">
        <v>4150</v>
      </c>
      <c r="G1779" t="s">
        <v>4151</v>
      </c>
      <c r="H1779" t="s">
        <v>1949</v>
      </c>
      <c r="I1779">
        <v>1</v>
      </c>
      <c r="J1779">
        <v>94452</v>
      </c>
      <c r="K1779" t="s">
        <v>2074</v>
      </c>
      <c r="L1779" s="8">
        <v>0.90994212962962961</v>
      </c>
      <c r="M1779" s="8">
        <v>0.91136574074074073</v>
      </c>
      <c r="N1779" t="s">
        <v>1948</v>
      </c>
      <c r="O1779" t="s">
        <v>1948</v>
      </c>
      <c r="P1779" t="s">
        <v>1948</v>
      </c>
      <c r="Q1779" s="8">
        <v>1.423611111111111E-3</v>
      </c>
      <c r="R1779" t="s">
        <v>1951</v>
      </c>
      <c r="S1779" t="s">
        <v>1973</v>
      </c>
      <c r="T1779" t="s">
        <v>1953</v>
      </c>
    </row>
    <row r="1780" spans="1:20" x14ac:dyDescent="0.35">
      <c r="A1780">
        <v>1246943378</v>
      </c>
      <c r="B1780">
        <v>148713</v>
      </c>
      <c r="C1780" t="s">
        <v>2066</v>
      </c>
      <c r="D1780" s="4">
        <v>45063</v>
      </c>
      <c r="E1780" s="8">
        <v>0.89555555555555555</v>
      </c>
      <c r="F1780" t="s">
        <v>4150</v>
      </c>
      <c r="G1780" t="s">
        <v>4151</v>
      </c>
      <c r="H1780" t="s">
        <v>1949</v>
      </c>
      <c r="I1780">
        <v>1</v>
      </c>
      <c r="J1780">
        <v>94531</v>
      </c>
      <c r="K1780" t="s">
        <v>2049</v>
      </c>
      <c r="L1780" s="8">
        <v>0.90994212962962961</v>
      </c>
      <c r="M1780" s="8">
        <v>0.91081018518518519</v>
      </c>
      <c r="N1780" t="s">
        <v>1948</v>
      </c>
      <c r="O1780" t="s">
        <v>1948</v>
      </c>
      <c r="P1780" t="s">
        <v>1948</v>
      </c>
      <c r="Q1780" s="8">
        <v>8.6805555555555551E-4</v>
      </c>
      <c r="R1780" t="s">
        <v>1955</v>
      </c>
      <c r="S1780" t="s">
        <v>1955</v>
      </c>
      <c r="T1780" t="s">
        <v>1953</v>
      </c>
    </row>
    <row r="1781" spans="1:20" x14ac:dyDescent="0.35">
      <c r="A1781">
        <v>1246935272</v>
      </c>
      <c r="B1781">
        <v>148617</v>
      </c>
      <c r="C1781" t="s">
        <v>2066</v>
      </c>
      <c r="D1781" s="4">
        <v>45063</v>
      </c>
      <c r="E1781" s="8">
        <v>0.83292824074074068</v>
      </c>
      <c r="F1781" t="s">
        <v>4152</v>
      </c>
      <c r="G1781" t="s">
        <v>4153</v>
      </c>
      <c r="H1781" t="s">
        <v>1949</v>
      </c>
      <c r="I1781">
        <v>1</v>
      </c>
      <c r="J1781">
        <v>94531</v>
      </c>
      <c r="K1781" t="s">
        <v>2049</v>
      </c>
      <c r="L1781" s="8">
        <v>0.83369212962962969</v>
      </c>
      <c r="M1781" s="8">
        <v>0.83459490740740738</v>
      </c>
      <c r="N1781" t="s">
        <v>1948</v>
      </c>
      <c r="O1781" t="s">
        <v>1948</v>
      </c>
      <c r="P1781" t="s">
        <v>1948</v>
      </c>
      <c r="Q1781" s="8">
        <v>9.0277777777777784E-4</v>
      </c>
      <c r="R1781" t="s">
        <v>1955</v>
      </c>
      <c r="S1781" t="s">
        <v>1955</v>
      </c>
      <c r="T1781" t="s">
        <v>1953</v>
      </c>
    </row>
    <row r="1782" spans="1:20" x14ac:dyDescent="0.35">
      <c r="A1782">
        <v>1246922072</v>
      </c>
      <c r="B1782">
        <v>148476</v>
      </c>
      <c r="C1782" t="s">
        <v>2066</v>
      </c>
      <c r="D1782" s="4">
        <v>45063</v>
      </c>
      <c r="E1782" s="8">
        <v>0.74133101851851846</v>
      </c>
      <c r="F1782" t="s">
        <v>4154</v>
      </c>
      <c r="G1782" t="s">
        <v>4155</v>
      </c>
      <c r="H1782" t="s">
        <v>1949</v>
      </c>
      <c r="I1782">
        <v>1</v>
      </c>
      <c r="J1782">
        <v>94531</v>
      </c>
      <c r="K1782" t="s">
        <v>2049</v>
      </c>
      <c r="L1782" s="8">
        <v>0.7427893518518518</v>
      </c>
      <c r="M1782" s="8">
        <v>0.74385416666666659</v>
      </c>
      <c r="N1782" t="s">
        <v>1948</v>
      </c>
      <c r="O1782" t="s">
        <v>1948</v>
      </c>
      <c r="P1782" t="s">
        <v>1948</v>
      </c>
      <c r="Q1782" s="8">
        <v>1.0648148148148147E-3</v>
      </c>
      <c r="R1782" t="s">
        <v>1955</v>
      </c>
      <c r="S1782" t="s">
        <v>1955</v>
      </c>
      <c r="T1782" t="s">
        <v>1953</v>
      </c>
    </row>
    <row r="1783" spans="1:20" x14ac:dyDescent="0.35">
      <c r="A1783">
        <v>1246908334</v>
      </c>
      <c r="B1783">
        <v>148308</v>
      </c>
      <c r="C1783" t="s">
        <v>2066</v>
      </c>
      <c r="D1783" s="4">
        <v>45063</v>
      </c>
      <c r="E1783" s="8">
        <v>0.64177083333333329</v>
      </c>
      <c r="F1783" t="s">
        <v>4156</v>
      </c>
      <c r="G1783" t="s">
        <v>4157</v>
      </c>
      <c r="H1783" t="s">
        <v>1962</v>
      </c>
      <c r="I1783">
        <v>1</v>
      </c>
      <c r="J1783">
        <v>90133</v>
      </c>
      <c r="K1783" t="s">
        <v>1963</v>
      </c>
      <c r="L1783" s="8">
        <v>0.65379629629629632</v>
      </c>
      <c r="M1783" s="8">
        <v>0.65465277777777775</v>
      </c>
      <c r="N1783" t="s">
        <v>1948</v>
      </c>
      <c r="O1783" t="s">
        <v>1948</v>
      </c>
      <c r="P1783" t="s">
        <v>1948</v>
      </c>
      <c r="Q1783" s="8">
        <v>8.564814814814815E-4</v>
      </c>
      <c r="R1783" t="s">
        <v>1955</v>
      </c>
      <c r="S1783" t="s">
        <v>1955</v>
      </c>
      <c r="T1783" t="s">
        <v>1953</v>
      </c>
    </row>
    <row r="1784" spans="1:20" x14ac:dyDescent="0.35">
      <c r="A1784">
        <v>1246908334</v>
      </c>
      <c r="B1784">
        <v>148308</v>
      </c>
      <c r="C1784" t="s">
        <v>2066</v>
      </c>
      <c r="D1784" s="4">
        <v>45063</v>
      </c>
      <c r="E1784" s="8">
        <v>0.64177083333333329</v>
      </c>
      <c r="F1784" t="s">
        <v>4156</v>
      </c>
      <c r="G1784" t="s">
        <v>4157</v>
      </c>
      <c r="H1784" t="s">
        <v>1962</v>
      </c>
      <c r="I1784">
        <v>1</v>
      </c>
      <c r="J1784">
        <v>90152</v>
      </c>
      <c r="K1784" t="s">
        <v>1963</v>
      </c>
      <c r="L1784" s="8">
        <v>0.65379629629629632</v>
      </c>
      <c r="M1784" s="8">
        <v>0.65484953703703697</v>
      </c>
      <c r="N1784" t="s">
        <v>1948</v>
      </c>
      <c r="O1784" t="s">
        <v>1948</v>
      </c>
      <c r="P1784" t="s">
        <v>1948</v>
      </c>
      <c r="Q1784" s="8">
        <v>1.0532407407407407E-3</v>
      </c>
      <c r="R1784" t="s">
        <v>1951</v>
      </c>
      <c r="S1784" t="s">
        <v>1973</v>
      </c>
      <c r="T1784" t="s">
        <v>1953</v>
      </c>
    </row>
    <row r="1785" spans="1:20" x14ac:dyDescent="0.35">
      <c r="A1785">
        <v>1246868393</v>
      </c>
      <c r="B1785">
        <v>147855</v>
      </c>
      <c r="C1785" t="s">
        <v>2066</v>
      </c>
      <c r="D1785" s="4">
        <v>45063</v>
      </c>
      <c r="E1785" s="8">
        <v>0.19999999999999998</v>
      </c>
      <c r="F1785" t="s">
        <v>4158</v>
      </c>
      <c r="G1785" t="s">
        <v>4159</v>
      </c>
      <c r="H1785" t="s">
        <v>1949</v>
      </c>
      <c r="I1785">
        <v>1</v>
      </c>
      <c r="J1785">
        <v>94531</v>
      </c>
      <c r="K1785" t="s">
        <v>2049</v>
      </c>
      <c r="L1785" s="8">
        <v>0.21126157407407409</v>
      </c>
      <c r="M1785" s="8">
        <v>0.21292824074074077</v>
      </c>
      <c r="N1785" t="s">
        <v>1948</v>
      </c>
      <c r="O1785" t="s">
        <v>1948</v>
      </c>
      <c r="P1785" t="s">
        <v>1948</v>
      </c>
      <c r="Q1785" s="8">
        <v>1.6666666666666668E-3</v>
      </c>
      <c r="R1785" t="s">
        <v>1955</v>
      </c>
      <c r="S1785" t="s">
        <v>1955</v>
      </c>
      <c r="T1785" t="s">
        <v>1953</v>
      </c>
    </row>
    <row r="1786" spans="1:20" x14ac:dyDescent="0.35">
      <c r="A1786">
        <v>1246868393</v>
      </c>
      <c r="B1786">
        <v>147855</v>
      </c>
      <c r="C1786" t="s">
        <v>2066</v>
      </c>
      <c r="D1786" s="4">
        <v>45063</v>
      </c>
      <c r="E1786" s="8">
        <v>0.19999999999999998</v>
      </c>
      <c r="F1786" t="s">
        <v>4158</v>
      </c>
      <c r="G1786" t="s">
        <v>4159</v>
      </c>
      <c r="H1786" t="s">
        <v>1949</v>
      </c>
      <c r="I1786">
        <v>1</v>
      </c>
      <c r="J1786">
        <v>94852</v>
      </c>
      <c r="K1786" t="s">
        <v>1950</v>
      </c>
      <c r="L1786" s="8">
        <v>0.21126157407407409</v>
      </c>
      <c r="M1786" s="8">
        <v>0.21353009259259259</v>
      </c>
      <c r="N1786" t="s">
        <v>1948</v>
      </c>
      <c r="O1786" t="s">
        <v>1948</v>
      </c>
      <c r="P1786" t="s">
        <v>1948</v>
      </c>
      <c r="Q1786" s="8">
        <v>2.2685185185185182E-3</v>
      </c>
      <c r="R1786" t="s">
        <v>1951</v>
      </c>
      <c r="S1786" t="s">
        <v>1973</v>
      </c>
      <c r="T1786" t="s">
        <v>1953</v>
      </c>
    </row>
    <row r="1787" spans="1:20" x14ac:dyDescent="0.35">
      <c r="A1787">
        <v>1246843383</v>
      </c>
      <c r="B1787">
        <v>147566</v>
      </c>
      <c r="C1787" t="s">
        <v>1946</v>
      </c>
      <c r="D1787" s="4">
        <v>45062</v>
      </c>
      <c r="E1787" s="8">
        <v>0.86214120370370362</v>
      </c>
      <c r="F1787" t="s">
        <v>4160</v>
      </c>
      <c r="G1787" t="s">
        <v>3172</v>
      </c>
      <c r="H1787" t="s">
        <v>1957</v>
      </c>
      <c r="I1787">
        <v>1</v>
      </c>
      <c r="J1787">
        <v>92052</v>
      </c>
      <c r="K1787" t="s">
        <v>1958</v>
      </c>
      <c r="L1787" s="8">
        <v>0.89534722222222218</v>
      </c>
      <c r="M1787" s="8">
        <v>0.8995023148148148</v>
      </c>
      <c r="N1787" t="s">
        <v>1948</v>
      </c>
      <c r="O1787" t="s">
        <v>1948</v>
      </c>
      <c r="P1787" t="s">
        <v>1948</v>
      </c>
      <c r="Q1787" s="8">
        <v>4.155092592592593E-3</v>
      </c>
      <c r="R1787" t="s">
        <v>1951</v>
      </c>
      <c r="S1787" t="s">
        <v>1973</v>
      </c>
      <c r="T1787" t="s">
        <v>1953</v>
      </c>
    </row>
    <row r="1788" spans="1:20" x14ac:dyDescent="0.35">
      <c r="A1788" s="9">
        <v>1246843383</v>
      </c>
      <c r="B1788" s="9">
        <v>147566</v>
      </c>
      <c r="C1788" s="9" t="s">
        <v>1946</v>
      </c>
      <c r="D1788" s="10">
        <v>45062</v>
      </c>
      <c r="E1788" s="11">
        <v>0.86214120370370362</v>
      </c>
      <c r="F1788" s="9" t="s">
        <v>4160</v>
      </c>
      <c r="G1788" s="9" t="s">
        <v>3172</v>
      </c>
      <c r="H1788" s="9" t="s">
        <v>1957</v>
      </c>
      <c r="I1788" s="9">
        <v>1</v>
      </c>
      <c r="J1788" s="9">
        <v>92731</v>
      </c>
      <c r="K1788" s="9" t="s">
        <v>2366</v>
      </c>
      <c r="L1788" s="11">
        <v>0.89534722222222218</v>
      </c>
      <c r="M1788" s="11">
        <v>0.89864583333333325</v>
      </c>
      <c r="N1788" s="9" t="s">
        <v>1948</v>
      </c>
      <c r="O1788" s="9" t="s">
        <v>1948</v>
      </c>
      <c r="P1788" s="9" t="s">
        <v>1948</v>
      </c>
      <c r="Q1788" s="11">
        <v>3.2986111111111111E-3</v>
      </c>
      <c r="R1788" s="9" t="s">
        <v>1955</v>
      </c>
      <c r="S1788" s="9" t="s">
        <v>1955</v>
      </c>
      <c r="T1788" s="9" t="s">
        <v>1953</v>
      </c>
    </row>
    <row r="1789" spans="1:20" x14ac:dyDescent="0.35">
      <c r="A1789">
        <v>1246827049</v>
      </c>
      <c r="B1789">
        <v>147331</v>
      </c>
      <c r="C1789" t="s">
        <v>1946</v>
      </c>
      <c r="D1789" s="4">
        <v>45062</v>
      </c>
      <c r="E1789" s="8">
        <v>0.7212615740740741</v>
      </c>
      <c r="F1789" t="s">
        <v>4161</v>
      </c>
      <c r="G1789" t="s">
        <v>4162</v>
      </c>
      <c r="H1789" t="s">
        <v>1949</v>
      </c>
      <c r="I1789">
        <v>1</v>
      </c>
      <c r="J1789">
        <v>94852</v>
      </c>
      <c r="K1789" t="s">
        <v>1950</v>
      </c>
      <c r="L1789" s="8">
        <v>0.72225694444444455</v>
      </c>
      <c r="M1789" s="8">
        <v>0.72394675925925922</v>
      </c>
      <c r="N1789" t="s">
        <v>1948</v>
      </c>
      <c r="O1789" t="s">
        <v>1948</v>
      </c>
      <c r="P1789" t="s">
        <v>1948</v>
      </c>
      <c r="Q1789" s="8">
        <v>1.689814814814815E-3</v>
      </c>
      <c r="R1789" t="s">
        <v>1951</v>
      </c>
      <c r="S1789" t="s">
        <v>1952</v>
      </c>
      <c r="T1789" t="s">
        <v>1953</v>
      </c>
    </row>
    <row r="1790" spans="1:20" x14ac:dyDescent="0.35">
      <c r="A1790">
        <v>1246827049</v>
      </c>
      <c r="B1790">
        <v>147331</v>
      </c>
      <c r="C1790" t="s">
        <v>1946</v>
      </c>
      <c r="D1790" s="4">
        <v>45062</v>
      </c>
      <c r="E1790" s="8">
        <v>0.7212615740740741</v>
      </c>
      <c r="F1790" t="s">
        <v>4161</v>
      </c>
      <c r="G1790" t="s">
        <v>4162</v>
      </c>
      <c r="H1790" t="s">
        <v>1949</v>
      </c>
      <c r="I1790">
        <v>1</v>
      </c>
      <c r="J1790">
        <v>98035</v>
      </c>
      <c r="K1790" t="s">
        <v>1954</v>
      </c>
      <c r="L1790" s="8">
        <v>0.72197916666666673</v>
      </c>
      <c r="M1790" s="8">
        <v>0.72288194444444442</v>
      </c>
      <c r="N1790" t="s">
        <v>1948</v>
      </c>
      <c r="O1790" t="s">
        <v>1948</v>
      </c>
      <c r="P1790" t="s">
        <v>1948</v>
      </c>
      <c r="Q1790" s="8">
        <v>9.0277777777777784E-4</v>
      </c>
      <c r="R1790" t="s">
        <v>1955</v>
      </c>
      <c r="S1790" t="s">
        <v>1955</v>
      </c>
      <c r="T1790" t="s">
        <v>1953</v>
      </c>
    </row>
    <row r="1791" spans="1:20" x14ac:dyDescent="0.35">
      <c r="A1791">
        <v>1246817752</v>
      </c>
      <c r="B1791">
        <v>147210</v>
      </c>
      <c r="C1791" t="s">
        <v>1946</v>
      </c>
      <c r="D1791" s="4">
        <v>45062</v>
      </c>
      <c r="E1791" s="8">
        <v>0.64321759259259259</v>
      </c>
      <c r="F1791" t="s">
        <v>4163</v>
      </c>
      <c r="H1791" t="s">
        <v>1962</v>
      </c>
      <c r="I1791">
        <v>1</v>
      </c>
      <c r="J1791">
        <v>90133</v>
      </c>
      <c r="K1791" t="s">
        <v>1963</v>
      </c>
      <c r="L1791" s="8">
        <v>0.64403935185185179</v>
      </c>
      <c r="M1791" s="8">
        <v>0.64491898148148141</v>
      </c>
      <c r="N1791" t="s">
        <v>1948</v>
      </c>
      <c r="O1791" t="s">
        <v>1948</v>
      </c>
      <c r="P1791" t="s">
        <v>1948</v>
      </c>
      <c r="Q1791" s="8">
        <v>8.7962962962962962E-4</v>
      </c>
      <c r="R1791" t="s">
        <v>1955</v>
      </c>
      <c r="S1791" t="s">
        <v>1955</v>
      </c>
      <c r="T1791" t="s">
        <v>1953</v>
      </c>
    </row>
    <row r="1792" spans="1:20" x14ac:dyDescent="0.35">
      <c r="A1792" s="9">
        <v>1246817752</v>
      </c>
      <c r="B1792" s="9">
        <v>147210</v>
      </c>
      <c r="C1792" s="9" t="s">
        <v>1946</v>
      </c>
      <c r="D1792" s="10">
        <v>45062</v>
      </c>
      <c r="E1792" s="11">
        <v>0.64321759259259259</v>
      </c>
      <c r="F1792" s="9" t="s">
        <v>4163</v>
      </c>
      <c r="G1792" s="9"/>
      <c r="H1792" s="9" t="s">
        <v>1962</v>
      </c>
      <c r="I1792" s="9">
        <v>1</v>
      </c>
      <c r="J1792" s="9">
        <v>90132</v>
      </c>
      <c r="K1792" s="9" t="s">
        <v>1980</v>
      </c>
      <c r="L1792" s="11">
        <v>0.64403935185185179</v>
      </c>
      <c r="M1792" s="11">
        <v>0.64519675925925923</v>
      </c>
      <c r="N1792" s="9" t="s">
        <v>1948</v>
      </c>
      <c r="O1792" s="9" t="s">
        <v>1948</v>
      </c>
      <c r="P1792" s="9" t="s">
        <v>1948</v>
      </c>
      <c r="Q1792" s="11">
        <v>1.1574074074074073E-3</v>
      </c>
      <c r="R1792" s="9" t="s">
        <v>1955</v>
      </c>
      <c r="S1792" s="9" t="s">
        <v>1955</v>
      </c>
      <c r="T1792" s="9" t="s">
        <v>1953</v>
      </c>
    </row>
    <row r="1793" spans="1:20" x14ac:dyDescent="0.35">
      <c r="A1793">
        <v>1246799743</v>
      </c>
      <c r="B1793">
        <v>146982</v>
      </c>
      <c r="C1793" t="s">
        <v>1946</v>
      </c>
      <c r="D1793" s="4">
        <v>45062</v>
      </c>
      <c r="E1793" s="8">
        <v>0.49112268518518515</v>
      </c>
      <c r="F1793" t="s">
        <v>4164</v>
      </c>
      <c r="G1793" t="s">
        <v>4165</v>
      </c>
      <c r="H1793" t="s">
        <v>2221</v>
      </c>
      <c r="I1793">
        <v>1</v>
      </c>
      <c r="J1793">
        <v>96851</v>
      </c>
      <c r="K1793" t="s">
        <v>2037</v>
      </c>
      <c r="L1793" s="8">
        <v>0.49219907407407404</v>
      </c>
      <c r="M1793" s="8">
        <v>0.49518518518518517</v>
      </c>
      <c r="N1793" t="s">
        <v>1948</v>
      </c>
      <c r="O1793" t="s">
        <v>1948</v>
      </c>
      <c r="P1793" t="s">
        <v>1948</v>
      </c>
      <c r="Q1793" s="8">
        <v>2.9861111111111113E-3</v>
      </c>
      <c r="R1793" t="s">
        <v>2006</v>
      </c>
      <c r="S1793" t="s">
        <v>1952</v>
      </c>
      <c r="T1793" t="s">
        <v>1953</v>
      </c>
    </row>
    <row r="1794" spans="1:20" x14ac:dyDescent="0.35">
      <c r="A1794">
        <v>1246799743</v>
      </c>
      <c r="B1794">
        <v>146982</v>
      </c>
      <c r="C1794" t="s">
        <v>1946</v>
      </c>
      <c r="D1794" s="4">
        <v>45062</v>
      </c>
      <c r="E1794" s="8">
        <v>0.49112268518518515</v>
      </c>
      <c r="F1794" t="s">
        <v>4164</v>
      </c>
      <c r="G1794" t="s">
        <v>4165</v>
      </c>
      <c r="H1794" t="s">
        <v>2221</v>
      </c>
      <c r="I1794">
        <v>1</v>
      </c>
      <c r="J1794">
        <v>97031</v>
      </c>
      <c r="K1794" t="s">
        <v>2168</v>
      </c>
      <c r="L1794" s="8">
        <v>0.4919560185185185</v>
      </c>
      <c r="M1794" s="8">
        <v>0.4946875</v>
      </c>
      <c r="N1794" t="s">
        <v>1948</v>
      </c>
      <c r="O1794" t="s">
        <v>1948</v>
      </c>
      <c r="P1794" t="s">
        <v>1948</v>
      </c>
      <c r="Q1794" s="8">
        <v>2.7314814814814819E-3</v>
      </c>
      <c r="R1794" t="s">
        <v>1955</v>
      </c>
      <c r="S1794" t="s">
        <v>1955</v>
      </c>
      <c r="T1794" t="s">
        <v>1953</v>
      </c>
    </row>
    <row r="1795" spans="1:20" x14ac:dyDescent="0.35">
      <c r="A1795">
        <v>1246777100</v>
      </c>
      <c r="B1795">
        <v>146712</v>
      </c>
      <c r="C1795" t="s">
        <v>1946</v>
      </c>
      <c r="D1795" s="4">
        <v>45062</v>
      </c>
      <c r="E1795" s="8">
        <v>0.11166666666666665</v>
      </c>
      <c r="F1795" t="s">
        <v>2476</v>
      </c>
      <c r="G1795" t="s">
        <v>2477</v>
      </c>
      <c r="H1795" t="s">
        <v>1949</v>
      </c>
      <c r="I1795">
        <v>1</v>
      </c>
      <c r="J1795">
        <v>94831</v>
      </c>
      <c r="K1795" t="s">
        <v>1950</v>
      </c>
      <c r="L1795" s="8">
        <v>0.11189814814814815</v>
      </c>
      <c r="M1795" s="8">
        <v>0.11313657407407407</v>
      </c>
      <c r="N1795" t="s">
        <v>1948</v>
      </c>
      <c r="O1795" t="s">
        <v>1948</v>
      </c>
      <c r="P1795" t="s">
        <v>1948</v>
      </c>
      <c r="Q1795" s="8">
        <v>1.2384259259259258E-3</v>
      </c>
      <c r="R1795" t="s">
        <v>1955</v>
      </c>
      <c r="S1795" t="s">
        <v>1955</v>
      </c>
      <c r="T1795" t="s">
        <v>1953</v>
      </c>
    </row>
    <row r="1796" spans="1:20" x14ac:dyDescent="0.35">
      <c r="A1796">
        <v>1246773380</v>
      </c>
      <c r="B1796">
        <v>146664</v>
      </c>
      <c r="C1796" t="s">
        <v>1946</v>
      </c>
      <c r="D1796" s="4">
        <v>45062</v>
      </c>
      <c r="E1796" s="8">
        <v>3.7175925925925925E-2</v>
      </c>
      <c r="F1796" t="s">
        <v>4166</v>
      </c>
      <c r="G1796" t="s">
        <v>4167</v>
      </c>
      <c r="H1796" t="s">
        <v>1949</v>
      </c>
      <c r="I1796">
        <v>1</v>
      </c>
      <c r="J1796">
        <v>94852</v>
      </c>
      <c r="K1796" t="s">
        <v>1950</v>
      </c>
      <c r="L1796" s="8">
        <v>4.5810185185185183E-2</v>
      </c>
      <c r="M1796" s="8">
        <v>4.7430555555555559E-2</v>
      </c>
      <c r="N1796" t="s">
        <v>1948</v>
      </c>
      <c r="O1796" t="s">
        <v>1948</v>
      </c>
      <c r="P1796" t="s">
        <v>1948</v>
      </c>
      <c r="Q1796" s="8">
        <v>1.6203703703703703E-3</v>
      </c>
      <c r="R1796" t="s">
        <v>1951</v>
      </c>
      <c r="S1796" t="s">
        <v>1952</v>
      </c>
      <c r="T1796" t="s">
        <v>1953</v>
      </c>
    </row>
    <row r="1797" spans="1:20" x14ac:dyDescent="0.35">
      <c r="A1797">
        <v>1246773380</v>
      </c>
      <c r="B1797">
        <v>146664</v>
      </c>
      <c r="C1797" t="s">
        <v>1946</v>
      </c>
      <c r="D1797" s="4">
        <v>45062</v>
      </c>
      <c r="E1797" s="8">
        <v>3.7175925925925925E-2</v>
      </c>
      <c r="F1797" t="s">
        <v>4166</v>
      </c>
      <c r="G1797" t="s">
        <v>4167</v>
      </c>
      <c r="H1797" t="s">
        <v>1949</v>
      </c>
      <c r="I1797">
        <v>1</v>
      </c>
      <c r="J1797">
        <v>94531</v>
      </c>
      <c r="K1797" t="s">
        <v>2049</v>
      </c>
      <c r="L1797" s="8">
        <v>4.3761574074074078E-2</v>
      </c>
      <c r="M1797" s="8">
        <v>4.4837962962962961E-2</v>
      </c>
      <c r="N1797" t="s">
        <v>1948</v>
      </c>
      <c r="O1797" t="s">
        <v>1948</v>
      </c>
      <c r="P1797" t="s">
        <v>1948</v>
      </c>
      <c r="Q1797" s="8">
        <v>1.0763888888888889E-3</v>
      </c>
      <c r="R1797" t="s">
        <v>1955</v>
      </c>
      <c r="S1797" t="s">
        <v>1996</v>
      </c>
      <c r="T1797" t="s">
        <v>1953</v>
      </c>
    </row>
    <row r="1798" spans="1:20" x14ac:dyDescent="0.35">
      <c r="A1798">
        <v>1246773380</v>
      </c>
      <c r="B1798">
        <v>146664</v>
      </c>
      <c r="C1798" t="s">
        <v>1946</v>
      </c>
      <c r="D1798" s="4">
        <v>45062</v>
      </c>
      <c r="E1798" s="8">
        <v>3.7175925925925925E-2</v>
      </c>
      <c r="F1798" t="s">
        <v>4166</v>
      </c>
      <c r="G1798" t="s">
        <v>4167</v>
      </c>
      <c r="H1798" t="s">
        <v>1949</v>
      </c>
      <c r="I1798">
        <v>1</v>
      </c>
      <c r="J1798">
        <v>94931</v>
      </c>
      <c r="K1798" t="s">
        <v>2083</v>
      </c>
      <c r="L1798" s="8">
        <v>3.771990740740741E-2</v>
      </c>
      <c r="M1798" s="8">
        <v>4.0347222222222222E-2</v>
      </c>
      <c r="N1798" t="s">
        <v>1948</v>
      </c>
      <c r="O1798" t="s">
        <v>1948</v>
      </c>
      <c r="P1798" t="s">
        <v>1948</v>
      </c>
      <c r="Q1798" s="8">
        <v>2.627314814814815E-3</v>
      </c>
      <c r="R1798" t="s">
        <v>1955</v>
      </c>
      <c r="S1798" t="s">
        <v>1955</v>
      </c>
      <c r="T1798" t="s">
        <v>1953</v>
      </c>
    </row>
    <row r="1799" spans="1:20" x14ac:dyDescent="0.35">
      <c r="A1799">
        <v>1246755627</v>
      </c>
      <c r="B1799">
        <v>146469</v>
      </c>
      <c r="C1799" t="s">
        <v>1969</v>
      </c>
      <c r="D1799" s="4">
        <v>45061</v>
      </c>
      <c r="E1799" s="8">
        <v>0.84930555555555554</v>
      </c>
      <c r="F1799" t="s">
        <v>4168</v>
      </c>
      <c r="G1799" t="s">
        <v>4169</v>
      </c>
      <c r="H1799" t="s">
        <v>1949</v>
      </c>
      <c r="I1799">
        <v>1</v>
      </c>
      <c r="J1799">
        <v>94531</v>
      </c>
      <c r="K1799" t="s">
        <v>2049</v>
      </c>
      <c r="L1799" s="8">
        <v>0.85270833333333329</v>
      </c>
      <c r="M1799" s="8">
        <v>0.85357638888888887</v>
      </c>
      <c r="N1799" t="s">
        <v>1948</v>
      </c>
      <c r="O1799" t="s">
        <v>1948</v>
      </c>
      <c r="P1799" t="s">
        <v>1948</v>
      </c>
      <c r="Q1799" s="8">
        <v>8.6805555555555551E-4</v>
      </c>
      <c r="R1799" t="s">
        <v>1955</v>
      </c>
      <c r="S1799" t="s">
        <v>1996</v>
      </c>
      <c r="T1799" t="s">
        <v>1953</v>
      </c>
    </row>
    <row r="1800" spans="1:20" x14ac:dyDescent="0.35">
      <c r="A1800">
        <v>1246755627</v>
      </c>
      <c r="B1800">
        <v>146469</v>
      </c>
      <c r="C1800" t="s">
        <v>1969</v>
      </c>
      <c r="D1800" s="4">
        <v>45061</v>
      </c>
      <c r="E1800" s="8">
        <v>0.84930555555555554</v>
      </c>
      <c r="F1800" t="s">
        <v>4168</v>
      </c>
      <c r="G1800" t="s">
        <v>4169</v>
      </c>
      <c r="H1800" t="s">
        <v>1949</v>
      </c>
      <c r="I1800">
        <v>1</v>
      </c>
      <c r="J1800">
        <v>94852</v>
      </c>
      <c r="K1800" t="s">
        <v>1950</v>
      </c>
      <c r="L1800" s="8">
        <v>0.84996527777777775</v>
      </c>
      <c r="M1800" s="8">
        <v>0.85108796296296296</v>
      </c>
      <c r="N1800" t="s">
        <v>1948</v>
      </c>
      <c r="O1800" t="s">
        <v>1948</v>
      </c>
      <c r="P1800" t="s">
        <v>1948</v>
      </c>
      <c r="Q1800" s="8">
        <v>1.1226851851851851E-3</v>
      </c>
      <c r="R1800" t="s">
        <v>1951</v>
      </c>
      <c r="S1800" t="s">
        <v>1952</v>
      </c>
      <c r="T1800" t="s">
        <v>1953</v>
      </c>
    </row>
    <row r="1801" spans="1:20" x14ac:dyDescent="0.35">
      <c r="A1801">
        <v>1246755627</v>
      </c>
      <c r="B1801">
        <v>146469</v>
      </c>
      <c r="C1801" t="s">
        <v>1969</v>
      </c>
      <c r="D1801" s="4">
        <v>45061</v>
      </c>
      <c r="E1801" s="8">
        <v>0.84930555555555554</v>
      </c>
      <c r="F1801" t="s">
        <v>4168</v>
      </c>
      <c r="G1801" t="s">
        <v>4169</v>
      </c>
      <c r="H1801" t="s">
        <v>1949</v>
      </c>
      <c r="I1801">
        <v>1</v>
      </c>
      <c r="J1801">
        <v>98035</v>
      </c>
      <c r="K1801" t="s">
        <v>1954</v>
      </c>
      <c r="L1801" s="8">
        <v>0.84968749999999993</v>
      </c>
      <c r="M1801" s="8">
        <v>0.85068287037037038</v>
      </c>
      <c r="N1801" t="s">
        <v>1948</v>
      </c>
      <c r="O1801" t="s">
        <v>1948</v>
      </c>
      <c r="P1801" t="s">
        <v>1948</v>
      </c>
      <c r="Q1801" s="8">
        <v>9.9537037037037042E-4</v>
      </c>
      <c r="R1801" t="s">
        <v>1955</v>
      </c>
      <c r="S1801" t="s">
        <v>1955</v>
      </c>
      <c r="T1801" t="s">
        <v>1953</v>
      </c>
    </row>
    <row r="1802" spans="1:20" x14ac:dyDescent="0.35">
      <c r="A1802">
        <v>1246725118</v>
      </c>
      <c r="B1802">
        <v>146096</v>
      </c>
      <c r="C1802" t="s">
        <v>1969</v>
      </c>
      <c r="D1802" s="4">
        <v>45061</v>
      </c>
      <c r="E1802" s="8">
        <v>0.56726851851851856</v>
      </c>
      <c r="F1802" t="s">
        <v>4170</v>
      </c>
      <c r="G1802" t="s">
        <v>4171</v>
      </c>
      <c r="H1802" t="s">
        <v>4172</v>
      </c>
      <c r="I1802">
        <v>1</v>
      </c>
      <c r="J1802">
        <v>96631</v>
      </c>
      <c r="K1802" t="s">
        <v>1967</v>
      </c>
      <c r="L1802" s="8">
        <v>0.5680439814814815</v>
      </c>
      <c r="M1802" s="8">
        <v>0.56907407407407407</v>
      </c>
      <c r="N1802" t="s">
        <v>1948</v>
      </c>
      <c r="O1802" t="s">
        <v>1948</v>
      </c>
      <c r="P1802" t="s">
        <v>1948</v>
      </c>
      <c r="Q1802" s="8">
        <v>1.0300925925925926E-3</v>
      </c>
      <c r="R1802" t="s">
        <v>1955</v>
      </c>
      <c r="S1802" t="s">
        <v>1955</v>
      </c>
      <c r="T1802" t="s">
        <v>1953</v>
      </c>
    </row>
    <row r="1803" spans="1:20" x14ac:dyDescent="0.35">
      <c r="A1803">
        <v>1246721111</v>
      </c>
      <c r="B1803">
        <v>146048</v>
      </c>
      <c r="C1803" t="s">
        <v>1969</v>
      </c>
      <c r="D1803" s="4">
        <v>45061</v>
      </c>
      <c r="E1803" s="8">
        <v>0.53814814814814815</v>
      </c>
      <c r="F1803" t="s">
        <v>4173</v>
      </c>
      <c r="G1803" t="s">
        <v>4174</v>
      </c>
      <c r="H1803" t="s">
        <v>2986</v>
      </c>
      <c r="I1803">
        <v>1</v>
      </c>
      <c r="J1803">
        <v>91331</v>
      </c>
      <c r="K1803" t="s">
        <v>2207</v>
      </c>
      <c r="L1803" s="8">
        <v>0.55935185185185188</v>
      </c>
      <c r="M1803" s="8">
        <v>0.56122685185185184</v>
      </c>
      <c r="N1803" t="s">
        <v>1948</v>
      </c>
      <c r="O1803" t="s">
        <v>1948</v>
      </c>
      <c r="P1803" t="s">
        <v>1948</v>
      </c>
      <c r="Q1803" s="8">
        <v>1.8750000000000001E-3</v>
      </c>
      <c r="R1803" t="s">
        <v>1955</v>
      </c>
      <c r="S1803" t="s">
        <v>1955</v>
      </c>
      <c r="T1803" t="s">
        <v>1953</v>
      </c>
    </row>
    <row r="1804" spans="1:20" x14ac:dyDescent="0.35">
      <c r="A1804">
        <v>1246721111</v>
      </c>
      <c r="B1804">
        <v>146048</v>
      </c>
      <c r="C1804" t="s">
        <v>1969</v>
      </c>
      <c r="D1804" s="4">
        <v>45061</v>
      </c>
      <c r="E1804" s="8">
        <v>0.53814814814814815</v>
      </c>
      <c r="F1804" t="s">
        <v>4173</v>
      </c>
      <c r="G1804" t="s">
        <v>4174</v>
      </c>
      <c r="H1804" t="s">
        <v>2986</v>
      </c>
      <c r="I1804">
        <v>1</v>
      </c>
      <c r="J1804">
        <v>91351</v>
      </c>
      <c r="K1804" t="s">
        <v>2207</v>
      </c>
      <c r="L1804" s="8">
        <v>0.55935185185185188</v>
      </c>
      <c r="M1804" s="8">
        <v>0.56175925925925929</v>
      </c>
      <c r="N1804" t="s">
        <v>1948</v>
      </c>
      <c r="O1804" t="s">
        <v>1948</v>
      </c>
      <c r="P1804" t="s">
        <v>1948</v>
      </c>
      <c r="Q1804" s="8">
        <v>2.4074074074074076E-3</v>
      </c>
      <c r="R1804" t="s">
        <v>2006</v>
      </c>
      <c r="S1804" t="s">
        <v>1973</v>
      </c>
      <c r="T1804" t="s">
        <v>1953</v>
      </c>
    </row>
    <row r="1805" spans="1:20" x14ac:dyDescent="0.35">
      <c r="A1805">
        <v>1246715685</v>
      </c>
      <c r="B1805">
        <v>145975</v>
      </c>
      <c r="C1805" t="s">
        <v>1969</v>
      </c>
      <c r="D1805" s="4">
        <v>45061</v>
      </c>
      <c r="E1805" s="8">
        <v>0.4917361111111111</v>
      </c>
      <c r="F1805" t="s">
        <v>4175</v>
      </c>
      <c r="G1805" t="s">
        <v>4176</v>
      </c>
      <c r="H1805" t="s">
        <v>1949</v>
      </c>
      <c r="I1805">
        <v>1</v>
      </c>
      <c r="J1805">
        <v>94452</v>
      </c>
      <c r="K1805" t="s">
        <v>2074</v>
      </c>
      <c r="L1805" s="8">
        <v>0.49793981481481481</v>
      </c>
      <c r="M1805" s="8">
        <v>0.49936342592592592</v>
      </c>
      <c r="N1805" t="s">
        <v>1948</v>
      </c>
      <c r="O1805" t="s">
        <v>1948</v>
      </c>
      <c r="P1805" t="s">
        <v>1948</v>
      </c>
      <c r="Q1805" s="8">
        <v>1.423611111111111E-3</v>
      </c>
      <c r="R1805" t="s">
        <v>1951</v>
      </c>
      <c r="S1805" t="s">
        <v>1952</v>
      </c>
      <c r="T1805" t="s">
        <v>1953</v>
      </c>
    </row>
    <row r="1806" spans="1:20" x14ac:dyDescent="0.35">
      <c r="A1806">
        <v>1246715685</v>
      </c>
      <c r="B1806">
        <v>145975</v>
      </c>
      <c r="C1806" t="s">
        <v>1969</v>
      </c>
      <c r="D1806" s="4">
        <v>45061</v>
      </c>
      <c r="E1806" s="8">
        <v>0.4917361111111111</v>
      </c>
      <c r="F1806" t="s">
        <v>4175</v>
      </c>
      <c r="G1806" t="s">
        <v>4176</v>
      </c>
      <c r="H1806" t="s">
        <v>1949</v>
      </c>
      <c r="I1806">
        <v>1</v>
      </c>
      <c r="J1806">
        <v>98035</v>
      </c>
      <c r="K1806" t="s">
        <v>1954</v>
      </c>
      <c r="L1806" s="8">
        <v>0.4939351851851852</v>
      </c>
      <c r="M1806" s="8">
        <v>0.49490740740740741</v>
      </c>
      <c r="N1806" t="s">
        <v>1948</v>
      </c>
      <c r="O1806" t="s">
        <v>1948</v>
      </c>
      <c r="P1806" t="s">
        <v>1948</v>
      </c>
      <c r="Q1806" s="8">
        <v>9.7222222222222209E-4</v>
      </c>
      <c r="R1806" t="s">
        <v>1955</v>
      </c>
      <c r="S1806" t="s">
        <v>1996</v>
      </c>
      <c r="T1806" t="s">
        <v>1953</v>
      </c>
    </row>
    <row r="1807" spans="1:20" x14ac:dyDescent="0.35">
      <c r="A1807">
        <v>1246715685</v>
      </c>
      <c r="B1807">
        <v>145975</v>
      </c>
      <c r="C1807" t="s">
        <v>1969</v>
      </c>
      <c r="D1807" s="4">
        <v>45061</v>
      </c>
      <c r="E1807" s="8">
        <v>0.4917361111111111</v>
      </c>
      <c r="F1807" t="s">
        <v>4175</v>
      </c>
      <c r="G1807" t="s">
        <v>4176</v>
      </c>
      <c r="H1807" t="s">
        <v>1949</v>
      </c>
      <c r="I1807">
        <v>1</v>
      </c>
      <c r="J1807">
        <v>94831</v>
      </c>
      <c r="K1807" t="s">
        <v>1950</v>
      </c>
      <c r="L1807" s="8">
        <v>0.4939351851851852</v>
      </c>
      <c r="M1807" s="8">
        <v>0.4946875</v>
      </c>
      <c r="N1807" t="s">
        <v>1948</v>
      </c>
      <c r="O1807" t="s">
        <v>1948</v>
      </c>
      <c r="P1807" t="s">
        <v>1948</v>
      </c>
      <c r="Q1807" s="8">
        <v>7.5231481481481471E-4</v>
      </c>
      <c r="R1807" t="s">
        <v>1955</v>
      </c>
      <c r="S1807" t="s">
        <v>1955</v>
      </c>
      <c r="T1807" t="s">
        <v>1953</v>
      </c>
    </row>
    <row r="1808" spans="1:20" x14ac:dyDescent="0.35">
      <c r="A1808">
        <v>1246715685</v>
      </c>
      <c r="B1808">
        <v>145975</v>
      </c>
      <c r="C1808" t="s">
        <v>1969</v>
      </c>
      <c r="D1808" s="4">
        <v>45061</v>
      </c>
      <c r="E1808" s="8">
        <v>0.4917361111111111</v>
      </c>
      <c r="F1808" t="s">
        <v>4175</v>
      </c>
      <c r="G1808" t="s">
        <v>4176</v>
      </c>
      <c r="H1808" t="s">
        <v>1949</v>
      </c>
      <c r="I1808">
        <v>1</v>
      </c>
      <c r="J1808">
        <v>94852</v>
      </c>
      <c r="K1808" t="s">
        <v>1950</v>
      </c>
      <c r="L1808" s="8">
        <v>0.4939351851851852</v>
      </c>
      <c r="M1808" s="8">
        <v>0.49504629629629626</v>
      </c>
      <c r="N1808" t="s">
        <v>1948</v>
      </c>
      <c r="O1808" t="s">
        <v>1948</v>
      </c>
      <c r="P1808" t="s">
        <v>1948</v>
      </c>
      <c r="Q1808" s="8">
        <v>1.1111111111111111E-3</v>
      </c>
      <c r="R1808" t="s">
        <v>1951</v>
      </c>
      <c r="S1808" t="s">
        <v>1952</v>
      </c>
      <c r="T1808" t="s">
        <v>1953</v>
      </c>
    </row>
    <row r="1809" spans="1:20" x14ac:dyDescent="0.35">
      <c r="A1809" s="9">
        <v>1246708535</v>
      </c>
      <c r="B1809" s="9">
        <v>145873</v>
      </c>
      <c r="C1809" s="9" t="s">
        <v>1969</v>
      </c>
      <c r="D1809" s="10">
        <v>45061</v>
      </c>
      <c r="E1809" s="11">
        <v>0.43067129629629625</v>
      </c>
      <c r="F1809" s="9" t="s">
        <v>4177</v>
      </c>
      <c r="G1809" s="9"/>
      <c r="H1809" s="9" t="s">
        <v>1962</v>
      </c>
      <c r="I1809" s="9">
        <v>1</v>
      </c>
      <c r="J1809" s="9">
        <v>90131</v>
      </c>
      <c r="K1809" s="9" t="s">
        <v>2217</v>
      </c>
      <c r="L1809" s="11">
        <v>0.45332175925925927</v>
      </c>
      <c r="M1809" s="11">
        <v>0.4546412037037037</v>
      </c>
      <c r="N1809" s="9" t="s">
        <v>1948</v>
      </c>
      <c r="O1809" s="9" t="s">
        <v>1948</v>
      </c>
      <c r="P1809" s="9" t="s">
        <v>1948</v>
      </c>
      <c r="Q1809" s="11">
        <v>1.3194444444444443E-3</v>
      </c>
      <c r="R1809" s="9" t="s">
        <v>1955</v>
      </c>
      <c r="S1809" s="9" t="s">
        <v>1955</v>
      </c>
      <c r="T1809" s="9" t="s">
        <v>1953</v>
      </c>
    </row>
    <row r="1810" spans="1:20" x14ac:dyDescent="0.35">
      <c r="A1810">
        <v>1246708535</v>
      </c>
      <c r="B1810">
        <v>145873</v>
      </c>
      <c r="C1810" t="s">
        <v>1969</v>
      </c>
      <c r="D1810" s="4">
        <v>45061</v>
      </c>
      <c r="E1810" s="8">
        <v>0.43067129629629625</v>
      </c>
      <c r="F1810" t="s">
        <v>4177</v>
      </c>
      <c r="H1810" t="s">
        <v>1962</v>
      </c>
      <c r="I1810">
        <v>1</v>
      </c>
      <c r="J1810">
        <v>90133</v>
      </c>
      <c r="K1810" t="s">
        <v>1963</v>
      </c>
      <c r="L1810" s="8">
        <v>0.4384953703703704</v>
      </c>
      <c r="M1810" s="8">
        <v>0.43937500000000002</v>
      </c>
      <c r="N1810" t="s">
        <v>1948</v>
      </c>
      <c r="O1810" t="s">
        <v>1948</v>
      </c>
      <c r="P1810" t="s">
        <v>1948</v>
      </c>
      <c r="Q1810" s="8">
        <v>8.7962962962962962E-4</v>
      </c>
      <c r="R1810" t="s">
        <v>1955</v>
      </c>
      <c r="S1810" t="s">
        <v>1955</v>
      </c>
      <c r="T1810" t="s">
        <v>2004</v>
      </c>
    </row>
    <row r="1811" spans="1:20" x14ac:dyDescent="0.35">
      <c r="A1811" s="9">
        <v>1246708535</v>
      </c>
      <c r="B1811" s="9">
        <v>145873</v>
      </c>
      <c r="C1811" s="9" t="s">
        <v>1969</v>
      </c>
      <c r="D1811" s="10">
        <v>45061</v>
      </c>
      <c r="E1811" s="11">
        <v>0.43067129629629625</v>
      </c>
      <c r="F1811" s="9" t="s">
        <v>4177</v>
      </c>
      <c r="G1811" s="9"/>
      <c r="H1811" s="9" t="s">
        <v>1962</v>
      </c>
      <c r="I1811" s="9">
        <v>1</v>
      </c>
      <c r="J1811" s="9">
        <v>98036</v>
      </c>
      <c r="K1811" s="9" t="s">
        <v>1980</v>
      </c>
      <c r="L1811" s="11">
        <v>0.43247685185185186</v>
      </c>
      <c r="M1811" s="11">
        <v>0.43385416666666665</v>
      </c>
      <c r="N1811" s="9" t="s">
        <v>1948</v>
      </c>
      <c r="O1811" s="9" t="s">
        <v>1948</v>
      </c>
      <c r="P1811" s="9" t="s">
        <v>1948</v>
      </c>
      <c r="Q1811" s="11">
        <v>1.3773148148148147E-3</v>
      </c>
      <c r="R1811" s="9" t="s">
        <v>1955</v>
      </c>
      <c r="S1811" s="9" t="s">
        <v>1955</v>
      </c>
      <c r="T1811" s="9" t="s">
        <v>2004</v>
      </c>
    </row>
    <row r="1812" spans="1:20" x14ac:dyDescent="0.35">
      <c r="A1812">
        <v>1246688202</v>
      </c>
      <c r="B1812">
        <v>145638</v>
      </c>
      <c r="C1812" t="s">
        <v>1969</v>
      </c>
      <c r="D1812" s="4">
        <v>45061</v>
      </c>
      <c r="E1812" s="8">
        <v>5.6747685185185186E-2</v>
      </c>
      <c r="F1812" t="s">
        <v>4178</v>
      </c>
      <c r="G1812" t="s">
        <v>4179</v>
      </c>
      <c r="H1812" t="s">
        <v>2293</v>
      </c>
      <c r="I1812">
        <v>1</v>
      </c>
      <c r="J1812">
        <v>96831</v>
      </c>
      <c r="K1812" t="s">
        <v>2037</v>
      </c>
      <c r="L1812" s="8">
        <v>5.707175925925926E-2</v>
      </c>
      <c r="M1812" s="8">
        <v>6.0462962962962961E-2</v>
      </c>
      <c r="N1812" t="s">
        <v>1948</v>
      </c>
      <c r="O1812" t="s">
        <v>1948</v>
      </c>
      <c r="P1812" t="s">
        <v>1948</v>
      </c>
      <c r="Q1812" s="8">
        <v>3.3912037037037036E-3</v>
      </c>
      <c r="R1812" t="s">
        <v>1955</v>
      </c>
      <c r="S1812" t="s">
        <v>1955</v>
      </c>
      <c r="T1812" t="s">
        <v>1953</v>
      </c>
    </row>
    <row r="1813" spans="1:20" x14ac:dyDescent="0.35">
      <c r="A1813">
        <v>1246683557</v>
      </c>
      <c r="B1813">
        <v>145587</v>
      </c>
      <c r="C1813" t="s">
        <v>1987</v>
      </c>
      <c r="D1813" s="4">
        <v>45060</v>
      </c>
      <c r="E1813" s="8">
        <v>0.99328703703703702</v>
      </c>
      <c r="F1813" t="s">
        <v>3964</v>
      </c>
      <c r="H1813" t="s">
        <v>1949</v>
      </c>
      <c r="I1813">
        <v>1</v>
      </c>
      <c r="J1813">
        <v>94531</v>
      </c>
      <c r="K1813" t="s">
        <v>2049</v>
      </c>
      <c r="L1813" s="8">
        <v>0.99394675925925924</v>
      </c>
      <c r="M1813" s="8">
        <v>0.99515046296296295</v>
      </c>
      <c r="N1813" t="s">
        <v>1948</v>
      </c>
      <c r="O1813" t="s">
        <v>1948</v>
      </c>
      <c r="P1813" t="s">
        <v>1948</v>
      </c>
      <c r="Q1813" s="8">
        <v>1.2037037037037038E-3</v>
      </c>
      <c r="R1813" t="s">
        <v>1955</v>
      </c>
      <c r="S1813" t="s">
        <v>1955</v>
      </c>
      <c r="T1813" t="s">
        <v>2004</v>
      </c>
    </row>
    <row r="1814" spans="1:20" x14ac:dyDescent="0.35">
      <c r="A1814">
        <v>1246640540</v>
      </c>
      <c r="B1814">
        <v>145109</v>
      </c>
      <c r="C1814" t="s">
        <v>1987</v>
      </c>
      <c r="D1814" s="4">
        <v>45060</v>
      </c>
      <c r="E1814" s="8">
        <v>0.62893518518518521</v>
      </c>
      <c r="F1814" t="s">
        <v>4180</v>
      </c>
      <c r="G1814" t="s">
        <v>4181</v>
      </c>
      <c r="H1814" t="s">
        <v>2748</v>
      </c>
      <c r="I1814">
        <v>1</v>
      </c>
      <c r="J1814">
        <v>91351</v>
      </c>
      <c r="K1814" t="s">
        <v>2207</v>
      </c>
      <c r="L1814" s="8">
        <v>0.62922453703703707</v>
      </c>
      <c r="M1814" s="8">
        <v>0.63356481481481486</v>
      </c>
      <c r="N1814" t="s">
        <v>1948</v>
      </c>
      <c r="O1814" t="s">
        <v>1948</v>
      </c>
      <c r="P1814" t="s">
        <v>1948</v>
      </c>
      <c r="Q1814" s="8">
        <v>4.340277777777778E-3</v>
      </c>
      <c r="R1814" t="s">
        <v>2006</v>
      </c>
      <c r="S1814" t="s">
        <v>1952</v>
      </c>
      <c r="T1814" t="s">
        <v>1953</v>
      </c>
    </row>
    <row r="1815" spans="1:20" x14ac:dyDescent="0.35">
      <c r="A1815">
        <v>1246640540</v>
      </c>
      <c r="B1815">
        <v>145109</v>
      </c>
      <c r="C1815" t="s">
        <v>1987</v>
      </c>
      <c r="D1815" s="4">
        <v>45060</v>
      </c>
      <c r="E1815" s="8">
        <v>0.62893518518518521</v>
      </c>
      <c r="F1815" t="s">
        <v>4180</v>
      </c>
      <c r="G1815" t="s">
        <v>4181</v>
      </c>
      <c r="H1815" t="s">
        <v>2748</v>
      </c>
      <c r="I1815">
        <v>1</v>
      </c>
      <c r="J1815">
        <v>94131</v>
      </c>
      <c r="K1815" t="s">
        <v>2090</v>
      </c>
      <c r="L1815" s="8">
        <v>0.62922453703703707</v>
      </c>
      <c r="M1815" s="8">
        <v>0.63079861111111113</v>
      </c>
      <c r="N1815" t="s">
        <v>1948</v>
      </c>
      <c r="O1815" t="s">
        <v>1948</v>
      </c>
      <c r="P1815" t="s">
        <v>1948</v>
      </c>
      <c r="Q1815" s="8">
        <v>1.5740740740740741E-3</v>
      </c>
      <c r="R1815" t="s">
        <v>1955</v>
      </c>
      <c r="S1815" t="s">
        <v>1955</v>
      </c>
      <c r="T1815" t="s">
        <v>1953</v>
      </c>
    </row>
    <row r="1816" spans="1:20" x14ac:dyDescent="0.35">
      <c r="A1816">
        <v>1246621664</v>
      </c>
      <c r="B1816">
        <v>144907</v>
      </c>
      <c r="C1816" t="s">
        <v>1987</v>
      </c>
      <c r="D1816" s="4">
        <v>45060</v>
      </c>
      <c r="E1816" s="8">
        <v>0.47075231481481478</v>
      </c>
      <c r="F1816" t="s">
        <v>4182</v>
      </c>
      <c r="G1816" t="s">
        <v>4183</v>
      </c>
      <c r="H1816" t="s">
        <v>1949</v>
      </c>
      <c r="I1816">
        <v>1</v>
      </c>
      <c r="J1816">
        <v>94852</v>
      </c>
      <c r="K1816" t="s">
        <v>1950</v>
      </c>
      <c r="L1816" s="8">
        <v>0.49115740740740743</v>
      </c>
      <c r="M1816" s="8">
        <v>0.49261574074074077</v>
      </c>
      <c r="N1816" t="s">
        <v>1948</v>
      </c>
      <c r="O1816" t="s">
        <v>1948</v>
      </c>
      <c r="P1816" t="s">
        <v>1948</v>
      </c>
      <c r="Q1816" s="8">
        <v>1.4583333333333334E-3</v>
      </c>
      <c r="R1816" t="s">
        <v>1951</v>
      </c>
      <c r="S1816" t="s">
        <v>1973</v>
      </c>
      <c r="T1816" t="s">
        <v>2004</v>
      </c>
    </row>
    <row r="1817" spans="1:20" x14ac:dyDescent="0.35">
      <c r="A1817">
        <v>1246582350</v>
      </c>
      <c r="B1817">
        <v>144457</v>
      </c>
      <c r="C1817" t="s">
        <v>2017</v>
      </c>
      <c r="D1817" s="4">
        <v>45059</v>
      </c>
      <c r="E1817" s="8">
        <v>0.98062499999999997</v>
      </c>
      <c r="F1817" t="s">
        <v>4184</v>
      </c>
      <c r="G1817" t="s">
        <v>4185</v>
      </c>
      <c r="H1817" t="s">
        <v>1949</v>
      </c>
      <c r="I1817">
        <v>1</v>
      </c>
      <c r="J1817">
        <v>98035</v>
      </c>
      <c r="K1817" t="s">
        <v>1954</v>
      </c>
      <c r="L1817" s="8">
        <v>0.98122685185185177</v>
      </c>
      <c r="M1817" s="8">
        <v>0.98269675925925926</v>
      </c>
      <c r="N1817" t="s">
        <v>1948</v>
      </c>
      <c r="O1817" t="s">
        <v>1948</v>
      </c>
      <c r="P1817" t="s">
        <v>1948</v>
      </c>
      <c r="Q1817" s="8">
        <v>1.4699074074074074E-3</v>
      </c>
      <c r="R1817" t="s">
        <v>1955</v>
      </c>
      <c r="S1817" t="s">
        <v>1955</v>
      </c>
      <c r="T1817" t="s">
        <v>1953</v>
      </c>
    </row>
    <row r="1818" spans="1:20" x14ac:dyDescent="0.35">
      <c r="A1818" s="9">
        <v>1240040016</v>
      </c>
      <c r="B1818" s="9">
        <v>77498</v>
      </c>
      <c r="C1818" s="9" t="s">
        <v>1946</v>
      </c>
      <c r="D1818" s="10">
        <v>44999</v>
      </c>
      <c r="E1818" s="11">
        <v>0.55677083333333333</v>
      </c>
      <c r="F1818" s="9" t="s">
        <v>2345</v>
      </c>
      <c r="G1818" s="9" t="s">
        <v>2346</v>
      </c>
      <c r="H1818" s="9" t="s">
        <v>2063</v>
      </c>
      <c r="I1818" s="9">
        <v>1</v>
      </c>
      <c r="J1818" s="9">
        <v>95531</v>
      </c>
      <c r="K1818" s="9" t="s">
        <v>2026</v>
      </c>
      <c r="L1818" s="11">
        <v>0.55814814814814817</v>
      </c>
      <c r="M1818" s="11">
        <v>0.56016203703703704</v>
      </c>
      <c r="N1818" s="9" t="s">
        <v>1948</v>
      </c>
      <c r="O1818" s="9" t="s">
        <v>1948</v>
      </c>
      <c r="P1818" s="9" t="s">
        <v>1948</v>
      </c>
      <c r="Q1818" s="11">
        <v>2.0138888888888888E-3</v>
      </c>
      <c r="R1818" s="9" t="s">
        <v>1955</v>
      </c>
      <c r="S1818" s="9" t="s">
        <v>1955</v>
      </c>
      <c r="T1818" s="9" t="s">
        <v>1953</v>
      </c>
    </row>
    <row r="1819" spans="1:20" x14ac:dyDescent="0.35">
      <c r="A1819">
        <v>1246536444</v>
      </c>
      <c r="B1819">
        <v>143919</v>
      </c>
      <c r="C1819" t="s">
        <v>2017</v>
      </c>
      <c r="D1819" s="4">
        <v>45059</v>
      </c>
      <c r="E1819" s="8">
        <v>0.66643518518518519</v>
      </c>
      <c r="F1819" t="s">
        <v>4186</v>
      </c>
      <c r="G1819" t="s">
        <v>4187</v>
      </c>
      <c r="H1819" t="s">
        <v>1966</v>
      </c>
      <c r="I1819">
        <v>1</v>
      </c>
      <c r="J1819">
        <v>96631</v>
      </c>
      <c r="K1819" t="s">
        <v>1967</v>
      </c>
      <c r="L1819" s="8">
        <v>0.66965277777777776</v>
      </c>
      <c r="M1819" s="8">
        <v>0.67100694444444453</v>
      </c>
      <c r="N1819" t="s">
        <v>1948</v>
      </c>
      <c r="O1819" t="s">
        <v>1948</v>
      </c>
      <c r="P1819" t="s">
        <v>1948</v>
      </c>
      <c r="Q1819" s="8">
        <v>1.3541666666666667E-3</v>
      </c>
      <c r="R1819" t="s">
        <v>1955</v>
      </c>
      <c r="S1819" t="s">
        <v>1955</v>
      </c>
      <c r="T1819" t="s">
        <v>1953</v>
      </c>
    </row>
    <row r="1820" spans="1:20" x14ac:dyDescent="0.35">
      <c r="A1820">
        <v>1246534821</v>
      </c>
      <c r="B1820">
        <v>143897</v>
      </c>
      <c r="C1820" t="s">
        <v>2017</v>
      </c>
      <c r="D1820" s="4">
        <v>45059</v>
      </c>
      <c r="E1820" s="8">
        <v>0.65393518518518523</v>
      </c>
      <c r="F1820" t="s">
        <v>4188</v>
      </c>
      <c r="G1820" t="s">
        <v>4189</v>
      </c>
      <c r="H1820" t="s">
        <v>2383</v>
      </c>
      <c r="I1820">
        <v>1</v>
      </c>
      <c r="J1820">
        <v>91231</v>
      </c>
      <c r="K1820" t="s">
        <v>3305</v>
      </c>
      <c r="L1820" s="8">
        <v>0.66744212962962957</v>
      </c>
      <c r="M1820" s="8">
        <v>0.67145833333333327</v>
      </c>
      <c r="N1820" t="s">
        <v>1948</v>
      </c>
      <c r="O1820" t="s">
        <v>1948</v>
      </c>
      <c r="P1820" t="s">
        <v>1948</v>
      </c>
      <c r="Q1820" s="8">
        <v>4.0162037037037033E-3</v>
      </c>
      <c r="R1820" t="s">
        <v>1955</v>
      </c>
      <c r="S1820" t="s">
        <v>1955</v>
      </c>
      <c r="T1820" t="s">
        <v>1953</v>
      </c>
    </row>
    <row r="1821" spans="1:20" x14ac:dyDescent="0.35">
      <c r="A1821">
        <v>1246531187</v>
      </c>
      <c r="B1821">
        <v>143850</v>
      </c>
      <c r="C1821" t="s">
        <v>2017</v>
      </c>
      <c r="D1821" s="4">
        <v>45059</v>
      </c>
      <c r="E1821" s="8">
        <v>0.6340972222222222</v>
      </c>
      <c r="F1821" t="s">
        <v>4190</v>
      </c>
      <c r="H1821" t="s">
        <v>1957</v>
      </c>
      <c r="I1821">
        <v>1</v>
      </c>
      <c r="J1821">
        <v>94431</v>
      </c>
      <c r="K1821" t="s">
        <v>2074</v>
      </c>
      <c r="L1821" s="8">
        <v>0.63596064814814812</v>
      </c>
      <c r="M1821" s="8">
        <v>0.63714120370370375</v>
      </c>
      <c r="N1821" t="s">
        <v>1948</v>
      </c>
      <c r="O1821" t="s">
        <v>1948</v>
      </c>
      <c r="P1821" t="s">
        <v>1948</v>
      </c>
      <c r="Q1821" s="8">
        <v>1.1805555555555556E-3</v>
      </c>
      <c r="R1821" t="s">
        <v>1955</v>
      </c>
      <c r="S1821" t="s">
        <v>1955</v>
      </c>
      <c r="T1821" t="s">
        <v>2004</v>
      </c>
    </row>
    <row r="1822" spans="1:20" x14ac:dyDescent="0.35">
      <c r="A1822">
        <v>1246522094</v>
      </c>
      <c r="B1822">
        <v>143741</v>
      </c>
      <c r="C1822" t="s">
        <v>2017</v>
      </c>
      <c r="D1822" s="4">
        <v>45059</v>
      </c>
      <c r="E1822" s="8">
        <v>0.57621527777777781</v>
      </c>
      <c r="F1822" t="s">
        <v>4191</v>
      </c>
      <c r="G1822" t="s">
        <v>4192</v>
      </c>
      <c r="H1822" t="s">
        <v>1983</v>
      </c>
      <c r="I1822">
        <v>1</v>
      </c>
      <c r="J1822">
        <v>93431</v>
      </c>
      <c r="K1822" t="s">
        <v>1984</v>
      </c>
      <c r="L1822" s="8">
        <v>0.57670138888888889</v>
      </c>
      <c r="M1822" s="8">
        <v>0.57990740740740743</v>
      </c>
      <c r="N1822" t="s">
        <v>1948</v>
      </c>
      <c r="O1822" t="s">
        <v>1948</v>
      </c>
      <c r="P1822" t="s">
        <v>1948</v>
      </c>
      <c r="Q1822" s="8">
        <v>3.2060185185185191E-3</v>
      </c>
      <c r="R1822" t="s">
        <v>1955</v>
      </c>
      <c r="S1822" t="s">
        <v>1955</v>
      </c>
      <c r="T1822" t="s">
        <v>1953</v>
      </c>
    </row>
    <row r="1823" spans="1:20" x14ac:dyDescent="0.35">
      <c r="A1823">
        <v>1246519885</v>
      </c>
      <c r="B1823">
        <v>143718</v>
      </c>
      <c r="C1823" t="s">
        <v>2017</v>
      </c>
      <c r="D1823" s="4">
        <v>45059</v>
      </c>
      <c r="E1823" s="8">
        <v>0.55733796296296301</v>
      </c>
      <c r="F1823" t="s">
        <v>4193</v>
      </c>
      <c r="G1823" t="s">
        <v>4194</v>
      </c>
      <c r="H1823" t="s">
        <v>1949</v>
      </c>
      <c r="I1823">
        <v>1</v>
      </c>
      <c r="J1823">
        <v>90571</v>
      </c>
      <c r="K1823" t="s">
        <v>2048</v>
      </c>
      <c r="L1823" s="8">
        <v>0.55812499999999998</v>
      </c>
      <c r="M1823" s="8">
        <v>0.56232638888888886</v>
      </c>
      <c r="N1823" t="s">
        <v>1948</v>
      </c>
      <c r="O1823" t="s">
        <v>1948</v>
      </c>
      <c r="P1823" t="s">
        <v>1948</v>
      </c>
      <c r="Q1823" s="8">
        <v>4.2013888888888891E-3</v>
      </c>
      <c r="R1823" t="s">
        <v>2027</v>
      </c>
      <c r="S1823" t="s">
        <v>2027</v>
      </c>
      <c r="T1823" t="s">
        <v>1953</v>
      </c>
    </row>
    <row r="1824" spans="1:20" x14ac:dyDescent="0.35">
      <c r="A1824">
        <v>1246519885</v>
      </c>
      <c r="B1824">
        <v>143718</v>
      </c>
      <c r="C1824" t="s">
        <v>2017</v>
      </c>
      <c r="D1824" s="4">
        <v>45059</v>
      </c>
      <c r="E1824" s="8">
        <v>0.55733796296296301</v>
      </c>
      <c r="F1824" t="s">
        <v>4193</v>
      </c>
      <c r="G1824" t="s">
        <v>4194</v>
      </c>
      <c r="H1824" t="s">
        <v>1949</v>
      </c>
      <c r="I1824">
        <v>1</v>
      </c>
      <c r="J1824">
        <v>98035</v>
      </c>
      <c r="K1824" t="s">
        <v>1954</v>
      </c>
      <c r="L1824" s="8">
        <v>0.55812499999999998</v>
      </c>
      <c r="M1824" s="8">
        <v>0.55944444444444441</v>
      </c>
      <c r="N1824" t="s">
        <v>1948</v>
      </c>
      <c r="O1824" t="s">
        <v>1948</v>
      </c>
      <c r="P1824" t="s">
        <v>1948</v>
      </c>
      <c r="Q1824" s="8">
        <v>1.3194444444444443E-3</v>
      </c>
      <c r="R1824" t="s">
        <v>1955</v>
      </c>
      <c r="S1824" t="s">
        <v>1955</v>
      </c>
      <c r="T1824" t="s">
        <v>1953</v>
      </c>
    </row>
    <row r="1825" spans="1:20" x14ac:dyDescent="0.35">
      <c r="A1825" s="9">
        <v>1246513597</v>
      </c>
      <c r="B1825" s="9">
        <v>143630</v>
      </c>
      <c r="C1825" s="9" t="s">
        <v>2017</v>
      </c>
      <c r="D1825" s="10">
        <v>45059</v>
      </c>
      <c r="E1825" s="11">
        <v>0.49929398148148146</v>
      </c>
      <c r="F1825" s="9" t="s">
        <v>4195</v>
      </c>
      <c r="G1825" s="9" t="s">
        <v>4196</v>
      </c>
      <c r="H1825" s="9" t="s">
        <v>1962</v>
      </c>
      <c r="I1825" s="9">
        <v>1</v>
      </c>
      <c r="J1825" s="9">
        <v>90131</v>
      </c>
      <c r="K1825" s="9" t="s">
        <v>2470</v>
      </c>
      <c r="L1825" s="11">
        <v>0.50229166666666669</v>
      </c>
      <c r="M1825" s="11">
        <v>0.50259259259259259</v>
      </c>
      <c r="N1825" s="9" t="s">
        <v>1948</v>
      </c>
      <c r="O1825" s="9" t="s">
        <v>1948</v>
      </c>
      <c r="P1825" s="9" t="s">
        <v>1948</v>
      </c>
      <c r="Q1825" s="11">
        <v>3.0092592592592595E-4</v>
      </c>
      <c r="R1825" s="9" t="s">
        <v>1955</v>
      </c>
      <c r="S1825" s="9" t="s">
        <v>1996</v>
      </c>
      <c r="T1825" s="9" t="s">
        <v>1953</v>
      </c>
    </row>
    <row r="1826" spans="1:20" x14ac:dyDescent="0.35">
      <c r="A1826">
        <v>1246513597</v>
      </c>
      <c r="B1826">
        <v>143630</v>
      </c>
      <c r="C1826" t="s">
        <v>2017</v>
      </c>
      <c r="D1826" s="4">
        <v>45059</v>
      </c>
      <c r="E1826" s="8">
        <v>0.49929398148148146</v>
      </c>
      <c r="F1826" t="s">
        <v>4195</v>
      </c>
      <c r="G1826" t="s">
        <v>4196</v>
      </c>
      <c r="H1826" t="s">
        <v>1962</v>
      </c>
      <c r="I1826">
        <v>1</v>
      </c>
      <c r="J1826">
        <v>90133</v>
      </c>
      <c r="K1826" t="s">
        <v>1963</v>
      </c>
      <c r="L1826" s="8">
        <v>0.49972222222222223</v>
      </c>
      <c r="M1826" s="8">
        <v>0.50032407407407409</v>
      </c>
      <c r="N1826" t="s">
        <v>1948</v>
      </c>
      <c r="O1826" t="s">
        <v>1948</v>
      </c>
      <c r="P1826" t="s">
        <v>1948</v>
      </c>
      <c r="Q1826" s="8">
        <v>6.018518518518519E-4</v>
      </c>
      <c r="R1826" t="s">
        <v>1955</v>
      </c>
      <c r="S1826" t="s">
        <v>1955</v>
      </c>
      <c r="T1826" t="s">
        <v>1953</v>
      </c>
    </row>
    <row r="1827" spans="1:20" x14ac:dyDescent="0.35">
      <c r="A1827">
        <v>1246499350</v>
      </c>
      <c r="B1827">
        <v>143449</v>
      </c>
      <c r="C1827" t="s">
        <v>2017</v>
      </c>
      <c r="D1827" s="4">
        <v>45059</v>
      </c>
      <c r="E1827" s="8">
        <v>0.26824074074074072</v>
      </c>
      <c r="F1827" t="s">
        <v>4197</v>
      </c>
      <c r="H1827" t="s">
        <v>1949</v>
      </c>
      <c r="I1827">
        <v>1</v>
      </c>
      <c r="J1827">
        <v>94531</v>
      </c>
      <c r="K1827" t="s">
        <v>2049</v>
      </c>
      <c r="L1827" s="8">
        <v>0.26893518518518517</v>
      </c>
      <c r="M1827" s="8">
        <v>0.27056712962962964</v>
      </c>
      <c r="N1827" t="s">
        <v>1948</v>
      </c>
      <c r="O1827" t="s">
        <v>1948</v>
      </c>
      <c r="P1827" t="s">
        <v>1948</v>
      </c>
      <c r="Q1827" s="8">
        <v>1.6319444444444445E-3</v>
      </c>
      <c r="R1827" t="s">
        <v>1955</v>
      </c>
      <c r="S1827" t="s">
        <v>1955</v>
      </c>
      <c r="T1827" t="s">
        <v>1953</v>
      </c>
    </row>
    <row r="1828" spans="1:20" x14ac:dyDescent="0.35">
      <c r="A1828">
        <v>1246490181</v>
      </c>
      <c r="B1828">
        <v>143353</v>
      </c>
      <c r="C1828" t="s">
        <v>2017</v>
      </c>
      <c r="D1828" s="4">
        <v>45059</v>
      </c>
      <c r="E1828" s="8">
        <v>0.12743055555555555</v>
      </c>
      <c r="F1828" t="s">
        <v>4198</v>
      </c>
      <c r="G1828" t="s">
        <v>4199</v>
      </c>
      <c r="H1828" t="s">
        <v>1962</v>
      </c>
      <c r="I1828">
        <v>1</v>
      </c>
      <c r="J1828">
        <v>90133</v>
      </c>
      <c r="K1828" t="s">
        <v>1963</v>
      </c>
      <c r="L1828" s="8">
        <v>0.12839120370370369</v>
      </c>
      <c r="M1828" s="8">
        <v>0.12900462962962964</v>
      </c>
      <c r="N1828" t="s">
        <v>1948</v>
      </c>
      <c r="O1828" t="s">
        <v>1948</v>
      </c>
      <c r="P1828" t="s">
        <v>1948</v>
      </c>
      <c r="Q1828" s="8">
        <v>6.134259259259259E-4</v>
      </c>
      <c r="R1828" t="s">
        <v>1955</v>
      </c>
      <c r="S1828" t="s">
        <v>1955</v>
      </c>
      <c r="T1828" t="s">
        <v>1953</v>
      </c>
    </row>
    <row r="1829" spans="1:20" x14ac:dyDescent="0.35">
      <c r="A1829">
        <v>1246488598</v>
      </c>
      <c r="B1829">
        <v>143342</v>
      </c>
      <c r="C1829" t="s">
        <v>2017</v>
      </c>
      <c r="D1829" s="4">
        <v>45059</v>
      </c>
      <c r="E1829" s="8">
        <v>0.1106712962962963</v>
      </c>
      <c r="F1829" t="s">
        <v>4200</v>
      </c>
      <c r="G1829" t="s">
        <v>4201</v>
      </c>
      <c r="H1829" t="s">
        <v>1962</v>
      </c>
      <c r="I1829">
        <v>1</v>
      </c>
      <c r="J1829">
        <v>90133</v>
      </c>
      <c r="K1829" t="s">
        <v>1963</v>
      </c>
      <c r="L1829" s="8">
        <v>0.11586805555555556</v>
      </c>
      <c r="M1829" s="8">
        <v>0.1174074074074074</v>
      </c>
      <c r="N1829" t="s">
        <v>1948</v>
      </c>
      <c r="O1829" t="s">
        <v>1948</v>
      </c>
      <c r="P1829" t="s">
        <v>1948</v>
      </c>
      <c r="Q1829" s="8">
        <v>1.5393518518518519E-3</v>
      </c>
      <c r="R1829" t="s">
        <v>1955</v>
      </c>
      <c r="S1829" t="s">
        <v>1955</v>
      </c>
      <c r="T1829" t="s">
        <v>1953</v>
      </c>
    </row>
    <row r="1830" spans="1:20" x14ac:dyDescent="0.35">
      <c r="A1830">
        <v>1246476950</v>
      </c>
      <c r="B1830">
        <v>143194</v>
      </c>
      <c r="C1830" t="s">
        <v>2033</v>
      </c>
      <c r="D1830" s="4">
        <v>45058</v>
      </c>
      <c r="E1830" s="8">
        <v>0.98158564814814808</v>
      </c>
      <c r="F1830" t="s">
        <v>4202</v>
      </c>
      <c r="G1830" t="s">
        <v>4203</v>
      </c>
      <c r="H1830" t="s">
        <v>1949</v>
      </c>
      <c r="I1830">
        <v>1</v>
      </c>
      <c r="J1830">
        <v>94431</v>
      </c>
      <c r="K1830" t="s">
        <v>2074</v>
      </c>
      <c r="L1830" s="8">
        <v>0.98238425925925921</v>
      </c>
      <c r="M1830" s="8">
        <v>0.98394675925925934</v>
      </c>
      <c r="N1830" t="s">
        <v>1948</v>
      </c>
      <c r="O1830" t="s">
        <v>1948</v>
      </c>
      <c r="P1830" t="s">
        <v>1948</v>
      </c>
      <c r="Q1830" s="8">
        <v>1.5624999999999999E-3</v>
      </c>
      <c r="R1830" t="s">
        <v>1955</v>
      </c>
      <c r="S1830" t="s">
        <v>1955</v>
      </c>
      <c r="T1830" t="s">
        <v>1953</v>
      </c>
    </row>
    <row r="1831" spans="1:20" x14ac:dyDescent="0.35">
      <c r="A1831">
        <v>1246441645</v>
      </c>
      <c r="B1831">
        <v>142789</v>
      </c>
      <c r="C1831" t="s">
        <v>2033</v>
      </c>
      <c r="D1831" s="4">
        <v>45058</v>
      </c>
      <c r="E1831" s="8">
        <v>0.7181481481481482</v>
      </c>
      <c r="F1831" t="s">
        <v>4204</v>
      </c>
      <c r="H1831" t="s">
        <v>2266</v>
      </c>
      <c r="I1831">
        <v>1</v>
      </c>
      <c r="J1831">
        <v>95474</v>
      </c>
      <c r="K1831" t="s">
        <v>2267</v>
      </c>
      <c r="L1831" s="8">
        <v>0.72584490740740737</v>
      </c>
      <c r="M1831" s="8">
        <v>0.72666666666666668</v>
      </c>
      <c r="N1831" t="s">
        <v>1948</v>
      </c>
      <c r="O1831" t="s">
        <v>1948</v>
      </c>
      <c r="P1831" t="s">
        <v>1948</v>
      </c>
      <c r="Q1831" s="8">
        <v>8.2175925925925917E-4</v>
      </c>
      <c r="R1831" t="s">
        <v>2224</v>
      </c>
      <c r="S1831" t="s">
        <v>2133</v>
      </c>
      <c r="T1831" t="s">
        <v>1953</v>
      </c>
    </row>
    <row r="1832" spans="1:20" x14ac:dyDescent="0.35">
      <c r="A1832">
        <v>1246374433</v>
      </c>
      <c r="B1832">
        <v>142001</v>
      </c>
      <c r="C1832" t="s">
        <v>2033</v>
      </c>
      <c r="D1832" s="4">
        <v>45058</v>
      </c>
      <c r="E1832" s="8">
        <v>6.5856481481481469E-3</v>
      </c>
      <c r="F1832" t="s">
        <v>4205</v>
      </c>
      <c r="H1832" t="s">
        <v>2568</v>
      </c>
      <c r="I1832">
        <v>1</v>
      </c>
      <c r="J1832">
        <v>95252</v>
      </c>
      <c r="K1832" t="s">
        <v>1977</v>
      </c>
      <c r="L1832" s="8">
        <v>1.4293981481481482E-2</v>
      </c>
      <c r="M1832" s="8">
        <v>1.7037037037037038E-2</v>
      </c>
      <c r="N1832" t="s">
        <v>1948</v>
      </c>
      <c r="O1832" t="s">
        <v>1948</v>
      </c>
      <c r="P1832" t="s">
        <v>1948</v>
      </c>
      <c r="Q1832" s="8">
        <v>2.7430555555555559E-3</v>
      </c>
      <c r="R1832" t="s">
        <v>1951</v>
      </c>
      <c r="S1832" t="s">
        <v>1973</v>
      </c>
      <c r="T1832" t="s">
        <v>1953</v>
      </c>
    </row>
    <row r="1833" spans="1:20" x14ac:dyDescent="0.35">
      <c r="A1833" s="9">
        <v>1246368837</v>
      </c>
      <c r="B1833" s="9">
        <v>141942</v>
      </c>
      <c r="C1833" s="9" t="s">
        <v>2055</v>
      </c>
      <c r="D1833" s="10">
        <v>45057</v>
      </c>
      <c r="E1833" s="11">
        <v>0.94490740740740742</v>
      </c>
      <c r="F1833" s="9" t="s">
        <v>3184</v>
      </c>
      <c r="G1833" s="9"/>
      <c r="H1833" s="9" t="s">
        <v>1957</v>
      </c>
      <c r="I1833" s="9">
        <v>1</v>
      </c>
      <c r="J1833" s="9">
        <v>92731</v>
      </c>
      <c r="K1833" s="9" t="s">
        <v>2366</v>
      </c>
      <c r="L1833" s="11">
        <v>0.94572916666666673</v>
      </c>
      <c r="M1833" s="11">
        <v>0.94753472222222224</v>
      </c>
      <c r="N1833" s="9" t="s">
        <v>1948</v>
      </c>
      <c r="O1833" s="9" t="s">
        <v>1948</v>
      </c>
      <c r="P1833" s="9" t="s">
        <v>1948</v>
      </c>
      <c r="Q1833" s="11">
        <v>1.8055555555555557E-3</v>
      </c>
      <c r="R1833" s="9" t="s">
        <v>1955</v>
      </c>
      <c r="S1833" s="9" t="s">
        <v>1955</v>
      </c>
      <c r="T1833" s="9" t="s">
        <v>2004</v>
      </c>
    </row>
    <row r="1834" spans="1:20" x14ac:dyDescent="0.35">
      <c r="A1834">
        <v>1246337548</v>
      </c>
      <c r="B1834">
        <v>141614</v>
      </c>
      <c r="C1834" t="s">
        <v>2055</v>
      </c>
      <c r="D1834" s="4">
        <v>45057</v>
      </c>
      <c r="E1834" s="8">
        <v>0.70584490740740735</v>
      </c>
      <c r="F1834" t="s">
        <v>4206</v>
      </c>
      <c r="G1834" t="s">
        <v>4207</v>
      </c>
      <c r="H1834" t="s">
        <v>1966</v>
      </c>
      <c r="I1834">
        <v>1</v>
      </c>
      <c r="J1834">
        <v>96631</v>
      </c>
      <c r="K1834" t="s">
        <v>1967</v>
      </c>
      <c r="L1834" s="8">
        <v>0.70658564814814817</v>
      </c>
      <c r="M1834" s="8">
        <v>0.70759259259259266</v>
      </c>
      <c r="N1834" t="s">
        <v>1948</v>
      </c>
      <c r="O1834" t="s">
        <v>1948</v>
      </c>
      <c r="P1834" t="s">
        <v>1948</v>
      </c>
      <c r="Q1834" s="8">
        <v>1.0069444444444444E-3</v>
      </c>
      <c r="R1834" t="s">
        <v>1955</v>
      </c>
      <c r="S1834" t="s">
        <v>1955</v>
      </c>
      <c r="T1834" t="s">
        <v>1953</v>
      </c>
    </row>
    <row r="1835" spans="1:20" x14ac:dyDescent="0.35">
      <c r="A1835" s="9">
        <v>1246336918</v>
      </c>
      <c r="B1835" s="9">
        <v>141607</v>
      </c>
      <c r="C1835" s="9" t="s">
        <v>2055</v>
      </c>
      <c r="D1835" s="10">
        <v>45057</v>
      </c>
      <c r="E1835" s="11">
        <v>0.70164351851851858</v>
      </c>
      <c r="F1835" s="9" t="s">
        <v>4208</v>
      </c>
      <c r="G1835" s="9" t="s">
        <v>4209</v>
      </c>
      <c r="H1835" s="9" t="s">
        <v>1962</v>
      </c>
      <c r="I1835" s="9">
        <v>1</v>
      </c>
      <c r="J1835" s="9">
        <v>90271</v>
      </c>
      <c r="K1835" s="9" t="s">
        <v>2039</v>
      </c>
      <c r="L1835" s="11">
        <v>0.70454861111111111</v>
      </c>
      <c r="M1835" s="11">
        <v>0.70603009259259253</v>
      </c>
      <c r="N1835" s="9" t="s">
        <v>1948</v>
      </c>
      <c r="O1835" s="9" t="s">
        <v>1948</v>
      </c>
      <c r="P1835" s="9" t="s">
        <v>1948</v>
      </c>
      <c r="Q1835" s="11">
        <v>1.4814814814814814E-3</v>
      </c>
      <c r="R1835" s="9" t="s">
        <v>2027</v>
      </c>
      <c r="S1835" s="9" t="s">
        <v>2027</v>
      </c>
      <c r="T1835" s="9" t="s">
        <v>1953</v>
      </c>
    </row>
    <row r="1836" spans="1:20" x14ac:dyDescent="0.35">
      <c r="A1836">
        <v>1246336918</v>
      </c>
      <c r="B1836">
        <v>141607</v>
      </c>
      <c r="C1836" t="s">
        <v>2055</v>
      </c>
      <c r="D1836" s="4">
        <v>45057</v>
      </c>
      <c r="E1836" s="8">
        <v>0.70164351851851858</v>
      </c>
      <c r="F1836" t="s">
        <v>4208</v>
      </c>
      <c r="G1836" t="s">
        <v>4209</v>
      </c>
      <c r="H1836" t="s">
        <v>1962</v>
      </c>
      <c r="I1836">
        <v>1</v>
      </c>
      <c r="J1836">
        <v>90133</v>
      </c>
      <c r="K1836" t="s">
        <v>1963</v>
      </c>
      <c r="L1836" s="8">
        <v>0.70234953703703706</v>
      </c>
      <c r="M1836" s="8">
        <v>0.70310185185185192</v>
      </c>
      <c r="N1836" t="s">
        <v>1948</v>
      </c>
      <c r="O1836" t="s">
        <v>1948</v>
      </c>
      <c r="P1836" t="s">
        <v>1948</v>
      </c>
      <c r="Q1836" s="8">
        <v>7.5231481481481471E-4</v>
      </c>
      <c r="R1836" t="s">
        <v>1955</v>
      </c>
      <c r="S1836" t="s">
        <v>1955</v>
      </c>
      <c r="T1836" t="s">
        <v>1953</v>
      </c>
    </row>
    <row r="1837" spans="1:20" x14ac:dyDescent="0.35">
      <c r="A1837" s="9">
        <v>1246336918</v>
      </c>
      <c r="B1837" s="9">
        <v>141607</v>
      </c>
      <c r="C1837" s="9" t="s">
        <v>2055</v>
      </c>
      <c r="D1837" s="10">
        <v>45057</v>
      </c>
      <c r="E1837" s="11">
        <v>0.70164351851851858</v>
      </c>
      <c r="F1837" s="9" t="s">
        <v>4208</v>
      </c>
      <c r="G1837" s="9" t="s">
        <v>4209</v>
      </c>
      <c r="H1837" s="9" t="s">
        <v>1962</v>
      </c>
      <c r="I1837" s="9">
        <v>1</v>
      </c>
      <c r="J1837" s="9">
        <v>98036</v>
      </c>
      <c r="K1837" s="9" t="s">
        <v>1980</v>
      </c>
      <c r="L1837" s="11">
        <v>0.70234953703703706</v>
      </c>
      <c r="M1837" s="11">
        <v>0.70332175925925933</v>
      </c>
      <c r="N1837" s="9" t="s">
        <v>1948</v>
      </c>
      <c r="O1837" s="9" t="s">
        <v>1948</v>
      </c>
      <c r="P1837" s="9" t="s">
        <v>1948</v>
      </c>
      <c r="Q1837" s="11">
        <v>9.7222222222222209E-4</v>
      </c>
      <c r="R1837" s="9" t="s">
        <v>1955</v>
      </c>
      <c r="S1837" s="9" t="s">
        <v>1955</v>
      </c>
      <c r="T1837" s="9" t="s">
        <v>1953</v>
      </c>
    </row>
    <row r="1838" spans="1:20" x14ac:dyDescent="0.35">
      <c r="A1838">
        <v>1246311125</v>
      </c>
      <c r="B1838">
        <v>141331</v>
      </c>
      <c r="C1838" t="s">
        <v>2055</v>
      </c>
      <c r="D1838" s="4">
        <v>45057</v>
      </c>
      <c r="E1838" s="8">
        <v>0.51898148148148149</v>
      </c>
      <c r="F1838" t="s">
        <v>4210</v>
      </c>
      <c r="G1838" t="s">
        <v>4211</v>
      </c>
      <c r="H1838" t="s">
        <v>1962</v>
      </c>
      <c r="I1838">
        <v>1</v>
      </c>
      <c r="J1838">
        <v>90133</v>
      </c>
      <c r="K1838" t="s">
        <v>1963</v>
      </c>
      <c r="L1838" s="8">
        <v>0.51983796296296292</v>
      </c>
      <c r="M1838" s="8">
        <v>0.52083333333333337</v>
      </c>
      <c r="N1838" t="s">
        <v>1948</v>
      </c>
      <c r="O1838" t="s">
        <v>1948</v>
      </c>
      <c r="P1838" t="s">
        <v>1948</v>
      </c>
      <c r="Q1838" s="8">
        <v>9.9537037037037042E-4</v>
      </c>
      <c r="R1838" t="s">
        <v>1955</v>
      </c>
      <c r="S1838" t="s">
        <v>1955</v>
      </c>
      <c r="T1838" t="s">
        <v>1953</v>
      </c>
    </row>
    <row r="1839" spans="1:20" x14ac:dyDescent="0.35">
      <c r="A1839" s="9">
        <v>1246311125</v>
      </c>
      <c r="B1839" s="9">
        <v>141331</v>
      </c>
      <c r="C1839" s="9" t="s">
        <v>2055</v>
      </c>
      <c r="D1839" s="10">
        <v>45057</v>
      </c>
      <c r="E1839" s="11">
        <v>0.51898148148148149</v>
      </c>
      <c r="F1839" s="9" t="s">
        <v>4210</v>
      </c>
      <c r="G1839" s="9" t="s">
        <v>4211</v>
      </c>
      <c r="H1839" s="9" t="s">
        <v>1962</v>
      </c>
      <c r="I1839" s="9">
        <v>1</v>
      </c>
      <c r="J1839" s="9">
        <v>98036</v>
      </c>
      <c r="K1839" s="9" t="s">
        <v>1980</v>
      </c>
      <c r="L1839" s="11">
        <v>0.51983796296296292</v>
      </c>
      <c r="M1839" s="11">
        <v>0.52084490740740741</v>
      </c>
      <c r="N1839" s="9" t="s">
        <v>1948</v>
      </c>
      <c r="O1839" s="9" t="s">
        <v>1948</v>
      </c>
      <c r="P1839" s="9" t="s">
        <v>1948</v>
      </c>
      <c r="Q1839" s="11">
        <v>1.0069444444444444E-3</v>
      </c>
      <c r="R1839" s="9" t="s">
        <v>1955</v>
      </c>
      <c r="S1839" s="9" t="s">
        <v>1955</v>
      </c>
      <c r="T1839" s="9" t="s">
        <v>1953</v>
      </c>
    </row>
    <row r="1840" spans="1:20" x14ac:dyDescent="0.35">
      <c r="A1840">
        <v>1246295035</v>
      </c>
      <c r="B1840">
        <v>141130</v>
      </c>
      <c r="C1840" t="s">
        <v>2055</v>
      </c>
      <c r="D1840" s="4">
        <v>45057</v>
      </c>
      <c r="E1840" s="8">
        <v>0.35298611111111117</v>
      </c>
      <c r="F1840" t="s">
        <v>4212</v>
      </c>
      <c r="G1840" t="s">
        <v>4213</v>
      </c>
      <c r="H1840" t="s">
        <v>1949</v>
      </c>
      <c r="I1840">
        <v>1</v>
      </c>
      <c r="J1840">
        <v>94531</v>
      </c>
      <c r="K1840" t="s">
        <v>2049</v>
      </c>
      <c r="L1840" s="8">
        <v>0.35370370370370369</v>
      </c>
      <c r="M1840" s="8">
        <v>0.35451388888888885</v>
      </c>
      <c r="N1840" t="s">
        <v>1948</v>
      </c>
      <c r="O1840" t="s">
        <v>1948</v>
      </c>
      <c r="P1840" t="s">
        <v>1948</v>
      </c>
      <c r="Q1840" s="8">
        <v>8.1018518518518516E-4</v>
      </c>
      <c r="R1840" t="s">
        <v>1955</v>
      </c>
      <c r="S1840" t="s">
        <v>1955</v>
      </c>
      <c r="T1840" t="s">
        <v>1953</v>
      </c>
    </row>
    <row r="1841" spans="1:20" x14ac:dyDescent="0.35">
      <c r="A1841">
        <v>1246279270</v>
      </c>
      <c r="B1841">
        <v>140995</v>
      </c>
      <c r="C1841" t="s">
        <v>2055</v>
      </c>
      <c r="D1841" s="4">
        <v>45057</v>
      </c>
      <c r="E1841" s="8">
        <v>7.0937500000000001E-2</v>
      </c>
      <c r="F1841" t="s">
        <v>4214</v>
      </c>
      <c r="G1841" t="s">
        <v>4215</v>
      </c>
      <c r="H1841" t="s">
        <v>2221</v>
      </c>
      <c r="I1841">
        <v>1</v>
      </c>
      <c r="J1841">
        <v>96931</v>
      </c>
      <c r="K1841" t="s">
        <v>2991</v>
      </c>
      <c r="L1841" s="8">
        <v>8.6238425925925913E-2</v>
      </c>
      <c r="M1841" s="8">
        <v>8.9062500000000003E-2</v>
      </c>
      <c r="N1841" t="s">
        <v>1948</v>
      </c>
      <c r="O1841" t="s">
        <v>1948</v>
      </c>
      <c r="P1841" t="s">
        <v>1948</v>
      </c>
      <c r="Q1841" s="8">
        <v>2.8240740740740739E-3</v>
      </c>
      <c r="R1841" t="s">
        <v>1955</v>
      </c>
      <c r="S1841" t="s">
        <v>1955</v>
      </c>
      <c r="T1841" t="s">
        <v>1953</v>
      </c>
    </row>
    <row r="1842" spans="1:20" x14ac:dyDescent="0.35">
      <c r="A1842">
        <v>1246279270</v>
      </c>
      <c r="B1842">
        <v>140995</v>
      </c>
      <c r="C1842" t="s">
        <v>2055</v>
      </c>
      <c r="D1842" s="4">
        <v>45057</v>
      </c>
      <c r="E1842" s="8">
        <v>7.0937500000000001E-2</v>
      </c>
      <c r="F1842" t="s">
        <v>4214</v>
      </c>
      <c r="G1842" t="s">
        <v>4215</v>
      </c>
      <c r="H1842" t="s">
        <v>2221</v>
      </c>
      <c r="I1842">
        <v>1</v>
      </c>
      <c r="J1842">
        <v>93911</v>
      </c>
      <c r="K1842" t="s">
        <v>2080</v>
      </c>
      <c r="L1842" s="8">
        <v>8.6238425925925913E-2</v>
      </c>
      <c r="M1842" s="8">
        <v>9.0590277777777783E-2</v>
      </c>
      <c r="N1842" t="s">
        <v>1948</v>
      </c>
      <c r="O1842" t="s">
        <v>1948</v>
      </c>
      <c r="P1842" t="s">
        <v>1948</v>
      </c>
      <c r="Q1842" s="8">
        <v>4.3518518518518515E-3</v>
      </c>
      <c r="R1842" t="s">
        <v>2111</v>
      </c>
      <c r="S1842" t="s">
        <v>2111</v>
      </c>
      <c r="T1842" t="s">
        <v>1953</v>
      </c>
    </row>
    <row r="1843" spans="1:20" x14ac:dyDescent="0.35">
      <c r="A1843">
        <v>1246279270</v>
      </c>
      <c r="B1843">
        <v>140995</v>
      </c>
      <c r="C1843" t="s">
        <v>2055</v>
      </c>
      <c r="D1843" s="4">
        <v>45057</v>
      </c>
      <c r="E1843" s="8">
        <v>7.0937500000000001E-2</v>
      </c>
      <c r="F1843" t="s">
        <v>4214</v>
      </c>
      <c r="G1843" t="s">
        <v>4215</v>
      </c>
      <c r="H1843" t="s">
        <v>2221</v>
      </c>
      <c r="I1843">
        <v>1</v>
      </c>
      <c r="J1843">
        <v>97031</v>
      </c>
      <c r="K1843" t="s">
        <v>2168</v>
      </c>
      <c r="L1843" s="8">
        <v>8.6238425925925913E-2</v>
      </c>
      <c r="M1843" s="8">
        <v>8.9270833333333341E-2</v>
      </c>
      <c r="N1843" t="s">
        <v>1948</v>
      </c>
      <c r="O1843" t="s">
        <v>1948</v>
      </c>
      <c r="P1843" t="s">
        <v>1948</v>
      </c>
      <c r="Q1843" s="8">
        <v>3.0324074074074073E-3</v>
      </c>
      <c r="R1843" t="s">
        <v>1955</v>
      </c>
      <c r="S1843" t="s">
        <v>1955</v>
      </c>
      <c r="T1843" t="s">
        <v>1953</v>
      </c>
    </row>
    <row r="1844" spans="1:20" x14ac:dyDescent="0.35">
      <c r="A1844">
        <v>1246279270</v>
      </c>
      <c r="B1844">
        <v>140995</v>
      </c>
      <c r="C1844" t="s">
        <v>2055</v>
      </c>
      <c r="D1844" s="4">
        <v>45057</v>
      </c>
      <c r="E1844" s="8">
        <v>7.0937500000000001E-2</v>
      </c>
      <c r="F1844" t="s">
        <v>4214</v>
      </c>
      <c r="G1844" t="s">
        <v>4215</v>
      </c>
      <c r="H1844" t="s">
        <v>2221</v>
      </c>
      <c r="I1844">
        <v>1</v>
      </c>
      <c r="J1844">
        <v>94411</v>
      </c>
      <c r="K1844" t="s">
        <v>2074</v>
      </c>
      <c r="L1844" s="8">
        <v>8.6238425925925913E-2</v>
      </c>
      <c r="M1844" s="8">
        <v>8.7754629629629641E-2</v>
      </c>
      <c r="N1844" t="s">
        <v>1948</v>
      </c>
      <c r="O1844" t="s">
        <v>1948</v>
      </c>
      <c r="P1844" t="s">
        <v>1948</v>
      </c>
      <c r="Q1844" s="8">
        <v>1.5162037037037036E-3</v>
      </c>
      <c r="R1844" t="s">
        <v>2111</v>
      </c>
      <c r="S1844" t="s">
        <v>2111</v>
      </c>
      <c r="T1844" t="s">
        <v>1953</v>
      </c>
    </row>
    <row r="1845" spans="1:20" x14ac:dyDescent="0.35">
      <c r="A1845">
        <v>1246244853</v>
      </c>
      <c r="B1845">
        <v>140634</v>
      </c>
      <c r="C1845" t="s">
        <v>2066</v>
      </c>
      <c r="D1845" s="4">
        <v>45056</v>
      </c>
      <c r="E1845" s="8">
        <v>0.80084490740740744</v>
      </c>
      <c r="F1845" t="s">
        <v>4216</v>
      </c>
      <c r="G1845" t="s">
        <v>4217</v>
      </c>
      <c r="H1845" t="s">
        <v>1962</v>
      </c>
      <c r="I1845">
        <v>1</v>
      </c>
      <c r="J1845">
        <v>98252</v>
      </c>
      <c r="K1845" t="s">
        <v>1967</v>
      </c>
      <c r="L1845" s="8">
        <v>0.80314814814814817</v>
      </c>
      <c r="M1845" s="8">
        <v>0.80421296296296296</v>
      </c>
      <c r="N1845" t="s">
        <v>1948</v>
      </c>
      <c r="O1845" t="s">
        <v>1948</v>
      </c>
      <c r="P1845" t="s">
        <v>1948</v>
      </c>
      <c r="Q1845" s="8">
        <v>1.0648148148148147E-3</v>
      </c>
      <c r="R1845" t="s">
        <v>1951</v>
      </c>
      <c r="S1845" t="s">
        <v>1952</v>
      </c>
      <c r="T1845" t="s">
        <v>1953</v>
      </c>
    </row>
    <row r="1846" spans="1:20" x14ac:dyDescent="0.35">
      <c r="A1846">
        <v>1246244853</v>
      </c>
      <c r="B1846">
        <v>140634</v>
      </c>
      <c r="C1846" t="s">
        <v>2066</v>
      </c>
      <c r="D1846" s="4">
        <v>45056</v>
      </c>
      <c r="E1846" s="8">
        <v>0.80084490740740744</v>
      </c>
      <c r="F1846" t="s">
        <v>4216</v>
      </c>
      <c r="G1846" t="s">
        <v>4217</v>
      </c>
      <c r="H1846" t="s">
        <v>1962</v>
      </c>
      <c r="I1846">
        <v>1</v>
      </c>
      <c r="J1846">
        <v>90133</v>
      </c>
      <c r="K1846" t="s">
        <v>1963</v>
      </c>
      <c r="L1846" s="8">
        <v>0.80303240740740733</v>
      </c>
      <c r="M1846" s="8">
        <v>0.80415509259259255</v>
      </c>
      <c r="N1846" t="s">
        <v>1948</v>
      </c>
      <c r="O1846" t="s">
        <v>1948</v>
      </c>
      <c r="P1846" t="s">
        <v>1948</v>
      </c>
      <c r="Q1846" s="8">
        <v>1.1226851851851851E-3</v>
      </c>
      <c r="R1846" t="s">
        <v>1955</v>
      </c>
      <c r="S1846" t="s">
        <v>1955</v>
      </c>
      <c r="T1846" t="s">
        <v>1953</v>
      </c>
    </row>
    <row r="1847" spans="1:20" x14ac:dyDescent="0.35">
      <c r="A1847">
        <v>1246241442</v>
      </c>
      <c r="B1847">
        <v>140592</v>
      </c>
      <c r="C1847" t="s">
        <v>2066</v>
      </c>
      <c r="D1847" s="4">
        <v>45056</v>
      </c>
      <c r="E1847" s="8">
        <v>0.77131944444444445</v>
      </c>
      <c r="F1847" t="s">
        <v>4218</v>
      </c>
      <c r="H1847" t="s">
        <v>2108</v>
      </c>
      <c r="I1847">
        <v>1</v>
      </c>
      <c r="J1847">
        <v>94731</v>
      </c>
      <c r="K1847" t="s">
        <v>2386</v>
      </c>
      <c r="L1847" s="8">
        <v>0.77228009259259256</v>
      </c>
      <c r="M1847" s="8">
        <v>0.77453703703703702</v>
      </c>
      <c r="N1847" t="s">
        <v>1948</v>
      </c>
      <c r="O1847" t="s">
        <v>1948</v>
      </c>
      <c r="P1847" t="s">
        <v>1948</v>
      </c>
      <c r="Q1847" s="8">
        <v>2.2569444444444447E-3</v>
      </c>
      <c r="R1847" t="s">
        <v>1955</v>
      </c>
      <c r="S1847" t="s">
        <v>1955</v>
      </c>
      <c r="T1847" t="s">
        <v>1953</v>
      </c>
    </row>
    <row r="1848" spans="1:20" x14ac:dyDescent="0.35">
      <c r="A1848">
        <v>1246231905</v>
      </c>
      <c r="B1848">
        <v>140492</v>
      </c>
      <c r="C1848" t="s">
        <v>2066</v>
      </c>
      <c r="D1848" s="4">
        <v>45056</v>
      </c>
      <c r="E1848" s="8">
        <v>0.70344907407407409</v>
      </c>
      <c r="F1848" t="s">
        <v>4219</v>
      </c>
      <c r="H1848" t="s">
        <v>2141</v>
      </c>
      <c r="I1848">
        <v>1</v>
      </c>
      <c r="J1848">
        <v>94331</v>
      </c>
      <c r="K1848" t="s">
        <v>2016</v>
      </c>
      <c r="L1848" s="8">
        <v>0.70415509259259268</v>
      </c>
      <c r="M1848" s="8">
        <v>0.70627314814814823</v>
      </c>
      <c r="N1848" t="s">
        <v>1948</v>
      </c>
      <c r="O1848" t="s">
        <v>1948</v>
      </c>
      <c r="P1848" t="s">
        <v>1948</v>
      </c>
      <c r="Q1848" s="8">
        <v>2.1180555555555553E-3</v>
      </c>
      <c r="R1848" t="s">
        <v>1955</v>
      </c>
      <c r="S1848" t="s">
        <v>1955</v>
      </c>
      <c r="T1848" t="s">
        <v>1953</v>
      </c>
    </row>
    <row r="1849" spans="1:20" x14ac:dyDescent="0.35">
      <c r="A1849">
        <v>1246224730</v>
      </c>
      <c r="B1849">
        <v>140405</v>
      </c>
      <c r="C1849" t="s">
        <v>2066</v>
      </c>
      <c r="D1849" s="4">
        <v>45056</v>
      </c>
      <c r="E1849" s="8">
        <v>0.64853009259259264</v>
      </c>
      <c r="F1849" t="s">
        <v>4220</v>
      </c>
      <c r="G1849" t="s">
        <v>4221</v>
      </c>
      <c r="H1849" t="s">
        <v>2141</v>
      </c>
      <c r="I1849">
        <v>1</v>
      </c>
      <c r="J1849">
        <v>92571</v>
      </c>
      <c r="K1849" t="s">
        <v>2093</v>
      </c>
      <c r="L1849" s="8">
        <v>0.65267361111111111</v>
      </c>
      <c r="M1849" s="8">
        <v>0.65464120370370371</v>
      </c>
      <c r="N1849" t="s">
        <v>1948</v>
      </c>
      <c r="O1849" t="s">
        <v>1948</v>
      </c>
      <c r="P1849" t="s">
        <v>1948</v>
      </c>
      <c r="Q1849" s="8">
        <v>1.9675925925925928E-3</v>
      </c>
      <c r="R1849" t="s">
        <v>2027</v>
      </c>
      <c r="S1849" t="s">
        <v>2027</v>
      </c>
      <c r="T1849" t="s">
        <v>1953</v>
      </c>
    </row>
    <row r="1850" spans="1:20" x14ac:dyDescent="0.35">
      <c r="A1850">
        <v>1246224730</v>
      </c>
      <c r="B1850">
        <v>140405</v>
      </c>
      <c r="C1850" t="s">
        <v>2066</v>
      </c>
      <c r="D1850" s="4">
        <v>45056</v>
      </c>
      <c r="E1850" s="8">
        <v>0.64853009259259264</v>
      </c>
      <c r="F1850" t="s">
        <v>4220</v>
      </c>
      <c r="G1850" t="s">
        <v>4221</v>
      </c>
      <c r="H1850" t="s">
        <v>2141</v>
      </c>
      <c r="I1850">
        <v>1</v>
      </c>
      <c r="J1850">
        <v>91311</v>
      </c>
      <c r="K1850" t="s">
        <v>2207</v>
      </c>
      <c r="L1850" s="8">
        <v>0.65035879629629634</v>
      </c>
      <c r="M1850" s="8">
        <v>0.65278935185185183</v>
      </c>
      <c r="N1850" t="s">
        <v>1948</v>
      </c>
      <c r="O1850" t="s">
        <v>1948</v>
      </c>
      <c r="P1850" t="s">
        <v>1948</v>
      </c>
      <c r="Q1850" s="8">
        <v>2.4305555555555556E-3</v>
      </c>
      <c r="R1850" t="s">
        <v>2111</v>
      </c>
      <c r="S1850" t="s">
        <v>2111</v>
      </c>
      <c r="T1850" t="s">
        <v>1953</v>
      </c>
    </row>
    <row r="1851" spans="1:20" x14ac:dyDescent="0.35">
      <c r="A1851">
        <v>1246224730</v>
      </c>
      <c r="B1851">
        <v>140405</v>
      </c>
      <c r="C1851" t="s">
        <v>2066</v>
      </c>
      <c r="D1851" s="4">
        <v>45056</v>
      </c>
      <c r="E1851" s="8">
        <v>0.64853009259259264</v>
      </c>
      <c r="F1851" t="s">
        <v>4220</v>
      </c>
      <c r="G1851" t="s">
        <v>4221</v>
      </c>
      <c r="H1851" t="s">
        <v>2141</v>
      </c>
      <c r="I1851">
        <v>1</v>
      </c>
      <c r="J1851">
        <v>96031</v>
      </c>
      <c r="K1851" t="s">
        <v>2088</v>
      </c>
      <c r="L1851" s="8">
        <v>0.64952546296296299</v>
      </c>
      <c r="M1851" s="8">
        <v>0.65149305555555559</v>
      </c>
      <c r="N1851" t="s">
        <v>1948</v>
      </c>
      <c r="O1851" t="s">
        <v>1948</v>
      </c>
      <c r="P1851" t="s">
        <v>1948</v>
      </c>
      <c r="Q1851" s="8">
        <v>1.9675925925925928E-3</v>
      </c>
      <c r="R1851" t="s">
        <v>1955</v>
      </c>
      <c r="S1851" t="s">
        <v>1955</v>
      </c>
      <c r="T1851" t="s">
        <v>1953</v>
      </c>
    </row>
    <row r="1852" spans="1:20" x14ac:dyDescent="0.35">
      <c r="A1852">
        <v>1246224730</v>
      </c>
      <c r="B1852">
        <v>140405</v>
      </c>
      <c r="C1852" t="s">
        <v>2066</v>
      </c>
      <c r="D1852" s="4">
        <v>45056</v>
      </c>
      <c r="E1852" s="8">
        <v>0.64853009259259264</v>
      </c>
      <c r="F1852" t="s">
        <v>4220</v>
      </c>
      <c r="G1852" t="s">
        <v>4221</v>
      </c>
      <c r="H1852" t="s">
        <v>2141</v>
      </c>
      <c r="I1852">
        <v>1</v>
      </c>
      <c r="J1852">
        <v>93731</v>
      </c>
      <c r="K1852" t="s">
        <v>2749</v>
      </c>
      <c r="L1852" s="8">
        <v>0.64952546296296299</v>
      </c>
      <c r="M1852" s="8">
        <v>0.65174768518518522</v>
      </c>
      <c r="N1852" t="s">
        <v>1948</v>
      </c>
      <c r="O1852" t="s">
        <v>1948</v>
      </c>
      <c r="P1852" t="s">
        <v>1948</v>
      </c>
      <c r="Q1852" s="8">
        <v>2.2222222222222222E-3</v>
      </c>
      <c r="R1852" t="s">
        <v>1955</v>
      </c>
      <c r="S1852" t="s">
        <v>1955</v>
      </c>
      <c r="T1852" t="s">
        <v>1953</v>
      </c>
    </row>
    <row r="1853" spans="1:20" x14ac:dyDescent="0.35">
      <c r="A1853">
        <v>1246224730</v>
      </c>
      <c r="B1853">
        <v>140405</v>
      </c>
      <c r="C1853" t="s">
        <v>2066</v>
      </c>
      <c r="D1853" s="4">
        <v>45056</v>
      </c>
      <c r="E1853" s="8">
        <v>0.64853009259259264</v>
      </c>
      <c r="F1853" t="s">
        <v>4220</v>
      </c>
      <c r="G1853" t="s">
        <v>4221</v>
      </c>
      <c r="H1853" t="s">
        <v>2141</v>
      </c>
      <c r="I1853">
        <v>1</v>
      </c>
      <c r="J1853">
        <v>94411</v>
      </c>
      <c r="K1853" t="s">
        <v>2074</v>
      </c>
      <c r="L1853" s="8">
        <v>0.64952546296296299</v>
      </c>
      <c r="M1853" s="8">
        <v>0.65043981481481483</v>
      </c>
      <c r="N1853" t="s">
        <v>1948</v>
      </c>
      <c r="O1853" t="s">
        <v>1948</v>
      </c>
      <c r="P1853" t="s">
        <v>1948</v>
      </c>
      <c r="Q1853" s="8">
        <v>9.1435185185185185E-4</v>
      </c>
      <c r="R1853" t="s">
        <v>2111</v>
      </c>
      <c r="S1853" t="s">
        <v>2111</v>
      </c>
      <c r="T1853" t="s">
        <v>1953</v>
      </c>
    </row>
    <row r="1854" spans="1:20" x14ac:dyDescent="0.35">
      <c r="A1854">
        <v>1246223492</v>
      </c>
      <c r="B1854">
        <v>140393</v>
      </c>
      <c r="C1854" t="s">
        <v>2066</v>
      </c>
      <c r="D1854" s="4">
        <v>45056</v>
      </c>
      <c r="E1854" s="8">
        <v>0.63710648148148141</v>
      </c>
      <c r="F1854" t="s">
        <v>4222</v>
      </c>
      <c r="G1854" t="s">
        <v>4223</v>
      </c>
      <c r="H1854" t="s">
        <v>2057</v>
      </c>
      <c r="I1854">
        <v>1</v>
      </c>
      <c r="J1854">
        <v>96231</v>
      </c>
      <c r="K1854" t="s">
        <v>2058</v>
      </c>
      <c r="L1854" s="8">
        <v>0.6375925925925926</v>
      </c>
      <c r="M1854" s="8">
        <v>0.64116898148148149</v>
      </c>
      <c r="N1854" t="s">
        <v>1948</v>
      </c>
      <c r="O1854" t="s">
        <v>1948</v>
      </c>
      <c r="P1854" t="s">
        <v>1948</v>
      </c>
      <c r="Q1854" s="8">
        <v>3.5763888888888894E-3</v>
      </c>
      <c r="R1854" t="s">
        <v>1955</v>
      </c>
      <c r="S1854" t="s">
        <v>1955</v>
      </c>
      <c r="T1854" t="s">
        <v>1953</v>
      </c>
    </row>
    <row r="1855" spans="1:20" x14ac:dyDescent="0.35">
      <c r="A1855">
        <v>1246217804</v>
      </c>
      <c r="B1855">
        <v>140324</v>
      </c>
      <c r="C1855" t="s">
        <v>2066</v>
      </c>
      <c r="D1855" s="4">
        <v>45056</v>
      </c>
      <c r="E1855" s="8">
        <v>0.59519675925925919</v>
      </c>
      <c r="F1855" t="s">
        <v>4224</v>
      </c>
      <c r="H1855" t="s">
        <v>2530</v>
      </c>
      <c r="I1855">
        <v>1</v>
      </c>
      <c r="J1855">
        <v>92331</v>
      </c>
      <c r="K1855" t="s">
        <v>2084</v>
      </c>
      <c r="L1855" s="8">
        <v>0.59619212962962964</v>
      </c>
      <c r="M1855" s="8">
        <v>0.59857638888888887</v>
      </c>
      <c r="N1855" t="s">
        <v>1948</v>
      </c>
      <c r="O1855" t="s">
        <v>1948</v>
      </c>
      <c r="P1855" t="s">
        <v>1948</v>
      </c>
      <c r="Q1855" s="8">
        <v>2.3842592592592591E-3</v>
      </c>
      <c r="R1855" t="s">
        <v>1955</v>
      </c>
      <c r="S1855" t="s">
        <v>1955</v>
      </c>
      <c r="T1855" t="s">
        <v>1953</v>
      </c>
    </row>
    <row r="1856" spans="1:20" x14ac:dyDescent="0.35">
      <c r="A1856">
        <v>1246217804</v>
      </c>
      <c r="B1856">
        <v>140324</v>
      </c>
      <c r="C1856" t="s">
        <v>2066</v>
      </c>
      <c r="D1856" s="4">
        <v>45056</v>
      </c>
      <c r="E1856" s="8">
        <v>0.59519675925925919</v>
      </c>
      <c r="F1856" t="s">
        <v>4224</v>
      </c>
      <c r="H1856" t="s">
        <v>2530</v>
      </c>
      <c r="I1856">
        <v>1</v>
      </c>
      <c r="J1856">
        <v>92431</v>
      </c>
      <c r="K1856" t="s">
        <v>2235</v>
      </c>
      <c r="L1856" s="8">
        <v>0.59619212962962964</v>
      </c>
      <c r="M1856" s="8">
        <v>0.59927083333333331</v>
      </c>
      <c r="N1856" t="s">
        <v>1948</v>
      </c>
      <c r="O1856" t="s">
        <v>1948</v>
      </c>
      <c r="P1856" t="s">
        <v>1948</v>
      </c>
      <c r="Q1856" s="8">
        <v>3.0787037037037037E-3</v>
      </c>
      <c r="R1856" t="s">
        <v>1955</v>
      </c>
      <c r="S1856" t="s">
        <v>1955</v>
      </c>
      <c r="T1856" t="s">
        <v>1953</v>
      </c>
    </row>
    <row r="1857" spans="1:20" x14ac:dyDescent="0.35">
      <c r="A1857">
        <v>1246217804</v>
      </c>
      <c r="B1857">
        <v>140324</v>
      </c>
      <c r="C1857" t="s">
        <v>2066</v>
      </c>
      <c r="D1857" s="4">
        <v>45056</v>
      </c>
      <c r="E1857" s="8">
        <v>0.59519675925925919</v>
      </c>
      <c r="F1857" t="s">
        <v>4224</v>
      </c>
      <c r="H1857" t="s">
        <v>2530</v>
      </c>
      <c r="I1857">
        <v>1</v>
      </c>
      <c r="J1857">
        <v>94411</v>
      </c>
      <c r="K1857" t="s">
        <v>2074</v>
      </c>
      <c r="L1857" s="8">
        <v>0.59619212962962964</v>
      </c>
      <c r="M1857" s="8">
        <v>0.59687499999999993</v>
      </c>
      <c r="N1857" t="s">
        <v>1948</v>
      </c>
      <c r="O1857" t="s">
        <v>1948</v>
      </c>
      <c r="P1857" t="s">
        <v>1948</v>
      </c>
      <c r="Q1857" s="8">
        <v>6.8287037037037025E-4</v>
      </c>
      <c r="R1857" t="s">
        <v>2111</v>
      </c>
      <c r="S1857" t="s">
        <v>2111</v>
      </c>
      <c r="T1857" t="s">
        <v>1953</v>
      </c>
    </row>
    <row r="1858" spans="1:20" x14ac:dyDescent="0.35">
      <c r="A1858">
        <v>1246205510</v>
      </c>
      <c r="B1858">
        <v>140168</v>
      </c>
      <c r="C1858" t="s">
        <v>2066</v>
      </c>
      <c r="D1858" s="4">
        <v>45056</v>
      </c>
      <c r="E1858" s="8">
        <v>0.50149305555555557</v>
      </c>
      <c r="F1858" t="s">
        <v>4225</v>
      </c>
      <c r="G1858" t="s">
        <v>4226</v>
      </c>
      <c r="H1858" t="s">
        <v>2629</v>
      </c>
      <c r="I1858">
        <v>1</v>
      </c>
      <c r="J1858">
        <v>96631</v>
      </c>
      <c r="K1858" t="s">
        <v>1967</v>
      </c>
      <c r="L1858" s="8">
        <v>0.50201388888888887</v>
      </c>
      <c r="M1858" s="8">
        <v>0.50290509259259253</v>
      </c>
      <c r="N1858" t="s">
        <v>1948</v>
      </c>
      <c r="O1858" t="s">
        <v>1948</v>
      </c>
      <c r="P1858" t="s">
        <v>1948</v>
      </c>
      <c r="Q1858" s="8">
        <v>8.9120370370370362E-4</v>
      </c>
      <c r="R1858" t="s">
        <v>1955</v>
      </c>
      <c r="S1858" t="s">
        <v>1955</v>
      </c>
      <c r="T1858" t="s">
        <v>1953</v>
      </c>
    </row>
    <row r="1859" spans="1:20" x14ac:dyDescent="0.35">
      <c r="A1859" s="9">
        <v>1246190887</v>
      </c>
      <c r="B1859" s="9">
        <v>139985</v>
      </c>
      <c r="C1859" s="9" t="s">
        <v>2066</v>
      </c>
      <c r="D1859" s="10">
        <v>45056</v>
      </c>
      <c r="E1859" s="11">
        <v>0.37557870370370372</v>
      </c>
      <c r="F1859" s="9" t="s">
        <v>4227</v>
      </c>
      <c r="G1859" s="9"/>
      <c r="H1859" s="9" t="s">
        <v>1962</v>
      </c>
      <c r="I1859" s="9">
        <v>1</v>
      </c>
      <c r="J1859" s="9">
        <v>90271</v>
      </c>
      <c r="K1859" s="9" t="s">
        <v>2039</v>
      </c>
      <c r="L1859" s="11">
        <v>0.44203703703703701</v>
      </c>
      <c r="M1859" s="11">
        <v>0.44563657407407403</v>
      </c>
      <c r="N1859" s="9" t="s">
        <v>1948</v>
      </c>
      <c r="O1859" s="9" t="s">
        <v>1948</v>
      </c>
      <c r="P1859" s="9" t="s">
        <v>1948</v>
      </c>
      <c r="Q1859" s="11">
        <v>3.5995370370370369E-3</v>
      </c>
      <c r="R1859" s="9" t="s">
        <v>2027</v>
      </c>
      <c r="S1859" s="9" t="s">
        <v>2027</v>
      </c>
      <c r="T1859" s="9" t="s">
        <v>2004</v>
      </c>
    </row>
    <row r="1860" spans="1:20" x14ac:dyDescent="0.35">
      <c r="A1860">
        <v>1246190887</v>
      </c>
      <c r="B1860">
        <v>139985</v>
      </c>
      <c r="C1860" t="s">
        <v>2066</v>
      </c>
      <c r="D1860" s="4">
        <v>45056</v>
      </c>
      <c r="E1860" s="8">
        <v>0.37557870370370372</v>
      </c>
      <c r="F1860" t="s">
        <v>4227</v>
      </c>
      <c r="H1860" t="s">
        <v>1962</v>
      </c>
      <c r="I1860">
        <v>1</v>
      </c>
      <c r="J1860">
        <v>90133</v>
      </c>
      <c r="K1860" t="s">
        <v>1963</v>
      </c>
      <c r="L1860" s="8">
        <v>0.4394675925925926</v>
      </c>
      <c r="M1860" s="8">
        <v>0.44059027777777776</v>
      </c>
      <c r="N1860" t="s">
        <v>1948</v>
      </c>
      <c r="O1860" t="s">
        <v>1948</v>
      </c>
      <c r="P1860" t="s">
        <v>1948</v>
      </c>
      <c r="Q1860" s="8">
        <v>1.1226851851851851E-3</v>
      </c>
      <c r="R1860" t="s">
        <v>1955</v>
      </c>
      <c r="S1860" t="s">
        <v>1955</v>
      </c>
      <c r="T1860" t="s">
        <v>2004</v>
      </c>
    </row>
    <row r="1861" spans="1:20" x14ac:dyDescent="0.35">
      <c r="A1861" s="9">
        <v>1246190887</v>
      </c>
      <c r="B1861" s="9">
        <v>139985</v>
      </c>
      <c r="C1861" s="9" t="s">
        <v>2066</v>
      </c>
      <c r="D1861" s="10">
        <v>45056</v>
      </c>
      <c r="E1861" s="11">
        <v>0.37557870370370372</v>
      </c>
      <c r="F1861" s="9" t="s">
        <v>4227</v>
      </c>
      <c r="G1861" s="9"/>
      <c r="H1861" s="9" t="s">
        <v>1962</v>
      </c>
      <c r="I1861" s="9">
        <v>1</v>
      </c>
      <c r="J1861" s="9">
        <v>90132</v>
      </c>
      <c r="K1861" s="9" t="s">
        <v>1980</v>
      </c>
      <c r="L1861" s="11">
        <v>0.4394675925925926</v>
      </c>
      <c r="M1861" s="11">
        <v>0.44078703703703703</v>
      </c>
      <c r="N1861" s="9" t="s">
        <v>1948</v>
      </c>
      <c r="O1861" s="9" t="s">
        <v>1948</v>
      </c>
      <c r="P1861" s="9" t="s">
        <v>1948</v>
      </c>
      <c r="Q1861" s="11">
        <v>1.3194444444444443E-3</v>
      </c>
      <c r="R1861" s="9" t="s">
        <v>1955</v>
      </c>
      <c r="S1861" s="9" t="s">
        <v>1955</v>
      </c>
      <c r="T1861" s="9" t="s">
        <v>2004</v>
      </c>
    </row>
    <row r="1862" spans="1:20" x14ac:dyDescent="0.35">
      <c r="A1862">
        <v>1246184298</v>
      </c>
      <c r="B1862">
        <v>139913</v>
      </c>
      <c r="C1862" t="s">
        <v>2066</v>
      </c>
      <c r="D1862" s="4">
        <v>45056</v>
      </c>
      <c r="E1862" s="8">
        <v>0.25373842592592594</v>
      </c>
      <c r="F1862" t="s">
        <v>4228</v>
      </c>
      <c r="G1862" t="s">
        <v>4229</v>
      </c>
      <c r="H1862" t="s">
        <v>1949</v>
      </c>
      <c r="I1862">
        <v>1</v>
      </c>
      <c r="J1862">
        <v>94631</v>
      </c>
      <c r="K1862" t="s">
        <v>1954</v>
      </c>
      <c r="L1862" s="8">
        <v>0.25699074074074074</v>
      </c>
      <c r="M1862" s="8">
        <v>0.25829861111111113</v>
      </c>
      <c r="N1862" t="s">
        <v>1948</v>
      </c>
      <c r="O1862" t="s">
        <v>1948</v>
      </c>
      <c r="P1862" t="s">
        <v>1948</v>
      </c>
      <c r="Q1862" s="8">
        <v>1.3078703703703705E-3</v>
      </c>
      <c r="R1862" t="s">
        <v>1955</v>
      </c>
      <c r="S1862" t="s">
        <v>1996</v>
      </c>
      <c r="T1862" t="s">
        <v>1953</v>
      </c>
    </row>
    <row r="1863" spans="1:20" x14ac:dyDescent="0.35">
      <c r="A1863">
        <v>1246184298</v>
      </c>
      <c r="B1863">
        <v>139913</v>
      </c>
      <c r="C1863" t="s">
        <v>2066</v>
      </c>
      <c r="D1863" s="4">
        <v>45056</v>
      </c>
      <c r="E1863" s="8">
        <v>0.25373842592592594</v>
      </c>
      <c r="F1863" t="s">
        <v>4228</v>
      </c>
      <c r="G1863" t="s">
        <v>4229</v>
      </c>
      <c r="H1863" t="s">
        <v>1949</v>
      </c>
      <c r="I1863">
        <v>1</v>
      </c>
      <c r="J1863">
        <v>94852</v>
      </c>
      <c r="K1863" t="s">
        <v>1950</v>
      </c>
      <c r="L1863" s="8">
        <v>0.25483796296296296</v>
      </c>
      <c r="M1863" s="8">
        <v>0.25615740740740739</v>
      </c>
      <c r="N1863" t="s">
        <v>1948</v>
      </c>
      <c r="O1863" t="s">
        <v>1948</v>
      </c>
      <c r="P1863" t="s">
        <v>1948</v>
      </c>
      <c r="Q1863" s="8">
        <v>1.3194444444444443E-3</v>
      </c>
      <c r="R1863" t="s">
        <v>1951</v>
      </c>
      <c r="S1863" t="s">
        <v>1952</v>
      </c>
      <c r="T1863" t="s">
        <v>1953</v>
      </c>
    </row>
    <row r="1864" spans="1:20" x14ac:dyDescent="0.35">
      <c r="A1864">
        <v>1246184298</v>
      </c>
      <c r="B1864">
        <v>139913</v>
      </c>
      <c r="C1864" t="s">
        <v>2066</v>
      </c>
      <c r="D1864" s="4">
        <v>45056</v>
      </c>
      <c r="E1864" s="8">
        <v>0.25373842592592594</v>
      </c>
      <c r="F1864" t="s">
        <v>4228</v>
      </c>
      <c r="G1864" t="s">
        <v>4229</v>
      </c>
      <c r="H1864" t="s">
        <v>1949</v>
      </c>
      <c r="I1864">
        <v>1</v>
      </c>
      <c r="J1864">
        <v>94531</v>
      </c>
      <c r="K1864" t="s">
        <v>2049</v>
      </c>
      <c r="L1864" s="8">
        <v>0.25466435185185182</v>
      </c>
      <c r="M1864" s="8">
        <v>0.25587962962962962</v>
      </c>
      <c r="N1864" t="s">
        <v>1948</v>
      </c>
      <c r="O1864" t="s">
        <v>1948</v>
      </c>
      <c r="P1864" t="s">
        <v>1948</v>
      </c>
      <c r="Q1864" s="8">
        <v>1.2152777777777778E-3</v>
      </c>
      <c r="R1864" t="s">
        <v>1955</v>
      </c>
      <c r="S1864" t="s">
        <v>1955</v>
      </c>
      <c r="T1864" t="s">
        <v>1953</v>
      </c>
    </row>
    <row r="1865" spans="1:20" x14ac:dyDescent="0.35">
      <c r="A1865">
        <v>1246171910</v>
      </c>
      <c r="B1865">
        <v>139787</v>
      </c>
      <c r="C1865" t="s">
        <v>1946</v>
      </c>
      <c r="D1865" s="4">
        <v>45055</v>
      </c>
      <c r="E1865" s="8">
        <v>0.98667824074074073</v>
      </c>
      <c r="F1865" t="s">
        <v>4230</v>
      </c>
      <c r="G1865" t="s">
        <v>4231</v>
      </c>
      <c r="H1865" t="s">
        <v>2009</v>
      </c>
      <c r="I1865">
        <v>1</v>
      </c>
      <c r="J1865">
        <v>90331</v>
      </c>
      <c r="K1865" t="s">
        <v>2010</v>
      </c>
      <c r="L1865" s="8">
        <v>0.9871064814814815</v>
      </c>
      <c r="M1865" s="8">
        <v>0.9902777777777777</v>
      </c>
      <c r="N1865" t="s">
        <v>1948</v>
      </c>
      <c r="O1865" t="s">
        <v>1948</v>
      </c>
      <c r="P1865" t="s">
        <v>1948</v>
      </c>
      <c r="Q1865" s="8">
        <v>3.1712962962962958E-3</v>
      </c>
      <c r="R1865" t="s">
        <v>1955</v>
      </c>
      <c r="S1865" t="s">
        <v>1955</v>
      </c>
      <c r="T1865" t="s">
        <v>1953</v>
      </c>
    </row>
    <row r="1866" spans="1:20" x14ac:dyDescent="0.35">
      <c r="A1866">
        <v>1246141301</v>
      </c>
      <c r="B1866">
        <v>139474</v>
      </c>
      <c r="C1866" t="s">
        <v>1946</v>
      </c>
      <c r="D1866" s="4">
        <v>45055</v>
      </c>
      <c r="E1866" s="8">
        <v>0.73079861111111111</v>
      </c>
      <c r="F1866" t="s">
        <v>4232</v>
      </c>
      <c r="G1866" t="s">
        <v>4233</v>
      </c>
      <c r="H1866" t="s">
        <v>2057</v>
      </c>
      <c r="I1866">
        <v>1</v>
      </c>
      <c r="J1866">
        <v>92571</v>
      </c>
      <c r="K1866" t="s">
        <v>2093</v>
      </c>
      <c r="L1866" s="8">
        <v>0.82177083333333334</v>
      </c>
      <c r="M1866" s="8">
        <v>0.82305555555555554</v>
      </c>
      <c r="N1866" t="s">
        <v>1948</v>
      </c>
      <c r="O1866" t="s">
        <v>1948</v>
      </c>
      <c r="P1866" t="s">
        <v>1948</v>
      </c>
      <c r="Q1866" s="8">
        <v>1.2847222222222223E-3</v>
      </c>
      <c r="R1866" t="s">
        <v>2027</v>
      </c>
      <c r="S1866" t="s">
        <v>2027</v>
      </c>
      <c r="T1866" t="s">
        <v>2004</v>
      </c>
    </row>
    <row r="1867" spans="1:20" x14ac:dyDescent="0.35">
      <c r="A1867">
        <v>1246141301</v>
      </c>
      <c r="B1867">
        <v>139474</v>
      </c>
      <c r="C1867" t="s">
        <v>1946</v>
      </c>
      <c r="D1867" s="4">
        <v>45055</v>
      </c>
      <c r="E1867" s="8">
        <v>0.73079861111111111</v>
      </c>
      <c r="F1867" t="s">
        <v>4232</v>
      </c>
      <c r="G1867" t="s">
        <v>4233</v>
      </c>
      <c r="H1867" t="s">
        <v>2057</v>
      </c>
      <c r="I1867">
        <v>1</v>
      </c>
      <c r="J1867">
        <v>96252</v>
      </c>
      <c r="K1867" t="s">
        <v>2058</v>
      </c>
      <c r="L1867" s="8">
        <v>0.73313657407407407</v>
      </c>
      <c r="M1867" s="8">
        <v>0.73836805555555562</v>
      </c>
      <c r="N1867" t="s">
        <v>1948</v>
      </c>
      <c r="O1867" t="s">
        <v>1948</v>
      </c>
      <c r="P1867" t="s">
        <v>1948</v>
      </c>
      <c r="Q1867" s="8">
        <v>5.2314814814814819E-3</v>
      </c>
      <c r="R1867" t="s">
        <v>1951</v>
      </c>
      <c r="S1867" t="s">
        <v>1952</v>
      </c>
      <c r="T1867" t="s">
        <v>2004</v>
      </c>
    </row>
    <row r="1868" spans="1:20" x14ac:dyDescent="0.35">
      <c r="A1868">
        <v>1246137658</v>
      </c>
      <c r="B1868">
        <v>139436</v>
      </c>
      <c r="C1868" t="s">
        <v>1946</v>
      </c>
      <c r="D1868" s="4">
        <v>45055</v>
      </c>
      <c r="E1868" s="8">
        <v>0.71026620370370364</v>
      </c>
      <c r="F1868" t="s">
        <v>4234</v>
      </c>
      <c r="G1868" t="s">
        <v>4235</v>
      </c>
      <c r="H1868" t="s">
        <v>2143</v>
      </c>
      <c r="I1868">
        <v>1</v>
      </c>
      <c r="J1868">
        <v>95131</v>
      </c>
      <c r="K1868" t="s">
        <v>2144</v>
      </c>
      <c r="L1868" s="8">
        <v>0.71089120370370373</v>
      </c>
      <c r="M1868" s="8">
        <v>0.71386574074074083</v>
      </c>
      <c r="N1868" t="s">
        <v>1948</v>
      </c>
      <c r="O1868" t="s">
        <v>1948</v>
      </c>
      <c r="P1868" t="s">
        <v>1948</v>
      </c>
      <c r="Q1868" s="8">
        <v>2.9745370370370373E-3</v>
      </c>
      <c r="R1868" t="s">
        <v>1955</v>
      </c>
      <c r="S1868" t="s">
        <v>1955</v>
      </c>
      <c r="T1868" t="s">
        <v>1953</v>
      </c>
    </row>
    <row r="1869" spans="1:20" x14ac:dyDescent="0.35">
      <c r="A1869">
        <v>1246135252</v>
      </c>
      <c r="B1869">
        <v>139413</v>
      </c>
      <c r="C1869" t="s">
        <v>1946</v>
      </c>
      <c r="D1869" s="4">
        <v>45055</v>
      </c>
      <c r="E1869" s="8">
        <v>0.69354166666666661</v>
      </c>
      <c r="F1869" t="s">
        <v>4236</v>
      </c>
      <c r="G1869" t="s">
        <v>4237</v>
      </c>
      <c r="H1869" t="s">
        <v>1949</v>
      </c>
      <c r="I1869">
        <v>1</v>
      </c>
      <c r="J1869">
        <v>94431</v>
      </c>
      <c r="K1869" t="s">
        <v>2074</v>
      </c>
      <c r="L1869" s="8">
        <v>0.69460648148148152</v>
      </c>
      <c r="M1869" s="8">
        <v>0.6955324074074074</v>
      </c>
      <c r="N1869" t="s">
        <v>1948</v>
      </c>
      <c r="O1869" t="s">
        <v>1948</v>
      </c>
      <c r="P1869" t="s">
        <v>1948</v>
      </c>
      <c r="Q1869" s="8">
        <v>9.2592592592592585E-4</v>
      </c>
      <c r="R1869" t="s">
        <v>1955</v>
      </c>
      <c r="S1869" t="s">
        <v>1955</v>
      </c>
      <c r="T1869" t="s">
        <v>1953</v>
      </c>
    </row>
    <row r="1870" spans="1:20" x14ac:dyDescent="0.35">
      <c r="A1870">
        <v>1246127894</v>
      </c>
      <c r="B1870">
        <v>139328</v>
      </c>
      <c r="C1870" t="s">
        <v>1946</v>
      </c>
      <c r="D1870" s="4">
        <v>45055</v>
      </c>
      <c r="E1870" s="8">
        <v>0.63410879629629624</v>
      </c>
      <c r="F1870" t="s">
        <v>4238</v>
      </c>
      <c r="G1870" t="s">
        <v>4239</v>
      </c>
      <c r="H1870" t="s">
        <v>2044</v>
      </c>
      <c r="I1870">
        <v>1</v>
      </c>
      <c r="J1870">
        <v>96211</v>
      </c>
      <c r="K1870" t="s">
        <v>2058</v>
      </c>
      <c r="L1870" s="8">
        <v>0.63814814814814813</v>
      </c>
      <c r="M1870" s="8">
        <v>0.64236111111111105</v>
      </c>
      <c r="N1870" t="s">
        <v>1948</v>
      </c>
      <c r="O1870" t="s">
        <v>1948</v>
      </c>
      <c r="P1870" t="s">
        <v>1948</v>
      </c>
      <c r="Q1870" s="8">
        <v>4.2129629629629626E-3</v>
      </c>
      <c r="R1870" t="s">
        <v>2111</v>
      </c>
      <c r="S1870" t="s">
        <v>2111</v>
      </c>
      <c r="T1870" t="s">
        <v>1953</v>
      </c>
    </row>
    <row r="1871" spans="1:20" x14ac:dyDescent="0.35">
      <c r="A1871">
        <v>1246127894</v>
      </c>
      <c r="B1871">
        <v>139328</v>
      </c>
      <c r="C1871" t="s">
        <v>1946</v>
      </c>
      <c r="D1871" s="4">
        <v>45055</v>
      </c>
      <c r="E1871" s="8">
        <v>0.63410879629629624</v>
      </c>
      <c r="F1871" t="s">
        <v>4238</v>
      </c>
      <c r="G1871" t="s">
        <v>4239</v>
      </c>
      <c r="H1871" t="s">
        <v>2044</v>
      </c>
      <c r="I1871">
        <v>1</v>
      </c>
      <c r="J1871">
        <v>91831</v>
      </c>
      <c r="K1871" t="s">
        <v>1995</v>
      </c>
      <c r="L1871" s="8">
        <v>0.63715277777777779</v>
      </c>
      <c r="M1871" s="8">
        <v>0.6395601851851852</v>
      </c>
      <c r="N1871" t="s">
        <v>1948</v>
      </c>
      <c r="O1871" t="s">
        <v>1948</v>
      </c>
      <c r="P1871" t="s">
        <v>1948</v>
      </c>
      <c r="Q1871" s="8">
        <v>2.4074074074074076E-3</v>
      </c>
      <c r="R1871" t="s">
        <v>1955</v>
      </c>
      <c r="S1871" t="s">
        <v>1955</v>
      </c>
      <c r="T1871" t="s">
        <v>1953</v>
      </c>
    </row>
    <row r="1872" spans="1:20" x14ac:dyDescent="0.35">
      <c r="A1872">
        <v>1246127894</v>
      </c>
      <c r="B1872">
        <v>139328</v>
      </c>
      <c r="C1872" t="s">
        <v>1946</v>
      </c>
      <c r="D1872" s="4">
        <v>45055</v>
      </c>
      <c r="E1872" s="8">
        <v>0.63410879629629624</v>
      </c>
      <c r="F1872" t="s">
        <v>4238</v>
      </c>
      <c r="G1872" t="s">
        <v>4239</v>
      </c>
      <c r="H1872" t="s">
        <v>2044</v>
      </c>
      <c r="I1872">
        <v>1</v>
      </c>
      <c r="J1872">
        <v>94411</v>
      </c>
      <c r="K1872" t="s">
        <v>2074</v>
      </c>
      <c r="L1872" s="8">
        <v>0.63715277777777779</v>
      </c>
      <c r="M1872" s="8">
        <v>0.63924768518518515</v>
      </c>
      <c r="N1872" t="s">
        <v>1948</v>
      </c>
      <c r="O1872" t="s">
        <v>1948</v>
      </c>
      <c r="P1872" t="s">
        <v>1948</v>
      </c>
      <c r="Q1872" s="8">
        <v>2.0949074074074073E-3</v>
      </c>
      <c r="R1872" t="s">
        <v>2111</v>
      </c>
      <c r="S1872" t="s">
        <v>2111</v>
      </c>
      <c r="T1872" t="s">
        <v>1953</v>
      </c>
    </row>
    <row r="1873" spans="1:20" x14ac:dyDescent="0.35">
      <c r="A1873">
        <v>1246093878</v>
      </c>
      <c r="B1873">
        <v>138893</v>
      </c>
      <c r="C1873" t="s">
        <v>1946</v>
      </c>
      <c r="D1873" s="4">
        <v>45055</v>
      </c>
      <c r="E1873" s="8">
        <v>0.27340277777777777</v>
      </c>
      <c r="F1873" t="s">
        <v>4240</v>
      </c>
      <c r="G1873" t="s">
        <v>4241</v>
      </c>
      <c r="H1873" t="s">
        <v>1972</v>
      </c>
      <c r="I1873">
        <v>1</v>
      </c>
      <c r="J1873">
        <v>91831</v>
      </c>
      <c r="K1873" t="s">
        <v>1995</v>
      </c>
      <c r="L1873" s="8">
        <v>0.29412037037037037</v>
      </c>
      <c r="M1873" s="8">
        <v>0.2974074074074074</v>
      </c>
      <c r="N1873" t="s">
        <v>1948</v>
      </c>
      <c r="O1873" t="s">
        <v>1948</v>
      </c>
      <c r="P1873" t="s">
        <v>1948</v>
      </c>
      <c r="Q1873" s="8">
        <v>3.2870370370370367E-3</v>
      </c>
      <c r="R1873" t="s">
        <v>1955</v>
      </c>
      <c r="S1873" t="s">
        <v>1955</v>
      </c>
      <c r="T1873" t="s">
        <v>1953</v>
      </c>
    </row>
    <row r="1874" spans="1:20" x14ac:dyDescent="0.35">
      <c r="A1874">
        <v>1246083702</v>
      </c>
      <c r="B1874">
        <v>138816</v>
      </c>
      <c r="C1874" t="s">
        <v>1946</v>
      </c>
      <c r="D1874" s="4">
        <v>45055</v>
      </c>
      <c r="E1874" s="8">
        <v>6.9837962962962963E-2</v>
      </c>
      <c r="F1874" t="s">
        <v>4242</v>
      </c>
      <c r="G1874" t="s">
        <v>4243</v>
      </c>
      <c r="H1874" t="s">
        <v>1972</v>
      </c>
      <c r="I1874">
        <v>1</v>
      </c>
      <c r="J1874">
        <v>91731</v>
      </c>
      <c r="K1874" t="s">
        <v>1994</v>
      </c>
      <c r="L1874" s="8">
        <v>9.420138888888889E-2</v>
      </c>
      <c r="M1874" s="8">
        <v>9.7719907407407394E-2</v>
      </c>
      <c r="N1874" t="s">
        <v>1948</v>
      </c>
      <c r="O1874" t="s">
        <v>1948</v>
      </c>
      <c r="P1874" t="s">
        <v>1948</v>
      </c>
      <c r="Q1874" s="8">
        <v>3.5185185185185185E-3</v>
      </c>
      <c r="R1874" t="s">
        <v>1955</v>
      </c>
      <c r="S1874" t="s">
        <v>1955</v>
      </c>
      <c r="T1874" t="s">
        <v>1953</v>
      </c>
    </row>
    <row r="1875" spans="1:20" x14ac:dyDescent="0.35">
      <c r="A1875">
        <v>1246083702</v>
      </c>
      <c r="B1875">
        <v>138816</v>
      </c>
      <c r="C1875" t="s">
        <v>1946</v>
      </c>
      <c r="D1875" s="4">
        <v>45055</v>
      </c>
      <c r="E1875" s="8">
        <v>6.9837962962962963E-2</v>
      </c>
      <c r="F1875" t="s">
        <v>4242</v>
      </c>
      <c r="G1875" t="s">
        <v>4243</v>
      </c>
      <c r="H1875" t="s">
        <v>1972</v>
      </c>
      <c r="I1875">
        <v>1</v>
      </c>
      <c r="J1875">
        <v>94852</v>
      </c>
      <c r="K1875" t="s">
        <v>1950</v>
      </c>
      <c r="L1875" s="8">
        <v>9.420138888888889E-2</v>
      </c>
      <c r="M1875" s="8">
        <v>9.6550925925925915E-2</v>
      </c>
      <c r="N1875" t="s">
        <v>1948</v>
      </c>
      <c r="O1875" t="s">
        <v>1948</v>
      </c>
      <c r="P1875" t="s">
        <v>1948</v>
      </c>
      <c r="Q1875" s="8">
        <v>2.3495370370370371E-3</v>
      </c>
      <c r="R1875" t="s">
        <v>1951</v>
      </c>
      <c r="S1875" t="s">
        <v>1973</v>
      </c>
      <c r="T1875" t="s">
        <v>1953</v>
      </c>
    </row>
    <row r="1876" spans="1:20" x14ac:dyDescent="0.35">
      <c r="A1876" s="9">
        <v>1246046064</v>
      </c>
      <c r="B1876" s="9">
        <v>138426</v>
      </c>
      <c r="C1876" s="9" t="s">
        <v>1969</v>
      </c>
      <c r="D1876" s="10">
        <v>45054</v>
      </c>
      <c r="E1876" s="11">
        <v>0.74554398148148149</v>
      </c>
      <c r="F1876" s="9" t="s">
        <v>4244</v>
      </c>
      <c r="G1876" s="9"/>
      <c r="H1876" s="9" t="s">
        <v>1949</v>
      </c>
      <c r="I1876" s="9">
        <v>1</v>
      </c>
      <c r="J1876" s="9">
        <v>92732</v>
      </c>
      <c r="K1876" s="9" t="s">
        <v>2736</v>
      </c>
      <c r="L1876" s="11">
        <v>0.75034722222222217</v>
      </c>
      <c r="M1876" s="11">
        <v>0.75318287037037035</v>
      </c>
      <c r="N1876" s="9" t="s">
        <v>1948</v>
      </c>
      <c r="O1876" s="9" t="s">
        <v>1948</v>
      </c>
      <c r="P1876" s="9" t="s">
        <v>1948</v>
      </c>
      <c r="Q1876" s="11">
        <v>2.8356481481481479E-3</v>
      </c>
      <c r="R1876" s="9" t="s">
        <v>1955</v>
      </c>
      <c r="S1876" s="9" t="s">
        <v>1996</v>
      </c>
      <c r="T1876" s="9" t="s">
        <v>1953</v>
      </c>
    </row>
    <row r="1877" spans="1:20" x14ac:dyDescent="0.35">
      <c r="A1877">
        <v>1246046064</v>
      </c>
      <c r="B1877">
        <v>138426</v>
      </c>
      <c r="C1877" t="s">
        <v>1969</v>
      </c>
      <c r="D1877" s="4">
        <v>45054</v>
      </c>
      <c r="E1877" s="8">
        <v>0.74554398148148149</v>
      </c>
      <c r="F1877" t="s">
        <v>4244</v>
      </c>
      <c r="H1877" t="s">
        <v>1949</v>
      </c>
      <c r="I1877">
        <v>1</v>
      </c>
      <c r="J1877">
        <v>92731</v>
      </c>
      <c r="K1877" t="s">
        <v>1959</v>
      </c>
      <c r="L1877" s="8">
        <v>0.74671296296296286</v>
      </c>
      <c r="M1877" s="8">
        <v>0.74855324074074081</v>
      </c>
      <c r="N1877" t="s">
        <v>1948</v>
      </c>
      <c r="O1877" t="s">
        <v>1948</v>
      </c>
      <c r="P1877" t="s">
        <v>1948</v>
      </c>
      <c r="Q1877" s="8">
        <v>1.8402777777777777E-3</v>
      </c>
      <c r="R1877" t="s">
        <v>1955</v>
      </c>
      <c r="S1877" t="s">
        <v>1955</v>
      </c>
      <c r="T1877" t="s">
        <v>2004</v>
      </c>
    </row>
    <row r="1878" spans="1:20" x14ac:dyDescent="0.35">
      <c r="A1878">
        <v>1246044983</v>
      </c>
      <c r="B1878">
        <v>138418</v>
      </c>
      <c r="C1878" t="s">
        <v>1969</v>
      </c>
      <c r="D1878" s="4">
        <v>45054</v>
      </c>
      <c r="E1878" s="8">
        <v>0.73879629629629628</v>
      </c>
      <c r="F1878" t="s">
        <v>4245</v>
      </c>
      <c r="G1878" t="s">
        <v>4246</v>
      </c>
      <c r="H1878" t="s">
        <v>1949</v>
      </c>
      <c r="I1878">
        <v>1</v>
      </c>
      <c r="J1878">
        <v>94452</v>
      </c>
      <c r="K1878" t="s">
        <v>2074</v>
      </c>
      <c r="L1878" s="8">
        <v>0.74168981481481477</v>
      </c>
      <c r="M1878" s="8">
        <v>0.74274305555555553</v>
      </c>
      <c r="N1878" t="s">
        <v>1948</v>
      </c>
      <c r="O1878" t="s">
        <v>1948</v>
      </c>
      <c r="P1878" t="s">
        <v>1948</v>
      </c>
      <c r="Q1878" s="8">
        <v>1.0532407407407407E-3</v>
      </c>
      <c r="R1878" t="s">
        <v>1951</v>
      </c>
      <c r="S1878" t="s">
        <v>1952</v>
      </c>
      <c r="T1878" t="s">
        <v>1953</v>
      </c>
    </row>
    <row r="1879" spans="1:20" x14ac:dyDescent="0.35">
      <c r="A1879">
        <v>1246044983</v>
      </c>
      <c r="B1879">
        <v>138418</v>
      </c>
      <c r="C1879" t="s">
        <v>1969</v>
      </c>
      <c r="D1879" s="4">
        <v>45054</v>
      </c>
      <c r="E1879" s="8">
        <v>0.73879629629629628</v>
      </c>
      <c r="F1879" t="s">
        <v>4245</v>
      </c>
      <c r="G1879" t="s">
        <v>4246</v>
      </c>
      <c r="H1879" t="s">
        <v>1949</v>
      </c>
      <c r="I1879">
        <v>1</v>
      </c>
      <c r="J1879">
        <v>94531</v>
      </c>
      <c r="K1879" t="s">
        <v>2049</v>
      </c>
      <c r="L1879" s="8">
        <v>0.73923611111111109</v>
      </c>
      <c r="M1879" s="8">
        <v>0.74018518518518517</v>
      </c>
      <c r="N1879" t="s">
        <v>1948</v>
      </c>
      <c r="O1879" t="s">
        <v>1948</v>
      </c>
      <c r="P1879" t="s">
        <v>1948</v>
      </c>
      <c r="Q1879" s="8">
        <v>9.4907407407407408E-4</v>
      </c>
      <c r="R1879" t="s">
        <v>1955</v>
      </c>
      <c r="S1879" t="s">
        <v>1955</v>
      </c>
      <c r="T1879" t="s">
        <v>1953</v>
      </c>
    </row>
    <row r="1880" spans="1:20" x14ac:dyDescent="0.35">
      <c r="A1880">
        <v>1246044983</v>
      </c>
      <c r="B1880">
        <v>138418</v>
      </c>
      <c r="C1880" t="s">
        <v>1969</v>
      </c>
      <c r="D1880" s="4">
        <v>45054</v>
      </c>
      <c r="E1880" s="8">
        <v>0.73879629629629628</v>
      </c>
      <c r="F1880" t="s">
        <v>4245</v>
      </c>
      <c r="G1880" t="s">
        <v>4246</v>
      </c>
      <c r="H1880" t="s">
        <v>1949</v>
      </c>
      <c r="I1880">
        <v>1</v>
      </c>
      <c r="J1880">
        <v>94631</v>
      </c>
      <c r="K1880" t="s">
        <v>1954</v>
      </c>
      <c r="L1880" s="8">
        <v>0.73923611111111109</v>
      </c>
      <c r="M1880" s="8">
        <v>0.7403587962962962</v>
      </c>
      <c r="N1880" t="s">
        <v>1948</v>
      </c>
      <c r="O1880" t="s">
        <v>1948</v>
      </c>
      <c r="P1880" t="s">
        <v>1948</v>
      </c>
      <c r="Q1880" s="8">
        <v>1.1226851851851851E-3</v>
      </c>
      <c r="R1880" t="s">
        <v>1955</v>
      </c>
      <c r="S1880" t="s">
        <v>1955</v>
      </c>
      <c r="T1880" t="s">
        <v>2004</v>
      </c>
    </row>
    <row r="1881" spans="1:20" x14ac:dyDescent="0.35">
      <c r="A1881">
        <v>1246024177</v>
      </c>
      <c r="B1881">
        <v>138151</v>
      </c>
      <c r="C1881" t="s">
        <v>1969</v>
      </c>
      <c r="D1881" s="4">
        <v>45054</v>
      </c>
      <c r="E1881" s="8">
        <v>0.59694444444444439</v>
      </c>
      <c r="F1881" t="s">
        <v>4247</v>
      </c>
      <c r="G1881" t="s">
        <v>4248</v>
      </c>
      <c r="H1881" t="s">
        <v>2073</v>
      </c>
      <c r="I1881">
        <v>1</v>
      </c>
      <c r="J1881">
        <v>90731</v>
      </c>
      <c r="K1881" t="s">
        <v>2475</v>
      </c>
      <c r="L1881" s="8">
        <v>0.67069444444444448</v>
      </c>
      <c r="M1881" s="8">
        <v>0.67314814814814816</v>
      </c>
      <c r="N1881" t="s">
        <v>1948</v>
      </c>
      <c r="O1881" t="s">
        <v>1948</v>
      </c>
      <c r="P1881" t="s">
        <v>1948</v>
      </c>
      <c r="Q1881" s="8">
        <v>2.4537037037037036E-3</v>
      </c>
      <c r="R1881" t="s">
        <v>1955</v>
      </c>
      <c r="S1881" t="s">
        <v>1955</v>
      </c>
      <c r="T1881" t="s">
        <v>1953</v>
      </c>
    </row>
    <row r="1882" spans="1:20" x14ac:dyDescent="0.35">
      <c r="A1882">
        <v>1245986121</v>
      </c>
      <c r="B1882">
        <v>137682</v>
      </c>
      <c r="C1882" t="s">
        <v>1969</v>
      </c>
      <c r="D1882" s="4">
        <v>45054</v>
      </c>
      <c r="E1882" s="8">
        <v>0.10914351851851851</v>
      </c>
      <c r="F1882" t="s">
        <v>4249</v>
      </c>
      <c r="G1882" t="s">
        <v>4250</v>
      </c>
      <c r="H1882" t="s">
        <v>1949</v>
      </c>
      <c r="I1882">
        <v>1</v>
      </c>
      <c r="J1882">
        <v>94852</v>
      </c>
      <c r="K1882" t="s">
        <v>1950</v>
      </c>
      <c r="L1882" s="8">
        <v>0.11569444444444445</v>
      </c>
      <c r="M1882" s="8">
        <v>0.11753472222222222</v>
      </c>
      <c r="N1882" t="s">
        <v>1948</v>
      </c>
      <c r="O1882" t="s">
        <v>1948</v>
      </c>
      <c r="P1882" t="s">
        <v>1948</v>
      </c>
      <c r="Q1882" s="8">
        <v>1.8402777777777777E-3</v>
      </c>
      <c r="R1882" t="s">
        <v>1951</v>
      </c>
      <c r="S1882" t="s">
        <v>1973</v>
      </c>
      <c r="T1882" t="s">
        <v>2004</v>
      </c>
    </row>
    <row r="1883" spans="1:20" x14ac:dyDescent="0.35">
      <c r="A1883">
        <v>1245963800</v>
      </c>
      <c r="B1883">
        <v>137497</v>
      </c>
      <c r="C1883" t="s">
        <v>1987</v>
      </c>
      <c r="D1883" s="4">
        <v>45053</v>
      </c>
      <c r="E1883" s="8">
        <v>0.87084490740740739</v>
      </c>
      <c r="F1883" t="s">
        <v>4251</v>
      </c>
      <c r="G1883" t="s">
        <v>4252</v>
      </c>
      <c r="H1883" t="s">
        <v>1949</v>
      </c>
      <c r="I1883">
        <v>1</v>
      </c>
      <c r="J1883">
        <v>94631</v>
      </c>
      <c r="K1883" t="s">
        <v>1954</v>
      </c>
      <c r="L1883" s="8">
        <v>0.89379629629629631</v>
      </c>
      <c r="M1883" s="8">
        <v>0.89493055555555545</v>
      </c>
      <c r="N1883" t="s">
        <v>1948</v>
      </c>
      <c r="O1883" t="s">
        <v>1948</v>
      </c>
      <c r="P1883" t="s">
        <v>1948</v>
      </c>
      <c r="Q1883" s="8">
        <v>1.1342592592592591E-3</v>
      </c>
      <c r="R1883" t="s">
        <v>1955</v>
      </c>
      <c r="S1883" t="s">
        <v>1955</v>
      </c>
      <c r="T1883" t="s">
        <v>1953</v>
      </c>
    </row>
    <row r="1884" spans="1:20" x14ac:dyDescent="0.35">
      <c r="A1884">
        <v>1245963800</v>
      </c>
      <c r="B1884">
        <v>137497</v>
      </c>
      <c r="C1884" t="s">
        <v>1987</v>
      </c>
      <c r="D1884" s="4">
        <v>45053</v>
      </c>
      <c r="E1884" s="8">
        <v>0.87084490740740739</v>
      </c>
      <c r="F1884" t="s">
        <v>4251</v>
      </c>
      <c r="G1884" t="s">
        <v>4252</v>
      </c>
      <c r="H1884" t="s">
        <v>1949</v>
      </c>
      <c r="I1884">
        <v>1</v>
      </c>
      <c r="J1884">
        <v>94852</v>
      </c>
      <c r="K1884" t="s">
        <v>1950</v>
      </c>
      <c r="L1884" s="8">
        <v>0.89379629629629631</v>
      </c>
      <c r="M1884" s="8">
        <v>0.89481481481481484</v>
      </c>
      <c r="N1884" t="s">
        <v>1948</v>
      </c>
      <c r="O1884" t="s">
        <v>1948</v>
      </c>
      <c r="P1884" t="s">
        <v>1948</v>
      </c>
      <c r="Q1884" s="8">
        <v>1.0185185185185186E-3</v>
      </c>
      <c r="R1884" t="s">
        <v>1951</v>
      </c>
      <c r="S1884" t="s">
        <v>1973</v>
      </c>
      <c r="T1884" t="s">
        <v>1953</v>
      </c>
    </row>
    <row r="1885" spans="1:20" x14ac:dyDescent="0.35">
      <c r="A1885">
        <v>1245951476</v>
      </c>
      <c r="B1885">
        <v>137366</v>
      </c>
      <c r="C1885" t="s">
        <v>1987</v>
      </c>
      <c r="D1885" s="4">
        <v>45053</v>
      </c>
      <c r="E1885" s="8">
        <v>0.78239583333333329</v>
      </c>
      <c r="F1885" t="s">
        <v>4253</v>
      </c>
      <c r="H1885" t="s">
        <v>2296</v>
      </c>
      <c r="I1885">
        <v>1</v>
      </c>
      <c r="J1885">
        <v>93671</v>
      </c>
      <c r="K1885" t="s">
        <v>2390</v>
      </c>
      <c r="L1885" s="8">
        <v>0.78501157407407407</v>
      </c>
      <c r="M1885" s="8">
        <v>0.78784722222222225</v>
      </c>
      <c r="N1885" t="s">
        <v>1948</v>
      </c>
      <c r="O1885" t="s">
        <v>1948</v>
      </c>
      <c r="P1885" t="s">
        <v>1948</v>
      </c>
      <c r="Q1885" s="8">
        <v>2.8356481481481479E-3</v>
      </c>
      <c r="R1885" t="s">
        <v>2027</v>
      </c>
      <c r="S1885" t="s">
        <v>2027</v>
      </c>
      <c r="T1885" t="s">
        <v>1953</v>
      </c>
    </row>
    <row r="1886" spans="1:20" x14ac:dyDescent="0.35">
      <c r="A1886">
        <v>1245951476</v>
      </c>
      <c r="B1886">
        <v>137366</v>
      </c>
      <c r="C1886" t="s">
        <v>1987</v>
      </c>
      <c r="D1886" s="4">
        <v>45053</v>
      </c>
      <c r="E1886" s="8">
        <v>0.78239583333333329</v>
      </c>
      <c r="F1886" t="s">
        <v>4253</v>
      </c>
      <c r="H1886" t="s">
        <v>2296</v>
      </c>
      <c r="I1886">
        <v>1</v>
      </c>
      <c r="J1886">
        <v>93931</v>
      </c>
      <c r="K1886" t="s">
        <v>2080</v>
      </c>
      <c r="L1886" s="8">
        <v>0.7834374999999999</v>
      </c>
      <c r="M1886" s="8">
        <v>0.78611111111111109</v>
      </c>
      <c r="N1886" t="s">
        <v>1948</v>
      </c>
      <c r="O1886" t="s">
        <v>1948</v>
      </c>
      <c r="P1886" t="s">
        <v>1948</v>
      </c>
      <c r="Q1886" s="8">
        <v>2.673611111111111E-3</v>
      </c>
      <c r="R1886" t="s">
        <v>1955</v>
      </c>
      <c r="S1886" t="s">
        <v>1955</v>
      </c>
      <c r="T1886" t="s">
        <v>1953</v>
      </c>
    </row>
    <row r="1887" spans="1:20" x14ac:dyDescent="0.35">
      <c r="A1887">
        <v>1245922116</v>
      </c>
      <c r="B1887">
        <v>137046</v>
      </c>
      <c r="C1887" t="s">
        <v>1987</v>
      </c>
      <c r="D1887" s="4">
        <v>45053</v>
      </c>
      <c r="E1887" s="8">
        <v>0.55439814814814814</v>
      </c>
      <c r="F1887" t="s">
        <v>4254</v>
      </c>
      <c r="G1887" t="s">
        <v>4255</v>
      </c>
      <c r="H1887" t="s">
        <v>1949</v>
      </c>
      <c r="I1887">
        <v>1</v>
      </c>
      <c r="J1887">
        <v>94831</v>
      </c>
      <c r="K1887" t="s">
        <v>1950</v>
      </c>
      <c r="L1887" s="8">
        <v>0.55563657407407407</v>
      </c>
      <c r="M1887" s="8">
        <v>0.55644675925925924</v>
      </c>
      <c r="N1887" t="s">
        <v>1948</v>
      </c>
      <c r="O1887" t="s">
        <v>1948</v>
      </c>
      <c r="P1887" t="s">
        <v>1948</v>
      </c>
      <c r="Q1887" s="8">
        <v>8.1018518518518516E-4</v>
      </c>
      <c r="R1887" t="s">
        <v>1955</v>
      </c>
      <c r="S1887" t="s">
        <v>1955</v>
      </c>
      <c r="T1887" t="s">
        <v>1953</v>
      </c>
    </row>
    <row r="1888" spans="1:20" x14ac:dyDescent="0.35">
      <c r="A1888">
        <v>1245916223</v>
      </c>
      <c r="B1888">
        <v>136976</v>
      </c>
      <c r="C1888" t="s">
        <v>1987</v>
      </c>
      <c r="D1888" s="4">
        <v>45053</v>
      </c>
      <c r="E1888" s="8">
        <v>0.4886921296296296</v>
      </c>
      <c r="F1888" t="s">
        <v>4256</v>
      </c>
      <c r="G1888" t="s">
        <v>4257</v>
      </c>
      <c r="H1888" t="s">
        <v>2184</v>
      </c>
      <c r="I1888">
        <v>1</v>
      </c>
      <c r="J1888">
        <v>90831</v>
      </c>
      <c r="K1888" t="s">
        <v>2185</v>
      </c>
      <c r="L1888" s="8">
        <v>0.48937499999999995</v>
      </c>
      <c r="M1888" s="8">
        <v>0.4924189814814815</v>
      </c>
      <c r="N1888" t="s">
        <v>1948</v>
      </c>
      <c r="O1888" t="s">
        <v>1948</v>
      </c>
      <c r="P1888" t="s">
        <v>1948</v>
      </c>
      <c r="Q1888" s="8">
        <v>3.0439814814814821E-3</v>
      </c>
      <c r="R1888" t="s">
        <v>1955</v>
      </c>
      <c r="S1888" t="s">
        <v>1955</v>
      </c>
      <c r="T1888" t="s">
        <v>1953</v>
      </c>
    </row>
    <row r="1889" spans="1:20" x14ac:dyDescent="0.35">
      <c r="A1889">
        <v>1245900365</v>
      </c>
      <c r="B1889">
        <v>136744</v>
      </c>
      <c r="C1889" t="s">
        <v>1987</v>
      </c>
      <c r="D1889" s="4">
        <v>45053</v>
      </c>
      <c r="E1889" s="8">
        <v>0.26059027777777777</v>
      </c>
      <c r="F1889" t="s">
        <v>4258</v>
      </c>
      <c r="H1889" t="s">
        <v>2389</v>
      </c>
      <c r="I1889">
        <v>1</v>
      </c>
      <c r="J1889">
        <v>91431</v>
      </c>
      <c r="K1889" t="s">
        <v>2384</v>
      </c>
      <c r="L1889" s="8">
        <v>0.2663888888888889</v>
      </c>
      <c r="M1889" s="8">
        <v>0.26866898148148149</v>
      </c>
      <c r="N1889" t="s">
        <v>1948</v>
      </c>
      <c r="O1889" t="s">
        <v>1948</v>
      </c>
      <c r="P1889" t="s">
        <v>1948</v>
      </c>
      <c r="Q1889" s="8">
        <v>2.2800925925925927E-3</v>
      </c>
      <c r="R1889" t="s">
        <v>1955</v>
      </c>
      <c r="S1889" t="s">
        <v>1955</v>
      </c>
      <c r="T1889" t="s">
        <v>1953</v>
      </c>
    </row>
    <row r="1890" spans="1:20" x14ac:dyDescent="0.35">
      <c r="A1890">
        <v>1245851592</v>
      </c>
      <c r="B1890">
        <v>136218</v>
      </c>
      <c r="C1890" t="s">
        <v>2017</v>
      </c>
      <c r="D1890" s="4">
        <v>45052</v>
      </c>
      <c r="E1890" s="8">
        <v>0.859837962962963</v>
      </c>
      <c r="F1890" t="s">
        <v>4259</v>
      </c>
      <c r="G1890" t="s">
        <v>4260</v>
      </c>
      <c r="H1890" t="s">
        <v>2293</v>
      </c>
      <c r="I1890">
        <v>1</v>
      </c>
      <c r="J1890">
        <v>96831</v>
      </c>
      <c r="K1890" t="s">
        <v>2037</v>
      </c>
      <c r="L1890" s="8">
        <v>0.86920138888888887</v>
      </c>
      <c r="M1890" s="8">
        <v>0.87243055555555549</v>
      </c>
      <c r="N1890" t="s">
        <v>1948</v>
      </c>
      <c r="O1890" t="s">
        <v>1948</v>
      </c>
      <c r="P1890" t="s">
        <v>1948</v>
      </c>
      <c r="Q1890" s="8">
        <v>3.2291666666666666E-3</v>
      </c>
      <c r="R1890" t="s">
        <v>1955</v>
      </c>
      <c r="S1890" t="s">
        <v>1955</v>
      </c>
      <c r="T1890" t="s">
        <v>1953</v>
      </c>
    </row>
    <row r="1891" spans="1:20" x14ac:dyDescent="0.35">
      <c r="A1891">
        <v>1245851592</v>
      </c>
      <c r="B1891">
        <v>136218</v>
      </c>
      <c r="C1891" t="s">
        <v>2017</v>
      </c>
      <c r="D1891" s="4">
        <v>45052</v>
      </c>
      <c r="E1891" s="8">
        <v>0.859837962962963</v>
      </c>
      <c r="F1891" t="s">
        <v>4259</v>
      </c>
      <c r="G1891" t="s">
        <v>4260</v>
      </c>
      <c r="H1891" t="s">
        <v>2293</v>
      </c>
      <c r="I1891">
        <v>1</v>
      </c>
      <c r="J1891">
        <v>96851</v>
      </c>
      <c r="K1891" t="s">
        <v>2037</v>
      </c>
      <c r="L1891" s="8">
        <v>0.86920138888888887</v>
      </c>
      <c r="M1891" s="8">
        <v>0.87261574074074078</v>
      </c>
      <c r="N1891" t="s">
        <v>1948</v>
      </c>
      <c r="O1891" t="s">
        <v>1948</v>
      </c>
      <c r="P1891" t="s">
        <v>1948</v>
      </c>
      <c r="Q1891" s="8">
        <v>3.414351851851852E-3</v>
      </c>
      <c r="R1891" t="s">
        <v>2006</v>
      </c>
      <c r="S1891" t="s">
        <v>1973</v>
      </c>
      <c r="T1891" t="s">
        <v>1953</v>
      </c>
    </row>
    <row r="1892" spans="1:20" x14ac:dyDescent="0.35">
      <c r="A1892">
        <v>1245803198</v>
      </c>
      <c r="B1892">
        <v>135646</v>
      </c>
      <c r="C1892" t="s">
        <v>2017</v>
      </c>
      <c r="D1892" s="4">
        <v>45052</v>
      </c>
      <c r="E1892" s="8">
        <v>0.4157986111111111</v>
      </c>
      <c r="F1892" t="s">
        <v>4261</v>
      </c>
      <c r="G1892" t="s">
        <v>4262</v>
      </c>
      <c r="H1892" t="s">
        <v>1949</v>
      </c>
      <c r="I1892">
        <v>1</v>
      </c>
      <c r="J1892">
        <v>94531</v>
      </c>
      <c r="K1892" t="s">
        <v>2049</v>
      </c>
      <c r="L1892" s="8">
        <v>0.41944444444444445</v>
      </c>
      <c r="M1892" s="8">
        <v>0.42025462962962962</v>
      </c>
      <c r="N1892" t="s">
        <v>1948</v>
      </c>
      <c r="O1892" t="s">
        <v>1948</v>
      </c>
      <c r="P1892" t="s">
        <v>1948</v>
      </c>
      <c r="Q1892" s="8">
        <v>8.1018518518518516E-4</v>
      </c>
      <c r="R1892" t="s">
        <v>1955</v>
      </c>
      <c r="S1892" t="s">
        <v>1996</v>
      </c>
      <c r="T1892" t="s">
        <v>1953</v>
      </c>
    </row>
    <row r="1893" spans="1:20" x14ac:dyDescent="0.35">
      <c r="A1893">
        <v>1245803198</v>
      </c>
      <c r="B1893">
        <v>135646</v>
      </c>
      <c r="C1893" t="s">
        <v>2017</v>
      </c>
      <c r="D1893" s="4">
        <v>45052</v>
      </c>
      <c r="E1893" s="8">
        <v>0.4157986111111111</v>
      </c>
      <c r="F1893" t="s">
        <v>4261</v>
      </c>
      <c r="G1893" t="s">
        <v>4262</v>
      </c>
      <c r="H1893" t="s">
        <v>1949</v>
      </c>
      <c r="I1893">
        <v>1</v>
      </c>
      <c r="J1893">
        <v>94852</v>
      </c>
      <c r="K1893" t="s">
        <v>1950</v>
      </c>
      <c r="L1893" s="8">
        <v>0.41810185185185184</v>
      </c>
      <c r="M1893" s="8">
        <v>0.41908564814814814</v>
      </c>
      <c r="N1893" t="s">
        <v>1948</v>
      </c>
      <c r="O1893" t="s">
        <v>1948</v>
      </c>
      <c r="P1893" t="s">
        <v>1948</v>
      </c>
      <c r="Q1893" s="8">
        <v>9.8379629629629642E-4</v>
      </c>
      <c r="R1893" t="s">
        <v>1951</v>
      </c>
      <c r="S1893" t="s">
        <v>1952</v>
      </c>
      <c r="T1893" t="s">
        <v>1953</v>
      </c>
    </row>
    <row r="1894" spans="1:20" x14ac:dyDescent="0.35">
      <c r="A1894">
        <v>1245803198</v>
      </c>
      <c r="B1894">
        <v>135646</v>
      </c>
      <c r="C1894" t="s">
        <v>2017</v>
      </c>
      <c r="D1894" s="4">
        <v>45052</v>
      </c>
      <c r="E1894" s="8">
        <v>0.4157986111111111</v>
      </c>
      <c r="F1894" t="s">
        <v>4261</v>
      </c>
      <c r="G1894" t="s">
        <v>4262</v>
      </c>
      <c r="H1894" t="s">
        <v>1949</v>
      </c>
      <c r="I1894">
        <v>1</v>
      </c>
      <c r="J1894">
        <v>94631</v>
      </c>
      <c r="K1894" t="s">
        <v>1954</v>
      </c>
      <c r="L1894" s="8">
        <v>0.41728009259259258</v>
      </c>
      <c r="M1894" s="8">
        <v>0.41833333333333328</v>
      </c>
      <c r="N1894" t="s">
        <v>1948</v>
      </c>
      <c r="O1894" t="s">
        <v>1948</v>
      </c>
      <c r="P1894" t="s">
        <v>1948</v>
      </c>
      <c r="Q1894" s="8">
        <v>1.0532407407407407E-3</v>
      </c>
      <c r="R1894" t="s">
        <v>1955</v>
      </c>
      <c r="S1894" t="s">
        <v>1955</v>
      </c>
      <c r="T1894" t="s">
        <v>1953</v>
      </c>
    </row>
    <row r="1895" spans="1:20" x14ac:dyDescent="0.35">
      <c r="A1895">
        <v>1245795703</v>
      </c>
      <c r="B1895">
        <v>135556</v>
      </c>
      <c r="C1895" t="s">
        <v>2017</v>
      </c>
      <c r="D1895" s="4">
        <v>45052</v>
      </c>
      <c r="E1895" s="8">
        <v>0.28684027777777776</v>
      </c>
      <c r="F1895" t="s">
        <v>4263</v>
      </c>
      <c r="G1895" t="s">
        <v>4264</v>
      </c>
      <c r="H1895" t="s">
        <v>2389</v>
      </c>
      <c r="I1895">
        <v>1</v>
      </c>
      <c r="J1895">
        <v>93631</v>
      </c>
      <c r="K1895" t="s">
        <v>2390</v>
      </c>
      <c r="L1895" s="8">
        <v>0.29939814814814814</v>
      </c>
      <c r="M1895" s="8">
        <v>0.30255787037037035</v>
      </c>
      <c r="N1895" t="s">
        <v>1948</v>
      </c>
      <c r="O1895" t="s">
        <v>1948</v>
      </c>
      <c r="P1895" t="s">
        <v>1948</v>
      </c>
      <c r="Q1895" s="8">
        <v>3.1597222222222222E-3</v>
      </c>
      <c r="R1895" t="s">
        <v>1955</v>
      </c>
      <c r="S1895" t="s">
        <v>1955</v>
      </c>
      <c r="T1895" t="s">
        <v>1953</v>
      </c>
    </row>
    <row r="1896" spans="1:20" x14ac:dyDescent="0.35">
      <c r="A1896">
        <v>1245795703</v>
      </c>
      <c r="B1896">
        <v>135556</v>
      </c>
      <c r="C1896" t="s">
        <v>2017</v>
      </c>
      <c r="D1896" s="4">
        <v>45052</v>
      </c>
      <c r="E1896" s="8">
        <v>0.28684027777777776</v>
      </c>
      <c r="F1896" t="s">
        <v>4263</v>
      </c>
      <c r="G1896" t="s">
        <v>4264</v>
      </c>
      <c r="H1896" t="s">
        <v>2389</v>
      </c>
      <c r="I1896">
        <v>1</v>
      </c>
      <c r="J1896">
        <v>93952</v>
      </c>
      <c r="K1896" t="s">
        <v>2080</v>
      </c>
      <c r="L1896" s="8">
        <v>0.29939814814814814</v>
      </c>
      <c r="M1896" s="8">
        <v>0.30309027777777781</v>
      </c>
      <c r="N1896" t="s">
        <v>1948</v>
      </c>
      <c r="O1896" t="s">
        <v>1948</v>
      </c>
      <c r="P1896" t="s">
        <v>1948</v>
      </c>
      <c r="Q1896" s="8">
        <v>3.6921296296296298E-3</v>
      </c>
      <c r="R1896" t="s">
        <v>1951</v>
      </c>
      <c r="S1896" t="s">
        <v>1973</v>
      </c>
      <c r="T1896" t="s">
        <v>1953</v>
      </c>
    </row>
    <row r="1897" spans="1:20" x14ac:dyDescent="0.35">
      <c r="A1897">
        <v>1245790571</v>
      </c>
      <c r="B1897">
        <v>135520</v>
      </c>
      <c r="C1897" t="s">
        <v>2017</v>
      </c>
      <c r="D1897" s="4">
        <v>45052</v>
      </c>
      <c r="E1897" s="8">
        <v>0.19077546296296297</v>
      </c>
      <c r="F1897" t="s">
        <v>4265</v>
      </c>
      <c r="H1897" t="s">
        <v>4266</v>
      </c>
      <c r="I1897">
        <v>1</v>
      </c>
      <c r="J1897">
        <v>90411</v>
      </c>
      <c r="K1897" t="s">
        <v>1991</v>
      </c>
      <c r="L1897" s="8">
        <v>0.19077546296296297</v>
      </c>
      <c r="M1897" s="8">
        <v>0.19501157407407407</v>
      </c>
      <c r="N1897" t="s">
        <v>1948</v>
      </c>
      <c r="O1897" t="s">
        <v>1948</v>
      </c>
      <c r="P1897" t="s">
        <v>1948</v>
      </c>
      <c r="Q1897" s="8">
        <v>4.2361111111111106E-3</v>
      </c>
      <c r="R1897" t="s">
        <v>2111</v>
      </c>
      <c r="S1897" t="s">
        <v>2111</v>
      </c>
      <c r="T1897" t="s">
        <v>2004</v>
      </c>
    </row>
    <row r="1898" spans="1:20" x14ac:dyDescent="0.35">
      <c r="A1898">
        <v>1245782994</v>
      </c>
      <c r="B1898">
        <v>135456</v>
      </c>
      <c r="C1898" t="s">
        <v>2017</v>
      </c>
      <c r="D1898" s="4">
        <v>45052</v>
      </c>
      <c r="E1898" s="8">
        <v>0.10402777777777777</v>
      </c>
      <c r="F1898" t="s">
        <v>4267</v>
      </c>
      <c r="H1898" t="s">
        <v>1972</v>
      </c>
      <c r="I1898">
        <v>1</v>
      </c>
      <c r="J1898">
        <v>94452</v>
      </c>
      <c r="K1898" t="s">
        <v>2074</v>
      </c>
      <c r="L1898" s="8">
        <v>0.12230324074074074</v>
      </c>
      <c r="M1898" s="8">
        <v>0.12425925925925925</v>
      </c>
      <c r="N1898" t="s">
        <v>1948</v>
      </c>
      <c r="O1898" t="s">
        <v>1948</v>
      </c>
      <c r="P1898" t="s">
        <v>1948</v>
      </c>
      <c r="Q1898" s="8">
        <v>1.9560185185185184E-3</v>
      </c>
      <c r="R1898" t="s">
        <v>1951</v>
      </c>
      <c r="S1898" t="s">
        <v>1952</v>
      </c>
      <c r="T1898" t="s">
        <v>1953</v>
      </c>
    </row>
    <row r="1899" spans="1:20" x14ac:dyDescent="0.35">
      <c r="A1899">
        <v>1245782994</v>
      </c>
      <c r="B1899">
        <v>135456</v>
      </c>
      <c r="C1899" t="s">
        <v>2017</v>
      </c>
      <c r="D1899" s="4">
        <v>45052</v>
      </c>
      <c r="E1899" s="8">
        <v>0.10402777777777777</v>
      </c>
      <c r="F1899" t="s">
        <v>4267</v>
      </c>
      <c r="H1899" t="s">
        <v>1972</v>
      </c>
      <c r="I1899">
        <v>1</v>
      </c>
      <c r="J1899">
        <v>91931</v>
      </c>
      <c r="K1899" t="s">
        <v>2045</v>
      </c>
      <c r="L1899" s="8">
        <v>0.11524305555555554</v>
      </c>
      <c r="M1899" s="8">
        <v>0.11822916666666666</v>
      </c>
      <c r="N1899" t="s">
        <v>1948</v>
      </c>
      <c r="O1899" t="s">
        <v>1948</v>
      </c>
      <c r="P1899" t="s">
        <v>1948</v>
      </c>
      <c r="Q1899" s="8">
        <v>2.9861111111111113E-3</v>
      </c>
      <c r="R1899" t="s">
        <v>1955</v>
      </c>
      <c r="S1899" t="s">
        <v>1955</v>
      </c>
      <c r="T1899" t="s">
        <v>1953</v>
      </c>
    </row>
    <row r="1900" spans="1:20" x14ac:dyDescent="0.35">
      <c r="A1900">
        <v>1245782994</v>
      </c>
      <c r="B1900">
        <v>135456</v>
      </c>
      <c r="C1900" t="s">
        <v>2017</v>
      </c>
      <c r="D1900" s="4">
        <v>45052</v>
      </c>
      <c r="E1900" s="8">
        <v>0.10402777777777777</v>
      </c>
      <c r="F1900" t="s">
        <v>4267</v>
      </c>
      <c r="H1900" t="s">
        <v>1972</v>
      </c>
      <c r="I1900">
        <v>1</v>
      </c>
      <c r="J1900">
        <v>94411</v>
      </c>
      <c r="K1900" t="s">
        <v>2074</v>
      </c>
      <c r="L1900" s="8">
        <v>0.11524305555555554</v>
      </c>
      <c r="M1900" s="8">
        <v>0.11690972222222222</v>
      </c>
      <c r="N1900" t="s">
        <v>1948</v>
      </c>
      <c r="O1900" t="s">
        <v>1948</v>
      </c>
      <c r="P1900" t="s">
        <v>1948</v>
      </c>
      <c r="Q1900" s="8">
        <v>1.6666666666666668E-3</v>
      </c>
      <c r="R1900" t="s">
        <v>2111</v>
      </c>
      <c r="S1900" t="s">
        <v>2111</v>
      </c>
      <c r="T1900" t="s">
        <v>1953</v>
      </c>
    </row>
    <row r="1901" spans="1:20" x14ac:dyDescent="0.35">
      <c r="A1901">
        <v>1245782994</v>
      </c>
      <c r="B1901">
        <v>135456</v>
      </c>
      <c r="C1901" t="s">
        <v>2017</v>
      </c>
      <c r="D1901" s="4">
        <v>45052</v>
      </c>
      <c r="E1901" s="8">
        <v>0.10402777777777777</v>
      </c>
      <c r="F1901" t="s">
        <v>4267</v>
      </c>
      <c r="H1901" t="s">
        <v>1972</v>
      </c>
      <c r="I1901">
        <v>1</v>
      </c>
      <c r="J1901">
        <v>90631</v>
      </c>
      <c r="K1901" t="s">
        <v>2105</v>
      </c>
      <c r="L1901" s="8">
        <v>0.11524305555555554</v>
      </c>
      <c r="M1901" s="8">
        <v>0.11728009259259259</v>
      </c>
      <c r="N1901" t="s">
        <v>1948</v>
      </c>
      <c r="O1901" t="s">
        <v>1948</v>
      </c>
      <c r="P1901" t="s">
        <v>1948</v>
      </c>
      <c r="Q1901" s="8">
        <v>2.0370370370370373E-3</v>
      </c>
      <c r="R1901" t="s">
        <v>1955</v>
      </c>
      <c r="S1901" t="s">
        <v>1955</v>
      </c>
      <c r="T1901" t="s">
        <v>1953</v>
      </c>
    </row>
    <row r="1902" spans="1:20" x14ac:dyDescent="0.35">
      <c r="A1902">
        <v>1245782994</v>
      </c>
      <c r="B1902">
        <v>135456</v>
      </c>
      <c r="C1902" t="s">
        <v>2017</v>
      </c>
      <c r="D1902" s="4">
        <v>45052</v>
      </c>
      <c r="E1902" s="8">
        <v>0.10402777777777777</v>
      </c>
      <c r="F1902" t="s">
        <v>4267</v>
      </c>
      <c r="H1902" t="s">
        <v>1972</v>
      </c>
      <c r="I1902">
        <v>1</v>
      </c>
      <c r="J1902">
        <v>95911</v>
      </c>
      <c r="K1902" t="s">
        <v>2504</v>
      </c>
      <c r="L1902" s="8">
        <v>0.11524305555555554</v>
      </c>
      <c r="M1902" s="8">
        <v>0.11885416666666666</v>
      </c>
      <c r="N1902" t="s">
        <v>1948</v>
      </c>
      <c r="O1902" t="s">
        <v>1948</v>
      </c>
      <c r="P1902" t="s">
        <v>1948</v>
      </c>
      <c r="Q1902" s="8">
        <v>3.6111111111111114E-3</v>
      </c>
      <c r="R1902" t="s">
        <v>2111</v>
      </c>
      <c r="S1902" t="s">
        <v>2111</v>
      </c>
      <c r="T1902" t="s">
        <v>1953</v>
      </c>
    </row>
    <row r="1903" spans="1:20" x14ac:dyDescent="0.35">
      <c r="A1903">
        <v>1245783418</v>
      </c>
      <c r="B1903">
        <v>135457</v>
      </c>
      <c r="C1903" t="s">
        <v>2017</v>
      </c>
      <c r="D1903" s="4">
        <v>45052</v>
      </c>
      <c r="E1903" s="8">
        <v>0.10565972222222221</v>
      </c>
      <c r="F1903" t="s">
        <v>4268</v>
      </c>
      <c r="G1903" t="s">
        <v>4269</v>
      </c>
      <c r="H1903" t="s">
        <v>1957</v>
      </c>
      <c r="I1903">
        <v>1</v>
      </c>
      <c r="J1903">
        <v>94331</v>
      </c>
      <c r="K1903" t="s">
        <v>2016</v>
      </c>
      <c r="L1903" s="8">
        <v>0.10649305555555555</v>
      </c>
      <c r="M1903" s="8">
        <v>0.10924768518518518</v>
      </c>
      <c r="N1903" t="s">
        <v>1948</v>
      </c>
      <c r="O1903" t="s">
        <v>1948</v>
      </c>
      <c r="P1903" t="s">
        <v>1948</v>
      </c>
      <c r="Q1903" s="8">
        <v>2.7546296296296294E-3</v>
      </c>
      <c r="R1903" t="s">
        <v>1955</v>
      </c>
      <c r="S1903" t="s">
        <v>1955</v>
      </c>
      <c r="T1903" t="s">
        <v>1953</v>
      </c>
    </row>
    <row r="1904" spans="1:20" x14ac:dyDescent="0.35">
      <c r="A1904">
        <v>1245745000</v>
      </c>
      <c r="B1904">
        <v>135050</v>
      </c>
      <c r="C1904" t="s">
        <v>2033</v>
      </c>
      <c r="D1904" s="4">
        <v>45051</v>
      </c>
      <c r="E1904" s="8">
        <v>0.78017361111111105</v>
      </c>
      <c r="F1904" t="s">
        <v>4270</v>
      </c>
      <c r="G1904" t="s">
        <v>4271</v>
      </c>
      <c r="H1904" t="s">
        <v>1949</v>
      </c>
      <c r="I1904">
        <v>1</v>
      </c>
      <c r="J1904">
        <v>94631</v>
      </c>
      <c r="K1904" t="s">
        <v>1954</v>
      </c>
      <c r="L1904" s="8">
        <v>0.78181712962962957</v>
      </c>
      <c r="M1904" s="8">
        <v>0.78296296296296297</v>
      </c>
      <c r="N1904" t="s">
        <v>1948</v>
      </c>
      <c r="O1904" t="s">
        <v>1948</v>
      </c>
      <c r="P1904" t="s">
        <v>1948</v>
      </c>
      <c r="Q1904" s="8">
        <v>1.1458333333333333E-3</v>
      </c>
      <c r="R1904" t="s">
        <v>1955</v>
      </c>
      <c r="S1904" t="s">
        <v>1955</v>
      </c>
      <c r="T1904" t="s">
        <v>1953</v>
      </c>
    </row>
    <row r="1905" spans="1:20" x14ac:dyDescent="0.35">
      <c r="A1905" s="9">
        <v>1245745014</v>
      </c>
      <c r="B1905" s="9">
        <v>135051</v>
      </c>
      <c r="C1905" s="9" t="s">
        <v>2033</v>
      </c>
      <c r="D1905" s="10">
        <v>45051</v>
      </c>
      <c r="E1905" s="11">
        <v>0.78023148148148147</v>
      </c>
      <c r="F1905" s="9" t="s">
        <v>4272</v>
      </c>
      <c r="G1905" s="9" t="s">
        <v>4273</v>
      </c>
      <c r="H1905" s="9" t="s">
        <v>1957</v>
      </c>
      <c r="I1905" s="9">
        <v>1</v>
      </c>
      <c r="J1905" s="9">
        <v>92731</v>
      </c>
      <c r="K1905" s="9" t="s">
        <v>2366</v>
      </c>
      <c r="L1905" s="11">
        <v>0.7804282407407408</v>
      </c>
      <c r="M1905" s="11">
        <v>0.78314814814814815</v>
      </c>
      <c r="N1905" s="9" t="s">
        <v>1948</v>
      </c>
      <c r="O1905" s="9" t="s">
        <v>1948</v>
      </c>
      <c r="P1905" s="9" t="s">
        <v>1948</v>
      </c>
      <c r="Q1905" s="11">
        <v>2.7199074074074074E-3</v>
      </c>
      <c r="R1905" s="9" t="s">
        <v>1955</v>
      </c>
      <c r="S1905" s="9" t="s">
        <v>1955</v>
      </c>
      <c r="T1905" s="9" t="s">
        <v>1953</v>
      </c>
    </row>
    <row r="1906" spans="1:20" x14ac:dyDescent="0.35">
      <c r="A1906">
        <v>1245741385</v>
      </c>
      <c r="B1906">
        <v>135008</v>
      </c>
      <c r="C1906" t="s">
        <v>2033</v>
      </c>
      <c r="D1906" s="4">
        <v>45051</v>
      </c>
      <c r="E1906" s="8">
        <v>0.75326388888888884</v>
      </c>
      <c r="F1906" t="s">
        <v>2814</v>
      </c>
      <c r="G1906" t="s">
        <v>2815</v>
      </c>
      <c r="H1906" t="s">
        <v>1949</v>
      </c>
      <c r="I1906">
        <v>1</v>
      </c>
      <c r="J1906">
        <v>94631</v>
      </c>
      <c r="K1906" t="s">
        <v>1954</v>
      </c>
      <c r="L1906" s="8">
        <v>0.75466435185185177</v>
      </c>
      <c r="M1906" s="8">
        <v>0.75576388888888879</v>
      </c>
      <c r="N1906" t="s">
        <v>1948</v>
      </c>
      <c r="O1906" t="s">
        <v>1948</v>
      </c>
      <c r="P1906" t="s">
        <v>1948</v>
      </c>
      <c r="Q1906" s="8">
        <v>1.0995370370370371E-3</v>
      </c>
      <c r="R1906" t="s">
        <v>1955</v>
      </c>
      <c r="S1906" t="s">
        <v>1955</v>
      </c>
      <c r="T1906" t="s">
        <v>1953</v>
      </c>
    </row>
    <row r="1907" spans="1:20" x14ac:dyDescent="0.35">
      <c r="A1907">
        <v>1245695232</v>
      </c>
      <c r="B1907">
        <v>134497</v>
      </c>
      <c r="C1907" t="s">
        <v>2033</v>
      </c>
      <c r="D1907" s="4">
        <v>45051</v>
      </c>
      <c r="E1907" s="8">
        <v>0.3465509259259259</v>
      </c>
      <c r="F1907" t="s">
        <v>4274</v>
      </c>
      <c r="G1907" t="s">
        <v>2477</v>
      </c>
      <c r="H1907" t="s">
        <v>1949</v>
      </c>
      <c r="I1907">
        <v>1</v>
      </c>
      <c r="J1907">
        <v>94831</v>
      </c>
      <c r="K1907" t="s">
        <v>1950</v>
      </c>
      <c r="L1907" s="8">
        <v>0.34684027777777776</v>
      </c>
      <c r="M1907" s="8">
        <v>0.34798611111111111</v>
      </c>
      <c r="N1907" t="s">
        <v>1948</v>
      </c>
      <c r="O1907" t="s">
        <v>1948</v>
      </c>
      <c r="P1907" t="s">
        <v>1948</v>
      </c>
      <c r="Q1907" s="8">
        <v>1.1458333333333333E-3</v>
      </c>
      <c r="R1907" t="s">
        <v>1955</v>
      </c>
      <c r="S1907" t="s">
        <v>1955</v>
      </c>
      <c r="T1907" t="s">
        <v>1953</v>
      </c>
    </row>
    <row r="1908" spans="1:20" x14ac:dyDescent="0.35">
      <c r="A1908">
        <v>1245688851</v>
      </c>
      <c r="B1908">
        <v>134454</v>
      </c>
      <c r="C1908" t="s">
        <v>2033</v>
      </c>
      <c r="D1908" s="4">
        <v>45051</v>
      </c>
      <c r="E1908" s="8">
        <v>0.28922453703703704</v>
      </c>
      <c r="F1908" t="s">
        <v>4275</v>
      </c>
      <c r="G1908" t="s">
        <v>4276</v>
      </c>
      <c r="H1908" t="s">
        <v>2352</v>
      </c>
      <c r="I1908">
        <v>1</v>
      </c>
      <c r="J1908">
        <v>98252</v>
      </c>
      <c r="K1908" t="s">
        <v>1967</v>
      </c>
      <c r="L1908" s="8">
        <v>0.29596064814814815</v>
      </c>
      <c r="M1908" s="8">
        <v>0.29689814814814813</v>
      </c>
      <c r="N1908" t="s">
        <v>1948</v>
      </c>
      <c r="O1908" t="s">
        <v>1948</v>
      </c>
      <c r="P1908" t="s">
        <v>1948</v>
      </c>
      <c r="Q1908" s="8">
        <v>9.3750000000000007E-4</v>
      </c>
      <c r="R1908" t="s">
        <v>1951</v>
      </c>
      <c r="S1908" t="s">
        <v>1973</v>
      </c>
      <c r="T1908" t="s">
        <v>1953</v>
      </c>
    </row>
    <row r="1909" spans="1:20" x14ac:dyDescent="0.35">
      <c r="A1909">
        <v>1245687188</v>
      </c>
      <c r="B1909">
        <v>134445</v>
      </c>
      <c r="C1909" t="s">
        <v>2033</v>
      </c>
      <c r="D1909" s="4">
        <v>45051</v>
      </c>
      <c r="E1909" s="8">
        <v>0.26431712962962967</v>
      </c>
      <c r="F1909" t="s">
        <v>4277</v>
      </c>
      <c r="H1909" t="s">
        <v>2609</v>
      </c>
      <c r="I1909">
        <v>1</v>
      </c>
      <c r="J1909">
        <v>92571</v>
      </c>
      <c r="K1909" t="s">
        <v>2093</v>
      </c>
      <c r="L1909" s="8">
        <v>0.26723379629629629</v>
      </c>
      <c r="M1909" s="8">
        <v>0.27006944444444442</v>
      </c>
      <c r="N1909" t="s">
        <v>1948</v>
      </c>
      <c r="O1909" t="s">
        <v>1948</v>
      </c>
      <c r="P1909" t="s">
        <v>1948</v>
      </c>
      <c r="Q1909" s="8">
        <v>2.8356481481481479E-3</v>
      </c>
      <c r="R1909" t="s">
        <v>2027</v>
      </c>
      <c r="S1909" t="s">
        <v>2027</v>
      </c>
      <c r="T1909" t="s">
        <v>2004</v>
      </c>
    </row>
    <row r="1910" spans="1:20" x14ac:dyDescent="0.35">
      <c r="A1910">
        <v>1245687188</v>
      </c>
      <c r="B1910">
        <v>134445</v>
      </c>
      <c r="C1910" t="s">
        <v>2033</v>
      </c>
      <c r="D1910" s="4">
        <v>45051</v>
      </c>
      <c r="E1910" s="8">
        <v>0.26431712962962967</v>
      </c>
      <c r="F1910" t="s">
        <v>4277</v>
      </c>
      <c r="H1910" t="s">
        <v>2609</v>
      </c>
      <c r="I1910">
        <v>1</v>
      </c>
      <c r="J1910">
        <v>96331</v>
      </c>
      <c r="K1910" t="s">
        <v>2092</v>
      </c>
      <c r="L1910" s="8">
        <v>0.26616898148148149</v>
      </c>
      <c r="M1910" s="8">
        <v>0.26960648148148147</v>
      </c>
      <c r="N1910" t="s">
        <v>1948</v>
      </c>
      <c r="O1910" t="s">
        <v>1948</v>
      </c>
      <c r="P1910" t="s">
        <v>1948</v>
      </c>
      <c r="Q1910" s="8">
        <v>3.4375E-3</v>
      </c>
      <c r="R1910" t="s">
        <v>1955</v>
      </c>
      <c r="S1910" t="s">
        <v>1955</v>
      </c>
      <c r="T1910" t="s">
        <v>2004</v>
      </c>
    </row>
    <row r="1911" spans="1:20" x14ac:dyDescent="0.35">
      <c r="A1911">
        <v>1245685813</v>
      </c>
      <c r="B1911">
        <v>134433</v>
      </c>
      <c r="C1911" t="s">
        <v>2033</v>
      </c>
      <c r="D1911" s="4">
        <v>45051</v>
      </c>
      <c r="E1911" s="8">
        <v>0.23978009259259259</v>
      </c>
      <c r="F1911" t="s">
        <v>4278</v>
      </c>
      <c r="H1911" t="s">
        <v>2568</v>
      </c>
      <c r="I1911">
        <v>1</v>
      </c>
      <c r="J1911">
        <v>95131</v>
      </c>
      <c r="K1911" t="s">
        <v>2144</v>
      </c>
      <c r="L1911" s="8">
        <v>0.24412037037037038</v>
      </c>
      <c r="M1911" s="8">
        <v>0.24694444444444444</v>
      </c>
      <c r="N1911" t="s">
        <v>1948</v>
      </c>
      <c r="O1911" t="s">
        <v>1948</v>
      </c>
      <c r="P1911" t="s">
        <v>1948</v>
      </c>
      <c r="Q1911" s="8">
        <v>2.8240740740740739E-3</v>
      </c>
      <c r="R1911" t="s">
        <v>1955</v>
      </c>
      <c r="S1911" t="s">
        <v>1955</v>
      </c>
      <c r="T1911" t="s">
        <v>1953</v>
      </c>
    </row>
    <row r="1912" spans="1:20" x14ac:dyDescent="0.35">
      <c r="A1912" s="9">
        <v>1245684791</v>
      </c>
      <c r="B1912" s="9">
        <v>134420</v>
      </c>
      <c r="C1912" s="9" t="s">
        <v>2033</v>
      </c>
      <c r="D1912" s="10">
        <v>45051</v>
      </c>
      <c r="E1912" s="11">
        <v>0.20052083333333334</v>
      </c>
      <c r="F1912" s="9" t="s">
        <v>3397</v>
      </c>
      <c r="G1912" s="9" t="s">
        <v>3398</v>
      </c>
      <c r="H1912" s="9" t="s">
        <v>1957</v>
      </c>
      <c r="I1912" s="9">
        <v>1</v>
      </c>
      <c r="J1912" s="9">
        <v>92731</v>
      </c>
      <c r="K1912" s="9" t="s">
        <v>2366</v>
      </c>
      <c r="L1912" s="11">
        <v>0.20123842592592592</v>
      </c>
      <c r="M1912" s="11">
        <v>0.20696759259259259</v>
      </c>
      <c r="N1912" s="9" t="s">
        <v>1948</v>
      </c>
      <c r="O1912" s="9" t="s">
        <v>1948</v>
      </c>
      <c r="P1912" s="9" t="s">
        <v>1948</v>
      </c>
      <c r="Q1912" s="11">
        <v>5.7291666666666671E-3</v>
      </c>
      <c r="R1912" s="9" t="s">
        <v>1955</v>
      </c>
      <c r="S1912" s="9" t="s">
        <v>1955</v>
      </c>
      <c r="T1912" s="9" t="s">
        <v>1953</v>
      </c>
    </row>
    <row r="1913" spans="1:20" x14ac:dyDescent="0.35">
      <c r="A1913">
        <v>1245677714</v>
      </c>
      <c r="B1913">
        <v>134340</v>
      </c>
      <c r="C1913" t="s">
        <v>2033</v>
      </c>
      <c r="D1913" s="4">
        <v>45051</v>
      </c>
      <c r="E1913" s="8">
        <v>8.2060185185185194E-2</v>
      </c>
      <c r="F1913" t="s">
        <v>4279</v>
      </c>
      <c r="G1913" t="s">
        <v>4280</v>
      </c>
      <c r="H1913" t="s">
        <v>1949</v>
      </c>
      <c r="I1913">
        <v>1</v>
      </c>
      <c r="J1913">
        <v>94531</v>
      </c>
      <c r="K1913" t="s">
        <v>2049</v>
      </c>
      <c r="L1913" s="8">
        <v>8.4062499999999998E-2</v>
      </c>
      <c r="M1913" s="8">
        <v>8.414351851851852E-2</v>
      </c>
      <c r="N1913" t="s">
        <v>1948</v>
      </c>
      <c r="O1913" t="s">
        <v>1948</v>
      </c>
      <c r="P1913" t="s">
        <v>1948</v>
      </c>
      <c r="Q1913" s="8">
        <v>8.1018518518518516E-5</v>
      </c>
      <c r="R1913" t="s">
        <v>1955</v>
      </c>
      <c r="S1913" t="s">
        <v>1955</v>
      </c>
      <c r="T1913" t="s">
        <v>2004</v>
      </c>
    </row>
    <row r="1914" spans="1:20" x14ac:dyDescent="0.35">
      <c r="A1914">
        <v>1245773238</v>
      </c>
      <c r="B1914">
        <v>135350</v>
      </c>
      <c r="C1914" t="s">
        <v>2033</v>
      </c>
      <c r="D1914" s="4">
        <v>45051</v>
      </c>
      <c r="E1914" s="8">
        <v>0.99851851851851858</v>
      </c>
      <c r="F1914" t="s">
        <v>4281</v>
      </c>
      <c r="G1914" t="s">
        <v>4282</v>
      </c>
      <c r="H1914" t="s">
        <v>2383</v>
      </c>
      <c r="I1914">
        <v>1</v>
      </c>
      <c r="J1914">
        <v>91351</v>
      </c>
      <c r="K1914" t="s">
        <v>2207</v>
      </c>
      <c r="L1914" s="8">
        <v>3.8078703703703707E-3</v>
      </c>
      <c r="M1914" s="8">
        <v>8.3101851851851861E-3</v>
      </c>
      <c r="N1914" t="s">
        <v>1948</v>
      </c>
      <c r="O1914" t="s">
        <v>1948</v>
      </c>
      <c r="P1914" t="s">
        <v>1948</v>
      </c>
      <c r="Q1914" s="8">
        <v>4.5023148148148149E-3</v>
      </c>
      <c r="R1914" t="s">
        <v>2006</v>
      </c>
      <c r="S1914" t="s">
        <v>1973</v>
      </c>
      <c r="T1914" t="s">
        <v>1953</v>
      </c>
    </row>
    <row r="1915" spans="1:20" x14ac:dyDescent="0.35">
      <c r="A1915">
        <v>1245773238</v>
      </c>
      <c r="B1915">
        <v>135350</v>
      </c>
      <c r="C1915" t="s">
        <v>2033</v>
      </c>
      <c r="D1915" s="4">
        <v>45051</v>
      </c>
      <c r="E1915" s="8">
        <v>0.99851851851851858</v>
      </c>
      <c r="F1915" t="s">
        <v>4281</v>
      </c>
      <c r="G1915" t="s">
        <v>4282</v>
      </c>
      <c r="H1915" t="s">
        <v>2383</v>
      </c>
      <c r="I1915">
        <v>1</v>
      </c>
      <c r="J1915">
        <v>91431</v>
      </c>
      <c r="K1915" t="s">
        <v>2384</v>
      </c>
      <c r="L1915" s="8">
        <v>3.8078703703703707E-3</v>
      </c>
      <c r="M1915" s="8">
        <v>6.7939814814814816E-3</v>
      </c>
      <c r="N1915" t="s">
        <v>1948</v>
      </c>
      <c r="O1915" t="s">
        <v>1948</v>
      </c>
      <c r="P1915" t="s">
        <v>1948</v>
      </c>
      <c r="Q1915" s="8">
        <v>2.9861111111111113E-3</v>
      </c>
      <c r="R1915" t="s">
        <v>1955</v>
      </c>
      <c r="S1915" t="s">
        <v>1955</v>
      </c>
      <c r="T1915" t="s">
        <v>1953</v>
      </c>
    </row>
    <row r="1916" spans="1:20" x14ac:dyDescent="0.35">
      <c r="A1916">
        <v>1245662123</v>
      </c>
      <c r="B1916">
        <v>134188</v>
      </c>
      <c r="C1916" t="s">
        <v>2055</v>
      </c>
      <c r="D1916" s="4">
        <v>45050</v>
      </c>
      <c r="E1916" s="8">
        <v>0.93223379629629621</v>
      </c>
      <c r="F1916" t="s">
        <v>4283</v>
      </c>
      <c r="G1916" t="s">
        <v>4284</v>
      </c>
      <c r="H1916" t="s">
        <v>1949</v>
      </c>
      <c r="I1916">
        <v>1</v>
      </c>
      <c r="J1916">
        <v>94631</v>
      </c>
      <c r="K1916" t="s">
        <v>1954</v>
      </c>
      <c r="L1916" s="8">
        <v>0.93454861111111109</v>
      </c>
      <c r="M1916" s="8">
        <v>0.93552083333333336</v>
      </c>
      <c r="N1916" t="s">
        <v>1948</v>
      </c>
      <c r="O1916" t="s">
        <v>1948</v>
      </c>
      <c r="P1916" t="s">
        <v>1948</v>
      </c>
      <c r="Q1916" s="8">
        <v>9.7222222222222209E-4</v>
      </c>
      <c r="R1916" t="s">
        <v>1955</v>
      </c>
      <c r="S1916" t="s">
        <v>1955</v>
      </c>
      <c r="T1916" t="s">
        <v>1953</v>
      </c>
    </row>
    <row r="1917" spans="1:20" x14ac:dyDescent="0.35">
      <c r="A1917">
        <v>1245637677</v>
      </c>
      <c r="B1917">
        <v>133904</v>
      </c>
      <c r="C1917" t="s">
        <v>2055</v>
      </c>
      <c r="D1917" s="4">
        <v>45050</v>
      </c>
      <c r="E1917" s="8">
        <v>0.77353009259259264</v>
      </c>
      <c r="F1917" t="s">
        <v>4285</v>
      </c>
      <c r="G1917" t="s">
        <v>4286</v>
      </c>
      <c r="H1917" t="s">
        <v>1972</v>
      </c>
      <c r="I1917">
        <v>1</v>
      </c>
      <c r="J1917">
        <v>91731</v>
      </c>
      <c r="K1917" t="s">
        <v>1994</v>
      </c>
      <c r="L1917" s="8">
        <v>0.7755439814814814</v>
      </c>
      <c r="M1917" s="8">
        <v>0.77937499999999993</v>
      </c>
      <c r="N1917" t="s">
        <v>1948</v>
      </c>
      <c r="O1917" t="s">
        <v>1948</v>
      </c>
      <c r="P1917" t="s">
        <v>1948</v>
      </c>
      <c r="Q1917" s="8">
        <v>3.8310185185185183E-3</v>
      </c>
      <c r="R1917" t="s">
        <v>1955</v>
      </c>
      <c r="S1917" t="s">
        <v>1996</v>
      </c>
      <c r="T1917" t="s">
        <v>1953</v>
      </c>
    </row>
    <row r="1918" spans="1:20" x14ac:dyDescent="0.35">
      <c r="A1918">
        <v>1245637677</v>
      </c>
      <c r="B1918">
        <v>133904</v>
      </c>
      <c r="C1918" t="s">
        <v>2055</v>
      </c>
      <c r="D1918" s="4">
        <v>45050</v>
      </c>
      <c r="E1918" s="8">
        <v>0.77353009259259264</v>
      </c>
      <c r="F1918" t="s">
        <v>4285</v>
      </c>
      <c r="G1918" t="s">
        <v>4286</v>
      </c>
      <c r="H1918" t="s">
        <v>1972</v>
      </c>
      <c r="I1918">
        <v>1</v>
      </c>
      <c r="J1918">
        <v>91831</v>
      </c>
      <c r="K1918" t="s">
        <v>1995</v>
      </c>
      <c r="L1918" s="8">
        <v>0.77406249999999999</v>
      </c>
      <c r="M1918" s="8">
        <v>0.77668981481481481</v>
      </c>
      <c r="N1918" t="s">
        <v>1948</v>
      </c>
      <c r="O1918" t="s">
        <v>1948</v>
      </c>
      <c r="P1918" t="s">
        <v>1948</v>
      </c>
      <c r="Q1918" s="8">
        <v>2.627314814814815E-3</v>
      </c>
      <c r="R1918" t="s">
        <v>1955</v>
      </c>
      <c r="S1918" t="s">
        <v>1955</v>
      </c>
      <c r="T1918" t="s">
        <v>1953</v>
      </c>
    </row>
    <row r="1919" spans="1:20" x14ac:dyDescent="0.35">
      <c r="A1919">
        <v>1245637677</v>
      </c>
      <c r="B1919">
        <v>133904</v>
      </c>
      <c r="C1919" t="s">
        <v>2055</v>
      </c>
      <c r="D1919" s="4">
        <v>45050</v>
      </c>
      <c r="E1919" s="8">
        <v>0.77353009259259264</v>
      </c>
      <c r="F1919" t="s">
        <v>4285</v>
      </c>
      <c r="G1919" t="s">
        <v>4286</v>
      </c>
      <c r="H1919" t="s">
        <v>1972</v>
      </c>
      <c r="I1919">
        <v>1</v>
      </c>
      <c r="J1919">
        <v>95751</v>
      </c>
      <c r="K1919" t="s">
        <v>2005</v>
      </c>
      <c r="L1919" s="8">
        <v>0.77406249999999999</v>
      </c>
      <c r="M1919" s="8">
        <v>0.77726851851851853</v>
      </c>
      <c r="N1919" t="s">
        <v>1948</v>
      </c>
      <c r="O1919" t="s">
        <v>1948</v>
      </c>
      <c r="P1919" t="s">
        <v>1948</v>
      </c>
      <c r="Q1919" s="8">
        <v>3.2060185185185191E-3</v>
      </c>
      <c r="R1919" t="s">
        <v>2006</v>
      </c>
      <c r="S1919" t="s">
        <v>1952</v>
      </c>
      <c r="T1919" t="s">
        <v>1953</v>
      </c>
    </row>
    <row r="1920" spans="1:20" x14ac:dyDescent="0.35">
      <c r="A1920">
        <v>1245633239</v>
      </c>
      <c r="B1920">
        <v>133860</v>
      </c>
      <c r="C1920" t="s">
        <v>2055</v>
      </c>
      <c r="D1920" s="4">
        <v>45050</v>
      </c>
      <c r="E1920" s="8">
        <v>0.74059027777777775</v>
      </c>
      <c r="F1920" t="s">
        <v>4287</v>
      </c>
      <c r="G1920" t="s">
        <v>4288</v>
      </c>
      <c r="H1920" t="s">
        <v>1966</v>
      </c>
      <c r="I1920">
        <v>1</v>
      </c>
      <c r="J1920">
        <v>90571</v>
      </c>
      <c r="K1920" t="s">
        <v>2048</v>
      </c>
      <c r="L1920" s="8">
        <v>0.76148148148148154</v>
      </c>
      <c r="M1920" s="8">
        <v>0.7635185185185186</v>
      </c>
      <c r="N1920" t="s">
        <v>1948</v>
      </c>
      <c r="O1920" t="s">
        <v>1948</v>
      </c>
      <c r="P1920" t="s">
        <v>1948</v>
      </c>
      <c r="Q1920" s="8">
        <v>2.0370370370370373E-3</v>
      </c>
      <c r="R1920" t="s">
        <v>2027</v>
      </c>
      <c r="S1920" t="s">
        <v>2027</v>
      </c>
      <c r="T1920" t="s">
        <v>1953</v>
      </c>
    </row>
    <row r="1921" spans="1:20" x14ac:dyDescent="0.35">
      <c r="A1921" s="9">
        <v>1245635168</v>
      </c>
      <c r="B1921" s="9">
        <v>133878</v>
      </c>
      <c r="C1921" s="9" t="s">
        <v>2055</v>
      </c>
      <c r="D1921" s="10">
        <v>45050</v>
      </c>
      <c r="E1921" s="11">
        <v>0.75331018518518522</v>
      </c>
      <c r="F1921" s="9" t="s">
        <v>4289</v>
      </c>
      <c r="G1921" s="9" t="s">
        <v>4290</v>
      </c>
      <c r="H1921" s="9" t="s">
        <v>1957</v>
      </c>
      <c r="I1921" s="9">
        <v>1</v>
      </c>
      <c r="J1921" s="9">
        <v>92731</v>
      </c>
      <c r="K1921" s="9" t="s">
        <v>2366</v>
      </c>
      <c r="L1921" s="11">
        <v>0.75395833333333329</v>
      </c>
      <c r="M1921" s="11">
        <v>0.75680555555555562</v>
      </c>
      <c r="N1921" s="9" t="s">
        <v>1948</v>
      </c>
      <c r="O1921" s="9" t="s">
        <v>1948</v>
      </c>
      <c r="P1921" s="9" t="s">
        <v>1948</v>
      </c>
      <c r="Q1921" s="11">
        <v>2.8472222222222219E-3</v>
      </c>
      <c r="R1921" s="9" t="s">
        <v>1955</v>
      </c>
      <c r="S1921" s="9" t="s">
        <v>1955</v>
      </c>
      <c r="T1921" s="9" t="s">
        <v>1953</v>
      </c>
    </row>
    <row r="1922" spans="1:20" x14ac:dyDescent="0.35">
      <c r="A1922">
        <v>1245633239</v>
      </c>
      <c r="B1922">
        <v>133860</v>
      </c>
      <c r="C1922" t="s">
        <v>2055</v>
      </c>
      <c r="D1922" s="4">
        <v>45050</v>
      </c>
      <c r="E1922" s="8">
        <v>0.74059027777777775</v>
      </c>
      <c r="F1922" t="s">
        <v>4287</v>
      </c>
      <c r="G1922" t="s">
        <v>4288</v>
      </c>
      <c r="H1922" t="s">
        <v>1966</v>
      </c>
      <c r="I1922">
        <v>1</v>
      </c>
      <c r="J1922">
        <v>95131</v>
      </c>
      <c r="K1922" t="s">
        <v>2144</v>
      </c>
      <c r="L1922" s="8">
        <v>0.74638888888888888</v>
      </c>
      <c r="M1922" s="8">
        <v>0.74862268518518515</v>
      </c>
      <c r="N1922" t="s">
        <v>1948</v>
      </c>
      <c r="O1922" t="s">
        <v>1948</v>
      </c>
      <c r="P1922" t="s">
        <v>1948</v>
      </c>
      <c r="Q1922" s="8">
        <v>2.2337962962962967E-3</v>
      </c>
      <c r="R1922" t="s">
        <v>1955</v>
      </c>
      <c r="S1922" t="s">
        <v>1996</v>
      </c>
      <c r="T1922" t="s">
        <v>1953</v>
      </c>
    </row>
    <row r="1923" spans="1:20" x14ac:dyDescent="0.35">
      <c r="A1923">
        <v>1245633239</v>
      </c>
      <c r="B1923">
        <v>133860</v>
      </c>
      <c r="C1923" t="s">
        <v>2055</v>
      </c>
      <c r="D1923" s="4">
        <v>45050</v>
      </c>
      <c r="E1923" s="8">
        <v>0.74059027777777775</v>
      </c>
      <c r="F1923" t="s">
        <v>4287</v>
      </c>
      <c r="G1923" t="s">
        <v>4288</v>
      </c>
      <c r="H1923" t="s">
        <v>1966</v>
      </c>
      <c r="I1923">
        <v>1</v>
      </c>
      <c r="J1923">
        <v>98252</v>
      </c>
      <c r="K1923" t="s">
        <v>1967</v>
      </c>
      <c r="L1923" s="8">
        <v>0.74638888888888888</v>
      </c>
      <c r="M1923" s="8">
        <v>0.75122685185185178</v>
      </c>
      <c r="N1923" t="s">
        <v>1948</v>
      </c>
      <c r="O1923" t="s">
        <v>1948</v>
      </c>
      <c r="P1923" t="s">
        <v>1948</v>
      </c>
      <c r="Q1923" s="8">
        <v>4.8379629629629632E-3</v>
      </c>
      <c r="R1923" t="s">
        <v>1951</v>
      </c>
      <c r="S1923" t="s">
        <v>1952</v>
      </c>
      <c r="T1923" t="s">
        <v>1953</v>
      </c>
    </row>
    <row r="1924" spans="1:20" x14ac:dyDescent="0.35">
      <c r="A1924">
        <v>1245633239</v>
      </c>
      <c r="B1924">
        <v>133860</v>
      </c>
      <c r="C1924" t="s">
        <v>2055</v>
      </c>
      <c r="D1924" s="4">
        <v>45050</v>
      </c>
      <c r="E1924" s="8">
        <v>0.74059027777777775</v>
      </c>
      <c r="F1924" t="s">
        <v>4287</v>
      </c>
      <c r="G1924" t="s">
        <v>4288</v>
      </c>
      <c r="H1924" t="s">
        <v>1966</v>
      </c>
      <c r="I1924">
        <v>1</v>
      </c>
      <c r="J1924">
        <v>96631</v>
      </c>
      <c r="K1924" t="s">
        <v>1967</v>
      </c>
      <c r="L1924" s="8">
        <v>0.742650462962963</v>
      </c>
      <c r="M1924" s="8">
        <v>0.74394675925925924</v>
      </c>
      <c r="N1924" t="s">
        <v>1948</v>
      </c>
      <c r="O1924" t="s">
        <v>1948</v>
      </c>
      <c r="P1924" t="s">
        <v>1948</v>
      </c>
      <c r="Q1924" s="8">
        <v>1.2962962962962963E-3</v>
      </c>
      <c r="R1924" t="s">
        <v>1955</v>
      </c>
      <c r="S1924" t="s">
        <v>1955</v>
      </c>
      <c r="T1924" t="s">
        <v>2004</v>
      </c>
    </row>
    <row r="1925" spans="1:20" x14ac:dyDescent="0.35">
      <c r="A1925">
        <v>1245597147</v>
      </c>
      <c r="B1925">
        <v>133494</v>
      </c>
      <c r="C1925" t="s">
        <v>2055</v>
      </c>
      <c r="D1925" s="4">
        <v>45050</v>
      </c>
      <c r="E1925" s="8">
        <v>0.53435185185185186</v>
      </c>
      <c r="F1925" t="s">
        <v>4291</v>
      </c>
      <c r="G1925" t="s">
        <v>4292</v>
      </c>
      <c r="H1925" t="s">
        <v>1983</v>
      </c>
      <c r="I1925">
        <v>1</v>
      </c>
      <c r="J1925">
        <v>98533</v>
      </c>
      <c r="K1925" t="s">
        <v>1963</v>
      </c>
      <c r="L1925" s="8">
        <v>0.5395833333333333</v>
      </c>
      <c r="M1925" s="8">
        <v>0.5406481481481481</v>
      </c>
      <c r="N1925" t="s">
        <v>1948</v>
      </c>
      <c r="O1925" t="s">
        <v>1948</v>
      </c>
      <c r="P1925" t="s">
        <v>1948</v>
      </c>
      <c r="Q1925" s="8">
        <v>1.0648148148148147E-3</v>
      </c>
      <c r="R1925" t="s">
        <v>1955</v>
      </c>
      <c r="S1925" t="s">
        <v>1955</v>
      </c>
      <c r="T1925" t="s">
        <v>1953</v>
      </c>
    </row>
    <row r="1926" spans="1:20" x14ac:dyDescent="0.35">
      <c r="A1926">
        <v>1245597147</v>
      </c>
      <c r="B1926">
        <v>133494</v>
      </c>
      <c r="C1926" t="s">
        <v>2055</v>
      </c>
      <c r="D1926" s="4">
        <v>45050</v>
      </c>
      <c r="E1926" s="8">
        <v>0.53435185185185186</v>
      </c>
      <c r="F1926" t="s">
        <v>4291</v>
      </c>
      <c r="G1926" t="s">
        <v>4292</v>
      </c>
      <c r="H1926" t="s">
        <v>1983</v>
      </c>
      <c r="I1926">
        <v>1</v>
      </c>
      <c r="J1926">
        <v>93431</v>
      </c>
      <c r="K1926" t="s">
        <v>1984</v>
      </c>
      <c r="L1926" s="8">
        <v>0.53476851851851859</v>
      </c>
      <c r="M1926" s="8">
        <v>0.53793981481481479</v>
      </c>
      <c r="N1926" t="s">
        <v>1948</v>
      </c>
      <c r="O1926" t="s">
        <v>1948</v>
      </c>
      <c r="P1926" t="s">
        <v>1948</v>
      </c>
      <c r="Q1926" s="8">
        <v>3.1712962962962958E-3</v>
      </c>
      <c r="R1926" t="s">
        <v>1955</v>
      </c>
      <c r="S1926" t="s">
        <v>1955</v>
      </c>
      <c r="T1926" t="s">
        <v>1953</v>
      </c>
    </row>
    <row r="1927" spans="1:20" x14ac:dyDescent="0.35">
      <c r="A1927">
        <v>1245568314</v>
      </c>
      <c r="B1927">
        <v>133149</v>
      </c>
      <c r="C1927" t="s">
        <v>2055</v>
      </c>
      <c r="D1927" s="4">
        <v>45050</v>
      </c>
      <c r="E1927" s="8">
        <v>0.13541666666666666</v>
      </c>
      <c r="F1927" t="s">
        <v>4293</v>
      </c>
      <c r="G1927" t="s">
        <v>4294</v>
      </c>
      <c r="H1927" t="s">
        <v>2325</v>
      </c>
      <c r="I1927">
        <v>1</v>
      </c>
      <c r="J1927">
        <v>92052</v>
      </c>
      <c r="K1927" t="s">
        <v>1958</v>
      </c>
      <c r="L1927" s="8">
        <v>0.15174768518518519</v>
      </c>
      <c r="M1927" s="8">
        <v>0.15618055555555554</v>
      </c>
      <c r="N1927" t="s">
        <v>1948</v>
      </c>
      <c r="O1927" t="s">
        <v>1948</v>
      </c>
      <c r="P1927" t="s">
        <v>1948</v>
      </c>
      <c r="Q1927" s="8">
        <v>4.4328703703703709E-3</v>
      </c>
      <c r="R1927" t="s">
        <v>1951</v>
      </c>
      <c r="S1927" t="s">
        <v>1952</v>
      </c>
      <c r="T1927" t="s">
        <v>1953</v>
      </c>
    </row>
    <row r="1928" spans="1:20" x14ac:dyDescent="0.35">
      <c r="A1928" s="9">
        <v>1245562510</v>
      </c>
      <c r="B1928" s="9">
        <v>133090</v>
      </c>
      <c r="C1928" s="9" t="s">
        <v>2055</v>
      </c>
      <c r="D1928" s="10">
        <v>45050</v>
      </c>
      <c r="E1928" s="11">
        <v>4.5185185185185189E-2</v>
      </c>
      <c r="F1928" s="9" t="s">
        <v>4295</v>
      </c>
      <c r="G1928" s="9" t="s">
        <v>4296</v>
      </c>
      <c r="H1928" s="9" t="s">
        <v>1957</v>
      </c>
      <c r="I1928" s="9">
        <v>1</v>
      </c>
      <c r="J1928" s="9">
        <v>92731</v>
      </c>
      <c r="K1928" s="9" t="s">
        <v>2366</v>
      </c>
      <c r="L1928" s="11">
        <v>4.6354166666666669E-2</v>
      </c>
      <c r="M1928" s="11">
        <v>4.9791666666666672E-2</v>
      </c>
      <c r="N1928" s="9" t="s">
        <v>1948</v>
      </c>
      <c r="O1928" s="9" t="s">
        <v>1948</v>
      </c>
      <c r="P1928" s="9" t="s">
        <v>1948</v>
      </c>
      <c r="Q1928" s="11">
        <v>3.4375E-3</v>
      </c>
      <c r="R1928" s="9" t="s">
        <v>1955</v>
      </c>
      <c r="S1928" s="9" t="s">
        <v>1955</v>
      </c>
      <c r="T1928" s="9" t="s">
        <v>1953</v>
      </c>
    </row>
    <row r="1929" spans="1:20" x14ac:dyDescent="0.35">
      <c r="A1929">
        <v>1245546898</v>
      </c>
      <c r="B1929">
        <v>132917</v>
      </c>
      <c r="C1929" t="s">
        <v>2066</v>
      </c>
      <c r="D1929" s="4">
        <v>45049</v>
      </c>
      <c r="E1929" s="8">
        <v>0.89939814814814811</v>
      </c>
      <c r="F1929" t="s">
        <v>4297</v>
      </c>
      <c r="G1929" t="s">
        <v>4298</v>
      </c>
      <c r="H1929" t="s">
        <v>3168</v>
      </c>
      <c r="I1929">
        <v>1</v>
      </c>
      <c r="J1929">
        <v>92531</v>
      </c>
      <c r="K1929" t="s">
        <v>2093</v>
      </c>
      <c r="L1929" s="8">
        <v>0.89981481481481485</v>
      </c>
      <c r="M1929" s="8">
        <v>0.9019328703703704</v>
      </c>
      <c r="N1929" t="s">
        <v>1948</v>
      </c>
      <c r="O1929" t="s">
        <v>1948</v>
      </c>
      <c r="P1929" t="s">
        <v>1948</v>
      </c>
      <c r="Q1929" s="8">
        <v>2.1180555555555553E-3</v>
      </c>
      <c r="R1929" t="s">
        <v>1955</v>
      </c>
      <c r="S1929" t="s">
        <v>1955</v>
      </c>
      <c r="T1929" t="s">
        <v>1953</v>
      </c>
    </row>
    <row r="1930" spans="1:20" x14ac:dyDescent="0.35">
      <c r="A1930">
        <v>1245546898</v>
      </c>
      <c r="B1930">
        <v>132917</v>
      </c>
      <c r="C1930" t="s">
        <v>2066</v>
      </c>
      <c r="D1930" s="4">
        <v>45049</v>
      </c>
      <c r="E1930" s="8">
        <v>0.89939814814814811</v>
      </c>
      <c r="F1930" t="s">
        <v>4297</v>
      </c>
      <c r="G1930" t="s">
        <v>4298</v>
      </c>
      <c r="H1930" t="s">
        <v>3168</v>
      </c>
      <c r="I1930">
        <v>1</v>
      </c>
      <c r="J1930">
        <v>96252</v>
      </c>
      <c r="K1930" t="s">
        <v>2058</v>
      </c>
      <c r="L1930" s="8">
        <v>0.89981481481481485</v>
      </c>
      <c r="M1930" s="8">
        <v>0.90302083333333327</v>
      </c>
      <c r="N1930" t="s">
        <v>1948</v>
      </c>
      <c r="O1930" t="s">
        <v>1948</v>
      </c>
      <c r="P1930" t="s">
        <v>1948</v>
      </c>
      <c r="Q1930" s="8">
        <v>3.2060185185185191E-3</v>
      </c>
      <c r="R1930" t="s">
        <v>1951</v>
      </c>
      <c r="S1930" t="s">
        <v>1952</v>
      </c>
      <c r="T1930" t="s">
        <v>1953</v>
      </c>
    </row>
    <row r="1931" spans="1:20" x14ac:dyDescent="0.35">
      <c r="A1931">
        <v>1245526214</v>
      </c>
      <c r="B1931">
        <v>132671</v>
      </c>
      <c r="C1931" t="s">
        <v>2066</v>
      </c>
      <c r="D1931" s="4">
        <v>45049</v>
      </c>
      <c r="E1931" s="8">
        <v>0.72996527777777775</v>
      </c>
      <c r="F1931" t="s">
        <v>4299</v>
      </c>
      <c r="G1931" t="s">
        <v>4300</v>
      </c>
      <c r="H1931" t="s">
        <v>1983</v>
      </c>
      <c r="I1931">
        <v>1</v>
      </c>
      <c r="J1931">
        <v>93351</v>
      </c>
      <c r="K1931" t="s">
        <v>2136</v>
      </c>
      <c r="L1931" s="8">
        <v>0.73069444444444442</v>
      </c>
      <c r="M1931" s="8">
        <v>0.73476851851851854</v>
      </c>
      <c r="N1931" t="s">
        <v>1948</v>
      </c>
      <c r="O1931" t="s">
        <v>1948</v>
      </c>
      <c r="P1931" t="s">
        <v>1948</v>
      </c>
      <c r="Q1931" s="8">
        <v>4.0740740740740746E-3</v>
      </c>
      <c r="R1931" t="s">
        <v>2006</v>
      </c>
      <c r="S1931" t="s">
        <v>1952</v>
      </c>
      <c r="T1931" t="s">
        <v>1953</v>
      </c>
    </row>
    <row r="1932" spans="1:20" x14ac:dyDescent="0.35">
      <c r="A1932">
        <v>1245526214</v>
      </c>
      <c r="B1932">
        <v>132671</v>
      </c>
      <c r="C1932" t="s">
        <v>2066</v>
      </c>
      <c r="D1932" s="4">
        <v>45049</v>
      </c>
      <c r="E1932" s="8">
        <v>0.72996527777777775</v>
      </c>
      <c r="F1932" t="s">
        <v>4299</v>
      </c>
      <c r="G1932" t="s">
        <v>4300</v>
      </c>
      <c r="H1932" t="s">
        <v>1983</v>
      </c>
      <c r="I1932">
        <v>1</v>
      </c>
      <c r="J1932">
        <v>93341</v>
      </c>
      <c r="K1932" t="s">
        <v>2136</v>
      </c>
      <c r="L1932" s="8">
        <v>0.73053240740740744</v>
      </c>
      <c r="M1932" s="8">
        <v>0.73481481481481481</v>
      </c>
      <c r="N1932" t="s">
        <v>1948</v>
      </c>
      <c r="O1932" t="s">
        <v>1948</v>
      </c>
      <c r="P1932" t="s">
        <v>1948</v>
      </c>
      <c r="Q1932" s="8">
        <v>4.2824074074074075E-3</v>
      </c>
      <c r="R1932" t="s">
        <v>1955</v>
      </c>
      <c r="S1932" t="s">
        <v>1955</v>
      </c>
      <c r="T1932" t="s">
        <v>1953</v>
      </c>
    </row>
    <row r="1933" spans="1:20" x14ac:dyDescent="0.35">
      <c r="A1933">
        <v>1245515290</v>
      </c>
      <c r="B1933">
        <v>132549</v>
      </c>
      <c r="C1933" t="s">
        <v>2066</v>
      </c>
      <c r="D1933" s="4">
        <v>45049</v>
      </c>
      <c r="E1933" s="8">
        <v>0.65293981481481478</v>
      </c>
      <c r="F1933" t="s">
        <v>4301</v>
      </c>
      <c r="G1933" t="s">
        <v>4302</v>
      </c>
      <c r="H1933" t="s">
        <v>1949</v>
      </c>
      <c r="I1933">
        <v>1</v>
      </c>
      <c r="J1933">
        <v>94531</v>
      </c>
      <c r="K1933" t="s">
        <v>2049</v>
      </c>
      <c r="L1933" s="8">
        <v>0.65668981481481481</v>
      </c>
      <c r="M1933" s="8">
        <v>0.65744212962962967</v>
      </c>
      <c r="N1933" t="s">
        <v>1948</v>
      </c>
      <c r="O1933" t="s">
        <v>1948</v>
      </c>
      <c r="P1933" t="s">
        <v>1948</v>
      </c>
      <c r="Q1933" s="8">
        <v>7.5231481481481471E-4</v>
      </c>
      <c r="R1933" t="s">
        <v>1955</v>
      </c>
      <c r="S1933" t="s">
        <v>1955</v>
      </c>
      <c r="T1933" t="s">
        <v>1953</v>
      </c>
    </row>
    <row r="1934" spans="1:20" x14ac:dyDescent="0.35">
      <c r="A1934">
        <v>1245502946</v>
      </c>
      <c r="B1934">
        <v>132411</v>
      </c>
      <c r="C1934" t="s">
        <v>2066</v>
      </c>
      <c r="D1934" s="4">
        <v>45049</v>
      </c>
      <c r="E1934" s="8">
        <v>0.55190972222222223</v>
      </c>
      <c r="F1934" t="s">
        <v>4303</v>
      </c>
      <c r="G1934" t="s">
        <v>4304</v>
      </c>
      <c r="H1934" t="s">
        <v>2352</v>
      </c>
      <c r="I1934">
        <v>1</v>
      </c>
      <c r="J1934">
        <v>96434</v>
      </c>
      <c r="K1934" t="s">
        <v>2627</v>
      </c>
      <c r="L1934" s="8">
        <v>0.55215277777777783</v>
      </c>
      <c r="M1934" s="8">
        <v>0.55434027777777783</v>
      </c>
      <c r="N1934" t="s">
        <v>1948</v>
      </c>
      <c r="O1934" t="s">
        <v>1948</v>
      </c>
      <c r="P1934" t="s">
        <v>1948</v>
      </c>
      <c r="Q1934" s="8">
        <v>2.1874999999999998E-3</v>
      </c>
      <c r="R1934" t="s">
        <v>1955</v>
      </c>
      <c r="S1934" t="s">
        <v>1955</v>
      </c>
      <c r="T1934" t="s">
        <v>1953</v>
      </c>
    </row>
    <row r="1935" spans="1:20" x14ac:dyDescent="0.35">
      <c r="A1935">
        <v>1245491343</v>
      </c>
      <c r="B1935">
        <v>132248</v>
      </c>
      <c r="C1935" t="s">
        <v>2066</v>
      </c>
      <c r="D1935" s="4">
        <v>45049</v>
      </c>
      <c r="E1935" s="8">
        <v>0.43229166666666669</v>
      </c>
      <c r="F1935" t="s">
        <v>4305</v>
      </c>
      <c r="G1935" t="s">
        <v>4306</v>
      </c>
      <c r="H1935" t="s">
        <v>2036</v>
      </c>
      <c r="I1935">
        <v>1</v>
      </c>
      <c r="J1935">
        <v>96851</v>
      </c>
      <c r="K1935" t="s">
        <v>2037</v>
      </c>
      <c r="L1935" s="8">
        <v>0.43297453703703703</v>
      </c>
      <c r="M1935" s="8">
        <v>0.43589120370370371</v>
      </c>
      <c r="N1935" t="s">
        <v>1948</v>
      </c>
      <c r="O1935" t="s">
        <v>1948</v>
      </c>
      <c r="P1935" t="s">
        <v>1948</v>
      </c>
      <c r="Q1935" s="8">
        <v>2.9166666666666668E-3</v>
      </c>
      <c r="R1935" t="s">
        <v>2006</v>
      </c>
      <c r="S1935" t="s">
        <v>1952</v>
      </c>
      <c r="T1935" t="s">
        <v>2004</v>
      </c>
    </row>
    <row r="1936" spans="1:20" x14ac:dyDescent="0.35">
      <c r="A1936">
        <v>1245491343</v>
      </c>
      <c r="B1936">
        <v>132248</v>
      </c>
      <c r="C1936" t="s">
        <v>2066</v>
      </c>
      <c r="D1936" s="4">
        <v>45049</v>
      </c>
      <c r="E1936" s="8">
        <v>0.43229166666666669</v>
      </c>
      <c r="F1936" t="s">
        <v>4305</v>
      </c>
      <c r="G1936" t="s">
        <v>4306</v>
      </c>
      <c r="H1936" t="s">
        <v>2036</v>
      </c>
      <c r="I1936">
        <v>1</v>
      </c>
      <c r="J1936">
        <v>96831</v>
      </c>
      <c r="K1936" t="s">
        <v>2037</v>
      </c>
      <c r="L1936" s="8">
        <v>0.43229166666666669</v>
      </c>
      <c r="M1936" s="8">
        <v>0.43806712962962963</v>
      </c>
      <c r="N1936" t="s">
        <v>1948</v>
      </c>
      <c r="O1936" t="s">
        <v>1948</v>
      </c>
      <c r="P1936" t="s">
        <v>1948</v>
      </c>
      <c r="Q1936" s="8">
        <v>5.7754629629629623E-3</v>
      </c>
      <c r="R1936" t="s">
        <v>1955</v>
      </c>
      <c r="S1936" t="s">
        <v>1955</v>
      </c>
      <c r="T1936" t="s">
        <v>2004</v>
      </c>
    </row>
    <row r="1937" spans="1:20" x14ac:dyDescent="0.35">
      <c r="A1937">
        <v>1245471549</v>
      </c>
      <c r="B1937">
        <v>132023</v>
      </c>
      <c r="C1937" t="s">
        <v>2066</v>
      </c>
      <c r="D1937" s="4">
        <v>45049</v>
      </c>
      <c r="E1937" s="8">
        <v>6.3356481481481486E-2</v>
      </c>
      <c r="F1937" t="s">
        <v>3992</v>
      </c>
      <c r="G1937" t="s">
        <v>3993</v>
      </c>
      <c r="H1937" t="s">
        <v>1949</v>
      </c>
      <c r="I1937">
        <v>1</v>
      </c>
      <c r="J1937">
        <v>94831</v>
      </c>
      <c r="K1937" t="s">
        <v>1950</v>
      </c>
      <c r="L1937" s="8">
        <v>6.446759259259259E-2</v>
      </c>
      <c r="M1937" s="8">
        <v>6.621527777777779E-2</v>
      </c>
      <c r="N1937" t="s">
        <v>1948</v>
      </c>
      <c r="O1937" t="s">
        <v>1948</v>
      </c>
      <c r="P1937" t="s">
        <v>1948</v>
      </c>
      <c r="Q1937" s="8">
        <v>1.7476851851851852E-3</v>
      </c>
      <c r="R1937" t="s">
        <v>1955</v>
      </c>
      <c r="S1937" t="s">
        <v>1996</v>
      </c>
      <c r="T1937" t="s">
        <v>1953</v>
      </c>
    </row>
    <row r="1938" spans="1:20" x14ac:dyDescent="0.35">
      <c r="A1938">
        <v>1245471549</v>
      </c>
      <c r="B1938">
        <v>132023</v>
      </c>
      <c r="C1938" t="s">
        <v>2066</v>
      </c>
      <c r="D1938" s="4">
        <v>45049</v>
      </c>
      <c r="E1938" s="8">
        <v>6.3356481481481486E-2</v>
      </c>
      <c r="F1938" t="s">
        <v>3992</v>
      </c>
      <c r="G1938" t="s">
        <v>3993</v>
      </c>
      <c r="H1938" t="s">
        <v>1949</v>
      </c>
      <c r="I1938">
        <v>1</v>
      </c>
      <c r="J1938">
        <v>94852</v>
      </c>
      <c r="K1938" t="s">
        <v>1950</v>
      </c>
      <c r="L1938" s="8">
        <v>6.446759259259259E-2</v>
      </c>
      <c r="M1938" s="8">
        <v>6.6666666666666666E-2</v>
      </c>
      <c r="N1938" t="s">
        <v>1948</v>
      </c>
      <c r="O1938" t="s">
        <v>1948</v>
      </c>
      <c r="P1938" t="s">
        <v>1948</v>
      </c>
      <c r="Q1938" s="8">
        <v>2.1990740740740742E-3</v>
      </c>
      <c r="R1938" t="s">
        <v>1951</v>
      </c>
      <c r="S1938" t="s">
        <v>1952</v>
      </c>
      <c r="T1938" t="s">
        <v>1953</v>
      </c>
    </row>
    <row r="1939" spans="1:20" x14ac:dyDescent="0.35">
      <c r="A1939">
        <v>1245471549</v>
      </c>
      <c r="B1939">
        <v>132023</v>
      </c>
      <c r="C1939" t="s">
        <v>2066</v>
      </c>
      <c r="D1939" s="4">
        <v>45049</v>
      </c>
      <c r="E1939" s="8">
        <v>6.3356481481481486E-2</v>
      </c>
      <c r="F1939" t="s">
        <v>3992</v>
      </c>
      <c r="G1939" t="s">
        <v>3993</v>
      </c>
      <c r="H1939" t="s">
        <v>1949</v>
      </c>
      <c r="I1939">
        <v>1</v>
      </c>
      <c r="J1939">
        <v>94631</v>
      </c>
      <c r="K1939" t="s">
        <v>1954</v>
      </c>
      <c r="L1939" s="8">
        <v>6.3969907407407406E-2</v>
      </c>
      <c r="M1939" s="8">
        <v>6.5208333333333326E-2</v>
      </c>
      <c r="N1939" t="s">
        <v>1948</v>
      </c>
      <c r="O1939" t="s">
        <v>1948</v>
      </c>
      <c r="P1939" t="s">
        <v>1948</v>
      </c>
      <c r="Q1939" s="8">
        <v>1.2384259259259258E-3</v>
      </c>
      <c r="R1939" t="s">
        <v>1955</v>
      </c>
      <c r="S1939" t="s">
        <v>1955</v>
      </c>
      <c r="T1939" t="s">
        <v>1953</v>
      </c>
    </row>
    <row r="1940" spans="1:20" x14ac:dyDescent="0.35">
      <c r="A1940">
        <v>1245459363</v>
      </c>
      <c r="B1940">
        <v>131894</v>
      </c>
      <c r="C1940" t="s">
        <v>1946</v>
      </c>
      <c r="D1940" s="4">
        <v>45048</v>
      </c>
      <c r="E1940" s="8">
        <v>0.92061342592592599</v>
      </c>
      <c r="F1940" t="s">
        <v>4307</v>
      </c>
      <c r="H1940" t="s">
        <v>2790</v>
      </c>
      <c r="I1940">
        <v>1</v>
      </c>
      <c r="J1940">
        <v>98035</v>
      </c>
      <c r="K1940" t="s">
        <v>2105</v>
      </c>
      <c r="L1940" s="8">
        <v>0.92153935185185187</v>
      </c>
      <c r="M1940" s="8">
        <v>0.92314814814814816</v>
      </c>
      <c r="N1940" t="s">
        <v>1948</v>
      </c>
      <c r="O1940" t="s">
        <v>1948</v>
      </c>
      <c r="P1940" t="s">
        <v>1948</v>
      </c>
      <c r="Q1940" s="8">
        <v>1.6087962962962963E-3</v>
      </c>
      <c r="R1940" t="s">
        <v>1955</v>
      </c>
      <c r="S1940" t="s">
        <v>1955</v>
      </c>
      <c r="T1940" t="s">
        <v>1953</v>
      </c>
    </row>
    <row r="1941" spans="1:20" x14ac:dyDescent="0.35">
      <c r="A1941">
        <v>1245438266</v>
      </c>
      <c r="B1941">
        <v>131651</v>
      </c>
      <c r="C1941" t="s">
        <v>1946</v>
      </c>
      <c r="D1941" s="4">
        <v>45048</v>
      </c>
      <c r="E1941" s="8">
        <v>0.75423611111111111</v>
      </c>
      <c r="F1941" t="s">
        <v>4308</v>
      </c>
      <c r="H1941" t="s">
        <v>1962</v>
      </c>
      <c r="I1941">
        <v>1</v>
      </c>
      <c r="J1941">
        <v>98533</v>
      </c>
      <c r="K1941" t="s">
        <v>1963</v>
      </c>
      <c r="L1941" s="8">
        <v>0.75518518518518529</v>
      </c>
      <c r="M1941" s="8">
        <v>0.75662037037037033</v>
      </c>
      <c r="N1941" t="s">
        <v>1948</v>
      </c>
      <c r="O1941" t="s">
        <v>1948</v>
      </c>
      <c r="P1941" t="s">
        <v>1948</v>
      </c>
      <c r="Q1941" s="8">
        <v>1.4351851851851854E-3</v>
      </c>
      <c r="R1941" t="s">
        <v>1955</v>
      </c>
      <c r="S1941" t="s">
        <v>1955</v>
      </c>
      <c r="T1941" t="s">
        <v>1953</v>
      </c>
    </row>
    <row r="1942" spans="1:20" x14ac:dyDescent="0.35">
      <c r="A1942">
        <v>1245431440</v>
      </c>
      <c r="B1942">
        <v>131585</v>
      </c>
      <c r="C1942" t="s">
        <v>1946</v>
      </c>
      <c r="D1942" s="4">
        <v>45048</v>
      </c>
      <c r="E1942" s="8">
        <v>0.70425925925925925</v>
      </c>
      <c r="F1942" t="s">
        <v>4309</v>
      </c>
      <c r="G1942" t="s">
        <v>4310</v>
      </c>
      <c r="H1942" t="s">
        <v>1949</v>
      </c>
      <c r="I1942">
        <v>1</v>
      </c>
      <c r="J1942">
        <v>94531</v>
      </c>
      <c r="K1942" t="s">
        <v>2049</v>
      </c>
      <c r="L1942" s="8">
        <v>0.70517361111111121</v>
      </c>
      <c r="M1942" s="8">
        <v>0.70578703703703705</v>
      </c>
      <c r="N1942" t="s">
        <v>1948</v>
      </c>
      <c r="O1942" t="s">
        <v>1948</v>
      </c>
      <c r="P1942" t="s">
        <v>1948</v>
      </c>
      <c r="Q1942" s="8">
        <v>6.134259259259259E-4</v>
      </c>
      <c r="R1942" t="s">
        <v>1955</v>
      </c>
      <c r="S1942" t="s">
        <v>1955</v>
      </c>
      <c r="T1942" t="s">
        <v>1953</v>
      </c>
    </row>
    <row r="1943" spans="1:20" x14ac:dyDescent="0.35">
      <c r="A1943">
        <v>1245424100</v>
      </c>
      <c r="B1943">
        <v>131484</v>
      </c>
      <c r="C1943" t="s">
        <v>1946</v>
      </c>
      <c r="D1943" s="4">
        <v>45048</v>
      </c>
      <c r="E1943" s="8">
        <v>0.64756944444444442</v>
      </c>
      <c r="F1943" t="s">
        <v>4311</v>
      </c>
      <c r="G1943" t="s">
        <v>4312</v>
      </c>
      <c r="H1943" t="s">
        <v>1966</v>
      </c>
      <c r="I1943">
        <v>1</v>
      </c>
      <c r="J1943">
        <v>96631</v>
      </c>
      <c r="K1943" t="s">
        <v>1967</v>
      </c>
      <c r="L1943" s="8">
        <v>0.64789351851851851</v>
      </c>
      <c r="M1943" s="8">
        <v>0.64914351851851848</v>
      </c>
      <c r="N1943" t="s">
        <v>1948</v>
      </c>
      <c r="O1943" t="s">
        <v>1948</v>
      </c>
      <c r="P1943" t="s">
        <v>1948</v>
      </c>
      <c r="Q1943" s="8">
        <v>1.25E-3</v>
      </c>
      <c r="R1943" t="s">
        <v>1955</v>
      </c>
      <c r="S1943" t="s">
        <v>1955</v>
      </c>
      <c r="T1943" t="s">
        <v>1953</v>
      </c>
    </row>
    <row r="1944" spans="1:20" x14ac:dyDescent="0.35">
      <c r="A1944">
        <v>1245415430</v>
      </c>
      <c r="B1944">
        <v>131376</v>
      </c>
      <c r="C1944" t="s">
        <v>1946</v>
      </c>
      <c r="D1944" s="4">
        <v>45048</v>
      </c>
      <c r="E1944" s="8">
        <v>0.57648148148148148</v>
      </c>
      <c r="F1944" t="s">
        <v>4313</v>
      </c>
      <c r="G1944" t="s">
        <v>4314</v>
      </c>
      <c r="H1944" t="s">
        <v>1949</v>
      </c>
      <c r="I1944">
        <v>1</v>
      </c>
      <c r="J1944">
        <v>94431</v>
      </c>
      <c r="K1944" t="s">
        <v>2074</v>
      </c>
      <c r="L1944" s="8">
        <v>0.57876157407407403</v>
      </c>
      <c r="M1944" s="8">
        <v>0.58018518518518525</v>
      </c>
      <c r="N1944" t="s">
        <v>1948</v>
      </c>
      <c r="O1944" t="s">
        <v>1948</v>
      </c>
      <c r="P1944" t="s">
        <v>1948</v>
      </c>
      <c r="Q1944" s="8">
        <v>1.423611111111111E-3</v>
      </c>
      <c r="R1944" t="s">
        <v>1955</v>
      </c>
      <c r="S1944" t="s">
        <v>1955</v>
      </c>
      <c r="T1944" t="s">
        <v>1953</v>
      </c>
    </row>
    <row r="1945" spans="1:20" x14ac:dyDescent="0.35">
      <c r="A1945">
        <v>1245400537</v>
      </c>
      <c r="B1945">
        <v>131191</v>
      </c>
      <c r="C1945" t="s">
        <v>1946</v>
      </c>
      <c r="D1945" s="4">
        <v>45048</v>
      </c>
      <c r="E1945" s="8">
        <v>0.45386574074074071</v>
      </c>
      <c r="F1945" t="s">
        <v>4315</v>
      </c>
      <c r="G1945" t="s">
        <v>4316</v>
      </c>
      <c r="H1945" t="s">
        <v>2009</v>
      </c>
      <c r="I1945">
        <v>1</v>
      </c>
      <c r="J1945">
        <v>93351</v>
      </c>
      <c r="K1945" t="s">
        <v>2136</v>
      </c>
      <c r="L1945" s="8">
        <v>0.45471064814814816</v>
      </c>
      <c r="M1945" s="8">
        <v>0.45891203703703703</v>
      </c>
      <c r="N1945" t="s">
        <v>1948</v>
      </c>
      <c r="O1945" t="s">
        <v>1948</v>
      </c>
      <c r="P1945" t="s">
        <v>1948</v>
      </c>
      <c r="Q1945" s="8">
        <v>4.2013888888888891E-3</v>
      </c>
      <c r="R1945" t="s">
        <v>2006</v>
      </c>
      <c r="S1945" t="s">
        <v>1952</v>
      </c>
      <c r="T1945" t="s">
        <v>1953</v>
      </c>
    </row>
    <row r="1946" spans="1:20" x14ac:dyDescent="0.35">
      <c r="A1946">
        <v>1245400537</v>
      </c>
      <c r="B1946">
        <v>131191</v>
      </c>
      <c r="C1946" t="s">
        <v>1946</v>
      </c>
      <c r="D1946" s="4">
        <v>45048</v>
      </c>
      <c r="E1946" s="8">
        <v>0.45386574074074071</v>
      </c>
      <c r="F1946" t="s">
        <v>4315</v>
      </c>
      <c r="G1946" t="s">
        <v>4316</v>
      </c>
      <c r="H1946" t="s">
        <v>2009</v>
      </c>
      <c r="I1946">
        <v>1</v>
      </c>
      <c r="J1946">
        <v>90331</v>
      </c>
      <c r="K1946" t="s">
        <v>2010</v>
      </c>
      <c r="L1946" s="8">
        <v>0.45435185185185184</v>
      </c>
      <c r="M1946" s="8">
        <v>0.45841435185185181</v>
      </c>
      <c r="N1946" t="s">
        <v>1948</v>
      </c>
      <c r="O1946" t="s">
        <v>1948</v>
      </c>
      <c r="P1946" t="s">
        <v>1948</v>
      </c>
      <c r="Q1946" s="8">
        <v>4.0624999999999993E-3</v>
      </c>
      <c r="R1946" t="s">
        <v>1955</v>
      </c>
      <c r="S1946" t="s">
        <v>1955</v>
      </c>
      <c r="T1946" t="s">
        <v>1953</v>
      </c>
    </row>
    <row r="1947" spans="1:20" x14ac:dyDescent="0.35">
      <c r="A1947">
        <v>1245394733</v>
      </c>
      <c r="B1947">
        <v>131106</v>
      </c>
      <c r="C1947" t="s">
        <v>1946</v>
      </c>
      <c r="D1947" s="4">
        <v>45048</v>
      </c>
      <c r="E1947" s="8">
        <v>0.38927083333333329</v>
      </c>
      <c r="F1947" t="s">
        <v>4317</v>
      </c>
      <c r="G1947" t="s">
        <v>4318</v>
      </c>
      <c r="H1947" t="s">
        <v>1949</v>
      </c>
      <c r="I1947">
        <v>1</v>
      </c>
      <c r="J1947">
        <v>94831</v>
      </c>
      <c r="K1947" t="s">
        <v>1950</v>
      </c>
      <c r="L1947" s="8">
        <v>0.39915509259259258</v>
      </c>
      <c r="M1947" s="8">
        <v>0.40042824074074074</v>
      </c>
      <c r="N1947" t="s">
        <v>1948</v>
      </c>
      <c r="O1947" t="s">
        <v>1948</v>
      </c>
      <c r="P1947" t="s">
        <v>1948</v>
      </c>
      <c r="Q1947" s="8">
        <v>1.2731481481481483E-3</v>
      </c>
      <c r="R1947" t="s">
        <v>1955</v>
      </c>
      <c r="S1947" t="s">
        <v>1955</v>
      </c>
      <c r="T1947" t="s">
        <v>1953</v>
      </c>
    </row>
    <row r="1948" spans="1:20" x14ac:dyDescent="0.35">
      <c r="A1948">
        <v>1245394733</v>
      </c>
      <c r="B1948">
        <v>131106</v>
      </c>
      <c r="C1948" t="s">
        <v>1946</v>
      </c>
      <c r="D1948" s="4">
        <v>45048</v>
      </c>
      <c r="E1948" s="8">
        <v>0.38927083333333329</v>
      </c>
      <c r="F1948" t="s">
        <v>4317</v>
      </c>
      <c r="G1948" t="s">
        <v>4318</v>
      </c>
      <c r="H1948" t="s">
        <v>1949</v>
      </c>
      <c r="I1948">
        <v>1</v>
      </c>
      <c r="J1948">
        <v>94852</v>
      </c>
      <c r="K1948" t="s">
        <v>1950</v>
      </c>
      <c r="L1948" s="8">
        <v>0.39915509259259258</v>
      </c>
      <c r="M1948" s="8">
        <v>0.40159722222222222</v>
      </c>
      <c r="N1948" t="s">
        <v>1948</v>
      </c>
      <c r="O1948" t="s">
        <v>1948</v>
      </c>
      <c r="P1948" t="s">
        <v>1948</v>
      </c>
      <c r="Q1948" s="8">
        <v>2.4421296296296296E-3</v>
      </c>
      <c r="R1948" t="s">
        <v>1951</v>
      </c>
      <c r="S1948" t="s">
        <v>1973</v>
      </c>
      <c r="T1948" t="s">
        <v>1953</v>
      </c>
    </row>
    <row r="1949" spans="1:20" x14ac:dyDescent="0.35">
      <c r="A1949">
        <v>1245393725</v>
      </c>
      <c r="B1949">
        <v>131093</v>
      </c>
      <c r="C1949" t="s">
        <v>1946</v>
      </c>
      <c r="D1949" s="4">
        <v>45048</v>
      </c>
      <c r="E1949" s="8">
        <v>0.37528935185185186</v>
      </c>
      <c r="F1949" t="s">
        <v>4319</v>
      </c>
      <c r="G1949" t="s">
        <v>4320</v>
      </c>
      <c r="H1949" t="s">
        <v>2009</v>
      </c>
      <c r="I1949">
        <v>1</v>
      </c>
      <c r="J1949">
        <v>93351</v>
      </c>
      <c r="K1949" t="s">
        <v>2136</v>
      </c>
      <c r="L1949" s="8">
        <v>0.39520833333333333</v>
      </c>
      <c r="M1949" s="8">
        <v>0.40025462962962965</v>
      </c>
      <c r="N1949" t="s">
        <v>1948</v>
      </c>
      <c r="O1949" t="s">
        <v>1948</v>
      </c>
      <c r="P1949" t="s">
        <v>1948</v>
      </c>
      <c r="Q1949" s="8">
        <v>5.0462962962962961E-3</v>
      </c>
      <c r="R1949" t="s">
        <v>2006</v>
      </c>
      <c r="S1949" t="s">
        <v>1973</v>
      </c>
      <c r="T1949" t="s">
        <v>1953</v>
      </c>
    </row>
    <row r="1950" spans="1:20" x14ac:dyDescent="0.35">
      <c r="A1950">
        <v>1245393358</v>
      </c>
      <c r="B1950">
        <v>131090</v>
      </c>
      <c r="C1950" t="s">
        <v>1946</v>
      </c>
      <c r="D1950" s="4">
        <v>45048</v>
      </c>
      <c r="E1950" s="8">
        <v>0.37216435185185182</v>
      </c>
      <c r="F1950" t="s">
        <v>4321</v>
      </c>
      <c r="G1950" t="s">
        <v>4322</v>
      </c>
      <c r="H1950" t="s">
        <v>3219</v>
      </c>
      <c r="I1950">
        <v>1</v>
      </c>
      <c r="J1950">
        <v>92631</v>
      </c>
      <c r="K1950" t="s">
        <v>2087</v>
      </c>
      <c r="L1950" s="8">
        <v>0.3727314814814815</v>
      </c>
      <c r="M1950" s="8">
        <v>0.37623842592592593</v>
      </c>
      <c r="N1950" t="s">
        <v>1948</v>
      </c>
      <c r="O1950" t="s">
        <v>1948</v>
      </c>
      <c r="P1950" t="s">
        <v>1948</v>
      </c>
      <c r="Q1950" s="8">
        <v>3.5069444444444445E-3</v>
      </c>
      <c r="R1950" t="s">
        <v>1955</v>
      </c>
      <c r="S1950" t="s">
        <v>1955</v>
      </c>
      <c r="T1950" t="s">
        <v>1953</v>
      </c>
    </row>
    <row r="1951" spans="1:20" x14ac:dyDescent="0.35">
      <c r="A1951">
        <v>1245389476</v>
      </c>
      <c r="B1951">
        <v>131037</v>
      </c>
      <c r="C1951" t="s">
        <v>1946</v>
      </c>
      <c r="D1951" s="4">
        <v>45048</v>
      </c>
      <c r="E1951" s="8">
        <v>0.3172800925925926</v>
      </c>
      <c r="F1951" t="s">
        <v>3397</v>
      </c>
      <c r="G1951" t="s">
        <v>3398</v>
      </c>
      <c r="H1951" t="s">
        <v>1957</v>
      </c>
      <c r="I1951">
        <v>1</v>
      </c>
      <c r="J1951">
        <v>92731</v>
      </c>
      <c r="K1951" t="s">
        <v>1959</v>
      </c>
      <c r="L1951" s="8">
        <v>0.3193171296296296</v>
      </c>
      <c r="M1951" s="8">
        <v>0.32098379629629631</v>
      </c>
      <c r="N1951" t="s">
        <v>1948</v>
      </c>
      <c r="O1951" t="s">
        <v>1948</v>
      </c>
      <c r="P1951" t="s">
        <v>1948</v>
      </c>
      <c r="Q1951" s="8">
        <v>1.6666666666666668E-3</v>
      </c>
      <c r="R1951" t="s">
        <v>1955</v>
      </c>
      <c r="S1951" t="s">
        <v>1955</v>
      </c>
      <c r="T1951" t="s">
        <v>1953</v>
      </c>
    </row>
    <row r="1952" spans="1:20" x14ac:dyDescent="0.35">
      <c r="A1952" s="9">
        <v>1245384080</v>
      </c>
      <c r="B1952" s="9">
        <v>130980</v>
      </c>
      <c r="C1952" s="9" t="s">
        <v>1946</v>
      </c>
      <c r="D1952" s="10">
        <v>45048</v>
      </c>
      <c r="E1952" s="11">
        <v>0.17482638888888891</v>
      </c>
      <c r="F1952" s="9" t="s">
        <v>3397</v>
      </c>
      <c r="G1952" s="9" t="s">
        <v>3398</v>
      </c>
      <c r="H1952" s="9" t="s">
        <v>1957</v>
      </c>
      <c r="I1952" s="9">
        <v>1</v>
      </c>
      <c r="J1952" s="9">
        <v>92731</v>
      </c>
      <c r="K1952" s="9" t="s">
        <v>2366</v>
      </c>
      <c r="L1952" s="11">
        <v>0.17690972222222223</v>
      </c>
      <c r="M1952" s="11">
        <v>0.18184027777777778</v>
      </c>
      <c r="N1952" s="9" t="s">
        <v>1948</v>
      </c>
      <c r="O1952" s="9" t="s">
        <v>1948</v>
      </c>
      <c r="P1952" s="9" t="s">
        <v>1948</v>
      </c>
      <c r="Q1952" s="11">
        <v>4.9305555555555552E-3</v>
      </c>
      <c r="R1952" s="9" t="s">
        <v>1955</v>
      </c>
      <c r="S1952" s="9" t="s">
        <v>1955</v>
      </c>
      <c r="T1952" s="9" t="s">
        <v>1953</v>
      </c>
    </row>
    <row r="1953" spans="1:20" x14ac:dyDescent="0.35">
      <c r="A1953">
        <v>1245375859</v>
      </c>
      <c r="B1953">
        <v>130887</v>
      </c>
      <c r="C1953" t="s">
        <v>1946</v>
      </c>
      <c r="D1953" s="4">
        <v>45048</v>
      </c>
      <c r="E1953" s="8">
        <v>1.9386574074074073E-2</v>
      </c>
      <c r="F1953" t="s">
        <v>4323</v>
      </c>
      <c r="G1953" t="s">
        <v>4324</v>
      </c>
      <c r="H1953" t="s">
        <v>1949</v>
      </c>
      <c r="I1953">
        <v>1</v>
      </c>
      <c r="J1953">
        <v>94631</v>
      </c>
      <c r="K1953" t="s">
        <v>1954</v>
      </c>
      <c r="L1953" s="8">
        <v>2.0243055555555552E-2</v>
      </c>
      <c r="M1953" s="8">
        <v>2.1990740740740741E-2</v>
      </c>
      <c r="N1953" t="s">
        <v>1948</v>
      </c>
      <c r="O1953" t="s">
        <v>1948</v>
      </c>
      <c r="P1953" t="s">
        <v>1948</v>
      </c>
      <c r="Q1953" s="8">
        <v>1.7476851851851852E-3</v>
      </c>
      <c r="R1953" t="s">
        <v>1955</v>
      </c>
      <c r="S1953" t="s">
        <v>1955</v>
      </c>
      <c r="T1953" t="s">
        <v>1953</v>
      </c>
    </row>
    <row r="1954" spans="1:20" x14ac:dyDescent="0.35">
      <c r="A1954" s="9">
        <v>1245374225</v>
      </c>
      <c r="B1954" s="9">
        <v>130868</v>
      </c>
      <c r="C1954" s="9" t="s">
        <v>1969</v>
      </c>
      <c r="D1954" s="10">
        <v>45047</v>
      </c>
      <c r="E1954" s="11">
        <v>0.9977893518518518</v>
      </c>
      <c r="F1954" s="9" t="s">
        <v>3397</v>
      </c>
      <c r="G1954" s="9" t="s">
        <v>3398</v>
      </c>
      <c r="H1954" s="9" t="s">
        <v>1957</v>
      </c>
      <c r="I1954" s="9">
        <v>1</v>
      </c>
      <c r="J1954" s="9">
        <v>92731</v>
      </c>
      <c r="K1954" s="9" t="s">
        <v>2366</v>
      </c>
      <c r="L1954" s="11">
        <v>0.99945601851851851</v>
      </c>
      <c r="M1954" s="11">
        <v>3.472222222222222E-3</v>
      </c>
      <c r="N1954" s="9" t="s">
        <v>1948</v>
      </c>
      <c r="O1954" s="9" t="s">
        <v>1948</v>
      </c>
      <c r="P1954" s="9" t="s">
        <v>1948</v>
      </c>
      <c r="Q1954" s="11">
        <v>4.0162037037037033E-3</v>
      </c>
      <c r="R1954" s="9" t="s">
        <v>1955</v>
      </c>
      <c r="S1954" s="9" t="s">
        <v>1955</v>
      </c>
      <c r="T1954" s="9" t="s">
        <v>1953</v>
      </c>
    </row>
    <row r="1955" spans="1:20" x14ac:dyDescent="0.35">
      <c r="A1955">
        <v>1245368287</v>
      </c>
      <c r="B1955">
        <v>130801</v>
      </c>
      <c r="C1955" t="s">
        <v>1969</v>
      </c>
      <c r="D1955" s="4">
        <v>45047</v>
      </c>
      <c r="E1955" s="8">
        <v>0.94538194444444434</v>
      </c>
      <c r="F1955" t="s">
        <v>4325</v>
      </c>
      <c r="G1955" t="s">
        <v>4326</v>
      </c>
      <c r="H1955" t="s">
        <v>4327</v>
      </c>
      <c r="I1955">
        <v>1</v>
      </c>
      <c r="J1955">
        <v>93831</v>
      </c>
      <c r="K1955" t="s">
        <v>2702</v>
      </c>
      <c r="L1955" s="8">
        <v>0.96039351851851851</v>
      </c>
      <c r="M1955" s="8">
        <v>0.9633680555555556</v>
      </c>
      <c r="N1955" t="s">
        <v>1948</v>
      </c>
      <c r="O1955" t="s">
        <v>1948</v>
      </c>
      <c r="P1955" t="s">
        <v>1948</v>
      </c>
      <c r="Q1955" s="8">
        <v>2.9745370370370373E-3</v>
      </c>
      <c r="R1955" t="s">
        <v>1955</v>
      </c>
      <c r="S1955" t="s">
        <v>1955</v>
      </c>
      <c r="T1955" t="s">
        <v>1953</v>
      </c>
    </row>
    <row r="1956" spans="1:20" x14ac:dyDescent="0.35">
      <c r="A1956">
        <v>1245362011</v>
      </c>
      <c r="B1956">
        <v>130742</v>
      </c>
      <c r="C1956" t="s">
        <v>1969</v>
      </c>
      <c r="D1956" s="4">
        <v>45047</v>
      </c>
      <c r="E1956" s="8">
        <v>0.90328703703703705</v>
      </c>
      <c r="F1956" t="s">
        <v>4328</v>
      </c>
      <c r="G1956" t="s">
        <v>4329</v>
      </c>
      <c r="H1956" t="s">
        <v>2057</v>
      </c>
      <c r="I1956">
        <v>1</v>
      </c>
      <c r="J1956">
        <v>96231</v>
      </c>
      <c r="K1956" t="s">
        <v>2058</v>
      </c>
      <c r="L1956" s="8">
        <v>0.90362268518518529</v>
      </c>
      <c r="M1956" s="8">
        <v>0.90626157407407415</v>
      </c>
      <c r="N1956" t="s">
        <v>1948</v>
      </c>
      <c r="O1956" t="s">
        <v>1948</v>
      </c>
      <c r="P1956" t="s">
        <v>1948</v>
      </c>
      <c r="Q1956" s="8">
        <v>2.6388888888888885E-3</v>
      </c>
      <c r="R1956" t="s">
        <v>1955</v>
      </c>
      <c r="S1956" t="s">
        <v>1955</v>
      </c>
      <c r="T1956" t="s">
        <v>1953</v>
      </c>
    </row>
    <row r="1957" spans="1:20" x14ac:dyDescent="0.35">
      <c r="A1957">
        <v>1245362011</v>
      </c>
      <c r="B1957">
        <v>130742</v>
      </c>
      <c r="C1957" t="s">
        <v>1969</v>
      </c>
      <c r="D1957" s="4">
        <v>45047</v>
      </c>
      <c r="E1957" s="8">
        <v>0.90328703703703705</v>
      </c>
      <c r="F1957" t="s">
        <v>4328</v>
      </c>
      <c r="G1957" t="s">
        <v>4329</v>
      </c>
      <c r="H1957" t="s">
        <v>2057</v>
      </c>
      <c r="I1957">
        <v>1</v>
      </c>
      <c r="J1957">
        <v>96252</v>
      </c>
      <c r="K1957" t="s">
        <v>2058</v>
      </c>
      <c r="L1957" s="8">
        <v>0.90362268518518529</v>
      </c>
      <c r="M1957" s="8">
        <v>0.90716435185185185</v>
      </c>
      <c r="N1957" t="s">
        <v>1948</v>
      </c>
      <c r="O1957" t="s">
        <v>1948</v>
      </c>
      <c r="P1957" t="s">
        <v>1948</v>
      </c>
      <c r="Q1957" s="8">
        <v>3.5416666666666665E-3</v>
      </c>
      <c r="R1957" t="s">
        <v>1951</v>
      </c>
      <c r="S1957" t="s">
        <v>1952</v>
      </c>
      <c r="T1957" t="s">
        <v>1953</v>
      </c>
    </row>
    <row r="1958" spans="1:20" x14ac:dyDescent="0.35">
      <c r="A1958">
        <v>1245360055</v>
      </c>
      <c r="B1958">
        <v>130720</v>
      </c>
      <c r="C1958" t="s">
        <v>1969</v>
      </c>
      <c r="D1958" s="4">
        <v>45047</v>
      </c>
      <c r="E1958" s="8">
        <v>0.88307870370370367</v>
      </c>
      <c r="F1958" t="s">
        <v>4330</v>
      </c>
      <c r="G1958" t="s">
        <v>4331</v>
      </c>
      <c r="H1958" t="s">
        <v>2530</v>
      </c>
      <c r="I1958">
        <v>1</v>
      </c>
      <c r="J1958">
        <v>92052</v>
      </c>
      <c r="K1958" t="s">
        <v>1958</v>
      </c>
      <c r="L1958" s="8">
        <v>0.88371527777777781</v>
      </c>
      <c r="M1958" s="8">
        <v>0.88726851851851851</v>
      </c>
      <c r="N1958" t="s">
        <v>1948</v>
      </c>
      <c r="O1958" t="s">
        <v>1948</v>
      </c>
      <c r="P1958" t="s">
        <v>1948</v>
      </c>
      <c r="Q1958" s="8">
        <v>3.5532407407407405E-3</v>
      </c>
      <c r="R1958" t="s">
        <v>1951</v>
      </c>
      <c r="S1958" t="s">
        <v>1952</v>
      </c>
      <c r="T1958" t="s">
        <v>1953</v>
      </c>
    </row>
    <row r="1959" spans="1:20" x14ac:dyDescent="0.35">
      <c r="A1959">
        <v>1245360055</v>
      </c>
      <c r="B1959">
        <v>130720</v>
      </c>
      <c r="C1959" t="s">
        <v>1969</v>
      </c>
      <c r="D1959" s="4">
        <v>45047</v>
      </c>
      <c r="E1959" s="8">
        <v>0.88307870370370367</v>
      </c>
      <c r="F1959" t="s">
        <v>4330</v>
      </c>
      <c r="G1959" t="s">
        <v>4331</v>
      </c>
      <c r="H1959" t="s">
        <v>2530</v>
      </c>
      <c r="I1959">
        <v>1</v>
      </c>
      <c r="J1959">
        <v>92431</v>
      </c>
      <c r="K1959" t="s">
        <v>2235</v>
      </c>
      <c r="L1959" s="8">
        <v>0.88371527777777781</v>
      </c>
      <c r="M1959" s="8">
        <v>0.88645833333333324</v>
      </c>
      <c r="N1959" t="s">
        <v>1948</v>
      </c>
      <c r="O1959" t="s">
        <v>1948</v>
      </c>
      <c r="P1959" t="s">
        <v>1948</v>
      </c>
      <c r="Q1959" s="8">
        <v>2.7430555555555559E-3</v>
      </c>
      <c r="R1959" t="s">
        <v>1955</v>
      </c>
      <c r="S1959" t="s">
        <v>1955</v>
      </c>
      <c r="T1959" t="s">
        <v>1953</v>
      </c>
    </row>
    <row r="1960" spans="1:20" x14ac:dyDescent="0.35">
      <c r="A1960">
        <v>1245358096</v>
      </c>
      <c r="B1960">
        <v>130694</v>
      </c>
      <c r="C1960" t="s">
        <v>1969</v>
      </c>
      <c r="D1960" s="4">
        <v>45047</v>
      </c>
      <c r="E1960" s="8">
        <v>0.86980324074074078</v>
      </c>
      <c r="F1960" t="s">
        <v>4332</v>
      </c>
      <c r="H1960" t="s">
        <v>2522</v>
      </c>
      <c r="I1960">
        <v>1</v>
      </c>
      <c r="J1960">
        <v>93541</v>
      </c>
      <c r="K1960" t="s">
        <v>2523</v>
      </c>
      <c r="L1960" s="8">
        <v>0.87024305555555559</v>
      </c>
      <c r="M1960" s="8">
        <v>0.8722685185185185</v>
      </c>
      <c r="N1960" t="s">
        <v>1948</v>
      </c>
      <c r="O1960" t="s">
        <v>1948</v>
      </c>
      <c r="P1960" t="s">
        <v>1948</v>
      </c>
      <c r="Q1960" s="8">
        <v>2.0254629629629629E-3</v>
      </c>
      <c r="R1960" t="s">
        <v>1955</v>
      </c>
      <c r="S1960" t="s">
        <v>1955</v>
      </c>
      <c r="T1960" t="s">
        <v>1953</v>
      </c>
    </row>
    <row r="1961" spans="1:20" x14ac:dyDescent="0.35">
      <c r="A1961">
        <v>1245352122</v>
      </c>
      <c r="B1961">
        <v>130617</v>
      </c>
      <c r="C1961" t="s">
        <v>1969</v>
      </c>
      <c r="D1961" s="4">
        <v>45047</v>
      </c>
      <c r="E1961" s="8">
        <v>0.81878472222222232</v>
      </c>
      <c r="F1961" t="s">
        <v>4333</v>
      </c>
      <c r="H1961" t="s">
        <v>2389</v>
      </c>
      <c r="I1961">
        <v>1</v>
      </c>
      <c r="J1961">
        <v>93631</v>
      </c>
      <c r="K1961" t="s">
        <v>2390</v>
      </c>
      <c r="L1961" s="8">
        <v>0.81935185185185189</v>
      </c>
      <c r="M1961" s="8">
        <v>0.82100694444444444</v>
      </c>
      <c r="N1961" t="s">
        <v>1948</v>
      </c>
      <c r="O1961" t="s">
        <v>1948</v>
      </c>
      <c r="P1961" t="s">
        <v>1948</v>
      </c>
      <c r="Q1961" s="8">
        <v>1.6550925925925926E-3</v>
      </c>
      <c r="R1961" t="s">
        <v>1955</v>
      </c>
      <c r="S1961" t="s">
        <v>1955</v>
      </c>
      <c r="T1961" t="s">
        <v>1953</v>
      </c>
    </row>
    <row r="1962" spans="1:20" x14ac:dyDescent="0.35">
      <c r="A1962">
        <v>1245352122</v>
      </c>
      <c r="B1962">
        <v>130617</v>
      </c>
      <c r="C1962" t="s">
        <v>1969</v>
      </c>
      <c r="D1962" s="4">
        <v>45047</v>
      </c>
      <c r="E1962" s="8">
        <v>0.81878472222222232</v>
      </c>
      <c r="F1962" t="s">
        <v>4333</v>
      </c>
      <c r="H1962" t="s">
        <v>2389</v>
      </c>
      <c r="I1962">
        <v>1</v>
      </c>
      <c r="J1962">
        <v>94411</v>
      </c>
      <c r="K1962" t="s">
        <v>2074</v>
      </c>
      <c r="L1962" s="8">
        <v>0.81935185185185189</v>
      </c>
      <c r="M1962" s="8">
        <v>0.82074074074074066</v>
      </c>
      <c r="N1962" t="s">
        <v>1948</v>
      </c>
      <c r="O1962" t="s">
        <v>1948</v>
      </c>
      <c r="P1962" t="s">
        <v>1948</v>
      </c>
      <c r="Q1962" s="8">
        <v>1.3888888888888889E-3</v>
      </c>
      <c r="R1962" t="s">
        <v>2111</v>
      </c>
      <c r="S1962" t="s">
        <v>2111</v>
      </c>
      <c r="T1962" t="s">
        <v>1953</v>
      </c>
    </row>
    <row r="1963" spans="1:20" x14ac:dyDescent="0.35">
      <c r="A1963">
        <v>1245340558</v>
      </c>
      <c r="B1963">
        <v>130476</v>
      </c>
      <c r="C1963" t="s">
        <v>1969</v>
      </c>
      <c r="D1963" s="4">
        <v>45047</v>
      </c>
      <c r="E1963" s="8">
        <v>0.71620370370370379</v>
      </c>
      <c r="F1963" t="s">
        <v>4334</v>
      </c>
      <c r="G1963" t="s">
        <v>4335</v>
      </c>
      <c r="H1963" t="s">
        <v>2116</v>
      </c>
      <c r="I1963">
        <v>1</v>
      </c>
      <c r="J1963">
        <v>98252</v>
      </c>
      <c r="K1963" t="s">
        <v>1967</v>
      </c>
      <c r="L1963" s="8">
        <v>0.7171643518518519</v>
      </c>
      <c r="M1963" s="8">
        <v>0.7181481481481482</v>
      </c>
      <c r="N1963" t="s">
        <v>1948</v>
      </c>
      <c r="O1963" t="s">
        <v>1948</v>
      </c>
      <c r="P1963" t="s">
        <v>1948</v>
      </c>
      <c r="Q1963" s="8">
        <v>9.8379629629629642E-4</v>
      </c>
      <c r="R1963" t="s">
        <v>1951</v>
      </c>
      <c r="S1963" t="s">
        <v>1952</v>
      </c>
      <c r="T1963" t="s">
        <v>1953</v>
      </c>
    </row>
    <row r="1964" spans="1:20" x14ac:dyDescent="0.35">
      <c r="A1964">
        <v>1245340558</v>
      </c>
      <c r="B1964">
        <v>130476</v>
      </c>
      <c r="C1964" t="s">
        <v>1969</v>
      </c>
      <c r="D1964" s="4">
        <v>45047</v>
      </c>
      <c r="E1964" s="8">
        <v>0.71620370370370379</v>
      </c>
      <c r="F1964" t="s">
        <v>4334</v>
      </c>
      <c r="G1964" t="s">
        <v>4335</v>
      </c>
      <c r="H1964" t="s">
        <v>2116</v>
      </c>
      <c r="I1964">
        <v>1</v>
      </c>
      <c r="J1964">
        <v>92231</v>
      </c>
      <c r="K1964" t="s">
        <v>3332</v>
      </c>
      <c r="L1964" s="8">
        <v>0.7168402777777777</v>
      </c>
      <c r="M1964" s="8">
        <v>0.71960648148148154</v>
      </c>
      <c r="N1964" t="s">
        <v>1948</v>
      </c>
      <c r="O1964" t="s">
        <v>1948</v>
      </c>
      <c r="P1964" t="s">
        <v>1948</v>
      </c>
      <c r="Q1964" s="8">
        <v>2.7662037037037034E-3</v>
      </c>
      <c r="R1964" t="s">
        <v>1955</v>
      </c>
      <c r="S1964" t="s">
        <v>1955</v>
      </c>
      <c r="T1964" t="s">
        <v>1953</v>
      </c>
    </row>
    <row r="1965" spans="1:20" x14ac:dyDescent="0.35">
      <c r="A1965">
        <v>1245315680</v>
      </c>
      <c r="B1965">
        <v>130210</v>
      </c>
      <c r="C1965" t="s">
        <v>1969</v>
      </c>
      <c r="D1965" s="4">
        <v>45047</v>
      </c>
      <c r="E1965" s="8">
        <v>0.55146990740740742</v>
      </c>
      <c r="F1965" t="s">
        <v>4336</v>
      </c>
      <c r="G1965" t="s">
        <v>4337</v>
      </c>
      <c r="H1965" t="s">
        <v>1962</v>
      </c>
      <c r="I1965">
        <v>1</v>
      </c>
      <c r="J1965">
        <v>98533</v>
      </c>
      <c r="K1965" t="s">
        <v>1963</v>
      </c>
      <c r="L1965" s="8">
        <v>0.55244212962962969</v>
      </c>
      <c r="M1965" s="8">
        <v>0.55314814814814817</v>
      </c>
      <c r="N1965" t="s">
        <v>1948</v>
      </c>
      <c r="O1965" t="s">
        <v>1948</v>
      </c>
      <c r="P1965" t="s">
        <v>1948</v>
      </c>
      <c r="Q1965" s="8">
        <v>7.0601851851851847E-4</v>
      </c>
      <c r="R1965" t="s">
        <v>1955</v>
      </c>
      <c r="S1965" t="s">
        <v>1955</v>
      </c>
      <c r="T1965" t="s">
        <v>1953</v>
      </c>
    </row>
    <row r="1966" spans="1:20" x14ac:dyDescent="0.35">
      <c r="A1966" s="9">
        <v>1245315680</v>
      </c>
      <c r="B1966" s="9">
        <v>130210</v>
      </c>
      <c r="C1966" s="9" t="s">
        <v>1969</v>
      </c>
      <c r="D1966" s="10">
        <v>45047</v>
      </c>
      <c r="E1966" s="11">
        <v>0.55146990740740742</v>
      </c>
      <c r="F1966" s="9" t="s">
        <v>4336</v>
      </c>
      <c r="G1966" s="9" t="s">
        <v>4337</v>
      </c>
      <c r="H1966" s="9" t="s">
        <v>1962</v>
      </c>
      <c r="I1966" s="9">
        <v>1</v>
      </c>
      <c r="J1966" s="9">
        <v>90132</v>
      </c>
      <c r="K1966" s="9" t="s">
        <v>1980</v>
      </c>
      <c r="L1966" s="11">
        <v>0.55244212962962969</v>
      </c>
      <c r="M1966" s="11">
        <v>0.55359953703703701</v>
      </c>
      <c r="N1966" s="9" t="s">
        <v>1948</v>
      </c>
      <c r="O1966" s="9" t="s">
        <v>1948</v>
      </c>
      <c r="P1966" s="9" t="s">
        <v>1948</v>
      </c>
      <c r="Q1966" s="11">
        <v>1.1574074074074073E-3</v>
      </c>
      <c r="R1966" s="9" t="s">
        <v>1955</v>
      </c>
      <c r="S1966" s="9" t="s">
        <v>1955</v>
      </c>
      <c r="T1966" s="9" t="s">
        <v>1953</v>
      </c>
    </row>
    <row r="1967" spans="1:20" x14ac:dyDescent="0.35">
      <c r="A1967">
        <v>1245294769</v>
      </c>
      <c r="B1967">
        <v>129913</v>
      </c>
      <c r="C1967" t="s">
        <v>1969</v>
      </c>
      <c r="D1967" s="4">
        <v>45047</v>
      </c>
      <c r="E1967" s="8">
        <v>0.36931712962962965</v>
      </c>
      <c r="F1967" t="s">
        <v>3575</v>
      </c>
      <c r="G1967" t="s">
        <v>3576</v>
      </c>
      <c r="H1967" t="s">
        <v>2077</v>
      </c>
      <c r="I1967">
        <v>1</v>
      </c>
      <c r="J1967">
        <v>90531</v>
      </c>
      <c r="K1967" t="s">
        <v>2048</v>
      </c>
      <c r="L1967" s="8">
        <v>0.37170138888888887</v>
      </c>
      <c r="M1967" s="8">
        <v>0.37548611111111113</v>
      </c>
      <c r="N1967" t="s">
        <v>1948</v>
      </c>
      <c r="O1967" t="s">
        <v>1948</v>
      </c>
      <c r="P1967" t="s">
        <v>1948</v>
      </c>
      <c r="Q1967" s="8">
        <v>3.7847222222222223E-3</v>
      </c>
      <c r="R1967" t="s">
        <v>1955</v>
      </c>
      <c r="S1967" t="s">
        <v>1955</v>
      </c>
      <c r="T1967" t="s">
        <v>1953</v>
      </c>
    </row>
    <row r="1968" spans="1:20" x14ac:dyDescent="0.35">
      <c r="A1968">
        <v>1245294769</v>
      </c>
      <c r="B1968">
        <v>129913</v>
      </c>
      <c r="C1968" t="s">
        <v>1969</v>
      </c>
      <c r="D1968" s="4">
        <v>45047</v>
      </c>
      <c r="E1968" s="8">
        <v>0.36931712962962965</v>
      </c>
      <c r="F1968" t="s">
        <v>3575</v>
      </c>
      <c r="G1968" t="s">
        <v>3576</v>
      </c>
      <c r="H1968" t="s">
        <v>2077</v>
      </c>
      <c r="I1968">
        <v>1</v>
      </c>
      <c r="J1968">
        <v>98252</v>
      </c>
      <c r="K1968" t="s">
        <v>1967</v>
      </c>
      <c r="L1968" s="8">
        <v>0.37170138888888887</v>
      </c>
      <c r="M1968" s="8">
        <v>0.37284722222222227</v>
      </c>
      <c r="N1968" t="s">
        <v>1948</v>
      </c>
      <c r="O1968" t="s">
        <v>1948</v>
      </c>
      <c r="P1968" t="s">
        <v>1948</v>
      </c>
      <c r="Q1968" s="8">
        <v>1.1458333333333333E-3</v>
      </c>
      <c r="R1968" t="s">
        <v>1951</v>
      </c>
      <c r="S1968" t="s">
        <v>1973</v>
      </c>
      <c r="T1968" t="s">
        <v>1953</v>
      </c>
    </row>
    <row r="1969" spans="1:20" x14ac:dyDescent="0.35">
      <c r="A1969">
        <v>1245291297</v>
      </c>
      <c r="B1969">
        <v>129869</v>
      </c>
      <c r="C1969" t="s">
        <v>1969</v>
      </c>
      <c r="D1969" s="4">
        <v>45047</v>
      </c>
      <c r="E1969" s="8">
        <v>0.31233796296296296</v>
      </c>
      <c r="F1969" t="s">
        <v>4338</v>
      </c>
      <c r="G1969" t="s">
        <v>4339</v>
      </c>
      <c r="H1969" t="s">
        <v>2585</v>
      </c>
      <c r="I1969">
        <v>1</v>
      </c>
      <c r="J1969">
        <v>91351</v>
      </c>
      <c r="K1969" t="s">
        <v>2207</v>
      </c>
      <c r="L1969" s="8">
        <v>0.31233796296296296</v>
      </c>
      <c r="M1969" s="8">
        <v>0.31579861111111113</v>
      </c>
      <c r="N1969" t="s">
        <v>1948</v>
      </c>
      <c r="O1969" t="s">
        <v>1948</v>
      </c>
      <c r="P1969" t="s">
        <v>1948</v>
      </c>
      <c r="Q1969" s="8">
        <v>3.4606481481481485E-3</v>
      </c>
      <c r="R1969" t="s">
        <v>2006</v>
      </c>
      <c r="S1969" t="s">
        <v>1973</v>
      </c>
      <c r="T1969" t="s">
        <v>2004</v>
      </c>
    </row>
    <row r="1970" spans="1:20" x14ac:dyDescent="0.35">
      <c r="A1970">
        <v>1245290029</v>
      </c>
      <c r="B1970">
        <v>129860</v>
      </c>
      <c r="C1970" t="s">
        <v>1969</v>
      </c>
      <c r="D1970" s="4">
        <v>45047</v>
      </c>
      <c r="E1970" s="8">
        <v>0.29521990740740739</v>
      </c>
      <c r="F1970" t="s">
        <v>4340</v>
      </c>
      <c r="G1970" t="s">
        <v>4341</v>
      </c>
      <c r="H1970" t="s">
        <v>2009</v>
      </c>
      <c r="I1970">
        <v>1</v>
      </c>
      <c r="J1970">
        <v>93351</v>
      </c>
      <c r="K1970" t="s">
        <v>2136</v>
      </c>
      <c r="L1970" s="8">
        <v>0.30435185185185182</v>
      </c>
      <c r="M1970" s="8">
        <v>0.30770833333333331</v>
      </c>
      <c r="N1970" t="s">
        <v>1948</v>
      </c>
      <c r="O1970" t="s">
        <v>1948</v>
      </c>
      <c r="P1970" t="s">
        <v>1948</v>
      </c>
      <c r="Q1970" s="8">
        <v>3.3564814814814811E-3</v>
      </c>
      <c r="R1970" t="s">
        <v>2006</v>
      </c>
      <c r="S1970" t="s">
        <v>1973</v>
      </c>
      <c r="T1970" t="s">
        <v>1953</v>
      </c>
    </row>
    <row r="1971" spans="1:20" x14ac:dyDescent="0.35">
      <c r="A1971">
        <v>1245286260</v>
      </c>
      <c r="B1971">
        <v>129819</v>
      </c>
      <c r="C1971" t="s">
        <v>1969</v>
      </c>
      <c r="D1971" s="4">
        <v>45047</v>
      </c>
      <c r="E1971" s="8">
        <v>0.19724537037037038</v>
      </c>
      <c r="F1971" t="s">
        <v>4342</v>
      </c>
      <c r="G1971" t="s">
        <v>4343</v>
      </c>
      <c r="H1971" t="s">
        <v>2293</v>
      </c>
      <c r="I1971">
        <v>1</v>
      </c>
      <c r="J1971">
        <v>96831</v>
      </c>
      <c r="K1971" t="s">
        <v>2037</v>
      </c>
      <c r="L1971" s="8">
        <v>0.19778935185185187</v>
      </c>
      <c r="M1971" s="8">
        <v>0.20177083333333334</v>
      </c>
      <c r="N1971" t="s">
        <v>1948</v>
      </c>
      <c r="O1971" t="s">
        <v>1948</v>
      </c>
      <c r="P1971" t="s">
        <v>1948</v>
      </c>
      <c r="Q1971" s="8">
        <v>3.9814814814814817E-3</v>
      </c>
      <c r="R1971" t="s">
        <v>1955</v>
      </c>
      <c r="S1971" t="s">
        <v>1955</v>
      </c>
      <c r="T1971" t="s">
        <v>1953</v>
      </c>
    </row>
    <row r="1972" spans="1:20" x14ac:dyDescent="0.35">
      <c r="A1972">
        <v>1245282672</v>
      </c>
      <c r="B1972">
        <v>129793</v>
      </c>
      <c r="C1972" t="s">
        <v>1969</v>
      </c>
      <c r="D1972" s="4">
        <v>45047</v>
      </c>
      <c r="E1972" s="8">
        <v>0.15995370370370371</v>
      </c>
      <c r="F1972" t="s">
        <v>4344</v>
      </c>
      <c r="G1972" t="s">
        <v>4345</v>
      </c>
      <c r="H1972" t="s">
        <v>1962</v>
      </c>
      <c r="I1972">
        <v>1</v>
      </c>
      <c r="J1972">
        <v>90133</v>
      </c>
      <c r="K1972" t="s">
        <v>1963</v>
      </c>
      <c r="L1972" s="8">
        <v>0.16172453703703704</v>
      </c>
      <c r="M1972" s="8">
        <v>0.1632638888888889</v>
      </c>
      <c r="N1972" t="s">
        <v>1948</v>
      </c>
      <c r="O1972" t="s">
        <v>1948</v>
      </c>
      <c r="P1972" t="s">
        <v>1948</v>
      </c>
      <c r="Q1972" s="8">
        <v>1.5393518518518519E-3</v>
      </c>
      <c r="R1972" t="s">
        <v>1955</v>
      </c>
      <c r="S1972" t="s">
        <v>1955</v>
      </c>
      <c r="T1972" t="s">
        <v>1953</v>
      </c>
    </row>
    <row r="1973" spans="1:20" x14ac:dyDescent="0.35">
      <c r="A1973">
        <v>1245277341</v>
      </c>
      <c r="B1973">
        <v>129752</v>
      </c>
      <c r="C1973" t="s">
        <v>1969</v>
      </c>
      <c r="D1973" s="4">
        <v>45047</v>
      </c>
      <c r="E1973" s="8">
        <v>8.2256944444444438E-2</v>
      </c>
      <c r="F1973" t="s">
        <v>4346</v>
      </c>
      <c r="H1973" t="s">
        <v>2009</v>
      </c>
      <c r="I1973">
        <v>1</v>
      </c>
      <c r="J1973">
        <v>90331</v>
      </c>
      <c r="K1973" t="s">
        <v>2010</v>
      </c>
      <c r="L1973" s="8">
        <v>8.3379629629629637E-2</v>
      </c>
      <c r="M1973" s="8">
        <v>8.6990740740740743E-2</v>
      </c>
      <c r="N1973" t="s">
        <v>1948</v>
      </c>
      <c r="O1973" t="s">
        <v>1948</v>
      </c>
      <c r="P1973" t="s">
        <v>1948</v>
      </c>
      <c r="Q1973" s="8">
        <v>3.6111111111111114E-3</v>
      </c>
      <c r="R1973" t="s">
        <v>1955</v>
      </c>
      <c r="S1973" t="s">
        <v>1955</v>
      </c>
      <c r="T1973" t="s">
        <v>1953</v>
      </c>
    </row>
    <row r="1974" spans="1:20" x14ac:dyDescent="0.35">
      <c r="A1974">
        <v>1245271504</v>
      </c>
      <c r="B1974">
        <v>129696</v>
      </c>
      <c r="C1974" t="s">
        <v>1987</v>
      </c>
      <c r="D1974" s="4">
        <v>45046</v>
      </c>
      <c r="E1974" s="8">
        <v>0.99474537037037036</v>
      </c>
      <c r="F1974" t="s">
        <v>4347</v>
      </c>
      <c r="H1974" t="s">
        <v>1949</v>
      </c>
      <c r="I1974">
        <v>1</v>
      </c>
      <c r="J1974">
        <v>94831</v>
      </c>
      <c r="K1974" t="s">
        <v>1950</v>
      </c>
      <c r="L1974" s="8">
        <v>0.99496527777777777</v>
      </c>
      <c r="M1974" s="8">
        <v>0.9962847222222222</v>
      </c>
      <c r="N1974" t="s">
        <v>1948</v>
      </c>
      <c r="O1974" t="s">
        <v>1948</v>
      </c>
      <c r="P1974" t="s">
        <v>1948</v>
      </c>
      <c r="Q1974" s="8">
        <v>1.3194444444444443E-3</v>
      </c>
      <c r="R1974" t="s">
        <v>1955</v>
      </c>
      <c r="S1974" t="s">
        <v>1955</v>
      </c>
      <c r="T1974" t="s">
        <v>1953</v>
      </c>
    </row>
    <row r="1975" spans="1:20" x14ac:dyDescent="0.35">
      <c r="A1975">
        <v>1245268722</v>
      </c>
      <c r="B1975">
        <v>129666</v>
      </c>
      <c r="C1975" t="s">
        <v>1987</v>
      </c>
      <c r="D1975" s="4">
        <v>45046</v>
      </c>
      <c r="E1975" s="8">
        <v>0.97135416666666663</v>
      </c>
      <c r="F1975" t="s">
        <v>4348</v>
      </c>
      <c r="H1975" t="s">
        <v>1949</v>
      </c>
      <c r="I1975">
        <v>1</v>
      </c>
      <c r="J1975">
        <v>94831</v>
      </c>
      <c r="K1975" t="s">
        <v>1950</v>
      </c>
      <c r="L1975" s="8">
        <v>0.97228009259259263</v>
      </c>
      <c r="M1975" s="8">
        <v>0.9738310185185185</v>
      </c>
      <c r="N1975" t="s">
        <v>1948</v>
      </c>
      <c r="O1975" t="s">
        <v>1948</v>
      </c>
      <c r="P1975" t="s">
        <v>1948</v>
      </c>
      <c r="Q1975" s="8">
        <v>1.5509259259259261E-3</v>
      </c>
      <c r="R1975" t="s">
        <v>1955</v>
      </c>
      <c r="S1975" t="s">
        <v>1955</v>
      </c>
      <c r="T1975" t="s">
        <v>1953</v>
      </c>
    </row>
    <row r="1976" spans="1:20" x14ac:dyDescent="0.35">
      <c r="A1976">
        <v>1245240674</v>
      </c>
      <c r="B1976">
        <v>129364</v>
      </c>
      <c r="C1976" t="s">
        <v>1987</v>
      </c>
      <c r="D1976" s="4">
        <v>45046</v>
      </c>
      <c r="E1976" s="8">
        <v>0.75986111111111121</v>
      </c>
      <c r="F1976" t="s">
        <v>4349</v>
      </c>
      <c r="G1976" t="s">
        <v>4350</v>
      </c>
      <c r="H1976" t="s">
        <v>1962</v>
      </c>
      <c r="I1976">
        <v>1</v>
      </c>
      <c r="J1976">
        <v>90152</v>
      </c>
      <c r="K1976" t="s">
        <v>1963</v>
      </c>
      <c r="L1976" s="8">
        <v>0.77221064814814822</v>
      </c>
      <c r="M1976" s="8">
        <v>0.77392361111111108</v>
      </c>
      <c r="N1976" t="s">
        <v>1948</v>
      </c>
      <c r="O1976" t="s">
        <v>1948</v>
      </c>
      <c r="P1976" t="s">
        <v>1948</v>
      </c>
      <c r="Q1976" s="8">
        <v>1.712962962962963E-3</v>
      </c>
      <c r="R1976" t="s">
        <v>1951</v>
      </c>
      <c r="S1976" t="s">
        <v>1973</v>
      </c>
      <c r="T1976" t="s">
        <v>1953</v>
      </c>
    </row>
    <row r="1977" spans="1:20" x14ac:dyDescent="0.35">
      <c r="A1977" s="9">
        <v>1245240674</v>
      </c>
      <c r="B1977" s="9">
        <v>129364</v>
      </c>
      <c r="C1977" s="9" t="s">
        <v>1987</v>
      </c>
      <c r="D1977" s="10">
        <v>45046</v>
      </c>
      <c r="E1977" s="11">
        <v>0.75986111111111121</v>
      </c>
      <c r="F1977" s="9" t="s">
        <v>4349</v>
      </c>
      <c r="G1977" s="9" t="s">
        <v>4350</v>
      </c>
      <c r="H1977" s="9" t="s">
        <v>1962</v>
      </c>
      <c r="I1977" s="9">
        <v>1</v>
      </c>
      <c r="J1977" s="9">
        <v>90231</v>
      </c>
      <c r="K1977" s="9" t="s">
        <v>2039</v>
      </c>
      <c r="L1977" s="11">
        <v>0.77221064814814822</v>
      </c>
      <c r="M1977" s="11">
        <v>0.77577546296296296</v>
      </c>
      <c r="N1977" s="9" t="s">
        <v>1948</v>
      </c>
      <c r="O1977" s="9" t="s">
        <v>1948</v>
      </c>
      <c r="P1977" s="9" t="s">
        <v>1948</v>
      </c>
      <c r="Q1977" s="11">
        <v>3.5648148148148154E-3</v>
      </c>
      <c r="R1977" s="9" t="s">
        <v>1955</v>
      </c>
      <c r="S1977" s="9" t="s">
        <v>1955</v>
      </c>
      <c r="T1977" s="9" t="s">
        <v>1953</v>
      </c>
    </row>
    <row r="1978" spans="1:20" x14ac:dyDescent="0.35">
      <c r="A1978">
        <v>1245198177</v>
      </c>
      <c r="B1978">
        <v>128918</v>
      </c>
      <c r="C1978" t="s">
        <v>1987</v>
      </c>
      <c r="D1978" s="4">
        <v>45046</v>
      </c>
      <c r="E1978" s="8">
        <v>0.46398148148148149</v>
      </c>
      <c r="F1978" t="s">
        <v>4351</v>
      </c>
      <c r="G1978" t="s">
        <v>4117</v>
      </c>
      <c r="H1978" t="s">
        <v>1957</v>
      </c>
      <c r="I1978">
        <v>1</v>
      </c>
      <c r="J1978">
        <v>92052</v>
      </c>
      <c r="K1978" t="s">
        <v>1958</v>
      </c>
      <c r="L1978" s="8">
        <v>0.46449074074074076</v>
      </c>
      <c r="M1978" s="8">
        <v>0.46815972222222224</v>
      </c>
      <c r="N1978" t="s">
        <v>1948</v>
      </c>
      <c r="O1978" t="s">
        <v>1948</v>
      </c>
      <c r="P1978" t="s">
        <v>1948</v>
      </c>
      <c r="Q1978" s="8">
        <v>3.6689814814814814E-3</v>
      </c>
      <c r="R1978" t="s">
        <v>1951</v>
      </c>
      <c r="S1978" t="s">
        <v>1952</v>
      </c>
      <c r="T1978" t="s">
        <v>1953</v>
      </c>
    </row>
    <row r="1979" spans="1:20" x14ac:dyDescent="0.35">
      <c r="A1979" s="9">
        <v>1245198177</v>
      </c>
      <c r="B1979" s="9">
        <v>128918</v>
      </c>
      <c r="C1979" s="9" t="s">
        <v>1987</v>
      </c>
      <c r="D1979" s="10">
        <v>45046</v>
      </c>
      <c r="E1979" s="11">
        <v>0.46398148148148149</v>
      </c>
      <c r="F1979" s="9" t="s">
        <v>4351</v>
      </c>
      <c r="G1979" s="9" t="s">
        <v>4117</v>
      </c>
      <c r="H1979" s="9" t="s">
        <v>1957</v>
      </c>
      <c r="I1979" s="9">
        <v>1</v>
      </c>
      <c r="J1979" s="9">
        <v>92731</v>
      </c>
      <c r="K1979" s="9" t="s">
        <v>2366</v>
      </c>
      <c r="L1979" s="11">
        <v>0.46449074074074076</v>
      </c>
      <c r="M1979" s="11">
        <v>0.46708333333333335</v>
      </c>
      <c r="N1979" s="9" t="s">
        <v>1948</v>
      </c>
      <c r="O1979" s="9" t="s">
        <v>1948</v>
      </c>
      <c r="P1979" s="9" t="s">
        <v>1948</v>
      </c>
      <c r="Q1979" s="11">
        <v>2.5925925925925925E-3</v>
      </c>
      <c r="R1979" s="9" t="s">
        <v>1955</v>
      </c>
      <c r="S1979" s="9" t="s">
        <v>1955</v>
      </c>
      <c r="T1979" s="9" t="s">
        <v>1953</v>
      </c>
    </row>
    <row r="1980" spans="1:20" x14ac:dyDescent="0.35">
      <c r="A1980">
        <v>1245187095</v>
      </c>
      <c r="B1980">
        <v>128779</v>
      </c>
      <c r="C1980" t="s">
        <v>1987</v>
      </c>
      <c r="D1980" s="4">
        <v>45046</v>
      </c>
      <c r="E1980" s="8">
        <v>0.2883101851851852</v>
      </c>
      <c r="F1980" t="s">
        <v>4352</v>
      </c>
      <c r="G1980" t="s">
        <v>4353</v>
      </c>
      <c r="H1980" t="s">
        <v>2108</v>
      </c>
      <c r="I1980">
        <v>1</v>
      </c>
      <c r="J1980">
        <v>94452</v>
      </c>
      <c r="K1980" t="s">
        <v>2074</v>
      </c>
      <c r="L1980" s="8">
        <v>0.29684027777777777</v>
      </c>
      <c r="M1980" s="8">
        <v>0.29796296296296293</v>
      </c>
      <c r="N1980" t="s">
        <v>1948</v>
      </c>
      <c r="O1980" t="s">
        <v>1948</v>
      </c>
      <c r="P1980" t="s">
        <v>1948</v>
      </c>
      <c r="Q1980" s="8">
        <v>1.1226851851851851E-3</v>
      </c>
      <c r="R1980" t="s">
        <v>1951</v>
      </c>
      <c r="S1980" t="s">
        <v>1973</v>
      </c>
      <c r="T1980" t="s">
        <v>1953</v>
      </c>
    </row>
    <row r="1981" spans="1:20" x14ac:dyDescent="0.35">
      <c r="A1981">
        <v>1245156886</v>
      </c>
      <c r="B1981">
        <v>128448</v>
      </c>
      <c r="C1981" t="s">
        <v>2017</v>
      </c>
      <c r="D1981" s="4">
        <v>45045</v>
      </c>
      <c r="E1981" s="8">
        <v>0.94846064814814823</v>
      </c>
      <c r="F1981" t="s">
        <v>4354</v>
      </c>
      <c r="G1981" t="s">
        <v>4355</v>
      </c>
      <c r="H1981" t="s">
        <v>1949</v>
      </c>
      <c r="I1981">
        <v>1</v>
      </c>
      <c r="J1981">
        <v>94431</v>
      </c>
      <c r="K1981" t="s">
        <v>2074</v>
      </c>
      <c r="L1981" s="8">
        <v>0.96831018518518519</v>
      </c>
      <c r="M1981" s="8">
        <v>0.97001157407407401</v>
      </c>
      <c r="N1981" t="s">
        <v>1948</v>
      </c>
      <c r="O1981" t="s">
        <v>1948</v>
      </c>
      <c r="P1981" t="s">
        <v>1948</v>
      </c>
      <c r="Q1981" s="8">
        <v>1.7013888888888892E-3</v>
      </c>
      <c r="R1981" t="s">
        <v>1955</v>
      </c>
      <c r="S1981" t="s">
        <v>1955</v>
      </c>
      <c r="T1981" t="s">
        <v>1953</v>
      </c>
    </row>
    <row r="1982" spans="1:20" x14ac:dyDescent="0.35">
      <c r="A1982">
        <v>1245156886</v>
      </c>
      <c r="B1982">
        <v>128448</v>
      </c>
      <c r="C1982" t="s">
        <v>2017</v>
      </c>
      <c r="D1982" s="4">
        <v>45045</v>
      </c>
      <c r="E1982" s="8">
        <v>0.94846064814814823</v>
      </c>
      <c r="F1982" t="s">
        <v>4354</v>
      </c>
      <c r="G1982" t="s">
        <v>4355</v>
      </c>
      <c r="H1982" t="s">
        <v>1949</v>
      </c>
      <c r="I1982">
        <v>1</v>
      </c>
      <c r="J1982">
        <v>94452</v>
      </c>
      <c r="K1982" t="s">
        <v>2074</v>
      </c>
      <c r="L1982" s="8">
        <v>0.96831018518518519</v>
      </c>
      <c r="M1982" s="8">
        <v>0.97054398148148147</v>
      </c>
      <c r="N1982" t="s">
        <v>1948</v>
      </c>
      <c r="O1982" t="s">
        <v>1948</v>
      </c>
      <c r="P1982" t="s">
        <v>1948</v>
      </c>
      <c r="Q1982" s="8">
        <v>2.2337962962962967E-3</v>
      </c>
      <c r="R1982" t="s">
        <v>1951</v>
      </c>
      <c r="S1982" t="s">
        <v>1973</v>
      </c>
      <c r="T1982" t="s">
        <v>1953</v>
      </c>
    </row>
    <row r="1983" spans="1:20" x14ac:dyDescent="0.35">
      <c r="A1983">
        <v>1245135143</v>
      </c>
      <c r="B1983">
        <v>128212</v>
      </c>
      <c r="C1983" t="s">
        <v>2017</v>
      </c>
      <c r="D1983" s="4">
        <v>45045</v>
      </c>
      <c r="E1983" s="8">
        <v>0.81376157407407401</v>
      </c>
      <c r="F1983" t="s">
        <v>4356</v>
      </c>
      <c r="G1983" t="s">
        <v>4357</v>
      </c>
      <c r="H1983" t="s">
        <v>2057</v>
      </c>
      <c r="I1983">
        <v>1</v>
      </c>
      <c r="J1983">
        <v>96231</v>
      </c>
      <c r="K1983" t="s">
        <v>2058</v>
      </c>
      <c r="L1983" s="8">
        <v>0.83553240740740742</v>
      </c>
      <c r="M1983" s="8">
        <v>0.83810185185185182</v>
      </c>
      <c r="N1983" t="s">
        <v>1948</v>
      </c>
      <c r="O1983" t="s">
        <v>1948</v>
      </c>
      <c r="P1983" t="s">
        <v>1948</v>
      </c>
      <c r="Q1983" s="8">
        <v>2.5694444444444445E-3</v>
      </c>
      <c r="R1983" t="s">
        <v>1955</v>
      </c>
      <c r="S1983" t="s">
        <v>1955</v>
      </c>
      <c r="T1983" t="s">
        <v>1953</v>
      </c>
    </row>
    <row r="1984" spans="1:20" x14ac:dyDescent="0.35">
      <c r="A1984">
        <v>1245135143</v>
      </c>
      <c r="B1984">
        <v>128212</v>
      </c>
      <c r="C1984" t="s">
        <v>2017</v>
      </c>
      <c r="D1984" s="4">
        <v>45045</v>
      </c>
      <c r="E1984" s="8">
        <v>0.81376157407407401</v>
      </c>
      <c r="F1984" t="s">
        <v>4356</v>
      </c>
      <c r="G1984" t="s">
        <v>4357</v>
      </c>
      <c r="H1984" t="s">
        <v>2057</v>
      </c>
      <c r="I1984">
        <v>1</v>
      </c>
      <c r="J1984">
        <v>96252</v>
      </c>
      <c r="K1984" t="s">
        <v>2058</v>
      </c>
      <c r="L1984" s="8">
        <v>0.83553240740740742</v>
      </c>
      <c r="M1984" s="8">
        <v>0.83803240740740748</v>
      </c>
      <c r="N1984" t="s">
        <v>1948</v>
      </c>
      <c r="O1984" t="s">
        <v>1948</v>
      </c>
      <c r="P1984" t="s">
        <v>1948</v>
      </c>
      <c r="Q1984" s="8">
        <v>2.5000000000000001E-3</v>
      </c>
      <c r="R1984" t="s">
        <v>1951</v>
      </c>
      <c r="S1984" t="s">
        <v>1973</v>
      </c>
      <c r="T1984" t="s">
        <v>1953</v>
      </c>
    </row>
    <row r="1985" spans="1:20" x14ac:dyDescent="0.35">
      <c r="A1985">
        <v>1245130617</v>
      </c>
      <c r="B1985">
        <v>128159</v>
      </c>
      <c r="C1985" t="s">
        <v>2017</v>
      </c>
      <c r="D1985" s="4">
        <v>45045</v>
      </c>
      <c r="E1985" s="8">
        <v>0.78498842592592588</v>
      </c>
      <c r="F1985" t="s">
        <v>4358</v>
      </c>
      <c r="G1985" t="s">
        <v>4359</v>
      </c>
      <c r="H1985" t="s">
        <v>2073</v>
      </c>
      <c r="I1985">
        <v>1</v>
      </c>
      <c r="J1985">
        <v>90731</v>
      </c>
      <c r="K1985" t="s">
        <v>2475</v>
      </c>
      <c r="L1985" s="8">
        <v>0.79707175925925933</v>
      </c>
      <c r="M1985" s="8">
        <v>0.79978009259259253</v>
      </c>
      <c r="N1985" t="s">
        <v>1948</v>
      </c>
      <c r="O1985" t="s">
        <v>1948</v>
      </c>
      <c r="P1985" t="s">
        <v>1948</v>
      </c>
      <c r="Q1985" s="8">
        <v>2.7083333333333334E-3</v>
      </c>
      <c r="R1985" t="s">
        <v>1955</v>
      </c>
      <c r="S1985" t="s">
        <v>1955</v>
      </c>
      <c r="T1985" t="s">
        <v>1953</v>
      </c>
    </row>
    <row r="1986" spans="1:20" x14ac:dyDescent="0.35">
      <c r="A1986">
        <v>1245130617</v>
      </c>
      <c r="B1986">
        <v>128159</v>
      </c>
      <c r="C1986" t="s">
        <v>2017</v>
      </c>
      <c r="D1986" s="4">
        <v>45045</v>
      </c>
      <c r="E1986" s="8">
        <v>0.78498842592592588</v>
      </c>
      <c r="F1986" t="s">
        <v>4358</v>
      </c>
      <c r="G1986" t="s">
        <v>4359</v>
      </c>
      <c r="H1986" t="s">
        <v>2073</v>
      </c>
      <c r="I1986">
        <v>1</v>
      </c>
      <c r="J1986">
        <v>94852</v>
      </c>
      <c r="K1986" t="s">
        <v>1950</v>
      </c>
      <c r="L1986" s="8">
        <v>0.79707175925925933</v>
      </c>
      <c r="M1986" s="8">
        <v>0.79807870370370371</v>
      </c>
      <c r="N1986" t="s">
        <v>1948</v>
      </c>
      <c r="O1986" t="s">
        <v>1948</v>
      </c>
      <c r="P1986" t="s">
        <v>1948</v>
      </c>
      <c r="Q1986" s="8">
        <v>1.0069444444444444E-3</v>
      </c>
      <c r="R1986" t="s">
        <v>1951</v>
      </c>
      <c r="S1986" t="s">
        <v>1973</v>
      </c>
      <c r="T1986" t="s">
        <v>1953</v>
      </c>
    </row>
    <row r="1987" spans="1:20" x14ac:dyDescent="0.35">
      <c r="A1987">
        <v>1245122025</v>
      </c>
      <c r="B1987">
        <v>128075</v>
      </c>
      <c r="C1987" t="s">
        <v>2017</v>
      </c>
      <c r="D1987" s="4">
        <v>45045</v>
      </c>
      <c r="E1987" s="8">
        <v>0.70819444444444446</v>
      </c>
      <c r="F1987" t="s">
        <v>4360</v>
      </c>
      <c r="H1987" t="s">
        <v>1962</v>
      </c>
      <c r="I1987">
        <v>1</v>
      </c>
      <c r="J1987">
        <v>90152</v>
      </c>
      <c r="K1987" t="s">
        <v>1963</v>
      </c>
      <c r="L1987" s="8">
        <v>0.70917824074074076</v>
      </c>
      <c r="M1987" s="8">
        <v>0.71008101851851846</v>
      </c>
      <c r="N1987" t="s">
        <v>1948</v>
      </c>
      <c r="O1987" t="s">
        <v>1948</v>
      </c>
      <c r="P1987" t="s">
        <v>1948</v>
      </c>
      <c r="Q1987" s="8">
        <v>9.0277777777777784E-4</v>
      </c>
      <c r="R1987" t="s">
        <v>1951</v>
      </c>
      <c r="S1987" t="s">
        <v>1952</v>
      </c>
      <c r="T1987" t="s">
        <v>1953</v>
      </c>
    </row>
    <row r="1988" spans="1:20" x14ac:dyDescent="0.35">
      <c r="A1988">
        <v>1245122025</v>
      </c>
      <c r="B1988">
        <v>128075</v>
      </c>
      <c r="C1988" t="s">
        <v>2017</v>
      </c>
      <c r="D1988" s="4">
        <v>45045</v>
      </c>
      <c r="E1988" s="8">
        <v>0.70819444444444446</v>
      </c>
      <c r="F1988" t="s">
        <v>4360</v>
      </c>
      <c r="H1988" t="s">
        <v>1962</v>
      </c>
      <c r="I1988">
        <v>1</v>
      </c>
      <c r="J1988">
        <v>90133</v>
      </c>
      <c r="K1988" t="s">
        <v>1963</v>
      </c>
      <c r="L1988" s="8">
        <v>0.7088310185185186</v>
      </c>
      <c r="M1988" s="8">
        <v>0.70988425925925924</v>
      </c>
      <c r="N1988" t="s">
        <v>1948</v>
      </c>
      <c r="O1988" t="s">
        <v>1948</v>
      </c>
      <c r="P1988" t="s">
        <v>1948</v>
      </c>
      <c r="Q1988" s="8">
        <v>1.0532407407407407E-3</v>
      </c>
      <c r="R1988" t="s">
        <v>1955</v>
      </c>
      <c r="S1988" t="s">
        <v>1955</v>
      </c>
      <c r="T1988" t="s">
        <v>1953</v>
      </c>
    </row>
    <row r="1989" spans="1:20" x14ac:dyDescent="0.35">
      <c r="A1989">
        <v>1245114937</v>
      </c>
      <c r="B1989">
        <v>128006</v>
      </c>
      <c r="C1989" t="s">
        <v>2017</v>
      </c>
      <c r="D1989" s="4">
        <v>45045</v>
      </c>
      <c r="E1989" s="8">
        <v>0.6683217592592593</v>
      </c>
      <c r="F1989" t="s">
        <v>4361</v>
      </c>
      <c r="H1989" t="s">
        <v>1949</v>
      </c>
      <c r="I1989">
        <v>1</v>
      </c>
      <c r="J1989">
        <v>94631</v>
      </c>
      <c r="K1989" t="s">
        <v>1954</v>
      </c>
      <c r="L1989" s="8">
        <v>0.68413194444444436</v>
      </c>
      <c r="M1989" s="8">
        <v>0.68556712962962962</v>
      </c>
      <c r="N1989" t="s">
        <v>1948</v>
      </c>
      <c r="O1989" t="s">
        <v>1948</v>
      </c>
      <c r="P1989" t="s">
        <v>1948</v>
      </c>
      <c r="Q1989" s="8">
        <v>1.4351851851851854E-3</v>
      </c>
      <c r="R1989" t="s">
        <v>1955</v>
      </c>
      <c r="S1989" t="s">
        <v>1955</v>
      </c>
      <c r="T1989" t="s">
        <v>2004</v>
      </c>
    </row>
    <row r="1990" spans="1:20" x14ac:dyDescent="0.35">
      <c r="A1990">
        <v>1245063603</v>
      </c>
      <c r="B1990">
        <v>127424</v>
      </c>
      <c r="C1990" t="s">
        <v>2017</v>
      </c>
      <c r="D1990" s="4">
        <v>45045</v>
      </c>
      <c r="E1990" s="8">
        <v>3.5081018518518518E-2</v>
      </c>
      <c r="F1990" t="s">
        <v>4362</v>
      </c>
      <c r="G1990" t="s">
        <v>4363</v>
      </c>
      <c r="H1990" t="s">
        <v>2325</v>
      </c>
      <c r="I1990">
        <v>1</v>
      </c>
      <c r="J1990">
        <v>95631</v>
      </c>
      <c r="K1990" t="s">
        <v>2326</v>
      </c>
      <c r="L1990" s="8">
        <v>3.9328703703703706E-2</v>
      </c>
      <c r="M1990" s="8">
        <v>4.1215277777777774E-2</v>
      </c>
      <c r="N1990" t="s">
        <v>1948</v>
      </c>
      <c r="O1990" t="s">
        <v>1948</v>
      </c>
      <c r="P1990" t="s">
        <v>1948</v>
      </c>
      <c r="Q1990" s="8">
        <v>1.8865740740740742E-3</v>
      </c>
      <c r="R1990" t="s">
        <v>1955</v>
      </c>
      <c r="S1990" t="s">
        <v>1996</v>
      </c>
      <c r="T1990" t="s">
        <v>1953</v>
      </c>
    </row>
    <row r="1991" spans="1:20" x14ac:dyDescent="0.35">
      <c r="A1991">
        <v>1245063603</v>
      </c>
      <c r="B1991">
        <v>127424</v>
      </c>
      <c r="C1991" t="s">
        <v>2017</v>
      </c>
      <c r="D1991" s="4">
        <v>45045</v>
      </c>
      <c r="E1991" s="8">
        <v>3.5081018518518518E-2</v>
      </c>
      <c r="F1991" t="s">
        <v>4362</v>
      </c>
      <c r="G1991" t="s">
        <v>4363</v>
      </c>
      <c r="H1991" t="s">
        <v>2325</v>
      </c>
      <c r="I1991">
        <v>1</v>
      </c>
      <c r="J1991">
        <v>95731</v>
      </c>
      <c r="K1991" t="s">
        <v>2005</v>
      </c>
      <c r="L1991" s="8">
        <v>3.5381944444444445E-2</v>
      </c>
      <c r="M1991" s="8">
        <v>3.9328703703703706E-2</v>
      </c>
      <c r="N1991" t="s">
        <v>1948</v>
      </c>
      <c r="O1991" t="s">
        <v>1948</v>
      </c>
      <c r="P1991" t="s">
        <v>1948</v>
      </c>
      <c r="Q1991" s="8">
        <v>3.9467592592592592E-3</v>
      </c>
      <c r="R1991" t="s">
        <v>1955</v>
      </c>
      <c r="S1991" t="s">
        <v>1955</v>
      </c>
      <c r="T1991" t="s">
        <v>1953</v>
      </c>
    </row>
    <row r="1992" spans="1:20" x14ac:dyDescent="0.35">
      <c r="A1992">
        <v>1245063603</v>
      </c>
      <c r="B1992">
        <v>127424</v>
      </c>
      <c r="C1992" t="s">
        <v>2017</v>
      </c>
      <c r="D1992" s="4">
        <v>45045</v>
      </c>
      <c r="E1992" s="8">
        <v>3.5081018518518518E-2</v>
      </c>
      <c r="F1992" t="s">
        <v>4362</v>
      </c>
      <c r="G1992" t="s">
        <v>4363</v>
      </c>
      <c r="H1992" t="s">
        <v>2325</v>
      </c>
      <c r="I1992">
        <v>1</v>
      </c>
      <c r="J1992">
        <v>95751</v>
      </c>
      <c r="K1992" t="s">
        <v>2005</v>
      </c>
      <c r="L1992" s="8">
        <v>3.5381944444444445E-2</v>
      </c>
      <c r="M1992" s="8">
        <v>4.0162037037037038E-2</v>
      </c>
      <c r="N1992" t="s">
        <v>1948</v>
      </c>
      <c r="O1992" t="s">
        <v>1948</v>
      </c>
      <c r="P1992" t="s">
        <v>1948</v>
      </c>
      <c r="Q1992" s="8">
        <v>4.7800925925925919E-3</v>
      </c>
      <c r="R1992" t="s">
        <v>2006</v>
      </c>
      <c r="S1992" t="s">
        <v>1952</v>
      </c>
      <c r="T1992" t="s">
        <v>1953</v>
      </c>
    </row>
    <row r="1993" spans="1:20" x14ac:dyDescent="0.35">
      <c r="A1993">
        <v>1245038660</v>
      </c>
      <c r="B1993">
        <v>127172</v>
      </c>
      <c r="C1993" t="s">
        <v>2033</v>
      </c>
      <c r="D1993" s="4">
        <v>45044</v>
      </c>
      <c r="E1993" s="8">
        <v>0.83868055555555554</v>
      </c>
      <c r="F1993" t="s">
        <v>4364</v>
      </c>
      <c r="G1993" t="s">
        <v>4365</v>
      </c>
      <c r="H1993" t="s">
        <v>1949</v>
      </c>
      <c r="I1993">
        <v>1</v>
      </c>
      <c r="J1993">
        <v>94452</v>
      </c>
      <c r="K1993" t="s">
        <v>2074</v>
      </c>
      <c r="L1993" s="8">
        <v>0.85925925925925928</v>
      </c>
      <c r="M1993" s="8">
        <v>0.86067129629629635</v>
      </c>
      <c r="N1993" t="s">
        <v>1948</v>
      </c>
      <c r="O1993" t="s">
        <v>1948</v>
      </c>
      <c r="P1993" t="s">
        <v>1948</v>
      </c>
      <c r="Q1993" s="8">
        <v>1.4120370370370369E-3</v>
      </c>
      <c r="R1993" t="s">
        <v>1951</v>
      </c>
      <c r="S1993" t="s">
        <v>1973</v>
      </c>
      <c r="T1993" t="s">
        <v>1953</v>
      </c>
    </row>
    <row r="1994" spans="1:20" x14ac:dyDescent="0.35">
      <c r="A1994">
        <v>1245038660</v>
      </c>
      <c r="B1994">
        <v>127172</v>
      </c>
      <c r="C1994" t="s">
        <v>2033</v>
      </c>
      <c r="D1994" s="4">
        <v>45044</v>
      </c>
      <c r="E1994" s="8">
        <v>0.83868055555555554</v>
      </c>
      <c r="F1994" t="s">
        <v>4364</v>
      </c>
      <c r="G1994" t="s">
        <v>4365</v>
      </c>
      <c r="H1994" t="s">
        <v>1949</v>
      </c>
      <c r="I1994">
        <v>1</v>
      </c>
      <c r="J1994">
        <v>94531</v>
      </c>
      <c r="K1994" t="s">
        <v>2049</v>
      </c>
      <c r="L1994" s="8">
        <v>0.85925925925925928</v>
      </c>
      <c r="M1994" s="8">
        <v>0.86012731481481486</v>
      </c>
      <c r="N1994" t="s">
        <v>1948</v>
      </c>
      <c r="O1994" t="s">
        <v>1948</v>
      </c>
      <c r="P1994" t="s">
        <v>1948</v>
      </c>
      <c r="Q1994" s="8">
        <v>8.6805555555555551E-4</v>
      </c>
      <c r="R1994" t="s">
        <v>1955</v>
      </c>
      <c r="S1994" t="s">
        <v>1955</v>
      </c>
      <c r="T1994" t="s">
        <v>1953</v>
      </c>
    </row>
    <row r="1995" spans="1:20" x14ac:dyDescent="0.35">
      <c r="A1995">
        <v>1245040673</v>
      </c>
      <c r="B1995">
        <v>127190</v>
      </c>
      <c r="C1995" t="s">
        <v>2033</v>
      </c>
      <c r="D1995" s="4">
        <v>45044</v>
      </c>
      <c r="E1995" s="8">
        <v>0.85045138888888883</v>
      </c>
      <c r="F1995" t="s">
        <v>4366</v>
      </c>
      <c r="G1995" t="s">
        <v>4367</v>
      </c>
      <c r="H1995" t="s">
        <v>1957</v>
      </c>
      <c r="I1995">
        <v>1</v>
      </c>
      <c r="J1995">
        <v>92052</v>
      </c>
      <c r="K1995" t="s">
        <v>1958</v>
      </c>
      <c r="L1995" s="8">
        <v>0.85199074074074066</v>
      </c>
      <c r="M1995" s="8">
        <v>0.8552777777777778</v>
      </c>
      <c r="N1995" t="s">
        <v>1948</v>
      </c>
      <c r="O1995" t="s">
        <v>1948</v>
      </c>
      <c r="P1995" t="s">
        <v>1948</v>
      </c>
      <c r="Q1995" s="8">
        <v>3.2870370370370367E-3</v>
      </c>
      <c r="R1995" t="s">
        <v>1951</v>
      </c>
      <c r="S1995" t="s">
        <v>1952</v>
      </c>
      <c r="T1995" t="s">
        <v>1953</v>
      </c>
    </row>
    <row r="1996" spans="1:20" x14ac:dyDescent="0.35">
      <c r="A1996">
        <v>1245040673</v>
      </c>
      <c r="B1996">
        <v>127190</v>
      </c>
      <c r="C1996" t="s">
        <v>2033</v>
      </c>
      <c r="D1996" s="4">
        <v>45044</v>
      </c>
      <c r="E1996" s="8">
        <v>0.85045138888888883</v>
      </c>
      <c r="F1996" t="s">
        <v>4366</v>
      </c>
      <c r="G1996" t="s">
        <v>4367</v>
      </c>
      <c r="H1996" t="s">
        <v>1957</v>
      </c>
      <c r="I1996">
        <v>1</v>
      </c>
      <c r="J1996">
        <v>92831</v>
      </c>
      <c r="K1996" t="s">
        <v>2232</v>
      </c>
      <c r="L1996" s="8">
        <v>0.85157407407407415</v>
      </c>
      <c r="M1996" s="8">
        <v>0.85390046296296296</v>
      </c>
      <c r="N1996" t="s">
        <v>1948</v>
      </c>
      <c r="O1996" t="s">
        <v>1948</v>
      </c>
      <c r="P1996" t="s">
        <v>1948</v>
      </c>
      <c r="Q1996" s="8">
        <v>2.3263888888888887E-3</v>
      </c>
      <c r="R1996" t="s">
        <v>1955</v>
      </c>
      <c r="S1996" t="s">
        <v>1955</v>
      </c>
      <c r="T1996" t="s">
        <v>1953</v>
      </c>
    </row>
    <row r="1997" spans="1:20" x14ac:dyDescent="0.35">
      <c r="A1997">
        <v>1245035305</v>
      </c>
      <c r="B1997">
        <v>127135</v>
      </c>
      <c r="C1997" t="s">
        <v>2033</v>
      </c>
      <c r="D1997" s="4">
        <v>45044</v>
      </c>
      <c r="E1997" s="8">
        <v>0.81354166666666661</v>
      </c>
      <c r="F1997" t="s">
        <v>4368</v>
      </c>
      <c r="G1997" t="s">
        <v>4369</v>
      </c>
      <c r="H1997" t="s">
        <v>1949</v>
      </c>
      <c r="I1997">
        <v>1</v>
      </c>
      <c r="J1997">
        <v>94531</v>
      </c>
      <c r="K1997" t="s">
        <v>2049</v>
      </c>
      <c r="L1997" s="8">
        <v>0.81688657407407417</v>
      </c>
      <c r="M1997" s="8">
        <v>0.81748842592592597</v>
      </c>
      <c r="N1997" t="s">
        <v>1948</v>
      </c>
      <c r="O1997" t="s">
        <v>1948</v>
      </c>
      <c r="P1997" t="s">
        <v>1948</v>
      </c>
      <c r="Q1997" s="8">
        <v>6.018518518518519E-4</v>
      </c>
      <c r="R1997" t="s">
        <v>1955</v>
      </c>
      <c r="S1997" t="s">
        <v>1955</v>
      </c>
      <c r="T1997" t="s">
        <v>1953</v>
      </c>
    </row>
    <row r="1998" spans="1:20" x14ac:dyDescent="0.35">
      <c r="A1998">
        <v>1245035305</v>
      </c>
      <c r="B1998">
        <v>127135</v>
      </c>
      <c r="C1998" t="s">
        <v>2033</v>
      </c>
      <c r="D1998" s="4">
        <v>45044</v>
      </c>
      <c r="E1998" s="8">
        <v>0.81354166666666661</v>
      </c>
      <c r="F1998" t="s">
        <v>4368</v>
      </c>
      <c r="G1998" t="s">
        <v>4369</v>
      </c>
      <c r="H1998" t="s">
        <v>1949</v>
      </c>
      <c r="I1998">
        <v>1</v>
      </c>
      <c r="J1998">
        <v>94852</v>
      </c>
      <c r="K1998" t="s">
        <v>1950</v>
      </c>
      <c r="L1998" s="8">
        <v>0.81688657407407417</v>
      </c>
      <c r="M1998" s="8">
        <v>0.81802083333333331</v>
      </c>
      <c r="N1998" t="s">
        <v>1948</v>
      </c>
      <c r="O1998" t="s">
        <v>1948</v>
      </c>
      <c r="P1998" t="s">
        <v>1948</v>
      </c>
      <c r="Q1998" s="8">
        <v>1.1342592592592591E-3</v>
      </c>
      <c r="R1998" t="s">
        <v>1951</v>
      </c>
      <c r="S1998" t="s">
        <v>1973</v>
      </c>
      <c r="T1998" t="s">
        <v>1953</v>
      </c>
    </row>
    <row r="1999" spans="1:20" x14ac:dyDescent="0.35">
      <c r="A1999">
        <v>1245006561</v>
      </c>
      <c r="B1999">
        <v>126836</v>
      </c>
      <c r="C1999" t="s">
        <v>2033</v>
      </c>
      <c r="D1999" s="4">
        <v>45044</v>
      </c>
      <c r="E1999" s="8">
        <v>0.60616898148148146</v>
      </c>
      <c r="F1999" t="s">
        <v>3115</v>
      </c>
      <c r="G1999" t="s">
        <v>2431</v>
      </c>
      <c r="H1999" t="s">
        <v>1949</v>
      </c>
      <c r="I1999">
        <v>1</v>
      </c>
      <c r="J1999">
        <v>94531</v>
      </c>
      <c r="K1999" t="s">
        <v>2049</v>
      </c>
      <c r="L1999" s="8">
        <v>0.60770833333333341</v>
      </c>
      <c r="M1999" s="8">
        <v>0.60892361111111104</v>
      </c>
      <c r="N1999" t="s">
        <v>1948</v>
      </c>
      <c r="O1999" t="s">
        <v>1948</v>
      </c>
      <c r="P1999" t="s">
        <v>1948</v>
      </c>
      <c r="Q1999" s="8">
        <v>1.2152777777777778E-3</v>
      </c>
      <c r="R1999" t="s">
        <v>1955</v>
      </c>
      <c r="S1999" t="s">
        <v>1955</v>
      </c>
      <c r="T1999" t="s">
        <v>2004</v>
      </c>
    </row>
    <row r="2000" spans="1:20" x14ac:dyDescent="0.35">
      <c r="A2000">
        <v>1244999956</v>
      </c>
      <c r="B2000">
        <v>126761</v>
      </c>
      <c r="C2000" t="s">
        <v>2033</v>
      </c>
      <c r="D2000" s="4">
        <v>45044</v>
      </c>
      <c r="E2000" s="8">
        <v>0.55700231481481477</v>
      </c>
      <c r="F2000" t="s">
        <v>4287</v>
      </c>
      <c r="G2000" t="s">
        <v>4288</v>
      </c>
      <c r="H2000" t="s">
        <v>1966</v>
      </c>
      <c r="I2000">
        <v>1</v>
      </c>
      <c r="J2000">
        <v>95131</v>
      </c>
      <c r="K2000" t="s">
        <v>2144</v>
      </c>
      <c r="L2000" s="8">
        <v>0.55990740740740741</v>
      </c>
      <c r="M2000" s="8">
        <v>0.5628819444444445</v>
      </c>
      <c r="N2000" t="s">
        <v>1948</v>
      </c>
      <c r="O2000" t="s">
        <v>1948</v>
      </c>
      <c r="P2000" t="s">
        <v>1948</v>
      </c>
      <c r="Q2000" s="8">
        <v>2.9745370370370373E-3</v>
      </c>
      <c r="R2000" t="s">
        <v>1955</v>
      </c>
      <c r="S2000" t="s">
        <v>1955</v>
      </c>
      <c r="T2000" t="s">
        <v>1953</v>
      </c>
    </row>
    <row r="2001" spans="1:20" x14ac:dyDescent="0.35">
      <c r="A2001">
        <v>1244999956</v>
      </c>
      <c r="B2001">
        <v>126761</v>
      </c>
      <c r="C2001" t="s">
        <v>2033</v>
      </c>
      <c r="D2001" s="4">
        <v>45044</v>
      </c>
      <c r="E2001" s="8">
        <v>0.55700231481481477</v>
      </c>
      <c r="F2001" t="s">
        <v>4287</v>
      </c>
      <c r="G2001" t="s">
        <v>4288</v>
      </c>
      <c r="H2001" t="s">
        <v>1966</v>
      </c>
      <c r="I2001">
        <v>1</v>
      </c>
      <c r="J2001">
        <v>96631</v>
      </c>
      <c r="K2001" t="s">
        <v>1967</v>
      </c>
      <c r="L2001" s="8">
        <v>0.55990740740740741</v>
      </c>
      <c r="M2001" s="8">
        <v>0.5607523148148148</v>
      </c>
      <c r="N2001" t="s">
        <v>1948</v>
      </c>
      <c r="O2001" t="s">
        <v>1948</v>
      </c>
      <c r="P2001" t="s">
        <v>1948</v>
      </c>
      <c r="Q2001" s="8">
        <v>8.449074074074075E-4</v>
      </c>
      <c r="R2001" t="s">
        <v>1955</v>
      </c>
      <c r="S2001" t="s">
        <v>1996</v>
      </c>
      <c r="T2001" t="s">
        <v>1953</v>
      </c>
    </row>
    <row r="2002" spans="1:20" x14ac:dyDescent="0.35">
      <c r="A2002">
        <v>1244999956</v>
      </c>
      <c r="B2002">
        <v>126761</v>
      </c>
      <c r="C2002" t="s">
        <v>2033</v>
      </c>
      <c r="D2002" s="4">
        <v>45044</v>
      </c>
      <c r="E2002" s="8">
        <v>0.55700231481481477</v>
      </c>
      <c r="F2002" t="s">
        <v>4287</v>
      </c>
      <c r="G2002" t="s">
        <v>4288</v>
      </c>
      <c r="H2002" t="s">
        <v>1966</v>
      </c>
      <c r="I2002">
        <v>1</v>
      </c>
      <c r="J2002">
        <v>98252</v>
      </c>
      <c r="K2002" t="s">
        <v>1967</v>
      </c>
      <c r="L2002" s="8">
        <v>0.55990740740740741</v>
      </c>
      <c r="M2002" s="8">
        <v>0.56145833333333328</v>
      </c>
      <c r="N2002" t="s">
        <v>1948</v>
      </c>
      <c r="O2002" t="s">
        <v>1948</v>
      </c>
      <c r="P2002" t="s">
        <v>1948</v>
      </c>
      <c r="Q2002" s="8">
        <v>1.5509259259259261E-3</v>
      </c>
      <c r="R2002" t="s">
        <v>1951</v>
      </c>
      <c r="S2002" t="s">
        <v>1952</v>
      </c>
      <c r="T2002" t="s">
        <v>1953</v>
      </c>
    </row>
    <row r="2003" spans="1:20" x14ac:dyDescent="0.35">
      <c r="A2003">
        <v>1244998100</v>
      </c>
      <c r="B2003">
        <v>126744</v>
      </c>
      <c r="C2003" t="s">
        <v>2033</v>
      </c>
      <c r="D2003" s="4">
        <v>45044</v>
      </c>
      <c r="E2003" s="8">
        <v>0.55016203703703703</v>
      </c>
      <c r="F2003" t="s">
        <v>4370</v>
      </c>
      <c r="H2003" t="s">
        <v>1949</v>
      </c>
      <c r="I2003">
        <v>1</v>
      </c>
      <c r="J2003">
        <v>93671</v>
      </c>
      <c r="K2003" t="s">
        <v>2390</v>
      </c>
      <c r="L2003" s="8">
        <v>0.55516203703703704</v>
      </c>
      <c r="M2003" s="8">
        <v>0.55778935185185186</v>
      </c>
      <c r="N2003" t="s">
        <v>1948</v>
      </c>
      <c r="O2003" t="s">
        <v>1948</v>
      </c>
      <c r="P2003" t="s">
        <v>1948</v>
      </c>
      <c r="Q2003" s="8">
        <v>2.627314814814815E-3</v>
      </c>
      <c r="R2003" t="s">
        <v>2027</v>
      </c>
      <c r="S2003" t="s">
        <v>2133</v>
      </c>
      <c r="T2003" t="s">
        <v>1953</v>
      </c>
    </row>
    <row r="2004" spans="1:20" x14ac:dyDescent="0.35">
      <c r="A2004">
        <v>1244998100</v>
      </c>
      <c r="B2004">
        <v>126744</v>
      </c>
      <c r="C2004" t="s">
        <v>2033</v>
      </c>
      <c r="D2004" s="4">
        <v>45044</v>
      </c>
      <c r="E2004" s="8">
        <v>0.55016203703703703</v>
      </c>
      <c r="F2004" t="s">
        <v>4370</v>
      </c>
      <c r="H2004" t="s">
        <v>1949</v>
      </c>
      <c r="I2004">
        <v>1</v>
      </c>
      <c r="J2004">
        <v>93931</v>
      </c>
      <c r="K2004" t="s">
        <v>2080</v>
      </c>
      <c r="L2004" s="8">
        <v>0.55333333333333334</v>
      </c>
      <c r="M2004" s="8">
        <v>0.5560532407407407</v>
      </c>
      <c r="N2004" t="s">
        <v>1948</v>
      </c>
      <c r="O2004" t="s">
        <v>1948</v>
      </c>
      <c r="P2004" t="s">
        <v>1948</v>
      </c>
      <c r="Q2004" s="8">
        <v>2.7199074074074074E-3</v>
      </c>
      <c r="R2004" t="s">
        <v>1955</v>
      </c>
      <c r="S2004" t="s">
        <v>1955</v>
      </c>
      <c r="T2004" t="s">
        <v>1953</v>
      </c>
    </row>
    <row r="2005" spans="1:20" x14ac:dyDescent="0.35">
      <c r="A2005">
        <v>1244989316</v>
      </c>
      <c r="B2005">
        <v>126652</v>
      </c>
      <c r="C2005" t="s">
        <v>2033</v>
      </c>
      <c r="D2005" s="4">
        <v>45044</v>
      </c>
      <c r="E2005" s="8">
        <v>0.4796643518518518</v>
      </c>
      <c r="F2005" t="s">
        <v>4371</v>
      </c>
      <c r="H2005" t="s">
        <v>2538</v>
      </c>
      <c r="I2005">
        <v>1</v>
      </c>
      <c r="J2005">
        <v>92531</v>
      </c>
      <c r="K2005" t="s">
        <v>2093</v>
      </c>
      <c r="L2005" s="8">
        <v>0.48313657407407407</v>
      </c>
      <c r="M2005" s="8">
        <v>0.48598379629629629</v>
      </c>
      <c r="N2005" t="s">
        <v>1948</v>
      </c>
      <c r="O2005" t="s">
        <v>1948</v>
      </c>
      <c r="P2005" t="s">
        <v>1948</v>
      </c>
      <c r="Q2005" s="8">
        <v>2.8472222222222219E-3</v>
      </c>
      <c r="R2005" t="s">
        <v>1955</v>
      </c>
      <c r="S2005" t="s">
        <v>1955</v>
      </c>
      <c r="T2005" t="s">
        <v>1953</v>
      </c>
    </row>
    <row r="2006" spans="1:20" x14ac:dyDescent="0.35">
      <c r="A2006">
        <v>1244989316</v>
      </c>
      <c r="B2006">
        <v>126652</v>
      </c>
      <c r="C2006" t="s">
        <v>2033</v>
      </c>
      <c r="D2006" s="4">
        <v>45044</v>
      </c>
      <c r="E2006" s="8">
        <v>0.4796643518518518</v>
      </c>
      <c r="F2006" t="s">
        <v>4371</v>
      </c>
      <c r="H2006" t="s">
        <v>2538</v>
      </c>
      <c r="I2006">
        <v>1</v>
      </c>
      <c r="J2006">
        <v>91311</v>
      </c>
      <c r="K2006" t="s">
        <v>2207</v>
      </c>
      <c r="L2006" s="8">
        <v>0.48002314814814812</v>
      </c>
      <c r="M2006" s="8">
        <v>0.4826388888888889</v>
      </c>
      <c r="N2006" t="s">
        <v>1948</v>
      </c>
      <c r="O2006" t="s">
        <v>1948</v>
      </c>
      <c r="P2006" t="s">
        <v>1948</v>
      </c>
      <c r="Q2006" s="8">
        <v>2.615740740740741E-3</v>
      </c>
      <c r="R2006" t="s">
        <v>2111</v>
      </c>
      <c r="S2006" t="s">
        <v>2111</v>
      </c>
      <c r="T2006" t="s">
        <v>1953</v>
      </c>
    </row>
    <row r="2007" spans="1:20" x14ac:dyDescent="0.35">
      <c r="A2007">
        <v>1244989316</v>
      </c>
      <c r="B2007">
        <v>126652</v>
      </c>
      <c r="C2007" t="s">
        <v>2033</v>
      </c>
      <c r="D2007" s="4">
        <v>45044</v>
      </c>
      <c r="E2007" s="8">
        <v>0.4796643518518518</v>
      </c>
      <c r="F2007" t="s">
        <v>4371</v>
      </c>
      <c r="H2007" t="s">
        <v>2538</v>
      </c>
      <c r="I2007">
        <v>1</v>
      </c>
      <c r="J2007">
        <v>96231</v>
      </c>
      <c r="K2007" t="s">
        <v>2058</v>
      </c>
      <c r="L2007" s="8">
        <v>0.48002314814814812</v>
      </c>
      <c r="M2007" s="8">
        <v>0.48329861111111111</v>
      </c>
      <c r="N2007" t="s">
        <v>1948</v>
      </c>
      <c r="O2007" t="s">
        <v>1948</v>
      </c>
      <c r="P2007" t="s">
        <v>1948</v>
      </c>
      <c r="Q2007" s="8">
        <v>3.2754629629629631E-3</v>
      </c>
      <c r="R2007" t="s">
        <v>1955</v>
      </c>
      <c r="S2007" t="s">
        <v>1955</v>
      </c>
      <c r="T2007" t="s">
        <v>1953</v>
      </c>
    </row>
    <row r="2008" spans="1:20" x14ac:dyDescent="0.35">
      <c r="A2008">
        <v>1244989316</v>
      </c>
      <c r="B2008">
        <v>126652</v>
      </c>
      <c r="C2008" t="s">
        <v>2033</v>
      </c>
      <c r="D2008" s="4">
        <v>45044</v>
      </c>
      <c r="E2008" s="8">
        <v>0.4796643518518518</v>
      </c>
      <c r="F2008" t="s">
        <v>4371</v>
      </c>
      <c r="H2008" t="s">
        <v>2538</v>
      </c>
      <c r="I2008">
        <v>1</v>
      </c>
      <c r="J2008">
        <v>96331</v>
      </c>
      <c r="K2008" t="s">
        <v>2092</v>
      </c>
      <c r="L2008" s="8">
        <v>0.48002314814814812</v>
      </c>
      <c r="M2008" s="8">
        <v>0.49016203703703703</v>
      </c>
      <c r="N2008" t="s">
        <v>1948</v>
      </c>
      <c r="O2008" t="s">
        <v>1948</v>
      </c>
      <c r="P2008" t="s">
        <v>1948</v>
      </c>
      <c r="Q2008" s="8">
        <v>1.0138888888888888E-2</v>
      </c>
      <c r="R2008" t="s">
        <v>1955</v>
      </c>
      <c r="S2008" t="s">
        <v>1955</v>
      </c>
      <c r="T2008" t="s">
        <v>1953</v>
      </c>
    </row>
    <row r="2009" spans="1:20" x14ac:dyDescent="0.35">
      <c r="A2009" s="9">
        <v>1259273394</v>
      </c>
      <c r="B2009" s="9">
        <v>251112</v>
      </c>
      <c r="C2009" s="9" t="s">
        <v>1987</v>
      </c>
      <c r="D2009" s="10">
        <v>45151</v>
      </c>
      <c r="E2009" s="11">
        <v>0.40075231481481483</v>
      </c>
      <c r="F2009" s="9" t="s">
        <v>4372</v>
      </c>
      <c r="G2009" s="9" t="s">
        <v>4373</v>
      </c>
      <c r="H2009" s="9" t="s">
        <v>2063</v>
      </c>
      <c r="I2009" s="9">
        <v>1</v>
      </c>
      <c r="J2009" s="9">
        <v>95531</v>
      </c>
      <c r="K2009" s="9" t="s">
        <v>2026</v>
      </c>
      <c r="L2009" s="11">
        <v>0.40116898148148145</v>
      </c>
      <c r="M2009" s="11">
        <v>0.40324074074074073</v>
      </c>
      <c r="N2009" s="9" t="s">
        <v>1948</v>
      </c>
      <c r="O2009" s="9" t="s">
        <v>1948</v>
      </c>
      <c r="P2009" s="9" t="s">
        <v>1948</v>
      </c>
      <c r="Q2009" s="11">
        <v>2.0717592592592593E-3</v>
      </c>
      <c r="R2009" s="9" t="s">
        <v>1955</v>
      </c>
      <c r="S2009" s="9" t="s">
        <v>1955</v>
      </c>
      <c r="T2009" s="9" t="s">
        <v>1953</v>
      </c>
    </row>
    <row r="2010" spans="1:20" x14ac:dyDescent="0.35">
      <c r="A2010">
        <v>1244962161</v>
      </c>
      <c r="B2010">
        <v>126347</v>
      </c>
      <c r="C2010" t="s">
        <v>2033</v>
      </c>
      <c r="D2010" s="4">
        <v>45044</v>
      </c>
      <c r="E2010" s="8">
        <v>6.5648148148148136E-2</v>
      </c>
      <c r="F2010" t="s">
        <v>4374</v>
      </c>
      <c r="H2010" t="s">
        <v>2223</v>
      </c>
      <c r="I2010">
        <v>1</v>
      </c>
      <c r="J2010">
        <v>90374</v>
      </c>
      <c r="K2010" t="s">
        <v>2010</v>
      </c>
      <c r="L2010" s="8">
        <v>7.391203703703704E-2</v>
      </c>
      <c r="M2010" s="8">
        <v>7.4502314814814813E-2</v>
      </c>
      <c r="N2010" t="s">
        <v>1948</v>
      </c>
      <c r="O2010" t="s">
        <v>1948</v>
      </c>
      <c r="P2010" t="s">
        <v>1948</v>
      </c>
      <c r="Q2010" s="8">
        <v>5.9027777777777778E-4</v>
      </c>
      <c r="R2010" t="s">
        <v>2224</v>
      </c>
      <c r="S2010" t="s">
        <v>2027</v>
      </c>
      <c r="T2010" t="s">
        <v>1953</v>
      </c>
    </row>
    <row r="2011" spans="1:20" x14ac:dyDescent="0.35">
      <c r="A2011">
        <v>1244962161</v>
      </c>
      <c r="B2011">
        <v>126347</v>
      </c>
      <c r="C2011" t="s">
        <v>2033</v>
      </c>
      <c r="D2011" s="4">
        <v>45044</v>
      </c>
      <c r="E2011" s="8">
        <v>6.5648148148148136E-2</v>
      </c>
      <c r="F2011" t="s">
        <v>4374</v>
      </c>
      <c r="H2011" t="s">
        <v>2223</v>
      </c>
      <c r="I2011">
        <v>1</v>
      </c>
      <c r="J2011">
        <v>90331</v>
      </c>
      <c r="K2011" t="s">
        <v>2010</v>
      </c>
      <c r="L2011" s="8">
        <v>6.958333333333333E-2</v>
      </c>
      <c r="M2011" s="8">
        <v>7.300925925925926E-2</v>
      </c>
      <c r="N2011" t="s">
        <v>1948</v>
      </c>
      <c r="O2011" t="s">
        <v>1948</v>
      </c>
      <c r="P2011" t="s">
        <v>1948</v>
      </c>
      <c r="Q2011" s="8">
        <v>3.425925925925926E-3</v>
      </c>
      <c r="R2011" t="s">
        <v>1955</v>
      </c>
      <c r="S2011" t="s">
        <v>1955</v>
      </c>
      <c r="T2011" t="s">
        <v>1953</v>
      </c>
    </row>
    <row r="2012" spans="1:20" x14ac:dyDescent="0.35">
      <c r="A2012">
        <v>1244959044</v>
      </c>
      <c r="B2012">
        <v>126300</v>
      </c>
      <c r="C2012" t="s">
        <v>2033</v>
      </c>
      <c r="D2012" s="4">
        <v>45044</v>
      </c>
      <c r="E2012" s="8">
        <v>2.8576388888888887E-2</v>
      </c>
      <c r="F2012" t="s">
        <v>4375</v>
      </c>
      <c r="H2012" t="s">
        <v>1949</v>
      </c>
      <c r="I2012">
        <v>1</v>
      </c>
      <c r="J2012">
        <v>94831</v>
      </c>
      <c r="K2012" t="s">
        <v>1950</v>
      </c>
      <c r="L2012" s="8">
        <v>3.0023148148148149E-2</v>
      </c>
      <c r="M2012" s="8">
        <v>3.1099537037037037E-2</v>
      </c>
      <c r="N2012" t="s">
        <v>1948</v>
      </c>
      <c r="O2012" t="s">
        <v>1948</v>
      </c>
      <c r="P2012" t="s">
        <v>1948</v>
      </c>
      <c r="Q2012" s="8">
        <v>1.0763888888888889E-3</v>
      </c>
      <c r="R2012" t="s">
        <v>1955</v>
      </c>
      <c r="S2012" t="s">
        <v>1955</v>
      </c>
      <c r="T2012" t="s">
        <v>1953</v>
      </c>
    </row>
    <row r="2013" spans="1:20" x14ac:dyDescent="0.35">
      <c r="A2013">
        <v>1245058726</v>
      </c>
      <c r="B2013">
        <v>127365</v>
      </c>
      <c r="C2013" t="s">
        <v>2033</v>
      </c>
      <c r="D2013" s="4">
        <v>45044</v>
      </c>
      <c r="E2013" s="8">
        <v>0.99486111111111108</v>
      </c>
      <c r="F2013" t="s">
        <v>4376</v>
      </c>
      <c r="G2013" t="s">
        <v>4377</v>
      </c>
      <c r="H2013" t="s">
        <v>2073</v>
      </c>
      <c r="I2013">
        <v>1</v>
      </c>
      <c r="J2013">
        <v>94852</v>
      </c>
      <c r="K2013" t="s">
        <v>1950</v>
      </c>
      <c r="L2013" s="8">
        <v>2.488425925925926E-3</v>
      </c>
      <c r="M2013" s="8">
        <v>4.340277777777778E-3</v>
      </c>
      <c r="N2013" t="s">
        <v>1948</v>
      </c>
      <c r="O2013" t="s">
        <v>1948</v>
      </c>
      <c r="P2013" t="s">
        <v>1948</v>
      </c>
      <c r="Q2013" s="8">
        <v>1.8518518518518517E-3</v>
      </c>
      <c r="R2013" t="s">
        <v>1951</v>
      </c>
      <c r="S2013" t="s">
        <v>1973</v>
      </c>
      <c r="T2013" t="s">
        <v>1953</v>
      </c>
    </row>
    <row r="2014" spans="1:20" x14ac:dyDescent="0.35">
      <c r="A2014">
        <v>1244933069</v>
      </c>
      <c r="B2014">
        <v>126011</v>
      </c>
      <c r="C2014" t="s">
        <v>2055</v>
      </c>
      <c r="D2014" s="4">
        <v>45043</v>
      </c>
      <c r="E2014" s="8">
        <v>0.86236111111111102</v>
      </c>
      <c r="F2014" t="s">
        <v>4378</v>
      </c>
      <c r="G2014" t="s">
        <v>4379</v>
      </c>
      <c r="H2014" t="s">
        <v>1966</v>
      </c>
      <c r="I2014">
        <v>1</v>
      </c>
      <c r="J2014">
        <v>96631</v>
      </c>
      <c r="K2014" t="s">
        <v>1967</v>
      </c>
      <c r="L2014" s="8">
        <v>0.86344907407407412</v>
      </c>
      <c r="M2014" s="8">
        <v>0.86430555555555555</v>
      </c>
      <c r="N2014" t="s">
        <v>1948</v>
      </c>
      <c r="O2014" t="s">
        <v>1948</v>
      </c>
      <c r="P2014" t="s">
        <v>1948</v>
      </c>
      <c r="Q2014" s="8">
        <v>8.564814814814815E-4</v>
      </c>
      <c r="R2014" t="s">
        <v>1955</v>
      </c>
      <c r="S2014" t="s">
        <v>1955</v>
      </c>
      <c r="T2014" t="s">
        <v>1953</v>
      </c>
    </row>
    <row r="2015" spans="1:20" x14ac:dyDescent="0.35">
      <c r="A2015">
        <v>1244899675</v>
      </c>
      <c r="B2015">
        <v>125673</v>
      </c>
      <c r="C2015" t="s">
        <v>2055</v>
      </c>
      <c r="D2015" s="4">
        <v>45043</v>
      </c>
      <c r="E2015" s="8">
        <v>0.70609953703703709</v>
      </c>
      <c r="F2015" t="s">
        <v>4380</v>
      </c>
      <c r="H2015" t="s">
        <v>1949</v>
      </c>
      <c r="I2015">
        <v>1</v>
      </c>
      <c r="J2015">
        <v>94631</v>
      </c>
      <c r="K2015" t="s">
        <v>1954</v>
      </c>
      <c r="L2015" s="8">
        <v>0.70928240740740733</v>
      </c>
      <c r="M2015" s="8">
        <v>0.70990740740740732</v>
      </c>
      <c r="N2015" t="s">
        <v>1948</v>
      </c>
      <c r="O2015" t="s">
        <v>1948</v>
      </c>
      <c r="P2015" t="s">
        <v>1948</v>
      </c>
      <c r="Q2015" s="8">
        <v>6.2500000000000001E-4</v>
      </c>
      <c r="R2015" t="s">
        <v>1955</v>
      </c>
      <c r="S2015" t="s">
        <v>1955</v>
      </c>
      <c r="T2015" t="s">
        <v>1953</v>
      </c>
    </row>
    <row r="2016" spans="1:20" x14ac:dyDescent="0.35">
      <c r="A2016" s="9">
        <v>1239337054</v>
      </c>
      <c r="B2016" s="9">
        <v>69659</v>
      </c>
      <c r="C2016" s="9" t="s">
        <v>1946</v>
      </c>
      <c r="D2016" s="10">
        <v>44992</v>
      </c>
      <c r="E2016" s="11">
        <v>0.48997685185185186</v>
      </c>
      <c r="F2016" s="9" t="s">
        <v>3784</v>
      </c>
      <c r="G2016" s="9" t="s">
        <v>3785</v>
      </c>
      <c r="H2016" s="9" t="s">
        <v>2063</v>
      </c>
      <c r="I2016" s="9">
        <v>1</v>
      </c>
      <c r="J2016" s="9">
        <v>95531</v>
      </c>
      <c r="K2016" s="9" t="s">
        <v>2026</v>
      </c>
      <c r="L2016" s="11">
        <v>0.50150462962962961</v>
      </c>
      <c r="M2016" s="11">
        <v>0.50359953703703708</v>
      </c>
      <c r="N2016" s="9" t="s">
        <v>1948</v>
      </c>
      <c r="O2016" s="9" t="s">
        <v>1948</v>
      </c>
      <c r="P2016" s="9" t="s">
        <v>1948</v>
      </c>
      <c r="Q2016" s="11">
        <v>2.0949074074074073E-3</v>
      </c>
      <c r="R2016" s="9" t="s">
        <v>1955</v>
      </c>
      <c r="S2016" s="9" t="s">
        <v>1955</v>
      </c>
      <c r="T2016" s="9" t="s">
        <v>1953</v>
      </c>
    </row>
    <row r="2017" spans="1:20" x14ac:dyDescent="0.35">
      <c r="A2017" s="9">
        <v>1262262859</v>
      </c>
      <c r="B2017" s="9">
        <v>285166</v>
      </c>
      <c r="C2017" s="9" t="s">
        <v>1969</v>
      </c>
      <c r="D2017" s="10">
        <v>45180</v>
      </c>
      <c r="E2017" s="11">
        <v>0.59805555555555556</v>
      </c>
      <c r="F2017" s="9" t="s">
        <v>4381</v>
      </c>
      <c r="G2017" s="9" t="s">
        <v>4382</v>
      </c>
      <c r="H2017" s="9" t="s">
        <v>2063</v>
      </c>
      <c r="I2017" s="9">
        <v>1</v>
      </c>
      <c r="J2017" s="9">
        <v>98052</v>
      </c>
      <c r="K2017" s="9" t="s">
        <v>2026</v>
      </c>
      <c r="L2017" s="11">
        <v>0.59908564814814813</v>
      </c>
      <c r="M2017" s="11">
        <v>0.60082175925925929</v>
      </c>
      <c r="N2017" s="9" t="s">
        <v>1948</v>
      </c>
      <c r="O2017" s="9" t="s">
        <v>1948</v>
      </c>
      <c r="P2017" s="9" t="s">
        <v>1948</v>
      </c>
      <c r="Q2017" s="11">
        <v>1.736111111111111E-3</v>
      </c>
      <c r="R2017" s="9" t="s">
        <v>1951</v>
      </c>
      <c r="S2017" s="9" t="s">
        <v>1952</v>
      </c>
      <c r="T2017" s="9" t="s">
        <v>1953</v>
      </c>
    </row>
    <row r="2018" spans="1:20" x14ac:dyDescent="0.35">
      <c r="A2018">
        <v>1244860014</v>
      </c>
      <c r="B2018">
        <v>125254</v>
      </c>
      <c r="C2018" t="s">
        <v>2055</v>
      </c>
      <c r="D2018" s="4">
        <v>45043</v>
      </c>
      <c r="E2018" s="8">
        <v>0.30461805555555554</v>
      </c>
      <c r="F2018" t="s">
        <v>4383</v>
      </c>
      <c r="H2018" t="s">
        <v>1949</v>
      </c>
      <c r="I2018">
        <v>1</v>
      </c>
      <c r="J2018">
        <v>94631</v>
      </c>
      <c r="K2018" t="s">
        <v>1954</v>
      </c>
      <c r="L2018" s="8">
        <v>0.30732638888888891</v>
      </c>
      <c r="M2018" s="8">
        <v>0.30827546296296299</v>
      </c>
      <c r="N2018" t="s">
        <v>1948</v>
      </c>
      <c r="O2018" t="s">
        <v>1948</v>
      </c>
      <c r="P2018" t="s">
        <v>1948</v>
      </c>
      <c r="Q2018" s="8">
        <v>9.4907407407407408E-4</v>
      </c>
      <c r="R2018" t="s">
        <v>1955</v>
      </c>
      <c r="S2018" t="s">
        <v>1955</v>
      </c>
      <c r="T2018" t="s">
        <v>1953</v>
      </c>
    </row>
    <row r="2019" spans="1:20" x14ac:dyDescent="0.35">
      <c r="A2019">
        <v>1244851395</v>
      </c>
      <c r="B2019">
        <v>125169</v>
      </c>
      <c r="C2019" t="s">
        <v>2055</v>
      </c>
      <c r="D2019" s="4">
        <v>45043</v>
      </c>
      <c r="E2019" s="8">
        <v>0.19446759259259258</v>
      </c>
      <c r="F2019" t="s">
        <v>4384</v>
      </c>
      <c r="G2019" t="s">
        <v>4385</v>
      </c>
      <c r="H2019" t="s">
        <v>1949</v>
      </c>
      <c r="I2019">
        <v>1</v>
      </c>
      <c r="J2019">
        <v>94631</v>
      </c>
      <c r="K2019" t="s">
        <v>1954</v>
      </c>
      <c r="L2019" s="8">
        <v>0.19523148148148148</v>
      </c>
      <c r="M2019" s="8">
        <v>0.19640046296296299</v>
      </c>
      <c r="N2019" t="s">
        <v>1948</v>
      </c>
      <c r="O2019" t="s">
        <v>1948</v>
      </c>
      <c r="P2019" t="s">
        <v>1948</v>
      </c>
      <c r="Q2019" s="8">
        <v>1.1689814814814816E-3</v>
      </c>
      <c r="R2019" t="s">
        <v>1955</v>
      </c>
      <c r="S2019" t="s">
        <v>1955</v>
      </c>
      <c r="T2019" t="s">
        <v>1953</v>
      </c>
    </row>
    <row r="2020" spans="1:20" x14ac:dyDescent="0.35">
      <c r="A2020">
        <v>1244836656</v>
      </c>
      <c r="B2020">
        <v>124993</v>
      </c>
      <c r="C2020" t="s">
        <v>2055</v>
      </c>
      <c r="D2020" s="4">
        <v>45043</v>
      </c>
      <c r="E2020" s="8">
        <v>7.9386574074074082E-2</v>
      </c>
      <c r="F2020" t="s">
        <v>4386</v>
      </c>
      <c r="G2020" t="s">
        <v>4387</v>
      </c>
      <c r="H2020" t="s">
        <v>2293</v>
      </c>
      <c r="I2020">
        <v>1</v>
      </c>
      <c r="J2020">
        <v>96851</v>
      </c>
      <c r="K2020" t="s">
        <v>2037</v>
      </c>
      <c r="L2020" s="8">
        <v>0.11616898148148147</v>
      </c>
      <c r="M2020" s="8">
        <v>0.11809027777777777</v>
      </c>
      <c r="N2020" t="s">
        <v>1948</v>
      </c>
      <c r="O2020" t="s">
        <v>1948</v>
      </c>
      <c r="P2020" t="s">
        <v>1948</v>
      </c>
      <c r="Q2020" s="8">
        <v>1.9212962962962962E-3</v>
      </c>
      <c r="R2020" t="s">
        <v>2006</v>
      </c>
      <c r="S2020" t="s">
        <v>1973</v>
      </c>
      <c r="T2020" t="s">
        <v>1953</v>
      </c>
    </row>
    <row r="2021" spans="1:20" x14ac:dyDescent="0.35">
      <c r="A2021">
        <v>1244836656</v>
      </c>
      <c r="B2021">
        <v>124993</v>
      </c>
      <c r="C2021" t="s">
        <v>2055</v>
      </c>
      <c r="D2021" s="4">
        <v>45043</v>
      </c>
      <c r="E2021" s="8">
        <v>7.9386574074074082E-2</v>
      </c>
      <c r="F2021" t="s">
        <v>4386</v>
      </c>
      <c r="G2021" t="s">
        <v>4387</v>
      </c>
      <c r="H2021" t="s">
        <v>2293</v>
      </c>
      <c r="I2021">
        <v>1</v>
      </c>
      <c r="J2021">
        <v>96831</v>
      </c>
      <c r="K2021" t="s">
        <v>2037</v>
      </c>
      <c r="L2021" s="8">
        <v>0.10767361111111111</v>
      </c>
      <c r="M2021" s="8">
        <v>0.11143518518518519</v>
      </c>
      <c r="N2021" t="s">
        <v>1948</v>
      </c>
      <c r="O2021" t="s">
        <v>1948</v>
      </c>
      <c r="P2021" t="s">
        <v>1948</v>
      </c>
      <c r="Q2021" s="8">
        <v>3.7615740740740739E-3</v>
      </c>
      <c r="R2021" t="s">
        <v>1955</v>
      </c>
      <c r="S2021" t="s">
        <v>1955</v>
      </c>
      <c r="T2021" t="s">
        <v>1953</v>
      </c>
    </row>
    <row r="2022" spans="1:20" x14ac:dyDescent="0.35">
      <c r="A2022">
        <v>1244832602</v>
      </c>
      <c r="B2022">
        <v>124942</v>
      </c>
      <c r="C2022" t="s">
        <v>2055</v>
      </c>
      <c r="D2022" s="4">
        <v>45043</v>
      </c>
      <c r="E2022" s="8">
        <v>4.9050925925925921E-2</v>
      </c>
      <c r="F2022" t="s">
        <v>4388</v>
      </c>
      <c r="G2022" t="s">
        <v>4389</v>
      </c>
      <c r="H2022" t="s">
        <v>2206</v>
      </c>
      <c r="I2022">
        <v>1</v>
      </c>
      <c r="J2022">
        <v>91331</v>
      </c>
      <c r="K2022" t="s">
        <v>2207</v>
      </c>
      <c r="L2022" s="8">
        <v>5.0625000000000003E-2</v>
      </c>
      <c r="M2022" s="8">
        <v>5.3680555555555558E-2</v>
      </c>
      <c r="N2022" t="s">
        <v>1948</v>
      </c>
      <c r="O2022" t="s">
        <v>1948</v>
      </c>
      <c r="P2022" t="s">
        <v>1948</v>
      </c>
      <c r="Q2022" s="8">
        <v>3.0555555555555557E-3</v>
      </c>
      <c r="R2022" t="s">
        <v>1955</v>
      </c>
      <c r="S2022" t="s">
        <v>1955</v>
      </c>
      <c r="T2022" t="s">
        <v>1953</v>
      </c>
    </row>
    <row r="2023" spans="1:20" x14ac:dyDescent="0.35">
      <c r="A2023">
        <v>1244798718</v>
      </c>
      <c r="B2023">
        <v>124549</v>
      </c>
      <c r="C2023" t="s">
        <v>2066</v>
      </c>
      <c r="D2023" s="4">
        <v>45042</v>
      </c>
      <c r="E2023" s="8">
        <v>0.81957175925925929</v>
      </c>
      <c r="F2023" t="s">
        <v>4390</v>
      </c>
      <c r="G2023" t="s">
        <v>4326</v>
      </c>
      <c r="H2023" t="s">
        <v>4327</v>
      </c>
      <c r="I2023">
        <v>1</v>
      </c>
      <c r="J2023">
        <v>93831</v>
      </c>
      <c r="K2023" t="s">
        <v>2702</v>
      </c>
      <c r="L2023" s="8">
        <v>0.82059027777777782</v>
      </c>
      <c r="M2023" s="8">
        <v>0.8241087962962963</v>
      </c>
      <c r="N2023" t="s">
        <v>1948</v>
      </c>
      <c r="O2023" t="s">
        <v>1948</v>
      </c>
      <c r="P2023" t="s">
        <v>1948</v>
      </c>
      <c r="Q2023" s="8">
        <v>3.5185185185185185E-3</v>
      </c>
      <c r="R2023" t="s">
        <v>1955</v>
      </c>
      <c r="S2023" t="s">
        <v>1955</v>
      </c>
      <c r="T2023" t="s">
        <v>1953</v>
      </c>
    </row>
    <row r="2024" spans="1:20" x14ac:dyDescent="0.35">
      <c r="A2024">
        <v>1244764955</v>
      </c>
      <c r="B2024">
        <v>124166</v>
      </c>
      <c r="C2024" t="s">
        <v>2066</v>
      </c>
      <c r="D2024" s="4">
        <v>45042</v>
      </c>
      <c r="E2024" s="8">
        <v>0.54540509259259262</v>
      </c>
      <c r="F2024" t="s">
        <v>4391</v>
      </c>
      <c r="H2024" t="s">
        <v>2073</v>
      </c>
      <c r="I2024">
        <v>1</v>
      </c>
      <c r="J2024">
        <v>98035</v>
      </c>
      <c r="K2024" t="s">
        <v>2475</v>
      </c>
      <c r="L2024" s="8">
        <v>0.54980324074074072</v>
      </c>
      <c r="M2024" s="8">
        <v>0.55166666666666664</v>
      </c>
      <c r="N2024" t="s">
        <v>1948</v>
      </c>
      <c r="O2024" t="s">
        <v>1948</v>
      </c>
      <c r="P2024" t="s">
        <v>1948</v>
      </c>
      <c r="Q2024" s="8">
        <v>1.8634259259259261E-3</v>
      </c>
      <c r="R2024" t="s">
        <v>1955</v>
      </c>
      <c r="S2024" t="s">
        <v>1955</v>
      </c>
      <c r="T2024" t="s">
        <v>1953</v>
      </c>
    </row>
    <row r="2025" spans="1:20" x14ac:dyDescent="0.35">
      <c r="A2025">
        <v>1244751722</v>
      </c>
      <c r="B2025">
        <v>124015</v>
      </c>
      <c r="C2025" t="s">
        <v>2066</v>
      </c>
      <c r="D2025" s="4">
        <v>45042</v>
      </c>
      <c r="E2025" s="8">
        <v>0.44190972222222219</v>
      </c>
      <c r="F2025" t="s">
        <v>4392</v>
      </c>
      <c r="G2025" t="s">
        <v>4393</v>
      </c>
      <c r="H2025" t="s">
        <v>2143</v>
      </c>
      <c r="I2025">
        <v>1</v>
      </c>
      <c r="J2025">
        <v>95131</v>
      </c>
      <c r="K2025" t="s">
        <v>2144</v>
      </c>
      <c r="L2025" s="8">
        <v>0.44277777777777777</v>
      </c>
      <c r="M2025" s="8">
        <v>0.44572916666666668</v>
      </c>
      <c r="N2025" t="s">
        <v>1948</v>
      </c>
      <c r="O2025" t="s">
        <v>1948</v>
      </c>
      <c r="P2025" t="s">
        <v>1948</v>
      </c>
      <c r="Q2025" s="8">
        <v>2.9513888888888888E-3</v>
      </c>
      <c r="R2025" t="s">
        <v>1955</v>
      </c>
      <c r="S2025" t="s">
        <v>1955</v>
      </c>
      <c r="T2025" t="s">
        <v>1953</v>
      </c>
    </row>
    <row r="2026" spans="1:20" x14ac:dyDescent="0.35">
      <c r="A2026">
        <v>1244745820</v>
      </c>
      <c r="B2026">
        <v>123932</v>
      </c>
      <c r="C2026" t="s">
        <v>2066</v>
      </c>
      <c r="D2026" s="4">
        <v>45042</v>
      </c>
      <c r="E2026" s="8">
        <v>0.37697916666666664</v>
      </c>
      <c r="F2026" t="s">
        <v>4394</v>
      </c>
      <c r="G2026" t="s">
        <v>4395</v>
      </c>
      <c r="H2026" t="s">
        <v>4396</v>
      </c>
      <c r="I2026">
        <v>1</v>
      </c>
      <c r="J2026">
        <v>96851</v>
      </c>
      <c r="K2026" t="s">
        <v>2037</v>
      </c>
      <c r="L2026" s="8">
        <v>0.37697916666666664</v>
      </c>
      <c r="M2026" s="8">
        <v>0.37990740740740742</v>
      </c>
      <c r="N2026" t="s">
        <v>1948</v>
      </c>
      <c r="O2026" t="s">
        <v>1948</v>
      </c>
      <c r="P2026" t="s">
        <v>1948</v>
      </c>
      <c r="Q2026" s="8">
        <v>2.9282407407407412E-3</v>
      </c>
      <c r="R2026" t="s">
        <v>2006</v>
      </c>
      <c r="S2026" t="s">
        <v>2006</v>
      </c>
      <c r="T2026" t="s">
        <v>2004</v>
      </c>
    </row>
    <row r="2027" spans="1:20" x14ac:dyDescent="0.35">
      <c r="A2027">
        <v>1244739999</v>
      </c>
      <c r="B2027">
        <v>123859</v>
      </c>
      <c r="C2027" t="s">
        <v>2066</v>
      </c>
      <c r="D2027" s="4">
        <v>45042</v>
      </c>
      <c r="E2027" s="8">
        <v>0.28381944444444446</v>
      </c>
      <c r="F2027" t="s">
        <v>4397</v>
      </c>
      <c r="G2027" t="s">
        <v>4398</v>
      </c>
      <c r="H2027" t="s">
        <v>2073</v>
      </c>
      <c r="I2027">
        <v>1</v>
      </c>
      <c r="J2027">
        <v>98035</v>
      </c>
      <c r="K2027" t="s">
        <v>2475</v>
      </c>
      <c r="L2027" s="8">
        <v>0.29894675925925923</v>
      </c>
      <c r="M2027" s="8">
        <v>0.30232638888888891</v>
      </c>
      <c r="N2027" t="s">
        <v>1948</v>
      </c>
      <c r="O2027" t="s">
        <v>1948</v>
      </c>
      <c r="P2027" t="s">
        <v>1948</v>
      </c>
      <c r="Q2027" s="8">
        <v>3.37962962962963E-3</v>
      </c>
      <c r="R2027" t="s">
        <v>1955</v>
      </c>
      <c r="S2027" t="s">
        <v>1955</v>
      </c>
      <c r="T2027" t="s">
        <v>1953</v>
      </c>
    </row>
    <row r="2028" spans="1:20" x14ac:dyDescent="0.35">
      <c r="A2028">
        <v>1244739999</v>
      </c>
      <c r="B2028">
        <v>123859</v>
      </c>
      <c r="C2028" t="s">
        <v>2066</v>
      </c>
      <c r="D2028" s="4">
        <v>45042</v>
      </c>
      <c r="E2028" s="8">
        <v>0.28381944444444446</v>
      </c>
      <c r="F2028" t="s">
        <v>4397</v>
      </c>
      <c r="G2028" t="s">
        <v>4398</v>
      </c>
      <c r="H2028" t="s">
        <v>2073</v>
      </c>
      <c r="I2028">
        <v>1</v>
      </c>
      <c r="J2028">
        <v>94852</v>
      </c>
      <c r="K2028" t="s">
        <v>1950</v>
      </c>
      <c r="L2028" s="8">
        <v>0.29894675925925923</v>
      </c>
      <c r="M2028" s="8">
        <v>0.30053240740740744</v>
      </c>
      <c r="N2028" t="s">
        <v>1948</v>
      </c>
      <c r="O2028" t="s">
        <v>1948</v>
      </c>
      <c r="P2028" t="s">
        <v>1948</v>
      </c>
      <c r="Q2028" s="8">
        <v>1.5856481481481479E-3</v>
      </c>
      <c r="R2028" t="s">
        <v>1951</v>
      </c>
      <c r="S2028" t="s">
        <v>1973</v>
      </c>
      <c r="T2028" t="s">
        <v>1953</v>
      </c>
    </row>
    <row r="2029" spans="1:20" x14ac:dyDescent="0.35">
      <c r="A2029">
        <v>1244729635</v>
      </c>
      <c r="B2029">
        <v>123772</v>
      </c>
      <c r="C2029" t="s">
        <v>2066</v>
      </c>
      <c r="D2029" s="4">
        <v>45042</v>
      </c>
      <c r="E2029" s="8">
        <v>5.5856481481481479E-2</v>
      </c>
      <c r="F2029" t="s">
        <v>4399</v>
      </c>
      <c r="G2029" t="s">
        <v>4400</v>
      </c>
      <c r="H2029" t="s">
        <v>1957</v>
      </c>
      <c r="I2029">
        <v>1</v>
      </c>
      <c r="J2029">
        <v>95751</v>
      </c>
      <c r="K2029" t="s">
        <v>2005</v>
      </c>
      <c r="L2029" s="8">
        <v>5.7453703703703701E-2</v>
      </c>
      <c r="M2029" s="8">
        <v>6.2071759259259257E-2</v>
      </c>
      <c r="N2029" t="s">
        <v>1948</v>
      </c>
      <c r="O2029" t="s">
        <v>1948</v>
      </c>
      <c r="P2029" t="s">
        <v>1948</v>
      </c>
      <c r="Q2029" s="8">
        <v>4.6180555555555558E-3</v>
      </c>
      <c r="R2029" t="s">
        <v>2006</v>
      </c>
      <c r="S2029" t="s">
        <v>1952</v>
      </c>
      <c r="T2029" t="s">
        <v>1953</v>
      </c>
    </row>
    <row r="2030" spans="1:20" x14ac:dyDescent="0.35">
      <c r="A2030">
        <v>1244729635</v>
      </c>
      <c r="B2030">
        <v>123772</v>
      </c>
      <c r="C2030" t="s">
        <v>2066</v>
      </c>
      <c r="D2030" s="4">
        <v>45042</v>
      </c>
      <c r="E2030" s="8">
        <v>5.5856481481481479E-2</v>
      </c>
      <c r="F2030" t="s">
        <v>4399</v>
      </c>
      <c r="G2030" t="s">
        <v>4400</v>
      </c>
      <c r="H2030" t="s">
        <v>1957</v>
      </c>
      <c r="I2030">
        <v>1</v>
      </c>
      <c r="J2030">
        <v>92831</v>
      </c>
      <c r="K2030" t="s">
        <v>2232</v>
      </c>
      <c r="L2030" s="8">
        <v>5.6423611111111112E-2</v>
      </c>
      <c r="M2030" s="8">
        <v>5.9768518518518519E-2</v>
      </c>
      <c r="N2030" t="s">
        <v>1948</v>
      </c>
      <c r="O2030" t="s">
        <v>1948</v>
      </c>
      <c r="P2030" t="s">
        <v>1948</v>
      </c>
      <c r="Q2030" s="8">
        <v>3.3449074074074071E-3</v>
      </c>
      <c r="R2030" t="s">
        <v>1955</v>
      </c>
      <c r="S2030" t="s">
        <v>1955</v>
      </c>
      <c r="T2030" t="s">
        <v>1953</v>
      </c>
    </row>
    <row r="2031" spans="1:20" x14ac:dyDescent="0.35">
      <c r="A2031">
        <v>1244729277</v>
      </c>
      <c r="B2031">
        <v>123770</v>
      </c>
      <c r="C2031" t="s">
        <v>2066</v>
      </c>
      <c r="D2031" s="4">
        <v>45042</v>
      </c>
      <c r="E2031" s="8">
        <v>5.1574074074074078E-2</v>
      </c>
      <c r="F2031" t="s">
        <v>4401</v>
      </c>
      <c r="H2031" t="s">
        <v>2206</v>
      </c>
      <c r="I2031">
        <v>1</v>
      </c>
      <c r="J2031">
        <v>91331</v>
      </c>
      <c r="K2031" t="s">
        <v>2207</v>
      </c>
      <c r="L2031" s="8">
        <v>5.2499999999999998E-2</v>
      </c>
      <c r="M2031" s="8">
        <v>5.6273148148148149E-2</v>
      </c>
      <c r="N2031" t="s">
        <v>1948</v>
      </c>
      <c r="O2031" t="s">
        <v>1948</v>
      </c>
      <c r="P2031" t="s">
        <v>1948</v>
      </c>
      <c r="Q2031" s="8">
        <v>3.7731481481481483E-3</v>
      </c>
      <c r="R2031" t="s">
        <v>1955</v>
      </c>
      <c r="S2031" t="s">
        <v>1955</v>
      </c>
      <c r="T2031" t="s">
        <v>1953</v>
      </c>
    </row>
    <row r="2032" spans="1:20" x14ac:dyDescent="0.35">
      <c r="A2032">
        <v>1244696091</v>
      </c>
      <c r="B2032">
        <v>123439</v>
      </c>
      <c r="C2032" t="s">
        <v>1946</v>
      </c>
      <c r="D2032" s="4">
        <v>45041</v>
      </c>
      <c r="E2032" s="8">
        <v>0.77635416666666668</v>
      </c>
      <c r="F2032" t="s">
        <v>4402</v>
      </c>
      <c r="G2032" t="s">
        <v>4403</v>
      </c>
      <c r="H2032" t="s">
        <v>2009</v>
      </c>
      <c r="I2032">
        <v>1</v>
      </c>
      <c r="J2032">
        <v>90374</v>
      </c>
      <c r="K2032" t="s">
        <v>2010</v>
      </c>
      <c r="L2032" s="8">
        <v>0.78994212962962962</v>
      </c>
      <c r="M2032" s="8">
        <v>0.79093750000000007</v>
      </c>
      <c r="N2032" t="s">
        <v>1948</v>
      </c>
      <c r="O2032" t="s">
        <v>1948</v>
      </c>
      <c r="P2032" t="s">
        <v>1948</v>
      </c>
      <c r="Q2032" s="8">
        <v>9.9537037037037042E-4</v>
      </c>
      <c r="R2032" t="s">
        <v>2224</v>
      </c>
      <c r="S2032" t="s">
        <v>2027</v>
      </c>
      <c r="T2032" t="s">
        <v>2004</v>
      </c>
    </row>
    <row r="2033" spans="1:20" x14ac:dyDescent="0.35">
      <c r="A2033">
        <v>1244696091</v>
      </c>
      <c r="B2033">
        <v>123439</v>
      </c>
      <c r="C2033" t="s">
        <v>1946</v>
      </c>
      <c r="D2033" s="4">
        <v>45041</v>
      </c>
      <c r="E2033" s="8">
        <v>0.77635416666666668</v>
      </c>
      <c r="F2033" t="s">
        <v>4402</v>
      </c>
      <c r="G2033" t="s">
        <v>4403</v>
      </c>
      <c r="H2033" t="s">
        <v>2009</v>
      </c>
      <c r="I2033">
        <v>1</v>
      </c>
      <c r="J2033">
        <v>90331</v>
      </c>
      <c r="K2033" t="s">
        <v>2010</v>
      </c>
      <c r="L2033" s="8">
        <v>0.77939814814814812</v>
      </c>
      <c r="M2033" s="8">
        <v>0.78192129629629636</v>
      </c>
      <c r="N2033" t="s">
        <v>1948</v>
      </c>
      <c r="O2033" t="s">
        <v>1948</v>
      </c>
      <c r="P2033" t="s">
        <v>1948</v>
      </c>
      <c r="Q2033" s="8">
        <v>2.5231481481481481E-3</v>
      </c>
      <c r="R2033" t="s">
        <v>1955</v>
      </c>
      <c r="S2033" t="s">
        <v>1955</v>
      </c>
      <c r="T2033" t="s">
        <v>1953</v>
      </c>
    </row>
    <row r="2034" spans="1:20" x14ac:dyDescent="0.35">
      <c r="A2034">
        <v>1244678080</v>
      </c>
      <c r="B2034">
        <v>123235</v>
      </c>
      <c r="C2034" t="s">
        <v>1946</v>
      </c>
      <c r="D2034" s="4">
        <v>45041</v>
      </c>
      <c r="E2034" s="8">
        <v>0.64885416666666662</v>
      </c>
      <c r="F2034" t="s">
        <v>4404</v>
      </c>
      <c r="G2034" t="s">
        <v>4405</v>
      </c>
      <c r="H2034" t="s">
        <v>1983</v>
      </c>
      <c r="I2034">
        <v>1</v>
      </c>
      <c r="J2034">
        <v>93351</v>
      </c>
      <c r="K2034" t="s">
        <v>2136</v>
      </c>
      <c r="L2034" s="8">
        <v>0.65806712962962965</v>
      </c>
      <c r="M2034" s="8">
        <v>0.66104166666666664</v>
      </c>
      <c r="N2034" t="s">
        <v>1948</v>
      </c>
      <c r="O2034" t="s">
        <v>1948</v>
      </c>
      <c r="P2034" t="s">
        <v>1948</v>
      </c>
      <c r="Q2034" s="8">
        <v>2.9745370370370373E-3</v>
      </c>
      <c r="R2034" t="s">
        <v>2006</v>
      </c>
      <c r="S2034" t="s">
        <v>1973</v>
      </c>
      <c r="T2034" t="s">
        <v>1953</v>
      </c>
    </row>
    <row r="2035" spans="1:20" x14ac:dyDescent="0.35">
      <c r="A2035">
        <v>1244678080</v>
      </c>
      <c r="B2035">
        <v>123235</v>
      </c>
      <c r="C2035" t="s">
        <v>1946</v>
      </c>
      <c r="D2035" s="4">
        <v>45041</v>
      </c>
      <c r="E2035" s="8">
        <v>0.64885416666666662</v>
      </c>
      <c r="F2035" t="s">
        <v>4404</v>
      </c>
      <c r="G2035" t="s">
        <v>4405</v>
      </c>
      <c r="H2035" t="s">
        <v>1983</v>
      </c>
      <c r="I2035">
        <v>1</v>
      </c>
      <c r="J2035">
        <v>93431</v>
      </c>
      <c r="K2035" t="s">
        <v>1984</v>
      </c>
      <c r="L2035" s="8">
        <v>0.65806712962962965</v>
      </c>
      <c r="M2035" s="8">
        <v>0.66168981481481481</v>
      </c>
      <c r="N2035" t="s">
        <v>1948</v>
      </c>
      <c r="O2035" t="s">
        <v>1948</v>
      </c>
      <c r="P2035" t="s">
        <v>1948</v>
      </c>
      <c r="Q2035" s="8">
        <v>3.6226851851851854E-3</v>
      </c>
      <c r="R2035" t="s">
        <v>1955</v>
      </c>
      <c r="S2035" t="s">
        <v>1955</v>
      </c>
      <c r="T2035" t="s">
        <v>1953</v>
      </c>
    </row>
    <row r="2036" spans="1:20" x14ac:dyDescent="0.35">
      <c r="A2036">
        <v>1244667401</v>
      </c>
      <c r="B2036">
        <v>123140</v>
      </c>
      <c r="C2036" t="s">
        <v>1946</v>
      </c>
      <c r="D2036" s="4">
        <v>45041</v>
      </c>
      <c r="E2036" s="8">
        <v>0.58521990740740748</v>
      </c>
      <c r="F2036" t="s">
        <v>4406</v>
      </c>
      <c r="G2036" t="s">
        <v>4407</v>
      </c>
      <c r="H2036" t="s">
        <v>1949</v>
      </c>
      <c r="I2036">
        <v>1</v>
      </c>
      <c r="J2036">
        <v>94831</v>
      </c>
      <c r="K2036" t="s">
        <v>1950</v>
      </c>
      <c r="L2036" s="8">
        <v>0.58865740740740746</v>
      </c>
      <c r="M2036" s="8">
        <v>0.58946759259259263</v>
      </c>
      <c r="N2036" t="s">
        <v>1948</v>
      </c>
      <c r="O2036" t="s">
        <v>1948</v>
      </c>
      <c r="P2036" t="s">
        <v>1948</v>
      </c>
      <c r="Q2036" s="8">
        <v>8.1018518518518516E-4</v>
      </c>
      <c r="R2036" t="s">
        <v>1955</v>
      </c>
      <c r="S2036" t="s">
        <v>1996</v>
      </c>
      <c r="T2036" t="s">
        <v>1953</v>
      </c>
    </row>
    <row r="2037" spans="1:20" x14ac:dyDescent="0.35">
      <c r="A2037">
        <v>1244667401</v>
      </c>
      <c r="B2037">
        <v>123140</v>
      </c>
      <c r="C2037" t="s">
        <v>1946</v>
      </c>
      <c r="D2037" s="4">
        <v>45041</v>
      </c>
      <c r="E2037" s="8">
        <v>0.58521990740740748</v>
      </c>
      <c r="F2037" t="s">
        <v>4406</v>
      </c>
      <c r="G2037" t="s">
        <v>4407</v>
      </c>
      <c r="H2037" t="s">
        <v>1949</v>
      </c>
      <c r="I2037">
        <v>1</v>
      </c>
      <c r="J2037">
        <v>94631</v>
      </c>
      <c r="K2037" t="s">
        <v>1954</v>
      </c>
      <c r="L2037" s="8">
        <v>0.58616898148148155</v>
      </c>
      <c r="M2037" s="8">
        <v>0.5870023148148148</v>
      </c>
      <c r="N2037" t="s">
        <v>1948</v>
      </c>
      <c r="O2037" t="s">
        <v>1948</v>
      </c>
      <c r="P2037" t="s">
        <v>1948</v>
      </c>
      <c r="Q2037" s="8">
        <v>8.3333333333333339E-4</v>
      </c>
      <c r="R2037" t="s">
        <v>1955</v>
      </c>
      <c r="S2037" t="s">
        <v>1955</v>
      </c>
      <c r="T2037" t="s">
        <v>1953</v>
      </c>
    </row>
    <row r="2038" spans="1:20" x14ac:dyDescent="0.35">
      <c r="A2038">
        <v>1244658366</v>
      </c>
      <c r="B2038">
        <v>123019</v>
      </c>
      <c r="C2038" t="s">
        <v>1946</v>
      </c>
      <c r="D2038" s="4">
        <v>45041</v>
      </c>
      <c r="E2038" s="8">
        <v>0.51206018518518526</v>
      </c>
      <c r="F2038" t="s">
        <v>4408</v>
      </c>
      <c r="G2038" t="s">
        <v>4409</v>
      </c>
      <c r="H2038" t="s">
        <v>1949</v>
      </c>
      <c r="I2038">
        <v>1</v>
      </c>
      <c r="J2038">
        <v>94631</v>
      </c>
      <c r="K2038" t="s">
        <v>1954</v>
      </c>
      <c r="L2038" s="8">
        <v>0.51446759259259256</v>
      </c>
      <c r="M2038" s="8">
        <v>0.51565972222222223</v>
      </c>
      <c r="N2038" t="s">
        <v>1948</v>
      </c>
      <c r="O2038" t="s">
        <v>1948</v>
      </c>
      <c r="P2038" t="s">
        <v>1948</v>
      </c>
      <c r="Q2038" s="8">
        <v>1.1921296296296296E-3</v>
      </c>
      <c r="R2038" t="s">
        <v>1955</v>
      </c>
      <c r="S2038" t="s">
        <v>1955</v>
      </c>
      <c r="T2038" t="s">
        <v>1953</v>
      </c>
    </row>
    <row r="2039" spans="1:20" x14ac:dyDescent="0.35">
      <c r="A2039">
        <v>1244656411</v>
      </c>
      <c r="B2039">
        <v>122996</v>
      </c>
      <c r="C2039" t="s">
        <v>1946</v>
      </c>
      <c r="D2039" s="4">
        <v>45041</v>
      </c>
      <c r="E2039" s="8">
        <v>0.497037037037037</v>
      </c>
      <c r="F2039" t="s">
        <v>4410</v>
      </c>
      <c r="G2039" t="s">
        <v>4411</v>
      </c>
      <c r="H2039" t="s">
        <v>2530</v>
      </c>
      <c r="I2039">
        <v>1</v>
      </c>
      <c r="J2039">
        <v>92052</v>
      </c>
      <c r="K2039" t="s">
        <v>1958</v>
      </c>
      <c r="L2039" s="8">
        <v>0.50059027777777776</v>
      </c>
      <c r="M2039" s="8">
        <v>0.50394675925925925</v>
      </c>
      <c r="N2039" t="s">
        <v>1948</v>
      </c>
      <c r="O2039" t="s">
        <v>1948</v>
      </c>
      <c r="P2039" t="s">
        <v>1948</v>
      </c>
      <c r="Q2039" s="8">
        <v>3.3564814814814811E-3</v>
      </c>
      <c r="R2039" t="s">
        <v>1951</v>
      </c>
      <c r="S2039" t="s">
        <v>1951</v>
      </c>
      <c r="T2039" t="s">
        <v>1953</v>
      </c>
    </row>
    <row r="2040" spans="1:20" x14ac:dyDescent="0.35">
      <c r="A2040">
        <v>1244656411</v>
      </c>
      <c r="B2040">
        <v>122996</v>
      </c>
      <c r="C2040" t="s">
        <v>1946</v>
      </c>
      <c r="D2040" s="4">
        <v>45041</v>
      </c>
      <c r="E2040" s="8">
        <v>0.497037037037037</v>
      </c>
      <c r="F2040" t="s">
        <v>4410</v>
      </c>
      <c r="G2040" t="s">
        <v>4411</v>
      </c>
      <c r="H2040" t="s">
        <v>2530</v>
      </c>
      <c r="I2040">
        <v>1</v>
      </c>
      <c r="J2040">
        <v>92431</v>
      </c>
      <c r="K2040" t="s">
        <v>2235</v>
      </c>
      <c r="L2040" s="8">
        <v>0.50059027777777776</v>
      </c>
      <c r="M2040" s="8">
        <v>0.50320601851851854</v>
      </c>
      <c r="N2040" t="s">
        <v>1948</v>
      </c>
      <c r="O2040" t="s">
        <v>1948</v>
      </c>
      <c r="P2040" t="s">
        <v>1948</v>
      </c>
      <c r="Q2040" s="8">
        <v>2.615740740740741E-3</v>
      </c>
      <c r="R2040" t="s">
        <v>1955</v>
      </c>
      <c r="S2040" t="s">
        <v>1955</v>
      </c>
      <c r="T2040" t="s">
        <v>1953</v>
      </c>
    </row>
    <row r="2041" spans="1:20" x14ac:dyDescent="0.35">
      <c r="A2041">
        <v>1244653606</v>
      </c>
      <c r="B2041">
        <v>122963</v>
      </c>
      <c r="C2041" t="s">
        <v>1946</v>
      </c>
      <c r="D2041" s="4">
        <v>45041</v>
      </c>
      <c r="E2041" s="8">
        <v>0.47192129629629626</v>
      </c>
      <c r="F2041" t="s">
        <v>4412</v>
      </c>
      <c r="G2041" t="s">
        <v>4413</v>
      </c>
      <c r="H2041" t="s">
        <v>2585</v>
      </c>
      <c r="I2041">
        <v>1</v>
      </c>
      <c r="J2041">
        <v>91351</v>
      </c>
      <c r="K2041" t="s">
        <v>2207</v>
      </c>
      <c r="L2041" s="8">
        <v>0.47192129629629626</v>
      </c>
      <c r="M2041" s="8">
        <v>0.47496527777777775</v>
      </c>
      <c r="N2041" t="s">
        <v>1948</v>
      </c>
      <c r="O2041" t="s">
        <v>1948</v>
      </c>
      <c r="P2041" t="s">
        <v>1948</v>
      </c>
      <c r="Q2041" s="8">
        <v>3.0439814814814821E-3</v>
      </c>
      <c r="R2041" t="s">
        <v>2006</v>
      </c>
      <c r="S2041" t="s">
        <v>1973</v>
      </c>
      <c r="T2041" t="s">
        <v>2004</v>
      </c>
    </row>
    <row r="2042" spans="1:20" x14ac:dyDescent="0.35">
      <c r="A2042">
        <v>1244641466</v>
      </c>
      <c r="B2042">
        <v>122828</v>
      </c>
      <c r="C2042" t="s">
        <v>1946</v>
      </c>
      <c r="D2042" s="4">
        <v>45041</v>
      </c>
      <c r="E2042" s="8">
        <v>0.36282407407407408</v>
      </c>
      <c r="F2042" t="s">
        <v>4414</v>
      </c>
      <c r="H2042" t="s">
        <v>2389</v>
      </c>
      <c r="I2042">
        <v>1</v>
      </c>
      <c r="J2042">
        <v>93631</v>
      </c>
      <c r="K2042" t="s">
        <v>2390</v>
      </c>
      <c r="L2042" s="8">
        <v>0.36321759259259262</v>
      </c>
      <c r="M2042" s="8">
        <v>0.36634259259259255</v>
      </c>
      <c r="N2042" t="s">
        <v>1948</v>
      </c>
      <c r="O2042" t="s">
        <v>1948</v>
      </c>
      <c r="P2042" t="s">
        <v>1948</v>
      </c>
      <c r="Q2042" s="8">
        <v>3.1249999999999997E-3</v>
      </c>
      <c r="R2042" t="s">
        <v>1955</v>
      </c>
      <c r="S2042" t="s">
        <v>1955</v>
      </c>
      <c r="T2042" t="s">
        <v>1953</v>
      </c>
    </row>
    <row r="2043" spans="1:20" x14ac:dyDescent="0.35">
      <c r="A2043">
        <v>1244639973</v>
      </c>
      <c r="B2043">
        <v>122815</v>
      </c>
      <c r="C2043" t="s">
        <v>1946</v>
      </c>
      <c r="D2043" s="4">
        <v>45041</v>
      </c>
      <c r="E2043" s="8">
        <v>0.34943287037037035</v>
      </c>
      <c r="F2043" t="s">
        <v>4415</v>
      </c>
      <c r="G2043" t="s">
        <v>4416</v>
      </c>
      <c r="H2043" t="s">
        <v>2057</v>
      </c>
      <c r="I2043">
        <v>1</v>
      </c>
      <c r="J2043">
        <v>96231</v>
      </c>
      <c r="K2043" t="s">
        <v>2058</v>
      </c>
      <c r="L2043" s="8">
        <v>0.36004629629629631</v>
      </c>
      <c r="M2043" s="8">
        <v>0.36358796296296297</v>
      </c>
      <c r="N2043" t="s">
        <v>1948</v>
      </c>
      <c r="O2043" t="s">
        <v>1948</v>
      </c>
      <c r="P2043" t="s">
        <v>1948</v>
      </c>
      <c r="Q2043" s="8">
        <v>3.5416666666666665E-3</v>
      </c>
      <c r="R2043" t="s">
        <v>1955</v>
      </c>
      <c r="S2043" t="s">
        <v>1955</v>
      </c>
      <c r="T2043" t="s">
        <v>1953</v>
      </c>
    </row>
    <row r="2044" spans="1:20" x14ac:dyDescent="0.35">
      <c r="A2044" s="9">
        <v>1244628982</v>
      </c>
      <c r="B2044" s="9">
        <v>122709</v>
      </c>
      <c r="C2044" s="9" t="s">
        <v>1946</v>
      </c>
      <c r="D2044" s="10">
        <v>45041</v>
      </c>
      <c r="E2044" s="11">
        <v>0.11092592592592593</v>
      </c>
      <c r="F2044" s="9" t="s">
        <v>4417</v>
      </c>
      <c r="G2044" s="9" t="s">
        <v>4418</v>
      </c>
      <c r="H2044" s="9" t="s">
        <v>1957</v>
      </c>
      <c r="I2044" s="9">
        <v>1</v>
      </c>
      <c r="J2044" s="9">
        <v>92732</v>
      </c>
      <c r="K2044" s="9" t="s">
        <v>2736</v>
      </c>
      <c r="L2044" s="11">
        <v>0.11943287037037037</v>
      </c>
      <c r="M2044" s="11">
        <v>0.1200462962962963</v>
      </c>
      <c r="N2044" s="9" t="s">
        <v>1948</v>
      </c>
      <c r="O2044" s="9" t="s">
        <v>1948</v>
      </c>
      <c r="P2044" s="9" t="s">
        <v>1948</v>
      </c>
      <c r="Q2044" s="11">
        <v>6.134259259259259E-4</v>
      </c>
      <c r="R2044" s="9" t="s">
        <v>1955</v>
      </c>
      <c r="S2044" s="9" t="s">
        <v>1996</v>
      </c>
      <c r="T2044" s="9" t="s">
        <v>1953</v>
      </c>
    </row>
    <row r="2045" spans="1:20" x14ac:dyDescent="0.35">
      <c r="A2045" s="9">
        <v>1244628982</v>
      </c>
      <c r="B2045" s="9">
        <v>122709</v>
      </c>
      <c r="C2045" s="9" t="s">
        <v>1946</v>
      </c>
      <c r="D2045" s="10">
        <v>45041</v>
      </c>
      <c r="E2045" s="11">
        <v>0.11092592592592593</v>
      </c>
      <c r="F2045" s="9" t="s">
        <v>4417</v>
      </c>
      <c r="G2045" s="9" t="s">
        <v>4418</v>
      </c>
      <c r="H2045" s="9" t="s">
        <v>1957</v>
      </c>
      <c r="I2045" s="9">
        <v>1</v>
      </c>
      <c r="J2045" s="9">
        <v>92731</v>
      </c>
      <c r="K2045" s="9" t="s">
        <v>2366</v>
      </c>
      <c r="L2045" s="11">
        <v>0.11153935185185186</v>
      </c>
      <c r="M2045" s="11">
        <v>0.11489583333333335</v>
      </c>
      <c r="N2045" s="9" t="s">
        <v>1948</v>
      </c>
      <c r="O2045" s="9" t="s">
        <v>1948</v>
      </c>
      <c r="P2045" s="9" t="s">
        <v>1948</v>
      </c>
      <c r="Q2045" s="11">
        <v>3.3564814814814811E-3</v>
      </c>
      <c r="R2045" s="9" t="s">
        <v>1955</v>
      </c>
      <c r="S2045" s="9" t="s">
        <v>1996</v>
      </c>
      <c r="T2045" s="9" t="s">
        <v>1953</v>
      </c>
    </row>
    <row r="2046" spans="1:20" x14ac:dyDescent="0.35">
      <c r="A2046">
        <v>1244628982</v>
      </c>
      <c r="B2046">
        <v>122709</v>
      </c>
      <c r="C2046" t="s">
        <v>1946</v>
      </c>
      <c r="D2046" s="4">
        <v>45041</v>
      </c>
      <c r="E2046" s="8">
        <v>0.11092592592592593</v>
      </c>
      <c r="F2046" t="s">
        <v>4417</v>
      </c>
      <c r="G2046" t="s">
        <v>4418</v>
      </c>
      <c r="H2046" t="s">
        <v>1957</v>
      </c>
      <c r="I2046">
        <v>1</v>
      </c>
      <c r="J2046">
        <v>92831</v>
      </c>
      <c r="K2046" t="s">
        <v>2232</v>
      </c>
      <c r="L2046" s="8">
        <v>0.11135416666666666</v>
      </c>
      <c r="M2046" s="8">
        <v>0.11475694444444444</v>
      </c>
      <c r="N2046" t="s">
        <v>1948</v>
      </c>
      <c r="O2046" t="s">
        <v>1948</v>
      </c>
      <c r="P2046" t="s">
        <v>1948</v>
      </c>
      <c r="Q2046" s="8">
        <v>3.4027777777777784E-3</v>
      </c>
      <c r="R2046" t="s">
        <v>1955</v>
      </c>
      <c r="S2046" t="s">
        <v>1955</v>
      </c>
      <c r="T2046" t="s">
        <v>1953</v>
      </c>
    </row>
    <row r="2047" spans="1:20" x14ac:dyDescent="0.35">
      <c r="A2047">
        <v>1244628982</v>
      </c>
      <c r="B2047">
        <v>122709</v>
      </c>
      <c r="C2047" t="s">
        <v>1946</v>
      </c>
      <c r="D2047" s="4">
        <v>45041</v>
      </c>
      <c r="E2047" s="8">
        <v>0.11092592592592593</v>
      </c>
      <c r="F2047" t="s">
        <v>4417</v>
      </c>
      <c r="G2047" t="s">
        <v>4418</v>
      </c>
      <c r="H2047" t="s">
        <v>1957</v>
      </c>
      <c r="I2047">
        <v>1</v>
      </c>
      <c r="J2047">
        <v>95751</v>
      </c>
      <c r="K2047" t="s">
        <v>2005</v>
      </c>
      <c r="L2047" s="8">
        <v>0.11135416666666666</v>
      </c>
      <c r="M2047" s="8">
        <v>0.11549768518518518</v>
      </c>
      <c r="N2047" t="s">
        <v>1948</v>
      </c>
      <c r="O2047" t="s">
        <v>1948</v>
      </c>
      <c r="P2047" t="s">
        <v>1948</v>
      </c>
      <c r="Q2047" s="8">
        <v>4.1435185185185186E-3</v>
      </c>
      <c r="R2047" t="s">
        <v>2006</v>
      </c>
      <c r="S2047" t="s">
        <v>1952</v>
      </c>
      <c r="T2047" t="s">
        <v>1953</v>
      </c>
    </row>
    <row r="2048" spans="1:20" x14ac:dyDescent="0.35">
      <c r="A2048">
        <v>1244621300</v>
      </c>
      <c r="B2048">
        <v>122629</v>
      </c>
      <c r="C2048" t="s">
        <v>1969</v>
      </c>
      <c r="D2048" s="4">
        <v>45040</v>
      </c>
      <c r="E2048" s="8">
        <v>0.98964120370370379</v>
      </c>
      <c r="F2048" t="s">
        <v>4419</v>
      </c>
      <c r="G2048" t="s">
        <v>4420</v>
      </c>
      <c r="H2048" t="s">
        <v>1949</v>
      </c>
      <c r="I2048">
        <v>1</v>
      </c>
      <c r="J2048">
        <v>94631</v>
      </c>
      <c r="K2048" t="s">
        <v>1954</v>
      </c>
      <c r="L2048" s="8">
        <v>0.9911226851851852</v>
      </c>
      <c r="M2048" s="8">
        <v>0.99233796296296306</v>
      </c>
      <c r="N2048" t="s">
        <v>1948</v>
      </c>
      <c r="O2048" t="s">
        <v>1948</v>
      </c>
      <c r="P2048" t="s">
        <v>1948</v>
      </c>
      <c r="Q2048" s="8">
        <v>1.2152777777777778E-3</v>
      </c>
      <c r="R2048" t="s">
        <v>1955</v>
      </c>
      <c r="S2048" t="s">
        <v>1955</v>
      </c>
      <c r="T2048" t="s">
        <v>1953</v>
      </c>
    </row>
    <row r="2049" spans="1:20" x14ac:dyDescent="0.35">
      <c r="A2049">
        <v>1244608270</v>
      </c>
      <c r="B2049">
        <v>122503</v>
      </c>
      <c r="C2049" t="s">
        <v>1969</v>
      </c>
      <c r="D2049" s="4">
        <v>45040</v>
      </c>
      <c r="E2049" s="8">
        <v>0.90378472222222228</v>
      </c>
      <c r="F2049" t="s">
        <v>4421</v>
      </c>
      <c r="G2049" t="s">
        <v>4422</v>
      </c>
      <c r="H2049" t="s">
        <v>2585</v>
      </c>
      <c r="I2049">
        <v>1</v>
      </c>
      <c r="J2049">
        <v>91351</v>
      </c>
      <c r="K2049" t="s">
        <v>2207</v>
      </c>
      <c r="L2049" s="8">
        <v>0.91605324074074079</v>
      </c>
      <c r="M2049" s="8">
        <v>0.91609953703703706</v>
      </c>
      <c r="N2049" t="s">
        <v>1948</v>
      </c>
      <c r="O2049" t="s">
        <v>1948</v>
      </c>
      <c r="P2049" t="s">
        <v>1948</v>
      </c>
      <c r="Q2049" s="8">
        <v>4.6296296296296294E-5</v>
      </c>
      <c r="R2049" t="s">
        <v>2006</v>
      </c>
      <c r="S2049" t="s">
        <v>2006</v>
      </c>
      <c r="T2049" t="s">
        <v>2004</v>
      </c>
    </row>
    <row r="2050" spans="1:20" x14ac:dyDescent="0.35">
      <c r="A2050">
        <v>1244579067</v>
      </c>
      <c r="B2050">
        <v>122199</v>
      </c>
      <c r="C2050" t="s">
        <v>1969</v>
      </c>
      <c r="D2050" s="4">
        <v>45040</v>
      </c>
      <c r="E2050" s="8">
        <v>0.7075231481481481</v>
      </c>
      <c r="F2050" t="s">
        <v>4423</v>
      </c>
      <c r="G2050" t="s">
        <v>4424</v>
      </c>
      <c r="H2050" t="s">
        <v>2073</v>
      </c>
      <c r="I2050">
        <v>1</v>
      </c>
      <c r="J2050">
        <v>96631</v>
      </c>
      <c r="K2050" t="s">
        <v>1967</v>
      </c>
      <c r="L2050" s="8">
        <v>0.73458333333333325</v>
      </c>
      <c r="M2050" s="8">
        <v>0.73567129629629635</v>
      </c>
      <c r="N2050" t="s">
        <v>1948</v>
      </c>
      <c r="O2050" t="s">
        <v>1948</v>
      </c>
      <c r="P2050" t="s">
        <v>1948</v>
      </c>
      <c r="Q2050" s="8">
        <v>1.0879629629629629E-3</v>
      </c>
      <c r="R2050" t="s">
        <v>1955</v>
      </c>
      <c r="S2050" t="s">
        <v>1955</v>
      </c>
      <c r="T2050" t="s">
        <v>1953</v>
      </c>
    </row>
    <row r="2051" spans="1:20" x14ac:dyDescent="0.35">
      <c r="A2051">
        <v>1244579067</v>
      </c>
      <c r="B2051">
        <v>122199</v>
      </c>
      <c r="C2051" t="s">
        <v>1969</v>
      </c>
      <c r="D2051" s="4">
        <v>45040</v>
      </c>
      <c r="E2051" s="8">
        <v>0.7075231481481481</v>
      </c>
      <c r="F2051" t="s">
        <v>4423</v>
      </c>
      <c r="G2051" t="s">
        <v>4424</v>
      </c>
      <c r="H2051" t="s">
        <v>2073</v>
      </c>
      <c r="I2051">
        <v>1</v>
      </c>
      <c r="J2051">
        <v>98035</v>
      </c>
      <c r="K2051" t="s">
        <v>2475</v>
      </c>
      <c r="L2051" s="8">
        <v>0.70796296296296291</v>
      </c>
      <c r="M2051" s="8">
        <v>0.71052083333333327</v>
      </c>
      <c r="N2051" t="s">
        <v>1948</v>
      </c>
      <c r="O2051" t="s">
        <v>1948</v>
      </c>
      <c r="P2051" t="s">
        <v>1948</v>
      </c>
      <c r="Q2051" s="8">
        <v>2.5578703703703705E-3</v>
      </c>
      <c r="R2051" t="s">
        <v>1955</v>
      </c>
      <c r="S2051" t="s">
        <v>1955</v>
      </c>
      <c r="T2051" t="s">
        <v>1953</v>
      </c>
    </row>
    <row r="2052" spans="1:20" x14ac:dyDescent="0.35">
      <c r="A2052">
        <v>1244579067</v>
      </c>
      <c r="B2052">
        <v>122199</v>
      </c>
      <c r="C2052" t="s">
        <v>1969</v>
      </c>
      <c r="D2052" s="4">
        <v>45040</v>
      </c>
      <c r="E2052" s="8">
        <v>0.7075231481481481</v>
      </c>
      <c r="F2052" t="s">
        <v>4423</v>
      </c>
      <c r="G2052" t="s">
        <v>4424</v>
      </c>
      <c r="H2052" t="s">
        <v>2073</v>
      </c>
      <c r="I2052">
        <v>1</v>
      </c>
      <c r="J2052">
        <v>98252</v>
      </c>
      <c r="K2052" t="s">
        <v>1967</v>
      </c>
      <c r="L2052" s="8">
        <v>0.70796296296296291</v>
      </c>
      <c r="M2052" s="8">
        <v>0.71012731481481473</v>
      </c>
      <c r="N2052" t="s">
        <v>1948</v>
      </c>
      <c r="O2052" t="s">
        <v>1948</v>
      </c>
      <c r="P2052" t="s">
        <v>1948</v>
      </c>
      <c r="Q2052" s="8">
        <v>2.1643518518518518E-3</v>
      </c>
      <c r="R2052" t="s">
        <v>1951</v>
      </c>
      <c r="S2052" t="s">
        <v>1952</v>
      </c>
      <c r="T2052" t="s">
        <v>1953</v>
      </c>
    </row>
    <row r="2053" spans="1:20" x14ac:dyDescent="0.35">
      <c r="A2053">
        <v>1244563535</v>
      </c>
      <c r="B2053">
        <v>122038</v>
      </c>
      <c r="C2053" t="s">
        <v>1969</v>
      </c>
      <c r="D2053" s="4">
        <v>45040</v>
      </c>
      <c r="E2053" s="8">
        <v>0.61325231481481479</v>
      </c>
      <c r="F2053" t="s">
        <v>4425</v>
      </c>
      <c r="H2053" t="s">
        <v>1949</v>
      </c>
      <c r="I2053">
        <v>1</v>
      </c>
      <c r="J2053">
        <v>94331</v>
      </c>
      <c r="K2053" t="s">
        <v>2016</v>
      </c>
      <c r="L2053" s="8">
        <v>0.61782407407407403</v>
      </c>
      <c r="M2053" s="8">
        <v>0.61988425925925927</v>
      </c>
      <c r="N2053" t="s">
        <v>1948</v>
      </c>
      <c r="O2053" t="s">
        <v>1948</v>
      </c>
      <c r="P2053" t="s">
        <v>1948</v>
      </c>
      <c r="Q2053" s="8">
        <v>2.0601851851851853E-3</v>
      </c>
      <c r="R2053" t="s">
        <v>1955</v>
      </c>
      <c r="S2053" t="s">
        <v>1955</v>
      </c>
      <c r="T2053" t="s">
        <v>1953</v>
      </c>
    </row>
    <row r="2054" spans="1:20" x14ac:dyDescent="0.35">
      <c r="A2054" s="9">
        <v>1244563535</v>
      </c>
      <c r="B2054" s="9">
        <v>122038</v>
      </c>
      <c r="C2054" s="9" t="s">
        <v>1969</v>
      </c>
      <c r="D2054" s="10">
        <v>45040</v>
      </c>
      <c r="E2054" s="11">
        <v>0.61325231481481479</v>
      </c>
      <c r="F2054" s="9" t="s">
        <v>4425</v>
      </c>
      <c r="G2054" s="9"/>
      <c r="H2054" s="9" t="s">
        <v>1949</v>
      </c>
      <c r="I2054" s="9">
        <v>1</v>
      </c>
      <c r="J2054" s="9">
        <v>92771</v>
      </c>
      <c r="K2054" s="9" t="s">
        <v>2366</v>
      </c>
      <c r="L2054" s="11">
        <v>0.61412037037037037</v>
      </c>
      <c r="M2054" s="11">
        <v>0.61943287037037031</v>
      </c>
      <c r="N2054" s="9" t="s">
        <v>1948</v>
      </c>
      <c r="O2054" s="9" t="s">
        <v>1948</v>
      </c>
      <c r="P2054" s="9" t="s">
        <v>1948</v>
      </c>
      <c r="Q2054" s="11">
        <v>5.3125000000000004E-3</v>
      </c>
      <c r="R2054" s="9" t="s">
        <v>2027</v>
      </c>
      <c r="S2054" s="9" t="s">
        <v>2027</v>
      </c>
      <c r="T2054" s="9" t="s">
        <v>1953</v>
      </c>
    </row>
    <row r="2055" spans="1:20" x14ac:dyDescent="0.35">
      <c r="A2055">
        <v>1244563535</v>
      </c>
      <c r="B2055">
        <v>122038</v>
      </c>
      <c r="C2055" t="s">
        <v>1969</v>
      </c>
      <c r="D2055" s="4">
        <v>45040</v>
      </c>
      <c r="E2055" s="8">
        <v>0.61325231481481479</v>
      </c>
      <c r="F2055" t="s">
        <v>4425</v>
      </c>
      <c r="H2055" t="s">
        <v>1949</v>
      </c>
      <c r="I2055">
        <v>1</v>
      </c>
      <c r="J2055">
        <v>94431</v>
      </c>
      <c r="K2055" t="s">
        <v>2074</v>
      </c>
      <c r="L2055" s="8">
        <v>0.61412037037037037</v>
      </c>
      <c r="M2055" s="8">
        <v>0.61621527777777774</v>
      </c>
      <c r="N2055" t="s">
        <v>1948</v>
      </c>
      <c r="O2055" t="s">
        <v>1948</v>
      </c>
      <c r="P2055" t="s">
        <v>1948</v>
      </c>
      <c r="Q2055" s="8">
        <v>2.0949074074074073E-3</v>
      </c>
      <c r="R2055" t="s">
        <v>1955</v>
      </c>
      <c r="S2055" t="s">
        <v>1955</v>
      </c>
      <c r="T2055" t="s">
        <v>1953</v>
      </c>
    </row>
    <row r="2056" spans="1:20" x14ac:dyDescent="0.35">
      <c r="A2056">
        <v>1244548825</v>
      </c>
      <c r="B2056">
        <v>121853</v>
      </c>
      <c r="C2056" t="s">
        <v>1969</v>
      </c>
      <c r="D2056" s="4">
        <v>45040</v>
      </c>
      <c r="E2056" s="8">
        <v>0.47984953703703703</v>
      </c>
      <c r="F2056" t="s">
        <v>4426</v>
      </c>
      <c r="G2056" t="s">
        <v>4427</v>
      </c>
      <c r="H2056" t="s">
        <v>1949</v>
      </c>
      <c r="I2056">
        <v>1</v>
      </c>
      <c r="J2056">
        <v>94852</v>
      </c>
      <c r="K2056" t="s">
        <v>1950</v>
      </c>
      <c r="L2056" s="8">
        <v>0.48288194444444449</v>
      </c>
      <c r="M2056" s="8">
        <v>0.48417824074074073</v>
      </c>
      <c r="N2056" t="s">
        <v>1948</v>
      </c>
      <c r="O2056" t="s">
        <v>1948</v>
      </c>
      <c r="P2056" t="s">
        <v>1948</v>
      </c>
      <c r="Q2056" s="8">
        <v>1.2962962962962963E-3</v>
      </c>
      <c r="R2056" t="s">
        <v>1951</v>
      </c>
      <c r="S2056" t="s">
        <v>1973</v>
      </c>
      <c r="T2056" t="s">
        <v>1953</v>
      </c>
    </row>
    <row r="2057" spans="1:20" x14ac:dyDescent="0.35">
      <c r="A2057" s="9">
        <v>1244531733</v>
      </c>
      <c r="B2057" s="9">
        <v>121642</v>
      </c>
      <c r="C2057" s="9" t="s">
        <v>1969</v>
      </c>
      <c r="D2057" s="10">
        <v>45040</v>
      </c>
      <c r="E2057" s="11">
        <v>0.17738425925925927</v>
      </c>
      <c r="F2057" s="9" t="s">
        <v>4428</v>
      </c>
      <c r="G2057" s="9" t="s">
        <v>4429</v>
      </c>
      <c r="H2057" s="9" t="s">
        <v>1962</v>
      </c>
      <c r="I2057" s="9">
        <v>1</v>
      </c>
      <c r="J2057" s="9">
        <v>90131</v>
      </c>
      <c r="K2057" s="9" t="s">
        <v>2470</v>
      </c>
      <c r="L2057" s="11">
        <v>0.18127314814814813</v>
      </c>
      <c r="M2057" s="11">
        <v>0.1860185185185185</v>
      </c>
      <c r="N2057" s="9" t="s">
        <v>1948</v>
      </c>
      <c r="O2057" s="9" t="s">
        <v>1948</v>
      </c>
      <c r="P2057" s="9" t="s">
        <v>1948</v>
      </c>
      <c r="Q2057" s="11">
        <v>4.7453703703703703E-3</v>
      </c>
      <c r="R2057" s="9" t="s">
        <v>1955</v>
      </c>
      <c r="S2057" s="9" t="s">
        <v>1955</v>
      </c>
      <c r="T2057" s="9" t="s">
        <v>1953</v>
      </c>
    </row>
    <row r="2058" spans="1:20" x14ac:dyDescent="0.35">
      <c r="A2058">
        <v>1244531733</v>
      </c>
      <c r="B2058">
        <v>121642</v>
      </c>
      <c r="C2058" t="s">
        <v>1969</v>
      </c>
      <c r="D2058" s="4">
        <v>45040</v>
      </c>
      <c r="E2058" s="8">
        <v>0.17738425925925927</v>
      </c>
      <c r="F2058" t="s">
        <v>4428</v>
      </c>
      <c r="G2058" t="s">
        <v>4429</v>
      </c>
      <c r="H2058" t="s">
        <v>1962</v>
      </c>
      <c r="I2058">
        <v>1</v>
      </c>
      <c r="J2058">
        <v>90133</v>
      </c>
      <c r="K2058" t="s">
        <v>1963</v>
      </c>
      <c r="L2058" s="8">
        <v>0.17781250000000001</v>
      </c>
      <c r="M2058" s="8">
        <v>0.17930555555555558</v>
      </c>
      <c r="N2058" t="s">
        <v>1948</v>
      </c>
      <c r="O2058" t="s">
        <v>1948</v>
      </c>
      <c r="P2058" t="s">
        <v>1948</v>
      </c>
      <c r="Q2058" s="8">
        <v>1.4930555555555556E-3</v>
      </c>
      <c r="R2058" t="s">
        <v>1955</v>
      </c>
      <c r="S2058" t="s">
        <v>1955</v>
      </c>
      <c r="T2058" t="s">
        <v>1953</v>
      </c>
    </row>
    <row r="2059" spans="1:20" x14ac:dyDescent="0.35">
      <c r="A2059">
        <v>1244529299</v>
      </c>
      <c r="B2059">
        <v>121622</v>
      </c>
      <c r="C2059" t="s">
        <v>1969</v>
      </c>
      <c r="D2059" s="4">
        <v>45040</v>
      </c>
      <c r="E2059" s="8">
        <v>0.12620370370370371</v>
      </c>
      <c r="F2059" t="s">
        <v>4430</v>
      </c>
      <c r="G2059" t="s">
        <v>4431</v>
      </c>
      <c r="H2059" t="s">
        <v>2151</v>
      </c>
      <c r="I2059">
        <v>1</v>
      </c>
      <c r="J2059">
        <v>95252</v>
      </c>
      <c r="K2059" t="s">
        <v>1977</v>
      </c>
      <c r="L2059" s="8">
        <v>0.13074074074074074</v>
      </c>
      <c r="M2059" s="8">
        <v>0.1351273148148148</v>
      </c>
      <c r="N2059" t="s">
        <v>1948</v>
      </c>
      <c r="O2059" t="s">
        <v>1948</v>
      </c>
      <c r="P2059" t="s">
        <v>1948</v>
      </c>
      <c r="Q2059" s="8">
        <v>4.386574074074074E-3</v>
      </c>
      <c r="R2059" t="s">
        <v>1951</v>
      </c>
      <c r="S2059" t="s">
        <v>1973</v>
      </c>
      <c r="T2059" t="s">
        <v>1953</v>
      </c>
    </row>
    <row r="2060" spans="1:20" x14ac:dyDescent="0.35">
      <c r="A2060">
        <v>1244522659</v>
      </c>
      <c r="B2060">
        <v>121545</v>
      </c>
      <c r="C2060" t="s">
        <v>1987</v>
      </c>
      <c r="D2060" s="4">
        <v>45039</v>
      </c>
      <c r="E2060" s="8">
        <v>0.99250000000000005</v>
      </c>
      <c r="F2060" t="s">
        <v>4432</v>
      </c>
      <c r="G2060" t="s">
        <v>4433</v>
      </c>
      <c r="H2060" t="s">
        <v>1962</v>
      </c>
      <c r="I2060">
        <v>1</v>
      </c>
      <c r="J2060">
        <v>90133</v>
      </c>
      <c r="K2060" t="s">
        <v>1963</v>
      </c>
      <c r="L2060" s="8">
        <v>0.99334490740740744</v>
      </c>
      <c r="M2060" s="8">
        <v>0.99456018518518519</v>
      </c>
      <c r="N2060" t="s">
        <v>1948</v>
      </c>
      <c r="O2060" t="s">
        <v>1948</v>
      </c>
      <c r="P2060" t="s">
        <v>1948</v>
      </c>
      <c r="Q2060" s="8">
        <v>1.2152777777777778E-3</v>
      </c>
      <c r="R2060" t="s">
        <v>1955</v>
      </c>
      <c r="S2060" t="s">
        <v>1955</v>
      </c>
      <c r="T2060" t="s">
        <v>1953</v>
      </c>
    </row>
    <row r="2061" spans="1:20" x14ac:dyDescent="0.35">
      <c r="A2061">
        <v>1244521431</v>
      </c>
      <c r="B2061">
        <v>121527</v>
      </c>
      <c r="C2061" t="s">
        <v>1987</v>
      </c>
      <c r="D2061" s="4">
        <v>45039</v>
      </c>
      <c r="E2061" s="8">
        <v>0.9821875000000001</v>
      </c>
      <c r="F2061" t="s">
        <v>4434</v>
      </c>
      <c r="G2061" t="s">
        <v>4435</v>
      </c>
      <c r="H2061" t="s">
        <v>1949</v>
      </c>
      <c r="I2061">
        <v>1</v>
      </c>
      <c r="J2061">
        <v>94852</v>
      </c>
      <c r="K2061" t="s">
        <v>1950</v>
      </c>
      <c r="L2061" s="8">
        <v>0.99062499999999998</v>
      </c>
      <c r="M2061" s="8">
        <v>0.99127314814814815</v>
      </c>
      <c r="N2061" t="s">
        <v>1948</v>
      </c>
      <c r="O2061" t="s">
        <v>1948</v>
      </c>
      <c r="P2061" t="s">
        <v>1948</v>
      </c>
      <c r="Q2061" s="8">
        <v>6.4814814814814813E-4</v>
      </c>
      <c r="R2061" t="s">
        <v>1951</v>
      </c>
      <c r="S2061" t="s">
        <v>1952</v>
      </c>
      <c r="T2061" t="s">
        <v>1953</v>
      </c>
    </row>
    <row r="2062" spans="1:20" x14ac:dyDescent="0.35">
      <c r="A2062">
        <v>1244521431</v>
      </c>
      <c r="B2062">
        <v>121527</v>
      </c>
      <c r="C2062" t="s">
        <v>1987</v>
      </c>
      <c r="D2062" s="4">
        <v>45039</v>
      </c>
      <c r="E2062" s="8">
        <v>0.9821875000000001</v>
      </c>
      <c r="F2062" t="s">
        <v>4434</v>
      </c>
      <c r="G2062" t="s">
        <v>4435</v>
      </c>
      <c r="H2062" t="s">
        <v>1949</v>
      </c>
      <c r="I2062">
        <v>1</v>
      </c>
      <c r="J2062">
        <v>94831</v>
      </c>
      <c r="K2062" t="s">
        <v>1950</v>
      </c>
      <c r="L2062" s="8">
        <v>0.9827893518518519</v>
      </c>
      <c r="M2062" s="8">
        <v>0.98428240740740736</v>
      </c>
      <c r="N2062" t="s">
        <v>1948</v>
      </c>
      <c r="O2062" t="s">
        <v>1948</v>
      </c>
      <c r="P2062" t="s">
        <v>1948</v>
      </c>
      <c r="Q2062" s="8">
        <v>1.4930555555555556E-3</v>
      </c>
      <c r="R2062" t="s">
        <v>1955</v>
      </c>
      <c r="S2062" t="s">
        <v>1955</v>
      </c>
      <c r="T2062" t="s">
        <v>1953</v>
      </c>
    </row>
    <row r="2063" spans="1:20" x14ac:dyDescent="0.35">
      <c r="A2063">
        <v>1244512952</v>
      </c>
      <c r="B2063">
        <v>121442</v>
      </c>
      <c r="C2063" t="s">
        <v>1987</v>
      </c>
      <c r="D2063" s="4">
        <v>45039</v>
      </c>
      <c r="E2063" s="8">
        <v>0.88803240740740741</v>
      </c>
      <c r="F2063" t="s">
        <v>4436</v>
      </c>
      <c r="G2063" t="s">
        <v>2035</v>
      </c>
      <c r="H2063" t="s">
        <v>2036</v>
      </c>
      <c r="I2063">
        <v>1</v>
      </c>
      <c r="J2063">
        <v>96851</v>
      </c>
      <c r="K2063" t="s">
        <v>2037</v>
      </c>
      <c r="L2063" s="8">
        <v>0.88803240740740741</v>
      </c>
      <c r="M2063" s="8">
        <v>0.89180555555555552</v>
      </c>
      <c r="N2063" t="s">
        <v>1948</v>
      </c>
      <c r="O2063" t="s">
        <v>1948</v>
      </c>
      <c r="P2063" t="s">
        <v>1948</v>
      </c>
      <c r="Q2063" s="8">
        <v>3.7731481481481483E-3</v>
      </c>
      <c r="R2063" t="s">
        <v>2006</v>
      </c>
      <c r="S2063" t="s">
        <v>1952</v>
      </c>
      <c r="T2063" t="s">
        <v>2004</v>
      </c>
    </row>
    <row r="2064" spans="1:20" x14ac:dyDescent="0.35">
      <c r="A2064">
        <v>1244499425</v>
      </c>
      <c r="B2064">
        <v>121289</v>
      </c>
      <c r="C2064" t="s">
        <v>1987</v>
      </c>
      <c r="D2064" s="4">
        <v>45039</v>
      </c>
      <c r="E2064" s="8">
        <v>0.75896990740740744</v>
      </c>
      <c r="F2064" t="s">
        <v>4437</v>
      </c>
      <c r="H2064" t="s">
        <v>1949</v>
      </c>
      <c r="I2064">
        <v>1</v>
      </c>
      <c r="J2064">
        <v>94411</v>
      </c>
      <c r="K2064" t="s">
        <v>2074</v>
      </c>
      <c r="L2064" s="8">
        <v>0.76223379629629628</v>
      </c>
      <c r="M2064" s="8">
        <v>0.76377314814814812</v>
      </c>
      <c r="N2064" t="s">
        <v>1948</v>
      </c>
      <c r="O2064" t="s">
        <v>1948</v>
      </c>
      <c r="P2064" t="s">
        <v>1948</v>
      </c>
      <c r="Q2064" s="8">
        <v>1.5393518518518519E-3</v>
      </c>
      <c r="R2064" t="s">
        <v>2111</v>
      </c>
      <c r="S2064" t="s">
        <v>2111</v>
      </c>
      <c r="T2064" t="s">
        <v>1953</v>
      </c>
    </row>
    <row r="2065" spans="1:20" x14ac:dyDescent="0.35">
      <c r="A2065">
        <v>1244499425</v>
      </c>
      <c r="B2065">
        <v>121289</v>
      </c>
      <c r="C2065" t="s">
        <v>1987</v>
      </c>
      <c r="D2065" s="4">
        <v>45039</v>
      </c>
      <c r="E2065" s="8">
        <v>0.75896990740740744</v>
      </c>
      <c r="F2065" t="s">
        <v>4437</v>
      </c>
      <c r="H2065" t="s">
        <v>1949</v>
      </c>
      <c r="I2065">
        <v>1</v>
      </c>
      <c r="J2065">
        <v>94631</v>
      </c>
      <c r="K2065" t="s">
        <v>1954</v>
      </c>
      <c r="L2065" s="8">
        <v>0.76223379629629628</v>
      </c>
      <c r="M2065" s="8">
        <v>0.76329861111111119</v>
      </c>
      <c r="N2065" t="s">
        <v>1948</v>
      </c>
      <c r="O2065" t="s">
        <v>1948</v>
      </c>
      <c r="P2065" t="s">
        <v>1948</v>
      </c>
      <c r="Q2065" s="8">
        <v>1.0648148148148147E-3</v>
      </c>
      <c r="R2065" t="s">
        <v>1955</v>
      </c>
      <c r="S2065" t="s">
        <v>1955</v>
      </c>
      <c r="T2065" t="s">
        <v>1953</v>
      </c>
    </row>
    <row r="2066" spans="1:20" x14ac:dyDescent="0.35">
      <c r="A2066">
        <v>1244468706</v>
      </c>
      <c r="B2066">
        <v>121006</v>
      </c>
      <c r="C2066" t="s">
        <v>1987</v>
      </c>
      <c r="D2066" s="4">
        <v>45039</v>
      </c>
      <c r="E2066" s="8">
        <v>0.52545138888888887</v>
      </c>
      <c r="F2066" t="s">
        <v>4438</v>
      </c>
      <c r="H2066" t="s">
        <v>1957</v>
      </c>
      <c r="I2066">
        <v>1</v>
      </c>
      <c r="J2066">
        <v>91831</v>
      </c>
      <c r="K2066" t="s">
        <v>1995</v>
      </c>
      <c r="L2066" s="8">
        <v>0.52592592592592591</v>
      </c>
      <c r="M2066" s="8">
        <v>0.52839120370370374</v>
      </c>
      <c r="N2066" t="s">
        <v>1948</v>
      </c>
      <c r="O2066" t="s">
        <v>1948</v>
      </c>
      <c r="P2066" t="s">
        <v>1948</v>
      </c>
      <c r="Q2066" s="8">
        <v>2.4652777777777776E-3</v>
      </c>
      <c r="R2066" t="s">
        <v>1955</v>
      </c>
      <c r="S2066" t="s">
        <v>1955</v>
      </c>
      <c r="T2066" t="s">
        <v>1953</v>
      </c>
    </row>
    <row r="2067" spans="1:20" x14ac:dyDescent="0.35">
      <c r="A2067">
        <v>1244468706</v>
      </c>
      <c r="B2067">
        <v>121006</v>
      </c>
      <c r="C2067" t="s">
        <v>1987</v>
      </c>
      <c r="D2067" s="4">
        <v>45039</v>
      </c>
      <c r="E2067" s="8">
        <v>0.52545138888888887</v>
      </c>
      <c r="F2067" t="s">
        <v>4438</v>
      </c>
      <c r="H2067" t="s">
        <v>1957</v>
      </c>
      <c r="I2067">
        <v>1</v>
      </c>
      <c r="J2067">
        <v>93911</v>
      </c>
      <c r="K2067" t="s">
        <v>2080</v>
      </c>
      <c r="L2067" s="8">
        <v>0.52592592592592591</v>
      </c>
      <c r="M2067" s="8">
        <v>0.52883101851851855</v>
      </c>
      <c r="N2067" t="s">
        <v>1948</v>
      </c>
      <c r="O2067" t="s">
        <v>1948</v>
      </c>
      <c r="P2067" t="s">
        <v>1948</v>
      </c>
      <c r="Q2067" s="8">
        <v>2.9050925925925928E-3</v>
      </c>
      <c r="R2067" t="s">
        <v>2111</v>
      </c>
      <c r="S2067" t="s">
        <v>2111</v>
      </c>
      <c r="T2067" t="s">
        <v>1953</v>
      </c>
    </row>
    <row r="2068" spans="1:20" x14ac:dyDescent="0.35">
      <c r="A2068">
        <v>1244468706</v>
      </c>
      <c r="B2068">
        <v>121006</v>
      </c>
      <c r="C2068" t="s">
        <v>1987</v>
      </c>
      <c r="D2068" s="4">
        <v>45039</v>
      </c>
      <c r="E2068" s="8">
        <v>0.52545138888888887</v>
      </c>
      <c r="F2068" t="s">
        <v>4438</v>
      </c>
      <c r="H2068" t="s">
        <v>1957</v>
      </c>
      <c r="I2068">
        <v>1</v>
      </c>
      <c r="J2068">
        <v>94411</v>
      </c>
      <c r="K2068" t="s">
        <v>2074</v>
      </c>
      <c r="L2068" s="8">
        <v>0.52592592592592591</v>
      </c>
      <c r="M2068" s="8">
        <v>0.52743055555555551</v>
      </c>
      <c r="N2068" t="s">
        <v>1948</v>
      </c>
      <c r="O2068" t="s">
        <v>1948</v>
      </c>
      <c r="P2068" t="s">
        <v>1948</v>
      </c>
      <c r="Q2068" s="8">
        <v>1.5046296296296294E-3</v>
      </c>
      <c r="R2068" t="s">
        <v>2111</v>
      </c>
      <c r="S2068" t="s">
        <v>2111</v>
      </c>
      <c r="T2068" t="s">
        <v>1953</v>
      </c>
    </row>
    <row r="2069" spans="1:20" x14ac:dyDescent="0.35">
      <c r="A2069">
        <v>1244468706</v>
      </c>
      <c r="B2069">
        <v>121006</v>
      </c>
      <c r="C2069" t="s">
        <v>1987</v>
      </c>
      <c r="D2069" s="4">
        <v>45039</v>
      </c>
      <c r="E2069" s="8">
        <v>0.52545138888888887</v>
      </c>
      <c r="F2069" t="s">
        <v>4438</v>
      </c>
      <c r="H2069" t="s">
        <v>1957</v>
      </c>
      <c r="I2069">
        <v>1</v>
      </c>
      <c r="J2069">
        <v>94631</v>
      </c>
      <c r="K2069" t="s">
        <v>1954</v>
      </c>
      <c r="L2069" s="8">
        <v>0.52592592592592591</v>
      </c>
      <c r="M2069" s="8">
        <v>0.52714120370370365</v>
      </c>
      <c r="N2069" t="s">
        <v>1948</v>
      </c>
      <c r="O2069" t="s">
        <v>1948</v>
      </c>
      <c r="P2069" t="s">
        <v>1948</v>
      </c>
      <c r="Q2069" s="8">
        <v>1.2152777777777778E-3</v>
      </c>
      <c r="R2069" t="s">
        <v>1955</v>
      </c>
      <c r="S2069" t="s">
        <v>1955</v>
      </c>
      <c r="T2069" t="s">
        <v>1953</v>
      </c>
    </row>
    <row r="2070" spans="1:20" x14ac:dyDescent="0.35">
      <c r="A2070">
        <v>1244465319</v>
      </c>
      <c r="B2070">
        <v>120964</v>
      </c>
      <c r="C2070" t="s">
        <v>1987</v>
      </c>
      <c r="D2070" s="4">
        <v>45039</v>
      </c>
      <c r="E2070" s="8">
        <v>0.49185185185185182</v>
      </c>
      <c r="F2070" t="s">
        <v>4439</v>
      </c>
      <c r="G2070" t="s">
        <v>4440</v>
      </c>
      <c r="H2070" t="s">
        <v>2161</v>
      </c>
      <c r="I2070">
        <v>1</v>
      </c>
      <c r="J2070">
        <v>92031</v>
      </c>
      <c r="K2070" t="s">
        <v>1958</v>
      </c>
      <c r="L2070" s="8">
        <v>0.49269675925925926</v>
      </c>
      <c r="M2070" s="8">
        <v>0.49679398148148146</v>
      </c>
      <c r="N2070" t="s">
        <v>1948</v>
      </c>
      <c r="O2070" t="s">
        <v>1948</v>
      </c>
      <c r="P2070" t="s">
        <v>1948</v>
      </c>
      <c r="Q2070" s="8">
        <v>4.0972222222222226E-3</v>
      </c>
      <c r="R2070" t="s">
        <v>1955</v>
      </c>
      <c r="S2070" t="s">
        <v>1955</v>
      </c>
      <c r="T2070" t="s">
        <v>1953</v>
      </c>
    </row>
    <row r="2071" spans="1:20" x14ac:dyDescent="0.35">
      <c r="A2071">
        <v>1244462117</v>
      </c>
      <c r="B2071">
        <v>120921</v>
      </c>
      <c r="C2071" t="s">
        <v>1987</v>
      </c>
      <c r="D2071" s="4">
        <v>45039</v>
      </c>
      <c r="E2071" s="8">
        <v>0.45699074074074075</v>
      </c>
      <c r="F2071" t="s">
        <v>4441</v>
      </c>
      <c r="G2071" t="s">
        <v>4442</v>
      </c>
      <c r="H2071" t="s">
        <v>2293</v>
      </c>
      <c r="I2071">
        <v>1</v>
      </c>
      <c r="J2071">
        <v>96831</v>
      </c>
      <c r="K2071" t="s">
        <v>2037</v>
      </c>
      <c r="L2071" s="8">
        <v>0.45739583333333328</v>
      </c>
      <c r="M2071" s="8">
        <v>0.46109953703703704</v>
      </c>
      <c r="N2071" t="s">
        <v>1948</v>
      </c>
      <c r="O2071" t="s">
        <v>1948</v>
      </c>
      <c r="P2071" t="s">
        <v>1948</v>
      </c>
      <c r="Q2071" s="8">
        <v>3.7037037037037034E-3</v>
      </c>
      <c r="R2071" t="s">
        <v>1955</v>
      </c>
      <c r="S2071" t="s">
        <v>1955</v>
      </c>
      <c r="T2071" t="s">
        <v>1953</v>
      </c>
    </row>
    <row r="2072" spans="1:20" x14ac:dyDescent="0.35">
      <c r="A2072">
        <v>1244462117</v>
      </c>
      <c r="B2072">
        <v>120921</v>
      </c>
      <c r="C2072" t="s">
        <v>1987</v>
      </c>
      <c r="D2072" s="4">
        <v>45039</v>
      </c>
      <c r="E2072" s="8">
        <v>0.45699074074074075</v>
      </c>
      <c r="F2072" t="s">
        <v>4441</v>
      </c>
      <c r="G2072" t="s">
        <v>4442</v>
      </c>
      <c r="H2072" t="s">
        <v>2293</v>
      </c>
      <c r="I2072">
        <v>1</v>
      </c>
      <c r="J2072">
        <v>96851</v>
      </c>
      <c r="K2072" t="s">
        <v>2037</v>
      </c>
      <c r="L2072" s="8">
        <v>0.45739583333333328</v>
      </c>
      <c r="M2072" s="8">
        <v>0.46216435185185184</v>
      </c>
      <c r="N2072" t="s">
        <v>1948</v>
      </c>
      <c r="O2072" t="s">
        <v>1948</v>
      </c>
      <c r="P2072" t="s">
        <v>1948</v>
      </c>
      <c r="Q2072" s="8">
        <v>4.7685185185185183E-3</v>
      </c>
      <c r="R2072" t="s">
        <v>2006</v>
      </c>
      <c r="S2072" t="s">
        <v>1952</v>
      </c>
      <c r="T2072" t="s">
        <v>1953</v>
      </c>
    </row>
    <row r="2073" spans="1:20" x14ac:dyDescent="0.35">
      <c r="A2073">
        <v>1244457056</v>
      </c>
      <c r="B2073">
        <v>120857</v>
      </c>
      <c r="C2073" t="s">
        <v>1987</v>
      </c>
      <c r="D2073" s="4">
        <v>45039</v>
      </c>
      <c r="E2073" s="8">
        <v>0.41215277777777781</v>
      </c>
      <c r="F2073" t="s">
        <v>4443</v>
      </c>
      <c r="G2073" t="s">
        <v>4444</v>
      </c>
      <c r="H2073" t="s">
        <v>1949</v>
      </c>
      <c r="I2073">
        <v>1</v>
      </c>
      <c r="J2073">
        <v>94452</v>
      </c>
      <c r="K2073" t="s">
        <v>2074</v>
      </c>
      <c r="L2073" s="8">
        <v>0.42300925925925931</v>
      </c>
      <c r="M2073" s="8">
        <v>0.42465277777777777</v>
      </c>
      <c r="N2073" t="s">
        <v>1948</v>
      </c>
      <c r="O2073" t="s">
        <v>1948</v>
      </c>
      <c r="P2073" t="s">
        <v>1948</v>
      </c>
      <c r="Q2073" s="8">
        <v>1.6435185185185183E-3</v>
      </c>
      <c r="R2073" t="s">
        <v>1951</v>
      </c>
      <c r="S2073" t="s">
        <v>1973</v>
      </c>
      <c r="T2073" t="s">
        <v>1953</v>
      </c>
    </row>
    <row r="2074" spans="1:20" x14ac:dyDescent="0.35">
      <c r="A2074">
        <v>1244457056</v>
      </c>
      <c r="B2074">
        <v>120857</v>
      </c>
      <c r="C2074" t="s">
        <v>1987</v>
      </c>
      <c r="D2074" s="4">
        <v>45039</v>
      </c>
      <c r="E2074" s="8">
        <v>0.41215277777777781</v>
      </c>
      <c r="F2074" t="s">
        <v>4443</v>
      </c>
      <c r="G2074" t="s">
        <v>4444</v>
      </c>
      <c r="H2074" t="s">
        <v>1949</v>
      </c>
      <c r="I2074">
        <v>1</v>
      </c>
      <c r="J2074">
        <v>94531</v>
      </c>
      <c r="K2074" t="s">
        <v>2049</v>
      </c>
      <c r="L2074" s="8">
        <v>0.42300925925925931</v>
      </c>
      <c r="M2074" s="8">
        <v>0.42402777777777773</v>
      </c>
      <c r="N2074" t="s">
        <v>1948</v>
      </c>
      <c r="O2074" t="s">
        <v>1948</v>
      </c>
      <c r="P2074" t="s">
        <v>1948</v>
      </c>
      <c r="Q2074" s="8">
        <v>1.0185185185185186E-3</v>
      </c>
      <c r="R2074" t="s">
        <v>1955</v>
      </c>
      <c r="S2074" t="s">
        <v>1955</v>
      </c>
      <c r="T2074" t="s">
        <v>1953</v>
      </c>
    </row>
    <row r="2075" spans="1:20" x14ac:dyDescent="0.35">
      <c r="A2075">
        <v>1244454270</v>
      </c>
      <c r="B2075">
        <v>120825</v>
      </c>
      <c r="C2075" t="s">
        <v>1987</v>
      </c>
      <c r="D2075" s="4">
        <v>45039</v>
      </c>
      <c r="E2075" s="8">
        <v>0.37708333333333338</v>
      </c>
      <c r="F2075" t="s">
        <v>4445</v>
      </c>
      <c r="G2075" t="s">
        <v>4446</v>
      </c>
      <c r="H2075" t="s">
        <v>1957</v>
      </c>
      <c r="I2075">
        <v>1</v>
      </c>
      <c r="J2075">
        <v>95751</v>
      </c>
      <c r="K2075" t="s">
        <v>2005</v>
      </c>
      <c r="L2075" s="8">
        <v>0.39694444444444449</v>
      </c>
      <c r="M2075" s="8">
        <v>0.39991898148148147</v>
      </c>
      <c r="N2075" t="s">
        <v>1948</v>
      </c>
      <c r="O2075" t="s">
        <v>1948</v>
      </c>
      <c r="P2075" t="s">
        <v>1948</v>
      </c>
      <c r="Q2075" s="8">
        <v>2.9745370370370373E-3</v>
      </c>
      <c r="R2075" t="s">
        <v>2006</v>
      </c>
      <c r="S2075" t="s">
        <v>1952</v>
      </c>
      <c r="T2075" t="s">
        <v>1953</v>
      </c>
    </row>
    <row r="2076" spans="1:20" x14ac:dyDescent="0.35">
      <c r="A2076">
        <v>1244454270</v>
      </c>
      <c r="B2076">
        <v>120825</v>
      </c>
      <c r="C2076" t="s">
        <v>1987</v>
      </c>
      <c r="D2076" s="4">
        <v>45039</v>
      </c>
      <c r="E2076" s="8">
        <v>0.37708333333333338</v>
      </c>
      <c r="F2076" t="s">
        <v>4445</v>
      </c>
      <c r="G2076" t="s">
        <v>4446</v>
      </c>
      <c r="H2076" t="s">
        <v>1957</v>
      </c>
      <c r="I2076">
        <v>1</v>
      </c>
      <c r="J2076">
        <v>92052</v>
      </c>
      <c r="K2076" t="s">
        <v>1958</v>
      </c>
      <c r="L2076" s="8">
        <v>0.38696759259259261</v>
      </c>
      <c r="M2076" s="8">
        <v>0.39098379629629632</v>
      </c>
      <c r="N2076" t="s">
        <v>1948</v>
      </c>
      <c r="O2076" t="s">
        <v>1948</v>
      </c>
      <c r="P2076" t="s">
        <v>1948</v>
      </c>
      <c r="Q2076" s="8">
        <v>4.0162037037037033E-3</v>
      </c>
      <c r="R2076" t="s">
        <v>1951</v>
      </c>
      <c r="S2076" t="s">
        <v>1973</v>
      </c>
      <c r="T2076" t="s">
        <v>1953</v>
      </c>
    </row>
    <row r="2077" spans="1:20" x14ac:dyDescent="0.35">
      <c r="A2077" s="9">
        <v>1244454270</v>
      </c>
      <c r="B2077" s="9">
        <v>120825</v>
      </c>
      <c r="C2077" s="9" t="s">
        <v>1987</v>
      </c>
      <c r="D2077" s="10">
        <v>45039</v>
      </c>
      <c r="E2077" s="11">
        <v>0.37708333333333338</v>
      </c>
      <c r="F2077" s="9" t="s">
        <v>4445</v>
      </c>
      <c r="G2077" s="9" t="s">
        <v>4446</v>
      </c>
      <c r="H2077" s="9" t="s">
        <v>1957</v>
      </c>
      <c r="I2077" s="9">
        <v>1</v>
      </c>
      <c r="J2077" s="9">
        <v>92731</v>
      </c>
      <c r="K2077" s="9" t="s">
        <v>2366</v>
      </c>
      <c r="L2077" s="11">
        <v>0.38696759259259261</v>
      </c>
      <c r="M2077" s="11">
        <v>0.39012731481481483</v>
      </c>
      <c r="N2077" s="9" t="s">
        <v>1948</v>
      </c>
      <c r="O2077" s="9" t="s">
        <v>1948</v>
      </c>
      <c r="P2077" s="9" t="s">
        <v>1948</v>
      </c>
      <c r="Q2077" s="11">
        <v>3.1597222222222222E-3</v>
      </c>
      <c r="R2077" s="9" t="s">
        <v>1955</v>
      </c>
      <c r="S2077" s="9" t="s">
        <v>1955</v>
      </c>
      <c r="T2077" s="9" t="s">
        <v>1953</v>
      </c>
    </row>
    <row r="2078" spans="1:20" x14ac:dyDescent="0.35">
      <c r="A2078">
        <v>1244440043</v>
      </c>
      <c r="B2078">
        <v>120691</v>
      </c>
      <c r="C2078" t="s">
        <v>1987</v>
      </c>
      <c r="D2078" s="4">
        <v>45039</v>
      </c>
      <c r="E2078" s="8">
        <v>0.15328703703703703</v>
      </c>
      <c r="F2078" t="s">
        <v>4447</v>
      </c>
      <c r="G2078" t="s">
        <v>4448</v>
      </c>
      <c r="H2078" t="s">
        <v>2132</v>
      </c>
      <c r="I2078">
        <v>1</v>
      </c>
      <c r="J2078">
        <v>93041</v>
      </c>
      <c r="K2078" t="s">
        <v>2098</v>
      </c>
      <c r="L2078" s="8">
        <v>0.15565972222222221</v>
      </c>
      <c r="M2078" s="8">
        <v>0.15746527777777777</v>
      </c>
      <c r="N2078" t="s">
        <v>1948</v>
      </c>
      <c r="O2078" t="s">
        <v>1948</v>
      </c>
      <c r="P2078" t="s">
        <v>1948</v>
      </c>
      <c r="Q2078" s="8">
        <v>1.8055555555555557E-3</v>
      </c>
      <c r="R2078" t="s">
        <v>1955</v>
      </c>
      <c r="S2078" t="s">
        <v>1955</v>
      </c>
      <c r="T2078" t="s">
        <v>1953</v>
      </c>
    </row>
    <row r="2079" spans="1:20" x14ac:dyDescent="0.35">
      <c r="A2079">
        <v>1244404819</v>
      </c>
      <c r="B2079">
        <v>120333</v>
      </c>
      <c r="C2079" t="s">
        <v>2017</v>
      </c>
      <c r="D2079" s="4">
        <v>45038</v>
      </c>
      <c r="E2079" s="8">
        <v>0.8548958333333333</v>
      </c>
      <c r="F2079" t="s">
        <v>4449</v>
      </c>
      <c r="G2079" t="s">
        <v>4377</v>
      </c>
      <c r="H2079" t="s">
        <v>2073</v>
      </c>
      <c r="I2079">
        <v>1</v>
      </c>
      <c r="J2079">
        <v>94852</v>
      </c>
      <c r="K2079" t="s">
        <v>1950</v>
      </c>
      <c r="L2079" s="8">
        <v>0.86209490740740735</v>
      </c>
      <c r="M2079" s="8">
        <v>0.8634722222222222</v>
      </c>
      <c r="N2079" t="s">
        <v>1948</v>
      </c>
      <c r="O2079" t="s">
        <v>1948</v>
      </c>
      <c r="P2079" t="s">
        <v>1948</v>
      </c>
      <c r="Q2079" s="8">
        <v>1.3773148148148147E-3</v>
      </c>
      <c r="R2079" t="s">
        <v>1951</v>
      </c>
      <c r="S2079" t="s">
        <v>1973</v>
      </c>
      <c r="T2079" t="s">
        <v>1953</v>
      </c>
    </row>
    <row r="2080" spans="1:20" x14ac:dyDescent="0.35">
      <c r="A2080">
        <v>1244384107</v>
      </c>
      <c r="B2080">
        <v>120130</v>
      </c>
      <c r="C2080" t="s">
        <v>2017</v>
      </c>
      <c r="D2080" s="4">
        <v>45038</v>
      </c>
      <c r="E2080" s="8">
        <v>0.69686342592592598</v>
      </c>
      <c r="F2080" t="s">
        <v>4450</v>
      </c>
      <c r="H2080" t="s">
        <v>1966</v>
      </c>
      <c r="I2080">
        <v>1</v>
      </c>
      <c r="J2080">
        <v>94831</v>
      </c>
      <c r="K2080" t="s">
        <v>1950</v>
      </c>
      <c r="L2080" s="8">
        <v>0.69725694444444442</v>
      </c>
      <c r="M2080" s="8">
        <v>0.69824074074074083</v>
      </c>
      <c r="N2080" t="s">
        <v>1948</v>
      </c>
      <c r="O2080" t="s">
        <v>1948</v>
      </c>
      <c r="P2080" t="s">
        <v>1948</v>
      </c>
      <c r="Q2080" s="8">
        <v>9.8379629629629642E-4</v>
      </c>
      <c r="R2080" t="s">
        <v>1955</v>
      </c>
      <c r="S2080" t="s">
        <v>1955</v>
      </c>
      <c r="T2080" t="s">
        <v>1953</v>
      </c>
    </row>
    <row r="2081" spans="1:20" x14ac:dyDescent="0.35">
      <c r="A2081">
        <v>1244375704</v>
      </c>
      <c r="B2081">
        <v>120040</v>
      </c>
      <c r="C2081" t="s">
        <v>2017</v>
      </c>
      <c r="D2081" s="4">
        <v>45038</v>
      </c>
      <c r="E2081" s="8">
        <v>0.62756944444444451</v>
      </c>
      <c r="F2081" t="s">
        <v>2281</v>
      </c>
      <c r="G2081" t="s">
        <v>2282</v>
      </c>
      <c r="H2081" t="s">
        <v>2121</v>
      </c>
      <c r="I2081">
        <v>1</v>
      </c>
      <c r="J2081">
        <v>90631</v>
      </c>
      <c r="K2081" t="s">
        <v>2105</v>
      </c>
      <c r="L2081" s="8">
        <v>0.63515046296296296</v>
      </c>
      <c r="M2081" s="8">
        <v>0.63709490740740737</v>
      </c>
      <c r="N2081" t="s">
        <v>1948</v>
      </c>
      <c r="O2081" t="s">
        <v>1948</v>
      </c>
      <c r="P2081" t="s">
        <v>1948</v>
      </c>
      <c r="Q2081" s="8">
        <v>1.9444444444444442E-3</v>
      </c>
      <c r="R2081" t="s">
        <v>1955</v>
      </c>
      <c r="S2081" t="s">
        <v>1955</v>
      </c>
      <c r="T2081" t="s">
        <v>1953</v>
      </c>
    </row>
    <row r="2082" spans="1:20" x14ac:dyDescent="0.35">
      <c r="A2082">
        <v>1244375704</v>
      </c>
      <c r="B2082">
        <v>120040</v>
      </c>
      <c r="C2082" t="s">
        <v>2017</v>
      </c>
      <c r="D2082" s="4">
        <v>45038</v>
      </c>
      <c r="E2082" s="8">
        <v>0.62756944444444451</v>
      </c>
      <c r="F2082" t="s">
        <v>2281</v>
      </c>
      <c r="G2082" t="s">
        <v>2282</v>
      </c>
      <c r="H2082" t="s">
        <v>2121</v>
      </c>
      <c r="I2082">
        <v>1</v>
      </c>
      <c r="J2082">
        <v>90531</v>
      </c>
      <c r="K2082" t="s">
        <v>2048</v>
      </c>
      <c r="L2082" s="8">
        <v>0.62965277777777773</v>
      </c>
      <c r="M2082" s="8">
        <v>0.63519675925925922</v>
      </c>
      <c r="N2082" t="s">
        <v>1948</v>
      </c>
      <c r="O2082" t="s">
        <v>1948</v>
      </c>
      <c r="P2082" t="s">
        <v>1948</v>
      </c>
      <c r="Q2082" s="8">
        <v>5.5439814814814822E-3</v>
      </c>
      <c r="R2082" t="s">
        <v>1955</v>
      </c>
      <c r="S2082" t="s">
        <v>1955</v>
      </c>
      <c r="T2082" t="s">
        <v>1953</v>
      </c>
    </row>
    <row r="2083" spans="1:20" x14ac:dyDescent="0.35">
      <c r="A2083">
        <v>1244372504</v>
      </c>
      <c r="B2083">
        <v>120011</v>
      </c>
      <c r="C2083" t="s">
        <v>2017</v>
      </c>
      <c r="D2083" s="4">
        <v>45038</v>
      </c>
      <c r="E2083" s="8">
        <v>0.60342592592592592</v>
      </c>
      <c r="F2083" t="s">
        <v>4451</v>
      </c>
      <c r="H2083" t="s">
        <v>1962</v>
      </c>
      <c r="I2083">
        <v>1</v>
      </c>
      <c r="J2083">
        <v>93431</v>
      </c>
      <c r="K2083" t="s">
        <v>1984</v>
      </c>
      <c r="L2083" s="8">
        <v>0.60472222222222227</v>
      </c>
      <c r="M2083" s="8">
        <v>0.60807870370370376</v>
      </c>
      <c r="N2083" t="s">
        <v>1948</v>
      </c>
      <c r="O2083" t="s">
        <v>1948</v>
      </c>
      <c r="P2083" t="s">
        <v>1948</v>
      </c>
      <c r="Q2083" s="8">
        <v>3.3564814814814811E-3</v>
      </c>
      <c r="R2083" t="s">
        <v>1955</v>
      </c>
      <c r="S2083" t="s">
        <v>1955</v>
      </c>
      <c r="T2083" t="s">
        <v>1953</v>
      </c>
    </row>
    <row r="2084" spans="1:20" x14ac:dyDescent="0.35">
      <c r="A2084">
        <v>1244370125</v>
      </c>
      <c r="B2084">
        <v>119981</v>
      </c>
      <c r="C2084" t="s">
        <v>2017</v>
      </c>
      <c r="D2084" s="4">
        <v>45038</v>
      </c>
      <c r="E2084" s="8">
        <v>0.58763888888888893</v>
      </c>
      <c r="F2084" t="s">
        <v>4452</v>
      </c>
      <c r="G2084" t="s">
        <v>4453</v>
      </c>
      <c r="H2084" t="s">
        <v>1962</v>
      </c>
      <c r="I2084">
        <v>1</v>
      </c>
      <c r="J2084">
        <v>93351</v>
      </c>
      <c r="K2084" t="s">
        <v>2136</v>
      </c>
      <c r="L2084" s="8">
        <v>0.60387731481481477</v>
      </c>
      <c r="M2084" s="8">
        <v>0.60887731481481489</v>
      </c>
      <c r="N2084" t="s">
        <v>1948</v>
      </c>
      <c r="O2084" t="s">
        <v>1948</v>
      </c>
      <c r="P2084" t="s">
        <v>1948</v>
      </c>
      <c r="Q2084" s="8">
        <v>5.0000000000000001E-3</v>
      </c>
      <c r="R2084" t="s">
        <v>2006</v>
      </c>
      <c r="S2084" t="s">
        <v>1973</v>
      </c>
      <c r="T2084" t="s">
        <v>2004</v>
      </c>
    </row>
    <row r="2085" spans="1:20" x14ac:dyDescent="0.35">
      <c r="A2085">
        <v>1244368327</v>
      </c>
      <c r="B2085">
        <v>119957</v>
      </c>
      <c r="C2085" t="s">
        <v>2017</v>
      </c>
      <c r="D2085" s="4">
        <v>45038</v>
      </c>
      <c r="E2085" s="8">
        <v>0.57473379629629628</v>
      </c>
      <c r="F2085" t="s">
        <v>4454</v>
      </c>
      <c r="G2085" t="s">
        <v>4455</v>
      </c>
      <c r="H2085" t="s">
        <v>1962</v>
      </c>
      <c r="I2085">
        <v>1</v>
      </c>
      <c r="J2085">
        <v>90133</v>
      </c>
      <c r="K2085" t="s">
        <v>1963</v>
      </c>
      <c r="L2085" s="8">
        <v>0.59859953703703705</v>
      </c>
      <c r="M2085" s="8">
        <v>0.59966435185185185</v>
      </c>
      <c r="N2085" t="s">
        <v>1948</v>
      </c>
      <c r="O2085" t="s">
        <v>1948</v>
      </c>
      <c r="P2085" t="s">
        <v>1948</v>
      </c>
      <c r="Q2085" s="8">
        <v>1.0648148148148147E-3</v>
      </c>
      <c r="R2085" t="s">
        <v>1955</v>
      </c>
      <c r="S2085" t="s">
        <v>1955</v>
      </c>
      <c r="T2085" t="s">
        <v>1953</v>
      </c>
    </row>
    <row r="2086" spans="1:20" x14ac:dyDescent="0.35">
      <c r="A2086">
        <v>1244368327</v>
      </c>
      <c r="B2086">
        <v>119957</v>
      </c>
      <c r="C2086" t="s">
        <v>2017</v>
      </c>
      <c r="D2086" s="4">
        <v>45038</v>
      </c>
      <c r="E2086" s="8">
        <v>0.57473379629629628</v>
      </c>
      <c r="F2086" t="s">
        <v>4454</v>
      </c>
      <c r="G2086" t="s">
        <v>4455</v>
      </c>
      <c r="H2086" t="s">
        <v>1962</v>
      </c>
      <c r="I2086">
        <v>1</v>
      </c>
      <c r="J2086">
        <v>90152</v>
      </c>
      <c r="K2086" t="s">
        <v>1963</v>
      </c>
      <c r="L2086" s="8">
        <v>0.59859953703703705</v>
      </c>
      <c r="M2086" s="8">
        <v>0.60003472222222221</v>
      </c>
      <c r="N2086" t="s">
        <v>1948</v>
      </c>
      <c r="O2086" t="s">
        <v>1948</v>
      </c>
      <c r="P2086" t="s">
        <v>1948</v>
      </c>
      <c r="Q2086" s="8">
        <v>1.4351851851851854E-3</v>
      </c>
      <c r="R2086" t="s">
        <v>1951</v>
      </c>
      <c r="S2086" t="s">
        <v>1973</v>
      </c>
      <c r="T2086" t="s">
        <v>1953</v>
      </c>
    </row>
    <row r="2087" spans="1:20" x14ac:dyDescent="0.35">
      <c r="A2087">
        <v>1244348278</v>
      </c>
      <c r="B2087">
        <v>119701</v>
      </c>
      <c r="C2087" t="s">
        <v>2017</v>
      </c>
      <c r="D2087" s="4">
        <v>45038</v>
      </c>
      <c r="E2087" s="8">
        <v>0.42692129629629627</v>
      </c>
      <c r="F2087" t="s">
        <v>4456</v>
      </c>
      <c r="H2087" t="s">
        <v>3715</v>
      </c>
      <c r="I2087">
        <v>1</v>
      </c>
      <c r="J2087">
        <v>94131</v>
      </c>
      <c r="K2087" t="s">
        <v>2090</v>
      </c>
      <c r="L2087" s="8">
        <v>0.43449074074074073</v>
      </c>
      <c r="M2087" s="8">
        <v>0.43599537037037034</v>
      </c>
      <c r="N2087" t="s">
        <v>1948</v>
      </c>
      <c r="O2087" t="s">
        <v>1948</v>
      </c>
      <c r="P2087" t="s">
        <v>1948</v>
      </c>
      <c r="Q2087" s="8">
        <v>1.5046296296296294E-3</v>
      </c>
      <c r="R2087" t="s">
        <v>1955</v>
      </c>
      <c r="S2087" t="s">
        <v>1955</v>
      </c>
      <c r="T2087" t="s">
        <v>1953</v>
      </c>
    </row>
    <row r="2088" spans="1:20" x14ac:dyDescent="0.35">
      <c r="A2088">
        <v>1244348278</v>
      </c>
      <c r="B2088">
        <v>119701</v>
      </c>
      <c r="C2088" t="s">
        <v>2017</v>
      </c>
      <c r="D2088" s="4">
        <v>45038</v>
      </c>
      <c r="E2088" s="8">
        <v>0.42692129629629627</v>
      </c>
      <c r="F2088" t="s">
        <v>4456</v>
      </c>
      <c r="H2088" t="s">
        <v>3715</v>
      </c>
      <c r="I2088">
        <v>1</v>
      </c>
      <c r="J2088">
        <v>93631</v>
      </c>
      <c r="K2088" t="s">
        <v>2390</v>
      </c>
      <c r="L2088" s="8">
        <v>0.42805555555555558</v>
      </c>
      <c r="M2088" s="8">
        <v>0.43181712962962965</v>
      </c>
      <c r="N2088" t="s">
        <v>1948</v>
      </c>
      <c r="O2088" t="s">
        <v>1948</v>
      </c>
      <c r="P2088" t="s">
        <v>1948</v>
      </c>
      <c r="Q2088" s="8">
        <v>3.7615740740740739E-3</v>
      </c>
      <c r="R2088" t="s">
        <v>1955</v>
      </c>
      <c r="S2088" t="s">
        <v>1955</v>
      </c>
      <c r="T2088" t="s">
        <v>1953</v>
      </c>
    </row>
    <row r="2089" spans="1:20" x14ac:dyDescent="0.35">
      <c r="A2089">
        <v>1244345425</v>
      </c>
      <c r="B2089">
        <v>119667</v>
      </c>
      <c r="C2089" t="s">
        <v>2017</v>
      </c>
      <c r="D2089" s="4">
        <v>45038</v>
      </c>
      <c r="E2089" s="8">
        <v>0.39141203703703703</v>
      </c>
      <c r="F2089" t="s">
        <v>4457</v>
      </c>
      <c r="G2089" t="s">
        <v>4458</v>
      </c>
      <c r="H2089" t="s">
        <v>1949</v>
      </c>
      <c r="I2089">
        <v>1</v>
      </c>
      <c r="J2089">
        <v>94831</v>
      </c>
      <c r="K2089" t="s">
        <v>1950</v>
      </c>
      <c r="L2089" s="8">
        <v>0.39307870370370374</v>
      </c>
      <c r="M2089" s="8">
        <v>0.39416666666666672</v>
      </c>
      <c r="N2089" t="s">
        <v>1948</v>
      </c>
      <c r="O2089" t="s">
        <v>1948</v>
      </c>
      <c r="P2089" t="s">
        <v>1948</v>
      </c>
      <c r="Q2089" s="8">
        <v>1.0879629629629629E-3</v>
      </c>
      <c r="R2089" t="s">
        <v>1955</v>
      </c>
      <c r="S2089" t="s">
        <v>1955</v>
      </c>
      <c r="T2089" t="s">
        <v>1953</v>
      </c>
    </row>
    <row r="2090" spans="1:20" x14ac:dyDescent="0.35">
      <c r="A2090">
        <v>1244343579</v>
      </c>
      <c r="B2090">
        <v>119648</v>
      </c>
      <c r="C2090" t="s">
        <v>2017</v>
      </c>
      <c r="D2090" s="4">
        <v>45038</v>
      </c>
      <c r="E2090" s="8">
        <v>0.37445601851851856</v>
      </c>
      <c r="F2090" t="s">
        <v>4459</v>
      </c>
      <c r="G2090" t="s">
        <v>4460</v>
      </c>
      <c r="H2090" t="s">
        <v>2132</v>
      </c>
      <c r="I2090">
        <v>1</v>
      </c>
      <c r="J2090">
        <v>93041</v>
      </c>
      <c r="K2090" t="s">
        <v>2098</v>
      </c>
      <c r="L2090" s="8">
        <v>0.37960648148148146</v>
      </c>
      <c r="M2090" s="8">
        <v>0.38120370370370371</v>
      </c>
      <c r="N2090" t="s">
        <v>1948</v>
      </c>
      <c r="O2090" t="s">
        <v>1948</v>
      </c>
      <c r="P2090" t="s">
        <v>1948</v>
      </c>
      <c r="Q2090" s="8">
        <v>1.5972222222222221E-3</v>
      </c>
      <c r="R2090" t="s">
        <v>1955</v>
      </c>
      <c r="S2090" t="s">
        <v>1955</v>
      </c>
      <c r="T2090" t="s">
        <v>1953</v>
      </c>
    </row>
    <row r="2091" spans="1:20" x14ac:dyDescent="0.35">
      <c r="A2091" s="9">
        <v>1236416995</v>
      </c>
      <c r="B2091" s="9">
        <v>37324</v>
      </c>
      <c r="C2091" s="9" t="s">
        <v>2017</v>
      </c>
      <c r="D2091" s="10">
        <v>44961</v>
      </c>
      <c r="E2091" s="11">
        <v>0.60695601851851855</v>
      </c>
      <c r="F2091" s="9" t="s">
        <v>4461</v>
      </c>
      <c r="G2091" s="9" t="s">
        <v>4462</v>
      </c>
      <c r="H2091" s="9" t="s">
        <v>2095</v>
      </c>
      <c r="I2091" s="9">
        <v>1</v>
      </c>
      <c r="J2091" s="9">
        <v>98052</v>
      </c>
      <c r="K2091" s="9" t="s">
        <v>2026</v>
      </c>
      <c r="L2091" s="11">
        <v>0.60695601851851855</v>
      </c>
      <c r="M2091" s="11">
        <v>0.60887731481481489</v>
      </c>
      <c r="N2091" s="9" t="s">
        <v>1948</v>
      </c>
      <c r="O2091" s="9" t="s">
        <v>1948</v>
      </c>
      <c r="P2091" s="9" t="s">
        <v>1948</v>
      </c>
      <c r="Q2091" s="11">
        <v>1.9212962962962962E-3</v>
      </c>
      <c r="R2091" s="9" t="s">
        <v>1951</v>
      </c>
      <c r="S2091" s="9" t="s">
        <v>1952</v>
      </c>
      <c r="T2091" s="9" t="s">
        <v>2004</v>
      </c>
    </row>
    <row r="2092" spans="1:20" x14ac:dyDescent="0.35">
      <c r="A2092">
        <v>1244330056</v>
      </c>
      <c r="B2092">
        <v>119498</v>
      </c>
      <c r="C2092" t="s">
        <v>2017</v>
      </c>
      <c r="D2092" s="4">
        <v>45038</v>
      </c>
      <c r="E2092" s="8">
        <v>0.14303240740740741</v>
      </c>
      <c r="F2092" t="s">
        <v>4463</v>
      </c>
      <c r="G2092" t="s">
        <v>4464</v>
      </c>
      <c r="H2092" t="s">
        <v>1957</v>
      </c>
      <c r="I2092">
        <v>1</v>
      </c>
      <c r="J2092">
        <v>92052</v>
      </c>
      <c r="K2092" t="s">
        <v>1958</v>
      </c>
      <c r="L2092" s="8">
        <v>0.16767361111111112</v>
      </c>
      <c r="M2092" s="8">
        <v>0.17281250000000001</v>
      </c>
      <c r="N2092" t="s">
        <v>1948</v>
      </c>
      <c r="O2092" t="s">
        <v>1948</v>
      </c>
      <c r="P2092" t="s">
        <v>1948</v>
      </c>
      <c r="Q2092" s="8">
        <v>5.138888888888889E-3</v>
      </c>
      <c r="R2092" t="s">
        <v>1951</v>
      </c>
      <c r="S2092" t="s">
        <v>1973</v>
      </c>
      <c r="T2092" t="s">
        <v>1953</v>
      </c>
    </row>
    <row r="2093" spans="1:20" x14ac:dyDescent="0.35">
      <c r="A2093" s="9">
        <v>1244330056</v>
      </c>
      <c r="B2093" s="9">
        <v>119498</v>
      </c>
      <c r="C2093" s="9" t="s">
        <v>2017</v>
      </c>
      <c r="D2093" s="10">
        <v>45038</v>
      </c>
      <c r="E2093" s="11">
        <v>0.14303240740740741</v>
      </c>
      <c r="F2093" s="9" t="s">
        <v>4463</v>
      </c>
      <c r="G2093" s="9" t="s">
        <v>4464</v>
      </c>
      <c r="H2093" s="9" t="s">
        <v>1957</v>
      </c>
      <c r="I2093" s="9">
        <v>1</v>
      </c>
      <c r="J2093" s="9">
        <v>92731</v>
      </c>
      <c r="K2093" s="9" t="s">
        <v>2366</v>
      </c>
      <c r="L2093" s="11">
        <v>0.16767361111111112</v>
      </c>
      <c r="M2093" s="11">
        <v>0.17134259259259257</v>
      </c>
      <c r="N2093" s="9" t="s">
        <v>1948</v>
      </c>
      <c r="O2093" s="9" t="s">
        <v>1948</v>
      </c>
      <c r="P2093" s="9" t="s">
        <v>1948</v>
      </c>
      <c r="Q2093" s="11">
        <v>3.6689814814814814E-3</v>
      </c>
      <c r="R2093" s="9" t="s">
        <v>1955</v>
      </c>
      <c r="S2093" s="9" t="s">
        <v>1955</v>
      </c>
      <c r="T2093" s="9" t="s">
        <v>1953</v>
      </c>
    </row>
    <row r="2094" spans="1:20" x14ac:dyDescent="0.35">
      <c r="A2094">
        <v>1244296914</v>
      </c>
      <c r="B2094">
        <v>119163</v>
      </c>
      <c r="C2094" t="s">
        <v>2033</v>
      </c>
      <c r="D2094" s="4">
        <v>45037</v>
      </c>
      <c r="E2094" s="8">
        <v>0.84982638888888884</v>
      </c>
      <c r="F2094" t="s">
        <v>4465</v>
      </c>
      <c r="G2094" t="s">
        <v>4466</v>
      </c>
      <c r="H2094" t="s">
        <v>1962</v>
      </c>
      <c r="I2094">
        <v>1</v>
      </c>
      <c r="J2094">
        <v>90133</v>
      </c>
      <c r="K2094" t="s">
        <v>1963</v>
      </c>
      <c r="L2094" s="8">
        <v>0.85101851851851851</v>
      </c>
      <c r="M2094" s="8">
        <v>0.85212962962962957</v>
      </c>
      <c r="N2094" t="s">
        <v>1948</v>
      </c>
      <c r="O2094" t="s">
        <v>1948</v>
      </c>
      <c r="P2094" t="s">
        <v>1948</v>
      </c>
      <c r="Q2094" s="8">
        <v>1.1111111111111111E-3</v>
      </c>
      <c r="R2094" t="s">
        <v>1955</v>
      </c>
      <c r="S2094" t="s">
        <v>1955</v>
      </c>
      <c r="T2094" t="s">
        <v>1953</v>
      </c>
    </row>
    <row r="2095" spans="1:20" x14ac:dyDescent="0.35">
      <c r="A2095">
        <v>1244296914</v>
      </c>
      <c r="B2095">
        <v>119163</v>
      </c>
      <c r="C2095" t="s">
        <v>2033</v>
      </c>
      <c r="D2095" s="4">
        <v>45037</v>
      </c>
      <c r="E2095" s="8">
        <v>0.84982638888888884</v>
      </c>
      <c r="F2095" t="s">
        <v>4465</v>
      </c>
      <c r="G2095" t="s">
        <v>4466</v>
      </c>
      <c r="H2095" t="s">
        <v>1962</v>
      </c>
      <c r="I2095">
        <v>1</v>
      </c>
      <c r="J2095">
        <v>90152</v>
      </c>
      <c r="K2095" t="s">
        <v>1963</v>
      </c>
      <c r="L2095" s="8">
        <v>0.85101851851851851</v>
      </c>
      <c r="M2095" s="8">
        <v>0.85225694444444444</v>
      </c>
      <c r="N2095" t="s">
        <v>1948</v>
      </c>
      <c r="O2095" t="s">
        <v>1948</v>
      </c>
      <c r="P2095" t="s">
        <v>1948</v>
      </c>
      <c r="Q2095" s="8">
        <v>1.2384259259259258E-3</v>
      </c>
      <c r="R2095" t="s">
        <v>1951</v>
      </c>
      <c r="S2095" t="s">
        <v>1952</v>
      </c>
      <c r="T2095" t="s">
        <v>1953</v>
      </c>
    </row>
    <row r="2096" spans="1:20" x14ac:dyDescent="0.35">
      <c r="A2096">
        <v>1244287472</v>
      </c>
      <c r="B2096">
        <v>119063</v>
      </c>
      <c r="C2096" t="s">
        <v>2033</v>
      </c>
      <c r="D2096" s="4">
        <v>45037</v>
      </c>
      <c r="E2096" s="8">
        <v>0.79839120370370376</v>
      </c>
      <c r="F2096" t="s">
        <v>4467</v>
      </c>
      <c r="G2096" t="s">
        <v>4468</v>
      </c>
      <c r="H2096" t="s">
        <v>2622</v>
      </c>
      <c r="I2096">
        <v>1</v>
      </c>
      <c r="J2096">
        <v>92931</v>
      </c>
      <c r="K2096" t="s">
        <v>2623</v>
      </c>
      <c r="L2096" s="8">
        <v>0.79905092592592597</v>
      </c>
      <c r="M2096" s="8">
        <v>0.80254629629629637</v>
      </c>
      <c r="N2096" t="s">
        <v>1948</v>
      </c>
      <c r="O2096" t="s">
        <v>1948</v>
      </c>
      <c r="P2096" t="s">
        <v>1948</v>
      </c>
      <c r="Q2096" s="8">
        <v>3.4953703703703705E-3</v>
      </c>
      <c r="R2096" t="s">
        <v>1955</v>
      </c>
      <c r="S2096" t="s">
        <v>1955</v>
      </c>
      <c r="T2096" t="s">
        <v>1953</v>
      </c>
    </row>
    <row r="2097" spans="1:20" x14ac:dyDescent="0.35">
      <c r="A2097">
        <v>1244275494</v>
      </c>
      <c r="B2097">
        <v>118946</v>
      </c>
      <c r="C2097" t="s">
        <v>2033</v>
      </c>
      <c r="D2097" s="4">
        <v>45037</v>
      </c>
      <c r="E2097" s="8">
        <v>0.72008101851851858</v>
      </c>
      <c r="F2097" t="s">
        <v>4469</v>
      </c>
      <c r="G2097" t="s">
        <v>4470</v>
      </c>
      <c r="H2097" t="s">
        <v>1972</v>
      </c>
      <c r="I2097">
        <v>1</v>
      </c>
      <c r="J2097">
        <v>91831</v>
      </c>
      <c r="K2097" t="s">
        <v>1995</v>
      </c>
      <c r="L2097" s="8">
        <v>0.7452199074074074</v>
      </c>
      <c r="M2097" s="8">
        <v>0.74681712962962965</v>
      </c>
      <c r="N2097" t="s">
        <v>1948</v>
      </c>
      <c r="O2097" t="s">
        <v>1948</v>
      </c>
      <c r="P2097" t="s">
        <v>1948</v>
      </c>
      <c r="Q2097" s="8">
        <v>1.5972222222222221E-3</v>
      </c>
      <c r="R2097" t="s">
        <v>1955</v>
      </c>
      <c r="S2097" t="s">
        <v>1955</v>
      </c>
      <c r="T2097" t="s">
        <v>1953</v>
      </c>
    </row>
    <row r="2098" spans="1:20" x14ac:dyDescent="0.35">
      <c r="A2098">
        <v>1244275494</v>
      </c>
      <c r="B2098">
        <v>118946</v>
      </c>
      <c r="C2098" t="s">
        <v>2033</v>
      </c>
      <c r="D2098" s="4">
        <v>45037</v>
      </c>
      <c r="E2098" s="8">
        <v>0.72008101851851858</v>
      </c>
      <c r="F2098" t="s">
        <v>4469</v>
      </c>
      <c r="G2098" t="s">
        <v>4470</v>
      </c>
      <c r="H2098" t="s">
        <v>1972</v>
      </c>
      <c r="I2098">
        <v>1</v>
      </c>
      <c r="J2098">
        <v>95751</v>
      </c>
      <c r="K2098" t="s">
        <v>2005</v>
      </c>
      <c r="L2098" s="8">
        <v>0.7452199074074074</v>
      </c>
      <c r="M2098" s="8">
        <v>0.74799768518518517</v>
      </c>
      <c r="N2098" t="s">
        <v>1948</v>
      </c>
      <c r="O2098" t="s">
        <v>1948</v>
      </c>
      <c r="P2098" t="s">
        <v>1948</v>
      </c>
      <c r="Q2098" s="8">
        <v>2.7777777777777779E-3</v>
      </c>
      <c r="R2098" t="s">
        <v>2006</v>
      </c>
      <c r="S2098" t="s">
        <v>1973</v>
      </c>
      <c r="T2098" t="s">
        <v>1953</v>
      </c>
    </row>
    <row r="2099" spans="1:20" x14ac:dyDescent="0.35">
      <c r="A2099">
        <v>1244261995</v>
      </c>
      <c r="B2099">
        <v>118837</v>
      </c>
      <c r="C2099" t="s">
        <v>2033</v>
      </c>
      <c r="D2099" s="4">
        <v>45037</v>
      </c>
      <c r="E2099" s="8">
        <v>0.64594907407407409</v>
      </c>
      <c r="F2099" t="s">
        <v>4471</v>
      </c>
      <c r="H2099" t="s">
        <v>1949</v>
      </c>
      <c r="I2099">
        <v>1</v>
      </c>
      <c r="J2099">
        <v>90774</v>
      </c>
      <c r="K2099" t="s">
        <v>2475</v>
      </c>
      <c r="L2099" s="8">
        <v>0.6540393518518518</v>
      </c>
      <c r="M2099" s="8">
        <v>0.65621527777777777</v>
      </c>
      <c r="N2099" t="s">
        <v>1948</v>
      </c>
      <c r="O2099" t="s">
        <v>1948</v>
      </c>
      <c r="P2099" t="s">
        <v>1948</v>
      </c>
      <c r="Q2099" s="8">
        <v>2.1759259259259258E-3</v>
      </c>
      <c r="R2099" t="s">
        <v>2224</v>
      </c>
      <c r="S2099" t="s">
        <v>2133</v>
      </c>
      <c r="T2099" t="s">
        <v>1953</v>
      </c>
    </row>
    <row r="2100" spans="1:20" x14ac:dyDescent="0.35">
      <c r="A2100">
        <v>1244233287</v>
      </c>
      <c r="B2100">
        <v>118523</v>
      </c>
      <c r="C2100" t="s">
        <v>2033</v>
      </c>
      <c r="D2100" s="4">
        <v>45037</v>
      </c>
      <c r="E2100" s="8">
        <v>0.47328703703703701</v>
      </c>
      <c r="F2100" t="s">
        <v>4472</v>
      </c>
      <c r="G2100" t="s">
        <v>4473</v>
      </c>
      <c r="H2100" t="s">
        <v>1962</v>
      </c>
      <c r="I2100">
        <v>1</v>
      </c>
      <c r="J2100">
        <v>90133</v>
      </c>
      <c r="K2100" t="s">
        <v>1963</v>
      </c>
      <c r="L2100" s="8">
        <v>0.47418981481481487</v>
      </c>
      <c r="M2100" s="8">
        <v>0.47498842592592588</v>
      </c>
      <c r="N2100" t="s">
        <v>1948</v>
      </c>
      <c r="O2100" t="s">
        <v>1948</v>
      </c>
      <c r="P2100" t="s">
        <v>1948</v>
      </c>
      <c r="Q2100" s="8">
        <v>7.9861111111111105E-4</v>
      </c>
      <c r="R2100" t="s">
        <v>1955</v>
      </c>
      <c r="S2100" t="s">
        <v>1955</v>
      </c>
      <c r="T2100" t="s">
        <v>1953</v>
      </c>
    </row>
    <row r="2101" spans="1:20" x14ac:dyDescent="0.35">
      <c r="A2101" s="9">
        <v>1244233287</v>
      </c>
      <c r="B2101" s="9">
        <v>118523</v>
      </c>
      <c r="C2101" s="9" t="s">
        <v>2033</v>
      </c>
      <c r="D2101" s="10">
        <v>45037</v>
      </c>
      <c r="E2101" s="11">
        <v>0.47328703703703701</v>
      </c>
      <c r="F2101" s="9" t="s">
        <v>4472</v>
      </c>
      <c r="G2101" s="9" t="s">
        <v>4473</v>
      </c>
      <c r="H2101" s="9" t="s">
        <v>1962</v>
      </c>
      <c r="I2101" s="9">
        <v>1</v>
      </c>
      <c r="J2101" s="9">
        <v>90132</v>
      </c>
      <c r="K2101" s="9" t="s">
        <v>1980</v>
      </c>
      <c r="L2101" s="11">
        <v>0.47418981481481487</v>
      </c>
      <c r="M2101" s="11">
        <v>0.47608796296296302</v>
      </c>
      <c r="N2101" s="9" t="s">
        <v>1948</v>
      </c>
      <c r="O2101" s="9" t="s">
        <v>1948</v>
      </c>
      <c r="P2101" s="9" t="s">
        <v>1948</v>
      </c>
      <c r="Q2101" s="11">
        <v>1.8981481481481482E-3</v>
      </c>
      <c r="R2101" s="9" t="s">
        <v>1955</v>
      </c>
      <c r="S2101" s="9" t="s">
        <v>1955</v>
      </c>
      <c r="T2101" s="9" t="s">
        <v>1953</v>
      </c>
    </row>
    <row r="2102" spans="1:20" x14ac:dyDescent="0.35">
      <c r="A2102">
        <v>1244232535</v>
      </c>
      <c r="B2102">
        <v>118512</v>
      </c>
      <c r="C2102" t="s">
        <v>2033</v>
      </c>
      <c r="D2102" s="4">
        <v>45037</v>
      </c>
      <c r="E2102" s="8">
        <v>0.46584490740740742</v>
      </c>
      <c r="F2102" t="s">
        <v>4474</v>
      </c>
      <c r="G2102" t="s">
        <v>4475</v>
      </c>
      <c r="H2102" t="s">
        <v>3168</v>
      </c>
      <c r="I2102">
        <v>1</v>
      </c>
      <c r="J2102">
        <v>92531</v>
      </c>
      <c r="K2102" t="s">
        <v>2093</v>
      </c>
      <c r="L2102" s="8">
        <v>0.46778935185185189</v>
      </c>
      <c r="M2102" s="8">
        <v>0.46983796296296299</v>
      </c>
      <c r="N2102" t="s">
        <v>1948</v>
      </c>
      <c r="O2102" t="s">
        <v>1948</v>
      </c>
      <c r="P2102" t="s">
        <v>1948</v>
      </c>
      <c r="Q2102" s="8">
        <v>2.0486111111111113E-3</v>
      </c>
      <c r="R2102" t="s">
        <v>1955</v>
      </c>
      <c r="S2102" t="s">
        <v>1955</v>
      </c>
      <c r="T2102" t="s">
        <v>1953</v>
      </c>
    </row>
    <row r="2103" spans="1:20" x14ac:dyDescent="0.35">
      <c r="A2103">
        <v>1244221990</v>
      </c>
      <c r="B2103">
        <v>118374</v>
      </c>
      <c r="C2103" t="s">
        <v>2033</v>
      </c>
      <c r="D2103" s="4">
        <v>45037</v>
      </c>
      <c r="E2103" s="8">
        <v>0.34274305555555556</v>
      </c>
      <c r="F2103" t="s">
        <v>4476</v>
      </c>
      <c r="G2103" t="s">
        <v>4477</v>
      </c>
      <c r="H2103" t="s">
        <v>2161</v>
      </c>
      <c r="I2103">
        <v>1</v>
      </c>
      <c r="J2103">
        <v>92731</v>
      </c>
      <c r="K2103" t="s">
        <v>1959</v>
      </c>
      <c r="L2103" s="8">
        <v>0.35450231481481481</v>
      </c>
      <c r="M2103" s="8">
        <v>0.35460648148148149</v>
      </c>
      <c r="N2103" t="s">
        <v>1948</v>
      </c>
      <c r="O2103" t="s">
        <v>1948</v>
      </c>
      <c r="P2103" t="s">
        <v>1948</v>
      </c>
      <c r="Q2103" s="8">
        <v>1.0416666666666667E-4</v>
      </c>
      <c r="R2103" t="s">
        <v>1955</v>
      </c>
      <c r="S2103" t="s">
        <v>1955</v>
      </c>
      <c r="T2103" t="s">
        <v>2004</v>
      </c>
    </row>
    <row r="2104" spans="1:20" x14ac:dyDescent="0.35">
      <c r="A2104">
        <v>1244221990</v>
      </c>
      <c r="B2104">
        <v>118374</v>
      </c>
      <c r="C2104" t="s">
        <v>2033</v>
      </c>
      <c r="D2104" s="4">
        <v>45037</v>
      </c>
      <c r="E2104" s="8">
        <v>0.34274305555555556</v>
      </c>
      <c r="F2104" t="s">
        <v>4476</v>
      </c>
      <c r="G2104" t="s">
        <v>4477</v>
      </c>
      <c r="H2104" t="s">
        <v>2161</v>
      </c>
      <c r="I2104">
        <v>1</v>
      </c>
      <c r="J2104">
        <v>92031</v>
      </c>
      <c r="K2104" t="s">
        <v>1958</v>
      </c>
      <c r="L2104" s="8">
        <v>0.35310185185185183</v>
      </c>
      <c r="M2104" s="8">
        <v>0.35662037037037037</v>
      </c>
      <c r="N2104" t="s">
        <v>1948</v>
      </c>
      <c r="O2104" t="s">
        <v>1948</v>
      </c>
      <c r="P2104" t="s">
        <v>1948</v>
      </c>
      <c r="Q2104" s="8">
        <v>3.5185185185185185E-3</v>
      </c>
      <c r="R2104" t="s">
        <v>1955</v>
      </c>
      <c r="S2104" t="s">
        <v>1955</v>
      </c>
      <c r="T2104" t="s">
        <v>1953</v>
      </c>
    </row>
    <row r="2105" spans="1:20" x14ac:dyDescent="0.35">
      <c r="A2105">
        <v>1244221990</v>
      </c>
      <c r="B2105">
        <v>118374</v>
      </c>
      <c r="C2105" t="s">
        <v>2033</v>
      </c>
      <c r="D2105" s="4">
        <v>45037</v>
      </c>
      <c r="E2105" s="8">
        <v>0.34274305555555556</v>
      </c>
      <c r="F2105" t="s">
        <v>4476</v>
      </c>
      <c r="G2105" t="s">
        <v>4477</v>
      </c>
      <c r="H2105" t="s">
        <v>2161</v>
      </c>
      <c r="I2105">
        <v>1</v>
      </c>
      <c r="J2105">
        <v>92052</v>
      </c>
      <c r="K2105" t="s">
        <v>1958</v>
      </c>
      <c r="L2105" s="8">
        <v>0.35310185185185183</v>
      </c>
      <c r="M2105" s="8">
        <v>0.35796296296296298</v>
      </c>
      <c r="N2105" t="s">
        <v>1948</v>
      </c>
      <c r="O2105" t="s">
        <v>1948</v>
      </c>
      <c r="P2105" t="s">
        <v>1948</v>
      </c>
      <c r="Q2105" s="8">
        <v>4.8611111111111112E-3</v>
      </c>
      <c r="R2105" t="s">
        <v>1951</v>
      </c>
      <c r="S2105" t="s">
        <v>1973</v>
      </c>
      <c r="T2105" t="s">
        <v>1953</v>
      </c>
    </row>
    <row r="2106" spans="1:20" x14ac:dyDescent="0.35">
      <c r="A2106">
        <v>1244212488</v>
      </c>
      <c r="B2106">
        <v>118283</v>
      </c>
      <c r="C2106" t="s">
        <v>2033</v>
      </c>
      <c r="D2106" s="4">
        <v>45037</v>
      </c>
      <c r="E2106" s="8">
        <v>0.15011574074074074</v>
      </c>
      <c r="F2106" t="s">
        <v>4478</v>
      </c>
      <c r="H2106" t="s">
        <v>3773</v>
      </c>
      <c r="I2106">
        <v>1</v>
      </c>
      <c r="J2106">
        <v>97071</v>
      </c>
      <c r="K2106" t="s">
        <v>2168</v>
      </c>
      <c r="L2106" s="8">
        <v>0.15615740740740741</v>
      </c>
      <c r="M2106" s="8">
        <v>0.15885416666666666</v>
      </c>
      <c r="N2106" t="s">
        <v>1948</v>
      </c>
      <c r="O2106" t="s">
        <v>1948</v>
      </c>
      <c r="P2106" t="s">
        <v>1948</v>
      </c>
      <c r="Q2106" s="8">
        <v>2.6967592592592594E-3</v>
      </c>
      <c r="R2106" t="s">
        <v>2027</v>
      </c>
      <c r="S2106" t="s">
        <v>2027</v>
      </c>
      <c r="T2106" t="s">
        <v>1953</v>
      </c>
    </row>
    <row r="2107" spans="1:20" x14ac:dyDescent="0.35">
      <c r="A2107">
        <v>1244212488</v>
      </c>
      <c r="B2107">
        <v>118283</v>
      </c>
      <c r="C2107" t="s">
        <v>2033</v>
      </c>
      <c r="D2107" s="4">
        <v>45037</v>
      </c>
      <c r="E2107" s="8">
        <v>0.15011574074074074</v>
      </c>
      <c r="F2107" t="s">
        <v>4478</v>
      </c>
      <c r="H2107" t="s">
        <v>3773</v>
      </c>
      <c r="I2107">
        <v>1</v>
      </c>
      <c r="J2107">
        <v>96831</v>
      </c>
      <c r="K2107" t="s">
        <v>2037</v>
      </c>
      <c r="L2107" s="8">
        <v>0.1509375</v>
      </c>
      <c r="M2107" s="8">
        <v>0.15449074074074073</v>
      </c>
      <c r="N2107" t="s">
        <v>1948</v>
      </c>
      <c r="O2107" t="s">
        <v>1948</v>
      </c>
      <c r="P2107" t="s">
        <v>1948</v>
      </c>
      <c r="Q2107" s="8">
        <v>3.5532407407407405E-3</v>
      </c>
      <c r="R2107" t="s">
        <v>1955</v>
      </c>
      <c r="S2107" t="s">
        <v>1955</v>
      </c>
      <c r="T2107" t="s">
        <v>1953</v>
      </c>
    </row>
    <row r="2108" spans="1:20" x14ac:dyDescent="0.35">
      <c r="A2108">
        <v>1244212488</v>
      </c>
      <c r="B2108">
        <v>118283</v>
      </c>
      <c r="C2108" t="s">
        <v>2033</v>
      </c>
      <c r="D2108" s="4">
        <v>45037</v>
      </c>
      <c r="E2108" s="8">
        <v>0.15011574074074074</v>
      </c>
      <c r="F2108" t="s">
        <v>4478</v>
      </c>
      <c r="H2108" t="s">
        <v>3773</v>
      </c>
      <c r="I2108">
        <v>1</v>
      </c>
      <c r="J2108">
        <v>93911</v>
      </c>
      <c r="K2108" t="s">
        <v>2080</v>
      </c>
      <c r="L2108" s="8">
        <v>0.1509375</v>
      </c>
      <c r="M2108" s="8">
        <v>0.15567129629629631</v>
      </c>
      <c r="N2108" t="s">
        <v>1948</v>
      </c>
      <c r="O2108" t="s">
        <v>1948</v>
      </c>
      <c r="P2108" t="s">
        <v>1948</v>
      </c>
      <c r="Q2108" s="8">
        <v>4.7337962962962958E-3</v>
      </c>
      <c r="R2108" t="s">
        <v>2111</v>
      </c>
      <c r="S2108" t="s">
        <v>2111</v>
      </c>
      <c r="T2108" t="s">
        <v>1953</v>
      </c>
    </row>
    <row r="2109" spans="1:20" x14ac:dyDescent="0.35">
      <c r="A2109">
        <v>1244212488</v>
      </c>
      <c r="B2109">
        <v>118283</v>
      </c>
      <c r="C2109" t="s">
        <v>2033</v>
      </c>
      <c r="D2109" s="4">
        <v>45037</v>
      </c>
      <c r="E2109" s="8">
        <v>0.15011574074074074</v>
      </c>
      <c r="F2109" t="s">
        <v>4478</v>
      </c>
      <c r="H2109" t="s">
        <v>3773</v>
      </c>
      <c r="I2109">
        <v>1</v>
      </c>
      <c r="J2109">
        <v>97131</v>
      </c>
      <c r="K2109" t="s">
        <v>2875</v>
      </c>
      <c r="L2109" s="8">
        <v>0.1509375</v>
      </c>
      <c r="M2109" s="8">
        <v>0.15390046296296298</v>
      </c>
      <c r="N2109" t="s">
        <v>1948</v>
      </c>
      <c r="O2109" t="s">
        <v>1948</v>
      </c>
      <c r="P2109" t="s">
        <v>1948</v>
      </c>
      <c r="Q2109" s="8">
        <v>2.9629629629629628E-3</v>
      </c>
      <c r="R2109" t="s">
        <v>1955</v>
      </c>
      <c r="S2109" t="s">
        <v>1955</v>
      </c>
      <c r="T2109" t="s">
        <v>1953</v>
      </c>
    </row>
    <row r="2110" spans="1:20" x14ac:dyDescent="0.35">
      <c r="A2110">
        <v>1244212488</v>
      </c>
      <c r="B2110">
        <v>118283</v>
      </c>
      <c r="C2110" t="s">
        <v>2033</v>
      </c>
      <c r="D2110" s="4">
        <v>45037</v>
      </c>
      <c r="E2110" s="8">
        <v>0.15011574074074074</v>
      </c>
      <c r="F2110" t="s">
        <v>4478</v>
      </c>
      <c r="H2110" t="s">
        <v>3773</v>
      </c>
      <c r="I2110">
        <v>1</v>
      </c>
      <c r="J2110">
        <v>94411</v>
      </c>
      <c r="K2110" t="s">
        <v>2074</v>
      </c>
      <c r="L2110" s="8">
        <v>0.1509375</v>
      </c>
      <c r="M2110" s="8">
        <v>0.15236111111111111</v>
      </c>
      <c r="N2110" t="s">
        <v>1948</v>
      </c>
      <c r="O2110" t="s">
        <v>1948</v>
      </c>
      <c r="P2110" t="s">
        <v>1948</v>
      </c>
      <c r="Q2110" s="8">
        <v>1.423611111111111E-3</v>
      </c>
      <c r="R2110" t="s">
        <v>2111</v>
      </c>
      <c r="S2110" t="s">
        <v>2111</v>
      </c>
      <c r="T2110" t="s">
        <v>1953</v>
      </c>
    </row>
    <row r="2111" spans="1:20" x14ac:dyDescent="0.35">
      <c r="A2111">
        <v>1244196458</v>
      </c>
      <c r="B2111">
        <v>118119</v>
      </c>
      <c r="C2111" t="s">
        <v>2055</v>
      </c>
      <c r="D2111" s="4">
        <v>45036</v>
      </c>
      <c r="E2111" s="8">
        <v>0.96424768518518522</v>
      </c>
      <c r="F2111" t="s">
        <v>4479</v>
      </c>
      <c r="G2111" t="s">
        <v>4480</v>
      </c>
      <c r="H2111" t="s">
        <v>1962</v>
      </c>
      <c r="I2111">
        <v>1</v>
      </c>
      <c r="J2111">
        <v>90133</v>
      </c>
      <c r="K2111" t="s">
        <v>1963</v>
      </c>
      <c r="L2111" s="8">
        <v>0.96488425925925936</v>
      </c>
      <c r="M2111" s="8">
        <v>0.96590277777777789</v>
      </c>
      <c r="N2111" t="s">
        <v>1948</v>
      </c>
      <c r="O2111" t="s">
        <v>1948</v>
      </c>
      <c r="P2111" t="s">
        <v>1948</v>
      </c>
      <c r="Q2111" s="8">
        <v>1.0185185185185186E-3</v>
      </c>
      <c r="R2111" t="s">
        <v>1955</v>
      </c>
      <c r="S2111" t="s">
        <v>1955</v>
      </c>
      <c r="T2111" t="s">
        <v>1953</v>
      </c>
    </row>
    <row r="2112" spans="1:20" x14ac:dyDescent="0.35">
      <c r="A2112">
        <v>1244192860</v>
      </c>
      <c r="B2112">
        <v>118089</v>
      </c>
      <c r="C2112" t="s">
        <v>2055</v>
      </c>
      <c r="D2112" s="4">
        <v>45036</v>
      </c>
      <c r="E2112" s="8">
        <v>0.92834490740740738</v>
      </c>
      <c r="F2112" t="s">
        <v>4481</v>
      </c>
      <c r="G2112" t="s">
        <v>4482</v>
      </c>
      <c r="H2112" t="s">
        <v>2057</v>
      </c>
      <c r="I2112">
        <v>1</v>
      </c>
      <c r="J2112">
        <v>96252</v>
      </c>
      <c r="K2112" t="s">
        <v>2058</v>
      </c>
      <c r="L2112" s="8">
        <v>0.92951388888888886</v>
      </c>
      <c r="M2112" s="8">
        <v>0.93195601851851861</v>
      </c>
      <c r="N2112" t="s">
        <v>1948</v>
      </c>
      <c r="O2112" t="s">
        <v>1948</v>
      </c>
      <c r="P2112" t="s">
        <v>1948</v>
      </c>
      <c r="Q2112" s="8">
        <v>2.4421296296296296E-3</v>
      </c>
      <c r="R2112" t="s">
        <v>1951</v>
      </c>
      <c r="S2112" t="s">
        <v>1952</v>
      </c>
      <c r="T2112" t="s">
        <v>1953</v>
      </c>
    </row>
    <row r="2113" spans="1:20" x14ac:dyDescent="0.35">
      <c r="A2113">
        <v>1244192860</v>
      </c>
      <c r="B2113">
        <v>118089</v>
      </c>
      <c r="C2113" t="s">
        <v>2055</v>
      </c>
      <c r="D2113" s="4">
        <v>45036</v>
      </c>
      <c r="E2113" s="8">
        <v>0.92834490740740738</v>
      </c>
      <c r="F2113" t="s">
        <v>4481</v>
      </c>
      <c r="G2113" t="s">
        <v>4482</v>
      </c>
      <c r="H2113" t="s">
        <v>2057</v>
      </c>
      <c r="I2113">
        <v>1</v>
      </c>
      <c r="J2113">
        <v>96231</v>
      </c>
      <c r="K2113" t="s">
        <v>2058</v>
      </c>
      <c r="L2113" s="8">
        <v>0.92891203703703706</v>
      </c>
      <c r="M2113" s="8">
        <v>0.9318171296296297</v>
      </c>
      <c r="N2113" t="s">
        <v>1948</v>
      </c>
      <c r="O2113" t="s">
        <v>1948</v>
      </c>
      <c r="P2113" t="s">
        <v>1948</v>
      </c>
      <c r="Q2113" s="8">
        <v>2.9050925925925928E-3</v>
      </c>
      <c r="R2113" t="s">
        <v>1955</v>
      </c>
      <c r="S2113" t="s">
        <v>1955</v>
      </c>
      <c r="T2113" t="s">
        <v>1953</v>
      </c>
    </row>
    <row r="2114" spans="1:20" x14ac:dyDescent="0.35">
      <c r="A2114">
        <v>1244184934</v>
      </c>
      <c r="B2114">
        <v>118004</v>
      </c>
      <c r="C2114" t="s">
        <v>2055</v>
      </c>
      <c r="D2114" s="4">
        <v>45036</v>
      </c>
      <c r="E2114" s="8">
        <v>0.86212962962962969</v>
      </c>
      <c r="F2114" t="s">
        <v>4483</v>
      </c>
      <c r="G2114" t="s">
        <v>4484</v>
      </c>
      <c r="H2114" t="s">
        <v>1962</v>
      </c>
      <c r="I2114">
        <v>1</v>
      </c>
      <c r="J2114">
        <v>90133</v>
      </c>
      <c r="K2114" t="s">
        <v>1963</v>
      </c>
      <c r="L2114" s="8">
        <v>0.86276620370370372</v>
      </c>
      <c r="M2114" s="8">
        <v>0.86378472222222225</v>
      </c>
      <c r="N2114" t="s">
        <v>1948</v>
      </c>
      <c r="O2114" t="s">
        <v>1948</v>
      </c>
      <c r="P2114" t="s">
        <v>1948</v>
      </c>
      <c r="Q2114" s="8">
        <v>1.0185185185185186E-3</v>
      </c>
      <c r="R2114" t="s">
        <v>1955</v>
      </c>
      <c r="S2114" t="s">
        <v>1955</v>
      </c>
      <c r="T2114" t="s">
        <v>1953</v>
      </c>
    </row>
    <row r="2115" spans="1:20" x14ac:dyDescent="0.35">
      <c r="A2115">
        <v>1244184934</v>
      </c>
      <c r="B2115">
        <v>118004</v>
      </c>
      <c r="C2115" t="s">
        <v>2055</v>
      </c>
      <c r="D2115" s="4">
        <v>45036</v>
      </c>
      <c r="E2115" s="8">
        <v>0.86212962962962969</v>
      </c>
      <c r="F2115" t="s">
        <v>4483</v>
      </c>
      <c r="G2115" t="s">
        <v>4484</v>
      </c>
      <c r="H2115" t="s">
        <v>1962</v>
      </c>
      <c r="I2115">
        <v>1</v>
      </c>
      <c r="J2115">
        <v>90152</v>
      </c>
      <c r="K2115" t="s">
        <v>1963</v>
      </c>
      <c r="L2115" s="8">
        <v>0.86276620370370372</v>
      </c>
      <c r="M2115" s="8">
        <v>0.86420138888888898</v>
      </c>
      <c r="N2115" t="s">
        <v>1948</v>
      </c>
      <c r="O2115" t="s">
        <v>1948</v>
      </c>
      <c r="P2115" t="s">
        <v>1948</v>
      </c>
      <c r="Q2115" s="8">
        <v>1.4351851851851854E-3</v>
      </c>
      <c r="R2115" t="s">
        <v>1951</v>
      </c>
      <c r="S2115" t="s">
        <v>1952</v>
      </c>
      <c r="T2115" t="s">
        <v>1953</v>
      </c>
    </row>
    <row r="2116" spans="1:20" x14ac:dyDescent="0.35">
      <c r="A2116">
        <v>1244167541</v>
      </c>
      <c r="B2116">
        <v>117852</v>
      </c>
      <c r="C2116" t="s">
        <v>2055</v>
      </c>
      <c r="D2116" s="4">
        <v>45036</v>
      </c>
      <c r="E2116" s="8">
        <v>0.7477893518518518</v>
      </c>
      <c r="F2116" t="s">
        <v>4485</v>
      </c>
      <c r="G2116" t="s">
        <v>4486</v>
      </c>
      <c r="H2116" t="s">
        <v>2266</v>
      </c>
      <c r="I2116">
        <v>1</v>
      </c>
      <c r="J2116">
        <v>95434</v>
      </c>
      <c r="K2116" t="s">
        <v>2267</v>
      </c>
      <c r="L2116" s="8">
        <v>0.74849537037037039</v>
      </c>
      <c r="M2116" s="8">
        <v>0.75062499999999999</v>
      </c>
      <c r="N2116" t="s">
        <v>1948</v>
      </c>
      <c r="O2116" t="s">
        <v>1948</v>
      </c>
      <c r="P2116" t="s">
        <v>1948</v>
      </c>
      <c r="Q2116" s="8">
        <v>2.1296296296296298E-3</v>
      </c>
      <c r="R2116" t="s">
        <v>1955</v>
      </c>
      <c r="S2116" t="s">
        <v>1955</v>
      </c>
      <c r="T2116" t="s">
        <v>1953</v>
      </c>
    </row>
    <row r="2117" spans="1:20" x14ac:dyDescent="0.35">
      <c r="A2117">
        <v>1244148662</v>
      </c>
      <c r="B2117">
        <v>117693</v>
      </c>
      <c r="C2117" t="s">
        <v>2055</v>
      </c>
      <c r="D2117" s="4">
        <v>45036</v>
      </c>
      <c r="E2117" s="8">
        <v>0.66629629629629628</v>
      </c>
      <c r="F2117" t="s">
        <v>4487</v>
      </c>
      <c r="G2117" t="s">
        <v>4488</v>
      </c>
      <c r="H2117" t="s">
        <v>1972</v>
      </c>
      <c r="I2117">
        <v>1</v>
      </c>
      <c r="J2117">
        <v>95751</v>
      </c>
      <c r="K2117" t="s">
        <v>2005</v>
      </c>
      <c r="L2117" s="8">
        <v>0.66710648148148144</v>
      </c>
      <c r="M2117" s="8">
        <v>0.67171296296296301</v>
      </c>
      <c r="N2117" t="s">
        <v>1948</v>
      </c>
      <c r="O2117" t="s">
        <v>1948</v>
      </c>
      <c r="P2117" t="s">
        <v>1948</v>
      </c>
      <c r="Q2117" s="8">
        <v>4.6064814814814814E-3</v>
      </c>
      <c r="R2117" t="s">
        <v>2006</v>
      </c>
      <c r="S2117" t="s">
        <v>1952</v>
      </c>
      <c r="T2117" t="s">
        <v>1953</v>
      </c>
    </row>
    <row r="2118" spans="1:20" x14ac:dyDescent="0.35">
      <c r="A2118">
        <v>1244148662</v>
      </c>
      <c r="B2118">
        <v>117693</v>
      </c>
      <c r="C2118" t="s">
        <v>2055</v>
      </c>
      <c r="D2118" s="4">
        <v>45036</v>
      </c>
      <c r="E2118" s="8">
        <v>0.66629629629629628</v>
      </c>
      <c r="F2118" t="s">
        <v>4487</v>
      </c>
      <c r="G2118" t="s">
        <v>4488</v>
      </c>
      <c r="H2118" t="s">
        <v>1972</v>
      </c>
      <c r="I2118">
        <v>1</v>
      </c>
      <c r="J2118">
        <v>91831</v>
      </c>
      <c r="K2118" t="s">
        <v>1995</v>
      </c>
      <c r="L2118" s="8">
        <v>0.66666666666666663</v>
      </c>
      <c r="M2118" s="8">
        <v>0.66869212962962965</v>
      </c>
      <c r="N2118" t="s">
        <v>1948</v>
      </c>
      <c r="O2118" t="s">
        <v>1948</v>
      </c>
      <c r="P2118" t="s">
        <v>1948</v>
      </c>
      <c r="Q2118" s="8">
        <v>2.0254629629629629E-3</v>
      </c>
      <c r="R2118" t="s">
        <v>1955</v>
      </c>
      <c r="S2118" t="s">
        <v>1955</v>
      </c>
      <c r="T2118" t="s">
        <v>1953</v>
      </c>
    </row>
    <row r="2119" spans="1:20" x14ac:dyDescent="0.35">
      <c r="A2119">
        <v>1244121792</v>
      </c>
      <c r="B2119">
        <v>117390</v>
      </c>
      <c r="C2119" t="s">
        <v>2055</v>
      </c>
      <c r="D2119" s="4">
        <v>45036</v>
      </c>
      <c r="E2119" s="8">
        <v>0.48678240740740741</v>
      </c>
      <c r="F2119" t="s">
        <v>4489</v>
      </c>
      <c r="G2119" t="s">
        <v>4490</v>
      </c>
      <c r="H2119" t="s">
        <v>1949</v>
      </c>
      <c r="I2119">
        <v>1</v>
      </c>
      <c r="J2119">
        <v>98035</v>
      </c>
      <c r="K2119" t="s">
        <v>2049</v>
      </c>
      <c r="L2119" s="8">
        <v>0.48776620370370366</v>
      </c>
      <c r="M2119" s="8">
        <v>0.48881944444444447</v>
      </c>
      <c r="N2119" t="s">
        <v>1948</v>
      </c>
      <c r="O2119" t="s">
        <v>1948</v>
      </c>
      <c r="P2119" t="s">
        <v>1948</v>
      </c>
      <c r="Q2119" s="8">
        <v>1.0532407407407407E-3</v>
      </c>
      <c r="R2119" t="s">
        <v>1955</v>
      </c>
      <c r="S2119" t="s">
        <v>1955</v>
      </c>
      <c r="T2119" t="s">
        <v>1953</v>
      </c>
    </row>
    <row r="2120" spans="1:20" x14ac:dyDescent="0.35">
      <c r="A2120" s="9">
        <v>1244099771</v>
      </c>
      <c r="B2120" s="9">
        <v>117149</v>
      </c>
      <c r="C2120" s="9" t="s">
        <v>2055</v>
      </c>
      <c r="D2120" s="10">
        <v>45036</v>
      </c>
      <c r="E2120" s="11">
        <v>0.24297453703703706</v>
      </c>
      <c r="F2120" s="9" t="s">
        <v>4491</v>
      </c>
      <c r="G2120" s="9" t="s">
        <v>4492</v>
      </c>
      <c r="H2120" s="9" t="s">
        <v>1962</v>
      </c>
      <c r="I2120" s="9">
        <v>1</v>
      </c>
      <c r="J2120" s="9">
        <v>90271</v>
      </c>
      <c r="K2120" s="9" t="s">
        <v>2039</v>
      </c>
      <c r="L2120" s="11">
        <v>0.25417824074074075</v>
      </c>
      <c r="M2120" s="11">
        <v>0.25586805555555553</v>
      </c>
      <c r="N2120" s="9" t="s">
        <v>1948</v>
      </c>
      <c r="O2120" s="9" t="s">
        <v>1948</v>
      </c>
      <c r="P2120" s="9" t="s">
        <v>1948</v>
      </c>
      <c r="Q2120" s="11">
        <v>1.689814814814815E-3</v>
      </c>
      <c r="R2120" s="9" t="s">
        <v>2027</v>
      </c>
      <c r="S2120" s="9" t="s">
        <v>2133</v>
      </c>
      <c r="T2120" s="9" t="s">
        <v>2004</v>
      </c>
    </row>
    <row r="2121" spans="1:20" x14ac:dyDescent="0.35">
      <c r="A2121">
        <v>1244100280</v>
      </c>
      <c r="B2121">
        <v>117155</v>
      </c>
      <c r="C2121" t="s">
        <v>2055</v>
      </c>
      <c r="D2121" s="4">
        <v>45036</v>
      </c>
      <c r="E2121" s="8">
        <v>0.24991898148148148</v>
      </c>
      <c r="F2121" t="s">
        <v>4493</v>
      </c>
      <c r="H2121" t="s">
        <v>1962</v>
      </c>
      <c r="I2121">
        <v>1</v>
      </c>
      <c r="J2121">
        <v>90133</v>
      </c>
      <c r="K2121" t="s">
        <v>1963</v>
      </c>
      <c r="L2121" s="8">
        <v>0.25105324074074076</v>
      </c>
      <c r="M2121" s="8">
        <v>0.25269675925925927</v>
      </c>
      <c r="N2121" t="s">
        <v>1948</v>
      </c>
      <c r="O2121" t="s">
        <v>1948</v>
      </c>
      <c r="P2121" t="s">
        <v>1948</v>
      </c>
      <c r="Q2121" s="8">
        <v>1.6435185185185183E-3</v>
      </c>
      <c r="R2121" t="s">
        <v>1955</v>
      </c>
      <c r="S2121" t="s">
        <v>1955</v>
      </c>
      <c r="T2121" t="s">
        <v>1953</v>
      </c>
    </row>
    <row r="2122" spans="1:20" x14ac:dyDescent="0.35">
      <c r="A2122">
        <v>1244099771</v>
      </c>
      <c r="B2122">
        <v>117149</v>
      </c>
      <c r="C2122" t="s">
        <v>2055</v>
      </c>
      <c r="D2122" s="4">
        <v>45036</v>
      </c>
      <c r="E2122" s="8">
        <v>0.24297453703703706</v>
      </c>
      <c r="F2122" t="s">
        <v>4491</v>
      </c>
      <c r="G2122" t="s">
        <v>4492</v>
      </c>
      <c r="H2122" t="s">
        <v>1962</v>
      </c>
      <c r="I2122">
        <v>1</v>
      </c>
      <c r="J2122">
        <v>90152</v>
      </c>
      <c r="K2122" t="s">
        <v>1963</v>
      </c>
      <c r="L2122" s="8">
        <v>0.24804398148148146</v>
      </c>
      <c r="M2122" s="8">
        <v>0.2497800925925926</v>
      </c>
      <c r="N2122" t="s">
        <v>1948</v>
      </c>
      <c r="O2122" t="s">
        <v>1948</v>
      </c>
      <c r="P2122" t="s">
        <v>1948</v>
      </c>
      <c r="Q2122" s="8">
        <v>1.736111111111111E-3</v>
      </c>
      <c r="R2122" t="s">
        <v>1951</v>
      </c>
      <c r="S2122" t="s">
        <v>1973</v>
      </c>
      <c r="T2122" t="s">
        <v>1953</v>
      </c>
    </row>
    <row r="2123" spans="1:20" x14ac:dyDescent="0.35">
      <c r="A2123" s="9">
        <v>1244099771</v>
      </c>
      <c r="B2123" s="9">
        <v>117149</v>
      </c>
      <c r="C2123" s="9" t="s">
        <v>2055</v>
      </c>
      <c r="D2123" s="10">
        <v>45036</v>
      </c>
      <c r="E2123" s="11">
        <v>0.24297453703703706</v>
      </c>
      <c r="F2123" s="9" t="s">
        <v>4491</v>
      </c>
      <c r="G2123" s="9" t="s">
        <v>4492</v>
      </c>
      <c r="H2123" s="9" t="s">
        <v>1962</v>
      </c>
      <c r="I2123" s="9">
        <v>1</v>
      </c>
      <c r="J2123" s="9">
        <v>90231</v>
      </c>
      <c r="K2123" s="9" t="s">
        <v>2039</v>
      </c>
      <c r="L2123" s="11">
        <v>0.24804398148148146</v>
      </c>
      <c r="M2123" s="11">
        <v>0.2521990740740741</v>
      </c>
      <c r="N2123" s="9" t="s">
        <v>1948</v>
      </c>
      <c r="O2123" s="9" t="s">
        <v>1948</v>
      </c>
      <c r="P2123" s="9" t="s">
        <v>1948</v>
      </c>
      <c r="Q2123" s="11">
        <v>4.155092592592593E-3</v>
      </c>
      <c r="R2123" s="9" t="s">
        <v>1955</v>
      </c>
      <c r="S2123" s="9" t="s">
        <v>1955</v>
      </c>
      <c r="T2123" s="9" t="s">
        <v>1953</v>
      </c>
    </row>
    <row r="2124" spans="1:20" x14ac:dyDescent="0.35">
      <c r="A2124">
        <v>1244088082</v>
      </c>
      <c r="B2124">
        <v>117029</v>
      </c>
      <c r="C2124" t="s">
        <v>2055</v>
      </c>
      <c r="D2124" s="4">
        <v>45036</v>
      </c>
      <c r="E2124" s="8">
        <v>2.1516203703703704E-2</v>
      </c>
      <c r="F2124" t="s">
        <v>4494</v>
      </c>
      <c r="G2124" t="s">
        <v>4495</v>
      </c>
      <c r="H2124" t="s">
        <v>1949</v>
      </c>
      <c r="I2124">
        <v>1</v>
      </c>
      <c r="J2124">
        <v>94452</v>
      </c>
      <c r="K2124" t="s">
        <v>2074</v>
      </c>
      <c r="L2124" s="8">
        <v>3.6921296296296292E-2</v>
      </c>
      <c r="M2124" s="8">
        <v>3.8877314814814816E-2</v>
      </c>
      <c r="N2124" t="s">
        <v>1948</v>
      </c>
      <c r="O2124" t="s">
        <v>1948</v>
      </c>
      <c r="P2124" t="s">
        <v>1948</v>
      </c>
      <c r="Q2124" s="8">
        <v>1.9560185185185184E-3</v>
      </c>
      <c r="R2124" t="s">
        <v>1951</v>
      </c>
      <c r="S2124" t="s">
        <v>1973</v>
      </c>
      <c r="T2124" t="s">
        <v>1953</v>
      </c>
    </row>
    <row r="2125" spans="1:20" x14ac:dyDescent="0.35">
      <c r="A2125">
        <v>1244088082</v>
      </c>
      <c r="B2125">
        <v>117029</v>
      </c>
      <c r="C2125" t="s">
        <v>2055</v>
      </c>
      <c r="D2125" s="4">
        <v>45036</v>
      </c>
      <c r="E2125" s="8">
        <v>2.1516203703703704E-2</v>
      </c>
      <c r="F2125" t="s">
        <v>4494</v>
      </c>
      <c r="G2125" t="s">
        <v>4495</v>
      </c>
      <c r="H2125" t="s">
        <v>1949</v>
      </c>
      <c r="I2125">
        <v>1</v>
      </c>
      <c r="J2125">
        <v>94631</v>
      </c>
      <c r="K2125" t="s">
        <v>1954</v>
      </c>
      <c r="L2125" s="8">
        <v>3.6921296296296292E-2</v>
      </c>
      <c r="M2125" s="8">
        <v>3.90625E-2</v>
      </c>
      <c r="N2125" t="s">
        <v>1948</v>
      </c>
      <c r="O2125" t="s">
        <v>1948</v>
      </c>
      <c r="P2125" t="s">
        <v>1948</v>
      </c>
      <c r="Q2125" s="8">
        <v>2.1412037037037038E-3</v>
      </c>
      <c r="R2125" t="s">
        <v>1955</v>
      </c>
      <c r="S2125" t="s">
        <v>1955</v>
      </c>
      <c r="T2125" t="s">
        <v>1953</v>
      </c>
    </row>
    <row r="2126" spans="1:20" x14ac:dyDescent="0.35">
      <c r="A2126">
        <v>1244087386</v>
      </c>
      <c r="B2126">
        <v>117023</v>
      </c>
      <c r="C2126" t="s">
        <v>2055</v>
      </c>
      <c r="D2126" s="4">
        <v>45036</v>
      </c>
      <c r="E2126" s="8">
        <v>9.7569444444444448E-3</v>
      </c>
      <c r="F2126" t="s">
        <v>4496</v>
      </c>
      <c r="G2126" t="s">
        <v>4497</v>
      </c>
      <c r="H2126" t="s">
        <v>2836</v>
      </c>
      <c r="I2126">
        <v>1</v>
      </c>
      <c r="J2126">
        <v>96631</v>
      </c>
      <c r="K2126" t="s">
        <v>1967</v>
      </c>
      <c r="L2126" s="8">
        <v>1.0347222222222223E-2</v>
      </c>
      <c r="M2126" s="8">
        <v>1.1712962962962965E-2</v>
      </c>
      <c r="N2126" t="s">
        <v>1948</v>
      </c>
      <c r="O2126" t="s">
        <v>1948</v>
      </c>
      <c r="P2126" t="s">
        <v>1948</v>
      </c>
      <c r="Q2126" s="8">
        <v>1.3657407407407409E-3</v>
      </c>
      <c r="R2126" t="s">
        <v>1955</v>
      </c>
      <c r="S2126" t="s">
        <v>1955</v>
      </c>
      <c r="T2126" t="s">
        <v>1953</v>
      </c>
    </row>
    <row r="2127" spans="1:20" x14ac:dyDescent="0.35">
      <c r="A2127">
        <v>1244053896</v>
      </c>
      <c r="B2127">
        <v>116644</v>
      </c>
      <c r="C2127" t="s">
        <v>2066</v>
      </c>
      <c r="D2127" s="4">
        <v>45035</v>
      </c>
      <c r="E2127" s="8">
        <v>0.72810185185185183</v>
      </c>
      <c r="F2127" t="s">
        <v>4498</v>
      </c>
      <c r="G2127" t="s">
        <v>4499</v>
      </c>
      <c r="H2127" t="s">
        <v>4500</v>
      </c>
      <c r="I2127">
        <v>1</v>
      </c>
      <c r="J2127">
        <v>98035</v>
      </c>
      <c r="K2127" t="s">
        <v>2049</v>
      </c>
      <c r="L2127" s="8">
        <v>0.73244212962962962</v>
      </c>
      <c r="M2127" s="8">
        <v>0.73370370370370364</v>
      </c>
      <c r="N2127" t="s">
        <v>1948</v>
      </c>
      <c r="O2127" t="s">
        <v>1948</v>
      </c>
      <c r="P2127" t="s">
        <v>1948</v>
      </c>
      <c r="Q2127" s="8">
        <v>1.261574074074074E-3</v>
      </c>
      <c r="R2127" t="s">
        <v>1955</v>
      </c>
      <c r="S2127" t="s">
        <v>1955</v>
      </c>
      <c r="T2127" t="s">
        <v>1953</v>
      </c>
    </row>
    <row r="2128" spans="1:20" x14ac:dyDescent="0.35">
      <c r="A2128">
        <v>1244039310</v>
      </c>
      <c r="B2128">
        <v>116484</v>
      </c>
      <c r="C2128" t="s">
        <v>2066</v>
      </c>
      <c r="D2128" s="4">
        <v>45035</v>
      </c>
      <c r="E2128" s="8">
        <v>0.65071759259259265</v>
      </c>
      <c r="F2128" t="s">
        <v>4501</v>
      </c>
      <c r="G2128" t="s">
        <v>4502</v>
      </c>
      <c r="H2128" t="s">
        <v>1949</v>
      </c>
      <c r="I2128">
        <v>1</v>
      </c>
      <c r="J2128">
        <v>94831</v>
      </c>
      <c r="K2128" t="s">
        <v>1950</v>
      </c>
      <c r="L2128" s="8">
        <v>0.68009259259259258</v>
      </c>
      <c r="M2128" s="8">
        <v>0.68109953703703707</v>
      </c>
      <c r="N2128" t="s">
        <v>1948</v>
      </c>
      <c r="O2128" t="s">
        <v>1948</v>
      </c>
      <c r="P2128" t="s">
        <v>1948</v>
      </c>
      <c r="Q2128" s="8">
        <v>1.0069444444444444E-3</v>
      </c>
      <c r="R2128" t="s">
        <v>1955</v>
      </c>
      <c r="S2128" t="s">
        <v>1996</v>
      </c>
      <c r="T2128" t="s">
        <v>1953</v>
      </c>
    </row>
    <row r="2129" spans="1:20" x14ac:dyDescent="0.35">
      <c r="A2129">
        <v>1244039310</v>
      </c>
      <c r="B2129">
        <v>116484</v>
      </c>
      <c r="C2129" t="s">
        <v>2066</v>
      </c>
      <c r="D2129" s="4">
        <v>45035</v>
      </c>
      <c r="E2129" s="8">
        <v>0.65071759259259265</v>
      </c>
      <c r="F2129" t="s">
        <v>4501</v>
      </c>
      <c r="G2129" t="s">
        <v>4502</v>
      </c>
      <c r="H2129" t="s">
        <v>1949</v>
      </c>
      <c r="I2129">
        <v>1</v>
      </c>
      <c r="J2129">
        <v>94852</v>
      </c>
      <c r="K2129" t="s">
        <v>1950</v>
      </c>
      <c r="L2129" s="8">
        <v>0.67966435185185192</v>
      </c>
      <c r="M2129" s="8">
        <v>0.68078703703703702</v>
      </c>
      <c r="N2129" t="s">
        <v>1948</v>
      </c>
      <c r="O2129" t="s">
        <v>1948</v>
      </c>
      <c r="P2129" t="s">
        <v>1948</v>
      </c>
      <c r="Q2129" s="8">
        <v>1.1226851851851851E-3</v>
      </c>
      <c r="R2129" t="s">
        <v>1951</v>
      </c>
      <c r="S2129" t="s">
        <v>1952</v>
      </c>
      <c r="T2129" t="s">
        <v>1953</v>
      </c>
    </row>
    <row r="2130" spans="1:20" x14ac:dyDescent="0.35">
      <c r="A2130">
        <v>1244039310</v>
      </c>
      <c r="B2130">
        <v>116484</v>
      </c>
      <c r="C2130" t="s">
        <v>2066</v>
      </c>
      <c r="D2130" s="4">
        <v>45035</v>
      </c>
      <c r="E2130" s="8">
        <v>0.65071759259259265</v>
      </c>
      <c r="F2130" t="s">
        <v>4501</v>
      </c>
      <c r="G2130" t="s">
        <v>4502</v>
      </c>
      <c r="H2130" t="s">
        <v>1949</v>
      </c>
      <c r="I2130">
        <v>1</v>
      </c>
      <c r="J2130">
        <v>92631</v>
      </c>
      <c r="K2130" t="s">
        <v>2087</v>
      </c>
      <c r="L2130" s="8">
        <v>0.67689814814814808</v>
      </c>
      <c r="M2130" s="8">
        <v>0.67952546296296301</v>
      </c>
      <c r="N2130" t="s">
        <v>1948</v>
      </c>
      <c r="O2130" t="s">
        <v>1948</v>
      </c>
      <c r="P2130" t="s">
        <v>1948</v>
      </c>
      <c r="Q2130" s="8">
        <v>2.627314814814815E-3</v>
      </c>
      <c r="R2130" t="s">
        <v>1955</v>
      </c>
      <c r="S2130" t="s">
        <v>2091</v>
      </c>
      <c r="T2130" t="s">
        <v>1953</v>
      </c>
    </row>
    <row r="2131" spans="1:20" x14ac:dyDescent="0.35">
      <c r="A2131">
        <v>1244039310</v>
      </c>
      <c r="B2131">
        <v>116484</v>
      </c>
      <c r="C2131" t="s">
        <v>2066</v>
      </c>
      <c r="D2131" s="4">
        <v>45035</v>
      </c>
      <c r="E2131" s="8">
        <v>0.65071759259259265</v>
      </c>
      <c r="F2131" t="s">
        <v>4501</v>
      </c>
      <c r="G2131" t="s">
        <v>4502</v>
      </c>
      <c r="H2131" t="s">
        <v>1949</v>
      </c>
      <c r="I2131">
        <v>1</v>
      </c>
      <c r="J2131">
        <v>92731</v>
      </c>
      <c r="K2131" t="s">
        <v>1959</v>
      </c>
      <c r="L2131" s="8">
        <v>0.66126157407407404</v>
      </c>
      <c r="M2131" s="8">
        <v>0.66271990740740738</v>
      </c>
      <c r="N2131" t="s">
        <v>1948</v>
      </c>
      <c r="O2131" t="s">
        <v>1948</v>
      </c>
      <c r="P2131" t="s">
        <v>1948</v>
      </c>
      <c r="Q2131" s="8">
        <v>1.4583333333333334E-3</v>
      </c>
      <c r="R2131" t="s">
        <v>1955</v>
      </c>
      <c r="S2131" t="s">
        <v>1996</v>
      </c>
      <c r="T2131" t="s">
        <v>2004</v>
      </c>
    </row>
    <row r="2132" spans="1:20" x14ac:dyDescent="0.35">
      <c r="A2132">
        <v>1244039310</v>
      </c>
      <c r="B2132">
        <v>116484</v>
      </c>
      <c r="C2132" t="s">
        <v>2066</v>
      </c>
      <c r="D2132" s="4">
        <v>45035</v>
      </c>
      <c r="E2132" s="8">
        <v>0.65071759259259265</v>
      </c>
      <c r="F2132" t="s">
        <v>4501</v>
      </c>
      <c r="G2132" t="s">
        <v>4502</v>
      </c>
      <c r="H2132" t="s">
        <v>1949</v>
      </c>
      <c r="I2132">
        <v>1</v>
      </c>
      <c r="J2132">
        <v>94452</v>
      </c>
      <c r="K2132" t="s">
        <v>2074</v>
      </c>
      <c r="L2132" s="8">
        <v>0.65620370370370373</v>
      </c>
      <c r="M2132" s="8">
        <v>0.65747685185185178</v>
      </c>
      <c r="N2132" t="s">
        <v>1948</v>
      </c>
      <c r="O2132" t="s">
        <v>1948</v>
      </c>
      <c r="P2132" t="s">
        <v>1948</v>
      </c>
      <c r="Q2132" s="8">
        <v>1.2731481481481483E-3</v>
      </c>
      <c r="R2132" t="s">
        <v>1951</v>
      </c>
      <c r="S2132" t="s">
        <v>1952</v>
      </c>
      <c r="T2132" t="s">
        <v>2004</v>
      </c>
    </row>
    <row r="2133" spans="1:20" x14ac:dyDescent="0.35">
      <c r="A2133">
        <v>1244039310</v>
      </c>
      <c r="B2133">
        <v>116484</v>
      </c>
      <c r="C2133" t="s">
        <v>2066</v>
      </c>
      <c r="D2133" s="4">
        <v>45035</v>
      </c>
      <c r="E2133" s="8">
        <v>0.65071759259259265</v>
      </c>
      <c r="F2133" t="s">
        <v>4501</v>
      </c>
      <c r="G2133" t="s">
        <v>4502</v>
      </c>
      <c r="H2133" t="s">
        <v>1949</v>
      </c>
      <c r="I2133">
        <v>1</v>
      </c>
      <c r="J2133">
        <v>94631</v>
      </c>
      <c r="K2133" t="s">
        <v>1954</v>
      </c>
      <c r="L2133" s="8">
        <v>0.65620370370370373</v>
      </c>
      <c r="M2133" s="8">
        <v>0.65796296296296297</v>
      </c>
      <c r="N2133" t="s">
        <v>1948</v>
      </c>
      <c r="O2133" t="s">
        <v>1948</v>
      </c>
      <c r="P2133" t="s">
        <v>1948</v>
      </c>
      <c r="Q2133" s="8">
        <v>1.7592592592592592E-3</v>
      </c>
      <c r="R2133" t="s">
        <v>1955</v>
      </c>
      <c r="S2133" t="s">
        <v>1996</v>
      </c>
      <c r="T2133" t="s">
        <v>2004</v>
      </c>
    </row>
    <row r="2134" spans="1:20" x14ac:dyDescent="0.35">
      <c r="A2134">
        <v>1244039310</v>
      </c>
      <c r="B2134">
        <v>116484</v>
      </c>
      <c r="C2134" t="s">
        <v>2066</v>
      </c>
      <c r="D2134" s="4">
        <v>45035</v>
      </c>
      <c r="E2134" s="8">
        <v>0.65071759259259265</v>
      </c>
      <c r="F2134" t="s">
        <v>4501</v>
      </c>
      <c r="G2134" t="s">
        <v>4502</v>
      </c>
      <c r="H2134" t="s">
        <v>1949</v>
      </c>
      <c r="I2134">
        <v>1</v>
      </c>
      <c r="J2134">
        <v>94431</v>
      </c>
      <c r="K2134" t="s">
        <v>2074</v>
      </c>
      <c r="L2134" s="8">
        <v>0.65134259259259253</v>
      </c>
      <c r="M2134" s="8">
        <v>0.65424768518518517</v>
      </c>
      <c r="N2134" t="s">
        <v>1948</v>
      </c>
      <c r="O2134" t="s">
        <v>1948</v>
      </c>
      <c r="P2134" t="s">
        <v>1948</v>
      </c>
      <c r="Q2134" s="8">
        <v>2.9050925925925928E-3</v>
      </c>
      <c r="R2134" t="s">
        <v>1955</v>
      </c>
      <c r="S2134" t="s">
        <v>1955</v>
      </c>
      <c r="T2134" t="s">
        <v>1953</v>
      </c>
    </row>
    <row r="2135" spans="1:20" x14ac:dyDescent="0.35">
      <c r="A2135">
        <v>1244036971</v>
      </c>
      <c r="B2135">
        <v>116458</v>
      </c>
      <c r="C2135" t="s">
        <v>2066</v>
      </c>
      <c r="D2135" s="4">
        <v>45035</v>
      </c>
      <c r="E2135" s="8">
        <v>0.63928240740740738</v>
      </c>
      <c r="F2135" t="s">
        <v>4503</v>
      </c>
      <c r="G2135" t="s">
        <v>4504</v>
      </c>
      <c r="H2135" t="s">
        <v>2221</v>
      </c>
      <c r="I2135">
        <v>1</v>
      </c>
      <c r="J2135">
        <v>96851</v>
      </c>
      <c r="K2135" t="s">
        <v>2037</v>
      </c>
      <c r="L2135" s="8">
        <v>0.6416087962962963</v>
      </c>
      <c r="M2135" s="8">
        <v>0.64586805555555549</v>
      </c>
      <c r="N2135" t="s">
        <v>1948</v>
      </c>
      <c r="O2135" t="s">
        <v>1948</v>
      </c>
      <c r="P2135" t="s">
        <v>1948</v>
      </c>
      <c r="Q2135" s="8">
        <v>4.2592592592592595E-3</v>
      </c>
      <c r="R2135" t="s">
        <v>2006</v>
      </c>
      <c r="S2135" t="s">
        <v>1952</v>
      </c>
      <c r="T2135" t="s">
        <v>1953</v>
      </c>
    </row>
    <row r="2136" spans="1:20" x14ac:dyDescent="0.35">
      <c r="A2136">
        <v>1244036971</v>
      </c>
      <c r="B2136">
        <v>116458</v>
      </c>
      <c r="C2136" t="s">
        <v>2066</v>
      </c>
      <c r="D2136" s="4">
        <v>45035</v>
      </c>
      <c r="E2136" s="8">
        <v>0.63928240740740738</v>
      </c>
      <c r="F2136" t="s">
        <v>4503</v>
      </c>
      <c r="G2136" t="s">
        <v>4504</v>
      </c>
      <c r="H2136" t="s">
        <v>2221</v>
      </c>
      <c r="I2136">
        <v>1</v>
      </c>
      <c r="J2136">
        <v>96931</v>
      </c>
      <c r="K2136" t="s">
        <v>2991</v>
      </c>
      <c r="L2136" s="8">
        <v>0.64059027777777777</v>
      </c>
      <c r="M2136" s="8">
        <v>0.64297453703703711</v>
      </c>
      <c r="N2136" t="s">
        <v>1948</v>
      </c>
      <c r="O2136" t="s">
        <v>1948</v>
      </c>
      <c r="P2136" t="s">
        <v>1948</v>
      </c>
      <c r="Q2136" s="8">
        <v>2.3842592592592591E-3</v>
      </c>
      <c r="R2136" t="s">
        <v>1955</v>
      </c>
      <c r="S2136" t="s">
        <v>1996</v>
      </c>
      <c r="T2136" t="s">
        <v>1953</v>
      </c>
    </row>
    <row r="2137" spans="1:20" x14ac:dyDescent="0.35">
      <c r="A2137">
        <v>1244036971</v>
      </c>
      <c r="B2137">
        <v>116458</v>
      </c>
      <c r="C2137" t="s">
        <v>2066</v>
      </c>
      <c r="D2137" s="4">
        <v>45035</v>
      </c>
      <c r="E2137" s="8">
        <v>0.63928240740740738</v>
      </c>
      <c r="F2137" t="s">
        <v>4503</v>
      </c>
      <c r="G2137" t="s">
        <v>4504</v>
      </c>
      <c r="H2137" t="s">
        <v>2221</v>
      </c>
      <c r="I2137">
        <v>1</v>
      </c>
      <c r="J2137">
        <v>97031</v>
      </c>
      <c r="K2137" t="s">
        <v>2168</v>
      </c>
      <c r="L2137" s="8">
        <v>0.63966435185185189</v>
      </c>
      <c r="M2137" s="8">
        <v>0.64373842592592589</v>
      </c>
      <c r="N2137" t="s">
        <v>1948</v>
      </c>
      <c r="O2137" t="s">
        <v>1948</v>
      </c>
      <c r="P2137" t="s">
        <v>1948</v>
      </c>
      <c r="Q2137" s="8">
        <v>4.0740740740740746E-3</v>
      </c>
      <c r="R2137" t="s">
        <v>1955</v>
      </c>
      <c r="S2137" t="s">
        <v>1955</v>
      </c>
      <c r="T2137" t="s">
        <v>1953</v>
      </c>
    </row>
    <row r="2138" spans="1:20" x14ac:dyDescent="0.35">
      <c r="A2138">
        <v>1244034988</v>
      </c>
      <c r="B2138">
        <v>116424</v>
      </c>
      <c r="C2138" t="s">
        <v>2066</v>
      </c>
      <c r="D2138" s="4">
        <v>45035</v>
      </c>
      <c r="E2138" s="8">
        <v>0.62549768518518511</v>
      </c>
      <c r="F2138" t="s">
        <v>2566</v>
      </c>
      <c r="G2138" t="s">
        <v>2477</v>
      </c>
      <c r="H2138" t="s">
        <v>1949</v>
      </c>
      <c r="I2138">
        <v>1</v>
      </c>
      <c r="J2138">
        <v>94831</v>
      </c>
      <c r="K2138" t="s">
        <v>1950</v>
      </c>
      <c r="L2138" s="8">
        <v>0.6256828703703704</v>
      </c>
      <c r="M2138" s="8">
        <v>0.6269675925925926</v>
      </c>
      <c r="N2138" t="s">
        <v>1948</v>
      </c>
      <c r="O2138" t="s">
        <v>1948</v>
      </c>
      <c r="P2138" t="s">
        <v>1948</v>
      </c>
      <c r="Q2138" s="8">
        <v>1.2847222222222223E-3</v>
      </c>
      <c r="R2138" t="s">
        <v>1955</v>
      </c>
      <c r="S2138" t="s">
        <v>1955</v>
      </c>
      <c r="T2138" t="s">
        <v>1953</v>
      </c>
    </row>
    <row r="2139" spans="1:20" x14ac:dyDescent="0.35">
      <c r="A2139">
        <v>1244013646</v>
      </c>
      <c r="B2139">
        <v>116211</v>
      </c>
      <c r="C2139" t="s">
        <v>2066</v>
      </c>
      <c r="D2139" s="4">
        <v>45035</v>
      </c>
      <c r="E2139" s="8">
        <v>0.48164351851851855</v>
      </c>
      <c r="F2139" t="s">
        <v>4505</v>
      </c>
      <c r="H2139" t="s">
        <v>1957</v>
      </c>
      <c r="I2139">
        <v>1</v>
      </c>
      <c r="J2139">
        <v>92731</v>
      </c>
      <c r="K2139" t="s">
        <v>1959</v>
      </c>
      <c r="L2139" s="8">
        <v>0.48331018518518515</v>
      </c>
      <c r="M2139" s="8">
        <v>0.48402777777777778</v>
      </c>
      <c r="N2139" t="s">
        <v>1948</v>
      </c>
      <c r="O2139" t="s">
        <v>1948</v>
      </c>
      <c r="P2139" t="s">
        <v>1948</v>
      </c>
      <c r="Q2139" s="8">
        <v>7.175925925925927E-4</v>
      </c>
      <c r="R2139" t="s">
        <v>1955</v>
      </c>
      <c r="S2139" t="s">
        <v>1955</v>
      </c>
      <c r="T2139" t="s">
        <v>1953</v>
      </c>
    </row>
    <row r="2140" spans="1:20" x14ac:dyDescent="0.35">
      <c r="A2140">
        <v>1244011304</v>
      </c>
      <c r="B2140">
        <v>116191</v>
      </c>
      <c r="C2140" t="s">
        <v>2066</v>
      </c>
      <c r="D2140" s="4">
        <v>45035</v>
      </c>
      <c r="E2140" s="8">
        <v>0.4670023148148148</v>
      </c>
      <c r="F2140" t="s">
        <v>4506</v>
      </c>
      <c r="G2140" t="s">
        <v>4507</v>
      </c>
      <c r="H2140" t="s">
        <v>1962</v>
      </c>
      <c r="I2140">
        <v>1</v>
      </c>
      <c r="J2140">
        <v>90133</v>
      </c>
      <c r="K2140" t="s">
        <v>1963</v>
      </c>
      <c r="L2140" s="8">
        <v>0.46998842592592593</v>
      </c>
      <c r="M2140" s="8">
        <v>0.47082175925925923</v>
      </c>
      <c r="N2140" t="s">
        <v>1948</v>
      </c>
      <c r="O2140" t="s">
        <v>1948</v>
      </c>
      <c r="P2140" t="s">
        <v>1948</v>
      </c>
      <c r="Q2140" s="8">
        <v>8.3333333333333339E-4</v>
      </c>
      <c r="R2140" t="s">
        <v>1955</v>
      </c>
      <c r="S2140" t="s">
        <v>1955</v>
      </c>
      <c r="T2140" t="s">
        <v>2004</v>
      </c>
    </row>
    <row r="2141" spans="1:20" x14ac:dyDescent="0.35">
      <c r="A2141">
        <v>1243996312</v>
      </c>
      <c r="B2141">
        <v>116022</v>
      </c>
      <c r="C2141" t="s">
        <v>2066</v>
      </c>
      <c r="D2141" s="4">
        <v>45035</v>
      </c>
      <c r="E2141" s="8">
        <v>0.33569444444444446</v>
      </c>
      <c r="F2141" t="s">
        <v>4508</v>
      </c>
      <c r="G2141" t="s">
        <v>4509</v>
      </c>
      <c r="H2141" t="s">
        <v>2389</v>
      </c>
      <c r="I2141">
        <v>1</v>
      </c>
      <c r="J2141">
        <v>94131</v>
      </c>
      <c r="K2141" t="s">
        <v>2090</v>
      </c>
      <c r="L2141" s="8">
        <v>0.34254629629629635</v>
      </c>
      <c r="M2141" s="8">
        <v>0.34431712962962963</v>
      </c>
      <c r="N2141" t="s">
        <v>1948</v>
      </c>
      <c r="O2141" t="s">
        <v>1948</v>
      </c>
      <c r="P2141" t="s">
        <v>1948</v>
      </c>
      <c r="Q2141" s="8">
        <v>1.7708333333333332E-3</v>
      </c>
      <c r="R2141" t="s">
        <v>1955</v>
      </c>
      <c r="S2141" t="s">
        <v>1955</v>
      </c>
      <c r="T2141" t="s">
        <v>1953</v>
      </c>
    </row>
    <row r="2142" spans="1:20" x14ac:dyDescent="0.35">
      <c r="A2142">
        <v>1243996312</v>
      </c>
      <c r="B2142">
        <v>116022</v>
      </c>
      <c r="C2142" t="s">
        <v>2066</v>
      </c>
      <c r="D2142" s="4">
        <v>45035</v>
      </c>
      <c r="E2142" s="8">
        <v>0.33569444444444446</v>
      </c>
      <c r="F2142" t="s">
        <v>4508</v>
      </c>
      <c r="G2142" t="s">
        <v>4509</v>
      </c>
      <c r="H2142" t="s">
        <v>2389</v>
      </c>
      <c r="I2142">
        <v>1</v>
      </c>
      <c r="J2142">
        <v>93831</v>
      </c>
      <c r="K2142" t="s">
        <v>2702</v>
      </c>
      <c r="L2142" s="8">
        <v>0.34165509259259258</v>
      </c>
      <c r="M2142" s="8">
        <v>0.3475347222222222</v>
      </c>
      <c r="N2142" t="s">
        <v>1948</v>
      </c>
      <c r="O2142" t="s">
        <v>1948</v>
      </c>
      <c r="P2142" t="s">
        <v>1948</v>
      </c>
      <c r="Q2142" s="8">
        <v>5.8796296296296296E-3</v>
      </c>
      <c r="R2142" t="s">
        <v>1955</v>
      </c>
      <c r="S2142" t="s">
        <v>1955</v>
      </c>
      <c r="T2142" t="s">
        <v>1953</v>
      </c>
    </row>
    <row r="2143" spans="1:20" x14ac:dyDescent="0.35">
      <c r="A2143">
        <v>1243996312</v>
      </c>
      <c r="B2143">
        <v>116022</v>
      </c>
      <c r="C2143" t="s">
        <v>2066</v>
      </c>
      <c r="D2143" s="4">
        <v>45035</v>
      </c>
      <c r="E2143" s="8">
        <v>0.33569444444444446</v>
      </c>
      <c r="F2143" t="s">
        <v>4508</v>
      </c>
      <c r="G2143" t="s">
        <v>4509</v>
      </c>
      <c r="H2143" t="s">
        <v>2389</v>
      </c>
      <c r="I2143">
        <v>1</v>
      </c>
      <c r="J2143">
        <v>93952</v>
      </c>
      <c r="K2143" t="s">
        <v>2080</v>
      </c>
      <c r="L2143" s="8">
        <v>0.33701388888888889</v>
      </c>
      <c r="M2143" s="8">
        <v>0.3392013888888889</v>
      </c>
      <c r="N2143" t="s">
        <v>1948</v>
      </c>
      <c r="O2143" t="s">
        <v>1948</v>
      </c>
      <c r="P2143" t="s">
        <v>1948</v>
      </c>
      <c r="Q2143" s="8">
        <v>2.1874999999999998E-3</v>
      </c>
      <c r="R2143" t="s">
        <v>1951</v>
      </c>
      <c r="S2143" t="s">
        <v>1952</v>
      </c>
      <c r="T2143" t="s">
        <v>1953</v>
      </c>
    </row>
    <row r="2144" spans="1:20" x14ac:dyDescent="0.35">
      <c r="A2144">
        <v>1243996312</v>
      </c>
      <c r="B2144">
        <v>116022</v>
      </c>
      <c r="C2144" t="s">
        <v>2066</v>
      </c>
      <c r="D2144" s="4">
        <v>45035</v>
      </c>
      <c r="E2144" s="8">
        <v>0.33569444444444446</v>
      </c>
      <c r="F2144" t="s">
        <v>4508</v>
      </c>
      <c r="G2144" t="s">
        <v>4509</v>
      </c>
      <c r="H2144" t="s">
        <v>2389</v>
      </c>
      <c r="I2144">
        <v>1</v>
      </c>
      <c r="J2144">
        <v>93632</v>
      </c>
      <c r="K2144" t="s">
        <v>2390</v>
      </c>
      <c r="L2144" s="8">
        <v>0.33650462962962963</v>
      </c>
      <c r="M2144" s="8">
        <v>0.33906249999999999</v>
      </c>
      <c r="N2144" t="s">
        <v>1948</v>
      </c>
      <c r="O2144" t="s">
        <v>1948</v>
      </c>
      <c r="P2144" t="s">
        <v>1948</v>
      </c>
      <c r="Q2144" s="8">
        <v>2.5578703703703705E-3</v>
      </c>
      <c r="R2144" t="s">
        <v>1955</v>
      </c>
      <c r="S2144" t="s">
        <v>1955</v>
      </c>
      <c r="T2144" t="s">
        <v>1953</v>
      </c>
    </row>
    <row r="2145" spans="1:20" x14ac:dyDescent="0.35">
      <c r="A2145">
        <v>1243976777</v>
      </c>
      <c r="B2145">
        <v>115797</v>
      </c>
      <c r="C2145" t="s">
        <v>1946</v>
      </c>
      <c r="D2145" s="4">
        <v>45034</v>
      </c>
      <c r="E2145" s="8">
        <v>0.93714120370370368</v>
      </c>
      <c r="F2145" t="s">
        <v>4510</v>
      </c>
      <c r="G2145" t="s">
        <v>4511</v>
      </c>
      <c r="H2145" t="s">
        <v>2325</v>
      </c>
      <c r="I2145">
        <v>1</v>
      </c>
      <c r="J2145">
        <v>95731</v>
      </c>
      <c r="K2145" t="s">
        <v>2005</v>
      </c>
      <c r="L2145" s="8">
        <v>0.93836805555555547</v>
      </c>
      <c r="M2145" s="8">
        <v>0.94212962962962965</v>
      </c>
      <c r="N2145" t="s">
        <v>1948</v>
      </c>
      <c r="O2145" t="s">
        <v>1948</v>
      </c>
      <c r="P2145" t="s">
        <v>1948</v>
      </c>
      <c r="Q2145" s="8">
        <v>3.7615740740740739E-3</v>
      </c>
      <c r="R2145" t="s">
        <v>1955</v>
      </c>
      <c r="S2145" t="s">
        <v>1955</v>
      </c>
      <c r="T2145" t="s">
        <v>1953</v>
      </c>
    </row>
    <row r="2146" spans="1:20" x14ac:dyDescent="0.35">
      <c r="A2146">
        <v>1243976777</v>
      </c>
      <c r="B2146">
        <v>115797</v>
      </c>
      <c r="C2146" t="s">
        <v>1946</v>
      </c>
      <c r="D2146" s="4">
        <v>45034</v>
      </c>
      <c r="E2146" s="8">
        <v>0.93714120370370368</v>
      </c>
      <c r="F2146" t="s">
        <v>4510</v>
      </c>
      <c r="G2146" t="s">
        <v>4511</v>
      </c>
      <c r="H2146" t="s">
        <v>2325</v>
      </c>
      <c r="I2146">
        <v>1</v>
      </c>
      <c r="J2146">
        <v>95751</v>
      </c>
      <c r="K2146" t="s">
        <v>2005</v>
      </c>
      <c r="L2146" s="8">
        <v>0.93836805555555547</v>
      </c>
      <c r="M2146" s="8">
        <v>0.94248842592592597</v>
      </c>
      <c r="N2146" t="s">
        <v>1948</v>
      </c>
      <c r="O2146" t="s">
        <v>1948</v>
      </c>
      <c r="P2146" t="s">
        <v>1948</v>
      </c>
      <c r="Q2146" s="8">
        <v>4.1203703703703706E-3</v>
      </c>
      <c r="R2146" t="s">
        <v>2006</v>
      </c>
      <c r="S2146" t="s">
        <v>1952</v>
      </c>
      <c r="T2146" t="s">
        <v>1953</v>
      </c>
    </row>
    <row r="2147" spans="1:20" x14ac:dyDescent="0.35">
      <c r="A2147" s="9">
        <v>1243966605</v>
      </c>
      <c r="B2147" s="9">
        <v>115682</v>
      </c>
      <c r="C2147" s="9" t="s">
        <v>1946</v>
      </c>
      <c r="D2147" s="10">
        <v>45034</v>
      </c>
      <c r="E2147" s="11">
        <v>0.84878472222222223</v>
      </c>
      <c r="F2147" s="9" t="s">
        <v>4512</v>
      </c>
      <c r="G2147" s="9" t="s">
        <v>4507</v>
      </c>
      <c r="H2147" s="9" t="s">
        <v>1962</v>
      </c>
      <c r="I2147" s="9">
        <v>1</v>
      </c>
      <c r="J2147" s="9">
        <v>90231</v>
      </c>
      <c r="K2147" s="9" t="s">
        <v>2039</v>
      </c>
      <c r="L2147" s="11">
        <v>0.84968749999999993</v>
      </c>
      <c r="M2147" s="11">
        <v>0.85121527777777783</v>
      </c>
      <c r="N2147" s="9" t="s">
        <v>1948</v>
      </c>
      <c r="O2147" s="9" t="s">
        <v>1948</v>
      </c>
      <c r="P2147" s="9" t="s">
        <v>1948</v>
      </c>
      <c r="Q2147" s="11">
        <v>1.5277777777777779E-3</v>
      </c>
      <c r="R2147" s="9" t="s">
        <v>1955</v>
      </c>
      <c r="S2147" s="9" t="s">
        <v>1955</v>
      </c>
      <c r="T2147" s="9" t="s">
        <v>1953</v>
      </c>
    </row>
    <row r="2148" spans="1:20" x14ac:dyDescent="0.35">
      <c r="A2148">
        <v>1243953943</v>
      </c>
      <c r="B2148">
        <v>115546</v>
      </c>
      <c r="C2148" t="s">
        <v>1946</v>
      </c>
      <c r="D2148" s="4">
        <v>45034</v>
      </c>
      <c r="E2148" s="8">
        <v>0.74138888888888888</v>
      </c>
      <c r="F2148" t="s">
        <v>4513</v>
      </c>
      <c r="H2148" t="s">
        <v>2383</v>
      </c>
      <c r="I2148">
        <v>1</v>
      </c>
      <c r="J2148">
        <v>91431</v>
      </c>
      <c r="K2148" t="s">
        <v>2384</v>
      </c>
      <c r="L2148" s="8">
        <v>0.74208333333333332</v>
      </c>
      <c r="M2148" s="8">
        <v>0.74425925925925929</v>
      </c>
      <c r="N2148" t="s">
        <v>1948</v>
      </c>
      <c r="O2148" t="s">
        <v>1948</v>
      </c>
      <c r="P2148" t="s">
        <v>1948</v>
      </c>
      <c r="Q2148" s="8">
        <v>2.1759259259259258E-3</v>
      </c>
      <c r="R2148" t="s">
        <v>1955</v>
      </c>
      <c r="S2148" t="s">
        <v>1955</v>
      </c>
      <c r="T2148" t="s">
        <v>1953</v>
      </c>
    </row>
    <row r="2149" spans="1:20" x14ac:dyDescent="0.35">
      <c r="A2149">
        <v>1243950286</v>
      </c>
      <c r="B2149">
        <v>115497</v>
      </c>
      <c r="C2149" t="s">
        <v>1946</v>
      </c>
      <c r="D2149" s="4">
        <v>45034</v>
      </c>
      <c r="E2149" s="8">
        <v>0.71743055555555557</v>
      </c>
      <c r="F2149" t="s">
        <v>4514</v>
      </c>
      <c r="G2149" t="s">
        <v>4515</v>
      </c>
      <c r="H2149" t="s">
        <v>1966</v>
      </c>
      <c r="I2149">
        <v>1</v>
      </c>
      <c r="J2149">
        <v>96631</v>
      </c>
      <c r="K2149" t="s">
        <v>1967</v>
      </c>
      <c r="L2149" s="8">
        <v>0.7181481481481482</v>
      </c>
      <c r="M2149" s="8">
        <v>0.71887731481481476</v>
      </c>
      <c r="N2149" t="s">
        <v>1948</v>
      </c>
      <c r="O2149" t="s">
        <v>1948</v>
      </c>
      <c r="P2149" t="s">
        <v>1948</v>
      </c>
      <c r="Q2149" s="8">
        <v>7.291666666666667E-4</v>
      </c>
      <c r="R2149" t="s">
        <v>1955</v>
      </c>
      <c r="S2149" t="s">
        <v>1955</v>
      </c>
      <c r="T2149" t="s">
        <v>1953</v>
      </c>
    </row>
    <row r="2150" spans="1:20" x14ac:dyDescent="0.35">
      <c r="A2150">
        <v>1243885826</v>
      </c>
      <c r="B2150">
        <v>114794</v>
      </c>
      <c r="C2150" t="s">
        <v>1969</v>
      </c>
      <c r="D2150" s="4">
        <v>45033</v>
      </c>
      <c r="E2150" s="8">
        <v>0.98775462962962957</v>
      </c>
      <c r="F2150" t="s">
        <v>4516</v>
      </c>
      <c r="G2150" t="s">
        <v>4517</v>
      </c>
      <c r="H2150" t="s">
        <v>2009</v>
      </c>
      <c r="I2150">
        <v>1</v>
      </c>
      <c r="J2150">
        <v>93351</v>
      </c>
      <c r="K2150" t="s">
        <v>2136</v>
      </c>
      <c r="L2150" s="8">
        <v>0.99918981481481473</v>
      </c>
      <c r="M2150" s="8">
        <v>4.31712962962963E-3</v>
      </c>
      <c r="N2150" t="s">
        <v>1948</v>
      </c>
      <c r="O2150" t="s">
        <v>1948</v>
      </c>
      <c r="P2150" t="s">
        <v>1948</v>
      </c>
      <c r="Q2150" s="8">
        <v>5.1273148148148146E-3</v>
      </c>
      <c r="R2150" t="s">
        <v>2006</v>
      </c>
      <c r="S2150" t="s">
        <v>1973</v>
      </c>
      <c r="T2150" t="s">
        <v>1953</v>
      </c>
    </row>
    <row r="2151" spans="1:20" x14ac:dyDescent="0.35">
      <c r="A2151">
        <v>1243857535</v>
      </c>
      <c r="B2151">
        <v>114481</v>
      </c>
      <c r="C2151" t="s">
        <v>1969</v>
      </c>
      <c r="D2151" s="4">
        <v>45033</v>
      </c>
      <c r="E2151" s="8">
        <v>0.74318287037037034</v>
      </c>
      <c r="F2151" t="s">
        <v>4518</v>
      </c>
      <c r="G2151" t="s">
        <v>4519</v>
      </c>
      <c r="H2151" t="s">
        <v>3346</v>
      </c>
      <c r="I2151">
        <v>1</v>
      </c>
      <c r="J2151">
        <v>93041</v>
      </c>
      <c r="K2151" t="s">
        <v>2098</v>
      </c>
      <c r="L2151" s="8">
        <v>0.74318287037037034</v>
      </c>
      <c r="M2151" s="8">
        <v>0.74464120370370368</v>
      </c>
      <c r="N2151" t="s">
        <v>1948</v>
      </c>
      <c r="O2151" t="s">
        <v>1948</v>
      </c>
      <c r="P2151" t="s">
        <v>1948</v>
      </c>
      <c r="Q2151" s="8">
        <v>1.4583333333333334E-3</v>
      </c>
      <c r="R2151" t="s">
        <v>1955</v>
      </c>
      <c r="S2151" t="s">
        <v>1996</v>
      </c>
      <c r="T2151" t="s">
        <v>2004</v>
      </c>
    </row>
    <row r="2152" spans="1:20" x14ac:dyDescent="0.35">
      <c r="A2152">
        <v>1243853346</v>
      </c>
      <c r="B2152">
        <v>114438</v>
      </c>
      <c r="C2152" t="s">
        <v>1969</v>
      </c>
      <c r="D2152" s="4">
        <v>45033</v>
      </c>
      <c r="E2152" s="8">
        <v>0.72027777777777768</v>
      </c>
      <c r="F2152" t="s">
        <v>4520</v>
      </c>
      <c r="G2152" t="s">
        <v>4521</v>
      </c>
      <c r="H2152" t="s">
        <v>1962</v>
      </c>
      <c r="I2152">
        <v>1</v>
      </c>
      <c r="J2152">
        <v>90133</v>
      </c>
      <c r="K2152" t="s">
        <v>1963</v>
      </c>
      <c r="L2152" s="8">
        <v>0.72159722222222233</v>
      </c>
      <c r="M2152" s="8">
        <v>0.72256944444444438</v>
      </c>
      <c r="N2152" t="s">
        <v>1948</v>
      </c>
      <c r="O2152" t="s">
        <v>1948</v>
      </c>
      <c r="P2152" t="s">
        <v>1948</v>
      </c>
      <c r="Q2152" s="8">
        <v>9.7222222222222209E-4</v>
      </c>
      <c r="R2152" t="s">
        <v>1955</v>
      </c>
      <c r="S2152" t="s">
        <v>1955</v>
      </c>
      <c r="T2152" t="s">
        <v>1953</v>
      </c>
    </row>
    <row r="2153" spans="1:20" x14ac:dyDescent="0.35">
      <c r="A2153" s="9">
        <v>1233062937</v>
      </c>
      <c r="B2153" s="9">
        <v>16901</v>
      </c>
      <c r="C2153" s="9" t="s">
        <v>1969</v>
      </c>
      <c r="D2153" s="10">
        <v>44942</v>
      </c>
      <c r="E2153" s="11">
        <v>0.2712384259259259</v>
      </c>
      <c r="F2153" s="9" t="s">
        <v>4522</v>
      </c>
      <c r="G2153" s="9" t="s">
        <v>4523</v>
      </c>
      <c r="H2153" s="9" t="s">
        <v>2132</v>
      </c>
      <c r="I2153" s="9">
        <v>1</v>
      </c>
      <c r="J2153" s="9">
        <v>98052</v>
      </c>
      <c r="K2153" s="9" t="s">
        <v>2026</v>
      </c>
      <c r="L2153" s="11">
        <v>0.27199074074074076</v>
      </c>
      <c r="M2153" s="11">
        <v>0.27399305555555559</v>
      </c>
      <c r="N2153" s="9" t="s">
        <v>1948</v>
      </c>
      <c r="O2153" s="9" t="s">
        <v>1948</v>
      </c>
      <c r="P2153" s="9" t="s">
        <v>1948</v>
      </c>
      <c r="Q2153" s="11">
        <v>2.0023148148148148E-3</v>
      </c>
      <c r="R2153" s="9" t="s">
        <v>1951</v>
      </c>
      <c r="S2153" s="9" t="s">
        <v>1952</v>
      </c>
      <c r="T2153" s="9" t="s">
        <v>1953</v>
      </c>
    </row>
    <row r="2154" spans="1:20" x14ac:dyDescent="0.35">
      <c r="A2154">
        <v>1243845062</v>
      </c>
      <c r="B2154">
        <v>114336</v>
      </c>
      <c r="C2154" t="s">
        <v>1969</v>
      </c>
      <c r="D2154" s="4">
        <v>45033</v>
      </c>
      <c r="E2154" s="8">
        <v>0.67354166666666659</v>
      </c>
      <c r="F2154" t="s">
        <v>4524</v>
      </c>
      <c r="G2154" t="s">
        <v>4525</v>
      </c>
      <c r="H2154" t="s">
        <v>1949</v>
      </c>
      <c r="I2154">
        <v>1</v>
      </c>
      <c r="J2154">
        <v>94631</v>
      </c>
      <c r="K2154" t="s">
        <v>1954</v>
      </c>
      <c r="L2154" s="8">
        <v>0.67434027777777772</v>
      </c>
      <c r="M2154" s="8">
        <v>0.67539351851851848</v>
      </c>
      <c r="N2154" t="s">
        <v>1948</v>
      </c>
      <c r="O2154" t="s">
        <v>1948</v>
      </c>
      <c r="P2154" t="s">
        <v>1948</v>
      </c>
      <c r="Q2154" s="8">
        <v>1.0532407407407407E-3</v>
      </c>
      <c r="R2154" t="s">
        <v>1955</v>
      </c>
      <c r="S2154" t="s">
        <v>1955</v>
      </c>
      <c r="T2154" t="s">
        <v>1953</v>
      </c>
    </row>
    <row r="2155" spans="1:20" x14ac:dyDescent="0.35">
      <c r="A2155">
        <v>1243826390</v>
      </c>
      <c r="B2155">
        <v>114125</v>
      </c>
      <c r="C2155" t="s">
        <v>1969</v>
      </c>
      <c r="D2155" s="4">
        <v>45033</v>
      </c>
      <c r="E2155" s="8">
        <v>0.55408564814814809</v>
      </c>
      <c r="F2155" t="s">
        <v>4526</v>
      </c>
      <c r="G2155" t="s">
        <v>4527</v>
      </c>
      <c r="H2155" t="s">
        <v>1966</v>
      </c>
      <c r="I2155">
        <v>1</v>
      </c>
      <c r="J2155">
        <v>96631</v>
      </c>
      <c r="K2155" t="s">
        <v>1967</v>
      </c>
      <c r="L2155" s="8">
        <v>0.56259259259259264</v>
      </c>
      <c r="M2155" s="8">
        <v>0.56343750000000004</v>
      </c>
      <c r="N2155" t="s">
        <v>1948</v>
      </c>
      <c r="O2155" t="s">
        <v>1948</v>
      </c>
      <c r="P2155" t="s">
        <v>1948</v>
      </c>
      <c r="Q2155" s="8">
        <v>8.449074074074075E-4</v>
      </c>
      <c r="R2155" t="s">
        <v>1955</v>
      </c>
      <c r="S2155" t="s">
        <v>1955</v>
      </c>
      <c r="T2155" t="s">
        <v>1953</v>
      </c>
    </row>
    <row r="2156" spans="1:20" x14ac:dyDescent="0.35">
      <c r="A2156">
        <v>1243792904</v>
      </c>
      <c r="B2156">
        <v>113753</v>
      </c>
      <c r="C2156" t="s">
        <v>1969</v>
      </c>
      <c r="D2156" s="4">
        <v>45033</v>
      </c>
      <c r="E2156" s="8">
        <v>0.16929398148148148</v>
      </c>
      <c r="F2156" t="s">
        <v>4528</v>
      </c>
      <c r="G2156" t="s">
        <v>4529</v>
      </c>
      <c r="H2156" t="s">
        <v>2025</v>
      </c>
      <c r="I2156">
        <v>1</v>
      </c>
      <c r="J2156">
        <v>93231</v>
      </c>
      <c r="K2156" t="s">
        <v>2028</v>
      </c>
      <c r="L2156" s="8">
        <v>0.16973379629629629</v>
      </c>
      <c r="M2156" s="8">
        <v>0.17256944444444444</v>
      </c>
      <c r="N2156" t="s">
        <v>1948</v>
      </c>
      <c r="O2156" t="s">
        <v>1948</v>
      </c>
      <c r="P2156" t="s">
        <v>1948</v>
      </c>
      <c r="Q2156" s="8">
        <v>2.8356481481481479E-3</v>
      </c>
      <c r="R2156" t="s">
        <v>1955</v>
      </c>
      <c r="S2156" t="s">
        <v>1955</v>
      </c>
      <c r="T2156" t="s">
        <v>1953</v>
      </c>
    </row>
    <row r="2157" spans="1:20" x14ac:dyDescent="0.35">
      <c r="A2157">
        <v>1243790928</v>
      </c>
      <c r="B2157">
        <v>113725</v>
      </c>
      <c r="C2157" t="s">
        <v>1969</v>
      </c>
      <c r="D2157" s="4">
        <v>45033</v>
      </c>
      <c r="E2157" s="8">
        <v>0.13756944444444444</v>
      </c>
      <c r="F2157" t="s">
        <v>4530</v>
      </c>
      <c r="G2157" t="s">
        <v>4531</v>
      </c>
      <c r="H2157" t="s">
        <v>1949</v>
      </c>
      <c r="I2157">
        <v>1</v>
      </c>
      <c r="J2157">
        <v>98035</v>
      </c>
      <c r="K2157" t="s">
        <v>2049</v>
      </c>
      <c r="L2157" s="8">
        <v>0.13784722222222223</v>
      </c>
      <c r="M2157" s="8">
        <v>0.13887731481481483</v>
      </c>
      <c r="N2157" t="s">
        <v>1948</v>
      </c>
      <c r="O2157" t="s">
        <v>1948</v>
      </c>
      <c r="P2157" t="s">
        <v>1948</v>
      </c>
      <c r="Q2157" s="8">
        <v>1.0300925925925926E-3</v>
      </c>
      <c r="R2157" t="s">
        <v>1955</v>
      </c>
      <c r="S2157" t="s">
        <v>1955</v>
      </c>
      <c r="T2157" t="s">
        <v>1953</v>
      </c>
    </row>
    <row r="2158" spans="1:20" x14ac:dyDescent="0.35">
      <c r="A2158">
        <v>1243771342</v>
      </c>
      <c r="B2158">
        <v>113501</v>
      </c>
      <c r="C2158" t="s">
        <v>1987</v>
      </c>
      <c r="D2158" s="4">
        <v>45032</v>
      </c>
      <c r="E2158" s="8">
        <v>0.8624074074074074</v>
      </c>
      <c r="F2158" t="s">
        <v>4532</v>
      </c>
      <c r="G2158" t="s">
        <v>4533</v>
      </c>
      <c r="H2158" t="s">
        <v>1983</v>
      </c>
      <c r="I2158">
        <v>1</v>
      </c>
      <c r="J2158">
        <v>90133</v>
      </c>
      <c r="K2158" t="s">
        <v>1963</v>
      </c>
      <c r="L2158" s="8">
        <v>0.86343749999999997</v>
      </c>
      <c r="M2158" s="8">
        <v>0.86460648148148145</v>
      </c>
      <c r="N2158" t="s">
        <v>1948</v>
      </c>
      <c r="O2158" t="s">
        <v>1948</v>
      </c>
      <c r="P2158" t="s">
        <v>1948</v>
      </c>
      <c r="Q2158" s="8">
        <v>1.1689814814814816E-3</v>
      </c>
      <c r="R2158" t="s">
        <v>1955</v>
      </c>
      <c r="S2158" t="s">
        <v>1996</v>
      </c>
      <c r="T2158" t="s">
        <v>1953</v>
      </c>
    </row>
    <row r="2159" spans="1:20" x14ac:dyDescent="0.35">
      <c r="A2159">
        <v>1243771342</v>
      </c>
      <c r="B2159">
        <v>113501</v>
      </c>
      <c r="C2159" t="s">
        <v>1987</v>
      </c>
      <c r="D2159" s="4">
        <v>45032</v>
      </c>
      <c r="E2159" s="8">
        <v>0.8624074074074074</v>
      </c>
      <c r="F2159" t="s">
        <v>4532</v>
      </c>
      <c r="G2159" t="s">
        <v>4533</v>
      </c>
      <c r="H2159" t="s">
        <v>1983</v>
      </c>
      <c r="I2159">
        <v>1</v>
      </c>
      <c r="J2159">
        <v>93341</v>
      </c>
      <c r="K2159" t="s">
        <v>2136</v>
      </c>
      <c r="L2159" s="8">
        <v>0.86276620370370372</v>
      </c>
      <c r="M2159" s="8">
        <v>0.86606481481481479</v>
      </c>
      <c r="N2159" t="s">
        <v>1948</v>
      </c>
      <c r="O2159" t="s">
        <v>1948</v>
      </c>
      <c r="P2159" t="s">
        <v>1948</v>
      </c>
      <c r="Q2159" s="8">
        <v>3.2986111111111111E-3</v>
      </c>
      <c r="R2159" t="s">
        <v>1955</v>
      </c>
      <c r="S2159" t="s">
        <v>1955</v>
      </c>
      <c r="T2159" t="s">
        <v>1953</v>
      </c>
    </row>
    <row r="2160" spans="1:20" x14ac:dyDescent="0.35">
      <c r="A2160">
        <v>1243771342</v>
      </c>
      <c r="B2160">
        <v>113501</v>
      </c>
      <c r="C2160" t="s">
        <v>1987</v>
      </c>
      <c r="D2160" s="4">
        <v>45032</v>
      </c>
      <c r="E2160" s="8">
        <v>0.8624074074074074</v>
      </c>
      <c r="F2160" t="s">
        <v>4532</v>
      </c>
      <c r="G2160" t="s">
        <v>4533</v>
      </c>
      <c r="H2160" t="s">
        <v>1983</v>
      </c>
      <c r="I2160">
        <v>1</v>
      </c>
      <c r="J2160">
        <v>93351</v>
      </c>
      <c r="K2160" t="s">
        <v>2136</v>
      </c>
      <c r="L2160" s="8">
        <v>0.86276620370370372</v>
      </c>
      <c r="M2160" s="8">
        <v>0.86633101851851846</v>
      </c>
      <c r="N2160" t="s">
        <v>1948</v>
      </c>
      <c r="O2160" t="s">
        <v>1948</v>
      </c>
      <c r="P2160" t="s">
        <v>1948</v>
      </c>
      <c r="Q2160" s="8">
        <v>3.5648148148148154E-3</v>
      </c>
      <c r="R2160" t="s">
        <v>2006</v>
      </c>
      <c r="S2160" t="s">
        <v>1952</v>
      </c>
      <c r="T2160" t="s">
        <v>1953</v>
      </c>
    </row>
    <row r="2161" spans="1:20" x14ac:dyDescent="0.35">
      <c r="A2161">
        <v>1243744451</v>
      </c>
      <c r="B2161">
        <v>113215</v>
      </c>
      <c r="C2161" t="s">
        <v>1987</v>
      </c>
      <c r="D2161" s="4">
        <v>45032</v>
      </c>
      <c r="E2161" s="8">
        <v>0.63714120370370375</v>
      </c>
      <c r="F2161" t="s">
        <v>4534</v>
      </c>
      <c r="G2161" t="s">
        <v>4535</v>
      </c>
      <c r="H2161" t="s">
        <v>1949</v>
      </c>
      <c r="I2161">
        <v>1</v>
      </c>
      <c r="J2161">
        <v>94631</v>
      </c>
      <c r="K2161" t="s">
        <v>1954</v>
      </c>
      <c r="L2161" s="8">
        <v>0.64915509259259252</v>
      </c>
      <c r="M2161" s="8">
        <v>0.65009259259259256</v>
      </c>
      <c r="N2161" t="s">
        <v>1948</v>
      </c>
      <c r="O2161" t="s">
        <v>1948</v>
      </c>
      <c r="P2161" t="s">
        <v>1948</v>
      </c>
      <c r="Q2161" s="8">
        <v>9.3750000000000007E-4</v>
      </c>
      <c r="R2161" t="s">
        <v>1955</v>
      </c>
      <c r="S2161" t="s">
        <v>1955</v>
      </c>
      <c r="T2161" t="s">
        <v>1953</v>
      </c>
    </row>
    <row r="2162" spans="1:20" x14ac:dyDescent="0.35">
      <c r="A2162">
        <v>1243744451</v>
      </c>
      <c r="B2162">
        <v>113215</v>
      </c>
      <c r="C2162" t="s">
        <v>1987</v>
      </c>
      <c r="D2162" s="4">
        <v>45032</v>
      </c>
      <c r="E2162" s="8">
        <v>0.63714120370370375</v>
      </c>
      <c r="F2162" t="s">
        <v>4534</v>
      </c>
      <c r="G2162" t="s">
        <v>4535</v>
      </c>
      <c r="H2162" t="s">
        <v>1949</v>
      </c>
      <c r="I2162">
        <v>1</v>
      </c>
      <c r="J2162">
        <v>94852</v>
      </c>
      <c r="K2162" t="s">
        <v>1950</v>
      </c>
      <c r="L2162" s="8">
        <v>0.64915509259259252</v>
      </c>
      <c r="M2162" s="8">
        <v>0.65023148148148147</v>
      </c>
      <c r="N2162" t="s">
        <v>1948</v>
      </c>
      <c r="O2162" t="s">
        <v>1948</v>
      </c>
      <c r="P2162" t="s">
        <v>1948</v>
      </c>
      <c r="Q2162" s="8">
        <v>1.0763888888888889E-3</v>
      </c>
      <c r="R2162" t="s">
        <v>1951</v>
      </c>
      <c r="S2162" t="s">
        <v>1973</v>
      </c>
      <c r="T2162" t="s">
        <v>1953</v>
      </c>
    </row>
    <row r="2163" spans="1:20" x14ac:dyDescent="0.35">
      <c r="A2163">
        <v>1243741768</v>
      </c>
      <c r="B2163">
        <v>113190</v>
      </c>
      <c r="C2163" t="s">
        <v>1987</v>
      </c>
      <c r="D2163" s="4">
        <v>45032</v>
      </c>
      <c r="E2163" s="8">
        <v>0.61768518518518511</v>
      </c>
      <c r="F2163" t="s">
        <v>2566</v>
      </c>
      <c r="G2163" t="s">
        <v>2477</v>
      </c>
      <c r="H2163" t="s">
        <v>1949</v>
      </c>
      <c r="I2163">
        <v>1</v>
      </c>
      <c r="J2163">
        <v>94831</v>
      </c>
      <c r="K2163" t="s">
        <v>1950</v>
      </c>
      <c r="L2163" s="8">
        <v>0.61800925925925931</v>
      </c>
      <c r="M2163" s="8">
        <v>0.61898148148148147</v>
      </c>
      <c r="N2163" t="s">
        <v>1948</v>
      </c>
      <c r="O2163" t="s">
        <v>1948</v>
      </c>
      <c r="P2163" t="s">
        <v>1948</v>
      </c>
      <c r="Q2163" s="8">
        <v>9.7222222222222209E-4</v>
      </c>
      <c r="R2163" t="s">
        <v>1955</v>
      </c>
      <c r="S2163" t="s">
        <v>1955</v>
      </c>
      <c r="T2163" t="s">
        <v>1953</v>
      </c>
    </row>
    <row r="2164" spans="1:20" x14ac:dyDescent="0.35">
      <c r="A2164">
        <v>1243739498</v>
      </c>
      <c r="B2164">
        <v>113169</v>
      </c>
      <c r="C2164" t="s">
        <v>1987</v>
      </c>
      <c r="D2164" s="4">
        <v>45032</v>
      </c>
      <c r="E2164" s="8">
        <v>0.60518518518518516</v>
      </c>
      <c r="F2164" t="s">
        <v>4536</v>
      </c>
      <c r="G2164" t="s">
        <v>4537</v>
      </c>
      <c r="H2164" t="s">
        <v>2184</v>
      </c>
      <c r="I2164">
        <v>1</v>
      </c>
      <c r="J2164">
        <v>90831</v>
      </c>
      <c r="K2164" t="s">
        <v>2185</v>
      </c>
      <c r="L2164" s="8">
        <v>0.61200231481481482</v>
      </c>
      <c r="M2164" s="8">
        <v>0.61493055555555554</v>
      </c>
      <c r="N2164" t="s">
        <v>1948</v>
      </c>
      <c r="O2164" t="s">
        <v>1948</v>
      </c>
      <c r="P2164" t="s">
        <v>1948</v>
      </c>
      <c r="Q2164" s="8">
        <v>2.9282407407407412E-3</v>
      </c>
      <c r="R2164" t="s">
        <v>1955</v>
      </c>
      <c r="S2164" t="s">
        <v>1955</v>
      </c>
      <c r="T2164" t="s">
        <v>1953</v>
      </c>
    </row>
    <row r="2165" spans="1:20" x14ac:dyDescent="0.35">
      <c r="A2165">
        <v>1243739498</v>
      </c>
      <c r="B2165">
        <v>113169</v>
      </c>
      <c r="C2165" t="s">
        <v>1987</v>
      </c>
      <c r="D2165" s="4">
        <v>45032</v>
      </c>
      <c r="E2165" s="8">
        <v>0.60518518518518516</v>
      </c>
      <c r="F2165" t="s">
        <v>4536</v>
      </c>
      <c r="G2165" t="s">
        <v>4537</v>
      </c>
      <c r="H2165" t="s">
        <v>2184</v>
      </c>
      <c r="I2165">
        <v>1</v>
      </c>
      <c r="J2165">
        <v>94852</v>
      </c>
      <c r="K2165" t="s">
        <v>1950</v>
      </c>
      <c r="L2165" s="8">
        <v>0.61200231481481482</v>
      </c>
      <c r="M2165" s="8">
        <v>0.61306712962962961</v>
      </c>
      <c r="N2165" t="s">
        <v>1948</v>
      </c>
      <c r="O2165" t="s">
        <v>1948</v>
      </c>
      <c r="P2165" t="s">
        <v>1948</v>
      </c>
      <c r="Q2165" s="8">
        <v>1.0648148148148147E-3</v>
      </c>
      <c r="R2165" t="s">
        <v>1951</v>
      </c>
      <c r="S2165" t="s">
        <v>1973</v>
      </c>
      <c r="T2165" t="s">
        <v>1953</v>
      </c>
    </row>
    <row r="2166" spans="1:20" x14ac:dyDescent="0.35">
      <c r="A2166">
        <v>1243717116</v>
      </c>
      <c r="B2166">
        <v>112914</v>
      </c>
      <c r="C2166" t="s">
        <v>1987</v>
      </c>
      <c r="D2166" s="4">
        <v>45032</v>
      </c>
      <c r="E2166" s="8">
        <v>0.3137152777777778</v>
      </c>
      <c r="F2166" t="s">
        <v>4538</v>
      </c>
      <c r="G2166" t="s">
        <v>4539</v>
      </c>
      <c r="H2166" t="s">
        <v>2622</v>
      </c>
      <c r="I2166">
        <v>1</v>
      </c>
      <c r="J2166">
        <v>92931</v>
      </c>
      <c r="K2166" t="s">
        <v>2623</v>
      </c>
      <c r="L2166" s="8">
        <v>0.32774305555555555</v>
      </c>
      <c r="M2166" s="8">
        <v>0.33069444444444446</v>
      </c>
      <c r="N2166" t="s">
        <v>1948</v>
      </c>
      <c r="O2166" t="s">
        <v>1948</v>
      </c>
      <c r="P2166" t="s">
        <v>1948</v>
      </c>
      <c r="Q2166" s="8">
        <v>2.9513888888888888E-3</v>
      </c>
      <c r="R2166" t="s">
        <v>1955</v>
      </c>
      <c r="S2166" t="s">
        <v>1955</v>
      </c>
      <c r="T2166" t="s">
        <v>1953</v>
      </c>
    </row>
    <row r="2167" spans="1:20" x14ac:dyDescent="0.35">
      <c r="A2167">
        <v>1243717116</v>
      </c>
      <c r="B2167">
        <v>112914</v>
      </c>
      <c r="C2167" t="s">
        <v>1987</v>
      </c>
      <c r="D2167" s="4">
        <v>45032</v>
      </c>
      <c r="E2167" s="8">
        <v>0.3137152777777778</v>
      </c>
      <c r="F2167" t="s">
        <v>4538</v>
      </c>
      <c r="G2167" t="s">
        <v>4539</v>
      </c>
      <c r="H2167" t="s">
        <v>2622</v>
      </c>
      <c r="I2167">
        <v>1</v>
      </c>
      <c r="J2167">
        <v>96252</v>
      </c>
      <c r="K2167" t="s">
        <v>2058</v>
      </c>
      <c r="L2167" s="8">
        <v>0.32774305555555555</v>
      </c>
      <c r="M2167" s="8">
        <v>0.33157407407407408</v>
      </c>
      <c r="N2167" t="s">
        <v>1948</v>
      </c>
      <c r="O2167" t="s">
        <v>1948</v>
      </c>
      <c r="P2167" t="s">
        <v>1948</v>
      </c>
      <c r="Q2167" s="8">
        <v>3.8310185185185183E-3</v>
      </c>
      <c r="R2167" t="s">
        <v>1951</v>
      </c>
      <c r="S2167" t="s">
        <v>1973</v>
      </c>
      <c r="T2167" t="s">
        <v>1953</v>
      </c>
    </row>
    <row r="2168" spans="1:20" x14ac:dyDescent="0.35">
      <c r="A2168">
        <v>1243712894</v>
      </c>
      <c r="B2168">
        <v>112876</v>
      </c>
      <c r="C2168" t="s">
        <v>1987</v>
      </c>
      <c r="D2168" s="4">
        <v>45032</v>
      </c>
      <c r="E2168" s="8">
        <v>0.18428240740740742</v>
      </c>
      <c r="F2168" t="s">
        <v>4540</v>
      </c>
      <c r="H2168" t="s">
        <v>1966</v>
      </c>
      <c r="I2168">
        <v>1</v>
      </c>
      <c r="J2168">
        <v>96631</v>
      </c>
      <c r="K2168" t="s">
        <v>1967</v>
      </c>
      <c r="L2168" s="8">
        <v>0.18465277777777778</v>
      </c>
      <c r="M2168" s="8">
        <v>0.18622685185185184</v>
      </c>
      <c r="N2168" t="s">
        <v>1948</v>
      </c>
      <c r="O2168" t="s">
        <v>1948</v>
      </c>
      <c r="P2168" t="s">
        <v>1948</v>
      </c>
      <c r="Q2168" s="8">
        <v>1.5740740740740741E-3</v>
      </c>
      <c r="R2168" t="s">
        <v>1955</v>
      </c>
      <c r="S2168" t="s">
        <v>1955</v>
      </c>
      <c r="T2168" t="s">
        <v>1953</v>
      </c>
    </row>
    <row r="2169" spans="1:20" x14ac:dyDescent="0.35">
      <c r="A2169">
        <v>1243707817</v>
      </c>
      <c r="B2169">
        <v>112816</v>
      </c>
      <c r="C2169" t="s">
        <v>1987</v>
      </c>
      <c r="D2169" s="4">
        <v>45032</v>
      </c>
      <c r="E2169" s="8">
        <v>0.11019675925925926</v>
      </c>
      <c r="F2169" t="s">
        <v>4541</v>
      </c>
      <c r="G2169" t="s">
        <v>4542</v>
      </c>
      <c r="H2169" t="s">
        <v>1957</v>
      </c>
      <c r="I2169">
        <v>1</v>
      </c>
      <c r="J2169">
        <v>95731</v>
      </c>
      <c r="K2169" t="s">
        <v>2005</v>
      </c>
      <c r="L2169" s="8">
        <v>0.12498842592592592</v>
      </c>
      <c r="M2169" s="8">
        <v>0.1290162037037037</v>
      </c>
      <c r="N2169" t="s">
        <v>1948</v>
      </c>
      <c r="O2169" t="s">
        <v>1948</v>
      </c>
      <c r="P2169" t="s">
        <v>1948</v>
      </c>
      <c r="Q2169" s="8">
        <v>4.0277777777777777E-3</v>
      </c>
      <c r="R2169" t="s">
        <v>1955</v>
      </c>
      <c r="S2169" t="s">
        <v>1955</v>
      </c>
      <c r="T2169" t="s">
        <v>1953</v>
      </c>
    </row>
    <row r="2170" spans="1:20" x14ac:dyDescent="0.35">
      <c r="A2170">
        <v>1243707817</v>
      </c>
      <c r="B2170">
        <v>112816</v>
      </c>
      <c r="C2170" t="s">
        <v>1987</v>
      </c>
      <c r="D2170" s="4">
        <v>45032</v>
      </c>
      <c r="E2170" s="8">
        <v>0.11019675925925926</v>
      </c>
      <c r="F2170" t="s">
        <v>4541</v>
      </c>
      <c r="G2170" t="s">
        <v>4542</v>
      </c>
      <c r="H2170" t="s">
        <v>1957</v>
      </c>
      <c r="I2170">
        <v>1</v>
      </c>
      <c r="J2170">
        <v>92831</v>
      </c>
      <c r="K2170" t="s">
        <v>2232</v>
      </c>
      <c r="L2170" s="8">
        <v>0.11135416666666666</v>
      </c>
      <c r="M2170" s="8">
        <v>0.11555555555555556</v>
      </c>
      <c r="N2170" t="s">
        <v>1948</v>
      </c>
      <c r="O2170" t="s">
        <v>1948</v>
      </c>
      <c r="P2170" t="s">
        <v>1948</v>
      </c>
      <c r="Q2170" s="8">
        <v>4.2013888888888891E-3</v>
      </c>
      <c r="R2170" t="s">
        <v>1955</v>
      </c>
      <c r="S2170" t="s">
        <v>1955</v>
      </c>
      <c r="T2170" t="s">
        <v>1953</v>
      </c>
    </row>
    <row r="2171" spans="1:20" x14ac:dyDescent="0.35">
      <c r="A2171">
        <v>1243698485</v>
      </c>
      <c r="B2171">
        <v>112702</v>
      </c>
      <c r="C2171" t="s">
        <v>1987</v>
      </c>
      <c r="D2171" s="4">
        <v>45032</v>
      </c>
      <c r="E2171" s="8">
        <v>3.2835648148148149E-2</v>
      </c>
      <c r="F2171" t="s">
        <v>4543</v>
      </c>
      <c r="H2171" t="s">
        <v>1949</v>
      </c>
      <c r="I2171">
        <v>1</v>
      </c>
      <c r="J2171">
        <v>94831</v>
      </c>
      <c r="K2171" t="s">
        <v>1950</v>
      </c>
      <c r="L2171" s="8">
        <v>3.3229166666666664E-2</v>
      </c>
      <c r="M2171" s="8">
        <v>3.4780092592592592E-2</v>
      </c>
      <c r="N2171" t="s">
        <v>1948</v>
      </c>
      <c r="O2171" t="s">
        <v>1948</v>
      </c>
      <c r="P2171" t="s">
        <v>1948</v>
      </c>
      <c r="Q2171" s="8">
        <v>1.5509259259259261E-3</v>
      </c>
      <c r="R2171" t="s">
        <v>1955</v>
      </c>
      <c r="S2171" t="s">
        <v>1955</v>
      </c>
      <c r="T2171" t="s">
        <v>1953</v>
      </c>
    </row>
    <row r="2172" spans="1:20" x14ac:dyDescent="0.35">
      <c r="A2172">
        <v>1243688983</v>
      </c>
      <c r="B2172">
        <v>112602</v>
      </c>
      <c r="C2172" t="s">
        <v>2017</v>
      </c>
      <c r="D2172" s="4">
        <v>45031</v>
      </c>
      <c r="E2172" s="8">
        <v>0.96444444444444455</v>
      </c>
      <c r="F2172" t="s">
        <v>4544</v>
      </c>
      <c r="H2172" t="s">
        <v>2790</v>
      </c>
      <c r="I2172">
        <v>1</v>
      </c>
      <c r="J2172">
        <v>90111</v>
      </c>
      <c r="K2172" t="s">
        <v>1963</v>
      </c>
      <c r="L2172" s="8">
        <v>0.9908217592592593</v>
      </c>
      <c r="M2172" s="8">
        <v>0.99233796296296306</v>
      </c>
      <c r="N2172" t="s">
        <v>1948</v>
      </c>
      <c r="O2172" t="s">
        <v>1948</v>
      </c>
      <c r="P2172" t="s">
        <v>1948</v>
      </c>
      <c r="Q2172" s="8">
        <v>1.5162037037037036E-3</v>
      </c>
      <c r="R2172" t="s">
        <v>2111</v>
      </c>
      <c r="S2172" t="s">
        <v>2111</v>
      </c>
      <c r="T2172" t="s">
        <v>1953</v>
      </c>
    </row>
    <row r="2173" spans="1:20" x14ac:dyDescent="0.35">
      <c r="A2173">
        <v>1243688983</v>
      </c>
      <c r="B2173">
        <v>112602</v>
      </c>
      <c r="C2173" t="s">
        <v>2017</v>
      </c>
      <c r="D2173" s="4">
        <v>45031</v>
      </c>
      <c r="E2173" s="8">
        <v>0.96444444444444455</v>
      </c>
      <c r="F2173" t="s">
        <v>4544</v>
      </c>
      <c r="H2173" t="s">
        <v>2790</v>
      </c>
      <c r="I2173">
        <v>1</v>
      </c>
      <c r="J2173">
        <v>95832</v>
      </c>
      <c r="K2173" t="s">
        <v>2152</v>
      </c>
      <c r="L2173" s="8">
        <v>0.9908217592592593</v>
      </c>
      <c r="M2173" s="8">
        <v>0.99550925925925926</v>
      </c>
      <c r="N2173" t="s">
        <v>1948</v>
      </c>
      <c r="O2173" t="s">
        <v>1948</v>
      </c>
      <c r="P2173" t="s">
        <v>1948</v>
      </c>
      <c r="Q2173" s="8">
        <v>4.6874999999999998E-3</v>
      </c>
      <c r="R2173" t="s">
        <v>1955</v>
      </c>
      <c r="S2173" t="s">
        <v>1955</v>
      </c>
      <c r="T2173" t="s">
        <v>1953</v>
      </c>
    </row>
    <row r="2174" spans="1:20" x14ac:dyDescent="0.35">
      <c r="A2174">
        <v>1243688983</v>
      </c>
      <c r="B2174">
        <v>112602</v>
      </c>
      <c r="C2174" t="s">
        <v>2017</v>
      </c>
      <c r="D2174" s="4">
        <v>45031</v>
      </c>
      <c r="E2174" s="8">
        <v>0.96444444444444455</v>
      </c>
      <c r="F2174" t="s">
        <v>4544</v>
      </c>
      <c r="H2174" t="s">
        <v>2790</v>
      </c>
      <c r="I2174">
        <v>1</v>
      </c>
      <c r="J2174">
        <v>95911</v>
      </c>
      <c r="K2174" t="s">
        <v>2504</v>
      </c>
      <c r="L2174" s="8">
        <v>0.9908217592592593</v>
      </c>
      <c r="M2174" s="8">
        <v>0.99488425925925927</v>
      </c>
      <c r="N2174" t="s">
        <v>1948</v>
      </c>
      <c r="O2174" t="s">
        <v>1948</v>
      </c>
      <c r="P2174" t="s">
        <v>1948</v>
      </c>
      <c r="Q2174" s="8">
        <v>4.0624999999999993E-3</v>
      </c>
      <c r="R2174" t="s">
        <v>2111</v>
      </c>
      <c r="S2174" t="s">
        <v>2111</v>
      </c>
      <c r="T2174" t="s">
        <v>1953</v>
      </c>
    </row>
    <row r="2175" spans="1:20" x14ac:dyDescent="0.35">
      <c r="A2175">
        <v>1243690092</v>
      </c>
      <c r="B2175">
        <v>112614</v>
      </c>
      <c r="C2175" t="s">
        <v>2017</v>
      </c>
      <c r="D2175" s="4">
        <v>45031</v>
      </c>
      <c r="E2175" s="8">
        <v>0.97370370370370374</v>
      </c>
      <c r="F2175" t="s">
        <v>4545</v>
      </c>
      <c r="G2175" t="s">
        <v>4546</v>
      </c>
      <c r="H2175" t="s">
        <v>1949</v>
      </c>
      <c r="I2175">
        <v>1</v>
      </c>
      <c r="J2175">
        <v>94431</v>
      </c>
      <c r="K2175" t="s">
        <v>2074</v>
      </c>
      <c r="L2175" s="8">
        <v>0.97744212962962962</v>
      </c>
      <c r="M2175" s="8">
        <v>0.97863425925925929</v>
      </c>
      <c r="N2175" t="s">
        <v>1948</v>
      </c>
      <c r="O2175" t="s">
        <v>1948</v>
      </c>
      <c r="P2175" t="s">
        <v>1948</v>
      </c>
      <c r="Q2175" s="8">
        <v>1.1921296296296296E-3</v>
      </c>
      <c r="R2175" t="s">
        <v>1955</v>
      </c>
      <c r="S2175" t="s">
        <v>1955</v>
      </c>
      <c r="T2175" t="s">
        <v>1953</v>
      </c>
    </row>
    <row r="2176" spans="1:20" x14ac:dyDescent="0.35">
      <c r="A2176">
        <v>1243690092</v>
      </c>
      <c r="B2176">
        <v>112614</v>
      </c>
      <c r="C2176" t="s">
        <v>2017</v>
      </c>
      <c r="D2176" s="4">
        <v>45031</v>
      </c>
      <c r="E2176" s="8">
        <v>0.97370370370370374</v>
      </c>
      <c r="F2176" t="s">
        <v>4545</v>
      </c>
      <c r="G2176" t="s">
        <v>4546</v>
      </c>
      <c r="H2176" t="s">
        <v>1949</v>
      </c>
      <c r="I2176">
        <v>1</v>
      </c>
      <c r="J2176">
        <v>94452</v>
      </c>
      <c r="K2176" t="s">
        <v>2074</v>
      </c>
      <c r="L2176" s="8">
        <v>0.97744212962962962</v>
      </c>
      <c r="M2176" s="8">
        <v>0.97881944444444446</v>
      </c>
      <c r="N2176" t="s">
        <v>1948</v>
      </c>
      <c r="O2176" t="s">
        <v>1948</v>
      </c>
      <c r="P2176" t="s">
        <v>1948</v>
      </c>
      <c r="Q2176" s="8">
        <v>1.3773148148148147E-3</v>
      </c>
      <c r="R2176" t="s">
        <v>1951</v>
      </c>
      <c r="S2176" t="s">
        <v>1952</v>
      </c>
      <c r="T2176" t="s">
        <v>1953</v>
      </c>
    </row>
    <row r="2177" spans="1:20" x14ac:dyDescent="0.35">
      <c r="A2177" s="9">
        <v>1243685964</v>
      </c>
      <c r="B2177" s="9">
        <v>112566</v>
      </c>
      <c r="C2177" s="9" t="s">
        <v>2017</v>
      </c>
      <c r="D2177" s="10">
        <v>45031</v>
      </c>
      <c r="E2177" s="11">
        <v>0.94107638888888889</v>
      </c>
      <c r="F2177" s="9" t="s">
        <v>4547</v>
      </c>
      <c r="G2177" s="9" t="s">
        <v>4548</v>
      </c>
      <c r="H2177" s="9" t="s">
        <v>1957</v>
      </c>
      <c r="I2177" s="9">
        <v>1</v>
      </c>
      <c r="J2177" s="9">
        <v>92731</v>
      </c>
      <c r="K2177" s="9" t="s">
        <v>2366</v>
      </c>
      <c r="L2177" s="11">
        <v>0.95328703703703699</v>
      </c>
      <c r="M2177" s="11">
        <v>0.95671296296296304</v>
      </c>
      <c r="N2177" s="9" t="s">
        <v>1948</v>
      </c>
      <c r="O2177" s="9" t="s">
        <v>1948</v>
      </c>
      <c r="P2177" s="9" t="s">
        <v>1948</v>
      </c>
      <c r="Q2177" s="11">
        <v>3.425925925925926E-3</v>
      </c>
      <c r="R2177" s="9" t="s">
        <v>1955</v>
      </c>
      <c r="S2177" s="9" t="s">
        <v>1955</v>
      </c>
      <c r="T2177" s="9" t="s">
        <v>1953</v>
      </c>
    </row>
    <row r="2178" spans="1:20" x14ac:dyDescent="0.35">
      <c r="A2178">
        <v>1243673064</v>
      </c>
      <c r="B2178">
        <v>112426</v>
      </c>
      <c r="C2178" t="s">
        <v>2017</v>
      </c>
      <c r="D2178" s="4">
        <v>45031</v>
      </c>
      <c r="E2178" s="8">
        <v>0.83677083333333335</v>
      </c>
      <c r="F2178" t="s">
        <v>4549</v>
      </c>
      <c r="G2178" t="s">
        <v>4550</v>
      </c>
      <c r="H2178" t="s">
        <v>3538</v>
      </c>
      <c r="I2178">
        <v>1</v>
      </c>
      <c r="J2178">
        <v>91231</v>
      </c>
      <c r="K2178" t="s">
        <v>3305</v>
      </c>
      <c r="L2178" s="8">
        <v>0.83721064814814816</v>
      </c>
      <c r="M2178" s="8">
        <v>0.84146990740740746</v>
      </c>
      <c r="N2178" t="s">
        <v>1948</v>
      </c>
      <c r="O2178" t="s">
        <v>1948</v>
      </c>
      <c r="P2178" t="s">
        <v>1948</v>
      </c>
      <c r="Q2178" s="8">
        <v>4.2592592592592595E-3</v>
      </c>
      <c r="R2178" t="s">
        <v>1955</v>
      </c>
      <c r="S2178" t="s">
        <v>1955</v>
      </c>
      <c r="T2178" t="s">
        <v>1953</v>
      </c>
    </row>
    <row r="2179" spans="1:20" x14ac:dyDescent="0.35">
      <c r="A2179">
        <v>1243666354</v>
      </c>
      <c r="B2179">
        <v>112355</v>
      </c>
      <c r="C2179" t="s">
        <v>2017</v>
      </c>
      <c r="D2179" s="4">
        <v>45031</v>
      </c>
      <c r="E2179" s="8">
        <v>0.79018518518518521</v>
      </c>
      <c r="F2179" t="s">
        <v>2050</v>
      </c>
      <c r="G2179" t="s">
        <v>2051</v>
      </c>
      <c r="H2179" t="s">
        <v>1990</v>
      </c>
      <c r="I2179">
        <v>1</v>
      </c>
      <c r="J2179">
        <v>90431</v>
      </c>
      <c r="K2179" t="s">
        <v>1991</v>
      </c>
      <c r="L2179" s="8">
        <v>0.79090277777777773</v>
      </c>
      <c r="M2179" s="8">
        <v>0.79328703703703696</v>
      </c>
      <c r="N2179" t="s">
        <v>1948</v>
      </c>
      <c r="O2179" t="s">
        <v>1948</v>
      </c>
      <c r="P2179" t="s">
        <v>1948</v>
      </c>
      <c r="Q2179" s="8">
        <v>2.3842592592592591E-3</v>
      </c>
      <c r="R2179" t="s">
        <v>1955</v>
      </c>
      <c r="S2179" t="s">
        <v>1955</v>
      </c>
      <c r="T2179" t="s">
        <v>1953</v>
      </c>
    </row>
    <row r="2180" spans="1:20" x14ac:dyDescent="0.35">
      <c r="A2180">
        <v>1243657052</v>
      </c>
      <c r="B2180">
        <v>112270</v>
      </c>
      <c r="C2180" t="s">
        <v>2017</v>
      </c>
      <c r="D2180" s="4">
        <v>45031</v>
      </c>
      <c r="E2180" s="8">
        <v>0.72958333333333336</v>
      </c>
      <c r="F2180" t="s">
        <v>2050</v>
      </c>
      <c r="G2180" t="s">
        <v>2051</v>
      </c>
      <c r="H2180" t="s">
        <v>1990</v>
      </c>
      <c r="I2180">
        <v>1</v>
      </c>
      <c r="J2180">
        <v>90431</v>
      </c>
      <c r="K2180" t="s">
        <v>1991</v>
      </c>
      <c r="L2180" s="8">
        <v>0.73068287037037039</v>
      </c>
      <c r="M2180" s="8">
        <v>0.73162037037037031</v>
      </c>
      <c r="N2180" t="s">
        <v>1948</v>
      </c>
      <c r="O2180" t="s">
        <v>1948</v>
      </c>
      <c r="P2180" t="s">
        <v>1948</v>
      </c>
      <c r="Q2180" s="8">
        <v>9.3750000000000007E-4</v>
      </c>
      <c r="R2180" t="s">
        <v>1955</v>
      </c>
      <c r="S2180" t="s">
        <v>1955</v>
      </c>
      <c r="T2180" t="s">
        <v>1953</v>
      </c>
    </row>
    <row r="2181" spans="1:20" x14ac:dyDescent="0.35">
      <c r="A2181">
        <v>1243646972</v>
      </c>
      <c r="B2181">
        <v>112182</v>
      </c>
      <c r="C2181" t="s">
        <v>2017</v>
      </c>
      <c r="D2181" s="4">
        <v>45031</v>
      </c>
      <c r="E2181" s="8">
        <v>0.66535879629629624</v>
      </c>
      <c r="F2181" t="s">
        <v>4551</v>
      </c>
      <c r="G2181" t="s">
        <v>4552</v>
      </c>
      <c r="H2181" t="s">
        <v>1990</v>
      </c>
      <c r="I2181">
        <v>1</v>
      </c>
      <c r="J2181">
        <v>90111</v>
      </c>
      <c r="K2181" t="s">
        <v>1963</v>
      </c>
      <c r="L2181" s="8">
        <v>0.66770833333333324</v>
      </c>
      <c r="M2181" s="8">
        <v>0.66877314814814814</v>
      </c>
      <c r="N2181" t="s">
        <v>1948</v>
      </c>
      <c r="O2181" t="s">
        <v>1948</v>
      </c>
      <c r="P2181" t="s">
        <v>1948</v>
      </c>
      <c r="Q2181" s="8">
        <v>1.0648148148148147E-3</v>
      </c>
      <c r="R2181" t="s">
        <v>2111</v>
      </c>
      <c r="S2181" t="s">
        <v>2111</v>
      </c>
      <c r="T2181" t="s">
        <v>1953</v>
      </c>
    </row>
    <row r="2182" spans="1:20" x14ac:dyDescent="0.35">
      <c r="A2182">
        <v>1243646972</v>
      </c>
      <c r="B2182">
        <v>112182</v>
      </c>
      <c r="C2182" t="s">
        <v>2017</v>
      </c>
      <c r="D2182" s="4">
        <v>45031</v>
      </c>
      <c r="E2182" s="8">
        <v>0.66535879629629624</v>
      </c>
      <c r="F2182" t="s">
        <v>4551</v>
      </c>
      <c r="G2182" t="s">
        <v>4552</v>
      </c>
      <c r="H2182" t="s">
        <v>1990</v>
      </c>
      <c r="I2182">
        <v>1</v>
      </c>
      <c r="J2182">
        <v>90411</v>
      </c>
      <c r="K2182" t="s">
        <v>1991</v>
      </c>
      <c r="L2182" s="8">
        <v>0.66770833333333324</v>
      </c>
      <c r="M2182" s="8">
        <v>0.67056712962962972</v>
      </c>
      <c r="N2182" t="s">
        <v>1948</v>
      </c>
      <c r="O2182" t="s">
        <v>1948</v>
      </c>
      <c r="P2182" t="s">
        <v>1948</v>
      </c>
      <c r="Q2182" s="8">
        <v>2.8587962962962963E-3</v>
      </c>
      <c r="R2182" t="s">
        <v>2111</v>
      </c>
      <c r="S2182" t="s">
        <v>2111</v>
      </c>
      <c r="T2182" t="s">
        <v>1953</v>
      </c>
    </row>
    <row r="2183" spans="1:20" x14ac:dyDescent="0.35">
      <c r="A2183">
        <v>1243646972</v>
      </c>
      <c r="B2183">
        <v>112182</v>
      </c>
      <c r="C2183" t="s">
        <v>2017</v>
      </c>
      <c r="D2183" s="4">
        <v>45031</v>
      </c>
      <c r="E2183" s="8">
        <v>0.66535879629629624</v>
      </c>
      <c r="F2183" t="s">
        <v>4551</v>
      </c>
      <c r="G2183" t="s">
        <v>4552</v>
      </c>
      <c r="H2183" t="s">
        <v>1990</v>
      </c>
      <c r="I2183">
        <v>1</v>
      </c>
      <c r="J2183">
        <v>90431</v>
      </c>
      <c r="K2183" t="s">
        <v>1991</v>
      </c>
      <c r="L2183" s="8">
        <v>0.66770833333333324</v>
      </c>
      <c r="M2183" s="8">
        <v>0.67091435185185189</v>
      </c>
      <c r="N2183" t="s">
        <v>1948</v>
      </c>
      <c r="O2183" t="s">
        <v>1948</v>
      </c>
      <c r="P2183" t="s">
        <v>1948</v>
      </c>
      <c r="Q2183" s="8">
        <v>3.2060185185185191E-3</v>
      </c>
      <c r="R2183" t="s">
        <v>1955</v>
      </c>
      <c r="S2183" t="s">
        <v>1955</v>
      </c>
      <c r="T2183" t="s">
        <v>1953</v>
      </c>
    </row>
    <row r="2184" spans="1:20" x14ac:dyDescent="0.35">
      <c r="A2184">
        <v>1243597784</v>
      </c>
      <c r="B2184">
        <v>111587</v>
      </c>
      <c r="C2184" t="s">
        <v>2017</v>
      </c>
      <c r="D2184" s="4">
        <v>45031</v>
      </c>
      <c r="E2184" s="8">
        <v>0.12956018518518517</v>
      </c>
      <c r="F2184" t="s">
        <v>4553</v>
      </c>
      <c r="G2184" t="s">
        <v>4554</v>
      </c>
      <c r="H2184" t="s">
        <v>1949</v>
      </c>
      <c r="I2184">
        <v>1</v>
      </c>
      <c r="J2184">
        <v>94931</v>
      </c>
      <c r="K2184" t="s">
        <v>2083</v>
      </c>
      <c r="L2184" s="8">
        <v>0.1300462962962963</v>
      </c>
      <c r="M2184" s="8">
        <v>0.13333333333333333</v>
      </c>
      <c r="N2184" t="s">
        <v>1948</v>
      </c>
      <c r="O2184" t="s">
        <v>1948</v>
      </c>
      <c r="P2184" t="s">
        <v>1948</v>
      </c>
      <c r="Q2184" s="8">
        <v>3.2870370370370367E-3</v>
      </c>
      <c r="R2184" t="s">
        <v>1955</v>
      </c>
      <c r="S2184" t="s">
        <v>1955</v>
      </c>
      <c r="T2184" t="s">
        <v>1953</v>
      </c>
    </row>
    <row r="2185" spans="1:20" x14ac:dyDescent="0.35">
      <c r="A2185">
        <v>1243583229</v>
      </c>
      <c r="B2185">
        <v>111423</v>
      </c>
      <c r="C2185" t="s">
        <v>2033</v>
      </c>
      <c r="D2185" s="4">
        <v>45030</v>
      </c>
      <c r="E2185" s="8">
        <v>0.96385416666666668</v>
      </c>
      <c r="F2185" t="s">
        <v>4555</v>
      </c>
      <c r="H2185" t="s">
        <v>1949</v>
      </c>
      <c r="I2185">
        <v>1</v>
      </c>
      <c r="J2185">
        <v>94631</v>
      </c>
      <c r="K2185" t="s">
        <v>1954</v>
      </c>
      <c r="L2185" s="8">
        <v>0.96583333333333332</v>
      </c>
      <c r="M2185" s="8">
        <v>0.9671412037037036</v>
      </c>
      <c r="N2185" t="s">
        <v>1948</v>
      </c>
      <c r="O2185" t="s">
        <v>1948</v>
      </c>
      <c r="P2185" t="s">
        <v>1948</v>
      </c>
      <c r="Q2185" s="8">
        <v>1.3078703703703705E-3</v>
      </c>
      <c r="R2185" t="s">
        <v>1955</v>
      </c>
      <c r="S2185" t="s">
        <v>1955</v>
      </c>
      <c r="T2185" t="s">
        <v>2004</v>
      </c>
    </row>
    <row r="2186" spans="1:20" x14ac:dyDescent="0.35">
      <c r="A2186">
        <v>1243560430</v>
      </c>
      <c r="B2186">
        <v>111180</v>
      </c>
      <c r="C2186" t="s">
        <v>2033</v>
      </c>
      <c r="D2186" s="4">
        <v>45030</v>
      </c>
      <c r="E2186" s="8">
        <v>0.78515046296296298</v>
      </c>
      <c r="F2186" t="s">
        <v>4556</v>
      </c>
      <c r="G2186" t="s">
        <v>4557</v>
      </c>
      <c r="H2186" t="s">
        <v>1962</v>
      </c>
      <c r="I2186">
        <v>1</v>
      </c>
      <c r="J2186">
        <v>90133</v>
      </c>
      <c r="K2186" t="s">
        <v>1963</v>
      </c>
      <c r="L2186" s="8">
        <v>0.78553240740740737</v>
      </c>
      <c r="M2186" s="8">
        <v>0.78629629629629638</v>
      </c>
      <c r="N2186" t="s">
        <v>1948</v>
      </c>
      <c r="O2186" t="s">
        <v>1948</v>
      </c>
      <c r="P2186" t="s">
        <v>1948</v>
      </c>
      <c r="Q2186" s="8">
        <v>7.6388888888888893E-4</v>
      </c>
      <c r="R2186" t="s">
        <v>1955</v>
      </c>
      <c r="S2186" t="s">
        <v>1955</v>
      </c>
      <c r="T2186" t="s">
        <v>1953</v>
      </c>
    </row>
    <row r="2187" spans="1:20" x14ac:dyDescent="0.35">
      <c r="A2187">
        <v>1243546468</v>
      </c>
      <c r="B2187">
        <v>111034</v>
      </c>
      <c r="C2187" t="s">
        <v>2033</v>
      </c>
      <c r="D2187" s="4">
        <v>45030</v>
      </c>
      <c r="E2187" s="8">
        <v>0.69887731481481474</v>
      </c>
      <c r="F2187" t="s">
        <v>4558</v>
      </c>
      <c r="H2187" t="s">
        <v>2002</v>
      </c>
      <c r="I2187">
        <v>1</v>
      </c>
      <c r="J2187">
        <v>97071</v>
      </c>
      <c r="K2187" t="s">
        <v>2168</v>
      </c>
      <c r="L2187" s="8">
        <v>0.74682870370370369</v>
      </c>
      <c r="M2187" s="8">
        <v>0.75023148148148155</v>
      </c>
      <c r="N2187" t="s">
        <v>1948</v>
      </c>
      <c r="O2187" t="s">
        <v>1948</v>
      </c>
      <c r="P2187" t="s">
        <v>1948</v>
      </c>
      <c r="Q2187" s="8">
        <v>3.4027777777777784E-3</v>
      </c>
      <c r="R2187" t="s">
        <v>2027</v>
      </c>
      <c r="S2187" t="s">
        <v>2027</v>
      </c>
      <c r="T2187" t="s">
        <v>2004</v>
      </c>
    </row>
    <row r="2188" spans="1:20" x14ac:dyDescent="0.35">
      <c r="A2188">
        <v>1243546468</v>
      </c>
      <c r="B2188">
        <v>111034</v>
      </c>
      <c r="C2188" t="s">
        <v>2033</v>
      </c>
      <c r="D2188" s="4">
        <v>45030</v>
      </c>
      <c r="E2188" s="8">
        <v>0.69887731481481474</v>
      </c>
      <c r="F2188" t="s">
        <v>4558</v>
      </c>
      <c r="H2188" t="s">
        <v>2002</v>
      </c>
      <c r="I2188">
        <v>1</v>
      </c>
      <c r="J2188">
        <v>96931</v>
      </c>
      <c r="K2188" t="s">
        <v>2991</v>
      </c>
      <c r="L2188" s="8">
        <v>0.7465856481481481</v>
      </c>
      <c r="M2188" s="8">
        <v>0.74890046296296298</v>
      </c>
      <c r="N2188" t="s">
        <v>1948</v>
      </c>
      <c r="O2188" t="s">
        <v>1948</v>
      </c>
      <c r="P2188" t="s">
        <v>1948</v>
      </c>
      <c r="Q2188" s="8">
        <v>2.3148148148148151E-3</v>
      </c>
      <c r="R2188" t="s">
        <v>1955</v>
      </c>
      <c r="S2188" t="s">
        <v>1996</v>
      </c>
      <c r="T2188" t="s">
        <v>1953</v>
      </c>
    </row>
    <row r="2189" spans="1:20" x14ac:dyDescent="0.35">
      <c r="A2189">
        <v>1243552039</v>
      </c>
      <c r="B2189">
        <v>111094</v>
      </c>
      <c r="C2189" t="s">
        <v>2033</v>
      </c>
      <c r="D2189" s="4">
        <v>45030</v>
      </c>
      <c r="E2189" s="8">
        <v>0.73259259259259257</v>
      </c>
      <c r="F2189" t="s">
        <v>4559</v>
      </c>
      <c r="H2189" t="s">
        <v>2971</v>
      </c>
      <c r="I2189">
        <v>1</v>
      </c>
      <c r="J2189">
        <v>97131</v>
      </c>
      <c r="K2189" t="s">
        <v>2875</v>
      </c>
      <c r="L2189" s="8">
        <v>0.73259259259259257</v>
      </c>
      <c r="M2189" s="8">
        <v>0.73504629629629636</v>
      </c>
      <c r="N2189" t="s">
        <v>1948</v>
      </c>
      <c r="O2189" t="s">
        <v>1948</v>
      </c>
      <c r="P2189" t="s">
        <v>1948</v>
      </c>
      <c r="Q2189" s="8">
        <v>2.4537037037037036E-3</v>
      </c>
      <c r="R2189" t="s">
        <v>1955</v>
      </c>
      <c r="S2189" t="s">
        <v>1955</v>
      </c>
      <c r="T2189" t="s">
        <v>2004</v>
      </c>
    </row>
    <row r="2190" spans="1:20" x14ac:dyDescent="0.35">
      <c r="A2190">
        <v>1243550427</v>
      </c>
      <c r="B2190">
        <v>111078</v>
      </c>
      <c r="C2190" t="s">
        <v>2033</v>
      </c>
      <c r="D2190" s="4">
        <v>45030</v>
      </c>
      <c r="E2190" s="8">
        <v>0.72498842592592594</v>
      </c>
      <c r="F2190" t="s">
        <v>2402</v>
      </c>
      <c r="H2190" t="s">
        <v>1949</v>
      </c>
      <c r="I2190">
        <v>1</v>
      </c>
      <c r="J2190">
        <v>94452</v>
      </c>
      <c r="K2190" t="s">
        <v>2074</v>
      </c>
      <c r="L2190" s="8">
        <v>0.72723379629629636</v>
      </c>
      <c r="M2190" s="8">
        <v>0.7283680555555555</v>
      </c>
      <c r="N2190" t="s">
        <v>1948</v>
      </c>
      <c r="O2190" t="s">
        <v>1948</v>
      </c>
      <c r="P2190" t="s">
        <v>1948</v>
      </c>
      <c r="Q2190" s="8">
        <v>1.1342592592592591E-3</v>
      </c>
      <c r="R2190" t="s">
        <v>1951</v>
      </c>
      <c r="S2190" t="s">
        <v>1952</v>
      </c>
      <c r="T2190" t="s">
        <v>1953</v>
      </c>
    </row>
    <row r="2191" spans="1:20" x14ac:dyDescent="0.35">
      <c r="A2191">
        <v>1243550427</v>
      </c>
      <c r="B2191">
        <v>111078</v>
      </c>
      <c r="C2191" t="s">
        <v>2033</v>
      </c>
      <c r="D2191" s="4">
        <v>45030</v>
      </c>
      <c r="E2191" s="8">
        <v>0.72498842592592594</v>
      </c>
      <c r="F2191" t="s">
        <v>2402</v>
      </c>
      <c r="H2191" t="s">
        <v>1949</v>
      </c>
      <c r="I2191">
        <v>1</v>
      </c>
      <c r="J2191">
        <v>98035</v>
      </c>
      <c r="K2191" t="s">
        <v>2049</v>
      </c>
      <c r="L2191" s="8">
        <v>0.72559027777777774</v>
      </c>
      <c r="M2191" s="8">
        <v>0.72651620370370373</v>
      </c>
      <c r="N2191" t="s">
        <v>1948</v>
      </c>
      <c r="O2191" t="s">
        <v>1948</v>
      </c>
      <c r="P2191" t="s">
        <v>1948</v>
      </c>
      <c r="Q2191" s="8">
        <v>9.2592592592592585E-4</v>
      </c>
      <c r="R2191" t="s">
        <v>1955</v>
      </c>
      <c r="S2191" t="s">
        <v>1955</v>
      </c>
      <c r="T2191" t="s">
        <v>1953</v>
      </c>
    </row>
    <row r="2192" spans="1:20" x14ac:dyDescent="0.35">
      <c r="A2192">
        <v>1243547343</v>
      </c>
      <c r="B2192">
        <v>111049</v>
      </c>
      <c r="C2192" t="s">
        <v>2033</v>
      </c>
      <c r="D2192" s="4">
        <v>45030</v>
      </c>
      <c r="E2192" s="8">
        <v>0.70649305555555564</v>
      </c>
      <c r="F2192" t="s">
        <v>4560</v>
      </c>
      <c r="G2192" t="s">
        <v>4561</v>
      </c>
      <c r="H2192" t="s">
        <v>1990</v>
      </c>
      <c r="I2192">
        <v>1</v>
      </c>
      <c r="J2192">
        <v>90152</v>
      </c>
      <c r="K2192" t="s">
        <v>1963</v>
      </c>
      <c r="L2192" s="8">
        <v>0.70894675925925921</v>
      </c>
      <c r="M2192" s="8">
        <v>0.70972222222222225</v>
      </c>
      <c r="N2192" t="s">
        <v>1948</v>
      </c>
      <c r="O2192" t="s">
        <v>1948</v>
      </c>
      <c r="P2192" t="s">
        <v>1948</v>
      </c>
      <c r="Q2192" s="8">
        <v>7.7546296296296304E-4</v>
      </c>
      <c r="R2192" t="s">
        <v>1951</v>
      </c>
      <c r="S2192" t="s">
        <v>1973</v>
      </c>
      <c r="T2192" t="s">
        <v>1953</v>
      </c>
    </row>
    <row r="2193" spans="1:20" x14ac:dyDescent="0.35">
      <c r="A2193">
        <v>1243547343</v>
      </c>
      <c r="B2193">
        <v>111049</v>
      </c>
      <c r="C2193" t="s">
        <v>2033</v>
      </c>
      <c r="D2193" s="4">
        <v>45030</v>
      </c>
      <c r="E2193" s="8">
        <v>0.70649305555555564</v>
      </c>
      <c r="F2193" t="s">
        <v>4560</v>
      </c>
      <c r="G2193" t="s">
        <v>4561</v>
      </c>
      <c r="H2193" t="s">
        <v>1990</v>
      </c>
      <c r="I2193">
        <v>1</v>
      </c>
      <c r="J2193">
        <v>90431</v>
      </c>
      <c r="K2193" t="s">
        <v>1991</v>
      </c>
      <c r="L2193" s="8">
        <v>0.70894675925925921</v>
      </c>
      <c r="M2193" s="8">
        <v>0.71138888888888896</v>
      </c>
      <c r="N2193" t="s">
        <v>1948</v>
      </c>
      <c r="O2193" t="s">
        <v>1948</v>
      </c>
      <c r="P2193" t="s">
        <v>1948</v>
      </c>
      <c r="Q2193" s="8">
        <v>2.4421296296296296E-3</v>
      </c>
      <c r="R2193" t="s">
        <v>1955</v>
      </c>
      <c r="S2193" t="s">
        <v>1955</v>
      </c>
      <c r="T2193" t="s">
        <v>1953</v>
      </c>
    </row>
    <row r="2194" spans="1:20" x14ac:dyDescent="0.35">
      <c r="A2194">
        <v>1243537160</v>
      </c>
      <c r="B2194">
        <v>110927</v>
      </c>
      <c r="C2194" t="s">
        <v>2033</v>
      </c>
      <c r="D2194" s="4">
        <v>45030</v>
      </c>
      <c r="E2194" s="8">
        <v>0.64587962962962964</v>
      </c>
      <c r="F2194" t="s">
        <v>4562</v>
      </c>
      <c r="G2194" t="s">
        <v>4563</v>
      </c>
      <c r="H2194" t="s">
        <v>2421</v>
      </c>
      <c r="I2194">
        <v>1</v>
      </c>
      <c r="J2194">
        <v>90133</v>
      </c>
      <c r="K2194" t="s">
        <v>1963</v>
      </c>
      <c r="L2194" s="8">
        <v>0.6463888888888889</v>
      </c>
      <c r="M2194" s="8">
        <v>0.64751157407407411</v>
      </c>
      <c r="N2194" t="s">
        <v>1948</v>
      </c>
      <c r="O2194" t="s">
        <v>1948</v>
      </c>
      <c r="P2194" t="s">
        <v>1948</v>
      </c>
      <c r="Q2194" s="8">
        <v>1.1226851851851851E-3</v>
      </c>
      <c r="R2194" t="s">
        <v>1955</v>
      </c>
      <c r="S2194" t="s">
        <v>1955</v>
      </c>
      <c r="T2194" t="s">
        <v>1953</v>
      </c>
    </row>
    <row r="2195" spans="1:20" x14ac:dyDescent="0.35">
      <c r="A2195">
        <v>1243537160</v>
      </c>
      <c r="B2195">
        <v>110927</v>
      </c>
      <c r="C2195" t="s">
        <v>2033</v>
      </c>
      <c r="D2195" s="4">
        <v>45030</v>
      </c>
      <c r="E2195" s="8">
        <v>0.64587962962962964</v>
      </c>
      <c r="F2195" t="s">
        <v>4562</v>
      </c>
      <c r="G2195" t="s">
        <v>4563</v>
      </c>
      <c r="H2195" t="s">
        <v>2421</v>
      </c>
      <c r="I2195">
        <v>1</v>
      </c>
      <c r="J2195">
        <v>90152</v>
      </c>
      <c r="K2195" t="s">
        <v>1963</v>
      </c>
      <c r="L2195" s="8">
        <v>0.6463888888888889</v>
      </c>
      <c r="M2195" s="8">
        <v>0.64777777777777779</v>
      </c>
      <c r="N2195" t="s">
        <v>1948</v>
      </c>
      <c r="O2195" t="s">
        <v>1948</v>
      </c>
      <c r="P2195" t="s">
        <v>1948</v>
      </c>
      <c r="Q2195" s="8">
        <v>1.3888888888888889E-3</v>
      </c>
      <c r="R2195" t="s">
        <v>1951</v>
      </c>
      <c r="S2195" t="s">
        <v>1952</v>
      </c>
      <c r="T2195" t="s">
        <v>1953</v>
      </c>
    </row>
    <row r="2196" spans="1:20" x14ac:dyDescent="0.35">
      <c r="A2196" s="9">
        <v>1243537160</v>
      </c>
      <c r="B2196" s="9">
        <v>110927</v>
      </c>
      <c r="C2196" s="9" t="s">
        <v>2033</v>
      </c>
      <c r="D2196" s="10">
        <v>45030</v>
      </c>
      <c r="E2196" s="11">
        <v>0.64587962962962964</v>
      </c>
      <c r="F2196" s="9" t="s">
        <v>4562</v>
      </c>
      <c r="G2196" s="9" t="s">
        <v>4563</v>
      </c>
      <c r="H2196" s="9" t="s">
        <v>2421</v>
      </c>
      <c r="I2196" s="9">
        <v>1</v>
      </c>
      <c r="J2196" s="9">
        <v>90132</v>
      </c>
      <c r="K2196" s="9" t="s">
        <v>1980</v>
      </c>
      <c r="L2196" s="11">
        <v>0.6463888888888889</v>
      </c>
      <c r="M2196" s="11">
        <v>0.64756944444444442</v>
      </c>
      <c r="N2196" s="9" t="s">
        <v>1948</v>
      </c>
      <c r="O2196" s="9" t="s">
        <v>1948</v>
      </c>
      <c r="P2196" s="9" t="s">
        <v>1948</v>
      </c>
      <c r="Q2196" s="11">
        <v>1.1805555555555556E-3</v>
      </c>
      <c r="R2196" s="9" t="s">
        <v>1955</v>
      </c>
      <c r="S2196" s="9" t="s">
        <v>1955</v>
      </c>
      <c r="T2196" s="9" t="s">
        <v>1953</v>
      </c>
    </row>
    <row r="2197" spans="1:20" x14ac:dyDescent="0.35">
      <c r="A2197">
        <v>1243533019</v>
      </c>
      <c r="B2197">
        <v>110876</v>
      </c>
      <c r="C2197" t="s">
        <v>2033</v>
      </c>
      <c r="D2197" s="4">
        <v>45030</v>
      </c>
      <c r="E2197" s="8">
        <v>0.62069444444444444</v>
      </c>
      <c r="F2197" t="s">
        <v>4564</v>
      </c>
      <c r="G2197" t="s">
        <v>4565</v>
      </c>
      <c r="H2197" t="s">
        <v>2325</v>
      </c>
      <c r="I2197">
        <v>1</v>
      </c>
      <c r="J2197">
        <v>95751</v>
      </c>
      <c r="K2197" t="s">
        <v>2005</v>
      </c>
      <c r="L2197" s="8">
        <v>0.63861111111111113</v>
      </c>
      <c r="M2197" s="8">
        <v>0.63951388888888883</v>
      </c>
      <c r="N2197" t="s">
        <v>1948</v>
      </c>
      <c r="O2197" t="s">
        <v>1948</v>
      </c>
      <c r="P2197" t="s">
        <v>1948</v>
      </c>
      <c r="Q2197" s="8">
        <v>9.0277777777777784E-4</v>
      </c>
      <c r="R2197" t="s">
        <v>2006</v>
      </c>
      <c r="S2197" t="s">
        <v>1973</v>
      </c>
      <c r="T2197" t="s">
        <v>1953</v>
      </c>
    </row>
    <row r="2198" spans="1:20" x14ac:dyDescent="0.35">
      <c r="A2198">
        <v>1243518381</v>
      </c>
      <c r="B2198">
        <v>110695</v>
      </c>
      <c r="C2198" t="s">
        <v>2033</v>
      </c>
      <c r="D2198" s="4">
        <v>45030</v>
      </c>
      <c r="E2198" s="8">
        <v>0.52226851851851852</v>
      </c>
      <c r="F2198" t="s">
        <v>4566</v>
      </c>
      <c r="G2198" t="s">
        <v>4567</v>
      </c>
      <c r="H2198" t="s">
        <v>2151</v>
      </c>
      <c r="I2198">
        <v>1</v>
      </c>
      <c r="J2198">
        <v>95931</v>
      </c>
      <c r="K2198" t="s">
        <v>2504</v>
      </c>
      <c r="L2198" s="8">
        <v>0.52268518518518514</v>
      </c>
      <c r="M2198" s="8">
        <v>0.52546296296296291</v>
      </c>
      <c r="N2198" t="s">
        <v>1948</v>
      </c>
      <c r="O2198" t="s">
        <v>1948</v>
      </c>
      <c r="P2198" t="s">
        <v>1948</v>
      </c>
      <c r="Q2198" s="8">
        <v>2.7777777777777779E-3</v>
      </c>
      <c r="R2198" t="s">
        <v>1955</v>
      </c>
      <c r="S2198" t="s">
        <v>1955</v>
      </c>
      <c r="T2198" t="s">
        <v>1953</v>
      </c>
    </row>
    <row r="2199" spans="1:20" x14ac:dyDescent="0.35">
      <c r="A2199">
        <v>1243504691</v>
      </c>
      <c r="B2199">
        <v>110537</v>
      </c>
      <c r="C2199" t="s">
        <v>2033</v>
      </c>
      <c r="D2199" s="4">
        <v>45030</v>
      </c>
      <c r="E2199" s="8">
        <v>0.42162037037037042</v>
      </c>
      <c r="F2199" t="s">
        <v>4568</v>
      </c>
      <c r="G2199" t="s">
        <v>4569</v>
      </c>
      <c r="H2199" t="s">
        <v>2073</v>
      </c>
      <c r="I2199">
        <v>1</v>
      </c>
      <c r="J2199">
        <v>94852</v>
      </c>
      <c r="K2199" t="s">
        <v>1950</v>
      </c>
      <c r="L2199" s="8">
        <v>0.42505787037037041</v>
      </c>
      <c r="M2199" s="8">
        <v>0.42528935185185185</v>
      </c>
      <c r="N2199" t="s">
        <v>1948</v>
      </c>
      <c r="O2199" t="s">
        <v>1948</v>
      </c>
      <c r="P2199" t="s">
        <v>1948</v>
      </c>
      <c r="Q2199" s="8">
        <v>2.3148148148148146E-4</v>
      </c>
      <c r="R2199" t="s">
        <v>1951</v>
      </c>
      <c r="S2199" t="s">
        <v>1952</v>
      </c>
      <c r="T2199" t="s">
        <v>1953</v>
      </c>
    </row>
    <row r="2200" spans="1:20" x14ac:dyDescent="0.35">
      <c r="A2200">
        <v>1243504691</v>
      </c>
      <c r="B2200">
        <v>110537</v>
      </c>
      <c r="C2200" t="s">
        <v>2033</v>
      </c>
      <c r="D2200" s="4">
        <v>45030</v>
      </c>
      <c r="E2200" s="8">
        <v>0.42162037037037042</v>
      </c>
      <c r="F2200" t="s">
        <v>4568</v>
      </c>
      <c r="G2200" t="s">
        <v>4569</v>
      </c>
      <c r="H2200" t="s">
        <v>2073</v>
      </c>
      <c r="I2200">
        <v>1</v>
      </c>
      <c r="J2200">
        <v>90731</v>
      </c>
      <c r="K2200" t="s">
        <v>2475</v>
      </c>
      <c r="L2200" s="8">
        <v>0.42450231481481482</v>
      </c>
      <c r="M2200" s="8">
        <v>0.4268055555555556</v>
      </c>
      <c r="N2200" t="s">
        <v>1948</v>
      </c>
      <c r="O2200" t="s">
        <v>1948</v>
      </c>
      <c r="P2200" t="s">
        <v>1948</v>
      </c>
      <c r="Q2200" s="8">
        <v>2.3032407407407407E-3</v>
      </c>
      <c r="R2200" t="s">
        <v>1955</v>
      </c>
      <c r="S2200" t="s">
        <v>1955</v>
      </c>
      <c r="T2200" t="s">
        <v>2004</v>
      </c>
    </row>
    <row r="2201" spans="1:20" x14ac:dyDescent="0.35">
      <c r="A2201">
        <v>1243472032</v>
      </c>
      <c r="B2201">
        <v>110174</v>
      </c>
      <c r="C2201" t="s">
        <v>2055</v>
      </c>
      <c r="D2201" s="4">
        <v>45029</v>
      </c>
      <c r="E2201" s="8">
        <v>0.93833333333333335</v>
      </c>
      <c r="F2201" t="s">
        <v>4570</v>
      </c>
      <c r="G2201" t="s">
        <v>4571</v>
      </c>
      <c r="H2201" t="s">
        <v>1949</v>
      </c>
      <c r="I2201">
        <v>1</v>
      </c>
      <c r="J2201">
        <v>94531</v>
      </c>
      <c r="K2201" t="s">
        <v>2049</v>
      </c>
      <c r="L2201" s="8">
        <v>0.93927083333333339</v>
      </c>
      <c r="M2201" s="8">
        <v>0.9402314814814815</v>
      </c>
      <c r="N2201" t="s">
        <v>1948</v>
      </c>
      <c r="O2201" t="s">
        <v>1948</v>
      </c>
      <c r="P2201" t="s">
        <v>1948</v>
      </c>
      <c r="Q2201" s="8">
        <v>9.6064814814814808E-4</v>
      </c>
      <c r="R2201" t="s">
        <v>1955</v>
      </c>
      <c r="S2201" t="s">
        <v>1955</v>
      </c>
      <c r="T2201" t="s">
        <v>1953</v>
      </c>
    </row>
    <row r="2202" spans="1:20" x14ac:dyDescent="0.35">
      <c r="A2202">
        <v>1243455590</v>
      </c>
      <c r="B2202">
        <v>110012</v>
      </c>
      <c r="C2202" t="s">
        <v>2055</v>
      </c>
      <c r="D2202" s="4">
        <v>45029</v>
      </c>
      <c r="E2202" s="8">
        <v>0.82476851851851851</v>
      </c>
      <c r="F2202" t="s">
        <v>2194</v>
      </c>
      <c r="G2202" t="s">
        <v>2195</v>
      </c>
      <c r="H2202" t="s">
        <v>2073</v>
      </c>
      <c r="I2202">
        <v>1</v>
      </c>
      <c r="J2202">
        <v>90731</v>
      </c>
      <c r="K2202" t="s">
        <v>2475</v>
      </c>
      <c r="L2202" s="8">
        <v>0.82574074074074078</v>
      </c>
      <c r="M2202" s="8">
        <v>0.82851851851851854</v>
      </c>
      <c r="N2202" t="s">
        <v>1948</v>
      </c>
      <c r="O2202" t="s">
        <v>1948</v>
      </c>
      <c r="P2202" t="s">
        <v>1948</v>
      </c>
      <c r="Q2202" s="8">
        <v>2.7777777777777779E-3</v>
      </c>
      <c r="R2202" t="s">
        <v>1955</v>
      </c>
      <c r="S2202" t="s">
        <v>1955</v>
      </c>
      <c r="T2202" t="s">
        <v>1953</v>
      </c>
    </row>
    <row r="2203" spans="1:20" x14ac:dyDescent="0.35">
      <c r="A2203">
        <v>1243454108</v>
      </c>
      <c r="B2203">
        <v>109994</v>
      </c>
      <c r="C2203" t="s">
        <v>2055</v>
      </c>
      <c r="D2203" s="4">
        <v>45029</v>
      </c>
      <c r="E2203" s="8">
        <v>0.81510416666666663</v>
      </c>
      <c r="F2203" t="s">
        <v>4572</v>
      </c>
      <c r="G2203" t="s">
        <v>4573</v>
      </c>
      <c r="H2203" t="s">
        <v>2325</v>
      </c>
      <c r="I2203">
        <v>1</v>
      </c>
      <c r="J2203">
        <v>98433</v>
      </c>
      <c r="K2203" t="s">
        <v>2326</v>
      </c>
      <c r="L2203" s="8">
        <v>0.81822916666666667</v>
      </c>
      <c r="M2203" s="8">
        <v>0.82041666666666668</v>
      </c>
      <c r="N2203" t="s">
        <v>1948</v>
      </c>
      <c r="O2203" t="s">
        <v>1948</v>
      </c>
      <c r="P2203" t="s">
        <v>1948</v>
      </c>
      <c r="Q2203" s="8">
        <v>2.1874999999999998E-3</v>
      </c>
      <c r="R2203" t="s">
        <v>1955</v>
      </c>
      <c r="S2203" t="s">
        <v>1996</v>
      </c>
      <c r="T2203" t="s">
        <v>1953</v>
      </c>
    </row>
    <row r="2204" spans="1:20" x14ac:dyDescent="0.35">
      <c r="A2204">
        <v>1243454108</v>
      </c>
      <c r="B2204">
        <v>109994</v>
      </c>
      <c r="C2204" t="s">
        <v>2055</v>
      </c>
      <c r="D2204" s="4">
        <v>45029</v>
      </c>
      <c r="E2204" s="8">
        <v>0.81510416666666663</v>
      </c>
      <c r="F2204" t="s">
        <v>4572</v>
      </c>
      <c r="G2204" t="s">
        <v>4573</v>
      </c>
      <c r="H2204" t="s">
        <v>2325</v>
      </c>
      <c r="I2204">
        <v>1</v>
      </c>
      <c r="J2204">
        <v>95731</v>
      </c>
      <c r="K2204" t="s">
        <v>2005</v>
      </c>
      <c r="L2204" s="8">
        <v>0.81614583333333324</v>
      </c>
      <c r="M2204" s="8">
        <v>0.81980324074074085</v>
      </c>
      <c r="N2204" t="s">
        <v>1948</v>
      </c>
      <c r="O2204" t="s">
        <v>1948</v>
      </c>
      <c r="P2204" t="s">
        <v>1948</v>
      </c>
      <c r="Q2204" s="8">
        <v>3.6574074074074074E-3</v>
      </c>
      <c r="R2204" t="s">
        <v>1955</v>
      </c>
      <c r="S2204" t="s">
        <v>1955</v>
      </c>
      <c r="T2204" t="s">
        <v>1953</v>
      </c>
    </row>
    <row r="2205" spans="1:20" x14ac:dyDescent="0.35">
      <c r="A2205">
        <v>1243454108</v>
      </c>
      <c r="B2205">
        <v>109994</v>
      </c>
      <c r="C2205" t="s">
        <v>2055</v>
      </c>
      <c r="D2205" s="4">
        <v>45029</v>
      </c>
      <c r="E2205" s="8">
        <v>0.81510416666666663</v>
      </c>
      <c r="F2205" t="s">
        <v>4572</v>
      </c>
      <c r="G2205" t="s">
        <v>4573</v>
      </c>
      <c r="H2205" t="s">
        <v>2325</v>
      </c>
      <c r="I2205">
        <v>1</v>
      </c>
      <c r="J2205">
        <v>95751</v>
      </c>
      <c r="K2205" t="s">
        <v>2005</v>
      </c>
      <c r="L2205" s="8">
        <v>0.81614583333333324</v>
      </c>
      <c r="M2205" s="8">
        <v>0.81987268518518519</v>
      </c>
      <c r="N2205" t="s">
        <v>1948</v>
      </c>
      <c r="O2205" t="s">
        <v>1948</v>
      </c>
      <c r="P2205" t="s">
        <v>1948</v>
      </c>
      <c r="Q2205" s="8">
        <v>3.7268518518518514E-3</v>
      </c>
      <c r="R2205" t="s">
        <v>2006</v>
      </c>
      <c r="S2205" t="s">
        <v>1952</v>
      </c>
      <c r="T2205" t="s">
        <v>1953</v>
      </c>
    </row>
    <row r="2206" spans="1:20" x14ac:dyDescent="0.35">
      <c r="A2206">
        <v>1243415782</v>
      </c>
      <c r="B2206">
        <v>109569</v>
      </c>
      <c r="C2206" t="s">
        <v>2055</v>
      </c>
      <c r="D2206" s="4">
        <v>45029</v>
      </c>
      <c r="E2206" s="8">
        <v>0.50901620370370371</v>
      </c>
      <c r="F2206" t="s">
        <v>4574</v>
      </c>
      <c r="G2206" t="s">
        <v>4575</v>
      </c>
      <c r="H2206" t="s">
        <v>2116</v>
      </c>
      <c r="I2206">
        <v>1</v>
      </c>
      <c r="J2206">
        <v>90133</v>
      </c>
      <c r="K2206" t="s">
        <v>1963</v>
      </c>
      <c r="L2206" s="8">
        <v>0.51327546296296289</v>
      </c>
      <c r="M2206" s="8">
        <v>0.51418981481481485</v>
      </c>
      <c r="N2206" t="s">
        <v>1948</v>
      </c>
      <c r="O2206" t="s">
        <v>1948</v>
      </c>
      <c r="P2206" t="s">
        <v>1948</v>
      </c>
      <c r="Q2206" s="8">
        <v>9.1435185185185185E-4</v>
      </c>
      <c r="R2206" t="s">
        <v>1955</v>
      </c>
      <c r="S2206" t="s">
        <v>1955</v>
      </c>
      <c r="T2206" t="s">
        <v>1953</v>
      </c>
    </row>
    <row r="2207" spans="1:20" x14ac:dyDescent="0.35">
      <c r="A2207">
        <v>1243415782</v>
      </c>
      <c r="B2207">
        <v>109569</v>
      </c>
      <c r="C2207" t="s">
        <v>2055</v>
      </c>
      <c r="D2207" s="4">
        <v>45029</v>
      </c>
      <c r="E2207" s="8">
        <v>0.50901620370370371</v>
      </c>
      <c r="F2207" t="s">
        <v>4574</v>
      </c>
      <c r="G2207" t="s">
        <v>4575</v>
      </c>
      <c r="H2207" t="s">
        <v>2116</v>
      </c>
      <c r="I2207">
        <v>1</v>
      </c>
      <c r="J2207">
        <v>92231</v>
      </c>
      <c r="K2207" t="s">
        <v>3332</v>
      </c>
      <c r="L2207" s="8">
        <v>0.50930555555555557</v>
      </c>
      <c r="M2207" s="8">
        <v>0.51231481481481478</v>
      </c>
      <c r="N2207" t="s">
        <v>1948</v>
      </c>
      <c r="O2207" t="s">
        <v>1948</v>
      </c>
      <c r="P2207" t="s">
        <v>1948</v>
      </c>
      <c r="Q2207" s="8">
        <v>3.0092592592592588E-3</v>
      </c>
      <c r="R2207" t="s">
        <v>1955</v>
      </c>
      <c r="S2207" t="s">
        <v>1955</v>
      </c>
      <c r="T2207" t="s">
        <v>1953</v>
      </c>
    </row>
    <row r="2208" spans="1:20" x14ac:dyDescent="0.35">
      <c r="A2208">
        <v>1243412271</v>
      </c>
      <c r="B2208">
        <v>109536</v>
      </c>
      <c r="C2208" t="s">
        <v>2055</v>
      </c>
      <c r="D2208" s="4">
        <v>45029</v>
      </c>
      <c r="E2208" s="8">
        <v>0.47756944444444444</v>
      </c>
      <c r="F2208" t="s">
        <v>4576</v>
      </c>
      <c r="H2208" t="s">
        <v>1949</v>
      </c>
      <c r="I2208">
        <v>1</v>
      </c>
      <c r="J2208">
        <v>94452</v>
      </c>
      <c r="K2208" t="s">
        <v>2074</v>
      </c>
      <c r="L2208" s="8">
        <v>0.49865740740740744</v>
      </c>
      <c r="M2208" s="8">
        <v>0.49988425925925922</v>
      </c>
      <c r="N2208" t="s">
        <v>1948</v>
      </c>
      <c r="O2208" t="s">
        <v>1948</v>
      </c>
      <c r="P2208" t="s">
        <v>1948</v>
      </c>
      <c r="Q2208" s="8">
        <v>1.2268518518518518E-3</v>
      </c>
      <c r="R2208" t="s">
        <v>1951</v>
      </c>
      <c r="S2208" t="s">
        <v>1973</v>
      </c>
      <c r="T2208" t="s">
        <v>1953</v>
      </c>
    </row>
    <row r="2209" spans="1:20" x14ac:dyDescent="0.35">
      <c r="A2209">
        <v>1243412271</v>
      </c>
      <c r="B2209">
        <v>109536</v>
      </c>
      <c r="C2209" t="s">
        <v>2055</v>
      </c>
      <c r="D2209" s="4">
        <v>45029</v>
      </c>
      <c r="E2209" s="8">
        <v>0.47756944444444444</v>
      </c>
      <c r="F2209" t="s">
        <v>4576</v>
      </c>
      <c r="H2209" t="s">
        <v>1949</v>
      </c>
      <c r="I2209">
        <v>1</v>
      </c>
      <c r="J2209">
        <v>94631</v>
      </c>
      <c r="K2209" t="s">
        <v>1954</v>
      </c>
      <c r="L2209" s="8">
        <v>0.49865740740740744</v>
      </c>
      <c r="M2209" s="8">
        <v>0.49967592592592597</v>
      </c>
      <c r="N2209" t="s">
        <v>1948</v>
      </c>
      <c r="O2209" t="s">
        <v>1948</v>
      </c>
      <c r="P2209" t="s">
        <v>1948</v>
      </c>
      <c r="Q2209" s="8">
        <v>1.0185185185185186E-3</v>
      </c>
      <c r="R2209" t="s">
        <v>1955</v>
      </c>
      <c r="S2209" t="s">
        <v>1955</v>
      </c>
      <c r="T2209" t="s">
        <v>1953</v>
      </c>
    </row>
    <row r="2210" spans="1:20" x14ac:dyDescent="0.35">
      <c r="A2210">
        <v>1243411183</v>
      </c>
      <c r="B2210">
        <v>109521</v>
      </c>
      <c r="C2210" t="s">
        <v>2055</v>
      </c>
      <c r="D2210" s="4">
        <v>45029</v>
      </c>
      <c r="E2210" s="8">
        <v>0.47035879629629629</v>
      </c>
      <c r="F2210" t="s">
        <v>4001</v>
      </c>
      <c r="G2210" t="s">
        <v>4002</v>
      </c>
      <c r="H2210" t="s">
        <v>2456</v>
      </c>
      <c r="I2210">
        <v>1</v>
      </c>
      <c r="J2210">
        <v>95252</v>
      </c>
      <c r="K2210" t="s">
        <v>1977</v>
      </c>
      <c r="L2210" s="8">
        <v>0.48303240740740744</v>
      </c>
      <c r="M2210" s="8">
        <v>0.48577546296296298</v>
      </c>
      <c r="N2210" t="s">
        <v>1948</v>
      </c>
      <c r="O2210" t="s">
        <v>1948</v>
      </c>
      <c r="P2210" t="s">
        <v>1948</v>
      </c>
      <c r="Q2210" s="8">
        <v>2.7430555555555559E-3</v>
      </c>
      <c r="R2210" t="s">
        <v>1951</v>
      </c>
      <c r="S2210" t="s">
        <v>1973</v>
      </c>
      <c r="T2210" t="s">
        <v>1953</v>
      </c>
    </row>
    <row r="2211" spans="1:20" x14ac:dyDescent="0.35">
      <c r="A2211">
        <v>1243411183</v>
      </c>
      <c r="B2211">
        <v>109521</v>
      </c>
      <c r="C2211" t="s">
        <v>2055</v>
      </c>
      <c r="D2211" s="4">
        <v>45029</v>
      </c>
      <c r="E2211" s="8">
        <v>0.47035879629629629</v>
      </c>
      <c r="F2211" t="s">
        <v>4001</v>
      </c>
      <c r="G2211" t="s">
        <v>4002</v>
      </c>
      <c r="H2211" t="s">
        <v>2456</v>
      </c>
      <c r="I2211">
        <v>1</v>
      </c>
      <c r="J2211">
        <v>95334</v>
      </c>
      <c r="K2211" t="s">
        <v>2457</v>
      </c>
      <c r="L2211" s="8">
        <v>0.48303240740740744</v>
      </c>
      <c r="M2211" s="8">
        <v>0.48554398148148148</v>
      </c>
      <c r="N2211" t="s">
        <v>1948</v>
      </c>
      <c r="O2211" t="s">
        <v>1948</v>
      </c>
      <c r="P2211" t="s">
        <v>1948</v>
      </c>
      <c r="Q2211" s="8">
        <v>2.5115740740740741E-3</v>
      </c>
      <c r="R2211" t="s">
        <v>1955</v>
      </c>
      <c r="S2211" t="s">
        <v>1955</v>
      </c>
      <c r="T2211" t="s">
        <v>1953</v>
      </c>
    </row>
    <row r="2212" spans="1:20" x14ac:dyDescent="0.35">
      <c r="A2212">
        <v>1243375245</v>
      </c>
      <c r="B2212">
        <v>109119</v>
      </c>
      <c r="C2212" t="s">
        <v>2066</v>
      </c>
      <c r="D2212" s="4">
        <v>45028</v>
      </c>
      <c r="E2212" s="8">
        <v>0.9447106481481482</v>
      </c>
      <c r="F2212" t="s">
        <v>4577</v>
      </c>
      <c r="G2212" t="s">
        <v>4578</v>
      </c>
      <c r="H2212" t="s">
        <v>2389</v>
      </c>
      <c r="I2212">
        <v>1</v>
      </c>
      <c r="J2212">
        <v>93631</v>
      </c>
      <c r="K2212" t="s">
        <v>2390</v>
      </c>
      <c r="L2212" s="8">
        <v>0.94559027777777782</v>
      </c>
      <c r="M2212" s="8">
        <v>0.94673611111111111</v>
      </c>
      <c r="N2212" t="s">
        <v>1948</v>
      </c>
      <c r="O2212" t="s">
        <v>1948</v>
      </c>
      <c r="P2212" t="s">
        <v>1948</v>
      </c>
      <c r="Q2212" s="8">
        <v>1.1458333333333333E-3</v>
      </c>
      <c r="R2212" t="s">
        <v>1955</v>
      </c>
      <c r="S2212" t="s">
        <v>1955</v>
      </c>
      <c r="T2212" t="s">
        <v>1953</v>
      </c>
    </row>
    <row r="2213" spans="1:20" x14ac:dyDescent="0.35">
      <c r="A2213">
        <v>1243375245</v>
      </c>
      <c r="B2213">
        <v>109119</v>
      </c>
      <c r="C2213" t="s">
        <v>2066</v>
      </c>
      <c r="D2213" s="4">
        <v>45028</v>
      </c>
      <c r="E2213" s="8">
        <v>0.9447106481481482</v>
      </c>
      <c r="F2213" t="s">
        <v>4577</v>
      </c>
      <c r="G2213" t="s">
        <v>4578</v>
      </c>
      <c r="H2213" t="s">
        <v>2389</v>
      </c>
      <c r="I2213">
        <v>1</v>
      </c>
      <c r="J2213">
        <v>93911</v>
      </c>
      <c r="K2213" t="s">
        <v>2080</v>
      </c>
      <c r="L2213" s="8">
        <v>0.94559027777777782</v>
      </c>
      <c r="M2213" s="8">
        <v>0.94668981481481485</v>
      </c>
      <c r="N2213" t="s">
        <v>1948</v>
      </c>
      <c r="O2213" t="s">
        <v>1948</v>
      </c>
      <c r="P2213" t="s">
        <v>1948</v>
      </c>
      <c r="Q2213" s="8">
        <v>1.0995370370370371E-3</v>
      </c>
      <c r="R2213" t="s">
        <v>2111</v>
      </c>
      <c r="S2213" t="s">
        <v>2111</v>
      </c>
      <c r="T2213" t="s">
        <v>1953</v>
      </c>
    </row>
    <row r="2214" spans="1:20" x14ac:dyDescent="0.35">
      <c r="A2214">
        <v>1243375245</v>
      </c>
      <c r="B2214">
        <v>109119</v>
      </c>
      <c r="C2214" t="s">
        <v>2066</v>
      </c>
      <c r="D2214" s="4">
        <v>45028</v>
      </c>
      <c r="E2214" s="8">
        <v>0.9447106481481482</v>
      </c>
      <c r="F2214" t="s">
        <v>4577</v>
      </c>
      <c r="G2214" t="s">
        <v>4578</v>
      </c>
      <c r="H2214" t="s">
        <v>2389</v>
      </c>
      <c r="I2214">
        <v>1</v>
      </c>
      <c r="J2214">
        <v>94411</v>
      </c>
      <c r="K2214" t="s">
        <v>2074</v>
      </c>
      <c r="L2214" s="8">
        <v>0.94559027777777782</v>
      </c>
      <c r="M2214" s="8">
        <v>0.94694444444444448</v>
      </c>
      <c r="N2214" t="s">
        <v>1948</v>
      </c>
      <c r="O2214" t="s">
        <v>1948</v>
      </c>
      <c r="P2214" t="s">
        <v>1948</v>
      </c>
      <c r="Q2214" s="8">
        <v>1.3541666666666667E-3</v>
      </c>
      <c r="R2214" t="s">
        <v>2111</v>
      </c>
      <c r="S2214" t="s">
        <v>2111</v>
      </c>
      <c r="T2214" t="s">
        <v>1953</v>
      </c>
    </row>
    <row r="2215" spans="1:20" x14ac:dyDescent="0.35">
      <c r="A2215">
        <v>1243374315</v>
      </c>
      <c r="B2215">
        <v>109112</v>
      </c>
      <c r="C2215" t="s">
        <v>2066</v>
      </c>
      <c r="D2215" s="4">
        <v>45028</v>
      </c>
      <c r="E2215" s="8">
        <v>0.93527777777777776</v>
      </c>
      <c r="F2215" t="s">
        <v>4579</v>
      </c>
      <c r="G2215" t="s">
        <v>4580</v>
      </c>
      <c r="H2215" t="s">
        <v>2951</v>
      </c>
      <c r="I2215">
        <v>1</v>
      </c>
      <c r="J2215">
        <v>97131</v>
      </c>
      <c r="K2215" t="s">
        <v>2875</v>
      </c>
      <c r="L2215" s="8">
        <v>0.93627314814814822</v>
      </c>
      <c r="M2215" s="8">
        <v>0.93892361111111111</v>
      </c>
      <c r="N2215" t="s">
        <v>1948</v>
      </c>
      <c r="O2215" t="s">
        <v>1948</v>
      </c>
      <c r="P2215" t="s">
        <v>1948</v>
      </c>
      <c r="Q2215" s="8">
        <v>2.6504629629629625E-3</v>
      </c>
      <c r="R2215" t="s">
        <v>1955</v>
      </c>
      <c r="S2215" t="s">
        <v>1955</v>
      </c>
      <c r="T2215" t="s">
        <v>1953</v>
      </c>
    </row>
    <row r="2216" spans="1:20" x14ac:dyDescent="0.35">
      <c r="A2216">
        <v>1243374315</v>
      </c>
      <c r="B2216">
        <v>109112</v>
      </c>
      <c r="C2216" t="s">
        <v>2066</v>
      </c>
      <c r="D2216" s="4">
        <v>45028</v>
      </c>
      <c r="E2216" s="8">
        <v>0.93527777777777776</v>
      </c>
      <c r="F2216" t="s">
        <v>4579</v>
      </c>
      <c r="G2216" t="s">
        <v>4580</v>
      </c>
      <c r="H2216" t="s">
        <v>2951</v>
      </c>
      <c r="I2216">
        <v>1</v>
      </c>
      <c r="J2216">
        <v>95751</v>
      </c>
      <c r="K2216" t="s">
        <v>2005</v>
      </c>
      <c r="L2216" s="8">
        <v>0.93627314814814822</v>
      </c>
      <c r="M2216" s="8">
        <v>0.9396296296296297</v>
      </c>
      <c r="N2216" t="s">
        <v>1948</v>
      </c>
      <c r="O2216" t="s">
        <v>1948</v>
      </c>
      <c r="P2216" t="s">
        <v>1948</v>
      </c>
      <c r="Q2216" s="8">
        <v>3.3564814814814811E-3</v>
      </c>
      <c r="R2216" t="s">
        <v>2006</v>
      </c>
      <c r="S2216" t="s">
        <v>1952</v>
      </c>
      <c r="T2216" t="s">
        <v>1953</v>
      </c>
    </row>
    <row r="2217" spans="1:20" x14ac:dyDescent="0.35">
      <c r="A2217">
        <v>1243364121</v>
      </c>
      <c r="B2217">
        <v>108991</v>
      </c>
      <c r="C2217" t="s">
        <v>2066</v>
      </c>
      <c r="D2217" s="4">
        <v>45028</v>
      </c>
      <c r="E2217" s="8">
        <v>0.82085648148148149</v>
      </c>
      <c r="F2217" t="s">
        <v>4581</v>
      </c>
      <c r="G2217" t="s">
        <v>4582</v>
      </c>
      <c r="H2217" t="s">
        <v>1966</v>
      </c>
      <c r="I2217">
        <v>1</v>
      </c>
      <c r="J2217">
        <v>90531</v>
      </c>
      <c r="K2217" t="s">
        <v>2048</v>
      </c>
      <c r="L2217" s="8">
        <v>0.84399305555555548</v>
      </c>
      <c r="M2217" s="8">
        <v>0.84797453703703696</v>
      </c>
      <c r="N2217" t="s">
        <v>1948</v>
      </c>
      <c r="O2217" t="s">
        <v>1948</v>
      </c>
      <c r="P2217" t="s">
        <v>1948</v>
      </c>
      <c r="Q2217" s="8">
        <v>3.9814814814814817E-3</v>
      </c>
      <c r="R2217" t="s">
        <v>1955</v>
      </c>
      <c r="S2217" t="s">
        <v>1955</v>
      </c>
      <c r="T2217" t="s">
        <v>1953</v>
      </c>
    </row>
    <row r="2218" spans="1:20" x14ac:dyDescent="0.35">
      <c r="A2218">
        <v>1243364121</v>
      </c>
      <c r="B2218">
        <v>108991</v>
      </c>
      <c r="C2218" t="s">
        <v>2066</v>
      </c>
      <c r="D2218" s="4">
        <v>45028</v>
      </c>
      <c r="E2218" s="8">
        <v>0.82085648148148149</v>
      </c>
      <c r="F2218" t="s">
        <v>4581</v>
      </c>
      <c r="G2218" t="s">
        <v>4582</v>
      </c>
      <c r="H2218" t="s">
        <v>1966</v>
      </c>
      <c r="I2218">
        <v>1</v>
      </c>
      <c r="J2218">
        <v>94852</v>
      </c>
      <c r="K2218" t="s">
        <v>1950</v>
      </c>
      <c r="L2218" s="8">
        <v>0.84399305555555548</v>
      </c>
      <c r="M2218" s="8">
        <v>0.84509259259259262</v>
      </c>
      <c r="N2218" t="s">
        <v>1948</v>
      </c>
      <c r="O2218" t="s">
        <v>1948</v>
      </c>
      <c r="P2218" t="s">
        <v>1948</v>
      </c>
      <c r="Q2218" s="8">
        <v>1.0995370370370371E-3</v>
      </c>
      <c r="R2218" t="s">
        <v>1951</v>
      </c>
      <c r="S2218" t="s">
        <v>1973</v>
      </c>
      <c r="T2218" t="s">
        <v>1953</v>
      </c>
    </row>
    <row r="2219" spans="1:20" x14ac:dyDescent="0.35">
      <c r="A2219">
        <v>1243358544</v>
      </c>
      <c r="B2219">
        <v>108931</v>
      </c>
      <c r="C2219" t="s">
        <v>2066</v>
      </c>
      <c r="D2219" s="4">
        <v>45028</v>
      </c>
      <c r="E2219" s="8">
        <v>0.77510416666666659</v>
      </c>
      <c r="F2219" t="s">
        <v>4583</v>
      </c>
      <c r="G2219" t="s">
        <v>4584</v>
      </c>
      <c r="H2219" t="s">
        <v>4585</v>
      </c>
      <c r="I2219">
        <v>1</v>
      </c>
      <c r="J2219">
        <v>92052</v>
      </c>
      <c r="K2219" t="s">
        <v>1958</v>
      </c>
      <c r="L2219" s="8">
        <v>0.781712962962963</v>
      </c>
      <c r="M2219" s="8">
        <v>0.7833796296296297</v>
      </c>
      <c r="N2219" t="s">
        <v>1948</v>
      </c>
      <c r="O2219" t="s">
        <v>1948</v>
      </c>
      <c r="P2219" t="s">
        <v>1948</v>
      </c>
      <c r="Q2219" s="8">
        <v>1.6666666666666668E-3</v>
      </c>
      <c r="R2219" t="s">
        <v>1951</v>
      </c>
      <c r="S2219" t="s">
        <v>1973</v>
      </c>
      <c r="T2219" t="s">
        <v>1953</v>
      </c>
    </row>
    <row r="2220" spans="1:20" x14ac:dyDescent="0.35">
      <c r="A2220">
        <v>1243358235</v>
      </c>
      <c r="B2220">
        <v>108928</v>
      </c>
      <c r="C2220" t="s">
        <v>2066</v>
      </c>
      <c r="D2220" s="4">
        <v>45028</v>
      </c>
      <c r="E2220" s="8">
        <v>0.77180555555555552</v>
      </c>
      <c r="F2220" t="s">
        <v>4586</v>
      </c>
      <c r="G2220" t="s">
        <v>4587</v>
      </c>
      <c r="H2220" t="s">
        <v>1966</v>
      </c>
      <c r="I2220">
        <v>1</v>
      </c>
      <c r="J2220">
        <v>94852</v>
      </c>
      <c r="K2220" t="s">
        <v>1950</v>
      </c>
      <c r="L2220" s="8">
        <v>0.78079861111111104</v>
      </c>
      <c r="M2220" s="8">
        <v>0.7820717592592592</v>
      </c>
      <c r="N2220" t="s">
        <v>1948</v>
      </c>
      <c r="O2220" t="s">
        <v>1948</v>
      </c>
      <c r="P2220" t="s">
        <v>1948</v>
      </c>
      <c r="Q2220" s="8">
        <v>1.2731481481481483E-3</v>
      </c>
      <c r="R2220" t="s">
        <v>1951</v>
      </c>
      <c r="S2220" t="s">
        <v>1973</v>
      </c>
      <c r="T2220" t="s">
        <v>1953</v>
      </c>
    </row>
    <row r="2221" spans="1:20" x14ac:dyDescent="0.35">
      <c r="A2221">
        <v>1243358235</v>
      </c>
      <c r="B2221">
        <v>108928</v>
      </c>
      <c r="C2221" t="s">
        <v>2066</v>
      </c>
      <c r="D2221" s="4">
        <v>45028</v>
      </c>
      <c r="E2221" s="8">
        <v>0.77180555555555552</v>
      </c>
      <c r="F2221" t="s">
        <v>4586</v>
      </c>
      <c r="G2221" t="s">
        <v>4587</v>
      </c>
      <c r="H2221" t="s">
        <v>1966</v>
      </c>
      <c r="I2221">
        <v>1</v>
      </c>
      <c r="J2221">
        <v>96631</v>
      </c>
      <c r="K2221" t="s">
        <v>1967</v>
      </c>
      <c r="L2221" s="8">
        <v>0.78079861111111104</v>
      </c>
      <c r="M2221" s="8">
        <v>0.78212962962962962</v>
      </c>
      <c r="N2221" t="s">
        <v>1948</v>
      </c>
      <c r="O2221" t="s">
        <v>1948</v>
      </c>
      <c r="P2221" t="s">
        <v>1948</v>
      </c>
      <c r="Q2221" s="8">
        <v>1.3310185185185185E-3</v>
      </c>
      <c r="R2221" t="s">
        <v>1955</v>
      </c>
      <c r="S2221" t="s">
        <v>1955</v>
      </c>
      <c r="T2221" t="s">
        <v>1953</v>
      </c>
    </row>
    <row r="2222" spans="1:20" x14ac:dyDescent="0.35">
      <c r="A2222">
        <v>1243350456</v>
      </c>
      <c r="B2222">
        <v>108863</v>
      </c>
      <c r="C2222" t="s">
        <v>2066</v>
      </c>
      <c r="D2222" s="4">
        <v>45028</v>
      </c>
      <c r="E2222" s="8">
        <v>0.72853009259259249</v>
      </c>
      <c r="F2222" t="s">
        <v>4588</v>
      </c>
      <c r="G2222" t="s">
        <v>2113</v>
      </c>
      <c r="H2222" t="s">
        <v>1949</v>
      </c>
      <c r="I2222">
        <v>1</v>
      </c>
      <c r="J2222">
        <v>94452</v>
      </c>
      <c r="K2222" t="s">
        <v>2074</v>
      </c>
      <c r="L2222" s="8">
        <v>0.73672453703703711</v>
      </c>
      <c r="M2222" s="8">
        <v>0.73822916666666671</v>
      </c>
      <c r="N2222" t="s">
        <v>1948</v>
      </c>
      <c r="O2222" t="s">
        <v>1948</v>
      </c>
      <c r="P2222" t="s">
        <v>1948</v>
      </c>
      <c r="Q2222" s="8">
        <v>1.5046296296296294E-3</v>
      </c>
      <c r="R2222" t="s">
        <v>1951</v>
      </c>
      <c r="S2222" t="s">
        <v>1973</v>
      </c>
      <c r="T2222" t="s">
        <v>1953</v>
      </c>
    </row>
    <row r="2223" spans="1:20" x14ac:dyDescent="0.35">
      <c r="A2223">
        <v>1243326682</v>
      </c>
      <c r="B2223">
        <v>108605</v>
      </c>
      <c r="C2223" t="s">
        <v>2066</v>
      </c>
      <c r="D2223" s="4">
        <v>45028</v>
      </c>
      <c r="E2223" s="8">
        <v>0.56148148148148147</v>
      </c>
      <c r="F2223" t="s">
        <v>4589</v>
      </c>
      <c r="G2223" t="s">
        <v>4590</v>
      </c>
      <c r="H2223" t="s">
        <v>2383</v>
      </c>
      <c r="I2223">
        <v>1</v>
      </c>
      <c r="J2223">
        <v>91351</v>
      </c>
      <c r="K2223" t="s">
        <v>2207</v>
      </c>
      <c r="L2223" s="8">
        <v>0.58128472222222227</v>
      </c>
      <c r="M2223" s="8">
        <v>0.58236111111111111</v>
      </c>
      <c r="N2223" t="s">
        <v>1948</v>
      </c>
      <c r="O2223" t="s">
        <v>1948</v>
      </c>
      <c r="P2223" t="s">
        <v>1948</v>
      </c>
      <c r="Q2223" s="8">
        <v>1.0763888888888889E-3</v>
      </c>
      <c r="R2223" t="s">
        <v>2006</v>
      </c>
      <c r="S2223" t="s">
        <v>1973</v>
      </c>
      <c r="T2223" t="s">
        <v>1953</v>
      </c>
    </row>
    <row r="2224" spans="1:20" x14ac:dyDescent="0.35">
      <c r="A2224">
        <v>1243326682</v>
      </c>
      <c r="B2224">
        <v>108605</v>
      </c>
      <c r="C2224" t="s">
        <v>2066</v>
      </c>
      <c r="D2224" s="4">
        <v>45028</v>
      </c>
      <c r="E2224" s="8">
        <v>0.56148148148148147</v>
      </c>
      <c r="F2224" t="s">
        <v>4589</v>
      </c>
      <c r="G2224" t="s">
        <v>4590</v>
      </c>
      <c r="H2224" t="s">
        <v>2383</v>
      </c>
      <c r="I2224">
        <v>1</v>
      </c>
      <c r="J2224">
        <v>91431</v>
      </c>
      <c r="K2224" t="s">
        <v>2384</v>
      </c>
      <c r="L2224" s="8">
        <v>0.58128472222222227</v>
      </c>
      <c r="M2224" s="8">
        <v>0.58386574074074071</v>
      </c>
      <c r="N2224" t="s">
        <v>1948</v>
      </c>
      <c r="O2224" t="s">
        <v>1948</v>
      </c>
      <c r="P2224" t="s">
        <v>1948</v>
      </c>
      <c r="Q2224" s="8">
        <v>2.5810185185185185E-3</v>
      </c>
      <c r="R2224" t="s">
        <v>1955</v>
      </c>
      <c r="S2224" t="s">
        <v>1955</v>
      </c>
      <c r="T2224" t="s">
        <v>1953</v>
      </c>
    </row>
    <row r="2225" spans="1:20" x14ac:dyDescent="0.35">
      <c r="A2225">
        <v>1243324594</v>
      </c>
      <c r="B2225">
        <v>108574</v>
      </c>
      <c r="C2225" t="s">
        <v>2066</v>
      </c>
      <c r="D2225" s="4">
        <v>45028</v>
      </c>
      <c r="E2225" s="8">
        <v>0.54586805555555562</v>
      </c>
      <c r="F2225" t="s">
        <v>4591</v>
      </c>
      <c r="G2225" t="s">
        <v>4592</v>
      </c>
      <c r="H2225" t="s">
        <v>1957</v>
      </c>
      <c r="I2225">
        <v>1</v>
      </c>
      <c r="J2225">
        <v>98035</v>
      </c>
      <c r="K2225" t="s">
        <v>1959</v>
      </c>
      <c r="L2225" s="8">
        <v>0.55960648148148151</v>
      </c>
      <c r="M2225" s="8">
        <v>0.56104166666666666</v>
      </c>
      <c r="N2225" t="s">
        <v>1948</v>
      </c>
      <c r="O2225" t="s">
        <v>1948</v>
      </c>
      <c r="P2225" t="s">
        <v>1948</v>
      </c>
      <c r="Q2225" s="8">
        <v>1.4351851851851854E-3</v>
      </c>
      <c r="R2225" t="s">
        <v>1955</v>
      </c>
      <c r="S2225" t="s">
        <v>1955</v>
      </c>
      <c r="T2225" t="s">
        <v>1953</v>
      </c>
    </row>
    <row r="2226" spans="1:20" x14ac:dyDescent="0.35">
      <c r="A2226">
        <v>1243267413</v>
      </c>
      <c r="B2226">
        <v>107898</v>
      </c>
      <c r="C2226" t="s">
        <v>1946</v>
      </c>
      <c r="D2226" s="4">
        <v>45027</v>
      </c>
      <c r="E2226" s="8">
        <v>0.80489583333333325</v>
      </c>
      <c r="F2226" t="s">
        <v>4593</v>
      </c>
      <c r="G2226" t="s">
        <v>4594</v>
      </c>
      <c r="H2226" t="s">
        <v>2266</v>
      </c>
      <c r="I2226">
        <v>1</v>
      </c>
      <c r="J2226">
        <v>95434</v>
      </c>
      <c r="K2226" t="s">
        <v>2267</v>
      </c>
      <c r="L2226" s="8">
        <v>0.80594907407407401</v>
      </c>
      <c r="M2226" s="8">
        <v>0.80859953703703702</v>
      </c>
      <c r="N2226" t="s">
        <v>1948</v>
      </c>
      <c r="O2226" t="s">
        <v>1948</v>
      </c>
      <c r="P2226" t="s">
        <v>1948</v>
      </c>
      <c r="Q2226" s="8">
        <v>2.6504629629629625E-3</v>
      </c>
      <c r="R2226" t="s">
        <v>1955</v>
      </c>
      <c r="S2226" t="s">
        <v>1955</v>
      </c>
      <c r="T2226" t="s">
        <v>1953</v>
      </c>
    </row>
    <row r="2227" spans="1:20" x14ac:dyDescent="0.35">
      <c r="A2227">
        <v>1243250774</v>
      </c>
      <c r="B2227">
        <v>107688</v>
      </c>
      <c r="C2227" t="s">
        <v>1946</v>
      </c>
      <c r="D2227" s="4">
        <v>45027</v>
      </c>
      <c r="E2227" s="8">
        <v>0.67170138888888886</v>
      </c>
      <c r="F2227" t="s">
        <v>4595</v>
      </c>
      <c r="G2227" t="s">
        <v>4596</v>
      </c>
      <c r="H2227" t="s">
        <v>2073</v>
      </c>
      <c r="I2227">
        <v>1</v>
      </c>
      <c r="J2227">
        <v>90731</v>
      </c>
      <c r="K2227" t="s">
        <v>2475</v>
      </c>
      <c r="L2227" s="8">
        <v>0.67281250000000004</v>
      </c>
      <c r="M2227" s="8">
        <v>0.67532407407407413</v>
      </c>
      <c r="N2227" t="s">
        <v>1948</v>
      </c>
      <c r="O2227" t="s">
        <v>1948</v>
      </c>
      <c r="P2227" t="s">
        <v>1948</v>
      </c>
      <c r="Q2227" s="8">
        <v>2.5115740740740741E-3</v>
      </c>
      <c r="R2227" t="s">
        <v>1955</v>
      </c>
      <c r="S2227" t="s">
        <v>1955</v>
      </c>
      <c r="T2227" t="s">
        <v>1953</v>
      </c>
    </row>
    <row r="2228" spans="1:20" x14ac:dyDescent="0.35">
      <c r="A2228">
        <v>1243245834</v>
      </c>
      <c r="B2228">
        <v>107624</v>
      </c>
      <c r="C2228" t="s">
        <v>1946</v>
      </c>
      <c r="D2228" s="4">
        <v>45027</v>
      </c>
      <c r="E2228" s="8">
        <v>0.63318287037037035</v>
      </c>
      <c r="F2228" t="s">
        <v>4597</v>
      </c>
      <c r="G2228" t="s">
        <v>4598</v>
      </c>
      <c r="H2228" t="s">
        <v>2161</v>
      </c>
      <c r="I2228">
        <v>1</v>
      </c>
      <c r="J2228">
        <v>98035</v>
      </c>
      <c r="K2228" t="s">
        <v>1959</v>
      </c>
      <c r="L2228" s="8">
        <v>0.63875000000000004</v>
      </c>
      <c r="M2228" s="8">
        <v>0.63879629629629631</v>
      </c>
      <c r="N2228" t="s">
        <v>1948</v>
      </c>
      <c r="O2228" t="s">
        <v>1948</v>
      </c>
      <c r="P2228" t="s">
        <v>1948</v>
      </c>
      <c r="Q2228" s="8">
        <v>4.6296296296296294E-5</v>
      </c>
      <c r="R2228" t="s">
        <v>1955</v>
      </c>
      <c r="S2228" t="s">
        <v>1955</v>
      </c>
      <c r="T2228" t="s">
        <v>2004</v>
      </c>
    </row>
    <row r="2229" spans="1:20" x14ac:dyDescent="0.35">
      <c r="A2229">
        <v>1243245834</v>
      </c>
      <c r="B2229">
        <v>107624</v>
      </c>
      <c r="C2229" t="s">
        <v>1946</v>
      </c>
      <c r="D2229" s="4">
        <v>45027</v>
      </c>
      <c r="E2229" s="8">
        <v>0.63318287037037035</v>
      </c>
      <c r="F2229" t="s">
        <v>4597</v>
      </c>
      <c r="G2229" t="s">
        <v>4598</v>
      </c>
      <c r="H2229" t="s">
        <v>2161</v>
      </c>
      <c r="I2229">
        <v>1</v>
      </c>
      <c r="J2229">
        <v>92031</v>
      </c>
      <c r="K2229" t="s">
        <v>1958</v>
      </c>
      <c r="L2229" s="8">
        <v>0.63445601851851852</v>
      </c>
      <c r="M2229" s="8">
        <v>0.63714120370370375</v>
      </c>
      <c r="N2229" t="s">
        <v>1948</v>
      </c>
      <c r="O2229" t="s">
        <v>1948</v>
      </c>
      <c r="P2229" t="s">
        <v>1948</v>
      </c>
      <c r="Q2229" s="8">
        <v>2.685185185185185E-3</v>
      </c>
      <c r="R2229" t="s">
        <v>1955</v>
      </c>
      <c r="S2229" t="s">
        <v>1955</v>
      </c>
      <c r="T2229" t="s">
        <v>1953</v>
      </c>
    </row>
    <row r="2230" spans="1:20" x14ac:dyDescent="0.35">
      <c r="A2230">
        <v>1243213190</v>
      </c>
      <c r="B2230">
        <v>107272</v>
      </c>
      <c r="C2230" t="s">
        <v>1946</v>
      </c>
      <c r="D2230" s="4">
        <v>45027</v>
      </c>
      <c r="E2230" s="8">
        <v>0.38703703703703707</v>
      </c>
      <c r="F2230" t="s">
        <v>4599</v>
      </c>
      <c r="G2230" t="s">
        <v>4600</v>
      </c>
      <c r="H2230" t="s">
        <v>2631</v>
      </c>
      <c r="I2230">
        <v>1</v>
      </c>
      <c r="J2230">
        <v>93631</v>
      </c>
      <c r="K2230" t="s">
        <v>2390</v>
      </c>
      <c r="L2230" s="8">
        <v>0.38895833333333335</v>
      </c>
      <c r="M2230" s="8">
        <v>0.39216435185185183</v>
      </c>
      <c r="N2230" t="s">
        <v>1948</v>
      </c>
      <c r="O2230" t="s">
        <v>1948</v>
      </c>
      <c r="P2230" t="s">
        <v>1948</v>
      </c>
      <c r="Q2230" s="8">
        <v>3.2060185185185191E-3</v>
      </c>
      <c r="R2230" t="s">
        <v>1955</v>
      </c>
      <c r="S2230" t="s">
        <v>1955</v>
      </c>
      <c r="T2230" t="s">
        <v>1953</v>
      </c>
    </row>
    <row r="2231" spans="1:20" x14ac:dyDescent="0.35">
      <c r="A2231">
        <v>1243213190</v>
      </c>
      <c r="B2231">
        <v>107272</v>
      </c>
      <c r="C2231" t="s">
        <v>1946</v>
      </c>
      <c r="D2231" s="4">
        <v>45027</v>
      </c>
      <c r="E2231" s="8">
        <v>0.38703703703703707</v>
      </c>
      <c r="F2231" t="s">
        <v>4599</v>
      </c>
      <c r="G2231" t="s">
        <v>4600</v>
      </c>
      <c r="H2231" t="s">
        <v>2631</v>
      </c>
      <c r="I2231">
        <v>1</v>
      </c>
      <c r="J2231">
        <v>93831</v>
      </c>
      <c r="K2231" t="s">
        <v>2702</v>
      </c>
      <c r="L2231" s="8">
        <v>0.38795138888888886</v>
      </c>
      <c r="M2231" s="8">
        <v>0.39365740740740746</v>
      </c>
      <c r="N2231" t="s">
        <v>1948</v>
      </c>
      <c r="O2231" t="s">
        <v>1948</v>
      </c>
      <c r="P2231" t="s">
        <v>1948</v>
      </c>
      <c r="Q2231" s="8">
        <v>5.7060185185185191E-3</v>
      </c>
      <c r="R2231" t="s">
        <v>1955</v>
      </c>
      <c r="S2231" t="s">
        <v>1955</v>
      </c>
      <c r="T2231" t="s">
        <v>1953</v>
      </c>
    </row>
    <row r="2232" spans="1:20" x14ac:dyDescent="0.35">
      <c r="A2232">
        <v>1243205811</v>
      </c>
      <c r="B2232">
        <v>107183</v>
      </c>
      <c r="C2232" t="s">
        <v>1946</v>
      </c>
      <c r="D2232" s="4">
        <v>45027</v>
      </c>
      <c r="E2232" s="8">
        <v>0.29439814814814813</v>
      </c>
      <c r="F2232" t="s">
        <v>4601</v>
      </c>
      <c r="H2232" t="s">
        <v>2508</v>
      </c>
      <c r="I2232">
        <v>1</v>
      </c>
      <c r="J2232">
        <v>95434</v>
      </c>
      <c r="K2232" t="s">
        <v>2267</v>
      </c>
      <c r="L2232" s="8">
        <v>0.29635416666666664</v>
      </c>
      <c r="M2232" s="8">
        <v>0.29909722222222224</v>
      </c>
      <c r="N2232" t="s">
        <v>1948</v>
      </c>
      <c r="O2232" t="s">
        <v>1948</v>
      </c>
      <c r="P2232" t="s">
        <v>1948</v>
      </c>
      <c r="Q2232" s="8">
        <v>2.7430555555555559E-3</v>
      </c>
      <c r="R2232" t="s">
        <v>1955</v>
      </c>
      <c r="S2232" t="s">
        <v>1955</v>
      </c>
      <c r="T2232" t="s">
        <v>1953</v>
      </c>
    </row>
    <row r="2233" spans="1:20" x14ac:dyDescent="0.35">
      <c r="A2233">
        <v>1243201736</v>
      </c>
      <c r="B2233">
        <v>107155</v>
      </c>
      <c r="C2233" t="s">
        <v>1946</v>
      </c>
      <c r="D2233" s="4">
        <v>45027</v>
      </c>
      <c r="E2233" s="8">
        <v>0.21438657407407405</v>
      </c>
      <c r="F2233" t="s">
        <v>4602</v>
      </c>
      <c r="G2233" t="s">
        <v>4603</v>
      </c>
      <c r="H2233" t="s">
        <v>2352</v>
      </c>
      <c r="I2233">
        <v>1</v>
      </c>
      <c r="J2233">
        <v>95252</v>
      </c>
      <c r="K2233" t="s">
        <v>1977</v>
      </c>
      <c r="L2233" s="8">
        <v>0.22438657407407406</v>
      </c>
      <c r="M2233" s="8">
        <v>0.22936342592592593</v>
      </c>
      <c r="N2233" t="s">
        <v>1948</v>
      </c>
      <c r="O2233" t="s">
        <v>1948</v>
      </c>
      <c r="P2233" t="s">
        <v>1948</v>
      </c>
      <c r="Q2233" s="8">
        <v>4.9768518518518521E-3</v>
      </c>
      <c r="R2233" t="s">
        <v>1951</v>
      </c>
      <c r="S2233" t="s">
        <v>1973</v>
      </c>
      <c r="T2233" t="s">
        <v>1953</v>
      </c>
    </row>
    <row r="2234" spans="1:20" x14ac:dyDescent="0.35">
      <c r="A2234">
        <v>1243198789</v>
      </c>
      <c r="B2234">
        <v>107123</v>
      </c>
      <c r="C2234" t="s">
        <v>1946</v>
      </c>
      <c r="D2234" s="4">
        <v>45027</v>
      </c>
      <c r="E2234" s="8">
        <v>0.10768518518518518</v>
      </c>
      <c r="F2234" t="s">
        <v>4604</v>
      </c>
      <c r="G2234" t="s">
        <v>4605</v>
      </c>
      <c r="H2234" t="s">
        <v>1949</v>
      </c>
      <c r="I2234">
        <v>1</v>
      </c>
      <c r="J2234">
        <v>94531</v>
      </c>
      <c r="K2234" t="s">
        <v>2049</v>
      </c>
      <c r="L2234" s="8">
        <v>0.10834490740740742</v>
      </c>
      <c r="M2234" s="8">
        <v>0.11012731481481482</v>
      </c>
      <c r="N2234" t="s">
        <v>1948</v>
      </c>
      <c r="O2234" t="s">
        <v>1948</v>
      </c>
      <c r="P2234" t="s">
        <v>1948</v>
      </c>
      <c r="Q2234" s="8">
        <v>1.7824074074074072E-3</v>
      </c>
      <c r="R2234" t="s">
        <v>1955</v>
      </c>
      <c r="S2234" t="s">
        <v>1955</v>
      </c>
      <c r="T2234" t="s">
        <v>1953</v>
      </c>
    </row>
    <row r="2235" spans="1:20" x14ac:dyDescent="0.35">
      <c r="A2235">
        <v>1243184047</v>
      </c>
      <c r="B2235">
        <v>106977</v>
      </c>
      <c r="C2235" t="s">
        <v>1969</v>
      </c>
      <c r="D2235" s="4">
        <v>45026</v>
      </c>
      <c r="E2235" s="8">
        <v>0.92563657407407407</v>
      </c>
      <c r="F2235" t="s">
        <v>4606</v>
      </c>
      <c r="G2235" t="s">
        <v>4607</v>
      </c>
      <c r="H2235" t="s">
        <v>3168</v>
      </c>
      <c r="I2235">
        <v>1</v>
      </c>
      <c r="J2235">
        <v>92531</v>
      </c>
      <c r="K2235" t="s">
        <v>2093</v>
      </c>
      <c r="L2235" s="8">
        <v>0.92593749999999997</v>
      </c>
      <c r="M2235" s="8">
        <v>0.92839120370370365</v>
      </c>
      <c r="N2235" t="s">
        <v>1948</v>
      </c>
      <c r="O2235" t="s">
        <v>1948</v>
      </c>
      <c r="P2235" t="s">
        <v>1948</v>
      </c>
      <c r="Q2235" s="8">
        <v>2.4537037037037036E-3</v>
      </c>
      <c r="R2235" t="s">
        <v>1955</v>
      </c>
      <c r="S2235" t="s">
        <v>1955</v>
      </c>
      <c r="T2235" t="s">
        <v>1953</v>
      </c>
    </row>
    <row r="2236" spans="1:20" x14ac:dyDescent="0.35">
      <c r="A2236">
        <v>1243184047</v>
      </c>
      <c r="B2236">
        <v>106977</v>
      </c>
      <c r="C2236" t="s">
        <v>1969</v>
      </c>
      <c r="D2236" s="4">
        <v>45026</v>
      </c>
      <c r="E2236" s="8">
        <v>0.92563657407407407</v>
      </c>
      <c r="F2236" t="s">
        <v>4606</v>
      </c>
      <c r="G2236" t="s">
        <v>4607</v>
      </c>
      <c r="H2236" t="s">
        <v>3168</v>
      </c>
      <c r="I2236">
        <v>1</v>
      </c>
      <c r="J2236">
        <v>96252</v>
      </c>
      <c r="K2236" t="s">
        <v>2058</v>
      </c>
      <c r="L2236" s="8">
        <v>0.92593749999999997</v>
      </c>
      <c r="M2236" s="8">
        <v>0.92932870370370368</v>
      </c>
      <c r="N2236" t="s">
        <v>1948</v>
      </c>
      <c r="O2236" t="s">
        <v>1948</v>
      </c>
      <c r="P2236" t="s">
        <v>1948</v>
      </c>
      <c r="Q2236" s="8">
        <v>3.3912037037037036E-3</v>
      </c>
      <c r="R2236" t="s">
        <v>1951</v>
      </c>
      <c r="S2236" t="s">
        <v>1952</v>
      </c>
      <c r="T2236" t="s">
        <v>1953</v>
      </c>
    </row>
    <row r="2237" spans="1:20" x14ac:dyDescent="0.35">
      <c r="A2237">
        <v>1243177344</v>
      </c>
      <c r="B2237">
        <v>106907</v>
      </c>
      <c r="C2237" t="s">
        <v>1969</v>
      </c>
      <c r="D2237" s="4">
        <v>45026</v>
      </c>
      <c r="E2237" s="8">
        <v>0.8662037037037037</v>
      </c>
      <c r="F2237" t="s">
        <v>4608</v>
      </c>
      <c r="G2237" t="s">
        <v>4609</v>
      </c>
      <c r="H2237" t="s">
        <v>3609</v>
      </c>
      <c r="I2237">
        <v>1</v>
      </c>
      <c r="J2237">
        <v>95034</v>
      </c>
      <c r="K2237" t="s">
        <v>3535</v>
      </c>
      <c r="L2237" s="8">
        <v>0.92241898148148149</v>
      </c>
      <c r="M2237" s="8">
        <v>0.92623842592592587</v>
      </c>
      <c r="N2237" t="s">
        <v>1948</v>
      </c>
      <c r="O2237" t="s">
        <v>1948</v>
      </c>
      <c r="P2237" t="s">
        <v>1948</v>
      </c>
      <c r="Q2237" s="8">
        <v>3.8194444444444443E-3</v>
      </c>
      <c r="R2237" t="s">
        <v>1955</v>
      </c>
      <c r="S2237" t="s">
        <v>1955</v>
      </c>
      <c r="T2237" t="s">
        <v>1953</v>
      </c>
    </row>
    <row r="2238" spans="1:20" x14ac:dyDescent="0.35">
      <c r="A2238">
        <v>1243177344</v>
      </c>
      <c r="B2238">
        <v>106907</v>
      </c>
      <c r="C2238" t="s">
        <v>1969</v>
      </c>
      <c r="D2238" s="4">
        <v>45026</v>
      </c>
      <c r="E2238" s="8">
        <v>0.8662037037037037</v>
      </c>
      <c r="F2238" t="s">
        <v>4608</v>
      </c>
      <c r="G2238" t="s">
        <v>4609</v>
      </c>
      <c r="H2238" t="s">
        <v>3609</v>
      </c>
      <c r="I2238">
        <v>1</v>
      </c>
      <c r="J2238">
        <v>95252</v>
      </c>
      <c r="K2238" t="s">
        <v>1977</v>
      </c>
      <c r="L2238" s="8">
        <v>0.92241898148148149</v>
      </c>
      <c r="M2238" s="8">
        <v>0.92508101851851843</v>
      </c>
      <c r="N2238" t="s">
        <v>1948</v>
      </c>
      <c r="O2238" t="s">
        <v>1948</v>
      </c>
      <c r="P2238" t="s">
        <v>1948</v>
      </c>
      <c r="Q2238" s="8">
        <v>2.6620370370370374E-3</v>
      </c>
      <c r="R2238" t="s">
        <v>1951</v>
      </c>
      <c r="S2238" t="s">
        <v>1973</v>
      </c>
      <c r="T2238" t="s">
        <v>1953</v>
      </c>
    </row>
    <row r="2239" spans="1:20" x14ac:dyDescent="0.35">
      <c r="A2239">
        <v>1243183030</v>
      </c>
      <c r="B2239">
        <v>106966</v>
      </c>
      <c r="C2239" t="s">
        <v>1969</v>
      </c>
      <c r="D2239" s="4">
        <v>45026</v>
      </c>
      <c r="E2239" s="8">
        <v>0.91717592592592589</v>
      </c>
      <c r="F2239" t="s">
        <v>4610</v>
      </c>
      <c r="H2239" t="s">
        <v>2147</v>
      </c>
      <c r="I2239">
        <v>1</v>
      </c>
      <c r="J2239">
        <v>95931</v>
      </c>
      <c r="K2239" t="s">
        <v>2504</v>
      </c>
      <c r="L2239" s="8">
        <v>0.91792824074074064</v>
      </c>
      <c r="M2239" s="8">
        <v>0.92040509259259251</v>
      </c>
      <c r="N2239" t="s">
        <v>1948</v>
      </c>
      <c r="O2239" t="s">
        <v>1948</v>
      </c>
      <c r="P2239" t="s">
        <v>1948</v>
      </c>
      <c r="Q2239" s="8">
        <v>2.4768518518518516E-3</v>
      </c>
      <c r="R2239" t="s">
        <v>1955</v>
      </c>
      <c r="S2239" t="s">
        <v>1955</v>
      </c>
      <c r="T2239" t="s">
        <v>1953</v>
      </c>
    </row>
    <row r="2240" spans="1:20" x14ac:dyDescent="0.35">
      <c r="A2240">
        <v>1243163823</v>
      </c>
      <c r="B2240">
        <v>106776</v>
      </c>
      <c r="C2240" t="s">
        <v>1969</v>
      </c>
      <c r="D2240" s="4">
        <v>45026</v>
      </c>
      <c r="E2240" s="8">
        <v>0.74961805555555561</v>
      </c>
      <c r="F2240" t="s">
        <v>4611</v>
      </c>
      <c r="G2240" t="s">
        <v>4612</v>
      </c>
      <c r="H2240" t="s">
        <v>1962</v>
      </c>
      <c r="I2240">
        <v>1</v>
      </c>
      <c r="J2240">
        <v>90152</v>
      </c>
      <c r="K2240" t="s">
        <v>1963</v>
      </c>
      <c r="L2240" s="8">
        <v>0.75414351851851846</v>
      </c>
      <c r="M2240" s="8">
        <v>0.75513888888888892</v>
      </c>
      <c r="N2240" t="s">
        <v>1948</v>
      </c>
      <c r="O2240" t="s">
        <v>1948</v>
      </c>
      <c r="P2240" t="s">
        <v>1948</v>
      </c>
      <c r="Q2240" s="8">
        <v>9.9537037037037042E-4</v>
      </c>
      <c r="R2240" t="s">
        <v>1951</v>
      </c>
      <c r="S2240" t="s">
        <v>1973</v>
      </c>
      <c r="T2240" t="s">
        <v>1953</v>
      </c>
    </row>
    <row r="2241" spans="1:20" x14ac:dyDescent="0.35">
      <c r="A2241" s="9">
        <v>1243163823</v>
      </c>
      <c r="B2241" s="9">
        <v>106776</v>
      </c>
      <c r="C2241" s="9" t="s">
        <v>1969</v>
      </c>
      <c r="D2241" s="10">
        <v>45026</v>
      </c>
      <c r="E2241" s="11">
        <v>0.74961805555555561</v>
      </c>
      <c r="F2241" s="9" t="s">
        <v>4611</v>
      </c>
      <c r="G2241" s="9" t="s">
        <v>4612</v>
      </c>
      <c r="H2241" s="9" t="s">
        <v>1962</v>
      </c>
      <c r="I2241" s="9">
        <v>1</v>
      </c>
      <c r="J2241" s="9">
        <v>90231</v>
      </c>
      <c r="K2241" s="9" t="s">
        <v>2039</v>
      </c>
      <c r="L2241" s="11">
        <v>0.75414351851851846</v>
      </c>
      <c r="M2241" s="11">
        <v>0.75790509259259264</v>
      </c>
      <c r="N2241" s="9" t="s">
        <v>1948</v>
      </c>
      <c r="O2241" s="9" t="s">
        <v>1948</v>
      </c>
      <c r="P2241" s="9" t="s">
        <v>1948</v>
      </c>
      <c r="Q2241" s="11">
        <v>3.7615740740740739E-3</v>
      </c>
      <c r="R2241" s="9" t="s">
        <v>1955</v>
      </c>
      <c r="S2241" s="9" t="s">
        <v>1955</v>
      </c>
      <c r="T2241" s="9" t="s">
        <v>1953</v>
      </c>
    </row>
    <row r="2242" spans="1:20" x14ac:dyDescent="0.35">
      <c r="A2242">
        <v>1243163111</v>
      </c>
      <c r="B2242">
        <v>106769</v>
      </c>
      <c r="C2242" t="s">
        <v>1969</v>
      </c>
      <c r="D2242" s="4">
        <v>45026</v>
      </c>
      <c r="E2242" s="8">
        <v>0.74307870370370377</v>
      </c>
      <c r="F2242" t="s">
        <v>4613</v>
      </c>
      <c r="G2242" t="s">
        <v>4614</v>
      </c>
      <c r="H2242" t="s">
        <v>2389</v>
      </c>
      <c r="I2242">
        <v>1</v>
      </c>
      <c r="J2242">
        <v>93631</v>
      </c>
      <c r="K2242" t="s">
        <v>2390</v>
      </c>
      <c r="L2242" s="8">
        <v>0.74369212962962961</v>
      </c>
      <c r="M2242" s="8">
        <v>0.74587962962962961</v>
      </c>
      <c r="N2242" t="s">
        <v>1948</v>
      </c>
      <c r="O2242" t="s">
        <v>1948</v>
      </c>
      <c r="P2242" t="s">
        <v>1948</v>
      </c>
      <c r="Q2242" s="8">
        <v>2.1874999999999998E-3</v>
      </c>
      <c r="R2242" t="s">
        <v>1955</v>
      </c>
      <c r="S2242" t="s">
        <v>1955</v>
      </c>
      <c r="T2242" t="s">
        <v>1953</v>
      </c>
    </row>
    <row r="2243" spans="1:20" x14ac:dyDescent="0.35">
      <c r="A2243">
        <v>1243163111</v>
      </c>
      <c r="B2243">
        <v>106769</v>
      </c>
      <c r="C2243" t="s">
        <v>1969</v>
      </c>
      <c r="D2243" s="4">
        <v>45026</v>
      </c>
      <c r="E2243" s="8">
        <v>0.74307870370370377</v>
      </c>
      <c r="F2243" t="s">
        <v>4613</v>
      </c>
      <c r="G2243" t="s">
        <v>4614</v>
      </c>
      <c r="H2243" t="s">
        <v>2389</v>
      </c>
      <c r="I2243">
        <v>1</v>
      </c>
      <c r="J2243">
        <v>93952</v>
      </c>
      <c r="K2243" t="s">
        <v>2080</v>
      </c>
      <c r="L2243" s="8">
        <v>0.74369212962962961</v>
      </c>
      <c r="M2243" s="8">
        <v>0.74638888888888888</v>
      </c>
      <c r="N2243" t="s">
        <v>1948</v>
      </c>
      <c r="O2243" t="s">
        <v>1948</v>
      </c>
      <c r="P2243" t="s">
        <v>1948</v>
      </c>
      <c r="Q2243" s="8">
        <v>2.6967592592592594E-3</v>
      </c>
      <c r="R2243" t="s">
        <v>1951</v>
      </c>
      <c r="S2243" t="s">
        <v>1952</v>
      </c>
      <c r="T2243" t="s">
        <v>1953</v>
      </c>
    </row>
    <row r="2244" spans="1:20" x14ac:dyDescent="0.35">
      <c r="A2244">
        <v>1243134662</v>
      </c>
      <c r="B2244">
        <v>106492</v>
      </c>
      <c r="C2244" t="s">
        <v>1969</v>
      </c>
      <c r="D2244" s="4">
        <v>45026</v>
      </c>
      <c r="E2244" s="8">
        <v>0.5105439814814815</v>
      </c>
      <c r="F2244" t="s">
        <v>4615</v>
      </c>
      <c r="G2244" t="s">
        <v>4616</v>
      </c>
      <c r="H2244" t="s">
        <v>2456</v>
      </c>
      <c r="I2244">
        <v>1</v>
      </c>
      <c r="J2244">
        <v>95252</v>
      </c>
      <c r="K2244" t="s">
        <v>1977</v>
      </c>
      <c r="L2244" s="8">
        <v>0.53226851851851853</v>
      </c>
      <c r="M2244" s="8">
        <v>0.53547453703703707</v>
      </c>
      <c r="N2244" t="s">
        <v>1948</v>
      </c>
      <c r="O2244" t="s">
        <v>1948</v>
      </c>
      <c r="P2244" t="s">
        <v>1948</v>
      </c>
      <c r="Q2244" s="8">
        <v>3.2060185185185191E-3</v>
      </c>
      <c r="R2244" t="s">
        <v>1951</v>
      </c>
      <c r="S2244" t="s">
        <v>1973</v>
      </c>
      <c r="T2244" t="s">
        <v>1953</v>
      </c>
    </row>
    <row r="2245" spans="1:20" x14ac:dyDescent="0.35">
      <c r="A2245">
        <v>1243134662</v>
      </c>
      <c r="B2245">
        <v>106492</v>
      </c>
      <c r="C2245" t="s">
        <v>1969</v>
      </c>
      <c r="D2245" s="4">
        <v>45026</v>
      </c>
      <c r="E2245" s="8">
        <v>0.5105439814814815</v>
      </c>
      <c r="F2245" t="s">
        <v>4615</v>
      </c>
      <c r="G2245" t="s">
        <v>4616</v>
      </c>
      <c r="H2245" t="s">
        <v>2456</v>
      </c>
      <c r="I2245">
        <v>1</v>
      </c>
      <c r="J2245">
        <v>95334</v>
      </c>
      <c r="K2245" t="s">
        <v>2457</v>
      </c>
      <c r="L2245" s="8">
        <v>0.53226851851851853</v>
      </c>
      <c r="M2245" s="8">
        <v>0.53549768518518526</v>
      </c>
      <c r="N2245" t="s">
        <v>1948</v>
      </c>
      <c r="O2245" t="s">
        <v>1948</v>
      </c>
      <c r="P2245" t="s">
        <v>1948</v>
      </c>
      <c r="Q2245" s="8">
        <v>3.2291666666666666E-3</v>
      </c>
      <c r="R2245" t="s">
        <v>1955</v>
      </c>
      <c r="S2245" t="s">
        <v>1955</v>
      </c>
      <c r="T2245" t="s">
        <v>1953</v>
      </c>
    </row>
    <row r="2246" spans="1:20" x14ac:dyDescent="0.35">
      <c r="A2246">
        <v>1243129577</v>
      </c>
      <c r="B2246">
        <v>106426</v>
      </c>
      <c r="C2246" t="s">
        <v>1969</v>
      </c>
      <c r="D2246" s="4">
        <v>45026</v>
      </c>
      <c r="E2246" s="8">
        <v>0.44442129629629629</v>
      </c>
      <c r="F2246" t="s">
        <v>2050</v>
      </c>
      <c r="G2246" t="s">
        <v>2051</v>
      </c>
      <c r="H2246" t="s">
        <v>1990</v>
      </c>
      <c r="I2246">
        <v>1</v>
      </c>
      <c r="J2246">
        <v>90431</v>
      </c>
      <c r="K2246" t="s">
        <v>1991</v>
      </c>
      <c r="L2246" s="8">
        <v>0.44472222222222224</v>
      </c>
      <c r="M2246" s="8">
        <v>0.44804398148148145</v>
      </c>
      <c r="N2246" t="s">
        <v>1948</v>
      </c>
      <c r="O2246" t="s">
        <v>1948</v>
      </c>
      <c r="P2246" t="s">
        <v>1948</v>
      </c>
      <c r="Q2246" s="8">
        <v>3.3217592592592591E-3</v>
      </c>
      <c r="R2246" t="s">
        <v>1955</v>
      </c>
      <c r="S2246" t="s">
        <v>1955</v>
      </c>
      <c r="T2246" t="s">
        <v>1953</v>
      </c>
    </row>
    <row r="2247" spans="1:20" x14ac:dyDescent="0.35">
      <c r="A2247">
        <v>1243103069</v>
      </c>
      <c r="B2247">
        <v>106155</v>
      </c>
      <c r="C2247" t="s">
        <v>1987</v>
      </c>
      <c r="D2247" s="4">
        <v>45025</v>
      </c>
      <c r="E2247" s="8">
        <v>0.99703703703703705</v>
      </c>
      <c r="F2247" t="s">
        <v>4617</v>
      </c>
      <c r="G2247" t="s">
        <v>4618</v>
      </c>
      <c r="H2247" t="s">
        <v>2538</v>
      </c>
      <c r="I2247">
        <v>1</v>
      </c>
      <c r="J2247">
        <v>96231</v>
      </c>
      <c r="K2247" t="s">
        <v>2058</v>
      </c>
      <c r="L2247" s="8">
        <v>0.99820601851851853</v>
      </c>
      <c r="M2247" s="8">
        <v>1.8865740740740742E-3</v>
      </c>
      <c r="N2247" t="s">
        <v>1948</v>
      </c>
      <c r="O2247" t="s">
        <v>1948</v>
      </c>
      <c r="P2247" t="s">
        <v>1948</v>
      </c>
      <c r="Q2247" s="8">
        <v>3.6805555555555554E-3</v>
      </c>
      <c r="R2247" t="s">
        <v>1955</v>
      </c>
      <c r="S2247" t="s">
        <v>1996</v>
      </c>
      <c r="T2247" t="s">
        <v>1953</v>
      </c>
    </row>
    <row r="2248" spans="1:20" x14ac:dyDescent="0.35">
      <c r="A2248">
        <v>1243103069</v>
      </c>
      <c r="B2248">
        <v>106155</v>
      </c>
      <c r="C2248" t="s">
        <v>1987</v>
      </c>
      <c r="D2248" s="4">
        <v>45025</v>
      </c>
      <c r="E2248" s="8">
        <v>0.99703703703703705</v>
      </c>
      <c r="F2248" t="s">
        <v>4617</v>
      </c>
      <c r="G2248" t="s">
        <v>4618</v>
      </c>
      <c r="H2248" t="s">
        <v>2538</v>
      </c>
      <c r="I2248">
        <v>1</v>
      </c>
      <c r="J2248">
        <v>96331</v>
      </c>
      <c r="K2248" t="s">
        <v>2092</v>
      </c>
      <c r="L2248" s="8">
        <v>0.99761574074074078</v>
      </c>
      <c r="M2248" s="8">
        <v>2.7777777777777778E-4</v>
      </c>
      <c r="N2248" t="s">
        <v>1948</v>
      </c>
      <c r="O2248" t="s">
        <v>1948</v>
      </c>
      <c r="P2248" t="s">
        <v>1948</v>
      </c>
      <c r="Q2248" s="8">
        <v>2.6620370370370374E-3</v>
      </c>
      <c r="R2248" t="s">
        <v>1955</v>
      </c>
      <c r="S2248" t="s">
        <v>1955</v>
      </c>
      <c r="T2248" t="s">
        <v>1953</v>
      </c>
    </row>
    <row r="2249" spans="1:20" x14ac:dyDescent="0.35">
      <c r="A2249" s="9">
        <v>1243101193</v>
      </c>
      <c r="B2249" s="9">
        <v>106129</v>
      </c>
      <c r="C2249" s="9" t="s">
        <v>1987</v>
      </c>
      <c r="D2249" s="10">
        <v>45025</v>
      </c>
      <c r="E2249" s="11">
        <v>0.97598379629629628</v>
      </c>
      <c r="F2249" s="9" t="s">
        <v>4619</v>
      </c>
      <c r="G2249" s="9" t="s">
        <v>4620</v>
      </c>
      <c r="H2249" s="9" t="s">
        <v>1962</v>
      </c>
      <c r="I2249" s="9">
        <v>1</v>
      </c>
      <c r="J2249" s="9">
        <v>90231</v>
      </c>
      <c r="K2249" s="9" t="s">
        <v>2039</v>
      </c>
      <c r="L2249" s="11">
        <v>0.97731481481481486</v>
      </c>
      <c r="M2249" s="11">
        <v>0.98091435185185183</v>
      </c>
      <c r="N2249" s="9" t="s">
        <v>1948</v>
      </c>
      <c r="O2249" s="9" t="s">
        <v>1948</v>
      </c>
      <c r="P2249" s="9" t="s">
        <v>1948</v>
      </c>
      <c r="Q2249" s="11">
        <v>3.5995370370370369E-3</v>
      </c>
      <c r="R2249" s="9" t="s">
        <v>1955</v>
      </c>
      <c r="S2249" s="9" t="s">
        <v>1955</v>
      </c>
      <c r="T2249" s="9" t="s">
        <v>1953</v>
      </c>
    </row>
    <row r="2250" spans="1:20" x14ac:dyDescent="0.35">
      <c r="A2250">
        <v>1243074175</v>
      </c>
      <c r="B2250">
        <v>105843</v>
      </c>
      <c r="C2250" t="s">
        <v>1987</v>
      </c>
      <c r="D2250" s="4">
        <v>45025</v>
      </c>
      <c r="E2250" s="8">
        <v>0.73818287037037045</v>
      </c>
      <c r="F2250" t="s">
        <v>4621</v>
      </c>
      <c r="G2250" t="s">
        <v>4622</v>
      </c>
      <c r="H2250" t="s">
        <v>2184</v>
      </c>
      <c r="I2250">
        <v>1</v>
      </c>
      <c r="J2250">
        <v>90831</v>
      </c>
      <c r="K2250" t="s">
        <v>2185</v>
      </c>
      <c r="L2250" s="8">
        <v>0.73866898148148152</v>
      </c>
      <c r="M2250" s="8">
        <v>0.74143518518518514</v>
      </c>
      <c r="N2250" t="s">
        <v>1948</v>
      </c>
      <c r="O2250" t="s">
        <v>1948</v>
      </c>
      <c r="P2250" t="s">
        <v>1948</v>
      </c>
      <c r="Q2250" s="8">
        <v>2.7662037037037034E-3</v>
      </c>
      <c r="R2250" t="s">
        <v>1955</v>
      </c>
      <c r="S2250" t="s">
        <v>1955</v>
      </c>
      <c r="T2250" t="s">
        <v>1953</v>
      </c>
    </row>
    <row r="2251" spans="1:20" x14ac:dyDescent="0.35">
      <c r="A2251">
        <v>1243069478</v>
      </c>
      <c r="B2251">
        <v>105785</v>
      </c>
      <c r="C2251" t="s">
        <v>1987</v>
      </c>
      <c r="D2251" s="4">
        <v>45025</v>
      </c>
      <c r="E2251" s="8">
        <v>0.69162037037037039</v>
      </c>
      <c r="F2251" t="s">
        <v>4623</v>
      </c>
      <c r="G2251" t="s">
        <v>4624</v>
      </c>
      <c r="H2251" t="s">
        <v>1949</v>
      </c>
      <c r="I2251">
        <v>1</v>
      </c>
      <c r="J2251">
        <v>94531</v>
      </c>
      <c r="K2251" t="s">
        <v>2049</v>
      </c>
      <c r="L2251" s="8">
        <v>0.69421296296296298</v>
      </c>
      <c r="M2251" s="8">
        <v>0.69506944444444441</v>
      </c>
      <c r="N2251" t="s">
        <v>1948</v>
      </c>
      <c r="O2251" t="s">
        <v>1948</v>
      </c>
      <c r="P2251" t="s">
        <v>1948</v>
      </c>
      <c r="Q2251" s="8">
        <v>8.564814814814815E-4</v>
      </c>
      <c r="R2251" t="s">
        <v>1955</v>
      </c>
      <c r="S2251" t="s">
        <v>1955</v>
      </c>
      <c r="T2251" t="s">
        <v>1953</v>
      </c>
    </row>
    <row r="2252" spans="1:20" x14ac:dyDescent="0.35">
      <c r="A2252">
        <v>1243069478</v>
      </c>
      <c r="B2252">
        <v>105785</v>
      </c>
      <c r="C2252" t="s">
        <v>1987</v>
      </c>
      <c r="D2252" s="4">
        <v>45025</v>
      </c>
      <c r="E2252" s="8">
        <v>0.69162037037037039</v>
      </c>
      <c r="F2252" t="s">
        <v>4623</v>
      </c>
      <c r="G2252" t="s">
        <v>4624</v>
      </c>
      <c r="H2252" t="s">
        <v>1949</v>
      </c>
      <c r="I2252">
        <v>1</v>
      </c>
      <c r="J2252">
        <v>94852</v>
      </c>
      <c r="K2252" t="s">
        <v>1950</v>
      </c>
      <c r="L2252" s="8">
        <v>0.69421296296296298</v>
      </c>
      <c r="M2252" s="8">
        <v>0.69535879629629627</v>
      </c>
      <c r="N2252" t="s">
        <v>1948</v>
      </c>
      <c r="O2252" t="s">
        <v>1948</v>
      </c>
      <c r="P2252" t="s">
        <v>1948</v>
      </c>
      <c r="Q2252" s="8">
        <v>1.1458333333333333E-3</v>
      </c>
      <c r="R2252" t="s">
        <v>1951</v>
      </c>
      <c r="S2252" t="s">
        <v>1973</v>
      </c>
      <c r="T2252" t="s">
        <v>1953</v>
      </c>
    </row>
    <row r="2253" spans="1:20" x14ac:dyDescent="0.35">
      <c r="A2253">
        <v>1243062060</v>
      </c>
      <c r="B2253">
        <v>105707</v>
      </c>
      <c r="C2253" t="s">
        <v>1987</v>
      </c>
      <c r="D2253" s="4">
        <v>45025</v>
      </c>
      <c r="E2253" s="8">
        <v>0.6306828703703703</v>
      </c>
      <c r="F2253" t="s">
        <v>4625</v>
      </c>
      <c r="G2253" t="s">
        <v>4626</v>
      </c>
      <c r="H2253" t="s">
        <v>2522</v>
      </c>
      <c r="I2253">
        <v>1</v>
      </c>
      <c r="J2253">
        <v>90152</v>
      </c>
      <c r="K2253" t="s">
        <v>1963</v>
      </c>
      <c r="L2253" s="8">
        <v>0.64888888888888896</v>
      </c>
      <c r="M2253" s="8">
        <v>0.65005787037037044</v>
      </c>
      <c r="N2253" t="s">
        <v>1948</v>
      </c>
      <c r="O2253" t="s">
        <v>1948</v>
      </c>
      <c r="P2253" t="s">
        <v>1948</v>
      </c>
      <c r="Q2253" s="8">
        <v>1.1689814814814816E-3</v>
      </c>
      <c r="R2253" t="s">
        <v>1951</v>
      </c>
      <c r="S2253" t="s">
        <v>1973</v>
      </c>
      <c r="T2253" t="s">
        <v>1953</v>
      </c>
    </row>
    <row r="2254" spans="1:20" x14ac:dyDescent="0.35">
      <c r="A2254">
        <v>1243062060</v>
      </c>
      <c r="B2254">
        <v>105707</v>
      </c>
      <c r="C2254" t="s">
        <v>1987</v>
      </c>
      <c r="D2254" s="4">
        <v>45025</v>
      </c>
      <c r="E2254" s="8">
        <v>0.6306828703703703</v>
      </c>
      <c r="F2254" t="s">
        <v>4625</v>
      </c>
      <c r="G2254" t="s">
        <v>4626</v>
      </c>
      <c r="H2254" t="s">
        <v>2522</v>
      </c>
      <c r="I2254">
        <v>1</v>
      </c>
      <c r="J2254">
        <v>93541</v>
      </c>
      <c r="K2254" t="s">
        <v>2523</v>
      </c>
      <c r="L2254" s="8">
        <v>0.64888888888888896</v>
      </c>
      <c r="M2254" s="8">
        <v>0.6520717592592592</v>
      </c>
      <c r="N2254" t="s">
        <v>1948</v>
      </c>
      <c r="O2254" t="s">
        <v>1948</v>
      </c>
      <c r="P2254" t="s">
        <v>1948</v>
      </c>
      <c r="Q2254" s="8">
        <v>3.1828703703703702E-3</v>
      </c>
      <c r="R2254" t="s">
        <v>1955</v>
      </c>
      <c r="S2254" t="s">
        <v>1955</v>
      </c>
      <c r="T2254" t="s">
        <v>1953</v>
      </c>
    </row>
    <row r="2255" spans="1:20" x14ac:dyDescent="0.35">
      <c r="A2255">
        <v>1243055249</v>
      </c>
      <c r="B2255">
        <v>105635</v>
      </c>
      <c r="C2255" t="s">
        <v>1987</v>
      </c>
      <c r="D2255" s="4">
        <v>45025</v>
      </c>
      <c r="E2255" s="8">
        <v>0.57332175925925932</v>
      </c>
      <c r="F2255" t="s">
        <v>4627</v>
      </c>
      <c r="G2255" t="s">
        <v>4628</v>
      </c>
      <c r="H2255" t="s">
        <v>2116</v>
      </c>
      <c r="I2255">
        <v>1</v>
      </c>
      <c r="J2255">
        <v>90152</v>
      </c>
      <c r="K2255" t="s">
        <v>1963</v>
      </c>
      <c r="L2255" s="8">
        <v>0.5742708333333334</v>
      </c>
      <c r="M2255" s="8">
        <v>0.57571759259259259</v>
      </c>
      <c r="N2255" t="s">
        <v>1948</v>
      </c>
      <c r="O2255" t="s">
        <v>1948</v>
      </c>
      <c r="P2255" t="s">
        <v>1948</v>
      </c>
      <c r="Q2255" s="8">
        <v>1.4467592592592594E-3</v>
      </c>
      <c r="R2255" t="s">
        <v>1951</v>
      </c>
      <c r="S2255" t="s">
        <v>1952</v>
      </c>
      <c r="T2255" t="s">
        <v>1953</v>
      </c>
    </row>
    <row r="2256" spans="1:20" x14ac:dyDescent="0.35">
      <c r="A2256">
        <v>1243055249</v>
      </c>
      <c r="B2256">
        <v>105635</v>
      </c>
      <c r="C2256" t="s">
        <v>1987</v>
      </c>
      <c r="D2256" s="4">
        <v>45025</v>
      </c>
      <c r="E2256" s="8">
        <v>0.57332175925925932</v>
      </c>
      <c r="F2256" t="s">
        <v>4627</v>
      </c>
      <c r="G2256" t="s">
        <v>4628</v>
      </c>
      <c r="H2256" t="s">
        <v>2116</v>
      </c>
      <c r="I2256">
        <v>1</v>
      </c>
      <c r="J2256">
        <v>92231</v>
      </c>
      <c r="K2256" t="s">
        <v>3332</v>
      </c>
      <c r="L2256" s="8">
        <v>0.57391203703703708</v>
      </c>
      <c r="M2256" s="8">
        <v>0.57665509259259262</v>
      </c>
      <c r="N2256" t="s">
        <v>1948</v>
      </c>
      <c r="O2256" t="s">
        <v>1948</v>
      </c>
      <c r="P2256" t="s">
        <v>1948</v>
      </c>
      <c r="Q2256" s="8">
        <v>2.7430555555555559E-3</v>
      </c>
      <c r="R2256" t="s">
        <v>1955</v>
      </c>
      <c r="S2256" t="s">
        <v>1955</v>
      </c>
      <c r="T2256" t="s">
        <v>1953</v>
      </c>
    </row>
    <row r="2257" spans="1:20" x14ac:dyDescent="0.35">
      <c r="A2257">
        <v>1243046057</v>
      </c>
      <c r="B2257">
        <v>105529</v>
      </c>
      <c r="C2257" t="s">
        <v>1987</v>
      </c>
      <c r="D2257" s="4">
        <v>45025</v>
      </c>
      <c r="E2257" s="8">
        <v>0.47291666666666665</v>
      </c>
      <c r="F2257" t="s">
        <v>4629</v>
      </c>
      <c r="G2257" t="s">
        <v>4630</v>
      </c>
      <c r="H2257" t="s">
        <v>1966</v>
      </c>
      <c r="I2257">
        <v>1</v>
      </c>
      <c r="J2257">
        <v>96631</v>
      </c>
      <c r="K2257" t="s">
        <v>1967</v>
      </c>
      <c r="L2257" s="8">
        <v>0.47902777777777777</v>
      </c>
      <c r="M2257" s="8">
        <v>0.47984953703703703</v>
      </c>
      <c r="N2257" t="s">
        <v>1948</v>
      </c>
      <c r="O2257" t="s">
        <v>1948</v>
      </c>
      <c r="P2257" t="s">
        <v>1948</v>
      </c>
      <c r="Q2257" s="8">
        <v>8.2175925925925917E-4</v>
      </c>
      <c r="R2257" t="s">
        <v>1955</v>
      </c>
      <c r="S2257" t="s">
        <v>1955</v>
      </c>
      <c r="T2257" t="s">
        <v>1953</v>
      </c>
    </row>
    <row r="2258" spans="1:20" x14ac:dyDescent="0.35">
      <c r="A2258">
        <v>1243039725</v>
      </c>
      <c r="B2258">
        <v>105451</v>
      </c>
      <c r="C2258" t="s">
        <v>1987</v>
      </c>
      <c r="D2258" s="4">
        <v>45025</v>
      </c>
      <c r="E2258" s="8">
        <v>0.38550925925925927</v>
      </c>
      <c r="F2258" t="s">
        <v>4631</v>
      </c>
      <c r="G2258" t="s">
        <v>4632</v>
      </c>
      <c r="H2258" t="s">
        <v>4633</v>
      </c>
      <c r="I2258">
        <v>1</v>
      </c>
      <c r="J2258">
        <v>95631</v>
      </c>
      <c r="K2258" t="s">
        <v>2326</v>
      </c>
      <c r="L2258" s="8">
        <v>0.38582175925925927</v>
      </c>
      <c r="M2258" s="8">
        <v>0.38718750000000002</v>
      </c>
      <c r="N2258" t="s">
        <v>1948</v>
      </c>
      <c r="O2258" t="s">
        <v>1948</v>
      </c>
      <c r="P2258" t="s">
        <v>1948</v>
      </c>
      <c r="Q2258" s="8">
        <v>1.3657407407407409E-3</v>
      </c>
      <c r="R2258" t="s">
        <v>1955</v>
      </c>
      <c r="S2258" t="s">
        <v>1955</v>
      </c>
      <c r="T2258" t="s">
        <v>1953</v>
      </c>
    </row>
    <row r="2259" spans="1:20" x14ac:dyDescent="0.35">
      <c r="A2259">
        <v>1243039327</v>
      </c>
      <c r="B2259">
        <v>105443</v>
      </c>
      <c r="C2259" t="s">
        <v>1987</v>
      </c>
      <c r="D2259" s="4">
        <v>45025</v>
      </c>
      <c r="E2259" s="8">
        <v>0.38224537037037037</v>
      </c>
      <c r="F2259" t="s">
        <v>4634</v>
      </c>
      <c r="G2259" t="s">
        <v>4635</v>
      </c>
      <c r="H2259" t="s">
        <v>1949</v>
      </c>
      <c r="I2259">
        <v>1</v>
      </c>
      <c r="J2259">
        <v>94531</v>
      </c>
      <c r="K2259" t="s">
        <v>2049</v>
      </c>
      <c r="L2259" s="8">
        <v>0.38289351851851849</v>
      </c>
      <c r="M2259" s="8">
        <v>0.3835648148148148</v>
      </c>
      <c r="N2259" t="s">
        <v>1948</v>
      </c>
      <c r="O2259" t="s">
        <v>1948</v>
      </c>
      <c r="P2259" t="s">
        <v>1948</v>
      </c>
      <c r="Q2259" s="8">
        <v>6.7129629629629625E-4</v>
      </c>
      <c r="R2259" t="s">
        <v>1955</v>
      </c>
      <c r="S2259" t="s">
        <v>1955</v>
      </c>
      <c r="T2259" t="s">
        <v>2004</v>
      </c>
    </row>
    <row r="2260" spans="1:20" x14ac:dyDescent="0.35">
      <c r="A2260">
        <v>1243017270</v>
      </c>
      <c r="B2260">
        <v>105195</v>
      </c>
      <c r="C2260" t="s">
        <v>1987</v>
      </c>
      <c r="D2260" s="4">
        <v>45025</v>
      </c>
      <c r="E2260" s="8">
        <v>3.7986111111111116E-2</v>
      </c>
      <c r="F2260" t="s">
        <v>4636</v>
      </c>
      <c r="G2260" t="s">
        <v>4637</v>
      </c>
      <c r="H2260" t="s">
        <v>1962</v>
      </c>
      <c r="I2260">
        <v>1</v>
      </c>
      <c r="J2260">
        <v>90152</v>
      </c>
      <c r="K2260" t="s">
        <v>1963</v>
      </c>
      <c r="L2260" s="8">
        <v>4.0358796296296295E-2</v>
      </c>
      <c r="M2260" s="8">
        <v>4.2141203703703702E-2</v>
      </c>
      <c r="N2260" t="s">
        <v>1948</v>
      </c>
      <c r="O2260" t="s">
        <v>1948</v>
      </c>
      <c r="P2260" t="s">
        <v>1948</v>
      </c>
      <c r="Q2260" s="8">
        <v>1.7824074074074072E-3</v>
      </c>
      <c r="R2260" t="s">
        <v>1951</v>
      </c>
      <c r="S2260" t="s">
        <v>1952</v>
      </c>
      <c r="T2260" t="s">
        <v>1953</v>
      </c>
    </row>
    <row r="2261" spans="1:20" x14ac:dyDescent="0.35">
      <c r="A2261">
        <v>1243017270</v>
      </c>
      <c r="B2261">
        <v>105195</v>
      </c>
      <c r="C2261" t="s">
        <v>1987</v>
      </c>
      <c r="D2261" s="4">
        <v>45025</v>
      </c>
      <c r="E2261" s="8">
        <v>3.7986111111111116E-2</v>
      </c>
      <c r="F2261" t="s">
        <v>4636</v>
      </c>
      <c r="G2261" t="s">
        <v>4637</v>
      </c>
      <c r="H2261" t="s">
        <v>1962</v>
      </c>
      <c r="I2261">
        <v>1</v>
      </c>
      <c r="J2261">
        <v>90133</v>
      </c>
      <c r="K2261" t="s">
        <v>1963</v>
      </c>
      <c r="L2261" s="8">
        <v>3.8784722222222227E-2</v>
      </c>
      <c r="M2261" s="8">
        <v>4.0312499999999994E-2</v>
      </c>
      <c r="N2261" t="s">
        <v>1948</v>
      </c>
      <c r="O2261" t="s">
        <v>1948</v>
      </c>
      <c r="P2261" t="s">
        <v>1948</v>
      </c>
      <c r="Q2261" s="8">
        <v>1.5277777777777779E-3</v>
      </c>
      <c r="R2261" t="s">
        <v>1955</v>
      </c>
      <c r="S2261" t="s">
        <v>1955</v>
      </c>
      <c r="T2261" t="s">
        <v>1953</v>
      </c>
    </row>
    <row r="2262" spans="1:20" x14ac:dyDescent="0.35">
      <c r="A2262">
        <v>1243015524</v>
      </c>
      <c r="B2262">
        <v>105176</v>
      </c>
      <c r="C2262" t="s">
        <v>1987</v>
      </c>
      <c r="D2262" s="4">
        <v>45025</v>
      </c>
      <c r="E2262" s="8">
        <v>2.6793981481481485E-2</v>
      </c>
      <c r="F2262" t="s">
        <v>4638</v>
      </c>
      <c r="G2262" t="s">
        <v>2747</v>
      </c>
      <c r="H2262" t="s">
        <v>2748</v>
      </c>
      <c r="I2262">
        <v>1</v>
      </c>
      <c r="J2262">
        <v>96131</v>
      </c>
      <c r="K2262" t="s">
        <v>2089</v>
      </c>
      <c r="L2262" s="8">
        <v>2.7928240740740743E-2</v>
      </c>
      <c r="M2262" s="8">
        <v>3.0486111111111113E-2</v>
      </c>
      <c r="N2262" t="s">
        <v>1948</v>
      </c>
      <c r="O2262" t="s">
        <v>1948</v>
      </c>
      <c r="P2262" t="s">
        <v>1948</v>
      </c>
      <c r="Q2262" s="8">
        <v>2.5578703703703705E-3</v>
      </c>
      <c r="R2262" t="s">
        <v>1955</v>
      </c>
      <c r="S2262" t="s">
        <v>4140</v>
      </c>
      <c r="T2262" t="s">
        <v>1953</v>
      </c>
    </row>
    <row r="2263" spans="1:20" x14ac:dyDescent="0.35">
      <c r="A2263">
        <v>1243015524</v>
      </c>
      <c r="B2263">
        <v>105176</v>
      </c>
      <c r="C2263" t="s">
        <v>1987</v>
      </c>
      <c r="D2263" s="4">
        <v>45025</v>
      </c>
      <c r="E2263" s="8">
        <v>2.6793981481481485E-2</v>
      </c>
      <c r="F2263" t="s">
        <v>4638</v>
      </c>
      <c r="G2263" t="s">
        <v>2747</v>
      </c>
      <c r="H2263" t="s">
        <v>2748</v>
      </c>
      <c r="I2263">
        <v>1</v>
      </c>
      <c r="J2263">
        <v>94131</v>
      </c>
      <c r="K2263" t="s">
        <v>2090</v>
      </c>
      <c r="L2263" s="8">
        <v>2.7928240740740743E-2</v>
      </c>
      <c r="M2263" s="8">
        <v>2.9965277777777775E-2</v>
      </c>
      <c r="N2263" t="s">
        <v>1948</v>
      </c>
      <c r="O2263" t="s">
        <v>1948</v>
      </c>
      <c r="P2263" t="s">
        <v>1948</v>
      </c>
      <c r="Q2263" s="8">
        <v>2.0370370370370373E-3</v>
      </c>
      <c r="R2263" t="s">
        <v>1955</v>
      </c>
      <c r="S2263" t="s">
        <v>1996</v>
      </c>
      <c r="T2263" t="s">
        <v>1953</v>
      </c>
    </row>
    <row r="2264" spans="1:20" x14ac:dyDescent="0.35">
      <c r="A2264">
        <v>1243015524</v>
      </c>
      <c r="B2264">
        <v>105176</v>
      </c>
      <c r="C2264" t="s">
        <v>1987</v>
      </c>
      <c r="D2264" s="4">
        <v>45025</v>
      </c>
      <c r="E2264" s="8">
        <v>2.6793981481481485E-2</v>
      </c>
      <c r="F2264" t="s">
        <v>4638</v>
      </c>
      <c r="G2264" t="s">
        <v>2747</v>
      </c>
      <c r="H2264" t="s">
        <v>2748</v>
      </c>
      <c r="I2264">
        <v>1</v>
      </c>
      <c r="J2264">
        <v>93731</v>
      </c>
      <c r="K2264" t="s">
        <v>2749</v>
      </c>
      <c r="L2264" s="8">
        <v>2.7129629629629632E-2</v>
      </c>
      <c r="M2264" s="8">
        <v>3.0590277777777775E-2</v>
      </c>
      <c r="N2264" t="s">
        <v>1948</v>
      </c>
      <c r="O2264" t="s">
        <v>1948</v>
      </c>
      <c r="P2264" t="s">
        <v>1948</v>
      </c>
      <c r="Q2264" s="8">
        <v>3.4606481481481485E-3</v>
      </c>
      <c r="R2264" t="s">
        <v>1955</v>
      </c>
      <c r="S2264" t="s">
        <v>1955</v>
      </c>
      <c r="T2264" t="s">
        <v>1953</v>
      </c>
    </row>
    <row r="2265" spans="1:20" x14ac:dyDescent="0.35">
      <c r="A2265">
        <v>1243015524</v>
      </c>
      <c r="B2265">
        <v>105176</v>
      </c>
      <c r="C2265" t="s">
        <v>1987</v>
      </c>
      <c r="D2265" s="4">
        <v>45025</v>
      </c>
      <c r="E2265" s="8">
        <v>2.6793981481481485E-2</v>
      </c>
      <c r="F2265" t="s">
        <v>4638</v>
      </c>
      <c r="G2265" t="s">
        <v>2747</v>
      </c>
      <c r="H2265" t="s">
        <v>2748</v>
      </c>
      <c r="I2265">
        <v>1</v>
      </c>
      <c r="J2265">
        <v>93952</v>
      </c>
      <c r="K2265" t="s">
        <v>2080</v>
      </c>
      <c r="L2265" s="8">
        <v>2.7129629629629632E-2</v>
      </c>
      <c r="M2265" s="8">
        <v>3.0902777777777779E-2</v>
      </c>
      <c r="N2265" t="s">
        <v>1948</v>
      </c>
      <c r="O2265" t="s">
        <v>1948</v>
      </c>
      <c r="P2265" t="s">
        <v>1948</v>
      </c>
      <c r="Q2265" s="8">
        <v>3.7731481481481483E-3</v>
      </c>
      <c r="R2265" t="s">
        <v>1951</v>
      </c>
      <c r="S2265" t="s">
        <v>1952</v>
      </c>
      <c r="T2265" t="s">
        <v>1953</v>
      </c>
    </row>
    <row r="2266" spans="1:20" x14ac:dyDescent="0.35">
      <c r="A2266">
        <v>1243103069</v>
      </c>
      <c r="B2266">
        <v>106155</v>
      </c>
      <c r="C2266" t="s">
        <v>1987</v>
      </c>
      <c r="D2266" s="4">
        <v>45025</v>
      </c>
      <c r="E2266" s="8">
        <v>0.99703703703703705</v>
      </c>
      <c r="F2266" t="s">
        <v>4617</v>
      </c>
      <c r="G2266" t="s">
        <v>4618</v>
      </c>
      <c r="H2266" t="s">
        <v>2538</v>
      </c>
      <c r="I2266">
        <v>1</v>
      </c>
      <c r="J2266">
        <v>93731</v>
      </c>
      <c r="K2266" t="s">
        <v>2749</v>
      </c>
      <c r="L2266" s="8">
        <v>6.0879629629629643E-3</v>
      </c>
      <c r="M2266" s="8">
        <v>9.3749999999999997E-3</v>
      </c>
      <c r="N2266" t="s">
        <v>1948</v>
      </c>
      <c r="O2266" t="s">
        <v>1948</v>
      </c>
      <c r="P2266" t="s">
        <v>1948</v>
      </c>
      <c r="Q2266" s="8">
        <v>3.2870370370370367E-3</v>
      </c>
      <c r="R2266" t="s">
        <v>1955</v>
      </c>
      <c r="S2266" t="s">
        <v>1955</v>
      </c>
      <c r="T2266" t="s">
        <v>1953</v>
      </c>
    </row>
    <row r="2267" spans="1:20" x14ac:dyDescent="0.35">
      <c r="A2267">
        <v>1243103069</v>
      </c>
      <c r="B2267">
        <v>106155</v>
      </c>
      <c r="C2267" t="s">
        <v>1987</v>
      </c>
      <c r="D2267" s="4">
        <v>45025</v>
      </c>
      <c r="E2267" s="8">
        <v>0.99703703703703705</v>
      </c>
      <c r="F2267" t="s">
        <v>4617</v>
      </c>
      <c r="G2267" t="s">
        <v>4618</v>
      </c>
      <c r="H2267" t="s">
        <v>2538</v>
      </c>
      <c r="I2267">
        <v>1</v>
      </c>
      <c r="J2267">
        <v>96252</v>
      </c>
      <c r="K2267" t="s">
        <v>2058</v>
      </c>
      <c r="L2267" s="8">
        <v>1.0416666666666667E-3</v>
      </c>
      <c r="M2267" s="8">
        <v>2.2106481481481478E-3</v>
      </c>
      <c r="N2267" t="s">
        <v>1948</v>
      </c>
      <c r="O2267" t="s">
        <v>1948</v>
      </c>
      <c r="P2267" t="s">
        <v>1948</v>
      </c>
      <c r="Q2267" s="8">
        <v>1.1689814814814816E-3</v>
      </c>
      <c r="R2267" t="s">
        <v>1951</v>
      </c>
      <c r="S2267" t="s">
        <v>1952</v>
      </c>
      <c r="T2267" t="s">
        <v>1953</v>
      </c>
    </row>
    <row r="2268" spans="1:20" x14ac:dyDescent="0.35">
      <c r="A2268">
        <v>1242995550</v>
      </c>
      <c r="B2268">
        <v>104933</v>
      </c>
      <c r="C2268" t="s">
        <v>2017</v>
      </c>
      <c r="D2268" s="4">
        <v>45024</v>
      </c>
      <c r="E2268" s="8">
        <v>0.85751157407407408</v>
      </c>
      <c r="F2268" t="s">
        <v>4639</v>
      </c>
      <c r="G2268" t="s">
        <v>4640</v>
      </c>
      <c r="H2268" t="s">
        <v>2296</v>
      </c>
      <c r="I2268">
        <v>1</v>
      </c>
      <c r="J2268">
        <v>93931</v>
      </c>
      <c r="K2268" t="s">
        <v>2080</v>
      </c>
      <c r="L2268" s="8">
        <v>0.85774305555555552</v>
      </c>
      <c r="M2268" s="8">
        <v>0.86101851851851852</v>
      </c>
      <c r="N2268" t="s">
        <v>1948</v>
      </c>
      <c r="O2268" t="s">
        <v>1948</v>
      </c>
      <c r="P2268" t="s">
        <v>1948</v>
      </c>
      <c r="Q2268" s="8">
        <v>3.2754629629629631E-3</v>
      </c>
      <c r="R2268" t="s">
        <v>1955</v>
      </c>
      <c r="S2268" t="s">
        <v>1955</v>
      </c>
      <c r="T2268" t="s">
        <v>1953</v>
      </c>
    </row>
    <row r="2269" spans="1:20" x14ac:dyDescent="0.35">
      <c r="A2269">
        <v>1242995550</v>
      </c>
      <c r="B2269">
        <v>104933</v>
      </c>
      <c r="C2269" t="s">
        <v>2017</v>
      </c>
      <c r="D2269" s="4">
        <v>45024</v>
      </c>
      <c r="E2269" s="8">
        <v>0.85751157407407408</v>
      </c>
      <c r="F2269" t="s">
        <v>4639</v>
      </c>
      <c r="G2269" t="s">
        <v>4640</v>
      </c>
      <c r="H2269" t="s">
        <v>2296</v>
      </c>
      <c r="I2269">
        <v>1</v>
      </c>
      <c r="J2269">
        <v>93952</v>
      </c>
      <c r="K2269" t="s">
        <v>2080</v>
      </c>
      <c r="L2269" s="8">
        <v>0.85774305555555552</v>
      </c>
      <c r="M2269" s="8">
        <v>0.8612037037037038</v>
      </c>
      <c r="N2269" t="s">
        <v>1948</v>
      </c>
      <c r="O2269" t="s">
        <v>1948</v>
      </c>
      <c r="P2269" t="s">
        <v>1948</v>
      </c>
      <c r="Q2269" s="8">
        <v>3.4606481481481485E-3</v>
      </c>
      <c r="R2269" t="s">
        <v>1951</v>
      </c>
      <c r="S2269" t="s">
        <v>1952</v>
      </c>
      <c r="T2269" t="s">
        <v>1953</v>
      </c>
    </row>
    <row r="2270" spans="1:20" x14ac:dyDescent="0.35">
      <c r="A2270">
        <v>1242991498</v>
      </c>
      <c r="B2270">
        <v>104881</v>
      </c>
      <c r="C2270" t="s">
        <v>2017</v>
      </c>
      <c r="D2270" s="4">
        <v>45024</v>
      </c>
      <c r="E2270" s="8">
        <v>0.83430555555555552</v>
      </c>
      <c r="F2270" t="s">
        <v>4641</v>
      </c>
      <c r="G2270" t="s">
        <v>4642</v>
      </c>
      <c r="H2270" t="s">
        <v>2108</v>
      </c>
      <c r="I2270">
        <v>1</v>
      </c>
      <c r="J2270">
        <v>94731</v>
      </c>
      <c r="K2270" t="s">
        <v>2386</v>
      </c>
      <c r="L2270" s="8">
        <v>0.83657407407407414</v>
      </c>
      <c r="M2270" s="8">
        <v>0.84034722222222225</v>
      </c>
      <c r="N2270" t="s">
        <v>1948</v>
      </c>
      <c r="O2270" t="s">
        <v>1948</v>
      </c>
      <c r="P2270" t="s">
        <v>1948</v>
      </c>
      <c r="Q2270" s="8">
        <v>3.7731481481481483E-3</v>
      </c>
      <c r="R2270" t="s">
        <v>1955</v>
      </c>
      <c r="S2270" t="s">
        <v>1955</v>
      </c>
      <c r="T2270" t="s">
        <v>2004</v>
      </c>
    </row>
    <row r="2271" spans="1:20" x14ac:dyDescent="0.35">
      <c r="A2271">
        <v>1242986253</v>
      </c>
      <c r="B2271">
        <v>104828</v>
      </c>
      <c r="C2271" t="s">
        <v>2017</v>
      </c>
      <c r="D2271" s="4">
        <v>45024</v>
      </c>
      <c r="E2271" s="8">
        <v>0.80583333333333329</v>
      </c>
      <c r="F2271" t="s">
        <v>4643</v>
      </c>
      <c r="G2271" t="s">
        <v>4644</v>
      </c>
      <c r="H2271" t="s">
        <v>2108</v>
      </c>
      <c r="I2271">
        <v>1</v>
      </c>
      <c r="J2271">
        <v>94331</v>
      </c>
      <c r="K2271" t="s">
        <v>2016</v>
      </c>
      <c r="L2271" s="8">
        <v>0.82131944444444438</v>
      </c>
      <c r="M2271" s="8">
        <v>0.82379629629629625</v>
      </c>
      <c r="N2271" t="s">
        <v>1948</v>
      </c>
      <c r="O2271" t="s">
        <v>1948</v>
      </c>
      <c r="P2271" t="s">
        <v>1948</v>
      </c>
      <c r="Q2271" s="8">
        <v>2.4768518518518516E-3</v>
      </c>
      <c r="R2271" t="s">
        <v>1955</v>
      </c>
      <c r="S2271" t="s">
        <v>1955</v>
      </c>
      <c r="T2271" t="s">
        <v>1953</v>
      </c>
    </row>
    <row r="2272" spans="1:20" x14ac:dyDescent="0.35">
      <c r="A2272">
        <v>1242986253</v>
      </c>
      <c r="B2272">
        <v>104828</v>
      </c>
      <c r="C2272" t="s">
        <v>2017</v>
      </c>
      <c r="D2272" s="4">
        <v>45024</v>
      </c>
      <c r="E2272" s="8">
        <v>0.80583333333333329</v>
      </c>
      <c r="F2272" t="s">
        <v>4643</v>
      </c>
      <c r="G2272" t="s">
        <v>4644</v>
      </c>
      <c r="H2272" t="s">
        <v>2108</v>
      </c>
      <c r="I2272">
        <v>1</v>
      </c>
      <c r="J2272">
        <v>94452</v>
      </c>
      <c r="K2272" t="s">
        <v>2074</v>
      </c>
      <c r="L2272" s="8">
        <v>0.82131944444444438</v>
      </c>
      <c r="M2272" s="8">
        <v>0.82231481481481483</v>
      </c>
      <c r="N2272" t="s">
        <v>1948</v>
      </c>
      <c r="O2272" t="s">
        <v>1948</v>
      </c>
      <c r="P2272" t="s">
        <v>1948</v>
      </c>
      <c r="Q2272" s="8">
        <v>9.9537037037037042E-4</v>
      </c>
      <c r="R2272" t="s">
        <v>1951</v>
      </c>
      <c r="S2272" t="s">
        <v>1973</v>
      </c>
      <c r="T2272" t="s">
        <v>1953</v>
      </c>
    </row>
    <row r="2273" spans="1:20" x14ac:dyDescent="0.35">
      <c r="A2273">
        <v>1242986217</v>
      </c>
      <c r="B2273">
        <v>104827</v>
      </c>
      <c r="C2273" t="s">
        <v>2017</v>
      </c>
      <c r="D2273" s="4">
        <v>45024</v>
      </c>
      <c r="E2273" s="8">
        <v>0.80541666666666656</v>
      </c>
      <c r="F2273" t="s">
        <v>4645</v>
      </c>
      <c r="G2273" t="s">
        <v>4646</v>
      </c>
      <c r="H2273" t="s">
        <v>1949</v>
      </c>
      <c r="I2273">
        <v>1</v>
      </c>
      <c r="J2273">
        <v>94631</v>
      </c>
      <c r="K2273" t="s">
        <v>1954</v>
      </c>
      <c r="L2273" s="8">
        <v>0.80938657407407411</v>
      </c>
      <c r="M2273" s="8">
        <v>0.81115740740740738</v>
      </c>
      <c r="N2273" t="s">
        <v>1948</v>
      </c>
      <c r="O2273" t="s">
        <v>1948</v>
      </c>
      <c r="P2273" t="s">
        <v>1948</v>
      </c>
      <c r="Q2273" s="8">
        <v>1.7708333333333332E-3</v>
      </c>
      <c r="R2273" t="s">
        <v>1955</v>
      </c>
      <c r="S2273" t="s">
        <v>1955</v>
      </c>
      <c r="T2273" t="s">
        <v>2004</v>
      </c>
    </row>
    <row r="2274" spans="1:20" x14ac:dyDescent="0.35">
      <c r="A2274">
        <v>1242971024</v>
      </c>
      <c r="B2274">
        <v>104671</v>
      </c>
      <c r="C2274" t="s">
        <v>2017</v>
      </c>
      <c r="D2274" s="4">
        <v>45024</v>
      </c>
      <c r="E2274" s="8">
        <v>0.70476851851851852</v>
      </c>
      <c r="F2274" t="s">
        <v>4647</v>
      </c>
      <c r="G2274" t="s">
        <v>4648</v>
      </c>
      <c r="H2274" t="s">
        <v>2352</v>
      </c>
      <c r="I2274">
        <v>1</v>
      </c>
      <c r="J2274">
        <v>90152</v>
      </c>
      <c r="K2274" t="s">
        <v>1963</v>
      </c>
      <c r="L2274" s="8">
        <v>0.70613425925925932</v>
      </c>
      <c r="M2274" s="8">
        <v>0.7073842592592593</v>
      </c>
      <c r="N2274" t="s">
        <v>1948</v>
      </c>
      <c r="O2274" t="s">
        <v>1948</v>
      </c>
      <c r="P2274" t="s">
        <v>1948</v>
      </c>
      <c r="Q2274" s="8">
        <v>1.25E-3</v>
      </c>
      <c r="R2274" t="s">
        <v>1951</v>
      </c>
      <c r="S2274" t="s">
        <v>1952</v>
      </c>
      <c r="T2274" t="s">
        <v>1953</v>
      </c>
    </row>
    <row r="2275" spans="1:20" x14ac:dyDescent="0.35">
      <c r="A2275">
        <v>1242956464</v>
      </c>
      <c r="B2275">
        <v>104520</v>
      </c>
      <c r="C2275" t="s">
        <v>2017</v>
      </c>
      <c r="D2275" s="4">
        <v>45024</v>
      </c>
      <c r="E2275" s="8">
        <v>0.61925925925925929</v>
      </c>
      <c r="F2275" t="s">
        <v>4649</v>
      </c>
      <c r="H2275" t="s">
        <v>1949</v>
      </c>
      <c r="I2275">
        <v>1</v>
      </c>
      <c r="J2275">
        <v>90774</v>
      </c>
      <c r="K2275" t="s">
        <v>2475</v>
      </c>
      <c r="L2275" s="8">
        <v>0.62780092592592596</v>
      </c>
      <c r="M2275" s="8">
        <v>0.63098379629629631</v>
      </c>
      <c r="N2275" t="s">
        <v>1948</v>
      </c>
      <c r="O2275" t="s">
        <v>1948</v>
      </c>
      <c r="P2275" t="s">
        <v>1948</v>
      </c>
      <c r="Q2275" s="8">
        <v>3.1828703703703702E-3</v>
      </c>
      <c r="R2275" t="s">
        <v>2224</v>
      </c>
      <c r="S2275" t="s">
        <v>2027</v>
      </c>
      <c r="T2275" t="s">
        <v>2004</v>
      </c>
    </row>
    <row r="2276" spans="1:20" x14ac:dyDescent="0.35">
      <c r="A2276">
        <v>1242946626</v>
      </c>
      <c r="B2276">
        <v>104446</v>
      </c>
      <c r="C2276" t="s">
        <v>2017</v>
      </c>
      <c r="D2276" s="4">
        <v>45024</v>
      </c>
      <c r="E2276" s="8">
        <v>0.57671296296296293</v>
      </c>
      <c r="F2276" t="s">
        <v>4650</v>
      </c>
      <c r="G2276" t="s">
        <v>4651</v>
      </c>
      <c r="H2276" t="s">
        <v>1949</v>
      </c>
      <c r="I2276">
        <v>1</v>
      </c>
      <c r="J2276">
        <v>94452</v>
      </c>
      <c r="K2276" t="s">
        <v>2074</v>
      </c>
      <c r="L2276" s="8">
        <v>0.57953703703703707</v>
      </c>
      <c r="M2276" s="8">
        <v>0.58047453703703711</v>
      </c>
      <c r="N2276" t="s">
        <v>1948</v>
      </c>
      <c r="O2276" t="s">
        <v>1948</v>
      </c>
      <c r="P2276" t="s">
        <v>1948</v>
      </c>
      <c r="Q2276" s="8">
        <v>9.3750000000000007E-4</v>
      </c>
      <c r="R2276" t="s">
        <v>1951</v>
      </c>
      <c r="S2276" t="s">
        <v>1952</v>
      </c>
      <c r="T2276" t="s">
        <v>1953</v>
      </c>
    </row>
    <row r="2277" spans="1:20" x14ac:dyDescent="0.35">
      <c r="A2277">
        <v>1242946626</v>
      </c>
      <c r="B2277">
        <v>104446</v>
      </c>
      <c r="C2277" t="s">
        <v>2017</v>
      </c>
      <c r="D2277" s="4">
        <v>45024</v>
      </c>
      <c r="E2277" s="8">
        <v>0.57671296296296293</v>
      </c>
      <c r="F2277" t="s">
        <v>4650</v>
      </c>
      <c r="G2277" t="s">
        <v>4651</v>
      </c>
      <c r="H2277" t="s">
        <v>1949</v>
      </c>
      <c r="I2277">
        <v>1</v>
      </c>
      <c r="J2277">
        <v>94531</v>
      </c>
      <c r="K2277" t="s">
        <v>2049</v>
      </c>
      <c r="L2277" s="8">
        <v>0.57725694444444442</v>
      </c>
      <c r="M2277" s="8">
        <v>0.57827546296296295</v>
      </c>
      <c r="N2277" t="s">
        <v>1948</v>
      </c>
      <c r="O2277" t="s">
        <v>1948</v>
      </c>
      <c r="P2277" t="s">
        <v>1948</v>
      </c>
      <c r="Q2277" s="8">
        <v>1.0185185185185186E-3</v>
      </c>
      <c r="R2277" t="s">
        <v>1955</v>
      </c>
      <c r="S2277" t="s">
        <v>1955</v>
      </c>
      <c r="T2277" t="s">
        <v>1953</v>
      </c>
    </row>
    <row r="2278" spans="1:20" x14ac:dyDescent="0.35">
      <c r="A2278">
        <v>1242913235</v>
      </c>
      <c r="B2278">
        <v>104063</v>
      </c>
      <c r="C2278" t="s">
        <v>2017</v>
      </c>
      <c r="D2278" s="4">
        <v>45024</v>
      </c>
      <c r="E2278" s="8">
        <v>0.10346064814814815</v>
      </c>
      <c r="F2278" t="s">
        <v>2813</v>
      </c>
      <c r="G2278" t="s">
        <v>2411</v>
      </c>
      <c r="H2278" t="s">
        <v>2161</v>
      </c>
      <c r="I2278">
        <v>1</v>
      </c>
      <c r="J2278">
        <v>92031</v>
      </c>
      <c r="K2278" t="s">
        <v>1958</v>
      </c>
      <c r="L2278" s="8">
        <v>0.10690972222222223</v>
      </c>
      <c r="M2278" s="8">
        <v>0.11185185185185186</v>
      </c>
      <c r="N2278" t="s">
        <v>1948</v>
      </c>
      <c r="O2278" t="s">
        <v>1948</v>
      </c>
      <c r="P2278" t="s">
        <v>1948</v>
      </c>
      <c r="Q2278" s="8">
        <v>4.9421296296296288E-3</v>
      </c>
      <c r="R2278" t="s">
        <v>1955</v>
      </c>
      <c r="S2278" t="s">
        <v>1955</v>
      </c>
      <c r="T2278" t="s">
        <v>1953</v>
      </c>
    </row>
    <row r="2279" spans="1:20" x14ac:dyDescent="0.35">
      <c r="A2279">
        <v>1242907436</v>
      </c>
      <c r="B2279">
        <v>104010</v>
      </c>
      <c r="C2279" t="s">
        <v>2017</v>
      </c>
      <c r="D2279" s="4">
        <v>45024</v>
      </c>
      <c r="E2279" s="8">
        <v>4.821759259259259E-2</v>
      </c>
      <c r="F2279" t="s">
        <v>4652</v>
      </c>
      <c r="H2279" t="s">
        <v>1949</v>
      </c>
      <c r="I2279">
        <v>1</v>
      </c>
      <c r="J2279">
        <v>93911</v>
      </c>
      <c r="K2279" t="s">
        <v>2080</v>
      </c>
      <c r="L2279" s="8">
        <v>4.8715277777777781E-2</v>
      </c>
      <c r="M2279" s="8">
        <v>5.3182870370370366E-2</v>
      </c>
      <c r="N2279" t="s">
        <v>1948</v>
      </c>
      <c r="O2279" t="s">
        <v>1948</v>
      </c>
      <c r="P2279" t="s">
        <v>1948</v>
      </c>
      <c r="Q2279" s="8">
        <v>4.4675925925925933E-3</v>
      </c>
      <c r="R2279" t="s">
        <v>2111</v>
      </c>
      <c r="S2279" t="s">
        <v>2111</v>
      </c>
      <c r="T2279" t="s">
        <v>1953</v>
      </c>
    </row>
    <row r="2280" spans="1:20" x14ac:dyDescent="0.35">
      <c r="A2280">
        <v>1242907436</v>
      </c>
      <c r="B2280">
        <v>104010</v>
      </c>
      <c r="C2280" t="s">
        <v>2017</v>
      </c>
      <c r="D2280" s="4">
        <v>45024</v>
      </c>
      <c r="E2280" s="8">
        <v>4.821759259259259E-2</v>
      </c>
      <c r="F2280" t="s">
        <v>4652</v>
      </c>
      <c r="H2280" t="s">
        <v>1949</v>
      </c>
      <c r="I2280">
        <v>1</v>
      </c>
      <c r="J2280">
        <v>94411</v>
      </c>
      <c r="K2280" t="s">
        <v>2074</v>
      </c>
      <c r="L2280" s="8">
        <v>4.8715277777777781E-2</v>
      </c>
      <c r="M2280" s="8">
        <v>5.0231481481481481E-2</v>
      </c>
      <c r="N2280" t="s">
        <v>1948</v>
      </c>
      <c r="O2280" t="s">
        <v>1948</v>
      </c>
      <c r="P2280" t="s">
        <v>1948</v>
      </c>
      <c r="Q2280" s="8">
        <v>1.5162037037037036E-3</v>
      </c>
      <c r="R2280" t="s">
        <v>2111</v>
      </c>
      <c r="S2280" t="s">
        <v>2111</v>
      </c>
      <c r="T2280" t="s">
        <v>1953</v>
      </c>
    </row>
    <row r="2281" spans="1:20" x14ac:dyDescent="0.35">
      <c r="A2281">
        <v>1242907436</v>
      </c>
      <c r="B2281">
        <v>104010</v>
      </c>
      <c r="C2281" t="s">
        <v>2017</v>
      </c>
      <c r="D2281" s="4">
        <v>45024</v>
      </c>
      <c r="E2281" s="8">
        <v>4.821759259259259E-2</v>
      </c>
      <c r="F2281" t="s">
        <v>4652</v>
      </c>
      <c r="H2281" t="s">
        <v>1949</v>
      </c>
      <c r="I2281">
        <v>1</v>
      </c>
      <c r="J2281">
        <v>94631</v>
      </c>
      <c r="K2281" t="s">
        <v>1954</v>
      </c>
      <c r="L2281" s="8">
        <v>4.8715277777777781E-2</v>
      </c>
      <c r="M2281" s="8">
        <v>5.0127314814814812E-2</v>
      </c>
      <c r="N2281" t="s">
        <v>1948</v>
      </c>
      <c r="O2281" t="s">
        <v>1948</v>
      </c>
      <c r="P2281" t="s">
        <v>1948</v>
      </c>
      <c r="Q2281" s="8">
        <v>1.4120370370370369E-3</v>
      </c>
      <c r="R2281" t="s">
        <v>1955</v>
      </c>
      <c r="S2281" t="s">
        <v>1955</v>
      </c>
      <c r="T2281" t="s">
        <v>1953</v>
      </c>
    </row>
    <row r="2282" spans="1:20" x14ac:dyDescent="0.35">
      <c r="A2282">
        <v>1242907436</v>
      </c>
      <c r="B2282">
        <v>104010</v>
      </c>
      <c r="C2282" t="s">
        <v>2017</v>
      </c>
      <c r="D2282" s="4">
        <v>45024</v>
      </c>
      <c r="E2282" s="8">
        <v>4.821759259259259E-2</v>
      </c>
      <c r="F2282" t="s">
        <v>4652</v>
      </c>
      <c r="H2282" t="s">
        <v>1949</v>
      </c>
      <c r="I2282">
        <v>1</v>
      </c>
      <c r="J2282">
        <v>94831</v>
      </c>
      <c r="K2282" t="s">
        <v>1950</v>
      </c>
      <c r="L2282" s="8">
        <v>4.8715277777777781E-2</v>
      </c>
      <c r="M2282" s="8">
        <v>5.0069444444444444E-2</v>
      </c>
      <c r="N2282" t="s">
        <v>1948</v>
      </c>
      <c r="O2282" t="s">
        <v>1948</v>
      </c>
      <c r="P2282" t="s">
        <v>1948</v>
      </c>
      <c r="Q2282" s="8">
        <v>1.3541666666666667E-3</v>
      </c>
      <c r="R2282" t="s">
        <v>1955</v>
      </c>
      <c r="S2282" t="s">
        <v>1955</v>
      </c>
      <c r="T2282" t="s">
        <v>1953</v>
      </c>
    </row>
    <row r="2283" spans="1:20" x14ac:dyDescent="0.35">
      <c r="A2283">
        <v>1242906870</v>
      </c>
      <c r="B2283">
        <v>103996</v>
      </c>
      <c r="C2283" t="s">
        <v>2017</v>
      </c>
      <c r="D2283" s="4">
        <v>45024</v>
      </c>
      <c r="E2283" s="8">
        <v>4.5451388888888888E-2</v>
      </c>
      <c r="F2283" t="s">
        <v>4653</v>
      </c>
      <c r="G2283" t="s">
        <v>4654</v>
      </c>
      <c r="H2283" t="s">
        <v>1949</v>
      </c>
      <c r="I2283">
        <v>1</v>
      </c>
      <c r="J2283">
        <v>94531</v>
      </c>
      <c r="K2283" t="s">
        <v>2049</v>
      </c>
      <c r="L2283" s="8">
        <v>4.5902777777777772E-2</v>
      </c>
      <c r="M2283" s="8">
        <v>4.71875E-2</v>
      </c>
      <c r="N2283" t="s">
        <v>1948</v>
      </c>
      <c r="O2283" t="s">
        <v>1948</v>
      </c>
      <c r="P2283" t="s">
        <v>1948</v>
      </c>
      <c r="Q2283" s="8">
        <v>1.2847222222222223E-3</v>
      </c>
      <c r="R2283" t="s">
        <v>1955</v>
      </c>
      <c r="S2283" t="s">
        <v>1955</v>
      </c>
      <c r="T2283" t="s">
        <v>1953</v>
      </c>
    </row>
    <row r="2284" spans="1:20" x14ac:dyDescent="0.35">
      <c r="A2284">
        <v>1242889673</v>
      </c>
      <c r="B2284">
        <v>103802</v>
      </c>
      <c r="C2284" t="s">
        <v>2033</v>
      </c>
      <c r="D2284" s="4">
        <v>45023</v>
      </c>
      <c r="E2284" s="8">
        <v>0.88545138888888886</v>
      </c>
      <c r="F2284" t="s">
        <v>4655</v>
      </c>
      <c r="G2284" t="s">
        <v>4656</v>
      </c>
      <c r="H2284" t="s">
        <v>1949</v>
      </c>
      <c r="I2284">
        <v>1</v>
      </c>
      <c r="J2284">
        <v>94631</v>
      </c>
      <c r="K2284" t="s">
        <v>1954</v>
      </c>
      <c r="L2284" s="8">
        <v>0.88577546296296295</v>
      </c>
      <c r="M2284" s="8">
        <v>0.88706018518518526</v>
      </c>
      <c r="N2284" t="s">
        <v>1948</v>
      </c>
      <c r="O2284" t="s">
        <v>1948</v>
      </c>
      <c r="P2284" t="s">
        <v>1948</v>
      </c>
      <c r="Q2284" s="8">
        <v>1.2847222222222223E-3</v>
      </c>
      <c r="R2284" t="s">
        <v>1955</v>
      </c>
      <c r="S2284" t="s">
        <v>1955</v>
      </c>
      <c r="T2284" t="s">
        <v>1953</v>
      </c>
    </row>
    <row r="2285" spans="1:20" x14ac:dyDescent="0.35">
      <c r="A2285">
        <v>1242889673</v>
      </c>
      <c r="B2285">
        <v>103802</v>
      </c>
      <c r="C2285" t="s">
        <v>2033</v>
      </c>
      <c r="D2285" s="4">
        <v>45023</v>
      </c>
      <c r="E2285" s="8">
        <v>0.88545138888888886</v>
      </c>
      <c r="F2285" t="s">
        <v>4655</v>
      </c>
      <c r="G2285" t="s">
        <v>4656</v>
      </c>
      <c r="H2285" t="s">
        <v>1949</v>
      </c>
      <c r="I2285">
        <v>1</v>
      </c>
      <c r="J2285">
        <v>94852</v>
      </c>
      <c r="K2285" t="s">
        <v>1950</v>
      </c>
      <c r="L2285" s="8">
        <v>0.88577546296296295</v>
      </c>
      <c r="M2285" s="8">
        <v>0.88702546296296303</v>
      </c>
      <c r="N2285" t="s">
        <v>1948</v>
      </c>
      <c r="O2285" t="s">
        <v>1948</v>
      </c>
      <c r="P2285" t="s">
        <v>1948</v>
      </c>
      <c r="Q2285" s="8">
        <v>1.25E-3</v>
      </c>
      <c r="R2285" t="s">
        <v>1951</v>
      </c>
      <c r="S2285" t="s">
        <v>1952</v>
      </c>
      <c r="T2285" t="s">
        <v>1953</v>
      </c>
    </row>
    <row r="2286" spans="1:20" x14ac:dyDescent="0.35">
      <c r="A2286">
        <v>1242871510</v>
      </c>
      <c r="B2286">
        <v>103620</v>
      </c>
      <c r="C2286" t="s">
        <v>2033</v>
      </c>
      <c r="D2286" s="4">
        <v>45023</v>
      </c>
      <c r="E2286" s="8">
        <v>0.74237268518518518</v>
      </c>
      <c r="F2286" t="s">
        <v>4657</v>
      </c>
      <c r="G2286" t="s">
        <v>4658</v>
      </c>
      <c r="H2286" t="s">
        <v>2325</v>
      </c>
      <c r="I2286">
        <v>1</v>
      </c>
      <c r="J2286">
        <v>95731</v>
      </c>
      <c r="K2286" t="s">
        <v>2005</v>
      </c>
      <c r="L2286" s="8">
        <v>0.74343750000000008</v>
      </c>
      <c r="M2286" s="8">
        <v>0.74624999999999997</v>
      </c>
      <c r="N2286" t="s">
        <v>1948</v>
      </c>
      <c r="O2286" t="s">
        <v>1948</v>
      </c>
      <c r="P2286" t="s">
        <v>1948</v>
      </c>
      <c r="Q2286" s="8">
        <v>2.8124999999999995E-3</v>
      </c>
      <c r="R2286" t="s">
        <v>1955</v>
      </c>
      <c r="S2286" t="s">
        <v>1955</v>
      </c>
      <c r="T2286" t="s">
        <v>1953</v>
      </c>
    </row>
    <row r="2287" spans="1:20" x14ac:dyDescent="0.35">
      <c r="A2287">
        <v>1242871510</v>
      </c>
      <c r="B2287">
        <v>103620</v>
      </c>
      <c r="C2287" t="s">
        <v>2033</v>
      </c>
      <c r="D2287" s="4">
        <v>45023</v>
      </c>
      <c r="E2287" s="8">
        <v>0.74237268518518518</v>
      </c>
      <c r="F2287" t="s">
        <v>4657</v>
      </c>
      <c r="G2287" t="s">
        <v>4658</v>
      </c>
      <c r="H2287" t="s">
        <v>2325</v>
      </c>
      <c r="I2287">
        <v>1</v>
      </c>
      <c r="J2287">
        <v>95751</v>
      </c>
      <c r="K2287" t="s">
        <v>2005</v>
      </c>
      <c r="L2287" s="8">
        <v>0.74343750000000008</v>
      </c>
      <c r="M2287" s="8">
        <v>0.74645833333333333</v>
      </c>
      <c r="N2287" t="s">
        <v>1948</v>
      </c>
      <c r="O2287" t="s">
        <v>1948</v>
      </c>
      <c r="P2287" t="s">
        <v>1948</v>
      </c>
      <c r="Q2287" s="8">
        <v>3.0208333333333333E-3</v>
      </c>
      <c r="R2287" t="s">
        <v>2006</v>
      </c>
      <c r="S2287" t="s">
        <v>1952</v>
      </c>
      <c r="T2287" t="s">
        <v>1953</v>
      </c>
    </row>
    <row r="2288" spans="1:20" x14ac:dyDescent="0.35">
      <c r="A2288">
        <v>1242867139</v>
      </c>
      <c r="B2288">
        <v>103588</v>
      </c>
      <c r="C2288" t="s">
        <v>2033</v>
      </c>
      <c r="D2288" s="4">
        <v>45023</v>
      </c>
      <c r="E2288" s="8">
        <v>0.72326388888888893</v>
      </c>
      <c r="F2288" t="s">
        <v>4659</v>
      </c>
      <c r="G2288" t="s">
        <v>4660</v>
      </c>
      <c r="H2288" t="s">
        <v>1949</v>
      </c>
      <c r="I2288">
        <v>1</v>
      </c>
      <c r="J2288">
        <v>94452</v>
      </c>
      <c r="K2288" t="s">
        <v>2074</v>
      </c>
      <c r="L2288" s="8">
        <v>0.73143518518518524</v>
      </c>
      <c r="M2288" s="8">
        <v>0.73290509259259251</v>
      </c>
      <c r="N2288" t="s">
        <v>1948</v>
      </c>
      <c r="O2288" t="s">
        <v>1948</v>
      </c>
      <c r="P2288" t="s">
        <v>1948</v>
      </c>
      <c r="Q2288" s="8">
        <v>1.4699074074074074E-3</v>
      </c>
      <c r="R2288" t="s">
        <v>1951</v>
      </c>
      <c r="S2288" t="s">
        <v>1973</v>
      </c>
      <c r="T2288" t="s">
        <v>1953</v>
      </c>
    </row>
    <row r="2289" spans="1:20" x14ac:dyDescent="0.35">
      <c r="A2289">
        <v>1242867139</v>
      </c>
      <c r="B2289">
        <v>103588</v>
      </c>
      <c r="C2289" t="s">
        <v>2033</v>
      </c>
      <c r="D2289" s="4">
        <v>45023</v>
      </c>
      <c r="E2289" s="8">
        <v>0.72326388888888893</v>
      </c>
      <c r="F2289" t="s">
        <v>4659</v>
      </c>
      <c r="G2289" t="s">
        <v>4660</v>
      </c>
      <c r="H2289" t="s">
        <v>1949</v>
      </c>
      <c r="I2289">
        <v>1</v>
      </c>
      <c r="J2289">
        <v>94631</v>
      </c>
      <c r="K2289" t="s">
        <v>1954</v>
      </c>
      <c r="L2289" s="8">
        <v>0.73143518518518524</v>
      </c>
      <c r="M2289" s="8">
        <v>0.73263888888888884</v>
      </c>
      <c r="N2289" t="s">
        <v>1948</v>
      </c>
      <c r="O2289" t="s">
        <v>1948</v>
      </c>
      <c r="P2289" t="s">
        <v>1948</v>
      </c>
      <c r="Q2289" s="8">
        <v>1.2037037037037038E-3</v>
      </c>
      <c r="R2289" t="s">
        <v>1955</v>
      </c>
      <c r="S2289" t="s">
        <v>1955</v>
      </c>
      <c r="T2289" t="s">
        <v>1953</v>
      </c>
    </row>
    <row r="2290" spans="1:20" x14ac:dyDescent="0.35">
      <c r="A2290">
        <v>1242852550</v>
      </c>
      <c r="B2290">
        <v>103443</v>
      </c>
      <c r="C2290" t="s">
        <v>2033</v>
      </c>
      <c r="D2290" s="4">
        <v>45023</v>
      </c>
      <c r="E2290" s="8">
        <v>0.62883101851851853</v>
      </c>
      <c r="F2290" t="s">
        <v>4661</v>
      </c>
      <c r="H2290" t="s">
        <v>1966</v>
      </c>
      <c r="I2290">
        <v>1</v>
      </c>
      <c r="J2290">
        <v>96631</v>
      </c>
      <c r="K2290" t="s">
        <v>1967</v>
      </c>
      <c r="L2290" s="8">
        <v>0.63057870370370372</v>
      </c>
      <c r="M2290" s="8">
        <v>0.63148148148148142</v>
      </c>
      <c r="N2290" t="s">
        <v>1948</v>
      </c>
      <c r="O2290" t="s">
        <v>1948</v>
      </c>
      <c r="P2290" t="s">
        <v>1948</v>
      </c>
      <c r="Q2290" s="8">
        <v>9.0277777777777784E-4</v>
      </c>
      <c r="R2290" t="s">
        <v>1955</v>
      </c>
      <c r="S2290" t="s">
        <v>1955</v>
      </c>
      <c r="T2290" t="s">
        <v>1953</v>
      </c>
    </row>
    <row r="2291" spans="1:20" x14ac:dyDescent="0.35">
      <c r="A2291">
        <v>1242848039</v>
      </c>
      <c r="B2291">
        <v>103388</v>
      </c>
      <c r="C2291" t="s">
        <v>2033</v>
      </c>
      <c r="D2291" s="4">
        <v>45023</v>
      </c>
      <c r="E2291" s="8">
        <v>0.60687499999999994</v>
      </c>
      <c r="F2291" t="s">
        <v>4662</v>
      </c>
      <c r="G2291" t="s">
        <v>4663</v>
      </c>
      <c r="H2291" t="s">
        <v>2009</v>
      </c>
      <c r="I2291">
        <v>1</v>
      </c>
      <c r="J2291">
        <v>90331</v>
      </c>
      <c r="K2291" t="s">
        <v>2010</v>
      </c>
      <c r="L2291" s="8">
        <v>0.62678240740740743</v>
      </c>
      <c r="M2291" s="8">
        <v>0.63002314814814808</v>
      </c>
      <c r="N2291" t="s">
        <v>1948</v>
      </c>
      <c r="O2291" t="s">
        <v>1948</v>
      </c>
      <c r="P2291" t="s">
        <v>1948</v>
      </c>
      <c r="Q2291" s="8">
        <v>3.2407407407407406E-3</v>
      </c>
      <c r="R2291" t="s">
        <v>1955</v>
      </c>
      <c r="S2291" t="s">
        <v>1955</v>
      </c>
      <c r="T2291" t="s">
        <v>1953</v>
      </c>
    </row>
    <row r="2292" spans="1:20" x14ac:dyDescent="0.35">
      <c r="A2292">
        <v>1242848039</v>
      </c>
      <c r="B2292">
        <v>103388</v>
      </c>
      <c r="C2292" t="s">
        <v>2033</v>
      </c>
      <c r="D2292" s="4">
        <v>45023</v>
      </c>
      <c r="E2292" s="8">
        <v>0.60687499999999994</v>
      </c>
      <c r="F2292" t="s">
        <v>4662</v>
      </c>
      <c r="G2292" t="s">
        <v>4663</v>
      </c>
      <c r="H2292" t="s">
        <v>2009</v>
      </c>
      <c r="I2292">
        <v>1</v>
      </c>
      <c r="J2292">
        <v>93351</v>
      </c>
      <c r="K2292" t="s">
        <v>2136</v>
      </c>
      <c r="L2292" s="8">
        <v>0.62678240740740743</v>
      </c>
      <c r="M2292" s="8">
        <v>0.63155092592592588</v>
      </c>
      <c r="N2292" t="s">
        <v>1948</v>
      </c>
      <c r="O2292" t="s">
        <v>1948</v>
      </c>
      <c r="P2292" t="s">
        <v>1948</v>
      </c>
      <c r="Q2292" s="8">
        <v>4.7685185185185183E-3</v>
      </c>
      <c r="R2292" t="s">
        <v>2006</v>
      </c>
      <c r="S2292" t="s">
        <v>1973</v>
      </c>
      <c r="T2292" t="s">
        <v>1953</v>
      </c>
    </row>
    <row r="2293" spans="1:20" x14ac:dyDescent="0.35">
      <c r="A2293">
        <v>1242839030</v>
      </c>
      <c r="B2293">
        <v>103272</v>
      </c>
      <c r="C2293" t="s">
        <v>2033</v>
      </c>
      <c r="D2293" s="4">
        <v>45023</v>
      </c>
      <c r="E2293" s="8">
        <v>0.52978009259259262</v>
      </c>
      <c r="F2293" t="s">
        <v>4664</v>
      </c>
      <c r="G2293" t="s">
        <v>4665</v>
      </c>
      <c r="H2293" t="s">
        <v>2054</v>
      </c>
      <c r="I2293">
        <v>1</v>
      </c>
      <c r="J2293">
        <v>90152</v>
      </c>
      <c r="K2293" t="s">
        <v>1963</v>
      </c>
      <c r="L2293" s="8">
        <v>0.54256944444444444</v>
      </c>
      <c r="M2293" s="8">
        <v>0.54380787037037037</v>
      </c>
      <c r="N2293" t="s">
        <v>1948</v>
      </c>
      <c r="O2293" t="s">
        <v>1948</v>
      </c>
      <c r="P2293" t="s">
        <v>1948</v>
      </c>
      <c r="Q2293" s="8">
        <v>1.2384259259259258E-3</v>
      </c>
      <c r="R2293" t="s">
        <v>1951</v>
      </c>
      <c r="S2293" t="s">
        <v>1973</v>
      </c>
      <c r="T2293" t="s">
        <v>1953</v>
      </c>
    </row>
    <row r="2294" spans="1:20" x14ac:dyDescent="0.35">
      <c r="A2294" s="9">
        <v>1242839030</v>
      </c>
      <c r="B2294" s="9">
        <v>103272</v>
      </c>
      <c r="C2294" s="9" t="s">
        <v>2033</v>
      </c>
      <c r="D2294" s="10">
        <v>45023</v>
      </c>
      <c r="E2294" s="11">
        <v>0.52978009259259262</v>
      </c>
      <c r="F2294" s="9" t="s">
        <v>4664</v>
      </c>
      <c r="G2294" s="9" t="s">
        <v>4665</v>
      </c>
      <c r="H2294" s="9" t="s">
        <v>2054</v>
      </c>
      <c r="I2294" s="9">
        <v>1</v>
      </c>
      <c r="J2294" s="9">
        <v>90132</v>
      </c>
      <c r="K2294" s="9" t="s">
        <v>1980</v>
      </c>
      <c r="L2294" s="11">
        <v>0.54256944444444444</v>
      </c>
      <c r="M2294" s="11">
        <v>0.54335648148148141</v>
      </c>
      <c r="N2294" s="9" t="s">
        <v>1948</v>
      </c>
      <c r="O2294" s="9" t="s">
        <v>1948</v>
      </c>
      <c r="P2294" s="9" t="s">
        <v>1948</v>
      </c>
      <c r="Q2294" s="11">
        <v>7.8703703703703705E-4</v>
      </c>
      <c r="R2294" s="9" t="s">
        <v>1955</v>
      </c>
      <c r="S2294" s="9" t="s">
        <v>1955</v>
      </c>
      <c r="T2294" s="9" t="s">
        <v>1953</v>
      </c>
    </row>
    <row r="2295" spans="1:20" x14ac:dyDescent="0.35">
      <c r="A2295">
        <v>1242808925</v>
      </c>
      <c r="B2295">
        <v>102939</v>
      </c>
      <c r="C2295" t="s">
        <v>2033</v>
      </c>
      <c r="D2295" s="4">
        <v>45023</v>
      </c>
      <c r="E2295" s="8">
        <v>0.20630787037037038</v>
      </c>
      <c r="F2295" t="s">
        <v>4666</v>
      </c>
      <c r="G2295" t="s">
        <v>4667</v>
      </c>
      <c r="H2295" t="s">
        <v>1962</v>
      </c>
      <c r="I2295">
        <v>1</v>
      </c>
      <c r="J2295">
        <v>90152</v>
      </c>
      <c r="K2295" t="s">
        <v>1963</v>
      </c>
      <c r="L2295" s="8">
        <v>0.21167824074074074</v>
      </c>
      <c r="M2295" s="8">
        <v>0.21362268518518521</v>
      </c>
      <c r="N2295" t="s">
        <v>1948</v>
      </c>
      <c r="O2295" t="s">
        <v>1948</v>
      </c>
      <c r="P2295" t="s">
        <v>1948</v>
      </c>
      <c r="Q2295" s="8">
        <v>1.9444444444444442E-3</v>
      </c>
      <c r="R2295" t="s">
        <v>1951</v>
      </c>
      <c r="S2295" t="s">
        <v>1973</v>
      </c>
      <c r="T2295" t="s">
        <v>1953</v>
      </c>
    </row>
    <row r="2296" spans="1:20" x14ac:dyDescent="0.35">
      <c r="A2296">
        <v>1242765087</v>
      </c>
      <c r="B2296">
        <v>102476</v>
      </c>
      <c r="C2296" t="s">
        <v>2055</v>
      </c>
      <c r="D2296" s="4">
        <v>45022</v>
      </c>
      <c r="E2296" s="8">
        <v>0.7327893518518519</v>
      </c>
      <c r="F2296" t="s">
        <v>4668</v>
      </c>
      <c r="G2296" t="s">
        <v>4669</v>
      </c>
      <c r="H2296" t="s">
        <v>1949</v>
      </c>
      <c r="I2296">
        <v>1</v>
      </c>
      <c r="J2296">
        <v>94831</v>
      </c>
      <c r="K2296" t="s">
        <v>1950</v>
      </c>
      <c r="L2296" s="8">
        <v>0.73961805555555549</v>
      </c>
      <c r="M2296" s="8">
        <v>0.74049768518518511</v>
      </c>
      <c r="N2296" t="s">
        <v>1948</v>
      </c>
      <c r="O2296" t="s">
        <v>1948</v>
      </c>
      <c r="P2296" t="s">
        <v>1948</v>
      </c>
      <c r="Q2296" s="8">
        <v>8.7962962962962962E-4</v>
      </c>
      <c r="R2296" t="s">
        <v>1955</v>
      </c>
      <c r="S2296" t="s">
        <v>1955</v>
      </c>
      <c r="T2296" t="s">
        <v>1953</v>
      </c>
    </row>
    <row r="2297" spans="1:20" x14ac:dyDescent="0.35">
      <c r="A2297">
        <v>1242765087</v>
      </c>
      <c r="B2297">
        <v>102476</v>
      </c>
      <c r="C2297" t="s">
        <v>2055</v>
      </c>
      <c r="D2297" s="4">
        <v>45022</v>
      </c>
      <c r="E2297" s="8">
        <v>0.7327893518518519</v>
      </c>
      <c r="F2297" t="s">
        <v>4668</v>
      </c>
      <c r="G2297" t="s">
        <v>4669</v>
      </c>
      <c r="H2297" t="s">
        <v>1949</v>
      </c>
      <c r="I2297">
        <v>1</v>
      </c>
      <c r="J2297">
        <v>94852</v>
      </c>
      <c r="K2297" t="s">
        <v>1950</v>
      </c>
      <c r="L2297" s="8">
        <v>0.73961805555555549</v>
      </c>
      <c r="M2297" s="8">
        <v>0.74085648148148142</v>
      </c>
      <c r="N2297" t="s">
        <v>1948</v>
      </c>
      <c r="O2297" t="s">
        <v>1948</v>
      </c>
      <c r="P2297" t="s">
        <v>1948</v>
      </c>
      <c r="Q2297" s="8">
        <v>1.2384259259259258E-3</v>
      </c>
      <c r="R2297" t="s">
        <v>1951</v>
      </c>
      <c r="S2297" t="s">
        <v>1973</v>
      </c>
      <c r="T2297" t="s">
        <v>1953</v>
      </c>
    </row>
    <row r="2298" spans="1:20" x14ac:dyDescent="0.35">
      <c r="A2298">
        <v>1242762526</v>
      </c>
      <c r="B2298">
        <v>102456</v>
      </c>
      <c r="C2298" t="s">
        <v>2055</v>
      </c>
      <c r="D2298" s="4">
        <v>45022</v>
      </c>
      <c r="E2298" s="8">
        <v>0.71456018518518516</v>
      </c>
      <c r="F2298" t="s">
        <v>4670</v>
      </c>
      <c r="G2298" t="s">
        <v>4671</v>
      </c>
      <c r="H2298" t="s">
        <v>2116</v>
      </c>
      <c r="I2298">
        <v>1</v>
      </c>
      <c r="J2298">
        <v>90133</v>
      </c>
      <c r="K2298" t="s">
        <v>1963</v>
      </c>
      <c r="L2298" s="8">
        <v>0.71819444444444447</v>
      </c>
      <c r="M2298" s="8">
        <v>0.7206597222222223</v>
      </c>
      <c r="N2298" t="s">
        <v>1948</v>
      </c>
      <c r="O2298" t="s">
        <v>1948</v>
      </c>
      <c r="P2298" t="s">
        <v>1948</v>
      </c>
      <c r="Q2298" s="8">
        <v>2.4652777777777776E-3</v>
      </c>
      <c r="R2298" t="s">
        <v>1955</v>
      </c>
      <c r="S2298" t="s">
        <v>1955</v>
      </c>
      <c r="T2298" t="s">
        <v>2004</v>
      </c>
    </row>
    <row r="2299" spans="1:20" x14ac:dyDescent="0.35">
      <c r="A2299">
        <v>1242762526</v>
      </c>
      <c r="B2299">
        <v>102456</v>
      </c>
      <c r="C2299" t="s">
        <v>2055</v>
      </c>
      <c r="D2299" s="4">
        <v>45022</v>
      </c>
      <c r="E2299" s="8">
        <v>0.71456018518518516</v>
      </c>
      <c r="F2299" t="s">
        <v>4670</v>
      </c>
      <c r="G2299" t="s">
        <v>4671</v>
      </c>
      <c r="H2299" t="s">
        <v>2116</v>
      </c>
      <c r="I2299">
        <v>1</v>
      </c>
      <c r="J2299">
        <v>92231</v>
      </c>
      <c r="K2299" t="s">
        <v>3332</v>
      </c>
      <c r="L2299" s="8">
        <v>0.71730324074074081</v>
      </c>
      <c r="M2299" s="8">
        <v>0.72026620370370376</v>
      </c>
      <c r="N2299" t="s">
        <v>1948</v>
      </c>
      <c r="O2299" t="s">
        <v>1948</v>
      </c>
      <c r="P2299" t="s">
        <v>1948</v>
      </c>
      <c r="Q2299" s="8">
        <v>2.9629629629629628E-3</v>
      </c>
      <c r="R2299" t="s">
        <v>1955</v>
      </c>
      <c r="S2299" t="s">
        <v>1955</v>
      </c>
      <c r="T2299" t="s">
        <v>1953</v>
      </c>
    </row>
    <row r="2300" spans="1:20" x14ac:dyDescent="0.35">
      <c r="A2300">
        <v>1242728109</v>
      </c>
      <c r="B2300">
        <v>102063</v>
      </c>
      <c r="C2300" t="s">
        <v>2055</v>
      </c>
      <c r="D2300" s="4">
        <v>45022</v>
      </c>
      <c r="E2300" s="8">
        <v>0.46636574074074072</v>
      </c>
      <c r="F2300" t="s">
        <v>4672</v>
      </c>
      <c r="G2300" t="s">
        <v>4673</v>
      </c>
      <c r="H2300" t="s">
        <v>1949</v>
      </c>
      <c r="I2300">
        <v>1</v>
      </c>
      <c r="J2300">
        <v>94831</v>
      </c>
      <c r="K2300" t="s">
        <v>1950</v>
      </c>
      <c r="L2300" s="8">
        <v>0.46886574074074078</v>
      </c>
      <c r="M2300" s="8">
        <v>0.47</v>
      </c>
      <c r="N2300" t="s">
        <v>1948</v>
      </c>
      <c r="O2300" t="s">
        <v>1948</v>
      </c>
      <c r="P2300" t="s">
        <v>1948</v>
      </c>
      <c r="Q2300" s="8">
        <v>1.1342592592592591E-3</v>
      </c>
      <c r="R2300" t="s">
        <v>1955</v>
      </c>
      <c r="S2300" t="s">
        <v>1996</v>
      </c>
      <c r="T2300" t="s">
        <v>1953</v>
      </c>
    </row>
    <row r="2301" spans="1:20" x14ac:dyDescent="0.35">
      <c r="A2301">
        <v>1242728109</v>
      </c>
      <c r="B2301">
        <v>102063</v>
      </c>
      <c r="C2301" t="s">
        <v>2055</v>
      </c>
      <c r="D2301" s="4">
        <v>45022</v>
      </c>
      <c r="E2301" s="8">
        <v>0.46636574074074072</v>
      </c>
      <c r="F2301" t="s">
        <v>4672</v>
      </c>
      <c r="G2301" t="s">
        <v>4673</v>
      </c>
      <c r="H2301" t="s">
        <v>1949</v>
      </c>
      <c r="I2301">
        <v>1</v>
      </c>
      <c r="J2301">
        <v>94852</v>
      </c>
      <c r="K2301" t="s">
        <v>1950</v>
      </c>
      <c r="L2301" s="8">
        <v>0.46722222222222221</v>
      </c>
      <c r="M2301" s="8">
        <v>0.46833333333333332</v>
      </c>
      <c r="N2301" t="s">
        <v>1948</v>
      </c>
      <c r="O2301" t="s">
        <v>1948</v>
      </c>
      <c r="P2301" t="s">
        <v>1948</v>
      </c>
      <c r="Q2301" s="8">
        <v>1.1111111111111111E-3</v>
      </c>
      <c r="R2301" t="s">
        <v>1951</v>
      </c>
      <c r="S2301" t="s">
        <v>1952</v>
      </c>
      <c r="T2301" t="s">
        <v>1953</v>
      </c>
    </row>
    <row r="2302" spans="1:20" x14ac:dyDescent="0.35">
      <c r="A2302">
        <v>1242728109</v>
      </c>
      <c r="B2302">
        <v>102063</v>
      </c>
      <c r="C2302" t="s">
        <v>2055</v>
      </c>
      <c r="D2302" s="4">
        <v>45022</v>
      </c>
      <c r="E2302" s="8">
        <v>0.46636574074074072</v>
      </c>
      <c r="F2302" t="s">
        <v>4672</v>
      </c>
      <c r="G2302" t="s">
        <v>4673</v>
      </c>
      <c r="H2302" t="s">
        <v>1949</v>
      </c>
      <c r="I2302">
        <v>1</v>
      </c>
      <c r="J2302">
        <v>94631</v>
      </c>
      <c r="K2302" t="s">
        <v>1954</v>
      </c>
      <c r="L2302" s="8">
        <v>0.46681712962962968</v>
      </c>
      <c r="M2302" s="8">
        <v>0.46785879629629629</v>
      </c>
      <c r="N2302" t="s">
        <v>1948</v>
      </c>
      <c r="O2302" t="s">
        <v>1948</v>
      </c>
      <c r="P2302" t="s">
        <v>1948</v>
      </c>
      <c r="Q2302" s="8">
        <v>1.0416666666666667E-3</v>
      </c>
      <c r="R2302" t="s">
        <v>1955</v>
      </c>
      <c r="S2302" t="s">
        <v>1955</v>
      </c>
      <c r="T2302" t="s">
        <v>1953</v>
      </c>
    </row>
    <row r="2303" spans="1:20" x14ac:dyDescent="0.35">
      <c r="A2303" s="9">
        <v>1242718372</v>
      </c>
      <c r="B2303" s="9">
        <v>101970</v>
      </c>
      <c r="C2303" s="9" t="s">
        <v>2055</v>
      </c>
      <c r="D2303" s="10">
        <v>45022</v>
      </c>
      <c r="E2303" s="11">
        <v>0.38695601851851852</v>
      </c>
      <c r="F2303" s="9" t="s">
        <v>4674</v>
      </c>
      <c r="G2303" s="9"/>
      <c r="H2303" s="9" t="s">
        <v>1957</v>
      </c>
      <c r="I2303" s="9">
        <v>1</v>
      </c>
      <c r="J2303" s="9">
        <v>92771</v>
      </c>
      <c r="K2303" s="9" t="s">
        <v>2366</v>
      </c>
      <c r="L2303" s="11">
        <v>0.44740740740740742</v>
      </c>
      <c r="M2303" s="11">
        <v>0.44744212962962965</v>
      </c>
      <c r="N2303" s="9" t="s">
        <v>1948</v>
      </c>
      <c r="O2303" s="9" t="s">
        <v>1948</v>
      </c>
      <c r="P2303" s="9" t="s">
        <v>1948</v>
      </c>
      <c r="Q2303" s="11">
        <v>3.4722222222222222E-5</v>
      </c>
      <c r="R2303" s="9" t="s">
        <v>2027</v>
      </c>
      <c r="S2303" s="9" t="s">
        <v>2027</v>
      </c>
      <c r="T2303" s="9" t="s">
        <v>2004</v>
      </c>
    </row>
    <row r="2304" spans="1:20" x14ac:dyDescent="0.35">
      <c r="A2304">
        <v>1242718073</v>
      </c>
      <c r="B2304">
        <v>101966</v>
      </c>
      <c r="C2304" t="s">
        <v>2055</v>
      </c>
      <c r="D2304" s="4">
        <v>45022</v>
      </c>
      <c r="E2304" s="8">
        <v>0.38526620370370374</v>
      </c>
      <c r="F2304" t="s">
        <v>4675</v>
      </c>
      <c r="G2304" t="s">
        <v>4676</v>
      </c>
      <c r="H2304" t="s">
        <v>2352</v>
      </c>
      <c r="I2304">
        <v>1</v>
      </c>
      <c r="J2304">
        <v>95474</v>
      </c>
      <c r="K2304" t="s">
        <v>2267</v>
      </c>
      <c r="L2304" s="8">
        <v>0.40119212962962963</v>
      </c>
      <c r="M2304" s="8">
        <v>0.40445601851851848</v>
      </c>
      <c r="N2304" t="s">
        <v>1948</v>
      </c>
      <c r="O2304" t="s">
        <v>1948</v>
      </c>
      <c r="P2304" t="s">
        <v>1948</v>
      </c>
      <c r="Q2304" s="8">
        <v>3.2638888888888891E-3</v>
      </c>
      <c r="R2304" t="s">
        <v>2224</v>
      </c>
      <c r="S2304" t="s">
        <v>2027</v>
      </c>
      <c r="T2304" t="s">
        <v>1953</v>
      </c>
    </row>
    <row r="2305" spans="1:20" x14ac:dyDescent="0.35">
      <c r="A2305">
        <v>1242718372</v>
      </c>
      <c r="B2305">
        <v>101970</v>
      </c>
      <c r="C2305" t="s">
        <v>2055</v>
      </c>
      <c r="D2305" s="4">
        <v>45022</v>
      </c>
      <c r="E2305" s="8">
        <v>0.38695601851851852</v>
      </c>
      <c r="F2305" t="s">
        <v>4674</v>
      </c>
      <c r="H2305" t="s">
        <v>1957</v>
      </c>
      <c r="I2305">
        <v>1</v>
      </c>
      <c r="J2305">
        <v>92731</v>
      </c>
      <c r="K2305" t="s">
        <v>1959</v>
      </c>
      <c r="L2305" s="8">
        <v>0.38805555555555554</v>
      </c>
      <c r="M2305" s="8">
        <v>0.38942129629629635</v>
      </c>
      <c r="N2305" t="s">
        <v>1948</v>
      </c>
      <c r="O2305" t="s">
        <v>1948</v>
      </c>
      <c r="P2305" t="s">
        <v>1948</v>
      </c>
      <c r="Q2305" s="8">
        <v>1.3657407407407409E-3</v>
      </c>
      <c r="R2305" t="s">
        <v>1955</v>
      </c>
      <c r="S2305" t="s">
        <v>1955</v>
      </c>
      <c r="T2305" t="s">
        <v>1953</v>
      </c>
    </row>
    <row r="2306" spans="1:20" x14ac:dyDescent="0.35">
      <c r="A2306">
        <v>1242718073</v>
      </c>
      <c r="B2306">
        <v>101966</v>
      </c>
      <c r="C2306" t="s">
        <v>2055</v>
      </c>
      <c r="D2306" s="4">
        <v>45022</v>
      </c>
      <c r="E2306" s="8">
        <v>0.38526620370370374</v>
      </c>
      <c r="F2306" t="s">
        <v>4675</v>
      </c>
      <c r="G2306" t="s">
        <v>4676</v>
      </c>
      <c r="H2306" t="s">
        <v>2352</v>
      </c>
      <c r="I2306">
        <v>1</v>
      </c>
      <c r="J2306">
        <v>96434</v>
      </c>
      <c r="K2306" t="s">
        <v>2627</v>
      </c>
      <c r="L2306" s="8">
        <v>0.38664351851851847</v>
      </c>
      <c r="M2306" s="8">
        <v>0.3888888888888889</v>
      </c>
      <c r="N2306" t="s">
        <v>1948</v>
      </c>
      <c r="O2306" t="s">
        <v>1948</v>
      </c>
      <c r="P2306" t="s">
        <v>1948</v>
      </c>
      <c r="Q2306" s="8">
        <v>2.2453703703703702E-3</v>
      </c>
      <c r="R2306" t="s">
        <v>1955</v>
      </c>
      <c r="S2306" t="s">
        <v>1955</v>
      </c>
      <c r="T2306" t="s">
        <v>1953</v>
      </c>
    </row>
    <row r="2307" spans="1:20" x14ac:dyDescent="0.35">
      <c r="A2307">
        <v>1242692038</v>
      </c>
      <c r="B2307">
        <v>101668</v>
      </c>
      <c r="C2307" t="s">
        <v>2066</v>
      </c>
      <c r="D2307" s="4">
        <v>45021</v>
      </c>
      <c r="E2307" s="8">
        <v>0.92582175925925936</v>
      </c>
      <c r="F2307" t="s">
        <v>4677</v>
      </c>
      <c r="H2307" t="s">
        <v>2015</v>
      </c>
      <c r="I2307">
        <v>1</v>
      </c>
      <c r="J2307">
        <v>94331</v>
      </c>
      <c r="K2307" t="s">
        <v>2016</v>
      </c>
      <c r="L2307" s="8">
        <v>0.92800925925925926</v>
      </c>
      <c r="M2307" s="8">
        <v>0.93064814814814811</v>
      </c>
      <c r="N2307" t="s">
        <v>1948</v>
      </c>
      <c r="O2307" t="s">
        <v>1948</v>
      </c>
      <c r="P2307" t="s">
        <v>1948</v>
      </c>
      <c r="Q2307" s="8">
        <v>2.6388888888888885E-3</v>
      </c>
      <c r="R2307" t="s">
        <v>1955</v>
      </c>
      <c r="S2307" t="s">
        <v>1955</v>
      </c>
      <c r="T2307" t="s">
        <v>1953</v>
      </c>
    </row>
    <row r="2308" spans="1:20" x14ac:dyDescent="0.35">
      <c r="A2308">
        <v>1242667857</v>
      </c>
      <c r="B2308">
        <v>101428</v>
      </c>
      <c r="C2308" t="s">
        <v>2066</v>
      </c>
      <c r="D2308" s="4">
        <v>45021</v>
      </c>
      <c r="E2308" s="8">
        <v>0.74524305555555559</v>
      </c>
      <c r="F2308" t="s">
        <v>4678</v>
      </c>
      <c r="H2308" t="s">
        <v>1966</v>
      </c>
      <c r="I2308">
        <v>1</v>
      </c>
      <c r="J2308">
        <v>96631</v>
      </c>
      <c r="K2308" t="s">
        <v>1967</v>
      </c>
      <c r="L2308" s="8">
        <v>0.74642361111111111</v>
      </c>
      <c r="M2308" s="8">
        <v>0.74736111111111114</v>
      </c>
      <c r="N2308" t="s">
        <v>1948</v>
      </c>
      <c r="O2308" t="s">
        <v>1948</v>
      </c>
      <c r="P2308" t="s">
        <v>1948</v>
      </c>
      <c r="Q2308" s="8">
        <v>9.3750000000000007E-4</v>
      </c>
      <c r="R2308" t="s">
        <v>1955</v>
      </c>
      <c r="S2308" t="s">
        <v>1955</v>
      </c>
      <c r="T2308" t="s">
        <v>1953</v>
      </c>
    </row>
    <row r="2309" spans="1:20" x14ac:dyDescent="0.35">
      <c r="A2309">
        <v>1242638576</v>
      </c>
      <c r="B2309">
        <v>101130</v>
      </c>
      <c r="C2309" t="s">
        <v>2066</v>
      </c>
      <c r="D2309" s="4">
        <v>45021</v>
      </c>
      <c r="E2309" s="8">
        <v>0.58575231481481482</v>
      </c>
      <c r="F2309" t="s">
        <v>4679</v>
      </c>
      <c r="G2309" t="s">
        <v>4680</v>
      </c>
      <c r="H2309" t="s">
        <v>1983</v>
      </c>
      <c r="I2309">
        <v>1</v>
      </c>
      <c r="J2309">
        <v>93341</v>
      </c>
      <c r="K2309" t="s">
        <v>2136</v>
      </c>
      <c r="L2309" s="8">
        <v>0.58636574074074077</v>
      </c>
      <c r="M2309" s="8">
        <v>0.59028935185185183</v>
      </c>
      <c r="N2309" t="s">
        <v>1948</v>
      </c>
      <c r="O2309" t="s">
        <v>1948</v>
      </c>
      <c r="P2309" t="s">
        <v>1948</v>
      </c>
      <c r="Q2309" s="8">
        <v>3.9236111111111112E-3</v>
      </c>
      <c r="R2309" t="s">
        <v>1955</v>
      </c>
      <c r="S2309" t="s">
        <v>1955</v>
      </c>
      <c r="T2309" t="s">
        <v>1953</v>
      </c>
    </row>
    <row r="2310" spans="1:20" x14ac:dyDescent="0.35">
      <c r="A2310">
        <v>1242628393</v>
      </c>
      <c r="B2310">
        <v>101003</v>
      </c>
      <c r="C2310" t="s">
        <v>2066</v>
      </c>
      <c r="D2310" s="4">
        <v>45021</v>
      </c>
      <c r="E2310" s="8">
        <v>0.50474537037037037</v>
      </c>
      <c r="F2310" t="s">
        <v>4681</v>
      </c>
      <c r="G2310" t="s">
        <v>4682</v>
      </c>
      <c r="H2310" t="s">
        <v>2206</v>
      </c>
      <c r="I2310">
        <v>1</v>
      </c>
      <c r="J2310">
        <v>91351</v>
      </c>
      <c r="K2310" t="s">
        <v>2207</v>
      </c>
      <c r="L2310" s="8">
        <v>0.51128472222222221</v>
      </c>
      <c r="M2310" s="8">
        <v>0.51256944444444441</v>
      </c>
      <c r="N2310" t="s">
        <v>1948</v>
      </c>
      <c r="O2310" t="s">
        <v>1948</v>
      </c>
      <c r="P2310" t="s">
        <v>1948</v>
      </c>
      <c r="Q2310" s="8">
        <v>1.2847222222222223E-3</v>
      </c>
      <c r="R2310" t="s">
        <v>2006</v>
      </c>
      <c r="S2310" t="s">
        <v>1973</v>
      </c>
      <c r="T2310" t="s">
        <v>1953</v>
      </c>
    </row>
    <row r="2311" spans="1:20" x14ac:dyDescent="0.35">
      <c r="A2311">
        <v>1242623654</v>
      </c>
      <c r="B2311">
        <v>100950</v>
      </c>
      <c r="C2311" t="s">
        <v>2066</v>
      </c>
      <c r="D2311" s="4">
        <v>45021</v>
      </c>
      <c r="E2311" s="8">
        <v>0.45527777777777773</v>
      </c>
      <c r="F2311" t="s">
        <v>4683</v>
      </c>
      <c r="H2311" t="s">
        <v>1949</v>
      </c>
      <c r="I2311">
        <v>1</v>
      </c>
      <c r="J2311">
        <v>94831</v>
      </c>
      <c r="K2311" t="s">
        <v>1950</v>
      </c>
      <c r="L2311" s="8">
        <v>0.45799768518518519</v>
      </c>
      <c r="M2311" s="8">
        <v>0.45887731481481481</v>
      </c>
      <c r="N2311" t="s">
        <v>1948</v>
      </c>
      <c r="O2311" t="s">
        <v>1948</v>
      </c>
      <c r="P2311" t="s">
        <v>1948</v>
      </c>
      <c r="Q2311" s="8">
        <v>8.7962962962962962E-4</v>
      </c>
      <c r="R2311" t="s">
        <v>1955</v>
      </c>
      <c r="S2311" t="s">
        <v>1955</v>
      </c>
      <c r="T2311" t="s">
        <v>2004</v>
      </c>
    </row>
    <row r="2312" spans="1:20" x14ac:dyDescent="0.35">
      <c r="A2312">
        <v>1242623654</v>
      </c>
      <c r="B2312">
        <v>100950</v>
      </c>
      <c r="C2312" t="s">
        <v>2066</v>
      </c>
      <c r="D2312" s="4">
        <v>45021</v>
      </c>
      <c r="E2312" s="8">
        <v>0.45527777777777773</v>
      </c>
      <c r="F2312" t="s">
        <v>4683</v>
      </c>
      <c r="H2312" t="s">
        <v>1949</v>
      </c>
      <c r="I2312">
        <v>1</v>
      </c>
      <c r="J2312">
        <v>94852</v>
      </c>
      <c r="K2312" t="s">
        <v>1950</v>
      </c>
      <c r="L2312" s="8">
        <v>0.45799768518518519</v>
      </c>
      <c r="M2312" s="8">
        <v>0.45929398148148143</v>
      </c>
      <c r="N2312" t="s">
        <v>1948</v>
      </c>
      <c r="O2312" t="s">
        <v>1948</v>
      </c>
      <c r="P2312" t="s">
        <v>1948</v>
      </c>
      <c r="Q2312" s="8">
        <v>1.2962962962962963E-3</v>
      </c>
      <c r="R2312" t="s">
        <v>1951</v>
      </c>
      <c r="S2312" t="s">
        <v>1951</v>
      </c>
      <c r="T2312" t="s">
        <v>2004</v>
      </c>
    </row>
    <row r="2313" spans="1:20" x14ac:dyDescent="0.35">
      <c r="A2313">
        <v>1242622573</v>
      </c>
      <c r="B2313">
        <v>100935</v>
      </c>
      <c r="C2313" t="s">
        <v>2066</v>
      </c>
      <c r="D2313" s="4">
        <v>45021</v>
      </c>
      <c r="E2313" s="8">
        <v>0.44567129629629632</v>
      </c>
      <c r="F2313" t="s">
        <v>4684</v>
      </c>
      <c r="G2313" t="s">
        <v>4685</v>
      </c>
      <c r="H2313" t="s">
        <v>1949</v>
      </c>
      <c r="I2313">
        <v>1</v>
      </c>
      <c r="J2313">
        <v>94631</v>
      </c>
      <c r="K2313" t="s">
        <v>1954</v>
      </c>
      <c r="L2313" s="8">
        <v>0.44623842592592594</v>
      </c>
      <c r="M2313" s="8">
        <v>0.44734953703703706</v>
      </c>
      <c r="N2313" t="s">
        <v>1948</v>
      </c>
      <c r="O2313" t="s">
        <v>1948</v>
      </c>
      <c r="P2313" t="s">
        <v>1948</v>
      </c>
      <c r="Q2313" s="8">
        <v>1.1111111111111111E-3</v>
      </c>
      <c r="R2313" t="s">
        <v>1955</v>
      </c>
      <c r="S2313" t="s">
        <v>1955</v>
      </c>
      <c r="T2313" t="s">
        <v>1953</v>
      </c>
    </row>
    <row r="2314" spans="1:20" x14ac:dyDescent="0.35">
      <c r="A2314">
        <v>1242613981</v>
      </c>
      <c r="B2314">
        <v>100819</v>
      </c>
      <c r="C2314" t="s">
        <v>2066</v>
      </c>
      <c r="D2314" s="4">
        <v>45021</v>
      </c>
      <c r="E2314" s="8">
        <v>0.33944444444444444</v>
      </c>
      <c r="F2314" t="s">
        <v>4686</v>
      </c>
      <c r="G2314" t="s">
        <v>4687</v>
      </c>
      <c r="H2314" t="s">
        <v>2206</v>
      </c>
      <c r="I2314">
        <v>1</v>
      </c>
      <c r="J2314">
        <v>91331</v>
      </c>
      <c r="K2314" t="s">
        <v>2207</v>
      </c>
      <c r="L2314" s="8">
        <v>0.34219907407407407</v>
      </c>
      <c r="M2314" s="8">
        <v>0.34538194444444442</v>
      </c>
      <c r="N2314" t="s">
        <v>1948</v>
      </c>
      <c r="O2314" t="s">
        <v>1948</v>
      </c>
      <c r="P2314" t="s">
        <v>1948</v>
      </c>
      <c r="Q2314" s="8">
        <v>3.1828703703703702E-3</v>
      </c>
      <c r="R2314" t="s">
        <v>1955</v>
      </c>
      <c r="S2314" t="s">
        <v>1955</v>
      </c>
      <c r="T2314" t="s">
        <v>1953</v>
      </c>
    </row>
    <row r="2315" spans="1:20" x14ac:dyDescent="0.35">
      <c r="A2315">
        <v>1242612757</v>
      </c>
      <c r="B2315">
        <v>100812</v>
      </c>
      <c r="C2315" t="s">
        <v>2066</v>
      </c>
      <c r="D2315" s="4">
        <v>45021</v>
      </c>
      <c r="E2315" s="8">
        <v>0.3278935185185185</v>
      </c>
      <c r="F2315" t="s">
        <v>4688</v>
      </c>
      <c r="G2315" t="s">
        <v>4689</v>
      </c>
      <c r="H2315" t="s">
        <v>1966</v>
      </c>
      <c r="I2315">
        <v>1</v>
      </c>
      <c r="J2315">
        <v>94852</v>
      </c>
      <c r="K2315" t="s">
        <v>1950</v>
      </c>
      <c r="L2315" s="8">
        <v>0.33437500000000003</v>
      </c>
      <c r="M2315" s="8">
        <v>0.33590277777777783</v>
      </c>
      <c r="N2315" t="s">
        <v>1948</v>
      </c>
      <c r="O2315" t="s">
        <v>1948</v>
      </c>
      <c r="P2315" t="s">
        <v>1948</v>
      </c>
      <c r="Q2315" s="8">
        <v>1.5277777777777779E-3</v>
      </c>
      <c r="R2315" t="s">
        <v>1951</v>
      </c>
      <c r="S2315" t="s">
        <v>1973</v>
      </c>
      <c r="T2315" t="s">
        <v>1953</v>
      </c>
    </row>
    <row r="2316" spans="1:20" x14ac:dyDescent="0.35">
      <c r="A2316">
        <v>1242612757</v>
      </c>
      <c r="B2316">
        <v>100812</v>
      </c>
      <c r="C2316" t="s">
        <v>2066</v>
      </c>
      <c r="D2316" s="4">
        <v>45021</v>
      </c>
      <c r="E2316" s="8">
        <v>0.3278935185185185</v>
      </c>
      <c r="F2316" t="s">
        <v>4688</v>
      </c>
      <c r="G2316" t="s">
        <v>4689</v>
      </c>
      <c r="H2316" t="s">
        <v>1966</v>
      </c>
      <c r="I2316">
        <v>1</v>
      </c>
      <c r="J2316">
        <v>96631</v>
      </c>
      <c r="K2316" t="s">
        <v>1967</v>
      </c>
      <c r="L2316" s="8">
        <v>0.33437500000000003</v>
      </c>
      <c r="M2316" s="8">
        <v>0.33564814814814814</v>
      </c>
      <c r="N2316" t="s">
        <v>1948</v>
      </c>
      <c r="O2316" t="s">
        <v>1948</v>
      </c>
      <c r="P2316" t="s">
        <v>1948</v>
      </c>
      <c r="Q2316" s="8">
        <v>1.2731481481481483E-3</v>
      </c>
      <c r="R2316" t="s">
        <v>1955</v>
      </c>
      <c r="S2316" t="s">
        <v>1955</v>
      </c>
      <c r="T2316" t="s">
        <v>1953</v>
      </c>
    </row>
    <row r="2317" spans="1:20" x14ac:dyDescent="0.35">
      <c r="A2317">
        <v>1242598328</v>
      </c>
      <c r="B2317">
        <v>100677</v>
      </c>
      <c r="C2317" t="s">
        <v>2066</v>
      </c>
      <c r="D2317" s="4">
        <v>45021</v>
      </c>
      <c r="E2317" s="8">
        <v>6.4930555555555549E-3</v>
      </c>
      <c r="F2317" t="s">
        <v>4690</v>
      </c>
      <c r="H2317" t="s">
        <v>2522</v>
      </c>
      <c r="I2317">
        <v>1</v>
      </c>
      <c r="J2317">
        <v>93541</v>
      </c>
      <c r="K2317" t="s">
        <v>2523</v>
      </c>
      <c r="L2317" s="8">
        <v>1.996527777777778E-2</v>
      </c>
      <c r="M2317" s="8">
        <v>2.3182870370370371E-2</v>
      </c>
      <c r="N2317" t="s">
        <v>1948</v>
      </c>
      <c r="O2317" t="s">
        <v>1948</v>
      </c>
      <c r="P2317" t="s">
        <v>1948</v>
      </c>
      <c r="Q2317" s="8">
        <v>3.2175925925925926E-3</v>
      </c>
      <c r="R2317" t="s">
        <v>1955</v>
      </c>
      <c r="S2317" t="s">
        <v>1955</v>
      </c>
      <c r="T2317" t="s">
        <v>1953</v>
      </c>
    </row>
    <row r="2318" spans="1:20" x14ac:dyDescent="0.35">
      <c r="A2318">
        <v>1242597601</v>
      </c>
      <c r="B2318">
        <v>100666</v>
      </c>
      <c r="C2318" t="s">
        <v>2066</v>
      </c>
      <c r="D2318" s="4">
        <v>45021</v>
      </c>
      <c r="E2318" s="8">
        <v>1.4930555555555556E-3</v>
      </c>
      <c r="F2318" t="s">
        <v>4691</v>
      </c>
      <c r="G2318" t="s">
        <v>4692</v>
      </c>
      <c r="H2318" t="s">
        <v>2057</v>
      </c>
      <c r="I2318">
        <v>1</v>
      </c>
      <c r="J2318">
        <v>96231</v>
      </c>
      <c r="K2318" t="s">
        <v>2058</v>
      </c>
      <c r="L2318" s="8">
        <v>2.3726851851851851E-3</v>
      </c>
      <c r="M2318" s="8">
        <v>5.5092592592592589E-3</v>
      </c>
      <c r="N2318" t="s">
        <v>1948</v>
      </c>
      <c r="O2318" t="s">
        <v>1948</v>
      </c>
      <c r="P2318" t="s">
        <v>1948</v>
      </c>
      <c r="Q2318" s="8">
        <v>3.1365740740740742E-3</v>
      </c>
      <c r="R2318" t="s">
        <v>1955</v>
      </c>
      <c r="S2318" t="s">
        <v>1955</v>
      </c>
      <c r="T2318" t="s">
        <v>1953</v>
      </c>
    </row>
    <row r="2319" spans="1:20" x14ac:dyDescent="0.35">
      <c r="A2319">
        <v>1242593189</v>
      </c>
      <c r="B2319">
        <v>100625</v>
      </c>
      <c r="C2319" t="s">
        <v>1946</v>
      </c>
      <c r="D2319" s="4">
        <v>45020</v>
      </c>
      <c r="E2319" s="8">
        <v>0.9553124999999999</v>
      </c>
      <c r="F2319" t="s">
        <v>4693</v>
      </c>
      <c r="G2319" t="s">
        <v>4694</v>
      </c>
      <c r="H2319" t="s">
        <v>1949</v>
      </c>
      <c r="I2319">
        <v>1</v>
      </c>
      <c r="J2319">
        <v>94631</v>
      </c>
      <c r="K2319" t="s">
        <v>1954</v>
      </c>
      <c r="L2319" s="8">
        <v>0.95612268518518517</v>
      </c>
      <c r="M2319" s="8">
        <v>0.95725694444444442</v>
      </c>
      <c r="N2319" t="s">
        <v>1948</v>
      </c>
      <c r="O2319" t="s">
        <v>1948</v>
      </c>
      <c r="P2319" t="s">
        <v>1948</v>
      </c>
      <c r="Q2319" s="8">
        <v>1.1342592592592591E-3</v>
      </c>
      <c r="R2319" t="s">
        <v>1955</v>
      </c>
      <c r="S2319" t="s">
        <v>1955</v>
      </c>
      <c r="T2319" t="s">
        <v>1953</v>
      </c>
    </row>
    <row r="2320" spans="1:20" x14ac:dyDescent="0.35">
      <c r="A2320">
        <v>1242590149</v>
      </c>
      <c r="B2320">
        <v>100591</v>
      </c>
      <c r="C2320" t="s">
        <v>1946</v>
      </c>
      <c r="D2320" s="4">
        <v>45020</v>
      </c>
      <c r="E2320" s="8">
        <v>0.9281018518518519</v>
      </c>
      <c r="F2320" t="s">
        <v>4695</v>
      </c>
      <c r="G2320" t="s">
        <v>4696</v>
      </c>
      <c r="H2320" t="s">
        <v>4072</v>
      </c>
      <c r="I2320">
        <v>1</v>
      </c>
      <c r="J2320">
        <v>92052</v>
      </c>
      <c r="K2320" t="s">
        <v>1958</v>
      </c>
      <c r="L2320" s="8">
        <v>0.92854166666666671</v>
      </c>
      <c r="M2320" s="8">
        <v>0.93221064814814814</v>
      </c>
      <c r="N2320" t="s">
        <v>1948</v>
      </c>
      <c r="O2320" t="s">
        <v>1948</v>
      </c>
      <c r="P2320" t="s">
        <v>1948</v>
      </c>
      <c r="Q2320" s="8">
        <v>3.6689814814814814E-3</v>
      </c>
      <c r="R2320" t="s">
        <v>1951</v>
      </c>
      <c r="S2320" t="s">
        <v>1952</v>
      </c>
      <c r="T2320" t="s">
        <v>1953</v>
      </c>
    </row>
    <row r="2321" spans="1:20" x14ac:dyDescent="0.35">
      <c r="A2321">
        <v>1242590149</v>
      </c>
      <c r="B2321">
        <v>100591</v>
      </c>
      <c r="C2321" t="s">
        <v>1946</v>
      </c>
      <c r="D2321" s="4">
        <v>45020</v>
      </c>
      <c r="E2321" s="8">
        <v>0.9281018518518519</v>
      </c>
      <c r="F2321" t="s">
        <v>4695</v>
      </c>
      <c r="G2321" t="s">
        <v>4696</v>
      </c>
      <c r="H2321" t="s">
        <v>4072</v>
      </c>
      <c r="I2321">
        <v>1</v>
      </c>
      <c r="J2321">
        <v>92431</v>
      </c>
      <c r="K2321" t="s">
        <v>2235</v>
      </c>
      <c r="L2321" s="8">
        <v>0.92854166666666671</v>
      </c>
      <c r="M2321" s="8">
        <v>0.93004629629629632</v>
      </c>
      <c r="N2321" t="s">
        <v>1948</v>
      </c>
      <c r="O2321" t="s">
        <v>1948</v>
      </c>
      <c r="P2321" t="s">
        <v>1948</v>
      </c>
      <c r="Q2321" s="8">
        <v>1.5046296296296294E-3</v>
      </c>
      <c r="R2321" t="s">
        <v>1955</v>
      </c>
      <c r="S2321" t="s">
        <v>1955</v>
      </c>
      <c r="T2321" t="s">
        <v>1953</v>
      </c>
    </row>
    <row r="2322" spans="1:20" x14ac:dyDescent="0.35">
      <c r="A2322">
        <v>1242577823</v>
      </c>
      <c r="B2322">
        <v>100474</v>
      </c>
      <c r="C2322" t="s">
        <v>1946</v>
      </c>
      <c r="D2322" s="4">
        <v>45020</v>
      </c>
      <c r="E2322" s="8">
        <v>0.84013888888888888</v>
      </c>
      <c r="F2322" t="s">
        <v>4697</v>
      </c>
      <c r="G2322" t="s">
        <v>4698</v>
      </c>
      <c r="H2322" t="s">
        <v>2325</v>
      </c>
      <c r="I2322">
        <v>1</v>
      </c>
      <c r="J2322">
        <v>95731</v>
      </c>
      <c r="K2322" t="s">
        <v>2005</v>
      </c>
      <c r="L2322" s="8">
        <v>0.84048611111111116</v>
      </c>
      <c r="M2322" s="8">
        <v>0.84387731481481476</v>
      </c>
      <c r="N2322" t="s">
        <v>1948</v>
      </c>
      <c r="O2322" t="s">
        <v>1948</v>
      </c>
      <c r="P2322" t="s">
        <v>1948</v>
      </c>
      <c r="Q2322" s="8">
        <v>3.3912037037037036E-3</v>
      </c>
      <c r="R2322" t="s">
        <v>1955</v>
      </c>
      <c r="S2322" t="s">
        <v>1955</v>
      </c>
      <c r="T2322" t="s">
        <v>1953</v>
      </c>
    </row>
    <row r="2323" spans="1:20" x14ac:dyDescent="0.35">
      <c r="A2323">
        <v>1242537486</v>
      </c>
      <c r="B2323">
        <v>100022</v>
      </c>
      <c r="C2323" t="s">
        <v>1946</v>
      </c>
      <c r="D2323" s="4">
        <v>45020</v>
      </c>
      <c r="E2323" s="8">
        <v>0.57600694444444445</v>
      </c>
      <c r="F2323" t="s">
        <v>4699</v>
      </c>
      <c r="G2323" t="s">
        <v>4700</v>
      </c>
      <c r="H2323" t="s">
        <v>1983</v>
      </c>
      <c r="I2323">
        <v>1</v>
      </c>
      <c r="J2323">
        <v>93341</v>
      </c>
      <c r="K2323" t="s">
        <v>2136</v>
      </c>
      <c r="L2323" s="8">
        <v>0.58142361111111118</v>
      </c>
      <c r="M2323" s="8">
        <v>0.58545138888888892</v>
      </c>
      <c r="N2323" t="s">
        <v>1948</v>
      </c>
      <c r="O2323" t="s">
        <v>1948</v>
      </c>
      <c r="P2323" t="s">
        <v>1948</v>
      </c>
      <c r="Q2323" s="8">
        <v>4.0277777777777777E-3</v>
      </c>
      <c r="R2323" t="s">
        <v>1955</v>
      </c>
      <c r="S2323" t="s">
        <v>1996</v>
      </c>
      <c r="T2323" t="s">
        <v>1953</v>
      </c>
    </row>
    <row r="2324" spans="1:20" x14ac:dyDescent="0.35">
      <c r="A2324">
        <v>1242537486</v>
      </c>
      <c r="B2324">
        <v>100022</v>
      </c>
      <c r="C2324" t="s">
        <v>1946</v>
      </c>
      <c r="D2324" s="4">
        <v>45020</v>
      </c>
      <c r="E2324" s="8">
        <v>0.57600694444444445</v>
      </c>
      <c r="F2324" t="s">
        <v>4699</v>
      </c>
      <c r="G2324" t="s">
        <v>4700</v>
      </c>
      <c r="H2324" t="s">
        <v>1983</v>
      </c>
      <c r="I2324">
        <v>1</v>
      </c>
      <c r="J2324">
        <v>93351</v>
      </c>
      <c r="K2324" t="s">
        <v>2136</v>
      </c>
      <c r="L2324" s="8">
        <v>0.57718749999999996</v>
      </c>
      <c r="M2324" s="8">
        <v>0.58127314814814812</v>
      </c>
      <c r="N2324" t="s">
        <v>1948</v>
      </c>
      <c r="O2324" t="s">
        <v>1948</v>
      </c>
      <c r="P2324" t="s">
        <v>1948</v>
      </c>
      <c r="Q2324" s="8">
        <v>4.0856481481481481E-3</v>
      </c>
      <c r="R2324" t="s">
        <v>2006</v>
      </c>
      <c r="S2324" t="s">
        <v>1952</v>
      </c>
      <c r="T2324" t="s">
        <v>1953</v>
      </c>
    </row>
    <row r="2325" spans="1:20" x14ac:dyDescent="0.35">
      <c r="A2325">
        <v>1242537486</v>
      </c>
      <c r="B2325">
        <v>100022</v>
      </c>
      <c r="C2325" t="s">
        <v>1946</v>
      </c>
      <c r="D2325" s="4">
        <v>45020</v>
      </c>
      <c r="E2325" s="8">
        <v>0.57600694444444445</v>
      </c>
      <c r="F2325" t="s">
        <v>4699</v>
      </c>
      <c r="G2325" t="s">
        <v>4700</v>
      </c>
      <c r="H2325" t="s">
        <v>1983</v>
      </c>
      <c r="I2325">
        <v>1</v>
      </c>
      <c r="J2325">
        <v>93441</v>
      </c>
      <c r="K2325" t="s">
        <v>1984</v>
      </c>
      <c r="L2325" s="8">
        <v>0.57699074074074075</v>
      </c>
      <c r="M2325" s="8">
        <v>0.58068287037037036</v>
      </c>
      <c r="N2325" t="s">
        <v>1948</v>
      </c>
      <c r="O2325" t="s">
        <v>1948</v>
      </c>
      <c r="P2325" t="s">
        <v>1948</v>
      </c>
      <c r="Q2325" s="8">
        <v>3.6921296296296298E-3</v>
      </c>
      <c r="R2325" t="s">
        <v>1955</v>
      </c>
      <c r="S2325" t="s">
        <v>1955</v>
      </c>
      <c r="T2325" t="s">
        <v>1953</v>
      </c>
    </row>
    <row r="2326" spans="1:20" x14ac:dyDescent="0.35">
      <c r="A2326">
        <v>1242525205</v>
      </c>
      <c r="B2326">
        <v>99873</v>
      </c>
      <c r="C2326" t="s">
        <v>1946</v>
      </c>
      <c r="D2326" s="4">
        <v>45020</v>
      </c>
      <c r="E2326" s="8">
        <v>0.48156249999999995</v>
      </c>
      <c r="F2326" t="s">
        <v>4701</v>
      </c>
      <c r="G2326" t="s">
        <v>4702</v>
      </c>
      <c r="H2326" t="s">
        <v>1962</v>
      </c>
      <c r="I2326">
        <v>1</v>
      </c>
      <c r="J2326">
        <v>90133</v>
      </c>
      <c r="K2326" t="s">
        <v>1963</v>
      </c>
      <c r="L2326" s="8">
        <v>0.49339120370370365</v>
      </c>
      <c r="M2326" s="8">
        <v>0.49417824074074074</v>
      </c>
      <c r="N2326" t="s">
        <v>1948</v>
      </c>
      <c r="O2326" t="s">
        <v>1948</v>
      </c>
      <c r="P2326" t="s">
        <v>1948</v>
      </c>
      <c r="Q2326" s="8">
        <v>7.8703703703703705E-4</v>
      </c>
      <c r="R2326" t="s">
        <v>1955</v>
      </c>
      <c r="S2326" t="s">
        <v>1955</v>
      </c>
      <c r="T2326" t="s">
        <v>2004</v>
      </c>
    </row>
    <row r="2327" spans="1:20" x14ac:dyDescent="0.35">
      <c r="A2327">
        <v>1242525205</v>
      </c>
      <c r="B2327">
        <v>99873</v>
      </c>
      <c r="C2327" t="s">
        <v>1946</v>
      </c>
      <c r="D2327" s="4">
        <v>45020</v>
      </c>
      <c r="E2327" s="8">
        <v>0.48156249999999995</v>
      </c>
      <c r="F2327" t="s">
        <v>4701</v>
      </c>
      <c r="G2327" t="s">
        <v>4702</v>
      </c>
      <c r="H2327" t="s">
        <v>1962</v>
      </c>
      <c r="I2327">
        <v>1</v>
      </c>
      <c r="J2327">
        <v>90152</v>
      </c>
      <c r="K2327" t="s">
        <v>1963</v>
      </c>
      <c r="L2327" s="8">
        <v>0.49339120370370365</v>
      </c>
      <c r="M2327" s="8">
        <v>0.49490740740740741</v>
      </c>
      <c r="N2327" t="s">
        <v>1948</v>
      </c>
      <c r="O2327" t="s">
        <v>1948</v>
      </c>
      <c r="P2327" t="s">
        <v>1948</v>
      </c>
      <c r="Q2327" s="8">
        <v>1.5162037037037036E-3</v>
      </c>
      <c r="R2327" t="s">
        <v>1951</v>
      </c>
      <c r="S2327" t="s">
        <v>1951</v>
      </c>
      <c r="T2327" t="s">
        <v>2004</v>
      </c>
    </row>
    <row r="2328" spans="1:20" x14ac:dyDescent="0.35">
      <c r="A2328">
        <v>1242524190</v>
      </c>
      <c r="B2328">
        <v>99861</v>
      </c>
      <c r="C2328" t="s">
        <v>1946</v>
      </c>
      <c r="D2328" s="4">
        <v>45020</v>
      </c>
      <c r="E2328" s="8">
        <v>0.47010416666666671</v>
      </c>
      <c r="F2328" t="s">
        <v>4703</v>
      </c>
      <c r="G2328" t="s">
        <v>4704</v>
      </c>
      <c r="H2328" t="s">
        <v>2116</v>
      </c>
      <c r="I2328">
        <v>1</v>
      </c>
      <c r="J2328">
        <v>90133</v>
      </c>
      <c r="K2328" t="s">
        <v>1963</v>
      </c>
      <c r="L2328" s="8">
        <v>0.47129629629629632</v>
      </c>
      <c r="M2328" s="8">
        <v>0.4727662037037037</v>
      </c>
      <c r="N2328" t="s">
        <v>1948</v>
      </c>
      <c r="O2328" t="s">
        <v>1948</v>
      </c>
      <c r="P2328" t="s">
        <v>1948</v>
      </c>
      <c r="Q2328" s="8">
        <v>1.4699074074074074E-3</v>
      </c>
      <c r="R2328" t="s">
        <v>1955</v>
      </c>
      <c r="S2328" t="s">
        <v>1955</v>
      </c>
      <c r="T2328" t="s">
        <v>1953</v>
      </c>
    </row>
    <row r="2329" spans="1:20" x14ac:dyDescent="0.35">
      <c r="A2329" s="9">
        <v>1242524190</v>
      </c>
      <c r="B2329" s="9">
        <v>99861</v>
      </c>
      <c r="C2329" s="9" t="s">
        <v>1946</v>
      </c>
      <c r="D2329" s="10">
        <v>45020</v>
      </c>
      <c r="E2329" s="11">
        <v>0.47010416666666671</v>
      </c>
      <c r="F2329" s="9" t="s">
        <v>4703</v>
      </c>
      <c r="G2329" s="9" t="s">
        <v>4704</v>
      </c>
      <c r="H2329" s="9" t="s">
        <v>2116</v>
      </c>
      <c r="I2329" s="9">
        <v>1</v>
      </c>
      <c r="J2329" s="9">
        <v>90132</v>
      </c>
      <c r="K2329" s="9" t="s">
        <v>1980</v>
      </c>
      <c r="L2329" s="11">
        <v>0.47129629629629632</v>
      </c>
      <c r="M2329" s="11">
        <v>0.47237268518518521</v>
      </c>
      <c r="N2329" s="9" t="s">
        <v>1948</v>
      </c>
      <c r="O2329" s="9" t="s">
        <v>1948</v>
      </c>
      <c r="P2329" s="9" t="s">
        <v>1948</v>
      </c>
      <c r="Q2329" s="11">
        <v>1.0763888888888889E-3</v>
      </c>
      <c r="R2329" s="9" t="s">
        <v>1955</v>
      </c>
      <c r="S2329" s="9" t="s">
        <v>1955</v>
      </c>
      <c r="T2329" s="9" t="s">
        <v>1953</v>
      </c>
    </row>
    <row r="2330" spans="1:20" x14ac:dyDescent="0.35">
      <c r="A2330">
        <v>1242480288</v>
      </c>
      <c r="B2330">
        <v>99421</v>
      </c>
      <c r="C2330" t="s">
        <v>1969</v>
      </c>
      <c r="D2330" s="4">
        <v>45019</v>
      </c>
      <c r="E2330" s="8">
        <v>0.87486111111111109</v>
      </c>
      <c r="F2330" t="s">
        <v>4705</v>
      </c>
      <c r="H2330" t="s">
        <v>2073</v>
      </c>
      <c r="I2330">
        <v>1</v>
      </c>
      <c r="J2330">
        <v>94852</v>
      </c>
      <c r="K2330" t="s">
        <v>1950</v>
      </c>
      <c r="L2330" s="8">
        <v>0.91425925925925933</v>
      </c>
      <c r="M2330" s="8">
        <v>0.91585648148148147</v>
      </c>
      <c r="N2330" t="s">
        <v>1948</v>
      </c>
      <c r="O2330" t="s">
        <v>1948</v>
      </c>
      <c r="P2330" t="s">
        <v>1948</v>
      </c>
      <c r="Q2330" s="8">
        <v>1.5972222222222221E-3</v>
      </c>
      <c r="R2330" t="s">
        <v>1951</v>
      </c>
      <c r="S2330" t="s">
        <v>1952</v>
      </c>
      <c r="T2330" t="s">
        <v>1953</v>
      </c>
    </row>
    <row r="2331" spans="1:20" x14ac:dyDescent="0.35">
      <c r="A2331">
        <v>1242473859</v>
      </c>
      <c r="B2331">
        <v>99362</v>
      </c>
      <c r="C2331" t="s">
        <v>1969</v>
      </c>
      <c r="D2331" s="4">
        <v>45019</v>
      </c>
      <c r="E2331" s="8">
        <v>0.82408564814814811</v>
      </c>
      <c r="F2331" t="s">
        <v>4706</v>
      </c>
      <c r="G2331" t="s">
        <v>4707</v>
      </c>
      <c r="H2331" t="s">
        <v>1962</v>
      </c>
      <c r="I2331">
        <v>1</v>
      </c>
      <c r="J2331">
        <v>90133</v>
      </c>
      <c r="K2331" t="s">
        <v>1963</v>
      </c>
      <c r="L2331" s="8">
        <v>0.8276041666666667</v>
      </c>
      <c r="M2331" s="8">
        <v>0.82855324074074066</v>
      </c>
      <c r="N2331" t="s">
        <v>1948</v>
      </c>
      <c r="O2331" t="s">
        <v>1948</v>
      </c>
      <c r="P2331" t="s">
        <v>1948</v>
      </c>
      <c r="Q2331" s="8">
        <v>9.4907407407407408E-4</v>
      </c>
      <c r="R2331" t="s">
        <v>1955</v>
      </c>
      <c r="S2331" t="s">
        <v>1955</v>
      </c>
      <c r="T2331" t="s">
        <v>1953</v>
      </c>
    </row>
    <row r="2332" spans="1:20" x14ac:dyDescent="0.35">
      <c r="A2332">
        <v>1242473859</v>
      </c>
      <c r="B2332">
        <v>99362</v>
      </c>
      <c r="C2332" t="s">
        <v>1969</v>
      </c>
      <c r="D2332" s="4">
        <v>45019</v>
      </c>
      <c r="E2332" s="8">
        <v>0.82408564814814811</v>
      </c>
      <c r="F2332" t="s">
        <v>4706</v>
      </c>
      <c r="G2332" t="s">
        <v>4707</v>
      </c>
      <c r="H2332" t="s">
        <v>1962</v>
      </c>
      <c r="I2332">
        <v>1</v>
      </c>
      <c r="J2332">
        <v>90152</v>
      </c>
      <c r="K2332" t="s">
        <v>1963</v>
      </c>
      <c r="L2332" s="8">
        <v>0.8276041666666667</v>
      </c>
      <c r="M2332" s="8">
        <v>0.82833333333333325</v>
      </c>
      <c r="N2332" t="s">
        <v>1948</v>
      </c>
      <c r="O2332" t="s">
        <v>1948</v>
      </c>
      <c r="P2332" t="s">
        <v>1948</v>
      </c>
      <c r="Q2332" s="8">
        <v>7.291666666666667E-4</v>
      </c>
      <c r="R2332" t="s">
        <v>1951</v>
      </c>
      <c r="S2332" t="s">
        <v>1973</v>
      </c>
      <c r="T2332" t="s">
        <v>1953</v>
      </c>
    </row>
    <row r="2333" spans="1:20" x14ac:dyDescent="0.35">
      <c r="A2333">
        <v>1242471350</v>
      </c>
      <c r="B2333">
        <v>99339</v>
      </c>
      <c r="C2333" t="s">
        <v>1969</v>
      </c>
      <c r="D2333" s="4">
        <v>45019</v>
      </c>
      <c r="E2333" s="8">
        <v>0.80265046296296294</v>
      </c>
      <c r="F2333" t="s">
        <v>4708</v>
      </c>
      <c r="G2333" t="s">
        <v>4709</v>
      </c>
      <c r="H2333" t="s">
        <v>2296</v>
      </c>
      <c r="I2333">
        <v>1</v>
      </c>
      <c r="J2333">
        <v>94931</v>
      </c>
      <c r="K2333" t="s">
        <v>2083</v>
      </c>
      <c r="L2333" s="8">
        <v>0.80322916666666666</v>
      </c>
      <c r="M2333" s="8">
        <v>0.80406250000000001</v>
      </c>
      <c r="N2333" t="s">
        <v>1948</v>
      </c>
      <c r="O2333" t="s">
        <v>1948</v>
      </c>
      <c r="P2333" t="s">
        <v>1948</v>
      </c>
      <c r="Q2333" s="8">
        <v>8.3333333333333339E-4</v>
      </c>
      <c r="R2333" t="s">
        <v>1955</v>
      </c>
      <c r="S2333" t="s">
        <v>1955</v>
      </c>
      <c r="T2333" t="s">
        <v>1953</v>
      </c>
    </row>
    <row r="2334" spans="1:20" x14ac:dyDescent="0.35">
      <c r="A2334">
        <v>1242460803</v>
      </c>
      <c r="B2334">
        <v>99208</v>
      </c>
      <c r="C2334" t="s">
        <v>1969</v>
      </c>
      <c r="D2334" s="4">
        <v>45019</v>
      </c>
      <c r="E2334" s="8">
        <v>0.7235300925925926</v>
      </c>
      <c r="F2334" t="s">
        <v>2476</v>
      </c>
      <c r="G2334" t="s">
        <v>2477</v>
      </c>
      <c r="H2334" t="s">
        <v>1949</v>
      </c>
      <c r="I2334">
        <v>1</v>
      </c>
      <c r="J2334">
        <v>94831</v>
      </c>
      <c r="K2334" t="s">
        <v>1950</v>
      </c>
      <c r="L2334" s="8">
        <v>0.72379629629629638</v>
      </c>
      <c r="M2334" s="8">
        <v>0.72479166666666661</v>
      </c>
      <c r="N2334" t="s">
        <v>1948</v>
      </c>
      <c r="O2334" t="s">
        <v>1948</v>
      </c>
      <c r="P2334" t="s">
        <v>1948</v>
      </c>
      <c r="Q2334" s="8">
        <v>9.9537037037037042E-4</v>
      </c>
      <c r="R2334" t="s">
        <v>1955</v>
      </c>
      <c r="S2334" t="s">
        <v>1955</v>
      </c>
      <c r="T2334" t="s">
        <v>1953</v>
      </c>
    </row>
    <row r="2335" spans="1:20" x14ac:dyDescent="0.35">
      <c r="A2335">
        <v>1242454007</v>
      </c>
      <c r="B2335">
        <v>99133</v>
      </c>
      <c r="C2335" t="s">
        <v>1969</v>
      </c>
      <c r="D2335" s="4">
        <v>45019</v>
      </c>
      <c r="E2335" s="8">
        <v>0.67481481481481476</v>
      </c>
      <c r="F2335" t="s">
        <v>4710</v>
      </c>
      <c r="G2335" t="s">
        <v>4711</v>
      </c>
      <c r="H2335" t="s">
        <v>2057</v>
      </c>
      <c r="I2335">
        <v>1</v>
      </c>
      <c r="J2335">
        <v>96231</v>
      </c>
      <c r="K2335" t="s">
        <v>2058</v>
      </c>
      <c r="L2335" s="8">
        <v>0.68891203703703707</v>
      </c>
      <c r="M2335" s="8">
        <v>0.6931250000000001</v>
      </c>
      <c r="N2335" t="s">
        <v>1948</v>
      </c>
      <c r="O2335" t="s">
        <v>1948</v>
      </c>
      <c r="P2335" t="s">
        <v>1948</v>
      </c>
      <c r="Q2335" s="8">
        <v>4.2129629629629626E-3</v>
      </c>
      <c r="R2335" t="s">
        <v>1955</v>
      </c>
      <c r="S2335" t="s">
        <v>1955</v>
      </c>
      <c r="T2335" t="s">
        <v>1953</v>
      </c>
    </row>
    <row r="2336" spans="1:20" x14ac:dyDescent="0.35">
      <c r="A2336">
        <v>1242454007</v>
      </c>
      <c r="B2336">
        <v>99133</v>
      </c>
      <c r="C2336" t="s">
        <v>1969</v>
      </c>
      <c r="D2336" s="4">
        <v>45019</v>
      </c>
      <c r="E2336" s="8">
        <v>0.67481481481481476</v>
      </c>
      <c r="F2336" t="s">
        <v>4710</v>
      </c>
      <c r="G2336" t="s">
        <v>4711</v>
      </c>
      <c r="H2336" t="s">
        <v>2057</v>
      </c>
      <c r="I2336">
        <v>1</v>
      </c>
      <c r="J2336">
        <v>96252</v>
      </c>
      <c r="K2336" t="s">
        <v>2058</v>
      </c>
      <c r="L2336" s="8">
        <v>0.68891203703703707</v>
      </c>
      <c r="M2336" s="8">
        <v>0.69322916666666667</v>
      </c>
      <c r="N2336" t="s">
        <v>1948</v>
      </c>
      <c r="O2336" t="s">
        <v>1948</v>
      </c>
      <c r="P2336" t="s">
        <v>1948</v>
      </c>
      <c r="Q2336" s="8">
        <v>4.31712962962963E-3</v>
      </c>
      <c r="R2336" t="s">
        <v>1951</v>
      </c>
      <c r="S2336" t="s">
        <v>1973</v>
      </c>
      <c r="T2336" t="s">
        <v>1953</v>
      </c>
    </row>
    <row r="2337" spans="1:20" x14ac:dyDescent="0.35">
      <c r="A2337">
        <v>1242445115</v>
      </c>
      <c r="B2337">
        <v>99036</v>
      </c>
      <c r="C2337" t="s">
        <v>1969</v>
      </c>
      <c r="D2337" s="4">
        <v>45019</v>
      </c>
      <c r="E2337" s="8">
        <v>0.6151388888888889</v>
      </c>
      <c r="F2337" t="s">
        <v>4712</v>
      </c>
      <c r="G2337" t="s">
        <v>4713</v>
      </c>
      <c r="H2337" t="s">
        <v>2325</v>
      </c>
      <c r="I2337">
        <v>1</v>
      </c>
      <c r="J2337">
        <v>95751</v>
      </c>
      <c r="K2337" t="s">
        <v>2005</v>
      </c>
      <c r="L2337" s="8">
        <v>0.62449074074074074</v>
      </c>
      <c r="M2337" s="8">
        <v>0.62986111111111109</v>
      </c>
      <c r="N2337" t="s">
        <v>1948</v>
      </c>
      <c r="O2337" t="s">
        <v>1948</v>
      </c>
      <c r="P2337" t="s">
        <v>1948</v>
      </c>
      <c r="Q2337" s="8">
        <v>5.37037037037037E-3</v>
      </c>
      <c r="R2337" t="s">
        <v>2006</v>
      </c>
      <c r="S2337" t="s">
        <v>1973</v>
      </c>
      <c r="T2337" t="s">
        <v>1953</v>
      </c>
    </row>
    <row r="2338" spans="1:20" x14ac:dyDescent="0.35">
      <c r="A2338">
        <v>1242443195</v>
      </c>
      <c r="B2338">
        <v>99016</v>
      </c>
      <c r="C2338" t="s">
        <v>1969</v>
      </c>
      <c r="D2338" s="4">
        <v>45019</v>
      </c>
      <c r="E2338" s="8">
        <v>0.60372685185185182</v>
      </c>
      <c r="F2338" t="s">
        <v>4714</v>
      </c>
      <c r="G2338" t="s">
        <v>4715</v>
      </c>
      <c r="H2338" t="s">
        <v>2143</v>
      </c>
      <c r="I2338">
        <v>1</v>
      </c>
      <c r="J2338">
        <v>95252</v>
      </c>
      <c r="K2338" t="s">
        <v>1977</v>
      </c>
      <c r="L2338" s="8">
        <v>0.60417824074074067</v>
      </c>
      <c r="M2338" s="8">
        <v>0.60717592592592595</v>
      </c>
      <c r="N2338" t="s">
        <v>1948</v>
      </c>
      <c r="O2338" t="s">
        <v>1948</v>
      </c>
      <c r="P2338" t="s">
        <v>1948</v>
      </c>
      <c r="Q2338" s="8">
        <v>2.9976851851851848E-3</v>
      </c>
      <c r="R2338" t="s">
        <v>1951</v>
      </c>
      <c r="S2338" t="s">
        <v>1952</v>
      </c>
      <c r="T2338" t="s">
        <v>1953</v>
      </c>
    </row>
    <row r="2339" spans="1:20" x14ac:dyDescent="0.35">
      <c r="A2339">
        <v>1242443195</v>
      </c>
      <c r="B2339">
        <v>99016</v>
      </c>
      <c r="C2339" t="s">
        <v>1969</v>
      </c>
      <c r="D2339" s="4">
        <v>45019</v>
      </c>
      <c r="E2339" s="8">
        <v>0.60372685185185182</v>
      </c>
      <c r="F2339" t="s">
        <v>4714</v>
      </c>
      <c r="G2339" t="s">
        <v>4715</v>
      </c>
      <c r="H2339" t="s">
        <v>2143</v>
      </c>
      <c r="I2339">
        <v>1</v>
      </c>
      <c r="J2339">
        <v>95131</v>
      </c>
      <c r="K2339" t="s">
        <v>2144</v>
      </c>
      <c r="L2339" s="8">
        <v>0.60417824074074067</v>
      </c>
      <c r="M2339" s="8">
        <v>0.60803240740740738</v>
      </c>
      <c r="N2339" t="s">
        <v>1948</v>
      </c>
      <c r="O2339" t="s">
        <v>1948</v>
      </c>
      <c r="P2339" t="s">
        <v>1948</v>
      </c>
      <c r="Q2339" s="8">
        <v>3.8541666666666668E-3</v>
      </c>
      <c r="R2339" t="s">
        <v>1955</v>
      </c>
      <c r="S2339" t="s">
        <v>1955</v>
      </c>
      <c r="T2339" t="s">
        <v>1953</v>
      </c>
    </row>
    <row r="2340" spans="1:20" x14ac:dyDescent="0.35">
      <c r="A2340">
        <v>1242424592</v>
      </c>
      <c r="B2340">
        <v>98813</v>
      </c>
      <c r="C2340" t="s">
        <v>1969</v>
      </c>
      <c r="D2340" s="4">
        <v>45019</v>
      </c>
      <c r="E2340" s="8">
        <v>0.48077546296296297</v>
      </c>
      <c r="F2340" t="s">
        <v>4716</v>
      </c>
      <c r="G2340" t="s">
        <v>4717</v>
      </c>
      <c r="H2340" t="s">
        <v>1990</v>
      </c>
      <c r="I2340">
        <v>1</v>
      </c>
      <c r="J2340">
        <v>90431</v>
      </c>
      <c r="K2340" t="s">
        <v>1991</v>
      </c>
      <c r="L2340" s="8">
        <v>0.48103009259259261</v>
      </c>
      <c r="M2340" s="8">
        <v>0.48376157407407411</v>
      </c>
      <c r="N2340" t="s">
        <v>1948</v>
      </c>
      <c r="O2340" t="s">
        <v>1948</v>
      </c>
      <c r="P2340" t="s">
        <v>1948</v>
      </c>
      <c r="Q2340" s="8">
        <v>2.7314814814814819E-3</v>
      </c>
      <c r="R2340" t="s">
        <v>1955</v>
      </c>
      <c r="S2340" t="s">
        <v>1955</v>
      </c>
      <c r="T2340" t="s">
        <v>1953</v>
      </c>
    </row>
    <row r="2341" spans="1:20" x14ac:dyDescent="0.35">
      <c r="A2341">
        <v>1242409294</v>
      </c>
      <c r="B2341">
        <v>98592</v>
      </c>
      <c r="C2341" t="s">
        <v>1969</v>
      </c>
      <c r="D2341" s="4">
        <v>45019</v>
      </c>
      <c r="E2341" s="8">
        <v>0.33001157407407405</v>
      </c>
      <c r="F2341" t="s">
        <v>4718</v>
      </c>
      <c r="G2341" t="s">
        <v>4719</v>
      </c>
      <c r="H2341" t="s">
        <v>2141</v>
      </c>
      <c r="I2341">
        <v>1</v>
      </c>
      <c r="J2341">
        <v>96031</v>
      </c>
      <c r="K2341" t="s">
        <v>2088</v>
      </c>
      <c r="L2341" s="8">
        <v>0.34225694444444449</v>
      </c>
      <c r="M2341" s="8">
        <v>0.34518518518518521</v>
      </c>
      <c r="N2341" t="s">
        <v>1948</v>
      </c>
      <c r="O2341" t="s">
        <v>1948</v>
      </c>
      <c r="P2341" t="s">
        <v>1948</v>
      </c>
      <c r="Q2341" s="8">
        <v>2.9282407407407412E-3</v>
      </c>
      <c r="R2341" t="s">
        <v>1955</v>
      </c>
      <c r="S2341" t="s">
        <v>1955</v>
      </c>
      <c r="T2341" t="s">
        <v>1953</v>
      </c>
    </row>
    <row r="2342" spans="1:20" x14ac:dyDescent="0.35">
      <c r="A2342">
        <v>1242409294</v>
      </c>
      <c r="B2342">
        <v>98592</v>
      </c>
      <c r="C2342" t="s">
        <v>1969</v>
      </c>
      <c r="D2342" s="4">
        <v>45019</v>
      </c>
      <c r="E2342" s="8">
        <v>0.33001157407407405</v>
      </c>
      <c r="F2342" t="s">
        <v>4718</v>
      </c>
      <c r="G2342" t="s">
        <v>4719</v>
      </c>
      <c r="H2342" t="s">
        <v>2141</v>
      </c>
      <c r="I2342">
        <v>1</v>
      </c>
      <c r="J2342">
        <v>94452</v>
      </c>
      <c r="K2342" t="s">
        <v>2074</v>
      </c>
      <c r="L2342" s="8">
        <v>0.34225694444444449</v>
      </c>
      <c r="M2342" s="8">
        <v>0.34358796296296296</v>
      </c>
      <c r="N2342" t="s">
        <v>1948</v>
      </c>
      <c r="O2342" t="s">
        <v>1948</v>
      </c>
      <c r="P2342" t="s">
        <v>1948</v>
      </c>
      <c r="Q2342" s="8">
        <v>1.3310185185185185E-3</v>
      </c>
      <c r="R2342" t="s">
        <v>1951</v>
      </c>
      <c r="S2342" t="s">
        <v>1973</v>
      </c>
      <c r="T2342" t="s">
        <v>1953</v>
      </c>
    </row>
    <row r="2343" spans="1:20" x14ac:dyDescent="0.35">
      <c r="A2343">
        <v>1242351367</v>
      </c>
      <c r="B2343">
        <v>97983</v>
      </c>
      <c r="C2343" t="s">
        <v>1987</v>
      </c>
      <c r="D2343" s="4">
        <v>45018</v>
      </c>
      <c r="E2343" s="8">
        <v>0.58569444444444441</v>
      </c>
      <c r="F2343" t="s">
        <v>4720</v>
      </c>
      <c r="G2343" t="s">
        <v>3852</v>
      </c>
      <c r="H2343" t="s">
        <v>1957</v>
      </c>
      <c r="I2343">
        <v>1</v>
      </c>
      <c r="J2343">
        <v>92052</v>
      </c>
      <c r="K2343" t="s">
        <v>1958</v>
      </c>
      <c r="L2343" s="8">
        <v>0.58761574074074074</v>
      </c>
      <c r="M2343" s="8">
        <v>0.59151620370370372</v>
      </c>
      <c r="N2343" t="s">
        <v>1948</v>
      </c>
      <c r="O2343" t="s">
        <v>1948</v>
      </c>
      <c r="P2343" t="s">
        <v>1948</v>
      </c>
      <c r="Q2343" s="8">
        <v>3.9004629629629632E-3</v>
      </c>
      <c r="R2343" t="s">
        <v>1951</v>
      </c>
      <c r="S2343" t="s">
        <v>1952</v>
      </c>
      <c r="T2343" t="s">
        <v>1953</v>
      </c>
    </row>
    <row r="2344" spans="1:20" x14ac:dyDescent="0.35">
      <c r="A2344" s="9">
        <v>1242351367</v>
      </c>
      <c r="B2344" s="9">
        <v>97983</v>
      </c>
      <c r="C2344" s="9" t="s">
        <v>1987</v>
      </c>
      <c r="D2344" s="10">
        <v>45018</v>
      </c>
      <c r="E2344" s="11">
        <v>0.58569444444444441</v>
      </c>
      <c r="F2344" s="9" t="s">
        <v>4720</v>
      </c>
      <c r="G2344" s="9" t="s">
        <v>3852</v>
      </c>
      <c r="H2344" s="9" t="s">
        <v>1957</v>
      </c>
      <c r="I2344" s="9">
        <v>1</v>
      </c>
      <c r="J2344" s="9">
        <v>92731</v>
      </c>
      <c r="K2344" s="9" t="s">
        <v>2366</v>
      </c>
      <c r="L2344" s="11">
        <v>0.58626157407407409</v>
      </c>
      <c r="M2344" s="11">
        <v>0.59050925925925923</v>
      </c>
      <c r="N2344" s="9" t="s">
        <v>1948</v>
      </c>
      <c r="O2344" s="9" t="s">
        <v>1948</v>
      </c>
      <c r="P2344" s="9" t="s">
        <v>1948</v>
      </c>
      <c r="Q2344" s="11">
        <v>4.2476851851851851E-3</v>
      </c>
      <c r="R2344" s="9" t="s">
        <v>1955</v>
      </c>
      <c r="S2344" s="9" t="s">
        <v>1955</v>
      </c>
      <c r="T2344" s="9" t="s">
        <v>1953</v>
      </c>
    </row>
    <row r="2345" spans="1:20" x14ac:dyDescent="0.35">
      <c r="A2345">
        <v>1242344945</v>
      </c>
      <c r="B2345">
        <v>97921</v>
      </c>
      <c r="C2345" t="s">
        <v>1987</v>
      </c>
      <c r="D2345" s="4">
        <v>45018</v>
      </c>
      <c r="E2345" s="8">
        <v>0.52593750000000006</v>
      </c>
      <c r="F2345" t="s">
        <v>4721</v>
      </c>
      <c r="G2345" t="s">
        <v>4722</v>
      </c>
      <c r="H2345" t="s">
        <v>2143</v>
      </c>
      <c r="I2345">
        <v>1</v>
      </c>
      <c r="J2345">
        <v>95252</v>
      </c>
      <c r="K2345" t="s">
        <v>1977</v>
      </c>
      <c r="L2345" s="8">
        <v>0.52658564814814812</v>
      </c>
      <c r="M2345" s="8">
        <v>0.52924768518518517</v>
      </c>
      <c r="N2345" t="s">
        <v>1948</v>
      </c>
      <c r="O2345" t="s">
        <v>1948</v>
      </c>
      <c r="P2345" t="s">
        <v>1948</v>
      </c>
      <c r="Q2345" s="8">
        <v>2.6620370370370374E-3</v>
      </c>
      <c r="R2345" t="s">
        <v>1951</v>
      </c>
      <c r="S2345" t="s">
        <v>1952</v>
      </c>
      <c r="T2345" t="s">
        <v>1953</v>
      </c>
    </row>
    <row r="2346" spans="1:20" x14ac:dyDescent="0.35">
      <c r="A2346">
        <v>1242344945</v>
      </c>
      <c r="B2346">
        <v>97921</v>
      </c>
      <c r="C2346" t="s">
        <v>1987</v>
      </c>
      <c r="D2346" s="4">
        <v>45018</v>
      </c>
      <c r="E2346" s="8">
        <v>0.52593750000000006</v>
      </c>
      <c r="F2346" t="s">
        <v>4721</v>
      </c>
      <c r="G2346" t="s">
        <v>4722</v>
      </c>
      <c r="H2346" t="s">
        <v>2143</v>
      </c>
      <c r="I2346">
        <v>1</v>
      </c>
      <c r="J2346">
        <v>95131</v>
      </c>
      <c r="K2346" t="s">
        <v>2144</v>
      </c>
      <c r="L2346" s="8">
        <v>0.52658564814814812</v>
      </c>
      <c r="M2346" s="8">
        <v>0.53025462962962966</v>
      </c>
      <c r="N2346" t="s">
        <v>1948</v>
      </c>
      <c r="O2346" t="s">
        <v>1948</v>
      </c>
      <c r="P2346" t="s">
        <v>1948</v>
      </c>
      <c r="Q2346" s="8">
        <v>3.6689814814814814E-3</v>
      </c>
      <c r="R2346" t="s">
        <v>1955</v>
      </c>
      <c r="S2346" t="s">
        <v>1955</v>
      </c>
      <c r="T2346" t="s">
        <v>1953</v>
      </c>
    </row>
    <row r="2347" spans="1:20" x14ac:dyDescent="0.35">
      <c r="A2347">
        <v>1242339781</v>
      </c>
      <c r="B2347">
        <v>97880</v>
      </c>
      <c r="C2347" t="s">
        <v>1987</v>
      </c>
      <c r="D2347" s="4">
        <v>45018</v>
      </c>
      <c r="E2347" s="8">
        <v>0.50201388888888887</v>
      </c>
      <c r="F2347" t="s">
        <v>4723</v>
      </c>
      <c r="G2347" t="s">
        <v>4724</v>
      </c>
      <c r="H2347" t="s">
        <v>3538</v>
      </c>
      <c r="I2347">
        <v>1</v>
      </c>
      <c r="J2347">
        <v>91351</v>
      </c>
      <c r="K2347" t="s">
        <v>2207</v>
      </c>
      <c r="L2347" s="8">
        <v>0.51362268518518517</v>
      </c>
      <c r="M2347" s="8">
        <v>0.51714120370370364</v>
      </c>
      <c r="N2347" t="s">
        <v>1948</v>
      </c>
      <c r="O2347" t="s">
        <v>1948</v>
      </c>
      <c r="P2347" t="s">
        <v>1948</v>
      </c>
      <c r="Q2347" s="8">
        <v>3.5185185185185185E-3</v>
      </c>
      <c r="R2347" t="s">
        <v>2006</v>
      </c>
      <c r="S2347" t="s">
        <v>1952</v>
      </c>
      <c r="T2347" t="s">
        <v>1953</v>
      </c>
    </row>
    <row r="2348" spans="1:20" x14ac:dyDescent="0.35">
      <c r="A2348">
        <v>1242339781</v>
      </c>
      <c r="B2348">
        <v>97880</v>
      </c>
      <c r="C2348" t="s">
        <v>1987</v>
      </c>
      <c r="D2348" s="4">
        <v>45018</v>
      </c>
      <c r="E2348" s="8">
        <v>0.50201388888888887</v>
      </c>
      <c r="F2348" t="s">
        <v>4723</v>
      </c>
      <c r="G2348" t="s">
        <v>4724</v>
      </c>
      <c r="H2348" t="s">
        <v>3538</v>
      </c>
      <c r="I2348">
        <v>1</v>
      </c>
      <c r="J2348">
        <v>91231</v>
      </c>
      <c r="K2348" t="s">
        <v>3305</v>
      </c>
      <c r="L2348" s="8">
        <v>0.50237268518518519</v>
      </c>
      <c r="M2348" s="8">
        <v>0.50481481481481483</v>
      </c>
      <c r="N2348" t="s">
        <v>1948</v>
      </c>
      <c r="O2348" t="s">
        <v>1948</v>
      </c>
      <c r="P2348" t="s">
        <v>1948</v>
      </c>
      <c r="Q2348" s="8">
        <v>2.4421296296296296E-3</v>
      </c>
      <c r="R2348" t="s">
        <v>1955</v>
      </c>
      <c r="S2348" t="s">
        <v>1955</v>
      </c>
      <c r="T2348" t="s">
        <v>1953</v>
      </c>
    </row>
    <row r="2349" spans="1:20" x14ac:dyDescent="0.35">
      <c r="A2349">
        <v>1242335256</v>
      </c>
      <c r="B2349">
        <v>97832</v>
      </c>
      <c r="C2349" t="s">
        <v>1987</v>
      </c>
      <c r="D2349" s="4">
        <v>45018</v>
      </c>
      <c r="E2349" s="8">
        <v>0.46077546296296296</v>
      </c>
      <c r="F2349" t="s">
        <v>4725</v>
      </c>
      <c r="G2349" t="s">
        <v>3698</v>
      </c>
      <c r="H2349" t="s">
        <v>1962</v>
      </c>
      <c r="I2349">
        <v>1</v>
      </c>
      <c r="J2349">
        <v>90133</v>
      </c>
      <c r="K2349" t="s">
        <v>1963</v>
      </c>
      <c r="L2349" s="8">
        <v>0.46232638888888888</v>
      </c>
      <c r="M2349" s="8">
        <v>0.4632060185185185</v>
      </c>
      <c r="N2349" t="s">
        <v>1948</v>
      </c>
      <c r="O2349" t="s">
        <v>1948</v>
      </c>
      <c r="P2349" t="s">
        <v>1948</v>
      </c>
      <c r="Q2349" s="8">
        <v>8.7962962962962962E-4</v>
      </c>
      <c r="R2349" t="s">
        <v>1955</v>
      </c>
      <c r="S2349" t="s">
        <v>1955</v>
      </c>
      <c r="T2349" t="s">
        <v>2004</v>
      </c>
    </row>
    <row r="2350" spans="1:20" x14ac:dyDescent="0.35">
      <c r="A2350">
        <v>1242332303</v>
      </c>
      <c r="B2350">
        <v>97804</v>
      </c>
      <c r="C2350" t="s">
        <v>1987</v>
      </c>
      <c r="D2350" s="4">
        <v>45018</v>
      </c>
      <c r="E2350" s="8">
        <v>0.42337962962962966</v>
      </c>
      <c r="F2350" t="s">
        <v>4726</v>
      </c>
      <c r="G2350" t="s">
        <v>4727</v>
      </c>
      <c r="H2350" t="s">
        <v>1962</v>
      </c>
      <c r="I2350">
        <v>1</v>
      </c>
      <c r="J2350">
        <v>90133</v>
      </c>
      <c r="K2350" t="s">
        <v>1963</v>
      </c>
      <c r="L2350" s="8">
        <v>0.45248842592592592</v>
      </c>
      <c r="M2350" s="8">
        <v>0.45329861111111108</v>
      </c>
      <c r="N2350" t="s">
        <v>1948</v>
      </c>
      <c r="O2350" t="s">
        <v>1948</v>
      </c>
      <c r="P2350" t="s">
        <v>1948</v>
      </c>
      <c r="Q2350" s="8">
        <v>8.1018518518518516E-4</v>
      </c>
      <c r="R2350" t="s">
        <v>1955</v>
      </c>
      <c r="S2350" t="s">
        <v>1955</v>
      </c>
      <c r="T2350" t="s">
        <v>1953</v>
      </c>
    </row>
    <row r="2351" spans="1:20" x14ac:dyDescent="0.35">
      <c r="A2351">
        <v>1242332303</v>
      </c>
      <c r="B2351">
        <v>97804</v>
      </c>
      <c r="C2351" t="s">
        <v>1987</v>
      </c>
      <c r="D2351" s="4">
        <v>45018</v>
      </c>
      <c r="E2351" s="8">
        <v>0.42337962962962966</v>
      </c>
      <c r="F2351" t="s">
        <v>4726</v>
      </c>
      <c r="G2351" t="s">
        <v>4727</v>
      </c>
      <c r="H2351" t="s">
        <v>1962</v>
      </c>
      <c r="I2351">
        <v>1</v>
      </c>
      <c r="J2351">
        <v>90152</v>
      </c>
      <c r="K2351" t="s">
        <v>1963</v>
      </c>
      <c r="L2351" s="8">
        <v>0.45248842592592592</v>
      </c>
      <c r="M2351" s="8">
        <v>0.45315972222222217</v>
      </c>
      <c r="N2351" t="s">
        <v>1948</v>
      </c>
      <c r="O2351" t="s">
        <v>1948</v>
      </c>
      <c r="P2351" t="s">
        <v>1948</v>
      </c>
      <c r="Q2351" s="8">
        <v>6.7129629629629625E-4</v>
      </c>
      <c r="R2351" t="s">
        <v>1951</v>
      </c>
      <c r="S2351" t="s">
        <v>1973</v>
      </c>
      <c r="T2351" t="s">
        <v>1953</v>
      </c>
    </row>
    <row r="2352" spans="1:20" x14ac:dyDescent="0.35">
      <c r="A2352">
        <v>1242329333</v>
      </c>
      <c r="B2352">
        <v>97767</v>
      </c>
      <c r="C2352" t="s">
        <v>1987</v>
      </c>
      <c r="D2352" s="4">
        <v>45018</v>
      </c>
      <c r="E2352" s="8">
        <v>0.37956018518518514</v>
      </c>
      <c r="F2352" t="s">
        <v>4728</v>
      </c>
      <c r="G2352" t="s">
        <v>4729</v>
      </c>
      <c r="H2352" t="s">
        <v>2073</v>
      </c>
      <c r="I2352">
        <v>1</v>
      </c>
      <c r="J2352">
        <v>90731</v>
      </c>
      <c r="K2352" t="s">
        <v>2475</v>
      </c>
      <c r="L2352" s="8">
        <v>0.39179398148148148</v>
      </c>
      <c r="M2352" s="8">
        <v>0.39457175925925925</v>
      </c>
      <c r="N2352" t="s">
        <v>1948</v>
      </c>
      <c r="O2352" t="s">
        <v>1948</v>
      </c>
      <c r="P2352" t="s">
        <v>1948</v>
      </c>
      <c r="Q2352" s="8">
        <v>2.7777777777777779E-3</v>
      </c>
      <c r="R2352" t="s">
        <v>1955</v>
      </c>
      <c r="S2352" t="s">
        <v>1955</v>
      </c>
      <c r="T2352" t="s">
        <v>1953</v>
      </c>
    </row>
    <row r="2353" spans="1:20" x14ac:dyDescent="0.35">
      <c r="A2353">
        <v>1242329333</v>
      </c>
      <c r="B2353">
        <v>97767</v>
      </c>
      <c r="C2353" t="s">
        <v>1987</v>
      </c>
      <c r="D2353" s="4">
        <v>45018</v>
      </c>
      <c r="E2353" s="8">
        <v>0.37956018518518514</v>
      </c>
      <c r="F2353" t="s">
        <v>4728</v>
      </c>
      <c r="G2353" t="s">
        <v>4729</v>
      </c>
      <c r="H2353" t="s">
        <v>2073</v>
      </c>
      <c r="I2353">
        <v>1</v>
      </c>
      <c r="J2353">
        <v>94852</v>
      </c>
      <c r="K2353" t="s">
        <v>1950</v>
      </c>
      <c r="L2353" s="8">
        <v>0.39179398148148148</v>
      </c>
      <c r="M2353" s="8">
        <v>0.39296296296296296</v>
      </c>
      <c r="N2353" t="s">
        <v>1948</v>
      </c>
      <c r="O2353" t="s">
        <v>1948</v>
      </c>
      <c r="P2353" t="s">
        <v>1948</v>
      </c>
      <c r="Q2353" s="8">
        <v>1.1689814814814816E-3</v>
      </c>
      <c r="R2353" t="s">
        <v>1951</v>
      </c>
      <c r="S2353" t="s">
        <v>1973</v>
      </c>
      <c r="T2353" t="s">
        <v>1953</v>
      </c>
    </row>
    <row r="2354" spans="1:20" x14ac:dyDescent="0.35">
      <c r="A2354">
        <v>1242325064</v>
      </c>
      <c r="B2354">
        <v>97724</v>
      </c>
      <c r="C2354" t="s">
        <v>1987</v>
      </c>
      <c r="D2354" s="4">
        <v>45018</v>
      </c>
      <c r="E2354" s="8">
        <v>0.29042824074074075</v>
      </c>
      <c r="F2354" t="s">
        <v>4730</v>
      </c>
      <c r="H2354" t="s">
        <v>2057</v>
      </c>
      <c r="I2354">
        <v>1</v>
      </c>
      <c r="J2354">
        <v>96031</v>
      </c>
      <c r="K2354" t="s">
        <v>2088</v>
      </c>
      <c r="L2354" s="8">
        <v>0.30638888888888888</v>
      </c>
      <c r="M2354" s="8">
        <v>0.30934027777777778</v>
      </c>
      <c r="N2354" t="s">
        <v>1948</v>
      </c>
      <c r="O2354" t="s">
        <v>1948</v>
      </c>
      <c r="P2354" t="s">
        <v>1948</v>
      </c>
      <c r="Q2354" s="8">
        <v>2.9513888888888888E-3</v>
      </c>
      <c r="R2354" t="s">
        <v>1955</v>
      </c>
      <c r="S2354" t="s">
        <v>1955</v>
      </c>
      <c r="T2354" t="s">
        <v>1953</v>
      </c>
    </row>
    <row r="2355" spans="1:20" x14ac:dyDescent="0.35">
      <c r="A2355">
        <v>1242325064</v>
      </c>
      <c r="B2355">
        <v>97724</v>
      </c>
      <c r="C2355" t="s">
        <v>1987</v>
      </c>
      <c r="D2355" s="4">
        <v>45018</v>
      </c>
      <c r="E2355" s="8">
        <v>0.29042824074074075</v>
      </c>
      <c r="F2355" t="s">
        <v>4730</v>
      </c>
      <c r="H2355" t="s">
        <v>2057</v>
      </c>
      <c r="I2355">
        <v>1</v>
      </c>
      <c r="J2355">
        <v>92571</v>
      </c>
      <c r="K2355" t="s">
        <v>2093</v>
      </c>
      <c r="L2355" s="8">
        <v>0.30638888888888888</v>
      </c>
      <c r="M2355" s="8">
        <v>0.30859953703703702</v>
      </c>
      <c r="N2355" t="s">
        <v>1948</v>
      </c>
      <c r="O2355" t="s">
        <v>1948</v>
      </c>
      <c r="P2355" t="s">
        <v>1948</v>
      </c>
      <c r="Q2355" s="8">
        <v>2.2106481481481478E-3</v>
      </c>
      <c r="R2355" t="s">
        <v>2027</v>
      </c>
      <c r="S2355" t="s">
        <v>2027</v>
      </c>
      <c r="T2355" t="s">
        <v>1953</v>
      </c>
    </row>
    <row r="2356" spans="1:20" x14ac:dyDescent="0.35">
      <c r="A2356">
        <v>1242325064</v>
      </c>
      <c r="B2356">
        <v>97724</v>
      </c>
      <c r="C2356" t="s">
        <v>1987</v>
      </c>
      <c r="D2356" s="4">
        <v>45018</v>
      </c>
      <c r="E2356" s="8">
        <v>0.29042824074074075</v>
      </c>
      <c r="F2356" t="s">
        <v>4730</v>
      </c>
      <c r="H2356" t="s">
        <v>2057</v>
      </c>
      <c r="I2356">
        <v>1</v>
      </c>
      <c r="J2356">
        <v>94411</v>
      </c>
      <c r="K2356" t="s">
        <v>2074</v>
      </c>
      <c r="L2356" s="8">
        <v>0.30638888888888888</v>
      </c>
      <c r="M2356" s="8">
        <v>0.30754629629629632</v>
      </c>
      <c r="N2356" t="s">
        <v>1948</v>
      </c>
      <c r="O2356" t="s">
        <v>1948</v>
      </c>
      <c r="P2356" t="s">
        <v>1948</v>
      </c>
      <c r="Q2356" s="8">
        <v>1.1574074074074073E-3</v>
      </c>
      <c r="R2356" t="s">
        <v>2111</v>
      </c>
      <c r="S2356" t="s">
        <v>2111</v>
      </c>
      <c r="T2356" t="s">
        <v>1953</v>
      </c>
    </row>
    <row r="2357" spans="1:20" x14ac:dyDescent="0.35">
      <c r="A2357">
        <v>1242302388</v>
      </c>
      <c r="B2357">
        <v>97474</v>
      </c>
      <c r="C2357" t="s">
        <v>1987</v>
      </c>
      <c r="D2357" s="4">
        <v>45018</v>
      </c>
      <c r="E2357" s="8">
        <v>8.2407407407407412E-3</v>
      </c>
      <c r="F2357" t="s">
        <v>4731</v>
      </c>
      <c r="G2357" t="s">
        <v>4732</v>
      </c>
      <c r="H2357" t="s">
        <v>1972</v>
      </c>
      <c r="I2357">
        <v>1</v>
      </c>
      <c r="J2357">
        <v>94852</v>
      </c>
      <c r="K2357" t="s">
        <v>1950</v>
      </c>
      <c r="L2357" s="8">
        <v>1.9907407407407408E-2</v>
      </c>
      <c r="M2357" s="8">
        <v>2.1273148148148149E-2</v>
      </c>
      <c r="N2357" t="s">
        <v>1948</v>
      </c>
      <c r="O2357" t="s">
        <v>1948</v>
      </c>
      <c r="P2357" t="s">
        <v>1948</v>
      </c>
      <c r="Q2357" s="8">
        <v>1.3657407407407409E-3</v>
      </c>
      <c r="R2357" t="s">
        <v>1951</v>
      </c>
      <c r="S2357" t="s">
        <v>1973</v>
      </c>
      <c r="T2357" t="s">
        <v>1953</v>
      </c>
    </row>
    <row r="2358" spans="1:20" x14ac:dyDescent="0.35">
      <c r="A2358">
        <v>1242286409</v>
      </c>
      <c r="B2358">
        <v>97298</v>
      </c>
      <c r="C2358" t="s">
        <v>2017</v>
      </c>
      <c r="D2358" s="4">
        <v>45017</v>
      </c>
      <c r="E2358" s="8">
        <v>0.9105092592592593</v>
      </c>
      <c r="F2358" t="s">
        <v>4733</v>
      </c>
      <c r="G2358" t="s">
        <v>4734</v>
      </c>
      <c r="H2358" t="s">
        <v>2057</v>
      </c>
      <c r="I2358">
        <v>1</v>
      </c>
      <c r="J2358">
        <v>98033</v>
      </c>
      <c r="K2358" t="s">
        <v>2093</v>
      </c>
      <c r="L2358" s="8">
        <v>0.91116898148148151</v>
      </c>
      <c r="M2358" s="8">
        <v>0.91393518518518524</v>
      </c>
      <c r="N2358" t="s">
        <v>1948</v>
      </c>
      <c r="O2358" t="s">
        <v>1948</v>
      </c>
      <c r="P2358" t="s">
        <v>1948</v>
      </c>
      <c r="Q2358" s="8">
        <v>2.7662037037037034E-3</v>
      </c>
      <c r="R2358" t="s">
        <v>1955</v>
      </c>
      <c r="S2358" t="s">
        <v>1955</v>
      </c>
      <c r="T2358" t="s">
        <v>1953</v>
      </c>
    </row>
    <row r="2359" spans="1:20" x14ac:dyDescent="0.35">
      <c r="A2359">
        <v>1242281737</v>
      </c>
      <c r="B2359">
        <v>97263</v>
      </c>
      <c r="C2359" t="s">
        <v>2017</v>
      </c>
      <c r="D2359" s="4">
        <v>45017</v>
      </c>
      <c r="E2359" s="8">
        <v>0.88373842592592589</v>
      </c>
      <c r="F2359" t="s">
        <v>4735</v>
      </c>
      <c r="G2359" t="s">
        <v>4736</v>
      </c>
      <c r="H2359" t="s">
        <v>2057</v>
      </c>
      <c r="I2359">
        <v>1</v>
      </c>
      <c r="J2359">
        <v>96231</v>
      </c>
      <c r="K2359" t="s">
        <v>2058</v>
      </c>
      <c r="L2359" s="8">
        <v>0.89901620370370372</v>
      </c>
      <c r="M2359" s="8">
        <v>0.90145833333333336</v>
      </c>
      <c r="N2359" t="s">
        <v>1948</v>
      </c>
      <c r="O2359" t="s">
        <v>1948</v>
      </c>
      <c r="P2359" t="s">
        <v>1948</v>
      </c>
      <c r="Q2359" s="8">
        <v>2.4421296296296296E-3</v>
      </c>
      <c r="R2359" t="s">
        <v>1955</v>
      </c>
      <c r="S2359" t="s">
        <v>1955</v>
      </c>
      <c r="T2359" t="s">
        <v>1953</v>
      </c>
    </row>
    <row r="2360" spans="1:20" x14ac:dyDescent="0.35">
      <c r="A2360">
        <v>1242268269</v>
      </c>
      <c r="B2360">
        <v>97113</v>
      </c>
      <c r="C2360" t="s">
        <v>2017</v>
      </c>
      <c r="D2360" s="4">
        <v>45017</v>
      </c>
      <c r="E2360" s="8">
        <v>0.77744212962962955</v>
      </c>
      <c r="F2360" t="s">
        <v>4737</v>
      </c>
      <c r="G2360" t="s">
        <v>4738</v>
      </c>
      <c r="H2360" t="s">
        <v>2143</v>
      </c>
      <c r="I2360">
        <v>1</v>
      </c>
      <c r="J2360">
        <v>95252</v>
      </c>
      <c r="K2360" t="s">
        <v>1977</v>
      </c>
      <c r="L2360" s="8">
        <v>0.77785879629629628</v>
      </c>
      <c r="M2360" s="8">
        <v>0.78121527777777777</v>
      </c>
      <c r="N2360" t="s">
        <v>1948</v>
      </c>
      <c r="O2360" t="s">
        <v>1948</v>
      </c>
      <c r="P2360" t="s">
        <v>1948</v>
      </c>
      <c r="Q2360" s="8">
        <v>3.3564814814814811E-3</v>
      </c>
      <c r="R2360" t="s">
        <v>1951</v>
      </c>
      <c r="S2360" t="s">
        <v>1952</v>
      </c>
      <c r="T2360" t="s">
        <v>1953</v>
      </c>
    </row>
    <row r="2361" spans="1:20" x14ac:dyDescent="0.35">
      <c r="A2361">
        <v>1242268269</v>
      </c>
      <c r="B2361">
        <v>97113</v>
      </c>
      <c r="C2361" t="s">
        <v>2017</v>
      </c>
      <c r="D2361" s="4">
        <v>45017</v>
      </c>
      <c r="E2361" s="8">
        <v>0.77744212962962955</v>
      </c>
      <c r="F2361" t="s">
        <v>4737</v>
      </c>
      <c r="G2361" t="s">
        <v>4738</v>
      </c>
      <c r="H2361" t="s">
        <v>2143</v>
      </c>
      <c r="I2361">
        <v>1</v>
      </c>
      <c r="J2361">
        <v>95131</v>
      </c>
      <c r="K2361" t="s">
        <v>2144</v>
      </c>
      <c r="L2361" s="8">
        <v>0.77785879629629628</v>
      </c>
      <c r="M2361" s="8">
        <v>0.78076388888888892</v>
      </c>
      <c r="N2361" t="s">
        <v>1948</v>
      </c>
      <c r="O2361" t="s">
        <v>1948</v>
      </c>
      <c r="P2361" t="s">
        <v>1948</v>
      </c>
      <c r="Q2361" s="8">
        <v>2.9050925925925928E-3</v>
      </c>
      <c r="R2361" t="s">
        <v>1955</v>
      </c>
      <c r="S2361" t="s">
        <v>1955</v>
      </c>
      <c r="T2361" t="s">
        <v>1953</v>
      </c>
    </row>
    <row r="2362" spans="1:20" x14ac:dyDescent="0.35">
      <c r="A2362">
        <v>1242258029</v>
      </c>
      <c r="B2362">
        <v>96986</v>
      </c>
      <c r="C2362" t="s">
        <v>2017</v>
      </c>
      <c r="D2362" s="4">
        <v>45017</v>
      </c>
      <c r="E2362" s="8">
        <v>0.67921296296296296</v>
      </c>
      <c r="F2362" t="s">
        <v>4739</v>
      </c>
      <c r="H2362" t="s">
        <v>2389</v>
      </c>
      <c r="I2362">
        <v>1</v>
      </c>
      <c r="J2362">
        <v>93631</v>
      </c>
      <c r="K2362" t="s">
        <v>2390</v>
      </c>
      <c r="L2362" s="8">
        <v>0.67972222222222223</v>
      </c>
      <c r="M2362" s="8">
        <v>0.68292824074074077</v>
      </c>
      <c r="N2362" t="s">
        <v>1948</v>
      </c>
      <c r="O2362" t="s">
        <v>1948</v>
      </c>
      <c r="P2362" t="s">
        <v>1948</v>
      </c>
      <c r="Q2362" s="8">
        <v>3.2060185185185191E-3</v>
      </c>
      <c r="R2362" t="s">
        <v>1955</v>
      </c>
      <c r="S2362" t="s">
        <v>1955</v>
      </c>
      <c r="T2362" t="s">
        <v>1953</v>
      </c>
    </row>
    <row r="2363" spans="1:20" x14ac:dyDescent="0.35">
      <c r="A2363">
        <v>1242246000</v>
      </c>
      <c r="B2363">
        <v>96855</v>
      </c>
      <c r="C2363" t="s">
        <v>2017</v>
      </c>
      <c r="D2363" s="4">
        <v>45017</v>
      </c>
      <c r="E2363" s="8">
        <v>0.57726851851851857</v>
      </c>
      <c r="F2363" t="s">
        <v>4740</v>
      </c>
      <c r="G2363" t="s">
        <v>4741</v>
      </c>
      <c r="H2363" t="s">
        <v>2206</v>
      </c>
      <c r="I2363">
        <v>1</v>
      </c>
      <c r="J2363">
        <v>91331</v>
      </c>
      <c r="K2363" t="s">
        <v>2207</v>
      </c>
      <c r="L2363" s="8">
        <v>0.59505787037037039</v>
      </c>
      <c r="M2363" s="8">
        <v>0.59659722222222222</v>
      </c>
      <c r="N2363" t="s">
        <v>1948</v>
      </c>
      <c r="O2363" t="s">
        <v>1948</v>
      </c>
      <c r="P2363" t="s">
        <v>1948</v>
      </c>
      <c r="Q2363" s="8">
        <v>1.5393518518518519E-3</v>
      </c>
      <c r="R2363" t="s">
        <v>1955</v>
      </c>
      <c r="S2363" t="s">
        <v>1955</v>
      </c>
      <c r="T2363" t="s">
        <v>1953</v>
      </c>
    </row>
    <row r="2364" spans="1:20" x14ac:dyDescent="0.35">
      <c r="A2364">
        <v>1242246000</v>
      </c>
      <c r="B2364">
        <v>96855</v>
      </c>
      <c r="C2364" t="s">
        <v>2017</v>
      </c>
      <c r="D2364" s="4">
        <v>45017</v>
      </c>
      <c r="E2364" s="8">
        <v>0.57726851851851857</v>
      </c>
      <c r="F2364" t="s">
        <v>4740</v>
      </c>
      <c r="G2364" t="s">
        <v>4741</v>
      </c>
      <c r="H2364" t="s">
        <v>2206</v>
      </c>
      <c r="I2364">
        <v>1</v>
      </c>
      <c r="J2364">
        <v>91351</v>
      </c>
      <c r="K2364" t="s">
        <v>2207</v>
      </c>
      <c r="L2364" s="8">
        <v>0.59505787037037039</v>
      </c>
      <c r="M2364" s="8">
        <v>0.59854166666666664</v>
      </c>
      <c r="N2364" t="s">
        <v>1948</v>
      </c>
      <c r="O2364" t="s">
        <v>1948</v>
      </c>
      <c r="P2364" t="s">
        <v>1948</v>
      </c>
      <c r="Q2364" s="8">
        <v>3.483796296296296E-3</v>
      </c>
      <c r="R2364" t="s">
        <v>2006</v>
      </c>
      <c r="S2364" t="s">
        <v>1973</v>
      </c>
      <c r="T2364" t="s">
        <v>1953</v>
      </c>
    </row>
    <row r="2365" spans="1:20" x14ac:dyDescent="0.35">
      <c r="A2365">
        <v>1242245871</v>
      </c>
      <c r="B2365">
        <v>96853</v>
      </c>
      <c r="C2365" t="s">
        <v>2017</v>
      </c>
      <c r="D2365" s="4">
        <v>45017</v>
      </c>
      <c r="E2365" s="8">
        <v>0.57651620370370371</v>
      </c>
      <c r="F2365" t="s">
        <v>3276</v>
      </c>
      <c r="H2365" t="s">
        <v>1949</v>
      </c>
      <c r="I2365">
        <v>1</v>
      </c>
      <c r="J2365">
        <v>94831</v>
      </c>
      <c r="K2365" t="s">
        <v>1950</v>
      </c>
      <c r="L2365" s="8">
        <v>0.57687500000000003</v>
      </c>
      <c r="M2365" s="8">
        <v>0.5778240740740741</v>
      </c>
      <c r="N2365" t="s">
        <v>1948</v>
      </c>
      <c r="O2365" t="s">
        <v>1948</v>
      </c>
      <c r="P2365" t="s">
        <v>1948</v>
      </c>
      <c r="Q2365" s="8">
        <v>9.4907407407407408E-4</v>
      </c>
      <c r="R2365" t="s">
        <v>1955</v>
      </c>
      <c r="S2365" t="s">
        <v>1955</v>
      </c>
      <c r="T2365" t="s">
        <v>1953</v>
      </c>
    </row>
    <row r="2366" spans="1:20" x14ac:dyDescent="0.35">
      <c r="A2366">
        <v>1242216245</v>
      </c>
      <c r="B2366">
        <v>96493</v>
      </c>
      <c r="C2366" t="s">
        <v>2017</v>
      </c>
      <c r="D2366" s="4">
        <v>45017</v>
      </c>
      <c r="E2366" s="8">
        <v>0.25552083333333336</v>
      </c>
      <c r="F2366" t="s">
        <v>4742</v>
      </c>
      <c r="G2366" t="s">
        <v>4743</v>
      </c>
      <c r="H2366" t="s">
        <v>1949</v>
      </c>
      <c r="I2366">
        <v>1</v>
      </c>
      <c r="J2366">
        <v>94631</v>
      </c>
      <c r="K2366" t="s">
        <v>1954</v>
      </c>
      <c r="L2366" s="8">
        <v>0.28513888888888889</v>
      </c>
      <c r="M2366" s="8">
        <v>0.28642361111111109</v>
      </c>
      <c r="N2366" t="s">
        <v>1948</v>
      </c>
      <c r="O2366" t="s">
        <v>1948</v>
      </c>
      <c r="P2366" t="s">
        <v>1948</v>
      </c>
      <c r="Q2366" s="8">
        <v>1.2847222222222223E-3</v>
      </c>
      <c r="R2366" t="s">
        <v>1955</v>
      </c>
      <c r="S2366" t="s">
        <v>1955</v>
      </c>
      <c r="T2366" t="s">
        <v>1953</v>
      </c>
    </row>
    <row r="2367" spans="1:20" x14ac:dyDescent="0.35">
      <c r="A2367">
        <v>1242216245</v>
      </c>
      <c r="B2367">
        <v>96493</v>
      </c>
      <c r="C2367" t="s">
        <v>2017</v>
      </c>
      <c r="D2367" s="4">
        <v>45017</v>
      </c>
      <c r="E2367" s="8">
        <v>0.25552083333333336</v>
      </c>
      <c r="F2367" t="s">
        <v>4742</v>
      </c>
      <c r="G2367" t="s">
        <v>4743</v>
      </c>
      <c r="H2367" t="s">
        <v>1949</v>
      </c>
      <c r="I2367">
        <v>1</v>
      </c>
      <c r="J2367">
        <v>94852</v>
      </c>
      <c r="K2367" t="s">
        <v>1950</v>
      </c>
      <c r="L2367" s="8">
        <v>0.28513888888888889</v>
      </c>
      <c r="M2367" s="8">
        <v>0.2870138888888889</v>
      </c>
      <c r="N2367" t="s">
        <v>1948</v>
      </c>
      <c r="O2367" t="s">
        <v>1948</v>
      </c>
      <c r="P2367" t="s">
        <v>1948</v>
      </c>
      <c r="Q2367" s="8">
        <v>1.8750000000000001E-3</v>
      </c>
      <c r="R2367" t="s">
        <v>1951</v>
      </c>
      <c r="S2367" t="s">
        <v>1973</v>
      </c>
      <c r="T2367" t="s">
        <v>1953</v>
      </c>
    </row>
    <row r="2368" spans="1:20" x14ac:dyDescent="0.35">
      <c r="A2368">
        <v>1242173005</v>
      </c>
      <c r="B2368">
        <v>96024</v>
      </c>
      <c r="C2368" t="s">
        <v>2033</v>
      </c>
      <c r="D2368" s="4">
        <v>45016</v>
      </c>
      <c r="E2368" s="8">
        <v>0.79807870370370371</v>
      </c>
      <c r="F2368" t="s">
        <v>4744</v>
      </c>
      <c r="G2368" t="s">
        <v>4745</v>
      </c>
      <c r="H2368" t="s">
        <v>1949</v>
      </c>
      <c r="I2368">
        <v>1</v>
      </c>
      <c r="J2368">
        <v>94852</v>
      </c>
      <c r="K2368" t="s">
        <v>1950</v>
      </c>
      <c r="L2368" s="8">
        <v>0.80268518518518517</v>
      </c>
      <c r="M2368" s="8">
        <v>0.80401620370370364</v>
      </c>
      <c r="N2368" t="s">
        <v>1948</v>
      </c>
      <c r="O2368" t="s">
        <v>1948</v>
      </c>
      <c r="P2368" t="s">
        <v>1948</v>
      </c>
      <c r="Q2368" s="8">
        <v>1.3310185185185185E-3</v>
      </c>
      <c r="R2368" t="s">
        <v>1951</v>
      </c>
      <c r="S2368" t="s">
        <v>1973</v>
      </c>
      <c r="T2368" t="s">
        <v>1953</v>
      </c>
    </row>
    <row r="2369" spans="1:20" x14ac:dyDescent="0.35">
      <c r="A2369">
        <v>1242128056</v>
      </c>
      <c r="B2369">
        <v>95490</v>
      </c>
      <c r="C2369" t="s">
        <v>2033</v>
      </c>
      <c r="D2369" s="4">
        <v>45016</v>
      </c>
      <c r="E2369" s="8">
        <v>0.43194444444444446</v>
      </c>
      <c r="F2369" t="s">
        <v>4746</v>
      </c>
      <c r="H2369" t="s">
        <v>1949</v>
      </c>
      <c r="I2369">
        <v>1</v>
      </c>
      <c r="J2369">
        <v>94631</v>
      </c>
      <c r="K2369" t="s">
        <v>1954</v>
      </c>
      <c r="L2369" s="8">
        <v>0.43417824074074068</v>
      </c>
      <c r="M2369" s="8">
        <v>0.43506944444444445</v>
      </c>
      <c r="N2369" t="s">
        <v>1948</v>
      </c>
      <c r="O2369" t="s">
        <v>1948</v>
      </c>
      <c r="P2369" t="s">
        <v>1948</v>
      </c>
      <c r="Q2369" s="8">
        <v>8.9120370370370362E-4</v>
      </c>
      <c r="R2369" t="s">
        <v>1955</v>
      </c>
      <c r="S2369" t="s">
        <v>1955</v>
      </c>
      <c r="T2369" t="s">
        <v>1953</v>
      </c>
    </row>
    <row r="2370" spans="1:20" x14ac:dyDescent="0.35">
      <c r="A2370">
        <v>1242125922</v>
      </c>
      <c r="B2370">
        <v>95466</v>
      </c>
      <c r="C2370" t="s">
        <v>2033</v>
      </c>
      <c r="D2370" s="4">
        <v>45016</v>
      </c>
      <c r="E2370" s="8">
        <v>0.40651620370370373</v>
      </c>
      <c r="F2370" t="s">
        <v>4747</v>
      </c>
      <c r="G2370" t="s">
        <v>4748</v>
      </c>
      <c r="H2370" t="s">
        <v>2568</v>
      </c>
      <c r="I2370">
        <v>1</v>
      </c>
      <c r="J2370">
        <v>95252</v>
      </c>
      <c r="K2370" t="s">
        <v>1977</v>
      </c>
      <c r="L2370" s="8">
        <v>0.41708333333333331</v>
      </c>
      <c r="M2370" s="8">
        <v>0.41787037037037034</v>
      </c>
      <c r="N2370" t="s">
        <v>1948</v>
      </c>
      <c r="O2370" t="s">
        <v>1948</v>
      </c>
      <c r="P2370" t="s">
        <v>1948</v>
      </c>
      <c r="Q2370" s="8">
        <v>7.8703703703703705E-4</v>
      </c>
      <c r="R2370" t="s">
        <v>1951</v>
      </c>
      <c r="S2370" t="s">
        <v>1973</v>
      </c>
      <c r="T2370" t="s">
        <v>1953</v>
      </c>
    </row>
    <row r="2371" spans="1:20" x14ac:dyDescent="0.35">
      <c r="A2371">
        <v>1242105494</v>
      </c>
      <c r="B2371">
        <v>95229</v>
      </c>
      <c r="C2371" t="s">
        <v>2033</v>
      </c>
      <c r="D2371" s="4">
        <v>45016</v>
      </c>
      <c r="E2371" s="8">
        <v>1.8981481481481481E-2</v>
      </c>
      <c r="F2371" t="s">
        <v>4749</v>
      </c>
      <c r="G2371" t="s">
        <v>4750</v>
      </c>
      <c r="H2371" t="s">
        <v>1949</v>
      </c>
      <c r="I2371">
        <v>1</v>
      </c>
      <c r="J2371">
        <v>94631</v>
      </c>
      <c r="K2371" t="s">
        <v>1954</v>
      </c>
      <c r="L2371" s="8">
        <v>2.0694444444444446E-2</v>
      </c>
      <c r="M2371" s="8">
        <v>2.2291666666666668E-2</v>
      </c>
      <c r="N2371" t="s">
        <v>1948</v>
      </c>
      <c r="O2371" t="s">
        <v>1948</v>
      </c>
      <c r="P2371" t="s">
        <v>1948</v>
      </c>
      <c r="Q2371" s="8">
        <v>1.5972222222222221E-3</v>
      </c>
      <c r="R2371" t="s">
        <v>1955</v>
      </c>
      <c r="S2371" t="s">
        <v>1955</v>
      </c>
      <c r="T2371" t="s">
        <v>1953</v>
      </c>
    </row>
    <row r="2372" spans="1:20" x14ac:dyDescent="0.35">
      <c r="A2372">
        <v>1242104300</v>
      </c>
      <c r="B2372">
        <v>95213</v>
      </c>
      <c r="C2372" t="s">
        <v>2033</v>
      </c>
      <c r="D2372" s="4">
        <v>45016</v>
      </c>
      <c r="E2372" s="8">
        <v>5.208333333333333E-3</v>
      </c>
      <c r="F2372" t="s">
        <v>4751</v>
      </c>
      <c r="G2372" t="s">
        <v>4752</v>
      </c>
      <c r="H2372" t="s">
        <v>2315</v>
      </c>
      <c r="I2372">
        <v>1</v>
      </c>
      <c r="J2372">
        <v>94852</v>
      </c>
      <c r="K2372" t="s">
        <v>1950</v>
      </c>
      <c r="L2372" s="8">
        <v>1.3078703703703703E-2</v>
      </c>
      <c r="M2372" s="8">
        <v>1.4363425925925925E-2</v>
      </c>
      <c r="N2372" t="s">
        <v>1948</v>
      </c>
      <c r="O2372" t="s">
        <v>1948</v>
      </c>
      <c r="P2372" t="s">
        <v>1948</v>
      </c>
      <c r="Q2372" s="8">
        <v>1.2847222222222223E-3</v>
      </c>
      <c r="R2372" t="s">
        <v>1951</v>
      </c>
      <c r="S2372" t="s">
        <v>1973</v>
      </c>
      <c r="T2372" t="s">
        <v>1953</v>
      </c>
    </row>
    <row r="2373" spans="1:20" x14ac:dyDescent="0.35">
      <c r="A2373">
        <v>1242100858</v>
      </c>
      <c r="B2373">
        <v>95183</v>
      </c>
      <c r="C2373" t="s">
        <v>2055</v>
      </c>
      <c r="D2373" s="4">
        <v>45015</v>
      </c>
      <c r="E2373" s="8">
        <v>0.97195601851851843</v>
      </c>
      <c r="F2373" t="s">
        <v>4753</v>
      </c>
      <c r="G2373" t="s">
        <v>4754</v>
      </c>
      <c r="H2373" t="s">
        <v>2221</v>
      </c>
      <c r="I2373">
        <v>1</v>
      </c>
      <c r="J2373">
        <v>97031</v>
      </c>
      <c r="K2373" t="s">
        <v>2168</v>
      </c>
      <c r="L2373" s="8">
        <v>0.97281249999999997</v>
      </c>
      <c r="M2373" s="8">
        <v>0.9757407407407408</v>
      </c>
      <c r="N2373" t="s">
        <v>1948</v>
      </c>
      <c r="O2373" t="s">
        <v>1948</v>
      </c>
      <c r="P2373" t="s">
        <v>1948</v>
      </c>
      <c r="Q2373" s="8">
        <v>2.9282407407407412E-3</v>
      </c>
      <c r="R2373" t="s">
        <v>1955</v>
      </c>
      <c r="S2373" t="s">
        <v>1955</v>
      </c>
      <c r="T2373" t="s">
        <v>1953</v>
      </c>
    </row>
    <row r="2374" spans="1:20" x14ac:dyDescent="0.35">
      <c r="A2374">
        <v>1242098783</v>
      </c>
      <c r="B2374">
        <v>95158</v>
      </c>
      <c r="C2374" t="s">
        <v>2055</v>
      </c>
      <c r="D2374" s="4">
        <v>45015</v>
      </c>
      <c r="E2374" s="8">
        <v>0.95665509259259263</v>
      </c>
      <c r="F2374" t="s">
        <v>4755</v>
      </c>
      <c r="G2374" t="s">
        <v>4756</v>
      </c>
      <c r="H2374" t="s">
        <v>2296</v>
      </c>
      <c r="I2374">
        <v>1</v>
      </c>
      <c r="J2374">
        <v>93931</v>
      </c>
      <c r="K2374" t="s">
        <v>2080</v>
      </c>
      <c r="L2374" s="8">
        <v>0.95721064814814805</v>
      </c>
      <c r="M2374" s="8">
        <v>0.96013888888888888</v>
      </c>
      <c r="N2374" t="s">
        <v>1948</v>
      </c>
      <c r="O2374" t="s">
        <v>1948</v>
      </c>
      <c r="P2374" t="s">
        <v>1948</v>
      </c>
      <c r="Q2374" s="8">
        <v>2.9282407407407412E-3</v>
      </c>
      <c r="R2374" t="s">
        <v>1955</v>
      </c>
      <c r="S2374" t="s">
        <v>1955</v>
      </c>
      <c r="T2374" t="s">
        <v>1953</v>
      </c>
    </row>
    <row r="2375" spans="1:20" x14ac:dyDescent="0.35">
      <c r="A2375">
        <v>1242096156</v>
      </c>
      <c r="B2375">
        <v>95129</v>
      </c>
      <c r="C2375" t="s">
        <v>2055</v>
      </c>
      <c r="D2375" s="4">
        <v>45015</v>
      </c>
      <c r="E2375" s="8">
        <v>0.92363425925925924</v>
      </c>
      <c r="F2375" t="s">
        <v>2566</v>
      </c>
      <c r="G2375" t="s">
        <v>2477</v>
      </c>
      <c r="H2375" t="s">
        <v>1949</v>
      </c>
      <c r="I2375">
        <v>1</v>
      </c>
      <c r="J2375">
        <v>94831</v>
      </c>
      <c r="K2375" t="s">
        <v>1950</v>
      </c>
      <c r="L2375" s="8">
        <v>0.92437499999999995</v>
      </c>
      <c r="M2375" s="8">
        <v>0.92565972222222215</v>
      </c>
      <c r="N2375" t="s">
        <v>1948</v>
      </c>
      <c r="O2375" t="s">
        <v>1948</v>
      </c>
      <c r="P2375" t="s">
        <v>1948</v>
      </c>
      <c r="Q2375" s="8">
        <v>1.2847222222222223E-3</v>
      </c>
      <c r="R2375" t="s">
        <v>1955</v>
      </c>
      <c r="S2375" t="s">
        <v>1955</v>
      </c>
      <c r="T2375" t="s">
        <v>1953</v>
      </c>
    </row>
    <row r="2376" spans="1:20" x14ac:dyDescent="0.35">
      <c r="A2376">
        <v>1242054941</v>
      </c>
      <c r="B2376">
        <v>94727</v>
      </c>
      <c r="C2376" t="s">
        <v>2055</v>
      </c>
      <c r="D2376" s="4">
        <v>45015</v>
      </c>
      <c r="E2376" s="8">
        <v>0.63015046296296295</v>
      </c>
      <c r="F2376" t="s">
        <v>4757</v>
      </c>
      <c r="G2376" t="s">
        <v>4758</v>
      </c>
      <c r="H2376" t="s">
        <v>2025</v>
      </c>
      <c r="I2376">
        <v>1</v>
      </c>
      <c r="J2376">
        <v>93231</v>
      </c>
      <c r="K2376" t="s">
        <v>2028</v>
      </c>
      <c r="L2376" s="8">
        <v>0.63064814814814818</v>
      </c>
      <c r="M2376" s="8">
        <v>0.63611111111111118</v>
      </c>
      <c r="N2376" t="s">
        <v>1948</v>
      </c>
      <c r="O2376" t="s">
        <v>1948</v>
      </c>
      <c r="P2376" t="s">
        <v>1948</v>
      </c>
      <c r="Q2376" s="8">
        <v>5.4629629629629637E-3</v>
      </c>
      <c r="R2376" t="s">
        <v>1955</v>
      </c>
      <c r="S2376" t="s">
        <v>1955</v>
      </c>
      <c r="T2376" t="s">
        <v>1953</v>
      </c>
    </row>
    <row r="2377" spans="1:20" x14ac:dyDescent="0.35">
      <c r="A2377">
        <v>1242026910</v>
      </c>
      <c r="B2377">
        <v>94391</v>
      </c>
      <c r="C2377" t="s">
        <v>2055</v>
      </c>
      <c r="D2377" s="4">
        <v>45015</v>
      </c>
      <c r="E2377" s="8">
        <v>0.40804398148148152</v>
      </c>
      <c r="F2377" t="s">
        <v>4759</v>
      </c>
      <c r="H2377" t="s">
        <v>1966</v>
      </c>
      <c r="I2377">
        <v>1</v>
      </c>
      <c r="J2377">
        <v>96631</v>
      </c>
      <c r="K2377" t="s">
        <v>1967</v>
      </c>
      <c r="L2377" s="8">
        <v>0.40986111111111106</v>
      </c>
      <c r="M2377" s="8">
        <v>0.41068287037037038</v>
      </c>
      <c r="N2377" t="s">
        <v>1948</v>
      </c>
      <c r="O2377" t="s">
        <v>1948</v>
      </c>
      <c r="P2377" t="s">
        <v>1948</v>
      </c>
      <c r="Q2377" s="8">
        <v>8.2175925925925917E-4</v>
      </c>
      <c r="R2377" t="s">
        <v>1955</v>
      </c>
      <c r="S2377" t="s">
        <v>1955</v>
      </c>
      <c r="T2377" t="s">
        <v>1953</v>
      </c>
    </row>
    <row r="2378" spans="1:20" x14ac:dyDescent="0.35">
      <c r="A2378">
        <v>1242021458</v>
      </c>
      <c r="B2378">
        <v>94325</v>
      </c>
      <c r="C2378" t="s">
        <v>2055</v>
      </c>
      <c r="D2378" s="4">
        <v>45015</v>
      </c>
      <c r="E2378" s="8">
        <v>0.36053240740740744</v>
      </c>
      <c r="F2378" t="s">
        <v>4760</v>
      </c>
      <c r="G2378" t="s">
        <v>4761</v>
      </c>
      <c r="H2378" t="s">
        <v>1957</v>
      </c>
      <c r="I2378">
        <v>1</v>
      </c>
      <c r="J2378">
        <v>92731</v>
      </c>
      <c r="K2378" t="s">
        <v>1959</v>
      </c>
      <c r="L2378" s="8">
        <v>0.38099537037037035</v>
      </c>
      <c r="M2378" s="8">
        <v>0.38262731481481477</v>
      </c>
      <c r="N2378" t="s">
        <v>1948</v>
      </c>
      <c r="O2378" t="s">
        <v>1948</v>
      </c>
      <c r="P2378" t="s">
        <v>1948</v>
      </c>
      <c r="Q2378" s="8">
        <v>1.6319444444444445E-3</v>
      </c>
      <c r="R2378" t="s">
        <v>1955</v>
      </c>
      <c r="S2378" t="s">
        <v>1955</v>
      </c>
      <c r="T2378" t="s">
        <v>1953</v>
      </c>
    </row>
    <row r="2379" spans="1:20" x14ac:dyDescent="0.35">
      <c r="A2379">
        <v>1242021458</v>
      </c>
      <c r="B2379">
        <v>94325</v>
      </c>
      <c r="C2379" t="s">
        <v>2055</v>
      </c>
      <c r="D2379" s="4">
        <v>45015</v>
      </c>
      <c r="E2379" s="8">
        <v>0.36053240740740744</v>
      </c>
      <c r="F2379" t="s">
        <v>4760</v>
      </c>
      <c r="G2379" t="s">
        <v>4761</v>
      </c>
      <c r="H2379" t="s">
        <v>1957</v>
      </c>
      <c r="I2379">
        <v>1</v>
      </c>
      <c r="J2379">
        <v>92052</v>
      </c>
      <c r="K2379" t="s">
        <v>1958</v>
      </c>
      <c r="L2379" s="8">
        <v>0.38099537037037035</v>
      </c>
      <c r="M2379" s="8">
        <v>0.38315972222222222</v>
      </c>
      <c r="N2379" t="s">
        <v>1948</v>
      </c>
      <c r="O2379" t="s">
        <v>1948</v>
      </c>
      <c r="P2379" t="s">
        <v>1948</v>
      </c>
      <c r="Q2379" s="8">
        <v>2.1643518518518518E-3</v>
      </c>
      <c r="R2379" t="s">
        <v>1951</v>
      </c>
      <c r="S2379" t="s">
        <v>1973</v>
      </c>
      <c r="T2379" t="s">
        <v>1953</v>
      </c>
    </row>
    <row r="2380" spans="1:20" x14ac:dyDescent="0.35">
      <c r="A2380">
        <v>1241996320</v>
      </c>
      <c r="B2380">
        <v>94080</v>
      </c>
      <c r="C2380" t="s">
        <v>2066</v>
      </c>
      <c r="D2380" s="4">
        <v>45014</v>
      </c>
      <c r="E2380" s="8">
        <v>0.935613425925926</v>
      </c>
      <c r="F2380" t="s">
        <v>4762</v>
      </c>
      <c r="G2380" t="s">
        <v>4763</v>
      </c>
      <c r="H2380" t="s">
        <v>1962</v>
      </c>
      <c r="I2380">
        <v>1</v>
      </c>
      <c r="J2380">
        <v>90133</v>
      </c>
      <c r="K2380" t="s">
        <v>1963</v>
      </c>
      <c r="L2380" s="8">
        <v>0.93648148148148147</v>
      </c>
      <c r="M2380" s="8">
        <v>0.93765046296296306</v>
      </c>
      <c r="N2380" t="s">
        <v>1948</v>
      </c>
      <c r="O2380" t="s">
        <v>1948</v>
      </c>
      <c r="P2380" t="s">
        <v>1948</v>
      </c>
      <c r="Q2380" s="8">
        <v>1.1689814814814816E-3</v>
      </c>
      <c r="R2380" t="s">
        <v>1955</v>
      </c>
      <c r="S2380" t="s">
        <v>1955</v>
      </c>
      <c r="T2380" t="s">
        <v>1953</v>
      </c>
    </row>
    <row r="2381" spans="1:20" x14ac:dyDescent="0.35">
      <c r="A2381">
        <v>1241996320</v>
      </c>
      <c r="B2381">
        <v>94080</v>
      </c>
      <c r="C2381" t="s">
        <v>2066</v>
      </c>
      <c r="D2381" s="4">
        <v>45014</v>
      </c>
      <c r="E2381" s="8">
        <v>0.935613425925926</v>
      </c>
      <c r="F2381" t="s">
        <v>4762</v>
      </c>
      <c r="G2381" t="s">
        <v>4763</v>
      </c>
      <c r="H2381" t="s">
        <v>1962</v>
      </c>
      <c r="I2381">
        <v>1</v>
      </c>
      <c r="J2381">
        <v>90152</v>
      </c>
      <c r="K2381" t="s">
        <v>1963</v>
      </c>
      <c r="L2381" s="8">
        <v>0.93648148148148147</v>
      </c>
      <c r="M2381" s="8">
        <v>0.93811342592592595</v>
      </c>
      <c r="N2381" t="s">
        <v>1948</v>
      </c>
      <c r="O2381" t="s">
        <v>1948</v>
      </c>
      <c r="P2381" t="s">
        <v>1948</v>
      </c>
      <c r="Q2381" s="8">
        <v>1.6319444444444445E-3</v>
      </c>
      <c r="R2381" t="s">
        <v>1951</v>
      </c>
      <c r="S2381" t="s">
        <v>1952</v>
      </c>
      <c r="T2381" t="s">
        <v>1953</v>
      </c>
    </row>
    <row r="2382" spans="1:20" x14ac:dyDescent="0.35">
      <c r="A2382">
        <v>1241991309</v>
      </c>
      <c r="B2382">
        <v>94025</v>
      </c>
      <c r="C2382" t="s">
        <v>2066</v>
      </c>
      <c r="D2382" s="4">
        <v>45014</v>
      </c>
      <c r="E2382" s="8">
        <v>0.89089120370370367</v>
      </c>
      <c r="F2382" t="s">
        <v>4764</v>
      </c>
      <c r="H2382" t="s">
        <v>2044</v>
      </c>
      <c r="I2382">
        <v>1</v>
      </c>
      <c r="J2382">
        <v>91931</v>
      </c>
      <c r="K2382" t="s">
        <v>2045</v>
      </c>
      <c r="L2382" s="8">
        <v>0.89142361111111112</v>
      </c>
      <c r="M2382" s="8">
        <v>0.89232638888888882</v>
      </c>
      <c r="N2382" t="s">
        <v>1948</v>
      </c>
      <c r="O2382" t="s">
        <v>1948</v>
      </c>
      <c r="P2382" t="s">
        <v>1948</v>
      </c>
      <c r="Q2382" s="8">
        <v>9.0277777777777784E-4</v>
      </c>
      <c r="R2382" t="s">
        <v>1955</v>
      </c>
      <c r="S2382" t="s">
        <v>1955</v>
      </c>
      <c r="T2382" t="s">
        <v>1953</v>
      </c>
    </row>
    <row r="2383" spans="1:20" x14ac:dyDescent="0.35">
      <c r="A2383">
        <v>1241969032</v>
      </c>
      <c r="B2383">
        <v>93767</v>
      </c>
      <c r="C2383" t="s">
        <v>2066</v>
      </c>
      <c r="D2383" s="4">
        <v>45014</v>
      </c>
      <c r="E2383" s="8">
        <v>0.70847222222222228</v>
      </c>
      <c r="F2383" t="s">
        <v>4765</v>
      </c>
      <c r="G2383" t="s">
        <v>4766</v>
      </c>
      <c r="H2383" t="s">
        <v>1949</v>
      </c>
      <c r="I2383">
        <v>1</v>
      </c>
      <c r="J2383">
        <v>93952</v>
      </c>
      <c r="K2383" t="s">
        <v>2080</v>
      </c>
      <c r="L2383" s="8">
        <v>0.71046296296296296</v>
      </c>
      <c r="M2383" s="8">
        <v>0.71346064814814814</v>
      </c>
      <c r="N2383" t="s">
        <v>1948</v>
      </c>
      <c r="O2383" t="s">
        <v>1948</v>
      </c>
      <c r="P2383" t="s">
        <v>1948</v>
      </c>
      <c r="Q2383" s="8">
        <v>2.9976851851851848E-3</v>
      </c>
      <c r="R2383" t="s">
        <v>1951</v>
      </c>
      <c r="S2383" t="s">
        <v>1952</v>
      </c>
      <c r="T2383" t="s">
        <v>1953</v>
      </c>
    </row>
    <row r="2384" spans="1:20" x14ac:dyDescent="0.35">
      <c r="A2384">
        <v>1241969032</v>
      </c>
      <c r="B2384">
        <v>93767</v>
      </c>
      <c r="C2384" t="s">
        <v>2066</v>
      </c>
      <c r="D2384" s="4">
        <v>45014</v>
      </c>
      <c r="E2384" s="8">
        <v>0.70847222222222228</v>
      </c>
      <c r="F2384" t="s">
        <v>4765</v>
      </c>
      <c r="G2384" t="s">
        <v>4766</v>
      </c>
      <c r="H2384" t="s">
        <v>1949</v>
      </c>
      <c r="I2384">
        <v>1</v>
      </c>
      <c r="J2384">
        <v>94431</v>
      </c>
      <c r="K2384" t="s">
        <v>2074</v>
      </c>
      <c r="L2384" s="8">
        <v>0.70900462962962962</v>
      </c>
      <c r="M2384" s="8">
        <v>0.71031250000000001</v>
      </c>
      <c r="N2384" t="s">
        <v>1948</v>
      </c>
      <c r="O2384" t="s">
        <v>1948</v>
      </c>
      <c r="P2384" t="s">
        <v>1948</v>
      </c>
      <c r="Q2384" s="8">
        <v>1.3078703703703705E-3</v>
      </c>
      <c r="R2384" t="s">
        <v>1955</v>
      </c>
      <c r="S2384" t="s">
        <v>1955</v>
      </c>
      <c r="T2384" t="s">
        <v>1953</v>
      </c>
    </row>
    <row r="2385" spans="1:20" x14ac:dyDescent="0.35">
      <c r="A2385">
        <v>1241956873</v>
      </c>
      <c r="B2385">
        <v>93615</v>
      </c>
      <c r="C2385" t="s">
        <v>2066</v>
      </c>
      <c r="D2385" s="4">
        <v>45014</v>
      </c>
      <c r="E2385" s="8">
        <v>0.60956018518518518</v>
      </c>
      <c r="F2385" t="s">
        <v>4767</v>
      </c>
      <c r="H2385" t="s">
        <v>1949</v>
      </c>
      <c r="I2385">
        <v>1</v>
      </c>
      <c r="J2385">
        <v>94431</v>
      </c>
      <c r="K2385" t="s">
        <v>2074</v>
      </c>
      <c r="L2385" s="8">
        <v>0.61056712962962967</v>
      </c>
      <c r="M2385" s="8">
        <v>0.61168981481481477</v>
      </c>
      <c r="N2385" t="s">
        <v>1948</v>
      </c>
      <c r="O2385" t="s">
        <v>1948</v>
      </c>
      <c r="P2385" t="s">
        <v>1948</v>
      </c>
      <c r="Q2385" s="8">
        <v>1.1226851851851851E-3</v>
      </c>
      <c r="R2385" t="s">
        <v>1955</v>
      </c>
      <c r="S2385" t="s">
        <v>1955</v>
      </c>
      <c r="T2385" t="s">
        <v>1953</v>
      </c>
    </row>
    <row r="2386" spans="1:20" x14ac:dyDescent="0.35">
      <c r="A2386" s="9">
        <v>1241953654</v>
      </c>
      <c r="B2386" s="9">
        <v>93589</v>
      </c>
      <c r="C2386" s="9" t="s">
        <v>2066</v>
      </c>
      <c r="D2386" s="10">
        <v>45014</v>
      </c>
      <c r="E2386" s="11">
        <v>0.58990740740740744</v>
      </c>
      <c r="F2386" s="9" t="s">
        <v>4768</v>
      </c>
      <c r="G2386" s="9"/>
      <c r="H2386" s="9" t="s">
        <v>1962</v>
      </c>
      <c r="I2386" s="9">
        <v>1</v>
      </c>
      <c r="J2386" s="9">
        <v>90131</v>
      </c>
      <c r="K2386" s="9" t="s">
        <v>2217</v>
      </c>
      <c r="L2386" s="11">
        <v>0.59034722222222225</v>
      </c>
      <c r="M2386" s="11">
        <v>0.59229166666666666</v>
      </c>
      <c r="N2386" s="9" t="s">
        <v>1948</v>
      </c>
      <c r="O2386" s="9" t="s">
        <v>1948</v>
      </c>
      <c r="P2386" s="9" t="s">
        <v>1948</v>
      </c>
      <c r="Q2386" s="11">
        <v>1.9444444444444442E-3</v>
      </c>
      <c r="R2386" s="9" t="s">
        <v>1955</v>
      </c>
      <c r="S2386" s="9" t="s">
        <v>1955</v>
      </c>
      <c r="T2386" s="9" t="s">
        <v>2004</v>
      </c>
    </row>
    <row r="2387" spans="1:20" x14ac:dyDescent="0.35">
      <c r="A2387">
        <v>1241934236</v>
      </c>
      <c r="B2387">
        <v>93349</v>
      </c>
      <c r="C2387" t="s">
        <v>2066</v>
      </c>
      <c r="D2387" s="4">
        <v>45014</v>
      </c>
      <c r="E2387" s="8">
        <v>0.43527777777777782</v>
      </c>
      <c r="F2387" t="s">
        <v>4769</v>
      </c>
      <c r="G2387" t="s">
        <v>4770</v>
      </c>
      <c r="H2387" t="s">
        <v>1949</v>
      </c>
      <c r="I2387">
        <v>1</v>
      </c>
      <c r="J2387">
        <v>94631</v>
      </c>
      <c r="K2387" t="s">
        <v>1954</v>
      </c>
      <c r="L2387" s="8">
        <v>0.4362037037037037</v>
      </c>
      <c r="M2387" s="8">
        <v>0.43762731481481482</v>
      </c>
      <c r="N2387" t="s">
        <v>1948</v>
      </c>
      <c r="O2387" t="s">
        <v>1948</v>
      </c>
      <c r="P2387" t="s">
        <v>1948</v>
      </c>
      <c r="Q2387" s="8">
        <v>1.423611111111111E-3</v>
      </c>
      <c r="R2387" t="s">
        <v>1955</v>
      </c>
      <c r="S2387" t="s">
        <v>1955</v>
      </c>
      <c r="T2387" t="s">
        <v>1953</v>
      </c>
    </row>
    <row r="2388" spans="1:20" x14ac:dyDescent="0.35">
      <c r="A2388">
        <v>1241934032</v>
      </c>
      <c r="B2388">
        <v>93346</v>
      </c>
      <c r="C2388" t="s">
        <v>2066</v>
      </c>
      <c r="D2388" s="4">
        <v>45014</v>
      </c>
      <c r="E2388" s="8">
        <v>0.43387731481481479</v>
      </c>
      <c r="F2388" t="s">
        <v>4771</v>
      </c>
      <c r="G2388" t="s">
        <v>4772</v>
      </c>
      <c r="H2388" t="s">
        <v>1962</v>
      </c>
      <c r="I2388">
        <v>1</v>
      </c>
      <c r="J2388">
        <v>90133</v>
      </c>
      <c r="K2388" t="s">
        <v>1963</v>
      </c>
      <c r="L2388" s="8">
        <v>0.43484953703703705</v>
      </c>
      <c r="M2388" s="8">
        <v>0.43596064814814817</v>
      </c>
      <c r="N2388" t="s">
        <v>1948</v>
      </c>
      <c r="O2388" t="s">
        <v>1948</v>
      </c>
      <c r="P2388" t="s">
        <v>1948</v>
      </c>
      <c r="Q2388" s="8">
        <v>1.1111111111111111E-3</v>
      </c>
      <c r="R2388" t="s">
        <v>1955</v>
      </c>
      <c r="S2388" t="s">
        <v>1955</v>
      </c>
      <c r="T2388" t="s">
        <v>1953</v>
      </c>
    </row>
    <row r="2389" spans="1:20" x14ac:dyDescent="0.35">
      <c r="A2389" s="9">
        <v>1241934032</v>
      </c>
      <c r="B2389" s="9">
        <v>93346</v>
      </c>
      <c r="C2389" s="9" t="s">
        <v>2066</v>
      </c>
      <c r="D2389" s="10">
        <v>45014</v>
      </c>
      <c r="E2389" s="11">
        <v>0.43387731481481479</v>
      </c>
      <c r="F2389" s="9" t="s">
        <v>4771</v>
      </c>
      <c r="G2389" s="9" t="s">
        <v>4772</v>
      </c>
      <c r="H2389" s="9" t="s">
        <v>1962</v>
      </c>
      <c r="I2389" s="9">
        <v>1</v>
      </c>
      <c r="J2389" s="9">
        <v>90132</v>
      </c>
      <c r="K2389" s="9" t="s">
        <v>1980</v>
      </c>
      <c r="L2389" s="11">
        <v>0.43484953703703705</v>
      </c>
      <c r="M2389" s="11">
        <v>0.43616898148148148</v>
      </c>
      <c r="N2389" s="9" t="s">
        <v>1948</v>
      </c>
      <c r="O2389" s="9" t="s">
        <v>1948</v>
      </c>
      <c r="P2389" s="9" t="s">
        <v>1948</v>
      </c>
      <c r="Q2389" s="11">
        <v>1.3194444444444443E-3</v>
      </c>
      <c r="R2389" s="9" t="s">
        <v>1955</v>
      </c>
      <c r="S2389" s="9" t="s">
        <v>1955</v>
      </c>
      <c r="T2389" s="9" t="s">
        <v>1953</v>
      </c>
    </row>
    <row r="2390" spans="1:20" x14ac:dyDescent="0.35">
      <c r="A2390" s="9">
        <v>1257560788</v>
      </c>
      <c r="B2390" s="9">
        <v>231859</v>
      </c>
      <c r="C2390" s="9" t="s">
        <v>1969</v>
      </c>
      <c r="D2390" s="10">
        <v>45131</v>
      </c>
      <c r="E2390" s="11">
        <v>0.91642361111111104</v>
      </c>
      <c r="F2390" s="9" t="s">
        <v>3270</v>
      </c>
      <c r="G2390" s="9" t="s">
        <v>3271</v>
      </c>
      <c r="H2390" s="9" t="s">
        <v>2132</v>
      </c>
      <c r="I2390" s="9">
        <v>1</v>
      </c>
      <c r="J2390" s="9">
        <v>98052</v>
      </c>
      <c r="K2390" s="9" t="s">
        <v>2026</v>
      </c>
      <c r="L2390" s="11">
        <v>0.91702546296296295</v>
      </c>
      <c r="M2390" s="11">
        <v>0.91907407407407404</v>
      </c>
      <c r="N2390" s="9" t="s">
        <v>1948</v>
      </c>
      <c r="O2390" s="9" t="s">
        <v>1948</v>
      </c>
      <c r="P2390" s="9" t="s">
        <v>1948</v>
      </c>
      <c r="Q2390" s="11">
        <v>2.0486111111111113E-3</v>
      </c>
      <c r="R2390" s="9" t="s">
        <v>1951</v>
      </c>
      <c r="S2390" s="9" t="s">
        <v>1952</v>
      </c>
      <c r="T2390" s="9" t="s">
        <v>1953</v>
      </c>
    </row>
    <row r="2391" spans="1:20" x14ac:dyDescent="0.35">
      <c r="A2391">
        <v>1241927524</v>
      </c>
      <c r="B2391">
        <v>93272</v>
      </c>
      <c r="C2391" t="s">
        <v>2066</v>
      </c>
      <c r="D2391" s="4">
        <v>45014</v>
      </c>
      <c r="E2391" s="8">
        <v>0.37125000000000002</v>
      </c>
      <c r="F2391" t="s">
        <v>4773</v>
      </c>
      <c r="G2391" t="s">
        <v>4774</v>
      </c>
      <c r="H2391" t="s">
        <v>1949</v>
      </c>
      <c r="I2391">
        <v>1</v>
      </c>
      <c r="J2391">
        <v>94631</v>
      </c>
      <c r="K2391" t="s">
        <v>1954</v>
      </c>
      <c r="L2391" s="8">
        <v>0.37347222222222221</v>
      </c>
      <c r="M2391" s="8">
        <v>0.37461805555555555</v>
      </c>
      <c r="N2391" t="s">
        <v>1948</v>
      </c>
      <c r="O2391" t="s">
        <v>1948</v>
      </c>
      <c r="P2391" t="s">
        <v>1948</v>
      </c>
      <c r="Q2391" s="8">
        <v>1.1458333333333333E-3</v>
      </c>
      <c r="R2391" t="s">
        <v>1955</v>
      </c>
      <c r="S2391" t="s">
        <v>1955</v>
      </c>
      <c r="T2391" t="s">
        <v>1953</v>
      </c>
    </row>
    <row r="2392" spans="1:20" x14ac:dyDescent="0.35">
      <c r="A2392">
        <v>1241921807</v>
      </c>
      <c r="B2392">
        <v>93206</v>
      </c>
      <c r="C2392" t="s">
        <v>2066</v>
      </c>
      <c r="D2392" s="4">
        <v>45014</v>
      </c>
      <c r="E2392" s="8">
        <v>0.30841435185185184</v>
      </c>
      <c r="F2392" t="s">
        <v>4775</v>
      </c>
      <c r="G2392" t="s">
        <v>4776</v>
      </c>
      <c r="H2392" t="s">
        <v>1949</v>
      </c>
      <c r="I2392">
        <v>1</v>
      </c>
      <c r="J2392">
        <v>94452</v>
      </c>
      <c r="K2392" t="s">
        <v>1950</v>
      </c>
      <c r="L2392" s="8">
        <v>0.31607638888888889</v>
      </c>
      <c r="M2392" s="8">
        <v>0.31706018518518519</v>
      </c>
      <c r="N2392" t="s">
        <v>1948</v>
      </c>
      <c r="O2392" t="s">
        <v>1948</v>
      </c>
      <c r="P2392" t="s">
        <v>1948</v>
      </c>
      <c r="Q2392" s="8">
        <v>9.8379629629629642E-4</v>
      </c>
      <c r="R2392" t="s">
        <v>1951</v>
      </c>
      <c r="S2392" t="s">
        <v>1973</v>
      </c>
      <c r="T2392" t="s">
        <v>1953</v>
      </c>
    </row>
    <row r="2393" spans="1:20" x14ac:dyDescent="0.35">
      <c r="A2393">
        <v>1241916648</v>
      </c>
      <c r="B2393">
        <v>93174</v>
      </c>
      <c r="C2393" t="s">
        <v>2066</v>
      </c>
      <c r="D2393" s="4">
        <v>45014</v>
      </c>
      <c r="E2393" s="8">
        <v>0.23440972222222223</v>
      </c>
      <c r="F2393" t="s">
        <v>4777</v>
      </c>
      <c r="G2393" t="s">
        <v>4778</v>
      </c>
      <c r="H2393" t="s">
        <v>1949</v>
      </c>
      <c r="I2393">
        <v>1</v>
      </c>
      <c r="J2393">
        <v>94631</v>
      </c>
      <c r="K2393" t="s">
        <v>1954</v>
      </c>
      <c r="L2393" s="8">
        <v>0.23515046296296296</v>
      </c>
      <c r="M2393" s="8">
        <v>0.23684027777777775</v>
      </c>
      <c r="N2393" t="s">
        <v>1948</v>
      </c>
      <c r="O2393" t="s">
        <v>1948</v>
      </c>
      <c r="P2393" t="s">
        <v>1948</v>
      </c>
      <c r="Q2393" s="8">
        <v>1.689814814814815E-3</v>
      </c>
      <c r="R2393" t="s">
        <v>1955</v>
      </c>
      <c r="S2393" t="s">
        <v>1955</v>
      </c>
      <c r="T2393" t="s">
        <v>1953</v>
      </c>
    </row>
    <row r="2394" spans="1:20" x14ac:dyDescent="0.35">
      <c r="A2394">
        <v>1241916648</v>
      </c>
      <c r="B2394">
        <v>93174</v>
      </c>
      <c r="C2394" t="s">
        <v>2066</v>
      </c>
      <c r="D2394" s="4">
        <v>45014</v>
      </c>
      <c r="E2394" s="8">
        <v>0.23440972222222223</v>
      </c>
      <c r="F2394" t="s">
        <v>4777</v>
      </c>
      <c r="G2394" t="s">
        <v>4778</v>
      </c>
      <c r="H2394" t="s">
        <v>1949</v>
      </c>
      <c r="I2394">
        <v>1</v>
      </c>
      <c r="J2394">
        <v>94831</v>
      </c>
      <c r="K2394" t="s">
        <v>1950</v>
      </c>
      <c r="L2394" s="8">
        <v>0.23515046296296296</v>
      </c>
      <c r="M2394" s="8">
        <v>0.23694444444444443</v>
      </c>
      <c r="N2394" t="s">
        <v>1948</v>
      </c>
      <c r="O2394" t="s">
        <v>1948</v>
      </c>
      <c r="P2394" t="s">
        <v>1948</v>
      </c>
      <c r="Q2394" s="8">
        <v>1.7939814814814815E-3</v>
      </c>
      <c r="R2394" t="s">
        <v>1955</v>
      </c>
      <c r="S2394" t="s">
        <v>1996</v>
      </c>
      <c r="T2394" t="s">
        <v>1953</v>
      </c>
    </row>
    <row r="2395" spans="1:20" x14ac:dyDescent="0.35">
      <c r="A2395">
        <v>1241908258</v>
      </c>
      <c r="B2395">
        <v>93088</v>
      </c>
      <c r="C2395" t="s">
        <v>2066</v>
      </c>
      <c r="D2395" s="4">
        <v>45014</v>
      </c>
      <c r="E2395" s="8">
        <v>2.0625000000000001E-2</v>
      </c>
      <c r="F2395" t="s">
        <v>4779</v>
      </c>
      <c r="G2395" t="s">
        <v>4780</v>
      </c>
      <c r="H2395" t="s">
        <v>1949</v>
      </c>
      <c r="I2395">
        <v>1</v>
      </c>
      <c r="J2395">
        <v>94631</v>
      </c>
      <c r="K2395" t="s">
        <v>1954</v>
      </c>
      <c r="L2395" s="8">
        <v>2.3483796296296298E-2</v>
      </c>
      <c r="M2395" s="8">
        <v>2.5138888888888891E-2</v>
      </c>
      <c r="N2395" t="s">
        <v>1948</v>
      </c>
      <c r="O2395" t="s">
        <v>1948</v>
      </c>
      <c r="P2395" t="s">
        <v>1948</v>
      </c>
      <c r="Q2395" s="8">
        <v>1.6550925925925926E-3</v>
      </c>
      <c r="R2395" t="s">
        <v>1955</v>
      </c>
      <c r="S2395" t="s">
        <v>1955</v>
      </c>
      <c r="T2395" t="s">
        <v>1953</v>
      </c>
    </row>
    <row r="2396" spans="1:20" x14ac:dyDescent="0.35">
      <c r="A2396">
        <v>1241877644</v>
      </c>
      <c r="B2396">
        <v>92817</v>
      </c>
      <c r="C2396" t="s">
        <v>1946</v>
      </c>
      <c r="D2396" s="4">
        <v>45013</v>
      </c>
      <c r="E2396" s="8">
        <v>0.75459490740740742</v>
      </c>
      <c r="F2396" t="s">
        <v>4781</v>
      </c>
      <c r="H2396" t="s">
        <v>4782</v>
      </c>
      <c r="I2396">
        <v>1</v>
      </c>
      <c r="J2396">
        <v>96931</v>
      </c>
      <c r="K2396" t="s">
        <v>2991</v>
      </c>
      <c r="L2396" s="8">
        <v>0.75459490740740742</v>
      </c>
      <c r="M2396" s="8">
        <v>0.75653935185185184</v>
      </c>
      <c r="N2396" t="s">
        <v>1948</v>
      </c>
      <c r="O2396" t="s">
        <v>1948</v>
      </c>
      <c r="P2396" t="s">
        <v>1948</v>
      </c>
      <c r="Q2396" s="8">
        <v>1.9444444444444442E-3</v>
      </c>
      <c r="R2396" t="s">
        <v>1955</v>
      </c>
      <c r="S2396" t="s">
        <v>1955</v>
      </c>
      <c r="T2396" t="s">
        <v>2004</v>
      </c>
    </row>
    <row r="2397" spans="1:20" x14ac:dyDescent="0.35">
      <c r="A2397">
        <v>1241853801</v>
      </c>
      <c r="B2397">
        <v>92544</v>
      </c>
      <c r="C2397" t="s">
        <v>1946</v>
      </c>
      <c r="D2397" s="4">
        <v>45013</v>
      </c>
      <c r="E2397" s="8">
        <v>0.58762731481481478</v>
      </c>
      <c r="F2397" t="s">
        <v>4783</v>
      </c>
      <c r="G2397" t="s">
        <v>4046</v>
      </c>
      <c r="H2397" t="s">
        <v>1949</v>
      </c>
      <c r="I2397">
        <v>1</v>
      </c>
      <c r="J2397">
        <v>94452</v>
      </c>
      <c r="K2397" t="s">
        <v>1950</v>
      </c>
      <c r="L2397" s="8">
        <v>0.59673611111111113</v>
      </c>
      <c r="M2397" s="8">
        <v>0.59788194444444442</v>
      </c>
      <c r="N2397" t="s">
        <v>1948</v>
      </c>
      <c r="O2397" t="s">
        <v>1948</v>
      </c>
      <c r="P2397" t="s">
        <v>1948</v>
      </c>
      <c r="Q2397" s="8">
        <v>1.1458333333333333E-3</v>
      </c>
      <c r="R2397" t="s">
        <v>1951</v>
      </c>
      <c r="S2397" t="s">
        <v>1973</v>
      </c>
      <c r="T2397" t="s">
        <v>1953</v>
      </c>
    </row>
    <row r="2398" spans="1:20" x14ac:dyDescent="0.35">
      <c r="A2398">
        <v>1241847200</v>
      </c>
      <c r="B2398">
        <v>92461</v>
      </c>
      <c r="C2398" t="s">
        <v>1946</v>
      </c>
      <c r="D2398" s="4">
        <v>45013</v>
      </c>
      <c r="E2398" s="8">
        <v>0.52361111111111114</v>
      </c>
      <c r="F2398" t="s">
        <v>4784</v>
      </c>
      <c r="G2398" t="s">
        <v>4785</v>
      </c>
      <c r="H2398" t="s">
        <v>1949</v>
      </c>
      <c r="I2398">
        <v>1</v>
      </c>
      <c r="J2398">
        <v>94631</v>
      </c>
      <c r="K2398" t="s">
        <v>1954</v>
      </c>
      <c r="L2398" s="8">
        <v>0.52427083333333335</v>
      </c>
      <c r="M2398" s="8">
        <v>0.52565972222222224</v>
      </c>
      <c r="N2398" t="s">
        <v>1948</v>
      </c>
      <c r="O2398" t="s">
        <v>1948</v>
      </c>
      <c r="P2398" t="s">
        <v>1948</v>
      </c>
      <c r="Q2398" s="8">
        <v>1.3888888888888889E-3</v>
      </c>
      <c r="R2398" t="s">
        <v>1955</v>
      </c>
      <c r="S2398" t="s">
        <v>1955</v>
      </c>
      <c r="T2398" t="s">
        <v>1953</v>
      </c>
    </row>
    <row r="2399" spans="1:20" x14ac:dyDescent="0.35">
      <c r="A2399">
        <v>1241847200</v>
      </c>
      <c r="B2399">
        <v>92461</v>
      </c>
      <c r="C2399" t="s">
        <v>1946</v>
      </c>
      <c r="D2399" s="4">
        <v>45013</v>
      </c>
      <c r="E2399" s="8">
        <v>0.52361111111111114</v>
      </c>
      <c r="F2399" t="s">
        <v>4784</v>
      </c>
      <c r="G2399" t="s">
        <v>4785</v>
      </c>
      <c r="H2399" t="s">
        <v>1949</v>
      </c>
      <c r="I2399">
        <v>1</v>
      </c>
      <c r="J2399">
        <v>94831</v>
      </c>
      <c r="K2399" t="s">
        <v>1950</v>
      </c>
      <c r="L2399" s="8">
        <v>0.52427083333333335</v>
      </c>
      <c r="M2399" s="8">
        <v>0.52597222222222217</v>
      </c>
      <c r="N2399" t="s">
        <v>1948</v>
      </c>
      <c r="O2399" t="s">
        <v>1948</v>
      </c>
      <c r="P2399" t="s">
        <v>1948</v>
      </c>
      <c r="Q2399" s="8">
        <v>1.7013888888888892E-3</v>
      </c>
      <c r="R2399" t="s">
        <v>1955</v>
      </c>
      <c r="S2399" t="s">
        <v>1996</v>
      </c>
      <c r="T2399" t="s">
        <v>1953</v>
      </c>
    </row>
    <row r="2400" spans="1:20" x14ac:dyDescent="0.35">
      <c r="A2400">
        <v>1241836460</v>
      </c>
      <c r="B2400">
        <v>92329</v>
      </c>
      <c r="C2400" t="s">
        <v>1946</v>
      </c>
      <c r="D2400" s="4">
        <v>45013</v>
      </c>
      <c r="E2400" s="8">
        <v>0.41635416666666664</v>
      </c>
      <c r="F2400" t="s">
        <v>4786</v>
      </c>
      <c r="H2400" t="s">
        <v>1962</v>
      </c>
      <c r="I2400">
        <v>1</v>
      </c>
      <c r="J2400">
        <v>90133</v>
      </c>
      <c r="K2400" t="s">
        <v>1963</v>
      </c>
      <c r="L2400" s="8">
        <v>0.41924768518518518</v>
      </c>
      <c r="M2400" s="8">
        <v>0.42652777777777778</v>
      </c>
      <c r="N2400" t="s">
        <v>1948</v>
      </c>
      <c r="O2400" t="s">
        <v>1948</v>
      </c>
      <c r="P2400" t="s">
        <v>1948</v>
      </c>
      <c r="Q2400" s="8">
        <v>7.2800925925925915E-3</v>
      </c>
      <c r="R2400" t="s">
        <v>1955</v>
      </c>
      <c r="S2400" t="s">
        <v>1955</v>
      </c>
      <c r="T2400" t="s">
        <v>2004</v>
      </c>
    </row>
    <row r="2401" spans="1:20" x14ac:dyDescent="0.35">
      <c r="A2401" s="9">
        <v>1241836460</v>
      </c>
      <c r="B2401" s="9">
        <v>92329</v>
      </c>
      <c r="C2401" s="9" t="s">
        <v>1946</v>
      </c>
      <c r="D2401" s="10">
        <v>45013</v>
      </c>
      <c r="E2401" s="11">
        <v>0.41635416666666664</v>
      </c>
      <c r="F2401" s="9" t="s">
        <v>4786</v>
      </c>
      <c r="G2401" s="9"/>
      <c r="H2401" s="9" t="s">
        <v>1962</v>
      </c>
      <c r="I2401" s="9">
        <v>1</v>
      </c>
      <c r="J2401" s="9">
        <v>90132</v>
      </c>
      <c r="K2401" s="9" t="s">
        <v>1980</v>
      </c>
      <c r="L2401" s="11">
        <v>0.41924768518518518</v>
      </c>
      <c r="M2401" s="11">
        <v>0.4271064814814815</v>
      </c>
      <c r="N2401" s="9" t="s">
        <v>1948</v>
      </c>
      <c r="O2401" s="9" t="s">
        <v>1948</v>
      </c>
      <c r="P2401" s="9" t="s">
        <v>1948</v>
      </c>
      <c r="Q2401" s="11">
        <v>7.858796296296296E-3</v>
      </c>
      <c r="R2401" s="9" t="s">
        <v>1955</v>
      </c>
      <c r="S2401" s="9" t="s">
        <v>1955</v>
      </c>
      <c r="T2401" s="9" t="s">
        <v>2004</v>
      </c>
    </row>
    <row r="2402" spans="1:20" x14ac:dyDescent="0.35">
      <c r="A2402">
        <v>1241817094</v>
      </c>
      <c r="B2402">
        <v>92146</v>
      </c>
      <c r="C2402" t="s">
        <v>1946</v>
      </c>
      <c r="D2402" s="4">
        <v>45013</v>
      </c>
      <c r="E2402" s="8">
        <v>8.5335648148148147E-2</v>
      </c>
      <c r="F2402" t="s">
        <v>4787</v>
      </c>
      <c r="G2402" t="s">
        <v>4788</v>
      </c>
      <c r="H2402" t="s">
        <v>2592</v>
      </c>
      <c r="I2402">
        <v>1</v>
      </c>
      <c r="J2402">
        <v>92131</v>
      </c>
      <c r="K2402" t="s">
        <v>2330</v>
      </c>
      <c r="L2402" s="8">
        <v>8.8993055555555547E-2</v>
      </c>
      <c r="M2402" s="8">
        <v>9.179398148148149E-2</v>
      </c>
      <c r="N2402" t="s">
        <v>1948</v>
      </c>
      <c r="O2402" t="s">
        <v>1948</v>
      </c>
      <c r="P2402" t="s">
        <v>1948</v>
      </c>
      <c r="Q2402" s="8">
        <v>2.8009259259259259E-3</v>
      </c>
      <c r="R2402" t="s">
        <v>1955</v>
      </c>
      <c r="S2402" t="s">
        <v>1955</v>
      </c>
      <c r="T2402" t="s">
        <v>1953</v>
      </c>
    </row>
    <row r="2403" spans="1:20" x14ac:dyDescent="0.35">
      <c r="A2403">
        <v>1241817094</v>
      </c>
      <c r="B2403">
        <v>92146</v>
      </c>
      <c r="C2403" t="s">
        <v>1946</v>
      </c>
      <c r="D2403" s="4">
        <v>45013</v>
      </c>
      <c r="E2403" s="8">
        <v>8.5335648148148147E-2</v>
      </c>
      <c r="F2403" t="s">
        <v>4787</v>
      </c>
      <c r="G2403" t="s">
        <v>4788</v>
      </c>
      <c r="H2403" t="s">
        <v>2592</v>
      </c>
      <c r="I2403">
        <v>1</v>
      </c>
      <c r="J2403">
        <v>90152</v>
      </c>
      <c r="K2403" t="s">
        <v>1963</v>
      </c>
      <c r="L2403" s="8">
        <v>8.8993055555555547E-2</v>
      </c>
      <c r="M2403" s="8">
        <v>9.1157407407407409E-2</v>
      </c>
      <c r="N2403" t="s">
        <v>1948</v>
      </c>
      <c r="O2403" t="s">
        <v>1948</v>
      </c>
      <c r="P2403" t="s">
        <v>1948</v>
      </c>
      <c r="Q2403" s="8">
        <v>2.1643518518518518E-3</v>
      </c>
      <c r="R2403" t="s">
        <v>1951</v>
      </c>
      <c r="S2403" t="s">
        <v>1952</v>
      </c>
      <c r="T2403" t="s">
        <v>1953</v>
      </c>
    </row>
    <row r="2404" spans="1:20" x14ac:dyDescent="0.35">
      <c r="A2404">
        <v>1241804851</v>
      </c>
      <c r="B2404">
        <v>92020</v>
      </c>
      <c r="C2404" t="s">
        <v>1969</v>
      </c>
      <c r="D2404" s="4">
        <v>45012</v>
      </c>
      <c r="E2404" s="8">
        <v>0.92393518518518514</v>
      </c>
      <c r="F2404" t="s">
        <v>4789</v>
      </c>
      <c r="G2404" t="s">
        <v>4790</v>
      </c>
      <c r="H2404" t="s">
        <v>2161</v>
      </c>
      <c r="I2404">
        <v>1</v>
      </c>
      <c r="J2404">
        <v>92031</v>
      </c>
      <c r="K2404" t="s">
        <v>1958</v>
      </c>
      <c r="L2404" s="8">
        <v>0.9243865740740741</v>
      </c>
      <c r="M2404" s="8">
        <v>0.92831018518518515</v>
      </c>
      <c r="N2404" t="s">
        <v>1948</v>
      </c>
      <c r="O2404" t="s">
        <v>1948</v>
      </c>
      <c r="P2404" t="s">
        <v>1948</v>
      </c>
      <c r="Q2404" s="8">
        <v>3.9236111111111112E-3</v>
      </c>
      <c r="R2404" t="s">
        <v>1955</v>
      </c>
      <c r="S2404" t="s">
        <v>1955</v>
      </c>
      <c r="T2404" t="s">
        <v>1953</v>
      </c>
    </row>
    <row r="2405" spans="1:20" x14ac:dyDescent="0.35">
      <c r="A2405">
        <v>1241804851</v>
      </c>
      <c r="B2405">
        <v>92020</v>
      </c>
      <c r="C2405" t="s">
        <v>1969</v>
      </c>
      <c r="D2405" s="4">
        <v>45012</v>
      </c>
      <c r="E2405" s="8">
        <v>0.92393518518518514</v>
      </c>
      <c r="F2405" t="s">
        <v>4789</v>
      </c>
      <c r="G2405" t="s">
        <v>4790</v>
      </c>
      <c r="H2405" t="s">
        <v>2161</v>
      </c>
      <c r="I2405">
        <v>1</v>
      </c>
      <c r="J2405">
        <v>92052</v>
      </c>
      <c r="K2405" t="s">
        <v>1958</v>
      </c>
      <c r="L2405" s="8">
        <v>0.9243865740740741</v>
      </c>
      <c r="M2405" s="8">
        <v>0.9284027777777778</v>
      </c>
      <c r="N2405" t="s">
        <v>1948</v>
      </c>
      <c r="O2405" t="s">
        <v>1948</v>
      </c>
      <c r="P2405" t="s">
        <v>1948</v>
      </c>
      <c r="Q2405" s="8">
        <v>4.0162037037037033E-3</v>
      </c>
      <c r="R2405" t="s">
        <v>1951</v>
      </c>
      <c r="S2405" t="s">
        <v>1952</v>
      </c>
      <c r="T2405" t="s">
        <v>1953</v>
      </c>
    </row>
    <row r="2406" spans="1:20" x14ac:dyDescent="0.35">
      <c r="A2406">
        <v>1241788028</v>
      </c>
      <c r="B2406">
        <v>91831</v>
      </c>
      <c r="C2406" t="s">
        <v>1969</v>
      </c>
      <c r="D2406" s="4">
        <v>45012</v>
      </c>
      <c r="E2406" s="8">
        <v>0.76831018518518512</v>
      </c>
      <c r="F2406" t="s">
        <v>4791</v>
      </c>
      <c r="G2406" t="s">
        <v>4792</v>
      </c>
      <c r="H2406" t="s">
        <v>2585</v>
      </c>
      <c r="I2406">
        <v>1</v>
      </c>
      <c r="J2406">
        <v>91351</v>
      </c>
      <c r="K2406" t="s">
        <v>2207</v>
      </c>
      <c r="L2406" s="8">
        <v>0.76831018518518512</v>
      </c>
      <c r="M2406" s="8">
        <v>0.77083333333333337</v>
      </c>
      <c r="N2406" t="s">
        <v>1948</v>
      </c>
      <c r="O2406" t="s">
        <v>1948</v>
      </c>
      <c r="P2406" t="s">
        <v>1948</v>
      </c>
      <c r="Q2406" s="8">
        <v>2.5231481481481481E-3</v>
      </c>
      <c r="R2406" t="s">
        <v>2006</v>
      </c>
      <c r="S2406" t="s">
        <v>1973</v>
      </c>
      <c r="T2406" t="s">
        <v>2004</v>
      </c>
    </row>
    <row r="2407" spans="1:20" x14ac:dyDescent="0.35">
      <c r="A2407">
        <v>1241779671</v>
      </c>
      <c r="B2407">
        <v>91753</v>
      </c>
      <c r="C2407" t="s">
        <v>1969</v>
      </c>
      <c r="D2407" s="4">
        <v>45012</v>
      </c>
      <c r="E2407" s="8">
        <v>0.71928240740740745</v>
      </c>
      <c r="F2407" t="s">
        <v>4793</v>
      </c>
      <c r="G2407" t="s">
        <v>4794</v>
      </c>
      <c r="H2407" t="s">
        <v>1962</v>
      </c>
      <c r="I2407">
        <v>1</v>
      </c>
      <c r="J2407">
        <v>90133</v>
      </c>
      <c r="K2407" t="s">
        <v>1963</v>
      </c>
      <c r="L2407" s="8">
        <v>0.72146990740740735</v>
      </c>
      <c r="M2407" s="8">
        <v>0.72247685185185195</v>
      </c>
      <c r="N2407" t="s">
        <v>1948</v>
      </c>
      <c r="O2407" t="s">
        <v>1948</v>
      </c>
      <c r="P2407" t="s">
        <v>1948</v>
      </c>
      <c r="Q2407" s="8">
        <v>1.0069444444444444E-3</v>
      </c>
      <c r="R2407" t="s">
        <v>1955</v>
      </c>
      <c r="S2407" t="s">
        <v>1955</v>
      </c>
      <c r="T2407" t="s">
        <v>1953</v>
      </c>
    </row>
    <row r="2408" spans="1:20" x14ac:dyDescent="0.35">
      <c r="A2408">
        <v>1241778747</v>
      </c>
      <c r="B2408">
        <v>91742</v>
      </c>
      <c r="C2408" t="s">
        <v>1969</v>
      </c>
      <c r="D2408" s="4">
        <v>45012</v>
      </c>
      <c r="E2408" s="8">
        <v>0.71164351851851848</v>
      </c>
      <c r="F2408" t="s">
        <v>4795</v>
      </c>
      <c r="G2408" t="s">
        <v>4796</v>
      </c>
      <c r="H2408" t="s">
        <v>1949</v>
      </c>
      <c r="I2408">
        <v>1</v>
      </c>
      <c r="J2408">
        <v>94831</v>
      </c>
      <c r="K2408" t="s">
        <v>1950</v>
      </c>
      <c r="L2408" s="8">
        <v>0.71244212962962961</v>
      </c>
      <c r="M2408" s="8">
        <v>0.71359953703703705</v>
      </c>
      <c r="N2408" t="s">
        <v>1948</v>
      </c>
      <c r="O2408" t="s">
        <v>1948</v>
      </c>
      <c r="P2408" t="s">
        <v>1948</v>
      </c>
      <c r="Q2408" s="8">
        <v>1.1574074074074073E-3</v>
      </c>
      <c r="R2408" t="s">
        <v>1955</v>
      </c>
      <c r="S2408" t="s">
        <v>1955</v>
      </c>
      <c r="T2408" t="s">
        <v>1953</v>
      </c>
    </row>
    <row r="2409" spans="1:20" x14ac:dyDescent="0.35">
      <c r="A2409">
        <v>1241756267</v>
      </c>
      <c r="B2409">
        <v>91453</v>
      </c>
      <c r="C2409" t="s">
        <v>1969</v>
      </c>
      <c r="D2409" s="4">
        <v>45012</v>
      </c>
      <c r="E2409" s="8">
        <v>0.52298611111111104</v>
      </c>
      <c r="F2409" t="s">
        <v>4797</v>
      </c>
      <c r="G2409" t="s">
        <v>4798</v>
      </c>
      <c r="H2409" t="s">
        <v>1949</v>
      </c>
      <c r="I2409">
        <v>1</v>
      </c>
      <c r="J2409">
        <v>94631</v>
      </c>
      <c r="K2409" t="s">
        <v>1954</v>
      </c>
      <c r="L2409" s="8">
        <v>0.53726851851851853</v>
      </c>
      <c r="M2409" s="8">
        <v>0.53780092592592588</v>
      </c>
      <c r="N2409" t="s">
        <v>1948</v>
      </c>
      <c r="O2409" t="s">
        <v>1948</v>
      </c>
      <c r="P2409" t="s">
        <v>1948</v>
      </c>
      <c r="Q2409" s="8">
        <v>5.3240740740740744E-4</v>
      </c>
      <c r="R2409" t="s">
        <v>1955</v>
      </c>
      <c r="S2409" t="s">
        <v>1955</v>
      </c>
      <c r="T2409" t="s">
        <v>1953</v>
      </c>
    </row>
    <row r="2410" spans="1:20" x14ac:dyDescent="0.35">
      <c r="A2410">
        <v>1241742846</v>
      </c>
      <c r="B2410">
        <v>91299</v>
      </c>
      <c r="C2410" t="s">
        <v>1969</v>
      </c>
      <c r="D2410" s="4">
        <v>45012</v>
      </c>
      <c r="E2410" s="8">
        <v>0.41765046296296293</v>
      </c>
      <c r="F2410" t="s">
        <v>4799</v>
      </c>
      <c r="G2410" t="s">
        <v>4800</v>
      </c>
      <c r="H2410" t="s">
        <v>1990</v>
      </c>
      <c r="I2410">
        <v>1</v>
      </c>
      <c r="J2410">
        <v>90431</v>
      </c>
      <c r="K2410" t="s">
        <v>1991</v>
      </c>
      <c r="L2410" s="8">
        <v>0.41850694444444447</v>
      </c>
      <c r="M2410" s="8">
        <v>0.42185185185185187</v>
      </c>
      <c r="N2410" t="s">
        <v>1948</v>
      </c>
      <c r="O2410" t="s">
        <v>1948</v>
      </c>
      <c r="P2410" t="s">
        <v>1948</v>
      </c>
      <c r="Q2410" s="8">
        <v>3.3449074074074071E-3</v>
      </c>
      <c r="R2410" t="s">
        <v>1955</v>
      </c>
      <c r="S2410" t="s">
        <v>1955</v>
      </c>
      <c r="T2410" t="s">
        <v>1953</v>
      </c>
    </row>
    <row r="2411" spans="1:20" x14ac:dyDescent="0.35">
      <c r="A2411">
        <v>1241738283</v>
      </c>
      <c r="B2411">
        <v>91250</v>
      </c>
      <c r="C2411" t="s">
        <v>1969</v>
      </c>
      <c r="D2411" s="4">
        <v>45012</v>
      </c>
      <c r="E2411" s="8">
        <v>0.37314814814814817</v>
      </c>
      <c r="F2411" t="s">
        <v>4683</v>
      </c>
      <c r="H2411" t="s">
        <v>1949</v>
      </c>
      <c r="I2411">
        <v>1</v>
      </c>
      <c r="J2411">
        <v>94631</v>
      </c>
      <c r="K2411" t="s">
        <v>1954</v>
      </c>
      <c r="L2411" s="8">
        <v>0.37392361111111111</v>
      </c>
      <c r="M2411" s="8">
        <v>0.37436342592592592</v>
      </c>
      <c r="N2411" t="s">
        <v>1948</v>
      </c>
      <c r="O2411" t="s">
        <v>1948</v>
      </c>
      <c r="P2411" t="s">
        <v>1948</v>
      </c>
      <c r="Q2411" s="8">
        <v>4.3981481481481481E-4</v>
      </c>
      <c r="R2411" t="s">
        <v>1955</v>
      </c>
      <c r="S2411" t="s">
        <v>1955</v>
      </c>
      <c r="T2411" t="s">
        <v>1953</v>
      </c>
    </row>
    <row r="2412" spans="1:20" x14ac:dyDescent="0.35">
      <c r="A2412">
        <v>1241736737</v>
      </c>
      <c r="B2412">
        <v>91229</v>
      </c>
      <c r="C2412" t="s">
        <v>1969</v>
      </c>
      <c r="D2412" s="4">
        <v>45012</v>
      </c>
      <c r="E2412" s="8">
        <v>0.35292824074074075</v>
      </c>
      <c r="F2412" t="s">
        <v>4801</v>
      </c>
      <c r="G2412" t="s">
        <v>4802</v>
      </c>
      <c r="H2412" t="s">
        <v>1949</v>
      </c>
      <c r="I2412">
        <v>1</v>
      </c>
      <c r="J2412">
        <v>94631</v>
      </c>
      <c r="K2412" t="s">
        <v>1954</v>
      </c>
      <c r="L2412" s="8">
        <v>0.361875</v>
      </c>
      <c r="M2412" s="8">
        <v>0.36277777777777781</v>
      </c>
      <c r="N2412" t="s">
        <v>1948</v>
      </c>
      <c r="O2412" t="s">
        <v>1948</v>
      </c>
      <c r="P2412" t="s">
        <v>1948</v>
      </c>
      <c r="Q2412" s="8">
        <v>9.0277777777777784E-4</v>
      </c>
      <c r="R2412" t="s">
        <v>1955</v>
      </c>
      <c r="S2412" t="s">
        <v>1955</v>
      </c>
      <c r="T2412" t="s">
        <v>1953</v>
      </c>
    </row>
    <row r="2413" spans="1:20" x14ac:dyDescent="0.35">
      <c r="A2413">
        <v>1241736737</v>
      </c>
      <c r="B2413">
        <v>91229</v>
      </c>
      <c r="C2413" t="s">
        <v>1969</v>
      </c>
      <c r="D2413" s="4">
        <v>45012</v>
      </c>
      <c r="E2413" s="8">
        <v>0.35292824074074075</v>
      </c>
      <c r="F2413" t="s">
        <v>4801</v>
      </c>
      <c r="G2413" t="s">
        <v>4802</v>
      </c>
      <c r="H2413" t="s">
        <v>1949</v>
      </c>
      <c r="I2413">
        <v>1</v>
      </c>
      <c r="J2413">
        <v>94452</v>
      </c>
      <c r="K2413" t="s">
        <v>1950</v>
      </c>
      <c r="L2413" s="8">
        <v>0.361875</v>
      </c>
      <c r="M2413" s="8">
        <v>0.36319444444444443</v>
      </c>
      <c r="N2413" t="s">
        <v>1948</v>
      </c>
      <c r="O2413" t="s">
        <v>1948</v>
      </c>
      <c r="P2413" t="s">
        <v>1948</v>
      </c>
      <c r="Q2413" s="8">
        <v>1.3194444444444443E-3</v>
      </c>
      <c r="R2413" t="s">
        <v>1951</v>
      </c>
      <c r="S2413" t="s">
        <v>1973</v>
      </c>
      <c r="T2413" t="s">
        <v>1953</v>
      </c>
    </row>
    <row r="2414" spans="1:20" x14ac:dyDescent="0.35">
      <c r="A2414">
        <v>1241731711</v>
      </c>
      <c r="B2414">
        <v>91183</v>
      </c>
      <c r="C2414" t="s">
        <v>1969</v>
      </c>
      <c r="D2414" s="4">
        <v>45012</v>
      </c>
      <c r="E2414" s="8">
        <v>0.23070601851851849</v>
      </c>
      <c r="F2414" t="s">
        <v>4803</v>
      </c>
      <c r="G2414" t="s">
        <v>4804</v>
      </c>
      <c r="H2414" t="s">
        <v>2383</v>
      </c>
      <c r="I2414">
        <v>1</v>
      </c>
      <c r="J2414">
        <v>91351</v>
      </c>
      <c r="K2414" t="s">
        <v>2207</v>
      </c>
      <c r="L2414" s="8">
        <v>0.23277777777777778</v>
      </c>
      <c r="M2414" s="8">
        <v>0.23627314814814815</v>
      </c>
      <c r="N2414" t="s">
        <v>1948</v>
      </c>
      <c r="O2414" t="s">
        <v>1948</v>
      </c>
      <c r="P2414" t="s">
        <v>1948</v>
      </c>
      <c r="Q2414" s="8">
        <v>3.4953703703703705E-3</v>
      </c>
      <c r="R2414" t="s">
        <v>2006</v>
      </c>
      <c r="S2414" t="s">
        <v>1973</v>
      </c>
      <c r="T2414" t="s">
        <v>1953</v>
      </c>
    </row>
    <row r="2415" spans="1:20" x14ac:dyDescent="0.35">
      <c r="A2415">
        <v>1241731711</v>
      </c>
      <c r="B2415">
        <v>91183</v>
      </c>
      <c r="C2415" t="s">
        <v>1969</v>
      </c>
      <c r="D2415" s="4">
        <v>45012</v>
      </c>
      <c r="E2415" s="8">
        <v>0.23070601851851849</v>
      </c>
      <c r="F2415" t="s">
        <v>4803</v>
      </c>
      <c r="G2415" t="s">
        <v>4804</v>
      </c>
      <c r="H2415" t="s">
        <v>2383</v>
      </c>
      <c r="I2415">
        <v>1</v>
      </c>
      <c r="J2415">
        <v>98036</v>
      </c>
      <c r="K2415" t="s">
        <v>2384</v>
      </c>
      <c r="L2415" s="8">
        <v>0.23277777777777778</v>
      </c>
      <c r="M2415" s="8">
        <v>0.23578703703703704</v>
      </c>
      <c r="N2415" t="s">
        <v>1948</v>
      </c>
      <c r="O2415" t="s">
        <v>1948</v>
      </c>
      <c r="P2415" t="s">
        <v>1948</v>
      </c>
      <c r="Q2415" s="8">
        <v>3.0092592592592588E-3</v>
      </c>
      <c r="R2415" t="s">
        <v>1955</v>
      </c>
      <c r="S2415" t="s">
        <v>1955</v>
      </c>
      <c r="T2415" t="s">
        <v>1953</v>
      </c>
    </row>
    <row r="2416" spans="1:20" x14ac:dyDescent="0.35">
      <c r="A2416">
        <v>1241715616</v>
      </c>
      <c r="B2416">
        <v>91002</v>
      </c>
      <c r="C2416" t="s">
        <v>1987</v>
      </c>
      <c r="D2416" s="4">
        <v>45011</v>
      </c>
      <c r="E2416" s="8">
        <v>0.95568287037037036</v>
      </c>
      <c r="F2416" t="s">
        <v>4805</v>
      </c>
      <c r="G2416" t="s">
        <v>4806</v>
      </c>
      <c r="H2416" t="s">
        <v>1976</v>
      </c>
      <c r="I2416">
        <v>1</v>
      </c>
      <c r="J2416">
        <v>95252</v>
      </c>
      <c r="K2416" t="s">
        <v>1977</v>
      </c>
      <c r="L2416" s="8">
        <v>0.96288194444444442</v>
      </c>
      <c r="M2416" s="8">
        <v>0.96584490740740747</v>
      </c>
      <c r="N2416" t="s">
        <v>1948</v>
      </c>
      <c r="O2416" t="s">
        <v>1948</v>
      </c>
      <c r="P2416" t="s">
        <v>1948</v>
      </c>
      <c r="Q2416" s="8">
        <v>2.9629629629629628E-3</v>
      </c>
      <c r="R2416" t="s">
        <v>1951</v>
      </c>
      <c r="S2416" t="s">
        <v>1952</v>
      </c>
      <c r="T2416" t="s">
        <v>1953</v>
      </c>
    </row>
    <row r="2417" spans="1:20" x14ac:dyDescent="0.35">
      <c r="A2417">
        <v>1241677236</v>
      </c>
      <c r="B2417">
        <v>90588</v>
      </c>
      <c r="C2417" t="s">
        <v>1987</v>
      </c>
      <c r="D2417" s="4">
        <v>45011</v>
      </c>
      <c r="E2417" s="8">
        <v>0.57126157407407407</v>
      </c>
      <c r="F2417" t="s">
        <v>4807</v>
      </c>
      <c r="G2417" t="s">
        <v>4808</v>
      </c>
      <c r="H2417" t="s">
        <v>1949</v>
      </c>
      <c r="I2417">
        <v>1</v>
      </c>
      <c r="J2417">
        <v>94531</v>
      </c>
      <c r="K2417" t="s">
        <v>2049</v>
      </c>
      <c r="L2417" s="8">
        <v>0.57208333333333339</v>
      </c>
      <c r="M2417" s="8">
        <v>0.57295138888888886</v>
      </c>
      <c r="N2417" t="s">
        <v>1948</v>
      </c>
      <c r="O2417" t="s">
        <v>1948</v>
      </c>
      <c r="P2417" t="s">
        <v>1948</v>
      </c>
      <c r="Q2417" s="8">
        <v>8.6805555555555551E-4</v>
      </c>
      <c r="R2417" t="s">
        <v>1955</v>
      </c>
      <c r="S2417" t="s">
        <v>1955</v>
      </c>
      <c r="T2417" t="s">
        <v>1953</v>
      </c>
    </row>
    <row r="2418" spans="1:20" x14ac:dyDescent="0.35">
      <c r="A2418">
        <v>1241666965</v>
      </c>
      <c r="B2418">
        <v>90448</v>
      </c>
      <c r="C2418" t="s">
        <v>1987</v>
      </c>
      <c r="D2418" s="4">
        <v>45011</v>
      </c>
      <c r="E2418" s="8">
        <v>0.43131944444444442</v>
      </c>
      <c r="F2418" t="s">
        <v>4809</v>
      </c>
      <c r="G2418" t="s">
        <v>4810</v>
      </c>
      <c r="H2418" t="s">
        <v>1957</v>
      </c>
      <c r="I2418">
        <v>1</v>
      </c>
      <c r="J2418">
        <v>92052</v>
      </c>
      <c r="K2418" t="s">
        <v>1958</v>
      </c>
      <c r="L2418" s="8">
        <v>0.43672453703703701</v>
      </c>
      <c r="M2418" s="8">
        <v>0.44003472222222223</v>
      </c>
      <c r="N2418" t="s">
        <v>1948</v>
      </c>
      <c r="O2418" t="s">
        <v>1948</v>
      </c>
      <c r="P2418" t="s">
        <v>1948</v>
      </c>
      <c r="Q2418" s="8">
        <v>3.3101851851851851E-3</v>
      </c>
      <c r="R2418" t="s">
        <v>1951</v>
      </c>
      <c r="S2418" t="s">
        <v>1973</v>
      </c>
      <c r="T2418" t="s">
        <v>1953</v>
      </c>
    </row>
    <row r="2419" spans="1:20" x14ac:dyDescent="0.35">
      <c r="A2419">
        <v>1241658901</v>
      </c>
      <c r="B2419">
        <v>90350</v>
      </c>
      <c r="C2419" t="s">
        <v>1987</v>
      </c>
      <c r="D2419" s="4">
        <v>45011</v>
      </c>
      <c r="E2419" s="8">
        <v>0.27664351851851854</v>
      </c>
      <c r="F2419" t="s">
        <v>4811</v>
      </c>
      <c r="H2419" t="s">
        <v>1962</v>
      </c>
      <c r="I2419">
        <v>1</v>
      </c>
      <c r="J2419">
        <v>90133</v>
      </c>
      <c r="K2419" t="s">
        <v>1963</v>
      </c>
      <c r="L2419" s="8">
        <v>0.27965277777777781</v>
      </c>
      <c r="M2419" s="8">
        <v>0.28118055555555554</v>
      </c>
      <c r="N2419" t="s">
        <v>1948</v>
      </c>
      <c r="O2419" t="s">
        <v>1948</v>
      </c>
      <c r="P2419" t="s">
        <v>1948</v>
      </c>
      <c r="Q2419" s="8">
        <v>1.5277777777777779E-3</v>
      </c>
      <c r="R2419" t="s">
        <v>1955</v>
      </c>
      <c r="S2419" t="s">
        <v>1955</v>
      </c>
      <c r="T2419" t="s">
        <v>2004</v>
      </c>
    </row>
    <row r="2420" spans="1:20" x14ac:dyDescent="0.35">
      <c r="A2420">
        <v>1241645396</v>
      </c>
      <c r="B2420">
        <v>90229</v>
      </c>
      <c r="C2420" t="s">
        <v>1987</v>
      </c>
      <c r="D2420" s="4">
        <v>45011</v>
      </c>
      <c r="E2420" s="8">
        <v>0.12828703703703703</v>
      </c>
      <c r="F2420" t="s">
        <v>4812</v>
      </c>
      <c r="G2420" t="s">
        <v>4813</v>
      </c>
      <c r="H2420" t="s">
        <v>1962</v>
      </c>
      <c r="I2420">
        <v>1</v>
      </c>
      <c r="J2420">
        <v>90133</v>
      </c>
      <c r="K2420" t="s">
        <v>1963</v>
      </c>
      <c r="L2420" s="8">
        <v>0.13084490740740742</v>
      </c>
      <c r="M2420" s="8">
        <v>0.13247685185185185</v>
      </c>
      <c r="N2420" t="s">
        <v>1948</v>
      </c>
      <c r="O2420" t="s">
        <v>1948</v>
      </c>
      <c r="P2420" t="s">
        <v>1948</v>
      </c>
      <c r="Q2420" s="8">
        <v>1.6319444444444445E-3</v>
      </c>
      <c r="R2420" t="s">
        <v>1955</v>
      </c>
      <c r="S2420" t="s">
        <v>1955</v>
      </c>
      <c r="T2420" t="s">
        <v>1953</v>
      </c>
    </row>
    <row r="2421" spans="1:20" x14ac:dyDescent="0.35">
      <c r="A2421">
        <v>1241642396</v>
      </c>
      <c r="B2421">
        <v>90212</v>
      </c>
      <c r="C2421" t="s">
        <v>1987</v>
      </c>
      <c r="D2421" s="4">
        <v>45011</v>
      </c>
      <c r="E2421" s="8">
        <v>6.9363425925925926E-2</v>
      </c>
      <c r="F2421" t="s">
        <v>4814</v>
      </c>
      <c r="H2421" t="s">
        <v>4815</v>
      </c>
      <c r="I2421">
        <v>1</v>
      </c>
      <c r="J2421">
        <v>95631</v>
      </c>
      <c r="K2421" t="s">
        <v>2326</v>
      </c>
      <c r="L2421" s="8">
        <v>7.5312500000000004E-2</v>
      </c>
      <c r="M2421" s="8">
        <v>7.7199074074074073E-2</v>
      </c>
      <c r="N2421" t="s">
        <v>1948</v>
      </c>
      <c r="O2421" t="s">
        <v>1948</v>
      </c>
      <c r="P2421" t="s">
        <v>1948</v>
      </c>
      <c r="Q2421" s="8">
        <v>1.8865740740740742E-3</v>
      </c>
      <c r="R2421" t="s">
        <v>1955</v>
      </c>
      <c r="S2421" t="s">
        <v>1955</v>
      </c>
      <c r="T2421" t="s">
        <v>2004</v>
      </c>
    </row>
    <row r="2422" spans="1:20" x14ac:dyDescent="0.35">
      <c r="A2422">
        <v>1241631323</v>
      </c>
      <c r="B2422">
        <v>90122</v>
      </c>
      <c r="C2422" t="s">
        <v>1987</v>
      </c>
      <c r="D2422" s="4">
        <v>45011</v>
      </c>
      <c r="E2422" s="8">
        <v>6.168981481481481E-3</v>
      </c>
      <c r="F2422" t="s">
        <v>4816</v>
      </c>
      <c r="G2422" t="s">
        <v>4817</v>
      </c>
      <c r="H2422" t="s">
        <v>1972</v>
      </c>
      <c r="I2422">
        <v>1</v>
      </c>
      <c r="J2422">
        <v>91731</v>
      </c>
      <c r="K2422" t="s">
        <v>1994</v>
      </c>
      <c r="L2422" s="8">
        <v>1.9768518518518515E-2</v>
      </c>
      <c r="M2422" s="8">
        <v>2.3923611111111114E-2</v>
      </c>
      <c r="N2422" t="s">
        <v>1948</v>
      </c>
      <c r="O2422" t="s">
        <v>1948</v>
      </c>
      <c r="P2422" t="s">
        <v>1948</v>
      </c>
      <c r="Q2422" s="8">
        <v>4.155092592592593E-3</v>
      </c>
      <c r="R2422" t="s">
        <v>1955</v>
      </c>
      <c r="S2422" t="s">
        <v>1955</v>
      </c>
      <c r="T2422" t="s">
        <v>1953</v>
      </c>
    </row>
    <row r="2423" spans="1:20" x14ac:dyDescent="0.35">
      <c r="A2423">
        <v>1241615368</v>
      </c>
      <c r="B2423">
        <v>89960</v>
      </c>
      <c r="C2423" t="s">
        <v>2017</v>
      </c>
      <c r="D2423" s="4">
        <v>45010</v>
      </c>
      <c r="E2423" s="8">
        <v>0.88862268518518517</v>
      </c>
      <c r="F2423" t="s">
        <v>4818</v>
      </c>
      <c r="G2423" t="s">
        <v>4819</v>
      </c>
      <c r="H2423" t="s">
        <v>2974</v>
      </c>
      <c r="I2423">
        <v>1</v>
      </c>
      <c r="J2423">
        <v>93831</v>
      </c>
      <c r="K2423" t="s">
        <v>2702</v>
      </c>
      <c r="L2423" s="8">
        <v>0.89521990740740742</v>
      </c>
      <c r="M2423" s="8">
        <v>0.89828703703703694</v>
      </c>
      <c r="N2423" t="s">
        <v>1948</v>
      </c>
      <c r="O2423" t="s">
        <v>1948</v>
      </c>
      <c r="P2423" t="s">
        <v>1948</v>
      </c>
      <c r="Q2423" s="8">
        <v>3.0671296296296297E-3</v>
      </c>
      <c r="R2423" t="s">
        <v>1955</v>
      </c>
      <c r="S2423" t="s">
        <v>1955</v>
      </c>
      <c r="T2423" t="s">
        <v>1953</v>
      </c>
    </row>
    <row r="2424" spans="1:20" x14ac:dyDescent="0.35">
      <c r="A2424">
        <v>1241615368</v>
      </c>
      <c r="B2424">
        <v>89960</v>
      </c>
      <c r="C2424" t="s">
        <v>2017</v>
      </c>
      <c r="D2424" s="4">
        <v>45010</v>
      </c>
      <c r="E2424" s="8">
        <v>0.88862268518518517</v>
      </c>
      <c r="F2424" t="s">
        <v>4818</v>
      </c>
      <c r="G2424" t="s">
        <v>4819</v>
      </c>
      <c r="H2424" t="s">
        <v>2974</v>
      </c>
      <c r="I2424">
        <v>1</v>
      </c>
      <c r="J2424">
        <v>93952</v>
      </c>
      <c r="K2424" t="s">
        <v>2080</v>
      </c>
      <c r="L2424" s="8">
        <v>0.89521990740740742</v>
      </c>
      <c r="M2424" s="8">
        <v>0.89842592592592585</v>
      </c>
      <c r="N2424" t="s">
        <v>1948</v>
      </c>
      <c r="O2424" t="s">
        <v>1948</v>
      </c>
      <c r="P2424" t="s">
        <v>1948</v>
      </c>
      <c r="Q2424" s="8">
        <v>3.2060185185185191E-3</v>
      </c>
      <c r="R2424" t="s">
        <v>1951</v>
      </c>
      <c r="S2424" t="s">
        <v>1973</v>
      </c>
      <c r="T2424" t="s">
        <v>1953</v>
      </c>
    </row>
    <row r="2425" spans="1:20" x14ac:dyDescent="0.35">
      <c r="A2425">
        <v>1241612275</v>
      </c>
      <c r="B2425">
        <v>89936</v>
      </c>
      <c r="C2425" t="s">
        <v>2017</v>
      </c>
      <c r="D2425" s="4">
        <v>45010</v>
      </c>
      <c r="E2425" s="8">
        <v>0.86928240740740748</v>
      </c>
      <c r="F2425" t="s">
        <v>4820</v>
      </c>
      <c r="G2425" t="s">
        <v>4369</v>
      </c>
      <c r="H2425" t="s">
        <v>1949</v>
      </c>
      <c r="I2425">
        <v>1</v>
      </c>
      <c r="J2425">
        <v>94452</v>
      </c>
      <c r="K2425" t="s">
        <v>1950</v>
      </c>
      <c r="L2425" s="8">
        <v>0.88594907407407408</v>
      </c>
      <c r="M2425" s="8">
        <v>0.88740740740740742</v>
      </c>
      <c r="N2425" t="s">
        <v>1948</v>
      </c>
      <c r="O2425" t="s">
        <v>1948</v>
      </c>
      <c r="P2425" t="s">
        <v>1948</v>
      </c>
      <c r="Q2425" s="8">
        <v>1.4583333333333334E-3</v>
      </c>
      <c r="R2425" t="s">
        <v>1951</v>
      </c>
      <c r="S2425" t="s">
        <v>1973</v>
      </c>
      <c r="T2425" t="s">
        <v>1953</v>
      </c>
    </row>
    <row r="2426" spans="1:20" x14ac:dyDescent="0.35">
      <c r="A2426">
        <v>1241612275</v>
      </c>
      <c r="B2426">
        <v>89936</v>
      </c>
      <c r="C2426" t="s">
        <v>2017</v>
      </c>
      <c r="D2426" s="4">
        <v>45010</v>
      </c>
      <c r="E2426" s="8">
        <v>0.86928240740740748</v>
      </c>
      <c r="F2426" t="s">
        <v>4820</v>
      </c>
      <c r="G2426" t="s">
        <v>4369</v>
      </c>
      <c r="H2426" t="s">
        <v>1949</v>
      </c>
      <c r="I2426">
        <v>1</v>
      </c>
      <c r="J2426">
        <v>94931</v>
      </c>
      <c r="K2426" t="s">
        <v>2083</v>
      </c>
      <c r="L2426" s="8">
        <v>0.88594907407407408</v>
      </c>
      <c r="M2426" s="8">
        <v>0.88822916666666663</v>
      </c>
      <c r="N2426" t="s">
        <v>1948</v>
      </c>
      <c r="O2426" t="s">
        <v>1948</v>
      </c>
      <c r="P2426" t="s">
        <v>1948</v>
      </c>
      <c r="Q2426" s="8">
        <v>2.2800925925925927E-3</v>
      </c>
      <c r="R2426" t="s">
        <v>1955</v>
      </c>
      <c r="S2426" t="s">
        <v>1955</v>
      </c>
      <c r="T2426" t="s">
        <v>1953</v>
      </c>
    </row>
    <row r="2427" spans="1:20" x14ac:dyDescent="0.35">
      <c r="A2427">
        <v>1241607470</v>
      </c>
      <c r="B2427">
        <v>89879</v>
      </c>
      <c r="C2427" t="s">
        <v>2017</v>
      </c>
      <c r="D2427" s="4">
        <v>45010</v>
      </c>
      <c r="E2427" s="8">
        <v>0.82155092592592593</v>
      </c>
      <c r="F2427" t="s">
        <v>4821</v>
      </c>
      <c r="G2427" t="s">
        <v>4822</v>
      </c>
      <c r="H2427" t="s">
        <v>2325</v>
      </c>
      <c r="I2427">
        <v>1</v>
      </c>
      <c r="J2427">
        <v>95731</v>
      </c>
      <c r="K2427" t="s">
        <v>2005</v>
      </c>
      <c r="L2427" s="8">
        <v>0.82317129629629626</v>
      </c>
      <c r="M2427" s="8">
        <v>0.82596064814814818</v>
      </c>
      <c r="N2427" t="s">
        <v>1948</v>
      </c>
      <c r="O2427" t="s">
        <v>1948</v>
      </c>
      <c r="P2427" t="s">
        <v>1948</v>
      </c>
      <c r="Q2427" s="8">
        <v>2.7893518518518519E-3</v>
      </c>
      <c r="R2427" t="s">
        <v>1955</v>
      </c>
      <c r="S2427" t="s">
        <v>1955</v>
      </c>
      <c r="T2427" t="s">
        <v>1953</v>
      </c>
    </row>
    <row r="2428" spans="1:20" x14ac:dyDescent="0.35">
      <c r="A2428">
        <v>1241606016</v>
      </c>
      <c r="B2428">
        <v>89865</v>
      </c>
      <c r="C2428" t="s">
        <v>2017</v>
      </c>
      <c r="D2428" s="4">
        <v>45010</v>
      </c>
      <c r="E2428" s="8">
        <v>0.80881944444444442</v>
      </c>
      <c r="F2428" t="s">
        <v>4823</v>
      </c>
      <c r="G2428" t="s">
        <v>4824</v>
      </c>
      <c r="H2428" t="s">
        <v>1949</v>
      </c>
      <c r="I2428">
        <v>1</v>
      </c>
      <c r="J2428">
        <v>94631</v>
      </c>
      <c r="K2428" t="s">
        <v>1954</v>
      </c>
      <c r="L2428" s="8">
        <v>0.81023148148148139</v>
      </c>
      <c r="M2428" s="8">
        <v>0.81093749999999998</v>
      </c>
      <c r="N2428" t="s">
        <v>1948</v>
      </c>
      <c r="O2428" t="s">
        <v>1948</v>
      </c>
      <c r="P2428" t="s">
        <v>1948</v>
      </c>
      <c r="Q2428" s="8">
        <v>7.0601851851851847E-4</v>
      </c>
      <c r="R2428" t="s">
        <v>1955</v>
      </c>
      <c r="S2428" t="s">
        <v>1955</v>
      </c>
      <c r="T2428" t="s">
        <v>1953</v>
      </c>
    </row>
    <row r="2429" spans="1:20" x14ac:dyDescent="0.35">
      <c r="A2429">
        <v>1241585668</v>
      </c>
      <c r="B2429">
        <v>89654</v>
      </c>
      <c r="C2429" t="s">
        <v>2017</v>
      </c>
      <c r="D2429" s="4">
        <v>45010</v>
      </c>
      <c r="E2429" s="8">
        <v>0.64422453703703708</v>
      </c>
      <c r="F2429" t="s">
        <v>4825</v>
      </c>
      <c r="H2429" t="s">
        <v>2383</v>
      </c>
      <c r="I2429">
        <v>1</v>
      </c>
      <c r="J2429">
        <v>93831</v>
      </c>
      <c r="K2429" t="s">
        <v>2702</v>
      </c>
      <c r="L2429" s="8">
        <v>0.64503472222222225</v>
      </c>
      <c r="M2429" s="8">
        <v>0.64891203703703704</v>
      </c>
      <c r="N2429" t="s">
        <v>1948</v>
      </c>
      <c r="O2429" t="s">
        <v>1948</v>
      </c>
      <c r="P2429" t="s">
        <v>1948</v>
      </c>
      <c r="Q2429" s="8">
        <v>3.8773148148148143E-3</v>
      </c>
      <c r="R2429" t="s">
        <v>1955</v>
      </c>
      <c r="S2429" t="s">
        <v>1955</v>
      </c>
      <c r="T2429" t="s">
        <v>1953</v>
      </c>
    </row>
    <row r="2430" spans="1:20" x14ac:dyDescent="0.35">
      <c r="A2430">
        <v>1241585668</v>
      </c>
      <c r="B2430">
        <v>89654</v>
      </c>
      <c r="C2430" t="s">
        <v>2017</v>
      </c>
      <c r="D2430" s="4">
        <v>45010</v>
      </c>
      <c r="E2430" s="8">
        <v>0.64422453703703708</v>
      </c>
      <c r="F2430" t="s">
        <v>4825</v>
      </c>
      <c r="H2430" t="s">
        <v>2383</v>
      </c>
      <c r="I2430">
        <v>1</v>
      </c>
      <c r="J2430">
        <v>91311</v>
      </c>
      <c r="K2430" t="s">
        <v>2207</v>
      </c>
      <c r="L2430" s="8">
        <v>0.64503472222222225</v>
      </c>
      <c r="M2430" s="8">
        <v>0.64766203703703706</v>
      </c>
      <c r="N2430" t="s">
        <v>1948</v>
      </c>
      <c r="O2430" t="s">
        <v>1948</v>
      </c>
      <c r="P2430" t="s">
        <v>1948</v>
      </c>
      <c r="Q2430" s="8">
        <v>2.627314814814815E-3</v>
      </c>
      <c r="R2430" t="s">
        <v>2111</v>
      </c>
      <c r="S2430" t="s">
        <v>2111</v>
      </c>
      <c r="T2430" t="s">
        <v>1953</v>
      </c>
    </row>
    <row r="2431" spans="1:20" x14ac:dyDescent="0.35">
      <c r="A2431">
        <v>1241585668</v>
      </c>
      <c r="B2431">
        <v>89654</v>
      </c>
      <c r="C2431" t="s">
        <v>2017</v>
      </c>
      <c r="D2431" s="4">
        <v>45010</v>
      </c>
      <c r="E2431" s="8">
        <v>0.64422453703703708</v>
      </c>
      <c r="F2431" t="s">
        <v>4825</v>
      </c>
      <c r="H2431" t="s">
        <v>2383</v>
      </c>
      <c r="I2431">
        <v>1</v>
      </c>
      <c r="J2431">
        <v>98036</v>
      </c>
      <c r="K2431" t="s">
        <v>2384</v>
      </c>
      <c r="L2431" s="8">
        <v>0.64503472222222225</v>
      </c>
      <c r="M2431" s="8">
        <v>0.64740740740740743</v>
      </c>
      <c r="N2431" t="s">
        <v>1948</v>
      </c>
      <c r="O2431" t="s">
        <v>1948</v>
      </c>
      <c r="P2431" t="s">
        <v>1948</v>
      </c>
      <c r="Q2431" s="8">
        <v>2.3726851851851851E-3</v>
      </c>
      <c r="R2431" t="s">
        <v>1955</v>
      </c>
      <c r="S2431" t="s">
        <v>1955</v>
      </c>
      <c r="T2431" t="s">
        <v>1953</v>
      </c>
    </row>
    <row r="2432" spans="1:20" x14ac:dyDescent="0.35">
      <c r="A2432">
        <v>1241572931</v>
      </c>
      <c r="B2432">
        <v>89526</v>
      </c>
      <c r="C2432" t="s">
        <v>2017</v>
      </c>
      <c r="D2432" s="4">
        <v>45010</v>
      </c>
      <c r="E2432" s="8">
        <v>0.55616898148148153</v>
      </c>
      <c r="F2432" t="s">
        <v>4826</v>
      </c>
      <c r="G2432" t="s">
        <v>4827</v>
      </c>
      <c r="H2432" t="s">
        <v>1983</v>
      </c>
      <c r="I2432">
        <v>1</v>
      </c>
      <c r="J2432">
        <v>93351</v>
      </c>
      <c r="K2432" t="s">
        <v>2136</v>
      </c>
      <c r="L2432" s="8">
        <v>0.56295138888888896</v>
      </c>
      <c r="M2432" s="8">
        <v>0.56578703703703703</v>
      </c>
      <c r="N2432" t="s">
        <v>1948</v>
      </c>
      <c r="O2432" t="s">
        <v>1948</v>
      </c>
      <c r="P2432" t="s">
        <v>1948</v>
      </c>
      <c r="Q2432" s="8">
        <v>2.8356481481481479E-3</v>
      </c>
      <c r="R2432" t="s">
        <v>2006</v>
      </c>
      <c r="S2432" t="s">
        <v>1952</v>
      </c>
      <c r="T2432" t="s">
        <v>1953</v>
      </c>
    </row>
    <row r="2433" spans="1:20" x14ac:dyDescent="0.35">
      <c r="A2433">
        <v>1241566546</v>
      </c>
      <c r="B2433">
        <v>89449</v>
      </c>
      <c r="C2433" t="s">
        <v>2017</v>
      </c>
      <c r="D2433" s="4">
        <v>45010</v>
      </c>
      <c r="E2433" s="8">
        <v>0.50009259259259264</v>
      </c>
      <c r="F2433" t="s">
        <v>4828</v>
      </c>
      <c r="G2433" t="s">
        <v>4829</v>
      </c>
      <c r="H2433" t="s">
        <v>2223</v>
      </c>
      <c r="I2433">
        <v>1</v>
      </c>
      <c r="J2433">
        <v>91631</v>
      </c>
      <c r="K2433" t="s">
        <v>2225</v>
      </c>
      <c r="L2433" s="8">
        <v>0.5005208333333333</v>
      </c>
      <c r="M2433" s="8">
        <v>0.5039583333333334</v>
      </c>
      <c r="N2433" t="s">
        <v>1948</v>
      </c>
      <c r="O2433" t="s">
        <v>1948</v>
      </c>
      <c r="P2433" t="s">
        <v>1948</v>
      </c>
      <c r="Q2433" s="8">
        <v>3.4375E-3</v>
      </c>
      <c r="R2433" t="s">
        <v>1955</v>
      </c>
      <c r="S2433" t="s">
        <v>1955</v>
      </c>
      <c r="T2433" t="s">
        <v>1953</v>
      </c>
    </row>
    <row r="2434" spans="1:20" x14ac:dyDescent="0.35">
      <c r="A2434">
        <v>1241551281</v>
      </c>
      <c r="B2434">
        <v>89277</v>
      </c>
      <c r="C2434" t="s">
        <v>2017</v>
      </c>
      <c r="D2434" s="4">
        <v>45010</v>
      </c>
      <c r="E2434" s="8">
        <v>0.32275462962962964</v>
      </c>
      <c r="F2434" t="s">
        <v>4830</v>
      </c>
      <c r="G2434" t="s">
        <v>4831</v>
      </c>
      <c r="H2434" t="s">
        <v>2974</v>
      </c>
      <c r="I2434">
        <v>1</v>
      </c>
      <c r="J2434">
        <v>93631</v>
      </c>
      <c r="K2434" t="s">
        <v>2390</v>
      </c>
      <c r="L2434" s="8">
        <v>0.33459490740740744</v>
      </c>
      <c r="M2434" s="8">
        <v>0.33707175925925931</v>
      </c>
      <c r="N2434" t="s">
        <v>1948</v>
      </c>
      <c r="O2434" t="s">
        <v>1948</v>
      </c>
      <c r="P2434" t="s">
        <v>1948</v>
      </c>
      <c r="Q2434" s="8">
        <v>2.4768518518518516E-3</v>
      </c>
      <c r="R2434" t="s">
        <v>1955</v>
      </c>
      <c r="S2434" t="s">
        <v>1955</v>
      </c>
      <c r="T2434" t="s">
        <v>1953</v>
      </c>
    </row>
    <row r="2435" spans="1:20" x14ac:dyDescent="0.35">
      <c r="A2435">
        <v>1241551281</v>
      </c>
      <c r="B2435">
        <v>89277</v>
      </c>
      <c r="C2435" t="s">
        <v>2017</v>
      </c>
      <c r="D2435" s="4">
        <v>45010</v>
      </c>
      <c r="E2435" s="8">
        <v>0.32275462962962964</v>
      </c>
      <c r="F2435" t="s">
        <v>4830</v>
      </c>
      <c r="G2435" t="s">
        <v>4831</v>
      </c>
      <c r="H2435" t="s">
        <v>2974</v>
      </c>
      <c r="I2435">
        <v>1</v>
      </c>
      <c r="J2435">
        <v>93831</v>
      </c>
      <c r="K2435" t="s">
        <v>2702</v>
      </c>
      <c r="L2435" s="8">
        <v>0.3334375</v>
      </c>
      <c r="M2435" s="8">
        <v>0.33946759259259257</v>
      </c>
      <c r="N2435" t="s">
        <v>1948</v>
      </c>
      <c r="O2435" t="s">
        <v>1948</v>
      </c>
      <c r="P2435" t="s">
        <v>1948</v>
      </c>
      <c r="Q2435" s="8">
        <v>6.030092592592593E-3</v>
      </c>
      <c r="R2435" t="s">
        <v>1955</v>
      </c>
      <c r="S2435" t="s">
        <v>1955</v>
      </c>
      <c r="T2435" t="s">
        <v>1953</v>
      </c>
    </row>
    <row r="2436" spans="1:20" x14ac:dyDescent="0.35">
      <c r="A2436">
        <v>1241551281</v>
      </c>
      <c r="B2436">
        <v>89277</v>
      </c>
      <c r="C2436" t="s">
        <v>2017</v>
      </c>
      <c r="D2436" s="4">
        <v>45010</v>
      </c>
      <c r="E2436" s="8">
        <v>0.32275462962962964</v>
      </c>
      <c r="F2436" t="s">
        <v>4830</v>
      </c>
      <c r="G2436" t="s">
        <v>4831</v>
      </c>
      <c r="H2436" t="s">
        <v>2974</v>
      </c>
      <c r="I2436">
        <v>1</v>
      </c>
      <c r="J2436">
        <v>93952</v>
      </c>
      <c r="K2436" t="s">
        <v>2080</v>
      </c>
      <c r="L2436" s="8">
        <v>0.3334375</v>
      </c>
      <c r="M2436" s="8">
        <v>0.33744212962962966</v>
      </c>
      <c r="N2436" t="s">
        <v>1948</v>
      </c>
      <c r="O2436" t="s">
        <v>1948</v>
      </c>
      <c r="P2436" t="s">
        <v>1948</v>
      </c>
      <c r="Q2436" s="8">
        <v>4.0046296296296297E-3</v>
      </c>
      <c r="R2436" t="s">
        <v>1951</v>
      </c>
      <c r="S2436" t="s">
        <v>1973</v>
      </c>
      <c r="T2436" t="s">
        <v>1953</v>
      </c>
    </row>
    <row r="2437" spans="1:20" x14ac:dyDescent="0.35">
      <c r="A2437">
        <v>1241538150</v>
      </c>
      <c r="B2437">
        <v>89135</v>
      </c>
      <c r="C2437" t="s">
        <v>2017</v>
      </c>
      <c r="D2437" s="4">
        <v>45010</v>
      </c>
      <c r="E2437" s="8">
        <v>6.5092592592592591E-2</v>
      </c>
      <c r="F2437" t="s">
        <v>4408</v>
      </c>
      <c r="G2437" t="s">
        <v>4409</v>
      </c>
      <c r="H2437" t="s">
        <v>1949</v>
      </c>
      <c r="I2437">
        <v>1</v>
      </c>
      <c r="J2437">
        <v>94631</v>
      </c>
      <c r="K2437" t="s">
        <v>1954</v>
      </c>
      <c r="L2437" s="8">
        <v>6.7268518518518519E-2</v>
      </c>
      <c r="M2437" s="8">
        <v>6.8935185185185183E-2</v>
      </c>
      <c r="N2437" t="s">
        <v>1948</v>
      </c>
      <c r="O2437" t="s">
        <v>1948</v>
      </c>
      <c r="P2437" t="s">
        <v>1948</v>
      </c>
      <c r="Q2437" s="8">
        <v>1.6666666666666668E-3</v>
      </c>
      <c r="R2437" t="s">
        <v>1955</v>
      </c>
      <c r="S2437" t="s">
        <v>1955</v>
      </c>
      <c r="T2437" t="s">
        <v>1953</v>
      </c>
    </row>
    <row r="2438" spans="1:20" x14ac:dyDescent="0.35">
      <c r="A2438">
        <v>1241533250</v>
      </c>
      <c r="B2438">
        <v>89076</v>
      </c>
      <c r="C2438" t="s">
        <v>2017</v>
      </c>
      <c r="D2438" s="4">
        <v>45010</v>
      </c>
      <c r="E2438" s="8">
        <v>1.1724537037037035E-2</v>
      </c>
      <c r="F2438" t="s">
        <v>4832</v>
      </c>
      <c r="G2438" t="s">
        <v>4833</v>
      </c>
      <c r="H2438" t="s">
        <v>1983</v>
      </c>
      <c r="I2438">
        <v>1</v>
      </c>
      <c r="J2438">
        <v>93341</v>
      </c>
      <c r="K2438" t="s">
        <v>2136</v>
      </c>
      <c r="L2438" s="8">
        <v>2.1944444444444447E-2</v>
      </c>
      <c r="M2438" s="8">
        <v>2.7071759259259257E-2</v>
      </c>
      <c r="N2438" t="s">
        <v>1948</v>
      </c>
      <c r="O2438" t="s">
        <v>1948</v>
      </c>
      <c r="P2438" t="s">
        <v>1948</v>
      </c>
      <c r="Q2438" s="8">
        <v>5.1273148148148146E-3</v>
      </c>
      <c r="R2438" t="s">
        <v>1955</v>
      </c>
      <c r="S2438" t="s">
        <v>1955</v>
      </c>
      <c r="T2438" t="s">
        <v>1953</v>
      </c>
    </row>
    <row r="2439" spans="1:20" x14ac:dyDescent="0.35">
      <c r="A2439" s="9">
        <v>1241505577</v>
      </c>
      <c r="B2439" s="9">
        <v>88770</v>
      </c>
      <c r="C2439" s="9" t="s">
        <v>2033</v>
      </c>
      <c r="D2439" s="10">
        <v>45009</v>
      </c>
      <c r="E2439" s="11">
        <v>0.77445601851851853</v>
      </c>
      <c r="F2439" s="9" t="s">
        <v>4834</v>
      </c>
      <c r="G2439" s="9" t="s">
        <v>4835</v>
      </c>
      <c r="H2439" s="9" t="s">
        <v>1957</v>
      </c>
      <c r="I2439" s="9">
        <v>1</v>
      </c>
      <c r="J2439" s="9">
        <v>92731</v>
      </c>
      <c r="K2439" s="9" t="s">
        <v>2366</v>
      </c>
      <c r="L2439" s="11">
        <v>0.77509259259259267</v>
      </c>
      <c r="M2439" s="11">
        <v>0.77923611111111113</v>
      </c>
      <c r="N2439" s="9" t="s">
        <v>1948</v>
      </c>
      <c r="O2439" s="9" t="s">
        <v>1948</v>
      </c>
      <c r="P2439" s="9" t="s">
        <v>1948</v>
      </c>
      <c r="Q2439" s="11">
        <v>4.1435185185185186E-3</v>
      </c>
      <c r="R2439" s="9" t="s">
        <v>1955</v>
      </c>
      <c r="S2439" s="9" t="s">
        <v>1955</v>
      </c>
      <c r="T2439" s="9" t="s">
        <v>1953</v>
      </c>
    </row>
    <row r="2440" spans="1:20" x14ac:dyDescent="0.35">
      <c r="A2440">
        <v>1241491660</v>
      </c>
      <c r="B2440">
        <v>88613</v>
      </c>
      <c r="C2440" t="s">
        <v>2033</v>
      </c>
      <c r="D2440" s="4">
        <v>45009</v>
      </c>
      <c r="E2440" s="8">
        <v>0.67224537037037047</v>
      </c>
      <c r="F2440" t="s">
        <v>4836</v>
      </c>
      <c r="G2440" t="s">
        <v>4837</v>
      </c>
      <c r="H2440" t="s">
        <v>1949</v>
      </c>
      <c r="I2440">
        <v>1</v>
      </c>
      <c r="J2440">
        <v>94531</v>
      </c>
      <c r="K2440" t="s">
        <v>2049</v>
      </c>
      <c r="L2440" s="8">
        <v>0.67271990740740739</v>
      </c>
      <c r="M2440" s="8">
        <v>0.67349537037037033</v>
      </c>
      <c r="N2440" t="s">
        <v>1948</v>
      </c>
      <c r="O2440" t="s">
        <v>1948</v>
      </c>
      <c r="P2440" t="s">
        <v>1948</v>
      </c>
      <c r="Q2440" s="8">
        <v>7.7546296296296304E-4</v>
      </c>
      <c r="R2440" t="s">
        <v>1955</v>
      </c>
      <c r="S2440" t="s">
        <v>1955</v>
      </c>
      <c r="T2440" t="s">
        <v>1953</v>
      </c>
    </row>
    <row r="2441" spans="1:20" x14ac:dyDescent="0.35">
      <c r="A2441">
        <v>1241475745</v>
      </c>
      <c r="B2441">
        <v>88477</v>
      </c>
      <c r="C2441" t="s">
        <v>2033</v>
      </c>
      <c r="D2441" s="4">
        <v>45009</v>
      </c>
      <c r="E2441" s="8">
        <v>0.57474537037037032</v>
      </c>
      <c r="F2441" t="s">
        <v>4838</v>
      </c>
      <c r="G2441" t="s">
        <v>4839</v>
      </c>
      <c r="H2441" t="s">
        <v>1962</v>
      </c>
      <c r="I2441">
        <v>1</v>
      </c>
      <c r="J2441">
        <v>90133</v>
      </c>
      <c r="K2441" t="s">
        <v>1963</v>
      </c>
      <c r="L2441" s="8">
        <v>0.57912037037037034</v>
      </c>
      <c r="M2441" s="8">
        <v>0.57997685185185188</v>
      </c>
      <c r="N2441" t="s">
        <v>1948</v>
      </c>
      <c r="O2441" t="s">
        <v>1948</v>
      </c>
      <c r="P2441" t="s">
        <v>1948</v>
      </c>
      <c r="Q2441" s="8">
        <v>8.564814814814815E-4</v>
      </c>
      <c r="R2441" t="s">
        <v>1955</v>
      </c>
      <c r="S2441" t="s">
        <v>1955</v>
      </c>
      <c r="T2441" t="s">
        <v>2004</v>
      </c>
    </row>
    <row r="2442" spans="1:20" x14ac:dyDescent="0.35">
      <c r="A2442">
        <v>1241473192</v>
      </c>
      <c r="B2442">
        <v>88455</v>
      </c>
      <c r="C2442" t="s">
        <v>2033</v>
      </c>
      <c r="D2442" s="4">
        <v>45009</v>
      </c>
      <c r="E2442" s="8">
        <v>0.56951388888888888</v>
      </c>
      <c r="F2442" t="s">
        <v>4840</v>
      </c>
      <c r="H2442" t="s">
        <v>3538</v>
      </c>
      <c r="I2442">
        <v>1</v>
      </c>
      <c r="J2442">
        <v>91231</v>
      </c>
      <c r="K2442" t="s">
        <v>3305</v>
      </c>
      <c r="L2442" s="8">
        <v>0.57032407407407404</v>
      </c>
      <c r="M2442" s="8">
        <v>0.5733449074074074</v>
      </c>
      <c r="N2442" t="s">
        <v>1948</v>
      </c>
      <c r="O2442" t="s">
        <v>1948</v>
      </c>
      <c r="P2442" t="s">
        <v>1948</v>
      </c>
      <c r="Q2442" s="8">
        <v>3.0208333333333333E-3</v>
      </c>
      <c r="R2442" t="s">
        <v>1955</v>
      </c>
      <c r="S2442" t="s">
        <v>1955</v>
      </c>
      <c r="T2442" t="s">
        <v>2004</v>
      </c>
    </row>
    <row r="2443" spans="1:20" x14ac:dyDescent="0.35">
      <c r="A2443">
        <v>1241471600</v>
      </c>
      <c r="B2443">
        <v>88442</v>
      </c>
      <c r="C2443" t="s">
        <v>2033</v>
      </c>
      <c r="D2443" s="4">
        <v>45009</v>
      </c>
      <c r="E2443" s="8">
        <v>0.56150462962962966</v>
      </c>
      <c r="F2443" t="s">
        <v>4841</v>
      </c>
      <c r="G2443" t="s">
        <v>4842</v>
      </c>
      <c r="H2443" t="s">
        <v>1990</v>
      </c>
      <c r="I2443">
        <v>1</v>
      </c>
      <c r="J2443">
        <v>90152</v>
      </c>
      <c r="K2443" t="s">
        <v>1963</v>
      </c>
      <c r="L2443" s="8">
        <v>0.56453703703703706</v>
      </c>
      <c r="M2443" s="8">
        <v>0.56466435185185182</v>
      </c>
      <c r="N2443" t="s">
        <v>1948</v>
      </c>
      <c r="O2443" t="s">
        <v>1948</v>
      </c>
      <c r="P2443" t="s">
        <v>1948</v>
      </c>
      <c r="Q2443" s="8">
        <v>1.273148148148148E-4</v>
      </c>
      <c r="R2443" t="s">
        <v>1951</v>
      </c>
      <c r="S2443" t="s">
        <v>1973</v>
      </c>
      <c r="T2443" t="s">
        <v>1953</v>
      </c>
    </row>
    <row r="2444" spans="1:20" x14ac:dyDescent="0.35">
      <c r="A2444">
        <v>1241467146</v>
      </c>
      <c r="B2444">
        <v>88370</v>
      </c>
      <c r="C2444" t="s">
        <v>2033</v>
      </c>
      <c r="D2444" s="4">
        <v>45009</v>
      </c>
      <c r="E2444" s="8">
        <v>0.5274537037037037</v>
      </c>
      <c r="F2444" t="s">
        <v>4843</v>
      </c>
      <c r="G2444" t="s">
        <v>4844</v>
      </c>
      <c r="H2444" t="s">
        <v>1962</v>
      </c>
      <c r="I2444">
        <v>1</v>
      </c>
      <c r="J2444">
        <v>90133</v>
      </c>
      <c r="K2444" t="s">
        <v>1963</v>
      </c>
      <c r="L2444" s="8">
        <v>0.52952546296296299</v>
      </c>
      <c r="M2444" s="8">
        <v>0.53046296296296302</v>
      </c>
      <c r="N2444" t="s">
        <v>1948</v>
      </c>
      <c r="O2444" t="s">
        <v>1948</v>
      </c>
      <c r="P2444" t="s">
        <v>1948</v>
      </c>
      <c r="Q2444" s="8">
        <v>9.3750000000000007E-4</v>
      </c>
      <c r="R2444" t="s">
        <v>1955</v>
      </c>
      <c r="S2444" t="s">
        <v>1955</v>
      </c>
      <c r="T2444" t="s">
        <v>1953</v>
      </c>
    </row>
    <row r="2445" spans="1:20" x14ac:dyDescent="0.35">
      <c r="A2445">
        <v>1241451816</v>
      </c>
      <c r="B2445">
        <v>88171</v>
      </c>
      <c r="C2445" t="s">
        <v>2033</v>
      </c>
      <c r="D2445" s="4">
        <v>45009</v>
      </c>
      <c r="E2445" s="8">
        <v>0.36929398148148151</v>
      </c>
      <c r="F2445" t="s">
        <v>4845</v>
      </c>
      <c r="G2445" t="s">
        <v>4846</v>
      </c>
      <c r="H2445" t="s">
        <v>1957</v>
      </c>
      <c r="I2445">
        <v>1</v>
      </c>
      <c r="J2445">
        <v>92731</v>
      </c>
      <c r="K2445" t="s">
        <v>1959</v>
      </c>
      <c r="L2445" s="8">
        <v>0.37032407407407408</v>
      </c>
      <c r="M2445" s="8">
        <v>0.37138888888888894</v>
      </c>
      <c r="N2445" t="s">
        <v>1948</v>
      </c>
      <c r="O2445" t="s">
        <v>1948</v>
      </c>
      <c r="P2445" t="s">
        <v>1948</v>
      </c>
      <c r="Q2445" s="8">
        <v>1.0648148148148147E-3</v>
      </c>
      <c r="R2445" t="s">
        <v>1955</v>
      </c>
      <c r="S2445" t="s">
        <v>1955</v>
      </c>
      <c r="T2445" t="s">
        <v>1953</v>
      </c>
    </row>
    <row r="2446" spans="1:20" x14ac:dyDescent="0.35">
      <c r="A2446">
        <v>1241447180</v>
      </c>
      <c r="B2446">
        <v>88134</v>
      </c>
      <c r="C2446" t="s">
        <v>2033</v>
      </c>
      <c r="D2446" s="4">
        <v>45009</v>
      </c>
      <c r="E2446" s="8">
        <v>0.33152777777777781</v>
      </c>
      <c r="F2446" t="s">
        <v>4197</v>
      </c>
      <c r="H2446" t="s">
        <v>1949</v>
      </c>
      <c r="I2446">
        <v>1</v>
      </c>
      <c r="J2446">
        <v>94631</v>
      </c>
      <c r="K2446" t="s">
        <v>1954</v>
      </c>
      <c r="L2446" s="8">
        <v>0.33690972222222221</v>
      </c>
      <c r="M2446" s="8">
        <v>0.33822916666666664</v>
      </c>
      <c r="N2446" t="s">
        <v>1948</v>
      </c>
      <c r="O2446" t="s">
        <v>1948</v>
      </c>
      <c r="P2446" t="s">
        <v>1948</v>
      </c>
      <c r="Q2446" s="8">
        <v>1.3194444444444443E-3</v>
      </c>
      <c r="R2446" t="s">
        <v>1955</v>
      </c>
      <c r="S2446" t="s">
        <v>1955</v>
      </c>
      <c r="T2446" t="s">
        <v>2004</v>
      </c>
    </row>
    <row r="2447" spans="1:20" x14ac:dyDescent="0.35">
      <c r="A2447" s="9">
        <v>1241447180</v>
      </c>
      <c r="B2447" s="9">
        <v>88134</v>
      </c>
      <c r="C2447" s="9" t="s">
        <v>2033</v>
      </c>
      <c r="D2447" s="10">
        <v>45009</v>
      </c>
      <c r="E2447" s="11">
        <v>0.33152777777777781</v>
      </c>
      <c r="F2447" s="9" t="s">
        <v>4197</v>
      </c>
      <c r="G2447" s="9"/>
      <c r="H2447" s="9" t="s">
        <v>1949</v>
      </c>
      <c r="I2447" s="9">
        <v>1</v>
      </c>
      <c r="J2447" s="9">
        <v>92771</v>
      </c>
      <c r="K2447" s="9" t="s">
        <v>2366</v>
      </c>
      <c r="L2447" s="11">
        <v>0.33263888888888887</v>
      </c>
      <c r="M2447" s="11">
        <v>0.33618055555555554</v>
      </c>
      <c r="N2447" s="9" t="s">
        <v>1948</v>
      </c>
      <c r="O2447" s="9" t="s">
        <v>1948</v>
      </c>
      <c r="P2447" s="9" t="s">
        <v>1948</v>
      </c>
      <c r="Q2447" s="11">
        <v>3.5416666666666665E-3</v>
      </c>
      <c r="R2447" s="9" t="s">
        <v>2027</v>
      </c>
      <c r="S2447" s="9" t="s">
        <v>2027</v>
      </c>
      <c r="T2447" s="9" t="s">
        <v>2004</v>
      </c>
    </row>
    <row r="2448" spans="1:20" x14ac:dyDescent="0.35">
      <c r="A2448">
        <v>1241447180</v>
      </c>
      <c r="B2448">
        <v>88134</v>
      </c>
      <c r="C2448" t="s">
        <v>2033</v>
      </c>
      <c r="D2448" s="4">
        <v>45009</v>
      </c>
      <c r="E2448" s="8">
        <v>0.33152777777777781</v>
      </c>
      <c r="F2448" t="s">
        <v>4197</v>
      </c>
      <c r="H2448" t="s">
        <v>1949</v>
      </c>
      <c r="I2448">
        <v>1</v>
      </c>
      <c r="J2448">
        <v>94531</v>
      </c>
      <c r="K2448" t="s">
        <v>2049</v>
      </c>
      <c r="L2448" s="8">
        <v>0.33240740740740743</v>
      </c>
      <c r="M2448" s="8">
        <v>0.33305555555555555</v>
      </c>
      <c r="N2448" t="s">
        <v>1948</v>
      </c>
      <c r="O2448" t="s">
        <v>1948</v>
      </c>
      <c r="P2448" t="s">
        <v>1948</v>
      </c>
      <c r="Q2448" s="8">
        <v>6.4814814814814813E-4</v>
      </c>
      <c r="R2448" t="s">
        <v>1955</v>
      </c>
      <c r="S2448" t="s">
        <v>1955</v>
      </c>
      <c r="T2448" t="s">
        <v>2004</v>
      </c>
    </row>
    <row r="2449" spans="1:20" x14ac:dyDescent="0.35">
      <c r="A2449">
        <v>1241432908</v>
      </c>
      <c r="B2449">
        <v>87993</v>
      </c>
      <c r="C2449" t="s">
        <v>2055</v>
      </c>
      <c r="D2449" s="4">
        <v>45008</v>
      </c>
      <c r="E2449" s="8">
        <v>0.98765046296296299</v>
      </c>
      <c r="F2449" t="s">
        <v>4847</v>
      </c>
      <c r="G2449" t="s">
        <v>3872</v>
      </c>
      <c r="H2449" t="s">
        <v>1983</v>
      </c>
      <c r="I2449">
        <v>1</v>
      </c>
      <c r="J2449">
        <v>90152</v>
      </c>
      <c r="K2449" t="s">
        <v>1963</v>
      </c>
      <c r="L2449" s="8">
        <v>0.99932870370370364</v>
      </c>
      <c r="M2449" s="8">
        <v>1.0995370370370371E-3</v>
      </c>
      <c r="N2449" t="s">
        <v>1948</v>
      </c>
      <c r="O2449" t="s">
        <v>1948</v>
      </c>
      <c r="P2449" t="s">
        <v>1948</v>
      </c>
      <c r="Q2449" s="8">
        <v>1.7708333333333332E-3</v>
      </c>
      <c r="R2449" t="s">
        <v>1951</v>
      </c>
      <c r="S2449" t="s">
        <v>1973</v>
      </c>
      <c r="T2449" t="s">
        <v>1953</v>
      </c>
    </row>
    <row r="2450" spans="1:20" x14ac:dyDescent="0.35">
      <c r="A2450">
        <v>1241432908</v>
      </c>
      <c r="B2450">
        <v>87993</v>
      </c>
      <c r="C2450" t="s">
        <v>2055</v>
      </c>
      <c r="D2450" s="4">
        <v>45008</v>
      </c>
      <c r="E2450" s="8">
        <v>0.98765046296296299</v>
      </c>
      <c r="F2450" t="s">
        <v>4847</v>
      </c>
      <c r="G2450" t="s">
        <v>3872</v>
      </c>
      <c r="H2450" t="s">
        <v>1983</v>
      </c>
      <c r="I2450">
        <v>1</v>
      </c>
      <c r="J2450">
        <v>93441</v>
      </c>
      <c r="K2450" t="s">
        <v>1984</v>
      </c>
      <c r="L2450" s="8">
        <v>0.99932870370370364</v>
      </c>
      <c r="M2450" s="8">
        <v>3.5648148148148154E-3</v>
      </c>
      <c r="N2450" t="s">
        <v>1948</v>
      </c>
      <c r="O2450" t="s">
        <v>1948</v>
      </c>
      <c r="P2450" t="s">
        <v>1948</v>
      </c>
      <c r="Q2450" s="8">
        <v>4.2361111111111106E-3</v>
      </c>
      <c r="R2450" t="s">
        <v>1955</v>
      </c>
      <c r="S2450" t="s">
        <v>1955</v>
      </c>
      <c r="T2450" t="s">
        <v>1953</v>
      </c>
    </row>
    <row r="2451" spans="1:20" x14ac:dyDescent="0.35">
      <c r="A2451">
        <v>1241417737</v>
      </c>
      <c r="B2451">
        <v>87840</v>
      </c>
      <c r="C2451" t="s">
        <v>2055</v>
      </c>
      <c r="D2451" s="4">
        <v>45008</v>
      </c>
      <c r="E2451" s="8">
        <v>0.8478472222222222</v>
      </c>
      <c r="F2451" t="s">
        <v>4848</v>
      </c>
      <c r="G2451" t="s">
        <v>4849</v>
      </c>
      <c r="H2451" t="s">
        <v>1949</v>
      </c>
      <c r="I2451">
        <v>1</v>
      </c>
      <c r="J2451">
        <v>94531</v>
      </c>
      <c r="K2451" t="s">
        <v>2049</v>
      </c>
      <c r="L2451" s="8">
        <v>0.84947916666666667</v>
      </c>
      <c r="M2451" s="8">
        <v>0.85028935185185184</v>
      </c>
      <c r="N2451" t="s">
        <v>1948</v>
      </c>
      <c r="O2451" t="s">
        <v>1948</v>
      </c>
      <c r="P2451" t="s">
        <v>1948</v>
      </c>
      <c r="Q2451" s="8">
        <v>8.1018518518518516E-4</v>
      </c>
      <c r="R2451" t="s">
        <v>1955</v>
      </c>
      <c r="S2451" t="s">
        <v>1955</v>
      </c>
      <c r="T2451" t="s">
        <v>1953</v>
      </c>
    </row>
    <row r="2452" spans="1:20" x14ac:dyDescent="0.35">
      <c r="A2452">
        <v>1241384895</v>
      </c>
      <c r="B2452">
        <v>87502</v>
      </c>
      <c r="C2452" t="s">
        <v>2055</v>
      </c>
      <c r="D2452" s="4">
        <v>45008</v>
      </c>
      <c r="E2452" s="8">
        <v>0.62550925925925926</v>
      </c>
      <c r="F2452" t="s">
        <v>4850</v>
      </c>
      <c r="G2452" t="s">
        <v>4851</v>
      </c>
      <c r="H2452" t="s">
        <v>1949</v>
      </c>
      <c r="I2452">
        <v>1</v>
      </c>
      <c r="J2452">
        <v>94531</v>
      </c>
      <c r="K2452" t="s">
        <v>2049</v>
      </c>
      <c r="L2452" s="8">
        <v>0.62605324074074076</v>
      </c>
      <c r="M2452" s="8">
        <v>0.62706018518518525</v>
      </c>
      <c r="N2452" t="s">
        <v>1948</v>
      </c>
      <c r="O2452" t="s">
        <v>1948</v>
      </c>
      <c r="P2452" t="s">
        <v>1948</v>
      </c>
      <c r="Q2452" s="8">
        <v>1.0069444444444444E-3</v>
      </c>
      <c r="R2452" t="s">
        <v>1955</v>
      </c>
      <c r="S2452" t="s">
        <v>1955</v>
      </c>
      <c r="T2452" t="s">
        <v>1953</v>
      </c>
    </row>
    <row r="2453" spans="1:20" x14ac:dyDescent="0.35">
      <c r="A2453">
        <v>1241369532</v>
      </c>
      <c r="B2453">
        <v>87322</v>
      </c>
      <c r="C2453" t="s">
        <v>2055</v>
      </c>
      <c r="D2453" s="4">
        <v>45008</v>
      </c>
      <c r="E2453" s="8">
        <v>0.50268518518518512</v>
      </c>
      <c r="F2453" t="s">
        <v>4852</v>
      </c>
      <c r="G2453" t="s">
        <v>4853</v>
      </c>
      <c r="H2453" t="s">
        <v>1990</v>
      </c>
      <c r="I2453">
        <v>1</v>
      </c>
      <c r="J2453">
        <v>90431</v>
      </c>
      <c r="K2453" t="s">
        <v>1991</v>
      </c>
      <c r="L2453" s="8">
        <v>0.50293981481481487</v>
      </c>
      <c r="M2453" s="8">
        <v>0.50603009259259257</v>
      </c>
      <c r="N2453" t="s">
        <v>1948</v>
      </c>
      <c r="O2453" t="s">
        <v>1948</v>
      </c>
      <c r="P2453" t="s">
        <v>1948</v>
      </c>
      <c r="Q2453" s="8">
        <v>3.0902777777777782E-3</v>
      </c>
      <c r="R2453" t="s">
        <v>1955</v>
      </c>
      <c r="S2453" t="s">
        <v>1955</v>
      </c>
      <c r="T2453" t="s">
        <v>1953</v>
      </c>
    </row>
    <row r="2454" spans="1:20" x14ac:dyDescent="0.35">
      <c r="A2454">
        <v>1241359721</v>
      </c>
      <c r="B2454">
        <v>87186</v>
      </c>
      <c r="C2454" t="s">
        <v>2055</v>
      </c>
      <c r="D2454" s="4">
        <v>45008</v>
      </c>
      <c r="E2454" s="8">
        <v>0.3969212962962963</v>
      </c>
      <c r="F2454" t="s">
        <v>4854</v>
      </c>
      <c r="H2454" t="s">
        <v>2116</v>
      </c>
      <c r="I2454">
        <v>1</v>
      </c>
      <c r="J2454">
        <v>92231</v>
      </c>
      <c r="K2454" t="s">
        <v>3332</v>
      </c>
      <c r="L2454" s="8">
        <v>0.39785879629629628</v>
      </c>
      <c r="M2454" s="8">
        <v>0.40068287037037037</v>
      </c>
      <c r="N2454" t="s">
        <v>1948</v>
      </c>
      <c r="O2454" t="s">
        <v>1948</v>
      </c>
      <c r="P2454" t="s">
        <v>1948</v>
      </c>
      <c r="Q2454" s="8">
        <v>2.8240740740740739E-3</v>
      </c>
      <c r="R2454" t="s">
        <v>1955</v>
      </c>
      <c r="S2454" t="s">
        <v>1955</v>
      </c>
      <c r="T2454" t="s">
        <v>1953</v>
      </c>
    </row>
    <row r="2455" spans="1:20" x14ac:dyDescent="0.35">
      <c r="A2455">
        <v>1241353871</v>
      </c>
      <c r="B2455">
        <v>87111</v>
      </c>
      <c r="C2455" t="s">
        <v>2055</v>
      </c>
      <c r="D2455" s="4">
        <v>45008</v>
      </c>
      <c r="E2455" s="8">
        <v>0.32937500000000003</v>
      </c>
      <c r="F2455" t="s">
        <v>4855</v>
      </c>
      <c r="G2455" t="s">
        <v>4856</v>
      </c>
      <c r="H2455" t="s">
        <v>1990</v>
      </c>
      <c r="I2455">
        <v>1</v>
      </c>
      <c r="J2455">
        <v>90152</v>
      </c>
      <c r="K2455" t="s">
        <v>1963</v>
      </c>
      <c r="L2455" s="8">
        <v>0.33960648148148148</v>
      </c>
      <c r="M2455" s="8">
        <v>0.34043981481481483</v>
      </c>
      <c r="N2455" t="s">
        <v>1948</v>
      </c>
      <c r="O2455" t="s">
        <v>1948</v>
      </c>
      <c r="P2455" t="s">
        <v>1948</v>
      </c>
      <c r="Q2455" s="8">
        <v>8.3333333333333339E-4</v>
      </c>
      <c r="R2455" t="s">
        <v>1951</v>
      </c>
      <c r="S2455" t="s">
        <v>1973</v>
      </c>
      <c r="T2455" t="s">
        <v>1953</v>
      </c>
    </row>
    <row r="2456" spans="1:20" x14ac:dyDescent="0.35">
      <c r="A2456">
        <v>1241352433</v>
      </c>
      <c r="B2456">
        <v>87089</v>
      </c>
      <c r="C2456" t="s">
        <v>2055</v>
      </c>
      <c r="D2456" s="4">
        <v>45008</v>
      </c>
      <c r="E2456" s="8">
        <v>0.30961805555555555</v>
      </c>
      <c r="F2456" t="s">
        <v>4857</v>
      </c>
      <c r="G2456" t="s">
        <v>4858</v>
      </c>
      <c r="H2456" t="s">
        <v>2015</v>
      </c>
      <c r="I2456">
        <v>1</v>
      </c>
      <c r="J2456">
        <v>94331</v>
      </c>
      <c r="K2456" t="s">
        <v>2016</v>
      </c>
      <c r="L2456" s="8">
        <v>0.3112037037037037</v>
      </c>
      <c r="M2456" s="8">
        <v>0.31430555555555556</v>
      </c>
      <c r="N2456" t="s">
        <v>1948</v>
      </c>
      <c r="O2456" t="s">
        <v>1948</v>
      </c>
      <c r="P2456" t="s">
        <v>1948</v>
      </c>
      <c r="Q2456" s="8">
        <v>3.1018518518518522E-3</v>
      </c>
      <c r="R2456" t="s">
        <v>1955</v>
      </c>
      <c r="S2456" t="s">
        <v>1955</v>
      </c>
      <c r="T2456" t="s">
        <v>1953</v>
      </c>
    </row>
    <row r="2457" spans="1:20" x14ac:dyDescent="0.35">
      <c r="A2457">
        <v>1241348488</v>
      </c>
      <c r="B2457">
        <v>87047</v>
      </c>
      <c r="C2457" t="s">
        <v>2055</v>
      </c>
      <c r="D2457" s="4">
        <v>45008</v>
      </c>
      <c r="E2457" s="8">
        <v>0.21331018518518519</v>
      </c>
      <c r="F2457" t="s">
        <v>4859</v>
      </c>
      <c r="G2457" t="s">
        <v>4860</v>
      </c>
      <c r="H2457" t="s">
        <v>1949</v>
      </c>
      <c r="I2457">
        <v>1</v>
      </c>
      <c r="J2457">
        <v>94631</v>
      </c>
      <c r="K2457" t="s">
        <v>1954</v>
      </c>
      <c r="L2457" s="8">
        <v>0.21357638888888889</v>
      </c>
      <c r="M2457" s="8">
        <v>0.21486111111111109</v>
      </c>
      <c r="N2457" t="s">
        <v>1948</v>
      </c>
      <c r="O2457" t="s">
        <v>1948</v>
      </c>
      <c r="P2457" t="s">
        <v>1948</v>
      </c>
      <c r="Q2457" s="8">
        <v>1.2847222222222223E-3</v>
      </c>
      <c r="R2457" t="s">
        <v>1955</v>
      </c>
      <c r="S2457" t="s">
        <v>1955</v>
      </c>
      <c r="T2457" t="s">
        <v>1953</v>
      </c>
    </row>
    <row r="2458" spans="1:20" x14ac:dyDescent="0.35">
      <c r="A2458">
        <v>1241345793</v>
      </c>
      <c r="B2458">
        <v>87027</v>
      </c>
      <c r="C2458" t="s">
        <v>2055</v>
      </c>
      <c r="D2458" s="4">
        <v>45008</v>
      </c>
      <c r="E2458" s="8">
        <v>0.14079861111111111</v>
      </c>
      <c r="F2458" t="s">
        <v>4861</v>
      </c>
      <c r="G2458" t="s">
        <v>4862</v>
      </c>
      <c r="H2458" t="s">
        <v>1949</v>
      </c>
      <c r="I2458">
        <v>1</v>
      </c>
      <c r="J2458">
        <v>94631</v>
      </c>
      <c r="K2458" t="s">
        <v>1954</v>
      </c>
      <c r="L2458" s="8">
        <v>0.14174768518518518</v>
      </c>
      <c r="M2458" s="8">
        <v>0.14321759259259259</v>
      </c>
      <c r="N2458" t="s">
        <v>1948</v>
      </c>
      <c r="O2458" t="s">
        <v>1948</v>
      </c>
      <c r="P2458" t="s">
        <v>1948</v>
      </c>
      <c r="Q2458" s="8">
        <v>1.4699074074074074E-3</v>
      </c>
      <c r="R2458" t="s">
        <v>1955</v>
      </c>
      <c r="S2458" t="s">
        <v>1955</v>
      </c>
      <c r="T2458" t="s">
        <v>1953</v>
      </c>
    </row>
    <row r="2459" spans="1:20" x14ac:dyDescent="0.35">
      <c r="A2459">
        <v>1241332967</v>
      </c>
      <c r="B2459">
        <v>86888</v>
      </c>
      <c r="C2459" t="s">
        <v>2066</v>
      </c>
      <c r="D2459" s="4">
        <v>45007</v>
      </c>
      <c r="E2459" s="8">
        <v>0.92804398148148148</v>
      </c>
      <c r="F2459" t="s">
        <v>4863</v>
      </c>
      <c r="G2459" t="s">
        <v>4864</v>
      </c>
      <c r="H2459" t="s">
        <v>1972</v>
      </c>
      <c r="I2459">
        <v>1</v>
      </c>
      <c r="J2459">
        <v>91831</v>
      </c>
      <c r="K2459" t="s">
        <v>1995</v>
      </c>
      <c r="L2459" s="8">
        <v>0.92853009259259256</v>
      </c>
      <c r="M2459" s="8">
        <v>0.92969907407407415</v>
      </c>
      <c r="N2459" t="s">
        <v>1948</v>
      </c>
      <c r="O2459" t="s">
        <v>1948</v>
      </c>
      <c r="P2459" t="s">
        <v>1948</v>
      </c>
      <c r="Q2459" s="8">
        <v>1.1689814814814816E-3</v>
      </c>
      <c r="R2459" t="s">
        <v>1955</v>
      </c>
      <c r="S2459" t="s">
        <v>1955</v>
      </c>
      <c r="T2459" t="s">
        <v>1953</v>
      </c>
    </row>
    <row r="2460" spans="1:20" x14ac:dyDescent="0.35">
      <c r="A2460">
        <v>1241326775</v>
      </c>
      <c r="B2460">
        <v>86805</v>
      </c>
      <c r="C2460" t="s">
        <v>2066</v>
      </c>
      <c r="D2460" s="4">
        <v>45007</v>
      </c>
      <c r="E2460" s="8">
        <v>0.85508101851851848</v>
      </c>
      <c r="F2460" t="s">
        <v>4865</v>
      </c>
      <c r="G2460" t="s">
        <v>4866</v>
      </c>
      <c r="H2460" t="s">
        <v>2325</v>
      </c>
      <c r="I2460">
        <v>1</v>
      </c>
      <c r="J2460">
        <v>95731</v>
      </c>
      <c r="K2460" t="s">
        <v>2005</v>
      </c>
      <c r="L2460" s="8">
        <v>0.85543981481481479</v>
      </c>
      <c r="M2460" s="8">
        <v>0.85864583333333344</v>
      </c>
      <c r="N2460" t="s">
        <v>1948</v>
      </c>
      <c r="O2460" t="s">
        <v>1948</v>
      </c>
      <c r="P2460" t="s">
        <v>1948</v>
      </c>
      <c r="Q2460" s="8">
        <v>3.2060185185185191E-3</v>
      </c>
      <c r="R2460" t="s">
        <v>1955</v>
      </c>
      <c r="S2460" t="s">
        <v>1955</v>
      </c>
      <c r="T2460" t="s">
        <v>1953</v>
      </c>
    </row>
    <row r="2461" spans="1:20" x14ac:dyDescent="0.35">
      <c r="A2461" s="9">
        <v>1241322447</v>
      </c>
      <c r="B2461" s="9">
        <v>86758</v>
      </c>
      <c r="C2461" s="9" t="s">
        <v>2066</v>
      </c>
      <c r="D2461" s="10">
        <v>45007</v>
      </c>
      <c r="E2461" s="11">
        <v>0.82373842592592583</v>
      </c>
      <c r="F2461" s="9" t="s">
        <v>4867</v>
      </c>
      <c r="G2461" s="9" t="s">
        <v>4868</v>
      </c>
      <c r="H2461" s="9" t="s">
        <v>1957</v>
      </c>
      <c r="I2461" s="9">
        <v>1</v>
      </c>
      <c r="J2461" s="9">
        <v>92731</v>
      </c>
      <c r="K2461" s="9" t="s">
        <v>2366</v>
      </c>
      <c r="L2461" s="11">
        <v>0.82416666666666671</v>
      </c>
      <c r="M2461" s="11">
        <v>0.82710648148148147</v>
      </c>
      <c r="N2461" s="9" t="s">
        <v>1948</v>
      </c>
      <c r="O2461" s="9" t="s">
        <v>1948</v>
      </c>
      <c r="P2461" s="9" t="s">
        <v>1948</v>
      </c>
      <c r="Q2461" s="11">
        <v>2.9398148148148148E-3</v>
      </c>
      <c r="R2461" s="9" t="s">
        <v>1955</v>
      </c>
      <c r="S2461" s="9" t="s">
        <v>1955</v>
      </c>
      <c r="T2461" s="9" t="s">
        <v>1953</v>
      </c>
    </row>
    <row r="2462" spans="1:20" x14ac:dyDescent="0.35">
      <c r="A2462">
        <v>1241294843</v>
      </c>
      <c r="B2462">
        <v>86469</v>
      </c>
      <c r="C2462" t="s">
        <v>2066</v>
      </c>
      <c r="D2462" s="4">
        <v>45007</v>
      </c>
      <c r="E2462" s="8">
        <v>0.63006944444444446</v>
      </c>
      <c r="F2462" t="s">
        <v>4869</v>
      </c>
      <c r="G2462" t="s">
        <v>4870</v>
      </c>
      <c r="H2462" t="s">
        <v>1962</v>
      </c>
      <c r="I2462">
        <v>1</v>
      </c>
      <c r="J2462">
        <v>90152</v>
      </c>
      <c r="K2462" t="s">
        <v>1963</v>
      </c>
      <c r="L2462" s="8">
        <v>0.67714120370370379</v>
      </c>
      <c r="M2462" s="8">
        <v>0.67793981481481491</v>
      </c>
      <c r="N2462" t="s">
        <v>1948</v>
      </c>
      <c r="O2462" t="s">
        <v>1948</v>
      </c>
      <c r="P2462" t="s">
        <v>1948</v>
      </c>
      <c r="Q2462" s="8">
        <v>7.9861111111111105E-4</v>
      </c>
      <c r="R2462" t="s">
        <v>1951</v>
      </c>
      <c r="S2462" t="s">
        <v>1973</v>
      </c>
      <c r="T2462" t="s">
        <v>1953</v>
      </c>
    </row>
    <row r="2463" spans="1:20" x14ac:dyDescent="0.35">
      <c r="A2463">
        <v>1241284805</v>
      </c>
      <c r="B2463">
        <v>86355</v>
      </c>
      <c r="C2463" t="s">
        <v>2066</v>
      </c>
      <c r="D2463" s="4">
        <v>45007</v>
      </c>
      <c r="E2463" s="8">
        <v>0.55901620370370375</v>
      </c>
      <c r="F2463" t="s">
        <v>4871</v>
      </c>
      <c r="G2463" t="s">
        <v>4872</v>
      </c>
      <c r="H2463" t="s">
        <v>1962</v>
      </c>
      <c r="I2463">
        <v>1</v>
      </c>
      <c r="J2463">
        <v>90152</v>
      </c>
      <c r="K2463" t="s">
        <v>1963</v>
      </c>
      <c r="L2463" s="8">
        <v>0.59750000000000003</v>
      </c>
      <c r="M2463" s="8">
        <v>0.59848379629629633</v>
      </c>
      <c r="N2463" t="s">
        <v>1948</v>
      </c>
      <c r="O2463" t="s">
        <v>1948</v>
      </c>
      <c r="P2463" t="s">
        <v>1948</v>
      </c>
      <c r="Q2463" s="8">
        <v>9.8379629629629642E-4</v>
      </c>
      <c r="R2463" t="s">
        <v>1951</v>
      </c>
      <c r="S2463" t="s">
        <v>1973</v>
      </c>
      <c r="T2463" t="s">
        <v>1953</v>
      </c>
    </row>
    <row r="2464" spans="1:20" x14ac:dyDescent="0.35">
      <c r="A2464">
        <v>1241284741</v>
      </c>
      <c r="B2464">
        <v>86352</v>
      </c>
      <c r="C2464" t="s">
        <v>2066</v>
      </c>
      <c r="D2464" s="4">
        <v>45007</v>
      </c>
      <c r="E2464" s="8">
        <v>0.55844907407407407</v>
      </c>
      <c r="F2464" t="s">
        <v>4873</v>
      </c>
      <c r="H2464" t="s">
        <v>1949</v>
      </c>
      <c r="I2464">
        <v>1</v>
      </c>
      <c r="J2464">
        <v>94831</v>
      </c>
      <c r="K2464" t="s">
        <v>1950</v>
      </c>
      <c r="L2464" s="8">
        <v>0.56077546296296299</v>
      </c>
      <c r="M2464" s="8">
        <v>0.56194444444444447</v>
      </c>
      <c r="N2464" t="s">
        <v>1948</v>
      </c>
      <c r="O2464" t="s">
        <v>1948</v>
      </c>
      <c r="P2464" t="s">
        <v>1948</v>
      </c>
      <c r="Q2464" s="8">
        <v>1.1689814814814816E-3</v>
      </c>
      <c r="R2464" t="s">
        <v>1955</v>
      </c>
      <c r="S2464" t="s">
        <v>1955</v>
      </c>
      <c r="T2464" t="s">
        <v>1953</v>
      </c>
    </row>
    <row r="2465" spans="1:20" x14ac:dyDescent="0.35">
      <c r="A2465">
        <v>1241212607</v>
      </c>
      <c r="B2465">
        <v>85664</v>
      </c>
      <c r="C2465" t="s">
        <v>1946</v>
      </c>
      <c r="D2465" s="4">
        <v>45006</v>
      </c>
      <c r="E2465" s="8">
        <v>0.7955092592592593</v>
      </c>
      <c r="F2465" t="s">
        <v>4874</v>
      </c>
      <c r="H2465" t="s">
        <v>1949</v>
      </c>
      <c r="I2465">
        <v>1</v>
      </c>
      <c r="J2465">
        <v>93911</v>
      </c>
      <c r="K2465" t="s">
        <v>2080</v>
      </c>
      <c r="L2465" s="8">
        <v>0.79618055555555556</v>
      </c>
      <c r="M2465" s="8">
        <v>0.79959490740740735</v>
      </c>
      <c r="N2465" t="s">
        <v>1948</v>
      </c>
      <c r="O2465" t="s">
        <v>1948</v>
      </c>
      <c r="P2465" t="s">
        <v>1948</v>
      </c>
      <c r="Q2465" s="8">
        <v>3.414351851851852E-3</v>
      </c>
      <c r="R2465" t="s">
        <v>2111</v>
      </c>
      <c r="S2465" t="s">
        <v>2111</v>
      </c>
      <c r="T2465" t="s">
        <v>2004</v>
      </c>
    </row>
    <row r="2466" spans="1:20" x14ac:dyDescent="0.35">
      <c r="A2466">
        <v>1241212607</v>
      </c>
      <c r="B2466">
        <v>85664</v>
      </c>
      <c r="C2466" t="s">
        <v>1946</v>
      </c>
      <c r="D2466" s="4">
        <v>45006</v>
      </c>
      <c r="E2466" s="8">
        <v>0.7955092592592593</v>
      </c>
      <c r="F2466" t="s">
        <v>4874</v>
      </c>
      <c r="H2466" t="s">
        <v>1949</v>
      </c>
      <c r="I2466">
        <v>1</v>
      </c>
      <c r="J2466">
        <v>94411</v>
      </c>
      <c r="K2466" t="s">
        <v>2074</v>
      </c>
      <c r="L2466" s="8">
        <v>0.79618055555555556</v>
      </c>
      <c r="M2466" s="8">
        <v>0.79703703703703699</v>
      </c>
      <c r="N2466" t="s">
        <v>1948</v>
      </c>
      <c r="O2466" t="s">
        <v>1948</v>
      </c>
      <c r="P2466" t="s">
        <v>1948</v>
      </c>
      <c r="Q2466" s="8">
        <v>8.564814814814815E-4</v>
      </c>
      <c r="R2466" t="s">
        <v>2111</v>
      </c>
      <c r="S2466" t="s">
        <v>2111</v>
      </c>
      <c r="T2466" t="s">
        <v>2004</v>
      </c>
    </row>
    <row r="2467" spans="1:20" x14ac:dyDescent="0.35">
      <c r="A2467">
        <v>1241212607</v>
      </c>
      <c r="B2467">
        <v>85664</v>
      </c>
      <c r="C2467" t="s">
        <v>1946</v>
      </c>
      <c r="D2467" s="4">
        <v>45006</v>
      </c>
      <c r="E2467" s="8">
        <v>0.7955092592592593</v>
      </c>
      <c r="F2467" t="s">
        <v>4874</v>
      </c>
      <c r="H2467" t="s">
        <v>1949</v>
      </c>
      <c r="I2467">
        <v>1</v>
      </c>
      <c r="J2467">
        <v>94531</v>
      </c>
      <c r="K2467" t="s">
        <v>2049</v>
      </c>
      <c r="L2467" s="8">
        <v>0.79618055555555556</v>
      </c>
      <c r="M2467" s="8">
        <v>0.79707175925925933</v>
      </c>
      <c r="N2467" t="s">
        <v>1948</v>
      </c>
      <c r="O2467" t="s">
        <v>1948</v>
      </c>
      <c r="P2467" t="s">
        <v>1948</v>
      </c>
      <c r="Q2467" s="8">
        <v>8.9120370370370362E-4</v>
      </c>
      <c r="R2467" t="s">
        <v>1955</v>
      </c>
      <c r="S2467" t="s">
        <v>1955</v>
      </c>
      <c r="T2467" t="s">
        <v>2004</v>
      </c>
    </row>
    <row r="2468" spans="1:20" x14ac:dyDescent="0.35">
      <c r="A2468">
        <v>1241212607</v>
      </c>
      <c r="B2468">
        <v>85664</v>
      </c>
      <c r="C2468" t="s">
        <v>1946</v>
      </c>
      <c r="D2468" s="4">
        <v>45006</v>
      </c>
      <c r="E2468" s="8">
        <v>0.7955092592592593</v>
      </c>
      <c r="F2468" t="s">
        <v>4874</v>
      </c>
      <c r="H2468" t="s">
        <v>1949</v>
      </c>
      <c r="I2468">
        <v>1</v>
      </c>
      <c r="J2468">
        <v>94931</v>
      </c>
      <c r="K2468" t="s">
        <v>2083</v>
      </c>
      <c r="L2468" s="8">
        <v>0.79618055555555556</v>
      </c>
      <c r="M2468" s="8">
        <v>0.79825231481481485</v>
      </c>
      <c r="N2468" t="s">
        <v>1948</v>
      </c>
      <c r="O2468" t="s">
        <v>1948</v>
      </c>
      <c r="P2468" t="s">
        <v>1948</v>
      </c>
      <c r="Q2468" s="8">
        <v>2.0717592592592593E-3</v>
      </c>
      <c r="R2468" t="s">
        <v>1955</v>
      </c>
      <c r="S2468" t="s">
        <v>1955</v>
      </c>
      <c r="T2468" t="s">
        <v>2004</v>
      </c>
    </row>
    <row r="2469" spans="1:20" x14ac:dyDescent="0.35">
      <c r="A2469">
        <v>1241175103</v>
      </c>
      <c r="B2469">
        <v>85212</v>
      </c>
      <c r="C2469" t="s">
        <v>1946</v>
      </c>
      <c r="D2469" s="4">
        <v>45006</v>
      </c>
      <c r="E2469" s="8">
        <v>0.51145833333333335</v>
      </c>
      <c r="F2469" t="s">
        <v>4875</v>
      </c>
      <c r="G2469" t="s">
        <v>4876</v>
      </c>
      <c r="H2469" t="s">
        <v>2073</v>
      </c>
      <c r="I2469">
        <v>1</v>
      </c>
      <c r="J2469">
        <v>90731</v>
      </c>
      <c r="K2469" t="s">
        <v>2475</v>
      </c>
      <c r="L2469" s="8">
        <v>0.55983796296296295</v>
      </c>
      <c r="M2469" s="8">
        <v>0.56329861111111112</v>
      </c>
      <c r="N2469" t="s">
        <v>1948</v>
      </c>
      <c r="O2469" t="s">
        <v>1948</v>
      </c>
      <c r="P2469" t="s">
        <v>1948</v>
      </c>
      <c r="Q2469" s="8">
        <v>3.4606481481481485E-3</v>
      </c>
      <c r="R2469" t="s">
        <v>1955</v>
      </c>
      <c r="S2469" t="s">
        <v>1955</v>
      </c>
      <c r="T2469" t="s">
        <v>1953</v>
      </c>
    </row>
    <row r="2470" spans="1:20" x14ac:dyDescent="0.35">
      <c r="A2470">
        <v>1241175103</v>
      </c>
      <c r="B2470">
        <v>85212</v>
      </c>
      <c r="C2470" t="s">
        <v>1946</v>
      </c>
      <c r="D2470" s="4">
        <v>45006</v>
      </c>
      <c r="E2470" s="8">
        <v>0.51145833333333335</v>
      </c>
      <c r="F2470" t="s">
        <v>4875</v>
      </c>
      <c r="G2470" t="s">
        <v>4876</v>
      </c>
      <c r="H2470" t="s">
        <v>2073</v>
      </c>
      <c r="I2470">
        <v>1</v>
      </c>
      <c r="J2470">
        <v>94852</v>
      </c>
      <c r="K2470" t="s">
        <v>1950</v>
      </c>
      <c r="L2470" s="8">
        <v>0.55983796296296295</v>
      </c>
      <c r="M2470" s="8">
        <v>0.56155092592592593</v>
      </c>
      <c r="N2470" t="s">
        <v>1948</v>
      </c>
      <c r="O2470" t="s">
        <v>1948</v>
      </c>
      <c r="P2470" t="s">
        <v>1948</v>
      </c>
      <c r="Q2470" s="8">
        <v>1.712962962962963E-3</v>
      </c>
      <c r="R2470" t="s">
        <v>1951</v>
      </c>
      <c r="S2470" t="s">
        <v>1973</v>
      </c>
      <c r="T2470" t="s">
        <v>1953</v>
      </c>
    </row>
    <row r="2471" spans="1:20" x14ac:dyDescent="0.35">
      <c r="A2471">
        <v>1241168970</v>
      </c>
      <c r="B2471">
        <v>85142</v>
      </c>
      <c r="C2471" t="s">
        <v>1946</v>
      </c>
      <c r="D2471" s="4">
        <v>45006</v>
      </c>
      <c r="E2471" s="8">
        <v>0.46613425925925928</v>
      </c>
      <c r="F2471" t="s">
        <v>2137</v>
      </c>
      <c r="G2471" t="s">
        <v>2138</v>
      </c>
      <c r="H2471" t="s">
        <v>1962</v>
      </c>
      <c r="I2471">
        <v>1</v>
      </c>
      <c r="J2471">
        <v>90133</v>
      </c>
      <c r="K2471" t="s">
        <v>1963</v>
      </c>
      <c r="L2471" s="8">
        <v>0.46820601851851856</v>
      </c>
      <c r="M2471" s="8">
        <v>0.46899305555555554</v>
      </c>
      <c r="N2471" t="s">
        <v>1948</v>
      </c>
      <c r="O2471" t="s">
        <v>1948</v>
      </c>
      <c r="P2471" t="s">
        <v>1948</v>
      </c>
      <c r="Q2471" s="8">
        <v>7.8703703703703705E-4</v>
      </c>
      <c r="R2471" t="s">
        <v>1955</v>
      </c>
      <c r="S2471" t="s">
        <v>1955</v>
      </c>
      <c r="T2471" t="s">
        <v>1953</v>
      </c>
    </row>
    <row r="2472" spans="1:20" x14ac:dyDescent="0.35">
      <c r="A2472">
        <v>1241163640</v>
      </c>
      <c r="B2472">
        <v>85069</v>
      </c>
      <c r="C2472" t="s">
        <v>1946</v>
      </c>
      <c r="D2472" s="4">
        <v>45006</v>
      </c>
      <c r="E2472" s="8">
        <v>0.42534722222222227</v>
      </c>
      <c r="F2472" t="s">
        <v>4877</v>
      </c>
      <c r="G2472" t="s">
        <v>4878</v>
      </c>
      <c r="H2472" t="s">
        <v>2206</v>
      </c>
      <c r="I2472">
        <v>1</v>
      </c>
      <c r="J2472">
        <v>91351</v>
      </c>
      <c r="K2472" t="s">
        <v>2207</v>
      </c>
      <c r="L2472" s="8">
        <v>0.43451388888888887</v>
      </c>
      <c r="M2472" s="8">
        <v>0.43537037037037035</v>
      </c>
      <c r="N2472" t="s">
        <v>1948</v>
      </c>
      <c r="O2472" t="s">
        <v>1948</v>
      </c>
      <c r="P2472" t="s">
        <v>1948</v>
      </c>
      <c r="Q2472" s="8">
        <v>8.564814814814815E-4</v>
      </c>
      <c r="R2472" t="s">
        <v>2006</v>
      </c>
      <c r="S2472" t="s">
        <v>1973</v>
      </c>
      <c r="T2472" t="s">
        <v>1953</v>
      </c>
    </row>
    <row r="2473" spans="1:20" x14ac:dyDescent="0.35">
      <c r="A2473">
        <v>1241147517</v>
      </c>
      <c r="B2473">
        <v>84975</v>
      </c>
      <c r="C2473" t="s">
        <v>1946</v>
      </c>
      <c r="D2473" s="4">
        <v>45006</v>
      </c>
      <c r="E2473" s="8">
        <v>0.33255787037037038</v>
      </c>
      <c r="F2473" t="s">
        <v>4879</v>
      </c>
      <c r="G2473" t="s">
        <v>4880</v>
      </c>
      <c r="H2473" t="s">
        <v>2057</v>
      </c>
      <c r="I2473">
        <v>1</v>
      </c>
      <c r="J2473">
        <v>92571</v>
      </c>
      <c r="K2473" t="s">
        <v>2093</v>
      </c>
      <c r="L2473" s="8">
        <v>0.37157407407407406</v>
      </c>
      <c r="M2473" s="8">
        <v>0.37542824074074077</v>
      </c>
      <c r="N2473" t="s">
        <v>1948</v>
      </c>
      <c r="O2473" t="s">
        <v>1948</v>
      </c>
      <c r="P2473" t="s">
        <v>1948</v>
      </c>
      <c r="Q2473" s="8">
        <v>3.8541666666666668E-3</v>
      </c>
      <c r="R2473" t="s">
        <v>2027</v>
      </c>
      <c r="S2473" t="s">
        <v>2027</v>
      </c>
      <c r="T2473" t="s">
        <v>1953</v>
      </c>
    </row>
    <row r="2474" spans="1:20" x14ac:dyDescent="0.35">
      <c r="A2474">
        <v>1241147517</v>
      </c>
      <c r="B2474">
        <v>84975</v>
      </c>
      <c r="C2474" t="s">
        <v>1946</v>
      </c>
      <c r="D2474" s="4">
        <v>45006</v>
      </c>
      <c r="E2474" s="8">
        <v>0.33255787037037038</v>
      </c>
      <c r="F2474" t="s">
        <v>4879</v>
      </c>
      <c r="G2474" t="s">
        <v>4880</v>
      </c>
      <c r="H2474" t="s">
        <v>2057</v>
      </c>
      <c r="I2474">
        <v>1</v>
      </c>
      <c r="J2474">
        <v>96231</v>
      </c>
      <c r="K2474" t="s">
        <v>2058</v>
      </c>
      <c r="L2474" s="8">
        <v>0.3334375</v>
      </c>
      <c r="M2474" s="8">
        <v>0.33726851851851852</v>
      </c>
      <c r="N2474" t="s">
        <v>1948</v>
      </c>
      <c r="O2474" t="s">
        <v>1948</v>
      </c>
      <c r="P2474" t="s">
        <v>1948</v>
      </c>
      <c r="Q2474" s="8">
        <v>3.8310185185185183E-3</v>
      </c>
      <c r="R2474" t="s">
        <v>1955</v>
      </c>
      <c r="S2474" t="s">
        <v>1955</v>
      </c>
      <c r="T2474" t="s">
        <v>1953</v>
      </c>
    </row>
    <row r="2475" spans="1:20" x14ac:dyDescent="0.35">
      <c r="A2475">
        <v>1241015511</v>
      </c>
      <c r="B2475">
        <v>84750</v>
      </c>
      <c r="C2475" t="s">
        <v>1969</v>
      </c>
      <c r="D2475" s="4">
        <v>45005</v>
      </c>
      <c r="E2475" s="8">
        <v>0.92623842592592587</v>
      </c>
      <c r="F2475" t="s">
        <v>4881</v>
      </c>
      <c r="G2475" t="s">
        <v>4157</v>
      </c>
      <c r="H2475" t="s">
        <v>1962</v>
      </c>
      <c r="I2475">
        <v>1</v>
      </c>
      <c r="J2475">
        <v>90133</v>
      </c>
      <c r="K2475" t="s">
        <v>1963</v>
      </c>
      <c r="L2475" s="8">
        <v>0.92672453703703705</v>
      </c>
      <c r="M2475" s="8">
        <v>0.92799768518518511</v>
      </c>
      <c r="N2475" t="s">
        <v>1948</v>
      </c>
      <c r="O2475" t="s">
        <v>1948</v>
      </c>
      <c r="P2475" t="s">
        <v>1948</v>
      </c>
      <c r="Q2475" s="8">
        <v>1.2731481481481483E-3</v>
      </c>
      <c r="R2475" t="s">
        <v>1955</v>
      </c>
      <c r="S2475" t="s">
        <v>1955</v>
      </c>
      <c r="T2475" t="s">
        <v>1953</v>
      </c>
    </row>
    <row r="2476" spans="1:20" x14ac:dyDescent="0.35">
      <c r="A2476">
        <v>1240960353</v>
      </c>
      <c r="B2476">
        <v>84584</v>
      </c>
      <c r="C2476" t="s">
        <v>1969</v>
      </c>
      <c r="D2476" s="4">
        <v>45005</v>
      </c>
      <c r="E2476" s="8">
        <v>0.80023148148148149</v>
      </c>
      <c r="F2476" t="s">
        <v>4882</v>
      </c>
      <c r="G2476" t="s">
        <v>4883</v>
      </c>
      <c r="H2476" t="s">
        <v>1962</v>
      </c>
      <c r="I2476">
        <v>1</v>
      </c>
      <c r="J2476">
        <v>90133</v>
      </c>
      <c r="K2476" t="s">
        <v>1963</v>
      </c>
      <c r="L2476" s="8">
        <v>0.80137731481481478</v>
      </c>
      <c r="M2476" s="8">
        <v>0.8027777777777777</v>
      </c>
      <c r="N2476" t="s">
        <v>1948</v>
      </c>
      <c r="O2476" t="s">
        <v>1948</v>
      </c>
      <c r="P2476" t="s">
        <v>1948</v>
      </c>
      <c r="Q2476" s="8">
        <v>1.4004629629629629E-3</v>
      </c>
      <c r="R2476" t="s">
        <v>1955</v>
      </c>
      <c r="S2476" t="s">
        <v>1955</v>
      </c>
      <c r="T2476" t="s">
        <v>1953</v>
      </c>
    </row>
    <row r="2477" spans="1:20" x14ac:dyDescent="0.35">
      <c r="A2477">
        <v>1240960353</v>
      </c>
      <c r="B2477">
        <v>84584</v>
      </c>
      <c r="C2477" t="s">
        <v>1969</v>
      </c>
      <c r="D2477" s="4">
        <v>45005</v>
      </c>
      <c r="E2477" s="8">
        <v>0.80023148148148149</v>
      </c>
      <c r="F2477" t="s">
        <v>4882</v>
      </c>
      <c r="G2477" t="s">
        <v>4883</v>
      </c>
      <c r="H2477" t="s">
        <v>1962</v>
      </c>
      <c r="I2477">
        <v>1</v>
      </c>
      <c r="J2477">
        <v>90152</v>
      </c>
      <c r="K2477" t="s">
        <v>1963</v>
      </c>
      <c r="L2477" s="8">
        <v>0.80137731481481478</v>
      </c>
      <c r="M2477" s="8">
        <v>0.80313657407407402</v>
      </c>
      <c r="N2477" t="s">
        <v>1948</v>
      </c>
      <c r="O2477" t="s">
        <v>1948</v>
      </c>
      <c r="P2477" t="s">
        <v>1948</v>
      </c>
      <c r="Q2477" s="8">
        <v>1.7592592592592592E-3</v>
      </c>
      <c r="R2477" t="s">
        <v>1951</v>
      </c>
      <c r="S2477" t="s">
        <v>1952</v>
      </c>
      <c r="T2477" t="s">
        <v>1953</v>
      </c>
    </row>
    <row r="2478" spans="1:20" x14ac:dyDescent="0.35">
      <c r="A2478">
        <v>1240626539</v>
      </c>
      <c r="B2478">
        <v>83762</v>
      </c>
      <c r="C2478" t="s">
        <v>1969</v>
      </c>
      <c r="D2478" s="4">
        <v>45005</v>
      </c>
      <c r="E2478" s="8">
        <v>5.6828703703703702E-3</v>
      </c>
      <c r="F2478" t="s">
        <v>4884</v>
      </c>
      <c r="G2478" t="s">
        <v>4885</v>
      </c>
      <c r="H2478" t="s">
        <v>1972</v>
      </c>
      <c r="I2478">
        <v>1</v>
      </c>
      <c r="J2478">
        <v>91731</v>
      </c>
      <c r="K2478" t="s">
        <v>1994</v>
      </c>
      <c r="L2478" s="8">
        <v>6.168981481481481E-3</v>
      </c>
      <c r="M2478" s="8">
        <v>9.1666666666666667E-3</v>
      </c>
      <c r="N2478" t="s">
        <v>1948</v>
      </c>
      <c r="O2478" t="s">
        <v>1948</v>
      </c>
      <c r="P2478" t="s">
        <v>1948</v>
      </c>
      <c r="Q2478" s="8">
        <v>2.9976851851851848E-3</v>
      </c>
      <c r="R2478" t="s">
        <v>1955</v>
      </c>
      <c r="S2478" t="s">
        <v>1955</v>
      </c>
      <c r="T2478" t="s">
        <v>1953</v>
      </c>
    </row>
    <row r="2479" spans="1:20" x14ac:dyDescent="0.35">
      <c r="A2479">
        <v>1241041361</v>
      </c>
      <c r="B2479">
        <v>84809</v>
      </c>
      <c r="C2479" t="s">
        <v>1969</v>
      </c>
      <c r="D2479" s="4">
        <v>45005</v>
      </c>
      <c r="E2479" s="8">
        <v>0.98991898148148139</v>
      </c>
      <c r="F2479" t="s">
        <v>4886</v>
      </c>
      <c r="G2479" t="s">
        <v>4887</v>
      </c>
      <c r="H2479" t="s">
        <v>1949</v>
      </c>
      <c r="I2479">
        <v>1</v>
      </c>
      <c r="J2479">
        <v>94531</v>
      </c>
      <c r="K2479" t="s">
        <v>2049</v>
      </c>
      <c r="L2479" s="8">
        <v>1.3541666666666667E-3</v>
      </c>
      <c r="M2479" s="8">
        <v>2.2222222222222222E-3</v>
      </c>
      <c r="N2479" t="s">
        <v>1948</v>
      </c>
      <c r="O2479" t="s">
        <v>1948</v>
      </c>
      <c r="P2479" t="s">
        <v>1948</v>
      </c>
      <c r="Q2479" s="8">
        <v>8.6805555555555551E-4</v>
      </c>
      <c r="R2479" t="s">
        <v>1955</v>
      </c>
      <c r="S2479" t="s">
        <v>1955</v>
      </c>
      <c r="T2479" t="s">
        <v>1953</v>
      </c>
    </row>
    <row r="2480" spans="1:20" x14ac:dyDescent="0.35">
      <c r="A2480">
        <v>1241041361</v>
      </c>
      <c r="B2480">
        <v>84809</v>
      </c>
      <c r="C2480" t="s">
        <v>1969</v>
      </c>
      <c r="D2480" s="4">
        <v>45005</v>
      </c>
      <c r="E2480" s="8">
        <v>0.98991898148148139</v>
      </c>
      <c r="F2480" t="s">
        <v>4886</v>
      </c>
      <c r="G2480" t="s">
        <v>4887</v>
      </c>
      <c r="H2480" t="s">
        <v>1949</v>
      </c>
      <c r="I2480">
        <v>1</v>
      </c>
      <c r="J2480">
        <v>94852</v>
      </c>
      <c r="K2480" t="s">
        <v>1950</v>
      </c>
      <c r="L2480" s="8">
        <v>1.3541666666666667E-3</v>
      </c>
      <c r="M2480" s="8">
        <v>3.0439814814814821E-3</v>
      </c>
      <c r="N2480" t="s">
        <v>1948</v>
      </c>
      <c r="O2480" t="s">
        <v>1948</v>
      </c>
      <c r="P2480" t="s">
        <v>1948</v>
      </c>
      <c r="Q2480" s="8">
        <v>1.689814814814815E-3</v>
      </c>
      <c r="R2480" t="s">
        <v>1951</v>
      </c>
      <c r="S2480" t="s">
        <v>1973</v>
      </c>
      <c r="T2480" t="s">
        <v>1953</v>
      </c>
    </row>
    <row r="2481" spans="1:20" x14ac:dyDescent="0.35">
      <c r="A2481">
        <v>1240610933</v>
      </c>
      <c r="B2481">
        <v>83628</v>
      </c>
      <c r="C2481" t="s">
        <v>1987</v>
      </c>
      <c r="D2481" s="4">
        <v>45004</v>
      </c>
      <c r="E2481" s="8">
        <v>0.86466435185185186</v>
      </c>
      <c r="F2481" t="s">
        <v>4888</v>
      </c>
      <c r="H2481" t="s">
        <v>1957</v>
      </c>
      <c r="I2481">
        <v>1</v>
      </c>
      <c r="J2481">
        <v>94631</v>
      </c>
      <c r="K2481" t="s">
        <v>1954</v>
      </c>
      <c r="L2481" s="8">
        <v>0.86609953703703713</v>
      </c>
      <c r="M2481" s="8">
        <v>0.86743055555555559</v>
      </c>
      <c r="N2481" t="s">
        <v>1948</v>
      </c>
      <c r="O2481" t="s">
        <v>1948</v>
      </c>
      <c r="P2481" t="s">
        <v>1948</v>
      </c>
      <c r="Q2481" s="8">
        <v>1.3310185185185185E-3</v>
      </c>
      <c r="R2481" t="s">
        <v>1955</v>
      </c>
      <c r="S2481" t="s">
        <v>1955</v>
      </c>
      <c r="T2481" t="s">
        <v>2004</v>
      </c>
    </row>
    <row r="2482" spans="1:20" x14ac:dyDescent="0.35">
      <c r="A2482">
        <v>1240596269</v>
      </c>
      <c r="B2482">
        <v>83459</v>
      </c>
      <c r="C2482" t="s">
        <v>1987</v>
      </c>
      <c r="D2482" s="4">
        <v>45004</v>
      </c>
      <c r="E2482" s="8">
        <v>0.72644675925925928</v>
      </c>
      <c r="F2482" t="s">
        <v>4889</v>
      </c>
      <c r="G2482" t="s">
        <v>4890</v>
      </c>
      <c r="H2482" t="s">
        <v>2054</v>
      </c>
      <c r="I2482">
        <v>1</v>
      </c>
      <c r="J2482">
        <v>90152</v>
      </c>
      <c r="K2482" t="s">
        <v>1963</v>
      </c>
      <c r="L2482" s="8">
        <v>0.73506944444444444</v>
      </c>
      <c r="M2482" s="8">
        <v>0.73622685185185188</v>
      </c>
      <c r="N2482" t="s">
        <v>1948</v>
      </c>
      <c r="O2482" t="s">
        <v>1948</v>
      </c>
      <c r="P2482" t="s">
        <v>1948</v>
      </c>
      <c r="Q2482" s="8">
        <v>1.1574074074074073E-3</v>
      </c>
      <c r="R2482" t="s">
        <v>1951</v>
      </c>
      <c r="S2482" t="s">
        <v>1973</v>
      </c>
      <c r="T2482" t="s">
        <v>1953</v>
      </c>
    </row>
    <row r="2483" spans="1:20" x14ac:dyDescent="0.35">
      <c r="A2483">
        <v>1240595102</v>
      </c>
      <c r="B2483">
        <v>83448</v>
      </c>
      <c r="C2483" t="s">
        <v>1987</v>
      </c>
      <c r="D2483" s="4">
        <v>45004</v>
      </c>
      <c r="E2483" s="8">
        <v>0.71645833333333331</v>
      </c>
      <c r="F2483" t="s">
        <v>4891</v>
      </c>
      <c r="G2483" t="s">
        <v>4892</v>
      </c>
      <c r="H2483" t="s">
        <v>2073</v>
      </c>
      <c r="I2483">
        <v>1</v>
      </c>
      <c r="J2483">
        <v>94852</v>
      </c>
      <c r="K2483" t="s">
        <v>1950</v>
      </c>
      <c r="L2483" s="8">
        <v>0.71736111111111101</v>
      </c>
      <c r="M2483" s="8">
        <v>0.71791666666666665</v>
      </c>
      <c r="N2483" t="s">
        <v>1948</v>
      </c>
      <c r="O2483" t="s">
        <v>1948</v>
      </c>
      <c r="P2483" t="s">
        <v>1948</v>
      </c>
      <c r="Q2483" s="8">
        <v>5.5555555555555556E-4</v>
      </c>
      <c r="R2483" t="s">
        <v>1951</v>
      </c>
      <c r="S2483" t="s">
        <v>1952</v>
      </c>
      <c r="T2483" t="s">
        <v>1953</v>
      </c>
    </row>
    <row r="2484" spans="1:20" x14ac:dyDescent="0.35">
      <c r="A2484">
        <v>1240595102</v>
      </c>
      <c r="B2484">
        <v>83448</v>
      </c>
      <c r="C2484" t="s">
        <v>1987</v>
      </c>
      <c r="D2484" s="4">
        <v>45004</v>
      </c>
      <c r="E2484" s="8">
        <v>0.71645833333333331</v>
      </c>
      <c r="F2484" t="s">
        <v>4891</v>
      </c>
      <c r="G2484" t="s">
        <v>4892</v>
      </c>
      <c r="H2484" t="s">
        <v>2073</v>
      </c>
      <c r="I2484">
        <v>1</v>
      </c>
      <c r="J2484">
        <v>90731</v>
      </c>
      <c r="K2484" t="s">
        <v>2475</v>
      </c>
      <c r="L2484" s="8">
        <v>0.71704861111111118</v>
      </c>
      <c r="M2484" s="8">
        <v>0.71959490740740739</v>
      </c>
      <c r="N2484" t="s">
        <v>1948</v>
      </c>
      <c r="O2484" t="s">
        <v>1948</v>
      </c>
      <c r="P2484" t="s">
        <v>1948</v>
      </c>
      <c r="Q2484" s="8">
        <v>2.5462962962962961E-3</v>
      </c>
      <c r="R2484" t="s">
        <v>1955</v>
      </c>
      <c r="S2484" t="s">
        <v>1955</v>
      </c>
      <c r="T2484" t="s">
        <v>1953</v>
      </c>
    </row>
    <row r="2485" spans="1:20" x14ac:dyDescent="0.35">
      <c r="A2485">
        <v>1240590145</v>
      </c>
      <c r="B2485">
        <v>83388</v>
      </c>
      <c r="C2485" t="s">
        <v>1987</v>
      </c>
      <c r="D2485" s="4">
        <v>45004</v>
      </c>
      <c r="E2485" s="8">
        <v>0.67923611111111104</v>
      </c>
      <c r="F2485" t="s">
        <v>4893</v>
      </c>
      <c r="G2485" t="s">
        <v>4894</v>
      </c>
      <c r="H2485" t="s">
        <v>1962</v>
      </c>
      <c r="I2485">
        <v>1</v>
      </c>
      <c r="J2485">
        <v>90133</v>
      </c>
      <c r="K2485" t="s">
        <v>1963</v>
      </c>
      <c r="L2485" s="8">
        <v>0.69126157407407407</v>
      </c>
      <c r="M2485" s="8">
        <v>0.69255787037037031</v>
      </c>
      <c r="N2485" t="s">
        <v>1948</v>
      </c>
      <c r="O2485" t="s">
        <v>1948</v>
      </c>
      <c r="P2485" t="s">
        <v>1948</v>
      </c>
      <c r="Q2485" s="8">
        <v>1.2962962962962963E-3</v>
      </c>
      <c r="R2485" t="s">
        <v>1955</v>
      </c>
      <c r="S2485" t="s">
        <v>1955</v>
      </c>
      <c r="T2485" t="s">
        <v>2004</v>
      </c>
    </row>
    <row r="2486" spans="1:20" x14ac:dyDescent="0.35">
      <c r="A2486">
        <v>1240588642</v>
      </c>
      <c r="B2486">
        <v>83367</v>
      </c>
      <c r="C2486" t="s">
        <v>1987</v>
      </c>
      <c r="D2486" s="4">
        <v>45004</v>
      </c>
      <c r="E2486" s="8">
        <v>0.66737268518518522</v>
      </c>
      <c r="F2486" t="s">
        <v>4895</v>
      </c>
      <c r="G2486" t="s">
        <v>4896</v>
      </c>
      <c r="H2486" t="s">
        <v>1949</v>
      </c>
      <c r="I2486">
        <v>1</v>
      </c>
      <c r="J2486">
        <v>94831</v>
      </c>
      <c r="K2486" t="s">
        <v>1950</v>
      </c>
      <c r="L2486" s="8">
        <v>0.66825231481481484</v>
      </c>
      <c r="M2486" s="8">
        <v>0.66918981481481488</v>
      </c>
      <c r="N2486" t="s">
        <v>1948</v>
      </c>
      <c r="O2486" t="s">
        <v>1948</v>
      </c>
      <c r="P2486" t="s">
        <v>1948</v>
      </c>
      <c r="Q2486" s="8">
        <v>9.3750000000000007E-4</v>
      </c>
      <c r="R2486" t="s">
        <v>1955</v>
      </c>
      <c r="S2486" t="s">
        <v>1955</v>
      </c>
      <c r="T2486" t="s">
        <v>1953</v>
      </c>
    </row>
    <row r="2487" spans="1:20" x14ac:dyDescent="0.35">
      <c r="A2487">
        <v>1240563678</v>
      </c>
      <c r="B2487">
        <v>83106</v>
      </c>
      <c r="C2487" t="s">
        <v>1987</v>
      </c>
      <c r="D2487" s="4">
        <v>45004</v>
      </c>
      <c r="E2487" s="8">
        <v>0.44648148148148148</v>
      </c>
      <c r="F2487" t="s">
        <v>4897</v>
      </c>
      <c r="G2487" t="s">
        <v>4898</v>
      </c>
      <c r="H2487" t="s">
        <v>1962</v>
      </c>
      <c r="I2487">
        <v>1</v>
      </c>
      <c r="J2487">
        <v>90133</v>
      </c>
      <c r="K2487" t="s">
        <v>1963</v>
      </c>
      <c r="L2487" s="8">
        <v>0.44708333333333333</v>
      </c>
      <c r="M2487" s="8">
        <v>0.44807870370370373</v>
      </c>
      <c r="N2487" t="s">
        <v>1948</v>
      </c>
      <c r="O2487" t="s">
        <v>1948</v>
      </c>
      <c r="P2487" t="s">
        <v>1948</v>
      </c>
      <c r="Q2487" s="8">
        <v>9.9537037037037042E-4</v>
      </c>
      <c r="R2487" t="s">
        <v>1955</v>
      </c>
      <c r="S2487" t="s">
        <v>1955</v>
      </c>
      <c r="T2487" t="s">
        <v>1953</v>
      </c>
    </row>
    <row r="2488" spans="1:20" x14ac:dyDescent="0.35">
      <c r="A2488">
        <v>1240542515</v>
      </c>
      <c r="B2488">
        <v>82886</v>
      </c>
      <c r="C2488" t="s">
        <v>1987</v>
      </c>
      <c r="D2488" s="4">
        <v>45004</v>
      </c>
      <c r="E2488" s="8">
        <v>0.13348379629629628</v>
      </c>
      <c r="F2488" t="s">
        <v>4899</v>
      </c>
      <c r="G2488" t="s">
        <v>3746</v>
      </c>
      <c r="H2488" t="s">
        <v>1962</v>
      </c>
      <c r="I2488">
        <v>1</v>
      </c>
      <c r="J2488">
        <v>90133</v>
      </c>
      <c r="K2488" t="s">
        <v>1963</v>
      </c>
      <c r="L2488" s="8">
        <v>0.13375000000000001</v>
      </c>
      <c r="M2488" s="8">
        <v>0.13530092592592594</v>
      </c>
      <c r="N2488" t="s">
        <v>1948</v>
      </c>
      <c r="O2488" t="s">
        <v>1948</v>
      </c>
      <c r="P2488" t="s">
        <v>1948</v>
      </c>
      <c r="Q2488" s="8">
        <v>1.5509259259259261E-3</v>
      </c>
      <c r="R2488" t="s">
        <v>1955</v>
      </c>
      <c r="S2488" t="s">
        <v>1955</v>
      </c>
      <c r="T2488" t="s">
        <v>1953</v>
      </c>
    </row>
    <row r="2489" spans="1:20" x14ac:dyDescent="0.35">
      <c r="A2489">
        <v>1240539493</v>
      </c>
      <c r="B2489">
        <v>82854</v>
      </c>
      <c r="C2489" t="s">
        <v>1987</v>
      </c>
      <c r="D2489" s="4">
        <v>45004</v>
      </c>
      <c r="E2489" s="8">
        <v>0.11312499999999999</v>
      </c>
      <c r="F2489" t="s">
        <v>4900</v>
      </c>
      <c r="H2489" t="s">
        <v>2057</v>
      </c>
      <c r="I2489">
        <v>1</v>
      </c>
      <c r="J2489">
        <v>94411</v>
      </c>
      <c r="K2489" t="s">
        <v>2074</v>
      </c>
      <c r="L2489" s="8">
        <v>0.12025462962962963</v>
      </c>
      <c r="M2489" s="8">
        <v>0.12215277777777778</v>
      </c>
      <c r="N2489" t="s">
        <v>1948</v>
      </c>
      <c r="O2489" t="s">
        <v>1948</v>
      </c>
      <c r="P2489" t="s">
        <v>1948</v>
      </c>
      <c r="Q2489" s="8">
        <v>1.8981481481481482E-3</v>
      </c>
      <c r="R2489" t="s">
        <v>2111</v>
      </c>
      <c r="S2489" t="s">
        <v>2111</v>
      </c>
      <c r="T2489" t="s">
        <v>1953</v>
      </c>
    </row>
    <row r="2490" spans="1:20" x14ac:dyDescent="0.35">
      <c r="A2490">
        <v>1240539493</v>
      </c>
      <c r="B2490">
        <v>82854</v>
      </c>
      <c r="C2490" t="s">
        <v>1987</v>
      </c>
      <c r="D2490" s="4">
        <v>45004</v>
      </c>
      <c r="E2490" s="8">
        <v>0.11312499999999999</v>
      </c>
      <c r="F2490" t="s">
        <v>4900</v>
      </c>
      <c r="H2490" t="s">
        <v>2057</v>
      </c>
      <c r="I2490">
        <v>1</v>
      </c>
      <c r="J2490">
        <v>96211</v>
      </c>
      <c r="K2490" t="s">
        <v>2058</v>
      </c>
      <c r="L2490" s="8">
        <v>0.12025462962962963</v>
      </c>
      <c r="M2490" s="8">
        <v>0.12503472222222223</v>
      </c>
      <c r="N2490" t="s">
        <v>1948</v>
      </c>
      <c r="O2490" t="s">
        <v>1948</v>
      </c>
      <c r="P2490" t="s">
        <v>1948</v>
      </c>
      <c r="Q2490" s="8">
        <v>4.7800925925925919E-3</v>
      </c>
      <c r="R2490" t="s">
        <v>2111</v>
      </c>
      <c r="S2490" t="s">
        <v>2111</v>
      </c>
      <c r="T2490" t="s">
        <v>1953</v>
      </c>
    </row>
    <row r="2491" spans="1:20" x14ac:dyDescent="0.35">
      <c r="A2491">
        <v>1240539493</v>
      </c>
      <c r="B2491">
        <v>82854</v>
      </c>
      <c r="C2491" t="s">
        <v>1987</v>
      </c>
      <c r="D2491" s="4">
        <v>45004</v>
      </c>
      <c r="E2491" s="8">
        <v>0.11312499999999999</v>
      </c>
      <c r="F2491" t="s">
        <v>4900</v>
      </c>
      <c r="H2491" t="s">
        <v>2057</v>
      </c>
      <c r="I2491">
        <v>1</v>
      </c>
      <c r="J2491">
        <v>96231</v>
      </c>
      <c r="K2491" t="s">
        <v>2058</v>
      </c>
      <c r="L2491" s="8">
        <v>0.12025462962962963</v>
      </c>
      <c r="M2491" s="8">
        <v>0.12379629629629629</v>
      </c>
      <c r="N2491" t="s">
        <v>1948</v>
      </c>
      <c r="O2491" t="s">
        <v>1948</v>
      </c>
      <c r="P2491" t="s">
        <v>1948</v>
      </c>
      <c r="Q2491" s="8">
        <v>3.5416666666666665E-3</v>
      </c>
      <c r="R2491" t="s">
        <v>1955</v>
      </c>
      <c r="S2491" t="s">
        <v>1955</v>
      </c>
      <c r="T2491" t="s">
        <v>1953</v>
      </c>
    </row>
    <row r="2492" spans="1:20" x14ac:dyDescent="0.35">
      <c r="A2492">
        <v>1240522137</v>
      </c>
      <c r="B2492">
        <v>82664</v>
      </c>
      <c r="C2492" t="s">
        <v>2017</v>
      </c>
      <c r="D2492" s="4">
        <v>45003</v>
      </c>
      <c r="E2492" s="8">
        <v>0.9523611111111111</v>
      </c>
      <c r="F2492" t="s">
        <v>4901</v>
      </c>
      <c r="G2492" t="s">
        <v>4902</v>
      </c>
      <c r="H2492" t="s">
        <v>1983</v>
      </c>
      <c r="I2492">
        <v>1</v>
      </c>
      <c r="J2492">
        <v>93341</v>
      </c>
      <c r="K2492" t="s">
        <v>2136</v>
      </c>
      <c r="L2492" s="8">
        <v>0.96521990740740737</v>
      </c>
      <c r="M2492" s="8">
        <v>0.96983796296296287</v>
      </c>
      <c r="N2492" t="s">
        <v>1948</v>
      </c>
      <c r="O2492" t="s">
        <v>1948</v>
      </c>
      <c r="P2492" t="s">
        <v>1948</v>
      </c>
      <c r="Q2492" s="8">
        <v>4.6180555555555558E-3</v>
      </c>
      <c r="R2492" t="s">
        <v>1955</v>
      </c>
      <c r="S2492" t="s">
        <v>1955</v>
      </c>
      <c r="T2492" t="s">
        <v>1953</v>
      </c>
    </row>
    <row r="2493" spans="1:20" x14ac:dyDescent="0.35">
      <c r="A2493">
        <v>1240522137</v>
      </c>
      <c r="B2493">
        <v>82664</v>
      </c>
      <c r="C2493" t="s">
        <v>2017</v>
      </c>
      <c r="D2493" s="4">
        <v>45003</v>
      </c>
      <c r="E2493" s="8">
        <v>0.9523611111111111</v>
      </c>
      <c r="F2493" t="s">
        <v>4901</v>
      </c>
      <c r="G2493" t="s">
        <v>4902</v>
      </c>
      <c r="H2493" t="s">
        <v>1983</v>
      </c>
      <c r="I2493">
        <v>1</v>
      </c>
      <c r="J2493">
        <v>93351</v>
      </c>
      <c r="K2493" t="s">
        <v>2136</v>
      </c>
      <c r="L2493" s="8">
        <v>0.96521990740740737</v>
      </c>
      <c r="M2493" s="8">
        <v>0.9695717592592592</v>
      </c>
      <c r="N2493" t="s">
        <v>1948</v>
      </c>
      <c r="O2493" t="s">
        <v>1948</v>
      </c>
      <c r="P2493" t="s">
        <v>1948</v>
      </c>
      <c r="Q2493" s="8">
        <v>4.3518518518518515E-3</v>
      </c>
      <c r="R2493" t="s">
        <v>2006</v>
      </c>
      <c r="S2493" t="s">
        <v>1973</v>
      </c>
      <c r="T2493" t="s">
        <v>1953</v>
      </c>
    </row>
    <row r="2494" spans="1:20" x14ac:dyDescent="0.35">
      <c r="A2494">
        <v>1240486938</v>
      </c>
      <c r="B2494">
        <v>82262</v>
      </c>
      <c r="C2494" t="s">
        <v>2017</v>
      </c>
      <c r="D2494" s="4">
        <v>45003</v>
      </c>
      <c r="E2494" s="8">
        <v>0.68454861111111109</v>
      </c>
      <c r="F2494" t="s">
        <v>2050</v>
      </c>
      <c r="G2494" t="s">
        <v>2051</v>
      </c>
      <c r="H2494" t="s">
        <v>1990</v>
      </c>
      <c r="I2494">
        <v>1</v>
      </c>
      <c r="J2494">
        <v>90431</v>
      </c>
      <c r="K2494" t="s">
        <v>1991</v>
      </c>
      <c r="L2494" s="8">
        <v>0.68497685185185186</v>
      </c>
      <c r="M2494" s="8">
        <v>0.68828703703703698</v>
      </c>
      <c r="N2494" t="s">
        <v>1948</v>
      </c>
      <c r="O2494" t="s">
        <v>1948</v>
      </c>
      <c r="P2494" t="s">
        <v>1948</v>
      </c>
      <c r="Q2494" s="8">
        <v>3.3101851851851851E-3</v>
      </c>
      <c r="R2494" t="s">
        <v>1955</v>
      </c>
      <c r="S2494" t="s">
        <v>1955</v>
      </c>
      <c r="T2494" t="s">
        <v>1953</v>
      </c>
    </row>
    <row r="2495" spans="1:20" x14ac:dyDescent="0.35">
      <c r="A2495">
        <v>1240452955</v>
      </c>
      <c r="B2495">
        <v>81875</v>
      </c>
      <c r="C2495" t="s">
        <v>2017</v>
      </c>
      <c r="D2495" s="4">
        <v>45003</v>
      </c>
      <c r="E2495" s="8">
        <v>0.39952546296296299</v>
      </c>
      <c r="F2495" t="s">
        <v>4903</v>
      </c>
      <c r="G2495" t="s">
        <v>4904</v>
      </c>
      <c r="H2495" t="s">
        <v>2206</v>
      </c>
      <c r="I2495">
        <v>1</v>
      </c>
      <c r="J2495">
        <v>91331</v>
      </c>
      <c r="K2495" t="s">
        <v>2207</v>
      </c>
      <c r="L2495" s="8">
        <v>0.40072916666666664</v>
      </c>
      <c r="M2495" s="8">
        <v>0.4034490740740741</v>
      </c>
      <c r="N2495" t="s">
        <v>1948</v>
      </c>
      <c r="O2495" t="s">
        <v>1948</v>
      </c>
      <c r="P2495" t="s">
        <v>1948</v>
      </c>
      <c r="Q2495" s="8">
        <v>2.7199074074074074E-3</v>
      </c>
      <c r="R2495" t="s">
        <v>1955</v>
      </c>
      <c r="S2495" t="s">
        <v>1955</v>
      </c>
      <c r="T2495" t="s">
        <v>1953</v>
      </c>
    </row>
    <row r="2496" spans="1:20" x14ac:dyDescent="0.35">
      <c r="A2496">
        <v>1240448963</v>
      </c>
      <c r="B2496">
        <v>81828</v>
      </c>
      <c r="C2496" t="s">
        <v>2017</v>
      </c>
      <c r="D2496" s="4">
        <v>45003</v>
      </c>
      <c r="E2496" s="8">
        <v>0.34511574074074075</v>
      </c>
      <c r="F2496" t="s">
        <v>4905</v>
      </c>
      <c r="G2496" t="s">
        <v>4906</v>
      </c>
      <c r="H2496" t="s">
        <v>2147</v>
      </c>
      <c r="I2496">
        <v>1</v>
      </c>
      <c r="J2496">
        <v>95931</v>
      </c>
      <c r="K2496" t="s">
        <v>2504</v>
      </c>
      <c r="L2496" s="8">
        <v>0.35706018518518517</v>
      </c>
      <c r="M2496" s="8">
        <v>0.35721064814814812</v>
      </c>
      <c r="N2496" t="s">
        <v>1948</v>
      </c>
      <c r="O2496" t="s">
        <v>1948</v>
      </c>
      <c r="P2496" t="s">
        <v>1948</v>
      </c>
      <c r="Q2496" s="8">
        <v>1.5046296296296297E-4</v>
      </c>
      <c r="R2496" t="s">
        <v>1955</v>
      </c>
      <c r="S2496" t="s">
        <v>1955</v>
      </c>
      <c r="T2496" t="s">
        <v>1953</v>
      </c>
    </row>
    <row r="2497" spans="1:20" x14ac:dyDescent="0.35">
      <c r="A2497">
        <v>1240448963</v>
      </c>
      <c r="B2497">
        <v>81828</v>
      </c>
      <c r="C2497" t="s">
        <v>2017</v>
      </c>
      <c r="D2497" s="4">
        <v>45003</v>
      </c>
      <c r="E2497" s="8">
        <v>0.34511574074074075</v>
      </c>
      <c r="F2497" t="s">
        <v>4905</v>
      </c>
      <c r="G2497" t="s">
        <v>4906</v>
      </c>
      <c r="H2497" t="s">
        <v>2147</v>
      </c>
      <c r="I2497">
        <v>1</v>
      </c>
      <c r="J2497">
        <v>95252</v>
      </c>
      <c r="K2497" t="s">
        <v>1977</v>
      </c>
      <c r="L2497" s="8">
        <v>0.35244212962962962</v>
      </c>
      <c r="M2497" s="8">
        <v>0.35524305555555552</v>
      </c>
      <c r="N2497" t="s">
        <v>1948</v>
      </c>
      <c r="O2497" t="s">
        <v>1948</v>
      </c>
      <c r="P2497" t="s">
        <v>1948</v>
      </c>
      <c r="Q2497" s="8">
        <v>2.8009259259259259E-3</v>
      </c>
      <c r="R2497" t="s">
        <v>1951</v>
      </c>
      <c r="S2497" t="s">
        <v>1973</v>
      </c>
      <c r="T2497" t="s">
        <v>1953</v>
      </c>
    </row>
    <row r="2498" spans="1:20" x14ac:dyDescent="0.35">
      <c r="A2498">
        <v>1240446958</v>
      </c>
      <c r="B2498">
        <v>81813</v>
      </c>
      <c r="C2498" t="s">
        <v>2017</v>
      </c>
      <c r="D2498" s="4">
        <v>45003</v>
      </c>
      <c r="E2498" s="8">
        <v>0.31938657407407406</v>
      </c>
      <c r="F2498" t="s">
        <v>4907</v>
      </c>
      <c r="H2498" t="s">
        <v>2206</v>
      </c>
      <c r="I2498">
        <v>1</v>
      </c>
      <c r="J2498">
        <v>93911</v>
      </c>
      <c r="K2498" t="s">
        <v>2080</v>
      </c>
      <c r="L2498" s="8">
        <v>0.31973379629629628</v>
      </c>
      <c r="M2498" s="8">
        <v>0.32417824074074075</v>
      </c>
      <c r="N2498" t="s">
        <v>1948</v>
      </c>
      <c r="O2498" t="s">
        <v>1948</v>
      </c>
      <c r="P2498" t="s">
        <v>1948</v>
      </c>
      <c r="Q2498" s="8">
        <v>4.4444444444444444E-3</v>
      </c>
      <c r="R2498" t="s">
        <v>2111</v>
      </c>
      <c r="S2498" t="s">
        <v>2111</v>
      </c>
      <c r="T2498" t="s">
        <v>1953</v>
      </c>
    </row>
    <row r="2499" spans="1:20" x14ac:dyDescent="0.35">
      <c r="A2499">
        <v>1240446958</v>
      </c>
      <c r="B2499">
        <v>81813</v>
      </c>
      <c r="C2499" t="s">
        <v>2017</v>
      </c>
      <c r="D2499" s="4">
        <v>45003</v>
      </c>
      <c r="E2499" s="8">
        <v>0.31938657407407406</v>
      </c>
      <c r="F2499" t="s">
        <v>4907</v>
      </c>
      <c r="H2499" t="s">
        <v>2206</v>
      </c>
      <c r="I2499">
        <v>1</v>
      </c>
      <c r="J2499">
        <v>91311</v>
      </c>
      <c r="K2499" t="s">
        <v>2207</v>
      </c>
      <c r="L2499" s="8">
        <v>0.31973379629629628</v>
      </c>
      <c r="M2499" s="8">
        <v>0.32151620370370371</v>
      </c>
      <c r="N2499" t="s">
        <v>1948</v>
      </c>
      <c r="O2499" t="s">
        <v>1948</v>
      </c>
      <c r="P2499" t="s">
        <v>1948</v>
      </c>
      <c r="Q2499" s="8">
        <v>1.7824074074074072E-3</v>
      </c>
      <c r="R2499" t="s">
        <v>2111</v>
      </c>
      <c r="S2499" t="s">
        <v>2111</v>
      </c>
      <c r="T2499" t="s">
        <v>1953</v>
      </c>
    </row>
    <row r="2500" spans="1:20" x14ac:dyDescent="0.35">
      <c r="A2500">
        <v>1240446958</v>
      </c>
      <c r="B2500">
        <v>81813</v>
      </c>
      <c r="C2500" t="s">
        <v>2017</v>
      </c>
      <c r="D2500" s="4">
        <v>45003</v>
      </c>
      <c r="E2500" s="8">
        <v>0.31938657407407406</v>
      </c>
      <c r="F2500" t="s">
        <v>4907</v>
      </c>
      <c r="H2500" t="s">
        <v>2206</v>
      </c>
      <c r="I2500">
        <v>1</v>
      </c>
      <c r="J2500">
        <v>91331</v>
      </c>
      <c r="K2500" t="s">
        <v>2207</v>
      </c>
      <c r="L2500" s="8">
        <v>0.31973379629629628</v>
      </c>
      <c r="M2500" s="8">
        <v>0.32260416666666664</v>
      </c>
      <c r="N2500" t="s">
        <v>1948</v>
      </c>
      <c r="O2500" t="s">
        <v>1948</v>
      </c>
      <c r="P2500" t="s">
        <v>1948</v>
      </c>
      <c r="Q2500" s="8">
        <v>2.8703703703703708E-3</v>
      </c>
      <c r="R2500" t="s">
        <v>1955</v>
      </c>
      <c r="S2500" t="s">
        <v>1955</v>
      </c>
      <c r="T2500" t="s">
        <v>1953</v>
      </c>
    </row>
    <row r="2501" spans="1:20" x14ac:dyDescent="0.35">
      <c r="A2501">
        <v>1240411950</v>
      </c>
      <c r="B2501">
        <v>81431</v>
      </c>
      <c r="C2501" t="s">
        <v>2033</v>
      </c>
      <c r="D2501" s="4">
        <v>45002</v>
      </c>
      <c r="E2501" s="8">
        <v>0.94327546296296294</v>
      </c>
      <c r="F2501" t="s">
        <v>4908</v>
      </c>
      <c r="G2501" t="s">
        <v>3513</v>
      </c>
      <c r="H2501" t="s">
        <v>1949</v>
      </c>
      <c r="I2501">
        <v>1</v>
      </c>
      <c r="J2501">
        <v>94631</v>
      </c>
      <c r="K2501" t="s">
        <v>1954</v>
      </c>
      <c r="L2501" s="8">
        <v>0.9437268518518519</v>
      </c>
      <c r="M2501" s="8">
        <v>0.94497685185185187</v>
      </c>
      <c r="N2501" t="s">
        <v>1948</v>
      </c>
      <c r="O2501" t="s">
        <v>1948</v>
      </c>
      <c r="P2501" t="s">
        <v>1948</v>
      </c>
      <c r="Q2501" s="8">
        <v>1.25E-3</v>
      </c>
      <c r="R2501" t="s">
        <v>1955</v>
      </c>
      <c r="S2501" t="s">
        <v>1955</v>
      </c>
      <c r="T2501" t="s">
        <v>1953</v>
      </c>
    </row>
    <row r="2502" spans="1:20" x14ac:dyDescent="0.35">
      <c r="A2502">
        <v>1240399944</v>
      </c>
      <c r="B2502">
        <v>81315</v>
      </c>
      <c r="C2502" t="s">
        <v>2033</v>
      </c>
      <c r="D2502" s="4">
        <v>45002</v>
      </c>
      <c r="E2502" s="8">
        <v>0.86584490740740738</v>
      </c>
      <c r="F2502" t="s">
        <v>4909</v>
      </c>
      <c r="G2502" t="s">
        <v>4910</v>
      </c>
      <c r="H2502" t="s">
        <v>2522</v>
      </c>
      <c r="I2502">
        <v>1</v>
      </c>
      <c r="J2502">
        <v>93541</v>
      </c>
      <c r="K2502" t="s">
        <v>2523</v>
      </c>
      <c r="L2502" s="8">
        <v>0.86664351851851851</v>
      </c>
      <c r="M2502" s="8">
        <v>0.86980324074074078</v>
      </c>
      <c r="N2502" t="s">
        <v>1948</v>
      </c>
      <c r="O2502" t="s">
        <v>1948</v>
      </c>
      <c r="P2502" t="s">
        <v>1948</v>
      </c>
      <c r="Q2502" s="8">
        <v>3.1597222222222222E-3</v>
      </c>
      <c r="R2502" t="s">
        <v>1955</v>
      </c>
      <c r="S2502" t="s">
        <v>1955</v>
      </c>
      <c r="T2502" t="s">
        <v>1953</v>
      </c>
    </row>
    <row r="2503" spans="1:20" x14ac:dyDescent="0.35">
      <c r="A2503">
        <v>1240393090</v>
      </c>
      <c r="B2503">
        <v>81237</v>
      </c>
      <c r="C2503" t="s">
        <v>2033</v>
      </c>
      <c r="D2503" s="4">
        <v>45002</v>
      </c>
      <c r="E2503" s="8">
        <v>0.80763888888888891</v>
      </c>
      <c r="F2503" t="s">
        <v>4911</v>
      </c>
      <c r="G2503" t="s">
        <v>4912</v>
      </c>
      <c r="H2503" t="s">
        <v>1949</v>
      </c>
      <c r="I2503">
        <v>1</v>
      </c>
      <c r="J2503">
        <v>94852</v>
      </c>
      <c r="K2503" t="s">
        <v>1950</v>
      </c>
      <c r="L2503" s="8">
        <v>0.80939814814814814</v>
      </c>
      <c r="M2503" s="8">
        <v>0.81206018518518519</v>
      </c>
      <c r="N2503" t="s">
        <v>1948</v>
      </c>
      <c r="O2503" t="s">
        <v>1948</v>
      </c>
      <c r="P2503" t="s">
        <v>1948</v>
      </c>
      <c r="Q2503" s="8">
        <v>2.6620370370370374E-3</v>
      </c>
      <c r="R2503" t="s">
        <v>1951</v>
      </c>
      <c r="S2503" t="s">
        <v>1952</v>
      </c>
      <c r="T2503" t="s">
        <v>1953</v>
      </c>
    </row>
    <row r="2504" spans="1:20" x14ac:dyDescent="0.35">
      <c r="A2504">
        <v>1240393090</v>
      </c>
      <c r="B2504">
        <v>81237</v>
      </c>
      <c r="C2504" t="s">
        <v>2033</v>
      </c>
      <c r="D2504" s="4">
        <v>45002</v>
      </c>
      <c r="E2504" s="8">
        <v>0.80763888888888891</v>
      </c>
      <c r="F2504" t="s">
        <v>4911</v>
      </c>
      <c r="G2504" t="s">
        <v>4912</v>
      </c>
      <c r="H2504" t="s">
        <v>1949</v>
      </c>
      <c r="I2504">
        <v>1</v>
      </c>
      <c r="J2504">
        <v>94831</v>
      </c>
      <c r="K2504" t="s">
        <v>1950</v>
      </c>
      <c r="L2504" s="8">
        <v>0.80929398148148157</v>
      </c>
      <c r="M2504" s="8">
        <v>0.8103703703703703</v>
      </c>
      <c r="N2504" t="s">
        <v>1948</v>
      </c>
      <c r="O2504" t="s">
        <v>1948</v>
      </c>
      <c r="P2504" t="s">
        <v>1948</v>
      </c>
      <c r="Q2504" s="8">
        <v>1.0763888888888889E-3</v>
      </c>
      <c r="R2504" t="s">
        <v>1955</v>
      </c>
      <c r="S2504" t="s">
        <v>1996</v>
      </c>
      <c r="T2504" t="s">
        <v>1953</v>
      </c>
    </row>
    <row r="2505" spans="1:20" x14ac:dyDescent="0.35">
      <c r="A2505">
        <v>1240393090</v>
      </c>
      <c r="B2505">
        <v>81237</v>
      </c>
      <c r="C2505" t="s">
        <v>2033</v>
      </c>
      <c r="D2505" s="4">
        <v>45002</v>
      </c>
      <c r="E2505" s="8">
        <v>0.80763888888888891</v>
      </c>
      <c r="F2505" t="s">
        <v>4911</v>
      </c>
      <c r="G2505" t="s">
        <v>4912</v>
      </c>
      <c r="H2505" t="s">
        <v>1949</v>
      </c>
      <c r="I2505">
        <v>1</v>
      </c>
      <c r="J2505">
        <v>94531</v>
      </c>
      <c r="K2505" t="s">
        <v>2049</v>
      </c>
      <c r="L2505" s="8">
        <v>0.8080208333333333</v>
      </c>
      <c r="M2505" s="8">
        <v>0.80868055555555562</v>
      </c>
      <c r="N2505" t="s">
        <v>1948</v>
      </c>
      <c r="O2505" t="s">
        <v>1948</v>
      </c>
      <c r="P2505" t="s">
        <v>1948</v>
      </c>
      <c r="Q2505" s="8">
        <v>6.5972222222222213E-4</v>
      </c>
      <c r="R2505" t="s">
        <v>1955</v>
      </c>
      <c r="S2505" t="s">
        <v>1955</v>
      </c>
      <c r="T2505" t="s">
        <v>1953</v>
      </c>
    </row>
    <row r="2506" spans="1:20" x14ac:dyDescent="0.35">
      <c r="A2506">
        <v>1240388830</v>
      </c>
      <c r="B2506">
        <v>81178</v>
      </c>
      <c r="C2506" t="s">
        <v>2033</v>
      </c>
      <c r="D2506" s="4">
        <v>45002</v>
      </c>
      <c r="E2506" s="8">
        <v>0.76295138888888892</v>
      </c>
      <c r="F2506" t="s">
        <v>4913</v>
      </c>
      <c r="G2506" t="s">
        <v>4914</v>
      </c>
      <c r="H2506" t="s">
        <v>2141</v>
      </c>
      <c r="I2506">
        <v>1</v>
      </c>
      <c r="J2506">
        <v>96031</v>
      </c>
      <c r="K2506" t="s">
        <v>2088</v>
      </c>
      <c r="L2506" s="8">
        <v>0.76363425925925921</v>
      </c>
      <c r="M2506" s="8">
        <v>0.76706018518518515</v>
      </c>
      <c r="N2506" t="s">
        <v>1948</v>
      </c>
      <c r="O2506" t="s">
        <v>1948</v>
      </c>
      <c r="P2506" t="s">
        <v>1948</v>
      </c>
      <c r="Q2506" s="8">
        <v>3.425925925925926E-3</v>
      </c>
      <c r="R2506" t="s">
        <v>1955</v>
      </c>
      <c r="S2506" t="s">
        <v>1955</v>
      </c>
      <c r="T2506" t="s">
        <v>1953</v>
      </c>
    </row>
    <row r="2507" spans="1:20" x14ac:dyDescent="0.35">
      <c r="A2507">
        <v>1240388830</v>
      </c>
      <c r="B2507">
        <v>81178</v>
      </c>
      <c r="C2507" t="s">
        <v>2033</v>
      </c>
      <c r="D2507" s="4">
        <v>45002</v>
      </c>
      <c r="E2507" s="8">
        <v>0.76295138888888892</v>
      </c>
      <c r="F2507" t="s">
        <v>4913</v>
      </c>
      <c r="G2507" t="s">
        <v>4914</v>
      </c>
      <c r="H2507" t="s">
        <v>2141</v>
      </c>
      <c r="I2507">
        <v>1</v>
      </c>
      <c r="J2507">
        <v>96252</v>
      </c>
      <c r="K2507" t="s">
        <v>2058</v>
      </c>
      <c r="L2507" s="8">
        <v>0.76363425925925921</v>
      </c>
      <c r="M2507" s="8">
        <v>0.76846064814814818</v>
      </c>
      <c r="N2507" t="s">
        <v>1948</v>
      </c>
      <c r="O2507" t="s">
        <v>1948</v>
      </c>
      <c r="P2507" t="s">
        <v>1948</v>
      </c>
      <c r="Q2507" s="8">
        <v>4.8263888888888887E-3</v>
      </c>
      <c r="R2507" t="s">
        <v>1951</v>
      </c>
      <c r="S2507" t="s">
        <v>1952</v>
      </c>
      <c r="T2507" t="s">
        <v>1953</v>
      </c>
    </row>
    <row r="2508" spans="1:20" x14ac:dyDescent="0.35">
      <c r="A2508">
        <v>1240368851</v>
      </c>
      <c r="B2508">
        <v>80971</v>
      </c>
      <c r="C2508" t="s">
        <v>2033</v>
      </c>
      <c r="D2508" s="4">
        <v>45002</v>
      </c>
      <c r="E2508" s="8">
        <v>0.62398148148148147</v>
      </c>
      <c r="F2508" t="s">
        <v>4915</v>
      </c>
      <c r="G2508" t="s">
        <v>4916</v>
      </c>
      <c r="H2508" t="s">
        <v>2293</v>
      </c>
      <c r="I2508">
        <v>1</v>
      </c>
      <c r="J2508">
        <v>96831</v>
      </c>
      <c r="K2508" t="s">
        <v>2037</v>
      </c>
      <c r="L2508" s="8">
        <v>0.62421296296296302</v>
      </c>
      <c r="M2508" s="8">
        <v>0.62760416666666663</v>
      </c>
      <c r="N2508" t="s">
        <v>1948</v>
      </c>
      <c r="O2508" t="s">
        <v>1948</v>
      </c>
      <c r="P2508" t="s">
        <v>1948</v>
      </c>
      <c r="Q2508" s="8">
        <v>3.3912037037037036E-3</v>
      </c>
      <c r="R2508" t="s">
        <v>1955</v>
      </c>
      <c r="S2508" t="s">
        <v>1955</v>
      </c>
      <c r="T2508" t="s">
        <v>1953</v>
      </c>
    </row>
    <row r="2509" spans="1:20" x14ac:dyDescent="0.35">
      <c r="A2509">
        <v>1240325892</v>
      </c>
      <c r="B2509">
        <v>80501</v>
      </c>
      <c r="C2509" t="s">
        <v>2033</v>
      </c>
      <c r="D2509" s="4">
        <v>45002</v>
      </c>
      <c r="E2509" s="8">
        <v>0.19697916666666668</v>
      </c>
      <c r="F2509" t="s">
        <v>4917</v>
      </c>
      <c r="H2509" t="s">
        <v>1949</v>
      </c>
      <c r="I2509">
        <v>1</v>
      </c>
      <c r="J2509">
        <v>94531</v>
      </c>
      <c r="K2509" t="s">
        <v>2049</v>
      </c>
      <c r="L2509" s="8">
        <v>0.19759259259259257</v>
      </c>
      <c r="M2509" s="8">
        <v>0.19855324074074074</v>
      </c>
      <c r="N2509" t="s">
        <v>1948</v>
      </c>
      <c r="O2509" t="s">
        <v>1948</v>
      </c>
      <c r="P2509" t="s">
        <v>1948</v>
      </c>
      <c r="Q2509" s="8">
        <v>9.6064814814814808E-4</v>
      </c>
      <c r="R2509" t="s">
        <v>1955</v>
      </c>
      <c r="S2509" t="s">
        <v>1955</v>
      </c>
      <c r="T2509" t="s">
        <v>1953</v>
      </c>
    </row>
    <row r="2510" spans="1:20" x14ac:dyDescent="0.35">
      <c r="A2510">
        <v>1240315059</v>
      </c>
      <c r="B2510">
        <v>80397</v>
      </c>
      <c r="C2510" t="s">
        <v>2033</v>
      </c>
      <c r="D2510" s="4">
        <v>45002</v>
      </c>
      <c r="E2510" s="8">
        <v>7.2106481481481475E-3</v>
      </c>
      <c r="F2510" t="s">
        <v>4918</v>
      </c>
      <c r="G2510" t="s">
        <v>4919</v>
      </c>
      <c r="H2510" t="s">
        <v>1949</v>
      </c>
      <c r="I2510">
        <v>1</v>
      </c>
      <c r="J2510">
        <v>94631</v>
      </c>
      <c r="K2510" t="s">
        <v>1954</v>
      </c>
      <c r="L2510" s="8">
        <v>1.7870370370370373E-2</v>
      </c>
      <c r="M2510" s="8">
        <v>1.954861111111111E-2</v>
      </c>
      <c r="N2510" t="s">
        <v>1948</v>
      </c>
      <c r="O2510" t="s">
        <v>1948</v>
      </c>
      <c r="P2510" t="s">
        <v>1948</v>
      </c>
      <c r="Q2510" s="8">
        <v>1.6782407407407406E-3</v>
      </c>
      <c r="R2510" t="s">
        <v>1955</v>
      </c>
      <c r="S2510" t="s">
        <v>1955</v>
      </c>
      <c r="T2510" t="s">
        <v>1953</v>
      </c>
    </row>
    <row r="2511" spans="1:20" x14ac:dyDescent="0.35">
      <c r="A2511">
        <v>1240293615</v>
      </c>
      <c r="B2511">
        <v>80162</v>
      </c>
      <c r="C2511" t="s">
        <v>2055</v>
      </c>
      <c r="D2511" s="4">
        <v>45001</v>
      </c>
      <c r="E2511" s="8">
        <v>0.788599537037037</v>
      </c>
      <c r="F2511" t="s">
        <v>4920</v>
      </c>
      <c r="G2511" t="s">
        <v>2284</v>
      </c>
      <c r="H2511" t="s">
        <v>1949</v>
      </c>
      <c r="I2511">
        <v>1</v>
      </c>
      <c r="J2511">
        <v>93911</v>
      </c>
      <c r="K2511" t="s">
        <v>2080</v>
      </c>
      <c r="L2511" s="8">
        <v>0.79443287037037036</v>
      </c>
      <c r="M2511" s="8">
        <v>0.79966435185185192</v>
      </c>
      <c r="N2511" t="s">
        <v>1948</v>
      </c>
      <c r="O2511" t="s">
        <v>1948</v>
      </c>
      <c r="P2511" t="s">
        <v>1948</v>
      </c>
      <c r="Q2511" s="8">
        <v>5.2314814814814819E-3</v>
      </c>
      <c r="R2511" t="s">
        <v>2111</v>
      </c>
      <c r="S2511" t="s">
        <v>2111</v>
      </c>
      <c r="T2511" t="s">
        <v>1953</v>
      </c>
    </row>
    <row r="2512" spans="1:20" x14ac:dyDescent="0.35">
      <c r="A2512">
        <v>1240293615</v>
      </c>
      <c r="B2512">
        <v>80162</v>
      </c>
      <c r="C2512" t="s">
        <v>2055</v>
      </c>
      <c r="D2512" s="4">
        <v>45001</v>
      </c>
      <c r="E2512" s="8">
        <v>0.788599537037037</v>
      </c>
      <c r="F2512" t="s">
        <v>4920</v>
      </c>
      <c r="G2512" t="s">
        <v>2284</v>
      </c>
      <c r="H2512" t="s">
        <v>1949</v>
      </c>
      <c r="I2512">
        <v>1</v>
      </c>
      <c r="J2512">
        <v>94411</v>
      </c>
      <c r="K2512" t="s">
        <v>2074</v>
      </c>
      <c r="L2512" s="8">
        <v>0.79443287037037036</v>
      </c>
      <c r="M2512" s="8">
        <v>0.79612268518518514</v>
      </c>
      <c r="N2512" t="s">
        <v>1948</v>
      </c>
      <c r="O2512" t="s">
        <v>1948</v>
      </c>
      <c r="P2512" t="s">
        <v>1948</v>
      </c>
      <c r="Q2512" s="8">
        <v>1.689814814814815E-3</v>
      </c>
      <c r="R2512" t="s">
        <v>2111</v>
      </c>
      <c r="S2512" t="s">
        <v>2111</v>
      </c>
      <c r="T2512" t="s">
        <v>1953</v>
      </c>
    </row>
    <row r="2513" spans="1:20" x14ac:dyDescent="0.35">
      <c r="A2513">
        <v>1240293615</v>
      </c>
      <c r="B2513">
        <v>80162</v>
      </c>
      <c r="C2513" t="s">
        <v>2055</v>
      </c>
      <c r="D2513" s="4">
        <v>45001</v>
      </c>
      <c r="E2513" s="8">
        <v>0.788599537037037</v>
      </c>
      <c r="F2513" t="s">
        <v>4920</v>
      </c>
      <c r="G2513" t="s">
        <v>2284</v>
      </c>
      <c r="H2513" t="s">
        <v>1949</v>
      </c>
      <c r="I2513">
        <v>1</v>
      </c>
      <c r="J2513">
        <v>94531</v>
      </c>
      <c r="K2513" t="s">
        <v>2049</v>
      </c>
      <c r="L2513" s="8">
        <v>0.79443287037037036</v>
      </c>
      <c r="M2513" s="8">
        <v>0.794988425925926</v>
      </c>
      <c r="N2513" t="s">
        <v>1948</v>
      </c>
      <c r="O2513" t="s">
        <v>1948</v>
      </c>
      <c r="P2513" t="s">
        <v>1948</v>
      </c>
      <c r="Q2513" s="8">
        <v>5.5555555555555556E-4</v>
      </c>
      <c r="R2513" t="s">
        <v>1955</v>
      </c>
      <c r="S2513" t="s">
        <v>1955</v>
      </c>
      <c r="T2513" t="s">
        <v>1953</v>
      </c>
    </row>
    <row r="2514" spans="1:20" x14ac:dyDescent="0.35">
      <c r="A2514">
        <v>1240293615</v>
      </c>
      <c r="B2514">
        <v>80162</v>
      </c>
      <c r="C2514" t="s">
        <v>2055</v>
      </c>
      <c r="D2514" s="4">
        <v>45001</v>
      </c>
      <c r="E2514" s="8">
        <v>0.788599537037037</v>
      </c>
      <c r="F2514" t="s">
        <v>4920</v>
      </c>
      <c r="G2514" t="s">
        <v>2284</v>
      </c>
      <c r="H2514" t="s">
        <v>1949</v>
      </c>
      <c r="I2514">
        <v>1</v>
      </c>
      <c r="J2514">
        <v>94731</v>
      </c>
      <c r="K2514" t="s">
        <v>2386</v>
      </c>
      <c r="L2514" s="8">
        <v>0.79443287037037036</v>
      </c>
      <c r="M2514" s="8">
        <v>0.7966550925925926</v>
      </c>
      <c r="N2514" t="s">
        <v>1948</v>
      </c>
      <c r="O2514" t="s">
        <v>1948</v>
      </c>
      <c r="P2514" t="s">
        <v>1948</v>
      </c>
      <c r="Q2514" s="8">
        <v>2.2222222222222222E-3</v>
      </c>
      <c r="R2514" t="s">
        <v>1955</v>
      </c>
      <c r="S2514" t="s">
        <v>1955</v>
      </c>
      <c r="T2514" t="s">
        <v>1953</v>
      </c>
    </row>
    <row r="2515" spans="1:20" x14ac:dyDescent="0.35">
      <c r="A2515">
        <v>1240286128</v>
      </c>
      <c r="B2515">
        <v>80079</v>
      </c>
      <c r="C2515" t="s">
        <v>2055</v>
      </c>
      <c r="D2515" s="4">
        <v>45001</v>
      </c>
      <c r="E2515" s="8">
        <v>0.73476851851851854</v>
      </c>
      <c r="F2515" t="s">
        <v>4175</v>
      </c>
      <c r="G2515" t="s">
        <v>4176</v>
      </c>
      <c r="H2515" t="s">
        <v>1949</v>
      </c>
      <c r="I2515">
        <v>1</v>
      </c>
      <c r="J2515">
        <v>94831</v>
      </c>
      <c r="K2515" t="s">
        <v>1950</v>
      </c>
      <c r="L2515" s="8">
        <v>0.74175925925925934</v>
      </c>
      <c r="M2515" s="8">
        <v>0.74306712962962962</v>
      </c>
      <c r="N2515" t="s">
        <v>1948</v>
      </c>
      <c r="O2515" t="s">
        <v>1948</v>
      </c>
      <c r="P2515" t="s">
        <v>1948</v>
      </c>
      <c r="Q2515" s="8">
        <v>1.3078703703703705E-3</v>
      </c>
      <c r="R2515" t="s">
        <v>1955</v>
      </c>
      <c r="S2515" t="s">
        <v>1996</v>
      </c>
      <c r="T2515" t="s">
        <v>1953</v>
      </c>
    </row>
    <row r="2516" spans="1:20" x14ac:dyDescent="0.35">
      <c r="A2516">
        <v>1240286128</v>
      </c>
      <c r="B2516">
        <v>80079</v>
      </c>
      <c r="C2516" t="s">
        <v>2055</v>
      </c>
      <c r="D2516" s="4">
        <v>45001</v>
      </c>
      <c r="E2516" s="8">
        <v>0.73476851851851854</v>
      </c>
      <c r="F2516" t="s">
        <v>4175</v>
      </c>
      <c r="G2516" t="s">
        <v>4176</v>
      </c>
      <c r="H2516" t="s">
        <v>1949</v>
      </c>
      <c r="I2516">
        <v>1</v>
      </c>
      <c r="J2516">
        <v>94852</v>
      </c>
      <c r="K2516" t="s">
        <v>1950</v>
      </c>
      <c r="L2516" s="8">
        <v>0.74175925925925934</v>
      </c>
      <c r="M2516" s="8">
        <v>0.74331018518518521</v>
      </c>
      <c r="N2516" t="s">
        <v>1948</v>
      </c>
      <c r="O2516" t="s">
        <v>1948</v>
      </c>
      <c r="P2516" t="s">
        <v>1948</v>
      </c>
      <c r="Q2516" s="8">
        <v>1.5509259259259261E-3</v>
      </c>
      <c r="R2516" t="s">
        <v>1951</v>
      </c>
      <c r="S2516" t="s">
        <v>1952</v>
      </c>
      <c r="T2516" t="s">
        <v>1953</v>
      </c>
    </row>
    <row r="2517" spans="1:20" x14ac:dyDescent="0.35">
      <c r="A2517">
        <v>1240286128</v>
      </c>
      <c r="B2517">
        <v>80079</v>
      </c>
      <c r="C2517" t="s">
        <v>2055</v>
      </c>
      <c r="D2517" s="4">
        <v>45001</v>
      </c>
      <c r="E2517" s="8">
        <v>0.73476851851851854</v>
      </c>
      <c r="F2517" t="s">
        <v>4175</v>
      </c>
      <c r="G2517" t="s">
        <v>4176</v>
      </c>
      <c r="H2517" t="s">
        <v>1949</v>
      </c>
      <c r="I2517">
        <v>1</v>
      </c>
      <c r="J2517">
        <v>94631</v>
      </c>
      <c r="K2517" t="s">
        <v>1954</v>
      </c>
      <c r="L2517" s="8">
        <v>0.73825231481481479</v>
      </c>
      <c r="M2517" s="8">
        <v>0.73966435185185186</v>
      </c>
      <c r="N2517" t="s">
        <v>1948</v>
      </c>
      <c r="O2517" t="s">
        <v>1948</v>
      </c>
      <c r="P2517" t="s">
        <v>1948</v>
      </c>
      <c r="Q2517" s="8">
        <v>1.4120370370370369E-3</v>
      </c>
      <c r="R2517" t="s">
        <v>1955</v>
      </c>
      <c r="S2517" t="s">
        <v>1955</v>
      </c>
      <c r="T2517" t="s">
        <v>2004</v>
      </c>
    </row>
    <row r="2518" spans="1:20" x14ac:dyDescent="0.35">
      <c r="A2518">
        <v>1240281796</v>
      </c>
      <c r="B2518">
        <v>80045</v>
      </c>
      <c r="C2518" t="s">
        <v>2055</v>
      </c>
      <c r="D2518" s="4">
        <v>45001</v>
      </c>
      <c r="E2518" s="8">
        <v>0.70888888888888879</v>
      </c>
      <c r="F2518" t="s">
        <v>4921</v>
      </c>
      <c r="G2518" t="s">
        <v>4922</v>
      </c>
      <c r="H2518" t="s">
        <v>1962</v>
      </c>
      <c r="I2518">
        <v>1</v>
      </c>
      <c r="J2518">
        <v>90133</v>
      </c>
      <c r="K2518" t="s">
        <v>1963</v>
      </c>
      <c r="L2518" s="8">
        <v>0.71032407407407405</v>
      </c>
      <c r="M2518" s="8">
        <v>0.7114583333333333</v>
      </c>
      <c r="N2518" t="s">
        <v>1948</v>
      </c>
      <c r="O2518" t="s">
        <v>1948</v>
      </c>
      <c r="P2518" t="s">
        <v>1948</v>
      </c>
      <c r="Q2518" s="8">
        <v>1.1342592592592591E-3</v>
      </c>
      <c r="R2518" t="s">
        <v>1955</v>
      </c>
      <c r="S2518" t="s">
        <v>1955</v>
      </c>
      <c r="T2518" t="s">
        <v>1953</v>
      </c>
    </row>
    <row r="2519" spans="1:20" x14ac:dyDescent="0.35">
      <c r="A2519">
        <v>1240268003</v>
      </c>
      <c r="B2519">
        <v>79900</v>
      </c>
      <c r="C2519" t="s">
        <v>2055</v>
      </c>
      <c r="D2519" s="4">
        <v>45001</v>
      </c>
      <c r="E2519" s="8">
        <v>0.63043981481481481</v>
      </c>
      <c r="F2519" t="s">
        <v>4923</v>
      </c>
      <c r="G2519" t="s">
        <v>4924</v>
      </c>
      <c r="H2519" t="s">
        <v>3401</v>
      </c>
      <c r="I2519">
        <v>1</v>
      </c>
      <c r="J2519">
        <v>91131</v>
      </c>
      <c r="K2519" t="s">
        <v>2374</v>
      </c>
      <c r="L2519" s="8">
        <v>0.63127314814814817</v>
      </c>
      <c r="M2519" s="8">
        <v>0.63346064814814818</v>
      </c>
      <c r="N2519" t="s">
        <v>1948</v>
      </c>
      <c r="O2519" t="s">
        <v>1948</v>
      </c>
      <c r="P2519" t="s">
        <v>1948</v>
      </c>
      <c r="Q2519" s="8">
        <v>2.1874999999999998E-3</v>
      </c>
      <c r="R2519" t="s">
        <v>1955</v>
      </c>
      <c r="S2519" t="s">
        <v>1955</v>
      </c>
      <c r="T2519" t="s">
        <v>1953</v>
      </c>
    </row>
    <row r="2520" spans="1:20" x14ac:dyDescent="0.35">
      <c r="A2520">
        <v>1240256710</v>
      </c>
      <c r="B2520">
        <v>79785</v>
      </c>
      <c r="C2520" t="s">
        <v>2055</v>
      </c>
      <c r="D2520" s="4">
        <v>45001</v>
      </c>
      <c r="E2520" s="8">
        <v>0.57800925925925928</v>
      </c>
      <c r="F2520" t="s">
        <v>4925</v>
      </c>
      <c r="G2520" t="s">
        <v>4926</v>
      </c>
      <c r="H2520" t="s">
        <v>2530</v>
      </c>
      <c r="I2520">
        <v>1</v>
      </c>
      <c r="J2520">
        <v>92431</v>
      </c>
      <c r="K2520" t="s">
        <v>2235</v>
      </c>
      <c r="L2520" s="8">
        <v>0.57877314814814818</v>
      </c>
      <c r="M2520" s="8">
        <v>0.58174768518518516</v>
      </c>
      <c r="N2520" t="s">
        <v>1948</v>
      </c>
      <c r="O2520" t="s">
        <v>1948</v>
      </c>
      <c r="P2520" t="s">
        <v>1948</v>
      </c>
      <c r="Q2520" s="8">
        <v>2.9745370370370373E-3</v>
      </c>
      <c r="R2520" t="s">
        <v>1955</v>
      </c>
      <c r="S2520" t="s">
        <v>1955</v>
      </c>
      <c r="T2520" t="s">
        <v>1953</v>
      </c>
    </row>
    <row r="2521" spans="1:20" x14ac:dyDescent="0.35">
      <c r="A2521">
        <v>1240255661</v>
      </c>
      <c r="B2521">
        <v>79773</v>
      </c>
      <c r="C2521" t="s">
        <v>2055</v>
      </c>
      <c r="D2521" s="4">
        <v>45001</v>
      </c>
      <c r="E2521" s="8">
        <v>0.5718981481481481</v>
      </c>
      <c r="F2521" t="s">
        <v>4927</v>
      </c>
      <c r="G2521" t="s">
        <v>4928</v>
      </c>
      <c r="H2521" t="s">
        <v>2057</v>
      </c>
      <c r="I2521">
        <v>1</v>
      </c>
      <c r="J2521">
        <v>96231</v>
      </c>
      <c r="K2521" t="s">
        <v>2058</v>
      </c>
      <c r="L2521" s="8">
        <v>0.57214120370370369</v>
      </c>
      <c r="M2521" s="8">
        <v>0.57362268518518522</v>
      </c>
      <c r="N2521" t="s">
        <v>1948</v>
      </c>
      <c r="O2521" t="s">
        <v>1948</v>
      </c>
      <c r="P2521" t="s">
        <v>1948</v>
      </c>
      <c r="Q2521" s="8">
        <v>1.4814814814814814E-3</v>
      </c>
      <c r="R2521" t="s">
        <v>1955</v>
      </c>
      <c r="S2521" t="s">
        <v>1955</v>
      </c>
      <c r="T2521" t="s">
        <v>1953</v>
      </c>
    </row>
    <row r="2522" spans="1:20" x14ac:dyDescent="0.35">
      <c r="A2522">
        <v>1240244825</v>
      </c>
      <c r="B2522">
        <v>79625</v>
      </c>
      <c r="C2522" t="s">
        <v>2055</v>
      </c>
      <c r="D2522" s="4">
        <v>45001</v>
      </c>
      <c r="E2522" s="8">
        <v>0.48748842592592595</v>
      </c>
      <c r="F2522" t="s">
        <v>4929</v>
      </c>
      <c r="H2522" t="s">
        <v>1949</v>
      </c>
      <c r="I2522">
        <v>1</v>
      </c>
      <c r="J2522">
        <v>94631</v>
      </c>
      <c r="K2522" t="s">
        <v>1954</v>
      </c>
      <c r="L2522" s="8">
        <v>0.48959490740740735</v>
      </c>
      <c r="M2522" s="8">
        <v>0.49052083333333335</v>
      </c>
      <c r="N2522" t="s">
        <v>1948</v>
      </c>
      <c r="O2522" t="s">
        <v>1948</v>
      </c>
      <c r="P2522" t="s">
        <v>1948</v>
      </c>
      <c r="Q2522" s="8">
        <v>9.2592592592592585E-4</v>
      </c>
      <c r="R2522" t="s">
        <v>1955</v>
      </c>
      <c r="S2522" t="s">
        <v>1955</v>
      </c>
      <c r="T2522" t="s">
        <v>1953</v>
      </c>
    </row>
    <row r="2523" spans="1:20" x14ac:dyDescent="0.35">
      <c r="A2523">
        <v>1240243595</v>
      </c>
      <c r="B2523">
        <v>79611</v>
      </c>
      <c r="C2523" t="s">
        <v>2055</v>
      </c>
      <c r="D2523" s="4">
        <v>45001</v>
      </c>
      <c r="E2523" s="8">
        <v>0.479525462962963</v>
      </c>
      <c r="F2523" t="s">
        <v>2194</v>
      </c>
      <c r="G2523" t="s">
        <v>2195</v>
      </c>
      <c r="H2523" t="s">
        <v>2073</v>
      </c>
      <c r="I2523">
        <v>1</v>
      </c>
      <c r="J2523">
        <v>90731</v>
      </c>
      <c r="K2523" t="s">
        <v>2475</v>
      </c>
      <c r="L2523" s="8">
        <v>0.47980324074074071</v>
      </c>
      <c r="M2523" s="8">
        <v>0.48241898148148149</v>
      </c>
      <c r="N2523" t="s">
        <v>1948</v>
      </c>
      <c r="O2523" t="s">
        <v>1948</v>
      </c>
      <c r="P2523" t="s">
        <v>1948</v>
      </c>
      <c r="Q2523" s="8">
        <v>2.615740740740741E-3</v>
      </c>
      <c r="R2523" t="s">
        <v>1955</v>
      </c>
      <c r="S2523" t="s">
        <v>1955</v>
      </c>
      <c r="T2523" t="s">
        <v>1953</v>
      </c>
    </row>
    <row r="2524" spans="1:20" x14ac:dyDescent="0.35">
      <c r="A2524">
        <v>1240233499</v>
      </c>
      <c r="B2524">
        <v>79505</v>
      </c>
      <c r="C2524" t="s">
        <v>2055</v>
      </c>
      <c r="D2524" s="4">
        <v>45001</v>
      </c>
      <c r="E2524" s="8">
        <v>0.40302083333333333</v>
      </c>
      <c r="F2524" t="s">
        <v>4930</v>
      </c>
      <c r="H2524" t="s">
        <v>2161</v>
      </c>
      <c r="I2524">
        <v>1</v>
      </c>
      <c r="J2524">
        <v>92731</v>
      </c>
      <c r="K2524" t="s">
        <v>1959</v>
      </c>
      <c r="L2524" s="8">
        <v>0.4045023148148148</v>
      </c>
      <c r="M2524" s="8">
        <v>0.40474537037037034</v>
      </c>
      <c r="N2524" t="s">
        <v>1948</v>
      </c>
      <c r="O2524" t="s">
        <v>1948</v>
      </c>
      <c r="P2524" t="s">
        <v>1948</v>
      </c>
      <c r="Q2524" s="8">
        <v>2.4305555555555552E-4</v>
      </c>
      <c r="R2524" t="s">
        <v>1955</v>
      </c>
      <c r="S2524" t="s">
        <v>1955</v>
      </c>
      <c r="T2524" t="s">
        <v>2004</v>
      </c>
    </row>
    <row r="2525" spans="1:20" x14ac:dyDescent="0.35">
      <c r="A2525" s="9">
        <v>1240233499</v>
      </c>
      <c r="B2525" s="9">
        <v>79505</v>
      </c>
      <c r="C2525" s="9" t="s">
        <v>2055</v>
      </c>
      <c r="D2525" s="10">
        <v>45001</v>
      </c>
      <c r="E2525" s="11">
        <v>0.40302083333333333</v>
      </c>
      <c r="F2525" s="9" t="s">
        <v>4930</v>
      </c>
      <c r="G2525" s="9"/>
      <c r="H2525" s="9" t="s">
        <v>2161</v>
      </c>
      <c r="I2525" s="9">
        <v>1</v>
      </c>
      <c r="J2525" s="9">
        <v>92771</v>
      </c>
      <c r="K2525" s="9" t="s">
        <v>2366</v>
      </c>
      <c r="L2525" s="11">
        <v>0.40392361111111108</v>
      </c>
      <c r="M2525" s="11">
        <v>0.4059490740740741</v>
      </c>
      <c r="N2525" s="9" t="s">
        <v>1948</v>
      </c>
      <c r="O2525" s="9" t="s">
        <v>1948</v>
      </c>
      <c r="P2525" s="9" t="s">
        <v>1948</v>
      </c>
      <c r="Q2525" s="11">
        <v>2.0254629629629629E-3</v>
      </c>
      <c r="R2525" s="9" t="s">
        <v>2027</v>
      </c>
      <c r="S2525" s="9" t="s">
        <v>2027</v>
      </c>
      <c r="T2525" s="9" t="s">
        <v>1953</v>
      </c>
    </row>
    <row r="2526" spans="1:20" x14ac:dyDescent="0.35">
      <c r="A2526">
        <v>1240233499</v>
      </c>
      <c r="B2526">
        <v>79505</v>
      </c>
      <c r="C2526" t="s">
        <v>2055</v>
      </c>
      <c r="D2526" s="4">
        <v>45001</v>
      </c>
      <c r="E2526" s="8">
        <v>0.40302083333333333</v>
      </c>
      <c r="F2526" t="s">
        <v>4930</v>
      </c>
      <c r="H2526" t="s">
        <v>2161</v>
      </c>
      <c r="I2526">
        <v>1</v>
      </c>
      <c r="J2526">
        <v>92031</v>
      </c>
      <c r="K2526" t="s">
        <v>1958</v>
      </c>
      <c r="L2526" s="8">
        <v>0.40348379629629627</v>
      </c>
      <c r="M2526" s="8">
        <v>0.40653935185185186</v>
      </c>
      <c r="N2526" t="s">
        <v>1948</v>
      </c>
      <c r="O2526" t="s">
        <v>1948</v>
      </c>
      <c r="P2526" t="s">
        <v>1948</v>
      </c>
      <c r="Q2526" s="8">
        <v>3.0555555555555557E-3</v>
      </c>
      <c r="R2526" t="s">
        <v>1955</v>
      </c>
      <c r="S2526" t="s">
        <v>1955</v>
      </c>
      <c r="T2526" t="s">
        <v>1953</v>
      </c>
    </row>
    <row r="2527" spans="1:20" x14ac:dyDescent="0.35">
      <c r="A2527">
        <v>1240229447</v>
      </c>
      <c r="B2527">
        <v>79438</v>
      </c>
      <c r="C2527" t="s">
        <v>2055</v>
      </c>
      <c r="D2527" s="4">
        <v>45001</v>
      </c>
      <c r="E2527" s="8">
        <v>0.35432870370370373</v>
      </c>
      <c r="F2527" t="s">
        <v>4931</v>
      </c>
      <c r="G2527" t="s">
        <v>4932</v>
      </c>
      <c r="H2527" t="s">
        <v>3538</v>
      </c>
      <c r="I2527">
        <v>1</v>
      </c>
      <c r="J2527">
        <v>91231</v>
      </c>
      <c r="K2527" t="s">
        <v>3305</v>
      </c>
      <c r="L2527" s="8">
        <v>0.35849537037037038</v>
      </c>
      <c r="M2527" s="8">
        <v>0.36270833333333335</v>
      </c>
      <c r="N2527" t="s">
        <v>1948</v>
      </c>
      <c r="O2527" t="s">
        <v>1948</v>
      </c>
      <c r="P2527" t="s">
        <v>1948</v>
      </c>
      <c r="Q2527" s="8">
        <v>4.2129629629629626E-3</v>
      </c>
      <c r="R2527" t="s">
        <v>1955</v>
      </c>
      <c r="S2527" t="s">
        <v>1955</v>
      </c>
      <c r="T2527" t="s">
        <v>1953</v>
      </c>
    </row>
    <row r="2528" spans="1:20" x14ac:dyDescent="0.35">
      <c r="A2528">
        <v>1240224733</v>
      </c>
      <c r="B2528">
        <v>79387</v>
      </c>
      <c r="C2528" t="s">
        <v>2055</v>
      </c>
      <c r="D2528" s="4">
        <v>45001</v>
      </c>
      <c r="E2528" s="8">
        <v>0.24050925925925926</v>
      </c>
      <c r="F2528" t="s">
        <v>4933</v>
      </c>
      <c r="G2528" t="s">
        <v>2261</v>
      </c>
      <c r="H2528" t="s">
        <v>2031</v>
      </c>
      <c r="I2528">
        <v>1</v>
      </c>
      <c r="J2528">
        <v>96531</v>
      </c>
      <c r="K2528" t="s">
        <v>2032</v>
      </c>
      <c r="L2528" s="8">
        <v>0.24106481481481482</v>
      </c>
      <c r="M2528" s="8">
        <v>0.24436342592592594</v>
      </c>
      <c r="N2528" t="s">
        <v>1948</v>
      </c>
      <c r="O2528" t="s">
        <v>1948</v>
      </c>
      <c r="P2528" t="s">
        <v>1948</v>
      </c>
      <c r="Q2528" s="8">
        <v>3.2986111111111111E-3</v>
      </c>
      <c r="R2528" t="s">
        <v>1955</v>
      </c>
      <c r="S2528" t="s">
        <v>1955</v>
      </c>
      <c r="T2528" t="s">
        <v>1953</v>
      </c>
    </row>
    <row r="2529" spans="1:20" x14ac:dyDescent="0.35">
      <c r="A2529">
        <v>1240221442</v>
      </c>
      <c r="B2529">
        <v>79356</v>
      </c>
      <c r="C2529" t="s">
        <v>2055</v>
      </c>
      <c r="D2529" s="4">
        <v>45001</v>
      </c>
      <c r="E2529" s="8">
        <v>0.16591435185185185</v>
      </c>
      <c r="F2529" t="s">
        <v>4934</v>
      </c>
      <c r="G2529" t="s">
        <v>4129</v>
      </c>
      <c r="H2529" t="s">
        <v>1949</v>
      </c>
      <c r="I2529">
        <v>1</v>
      </c>
      <c r="J2529">
        <v>94631</v>
      </c>
      <c r="K2529" t="s">
        <v>1954</v>
      </c>
      <c r="L2529" s="8">
        <v>0.16869212962962962</v>
      </c>
      <c r="M2529" s="8">
        <v>0.17092592592592593</v>
      </c>
      <c r="N2529" t="s">
        <v>1948</v>
      </c>
      <c r="O2529" t="s">
        <v>1948</v>
      </c>
      <c r="P2529" t="s">
        <v>1948</v>
      </c>
      <c r="Q2529" s="8">
        <v>2.2337962962962967E-3</v>
      </c>
      <c r="R2529" t="s">
        <v>1955</v>
      </c>
      <c r="S2529" t="s">
        <v>1955</v>
      </c>
      <c r="T2529" t="s">
        <v>2004</v>
      </c>
    </row>
    <row r="2530" spans="1:20" x14ac:dyDescent="0.35">
      <c r="A2530">
        <v>1240219914</v>
      </c>
      <c r="B2530">
        <v>79337</v>
      </c>
      <c r="C2530" t="s">
        <v>2055</v>
      </c>
      <c r="D2530" s="4">
        <v>45001</v>
      </c>
      <c r="E2530" s="8">
        <v>0.14260416666666667</v>
      </c>
      <c r="F2530" t="s">
        <v>4935</v>
      </c>
      <c r="H2530" t="s">
        <v>1949</v>
      </c>
      <c r="I2530">
        <v>1</v>
      </c>
      <c r="J2530">
        <v>91831</v>
      </c>
      <c r="K2530" t="s">
        <v>1995</v>
      </c>
      <c r="L2530" s="8">
        <v>0.14422453703703705</v>
      </c>
      <c r="M2530" s="8">
        <v>0.14731481481481482</v>
      </c>
      <c r="N2530" t="s">
        <v>1948</v>
      </c>
      <c r="O2530" t="s">
        <v>1948</v>
      </c>
      <c r="P2530" t="s">
        <v>1948</v>
      </c>
      <c r="Q2530" s="8">
        <v>3.0902777777777782E-3</v>
      </c>
      <c r="R2530" t="s">
        <v>1955</v>
      </c>
      <c r="S2530" t="s">
        <v>1955</v>
      </c>
      <c r="T2530" t="s">
        <v>1953</v>
      </c>
    </row>
    <row r="2531" spans="1:20" x14ac:dyDescent="0.35">
      <c r="A2531">
        <v>1240192407</v>
      </c>
      <c r="B2531">
        <v>79090</v>
      </c>
      <c r="C2531" t="s">
        <v>2066</v>
      </c>
      <c r="D2531" s="4">
        <v>45000</v>
      </c>
      <c r="E2531" s="8">
        <v>0.85964120370370367</v>
      </c>
      <c r="F2531" t="s">
        <v>4936</v>
      </c>
      <c r="G2531" t="s">
        <v>4937</v>
      </c>
      <c r="H2531" t="s">
        <v>2121</v>
      </c>
      <c r="I2531">
        <v>1</v>
      </c>
      <c r="J2531">
        <v>90531</v>
      </c>
      <c r="K2531" t="s">
        <v>2048</v>
      </c>
      <c r="L2531" s="8">
        <v>0.86010416666666656</v>
      </c>
      <c r="M2531" s="8">
        <v>0.86371527777777779</v>
      </c>
      <c r="N2531" t="s">
        <v>1948</v>
      </c>
      <c r="O2531" t="s">
        <v>1948</v>
      </c>
      <c r="P2531" t="s">
        <v>1948</v>
      </c>
      <c r="Q2531" s="8">
        <v>3.6111111111111114E-3</v>
      </c>
      <c r="R2531" t="s">
        <v>1955</v>
      </c>
      <c r="S2531" t="s">
        <v>1955</v>
      </c>
      <c r="T2531" t="s">
        <v>1953</v>
      </c>
    </row>
    <row r="2532" spans="1:20" x14ac:dyDescent="0.35">
      <c r="A2532">
        <v>1240192407</v>
      </c>
      <c r="B2532">
        <v>79090</v>
      </c>
      <c r="C2532" t="s">
        <v>2066</v>
      </c>
      <c r="D2532" s="4">
        <v>45000</v>
      </c>
      <c r="E2532" s="8">
        <v>0.85964120370370367</v>
      </c>
      <c r="F2532" t="s">
        <v>4936</v>
      </c>
      <c r="G2532" t="s">
        <v>4937</v>
      </c>
      <c r="H2532" t="s">
        <v>2121</v>
      </c>
      <c r="I2532">
        <v>1</v>
      </c>
      <c r="J2532">
        <v>94852</v>
      </c>
      <c r="K2532" t="s">
        <v>1950</v>
      </c>
      <c r="L2532" s="8">
        <v>0.86010416666666656</v>
      </c>
      <c r="M2532" s="8">
        <v>0.861261574074074</v>
      </c>
      <c r="N2532" t="s">
        <v>1948</v>
      </c>
      <c r="O2532" t="s">
        <v>1948</v>
      </c>
      <c r="P2532" t="s">
        <v>1948</v>
      </c>
      <c r="Q2532" s="8">
        <v>1.1574074074074073E-3</v>
      </c>
      <c r="R2532" t="s">
        <v>1951</v>
      </c>
      <c r="S2532" t="s">
        <v>1952</v>
      </c>
      <c r="T2532" t="s">
        <v>1953</v>
      </c>
    </row>
    <row r="2533" spans="1:20" x14ac:dyDescent="0.35">
      <c r="A2533" s="9">
        <v>1244343579</v>
      </c>
      <c r="B2533" s="9">
        <v>119648</v>
      </c>
      <c r="C2533" s="9" t="s">
        <v>2017</v>
      </c>
      <c r="D2533" s="10">
        <v>45038</v>
      </c>
      <c r="E2533" s="11">
        <v>0.37445601851851856</v>
      </c>
      <c r="F2533" s="9" t="s">
        <v>4459</v>
      </c>
      <c r="G2533" s="9" t="s">
        <v>4460</v>
      </c>
      <c r="H2533" s="9" t="s">
        <v>2132</v>
      </c>
      <c r="I2533" s="9">
        <v>1</v>
      </c>
      <c r="J2533" s="9">
        <v>98052</v>
      </c>
      <c r="K2533" s="9" t="s">
        <v>2026</v>
      </c>
      <c r="L2533" s="11">
        <v>0.37960648148148146</v>
      </c>
      <c r="M2533" s="11">
        <v>0.38165509259259256</v>
      </c>
      <c r="N2533" s="9" t="s">
        <v>1948</v>
      </c>
      <c r="O2533" s="9" t="s">
        <v>1948</v>
      </c>
      <c r="P2533" s="9" t="s">
        <v>1948</v>
      </c>
      <c r="Q2533" s="11">
        <v>2.0486111111111113E-3</v>
      </c>
      <c r="R2533" s="9" t="s">
        <v>1951</v>
      </c>
      <c r="S2533" s="9" t="s">
        <v>1973</v>
      </c>
      <c r="T2533" s="9" t="s">
        <v>1953</v>
      </c>
    </row>
    <row r="2534" spans="1:20" x14ac:dyDescent="0.35">
      <c r="A2534">
        <v>1240181020</v>
      </c>
      <c r="B2534">
        <v>78991</v>
      </c>
      <c r="C2534" t="s">
        <v>2066</v>
      </c>
      <c r="D2534" s="4">
        <v>45000</v>
      </c>
      <c r="E2534" s="8">
        <v>0.79525462962962967</v>
      </c>
      <c r="F2534" t="s">
        <v>2067</v>
      </c>
      <c r="G2534" t="s">
        <v>2068</v>
      </c>
      <c r="H2534" t="s">
        <v>2063</v>
      </c>
      <c r="I2534">
        <v>1</v>
      </c>
      <c r="J2534">
        <v>95252</v>
      </c>
      <c r="K2534" t="s">
        <v>1977</v>
      </c>
      <c r="L2534" s="8">
        <v>0.79640046296296296</v>
      </c>
      <c r="M2534" s="8">
        <v>0.7996064814814815</v>
      </c>
      <c r="N2534" t="s">
        <v>1948</v>
      </c>
      <c r="O2534" t="s">
        <v>1948</v>
      </c>
      <c r="P2534" t="s">
        <v>1948</v>
      </c>
      <c r="Q2534" s="8">
        <v>3.2060185185185191E-3</v>
      </c>
      <c r="R2534" t="s">
        <v>1951</v>
      </c>
      <c r="S2534" t="s">
        <v>1952</v>
      </c>
      <c r="T2534" t="s">
        <v>1953</v>
      </c>
    </row>
    <row r="2535" spans="1:20" x14ac:dyDescent="0.35">
      <c r="A2535" s="9">
        <v>1247177392</v>
      </c>
      <c r="B2535" s="9">
        <v>151308</v>
      </c>
      <c r="C2535" s="9" t="s">
        <v>2017</v>
      </c>
      <c r="D2535" s="10">
        <v>45066</v>
      </c>
      <c r="E2535" s="11">
        <v>7.7604166666666669E-2</v>
      </c>
      <c r="F2535" s="9" t="s">
        <v>4127</v>
      </c>
      <c r="G2535" s="9"/>
      <c r="H2535" s="9" t="s">
        <v>2063</v>
      </c>
      <c r="I2535" s="9">
        <v>1</v>
      </c>
      <c r="J2535" s="9">
        <v>95531</v>
      </c>
      <c r="K2535" s="9" t="s">
        <v>2026</v>
      </c>
      <c r="L2535" s="11">
        <v>7.9247685185185185E-2</v>
      </c>
      <c r="M2535" s="11">
        <v>8.1354166666666672E-2</v>
      </c>
      <c r="N2535" s="9" t="s">
        <v>1948</v>
      </c>
      <c r="O2535" s="9" t="s">
        <v>1948</v>
      </c>
      <c r="P2535" s="9" t="s">
        <v>1948</v>
      </c>
      <c r="Q2535" s="11">
        <v>2.1064814814814813E-3</v>
      </c>
      <c r="R2535" s="9" t="s">
        <v>1955</v>
      </c>
      <c r="S2535" s="9" t="s">
        <v>1955</v>
      </c>
      <c r="T2535" s="9" t="s">
        <v>1953</v>
      </c>
    </row>
    <row r="2536" spans="1:20" x14ac:dyDescent="0.35">
      <c r="A2536">
        <v>1240173177</v>
      </c>
      <c r="B2536">
        <v>78940</v>
      </c>
      <c r="C2536" t="s">
        <v>2066</v>
      </c>
      <c r="D2536" s="4">
        <v>45000</v>
      </c>
      <c r="E2536" s="8">
        <v>0.76225694444444436</v>
      </c>
      <c r="F2536" t="s">
        <v>4938</v>
      </c>
      <c r="G2536" t="s">
        <v>4939</v>
      </c>
      <c r="H2536" t="s">
        <v>3773</v>
      </c>
      <c r="I2536">
        <v>1</v>
      </c>
      <c r="J2536">
        <v>96851</v>
      </c>
      <c r="K2536" t="s">
        <v>2037</v>
      </c>
      <c r="L2536" s="8">
        <v>0.7752662037037038</v>
      </c>
      <c r="M2536" s="8">
        <v>0.77829861111111109</v>
      </c>
      <c r="N2536" t="s">
        <v>1948</v>
      </c>
      <c r="O2536" t="s">
        <v>1948</v>
      </c>
      <c r="P2536" t="s">
        <v>1948</v>
      </c>
      <c r="Q2536" s="8">
        <v>3.0324074074074073E-3</v>
      </c>
      <c r="R2536" t="s">
        <v>2006</v>
      </c>
      <c r="S2536" t="s">
        <v>1973</v>
      </c>
      <c r="T2536" t="s">
        <v>1953</v>
      </c>
    </row>
    <row r="2537" spans="1:20" x14ac:dyDescent="0.35">
      <c r="A2537">
        <v>1240173177</v>
      </c>
      <c r="B2537">
        <v>78940</v>
      </c>
      <c r="C2537" t="s">
        <v>2066</v>
      </c>
      <c r="D2537" s="4">
        <v>45000</v>
      </c>
      <c r="E2537" s="8">
        <v>0.76225694444444436</v>
      </c>
      <c r="F2537" t="s">
        <v>4938</v>
      </c>
      <c r="G2537" t="s">
        <v>4939</v>
      </c>
      <c r="H2537" t="s">
        <v>3773</v>
      </c>
      <c r="I2537">
        <v>1</v>
      </c>
      <c r="J2537">
        <v>97131</v>
      </c>
      <c r="K2537" t="s">
        <v>2875</v>
      </c>
      <c r="L2537" s="8">
        <v>0.7752662037037038</v>
      </c>
      <c r="M2537" s="8">
        <v>0.77743055555555562</v>
      </c>
      <c r="N2537" t="s">
        <v>1948</v>
      </c>
      <c r="O2537" t="s">
        <v>1948</v>
      </c>
      <c r="P2537" t="s">
        <v>1948</v>
      </c>
      <c r="Q2537" s="8">
        <v>2.1643518518518518E-3</v>
      </c>
      <c r="R2537" t="s">
        <v>1955</v>
      </c>
      <c r="S2537" t="s">
        <v>1955</v>
      </c>
      <c r="T2537" t="s">
        <v>1953</v>
      </c>
    </row>
    <row r="2538" spans="1:20" x14ac:dyDescent="0.35">
      <c r="A2538" s="9">
        <v>1236416995</v>
      </c>
      <c r="B2538" s="9">
        <v>37324</v>
      </c>
      <c r="C2538" s="9" t="s">
        <v>2017</v>
      </c>
      <c r="D2538" s="10">
        <v>44961</v>
      </c>
      <c r="E2538" s="11">
        <v>0.60695601851851855</v>
      </c>
      <c r="F2538" s="9" t="s">
        <v>4461</v>
      </c>
      <c r="G2538" s="9" t="s">
        <v>4462</v>
      </c>
      <c r="H2538" s="9" t="s">
        <v>2095</v>
      </c>
      <c r="I2538" s="9">
        <v>1</v>
      </c>
      <c r="J2538" s="9">
        <v>95531</v>
      </c>
      <c r="K2538" s="9" t="s">
        <v>2026</v>
      </c>
      <c r="L2538" s="11">
        <v>0.60695601851851855</v>
      </c>
      <c r="M2538" s="11">
        <v>0.60906249999999995</v>
      </c>
      <c r="N2538" s="9" t="s">
        <v>1948</v>
      </c>
      <c r="O2538" s="9" t="s">
        <v>1948</v>
      </c>
      <c r="P2538" s="9" t="s">
        <v>1948</v>
      </c>
      <c r="Q2538" s="11">
        <v>2.1064814814814813E-3</v>
      </c>
      <c r="R2538" s="9" t="s">
        <v>1955</v>
      </c>
      <c r="S2538" s="9" t="s">
        <v>1996</v>
      </c>
      <c r="T2538" s="9" t="s">
        <v>2004</v>
      </c>
    </row>
    <row r="2539" spans="1:20" s="13" customFormat="1" x14ac:dyDescent="0.35">
      <c r="A2539" s="9">
        <v>1261045609</v>
      </c>
      <c r="B2539" s="9">
        <v>271318</v>
      </c>
      <c r="C2539" s="9" t="s">
        <v>2055</v>
      </c>
      <c r="D2539" s="10">
        <v>45169</v>
      </c>
      <c r="E2539" s="11">
        <v>0.45245370370370369</v>
      </c>
      <c r="F2539" s="9" t="s">
        <v>4940</v>
      </c>
      <c r="G2539" s="9" t="s">
        <v>4941</v>
      </c>
      <c r="H2539" s="9" t="s">
        <v>2063</v>
      </c>
      <c r="I2539" s="9">
        <v>1</v>
      </c>
      <c r="J2539" s="9">
        <v>98052</v>
      </c>
      <c r="K2539" s="9" t="s">
        <v>2026</v>
      </c>
      <c r="L2539" s="11">
        <v>0.45314814814814813</v>
      </c>
      <c r="M2539" s="11">
        <v>0.45531250000000001</v>
      </c>
      <c r="N2539" s="9" t="s">
        <v>1948</v>
      </c>
      <c r="O2539" s="9" t="s">
        <v>1948</v>
      </c>
      <c r="P2539" s="9" t="s">
        <v>1948</v>
      </c>
      <c r="Q2539" s="11">
        <v>2.1643518518518518E-3</v>
      </c>
      <c r="R2539" s="9" t="s">
        <v>1951</v>
      </c>
      <c r="S2539" s="9" t="s">
        <v>1952</v>
      </c>
      <c r="T2539" s="9" t="s">
        <v>1953</v>
      </c>
    </row>
    <row r="2540" spans="1:20" x14ac:dyDescent="0.35">
      <c r="A2540">
        <v>1240137197</v>
      </c>
      <c r="B2540">
        <v>78567</v>
      </c>
      <c r="C2540" t="s">
        <v>2066</v>
      </c>
      <c r="D2540" s="4">
        <v>45000</v>
      </c>
      <c r="E2540" s="8">
        <v>0.5261689814814815</v>
      </c>
      <c r="F2540" t="s">
        <v>4942</v>
      </c>
      <c r="G2540" t="s">
        <v>4943</v>
      </c>
      <c r="H2540" t="s">
        <v>1949</v>
      </c>
      <c r="I2540">
        <v>1</v>
      </c>
      <c r="J2540">
        <v>90571</v>
      </c>
      <c r="K2540" t="s">
        <v>2048</v>
      </c>
      <c r="L2540" s="8">
        <v>0.53225694444444438</v>
      </c>
      <c r="M2540" s="8">
        <v>0.53415509259259253</v>
      </c>
      <c r="N2540" t="s">
        <v>1948</v>
      </c>
      <c r="O2540" t="s">
        <v>1948</v>
      </c>
      <c r="P2540" t="s">
        <v>1948</v>
      </c>
      <c r="Q2540" s="8">
        <v>1.8981481481481482E-3</v>
      </c>
      <c r="R2540" t="s">
        <v>2027</v>
      </c>
      <c r="S2540" t="s">
        <v>2027</v>
      </c>
      <c r="T2540" t="s">
        <v>1953</v>
      </c>
    </row>
    <row r="2541" spans="1:20" x14ac:dyDescent="0.35">
      <c r="A2541">
        <v>1240137197</v>
      </c>
      <c r="B2541">
        <v>78567</v>
      </c>
      <c r="C2541" t="s">
        <v>2066</v>
      </c>
      <c r="D2541" s="4">
        <v>45000</v>
      </c>
      <c r="E2541" s="8">
        <v>0.5261689814814815</v>
      </c>
      <c r="F2541" t="s">
        <v>4942</v>
      </c>
      <c r="G2541" t="s">
        <v>4943</v>
      </c>
      <c r="H2541" t="s">
        <v>1949</v>
      </c>
      <c r="I2541">
        <v>1</v>
      </c>
      <c r="J2541">
        <v>94631</v>
      </c>
      <c r="K2541" t="s">
        <v>1954</v>
      </c>
      <c r="L2541" s="8">
        <v>0.52680555555555553</v>
      </c>
      <c r="M2541" s="8">
        <v>0.52700231481481474</v>
      </c>
      <c r="N2541" t="s">
        <v>1948</v>
      </c>
      <c r="O2541" t="s">
        <v>1948</v>
      </c>
      <c r="P2541" t="s">
        <v>1948</v>
      </c>
      <c r="Q2541" s="8">
        <v>1.9675925925925926E-4</v>
      </c>
      <c r="R2541" t="s">
        <v>1955</v>
      </c>
      <c r="S2541" t="s">
        <v>1955</v>
      </c>
      <c r="T2541" t="s">
        <v>1953</v>
      </c>
    </row>
    <row r="2542" spans="1:20" x14ac:dyDescent="0.35">
      <c r="A2542">
        <v>1240098761</v>
      </c>
      <c r="B2542">
        <v>78145</v>
      </c>
      <c r="C2542" t="s">
        <v>2066</v>
      </c>
      <c r="D2542" s="4">
        <v>45000</v>
      </c>
      <c r="E2542" s="8">
        <v>3.7974537037037036E-2</v>
      </c>
      <c r="F2542" t="s">
        <v>4944</v>
      </c>
      <c r="G2542" t="s">
        <v>4945</v>
      </c>
      <c r="H2542" t="s">
        <v>2161</v>
      </c>
      <c r="I2542">
        <v>1</v>
      </c>
      <c r="J2542">
        <v>92031</v>
      </c>
      <c r="K2542" t="s">
        <v>1958</v>
      </c>
      <c r="L2542" s="8">
        <v>3.8368055555555551E-2</v>
      </c>
      <c r="M2542" s="8">
        <v>4.3182870370370365E-2</v>
      </c>
      <c r="N2542" t="s">
        <v>1948</v>
      </c>
      <c r="O2542" t="s">
        <v>1948</v>
      </c>
      <c r="P2542" t="s">
        <v>1948</v>
      </c>
      <c r="Q2542" s="8">
        <v>4.8148148148148152E-3</v>
      </c>
      <c r="R2542" t="s">
        <v>1955</v>
      </c>
      <c r="S2542" t="s">
        <v>1955</v>
      </c>
      <c r="T2542" t="s">
        <v>1953</v>
      </c>
    </row>
    <row r="2543" spans="1:20" x14ac:dyDescent="0.35">
      <c r="A2543">
        <v>1240085827</v>
      </c>
      <c r="B2543">
        <v>78049</v>
      </c>
      <c r="C2543" t="s">
        <v>1946</v>
      </c>
      <c r="D2543" s="4">
        <v>44999</v>
      </c>
      <c r="E2543" s="8">
        <v>0.91999999999999993</v>
      </c>
      <c r="F2543" t="s">
        <v>4946</v>
      </c>
      <c r="G2543" t="s">
        <v>4947</v>
      </c>
      <c r="H2543" t="s">
        <v>1966</v>
      </c>
      <c r="I2543">
        <v>1</v>
      </c>
      <c r="J2543">
        <v>95252</v>
      </c>
      <c r="K2543" t="s">
        <v>1977</v>
      </c>
      <c r="L2543" s="8">
        <v>0.97840277777777773</v>
      </c>
      <c r="M2543" s="8">
        <v>0.98127314814814814</v>
      </c>
      <c r="N2543" t="s">
        <v>1948</v>
      </c>
      <c r="O2543" t="s">
        <v>1948</v>
      </c>
      <c r="P2543" t="s">
        <v>1948</v>
      </c>
      <c r="Q2543" s="8">
        <v>2.8703703703703708E-3</v>
      </c>
      <c r="R2543" t="s">
        <v>1951</v>
      </c>
      <c r="S2543" t="s">
        <v>1952</v>
      </c>
      <c r="T2543" t="s">
        <v>1953</v>
      </c>
    </row>
    <row r="2544" spans="1:20" x14ac:dyDescent="0.35">
      <c r="A2544">
        <v>1240085827</v>
      </c>
      <c r="B2544">
        <v>78049</v>
      </c>
      <c r="C2544" t="s">
        <v>1946</v>
      </c>
      <c r="D2544" s="4">
        <v>44999</v>
      </c>
      <c r="E2544" s="8">
        <v>0.91999999999999993</v>
      </c>
      <c r="F2544" t="s">
        <v>4946</v>
      </c>
      <c r="G2544" t="s">
        <v>4947</v>
      </c>
      <c r="H2544" t="s">
        <v>1966</v>
      </c>
      <c r="I2544">
        <v>1</v>
      </c>
      <c r="J2544">
        <v>95131</v>
      </c>
      <c r="K2544" t="s">
        <v>2144</v>
      </c>
      <c r="L2544" s="8">
        <v>0.97571759259259261</v>
      </c>
      <c r="M2544" s="8">
        <v>0.97910879629629621</v>
      </c>
      <c r="N2544" t="s">
        <v>1948</v>
      </c>
      <c r="O2544" t="s">
        <v>1948</v>
      </c>
      <c r="P2544" t="s">
        <v>1948</v>
      </c>
      <c r="Q2544" s="8">
        <v>3.3912037037037036E-3</v>
      </c>
      <c r="R2544" t="s">
        <v>1955</v>
      </c>
      <c r="S2544" t="s">
        <v>1955</v>
      </c>
      <c r="T2544" t="s">
        <v>1953</v>
      </c>
    </row>
    <row r="2545" spans="1:20" x14ac:dyDescent="0.35">
      <c r="A2545">
        <v>1240085827</v>
      </c>
      <c r="B2545">
        <v>78049</v>
      </c>
      <c r="C2545" t="s">
        <v>1946</v>
      </c>
      <c r="D2545" s="4">
        <v>44999</v>
      </c>
      <c r="E2545" s="8">
        <v>0.91999999999999993</v>
      </c>
      <c r="F2545" t="s">
        <v>4946</v>
      </c>
      <c r="G2545" t="s">
        <v>4947</v>
      </c>
      <c r="H2545" t="s">
        <v>1966</v>
      </c>
      <c r="I2545">
        <v>1</v>
      </c>
      <c r="J2545">
        <v>90531</v>
      </c>
      <c r="K2545" t="s">
        <v>2048</v>
      </c>
      <c r="L2545" s="8">
        <v>0.93057870370370377</v>
      </c>
      <c r="M2545" s="8">
        <v>0.93309027777777775</v>
      </c>
      <c r="N2545" t="s">
        <v>1948</v>
      </c>
      <c r="O2545" t="s">
        <v>1948</v>
      </c>
      <c r="P2545" t="s">
        <v>1948</v>
      </c>
      <c r="Q2545" s="8">
        <v>2.5115740740740741E-3</v>
      </c>
      <c r="R2545" t="s">
        <v>1955</v>
      </c>
      <c r="S2545" t="s">
        <v>1996</v>
      </c>
      <c r="T2545" t="s">
        <v>1953</v>
      </c>
    </row>
    <row r="2546" spans="1:20" x14ac:dyDescent="0.35">
      <c r="A2546">
        <v>1240085827</v>
      </c>
      <c r="B2546">
        <v>78049</v>
      </c>
      <c r="C2546" t="s">
        <v>1946</v>
      </c>
      <c r="D2546" s="4">
        <v>44999</v>
      </c>
      <c r="E2546" s="8">
        <v>0.91999999999999993</v>
      </c>
      <c r="F2546" t="s">
        <v>4946</v>
      </c>
      <c r="G2546" t="s">
        <v>4947</v>
      </c>
      <c r="H2546" t="s">
        <v>1966</v>
      </c>
      <c r="I2546">
        <v>1</v>
      </c>
      <c r="J2546">
        <v>96634</v>
      </c>
      <c r="K2546" t="s">
        <v>4948</v>
      </c>
      <c r="L2546" s="8">
        <v>0.9216550925925926</v>
      </c>
      <c r="M2546" s="8">
        <v>0.92491898148148144</v>
      </c>
      <c r="N2546" t="s">
        <v>1948</v>
      </c>
      <c r="O2546" t="s">
        <v>1948</v>
      </c>
      <c r="P2546" t="s">
        <v>1948</v>
      </c>
      <c r="Q2546" s="8">
        <v>3.2638888888888891E-3</v>
      </c>
      <c r="R2546" t="s">
        <v>1955</v>
      </c>
      <c r="S2546" t="s">
        <v>1996</v>
      </c>
      <c r="T2546" t="s">
        <v>1953</v>
      </c>
    </row>
    <row r="2547" spans="1:20" x14ac:dyDescent="0.35">
      <c r="A2547">
        <v>1240085827</v>
      </c>
      <c r="B2547">
        <v>78049</v>
      </c>
      <c r="C2547" t="s">
        <v>1946</v>
      </c>
      <c r="D2547" s="4">
        <v>44999</v>
      </c>
      <c r="E2547" s="8">
        <v>0.91999999999999993</v>
      </c>
      <c r="F2547" t="s">
        <v>4946</v>
      </c>
      <c r="G2547" t="s">
        <v>4947</v>
      </c>
      <c r="H2547" t="s">
        <v>1966</v>
      </c>
      <c r="I2547">
        <v>1</v>
      </c>
      <c r="J2547">
        <v>94852</v>
      </c>
      <c r="K2547" t="s">
        <v>1950</v>
      </c>
      <c r="L2547" s="8">
        <v>0.92084490740740732</v>
      </c>
      <c r="M2547" s="8">
        <v>0.92188657407407415</v>
      </c>
      <c r="N2547" t="s">
        <v>1948</v>
      </c>
      <c r="O2547" t="s">
        <v>1948</v>
      </c>
      <c r="P2547" t="s">
        <v>1948</v>
      </c>
      <c r="Q2547" s="8">
        <v>1.0416666666666667E-3</v>
      </c>
      <c r="R2547" t="s">
        <v>1951</v>
      </c>
      <c r="S2547" t="s">
        <v>1952</v>
      </c>
      <c r="T2547" t="s">
        <v>1953</v>
      </c>
    </row>
    <row r="2548" spans="1:20" x14ac:dyDescent="0.35">
      <c r="A2548">
        <v>1240085827</v>
      </c>
      <c r="B2548">
        <v>78049</v>
      </c>
      <c r="C2548" t="s">
        <v>1946</v>
      </c>
      <c r="D2548" s="4">
        <v>44999</v>
      </c>
      <c r="E2548" s="8">
        <v>0.91999999999999993</v>
      </c>
      <c r="F2548" t="s">
        <v>4946</v>
      </c>
      <c r="G2548" t="s">
        <v>4947</v>
      </c>
      <c r="H2548" t="s">
        <v>1966</v>
      </c>
      <c r="I2548">
        <v>1</v>
      </c>
      <c r="J2548">
        <v>96631</v>
      </c>
      <c r="K2548" t="s">
        <v>1967</v>
      </c>
      <c r="L2548" s="8">
        <v>0.92032407407407402</v>
      </c>
      <c r="M2548" s="8">
        <v>0.92148148148148146</v>
      </c>
      <c r="N2548" t="s">
        <v>1948</v>
      </c>
      <c r="O2548" t="s">
        <v>1948</v>
      </c>
      <c r="P2548" t="s">
        <v>1948</v>
      </c>
      <c r="Q2548" s="8">
        <v>1.1574074074074073E-3</v>
      </c>
      <c r="R2548" t="s">
        <v>1955</v>
      </c>
      <c r="S2548" t="s">
        <v>1955</v>
      </c>
      <c r="T2548" t="s">
        <v>1953</v>
      </c>
    </row>
    <row r="2549" spans="1:20" x14ac:dyDescent="0.35">
      <c r="A2549">
        <v>1240083053</v>
      </c>
      <c r="B2549">
        <v>78010</v>
      </c>
      <c r="C2549" t="s">
        <v>1946</v>
      </c>
      <c r="D2549" s="4">
        <v>44999</v>
      </c>
      <c r="E2549" s="8">
        <v>0.89424768518518516</v>
      </c>
      <c r="F2549" t="s">
        <v>4949</v>
      </c>
      <c r="G2549" t="s">
        <v>4950</v>
      </c>
      <c r="H2549" t="s">
        <v>2585</v>
      </c>
      <c r="I2549">
        <v>1</v>
      </c>
      <c r="J2549">
        <v>91351</v>
      </c>
      <c r="K2549" t="s">
        <v>2207</v>
      </c>
      <c r="L2549" s="8">
        <v>0.89424768518518516</v>
      </c>
      <c r="M2549" s="8">
        <v>0.89578703703703699</v>
      </c>
      <c r="N2549" t="s">
        <v>1948</v>
      </c>
      <c r="O2549" t="s">
        <v>1948</v>
      </c>
      <c r="P2549" t="s">
        <v>1948</v>
      </c>
      <c r="Q2549" s="8">
        <v>1.5393518518518519E-3</v>
      </c>
      <c r="R2549" t="s">
        <v>2006</v>
      </c>
      <c r="S2549" t="s">
        <v>1952</v>
      </c>
      <c r="T2549" t="s">
        <v>2004</v>
      </c>
    </row>
    <row r="2550" spans="1:20" x14ac:dyDescent="0.35">
      <c r="A2550">
        <v>1240079534</v>
      </c>
      <c r="B2550">
        <v>77963</v>
      </c>
      <c r="C2550" t="s">
        <v>1946</v>
      </c>
      <c r="D2550" s="4">
        <v>44999</v>
      </c>
      <c r="E2550" s="8">
        <v>0.86506944444444445</v>
      </c>
      <c r="F2550" t="s">
        <v>4951</v>
      </c>
      <c r="G2550" t="s">
        <v>4952</v>
      </c>
      <c r="H2550" t="s">
        <v>1957</v>
      </c>
      <c r="I2550">
        <v>1</v>
      </c>
      <c r="J2550">
        <v>94852</v>
      </c>
      <c r="K2550" t="s">
        <v>1950</v>
      </c>
      <c r="L2550" s="8">
        <v>0.87219907407407404</v>
      </c>
      <c r="M2550" s="8">
        <v>0.87328703703703703</v>
      </c>
      <c r="N2550" t="s">
        <v>1948</v>
      </c>
      <c r="O2550" t="s">
        <v>1948</v>
      </c>
      <c r="P2550" t="s">
        <v>1948</v>
      </c>
      <c r="Q2550" s="8">
        <v>1.0879629629629629E-3</v>
      </c>
      <c r="R2550" t="s">
        <v>1951</v>
      </c>
      <c r="S2550" t="s">
        <v>1952</v>
      </c>
      <c r="T2550" t="s">
        <v>1953</v>
      </c>
    </row>
    <row r="2551" spans="1:20" x14ac:dyDescent="0.35">
      <c r="A2551">
        <v>1240079534</v>
      </c>
      <c r="B2551">
        <v>77963</v>
      </c>
      <c r="C2551" t="s">
        <v>1946</v>
      </c>
      <c r="D2551" s="4">
        <v>44999</v>
      </c>
      <c r="E2551" s="8">
        <v>0.86506944444444445</v>
      </c>
      <c r="F2551" t="s">
        <v>4951</v>
      </c>
      <c r="G2551" t="s">
        <v>4952</v>
      </c>
      <c r="H2551" t="s">
        <v>1957</v>
      </c>
      <c r="I2551">
        <v>1</v>
      </c>
      <c r="J2551">
        <v>94631</v>
      </c>
      <c r="K2551" t="s">
        <v>1954</v>
      </c>
      <c r="L2551" s="8">
        <v>0.86767361111111108</v>
      </c>
      <c r="M2551" s="8">
        <v>0.86898148148148147</v>
      </c>
      <c r="N2551" t="s">
        <v>1948</v>
      </c>
      <c r="O2551" t="s">
        <v>1948</v>
      </c>
      <c r="P2551" t="s">
        <v>1948</v>
      </c>
      <c r="Q2551" s="8">
        <v>1.3078703703703705E-3</v>
      </c>
      <c r="R2551" t="s">
        <v>1955</v>
      </c>
      <c r="S2551" t="s">
        <v>1955</v>
      </c>
      <c r="T2551" t="s">
        <v>1953</v>
      </c>
    </row>
    <row r="2552" spans="1:20" x14ac:dyDescent="0.35">
      <c r="A2552">
        <v>1240067792</v>
      </c>
      <c r="B2552">
        <v>77810</v>
      </c>
      <c r="C2552" t="s">
        <v>1946</v>
      </c>
      <c r="D2552" s="4">
        <v>44999</v>
      </c>
      <c r="E2552" s="8">
        <v>0.76273148148148151</v>
      </c>
      <c r="F2552" t="s">
        <v>4953</v>
      </c>
      <c r="G2552" t="s">
        <v>4954</v>
      </c>
      <c r="H2552" t="s">
        <v>2057</v>
      </c>
      <c r="I2552">
        <v>1</v>
      </c>
      <c r="J2552">
        <v>96231</v>
      </c>
      <c r="K2552" t="s">
        <v>2058</v>
      </c>
      <c r="L2552" s="8">
        <v>0.7664467592592592</v>
      </c>
      <c r="M2552" s="8">
        <v>0.7691203703703704</v>
      </c>
      <c r="N2552" t="s">
        <v>1948</v>
      </c>
      <c r="O2552" t="s">
        <v>1948</v>
      </c>
      <c r="P2552" t="s">
        <v>1948</v>
      </c>
      <c r="Q2552" s="8">
        <v>2.673611111111111E-3</v>
      </c>
      <c r="R2552" t="s">
        <v>1955</v>
      </c>
      <c r="S2552" t="s">
        <v>1955</v>
      </c>
      <c r="T2552" t="s">
        <v>1953</v>
      </c>
    </row>
    <row r="2553" spans="1:20" x14ac:dyDescent="0.35">
      <c r="A2553">
        <v>1240050403</v>
      </c>
      <c r="B2553">
        <v>77602</v>
      </c>
      <c r="C2553" t="s">
        <v>1946</v>
      </c>
      <c r="D2553" s="4">
        <v>44999</v>
      </c>
      <c r="E2553" s="8">
        <v>0.62163194444444447</v>
      </c>
      <c r="F2553" t="s">
        <v>4955</v>
      </c>
      <c r="G2553" t="s">
        <v>4956</v>
      </c>
      <c r="H2553" t="s">
        <v>2585</v>
      </c>
      <c r="I2553">
        <v>1</v>
      </c>
      <c r="J2553">
        <v>91311</v>
      </c>
      <c r="K2553" t="s">
        <v>2207</v>
      </c>
      <c r="L2553" s="8">
        <v>0.62163194444444447</v>
      </c>
      <c r="M2553" s="8">
        <v>0.62355324074074081</v>
      </c>
      <c r="N2553" t="s">
        <v>1948</v>
      </c>
      <c r="O2553" t="s">
        <v>1948</v>
      </c>
      <c r="P2553" t="s">
        <v>1948</v>
      </c>
      <c r="Q2553" s="8">
        <v>1.9212962962962962E-3</v>
      </c>
      <c r="R2553" t="s">
        <v>2111</v>
      </c>
      <c r="S2553" t="s">
        <v>2111</v>
      </c>
      <c r="T2553" t="s">
        <v>2004</v>
      </c>
    </row>
    <row r="2554" spans="1:20" x14ac:dyDescent="0.35">
      <c r="A2554">
        <v>1240047620</v>
      </c>
      <c r="B2554">
        <v>77571</v>
      </c>
      <c r="C2554" t="s">
        <v>1946</v>
      </c>
      <c r="D2554" s="4">
        <v>44999</v>
      </c>
      <c r="E2554" s="8">
        <v>0.60218749999999999</v>
      </c>
      <c r="F2554" t="s">
        <v>4957</v>
      </c>
      <c r="G2554" t="s">
        <v>4958</v>
      </c>
      <c r="H2554" t="s">
        <v>2073</v>
      </c>
      <c r="I2554">
        <v>1</v>
      </c>
      <c r="J2554">
        <v>90731</v>
      </c>
      <c r="K2554" t="s">
        <v>2475</v>
      </c>
      <c r="L2554" s="8">
        <v>0.6135532407407408</v>
      </c>
      <c r="M2554" s="8">
        <v>0.61532407407407408</v>
      </c>
      <c r="N2554" t="s">
        <v>1948</v>
      </c>
      <c r="O2554" t="s">
        <v>1948</v>
      </c>
      <c r="P2554" t="s">
        <v>1948</v>
      </c>
      <c r="Q2554" s="8">
        <v>1.7708333333333332E-3</v>
      </c>
      <c r="R2554" t="s">
        <v>1955</v>
      </c>
      <c r="S2554" t="s">
        <v>1955</v>
      </c>
      <c r="T2554" t="s">
        <v>1953</v>
      </c>
    </row>
    <row r="2555" spans="1:20" x14ac:dyDescent="0.35">
      <c r="A2555">
        <v>1240047620</v>
      </c>
      <c r="B2555">
        <v>77571</v>
      </c>
      <c r="C2555" t="s">
        <v>1946</v>
      </c>
      <c r="D2555" s="4">
        <v>44999</v>
      </c>
      <c r="E2555" s="8">
        <v>0.60218749999999999</v>
      </c>
      <c r="F2555" t="s">
        <v>4957</v>
      </c>
      <c r="G2555" t="s">
        <v>4958</v>
      </c>
      <c r="H2555" t="s">
        <v>2073</v>
      </c>
      <c r="I2555">
        <v>1</v>
      </c>
      <c r="J2555">
        <v>94852</v>
      </c>
      <c r="K2555" t="s">
        <v>1950</v>
      </c>
      <c r="L2555" s="8">
        <v>0.6135532407407408</v>
      </c>
      <c r="M2555" s="8">
        <v>0.61454861111111114</v>
      </c>
      <c r="N2555" t="s">
        <v>1948</v>
      </c>
      <c r="O2555" t="s">
        <v>1948</v>
      </c>
      <c r="P2555" t="s">
        <v>1948</v>
      </c>
      <c r="Q2555" s="8">
        <v>9.9537037037037042E-4</v>
      </c>
      <c r="R2555" t="s">
        <v>1951</v>
      </c>
      <c r="S2555" t="s">
        <v>1973</v>
      </c>
      <c r="T2555" t="s">
        <v>1953</v>
      </c>
    </row>
    <row r="2556" spans="1:20" x14ac:dyDescent="0.35">
      <c r="A2556">
        <v>1240041970</v>
      </c>
      <c r="B2556">
        <v>77517</v>
      </c>
      <c r="C2556" t="s">
        <v>1946</v>
      </c>
      <c r="D2556" s="4">
        <v>44999</v>
      </c>
      <c r="E2556" s="8">
        <v>0.56884259259259262</v>
      </c>
      <c r="F2556" t="s">
        <v>4959</v>
      </c>
      <c r="G2556" t="s">
        <v>4960</v>
      </c>
      <c r="H2556" t="s">
        <v>1957</v>
      </c>
      <c r="I2556">
        <v>1</v>
      </c>
      <c r="J2556">
        <v>92731</v>
      </c>
      <c r="K2556" t="s">
        <v>1959</v>
      </c>
      <c r="L2556" s="8">
        <v>0.56949074074074069</v>
      </c>
      <c r="M2556" s="8">
        <v>0.570775462962963</v>
      </c>
      <c r="N2556" t="s">
        <v>1948</v>
      </c>
      <c r="O2556" t="s">
        <v>1948</v>
      </c>
      <c r="P2556" t="s">
        <v>1948</v>
      </c>
      <c r="Q2556" s="8">
        <v>1.2847222222222223E-3</v>
      </c>
      <c r="R2556" t="s">
        <v>1955</v>
      </c>
      <c r="S2556" t="s">
        <v>1955</v>
      </c>
      <c r="T2556" t="s">
        <v>1953</v>
      </c>
    </row>
    <row r="2557" spans="1:20" x14ac:dyDescent="0.35">
      <c r="A2557" s="9">
        <v>1248826852</v>
      </c>
      <c r="B2557" s="9">
        <v>169370</v>
      </c>
      <c r="C2557" s="9" t="s">
        <v>1987</v>
      </c>
      <c r="D2557" s="10">
        <v>45081</v>
      </c>
      <c r="E2557" s="11">
        <v>0.4914930555555555</v>
      </c>
      <c r="F2557" s="9" t="s">
        <v>3935</v>
      </c>
      <c r="G2557" s="9" t="s">
        <v>3936</v>
      </c>
      <c r="H2557" s="9" t="s">
        <v>2025</v>
      </c>
      <c r="I2557" s="9">
        <v>1</v>
      </c>
      <c r="J2557" s="9">
        <v>98052</v>
      </c>
      <c r="K2557" s="9" t="s">
        <v>2026</v>
      </c>
      <c r="L2557" s="11">
        <v>0.49576388888888889</v>
      </c>
      <c r="M2557" s="11">
        <v>0.49792824074074077</v>
      </c>
      <c r="N2557" s="9" t="s">
        <v>1948</v>
      </c>
      <c r="O2557" s="9" t="s">
        <v>1948</v>
      </c>
      <c r="P2557" s="9" t="s">
        <v>1948</v>
      </c>
      <c r="Q2557" s="11">
        <v>2.1643518518518518E-3</v>
      </c>
      <c r="R2557" s="9" t="s">
        <v>1951</v>
      </c>
      <c r="S2557" s="9" t="s">
        <v>1973</v>
      </c>
      <c r="T2557" s="9" t="s">
        <v>1953</v>
      </c>
    </row>
    <row r="2558" spans="1:20" x14ac:dyDescent="0.35">
      <c r="A2558" s="9">
        <v>1251835602</v>
      </c>
      <c r="B2558" s="9">
        <v>204302</v>
      </c>
      <c r="C2558" s="9" t="s">
        <v>2017</v>
      </c>
      <c r="D2558" s="10">
        <v>45108</v>
      </c>
      <c r="E2558" s="11">
        <v>8.5868055555555559E-2</v>
      </c>
      <c r="F2558" s="9" t="s">
        <v>4961</v>
      </c>
      <c r="G2558" s="9" t="s">
        <v>4962</v>
      </c>
      <c r="H2558" s="9" t="s">
        <v>2063</v>
      </c>
      <c r="I2558" s="9">
        <v>1</v>
      </c>
      <c r="J2558" s="9">
        <v>95531</v>
      </c>
      <c r="K2558" s="9" t="s">
        <v>2026</v>
      </c>
      <c r="L2558" s="11">
        <v>8.621527777777778E-2</v>
      </c>
      <c r="M2558" s="11">
        <v>8.8333333333333333E-2</v>
      </c>
      <c r="N2558" s="9" t="s">
        <v>1948</v>
      </c>
      <c r="O2558" s="9" t="s">
        <v>1948</v>
      </c>
      <c r="P2558" s="9" t="s">
        <v>1948</v>
      </c>
      <c r="Q2558" s="11">
        <v>2.1180555555555553E-3</v>
      </c>
      <c r="R2558" s="9" t="s">
        <v>1955</v>
      </c>
      <c r="S2558" s="9" t="s">
        <v>1955</v>
      </c>
      <c r="T2558" s="9" t="s">
        <v>1953</v>
      </c>
    </row>
    <row r="2559" spans="1:20" x14ac:dyDescent="0.35">
      <c r="A2559">
        <v>1240038165</v>
      </c>
      <c r="B2559">
        <v>77479</v>
      </c>
      <c r="C2559" t="s">
        <v>1946</v>
      </c>
      <c r="D2559" s="4">
        <v>44999</v>
      </c>
      <c r="E2559" s="8">
        <v>0.54403935185185182</v>
      </c>
      <c r="F2559" t="s">
        <v>4963</v>
      </c>
      <c r="G2559" t="s">
        <v>4964</v>
      </c>
      <c r="H2559" t="s">
        <v>2108</v>
      </c>
      <c r="I2559">
        <v>1</v>
      </c>
      <c r="J2559">
        <v>94452</v>
      </c>
      <c r="K2559" t="s">
        <v>2074</v>
      </c>
      <c r="L2559" s="8">
        <v>0.54600694444444442</v>
      </c>
      <c r="M2559" s="8">
        <v>0.54745370370370372</v>
      </c>
      <c r="N2559" t="s">
        <v>1948</v>
      </c>
      <c r="O2559" t="s">
        <v>1948</v>
      </c>
      <c r="P2559" t="s">
        <v>1948</v>
      </c>
      <c r="Q2559" s="8">
        <v>1.4467592592592594E-3</v>
      </c>
      <c r="R2559" t="s">
        <v>1951</v>
      </c>
      <c r="S2559" t="s">
        <v>1952</v>
      </c>
      <c r="T2559" t="s">
        <v>1953</v>
      </c>
    </row>
    <row r="2560" spans="1:20" x14ac:dyDescent="0.35">
      <c r="A2560">
        <v>1240038165</v>
      </c>
      <c r="B2560">
        <v>77479</v>
      </c>
      <c r="C2560" t="s">
        <v>1946</v>
      </c>
      <c r="D2560" s="4">
        <v>44999</v>
      </c>
      <c r="E2560" s="8">
        <v>0.54403935185185182</v>
      </c>
      <c r="F2560" t="s">
        <v>4963</v>
      </c>
      <c r="G2560" t="s">
        <v>4964</v>
      </c>
      <c r="H2560" t="s">
        <v>2108</v>
      </c>
      <c r="I2560">
        <v>1</v>
      </c>
      <c r="J2560">
        <v>94731</v>
      </c>
      <c r="K2560" t="s">
        <v>2386</v>
      </c>
      <c r="L2560" s="8">
        <v>0.54456018518518523</v>
      </c>
      <c r="M2560" s="8">
        <v>0.54826388888888888</v>
      </c>
      <c r="N2560" t="s">
        <v>1948</v>
      </c>
      <c r="O2560" t="s">
        <v>1948</v>
      </c>
      <c r="P2560" t="s">
        <v>1948</v>
      </c>
      <c r="Q2560" s="8">
        <v>3.7037037037037034E-3</v>
      </c>
      <c r="R2560" t="s">
        <v>1955</v>
      </c>
      <c r="S2560" t="s">
        <v>1955</v>
      </c>
      <c r="T2560" t="s">
        <v>1953</v>
      </c>
    </row>
    <row r="2561" spans="1:20" x14ac:dyDescent="0.35">
      <c r="A2561">
        <v>1240010332</v>
      </c>
      <c r="B2561">
        <v>77142</v>
      </c>
      <c r="C2561" t="s">
        <v>1946</v>
      </c>
      <c r="D2561" s="4">
        <v>44999</v>
      </c>
      <c r="E2561" s="8">
        <v>0.26538194444444446</v>
      </c>
      <c r="F2561" t="s">
        <v>4965</v>
      </c>
      <c r="H2561" t="s">
        <v>1949</v>
      </c>
      <c r="I2561">
        <v>1</v>
      </c>
      <c r="J2561">
        <v>94452</v>
      </c>
      <c r="K2561" t="s">
        <v>2074</v>
      </c>
      <c r="L2561" s="8">
        <v>0.27379629629629632</v>
      </c>
      <c r="M2561" s="8">
        <v>0.27542824074074074</v>
      </c>
      <c r="N2561" t="s">
        <v>1948</v>
      </c>
      <c r="O2561" t="s">
        <v>1948</v>
      </c>
      <c r="P2561" t="s">
        <v>1948</v>
      </c>
      <c r="Q2561" s="8">
        <v>1.6319444444444445E-3</v>
      </c>
      <c r="R2561" t="s">
        <v>1951</v>
      </c>
      <c r="S2561" t="s">
        <v>1973</v>
      </c>
      <c r="T2561" t="s">
        <v>1953</v>
      </c>
    </row>
    <row r="2562" spans="1:20" x14ac:dyDescent="0.35">
      <c r="A2562">
        <v>1240010332</v>
      </c>
      <c r="B2562">
        <v>77142</v>
      </c>
      <c r="C2562" t="s">
        <v>1946</v>
      </c>
      <c r="D2562" s="4">
        <v>44999</v>
      </c>
      <c r="E2562" s="8">
        <v>0.26538194444444446</v>
      </c>
      <c r="F2562" t="s">
        <v>4965</v>
      </c>
      <c r="H2562" t="s">
        <v>1949</v>
      </c>
      <c r="I2562">
        <v>1</v>
      </c>
      <c r="J2562">
        <v>94531</v>
      </c>
      <c r="K2562" t="s">
        <v>2049</v>
      </c>
      <c r="L2562" s="8">
        <v>0.27379629629629632</v>
      </c>
      <c r="M2562" s="8">
        <v>0.27487268518518521</v>
      </c>
      <c r="N2562" t="s">
        <v>1948</v>
      </c>
      <c r="O2562" t="s">
        <v>1948</v>
      </c>
      <c r="P2562" t="s">
        <v>1948</v>
      </c>
      <c r="Q2562" s="8">
        <v>1.0763888888888889E-3</v>
      </c>
      <c r="R2562" t="s">
        <v>1955</v>
      </c>
      <c r="S2562" t="s">
        <v>1955</v>
      </c>
      <c r="T2562" t="s">
        <v>1953</v>
      </c>
    </row>
    <row r="2563" spans="1:20" x14ac:dyDescent="0.35">
      <c r="A2563">
        <v>1240008209</v>
      </c>
      <c r="B2563">
        <v>77122</v>
      </c>
      <c r="C2563" t="s">
        <v>1946</v>
      </c>
      <c r="D2563" s="4">
        <v>44999</v>
      </c>
      <c r="E2563" s="8">
        <v>0.22021990740740741</v>
      </c>
      <c r="F2563" t="s">
        <v>4966</v>
      </c>
      <c r="G2563" t="s">
        <v>4967</v>
      </c>
      <c r="H2563" t="s">
        <v>2585</v>
      </c>
      <c r="I2563">
        <v>1</v>
      </c>
      <c r="J2563">
        <v>91351</v>
      </c>
      <c r="K2563" t="s">
        <v>2207</v>
      </c>
      <c r="L2563" s="8">
        <v>0.22021990740740741</v>
      </c>
      <c r="M2563" s="8">
        <v>0.22375</v>
      </c>
      <c r="N2563" t="s">
        <v>1948</v>
      </c>
      <c r="O2563" t="s">
        <v>1948</v>
      </c>
      <c r="P2563" t="s">
        <v>1948</v>
      </c>
      <c r="Q2563" s="8">
        <v>3.530092592592592E-3</v>
      </c>
      <c r="R2563" t="s">
        <v>2006</v>
      </c>
      <c r="S2563" t="s">
        <v>1952</v>
      </c>
      <c r="T2563" t="s">
        <v>2004</v>
      </c>
    </row>
    <row r="2564" spans="1:20" x14ac:dyDescent="0.35">
      <c r="A2564">
        <v>1240002262</v>
      </c>
      <c r="B2564">
        <v>77058</v>
      </c>
      <c r="C2564" t="s">
        <v>1946</v>
      </c>
      <c r="D2564" s="4">
        <v>44999</v>
      </c>
      <c r="E2564" s="8">
        <v>6.2962962962962957E-2</v>
      </c>
      <c r="F2564" t="s">
        <v>4968</v>
      </c>
      <c r="G2564" t="s">
        <v>4969</v>
      </c>
      <c r="H2564" t="s">
        <v>1949</v>
      </c>
      <c r="I2564">
        <v>1</v>
      </c>
      <c r="J2564">
        <v>94531</v>
      </c>
      <c r="K2564" t="s">
        <v>2049</v>
      </c>
      <c r="L2564" s="8">
        <v>6.3217592592592589E-2</v>
      </c>
      <c r="M2564" s="8">
        <v>6.4189814814814811E-2</v>
      </c>
      <c r="N2564" t="s">
        <v>1948</v>
      </c>
      <c r="O2564" t="s">
        <v>1948</v>
      </c>
      <c r="P2564" t="s">
        <v>1948</v>
      </c>
      <c r="Q2564" s="8">
        <v>9.7222222222222209E-4</v>
      </c>
      <c r="R2564" t="s">
        <v>1955</v>
      </c>
      <c r="S2564" t="s">
        <v>1955</v>
      </c>
      <c r="T2564" t="s">
        <v>1953</v>
      </c>
    </row>
    <row r="2565" spans="1:20" x14ac:dyDescent="0.35">
      <c r="A2565">
        <v>1240085827</v>
      </c>
      <c r="B2565">
        <v>78049</v>
      </c>
      <c r="C2565" t="s">
        <v>1946</v>
      </c>
      <c r="D2565" s="4">
        <v>44999</v>
      </c>
      <c r="E2565" s="8">
        <v>0.91999999999999993</v>
      </c>
      <c r="F2565" t="s">
        <v>4946</v>
      </c>
      <c r="G2565" t="s">
        <v>4947</v>
      </c>
      <c r="H2565" t="s">
        <v>1966</v>
      </c>
      <c r="I2565">
        <v>1</v>
      </c>
      <c r="J2565">
        <v>95434</v>
      </c>
      <c r="K2565" t="s">
        <v>2267</v>
      </c>
      <c r="L2565" s="8">
        <v>3.229166666666667E-2</v>
      </c>
      <c r="M2565" s="8">
        <v>3.6307870370370372E-2</v>
      </c>
      <c r="N2565" t="s">
        <v>1948</v>
      </c>
      <c r="O2565" t="s">
        <v>1948</v>
      </c>
      <c r="P2565" t="s">
        <v>1948</v>
      </c>
      <c r="Q2565" s="8">
        <v>4.0162037037037033E-3</v>
      </c>
      <c r="R2565" t="s">
        <v>1955</v>
      </c>
      <c r="S2565" t="s">
        <v>1955</v>
      </c>
      <c r="T2565" t="s">
        <v>2004</v>
      </c>
    </row>
    <row r="2566" spans="1:20" x14ac:dyDescent="0.35">
      <c r="A2566">
        <v>1239989627</v>
      </c>
      <c r="B2566">
        <v>76933</v>
      </c>
      <c r="C2566" t="s">
        <v>1969</v>
      </c>
      <c r="D2566" s="4">
        <v>44998</v>
      </c>
      <c r="E2566" s="8">
        <v>0.92265046296296294</v>
      </c>
      <c r="F2566" t="s">
        <v>4970</v>
      </c>
      <c r="G2566" t="s">
        <v>4971</v>
      </c>
      <c r="H2566" t="s">
        <v>2073</v>
      </c>
      <c r="I2566">
        <v>1</v>
      </c>
      <c r="J2566">
        <v>94852</v>
      </c>
      <c r="K2566" t="s">
        <v>1950</v>
      </c>
      <c r="L2566" s="8">
        <v>0.92314814814814816</v>
      </c>
      <c r="M2566" s="8">
        <v>0.92491898148148144</v>
      </c>
      <c r="N2566" t="s">
        <v>1948</v>
      </c>
      <c r="O2566" t="s">
        <v>1948</v>
      </c>
      <c r="P2566" t="s">
        <v>1948</v>
      </c>
      <c r="Q2566" s="8">
        <v>1.7708333333333332E-3</v>
      </c>
      <c r="R2566" t="s">
        <v>1951</v>
      </c>
      <c r="S2566" t="s">
        <v>1952</v>
      </c>
      <c r="T2566" t="s">
        <v>1953</v>
      </c>
    </row>
    <row r="2567" spans="1:20" x14ac:dyDescent="0.35">
      <c r="A2567">
        <v>1239989627</v>
      </c>
      <c r="B2567">
        <v>76933</v>
      </c>
      <c r="C2567" t="s">
        <v>1969</v>
      </c>
      <c r="D2567" s="4">
        <v>44998</v>
      </c>
      <c r="E2567" s="8">
        <v>0.92265046296296294</v>
      </c>
      <c r="F2567" t="s">
        <v>4970</v>
      </c>
      <c r="G2567" t="s">
        <v>4971</v>
      </c>
      <c r="H2567" t="s">
        <v>2073</v>
      </c>
      <c r="I2567">
        <v>1</v>
      </c>
      <c r="J2567">
        <v>90731</v>
      </c>
      <c r="K2567" t="s">
        <v>2475</v>
      </c>
      <c r="L2567" s="8">
        <v>0.92291666666666661</v>
      </c>
      <c r="M2567" s="8">
        <v>0.92642361111111116</v>
      </c>
      <c r="N2567" t="s">
        <v>1948</v>
      </c>
      <c r="O2567" t="s">
        <v>1948</v>
      </c>
      <c r="P2567" t="s">
        <v>1948</v>
      </c>
      <c r="Q2567" s="8">
        <v>3.5069444444444445E-3</v>
      </c>
      <c r="R2567" t="s">
        <v>1955</v>
      </c>
      <c r="S2567" t="s">
        <v>1955</v>
      </c>
      <c r="T2567" t="s">
        <v>1953</v>
      </c>
    </row>
    <row r="2568" spans="1:20" x14ac:dyDescent="0.35">
      <c r="A2568">
        <v>1239939867</v>
      </c>
      <c r="B2568">
        <v>76432</v>
      </c>
      <c r="C2568" t="s">
        <v>1969</v>
      </c>
      <c r="D2568" s="4">
        <v>44998</v>
      </c>
      <c r="E2568" s="8">
        <v>0.62868055555555558</v>
      </c>
      <c r="F2568" t="s">
        <v>4354</v>
      </c>
      <c r="G2568" t="s">
        <v>4355</v>
      </c>
      <c r="H2568" t="s">
        <v>1949</v>
      </c>
      <c r="I2568">
        <v>1</v>
      </c>
      <c r="J2568">
        <v>94431</v>
      </c>
      <c r="K2568" t="s">
        <v>2074</v>
      </c>
      <c r="L2568" s="8">
        <v>0.66172453703703704</v>
      </c>
      <c r="M2568" s="8">
        <v>0.66291666666666671</v>
      </c>
      <c r="N2568" t="s">
        <v>1948</v>
      </c>
      <c r="O2568" t="s">
        <v>1948</v>
      </c>
      <c r="P2568" t="s">
        <v>1948</v>
      </c>
      <c r="Q2568" s="8">
        <v>1.1921296296296296E-3</v>
      </c>
      <c r="R2568" t="s">
        <v>1955</v>
      </c>
      <c r="S2568" t="s">
        <v>1955</v>
      </c>
      <c r="T2568" t="s">
        <v>1953</v>
      </c>
    </row>
    <row r="2569" spans="1:20" x14ac:dyDescent="0.35">
      <c r="A2569">
        <v>1239939867</v>
      </c>
      <c r="B2569">
        <v>76432</v>
      </c>
      <c r="C2569" t="s">
        <v>1969</v>
      </c>
      <c r="D2569" s="4">
        <v>44998</v>
      </c>
      <c r="E2569" s="8">
        <v>0.62868055555555558</v>
      </c>
      <c r="F2569" t="s">
        <v>4354</v>
      </c>
      <c r="G2569" t="s">
        <v>4355</v>
      </c>
      <c r="H2569" t="s">
        <v>1949</v>
      </c>
      <c r="I2569">
        <v>1</v>
      </c>
      <c r="J2569">
        <v>94452</v>
      </c>
      <c r="K2569" t="s">
        <v>2074</v>
      </c>
      <c r="L2569" s="8">
        <v>0.66172453703703704</v>
      </c>
      <c r="M2569" s="8">
        <v>0.66306712962962966</v>
      </c>
      <c r="N2569" t="s">
        <v>1948</v>
      </c>
      <c r="O2569" t="s">
        <v>1948</v>
      </c>
      <c r="P2569" t="s">
        <v>1948</v>
      </c>
      <c r="Q2569" s="8">
        <v>1.3425925925925925E-3</v>
      </c>
      <c r="R2569" t="s">
        <v>1951</v>
      </c>
      <c r="S2569" t="s">
        <v>1973</v>
      </c>
      <c r="T2569" t="s">
        <v>1953</v>
      </c>
    </row>
    <row r="2570" spans="1:20" x14ac:dyDescent="0.35">
      <c r="A2570">
        <v>1239933964</v>
      </c>
      <c r="B2570">
        <v>76415</v>
      </c>
      <c r="C2570" t="s">
        <v>1969</v>
      </c>
      <c r="D2570" s="4">
        <v>44998</v>
      </c>
      <c r="E2570" s="8">
        <v>0.6189930555555555</v>
      </c>
      <c r="F2570" t="s">
        <v>4972</v>
      </c>
      <c r="G2570" t="s">
        <v>4973</v>
      </c>
      <c r="H2570" t="s">
        <v>1949</v>
      </c>
      <c r="I2570">
        <v>1</v>
      </c>
      <c r="J2570">
        <v>94831</v>
      </c>
      <c r="K2570" t="s">
        <v>1950</v>
      </c>
      <c r="L2570" s="8">
        <v>0.63222222222222224</v>
      </c>
      <c r="M2570" s="8">
        <v>0.63378472222222226</v>
      </c>
      <c r="N2570" t="s">
        <v>1948</v>
      </c>
      <c r="O2570" t="s">
        <v>1948</v>
      </c>
      <c r="P2570" t="s">
        <v>1948</v>
      </c>
      <c r="Q2570" s="8">
        <v>1.5624999999999999E-3</v>
      </c>
      <c r="R2570" t="s">
        <v>1955</v>
      </c>
      <c r="S2570" t="s">
        <v>1955</v>
      </c>
      <c r="T2570" t="s">
        <v>1953</v>
      </c>
    </row>
    <row r="2571" spans="1:20" x14ac:dyDescent="0.35">
      <c r="A2571">
        <v>1239931421</v>
      </c>
      <c r="B2571">
        <v>76389</v>
      </c>
      <c r="C2571" t="s">
        <v>1969</v>
      </c>
      <c r="D2571" s="4">
        <v>44998</v>
      </c>
      <c r="E2571" s="8">
        <v>0.60339120370370369</v>
      </c>
      <c r="F2571" t="s">
        <v>4974</v>
      </c>
      <c r="G2571" t="s">
        <v>4975</v>
      </c>
      <c r="H2571" t="s">
        <v>1966</v>
      </c>
      <c r="I2571">
        <v>1</v>
      </c>
      <c r="J2571">
        <v>94852</v>
      </c>
      <c r="K2571" t="s">
        <v>1950</v>
      </c>
      <c r="L2571" s="8">
        <v>0.61328703703703702</v>
      </c>
      <c r="M2571" s="8">
        <v>0.61462962962962964</v>
      </c>
      <c r="N2571" t="s">
        <v>1948</v>
      </c>
      <c r="O2571" t="s">
        <v>1948</v>
      </c>
      <c r="P2571" t="s">
        <v>1948</v>
      </c>
      <c r="Q2571" s="8">
        <v>1.3425925925925925E-3</v>
      </c>
      <c r="R2571" t="s">
        <v>1951</v>
      </c>
      <c r="S2571" t="s">
        <v>1973</v>
      </c>
      <c r="T2571" t="s">
        <v>1953</v>
      </c>
    </row>
    <row r="2572" spans="1:20" x14ac:dyDescent="0.35">
      <c r="A2572">
        <v>1239931421</v>
      </c>
      <c r="B2572">
        <v>76389</v>
      </c>
      <c r="C2572" t="s">
        <v>1969</v>
      </c>
      <c r="D2572" s="4">
        <v>44998</v>
      </c>
      <c r="E2572" s="8">
        <v>0.60339120370370369</v>
      </c>
      <c r="F2572" t="s">
        <v>4974</v>
      </c>
      <c r="G2572" t="s">
        <v>4975</v>
      </c>
      <c r="H2572" t="s">
        <v>1966</v>
      </c>
      <c r="I2572">
        <v>1</v>
      </c>
      <c r="J2572">
        <v>96631</v>
      </c>
      <c r="K2572" t="s">
        <v>1967</v>
      </c>
      <c r="L2572" s="8">
        <v>0.61328703703703702</v>
      </c>
      <c r="M2572" s="8">
        <v>0.61434027777777778</v>
      </c>
      <c r="N2572" t="s">
        <v>1948</v>
      </c>
      <c r="O2572" t="s">
        <v>1948</v>
      </c>
      <c r="P2572" t="s">
        <v>1948</v>
      </c>
      <c r="Q2572" s="8">
        <v>1.0532407407407407E-3</v>
      </c>
      <c r="R2572" t="s">
        <v>1955</v>
      </c>
      <c r="S2572" t="s">
        <v>1955</v>
      </c>
      <c r="T2572" t="s">
        <v>1953</v>
      </c>
    </row>
    <row r="2573" spans="1:20" x14ac:dyDescent="0.35">
      <c r="A2573">
        <v>1239925287</v>
      </c>
      <c r="B2573">
        <v>76303</v>
      </c>
      <c r="C2573" t="s">
        <v>1969</v>
      </c>
      <c r="D2573" s="4">
        <v>44998</v>
      </c>
      <c r="E2573" s="8">
        <v>0.55524305555555553</v>
      </c>
      <c r="F2573" t="s">
        <v>4976</v>
      </c>
      <c r="G2573" t="s">
        <v>4977</v>
      </c>
      <c r="H2573" t="s">
        <v>1957</v>
      </c>
      <c r="I2573">
        <v>1</v>
      </c>
      <c r="J2573">
        <v>92731</v>
      </c>
      <c r="K2573" t="s">
        <v>1959</v>
      </c>
      <c r="L2573" s="8">
        <v>0.56765046296296295</v>
      </c>
      <c r="M2573" s="8">
        <v>0.56915509259259256</v>
      </c>
      <c r="N2573" t="s">
        <v>1948</v>
      </c>
      <c r="O2573" t="s">
        <v>1948</v>
      </c>
      <c r="P2573" t="s">
        <v>1948</v>
      </c>
      <c r="Q2573" s="8">
        <v>1.5046296296296294E-3</v>
      </c>
      <c r="R2573" t="s">
        <v>1955</v>
      </c>
      <c r="S2573" t="s">
        <v>1955</v>
      </c>
      <c r="T2573" t="s">
        <v>1953</v>
      </c>
    </row>
    <row r="2574" spans="1:20" x14ac:dyDescent="0.35">
      <c r="A2574">
        <v>1239925287</v>
      </c>
      <c r="B2574">
        <v>76303</v>
      </c>
      <c r="C2574" t="s">
        <v>1969</v>
      </c>
      <c r="D2574" s="4">
        <v>44998</v>
      </c>
      <c r="E2574" s="8">
        <v>0.55524305555555553</v>
      </c>
      <c r="F2574" t="s">
        <v>4976</v>
      </c>
      <c r="G2574" t="s">
        <v>4977</v>
      </c>
      <c r="H2574" t="s">
        <v>1957</v>
      </c>
      <c r="I2574">
        <v>1</v>
      </c>
      <c r="J2574">
        <v>92052</v>
      </c>
      <c r="K2574" t="s">
        <v>1958</v>
      </c>
      <c r="L2574" s="8">
        <v>0.56765046296296295</v>
      </c>
      <c r="M2574" s="8">
        <v>0.56989583333333338</v>
      </c>
      <c r="N2574" t="s">
        <v>1948</v>
      </c>
      <c r="O2574" t="s">
        <v>1948</v>
      </c>
      <c r="P2574" t="s">
        <v>1948</v>
      </c>
      <c r="Q2574" s="8">
        <v>2.2453703703703702E-3</v>
      </c>
      <c r="R2574" t="s">
        <v>1951</v>
      </c>
      <c r="S2574" t="s">
        <v>1973</v>
      </c>
      <c r="T2574" t="s">
        <v>1953</v>
      </c>
    </row>
    <row r="2575" spans="1:20" x14ac:dyDescent="0.35">
      <c r="A2575">
        <v>1239923304</v>
      </c>
      <c r="B2575">
        <v>76273</v>
      </c>
      <c r="C2575" t="s">
        <v>1969</v>
      </c>
      <c r="D2575" s="4">
        <v>44998</v>
      </c>
      <c r="E2575" s="8">
        <v>0.54358796296296297</v>
      </c>
      <c r="F2575" t="s">
        <v>4978</v>
      </c>
      <c r="G2575" t="s">
        <v>4979</v>
      </c>
      <c r="H2575" t="s">
        <v>2161</v>
      </c>
      <c r="I2575">
        <v>1</v>
      </c>
      <c r="J2575">
        <v>92731</v>
      </c>
      <c r="K2575" t="s">
        <v>1959</v>
      </c>
      <c r="L2575" s="8">
        <v>0.54663194444444441</v>
      </c>
      <c r="M2575" s="8">
        <v>0.54685185185185181</v>
      </c>
      <c r="N2575" t="s">
        <v>1948</v>
      </c>
      <c r="O2575" t="s">
        <v>1948</v>
      </c>
      <c r="P2575" t="s">
        <v>1948</v>
      </c>
      <c r="Q2575" s="8">
        <v>2.199074074074074E-4</v>
      </c>
      <c r="R2575" t="s">
        <v>1955</v>
      </c>
      <c r="S2575" t="s">
        <v>1955</v>
      </c>
      <c r="T2575" t="s">
        <v>2004</v>
      </c>
    </row>
    <row r="2576" spans="1:20" x14ac:dyDescent="0.35">
      <c r="A2576">
        <v>1239923304</v>
      </c>
      <c r="B2576">
        <v>76273</v>
      </c>
      <c r="C2576" t="s">
        <v>1969</v>
      </c>
      <c r="D2576" s="4">
        <v>44998</v>
      </c>
      <c r="E2576" s="8">
        <v>0.54358796296296297</v>
      </c>
      <c r="F2576" t="s">
        <v>4978</v>
      </c>
      <c r="G2576" t="s">
        <v>4979</v>
      </c>
      <c r="H2576" t="s">
        <v>2161</v>
      </c>
      <c r="I2576">
        <v>1</v>
      </c>
      <c r="J2576">
        <v>92031</v>
      </c>
      <c r="K2576" t="s">
        <v>1958</v>
      </c>
      <c r="L2576" s="8">
        <v>0.54539351851851847</v>
      </c>
      <c r="M2576" s="8">
        <v>0.54890046296296291</v>
      </c>
      <c r="N2576" t="s">
        <v>1948</v>
      </c>
      <c r="O2576" t="s">
        <v>1948</v>
      </c>
      <c r="P2576" t="s">
        <v>1948</v>
      </c>
      <c r="Q2576" s="8">
        <v>3.5069444444444445E-3</v>
      </c>
      <c r="R2576" t="s">
        <v>1955</v>
      </c>
      <c r="S2576" t="s">
        <v>1955</v>
      </c>
      <c r="T2576" t="s">
        <v>2004</v>
      </c>
    </row>
    <row r="2577" spans="1:20" x14ac:dyDescent="0.35">
      <c r="A2577">
        <v>1239923304</v>
      </c>
      <c r="B2577">
        <v>76273</v>
      </c>
      <c r="C2577" t="s">
        <v>1969</v>
      </c>
      <c r="D2577" s="4">
        <v>44998</v>
      </c>
      <c r="E2577" s="8">
        <v>0.54358796296296297</v>
      </c>
      <c r="F2577" t="s">
        <v>4978</v>
      </c>
      <c r="G2577" t="s">
        <v>4979</v>
      </c>
      <c r="H2577" t="s">
        <v>2161</v>
      </c>
      <c r="I2577">
        <v>1</v>
      </c>
      <c r="J2577">
        <v>92052</v>
      </c>
      <c r="K2577" t="s">
        <v>1958</v>
      </c>
      <c r="L2577" s="8">
        <v>0.54539351851851847</v>
      </c>
      <c r="M2577" s="8">
        <v>0.54781250000000004</v>
      </c>
      <c r="N2577" t="s">
        <v>1948</v>
      </c>
      <c r="O2577" t="s">
        <v>1948</v>
      </c>
      <c r="P2577" t="s">
        <v>1948</v>
      </c>
      <c r="Q2577" s="8">
        <v>2.4189814814814816E-3</v>
      </c>
      <c r="R2577" t="s">
        <v>1951</v>
      </c>
      <c r="S2577" t="s">
        <v>1952</v>
      </c>
      <c r="T2577" t="s">
        <v>2004</v>
      </c>
    </row>
    <row r="2578" spans="1:20" x14ac:dyDescent="0.35">
      <c r="A2578">
        <v>1239922511</v>
      </c>
      <c r="B2578">
        <v>76259</v>
      </c>
      <c r="C2578" t="s">
        <v>1969</v>
      </c>
      <c r="D2578" s="4">
        <v>44998</v>
      </c>
      <c r="E2578" s="8">
        <v>0.53719907407407408</v>
      </c>
      <c r="F2578" t="s">
        <v>4980</v>
      </c>
      <c r="G2578" t="s">
        <v>4981</v>
      </c>
      <c r="H2578" t="s">
        <v>2031</v>
      </c>
      <c r="I2578">
        <v>1</v>
      </c>
      <c r="J2578">
        <v>90774</v>
      </c>
      <c r="K2578" t="s">
        <v>2475</v>
      </c>
      <c r="L2578" s="8">
        <v>0.5397453703703704</v>
      </c>
      <c r="M2578" s="8">
        <v>0.54158564814814814</v>
      </c>
      <c r="N2578" t="s">
        <v>1948</v>
      </c>
      <c r="O2578" t="s">
        <v>1948</v>
      </c>
      <c r="P2578" t="s">
        <v>1948</v>
      </c>
      <c r="Q2578" s="8">
        <v>1.8402777777777777E-3</v>
      </c>
      <c r="R2578" t="s">
        <v>2224</v>
      </c>
      <c r="S2578" t="s">
        <v>2027</v>
      </c>
      <c r="T2578" t="s">
        <v>1953</v>
      </c>
    </row>
    <row r="2579" spans="1:20" x14ac:dyDescent="0.35">
      <c r="A2579">
        <v>1239922511</v>
      </c>
      <c r="B2579">
        <v>76259</v>
      </c>
      <c r="C2579" t="s">
        <v>1969</v>
      </c>
      <c r="D2579" s="4">
        <v>44998</v>
      </c>
      <c r="E2579" s="8">
        <v>0.53719907407407408</v>
      </c>
      <c r="F2579" t="s">
        <v>4980</v>
      </c>
      <c r="G2579" t="s">
        <v>4981</v>
      </c>
      <c r="H2579" t="s">
        <v>2031</v>
      </c>
      <c r="I2579">
        <v>1</v>
      </c>
      <c r="J2579">
        <v>96631</v>
      </c>
      <c r="K2579" t="s">
        <v>1967</v>
      </c>
      <c r="L2579" s="8">
        <v>0.53778935185185184</v>
      </c>
      <c r="M2579" s="8">
        <v>0.53863425925925923</v>
      </c>
      <c r="N2579" t="s">
        <v>1948</v>
      </c>
      <c r="O2579" t="s">
        <v>1948</v>
      </c>
      <c r="P2579" t="s">
        <v>1948</v>
      </c>
      <c r="Q2579" s="8">
        <v>8.449074074074075E-4</v>
      </c>
      <c r="R2579" t="s">
        <v>1955</v>
      </c>
      <c r="S2579" t="s">
        <v>1955</v>
      </c>
      <c r="T2579" t="s">
        <v>1953</v>
      </c>
    </row>
    <row r="2580" spans="1:20" x14ac:dyDescent="0.35">
      <c r="A2580">
        <v>1239920848</v>
      </c>
      <c r="B2580">
        <v>76241</v>
      </c>
      <c r="C2580" t="s">
        <v>1969</v>
      </c>
      <c r="D2580" s="4">
        <v>44998</v>
      </c>
      <c r="E2580" s="8">
        <v>0.52312499999999995</v>
      </c>
      <c r="F2580" t="s">
        <v>4982</v>
      </c>
      <c r="G2580" t="s">
        <v>4983</v>
      </c>
      <c r="H2580" t="s">
        <v>1957</v>
      </c>
      <c r="I2580">
        <v>1</v>
      </c>
      <c r="J2580">
        <v>92731</v>
      </c>
      <c r="K2580" t="s">
        <v>1959</v>
      </c>
      <c r="L2580" s="8">
        <v>0.5235995370370371</v>
      </c>
      <c r="M2580" s="8">
        <v>0.52546296296296291</v>
      </c>
      <c r="N2580" t="s">
        <v>1948</v>
      </c>
      <c r="O2580" t="s">
        <v>1948</v>
      </c>
      <c r="P2580" t="s">
        <v>1948</v>
      </c>
      <c r="Q2580" s="8">
        <v>1.8634259259259261E-3</v>
      </c>
      <c r="R2580" t="s">
        <v>1955</v>
      </c>
      <c r="S2580" t="s">
        <v>1955</v>
      </c>
      <c r="T2580" t="s">
        <v>1953</v>
      </c>
    </row>
    <row r="2581" spans="1:20" x14ac:dyDescent="0.35">
      <c r="A2581">
        <v>1239912417</v>
      </c>
      <c r="B2581">
        <v>76117</v>
      </c>
      <c r="C2581" t="s">
        <v>1969</v>
      </c>
      <c r="D2581" s="4">
        <v>44998</v>
      </c>
      <c r="E2581" s="8">
        <v>0.45380787037037035</v>
      </c>
      <c r="F2581" t="s">
        <v>4984</v>
      </c>
      <c r="G2581" t="s">
        <v>4985</v>
      </c>
      <c r="H2581" t="s">
        <v>1949</v>
      </c>
      <c r="I2581">
        <v>1</v>
      </c>
      <c r="J2581">
        <v>94831</v>
      </c>
      <c r="K2581" t="s">
        <v>1950</v>
      </c>
      <c r="L2581" s="8">
        <v>0.45596064814814818</v>
      </c>
      <c r="M2581" s="8">
        <v>0.45750000000000002</v>
      </c>
      <c r="N2581" t="s">
        <v>1948</v>
      </c>
      <c r="O2581" t="s">
        <v>1948</v>
      </c>
      <c r="P2581" t="s">
        <v>1948</v>
      </c>
      <c r="Q2581" s="8">
        <v>1.5393518518518519E-3</v>
      </c>
      <c r="R2581" t="s">
        <v>1955</v>
      </c>
      <c r="S2581" t="s">
        <v>1955</v>
      </c>
      <c r="T2581" t="s">
        <v>1953</v>
      </c>
    </row>
    <row r="2582" spans="1:20" x14ac:dyDescent="0.35">
      <c r="A2582">
        <v>1239910418</v>
      </c>
      <c r="B2582">
        <v>76087</v>
      </c>
      <c r="C2582" t="s">
        <v>1969</v>
      </c>
      <c r="D2582" s="4">
        <v>44998</v>
      </c>
      <c r="E2582" s="8">
        <v>0.43548611111111107</v>
      </c>
      <c r="F2582" t="s">
        <v>4986</v>
      </c>
      <c r="G2582" t="s">
        <v>4987</v>
      </c>
      <c r="H2582" t="s">
        <v>1962</v>
      </c>
      <c r="I2582">
        <v>1</v>
      </c>
      <c r="J2582">
        <v>90133</v>
      </c>
      <c r="K2582" t="s">
        <v>1963</v>
      </c>
      <c r="L2582" s="8">
        <v>0.43603009259259262</v>
      </c>
      <c r="M2582" s="8">
        <v>0.43721064814814814</v>
      </c>
      <c r="N2582" t="s">
        <v>1948</v>
      </c>
      <c r="O2582" t="s">
        <v>1948</v>
      </c>
      <c r="P2582" t="s">
        <v>1948</v>
      </c>
      <c r="Q2582" s="8">
        <v>1.1805555555555556E-3</v>
      </c>
      <c r="R2582" t="s">
        <v>1955</v>
      </c>
      <c r="S2582" t="s">
        <v>1955</v>
      </c>
      <c r="T2582" t="s">
        <v>1953</v>
      </c>
    </row>
    <row r="2583" spans="1:20" x14ac:dyDescent="0.35">
      <c r="A2583" s="9">
        <v>1239910418</v>
      </c>
      <c r="B2583" s="9">
        <v>76087</v>
      </c>
      <c r="C2583" s="9" t="s">
        <v>1969</v>
      </c>
      <c r="D2583" s="10">
        <v>44998</v>
      </c>
      <c r="E2583" s="11">
        <v>0.43548611111111107</v>
      </c>
      <c r="F2583" s="9" t="s">
        <v>4986</v>
      </c>
      <c r="G2583" s="9" t="s">
        <v>4987</v>
      </c>
      <c r="H2583" s="9" t="s">
        <v>1962</v>
      </c>
      <c r="I2583" s="9">
        <v>1</v>
      </c>
      <c r="J2583" s="9">
        <v>90132</v>
      </c>
      <c r="K2583" s="9" t="s">
        <v>1980</v>
      </c>
      <c r="L2583" s="11">
        <v>0.43603009259259262</v>
      </c>
      <c r="M2583" s="11">
        <v>0.43707175925925923</v>
      </c>
      <c r="N2583" s="9" t="s">
        <v>1948</v>
      </c>
      <c r="O2583" s="9" t="s">
        <v>1948</v>
      </c>
      <c r="P2583" s="9" t="s">
        <v>1948</v>
      </c>
      <c r="Q2583" s="11">
        <v>1.0416666666666667E-3</v>
      </c>
      <c r="R2583" s="9" t="s">
        <v>1955</v>
      </c>
      <c r="S2583" s="9" t="s">
        <v>1955</v>
      </c>
      <c r="T2583" s="9" t="s">
        <v>1953</v>
      </c>
    </row>
    <row r="2584" spans="1:20" x14ac:dyDescent="0.35">
      <c r="A2584">
        <v>1239892279</v>
      </c>
      <c r="B2584">
        <v>75871</v>
      </c>
      <c r="C2584" t="s">
        <v>1969</v>
      </c>
      <c r="D2584" s="4">
        <v>44998</v>
      </c>
      <c r="E2584" s="8">
        <v>0.15456018518518519</v>
      </c>
      <c r="F2584" t="s">
        <v>4988</v>
      </c>
      <c r="G2584" t="s">
        <v>4989</v>
      </c>
      <c r="H2584" t="s">
        <v>2025</v>
      </c>
      <c r="I2584">
        <v>1</v>
      </c>
      <c r="J2584">
        <v>93231</v>
      </c>
      <c r="K2584" t="s">
        <v>2028</v>
      </c>
      <c r="L2584" s="8">
        <v>0.15505787037037036</v>
      </c>
      <c r="M2584" s="8">
        <v>0.15870370370370371</v>
      </c>
      <c r="N2584" t="s">
        <v>1948</v>
      </c>
      <c r="O2584" t="s">
        <v>1948</v>
      </c>
      <c r="P2584" t="s">
        <v>1948</v>
      </c>
      <c r="Q2584" s="8">
        <v>3.645833333333333E-3</v>
      </c>
      <c r="R2584" t="s">
        <v>1955</v>
      </c>
      <c r="S2584" t="s">
        <v>1955</v>
      </c>
      <c r="T2584" t="s">
        <v>1953</v>
      </c>
    </row>
    <row r="2585" spans="1:20" x14ac:dyDescent="0.35">
      <c r="A2585">
        <v>1239876994</v>
      </c>
      <c r="B2585">
        <v>75737</v>
      </c>
      <c r="C2585" t="s">
        <v>1987</v>
      </c>
      <c r="D2585" s="4">
        <v>44997</v>
      </c>
      <c r="E2585" s="8">
        <v>0.94054398148148144</v>
      </c>
      <c r="F2585" t="s">
        <v>4990</v>
      </c>
      <c r="G2585" t="s">
        <v>4991</v>
      </c>
      <c r="H2585" t="s">
        <v>2108</v>
      </c>
      <c r="I2585">
        <v>1</v>
      </c>
      <c r="J2585">
        <v>94731</v>
      </c>
      <c r="K2585" t="s">
        <v>2386</v>
      </c>
      <c r="L2585" s="8">
        <v>0.94098379629629625</v>
      </c>
      <c r="M2585" s="8">
        <v>0.94319444444444445</v>
      </c>
      <c r="N2585" t="s">
        <v>1948</v>
      </c>
      <c r="O2585" t="s">
        <v>1948</v>
      </c>
      <c r="P2585" t="s">
        <v>1948</v>
      </c>
      <c r="Q2585" s="8">
        <v>2.2106481481481478E-3</v>
      </c>
      <c r="R2585" t="s">
        <v>1955</v>
      </c>
      <c r="S2585" t="s">
        <v>1955</v>
      </c>
      <c r="T2585" t="s">
        <v>1953</v>
      </c>
    </row>
    <row r="2586" spans="1:20" x14ac:dyDescent="0.35">
      <c r="A2586">
        <v>1239873981</v>
      </c>
      <c r="B2586">
        <v>75711</v>
      </c>
      <c r="C2586" t="s">
        <v>1987</v>
      </c>
      <c r="D2586" s="4">
        <v>44997</v>
      </c>
      <c r="E2586" s="8">
        <v>0.91745370370370372</v>
      </c>
      <c r="F2586" t="s">
        <v>4992</v>
      </c>
      <c r="G2586" t="s">
        <v>4993</v>
      </c>
      <c r="H2586" t="s">
        <v>1949</v>
      </c>
      <c r="I2586">
        <v>1</v>
      </c>
      <c r="J2586">
        <v>94831</v>
      </c>
      <c r="K2586" t="s">
        <v>1950</v>
      </c>
      <c r="L2586" s="8">
        <v>0.9281018518518519</v>
      </c>
      <c r="M2586" s="8">
        <v>0.92940972222222218</v>
      </c>
      <c r="N2586" t="s">
        <v>1948</v>
      </c>
      <c r="O2586" t="s">
        <v>1948</v>
      </c>
      <c r="P2586" t="s">
        <v>1948</v>
      </c>
      <c r="Q2586" s="8">
        <v>1.3078703703703705E-3</v>
      </c>
      <c r="R2586" t="s">
        <v>1955</v>
      </c>
      <c r="S2586" t="s">
        <v>1955</v>
      </c>
      <c r="T2586" t="s">
        <v>1953</v>
      </c>
    </row>
    <row r="2587" spans="1:20" x14ac:dyDescent="0.35">
      <c r="A2587">
        <v>1239873981</v>
      </c>
      <c r="B2587">
        <v>75711</v>
      </c>
      <c r="C2587" t="s">
        <v>1987</v>
      </c>
      <c r="D2587" s="4">
        <v>44997</v>
      </c>
      <c r="E2587" s="8">
        <v>0.91745370370370372</v>
      </c>
      <c r="F2587" t="s">
        <v>4992</v>
      </c>
      <c r="G2587" t="s">
        <v>4993</v>
      </c>
      <c r="H2587" t="s">
        <v>1949</v>
      </c>
      <c r="I2587">
        <v>1</v>
      </c>
      <c r="J2587">
        <v>94852</v>
      </c>
      <c r="K2587" t="s">
        <v>1950</v>
      </c>
      <c r="L2587" s="8">
        <v>0.9281018518518519</v>
      </c>
      <c r="M2587" s="8">
        <v>0.92972222222222223</v>
      </c>
      <c r="N2587" t="s">
        <v>1948</v>
      </c>
      <c r="O2587" t="s">
        <v>1948</v>
      </c>
      <c r="P2587" t="s">
        <v>1948</v>
      </c>
      <c r="Q2587" s="8">
        <v>1.6203703703703703E-3</v>
      </c>
      <c r="R2587" t="s">
        <v>1951</v>
      </c>
      <c r="S2587" t="s">
        <v>1973</v>
      </c>
      <c r="T2587" t="s">
        <v>1953</v>
      </c>
    </row>
    <row r="2588" spans="1:20" x14ac:dyDescent="0.35">
      <c r="A2588">
        <v>1239849957</v>
      </c>
      <c r="B2588">
        <v>75448</v>
      </c>
      <c r="C2588" t="s">
        <v>1987</v>
      </c>
      <c r="D2588" s="4">
        <v>44997</v>
      </c>
      <c r="E2588" s="8">
        <v>0.7279282407407407</v>
      </c>
      <c r="F2588" t="s">
        <v>4994</v>
      </c>
      <c r="G2588" t="s">
        <v>4995</v>
      </c>
      <c r="H2588" t="s">
        <v>2116</v>
      </c>
      <c r="I2588">
        <v>1</v>
      </c>
      <c r="J2588">
        <v>90152</v>
      </c>
      <c r="K2588" t="s">
        <v>1963</v>
      </c>
      <c r="L2588" s="8">
        <v>0.72879629629629628</v>
      </c>
      <c r="M2588" s="8">
        <v>0.73012731481481474</v>
      </c>
      <c r="N2588" t="s">
        <v>1948</v>
      </c>
      <c r="O2588" t="s">
        <v>1948</v>
      </c>
      <c r="P2588" t="s">
        <v>1948</v>
      </c>
      <c r="Q2588" s="8">
        <v>1.3310185185185185E-3</v>
      </c>
      <c r="R2588" t="s">
        <v>1951</v>
      </c>
      <c r="S2588" t="s">
        <v>1952</v>
      </c>
      <c r="T2588" t="s">
        <v>1953</v>
      </c>
    </row>
    <row r="2589" spans="1:20" x14ac:dyDescent="0.35">
      <c r="A2589">
        <v>1239849957</v>
      </c>
      <c r="B2589">
        <v>75448</v>
      </c>
      <c r="C2589" t="s">
        <v>1987</v>
      </c>
      <c r="D2589" s="4">
        <v>44997</v>
      </c>
      <c r="E2589" s="8">
        <v>0.7279282407407407</v>
      </c>
      <c r="F2589" t="s">
        <v>4994</v>
      </c>
      <c r="G2589" t="s">
        <v>4995</v>
      </c>
      <c r="H2589" t="s">
        <v>2116</v>
      </c>
      <c r="I2589">
        <v>1</v>
      </c>
      <c r="J2589">
        <v>92231</v>
      </c>
      <c r="K2589" t="s">
        <v>3332</v>
      </c>
      <c r="L2589" s="8">
        <v>0.72879629629629628</v>
      </c>
      <c r="M2589" s="8">
        <v>0.73123842592592592</v>
      </c>
      <c r="N2589" t="s">
        <v>1948</v>
      </c>
      <c r="O2589" t="s">
        <v>1948</v>
      </c>
      <c r="P2589" t="s">
        <v>1948</v>
      </c>
      <c r="Q2589" s="8">
        <v>2.4421296296296296E-3</v>
      </c>
      <c r="R2589" t="s">
        <v>1955</v>
      </c>
      <c r="S2589" t="s">
        <v>1955</v>
      </c>
      <c r="T2589" t="s">
        <v>1953</v>
      </c>
    </row>
    <row r="2590" spans="1:20" x14ac:dyDescent="0.35">
      <c r="A2590">
        <v>1239848692</v>
      </c>
      <c r="B2590">
        <v>75424</v>
      </c>
      <c r="C2590" t="s">
        <v>1987</v>
      </c>
      <c r="D2590" s="4">
        <v>44997</v>
      </c>
      <c r="E2590" s="8">
        <v>0.71187500000000004</v>
      </c>
      <c r="F2590" t="s">
        <v>4996</v>
      </c>
      <c r="G2590" t="s">
        <v>4997</v>
      </c>
      <c r="H2590" t="s">
        <v>1962</v>
      </c>
      <c r="I2590">
        <v>1</v>
      </c>
      <c r="J2590">
        <v>90133</v>
      </c>
      <c r="K2590" t="s">
        <v>1963</v>
      </c>
      <c r="L2590" s="8">
        <v>0.7123032407407407</v>
      </c>
      <c r="M2590" s="8">
        <v>0.71343749999999995</v>
      </c>
      <c r="N2590" t="s">
        <v>1948</v>
      </c>
      <c r="O2590" t="s">
        <v>1948</v>
      </c>
      <c r="P2590" t="s">
        <v>1948</v>
      </c>
      <c r="Q2590" s="8">
        <v>1.1342592592592591E-3</v>
      </c>
      <c r="R2590" t="s">
        <v>1955</v>
      </c>
      <c r="S2590" t="s">
        <v>1955</v>
      </c>
      <c r="T2590" t="s">
        <v>1953</v>
      </c>
    </row>
    <row r="2591" spans="1:20" x14ac:dyDescent="0.35">
      <c r="A2591">
        <v>1239826213</v>
      </c>
      <c r="B2591">
        <v>75166</v>
      </c>
      <c r="C2591" t="s">
        <v>1987</v>
      </c>
      <c r="D2591" s="4">
        <v>44997</v>
      </c>
      <c r="E2591" s="8">
        <v>0.50718750000000001</v>
      </c>
      <c r="F2591" t="s">
        <v>4998</v>
      </c>
      <c r="H2591" t="s">
        <v>1957</v>
      </c>
      <c r="I2591">
        <v>1</v>
      </c>
      <c r="J2591">
        <v>92831</v>
      </c>
      <c r="K2591" t="s">
        <v>2232</v>
      </c>
      <c r="L2591" s="8">
        <v>0.51241898148148146</v>
      </c>
      <c r="M2591" s="8">
        <v>0.51734953703703701</v>
      </c>
      <c r="N2591" t="s">
        <v>1948</v>
      </c>
      <c r="O2591" t="s">
        <v>1948</v>
      </c>
      <c r="P2591" t="s">
        <v>1948</v>
      </c>
      <c r="Q2591" s="8">
        <v>4.9305555555555552E-3</v>
      </c>
      <c r="R2591" t="s">
        <v>1955</v>
      </c>
      <c r="S2591" t="s">
        <v>1955</v>
      </c>
      <c r="T2591" t="s">
        <v>2004</v>
      </c>
    </row>
    <row r="2592" spans="1:20" x14ac:dyDescent="0.35">
      <c r="A2592" s="9">
        <v>1247382699</v>
      </c>
      <c r="B2592" s="9">
        <v>153647</v>
      </c>
      <c r="C2592" s="9" t="s">
        <v>1969</v>
      </c>
      <c r="D2592" s="10">
        <v>45068</v>
      </c>
      <c r="E2592" s="11">
        <v>5.3738425925925926E-2</v>
      </c>
      <c r="F2592" s="9" t="s">
        <v>4999</v>
      </c>
      <c r="G2592" s="9"/>
      <c r="H2592" s="9" t="s">
        <v>2063</v>
      </c>
      <c r="I2592" s="9">
        <v>1</v>
      </c>
      <c r="J2592" s="9">
        <v>95531</v>
      </c>
      <c r="K2592" s="9" t="s">
        <v>2026</v>
      </c>
      <c r="L2592" s="11">
        <v>5.4351851851851853E-2</v>
      </c>
      <c r="M2592" s="11">
        <v>5.649305555555556E-2</v>
      </c>
      <c r="N2592" s="9" t="s">
        <v>1948</v>
      </c>
      <c r="O2592" s="9" t="s">
        <v>1948</v>
      </c>
      <c r="P2592" s="9" t="s">
        <v>1948</v>
      </c>
      <c r="Q2592" s="11">
        <v>2.1412037037037038E-3</v>
      </c>
      <c r="R2592" s="9" t="s">
        <v>1955</v>
      </c>
      <c r="S2592" s="9" t="s">
        <v>1955</v>
      </c>
      <c r="T2592" s="9" t="s">
        <v>1953</v>
      </c>
    </row>
    <row r="2593" spans="1:20" x14ac:dyDescent="0.35">
      <c r="A2593" s="9">
        <v>1235919175</v>
      </c>
      <c r="B2593" s="9">
        <v>31788</v>
      </c>
      <c r="C2593" s="9" t="s">
        <v>1969</v>
      </c>
      <c r="D2593" s="10">
        <v>44956</v>
      </c>
      <c r="E2593" s="11">
        <v>0.53027777777777774</v>
      </c>
      <c r="F2593" s="9" t="s">
        <v>2903</v>
      </c>
      <c r="G2593" s="9" t="s">
        <v>2904</v>
      </c>
      <c r="H2593" s="9" t="s">
        <v>2063</v>
      </c>
      <c r="I2593" s="9">
        <v>1</v>
      </c>
      <c r="J2593" s="9">
        <v>98052</v>
      </c>
      <c r="K2593" s="9" t="s">
        <v>2026</v>
      </c>
      <c r="L2593" s="11">
        <v>0.53164351851851854</v>
      </c>
      <c r="M2593" s="11">
        <v>0.53399305555555554</v>
      </c>
      <c r="N2593" s="9" t="s">
        <v>1948</v>
      </c>
      <c r="O2593" s="9" t="s">
        <v>1948</v>
      </c>
      <c r="P2593" s="9" t="s">
        <v>1948</v>
      </c>
      <c r="Q2593" s="11">
        <v>2.3495370370370371E-3</v>
      </c>
      <c r="R2593" s="9" t="s">
        <v>1951</v>
      </c>
      <c r="S2593" s="9" t="s">
        <v>1952</v>
      </c>
      <c r="T2593" s="9" t="s">
        <v>1953</v>
      </c>
    </row>
    <row r="2594" spans="1:20" x14ac:dyDescent="0.35">
      <c r="A2594">
        <v>1239816917</v>
      </c>
      <c r="B2594">
        <v>75043</v>
      </c>
      <c r="C2594" t="s">
        <v>1987</v>
      </c>
      <c r="D2594" s="4">
        <v>44997</v>
      </c>
      <c r="E2594" s="8">
        <v>0.40031250000000002</v>
      </c>
      <c r="F2594" t="s">
        <v>5000</v>
      </c>
      <c r="G2594" t="s">
        <v>5001</v>
      </c>
      <c r="H2594" t="s">
        <v>1949</v>
      </c>
      <c r="I2594">
        <v>1</v>
      </c>
      <c r="J2594">
        <v>94631</v>
      </c>
      <c r="K2594" t="s">
        <v>1954</v>
      </c>
      <c r="L2594" s="8">
        <v>0.40059027777777773</v>
      </c>
      <c r="M2594" s="8">
        <v>0.40177083333333335</v>
      </c>
      <c r="N2594" t="s">
        <v>1948</v>
      </c>
      <c r="O2594" t="s">
        <v>1948</v>
      </c>
      <c r="P2594" t="s">
        <v>1948</v>
      </c>
      <c r="Q2594" s="8">
        <v>1.1805555555555556E-3</v>
      </c>
      <c r="R2594" t="s">
        <v>1955</v>
      </c>
      <c r="S2594" t="s">
        <v>1955</v>
      </c>
      <c r="T2594" t="s">
        <v>1953</v>
      </c>
    </row>
    <row r="2595" spans="1:20" x14ac:dyDescent="0.35">
      <c r="A2595">
        <v>1239816917</v>
      </c>
      <c r="B2595">
        <v>75043</v>
      </c>
      <c r="C2595" t="s">
        <v>1987</v>
      </c>
      <c r="D2595" s="4">
        <v>44997</v>
      </c>
      <c r="E2595" s="8">
        <v>0.40031250000000002</v>
      </c>
      <c r="F2595" t="s">
        <v>5000</v>
      </c>
      <c r="G2595" t="s">
        <v>5001</v>
      </c>
      <c r="H2595" t="s">
        <v>1949</v>
      </c>
      <c r="I2595">
        <v>1</v>
      </c>
      <c r="J2595">
        <v>94852</v>
      </c>
      <c r="K2595" t="s">
        <v>1950</v>
      </c>
      <c r="L2595" s="8">
        <v>0.40059027777777773</v>
      </c>
      <c r="M2595" s="8">
        <v>0.40158564814814812</v>
      </c>
      <c r="N2595" t="s">
        <v>1948</v>
      </c>
      <c r="O2595" t="s">
        <v>1948</v>
      </c>
      <c r="P2595" t="s">
        <v>1948</v>
      </c>
      <c r="Q2595" s="8">
        <v>9.9537037037037042E-4</v>
      </c>
      <c r="R2595" t="s">
        <v>1951</v>
      </c>
      <c r="S2595" t="s">
        <v>1952</v>
      </c>
      <c r="T2595" t="s">
        <v>1953</v>
      </c>
    </row>
    <row r="2596" spans="1:20" x14ac:dyDescent="0.35">
      <c r="A2596">
        <v>1239799686</v>
      </c>
      <c r="B2596">
        <v>74857</v>
      </c>
      <c r="C2596" t="s">
        <v>1987</v>
      </c>
      <c r="D2596" s="4">
        <v>44997</v>
      </c>
      <c r="E2596" s="8">
        <v>0.12785879629629629</v>
      </c>
      <c r="F2596" t="s">
        <v>5002</v>
      </c>
      <c r="G2596" t="s">
        <v>5003</v>
      </c>
      <c r="H2596" t="s">
        <v>1949</v>
      </c>
      <c r="I2596">
        <v>1</v>
      </c>
      <c r="J2596">
        <v>94631</v>
      </c>
      <c r="K2596" t="s">
        <v>1954</v>
      </c>
      <c r="L2596" s="8">
        <v>0.14180555555555555</v>
      </c>
      <c r="M2596" s="8">
        <v>0.1433912037037037</v>
      </c>
      <c r="N2596" t="s">
        <v>1948</v>
      </c>
      <c r="O2596" t="s">
        <v>1948</v>
      </c>
      <c r="P2596" t="s">
        <v>1948</v>
      </c>
      <c r="Q2596" s="8">
        <v>1.5856481481481479E-3</v>
      </c>
      <c r="R2596" t="s">
        <v>1955</v>
      </c>
      <c r="S2596" t="s">
        <v>1955</v>
      </c>
      <c r="T2596" t="s">
        <v>1953</v>
      </c>
    </row>
    <row r="2597" spans="1:20" x14ac:dyDescent="0.35">
      <c r="A2597">
        <v>1239799686</v>
      </c>
      <c r="B2597">
        <v>74857</v>
      </c>
      <c r="C2597" t="s">
        <v>1987</v>
      </c>
      <c r="D2597" s="4">
        <v>44997</v>
      </c>
      <c r="E2597" s="8">
        <v>0.12785879629629629</v>
      </c>
      <c r="F2597" t="s">
        <v>5002</v>
      </c>
      <c r="G2597" t="s">
        <v>5003</v>
      </c>
      <c r="H2597" t="s">
        <v>1949</v>
      </c>
      <c r="I2597">
        <v>1</v>
      </c>
      <c r="J2597">
        <v>94852</v>
      </c>
      <c r="K2597" t="s">
        <v>1950</v>
      </c>
      <c r="L2597" s="8">
        <v>0.14180555555555555</v>
      </c>
      <c r="M2597" s="8">
        <v>0.14390046296296297</v>
      </c>
      <c r="N2597" t="s">
        <v>1948</v>
      </c>
      <c r="O2597" t="s">
        <v>1948</v>
      </c>
      <c r="P2597" t="s">
        <v>1948</v>
      </c>
      <c r="Q2597" s="8">
        <v>2.0949074074074073E-3</v>
      </c>
      <c r="R2597" t="s">
        <v>1951</v>
      </c>
      <c r="S2597" t="s">
        <v>1973</v>
      </c>
      <c r="T2597" t="s">
        <v>1953</v>
      </c>
    </row>
    <row r="2598" spans="1:20" x14ac:dyDescent="0.35">
      <c r="A2598">
        <v>1239786104</v>
      </c>
      <c r="B2598">
        <v>74687</v>
      </c>
      <c r="C2598" t="s">
        <v>1987</v>
      </c>
      <c r="D2598" s="4">
        <v>44997</v>
      </c>
      <c r="E2598" s="8">
        <v>1.2037037037037038E-3</v>
      </c>
      <c r="F2598" t="s">
        <v>2476</v>
      </c>
      <c r="G2598" t="s">
        <v>2477</v>
      </c>
      <c r="H2598" t="s">
        <v>1949</v>
      </c>
      <c r="I2598">
        <v>1</v>
      </c>
      <c r="J2598">
        <v>94831</v>
      </c>
      <c r="K2598" t="s">
        <v>1950</v>
      </c>
      <c r="L2598" s="8">
        <v>2.8356481481481479E-3</v>
      </c>
      <c r="M2598" s="8">
        <v>4.363425925925926E-3</v>
      </c>
      <c r="N2598" t="s">
        <v>1948</v>
      </c>
      <c r="O2598" t="s">
        <v>1948</v>
      </c>
      <c r="P2598" t="s">
        <v>1948</v>
      </c>
      <c r="Q2598" s="8">
        <v>1.5277777777777779E-3</v>
      </c>
      <c r="R2598" t="s">
        <v>1955</v>
      </c>
      <c r="S2598" t="s">
        <v>1955</v>
      </c>
      <c r="T2598" t="s">
        <v>1953</v>
      </c>
    </row>
    <row r="2599" spans="1:20" x14ac:dyDescent="0.35">
      <c r="A2599">
        <v>1239739309</v>
      </c>
      <c r="B2599">
        <v>74155</v>
      </c>
      <c r="C2599" t="s">
        <v>2017</v>
      </c>
      <c r="D2599" s="4">
        <v>44996</v>
      </c>
      <c r="E2599" s="8">
        <v>0.61312500000000003</v>
      </c>
      <c r="F2599" t="s">
        <v>5004</v>
      </c>
      <c r="G2599" t="s">
        <v>5005</v>
      </c>
      <c r="H2599" t="s">
        <v>5006</v>
      </c>
      <c r="I2599">
        <v>1</v>
      </c>
      <c r="J2599">
        <v>96331</v>
      </c>
      <c r="K2599" t="s">
        <v>2092</v>
      </c>
      <c r="L2599" s="8">
        <v>0.61312500000000003</v>
      </c>
      <c r="M2599" s="8">
        <v>0.61618055555555562</v>
      </c>
      <c r="N2599" t="s">
        <v>1948</v>
      </c>
      <c r="O2599" t="s">
        <v>1948</v>
      </c>
      <c r="P2599" t="s">
        <v>1948</v>
      </c>
      <c r="Q2599" s="8">
        <v>3.0555555555555557E-3</v>
      </c>
      <c r="R2599" t="s">
        <v>1955</v>
      </c>
      <c r="S2599" t="s">
        <v>1955</v>
      </c>
      <c r="T2599" t="s">
        <v>2004</v>
      </c>
    </row>
    <row r="2600" spans="1:20" x14ac:dyDescent="0.35">
      <c r="A2600">
        <v>1239738607</v>
      </c>
      <c r="B2600">
        <v>74147</v>
      </c>
      <c r="C2600" t="s">
        <v>2017</v>
      </c>
      <c r="D2600" s="4">
        <v>44996</v>
      </c>
      <c r="E2600" s="8">
        <v>0.60906249999999995</v>
      </c>
      <c r="F2600" t="s">
        <v>5007</v>
      </c>
      <c r="H2600" t="s">
        <v>5008</v>
      </c>
      <c r="I2600">
        <v>1</v>
      </c>
      <c r="J2600">
        <v>92931</v>
      </c>
      <c r="K2600" t="s">
        <v>2623</v>
      </c>
      <c r="L2600" s="8">
        <v>0.61069444444444443</v>
      </c>
      <c r="M2600" s="8">
        <v>0.61262731481481481</v>
      </c>
      <c r="N2600" t="s">
        <v>1948</v>
      </c>
      <c r="O2600" t="s">
        <v>1948</v>
      </c>
      <c r="P2600" t="s">
        <v>1948</v>
      </c>
      <c r="Q2600" s="8">
        <v>1.9328703703703704E-3</v>
      </c>
      <c r="R2600" t="s">
        <v>1955</v>
      </c>
      <c r="S2600" t="s">
        <v>1955</v>
      </c>
      <c r="T2600" t="s">
        <v>1953</v>
      </c>
    </row>
    <row r="2601" spans="1:20" x14ac:dyDescent="0.35">
      <c r="A2601">
        <v>1239714564</v>
      </c>
      <c r="B2601">
        <v>73848</v>
      </c>
      <c r="C2601" t="s">
        <v>2017</v>
      </c>
      <c r="D2601" s="4">
        <v>44996</v>
      </c>
      <c r="E2601" s="8">
        <v>0.39297453703703705</v>
      </c>
      <c r="F2601" t="s">
        <v>5009</v>
      </c>
      <c r="G2601" t="s">
        <v>5010</v>
      </c>
      <c r="H2601" t="s">
        <v>5011</v>
      </c>
      <c r="I2601">
        <v>1</v>
      </c>
      <c r="J2601">
        <v>96331</v>
      </c>
      <c r="K2601" t="s">
        <v>2092</v>
      </c>
      <c r="L2601" s="8">
        <v>0.39297453703703705</v>
      </c>
      <c r="M2601" s="8">
        <v>0.39515046296296297</v>
      </c>
      <c r="N2601" t="s">
        <v>1948</v>
      </c>
      <c r="O2601" t="s">
        <v>1948</v>
      </c>
      <c r="P2601" t="s">
        <v>1948</v>
      </c>
      <c r="Q2601" s="8">
        <v>2.1759259259259258E-3</v>
      </c>
      <c r="R2601" t="s">
        <v>1955</v>
      </c>
      <c r="S2601" t="s">
        <v>1955</v>
      </c>
      <c r="T2601" t="s">
        <v>2004</v>
      </c>
    </row>
    <row r="2602" spans="1:20" x14ac:dyDescent="0.35">
      <c r="A2602">
        <v>1239682339</v>
      </c>
      <c r="B2602">
        <v>73515</v>
      </c>
      <c r="C2602" t="s">
        <v>2033</v>
      </c>
      <c r="D2602" s="4">
        <v>44995</v>
      </c>
      <c r="E2602" s="8">
        <v>0.96407407407407408</v>
      </c>
      <c r="F2602" t="s">
        <v>5012</v>
      </c>
      <c r="G2602" t="s">
        <v>5013</v>
      </c>
      <c r="H2602" t="s">
        <v>2057</v>
      </c>
      <c r="I2602">
        <v>1</v>
      </c>
      <c r="J2602">
        <v>96231</v>
      </c>
      <c r="K2602" t="s">
        <v>2058</v>
      </c>
      <c r="L2602" s="8">
        <v>0.9653356481481481</v>
      </c>
      <c r="M2602" s="8">
        <v>0.96790509259259261</v>
      </c>
      <c r="N2602" t="s">
        <v>1948</v>
      </c>
      <c r="O2602" t="s">
        <v>1948</v>
      </c>
      <c r="P2602" t="s">
        <v>1948</v>
      </c>
      <c r="Q2602" s="8">
        <v>2.5694444444444445E-3</v>
      </c>
      <c r="R2602" t="s">
        <v>1955</v>
      </c>
      <c r="S2602" t="s">
        <v>1955</v>
      </c>
      <c r="T2602" t="s">
        <v>1953</v>
      </c>
    </row>
    <row r="2603" spans="1:20" x14ac:dyDescent="0.35">
      <c r="A2603">
        <v>1239669388</v>
      </c>
      <c r="B2603">
        <v>73371</v>
      </c>
      <c r="C2603" t="s">
        <v>2033</v>
      </c>
      <c r="D2603" s="4">
        <v>44995</v>
      </c>
      <c r="E2603" s="8">
        <v>0.84984953703703703</v>
      </c>
      <c r="F2603" t="s">
        <v>5014</v>
      </c>
      <c r="G2603" t="s">
        <v>5015</v>
      </c>
      <c r="H2603" t="s">
        <v>1949</v>
      </c>
      <c r="I2603">
        <v>1</v>
      </c>
      <c r="J2603">
        <v>94431</v>
      </c>
      <c r="K2603" t="s">
        <v>2074</v>
      </c>
      <c r="L2603" s="8">
        <v>0.85033564814814822</v>
      </c>
      <c r="M2603" s="8">
        <v>0.85167824074074072</v>
      </c>
      <c r="N2603" t="s">
        <v>1948</v>
      </c>
      <c r="O2603" t="s">
        <v>1948</v>
      </c>
      <c r="P2603" t="s">
        <v>1948</v>
      </c>
      <c r="Q2603" s="8">
        <v>1.3425925925925925E-3</v>
      </c>
      <c r="R2603" t="s">
        <v>1955</v>
      </c>
      <c r="S2603" t="s">
        <v>1955</v>
      </c>
      <c r="T2603" t="s">
        <v>1953</v>
      </c>
    </row>
    <row r="2604" spans="1:20" x14ac:dyDescent="0.35">
      <c r="A2604">
        <v>1239669254</v>
      </c>
      <c r="B2604">
        <v>73368</v>
      </c>
      <c r="C2604" t="s">
        <v>2033</v>
      </c>
      <c r="D2604" s="4">
        <v>44995</v>
      </c>
      <c r="E2604" s="8">
        <v>0.84923611111111119</v>
      </c>
      <c r="F2604" t="s">
        <v>5016</v>
      </c>
      <c r="G2604" t="s">
        <v>5017</v>
      </c>
      <c r="H2604" t="s">
        <v>2057</v>
      </c>
      <c r="I2604">
        <v>1</v>
      </c>
      <c r="J2604">
        <v>96231</v>
      </c>
      <c r="K2604" t="s">
        <v>2058</v>
      </c>
      <c r="L2604" s="8">
        <v>0.84961805555555558</v>
      </c>
      <c r="M2604" s="8">
        <v>0.85199074074074066</v>
      </c>
      <c r="N2604" t="s">
        <v>1948</v>
      </c>
      <c r="O2604" t="s">
        <v>1948</v>
      </c>
      <c r="P2604" t="s">
        <v>1948</v>
      </c>
      <c r="Q2604" s="8">
        <v>2.3726851851851851E-3</v>
      </c>
      <c r="R2604" t="s">
        <v>1955</v>
      </c>
      <c r="S2604" t="s">
        <v>1955</v>
      </c>
      <c r="T2604" t="s">
        <v>1953</v>
      </c>
    </row>
    <row r="2605" spans="1:20" x14ac:dyDescent="0.35">
      <c r="A2605">
        <v>1239662154</v>
      </c>
      <c r="B2605">
        <v>73286</v>
      </c>
      <c r="C2605" t="s">
        <v>2033</v>
      </c>
      <c r="D2605" s="4">
        <v>44995</v>
      </c>
      <c r="E2605" s="8">
        <v>0.78718749999999993</v>
      </c>
      <c r="F2605" t="s">
        <v>5018</v>
      </c>
      <c r="G2605" t="s">
        <v>5019</v>
      </c>
      <c r="H2605" t="s">
        <v>1966</v>
      </c>
      <c r="I2605">
        <v>1</v>
      </c>
      <c r="J2605">
        <v>96631</v>
      </c>
      <c r="K2605" t="s">
        <v>1967</v>
      </c>
      <c r="L2605" s="8">
        <v>0.78760416666666666</v>
      </c>
      <c r="M2605" s="8">
        <v>0.78885416666666675</v>
      </c>
      <c r="N2605" t="s">
        <v>1948</v>
      </c>
      <c r="O2605" t="s">
        <v>1948</v>
      </c>
      <c r="P2605" t="s">
        <v>1948</v>
      </c>
      <c r="Q2605" s="8">
        <v>1.25E-3</v>
      </c>
      <c r="R2605" t="s">
        <v>1955</v>
      </c>
      <c r="S2605" t="s">
        <v>1955</v>
      </c>
      <c r="T2605" t="s">
        <v>1953</v>
      </c>
    </row>
    <row r="2606" spans="1:20" x14ac:dyDescent="0.35">
      <c r="A2606">
        <v>1239658440</v>
      </c>
      <c r="B2606">
        <v>73243</v>
      </c>
      <c r="C2606" t="s">
        <v>2033</v>
      </c>
      <c r="D2606" s="4">
        <v>44995</v>
      </c>
      <c r="E2606" s="8">
        <v>0.76554398148148151</v>
      </c>
      <c r="F2606" t="s">
        <v>5020</v>
      </c>
      <c r="G2606" t="s">
        <v>5021</v>
      </c>
      <c r="H2606" t="s">
        <v>1949</v>
      </c>
      <c r="I2606">
        <v>1</v>
      </c>
      <c r="J2606">
        <v>94931</v>
      </c>
      <c r="K2606" t="s">
        <v>2083</v>
      </c>
      <c r="L2606" s="8">
        <v>0.76687500000000008</v>
      </c>
      <c r="M2606" s="8">
        <v>0.7690393518518519</v>
      </c>
      <c r="N2606" t="s">
        <v>1948</v>
      </c>
      <c r="O2606" t="s">
        <v>1948</v>
      </c>
      <c r="P2606" t="s">
        <v>1948</v>
      </c>
      <c r="Q2606" s="8">
        <v>2.1643518518518518E-3</v>
      </c>
      <c r="R2606" t="s">
        <v>1955</v>
      </c>
      <c r="S2606" t="s">
        <v>1955</v>
      </c>
      <c r="T2606" t="s">
        <v>1953</v>
      </c>
    </row>
    <row r="2607" spans="1:20" x14ac:dyDescent="0.35">
      <c r="A2607">
        <v>1239624843</v>
      </c>
      <c r="B2607">
        <v>72851</v>
      </c>
      <c r="C2607" t="s">
        <v>2033</v>
      </c>
      <c r="D2607" s="4">
        <v>44995</v>
      </c>
      <c r="E2607" s="8">
        <v>0.54432870370370368</v>
      </c>
      <c r="F2607" t="s">
        <v>5022</v>
      </c>
      <c r="G2607" t="s">
        <v>5023</v>
      </c>
      <c r="H2607" t="s">
        <v>2116</v>
      </c>
      <c r="I2607">
        <v>1</v>
      </c>
      <c r="J2607">
        <v>90133</v>
      </c>
      <c r="K2607" t="s">
        <v>1963</v>
      </c>
      <c r="L2607" s="8">
        <v>0.56070601851851853</v>
      </c>
      <c r="M2607" s="8">
        <v>0.56190972222222224</v>
      </c>
      <c r="N2607" t="s">
        <v>1948</v>
      </c>
      <c r="O2607" t="s">
        <v>1948</v>
      </c>
      <c r="P2607" t="s">
        <v>1948</v>
      </c>
      <c r="Q2607" s="8">
        <v>1.2037037037037038E-3</v>
      </c>
      <c r="R2607" t="s">
        <v>1955</v>
      </c>
      <c r="S2607" t="s">
        <v>1955</v>
      </c>
      <c r="T2607" t="s">
        <v>1953</v>
      </c>
    </row>
    <row r="2608" spans="1:20" x14ac:dyDescent="0.35">
      <c r="A2608">
        <v>1239624843</v>
      </c>
      <c r="B2608">
        <v>72851</v>
      </c>
      <c r="C2608" t="s">
        <v>2033</v>
      </c>
      <c r="D2608" s="4">
        <v>44995</v>
      </c>
      <c r="E2608" s="8">
        <v>0.54432870370370368</v>
      </c>
      <c r="F2608" t="s">
        <v>5022</v>
      </c>
      <c r="G2608" t="s">
        <v>5023</v>
      </c>
      <c r="H2608" t="s">
        <v>2116</v>
      </c>
      <c r="I2608">
        <v>1</v>
      </c>
      <c r="J2608">
        <v>90152</v>
      </c>
      <c r="K2608" t="s">
        <v>1963</v>
      </c>
      <c r="L2608" s="8">
        <v>0.55971064814814808</v>
      </c>
      <c r="M2608" s="8">
        <v>0.56083333333333341</v>
      </c>
      <c r="N2608" t="s">
        <v>1948</v>
      </c>
      <c r="O2608" t="s">
        <v>1948</v>
      </c>
      <c r="P2608" t="s">
        <v>1948</v>
      </c>
      <c r="Q2608" s="8">
        <v>1.1226851851851851E-3</v>
      </c>
      <c r="R2608" t="s">
        <v>1951</v>
      </c>
      <c r="S2608" t="s">
        <v>1973</v>
      </c>
      <c r="T2608" t="s">
        <v>1953</v>
      </c>
    </row>
    <row r="2609" spans="1:20" x14ac:dyDescent="0.35">
      <c r="A2609">
        <v>1239612092</v>
      </c>
      <c r="B2609">
        <v>72689</v>
      </c>
      <c r="C2609" t="s">
        <v>2033</v>
      </c>
      <c r="D2609" s="4">
        <v>44995</v>
      </c>
      <c r="E2609" s="8">
        <v>0.4458449074074074</v>
      </c>
      <c r="F2609" t="s">
        <v>5024</v>
      </c>
      <c r="H2609" t="s">
        <v>2184</v>
      </c>
      <c r="I2609">
        <v>1</v>
      </c>
      <c r="J2609">
        <v>94831</v>
      </c>
      <c r="K2609" t="s">
        <v>1950</v>
      </c>
      <c r="L2609" s="8">
        <v>0.4525925925925926</v>
      </c>
      <c r="M2609" s="8">
        <v>0.45347222222222222</v>
      </c>
      <c r="N2609" t="s">
        <v>1948</v>
      </c>
      <c r="O2609" t="s">
        <v>1948</v>
      </c>
      <c r="P2609" t="s">
        <v>1948</v>
      </c>
      <c r="Q2609" s="8">
        <v>8.7962962962962962E-4</v>
      </c>
      <c r="R2609" t="s">
        <v>1955</v>
      </c>
      <c r="S2609" t="s">
        <v>1955</v>
      </c>
      <c r="T2609" t="s">
        <v>1953</v>
      </c>
    </row>
    <row r="2610" spans="1:20" x14ac:dyDescent="0.35">
      <c r="A2610">
        <v>1239612092</v>
      </c>
      <c r="B2610">
        <v>72689</v>
      </c>
      <c r="C2610" t="s">
        <v>2033</v>
      </c>
      <c r="D2610" s="4">
        <v>44995</v>
      </c>
      <c r="E2610" s="8">
        <v>0.4458449074074074</v>
      </c>
      <c r="F2610" t="s">
        <v>5024</v>
      </c>
      <c r="H2610" t="s">
        <v>2184</v>
      </c>
      <c r="I2610">
        <v>1</v>
      </c>
      <c r="J2610">
        <v>90831</v>
      </c>
      <c r="K2610" t="s">
        <v>2185</v>
      </c>
      <c r="L2610" s="8">
        <v>0.44733796296296297</v>
      </c>
      <c r="M2610" s="8">
        <v>0.45031249999999995</v>
      </c>
      <c r="N2610" t="s">
        <v>1948</v>
      </c>
      <c r="O2610" t="s">
        <v>1948</v>
      </c>
      <c r="P2610" t="s">
        <v>1948</v>
      </c>
      <c r="Q2610" s="8">
        <v>2.9745370370370373E-3</v>
      </c>
      <c r="R2610" t="s">
        <v>1955</v>
      </c>
      <c r="S2610" t="s">
        <v>1955</v>
      </c>
      <c r="T2610" t="s">
        <v>1953</v>
      </c>
    </row>
    <row r="2611" spans="1:20" x14ac:dyDescent="0.35">
      <c r="A2611">
        <v>1239607170</v>
      </c>
      <c r="B2611">
        <v>72627</v>
      </c>
      <c r="C2611" t="s">
        <v>2033</v>
      </c>
      <c r="D2611" s="4">
        <v>44995</v>
      </c>
      <c r="E2611" s="8">
        <v>0.40844907407407405</v>
      </c>
      <c r="F2611" t="s">
        <v>5025</v>
      </c>
      <c r="G2611" t="s">
        <v>5026</v>
      </c>
      <c r="H2611" t="s">
        <v>1966</v>
      </c>
      <c r="I2611">
        <v>1</v>
      </c>
      <c r="J2611">
        <v>95474</v>
      </c>
      <c r="K2611" t="s">
        <v>2267</v>
      </c>
      <c r="L2611" s="8">
        <v>0.41651620370370374</v>
      </c>
      <c r="M2611" s="8">
        <v>0.41935185185185181</v>
      </c>
      <c r="N2611" t="s">
        <v>1948</v>
      </c>
      <c r="O2611" t="s">
        <v>1948</v>
      </c>
      <c r="P2611" t="s">
        <v>1948</v>
      </c>
      <c r="Q2611" s="8">
        <v>2.8356481481481479E-3</v>
      </c>
      <c r="R2611" t="s">
        <v>2224</v>
      </c>
      <c r="S2611" t="s">
        <v>2027</v>
      </c>
      <c r="T2611" t="s">
        <v>1953</v>
      </c>
    </row>
    <row r="2612" spans="1:20" x14ac:dyDescent="0.35">
      <c r="A2612">
        <v>1239607170</v>
      </c>
      <c r="B2612">
        <v>72627</v>
      </c>
      <c r="C2612" t="s">
        <v>2033</v>
      </c>
      <c r="D2612" s="4">
        <v>44995</v>
      </c>
      <c r="E2612" s="8">
        <v>0.40844907407407405</v>
      </c>
      <c r="F2612" t="s">
        <v>5025</v>
      </c>
      <c r="G2612" t="s">
        <v>5026</v>
      </c>
      <c r="H2612" t="s">
        <v>1966</v>
      </c>
      <c r="I2612">
        <v>1</v>
      </c>
      <c r="J2612">
        <v>96631</v>
      </c>
      <c r="K2612" t="s">
        <v>1967</v>
      </c>
      <c r="L2612" s="8">
        <v>0.40907407407407409</v>
      </c>
      <c r="M2612" s="8">
        <v>0.4099652777777778</v>
      </c>
      <c r="N2612" t="s">
        <v>1948</v>
      </c>
      <c r="O2612" t="s">
        <v>1948</v>
      </c>
      <c r="P2612" t="s">
        <v>1948</v>
      </c>
      <c r="Q2612" s="8">
        <v>8.9120370370370362E-4</v>
      </c>
      <c r="R2612" t="s">
        <v>1955</v>
      </c>
      <c r="S2612" t="s">
        <v>1955</v>
      </c>
      <c r="T2612" t="s">
        <v>1953</v>
      </c>
    </row>
    <row r="2613" spans="1:20" x14ac:dyDescent="0.35">
      <c r="A2613">
        <v>1239583562</v>
      </c>
      <c r="B2613">
        <v>72405</v>
      </c>
      <c r="C2613" t="s">
        <v>2033</v>
      </c>
      <c r="D2613" s="4">
        <v>44995</v>
      </c>
      <c r="E2613" s="8">
        <v>6.2499999999999995E-3</v>
      </c>
      <c r="F2613" t="s">
        <v>5027</v>
      </c>
      <c r="G2613" t="s">
        <v>5028</v>
      </c>
      <c r="H2613" t="s">
        <v>1972</v>
      </c>
      <c r="I2613">
        <v>1</v>
      </c>
      <c r="J2613">
        <v>91731</v>
      </c>
      <c r="K2613" t="s">
        <v>1994</v>
      </c>
      <c r="L2613" s="8">
        <v>1.4189814814814815E-2</v>
      </c>
      <c r="M2613" s="8">
        <v>1.7835648148148149E-2</v>
      </c>
      <c r="N2613" t="s">
        <v>1948</v>
      </c>
      <c r="O2613" t="s">
        <v>1948</v>
      </c>
      <c r="P2613" t="s">
        <v>1948</v>
      </c>
      <c r="Q2613" s="8">
        <v>3.645833333333333E-3</v>
      </c>
      <c r="R2613" t="s">
        <v>1955</v>
      </c>
      <c r="S2613" t="s">
        <v>1955</v>
      </c>
      <c r="T2613" t="s">
        <v>1953</v>
      </c>
    </row>
    <row r="2614" spans="1:20" x14ac:dyDescent="0.35">
      <c r="A2614">
        <v>1239574777</v>
      </c>
      <c r="B2614">
        <v>72329</v>
      </c>
      <c r="C2614" t="s">
        <v>2055</v>
      </c>
      <c r="D2614" s="4">
        <v>44994</v>
      </c>
      <c r="E2614" s="8">
        <v>0.91901620370370374</v>
      </c>
      <c r="F2614" t="s">
        <v>5029</v>
      </c>
      <c r="G2614" t="s">
        <v>5030</v>
      </c>
      <c r="H2614" t="s">
        <v>2698</v>
      </c>
      <c r="I2614">
        <v>1</v>
      </c>
      <c r="J2614">
        <v>96131</v>
      </c>
      <c r="K2614" t="s">
        <v>2089</v>
      </c>
      <c r="L2614" s="8">
        <v>0.91950231481481481</v>
      </c>
      <c r="M2614" s="8">
        <v>0.92032407407407402</v>
      </c>
      <c r="N2614" t="s">
        <v>1948</v>
      </c>
      <c r="O2614" t="s">
        <v>1948</v>
      </c>
      <c r="P2614" t="s">
        <v>1948</v>
      </c>
      <c r="Q2614" s="8">
        <v>8.2175925925925917E-4</v>
      </c>
      <c r="R2614" t="s">
        <v>1955</v>
      </c>
      <c r="S2614" t="s">
        <v>1955</v>
      </c>
      <c r="T2614" t="s">
        <v>1953</v>
      </c>
    </row>
    <row r="2615" spans="1:20" x14ac:dyDescent="0.35">
      <c r="A2615">
        <v>1239574777</v>
      </c>
      <c r="B2615">
        <v>72329</v>
      </c>
      <c r="C2615" t="s">
        <v>2055</v>
      </c>
      <c r="D2615" s="4">
        <v>44994</v>
      </c>
      <c r="E2615" s="8">
        <v>0.91901620370370374</v>
      </c>
      <c r="F2615" t="s">
        <v>5029</v>
      </c>
      <c r="G2615" t="s">
        <v>5030</v>
      </c>
      <c r="H2615" t="s">
        <v>2698</v>
      </c>
      <c r="I2615">
        <v>1</v>
      </c>
      <c r="J2615">
        <v>96252</v>
      </c>
      <c r="K2615" t="s">
        <v>2058</v>
      </c>
      <c r="L2615" s="8">
        <v>0.91950231481481481</v>
      </c>
      <c r="M2615" s="8">
        <v>0.92223379629629632</v>
      </c>
      <c r="N2615" t="s">
        <v>1948</v>
      </c>
      <c r="O2615" t="s">
        <v>1948</v>
      </c>
      <c r="P2615" t="s">
        <v>1948</v>
      </c>
      <c r="Q2615" s="8">
        <v>2.7314814814814819E-3</v>
      </c>
      <c r="R2615" t="s">
        <v>1951</v>
      </c>
      <c r="S2615" t="s">
        <v>1952</v>
      </c>
      <c r="T2615" t="s">
        <v>1953</v>
      </c>
    </row>
    <row r="2616" spans="1:20" x14ac:dyDescent="0.35">
      <c r="A2616" s="9">
        <v>1235825964</v>
      </c>
      <c r="B2616" s="9">
        <v>30877</v>
      </c>
      <c r="C2616" s="9" t="s">
        <v>1987</v>
      </c>
      <c r="D2616" s="10">
        <v>44955</v>
      </c>
      <c r="E2616" s="11">
        <v>0.57678240740740738</v>
      </c>
      <c r="F2616" s="9" t="s">
        <v>5031</v>
      </c>
      <c r="G2616" s="9" t="s">
        <v>4941</v>
      </c>
      <c r="H2616" s="9" t="s">
        <v>2063</v>
      </c>
      <c r="I2616" s="9">
        <v>1</v>
      </c>
      <c r="J2616" s="9">
        <v>95531</v>
      </c>
      <c r="K2616" s="9" t="s">
        <v>2026</v>
      </c>
      <c r="L2616" s="11">
        <v>0.59679398148148144</v>
      </c>
      <c r="M2616" s="11">
        <v>0.59894675925925933</v>
      </c>
      <c r="N2616" s="9" t="s">
        <v>1948</v>
      </c>
      <c r="O2616" s="9" t="s">
        <v>1948</v>
      </c>
      <c r="P2616" s="9" t="s">
        <v>1948</v>
      </c>
      <c r="Q2616" s="11">
        <v>2.1527777777777778E-3</v>
      </c>
      <c r="R2616" s="9" t="s">
        <v>1955</v>
      </c>
      <c r="S2616" s="9" t="s">
        <v>1955</v>
      </c>
      <c r="T2616" s="9" t="s">
        <v>1953</v>
      </c>
    </row>
    <row r="2617" spans="1:20" x14ac:dyDescent="0.35">
      <c r="A2617">
        <v>1239518040</v>
      </c>
      <c r="B2617">
        <v>71590</v>
      </c>
      <c r="C2617" t="s">
        <v>2055</v>
      </c>
      <c r="D2617" s="4">
        <v>44994</v>
      </c>
      <c r="E2617" s="8">
        <v>0.41826388888888894</v>
      </c>
      <c r="F2617" t="s">
        <v>5032</v>
      </c>
      <c r="G2617" t="s">
        <v>5033</v>
      </c>
      <c r="H2617" t="s">
        <v>1949</v>
      </c>
      <c r="I2617">
        <v>1</v>
      </c>
      <c r="J2617">
        <v>94831</v>
      </c>
      <c r="K2617" t="s">
        <v>1950</v>
      </c>
      <c r="L2617" s="8">
        <v>0.42085648148148147</v>
      </c>
      <c r="M2617" s="8">
        <v>0.42218749999999999</v>
      </c>
      <c r="N2617" t="s">
        <v>1948</v>
      </c>
      <c r="O2617" t="s">
        <v>1948</v>
      </c>
      <c r="P2617" t="s">
        <v>1948</v>
      </c>
      <c r="Q2617" s="8">
        <v>1.3310185185185185E-3</v>
      </c>
      <c r="R2617" t="s">
        <v>1955</v>
      </c>
      <c r="S2617" t="s">
        <v>1955</v>
      </c>
      <c r="T2617" t="s">
        <v>1953</v>
      </c>
    </row>
    <row r="2618" spans="1:20" x14ac:dyDescent="0.35">
      <c r="A2618">
        <v>1239509342</v>
      </c>
      <c r="B2618">
        <v>71478</v>
      </c>
      <c r="C2618" t="s">
        <v>2055</v>
      </c>
      <c r="D2618" s="4">
        <v>44994</v>
      </c>
      <c r="E2618" s="8">
        <v>0.30499999999999999</v>
      </c>
      <c r="F2618" t="s">
        <v>5034</v>
      </c>
      <c r="G2618" t="s">
        <v>5035</v>
      </c>
      <c r="H2618" t="s">
        <v>3339</v>
      </c>
      <c r="I2618">
        <v>1</v>
      </c>
      <c r="J2618">
        <v>90152</v>
      </c>
      <c r="K2618" t="s">
        <v>1963</v>
      </c>
      <c r="L2618" s="8">
        <v>0.30499999999999999</v>
      </c>
      <c r="M2618" s="8">
        <v>0.30611111111111111</v>
      </c>
      <c r="N2618" t="s">
        <v>1948</v>
      </c>
      <c r="O2618" t="s">
        <v>1948</v>
      </c>
      <c r="P2618" t="s">
        <v>1948</v>
      </c>
      <c r="Q2618" s="8">
        <v>1.1111111111111111E-3</v>
      </c>
      <c r="R2618" t="s">
        <v>1951</v>
      </c>
      <c r="S2618" t="s">
        <v>1952</v>
      </c>
      <c r="T2618" t="s">
        <v>2004</v>
      </c>
    </row>
    <row r="2619" spans="1:20" x14ac:dyDescent="0.35">
      <c r="A2619">
        <v>1239491965</v>
      </c>
      <c r="B2619">
        <v>71302</v>
      </c>
      <c r="C2619" t="s">
        <v>2066</v>
      </c>
      <c r="D2619" s="4">
        <v>44993</v>
      </c>
      <c r="E2619" s="8">
        <v>0.92278935185185185</v>
      </c>
      <c r="F2619" t="s">
        <v>5036</v>
      </c>
      <c r="G2619" t="s">
        <v>5037</v>
      </c>
      <c r="H2619" t="s">
        <v>2132</v>
      </c>
      <c r="I2619">
        <v>1</v>
      </c>
      <c r="J2619">
        <v>93041</v>
      </c>
      <c r="K2619" t="s">
        <v>2098</v>
      </c>
      <c r="L2619" s="8">
        <v>0.92335648148148142</v>
      </c>
      <c r="M2619" s="8">
        <v>0.92482638888888891</v>
      </c>
      <c r="N2619" t="s">
        <v>1948</v>
      </c>
      <c r="O2619" t="s">
        <v>1948</v>
      </c>
      <c r="P2619" t="s">
        <v>1948</v>
      </c>
      <c r="Q2619" s="8">
        <v>1.4699074074074074E-3</v>
      </c>
      <c r="R2619" t="s">
        <v>1955</v>
      </c>
      <c r="S2619" t="s">
        <v>1955</v>
      </c>
      <c r="T2619" t="s">
        <v>1953</v>
      </c>
    </row>
    <row r="2620" spans="1:20" x14ac:dyDescent="0.35">
      <c r="A2620">
        <v>1239480288</v>
      </c>
      <c r="B2620">
        <v>71192</v>
      </c>
      <c r="C2620" t="s">
        <v>2066</v>
      </c>
      <c r="D2620" s="4">
        <v>44993</v>
      </c>
      <c r="E2620" s="8">
        <v>0.8287268518518518</v>
      </c>
      <c r="F2620" t="s">
        <v>5038</v>
      </c>
      <c r="H2620" t="s">
        <v>2264</v>
      </c>
      <c r="I2620">
        <v>1</v>
      </c>
      <c r="J2620">
        <v>96211</v>
      </c>
      <c r="K2620" t="s">
        <v>2058</v>
      </c>
      <c r="L2620" s="8">
        <v>0.8287268518518518</v>
      </c>
      <c r="M2620" s="8">
        <v>0.83225694444444442</v>
      </c>
      <c r="N2620" t="s">
        <v>1948</v>
      </c>
      <c r="O2620" t="s">
        <v>1948</v>
      </c>
      <c r="P2620" t="s">
        <v>1948</v>
      </c>
      <c r="Q2620" s="8">
        <v>3.530092592592592E-3</v>
      </c>
      <c r="R2620" t="s">
        <v>2111</v>
      </c>
      <c r="S2620" t="s">
        <v>2111</v>
      </c>
      <c r="T2620" t="s">
        <v>2004</v>
      </c>
    </row>
    <row r="2621" spans="1:20" x14ac:dyDescent="0.35">
      <c r="A2621">
        <v>1239459391</v>
      </c>
      <c r="B2621">
        <v>70977</v>
      </c>
      <c r="C2621" t="s">
        <v>2066</v>
      </c>
      <c r="D2621" s="4">
        <v>44993</v>
      </c>
      <c r="E2621" s="8">
        <v>0.67648148148148157</v>
      </c>
      <c r="F2621" t="s">
        <v>5039</v>
      </c>
      <c r="H2621" t="s">
        <v>1949</v>
      </c>
      <c r="I2621">
        <v>1</v>
      </c>
      <c r="J2621">
        <v>90531</v>
      </c>
      <c r="K2621" t="s">
        <v>2048</v>
      </c>
      <c r="L2621" s="8">
        <v>0.67773148148148143</v>
      </c>
      <c r="M2621" s="8">
        <v>0.6804513888888889</v>
      </c>
      <c r="N2621" t="s">
        <v>1948</v>
      </c>
      <c r="O2621" t="s">
        <v>1948</v>
      </c>
      <c r="P2621" t="s">
        <v>1948</v>
      </c>
      <c r="Q2621" s="8">
        <v>2.7199074074074074E-3</v>
      </c>
      <c r="R2621" t="s">
        <v>1955</v>
      </c>
      <c r="S2621" t="s">
        <v>1955</v>
      </c>
      <c r="T2621" t="s">
        <v>1953</v>
      </c>
    </row>
    <row r="2622" spans="1:20" x14ac:dyDescent="0.35">
      <c r="A2622">
        <v>1239453625</v>
      </c>
      <c r="B2622">
        <v>70931</v>
      </c>
      <c r="C2622" t="s">
        <v>2066</v>
      </c>
      <c r="D2622" s="4">
        <v>44993</v>
      </c>
      <c r="E2622" s="8">
        <v>0.64765046296296302</v>
      </c>
      <c r="F2622" t="s">
        <v>5040</v>
      </c>
      <c r="H2622" t="s">
        <v>1962</v>
      </c>
      <c r="I2622">
        <v>1</v>
      </c>
      <c r="J2622">
        <v>90133</v>
      </c>
      <c r="K2622" t="s">
        <v>1963</v>
      </c>
      <c r="L2622" s="8">
        <v>0.65487268518518515</v>
      </c>
      <c r="M2622" s="8">
        <v>0.65575231481481489</v>
      </c>
      <c r="N2622" t="s">
        <v>1948</v>
      </c>
      <c r="O2622" t="s">
        <v>1948</v>
      </c>
      <c r="P2622" t="s">
        <v>1948</v>
      </c>
      <c r="Q2622" s="8">
        <v>8.7962962962962962E-4</v>
      </c>
      <c r="R2622" t="s">
        <v>1955</v>
      </c>
      <c r="S2622" t="s">
        <v>1955</v>
      </c>
      <c r="T2622" t="s">
        <v>1953</v>
      </c>
    </row>
    <row r="2623" spans="1:20" x14ac:dyDescent="0.35">
      <c r="A2623" s="9">
        <v>1239453625</v>
      </c>
      <c r="B2623" s="9">
        <v>70931</v>
      </c>
      <c r="C2623" s="9" t="s">
        <v>2066</v>
      </c>
      <c r="D2623" s="10">
        <v>44993</v>
      </c>
      <c r="E2623" s="11">
        <v>0.64765046296296302</v>
      </c>
      <c r="F2623" s="9" t="s">
        <v>5040</v>
      </c>
      <c r="G2623" s="9"/>
      <c r="H2623" s="9" t="s">
        <v>1962</v>
      </c>
      <c r="I2623" s="9">
        <v>1</v>
      </c>
      <c r="J2623" s="9">
        <v>90132</v>
      </c>
      <c r="K2623" s="9" t="s">
        <v>1980</v>
      </c>
      <c r="L2623" s="11">
        <v>0.65487268518518515</v>
      </c>
      <c r="M2623" s="11">
        <v>0.65629629629629627</v>
      </c>
      <c r="N2623" s="9" t="s">
        <v>1948</v>
      </c>
      <c r="O2623" s="9" t="s">
        <v>1948</v>
      </c>
      <c r="P2623" s="9" t="s">
        <v>1948</v>
      </c>
      <c r="Q2623" s="11">
        <v>1.423611111111111E-3</v>
      </c>
      <c r="R2623" s="9" t="s">
        <v>1955</v>
      </c>
      <c r="S2623" s="9" t="s">
        <v>1955</v>
      </c>
      <c r="T2623" s="9" t="s">
        <v>1953</v>
      </c>
    </row>
    <row r="2624" spans="1:20" x14ac:dyDescent="0.35">
      <c r="A2624">
        <v>1239441192</v>
      </c>
      <c r="B2624">
        <v>70779</v>
      </c>
      <c r="C2624" t="s">
        <v>2066</v>
      </c>
      <c r="D2624" s="4">
        <v>44993</v>
      </c>
      <c r="E2624" s="8">
        <v>0.55002314814814812</v>
      </c>
      <c r="F2624" t="s">
        <v>5041</v>
      </c>
      <c r="G2624" t="s">
        <v>5042</v>
      </c>
      <c r="H2624" t="s">
        <v>2184</v>
      </c>
      <c r="I2624">
        <v>1</v>
      </c>
      <c r="J2624">
        <v>90831</v>
      </c>
      <c r="K2624" t="s">
        <v>2185</v>
      </c>
      <c r="L2624" s="8">
        <v>0.55064814814814811</v>
      </c>
      <c r="M2624" s="8">
        <v>0.55327546296296293</v>
      </c>
      <c r="N2624" t="s">
        <v>1948</v>
      </c>
      <c r="O2624" t="s">
        <v>1948</v>
      </c>
      <c r="P2624" t="s">
        <v>1948</v>
      </c>
      <c r="Q2624" s="8">
        <v>2.627314814814815E-3</v>
      </c>
      <c r="R2624" t="s">
        <v>1955</v>
      </c>
      <c r="S2624" t="s">
        <v>1955</v>
      </c>
      <c r="T2624" t="s">
        <v>1953</v>
      </c>
    </row>
    <row r="2625" spans="1:20" x14ac:dyDescent="0.35">
      <c r="A2625">
        <v>1239429618</v>
      </c>
      <c r="B2625">
        <v>70633</v>
      </c>
      <c r="C2625" t="s">
        <v>2066</v>
      </c>
      <c r="D2625" s="4">
        <v>44993</v>
      </c>
      <c r="E2625" s="8">
        <v>0.45681712962962967</v>
      </c>
      <c r="F2625" t="s">
        <v>5043</v>
      </c>
      <c r="H2625" t="s">
        <v>2352</v>
      </c>
      <c r="I2625">
        <v>1</v>
      </c>
      <c r="J2625">
        <v>96434</v>
      </c>
      <c r="K2625" t="s">
        <v>2627</v>
      </c>
      <c r="L2625" s="8">
        <v>0.45915509259259263</v>
      </c>
      <c r="M2625" s="8">
        <v>0.46124999999999999</v>
      </c>
      <c r="N2625" t="s">
        <v>1948</v>
      </c>
      <c r="O2625" t="s">
        <v>1948</v>
      </c>
      <c r="P2625" t="s">
        <v>1948</v>
      </c>
      <c r="Q2625" s="8">
        <v>2.0949074074074073E-3</v>
      </c>
      <c r="R2625" t="s">
        <v>1955</v>
      </c>
      <c r="S2625" t="s">
        <v>1955</v>
      </c>
      <c r="T2625" t="s">
        <v>1953</v>
      </c>
    </row>
    <row r="2626" spans="1:20" x14ac:dyDescent="0.35">
      <c r="A2626">
        <v>1239426961</v>
      </c>
      <c r="B2626">
        <v>70600</v>
      </c>
      <c r="C2626" t="s">
        <v>2066</v>
      </c>
      <c r="D2626" s="4">
        <v>44993</v>
      </c>
      <c r="E2626" s="8">
        <v>0.44017361111111114</v>
      </c>
      <c r="F2626" t="s">
        <v>5044</v>
      </c>
      <c r="G2626" t="s">
        <v>5045</v>
      </c>
      <c r="H2626" t="s">
        <v>2296</v>
      </c>
      <c r="I2626">
        <v>1</v>
      </c>
      <c r="J2626">
        <v>94531</v>
      </c>
      <c r="K2626" t="s">
        <v>2049</v>
      </c>
      <c r="L2626" s="8">
        <v>0.45445601851851852</v>
      </c>
      <c r="M2626" s="8">
        <v>0.45532407407407405</v>
      </c>
      <c r="N2626" t="s">
        <v>1948</v>
      </c>
      <c r="O2626" t="s">
        <v>1948</v>
      </c>
      <c r="P2626" t="s">
        <v>1948</v>
      </c>
      <c r="Q2626" s="8">
        <v>8.6805555555555551E-4</v>
      </c>
      <c r="R2626" t="s">
        <v>1955</v>
      </c>
      <c r="S2626" t="s">
        <v>1955</v>
      </c>
      <c r="T2626" t="s">
        <v>1953</v>
      </c>
    </row>
    <row r="2627" spans="1:20" x14ac:dyDescent="0.35">
      <c r="A2627">
        <v>1239426961</v>
      </c>
      <c r="B2627">
        <v>70600</v>
      </c>
      <c r="C2627" t="s">
        <v>2066</v>
      </c>
      <c r="D2627" s="4">
        <v>44993</v>
      </c>
      <c r="E2627" s="8">
        <v>0.44017361111111114</v>
      </c>
      <c r="F2627" t="s">
        <v>5044</v>
      </c>
      <c r="G2627" t="s">
        <v>5045</v>
      </c>
      <c r="H2627" t="s">
        <v>2296</v>
      </c>
      <c r="I2627">
        <v>1</v>
      </c>
      <c r="J2627">
        <v>93952</v>
      </c>
      <c r="K2627" t="s">
        <v>2080</v>
      </c>
      <c r="L2627" s="8">
        <v>0.45276620370370368</v>
      </c>
      <c r="M2627" s="8">
        <v>0.45614583333333331</v>
      </c>
      <c r="N2627" t="s">
        <v>1948</v>
      </c>
      <c r="O2627" t="s">
        <v>1948</v>
      </c>
      <c r="P2627" t="s">
        <v>1948</v>
      </c>
      <c r="Q2627" s="8">
        <v>3.37962962962963E-3</v>
      </c>
      <c r="R2627" t="s">
        <v>1951</v>
      </c>
      <c r="S2627" t="s">
        <v>1973</v>
      </c>
      <c r="T2627" t="s">
        <v>1953</v>
      </c>
    </row>
    <row r="2628" spans="1:20" x14ac:dyDescent="0.35">
      <c r="A2628">
        <v>1239426542</v>
      </c>
      <c r="B2628">
        <v>70595</v>
      </c>
      <c r="C2628" t="s">
        <v>2066</v>
      </c>
      <c r="D2628" s="4">
        <v>44993</v>
      </c>
      <c r="E2628" s="8">
        <v>0.43693287037037037</v>
      </c>
      <c r="F2628" t="s">
        <v>5046</v>
      </c>
      <c r="G2628" t="s">
        <v>5047</v>
      </c>
      <c r="H2628" t="s">
        <v>2020</v>
      </c>
      <c r="I2628">
        <v>1</v>
      </c>
      <c r="J2628">
        <v>91431</v>
      </c>
      <c r="K2628" t="s">
        <v>2384</v>
      </c>
      <c r="L2628" s="8">
        <v>0.43996527777777777</v>
      </c>
      <c r="M2628" s="8">
        <v>0.44164351851851852</v>
      </c>
      <c r="N2628" t="s">
        <v>1948</v>
      </c>
      <c r="O2628" t="s">
        <v>1948</v>
      </c>
      <c r="P2628" t="s">
        <v>1948</v>
      </c>
      <c r="Q2628" s="8">
        <v>1.6782407407407406E-3</v>
      </c>
      <c r="R2628" t="s">
        <v>1955</v>
      </c>
      <c r="S2628" t="s">
        <v>1955</v>
      </c>
      <c r="T2628" t="s">
        <v>1953</v>
      </c>
    </row>
    <row r="2629" spans="1:20" x14ac:dyDescent="0.35">
      <c r="A2629">
        <v>1239426542</v>
      </c>
      <c r="B2629">
        <v>70595</v>
      </c>
      <c r="C2629" t="s">
        <v>2066</v>
      </c>
      <c r="D2629" s="4">
        <v>44993</v>
      </c>
      <c r="E2629" s="8">
        <v>0.43693287037037037</v>
      </c>
      <c r="F2629" t="s">
        <v>5046</v>
      </c>
      <c r="G2629" t="s">
        <v>5047</v>
      </c>
      <c r="H2629" t="s">
        <v>2020</v>
      </c>
      <c r="I2629">
        <v>1</v>
      </c>
      <c r="J2629">
        <v>91531</v>
      </c>
      <c r="K2629" t="s">
        <v>2021</v>
      </c>
      <c r="L2629" s="8">
        <v>0.43752314814814813</v>
      </c>
      <c r="M2629" s="8">
        <v>0.44274305555555554</v>
      </c>
      <c r="N2629" t="s">
        <v>1948</v>
      </c>
      <c r="O2629" t="s">
        <v>1948</v>
      </c>
      <c r="P2629" t="s">
        <v>1948</v>
      </c>
      <c r="Q2629" s="8">
        <v>5.2199074074074066E-3</v>
      </c>
      <c r="R2629" t="s">
        <v>1955</v>
      </c>
      <c r="S2629" t="s">
        <v>1955</v>
      </c>
      <c r="T2629" t="s">
        <v>1953</v>
      </c>
    </row>
    <row r="2630" spans="1:20" x14ac:dyDescent="0.35">
      <c r="A2630">
        <v>1239422097</v>
      </c>
      <c r="B2630">
        <v>70559</v>
      </c>
      <c r="C2630" t="s">
        <v>2066</v>
      </c>
      <c r="D2630" s="4">
        <v>44993</v>
      </c>
      <c r="E2630" s="8">
        <v>0.40577546296296302</v>
      </c>
      <c r="F2630" t="s">
        <v>5048</v>
      </c>
      <c r="G2630" t="s">
        <v>5049</v>
      </c>
      <c r="H2630" t="s">
        <v>2206</v>
      </c>
      <c r="I2630">
        <v>1</v>
      </c>
      <c r="J2630">
        <v>91571</v>
      </c>
      <c r="K2630" t="s">
        <v>2021</v>
      </c>
      <c r="L2630" s="8">
        <v>0.4152777777777778</v>
      </c>
      <c r="M2630" s="8">
        <v>0.41814814814814816</v>
      </c>
      <c r="N2630" t="s">
        <v>1948</v>
      </c>
      <c r="O2630" t="s">
        <v>1948</v>
      </c>
      <c r="P2630" t="s">
        <v>1948</v>
      </c>
      <c r="Q2630" s="8">
        <v>2.8703703703703708E-3</v>
      </c>
      <c r="R2630" t="s">
        <v>2027</v>
      </c>
      <c r="S2630" t="s">
        <v>2027</v>
      </c>
      <c r="T2630" t="s">
        <v>1953</v>
      </c>
    </row>
    <row r="2631" spans="1:20" x14ac:dyDescent="0.35">
      <c r="A2631">
        <v>1239420750</v>
      </c>
      <c r="B2631">
        <v>70542</v>
      </c>
      <c r="C2631" t="s">
        <v>2066</v>
      </c>
      <c r="D2631" s="4">
        <v>44993</v>
      </c>
      <c r="E2631" s="8">
        <v>0.39732638888888888</v>
      </c>
      <c r="F2631" t="s">
        <v>5050</v>
      </c>
      <c r="G2631" t="s">
        <v>5051</v>
      </c>
      <c r="H2631" t="s">
        <v>2161</v>
      </c>
      <c r="I2631">
        <v>1</v>
      </c>
      <c r="J2631">
        <v>92731</v>
      </c>
      <c r="K2631" t="s">
        <v>1959</v>
      </c>
      <c r="L2631" s="8">
        <v>0.41069444444444447</v>
      </c>
      <c r="M2631" s="8">
        <v>0.41078703703703701</v>
      </c>
      <c r="N2631" t="s">
        <v>1948</v>
      </c>
      <c r="O2631" t="s">
        <v>1948</v>
      </c>
      <c r="P2631" t="s">
        <v>1948</v>
      </c>
      <c r="Q2631" s="8">
        <v>9.2592592592592588E-5</v>
      </c>
      <c r="R2631" t="s">
        <v>1955</v>
      </c>
      <c r="S2631" t="s">
        <v>1955</v>
      </c>
      <c r="T2631" t="s">
        <v>2004</v>
      </c>
    </row>
    <row r="2632" spans="1:20" x14ac:dyDescent="0.35">
      <c r="A2632">
        <v>1239420750</v>
      </c>
      <c r="B2632">
        <v>70542</v>
      </c>
      <c r="C2632" t="s">
        <v>2066</v>
      </c>
      <c r="D2632" s="4">
        <v>44993</v>
      </c>
      <c r="E2632" s="8">
        <v>0.39732638888888888</v>
      </c>
      <c r="F2632" t="s">
        <v>5050</v>
      </c>
      <c r="G2632" t="s">
        <v>5051</v>
      </c>
      <c r="H2632" t="s">
        <v>2161</v>
      </c>
      <c r="I2632">
        <v>1</v>
      </c>
      <c r="J2632">
        <v>92031</v>
      </c>
      <c r="K2632" t="s">
        <v>1958</v>
      </c>
      <c r="L2632" s="8">
        <v>0.40917824074074072</v>
      </c>
      <c r="M2632" s="8">
        <v>0.41394675925925922</v>
      </c>
      <c r="N2632" t="s">
        <v>1948</v>
      </c>
      <c r="O2632" t="s">
        <v>1948</v>
      </c>
      <c r="P2632" t="s">
        <v>1948</v>
      </c>
      <c r="Q2632" s="8">
        <v>4.7685185185185183E-3</v>
      </c>
      <c r="R2632" t="s">
        <v>1955</v>
      </c>
      <c r="S2632" t="s">
        <v>1955</v>
      </c>
      <c r="T2632" t="s">
        <v>1953</v>
      </c>
    </row>
    <row r="2633" spans="1:20" x14ac:dyDescent="0.35">
      <c r="A2633">
        <v>1239420750</v>
      </c>
      <c r="B2633">
        <v>70542</v>
      </c>
      <c r="C2633" t="s">
        <v>2066</v>
      </c>
      <c r="D2633" s="4">
        <v>44993</v>
      </c>
      <c r="E2633" s="8">
        <v>0.39732638888888888</v>
      </c>
      <c r="F2633" t="s">
        <v>5050</v>
      </c>
      <c r="G2633" t="s">
        <v>5051</v>
      </c>
      <c r="H2633" t="s">
        <v>2161</v>
      </c>
      <c r="I2633">
        <v>1</v>
      </c>
      <c r="J2633">
        <v>92052</v>
      </c>
      <c r="K2633" t="s">
        <v>1958</v>
      </c>
      <c r="L2633" s="8">
        <v>0.40917824074074072</v>
      </c>
      <c r="M2633" s="8">
        <v>0.41211805555555553</v>
      </c>
      <c r="N2633" t="s">
        <v>1948</v>
      </c>
      <c r="O2633" t="s">
        <v>1948</v>
      </c>
      <c r="P2633" t="s">
        <v>1948</v>
      </c>
      <c r="Q2633" s="8">
        <v>2.9398148148148148E-3</v>
      </c>
      <c r="R2633" t="s">
        <v>1951</v>
      </c>
      <c r="S2633" t="s">
        <v>1973</v>
      </c>
      <c r="T2633" t="s">
        <v>1953</v>
      </c>
    </row>
    <row r="2634" spans="1:20" x14ac:dyDescent="0.35">
      <c r="A2634">
        <v>1239422097</v>
      </c>
      <c r="B2634">
        <v>70559</v>
      </c>
      <c r="C2634" t="s">
        <v>2066</v>
      </c>
      <c r="D2634" s="4">
        <v>44993</v>
      </c>
      <c r="E2634" s="8">
        <v>0.40577546296296302</v>
      </c>
      <c r="F2634" t="s">
        <v>5048</v>
      </c>
      <c r="G2634" t="s">
        <v>5049</v>
      </c>
      <c r="H2634" t="s">
        <v>2206</v>
      </c>
      <c r="I2634">
        <v>1</v>
      </c>
      <c r="J2634">
        <v>91331</v>
      </c>
      <c r="K2634" t="s">
        <v>2207</v>
      </c>
      <c r="L2634" s="8">
        <v>0.40675925925925926</v>
      </c>
      <c r="M2634" s="8">
        <v>0.40947916666666667</v>
      </c>
      <c r="N2634" t="s">
        <v>1948</v>
      </c>
      <c r="O2634" t="s">
        <v>1948</v>
      </c>
      <c r="P2634" t="s">
        <v>1948</v>
      </c>
      <c r="Q2634" s="8">
        <v>2.7199074074074074E-3</v>
      </c>
      <c r="R2634" t="s">
        <v>1955</v>
      </c>
      <c r="S2634" t="s">
        <v>1955</v>
      </c>
      <c r="T2634" t="s">
        <v>1953</v>
      </c>
    </row>
    <row r="2635" spans="1:20" x14ac:dyDescent="0.35">
      <c r="A2635">
        <v>1239407078</v>
      </c>
      <c r="B2635">
        <v>70379</v>
      </c>
      <c r="C2635" t="s">
        <v>2066</v>
      </c>
      <c r="D2635" s="4">
        <v>44993</v>
      </c>
      <c r="E2635" s="8">
        <v>0.16950231481481481</v>
      </c>
      <c r="F2635" t="s">
        <v>5052</v>
      </c>
      <c r="G2635" t="s">
        <v>5053</v>
      </c>
      <c r="H2635" t="s">
        <v>1949</v>
      </c>
      <c r="I2635">
        <v>1</v>
      </c>
      <c r="J2635">
        <v>94452</v>
      </c>
      <c r="K2635" t="s">
        <v>2074</v>
      </c>
      <c r="L2635" s="8">
        <v>0.18069444444444446</v>
      </c>
      <c r="M2635" s="8">
        <v>0.18276620370370369</v>
      </c>
      <c r="N2635" t="s">
        <v>1948</v>
      </c>
      <c r="O2635" t="s">
        <v>1948</v>
      </c>
      <c r="P2635" t="s">
        <v>1948</v>
      </c>
      <c r="Q2635" s="8">
        <v>2.0717592592592593E-3</v>
      </c>
      <c r="R2635" t="s">
        <v>1951</v>
      </c>
      <c r="S2635" t="s">
        <v>1973</v>
      </c>
      <c r="T2635" t="s">
        <v>1953</v>
      </c>
    </row>
    <row r="2636" spans="1:20" x14ac:dyDescent="0.35">
      <c r="A2636">
        <v>1239407078</v>
      </c>
      <c r="B2636">
        <v>70379</v>
      </c>
      <c r="C2636" t="s">
        <v>2066</v>
      </c>
      <c r="D2636" s="4">
        <v>44993</v>
      </c>
      <c r="E2636" s="8">
        <v>0.16950231481481481</v>
      </c>
      <c r="F2636" t="s">
        <v>5052</v>
      </c>
      <c r="G2636" t="s">
        <v>5053</v>
      </c>
      <c r="H2636" t="s">
        <v>1949</v>
      </c>
      <c r="I2636">
        <v>1</v>
      </c>
      <c r="J2636">
        <v>94531</v>
      </c>
      <c r="K2636" t="s">
        <v>2049</v>
      </c>
      <c r="L2636" s="8">
        <v>0.18069444444444446</v>
      </c>
      <c r="M2636" s="8">
        <v>0.18185185185185185</v>
      </c>
      <c r="N2636" t="s">
        <v>1948</v>
      </c>
      <c r="O2636" t="s">
        <v>1948</v>
      </c>
      <c r="P2636" t="s">
        <v>1948</v>
      </c>
      <c r="Q2636" s="8">
        <v>1.1574074074074073E-3</v>
      </c>
      <c r="R2636" t="s">
        <v>1955</v>
      </c>
      <c r="S2636" t="s">
        <v>1955</v>
      </c>
      <c r="T2636" t="s">
        <v>1953</v>
      </c>
    </row>
    <row r="2637" spans="1:20" x14ac:dyDescent="0.35">
      <c r="A2637">
        <v>1239392113</v>
      </c>
      <c r="B2637">
        <v>70246</v>
      </c>
      <c r="C2637" t="s">
        <v>1946</v>
      </c>
      <c r="D2637" s="4">
        <v>44992</v>
      </c>
      <c r="E2637" s="8">
        <v>0.95491898148148147</v>
      </c>
      <c r="F2637" t="s">
        <v>5054</v>
      </c>
      <c r="G2637" t="s">
        <v>5055</v>
      </c>
      <c r="H2637" t="s">
        <v>2147</v>
      </c>
      <c r="I2637">
        <v>1</v>
      </c>
      <c r="J2637">
        <v>95931</v>
      </c>
      <c r="K2637" t="s">
        <v>2504</v>
      </c>
      <c r="L2637" s="8">
        <v>0.95552083333333337</v>
      </c>
      <c r="M2637" s="8">
        <v>0.95731481481481484</v>
      </c>
      <c r="N2637" t="s">
        <v>1948</v>
      </c>
      <c r="O2637" t="s">
        <v>1948</v>
      </c>
      <c r="P2637" t="s">
        <v>1948</v>
      </c>
      <c r="Q2637" s="8">
        <v>1.7939814814814815E-3</v>
      </c>
      <c r="R2637" t="s">
        <v>1955</v>
      </c>
      <c r="S2637" t="s">
        <v>1955</v>
      </c>
      <c r="T2637" t="s">
        <v>1953</v>
      </c>
    </row>
    <row r="2638" spans="1:20" x14ac:dyDescent="0.35">
      <c r="A2638">
        <v>1239391996</v>
      </c>
      <c r="B2638">
        <v>70245</v>
      </c>
      <c r="C2638" t="s">
        <v>1946</v>
      </c>
      <c r="D2638" s="4">
        <v>44992</v>
      </c>
      <c r="E2638" s="8">
        <v>0.95476851851851852</v>
      </c>
      <c r="F2638" t="s">
        <v>5056</v>
      </c>
      <c r="H2638" t="s">
        <v>2361</v>
      </c>
      <c r="I2638">
        <v>1</v>
      </c>
      <c r="J2638">
        <v>92131</v>
      </c>
      <c r="K2638" t="s">
        <v>2330</v>
      </c>
      <c r="L2638" s="8">
        <v>0.95476851851851852</v>
      </c>
      <c r="M2638" s="8">
        <v>0.95587962962962969</v>
      </c>
      <c r="N2638" t="s">
        <v>1948</v>
      </c>
      <c r="O2638" t="s">
        <v>1948</v>
      </c>
      <c r="P2638" t="s">
        <v>1948</v>
      </c>
      <c r="Q2638" s="8">
        <v>1.1111111111111111E-3</v>
      </c>
      <c r="R2638" t="s">
        <v>1955</v>
      </c>
      <c r="S2638" t="s">
        <v>1955</v>
      </c>
      <c r="T2638" t="s">
        <v>2004</v>
      </c>
    </row>
    <row r="2639" spans="1:20" x14ac:dyDescent="0.35">
      <c r="A2639">
        <v>1239383161</v>
      </c>
      <c r="B2639">
        <v>70156</v>
      </c>
      <c r="C2639" t="s">
        <v>1946</v>
      </c>
      <c r="D2639" s="4">
        <v>44992</v>
      </c>
      <c r="E2639" s="8">
        <v>0.88091435185185185</v>
      </c>
      <c r="F2639" t="s">
        <v>5057</v>
      </c>
      <c r="G2639" t="s">
        <v>5058</v>
      </c>
      <c r="H2639" t="s">
        <v>2234</v>
      </c>
      <c r="I2639">
        <v>1</v>
      </c>
      <c r="J2639">
        <v>92331</v>
      </c>
      <c r="K2639" t="s">
        <v>2084</v>
      </c>
      <c r="L2639" s="8">
        <v>0.88344907407407414</v>
      </c>
      <c r="M2639" s="8">
        <v>0.88538194444444451</v>
      </c>
      <c r="N2639" t="s">
        <v>1948</v>
      </c>
      <c r="O2639" t="s">
        <v>1948</v>
      </c>
      <c r="P2639" t="s">
        <v>1948</v>
      </c>
      <c r="Q2639" s="8">
        <v>1.9328703703703704E-3</v>
      </c>
      <c r="R2639" t="s">
        <v>1955</v>
      </c>
      <c r="S2639" t="s">
        <v>1955</v>
      </c>
      <c r="T2639" t="s">
        <v>1953</v>
      </c>
    </row>
    <row r="2640" spans="1:20" x14ac:dyDescent="0.35">
      <c r="A2640">
        <v>1239383161</v>
      </c>
      <c r="B2640">
        <v>70156</v>
      </c>
      <c r="C2640" t="s">
        <v>1946</v>
      </c>
      <c r="D2640" s="4">
        <v>44992</v>
      </c>
      <c r="E2640" s="8">
        <v>0.88091435185185185</v>
      </c>
      <c r="F2640" t="s">
        <v>5057</v>
      </c>
      <c r="G2640" t="s">
        <v>5058</v>
      </c>
      <c r="H2640" t="s">
        <v>2234</v>
      </c>
      <c r="I2640">
        <v>1</v>
      </c>
      <c r="J2640">
        <v>92431</v>
      </c>
      <c r="K2640" t="s">
        <v>2235</v>
      </c>
      <c r="L2640" s="8">
        <v>0.88344907407407414</v>
      </c>
      <c r="M2640" s="8">
        <v>0.88407407407407401</v>
      </c>
      <c r="N2640" t="s">
        <v>1948</v>
      </c>
      <c r="O2640" t="s">
        <v>1948</v>
      </c>
      <c r="P2640" t="s">
        <v>1948</v>
      </c>
      <c r="Q2640" s="8">
        <v>6.2500000000000001E-4</v>
      </c>
      <c r="R2640" t="s">
        <v>1955</v>
      </c>
      <c r="S2640" t="s">
        <v>1955</v>
      </c>
      <c r="T2640" t="s">
        <v>1953</v>
      </c>
    </row>
    <row r="2641" spans="1:20" x14ac:dyDescent="0.35">
      <c r="A2641">
        <v>1239383161</v>
      </c>
      <c r="B2641">
        <v>70156</v>
      </c>
      <c r="C2641" t="s">
        <v>1946</v>
      </c>
      <c r="D2641" s="4">
        <v>44992</v>
      </c>
      <c r="E2641" s="8">
        <v>0.88091435185185185</v>
      </c>
      <c r="F2641" t="s">
        <v>5057</v>
      </c>
      <c r="G2641" t="s">
        <v>5058</v>
      </c>
      <c r="H2641" t="s">
        <v>2234</v>
      </c>
      <c r="I2641">
        <v>1</v>
      </c>
      <c r="J2641">
        <v>94411</v>
      </c>
      <c r="K2641" t="s">
        <v>2074</v>
      </c>
      <c r="L2641" s="8">
        <v>0.88344907407407414</v>
      </c>
      <c r="M2641" s="8">
        <v>0.88481481481481483</v>
      </c>
      <c r="N2641" t="s">
        <v>1948</v>
      </c>
      <c r="O2641" t="s">
        <v>1948</v>
      </c>
      <c r="P2641" t="s">
        <v>1948</v>
      </c>
      <c r="Q2641" s="8">
        <v>1.3657407407407409E-3</v>
      </c>
      <c r="R2641" t="s">
        <v>2111</v>
      </c>
      <c r="S2641" t="s">
        <v>2111</v>
      </c>
      <c r="T2641" t="s">
        <v>1953</v>
      </c>
    </row>
    <row r="2642" spans="1:20" x14ac:dyDescent="0.35">
      <c r="A2642">
        <v>1239383161</v>
      </c>
      <c r="B2642">
        <v>70156</v>
      </c>
      <c r="C2642" t="s">
        <v>1946</v>
      </c>
      <c r="D2642" s="4">
        <v>44992</v>
      </c>
      <c r="E2642" s="8">
        <v>0.88091435185185185</v>
      </c>
      <c r="F2642" t="s">
        <v>5057</v>
      </c>
      <c r="G2642" t="s">
        <v>5058</v>
      </c>
      <c r="H2642" t="s">
        <v>2234</v>
      </c>
      <c r="I2642">
        <v>1</v>
      </c>
      <c r="J2642">
        <v>96211</v>
      </c>
      <c r="K2642" t="s">
        <v>2058</v>
      </c>
      <c r="L2642" s="8">
        <v>0.88344907407407414</v>
      </c>
      <c r="M2642" s="8">
        <v>0.88427083333333334</v>
      </c>
      <c r="N2642" t="s">
        <v>1948</v>
      </c>
      <c r="O2642" t="s">
        <v>1948</v>
      </c>
      <c r="P2642" t="s">
        <v>1948</v>
      </c>
      <c r="Q2642" s="8">
        <v>8.2175925925925917E-4</v>
      </c>
      <c r="R2642" t="s">
        <v>2111</v>
      </c>
      <c r="S2642" t="s">
        <v>2111</v>
      </c>
      <c r="T2642" t="s">
        <v>1953</v>
      </c>
    </row>
    <row r="2643" spans="1:20" x14ac:dyDescent="0.35">
      <c r="A2643">
        <v>1239378507</v>
      </c>
      <c r="B2643">
        <v>70109</v>
      </c>
      <c r="C2643" t="s">
        <v>1946</v>
      </c>
      <c r="D2643" s="4">
        <v>44992</v>
      </c>
      <c r="E2643" s="8">
        <v>0.84885416666666658</v>
      </c>
      <c r="F2643" t="s">
        <v>5059</v>
      </c>
      <c r="G2643" t="s">
        <v>5060</v>
      </c>
      <c r="H2643" t="s">
        <v>1966</v>
      </c>
      <c r="I2643">
        <v>1</v>
      </c>
      <c r="J2643">
        <v>96631</v>
      </c>
      <c r="K2643" t="s">
        <v>1967</v>
      </c>
      <c r="L2643" s="8">
        <v>0.84989583333333341</v>
      </c>
      <c r="M2643" s="8">
        <v>0.85056712962962966</v>
      </c>
      <c r="N2643" t="s">
        <v>1948</v>
      </c>
      <c r="O2643" t="s">
        <v>1948</v>
      </c>
      <c r="P2643" t="s">
        <v>1948</v>
      </c>
      <c r="Q2643" s="8">
        <v>6.7129629629629625E-4</v>
      </c>
      <c r="R2643" t="s">
        <v>1955</v>
      </c>
      <c r="S2643" t="s">
        <v>1955</v>
      </c>
      <c r="T2643" t="s">
        <v>1953</v>
      </c>
    </row>
    <row r="2644" spans="1:20" x14ac:dyDescent="0.35">
      <c r="A2644">
        <v>1239374460</v>
      </c>
      <c r="B2644">
        <v>70068</v>
      </c>
      <c r="C2644" t="s">
        <v>1946</v>
      </c>
      <c r="D2644" s="4">
        <v>44992</v>
      </c>
      <c r="E2644" s="8">
        <v>0.81994212962962953</v>
      </c>
      <c r="F2644" t="s">
        <v>5061</v>
      </c>
      <c r="H2644" t="s">
        <v>2161</v>
      </c>
      <c r="I2644">
        <v>1</v>
      </c>
      <c r="J2644">
        <v>92031</v>
      </c>
      <c r="K2644" t="s">
        <v>1958</v>
      </c>
      <c r="L2644" s="8">
        <v>0.82039351851851849</v>
      </c>
      <c r="M2644" s="8">
        <v>0.82216435185185188</v>
      </c>
      <c r="N2644" t="s">
        <v>1948</v>
      </c>
      <c r="O2644" t="s">
        <v>1948</v>
      </c>
      <c r="P2644" t="s">
        <v>1948</v>
      </c>
      <c r="Q2644" s="8">
        <v>1.7708333333333332E-3</v>
      </c>
      <c r="R2644" t="s">
        <v>1955</v>
      </c>
      <c r="S2644" t="s">
        <v>1955</v>
      </c>
      <c r="T2644" t="s">
        <v>1953</v>
      </c>
    </row>
    <row r="2645" spans="1:20" x14ac:dyDescent="0.35">
      <c r="A2645">
        <v>1239366178</v>
      </c>
      <c r="B2645">
        <v>69985</v>
      </c>
      <c r="C2645" t="s">
        <v>1946</v>
      </c>
      <c r="D2645" s="4">
        <v>44992</v>
      </c>
      <c r="E2645" s="8">
        <v>0.74314814814814811</v>
      </c>
      <c r="F2645" t="s">
        <v>4933</v>
      </c>
      <c r="G2645" t="s">
        <v>2261</v>
      </c>
      <c r="H2645" t="s">
        <v>2031</v>
      </c>
      <c r="I2645">
        <v>1</v>
      </c>
      <c r="J2645">
        <v>96631</v>
      </c>
      <c r="K2645" t="s">
        <v>1967</v>
      </c>
      <c r="L2645" s="8">
        <v>0.74331018518518521</v>
      </c>
      <c r="M2645" s="8">
        <v>0.74420138888888887</v>
      </c>
      <c r="N2645" t="s">
        <v>1948</v>
      </c>
      <c r="O2645" t="s">
        <v>1948</v>
      </c>
      <c r="P2645" t="s">
        <v>1948</v>
      </c>
      <c r="Q2645" s="8">
        <v>8.9120370370370362E-4</v>
      </c>
      <c r="R2645" t="s">
        <v>1955</v>
      </c>
      <c r="S2645" t="s">
        <v>1955</v>
      </c>
      <c r="T2645" t="s">
        <v>1953</v>
      </c>
    </row>
    <row r="2646" spans="1:20" x14ac:dyDescent="0.35">
      <c r="A2646">
        <v>1239343862</v>
      </c>
      <c r="B2646">
        <v>69755</v>
      </c>
      <c r="C2646" t="s">
        <v>1946</v>
      </c>
      <c r="D2646" s="4">
        <v>44992</v>
      </c>
      <c r="E2646" s="8">
        <v>0.5412731481481482</v>
      </c>
      <c r="F2646" t="s">
        <v>5062</v>
      </c>
      <c r="G2646" t="s">
        <v>5063</v>
      </c>
      <c r="H2646" t="s">
        <v>2530</v>
      </c>
      <c r="I2646">
        <v>1</v>
      </c>
      <c r="J2646">
        <v>92431</v>
      </c>
      <c r="K2646" t="s">
        <v>2235</v>
      </c>
      <c r="L2646" s="8">
        <v>0.54233796296296299</v>
      </c>
      <c r="M2646" s="8">
        <v>0.54571759259259256</v>
      </c>
      <c r="N2646" t="s">
        <v>1948</v>
      </c>
      <c r="O2646" t="s">
        <v>1948</v>
      </c>
      <c r="P2646" t="s">
        <v>1948</v>
      </c>
      <c r="Q2646" s="8">
        <v>3.37962962962963E-3</v>
      </c>
      <c r="R2646" t="s">
        <v>1955</v>
      </c>
      <c r="S2646" t="s">
        <v>1955</v>
      </c>
      <c r="T2646" t="s">
        <v>1953</v>
      </c>
    </row>
    <row r="2647" spans="1:20" x14ac:dyDescent="0.35">
      <c r="A2647">
        <v>1239342150</v>
      </c>
      <c r="B2647">
        <v>69729</v>
      </c>
      <c r="C2647" t="s">
        <v>1946</v>
      </c>
      <c r="D2647" s="4">
        <v>44992</v>
      </c>
      <c r="E2647" s="8">
        <v>0.53</v>
      </c>
      <c r="F2647" t="s">
        <v>5064</v>
      </c>
      <c r="G2647" t="s">
        <v>4533</v>
      </c>
      <c r="H2647" t="s">
        <v>1983</v>
      </c>
      <c r="I2647">
        <v>1</v>
      </c>
      <c r="J2647">
        <v>93341</v>
      </c>
      <c r="K2647" t="s">
        <v>2136</v>
      </c>
      <c r="L2647" s="8">
        <v>0.53123842592592596</v>
      </c>
      <c r="M2647" s="8">
        <v>0.53641203703703699</v>
      </c>
      <c r="N2647" t="s">
        <v>1948</v>
      </c>
      <c r="O2647" t="s">
        <v>1948</v>
      </c>
      <c r="P2647" t="s">
        <v>1948</v>
      </c>
      <c r="Q2647" s="8">
        <v>5.1736111111111115E-3</v>
      </c>
      <c r="R2647" t="s">
        <v>1955</v>
      </c>
      <c r="S2647" t="s">
        <v>1955</v>
      </c>
      <c r="T2647" t="s">
        <v>2004</v>
      </c>
    </row>
    <row r="2648" spans="1:20" s="13" customFormat="1" x14ac:dyDescent="0.35">
      <c r="A2648" s="9">
        <v>1249549879</v>
      </c>
      <c r="B2648" s="9">
        <v>177720</v>
      </c>
      <c r="C2648" s="9" t="s">
        <v>2017</v>
      </c>
      <c r="D2648" s="10">
        <v>45087</v>
      </c>
      <c r="E2648" s="11">
        <v>0.98659722222222224</v>
      </c>
      <c r="F2648" s="9" t="s">
        <v>5065</v>
      </c>
      <c r="G2648" s="9" t="s">
        <v>5066</v>
      </c>
      <c r="H2648" s="9" t="s">
        <v>2063</v>
      </c>
      <c r="I2648" s="9">
        <v>1</v>
      </c>
      <c r="J2648" s="9">
        <v>95531</v>
      </c>
      <c r="K2648" s="9" t="s">
        <v>2026</v>
      </c>
      <c r="L2648" s="11">
        <v>0.98714120370370362</v>
      </c>
      <c r="M2648" s="11">
        <v>0.98936342592592597</v>
      </c>
      <c r="N2648" s="9" t="s">
        <v>1948</v>
      </c>
      <c r="O2648" s="9" t="s">
        <v>1948</v>
      </c>
      <c r="P2648" s="9" t="s">
        <v>1948</v>
      </c>
      <c r="Q2648" s="11">
        <v>2.2222222222222222E-3</v>
      </c>
      <c r="R2648" s="9" t="s">
        <v>1955</v>
      </c>
      <c r="S2648" s="9" t="s">
        <v>1955</v>
      </c>
      <c r="T2648" s="9" t="s">
        <v>1953</v>
      </c>
    </row>
    <row r="2649" spans="1:20" x14ac:dyDescent="0.35">
      <c r="A2649" s="9">
        <v>1226679575</v>
      </c>
      <c r="B2649" s="9">
        <v>354139</v>
      </c>
      <c r="C2649" s="9" t="s">
        <v>1969</v>
      </c>
      <c r="D2649" s="10">
        <v>44879</v>
      </c>
      <c r="E2649" s="11">
        <v>0.72092592592592597</v>
      </c>
      <c r="F2649" s="9" t="s">
        <v>5067</v>
      </c>
      <c r="G2649" s="9" t="s">
        <v>5068</v>
      </c>
      <c r="H2649" s="9" t="s">
        <v>2132</v>
      </c>
      <c r="I2649" s="9">
        <v>1</v>
      </c>
      <c r="J2649" s="9">
        <v>98052</v>
      </c>
      <c r="K2649" s="9" t="s">
        <v>2026</v>
      </c>
      <c r="L2649" s="11">
        <v>0.72120370370370368</v>
      </c>
      <c r="M2649" s="11">
        <v>0.72372685185185182</v>
      </c>
      <c r="N2649" s="9" t="s">
        <v>1948</v>
      </c>
      <c r="O2649" s="9" t="s">
        <v>1948</v>
      </c>
      <c r="P2649" s="9" t="s">
        <v>1948</v>
      </c>
      <c r="Q2649" s="11">
        <v>2.5231481481481481E-3</v>
      </c>
      <c r="R2649" s="9" t="s">
        <v>1951</v>
      </c>
      <c r="S2649" s="9" t="s">
        <v>1952</v>
      </c>
      <c r="T2649" s="9" t="s">
        <v>1953</v>
      </c>
    </row>
    <row r="2650" spans="1:20" x14ac:dyDescent="0.35">
      <c r="A2650">
        <v>1239327401</v>
      </c>
      <c r="B2650">
        <v>69509</v>
      </c>
      <c r="C2650" t="s">
        <v>1946</v>
      </c>
      <c r="D2650" s="4">
        <v>44992</v>
      </c>
      <c r="E2650" s="8">
        <v>0.37444444444444441</v>
      </c>
      <c r="F2650" t="s">
        <v>5069</v>
      </c>
      <c r="G2650" t="s">
        <v>5070</v>
      </c>
      <c r="H2650" t="s">
        <v>1949</v>
      </c>
      <c r="I2650">
        <v>1</v>
      </c>
      <c r="J2650">
        <v>94852</v>
      </c>
      <c r="K2650" t="s">
        <v>1950</v>
      </c>
      <c r="L2650" s="8">
        <v>0.37682870370370369</v>
      </c>
      <c r="M2650" s="8">
        <v>0.37785879629629626</v>
      </c>
      <c r="N2650" t="s">
        <v>1948</v>
      </c>
      <c r="O2650" t="s">
        <v>1948</v>
      </c>
      <c r="P2650" t="s">
        <v>1948</v>
      </c>
      <c r="Q2650" s="8">
        <v>1.0300925925925926E-3</v>
      </c>
      <c r="R2650" t="s">
        <v>1951</v>
      </c>
      <c r="S2650" t="s">
        <v>1952</v>
      </c>
      <c r="T2650" t="s">
        <v>1953</v>
      </c>
    </row>
    <row r="2651" spans="1:20" x14ac:dyDescent="0.35">
      <c r="A2651">
        <v>1239327401</v>
      </c>
      <c r="B2651">
        <v>69509</v>
      </c>
      <c r="C2651" t="s">
        <v>1946</v>
      </c>
      <c r="D2651" s="4">
        <v>44992</v>
      </c>
      <c r="E2651" s="8">
        <v>0.37444444444444441</v>
      </c>
      <c r="F2651" t="s">
        <v>5069</v>
      </c>
      <c r="G2651" t="s">
        <v>5070</v>
      </c>
      <c r="H2651" t="s">
        <v>1949</v>
      </c>
      <c r="I2651">
        <v>1</v>
      </c>
      <c r="J2651">
        <v>94631</v>
      </c>
      <c r="K2651" t="s">
        <v>1954</v>
      </c>
      <c r="L2651" s="8">
        <v>0.3752199074074074</v>
      </c>
      <c r="M2651" s="8">
        <v>0.37600694444444444</v>
      </c>
      <c r="N2651" t="s">
        <v>1948</v>
      </c>
      <c r="O2651" t="s">
        <v>1948</v>
      </c>
      <c r="P2651" t="s">
        <v>1948</v>
      </c>
      <c r="Q2651" s="8">
        <v>7.8703703703703705E-4</v>
      </c>
      <c r="R2651" t="s">
        <v>1955</v>
      </c>
      <c r="S2651" t="s">
        <v>1955</v>
      </c>
      <c r="T2651" t="s">
        <v>1953</v>
      </c>
    </row>
    <row r="2652" spans="1:20" x14ac:dyDescent="0.35">
      <c r="A2652">
        <v>1239314625</v>
      </c>
      <c r="B2652">
        <v>69388</v>
      </c>
      <c r="C2652" t="s">
        <v>1946</v>
      </c>
      <c r="D2652" s="4">
        <v>44992</v>
      </c>
      <c r="E2652" s="8">
        <v>0.15706018518518519</v>
      </c>
      <c r="F2652" t="s">
        <v>5071</v>
      </c>
      <c r="G2652" t="s">
        <v>5072</v>
      </c>
      <c r="H2652" t="s">
        <v>2296</v>
      </c>
      <c r="I2652">
        <v>1</v>
      </c>
      <c r="J2652">
        <v>93952</v>
      </c>
      <c r="K2652" t="s">
        <v>2080</v>
      </c>
      <c r="L2652" s="8">
        <v>0.16438657407407406</v>
      </c>
      <c r="M2652" s="8">
        <v>0.16439814814814815</v>
      </c>
      <c r="N2652" t="s">
        <v>1948</v>
      </c>
      <c r="O2652" t="s">
        <v>1948</v>
      </c>
      <c r="P2652" t="s">
        <v>1948</v>
      </c>
      <c r="Q2652" s="8">
        <v>1.1574074074074073E-5</v>
      </c>
      <c r="R2652" t="s">
        <v>1951</v>
      </c>
      <c r="S2652" t="s">
        <v>1951</v>
      </c>
      <c r="T2652" t="s">
        <v>2004</v>
      </c>
    </row>
    <row r="2653" spans="1:20" x14ac:dyDescent="0.35">
      <c r="A2653">
        <v>1239308738</v>
      </c>
      <c r="B2653">
        <v>69327</v>
      </c>
      <c r="C2653" t="s">
        <v>1946</v>
      </c>
      <c r="D2653" s="4">
        <v>44992</v>
      </c>
      <c r="E2653" s="8">
        <v>4.9467592592592591E-2</v>
      </c>
      <c r="F2653" t="s">
        <v>5073</v>
      </c>
      <c r="G2653" t="s">
        <v>5074</v>
      </c>
      <c r="H2653" t="s">
        <v>2456</v>
      </c>
      <c r="I2653">
        <v>1</v>
      </c>
      <c r="J2653">
        <v>95334</v>
      </c>
      <c r="K2653" t="s">
        <v>2457</v>
      </c>
      <c r="L2653" s="8">
        <v>5.9131944444444445E-2</v>
      </c>
      <c r="M2653" s="8">
        <v>6.2800925925925927E-2</v>
      </c>
      <c r="N2653" t="s">
        <v>1948</v>
      </c>
      <c r="O2653" t="s">
        <v>1948</v>
      </c>
      <c r="P2653" t="s">
        <v>1948</v>
      </c>
      <c r="Q2653" s="8">
        <v>3.6689814814814814E-3</v>
      </c>
      <c r="R2653" t="s">
        <v>1955</v>
      </c>
      <c r="S2653" t="s">
        <v>1955</v>
      </c>
      <c r="T2653" t="s">
        <v>1953</v>
      </c>
    </row>
    <row r="2654" spans="1:20" x14ac:dyDescent="0.35">
      <c r="A2654">
        <v>1239300257</v>
      </c>
      <c r="B2654">
        <v>69254</v>
      </c>
      <c r="C2654" t="s">
        <v>1969</v>
      </c>
      <c r="D2654" s="4">
        <v>44991</v>
      </c>
      <c r="E2654" s="8">
        <v>0.94284722222222228</v>
      </c>
      <c r="F2654" t="s">
        <v>5075</v>
      </c>
      <c r="G2654" t="s">
        <v>5076</v>
      </c>
      <c r="H2654" t="s">
        <v>1949</v>
      </c>
      <c r="I2654">
        <v>1</v>
      </c>
      <c r="J2654">
        <v>90571</v>
      </c>
      <c r="K2654" t="s">
        <v>2048</v>
      </c>
      <c r="L2654" s="8">
        <v>0.94673611111111111</v>
      </c>
      <c r="M2654" s="8">
        <v>0.94758101851851861</v>
      </c>
      <c r="N2654" t="s">
        <v>1948</v>
      </c>
      <c r="O2654" t="s">
        <v>1948</v>
      </c>
      <c r="P2654" t="s">
        <v>1948</v>
      </c>
      <c r="Q2654" s="8">
        <v>8.449074074074075E-4</v>
      </c>
      <c r="R2654" t="s">
        <v>2027</v>
      </c>
      <c r="S2654" t="s">
        <v>2027</v>
      </c>
      <c r="T2654" t="s">
        <v>1953</v>
      </c>
    </row>
    <row r="2655" spans="1:20" x14ac:dyDescent="0.35">
      <c r="A2655">
        <v>1239291903</v>
      </c>
      <c r="B2655">
        <v>69169</v>
      </c>
      <c r="C2655" t="s">
        <v>1969</v>
      </c>
      <c r="D2655" s="4">
        <v>44991</v>
      </c>
      <c r="E2655" s="8">
        <v>0.87415509259259261</v>
      </c>
      <c r="F2655" t="s">
        <v>5077</v>
      </c>
      <c r="G2655" t="s">
        <v>5078</v>
      </c>
      <c r="H2655" t="s">
        <v>2161</v>
      </c>
      <c r="I2655">
        <v>1</v>
      </c>
      <c r="J2655">
        <v>92031</v>
      </c>
      <c r="K2655" t="s">
        <v>1958</v>
      </c>
      <c r="L2655" s="8">
        <v>0.87461805555555561</v>
      </c>
      <c r="M2655" s="8">
        <v>0.87755787037037036</v>
      </c>
      <c r="N2655" t="s">
        <v>1948</v>
      </c>
      <c r="O2655" t="s">
        <v>1948</v>
      </c>
      <c r="P2655" t="s">
        <v>1948</v>
      </c>
      <c r="Q2655" s="8">
        <v>2.9398148148148148E-3</v>
      </c>
      <c r="R2655" t="s">
        <v>1955</v>
      </c>
      <c r="S2655" t="s">
        <v>1955</v>
      </c>
      <c r="T2655" t="s">
        <v>2004</v>
      </c>
    </row>
    <row r="2656" spans="1:20" x14ac:dyDescent="0.35">
      <c r="A2656">
        <v>1239283126</v>
      </c>
      <c r="B2656">
        <v>69071</v>
      </c>
      <c r="C2656" t="s">
        <v>1969</v>
      </c>
      <c r="D2656" s="4">
        <v>44991</v>
      </c>
      <c r="E2656" s="8">
        <v>0.79399305555555555</v>
      </c>
      <c r="F2656" t="s">
        <v>5079</v>
      </c>
      <c r="G2656" t="s">
        <v>5080</v>
      </c>
      <c r="H2656" t="s">
        <v>2073</v>
      </c>
      <c r="I2656">
        <v>1</v>
      </c>
      <c r="J2656">
        <v>94852</v>
      </c>
      <c r="K2656" t="s">
        <v>1950</v>
      </c>
      <c r="L2656" s="8">
        <v>0.79572916666666671</v>
      </c>
      <c r="M2656" s="8">
        <v>0.79651620370370368</v>
      </c>
      <c r="N2656" t="s">
        <v>1948</v>
      </c>
      <c r="O2656" t="s">
        <v>1948</v>
      </c>
      <c r="P2656" t="s">
        <v>1948</v>
      </c>
      <c r="Q2656" s="8">
        <v>7.8703703703703705E-4</v>
      </c>
      <c r="R2656" t="s">
        <v>1951</v>
      </c>
      <c r="S2656" t="s">
        <v>1952</v>
      </c>
      <c r="T2656" t="s">
        <v>1953</v>
      </c>
    </row>
    <row r="2657" spans="1:20" x14ac:dyDescent="0.35">
      <c r="A2657">
        <v>1239283126</v>
      </c>
      <c r="B2657">
        <v>69071</v>
      </c>
      <c r="C2657" t="s">
        <v>1969</v>
      </c>
      <c r="D2657" s="4">
        <v>44991</v>
      </c>
      <c r="E2657" s="8">
        <v>0.79399305555555555</v>
      </c>
      <c r="F2657" t="s">
        <v>5079</v>
      </c>
      <c r="G2657" t="s">
        <v>5080</v>
      </c>
      <c r="H2657" t="s">
        <v>2073</v>
      </c>
      <c r="I2657">
        <v>1</v>
      </c>
      <c r="J2657">
        <v>90731</v>
      </c>
      <c r="K2657" t="s">
        <v>2475</v>
      </c>
      <c r="L2657" s="8">
        <v>0.79478009259259252</v>
      </c>
      <c r="M2657" s="8">
        <v>0.79738425925925915</v>
      </c>
      <c r="N2657" t="s">
        <v>1948</v>
      </c>
      <c r="O2657" t="s">
        <v>1948</v>
      </c>
      <c r="P2657" t="s">
        <v>1948</v>
      </c>
      <c r="Q2657" s="8">
        <v>2.6041666666666665E-3</v>
      </c>
      <c r="R2657" t="s">
        <v>1955</v>
      </c>
      <c r="S2657" t="s">
        <v>1955</v>
      </c>
      <c r="T2657" t="s">
        <v>1953</v>
      </c>
    </row>
    <row r="2658" spans="1:20" x14ac:dyDescent="0.35">
      <c r="A2658">
        <v>1239277112</v>
      </c>
      <c r="B2658">
        <v>68989</v>
      </c>
      <c r="C2658" t="s">
        <v>1969</v>
      </c>
      <c r="D2658" s="4">
        <v>44991</v>
      </c>
      <c r="E2658" s="8">
        <v>0.7389930555555555</v>
      </c>
      <c r="F2658" t="s">
        <v>5081</v>
      </c>
      <c r="H2658" t="s">
        <v>1949</v>
      </c>
      <c r="I2658">
        <v>1</v>
      </c>
      <c r="J2658">
        <v>94631</v>
      </c>
      <c r="K2658" t="s">
        <v>1954</v>
      </c>
      <c r="L2658" s="8">
        <v>0.74067129629629624</v>
      </c>
      <c r="M2658" s="8">
        <v>0.7427083333333333</v>
      </c>
      <c r="N2658" t="s">
        <v>1948</v>
      </c>
      <c r="O2658" t="s">
        <v>1948</v>
      </c>
      <c r="P2658" t="s">
        <v>1948</v>
      </c>
      <c r="Q2658" s="8">
        <v>2.0370370370370373E-3</v>
      </c>
      <c r="R2658" t="s">
        <v>1955</v>
      </c>
      <c r="S2658" t="s">
        <v>1955</v>
      </c>
      <c r="T2658" t="s">
        <v>2004</v>
      </c>
    </row>
    <row r="2659" spans="1:20" x14ac:dyDescent="0.35">
      <c r="A2659">
        <v>1239266802</v>
      </c>
      <c r="B2659">
        <v>68856</v>
      </c>
      <c r="C2659" t="s">
        <v>1969</v>
      </c>
      <c r="D2659" s="4">
        <v>44991</v>
      </c>
      <c r="E2659" s="8">
        <v>0.66763888888888889</v>
      </c>
      <c r="F2659" t="s">
        <v>5082</v>
      </c>
      <c r="G2659" t="s">
        <v>5083</v>
      </c>
      <c r="H2659" t="s">
        <v>1966</v>
      </c>
      <c r="I2659">
        <v>1</v>
      </c>
      <c r="J2659">
        <v>96631</v>
      </c>
      <c r="K2659" t="s">
        <v>1967</v>
      </c>
      <c r="L2659" s="8">
        <v>0.67199074074074072</v>
      </c>
      <c r="M2659" s="8">
        <v>0.67292824074074076</v>
      </c>
      <c r="N2659" t="s">
        <v>1948</v>
      </c>
      <c r="O2659" t="s">
        <v>1948</v>
      </c>
      <c r="P2659" t="s">
        <v>1948</v>
      </c>
      <c r="Q2659" s="8">
        <v>9.3750000000000007E-4</v>
      </c>
      <c r="R2659" t="s">
        <v>1955</v>
      </c>
      <c r="S2659" t="s">
        <v>1955</v>
      </c>
      <c r="T2659" t="s">
        <v>1953</v>
      </c>
    </row>
    <row r="2660" spans="1:20" x14ac:dyDescent="0.35">
      <c r="A2660">
        <v>1239260341</v>
      </c>
      <c r="B2660">
        <v>68786</v>
      </c>
      <c r="C2660" t="s">
        <v>1969</v>
      </c>
      <c r="D2660" s="4">
        <v>44991</v>
      </c>
      <c r="E2660" s="8">
        <v>0.6111805555555555</v>
      </c>
      <c r="F2660" t="s">
        <v>2194</v>
      </c>
      <c r="G2660" t="s">
        <v>2195</v>
      </c>
      <c r="H2660" t="s">
        <v>2073</v>
      </c>
      <c r="I2660">
        <v>1</v>
      </c>
      <c r="J2660">
        <v>94831</v>
      </c>
      <c r="K2660" t="s">
        <v>1950</v>
      </c>
      <c r="L2660" s="8">
        <v>0.61141203703703706</v>
      </c>
      <c r="M2660" s="8">
        <v>0.61199074074074067</v>
      </c>
      <c r="N2660" t="s">
        <v>1948</v>
      </c>
      <c r="O2660" t="s">
        <v>1948</v>
      </c>
      <c r="P2660" t="s">
        <v>1948</v>
      </c>
      <c r="Q2660" s="8">
        <v>5.7870370370370378E-4</v>
      </c>
      <c r="R2660" t="s">
        <v>1955</v>
      </c>
      <c r="S2660" t="s">
        <v>1955</v>
      </c>
      <c r="T2660" t="s">
        <v>1953</v>
      </c>
    </row>
    <row r="2661" spans="1:20" x14ac:dyDescent="0.35">
      <c r="A2661">
        <v>1239259324</v>
      </c>
      <c r="B2661">
        <v>68774</v>
      </c>
      <c r="C2661" t="s">
        <v>1969</v>
      </c>
      <c r="D2661" s="4">
        <v>44991</v>
      </c>
      <c r="E2661" s="8">
        <v>0.60512731481481474</v>
      </c>
      <c r="F2661" t="s">
        <v>5084</v>
      </c>
      <c r="G2661" t="s">
        <v>5085</v>
      </c>
      <c r="H2661" t="s">
        <v>2116</v>
      </c>
      <c r="I2661">
        <v>1</v>
      </c>
      <c r="J2661">
        <v>90152</v>
      </c>
      <c r="K2661" t="s">
        <v>1963</v>
      </c>
      <c r="L2661" s="8">
        <v>0.60612268518518519</v>
      </c>
      <c r="M2661" s="8">
        <v>0.6072453703703703</v>
      </c>
      <c r="N2661" t="s">
        <v>1948</v>
      </c>
      <c r="O2661" t="s">
        <v>1948</v>
      </c>
      <c r="P2661" t="s">
        <v>1948</v>
      </c>
      <c r="Q2661" s="8">
        <v>1.1226851851851851E-3</v>
      </c>
      <c r="R2661" t="s">
        <v>1951</v>
      </c>
      <c r="S2661" t="s">
        <v>1952</v>
      </c>
      <c r="T2661" t="s">
        <v>1953</v>
      </c>
    </row>
    <row r="2662" spans="1:20" x14ac:dyDescent="0.35">
      <c r="A2662">
        <v>1239259324</v>
      </c>
      <c r="B2662">
        <v>68774</v>
      </c>
      <c r="C2662" t="s">
        <v>1969</v>
      </c>
      <c r="D2662" s="4">
        <v>44991</v>
      </c>
      <c r="E2662" s="8">
        <v>0.60512731481481474</v>
      </c>
      <c r="F2662" t="s">
        <v>5084</v>
      </c>
      <c r="G2662" t="s">
        <v>5085</v>
      </c>
      <c r="H2662" t="s">
        <v>2116</v>
      </c>
      <c r="I2662">
        <v>1</v>
      </c>
      <c r="J2662">
        <v>92231</v>
      </c>
      <c r="K2662" t="s">
        <v>3332</v>
      </c>
      <c r="L2662" s="8">
        <v>0.60572916666666665</v>
      </c>
      <c r="M2662" s="8">
        <v>0.60846064814814815</v>
      </c>
      <c r="N2662" t="s">
        <v>1948</v>
      </c>
      <c r="O2662" t="s">
        <v>1948</v>
      </c>
      <c r="P2662" t="s">
        <v>1948</v>
      </c>
      <c r="Q2662" s="8">
        <v>2.7314814814814819E-3</v>
      </c>
      <c r="R2662" t="s">
        <v>1955</v>
      </c>
      <c r="S2662" t="s">
        <v>1955</v>
      </c>
      <c r="T2662" t="s">
        <v>1953</v>
      </c>
    </row>
    <row r="2663" spans="1:20" x14ac:dyDescent="0.35">
      <c r="A2663">
        <v>1239251223</v>
      </c>
      <c r="B2663">
        <v>68668</v>
      </c>
      <c r="C2663" t="s">
        <v>1969</v>
      </c>
      <c r="D2663" s="4">
        <v>44991</v>
      </c>
      <c r="E2663" s="8">
        <v>0.52515046296296297</v>
      </c>
      <c r="F2663" t="s">
        <v>2194</v>
      </c>
      <c r="G2663" t="s">
        <v>2195</v>
      </c>
      <c r="H2663" t="s">
        <v>2073</v>
      </c>
      <c r="I2663">
        <v>1</v>
      </c>
      <c r="J2663">
        <v>94831</v>
      </c>
      <c r="K2663" t="s">
        <v>1950</v>
      </c>
      <c r="L2663" s="8">
        <v>0.52532407407407411</v>
      </c>
      <c r="M2663" s="8">
        <v>0.52627314814814818</v>
      </c>
      <c r="N2663" t="s">
        <v>1948</v>
      </c>
      <c r="O2663" t="s">
        <v>1948</v>
      </c>
      <c r="P2663" t="s">
        <v>1948</v>
      </c>
      <c r="Q2663" s="8">
        <v>9.4907407407407408E-4</v>
      </c>
      <c r="R2663" t="s">
        <v>1955</v>
      </c>
      <c r="S2663" t="s">
        <v>1955</v>
      </c>
      <c r="T2663" t="s">
        <v>1953</v>
      </c>
    </row>
    <row r="2664" spans="1:20" x14ac:dyDescent="0.35">
      <c r="A2664">
        <v>1239248826</v>
      </c>
      <c r="B2664">
        <v>68641</v>
      </c>
      <c r="C2664" t="s">
        <v>1969</v>
      </c>
      <c r="D2664" s="4">
        <v>44991</v>
      </c>
      <c r="E2664" s="8">
        <v>0.50775462962962969</v>
      </c>
      <c r="F2664" t="s">
        <v>5086</v>
      </c>
      <c r="G2664" t="s">
        <v>5087</v>
      </c>
      <c r="H2664" t="s">
        <v>2585</v>
      </c>
      <c r="I2664">
        <v>1</v>
      </c>
      <c r="J2664">
        <v>91351</v>
      </c>
      <c r="K2664" t="s">
        <v>2207</v>
      </c>
      <c r="L2664" s="8">
        <v>0.50775462962962969</v>
      </c>
      <c r="M2664" s="8">
        <v>0.51069444444444445</v>
      </c>
      <c r="N2664" t="s">
        <v>1948</v>
      </c>
      <c r="O2664" t="s">
        <v>1948</v>
      </c>
      <c r="P2664" t="s">
        <v>1948</v>
      </c>
      <c r="Q2664" s="8">
        <v>2.9398148148148148E-3</v>
      </c>
      <c r="R2664" t="s">
        <v>2006</v>
      </c>
      <c r="S2664" t="s">
        <v>1973</v>
      </c>
      <c r="T2664" t="s">
        <v>2004</v>
      </c>
    </row>
    <row r="2665" spans="1:20" x14ac:dyDescent="0.35">
      <c r="A2665">
        <v>1239248352</v>
      </c>
      <c r="B2665">
        <v>68634</v>
      </c>
      <c r="C2665" t="s">
        <v>1969</v>
      </c>
      <c r="D2665" s="4">
        <v>44991</v>
      </c>
      <c r="E2665" s="8">
        <v>0.5055439814814815</v>
      </c>
      <c r="F2665" t="s">
        <v>5088</v>
      </c>
      <c r="G2665" t="s">
        <v>5089</v>
      </c>
      <c r="H2665" t="s">
        <v>2161</v>
      </c>
      <c r="I2665">
        <v>1</v>
      </c>
      <c r="J2665">
        <v>92731</v>
      </c>
      <c r="K2665" t="s">
        <v>1959</v>
      </c>
      <c r="L2665" s="8">
        <v>0.50700231481481484</v>
      </c>
      <c r="M2665" s="8">
        <v>0.50722222222222224</v>
      </c>
      <c r="N2665" t="s">
        <v>1948</v>
      </c>
      <c r="O2665" t="s">
        <v>1948</v>
      </c>
      <c r="P2665" t="s">
        <v>1948</v>
      </c>
      <c r="Q2665" s="8">
        <v>2.199074074074074E-4</v>
      </c>
      <c r="R2665" t="s">
        <v>1955</v>
      </c>
      <c r="S2665" t="s">
        <v>1955</v>
      </c>
      <c r="T2665" t="s">
        <v>2004</v>
      </c>
    </row>
    <row r="2666" spans="1:20" x14ac:dyDescent="0.35">
      <c r="A2666">
        <v>1239248352</v>
      </c>
      <c r="B2666">
        <v>68634</v>
      </c>
      <c r="C2666" t="s">
        <v>1969</v>
      </c>
      <c r="D2666" s="4">
        <v>44991</v>
      </c>
      <c r="E2666" s="8">
        <v>0.5055439814814815</v>
      </c>
      <c r="F2666" t="s">
        <v>5088</v>
      </c>
      <c r="G2666" t="s">
        <v>5089</v>
      </c>
      <c r="H2666" t="s">
        <v>2161</v>
      </c>
      <c r="I2666">
        <v>1</v>
      </c>
      <c r="J2666">
        <v>92031</v>
      </c>
      <c r="K2666" t="s">
        <v>1958</v>
      </c>
      <c r="L2666" s="8">
        <v>0.50598379629629631</v>
      </c>
      <c r="M2666" s="8">
        <v>0.51040509259259259</v>
      </c>
      <c r="N2666" t="s">
        <v>1948</v>
      </c>
      <c r="O2666" t="s">
        <v>1948</v>
      </c>
      <c r="P2666" t="s">
        <v>1948</v>
      </c>
      <c r="Q2666" s="8">
        <v>4.4212962962962956E-3</v>
      </c>
      <c r="R2666" t="s">
        <v>1955</v>
      </c>
      <c r="S2666" t="s">
        <v>1955</v>
      </c>
      <c r="T2666" t="s">
        <v>1953</v>
      </c>
    </row>
    <row r="2667" spans="1:20" x14ac:dyDescent="0.35">
      <c r="A2667">
        <v>1239245003</v>
      </c>
      <c r="B2667">
        <v>68592</v>
      </c>
      <c r="C2667" t="s">
        <v>1969</v>
      </c>
      <c r="D2667" s="4">
        <v>44991</v>
      </c>
      <c r="E2667" s="8">
        <v>0.46914351851851849</v>
      </c>
      <c r="F2667" t="s">
        <v>5090</v>
      </c>
      <c r="G2667" t="s">
        <v>5091</v>
      </c>
      <c r="H2667" t="s">
        <v>2206</v>
      </c>
      <c r="I2667">
        <v>1</v>
      </c>
      <c r="J2667">
        <v>91331</v>
      </c>
      <c r="K2667" t="s">
        <v>2207</v>
      </c>
      <c r="L2667" s="8">
        <v>0.47050925925925924</v>
      </c>
      <c r="M2667" s="8">
        <v>0.47248842592592594</v>
      </c>
      <c r="N2667" t="s">
        <v>1948</v>
      </c>
      <c r="O2667" t="s">
        <v>1948</v>
      </c>
      <c r="P2667" t="s">
        <v>1948</v>
      </c>
      <c r="Q2667" s="8">
        <v>1.9791666666666668E-3</v>
      </c>
      <c r="R2667" t="s">
        <v>1955</v>
      </c>
      <c r="S2667" t="s">
        <v>1955</v>
      </c>
      <c r="T2667" t="s">
        <v>1953</v>
      </c>
    </row>
    <row r="2668" spans="1:20" x14ac:dyDescent="0.35">
      <c r="A2668">
        <v>1239237841</v>
      </c>
      <c r="B2668">
        <v>68502</v>
      </c>
      <c r="C2668" t="s">
        <v>1969</v>
      </c>
      <c r="D2668" s="4">
        <v>44991</v>
      </c>
      <c r="E2668" s="8">
        <v>0.41008101851851847</v>
      </c>
      <c r="F2668" t="s">
        <v>5092</v>
      </c>
      <c r="G2668" t="s">
        <v>5093</v>
      </c>
      <c r="H2668" t="s">
        <v>2161</v>
      </c>
      <c r="I2668">
        <v>1</v>
      </c>
      <c r="J2668">
        <v>92731</v>
      </c>
      <c r="K2668" t="s">
        <v>1959</v>
      </c>
      <c r="L2668" s="8">
        <v>0.41250000000000003</v>
      </c>
      <c r="M2668" s="8">
        <v>0.4125462962962963</v>
      </c>
      <c r="N2668" t="s">
        <v>1948</v>
      </c>
      <c r="O2668" t="s">
        <v>1948</v>
      </c>
      <c r="P2668" t="s">
        <v>1948</v>
      </c>
      <c r="Q2668" s="8">
        <v>4.6296296296296294E-5</v>
      </c>
      <c r="R2668" t="s">
        <v>1955</v>
      </c>
      <c r="S2668" t="s">
        <v>1955</v>
      </c>
      <c r="T2668" t="s">
        <v>2004</v>
      </c>
    </row>
    <row r="2669" spans="1:20" x14ac:dyDescent="0.35">
      <c r="A2669">
        <v>1239237841</v>
      </c>
      <c r="B2669">
        <v>68502</v>
      </c>
      <c r="C2669" t="s">
        <v>1969</v>
      </c>
      <c r="D2669" s="4">
        <v>44991</v>
      </c>
      <c r="E2669" s="8">
        <v>0.41008101851851847</v>
      </c>
      <c r="F2669" t="s">
        <v>5092</v>
      </c>
      <c r="G2669" t="s">
        <v>5093</v>
      </c>
      <c r="H2669" t="s">
        <v>2161</v>
      </c>
      <c r="I2669">
        <v>1</v>
      </c>
      <c r="J2669">
        <v>92031</v>
      </c>
      <c r="K2669" t="s">
        <v>1958</v>
      </c>
      <c r="L2669" s="8">
        <v>0.41047453703703707</v>
      </c>
      <c r="M2669" s="8">
        <v>0.41423611111111108</v>
      </c>
      <c r="N2669" t="s">
        <v>1948</v>
      </c>
      <c r="O2669" t="s">
        <v>1948</v>
      </c>
      <c r="P2669" t="s">
        <v>1948</v>
      </c>
      <c r="Q2669" s="8">
        <v>3.7615740740740739E-3</v>
      </c>
      <c r="R2669" t="s">
        <v>1955</v>
      </c>
      <c r="S2669" t="s">
        <v>1955</v>
      </c>
      <c r="T2669" t="s">
        <v>1953</v>
      </c>
    </row>
    <row r="2670" spans="1:20" x14ac:dyDescent="0.35">
      <c r="A2670">
        <v>1239220705</v>
      </c>
      <c r="B2670">
        <v>68314</v>
      </c>
      <c r="C2670" t="s">
        <v>1969</v>
      </c>
      <c r="D2670" s="4">
        <v>44991</v>
      </c>
      <c r="E2670" s="8">
        <v>0.10519675925925925</v>
      </c>
      <c r="F2670" t="s">
        <v>5094</v>
      </c>
      <c r="G2670" t="s">
        <v>5095</v>
      </c>
      <c r="H2670" t="s">
        <v>2161</v>
      </c>
      <c r="I2670">
        <v>1</v>
      </c>
      <c r="J2670">
        <v>92031</v>
      </c>
      <c r="K2670" t="s">
        <v>1958</v>
      </c>
      <c r="L2670" s="8">
        <v>0.10561342592592593</v>
      </c>
      <c r="M2670" s="8">
        <v>0.11021990740740741</v>
      </c>
      <c r="N2670" t="s">
        <v>1948</v>
      </c>
      <c r="O2670" t="s">
        <v>1948</v>
      </c>
      <c r="P2670" t="s">
        <v>1948</v>
      </c>
      <c r="Q2670" s="8">
        <v>4.6064814814814814E-3</v>
      </c>
      <c r="R2670" t="s">
        <v>1955</v>
      </c>
      <c r="S2670" t="s">
        <v>1955</v>
      </c>
      <c r="T2670" t="s">
        <v>1953</v>
      </c>
    </row>
    <row r="2671" spans="1:20" x14ac:dyDescent="0.35">
      <c r="A2671">
        <v>1239215208</v>
      </c>
      <c r="B2671">
        <v>68265</v>
      </c>
      <c r="C2671" t="s">
        <v>1969</v>
      </c>
      <c r="D2671" s="4">
        <v>44991</v>
      </c>
      <c r="E2671" s="8">
        <v>1.5902777777777776E-2</v>
      </c>
      <c r="F2671" t="s">
        <v>5096</v>
      </c>
      <c r="G2671" t="s">
        <v>5097</v>
      </c>
      <c r="H2671" t="s">
        <v>2108</v>
      </c>
      <c r="I2671">
        <v>1</v>
      </c>
      <c r="J2671">
        <v>94452</v>
      </c>
      <c r="K2671" t="s">
        <v>2074</v>
      </c>
      <c r="L2671" s="8">
        <v>2.9756944444444447E-2</v>
      </c>
      <c r="M2671" s="8">
        <v>3.15625E-2</v>
      </c>
      <c r="N2671" t="s">
        <v>1948</v>
      </c>
      <c r="O2671" t="s">
        <v>1948</v>
      </c>
      <c r="P2671" t="s">
        <v>1948</v>
      </c>
      <c r="Q2671" s="8">
        <v>1.8055555555555557E-3</v>
      </c>
      <c r="R2671" t="s">
        <v>1951</v>
      </c>
      <c r="S2671" t="s">
        <v>1973</v>
      </c>
      <c r="T2671" t="s">
        <v>1953</v>
      </c>
    </row>
    <row r="2672" spans="1:20" x14ac:dyDescent="0.35">
      <c r="A2672">
        <v>1239215208</v>
      </c>
      <c r="B2672">
        <v>68265</v>
      </c>
      <c r="C2672" t="s">
        <v>1969</v>
      </c>
      <c r="D2672" s="4">
        <v>44991</v>
      </c>
      <c r="E2672" s="8">
        <v>1.5902777777777776E-2</v>
      </c>
      <c r="F2672" t="s">
        <v>5096</v>
      </c>
      <c r="G2672" t="s">
        <v>5097</v>
      </c>
      <c r="H2672" t="s">
        <v>2108</v>
      </c>
      <c r="I2672">
        <v>1</v>
      </c>
      <c r="J2672">
        <v>94731</v>
      </c>
      <c r="K2672" t="s">
        <v>2386</v>
      </c>
      <c r="L2672" s="8">
        <v>2.9756944444444447E-2</v>
      </c>
      <c r="M2672" s="8">
        <v>3.2708333333333332E-2</v>
      </c>
      <c r="N2672" t="s">
        <v>1948</v>
      </c>
      <c r="O2672" t="s">
        <v>1948</v>
      </c>
      <c r="P2672" t="s">
        <v>1948</v>
      </c>
      <c r="Q2672" s="8">
        <v>2.9513888888888888E-3</v>
      </c>
      <c r="R2672" t="s">
        <v>1955</v>
      </c>
      <c r="S2672" t="s">
        <v>1955</v>
      </c>
      <c r="T2672" t="s">
        <v>1953</v>
      </c>
    </row>
    <row r="2673" spans="1:20" x14ac:dyDescent="0.35">
      <c r="A2673">
        <v>1239214983</v>
      </c>
      <c r="B2673">
        <v>68257</v>
      </c>
      <c r="C2673" t="s">
        <v>1969</v>
      </c>
      <c r="D2673" s="4">
        <v>44991</v>
      </c>
      <c r="E2673" s="8">
        <v>1.2604166666666666E-2</v>
      </c>
      <c r="F2673" t="s">
        <v>5098</v>
      </c>
      <c r="G2673" t="s">
        <v>5099</v>
      </c>
      <c r="H2673" t="s">
        <v>1949</v>
      </c>
      <c r="I2673">
        <v>1</v>
      </c>
      <c r="J2673">
        <v>94531</v>
      </c>
      <c r="K2673" t="s">
        <v>2049</v>
      </c>
      <c r="L2673" s="8">
        <v>1.300925925925926E-2</v>
      </c>
      <c r="M2673" s="8">
        <v>1.4363425925925925E-2</v>
      </c>
      <c r="N2673" t="s">
        <v>1948</v>
      </c>
      <c r="O2673" t="s">
        <v>1948</v>
      </c>
      <c r="P2673" t="s">
        <v>1948</v>
      </c>
      <c r="Q2673" s="8">
        <v>1.3541666666666667E-3</v>
      </c>
      <c r="R2673" t="s">
        <v>1955</v>
      </c>
      <c r="S2673" t="s">
        <v>1955</v>
      </c>
      <c r="T2673" t="s">
        <v>1953</v>
      </c>
    </row>
    <row r="2674" spans="1:20" x14ac:dyDescent="0.35">
      <c r="A2674">
        <v>1239201208</v>
      </c>
      <c r="B2674">
        <v>68104</v>
      </c>
      <c r="C2674" t="s">
        <v>1987</v>
      </c>
      <c r="D2674" s="4">
        <v>44990</v>
      </c>
      <c r="E2674" s="8">
        <v>0.8513425925925926</v>
      </c>
      <c r="F2674" t="s">
        <v>5100</v>
      </c>
      <c r="G2674" t="s">
        <v>5101</v>
      </c>
      <c r="H2674" t="s">
        <v>2015</v>
      </c>
      <c r="I2674">
        <v>1</v>
      </c>
      <c r="J2674">
        <v>94331</v>
      </c>
      <c r="K2674" t="s">
        <v>2016</v>
      </c>
      <c r="L2674" s="8">
        <v>0.85222222222222221</v>
      </c>
      <c r="M2674" s="8">
        <v>0.8556597222222222</v>
      </c>
      <c r="N2674" t="s">
        <v>1948</v>
      </c>
      <c r="O2674" t="s">
        <v>1948</v>
      </c>
      <c r="P2674" t="s">
        <v>1948</v>
      </c>
      <c r="Q2674" s="8">
        <v>3.4375E-3</v>
      </c>
      <c r="R2674" t="s">
        <v>1955</v>
      </c>
      <c r="S2674" t="s">
        <v>1955</v>
      </c>
      <c r="T2674" t="s">
        <v>2004</v>
      </c>
    </row>
    <row r="2675" spans="1:20" x14ac:dyDescent="0.35">
      <c r="A2675">
        <v>1239197120</v>
      </c>
      <c r="B2675">
        <v>68068</v>
      </c>
      <c r="C2675" t="s">
        <v>1987</v>
      </c>
      <c r="D2675" s="4">
        <v>44990</v>
      </c>
      <c r="E2675" s="8">
        <v>0.81665509259259261</v>
      </c>
      <c r="F2675" t="s">
        <v>5102</v>
      </c>
      <c r="G2675" t="s">
        <v>5103</v>
      </c>
      <c r="H2675" t="s">
        <v>2568</v>
      </c>
      <c r="I2675">
        <v>1</v>
      </c>
      <c r="J2675">
        <v>95234</v>
      </c>
      <c r="K2675" t="s">
        <v>1977</v>
      </c>
      <c r="L2675" s="8">
        <v>0.81721064814814814</v>
      </c>
      <c r="M2675" s="8">
        <v>0.82093749999999999</v>
      </c>
      <c r="N2675" t="s">
        <v>1948</v>
      </c>
      <c r="O2675" t="s">
        <v>1948</v>
      </c>
      <c r="P2675" t="s">
        <v>1948</v>
      </c>
      <c r="Q2675" s="8">
        <v>3.7268518518518514E-3</v>
      </c>
      <c r="R2675" t="s">
        <v>1955</v>
      </c>
      <c r="S2675" t="s">
        <v>1955</v>
      </c>
      <c r="T2675" t="s">
        <v>1953</v>
      </c>
    </row>
    <row r="2676" spans="1:20" x14ac:dyDescent="0.35">
      <c r="A2676">
        <v>1239197120</v>
      </c>
      <c r="B2676">
        <v>68068</v>
      </c>
      <c r="C2676" t="s">
        <v>1987</v>
      </c>
      <c r="D2676" s="4">
        <v>44990</v>
      </c>
      <c r="E2676" s="8">
        <v>0.81665509259259261</v>
      </c>
      <c r="F2676" t="s">
        <v>5102</v>
      </c>
      <c r="G2676" t="s">
        <v>5103</v>
      </c>
      <c r="H2676" t="s">
        <v>2568</v>
      </c>
      <c r="I2676">
        <v>1</v>
      </c>
      <c r="J2676">
        <v>95252</v>
      </c>
      <c r="K2676" t="s">
        <v>1977</v>
      </c>
      <c r="L2676" s="8">
        <v>0.81721064814814814</v>
      </c>
      <c r="M2676" s="8">
        <v>0.82032407407407415</v>
      </c>
      <c r="N2676" t="s">
        <v>1948</v>
      </c>
      <c r="O2676" t="s">
        <v>1948</v>
      </c>
      <c r="P2676" t="s">
        <v>1948</v>
      </c>
      <c r="Q2676" s="8">
        <v>3.1134259259259257E-3</v>
      </c>
      <c r="R2676" t="s">
        <v>1951</v>
      </c>
      <c r="S2676" t="s">
        <v>1952</v>
      </c>
      <c r="T2676" t="s">
        <v>1953</v>
      </c>
    </row>
    <row r="2677" spans="1:20" x14ac:dyDescent="0.35">
      <c r="A2677">
        <v>1239180292</v>
      </c>
      <c r="B2677">
        <v>67913</v>
      </c>
      <c r="C2677" t="s">
        <v>1987</v>
      </c>
      <c r="D2677" s="4">
        <v>44990</v>
      </c>
      <c r="E2677" s="8">
        <v>0.67425925925925922</v>
      </c>
      <c r="F2677" t="s">
        <v>5104</v>
      </c>
      <c r="G2677" t="s">
        <v>5105</v>
      </c>
      <c r="H2677" t="s">
        <v>2147</v>
      </c>
      <c r="I2677">
        <v>1</v>
      </c>
      <c r="J2677">
        <v>95252</v>
      </c>
      <c r="K2677" t="s">
        <v>1977</v>
      </c>
      <c r="L2677" s="8">
        <v>0.67497685185185186</v>
      </c>
      <c r="M2677" s="8">
        <v>0.67825231481481485</v>
      </c>
      <c r="N2677" t="s">
        <v>1948</v>
      </c>
      <c r="O2677" t="s">
        <v>1948</v>
      </c>
      <c r="P2677" t="s">
        <v>1948</v>
      </c>
      <c r="Q2677" s="8">
        <v>3.2754629629629631E-3</v>
      </c>
      <c r="R2677" t="s">
        <v>1951</v>
      </c>
      <c r="S2677" t="s">
        <v>1952</v>
      </c>
      <c r="T2677" t="s">
        <v>1953</v>
      </c>
    </row>
    <row r="2678" spans="1:20" x14ac:dyDescent="0.35">
      <c r="A2678">
        <v>1239180292</v>
      </c>
      <c r="B2678">
        <v>67913</v>
      </c>
      <c r="C2678" t="s">
        <v>1987</v>
      </c>
      <c r="D2678" s="4">
        <v>44990</v>
      </c>
      <c r="E2678" s="8">
        <v>0.67425925925925922</v>
      </c>
      <c r="F2678" t="s">
        <v>5104</v>
      </c>
      <c r="G2678" t="s">
        <v>5105</v>
      </c>
      <c r="H2678" t="s">
        <v>2147</v>
      </c>
      <c r="I2678">
        <v>1</v>
      </c>
      <c r="J2678">
        <v>95931</v>
      </c>
      <c r="K2678" t="s">
        <v>2504</v>
      </c>
      <c r="L2678" s="8">
        <v>0.67497685185185186</v>
      </c>
      <c r="M2678" s="8">
        <v>0.67722222222222228</v>
      </c>
      <c r="N2678" t="s">
        <v>1948</v>
      </c>
      <c r="O2678" t="s">
        <v>1948</v>
      </c>
      <c r="P2678" t="s">
        <v>1948</v>
      </c>
      <c r="Q2678" s="8">
        <v>2.2453703703703702E-3</v>
      </c>
      <c r="R2678" t="s">
        <v>1955</v>
      </c>
      <c r="S2678" t="s">
        <v>1955</v>
      </c>
      <c r="T2678" t="s">
        <v>1953</v>
      </c>
    </row>
    <row r="2679" spans="1:20" x14ac:dyDescent="0.35">
      <c r="A2679">
        <v>1239176550</v>
      </c>
      <c r="B2679">
        <v>67867</v>
      </c>
      <c r="C2679" t="s">
        <v>1987</v>
      </c>
      <c r="D2679" s="4">
        <v>44990</v>
      </c>
      <c r="E2679" s="8">
        <v>0.64012731481481489</v>
      </c>
      <c r="F2679" t="s">
        <v>5106</v>
      </c>
      <c r="G2679" t="s">
        <v>5107</v>
      </c>
      <c r="H2679" t="s">
        <v>1990</v>
      </c>
      <c r="I2679">
        <v>1</v>
      </c>
      <c r="J2679">
        <v>90431</v>
      </c>
      <c r="K2679" t="s">
        <v>1991</v>
      </c>
      <c r="L2679" s="8">
        <v>0.64086805555555559</v>
      </c>
      <c r="M2679" s="8">
        <v>0.64346064814814818</v>
      </c>
      <c r="N2679" t="s">
        <v>1948</v>
      </c>
      <c r="O2679" t="s">
        <v>1948</v>
      </c>
      <c r="P2679" t="s">
        <v>1948</v>
      </c>
      <c r="Q2679" s="8">
        <v>2.5925925925925925E-3</v>
      </c>
      <c r="R2679" t="s">
        <v>1955</v>
      </c>
      <c r="S2679" t="s">
        <v>1955</v>
      </c>
      <c r="T2679" t="s">
        <v>1953</v>
      </c>
    </row>
    <row r="2680" spans="1:20" x14ac:dyDescent="0.35">
      <c r="A2680">
        <v>1239158959</v>
      </c>
      <c r="B2680">
        <v>67663</v>
      </c>
      <c r="C2680" t="s">
        <v>1987</v>
      </c>
      <c r="D2680" s="4">
        <v>44990</v>
      </c>
      <c r="E2680" s="8">
        <v>0.49371527777777779</v>
      </c>
      <c r="F2680" t="s">
        <v>5108</v>
      </c>
      <c r="G2680" t="s">
        <v>5109</v>
      </c>
      <c r="H2680" t="s">
        <v>2498</v>
      </c>
      <c r="I2680">
        <v>1</v>
      </c>
      <c r="J2680">
        <v>93134</v>
      </c>
      <c r="K2680" t="s">
        <v>2065</v>
      </c>
      <c r="L2680" s="8">
        <v>0.4957523148148148</v>
      </c>
      <c r="M2680" s="8">
        <v>0.49758101851851855</v>
      </c>
      <c r="N2680" t="s">
        <v>1948</v>
      </c>
      <c r="O2680" t="s">
        <v>1948</v>
      </c>
      <c r="P2680" t="s">
        <v>1948</v>
      </c>
      <c r="Q2680" s="8">
        <v>1.8287037037037037E-3</v>
      </c>
      <c r="R2680" t="s">
        <v>1955</v>
      </c>
      <c r="S2680" t="s">
        <v>1955</v>
      </c>
      <c r="T2680" t="s">
        <v>1953</v>
      </c>
    </row>
    <row r="2681" spans="1:20" x14ac:dyDescent="0.35">
      <c r="A2681">
        <v>1239144225</v>
      </c>
      <c r="B2681">
        <v>67482</v>
      </c>
      <c r="C2681" t="s">
        <v>1987</v>
      </c>
      <c r="D2681" s="4">
        <v>44990</v>
      </c>
      <c r="E2681" s="8">
        <v>0.24729166666666669</v>
      </c>
      <c r="F2681" t="s">
        <v>5110</v>
      </c>
      <c r="G2681" t="s">
        <v>5111</v>
      </c>
      <c r="H2681" t="s">
        <v>2296</v>
      </c>
      <c r="I2681">
        <v>1</v>
      </c>
      <c r="J2681">
        <v>93931</v>
      </c>
      <c r="K2681" t="s">
        <v>2080</v>
      </c>
      <c r="L2681" s="8">
        <v>0.26097222222222222</v>
      </c>
      <c r="M2681" s="8">
        <v>0.26484953703703701</v>
      </c>
      <c r="N2681" t="s">
        <v>1948</v>
      </c>
      <c r="O2681" t="s">
        <v>1948</v>
      </c>
      <c r="P2681" t="s">
        <v>1948</v>
      </c>
      <c r="Q2681" s="8">
        <v>3.8773148148148143E-3</v>
      </c>
      <c r="R2681" t="s">
        <v>1955</v>
      </c>
      <c r="S2681" t="s">
        <v>1955</v>
      </c>
      <c r="T2681" t="s">
        <v>1953</v>
      </c>
    </row>
    <row r="2682" spans="1:20" x14ac:dyDescent="0.35">
      <c r="A2682">
        <v>1239100962</v>
      </c>
      <c r="B2682">
        <v>66987</v>
      </c>
      <c r="C2682" t="s">
        <v>2017</v>
      </c>
      <c r="D2682" s="4">
        <v>44989</v>
      </c>
      <c r="E2682" s="8">
        <v>0.76870370370370367</v>
      </c>
      <c r="F2682" t="s">
        <v>5112</v>
      </c>
      <c r="H2682" t="s">
        <v>5113</v>
      </c>
      <c r="I2682">
        <v>1</v>
      </c>
      <c r="J2682">
        <v>94411</v>
      </c>
      <c r="K2682" t="s">
        <v>2074</v>
      </c>
      <c r="L2682" s="8">
        <v>0.76998842592592587</v>
      </c>
      <c r="M2682" s="8">
        <v>0.77112268518518512</v>
      </c>
      <c r="N2682" t="s">
        <v>1948</v>
      </c>
      <c r="O2682" t="s">
        <v>1948</v>
      </c>
      <c r="P2682" t="s">
        <v>1948</v>
      </c>
      <c r="Q2682" s="8">
        <v>1.1342592592592591E-3</v>
      </c>
      <c r="R2682" t="s">
        <v>2111</v>
      </c>
      <c r="S2682" t="s">
        <v>2111</v>
      </c>
      <c r="T2682" t="s">
        <v>1953</v>
      </c>
    </row>
    <row r="2683" spans="1:20" x14ac:dyDescent="0.35">
      <c r="A2683" s="9">
        <v>1239100627</v>
      </c>
      <c r="B2683" s="9">
        <v>66983</v>
      </c>
      <c r="C2683" s="9" t="s">
        <v>2017</v>
      </c>
      <c r="D2683" s="10">
        <v>44989</v>
      </c>
      <c r="E2683" s="11">
        <v>0.76443287037037033</v>
      </c>
      <c r="F2683" s="9" t="s">
        <v>5114</v>
      </c>
      <c r="G2683" s="9" t="s">
        <v>5115</v>
      </c>
      <c r="H2683" s="9" t="s">
        <v>1962</v>
      </c>
      <c r="I2683" s="9">
        <v>1</v>
      </c>
      <c r="J2683" s="9">
        <v>90231</v>
      </c>
      <c r="K2683" s="9" t="s">
        <v>2039</v>
      </c>
      <c r="L2683" s="11">
        <v>0.76718750000000002</v>
      </c>
      <c r="M2683" s="11">
        <v>0.77093750000000005</v>
      </c>
      <c r="N2683" s="9" t="s">
        <v>1948</v>
      </c>
      <c r="O2683" s="9" t="s">
        <v>1948</v>
      </c>
      <c r="P2683" s="9" t="s">
        <v>1948</v>
      </c>
      <c r="Q2683" s="11">
        <v>3.7500000000000003E-3</v>
      </c>
      <c r="R2683" s="9" t="s">
        <v>1955</v>
      </c>
      <c r="S2683" s="9" t="s">
        <v>1955</v>
      </c>
      <c r="T2683" s="9" t="s">
        <v>1953</v>
      </c>
    </row>
    <row r="2684" spans="1:20" x14ac:dyDescent="0.35">
      <c r="A2684">
        <v>1239084148</v>
      </c>
      <c r="B2684">
        <v>66796</v>
      </c>
      <c r="C2684" t="s">
        <v>2017</v>
      </c>
      <c r="D2684" s="4">
        <v>44989</v>
      </c>
      <c r="E2684" s="8">
        <v>0.61604166666666671</v>
      </c>
      <c r="F2684" t="s">
        <v>5116</v>
      </c>
      <c r="G2684" t="s">
        <v>5117</v>
      </c>
      <c r="H2684" t="s">
        <v>5118</v>
      </c>
      <c r="I2684">
        <v>1</v>
      </c>
      <c r="J2684">
        <v>96851</v>
      </c>
      <c r="K2684" t="s">
        <v>2037</v>
      </c>
      <c r="L2684" s="8">
        <v>0.61628472222222219</v>
      </c>
      <c r="M2684" s="8">
        <v>0.61950231481481477</v>
      </c>
      <c r="N2684" t="s">
        <v>1948</v>
      </c>
      <c r="O2684" t="s">
        <v>1948</v>
      </c>
      <c r="P2684" t="s">
        <v>1948</v>
      </c>
      <c r="Q2684" s="8">
        <v>3.2175925925925926E-3</v>
      </c>
      <c r="R2684" t="s">
        <v>2006</v>
      </c>
      <c r="S2684" t="s">
        <v>1952</v>
      </c>
      <c r="T2684" t="s">
        <v>1953</v>
      </c>
    </row>
    <row r="2685" spans="1:20" x14ac:dyDescent="0.35">
      <c r="A2685">
        <v>1239084148</v>
      </c>
      <c r="B2685">
        <v>66796</v>
      </c>
      <c r="C2685" t="s">
        <v>2017</v>
      </c>
      <c r="D2685" s="4">
        <v>44989</v>
      </c>
      <c r="E2685" s="8">
        <v>0.61604166666666671</v>
      </c>
      <c r="F2685" t="s">
        <v>5116</v>
      </c>
      <c r="G2685" t="s">
        <v>5117</v>
      </c>
      <c r="H2685" t="s">
        <v>5118</v>
      </c>
      <c r="I2685">
        <v>1</v>
      </c>
      <c r="J2685">
        <v>98035</v>
      </c>
      <c r="K2685" t="s">
        <v>2875</v>
      </c>
      <c r="L2685" s="8">
        <v>0.61628472222222219</v>
      </c>
      <c r="M2685" s="8">
        <v>0.6193171296296297</v>
      </c>
      <c r="N2685" t="s">
        <v>1948</v>
      </c>
      <c r="O2685" t="s">
        <v>1948</v>
      </c>
      <c r="P2685" t="s">
        <v>1948</v>
      </c>
      <c r="Q2685" s="8">
        <v>3.0324074074074073E-3</v>
      </c>
      <c r="R2685" t="s">
        <v>1955</v>
      </c>
      <c r="S2685" t="s">
        <v>1955</v>
      </c>
      <c r="T2685" t="s">
        <v>1953</v>
      </c>
    </row>
    <row r="2686" spans="1:20" x14ac:dyDescent="0.35">
      <c r="A2686">
        <v>1239046825</v>
      </c>
      <c r="B2686">
        <v>66441</v>
      </c>
      <c r="C2686" t="s">
        <v>2017</v>
      </c>
      <c r="D2686" s="4">
        <v>44989</v>
      </c>
      <c r="E2686" s="8">
        <v>0.25818287037037035</v>
      </c>
      <c r="F2686" t="s">
        <v>5119</v>
      </c>
      <c r="G2686" t="s">
        <v>5120</v>
      </c>
      <c r="H2686" t="s">
        <v>1962</v>
      </c>
      <c r="I2686">
        <v>1</v>
      </c>
      <c r="J2686">
        <v>90133</v>
      </c>
      <c r="K2686" t="s">
        <v>1963</v>
      </c>
      <c r="L2686" s="8">
        <v>0.26646990740740739</v>
      </c>
      <c r="M2686" s="8">
        <v>0.26807870370370374</v>
      </c>
      <c r="N2686" t="s">
        <v>1948</v>
      </c>
      <c r="O2686" t="s">
        <v>1948</v>
      </c>
      <c r="P2686" t="s">
        <v>1948</v>
      </c>
      <c r="Q2686" s="8">
        <v>1.6087962962962963E-3</v>
      </c>
      <c r="R2686" t="s">
        <v>1955</v>
      </c>
      <c r="S2686" t="s">
        <v>1955</v>
      </c>
      <c r="T2686" t="s">
        <v>1953</v>
      </c>
    </row>
    <row r="2687" spans="1:20" x14ac:dyDescent="0.35">
      <c r="A2687">
        <v>1239046825</v>
      </c>
      <c r="B2687">
        <v>66441</v>
      </c>
      <c r="C2687" t="s">
        <v>2017</v>
      </c>
      <c r="D2687" s="4">
        <v>44989</v>
      </c>
      <c r="E2687" s="8">
        <v>0.25818287037037035</v>
      </c>
      <c r="F2687" t="s">
        <v>5119</v>
      </c>
      <c r="G2687" t="s">
        <v>5120</v>
      </c>
      <c r="H2687" t="s">
        <v>1962</v>
      </c>
      <c r="I2687">
        <v>1</v>
      </c>
      <c r="J2687">
        <v>90152</v>
      </c>
      <c r="K2687" t="s">
        <v>1963</v>
      </c>
      <c r="L2687" s="8">
        <v>0.26646990740740739</v>
      </c>
      <c r="M2687" s="8">
        <v>0.26821759259259259</v>
      </c>
      <c r="N2687" t="s">
        <v>1948</v>
      </c>
      <c r="O2687" t="s">
        <v>1948</v>
      </c>
      <c r="P2687" t="s">
        <v>1948</v>
      </c>
      <c r="Q2687" s="8">
        <v>1.7476851851851852E-3</v>
      </c>
      <c r="R2687" t="s">
        <v>1951</v>
      </c>
      <c r="S2687" t="s">
        <v>1973</v>
      </c>
      <c r="T2687" t="s">
        <v>1953</v>
      </c>
    </row>
    <row r="2688" spans="1:20" x14ac:dyDescent="0.35">
      <c r="A2688">
        <v>1239011571</v>
      </c>
      <c r="B2688">
        <v>66122</v>
      </c>
      <c r="C2688" t="s">
        <v>2033</v>
      </c>
      <c r="D2688" s="4">
        <v>44988</v>
      </c>
      <c r="E2688" s="8">
        <v>0.89694444444444443</v>
      </c>
      <c r="F2688" t="s">
        <v>5121</v>
      </c>
      <c r="G2688" t="s">
        <v>5122</v>
      </c>
      <c r="H2688" t="s">
        <v>2622</v>
      </c>
      <c r="I2688">
        <v>1</v>
      </c>
      <c r="J2688">
        <v>92931</v>
      </c>
      <c r="K2688" t="s">
        <v>2623</v>
      </c>
      <c r="L2688" s="8">
        <v>0.92546296296296304</v>
      </c>
      <c r="M2688" s="8">
        <v>0.92804398148148148</v>
      </c>
      <c r="N2688" t="s">
        <v>1948</v>
      </c>
      <c r="O2688" t="s">
        <v>1948</v>
      </c>
      <c r="P2688" t="s">
        <v>1948</v>
      </c>
      <c r="Q2688" s="8">
        <v>2.5810185185185185E-3</v>
      </c>
      <c r="R2688" t="s">
        <v>1955</v>
      </c>
      <c r="S2688" t="s">
        <v>1955</v>
      </c>
      <c r="T2688" t="s">
        <v>1953</v>
      </c>
    </row>
    <row r="2689" spans="1:20" x14ac:dyDescent="0.35">
      <c r="A2689">
        <v>1238980841</v>
      </c>
      <c r="B2689">
        <v>65775</v>
      </c>
      <c r="C2689" t="s">
        <v>2033</v>
      </c>
      <c r="D2689" s="4">
        <v>44988</v>
      </c>
      <c r="E2689" s="8">
        <v>0.63685185185185189</v>
      </c>
      <c r="F2689" t="s">
        <v>5123</v>
      </c>
      <c r="G2689" t="s">
        <v>5124</v>
      </c>
      <c r="H2689" t="s">
        <v>2097</v>
      </c>
      <c r="I2689">
        <v>1</v>
      </c>
      <c r="J2689">
        <v>93041</v>
      </c>
      <c r="K2689" t="s">
        <v>2098</v>
      </c>
      <c r="L2689" s="8">
        <v>0.63685185185185189</v>
      </c>
      <c r="M2689" s="8">
        <v>0.6385763888888889</v>
      </c>
      <c r="N2689" t="s">
        <v>1948</v>
      </c>
      <c r="O2689" t="s">
        <v>1948</v>
      </c>
      <c r="P2689" t="s">
        <v>1948</v>
      </c>
      <c r="Q2689" s="8">
        <v>1.7245370370370372E-3</v>
      </c>
      <c r="R2689" t="s">
        <v>1955</v>
      </c>
      <c r="S2689" t="s">
        <v>1955</v>
      </c>
      <c r="T2689" t="s">
        <v>2004</v>
      </c>
    </row>
    <row r="2690" spans="1:20" x14ac:dyDescent="0.35">
      <c r="A2690">
        <v>1238974948</v>
      </c>
      <c r="B2690">
        <v>65712</v>
      </c>
      <c r="C2690" t="s">
        <v>2033</v>
      </c>
      <c r="D2690" s="4">
        <v>44988</v>
      </c>
      <c r="E2690" s="8">
        <v>0.60348379629629634</v>
      </c>
      <c r="F2690" t="s">
        <v>5125</v>
      </c>
      <c r="G2690" t="s">
        <v>5126</v>
      </c>
      <c r="H2690" t="s">
        <v>2015</v>
      </c>
      <c r="I2690">
        <v>1</v>
      </c>
      <c r="J2690">
        <v>94331</v>
      </c>
      <c r="K2690" t="s">
        <v>2016</v>
      </c>
      <c r="L2690" s="8">
        <v>0.6121875</v>
      </c>
      <c r="M2690" s="8">
        <v>0.6159027777777778</v>
      </c>
      <c r="N2690" t="s">
        <v>1948</v>
      </c>
      <c r="O2690" t="s">
        <v>1948</v>
      </c>
      <c r="P2690" t="s">
        <v>1948</v>
      </c>
      <c r="Q2690" s="8">
        <v>3.7152777777777774E-3</v>
      </c>
      <c r="R2690" t="s">
        <v>1955</v>
      </c>
      <c r="S2690" t="s">
        <v>1955</v>
      </c>
      <c r="T2690" t="s">
        <v>2004</v>
      </c>
    </row>
    <row r="2691" spans="1:20" x14ac:dyDescent="0.35">
      <c r="A2691">
        <v>1238974948</v>
      </c>
      <c r="B2691">
        <v>65712</v>
      </c>
      <c r="C2691" t="s">
        <v>2033</v>
      </c>
      <c r="D2691" s="4">
        <v>44988</v>
      </c>
      <c r="E2691" s="8">
        <v>0.60348379629629634</v>
      </c>
      <c r="F2691" t="s">
        <v>5125</v>
      </c>
      <c r="G2691" t="s">
        <v>5126</v>
      </c>
      <c r="H2691" t="s">
        <v>2015</v>
      </c>
      <c r="I2691">
        <v>1</v>
      </c>
      <c r="J2691">
        <v>94452</v>
      </c>
      <c r="K2691" t="s">
        <v>2074</v>
      </c>
      <c r="L2691" s="8">
        <v>0.6121875</v>
      </c>
      <c r="M2691" s="8">
        <v>0.61468749999999994</v>
      </c>
      <c r="N2691" t="s">
        <v>1948</v>
      </c>
      <c r="O2691" t="s">
        <v>1948</v>
      </c>
      <c r="P2691" t="s">
        <v>1948</v>
      </c>
      <c r="Q2691" s="8">
        <v>2.5000000000000001E-3</v>
      </c>
      <c r="R2691" t="s">
        <v>1951</v>
      </c>
      <c r="S2691" t="s">
        <v>1973</v>
      </c>
      <c r="T2691" t="s">
        <v>2004</v>
      </c>
    </row>
    <row r="2692" spans="1:20" x14ac:dyDescent="0.35">
      <c r="A2692">
        <v>1238964750</v>
      </c>
      <c r="B2692">
        <v>65595</v>
      </c>
      <c r="C2692" t="s">
        <v>2033</v>
      </c>
      <c r="D2692" s="4">
        <v>44988</v>
      </c>
      <c r="E2692" s="8">
        <v>0.53729166666666661</v>
      </c>
      <c r="F2692" t="s">
        <v>5127</v>
      </c>
      <c r="H2692" t="s">
        <v>2223</v>
      </c>
      <c r="I2692">
        <v>1</v>
      </c>
      <c r="J2692">
        <v>90374</v>
      </c>
      <c r="K2692" t="s">
        <v>2010</v>
      </c>
      <c r="L2692" s="8">
        <v>0.54021990740740744</v>
      </c>
      <c r="M2692" s="8">
        <v>0.54241898148148149</v>
      </c>
      <c r="N2692" t="s">
        <v>1948</v>
      </c>
      <c r="O2692" t="s">
        <v>1948</v>
      </c>
      <c r="P2692" t="s">
        <v>1948</v>
      </c>
      <c r="Q2692" s="8">
        <v>2.1990740740740742E-3</v>
      </c>
      <c r="R2692" t="s">
        <v>2224</v>
      </c>
      <c r="S2692" t="s">
        <v>2027</v>
      </c>
      <c r="T2692" t="s">
        <v>1953</v>
      </c>
    </row>
    <row r="2693" spans="1:20" x14ac:dyDescent="0.35">
      <c r="A2693">
        <v>1238964750</v>
      </c>
      <c r="B2693">
        <v>65595</v>
      </c>
      <c r="C2693" t="s">
        <v>2033</v>
      </c>
      <c r="D2693" s="4">
        <v>44988</v>
      </c>
      <c r="E2693" s="8">
        <v>0.53729166666666661</v>
      </c>
      <c r="F2693" t="s">
        <v>5127</v>
      </c>
      <c r="H2693" t="s">
        <v>2223</v>
      </c>
      <c r="I2693">
        <v>1</v>
      </c>
      <c r="J2693">
        <v>91631</v>
      </c>
      <c r="K2693" t="s">
        <v>2225</v>
      </c>
      <c r="L2693" s="8">
        <v>0.53850694444444447</v>
      </c>
      <c r="M2693" s="8">
        <v>0.54234953703703703</v>
      </c>
      <c r="N2693" t="s">
        <v>1948</v>
      </c>
      <c r="O2693" t="s">
        <v>1948</v>
      </c>
      <c r="P2693" t="s">
        <v>1948</v>
      </c>
      <c r="Q2693" s="8">
        <v>3.8425925925925923E-3</v>
      </c>
      <c r="R2693" t="s">
        <v>1955</v>
      </c>
      <c r="S2693" t="s">
        <v>1955</v>
      </c>
      <c r="T2693" t="s">
        <v>1953</v>
      </c>
    </row>
    <row r="2694" spans="1:20" x14ac:dyDescent="0.35">
      <c r="A2694">
        <v>1238964452</v>
      </c>
      <c r="B2694">
        <v>65594</v>
      </c>
      <c r="C2694" t="s">
        <v>2033</v>
      </c>
      <c r="D2694" s="4">
        <v>44988</v>
      </c>
      <c r="E2694" s="8">
        <v>0.53591435185185188</v>
      </c>
      <c r="F2694" t="s">
        <v>5128</v>
      </c>
      <c r="G2694" t="s">
        <v>5129</v>
      </c>
      <c r="H2694" t="s">
        <v>2629</v>
      </c>
      <c r="I2694">
        <v>1</v>
      </c>
      <c r="J2694">
        <v>96631</v>
      </c>
      <c r="K2694" t="s">
        <v>1967</v>
      </c>
      <c r="L2694" s="8">
        <v>0.53670138888888885</v>
      </c>
      <c r="M2694" s="8">
        <v>0.53768518518518515</v>
      </c>
      <c r="N2694" t="s">
        <v>1948</v>
      </c>
      <c r="O2694" t="s">
        <v>1948</v>
      </c>
      <c r="P2694" t="s">
        <v>1948</v>
      </c>
      <c r="Q2694" s="8">
        <v>9.8379629629629642E-4</v>
      </c>
      <c r="R2694" t="s">
        <v>1955</v>
      </c>
      <c r="S2694" t="s">
        <v>1955</v>
      </c>
      <c r="T2694" t="s">
        <v>1953</v>
      </c>
    </row>
    <row r="2695" spans="1:20" x14ac:dyDescent="0.35">
      <c r="A2695">
        <v>1238960544</v>
      </c>
      <c r="B2695">
        <v>65547</v>
      </c>
      <c r="C2695" t="s">
        <v>2033</v>
      </c>
      <c r="D2695" s="4">
        <v>44988</v>
      </c>
      <c r="E2695" s="8">
        <v>0.50723379629629628</v>
      </c>
      <c r="F2695" t="s">
        <v>5130</v>
      </c>
      <c r="G2695" t="s">
        <v>5131</v>
      </c>
      <c r="H2695" t="s">
        <v>2293</v>
      </c>
      <c r="I2695">
        <v>1</v>
      </c>
      <c r="J2695">
        <v>96851</v>
      </c>
      <c r="K2695" t="s">
        <v>2037</v>
      </c>
      <c r="L2695" s="8">
        <v>0.5133564814814815</v>
      </c>
      <c r="M2695" s="8">
        <v>0.51497685185185182</v>
      </c>
      <c r="N2695" t="s">
        <v>1948</v>
      </c>
      <c r="O2695" t="s">
        <v>1948</v>
      </c>
      <c r="P2695" t="s">
        <v>1948</v>
      </c>
      <c r="Q2695" s="8">
        <v>1.6203703703703703E-3</v>
      </c>
      <c r="R2695" t="s">
        <v>2006</v>
      </c>
      <c r="S2695" t="s">
        <v>1973</v>
      </c>
      <c r="T2695" t="s">
        <v>1953</v>
      </c>
    </row>
    <row r="2696" spans="1:20" x14ac:dyDescent="0.35">
      <c r="A2696">
        <v>1238960639</v>
      </c>
      <c r="B2696">
        <v>65548</v>
      </c>
      <c r="C2696" t="s">
        <v>2033</v>
      </c>
      <c r="D2696" s="4">
        <v>44988</v>
      </c>
      <c r="E2696" s="8">
        <v>0.50802083333333337</v>
      </c>
      <c r="F2696" t="s">
        <v>5132</v>
      </c>
      <c r="G2696" t="s">
        <v>5133</v>
      </c>
      <c r="H2696" t="s">
        <v>1949</v>
      </c>
      <c r="I2696">
        <v>1</v>
      </c>
      <c r="J2696">
        <v>94831</v>
      </c>
      <c r="K2696" t="s">
        <v>1950</v>
      </c>
      <c r="L2696" s="8">
        <v>0.50907407407407412</v>
      </c>
      <c r="M2696" s="8">
        <v>0.51016203703703711</v>
      </c>
      <c r="N2696" t="s">
        <v>1948</v>
      </c>
      <c r="O2696" t="s">
        <v>1948</v>
      </c>
      <c r="P2696" t="s">
        <v>1948</v>
      </c>
      <c r="Q2696" s="8">
        <v>1.0879629629629629E-3</v>
      </c>
      <c r="R2696" t="s">
        <v>1955</v>
      </c>
      <c r="S2696" t="s">
        <v>1955</v>
      </c>
      <c r="T2696" t="s">
        <v>1953</v>
      </c>
    </row>
    <row r="2697" spans="1:20" x14ac:dyDescent="0.35">
      <c r="A2697">
        <v>1238955313</v>
      </c>
      <c r="B2697">
        <v>65480</v>
      </c>
      <c r="C2697" t="s">
        <v>2033</v>
      </c>
      <c r="D2697" s="4">
        <v>44988</v>
      </c>
      <c r="E2697" s="8">
        <v>0.47013888888888888</v>
      </c>
      <c r="F2697" t="s">
        <v>5134</v>
      </c>
      <c r="G2697" t="s">
        <v>5135</v>
      </c>
      <c r="H2697" t="s">
        <v>2116</v>
      </c>
      <c r="I2697">
        <v>1</v>
      </c>
      <c r="J2697">
        <v>90152</v>
      </c>
      <c r="K2697" t="s">
        <v>1963</v>
      </c>
      <c r="L2697" s="8">
        <v>0.50631944444444443</v>
      </c>
      <c r="M2697" s="8">
        <v>0.50672453703703701</v>
      </c>
      <c r="N2697" t="s">
        <v>1948</v>
      </c>
      <c r="O2697" t="s">
        <v>1948</v>
      </c>
      <c r="P2697" t="s">
        <v>1948</v>
      </c>
      <c r="Q2697" s="8">
        <v>4.0509259259259258E-4</v>
      </c>
      <c r="R2697" t="s">
        <v>1951</v>
      </c>
      <c r="S2697" t="s">
        <v>1973</v>
      </c>
      <c r="T2697" t="s">
        <v>1953</v>
      </c>
    </row>
    <row r="2698" spans="1:20" x14ac:dyDescent="0.35">
      <c r="A2698">
        <v>1238955313</v>
      </c>
      <c r="B2698">
        <v>65480</v>
      </c>
      <c r="C2698" t="s">
        <v>2033</v>
      </c>
      <c r="D2698" s="4">
        <v>44988</v>
      </c>
      <c r="E2698" s="8">
        <v>0.47013888888888888</v>
      </c>
      <c r="F2698" t="s">
        <v>5134</v>
      </c>
      <c r="G2698" t="s">
        <v>5135</v>
      </c>
      <c r="H2698" t="s">
        <v>2116</v>
      </c>
      <c r="I2698">
        <v>1</v>
      </c>
      <c r="J2698">
        <v>92231</v>
      </c>
      <c r="K2698" t="s">
        <v>3332</v>
      </c>
      <c r="L2698" s="8">
        <v>0.50631944444444443</v>
      </c>
      <c r="M2698" s="8">
        <v>0.50946759259259256</v>
      </c>
      <c r="N2698" t="s">
        <v>1948</v>
      </c>
      <c r="O2698" t="s">
        <v>1948</v>
      </c>
      <c r="P2698" t="s">
        <v>1948</v>
      </c>
      <c r="Q2698" s="8">
        <v>3.1481481481481482E-3</v>
      </c>
      <c r="R2698" t="s">
        <v>1955</v>
      </c>
      <c r="S2698" t="s">
        <v>1955</v>
      </c>
      <c r="T2698" t="s">
        <v>1953</v>
      </c>
    </row>
    <row r="2699" spans="1:20" x14ac:dyDescent="0.35">
      <c r="A2699">
        <v>1238941226</v>
      </c>
      <c r="B2699">
        <v>65288</v>
      </c>
      <c r="C2699" t="s">
        <v>2033</v>
      </c>
      <c r="D2699" s="4">
        <v>44988</v>
      </c>
      <c r="E2699" s="8">
        <v>0.21417824074074074</v>
      </c>
      <c r="F2699" t="s">
        <v>5136</v>
      </c>
      <c r="G2699" t="s">
        <v>5137</v>
      </c>
      <c r="H2699" t="s">
        <v>1949</v>
      </c>
      <c r="I2699">
        <v>1</v>
      </c>
      <c r="J2699">
        <v>94631</v>
      </c>
      <c r="K2699" t="s">
        <v>1954</v>
      </c>
      <c r="L2699" s="8">
        <v>0.21465277777777778</v>
      </c>
      <c r="M2699" s="8">
        <v>0.21603009259259257</v>
      </c>
      <c r="N2699" t="s">
        <v>1948</v>
      </c>
      <c r="O2699" t="s">
        <v>1948</v>
      </c>
      <c r="P2699" t="s">
        <v>1948</v>
      </c>
      <c r="Q2699" s="8">
        <v>1.3773148148148147E-3</v>
      </c>
      <c r="R2699" t="s">
        <v>1955</v>
      </c>
      <c r="S2699" t="s">
        <v>1955</v>
      </c>
      <c r="T2699" t="s">
        <v>1953</v>
      </c>
    </row>
    <row r="2700" spans="1:20" x14ac:dyDescent="0.35">
      <c r="A2700">
        <v>1238938288</v>
      </c>
      <c r="B2700">
        <v>65260</v>
      </c>
      <c r="C2700" t="s">
        <v>2033</v>
      </c>
      <c r="D2700" s="4">
        <v>44988</v>
      </c>
      <c r="E2700" s="8">
        <v>0.12403935185185185</v>
      </c>
      <c r="F2700" t="s">
        <v>5138</v>
      </c>
      <c r="G2700" t="s">
        <v>5139</v>
      </c>
      <c r="H2700" t="s">
        <v>1949</v>
      </c>
      <c r="I2700">
        <v>1</v>
      </c>
      <c r="J2700">
        <v>94631</v>
      </c>
      <c r="K2700" t="s">
        <v>1954</v>
      </c>
      <c r="L2700" s="8">
        <v>0.12446759259259259</v>
      </c>
      <c r="M2700" s="8">
        <v>0.12625</v>
      </c>
      <c r="N2700" t="s">
        <v>1948</v>
      </c>
      <c r="O2700" t="s">
        <v>1948</v>
      </c>
      <c r="P2700" t="s">
        <v>1948</v>
      </c>
      <c r="Q2700" s="8">
        <v>1.7824074074074072E-3</v>
      </c>
      <c r="R2700" t="s">
        <v>1955</v>
      </c>
      <c r="S2700" t="s">
        <v>1955</v>
      </c>
      <c r="T2700" t="s">
        <v>1953</v>
      </c>
    </row>
    <row r="2701" spans="1:20" x14ac:dyDescent="0.35">
      <c r="A2701">
        <v>1238934006</v>
      </c>
      <c r="B2701">
        <v>65201</v>
      </c>
      <c r="C2701" t="s">
        <v>2033</v>
      </c>
      <c r="D2701" s="4">
        <v>44988</v>
      </c>
      <c r="E2701" s="8">
        <v>2.8229166666666666E-2</v>
      </c>
      <c r="F2701" t="s">
        <v>5140</v>
      </c>
      <c r="G2701" t="s">
        <v>5141</v>
      </c>
      <c r="H2701" t="s">
        <v>1949</v>
      </c>
      <c r="I2701">
        <v>1</v>
      </c>
      <c r="J2701">
        <v>94531</v>
      </c>
      <c r="K2701" t="s">
        <v>2049</v>
      </c>
      <c r="L2701" s="8">
        <v>3.0254629629629631E-2</v>
      </c>
      <c r="M2701" s="8">
        <v>3.1354166666666662E-2</v>
      </c>
      <c r="N2701" t="s">
        <v>1948</v>
      </c>
      <c r="O2701" t="s">
        <v>1948</v>
      </c>
      <c r="P2701" t="s">
        <v>1948</v>
      </c>
      <c r="Q2701" s="8">
        <v>1.0995370370370371E-3</v>
      </c>
      <c r="R2701" t="s">
        <v>1955</v>
      </c>
      <c r="S2701" t="s">
        <v>1955</v>
      </c>
      <c r="T2701" t="s">
        <v>1953</v>
      </c>
    </row>
    <row r="2702" spans="1:20" x14ac:dyDescent="0.35">
      <c r="A2702">
        <v>1238930513</v>
      </c>
      <c r="B2702">
        <v>65162</v>
      </c>
      <c r="C2702" t="s">
        <v>2055</v>
      </c>
      <c r="D2702" s="4">
        <v>44987</v>
      </c>
      <c r="E2702" s="8">
        <v>0.97605324074074085</v>
      </c>
      <c r="F2702" t="s">
        <v>5142</v>
      </c>
      <c r="G2702" t="s">
        <v>5143</v>
      </c>
      <c r="H2702" t="s">
        <v>1983</v>
      </c>
      <c r="I2702">
        <v>1</v>
      </c>
      <c r="J2702">
        <v>93341</v>
      </c>
      <c r="K2702" t="s">
        <v>2136</v>
      </c>
      <c r="L2702" s="8">
        <v>0.97679398148148155</v>
      </c>
      <c r="M2702" s="8">
        <v>0.98129629629629633</v>
      </c>
      <c r="N2702" t="s">
        <v>1948</v>
      </c>
      <c r="O2702" t="s">
        <v>1948</v>
      </c>
      <c r="P2702" t="s">
        <v>1948</v>
      </c>
      <c r="Q2702" s="8">
        <v>4.5023148148148149E-3</v>
      </c>
      <c r="R2702" t="s">
        <v>1955</v>
      </c>
      <c r="S2702" t="s">
        <v>1955</v>
      </c>
      <c r="T2702" t="s">
        <v>1953</v>
      </c>
    </row>
    <row r="2703" spans="1:20" x14ac:dyDescent="0.35">
      <c r="A2703">
        <v>1238794914</v>
      </c>
      <c r="B2703">
        <v>63662</v>
      </c>
      <c r="C2703" t="s">
        <v>2066</v>
      </c>
      <c r="D2703" s="4">
        <v>44986</v>
      </c>
      <c r="E2703" s="8">
        <v>0.56057870370370366</v>
      </c>
      <c r="F2703" t="s">
        <v>5144</v>
      </c>
      <c r="G2703" t="s">
        <v>5145</v>
      </c>
      <c r="H2703" t="s">
        <v>2631</v>
      </c>
      <c r="I2703">
        <v>1</v>
      </c>
      <c r="J2703">
        <v>93671</v>
      </c>
      <c r="K2703" t="s">
        <v>2390</v>
      </c>
      <c r="L2703" s="8">
        <v>0.56743055555555555</v>
      </c>
      <c r="M2703" s="8">
        <v>0.56890046296296293</v>
      </c>
      <c r="N2703" t="s">
        <v>1948</v>
      </c>
      <c r="O2703" t="s">
        <v>1948</v>
      </c>
      <c r="P2703" t="s">
        <v>1948</v>
      </c>
      <c r="Q2703" s="8">
        <v>1.4699074074074074E-3</v>
      </c>
      <c r="R2703" t="s">
        <v>2027</v>
      </c>
      <c r="S2703" t="s">
        <v>2133</v>
      </c>
      <c r="T2703" t="s">
        <v>1953</v>
      </c>
    </row>
    <row r="2704" spans="1:20" x14ac:dyDescent="0.35">
      <c r="A2704">
        <v>1238794914</v>
      </c>
      <c r="B2704">
        <v>63662</v>
      </c>
      <c r="C2704" t="s">
        <v>2066</v>
      </c>
      <c r="D2704" s="4">
        <v>44986</v>
      </c>
      <c r="E2704" s="8">
        <v>0.56057870370370366</v>
      </c>
      <c r="F2704" t="s">
        <v>5144</v>
      </c>
      <c r="G2704" t="s">
        <v>5145</v>
      </c>
      <c r="H2704" t="s">
        <v>2631</v>
      </c>
      <c r="I2704">
        <v>1</v>
      </c>
      <c r="J2704">
        <v>93631</v>
      </c>
      <c r="K2704" t="s">
        <v>2390</v>
      </c>
      <c r="L2704" s="8">
        <v>0.56401620370370364</v>
      </c>
      <c r="M2704" s="8">
        <v>0.56631944444444449</v>
      </c>
      <c r="N2704" t="s">
        <v>1948</v>
      </c>
      <c r="O2704" t="s">
        <v>1948</v>
      </c>
      <c r="P2704" t="s">
        <v>1948</v>
      </c>
      <c r="Q2704" s="8">
        <v>2.3032407407407407E-3</v>
      </c>
      <c r="R2704" t="s">
        <v>1955</v>
      </c>
      <c r="S2704" t="s">
        <v>1955</v>
      </c>
      <c r="T2704" t="s">
        <v>1953</v>
      </c>
    </row>
    <row r="2705" spans="1:20" x14ac:dyDescent="0.35">
      <c r="A2705">
        <v>1238790390</v>
      </c>
      <c r="B2705">
        <v>63609</v>
      </c>
      <c r="C2705" t="s">
        <v>2066</v>
      </c>
      <c r="D2705" s="4">
        <v>44986</v>
      </c>
      <c r="E2705" s="8">
        <v>0.52135416666666667</v>
      </c>
      <c r="F2705" t="s">
        <v>5146</v>
      </c>
      <c r="G2705" t="s">
        <v>5147</v>
      </c>
      <c r="H2705" t="s">
        <v>2456</v>
      </c>
      <c r="I2705">
        <v>1</v>
      </c>
      <c r="J2705">
        <v>95334</v>
      </c>
      <c r="K2705" t="s">
        <v>2457</v>
      </c>
      <c r="L2705" s="8">
        <v>0.52218750000000003</v>
      </c>
      <c r="M2705" s="8">
        <v>0.52469907407407412</v>
      </c>
      <c r="N2705" t="s">
        <v>1948</v>
      </c>
      <c r="O2705" t="s">
        <v>1948</v>
      </c>
      <c r="P2705" t="s">
        <v>1948</v>
      </c>
      <c r="Q2705" s="8">
        <v>2.5115740740740741E-3</v>
      </c>
      <c r="R2705" t="s">
        <v>1955</v>
      </c>
      <c r="S2705" t="s">
        <v>1955</v>
      </c>
      <c r="T2705" t="s">
        <v>1953</v>
      </c>
    </row>
    <row r="2706" spans="1:20" x14ac:dyDescent="0.35">
      <c r="A2706">
        <v>1238780000</v>
      </c>
      <c r="B2706">
        <v>63484</v>
      </c>
      <c r="C2706" t="s">
        <v>2066</v>
      </c>
      <c r="D2706" s="4">
        <v>44986</v>
      </c>
      <c r="E2706" s="8">
        <v>0.44342592592592589</v>
      </c>
      <c r="F2706" t="s">
        <v>5148</v>
      </c>
      <c r="H2706" t="s">
        <v>2009</v>
      </c>
      <c r="I2706">
        <v>1</v>
      </c>
      <c r="J2706">
        <v>90331</v>
      </c>
      <c r="K2706" t="s">
        <v>2010</v>
      </c>
      <c r="L2706" s="8">
        <v>0.44619212962962962</v>
      </c>
      <c r="M2706" s="8">
        <v>0.44949074074074075</v>
      </c>
      <c r="N2706" t="s">
        <v>1948</v>
      </c>
      <c r="O2706" t="s">
        <v>1948</v>
      </c>
      <c r="P2706" t="s">
        <v>1948</v>
      </c>
      <c r="Q2706" s="8">
        <v>3.2986111111111111E-3</v>
      </c>
      <c r="R2706" t="s">
        <v>1955</v>
      </c>
      <c r="S2706" t="s">
        <v>1955</v>
      </c>
      <c r="T2706" t="s">
        <v>2004</v>
      </c>
    </row>
    <row r="2707" spans="1:20" x14ac:dyDescent="0.35">
      <c r="A2707">
        <v>1238777883</v>
      </c>
      <c r="B2707">
        <v>63460</v>
      </c>
      <c r="C2707" t="s">
        <v>2066</v>
      </c>
      <c r="D2707" s="4">
        <v>44986</v>
      </c>
      <c r="E2707" s="8">
        <v>0.42790509259259263</v>
      </c>
      <c r="F2707" t="s">
        <v>5149</v>
      </c>
      <c r="G2707" t="s">
        <v>5150</v>
      </c>
      <c r="H2707" t="s">
        <v>2141</v>
      </c>
      <c r="I2707">
        <v>1</v>
      </c>
      <c r="J2707">
        <v>94452</v>
      </c>
      <c r="K2707" t="s">
        <v>2074</v>
      </c>
      <c r="L2707" s="8">
        <v>0.44410879629629635</v>
      </c>
      <c r="M2707" s="8">
        <v>0.44571759259259264</v>
      </c>
      <c r="N2707" t="s">
        <v>1948</v>
      </c>
      <c r="O2707" t="s">
        <v>1948</v>
      </c>
      <c r="P2707" t="s">
        <v>1948</v>
      </c>
      <c r="Q2707" s="8">
        <v>1.6087962962962963E-3</v>
      </c>
      <c r="R2707" t="s">
        <v>1951</v>
      </c>
      <c r="S2707" t="s">
        <v>1973</v>
      </c>
      <c r="T2707" t="s">
        <v>1953</v>
      </c>
    </row>
    <row r="2708" spans="1:20" x14ac:dyDescent="0.35">
      <c r="A2708">
        <v>1238777883</v>
      </c>
      <c r="B2708">
        <v>63460</v>
      </c>
      <c r="C2708" t="s">
        <v>2066</v>
      </c>
      <c r="D2708" s="4">
        <v>44986</v>
      </c>
      <c r="E2708" s="8">
        <v>0.42790509259259263</v>
      </c>
      <c r="F2708" t="s">
        <v>5149</v>
      </c>
      <c r="G2708" t="s">
        <v>5150</v>
      </c>
      <c r="H2708" t="s">
        <v>2141</v>
      </c>
      <c r="I2708">
        <v>1</v>
      </c>
      <c r="J2708">
        <v>94731</v>
      </c>
      <c r="K2708" t="s">
        <v>2386</v>
      </c>
      <c r="L2708" s="8">
        <v>0.44410879629629635</v>
      </c>
      <c r="M2708" s="8">
        <v>0.44790509259259265</v>
      </c>
      <c r="N2708" t="s">
        <v>1948</v>
      </c>
      <c r="O2708" t="s">
        <v>1948</v>
      </c>
      <c r="P2708" t="s">
        <v>1948</v>
      </c>
      <c r="Q2708" s="8">
        <v>3.7962962962962963E-3</v>
      </c>
      <c r="R2708" t="s">
        <v>1955</v>
      </c>
      <c r="S2708" t="s">
        <v>1955</v>
      </c>
      <c r="T2708" t="s">
        <v>1953</v>
      </c>
    </row>
    <row r="2709" spans="1:20" x14ac:dyDescent="0.35">
      <c r="A2709" s="9">
        <v>1238769147</v>
      </c>
      <c r="B2709" s="9">
        <v>63344</v>
      </c>
      <c r="C2709" s="9" t="s">
        <v>2066</v>
      </c>
      <c r="D2709" s="10">
        <v>44986</v>
      </c>
      <c r="E2709" s="11">
        <v>0.34403935185185186</v>
      </c>
      <c r="F2709" s="9" t="s">
        <v>5151</v>
      </c>
      <c r="G2709" s="9" t="s">
        <v>3361</v>
      </c>
      <c r="H2709" s="9" t="s">
        <v>1949</v>
      </c>
      <c r="I2709" s="9">
        <v>1</v>
      </c>
      <c r="J2709" s="9">
        <v>92771</v>
      </c>
      <c r="K2709" s="9" t="s">
        <v>2366</v>
      </c>
      <c r="L2709" s="11">
        <v>0.3457986111111111</v>
      </c>
      <c r="M2709" s="11">
        <v>0.35035879629629635</v>
      </c>
      <c r="N2709" s="9" t="s">
        <v>1948</v>
      </c>
      <c r="O2709" s="9" t="s">
        <v>1948</v>
      </c>
      <c r="P2709" s="9" t="s">
        <v>1948</v>
      </c>
      <c r="Q2709" s="11">
        <v>4.5601851851851853E-3</v>
      </c>
      <c r="R2709" s="9" t="s">
        <v>2027</v>
      </c>
      <c r="S2709" s="9" t="s">
        <v>2027</v>
      </c>
      <c r="T2709" s="9" t="s">
        <v>1953</v>
      </c>
    </row>
    <row r="2710" spans="1:20" x14ac:dyDescent="0.35">
      <c r="A2710">
        <v>1238769147</v>
      </c>
      <c r="B2710">
        <v>63344</v>
      </c>
      <c r="C2710" t="s">
        <v>2066</v>
      </c>
      <c r="D2710" s="4">
        <v>44986</v>
      </c>
      <c r="E2710" s="8">
        <v>0.34403935185185186</v>
      </c>
      <c r="F2710" t="s">
        <v>5151</v>
      </c>
      <c r="G2710" t="s">
        <v>3361</v>
      </c>
      <c r="H2710" t="s">
        <v>1949</v>
      </c>
      <c r="I2710">
        <v>1</v>
      </c>
      <c r="J2710">
        <v>94431</v>
      </c>
      <c r="K2710" t="s">
        <v>2074</v>
      </c>
      <c r="L2710" s="8">
        <v>0.34436342592592589</v>
      </c>
      <c r="M2710" s="8">
        <v>0.34517361111111117</v>
      </c>
      <c r="N2710" t="s">
        <v>1948</v>
      </c>
      <c r="O2710" t="s">
        <v>1948</v>
      </c>
      <c r="P2710" t="s">
        <v>1948</v>
      </c>
      <c r="Q2710" s="8">
        <v>8.1018518518518516E-4</v>
      </c>
      <c r="R2710" t="s">
        <v>1955</v>
      </c>
      <c r="S2710" t="s">
        <v>1955</v>
      </c>
      <c r="T2710" t="s">
        <v>1953</v>
      </c>
    </row>
    <row r="2711" spans="1:20" x14ac:dyDescent="0.35">
      <c r="A2711">
        <v>1238731175</v>
      </c>
      <c r="B2711">
        <v>62922</v>
      </c>
      <c r="C2711" t="s">
        <v>1946</v>
      </c>
      <c r="D2711" s="4">
        <v>44985</v>
      </c>
      <c r="E2711" s="8">
        <v>0.77034722222222218</v>
      </c>
      <c r="F2711" t="s">
        <v>5152</v>
      </c>
      <c r="G2711" t="s">
        <v>5153</v>
      </c>
      <c r="H2711" t="s">
        <v>1983</v>
      </c>
      <c r="I2711">
        <v>1</v>
      </c>
      <c r="J2711">
        <v>93351</v>
      </c>
      <c r="K2711" t="s">
        <v>2136</v>
      </c>
      <c r="L2711" s="8">
        <v>0.77186342592592594</v>
      </c>
      <c r="M2711" s="8">
        <v>0.77516203703703701</v>
      </c>
      <c r="N2711" t="s">
        <v>1948</v>
      </c>
      <c r="O2711" t="s">
        <v>1948</v>
      </c>
      <c r="P2711" t="s">
        <v>1948</v>
      </c>
      <c r="Q2711" s="8">
        <v>3.2986111111111111E-3</v>
      </c>
      <c r="R2711" t="s">
        <v>2006</v>
      </c>
      <c r="S2711" t="s">
        <v>1952</v>
      </c>
      <c r="T2711" t="s">
        <v>1953</v>
      </c>
    </row>
    <row r="2712" spans="1:20" x14ac:dyDescent="0.35">
      <c r="A2712">
        <v>1238731175</v>
      </c>
      <c r="B2712">
        <v>62922</v>
      </c>
      <c r="C2712" t="s">
        <v>1946</v>
      </c>
      <c r="D2712" s="4">
        <v>44985</v>
      </c>
      <c r="E2712" s="8">
        <v>0.77034722222222218</v>
      </c>
      <c r="F2712" t="s">
        <v>5152</v>
      </c>
      <c r="G2712" t="s">
        <v>5153</v>
      </c>
      <c r="H2712" t="s">
        <v>1983</v>
      </c>
      <c r="I2712">
        <v>1</v>
      </c>
      <c r="J2712">
        <v>93441</v>
      </c>
      <c r="K2712" t="s">
        <v>1984</v>
      </c>
      <c r="L2712" s="8">
        <v>0.77186342592592594</v>
      </c>
      <c r="M2712" s="8">
        <v>0.77516203703703701</v>
      </c>
      <c r="N2712" t="s">
        <v>1948</v>
      </c>
      <c r="O2712" t="s">
        <v>1948</v>
      </c>
      <c r="P2712" t="s">
        <v>1948</v>
      </c>
      <c r="Q2712" s="8">
        <v>3.2986111111111111E-3</v>
      </c>
      <c r="R2712" t="s">
        <v>1955</v>
      </c>
      <c r="S2712" t="s">
        <v>1955</v>
      </c>
      <c r="T2712" t="s">
        <v>1953</v>
      </c>
    </row>
    <row r="2713" spans="1:20" x14ac:dyDescent="0.35">
      <c r="A2713">
        <v>1238705908</v>
      </c>
      <c r="B2713">
        <v>62618</v>
      </c>
      <c r="C2713" t="s">
        <v>1946</v>
      </c>
      <c r="D2713" s="4">
        <v>44985</v>
      </c>
      <c r="E2713" s="8">
        <v>0.56398148148148153</v>
      </c>
      <c r="F2713" t="s">
        <v>5154</v>
      </c>
      <c r="G2713" t="s">
        <v>5155</v>
      </c>
      <c r="H2713" t="s">
        <v>4172</v>
      </c>
      <c r="I2713">
        <v>1</v>
      </c>
      <c r="J2713">
        <v>96631</v>
      </c>
      <c r="K2713" t="s">
        <v>1967</v>
      </c>
      <c r="L2713" s="8">
        <v>0.56457175925925929</v>
      </c>
      <c r="M2713" s="8">
        <v>0.56550925925925932</v>
      </c>
      <c r="N2713" t="s">
        <v>1948</v>
      </c>
      <c r="O2713" t="s">
        <v>1948</v>
      </c>
      <c r="P2713" t="s">
        <v>1948</v>
      </c>
      <c r="Q2713" s="8">
        <v>9.3750000000000007E-4</v>
      </c>
      <c r="R2713" t="s">
        <v>1955</v>
      </c>
      <c r="S2713" t="s">
        <v>1955</v>
      </c>
      <c r="T2713" t="s">
        <v>1953</v>
      </c>
    </row>
    <row r="2714" spans="1:20" x14ac:dyDescent="0.35">
      <c r="A2714">
        <v>1238697770</v>
      </c>
      <c r="B2714">
        <v>62541</v>
      </c>
      <c r="C2714" t="s">
        <v>1946</v>
      </c>
      <c r="D2714" s="4">
        <v>44985</v>
      </c>
      <c r="E2714" s="8">
        <v>0.49481481481481482</v>
      </c>
      <c r="F2714" t="s">
        <v>5156</v>
      </c>
      <c r="G2714" t="s">
        <v>5157</v>
      </c>
      <c r="H2714" t="s">
        <v>1957</v>
      </c>
      <c r="I2714">
        <v>1</v>
      </c>
      <c r="J2714">
        <v>92731</v>
      </c>
      <c r="K2714" t="s">
        <v>1959</v>
      </c>
      <c r="L2714" s="8">
        <v>0.50739583333333338</v>
      </c>
      <c r="M2714" s="8">
        <v>0.50944444444444448</v>
      </c>
      <c r="N2714" t="s">
        <v>1948</v>
      </c>
      <c r="O2714" t="s">
        <v>1948</v>
      </c>
      <c r="P2714" t="s">
        <v>1948</v>
      </c>
      <c r="Q2714" s="8">
        <v>2.0486111111111113E-3</v>
      </c>
      <c r="R2714" t="s">
        <v>1955</v>
      </c>
      <c r="S2714" t="s">
        <v>1955</v>
      </c>
      <c r="T2714" t="s">
        <v>1953</v>
      </c>
    </row>
    <row r="2715" spans="1:20" x14ac:dyDescent="0.35">
      <c r="A2715">
        <v>1238697770</v>
      </c>
      <c r="B2715">
        <v>62541</v>
      </c>
      <c r="C2715" t="s">
        <v>1946</v>
      </c>
      <c r="D2715" s="4">
        <v>44985</v>
      </c>
      <c r="E2715" s="8">
        <v>0.49481481481481482</v>
      </c>
      <c r="F2715" t="s">
        <v>5156</v>
      </c>
      <c r="G2715" t="s">
        <v>5157</v>
      </c>
      <c r="H2715" t="s">
        <v>1957</v>
      </c>
      <c r="I2715">
        <v>1</v>
      </c>
      <c r="J2715">
        <v>92052</v>
      </c>
      <c r="K2715" t="s">
        <v>1958</v>
      </c>
      <c r="L2715" s="8">
        <v>0.50739583333333338</v>
      </c>
      <c r="M2715" s="8">
        <v>0.51156250000000003</v>
      </c>
      <c r="N2715" t="s">
        <v>1948</v>
      </c>
      <c r="O2715" t="s">
        <v>1948</v>
      </c>
      <c r="P2715" t="s">
        <v>1948</v>
      </c>
      <c r="Q2715" s="8">
        <v>4.1666666666666666E-3</v>
      </c>
      <c r="R2715" t="s">
        <v>1951</v>
      </c>
      <c r="S2715" t="s">
        <v>1973</v>
      </c>
      <c r="T2715" t="s">
        <v>1953</v>
      </c>
    </row>
    <row r="2716" spans="1:20" x14ac:dyDescent="0.35">
      <c r="A2716">
        <v>1238698469</v>
      </c>
      <c r="B2716">
        <v>62551</v>
      </c>
      <c r="C2716" t="s">
        <v>1946</v>
      </c>
      <c r="D2716" s="4">
        <v>44985</v>
      </c>
      <c r="E2716" s="8">
        <v>0.49993055555555554</v>
      </c>
      <c r="F2716" t="s">
        <v>5158</v>
      </c>
      <c r="G2716" t="s">
        <v>5159</v>
      </c>
      <c r="H2716" t="s">
        <v>1962</v>
      </c>
      <c r="I2716">
        <v>1</v>
      </c>
      <c r="J2716">
        <v>90152</v>
      </c>
      <c r="K2716" t="s">
        <v>1963</v>
      </c>
      <c r="L2716" s="8">
        <v>0.50137731481481485</v>
      </c>
      <c r="M2716" s="8">
        <v>0.50254629629629632</v>
      </c>
      <c r="N2716" t="s">
        <v>1948</v>
      </c>
      <c r="O2716" t="s">
        <v>1948</v>
      </c>
      <c r="P2716" t="s">
        <v>1948</v>
      </c>
      <c r="Q2716" s="8">
        <v>1.1689814814814816E-3</v>
      </c>
      <c r="R2716" t="s">
        <v>1951</v>
      </c>
      <c r="S2716" t="s">
        <v>1952</v>
      </c>
      <c r="T2716" t="s">
        <v>1953</v>
      </c>
    </row>
    <row r="2717" spans="1:20" x14ac:dyDescent="0.35">
      <c r="A2717">
        <v>1238698469</v>
      </c>
      <c r="B2717">
        <v>62551</v>
      </c>
      <c r="C2717" t="s">
        <v>1946</v>
      </c>
      <c r="D2717" s="4">
        <v>44985</v>
      </c>
      <c r="E2717" s="8">
        <v>0.49993055555555554</v>
      </c>
      <c r="F2717" t="s">
        <v>5158</v>
      </c>
      <c r="G2717" t="s">
        <v>5159</v>
      </c>
      <c r="H2717" t="s">
        <v>1962</v>
      </c>
      <c r="I2717">
        <v>1</v>
      </c>
      <c r="J2717">
        <v>90133</v>
      </c>
      <c r="K2717" t="s">
        <v>1963</v>
      </c>
      <c r="L2717" s="8">
        <v>0.50049768518518511</v>
      </c>
      <c r="M2717" s="8">
        <v>0.50159722222222225</v>
      </c>
      <c r="N2717" t="s">
        <v>1948</v>
      </c>
      <c r="O2717" t="s">
        <v>1948</v>
      </c>
      <c r="P2717" t="s">
        <v>1948</v>
      </c>
      <c r="Q2717" s="8">
        <v>1.0995370370370371E-3</v>
      </c>
      <c r="R2717" t="s">
        <v>1955</v>
      </c>
      <c r="S2717" t="s">
        <v>1955</v>
      </c>
      <c r="T2717" t="s">
        <v>1953</v>
      </c>
    </row>
    <row r="2718" spans="1:20" x14ac:dyDescent="0.35">
      <c r="A2718" s="9">
        <v>1238698469</v>
      </c>
      <c r="B2718" s="9">
        <v>62551</v>
      </c>
      <c r="C2718" s="9" t="s">
        <v>1946</v>
      </c>
      <c r="D2718" s="10">
        <v>44985</v>
      </c>
      <c r="E2718" s="11">
        <v>0.49993055555555554</v>
      </c>
      <c r="F2718" s="9" t="s">
        <v>5158</v>
      </c>
      <c r="G2718" s="9" t="s">
        <v>5159</v>
      </c>
      <c r="H2718" s="9" t="s">
        <v>1962</v>
      </c>
      <c r="I2718" s="9">
        <v>1</v>
      </c>
      <c r="J2718" s="9">
        <v>90132</v>
      </c>
      <c r="K2718" s="9" t="s">
        <v>1980</v>
      </c>
      <c r="L2718" s="11">
        <v>0.50049768518518511</v>
      </c>
      <c r="M2718" s="11">
        <v>0.50173611111111105</v>
      </c>
      <c r="N2718" s="9" t="s">
        <v>1948</v>
      </c>
      <c r="O2718" s="9" t="s">
        <v>1948</v>
      </c>
      <c r="P2718" s="9" t="s">
        <v>1948</v>
      </c>
      <c r="Q2718" s="11">
        <v>1.2384259259259258E-3</v>
      </c>
      <c r="R2718" s="9" t="s">
        <v>1955</v>
      </c>
      <c r="S2718" s="9" t="s">
        <v>1955</v>
      </c>
      <c r="T2718" s="9" t="s">
        <v>1953</v>
      </c>
    </row>
    <row r="2719" spans="1:20" x14ac:dyDescent="0.35">
      <c r="A2719">
        <v>1238692484</v>
      </c>
      <c r="B2719">
        <v>62471</v>
      </c>
      <c r="C2719" t="s">
        <v>1946</v>
      </c>
      <c r="D2719" s="4">
        <v>44985</v>
      </c>
      <c r="E2719" s="8">
        <v>0.43656249999999996</v>
      </c>
      <c r="F2719" t="s">
        <v>5160</v>
      </c>
      <c r="G2719" t="s">
        <v>5161</v>
      </c>
      <c r="H2719" t="s">
        <v>2073</v>
      </c>
      <c r="I2719">
        <v>1</v>
      </c>
      <c r="J2719">
        <v>90571</v>
      </c>
      <c r="K2719" t="s">
        <v>2048</v>
      </c>
      <c r="L2719" s="8">
        <v>0.45584490740740741</v>
      </c>
      <c r="M2719" s="8">
        <v>0.45716435185185184</v>
      </c>
      <c r="N2719" t="s">
        <v>1948</v>
      </c>
      <c r="O2719" t="s">
        <v>1948</v>
      </c>
      <c r="P2719" t="s">
        <v>1948</v>
      </c>
      <c r="Q2719" s="8">
        <v>1.3194444444444443E-3</v>
      </c>
      <c r="R2719" t="s">
        <v>2027</v>
      </c>
      <c r="S2719" t="s">
        <v>2027</v>
      </c>
      <c r="T2719" t="s">
        <v>1953</v>
      </c>
    </row>
    <row r="2720" spans="1:20" x14ac:dyDescent="0.35">
      <c r="A2720">
        <v>1238692484</v>
      </c>
      <c r="B2720">
        <v>62471</v>
      </c>
      <c r="C2720" t="s">
        <v>1946</v>
      </c>
      <c r="D2720" s="4">
        <v>44985</v>
      </c>
      <c r="E2720" s="8">
        <v>0.43656249999999996</v>
      </c>
      <c r="F2720" t="s">
        <v>5160</v>
      </c>
      <c r="G2720" t="s">
        <v>5161</v>
      </c>
      <c r="H2720" t="s">
        <v>2073</v>
      </c>
      <c r="I2720">
        <v>1</v>
      </c>
      <c r="J2720">
        <v>90731</v>
      </c>
      <c r="K2720" t="s">
        <v>2475</v>
      </c>
      <c r="L2720" s="8">
        <v>0.43729166666666663</v>
      </c>
      <c r="M2720" s="8">
        <v>0.44061342592592595</v>
      </c>
      <c r="N2720" t="s">
        <v>1948</v>
      </c>
      <c r="O2720" t="s">
        <v>1948</v>
      </c>
      <c r="P2720" t="s">
        <v>1948</v>
      </c>
      <c r="Q2720" s="8">
        <v>3.3217592592592591E-3</v>
      </c>
      <c r="R2720" t="s">
        <v>1955</v>
      </c>
      <c r="S2720" t="s">
        <v>1955</v>
      </c>
      <c r="T2720" t="s">
        <v>1953</v>
      </c>
    </row>
    <row r="2721" spans="1:20" x14ac:dyDescent="0.35">
      <c r="A2721">
        <v>1238676903</v>
      </c>
      <c r="B2721">
        <v>62297</v>
      </c>
      <c r="C2721" t="s">
        <v>1946</v>
      </c>
      <c r="D2721" s="4">
        <v>44985</v>
      </c>
      <c r="E2721" s="8">
        <v>0.23989583333333334</v>
      </c>
      <c r="F2721" t="s">
        <v>5162</v>
      </c>
      <c r="H2721" t="s">
        <v>5163</v>
      </c>
      <c r="I2721">
        <v>1</v>
      </c>
      <c r="J2721">
        <v>95631</v>
      </c>
      <c r="K2721" t="s">
        <v>2326</v>
      </c>
      <c r="L2721" s="8">
        <v>0.24032407407407408</v>
      </c>
      <c r="M2721" s="8">
        <v>0.24247685185185186</v>
      </c>
      <c r="N2721" t="s">
        <v>1948</v>
      </c>
      <c r="O2721" t="s">
        <v>1948</v>
      </c>
      <c r="P2721" t="s">
        <v>1948</v>
      </c>
      <c r="Q2721" s="8">
        <v>2.1527777777777778E-3</v>
      </c>
      <c r="R2721" t="s">
        <v>1955</v>
      </c>
      <c r="S2721" t="s">
        <v>1955</v>
      </c>
      <c r="T2721" t="s">
        <v>1953</v>
      </c>
    </row>
    <row r="2722" spans="1:20" x14ac:dyDescent="0.35">
      <c r="A2722">
        <v>1238626807</v>
      </c>
      <c r="B2722">
        <v>61878</v>
      </c>
      <c r="C2722" t="s">
        <v>1969</v>
      </c>
      <c r="D2722" s="4">
        <v>44984</v>
      </c>
      <c r="E2722" s="8">
        <v>0.74293981481481486</v>
      </c>
      <c r="F2722" t="s">
        <v>5164</v>
      </c>
      <c r="G2722" t="s">
        <v>5165</v>
      </c>
      <c r="H2722" t="s">
        <v>2054</v>
      </c>
      <c r="I2722">
        <v>1</v>
      </c>
      <c r="J2722">
        <v>90331</v>
      </c>
      <c r="K2722" t="s">
        <v>2010</v>
      </c>
      <c r="L2722" s="8">
        <v>0.74436342592592597</v>
      </c>
      <c r="M2722" s="8">
        <v>0.7471875</v>
      </c>
      <c r="N2722" t="s">
        <v>1948</v>
      </c>
      <c r="O2722" t="s">
        <v>1948</v>
      </c>
      <c r="P2722" t="s">
        <v>1948</v>
      </c>
      <c r="Q2722" s="8">
        <v>2.8240740740740739E-3</v>
      </c>
      <c r="R2722" t="s">
        <v>1955</v>
      </c>
      <c r="S2722" t="s">
        <v>1955</v>
      </c>
      <c r="T2722" t="s">
        <v>1953</v>
      </c>
    </row>
    <row r="2723" spans="1:20" x14ac:dyDescent="0.35">
      <c r="A2723">
        <v>1238613993</v>
      </c>
      <c r="B2723">
        <v>61765</v>
      </c>
      <c r="C2723" t="s">
        <v>1969</v>
      </c>
      <c r="D2723" s="4">
        <v>44984</v>
      </c>
      <c r="E2723" s="8">
        <v>0.67278935185185185</v>
      </c>
      <c r="F2723" t="s">
        <v>5166</v>
      </c>
      <c r="G2723" t="s">
        <v>5167</v>
      </c>
      <c r="H2723" t="s">
        <v>1949</v>
      </c>
      <c r="I2723">
        <v>1</v>
      </c>
      <c r="J2723">
        <v>94852</v>
      </c>
      <c r="K2723" t="s">
        <v>1950</v>
      </c>
      <c r="L2723" s="8">
        <v>0.67956018518518524</v>
      </c>
      <c r="M2723" s="8">
        <v>0.68030092592592595</v>
      </c>
      <c r="N2723" t="s">
        <v>1948</v>
      </c>
      <c r="O2723" t="s">
        <v>1948</v>
      </c>
      <c r="P2723" t="s">
        <v>1948</v>
      </c>
      <c r="Q2723" s="8">
        <v>7.407407407407407E-4</v>
      </c>
      <c r="R2723" t="s">
        <v>1951</v>
      </c>
      <c r="S2723" t="s">
        <v>1973</v>
      </c>
      <c r="T2723" t="s">
        <v>1953</v>
      </c>
    </row>
    <row r="2724" spans="1:20" x14ac:dyDescent="0.35">
      <c r="A2724">
        <v>1238596771</v>
      </c>
      <c r="B2724">
        <v>61551</v>
      </c>
      <c r="C2724" t="s">
        <v>1969</v>
      </c>
      <c r="D2724" s="4">
        <v>44984</v>
      </c>
      <c r="E2724" s="8">
        <v>0.5198842592592593</v>
      </c>
      <c r="F2724" t="s">
        <v>5168</v>
      </c>
      <c r="G2724" t="s">
        <v>5169</v>
      </c>
      <c r="H2724" t="s">
        <v>4143</v>
      </c>
      <c r="I2724">
        <v>1</v>
      </c>
      <c r="J2724">
        <v>91034</v>
      </c>
      <c r="K2724" t="s">
        <v>2316</v>
      </c>
      <c r="L2724" s="8">
        <v>0.52043981481481483</v>
      </c>
      <c r="M2724" s="8">
        <v>0.52337962962962969</v>
      </c>
      <c r="N2724" t="s">
        <v>1948</v>
      </c>
      <c r="O2724" t="s">
        <v>1948</v>
      </c>
      <c r="P2724" t="s">
        <v>1948</v>
      </c>
      <c r="Q2724" s="8">
        <v>2.9398148148148148E-3</v>
      </c>
      <c r="R2724" t="s">
        <v>1955</v>
      </c>
      <c r="S2724" t="s">
        <v>1955</v>
      </c>
      <c r="T2724" t="s">
        <v>1953</v>
      </c>
    </row>
    <row r="2725" spans="1:20" x14ac:dyDescent="0.35">
      <c r="A2725">
        <v>1238591289</v>
      </c>
      <c r="B2725">
        <v>61468</v>
      </c>
      <c r="C2725" t="s">
        <v>1969</v>
      </c>
      <c r="D2725" s="4">
        <v>44984</v>
      </c>
      <c r="E2725" s="8">
        <v>0.46109953703703704</v>
      </c>
      <c r="F2725" t="s">
        <v>5170</v>
      </c>
      <c r="G2725" t="s">
        <v>5171</v>
      </c>
      <c r="H2725" t="s">
        <v>1972</v>
      </c>
      <c r="I2725">
        <v>1</v>
      </c>
      <c r="J2725">
        <v>91831</v>
      </c>
      <c r="K2725" t="s">
        <v>1995</v>
      </c>
      <c r="L2725" s="8">
        <v>0.4614583333333333</v>
      </c>
      <c r="M2725" s="8">
        <v>0.46364583333333331</v>
      </c>
      <c r="N2725" t="s">
        <v>1948</v>
      </c>
      <c r="O2725" t="s">
        <v>1948</v>
      </c>
      <c r="P2725" t="s">
        <v>1948</v>
      </c>
      <c r="Q2725" s="8">
        <v>2.1874999999999998E-3</v>
      </c>
      <c r="R2725" t="s">
        <v>1955</v>
      </c>
      <c r="S2725" t="s">
        <v>1955</v>
      </c>
      <c r="T2725" t="s">
        <v>1953</v>
      </c>
    </row>
    <row r="2726" spans="1:20" x14ac:dyDescent="0.35">
      <c r="A2726">
        <v>1238591289</v>
      </c>
      <c r="B2726">
        <v>61468</v>
      </c>
      <c r="C2726" t="s">
        <v>1969</v>
      </c>
      <c r="D2726" s="4">
        <v>44984</v>
      </c>
      <c r="E2726" s="8">
        <v>0.46109953703703704</v>
      </c>
      <c r="F2726" t="s">
        <v>5170</v>
      </c>
      <c r="G2726" t="s">
        <v>5171</v>
      </c>
      <c r="H2726" t="s">
        <v>1972</v>
      </c>
      <c r="I2726">
        <v>1</v>
      </c>
      <c r="J2726">
        <v>94852</v>
      </c>
      <c r="K2726" t="s">
        <v>1950</v>
      </c>
      <c r="L2726" s="8">
        <v>0.4614583333333333</v>
      </c>
      <c r="M2726" s="8">
        <v>0.46275462962962965</v>
      </c>
      <c r="N2726" t="s">
        <v>1948</v>
      </c>
      <c r="O2726" t="s">
        <v>1948</v>
      </c>
      <c r="P2726" t="s">
        <v>1948</v>
      </c>
      <c r="Q2726" s="8">
        <v>1.2962962962962963E-3</v>
      </c>
      <c r="R2726" t="s">
        <v>1951</v>
      </c>
      <c r="S2726" t="s">
        <v>1952</v>
      </c>
      <c r="T2726" t="s">
        <v>1953</v>
      </c>
    </row>
    <row r="2727" spans="1:20" x14ac:dyDescent="0.35">
      <c r="A2727">
        <v>1238584833</v>
      </c>
      <c r="B2727">
        <v>61393</v>
      </c>
      <c r="C2727" t="s">
        <v>1969</v>
      </c>
      <c r="D2727" s="4">
        <v>44984</v>
      </c>
      <c r="E2727" s="8">
        <v>0.39601851851851855</v>
      </c>
      <c r="F2727" t="s">
        <v>5172</v>
      </c>
      <c r="G2727" t="s">
        <v>5173</v>
      </c>
      <c r="H2727" t="s">
        <v>1949</v>
      </c>
      <c r="I2727">
        <v>1</v>
      </c>
      <c r="J2727">
        <v>94831</v>
      </c>
      <c r="K2727" t="s">
        <v>1950</v>
      </c>
      <c r="L2727" s="8">
        <v>0.39655092592592595</v>
      </c>
      <c r="M2727" s="8">
        <v>0.39824074074074073</v>
      </c>
      <c r="N2727" t="s">
        <v>1948</v>
      </c>
      <c r="O2727" t="s">
        <v>1948</v>
      </c>
      <c r="P2727" t="s">
        <v>1948</v>
      </c>
      <c r="Q2727" s="8">
        <v>1.689814814814815E-3</v>
      </c>
      <c r="R2727" t="s">
        <v>1955</v>
      </c>
      <c r="S2727" t="s">
        <v>1955</v>
      </c>
      <c r="T2727" t="s">
        <v>1953</v>
      </c>
    </row>
    <row r="2728" spans="1:20" x14ac:dyDescent="0.35">
      <c r="A2728">
        <v>1238584833</v>
      </c>
      <c r="B2728">
        <v>61393</v>
      </c>
      <c r="C2728" t="s">
        <v>1969</v>
      </c>
      <c r="D2728" s="4">
        <v>44984</v>
      </c>
      <c r="E2728" s="8">
        <v>0.39601851851851855</v>
      </c>
      <c r="F2728" t="s">
        <v>5172</v>
      </c>
      <c r="G2728" t="s">
        <v>5173</v>
      </c>
      <c r="H2728" t="s">
        <v>1949</v>
      </c>
      <c r="I2728">
        <v>1</v>
      </c>
      <c r="J2728">
        <v>94852</v>
      </c>
      <c r="K2728" t="s">
        <v>1950</v>
      </c>
      <c r="L2728" s="8">
        <v>0.39655092592592595</v>
      </c>
      <c r="M2728" s="8">
        <v>0.3982175925925926</v>
      </c>
      <c r="N2728" t="s">
        <v>1948</v>
      </c>
      <c r="O2728" t="s">
        <v>1948</v>
      </c>
      <c r="P2728" t="s">
        <v>1948</v>
      </c>
      <c r="Q2728" s="8">
        <v>1.6666666666666668E-3</v>
      </c>
      <c r="R2728" t="s">
        <v>1951</v>
      </c>
      <c r="S2728" t="s">
        <v>1952</v>
      </c>
      <c r="T2728" t="s">
        <v>1953</v>
      </c>
    </row>
    <row r="2729" spans="1:20" x14ac:dyDescent="0.35">
      <c r="A2729">
        <v>1238567110</v>
      </c>
      <c r="B2729">
        <v>61169</v>
      </c>
      <c r="C2729" t="s">
        <v>1969</v>
      </c>
      <c r="D2729" s="4">
        <v>44984</v>
      </c>
      <c r="E2729" s="8">
        <v>2.1712962962962962E-2</v>
      </c>
      <c r="F2729" t="s">
        <v>5174</v>
      </c>
      <c r="G2729" t="s">
        <v>5175</v>
      </c>
      <c r="H2729" t="s">
        <v>2143</v>
      </c>
      <c r="I2729">
        <v>1</v>
      </c>
      <c r="J2729">
        <v>94852</v>
      </c>
      <c r="K2729" t="s">
        <v>1950</v>
      </c>
      <c r="L2729" s="8">
        <v>3.5254629629629629E-2</v>
      </c>
      <c r="M2729" s="8">
        <v>3.6550925925925924E-2</v>
      </c>
      <c r="N2729" t="s">
        <v>1948</v>
      </c>
      <c r="O2729" t="s">
        <v>1948</v>
      </c>
      <c r="P2729" t="s">
        <v>1948</v>
      </c>
      <c r="Q2729" s="8">
        <v>1.2962962962962963E-3</v>
      </c>
      <c r="R2729" t="s">
        <v>1951</v>
      </c>
      <c r="S2729" t="s">
        <v>1952</v>
      </c>
      <c r="T2729" t="s">
        <v>1953</v>
      </c>
    </row>
    <row r="2730" spans="1:20" x14ac:dyDescent="0.35">
      <c r="A2730">
        <v>1238567110</v>
      </c>
      <c r="B2730">
        <v>61169</v>
      </c>
      <c r="C2730" t="s">
        <v>1969</v>
      </c>
      <c r="D2730" s="4">
        <v>44984</v>
      </c>
      <c r="E2730" s="8">
        <v>2.1712962962962962E-2</v>
      </c>
      <c r="F2730" t="s">
        <v>5174</v>
      </c>
      <c r="G2730" t="s">
        <v>5175</v>
      </c>
      <c r="H2730" t="s">
        <v>2143</v>
      </c>
      <c r="I2730">
        <v>1</v>
      </c>
      <c r="J2730">
        <v>95131</v>
      </c>
      <c r="K2730" t="s">
        <v>2144</v>
      </c>
      <c r="L2730" s="8">
        <v>3.4201388888888885E-2</v>
      </c>
      <c r="M2730" s="8">
        <v>3.7696759259259256E-2</v>
      </c>
      <c r="N2730" t="s">
        <v>1948</v>
      </c>
      <c r="O2730" t="s">
        <v>1948</v>
      </c>
      <c r="P2730" t="s">
        <v>1948</v>
      </c>
      <c r="Q2730" s="8">
        <v>3.4953703703703705E-3</v>
      </c>
      <c r="R2730" t="s">
        <v>1955</v>
      </c>
      <c r="S2730" t="s">
        <v>1955</v>
      </c>
      <c r="T2730" t="s">
        <v>1953</v>
      </c>
    </row>
    <row r="2731" spans="1:20" x14ac:dyDescent="0.35">
      <c r="A2731">
        <v>1238562153</v>
      </c>
      <c r="B2731">
        <v>61118</v>
      </c>
      <c r="C2731" t="s">
        <v>1987</v>
      </c>
      <c r="D2731" s="4">
        <v>44983</v>
      </c>
      <c r="E2731" s="8">
        <v>0.96445601851851848</v>
      </c>
      <c r="F2731" t="s">
        <v>5176</v>
      </c>
      <c r="G2731" t="s">
        <v>5177</v>
      </c>
      <c r="H2731" t="s">
        <v>1949</v>
      </c>
      <c r="I2731">
        <v>1</v>
      </c>
      <c r="J2731">
        <v>94631</v>
      </c>
      <c r="K2731" t="s">
        <v>1954</v>
      </c>
      <c r="L2731" s="8">
        <v>0.96516203703703696</v>
      </c>
      <c r="M2731" s="8">
        <v>0.96672453703703709</v>
      </c>
      <c r="N2731" t="s">
        <v>1948</v>
      </c>
      <c r="O2731" t="s">
        <v>1948</v>
      </c>
      <c r="P2731" t="s">
        <v>1948</v>
      </c>
      <c r="Q2731" s="8">
        <v>1.5624999999999999E-3</v>
      </c>
      <c r="R2731" t="s">
        <v>1955</v>
      </c>
      <c r="S2731" t="s">
        <v>1955</v>
      </c>
      <c r="T2731" t="s">
        <v>1953</v>
      </c>
    </row>
    <row r="2732" spans="1:20" x14ac:dyDescent="0.35">
      <c r="A2732">
        <v>1238542686</v>
      </c>
      <c r="B2732">
        <v>60881</v>
      </c>
      <c r="C2732" t="s">
        <v>1987</v>
      </c>
      <c r="D2732" s="4">
        <v>44983</v>
      </c>
      <c r="E2732" s="8">
        <v>0.74975694444444441</v>
      </c>
      <c r="F2732" t="s">
        <v>5178</v>
      </c>
      <c r="G2732" t="s">
        <v>5179</v>
      </c>
      <c r="H2732" t="s">
        <v>2352</v>
      </c>
      <c r="I2732">
        <v>1</v>
      </c>
      <c r="J2732">
        <v>95252</v>
      </c>
      <c r="K2732" t="s">
        <v>1977</v>
      </c>
      <c r="L2732" s="8">
        <v>0.75028935185185175</v>
      </c>
      <c r="M2732" s="8">
        <v>0.75456018518518519</v>
      </c>
      <c r="N2732" t="s">
        <v>1948</v>
      </c>
      <c r="O2732" t="s">
        <v>1948</v>
      </c>
      <c r="P2732" t="s">
        <v>1948</v>
      </c>
      <c r="Q2732" s="8">
        <v>4.2708333333333339E-3</v>
      </c>
      <c r="R2732" t="s">
        <v>1951</v>
      </c>
      <c r="S2732" t="s">
        <v>1952</v>
      </c>
      <c r="T2732" t="s">
        <v>1953</v>
      </c>
    </row>
    <row r="2733" spans="1:20" x14ac:dyDescent="0.35">
      <c r="A2733">
        <v>1238542686</v>
      </c>
      <c r="B2733">
        <v>60881</v>
      </c>
      <c r="C2733" t="s">
        <v>1987</v>
      </c>
      <c r="D2733" s="4">
        <v>44983</v>
      </c>
      <c r="E2733" s="8">
        <v>0.74975694444444441</v>
      </c>
      <c r="F2733" t="s">
        <v>5178</v>
      </c>
      <c r="G2733" t="s">
        <v>5179</v>
      </c>
      <c r="H2733" t="s">
        <v>2352</v>
      </c>
      <c r="I2733">
        <v>1</v>
      </c>
      <c r="J2733">
        <v>96434</v>
      </c>
      <c r="K2733" t="s">
        <v>2627</v>
      </c>
      <c r="L2733" s="8">
        <v>0.75028935185185175</v>
      </c>
      <c r="M2733" s="8">
        <v>0.75256944444444451</v>
      </c>
      <c r="N2733" t="s">
        <v>1948</v>
      </c>
      <c r="O2733" t="s">
        <v>1948</v>
      </c>
      <c r="P2733" t="s">
        <v>1948</v>
      </c>
      <c r="Q2733" s="8">
        <v>2.2800925925925927E-3</v>
      </c>
      <c r="R2733" t="s">
        <v>1955</v>
      </c>
      <c r="S2733" t="s">
        <v>1955</v>
      </c>
      <c r="T2733" t="s">
        <v>1953</v>
      </c>
    </row>
    <row r="2734" spans="1:20" x14ac:dyDescent="0.35">
      <c r="A2734">
        <v>1238537907</v>
      </c>
      <c r="B2734">
        <v>60820</v>
      </c>
      <c r="C2734" t="s">
        <v>1987</v>
      </c>
      <c r="D2734" s="4">
        <v>44983</v>
      </c>
      <c r="E2734" s="8">
        <v>0.70015046296296291</v>
      </c>
      <c r="F2734" t="s">
        <v>5180</v>
      </c>
      <c r="G2734" t="s">
        <v>5181</v>
      </c>
      <c r="H2734" t="s">
        <v>1949</v>
      </c>
      <c r="I2734">
        <v>1</v>
      </c>
      <c r="J2734">
        <v>94831</v>
      </c>
      <c r="K2734" t="s">
        <v>1950</v>
      </c>
      <c r="L2734" s="8">
        <v>0.70505787037037038</v>
      </c>
      <c r="M2734" s="8">
        <v>0.7058564814814815</v>
      </c>
      <c r="N2734" t="s">
        <v>1948</v>
      </c>
      <c r="O2734" t="s">
        <v>1948</v>
      </c>
      <c r="P2734" t="s">
        <v>1948</v>
      </c>
      <c r="Q2734" s="8">
        <v>7.9861111111111105E-4</v>
      </c>
      <c r="R2734" t="s">
        <v>1955</v>
      </c>
      <c r="S2734" t="s">
        <v>1996</v>
      </c>
      <c r="T2734" t="s">
        <v>1953</v>
      </c>
    </row>
    <row r="2735" spans="1:20" x14ac:dyDescent="0.35">
      <c r="A2735">
        <v>1238537907</v>
      </c>
      <c r="B2735">
        <v>60820</v>
      </c>
      <c r="C2735" t="s">
        <v>1987</v>
      </c>
      <c r="D2735" s="4">
        <v>44983</v>
      </c>
      <c r="E2735" s="8">
        <v>0.70015046296296291</v>
      </c>
      <c r="F2735" t="s">
        <v>5180</v>
      </c>
      <c r="G2735" t="s">
        <v>5181</v>
      </c>
      <c r="H2735" t="s">
        <v>1949</v>
      </c>
      <c r="I2735">
        <v>1</v>
      </c>
      <c r="J2735">
        <v>94852</v>
      </c>
      <c r="K2735" t="s">
        <v>1950</v>
      </c>
      <c r="L2735" s="8">
        <v>0.70124999999999993</v>
      </c>
      <c r="M2735" s="8">
        <v>0.70231481481481473</v>
      </c>
      <c r="N2735" t="s">
        <v>1948</v>
      </c>
      <c r="O2735" t="s">
        <v>1948</v>
      </c>
      <c r="P2735" t="s">
        <v>1948</v>
      </c>
      <c r="Q2735" s="8">
        <v>1.0648148148148147E-3</v>
      </c>
      <c r="R2735" t="s">
        <v>1951</v>
      </c>
      <c r="S2735" t="s">
        <v>1952</v>
      </c>
      <c r="T2735" t="s">
        <v>1953</v>
      </c>
    </row>
    <row r="2736" spans="1:20" x14ac:dyDescent="0.35">
      <c r="A2736">
        <v>1238524510</v>
      </c>
      <c r="B2736">
        <v>60709</v>
      </c>
      <c r="C2736" t="s">
        <v>1987</v>
      </c>
      <c r="D2736" s="4">
        <v>44983</v>
      </c>
      <c r="E2736" s="8">
        <v>0.60030092592592588</v>
      </c>
      <c r="F2736" t="s">
        <v>5182</v>
      </c>
      <c r="G2736" t="s">
        <v>5183</v>
      </c>
      <c r="H2736" t="s">
        <v>1949</v>
      </c>
      <c r="I2736">
        <v>1</v>
      </c>
      <c r="J2736">
        <v>94631</v>
      </c>
      <c r="K2736" t="s">
        <v>1954</v>
      </c>
      <c r="L2736" s="8">
        <v>0.60247685185185185</v>
      </c>
      <c r="M2736" s="8">
        <v>0.60373842592592586</v>
      </c>
      <c r="N2736" t="s">
        <v>1948</v>
      </c>
      <c r="O2736" t="s">
        <v>1948</v>
      </c>
      <c r="P2736" t="s">
        <v>1948</v>
      </c>
      <c r="Q2736" s="8">
        <v>1.261574074074074E-3</v>
      </c>
      <c r="R2736" t="s">
        <v>1955</v>
      </c>
      <c r="S2736" t="s">
        <v>1955</v>
      </c>
      <c r="T2736" t="s">
        <v>1953</v>
      </c>
    </row>
    <row r="2737" spans="1:20" x14ac:dyDescent="0.35">
      <c r="A2737">
        <v>1238507429</v>
      </c>
      <c r="B2737">
        <v>60543</v>
      </c>
      <c r="C2737" t="s">
        <v>1987</v>
      </c>
      <c r="D2737" s="4">
        <v>44983</v>
      </c>
      <c r="E2737" s="8">
        <v>0.4299074074074074</v>
      </c>
      <c r="F2737" t="s">
        <v>5184</v>
      </c>
      <c r="G2737" t="s">
        <v>5185</v>
      </c>
      <c r="H2737" t="s">
        <v>1949</v>
      </c>
      <c r="I2737">
        <v>1</v>
      </c>
      <c r="J2737">
        <v>94852</v>
      </c>
      <c r="K2737" t="s">
        <v>1950</v>
      </c>
      <c r="L2737" s="8">
        <v>0.44178240740740743</v>
      </c>
      <c r="M2737" s="8">
        <v>0.44237268518518519</v>
      </c>
      <c r="N2737" t="s">
        <v>1948</v>
      </c>
      <c r="O2737" t="s">
        <v>1948</v>
      </c>
      <c r="P2737" t="s">
        <v>1948</v>
      </c>
      <c r="Q2737" s="8">
        <v>5.9027777777777778E-4</v>
      </c>
      <c r="R2737" t="s">
        <v>1951</v>
      </c>
      <c r="S2737" t="s">
        <v>1973</v>
      </c>
      <c r="T2737" t="s">
        <v>1953</v>
      </c>
    </row>
    <row r="2738" spans="1:20" x14ac:dyDescent="0.35">
      <c r="A2738">
        <v>1238503631</v>
      </c>
      <c r="B2738">
        <v>60490</v>
      </c>
      <c r="C2738" t="s">
        <v>1987</v>
      </c>
      <c r="D2738" s="4">
        <v>44983</v>
      </c>
      <c r="E2738" s="8">
        <v>0.36221064814814818</v>
      </c>
      <c r="F2738" t="s">
        <v>5186</v>
      </c>
      <c r="G2738" t="s">
        <v>5187</v>
      </c>
      <c r="H2738" t="s">
        <v>2223</v>
      </c>
      <c r="I2738">
        <v>1</v>
      </c>
      <c r="J2738">
        <v>91631</v>
      </c>
      <c r="K2738" t="s">
        <v>2225</v>
      </c>
      <c r="L2738" s="8">
        <v>0.36266203703703703</v>
      </c>
      <c r="M2738" s="8">
        <v>0.36593750000000003</v>
      </c>
      <c r="N2738" t="s">
        <v>1948</v>
      </c>
      <c r="O2738" t="s">
        <v>1948</v>
      </c>
      <c r="P2738" t="s">
        <v>1948</v>
      </c>
      <c r="Q2738" s="8">
        <v>3.2754629629629631E-3</v>
      </c>
      <c r="R2738" t="s">
        <v>1955</v>
      </c>
      <c r="S2738" t="s">
        <v>1955</v>
      </c>
      <c r="T2738" t="s">
        <v>2004</v>
      </c>
    </row>
    <row r="2739" spans="1:20" x14ac:dyDescent="0.35">
      <c r="A2739">
        <v>1238495288</v>
      </c>
      <c r="B2739">
        <v>60419</v>
      </c>
      <c r="C2739" t="s">
        <v>1987</v>
      </c>
      <c r="D2739" s="4">
        <v>44983</v>
      </c>
      <c r="E2739" s="8">
        <v>0.20024305555555555</v>
      </c>
      <c r="F2739" t="s">
        <v>3994</v>
      </c>
      <c r="G2739" t="s">
        <v>3995</v>
      </c>
      <c r="H2739" t="s">
        <v>1962</v>
      </c>
      <c r="I2739">
        <v>1</v>
      </c>
      <c r="J2739">
        <v>90152</v>
      </c>
      <c r="K2739" t="s">
        <v>1963</v>
      </c>
      <c r="L2739" s="8">
        <v>0.20873842592592592</v>
      </c>
      <c r="M2739" s="8">
        <v>0.21072916666666666</v>
      </c>
      <c r="N2739" t="s">
        <v>1948</v>
      </c>
      <c r="O2739" t="s">
        <v>1948</v>
      </c>
      <c r="P2739" t="s">
        <v>1948</v>
      </c>
      <c r="Q2739" s="8">
        <v>1.9907407407407408E-3</v>
      </c>
      <c r="R2739" t="s">
        <v>1951</v>
      </c>
      <c r="S2739" t="s">
        <v>1952</v>
      </c>
      <c r="T2739" t="s">
        <v>1953</v>
      </c>
    </row>
    <row r="2740" spans="1:20" x14ac:dyDescent="0.35">
      <c r="A2740">
        <v>1238495288</v>
      </c>
      <c r="B2740">
        <v>60419</v>
      </c>
      <c r="C2740" t="s">
        <v>1987</v>
      </c>
      <c r="D2740" s="4">
        <v>44983</v>
      </c>
      <c r="E2740" s="8">
        <v>0.20024305555555555</v>
      </c>
      <c r="F2740" t="s">
        <v>3994</v>
      </c>
      <c r="G2740" t="s">
        <v>3995</v>
      </c>
      <c r="H2740" t="s">
        <v>1962</v>
      </c>
      <c r="I2740">
        <v>1</v>
      </c>
      <c r="J2740">
        <v>90133</v>
      </c>
      <c r="K2740" t="s">
        <v>1963</v>
      </c>
      <c r="L2740" s="8">
        <v>0.2036226851851852</v>
      </c>
      <c r="M2740" s="8">
        <v>0.20521990740740739</v>
      </c>
      <c r="N2740" t="s">
        <v>1948</v>
      </c>
      <c r="O2740" t="s">
        <v>1948</v>
      </c>
      <c r="P2740" t="s">
        <v>1948</v>
      </c>
      <c r="Q2740" s="8">
        <v>1.5972222222222221E-3</v>
      </c>
      <c r="R2740" t="s">
        <v>1955</v>
      </c>
      <c r="S2740" t="s">
        <v>1955</v>
      </c>
      <c r="T2740" t="s">
        <v>1953</v>
      </c>
    </row>
    <row r="2741" spans="1:20" x14ac:dyDescent="0.35">
      <c r="A2741">
        <v>1238491045</v>
      </c>
      <c r="B2741">
        <v>60381</v>
      </c>
      <c r="C2741" t="s">
        <v>1987</v>
      </c>
      <c r="D2741" s="4">
        <v>44983</v>
      </c>
      <c r="E2741" s="8">
        <v>0.14307870370370371</v>
      </c>
      <c r="F2741" t="s">
        <v>5188</v>
      </c>
      <c r="G2741" t="s">
        <v>5189</v>
      </c>
      <c r="H2741" t="s">
        <v>4815</v>
      </c>
      <c r="I2741">
        <v>1</v>
      </c>
      <c r="J2741">
        <v>95631</v>
      </c>
      <c r="K2741" t="s">
        <v>2326</v>
      </c>
      <c r="L2741" s="8">
        <v>0.14465277777777777</v>
      </c>
      <c r="M2741" s="8">
        <v>0.14675925925925926</v>
      </c>
      <c r="N2741" t="s">
        <v>1948</v>
      </c>
      <c r="O2741" t="s">
        <v>1948</v>
      </c>
      <c r="P2741" t="s">
        <v>1948</v>
      </c>
      <c r="Q2741" s="8">
        <v>2.1064814814814813E-3</v>
      </c>
      <c r="R2741" t="s">
        <v>1955</v>
      </c>
      <c r="S2741" t="s">
        <v>1955</v>
      </c>
      <c r="T2741" t="s">
        <v>1953</v>
      </c>
    </row>
    <row r="2742" spans="1:20" x14ac:dyDescent="0.35">
      <c r="A2742">
        <v>1238488765</v>
      </c>
      <c r="B2742">
        <v>60356</v>
      </c>
      <c r="C2742" t="s">
        <v>1987</v>
      </c>
      <c r="D2742" s="4">
        <v>44983</v>
      </c>
      <c r="E2742" s="8">
        <v>0.11126157407407407</v>
      </c>
      <c r="F2742" t="s">
        <v>5190</v>
      </c>
      <c r="G2742" t="s">
        <v>5191</v>
      </c>
      <c r="H2742" t="s">
        <v>2147</v>
      </c>
      <c r="I2742">
        <v>1</v>
      </c>
      <c r="J2742">
        <v>95931</v>
      </c>
      <c r="K2742" t="s">
        <v>2504</v>
      </c>
      <c r="L2742" s="8">
        <v>0.11175925925925927</v>
      </c>
      <c r="M2742" s="8">
        <v>0.1145486111111111</v>
      </c>
      <c r="N2742" t="s">
        <v>1948</v>
      </c>
      <c r="O2742" t="s">
        <v>1948</v>
      </c>
      <c r="P2742" t="s">
        <v>1948</v>
      </c>
      <c r="Q2742" s="8">
        <v>2.7893518518518519E-3</v>
      </c>
      <c r="R2742" t="s">
        <v>1955</v>
      </c>
      <c r="S2742" t="s">
        <v>1955</v>
      </c>
      <c r="T2742" t="s">
        <v>1953</v>
      </c>
    </row>
    <row r="2743" spans="1:20" x14ac:dyDescent="0.35">
      <c r="A2743">
        <v>1238452930</v>
      </c>
      <c r="B2743">
        <v>59968</v>
      </c>
      <c r="C2743" t="s">
        <v>2017</v>
      </c>
      <c r="D2743" s="4">
        <v>44982</v>
      </c>
      <c r="E2743" s="8">
        <v>0.78523148148148147</v>
      </c>
      <c r="F2743" t="s">
        <v>5192</v>
      </c>
      <c r="G2743" t="s">
        <v>5193</v>
      </c>
      <c r="H2743" t="s">
        <v>2073</v>
      </c>
      <c r="I2743">
        <v>1</v>
      </c>
      <c r="J2743">
        <v>90731</v>
      </c>
      <c r="K2743" t="s">
        <v>2475</v>
      </c>
      <c r="L2743" s="8">
        <v>0.78567129629629628</v>
      </c>
      <c r="M2743" s="8">
        <v>0.78863425925925934</v>
      </c>
      <c r="N2743" t="s">
        <v>1948</v>
      </c>
      <c r="O2743" t="s">
        <v>1948</v>
      </c>
      <c r="P2743" t="s">
        <v>1948</v>
      </c>
      <c r="Q2743" s="8">
        <v>2.9629629629629628E-3</v>
      </c>
      <c r="R2743" t="s">
        <v>1955</v>
      </c>
      <c r="S2743" t="s">
        <v>1955</v>
      </c>
      <c r="T2743" t="s">
        <v>1953</v>
      </c>
    </row>
    <row r="2744" spans="1:20" x14ac:dyDescent="0.35">
      <c r="A2744">
        <v>1238452930</v>
      </c>
      <c r="B2744">
        <v>59968</v>
      </c>
      <c r="C2744" t="s">
        <v>2017</v>
      </c>
      <c r="D2744" s="4">
        <v>44982</v>
      </c>
      <c r="E2744" s="8">
        <v>0.78523148148148147</v>
      </c>
      <c r="F2744" t="s">
        <v>5192</v>
      </c>
      <c r="G2744" t="s">
        <v>5193</v>
      </c>
      <c r="H2744" t="s">
        <v>2073</v>
      </c>
      <c r="I2744">
        <v>1</v>
      </c>
      <c r="J2744">
        <v>94852</v>
      </c>
      <c r="K2744" t="s">
        <v>1950</v>
      </c>
      <c r="L2744" s="8">
        <v>0.78567129629629628</v>
      </c>
      <c r="M2744" s="8">
        <v>0.78689814814814818</v>
      </c>
      <c r="N2744" t="s">
        <v>1948</v>
      </c>
      <c r="O2744" t="s">
        <v>1948</v>
      </c>
      <c r="P2744" t="s">
        <v>1948</v>
      </c>
      <c r="Q2744" s="8">
        <v>1.2268518518518518E-3</v>
      </c>
      <c r="R2744" t="s">
        <v>1951</v>
      </c>
      <c r="S2744" t="s">
        <v>1952</v>
      </c>
      <c r="T2744" t="s">
        <v>1953</v>
      </c>
    </row>
    <row r="2745" spans="1:20" x14ac:dyDescent="0.35">
      <c r="A2745">
        <v>1238419633</v>
      </c>
      <c r="B2745">
        <v>59580</v>
      </c>
      <c r="C2745" t="s">
        <v>2017</v>
      </c>
      <c r="D2745" s="4">
        <v>44982</v>
      </c>
      <c r="E2745" s="8">
        <v>0.45429398148148148</v>
      </c>
      <c r="F2745" t="s">
        <v>5194</v>
      </c>
      <c r="G2745" t="s">
        <v>5195</v>
      </c>
      <c r="H2745" t="s">
        <v>5196</v>
      </c>
      <c r="I2745">
        <v>1</v>
      </c>
      <c r="J2745">
        <v>93041</v>
      </c>
      <c r="K2745" t="s">
        <v>2098</v>
      </c>
      <c r="L2745" s="8">
        <v>0.45429398148148148</v>
      </c>
      <c r="M2745" s="8">
        <v>0.4566898148148148</v>
      </c>
      <c r="N2745" t="s">
        <v>1948</v>
      </c>
      <c r="O2745" t="s">
        <v>1948</v>
      </c>
      <c r="P2745" t="s">
        <v>1948</v>
      </c>
      <c r="Q2745" s="8">
        <v>2.3958333333333336E-3</v>
      </c>
      <c r="R2745" t="s">
        <v>1955</v>
      </c>
      <c r="S2745" t="s">
        <v>1955</v>
      </c>
      <c r="T2745" t="s">
        <v>2004</v>
      </c>
    </row>
    <row r="2746" spans="1:20" x14ac:dyDescent="0.35">
      <c r="A2746">
        <v>1238409392</v>
      </c>
      <c r="B2746">
        <v>59443</v>
      </c>
      <c r="C2746" t="s">
        <v>2017</v>
      </c>
      <c r="D2746" s="4">
        <v>44982</v>
      </c>
      <c r="E2746" s="8">
        <v>0.24101851851851852</v>
      </c>
      <c r="F2746" t="s">
        <v>5197</v>
      </c>
      <c r="G2746" t="s">
        <v>5198</v>
      </c>
      <c r="H2746" t="s">
        <v>2325</v>
      </c>
      <c r="I2746">
        <v>1</v>
      </c>
      <c r="J2746">
        <v>95751</v>
      </c>
      <c r="K2746" t="s">
        <v>2005</v>
      </c>
      <c r="L2746" s="8">
        <v>0.24958333333333335</v>
      </c>
      <c r="M2746" s="8">
        <v>0.25292824074074077</v>
      </c>
      <c r="N2746" t="s">
        <v>1948</v>
      </c>
      <c r="O2746" t="s">
        <v>1948</v>
      </c>
      <c r="P2746" t="s">
        <v>1948</v>
      </c>
      <c r="Q2746" s="8">
        <v>3.3449074074074071E-3</v>
      </c>
      <c r="R2746" t="s">
        <v>2006</v>
      </c>
      <c r="S2746" t="s">
        <v>1973</v>
      </c>
      <c r="T2746" t="s">
        <v>1953</v>
      </c>
    </row>
    <row r="2747" spans="1:20" x14ac:dyDescent="0.35">
      <c r="A2747">
        <v>1238403654</v>
      </c>
      <c r="B2747">
        <v>59373</v>
      </c>
      <c r="C2747" t="s">
        <v>2017</v>
      </c>
      <c r="D2747" s="4">
        <v>44982</v>
      </c>
      <c r="E2747" s="8">
        <v>0.12649305555555554</v>
      </c>
      <c r="F2747" t="s">
        <v>5199</v>
      </c>
      <c r="G2747" t="s">
        <v>5200</v>
      </c>
      <c r="H2747" t="s">
        <v>2015</v>
      </c>
      <c r="I2747">
        <v>1</v>
      </c>
      <c r="J2747">
        <v>94331</v>
      </c>
      <c r="K2747" t="s">
        <v>2016</v>
      </c>
      <c r="L2747" s="8">
        <v>0.12712962962962962</v>
      </c>
      <c r="M2747" s="8">
        <v>0.13104166666666667</v>
      </c>
      <c r="N2747" t="s">
        <v>1948</v>
      </c>
      <c r="O2747" t="s">
        <v>1948</v>
      </c>
      <c r="P2747" t="s">
        <v>1948</v>
      </c>
      <c r="Q2747" s="8">
        <v>3.9120370370370368E-3</v>
      </c>
      <c r="R2747" t="s">
        <v>1955</v>
      </c>
      <c r="S2747" t="s">
        <v>1955</v>
      </c>
      <c r="T2747" t="s">
        <v>1953</v>
      </c>
    </row>
    <row r="2748" spans="1:20" x14ac:dyDescent="0.35">
      <c r="A2748">
        <v>1238401493</v>
      </c>
      <c r="B2748">
        <v>59345</v>
      </c>
      <c r="C2748" t="s">
        <v>2017</v>
      </c>
      <c r="D2748" s="4">
        <v>44982</v>
      </c>
      <c r="E2748" s="8">
        <v>9.5104166666666656E-2</v>
      </c>
      <c r="F2748" t="s">
        <v>5201</v>
      </c>
      <c r="G2748" t="s">
        <v>5202</v>
      </c>
      <c r="H2748" t="s">
        <v>1962</v>
      </c>
      <c r="I2748">
        <v>1</v>
      </c>
      <c r="J2748">
        <v>90133</v>
      </c>
      <c r="K2748" t="s">
        <v>1963</v>
      </c>
      <c r="L2748" s="8">
        <v>9.5625000000000002E-2</v>
      </c>
      <c r="M2748" s="8">
        <v>9.6979166666666672E-2</v>
      </c>
      <c r="N2748" t="s">
        <v>1948</v>
      </c>
      <c r="O2748" t="s">
        <v>1948</v>
      </c>
      <c r="P2748" t="s">
        <v>1948</v>
      </c>
      <c r="Q2748" s="8">
        <v>1.3541666666666667E-3</v>
      </c>
      <c r="R2748" t="s">
        <v>1955</v>
      </c>
      <c r="S2748" t="s">
        <v>1955</v>
      </c>
      <c r="T2748" t="s">
        <v>1953</v>
      </c>
    </row>
    <row r="2749" spans="1:20" x14ac:dyDescent="0.35">
      <c r="A2749">
        <v>1238396910</v>
      </c>
      <c r="B2749">
        <v>59295</v>
      </c>
      <c r="C2749" t="s">
        <v>2017</v>
      </c>
      <c r="D2749" s="4">
        <v>44982</v>
      </c>
      <c r="E2749" s="8">
        <v>5.4259259259259257E-2</v>
      </c>
      <c r="F2749" t="s">
        <v>5203</v>
      </c>
      <c r="G2749" t="s">
        <v>5204</v>
      </c>
      <c r="H2749" t="s">
        <v>1962</v>
      </c>
      <c r="I2749">
        <v>1</v>
      </c>
      <c r="J2749">
        <v>90133</v>
      </c>
      <c r="K2749" t="s">
        <v>1963</v>
      </c>
      <c r="L2749" s="8">
        <v>5.4722222222222228E-2</v>
      </c>
      <c r="M2749" s="8">
        <v>5.6076388888888884E-2</v>
      </c>
      <c r="N2749" t="s">
        <v>1948</v>
      </c>
      <c r="O2749" t="s">
        <v>1948</v>
      </c>
      <c r="P2749" t="s">
        <v>1948</v>
      </c>
      <c r="Q2749" s="8">
        <v>1.3541666666666667E-3</v>
      </c>
      <c r="R2749" t="s">
        <v>1955</v>
      </c>
      <c r="S2749" t="s">
        <v>1955</v>
      </c>
      <c r="T2749" t="s">
        <v>1953</v>
      </c>
    </row>
    <row r="2750" spans="1:20" x14ac:dyDescent="0.35">
      <c r="A2750">
        <v>1238391603</v>
      </c>
      <c r="B2750">
        <v>59230</v>
      </c>
      <c r="C2750" t="s">
        <v>2017</v>
      </c>
      <c r="D2750" s="4">
        <v>44982</v>
      </c>
      <c r="E2750" s="8">
        <v>7.6041666666666662E-3</v>
      </c>
      <c r="F2750" t="s">
        <v>5205</v>
      </c>
      <c r="G2750" t="s">
        <v>5206</v>
      </c>
      <c r="H2750" t="s">
        <v>2161</v>
      </c>
      <c r="I2750">
        <v>1</v>
      </c>
      <c r="J2750">
        <v>92031</v>
      </c>
      <c r="K2750" t="s">
        <v>1958</v>
      </c>
      <c r="L2750" s="8">
        <v>3.4409722222222223E-2</v>
      </c>
      <c r="M2750" s="8">
        <v>3.8449074074074073E-2</v>
      </c>
      <c r="N2750" t="s">
        <v>1948</v>
      </c>
      <c r="O2750" t="s">
        <v>1948</v>
      </c>
      <c r="P2750" t="s">
        <v>1948</v>
      </c>
      <c r="Q2750" s="8">
        <v>4.0393518518518521E-3</v>
      </c>
      <c r="R2750" t="s">
        <v>1955</v>
      </c>
      <c r="S2750" t="s">
        <v>1955</v>
      </c>
      <c r="T2750" t="s">
        <v>1953</v>
      </c>
    </row>
    <row r="2751" spans="1:20" x14ac:dyDescent="0.35">
      <c r="A2751">
        <v>1238391603</v>
      </c>
      <c r="B2751">
        <v>59230</v>
      </c>
      <c r="C2751" t="s">
        <v>2017</v>
      </c>
      <c r="D2751" s="4">
        <v>44982</v>
      </c>
      <c r="E2751" s="8">
        <v>7.6041666666666662E-3</v>
      </c>
      <c r="F2751" t="s">
        <v>5205</v>
      </c>
      <c r="G2751" t="s">
        <v>5206</v>
      </c>
      <c r="H2751" t="s">
        <v>2161</v>
      </c>
      <c r="I2751">
        <v>1</v>
      </c>
      <c r="J2751">
        <v>92052</v>
      </c>
      <c r="K2751" t="s">
        <v>1958</v>
      </c>
      <c r="L2751" s="8">
        <v>3.4409722222222223E-2</v>
      </c>
      <c r="M2751" s="8">
        <v>3.8495370370370367E-2</v>
      </c>
      <c r="N2751" t="s">
        <v>1948</v>
      </c>
      <c r="O2751" t="s">
        <v>1948</v>
      </c>
      <c r="P2751" t="s">
        <v>1948</v>
      </c>
      <c r="Q2751" s="8">
        <v>4.0856481481481481E-3</v>
      </c>
      <c r="R2751" t="s">
        <v>1951</v>
      </c>
      <c r="S2751" t="s">
        <v>1973</v>
      </c>
      <c r="T2751" t="s">
        <v>1953</v>
      </c>
    </row>
    <row r="2752" spans="1:20" x14ac:dyDescent="0.35">
      <c r="A2752">
        <v>1238385951</v>
      </c>
      <c r="B2752">
        <v>59163</v>
      </c>
      <c r="C2752" t="s">
        <v>2033</v>
      </c>
      <c r="D2752" s="4">
        <v>44981</v>
      </c>
      <c r="E2752" s="8">
        <v>0.9607175925925926</v>
      </c>
      <c r="F2752" t="s">
        <v>5207</v>
      </c>
      <c r="G2752" t="s">
        <v>5208</v>
      </c>
      <c r="H2752" t="s">
        <v>1949</v>
      </c>
      <c r="I2752">
        <v>1</v>
      </c>
      <c r="J2752">
        <v>94931</v>
      </c>
      <c r="K2752" t="s">
        <v>2083</v>
      </c>
      <c r="L2752" s="8">
        <v>0.96113425925925933</v>
      </c>
      <c r="M2752" s="8">
        <v>0.96385416666666668</v>
      </c>
      <c r="N2752" t="s">
        <v>1948</v>
      </c>
      <c r="O2752" t="s">
        <v>1948</v>
      </c>
      <c r="P2752" t="s">
        <v>1948</v>
      </c>
      <c r="Q2752" s="8">
        <v>2.7199074074074074E-3</v>
      </c>
      <c r="R2752" t="s">
        <v>1955</v>
      </c>
      <c r="S2752" t="s">
        <v>1955</v>
      </c>
      <c r="T2752" t="s">
        <v>1953</v>
      </c>
    </row>
    <row r="2753" spans="1:20" x14ac:dyDescent="0.35">
      <c r="A2753">
        <v>1238381101</v>
      </c>
      <c r="B2753">
        <v>59116</v>
      </c>
      <c r="C2753" t="s">
        <v>2033</v>
      </c>
      <c r="D2753" s="4">
        <v>44981</v>
      </c>
      <c r="E2753" s="8">
        <v>0.92445601851851855</v>
      </c>
      <c r="F2753" t="s">
        <v>5209</v>
      </c>
      <c r="H2753" t="s">
        <v>2264</v>
      </c>
      <c r="I2753">
        <v>1</v>
      </c>
      <c r="J2753">
        <v>96252</v>
      </c>
      <c r="K2753" t="s">
        <v>2058</v>
      </c>
      <c r="L2753" s="8">
        <v>0.92445601851851855</v>
      </c>
      <c r="M2753" s="8">
        <v>0.9289236111111111</v>
      </c>
      <c r="N2753" t="s">
        <v>1948</v>
      </c>
      <c r="O2753" t="s">
        <v>1948</v>
      </c>
      <c r="P2753" t="s">
        <v>1948</v>
      </c>
      <c r="Q2753" s="8">
        <v>4.4675925925925933E-3</v>
      </c>
      <c r="R2753" t="s">
        <v>1951</v>
      </c>
      <c r="S2753" t="s">
        <v>1952</v>
      </c>
      <c r="T2753" t="s">
        <v>2004</v>
      </c>
    </row>
    <row r="2754" spans="1:20" x14ac:dyDescent="0.35">
      <c r="A2754">
        <v>1238374026</v>
      </c>
      <c r="B2754">
        <v>59051</v>
      </c>
      <c r="C2754" t="s">
        <v>2033</v>
      </c>
      <c r="D2754" s="4">
        <v>44981</v>
      </c>
      <c r="E2754" s="8">
        <v>0.87829861111111107</v>
      </c>
      <c r="F2754" t="s">
        <v>5210</v>
      </c>
      <c r="H2754" t="s">
        <v>5211</v>
      </c>
      <c r="I2754">
        <v>1</v>
      </c>
      <c r="J2754">
        <v>93831</v>
      </c>
      <c r="K2754" t="s">
        <v>2702</v>
      </c>
      <c r="L2754" s="8">
        <v>0.87896990740740744</v>
      </c>
      <c r="M2754" s="8">
        <v>0.88243055555555561</v>
      </c>
      <c r="N2754" t="s">
        <v>1948</v>
      </c>
      <c r="O2754" t="s">
        <v>1948</v>
      </c>
      <c r="P2754" t="s">
        <v>1948</v>
      </c>
      <c r="Q2754" s="8">
        <v>3.4606481481481485E-3</v>
      </c>
      <c r="R2754" t="s">
        <v>1955</v>
      </c>
      <c r="S2754" t="s">
        <v>1955</v>
      </c>
      <c r="T2754" t="s">
        <v>1953</v>
      </c>
    </row>
    <row r="2755" spans="1:20" x14ac:dyDescent="0.35">
      <c r="A2755">
        <v>1238374026</v>
      </c>
      <c r="B2755">
        <v>59051</v>
      </c>
      <c r="C2755" t="s">
        <v>2033</v>
      </c>
      <c r="D2755" s="4">
        <v>44981</v>
      </c>
      <c r="E2755" s="8">
        <v>0.87829861111111107</v>
      </c>
      <c r="F2755" t="s">
        <v>5210</v>
      </c>
      <c r="H2755" t="s">
        <v>5211</v>
      </c>
      <c r="I2755">
        <v>1</v>
      </c>
      <c r="J2755">
        <v>91311</v>
      </c>
      <c r="K2755" t="s">
        <v>2207</v>
      </c>
      <c r="L2755" s="8">
        <v>0.87896990740740744</v>
      </c>
      <c r="M2755" s="8">
        <v>0.88087962962962962</v>
      </c>
      <c r="N2755" t="s">
        <v>1948</v>
      </c>
      <c r="O2755" t="s">
        <v>1948</v>
      </c>
      <c r="P2755" t="s">
        <v>1948</v>
      </c>
      <c r="Q2755" s="8">
        <v>1.9097222222222222E-3</v>
      </c>
      <c r="R2755" t="s">
        <v>2111</v>
      </c>
      <c r="S2755" t="s">
        <v>2111</v>
      </c>
      <c r="T2755" t="s">
        <v>1953</v>
      </c>
    </row>
    <row r="2756" spans="1:20" x14ac:dyDescent="0.35">
      <c r="A2756">
        <v>1238374026</v>
      </c>
      <c r="B2756">
        <v>59051</v>
      </c>
      <c r="C2756" t="s">
        <v>2033</v>
      </c>
      <c r="D2756" s="4">
        <v>44981</v>
      </c>
      <c r="E2756" s="8">
        <v>0.87829861111111107</v>
      </c>
      <c r="F2756" t="s">
        <v>5210</v>
      </c>
      <c r="H2756" t="s">
        <v>5211</v>
      </c>
      <c r="I2756">
        <v>1</v>
      </c>
      <c r="J2756">
        <v>91431</v>
      </c>
      <c r="K2756" t="s">
        <v>2384</v>
      </c>
      <c r="L2756" s="8">
        <v>0.87896990740740744</v>
      </c>
      <c r="M2756" s="8">
        <v>0.88123842592592594</v>
      </c>
      <c r="N2756" t="s">
        <v>1948</v>
      </c>
      <c r="O2756" t="s">
        <v>1948</v>
      </c>
      <c r="P2756" t="s">
        <v>1948</v>
      </c>
      <c r="Q2756" s="8">
        <v>2.2685185185185182E-3</v>
      </c>
      <c r="R2756" t="s">
        <v>1955</v>
      </c>
      <c r="S2756" t="s">
        <v>1955</v>
      </c>
      <c r="T2756" t="s">
        <v>1953</v>
      </c>
    </row>
    <row r="2757" spans="1:20" x14ac:dyDescent="0.35">
      <c r="A2757">
        <v>1238359372</v>
      </c>
      <c r="B2757">
        <v>58886</v>
      </c>
      <c r="C2757" t="s">
        <v>2033</v>
      </c>
      <c r="D2757" s="4">
        <v>44981</v>
      </c>
      <c r="E2757" s="8">
        <v>0.74592592592592588</v>
      </c>
      <c r="F2757" t="s">
        <v>5212</v>
      </c>
      <c r="G2757" t="s">
        <v>4612</v>
      </c>
      <c r="H2757" t="s">
        <v>1962</v>
      </c>
      <c r="I2757">
        <v>1</v>
      </c>
      <c r="J2757">
        <v>90152</v>
      </c>
      <c r="K2757" t="s">
        <v>1963</v>
      </c>
      <c r="L2757" s="8">
        <v>0.74831018518518511</v>
      </c>
      <c r="M2757" s="8">
        <v>0.74929398148148152</v>
      </c>
      <c r="N2757" t="s">
        <v>1948</v>
      </c>
      <c r="O2757" t="s">
        <v>1948</v>
      </c>
      <c r="P2757" t="s">
        <v>1948</v>
      </c>
      <c r="Q2757" s="8">
        <v>9.8379629629629642E-4</v>
      </c>
      <c r="R2757" t="s">
        <v>1951</v>
      </c>
      <c r="S2757" t="s">
        <v>1952</v>
      </c>
      <c r="T2757" t="s">
        <v>1953</v>
      </c>
    </row>
    <row r="2758" spans="1:20" x14ac:dyDescent="0.35">
      <c r="A2758">
        <v>1238359372</v>
      </c>
      <c r="B2758">
        <v>58886</v>
      </c>
      <c r="C2758" t="s">
        <v>2033</v>
      </c>
      <c r="D2758" s="4">
        <v>44981</v>
      </c>
      <c r="E2758" s="8">
        <v>0.74592592592592588</v>
      </c>
      <c r="F2758" t="s">
        <v>5212</v>
      </c>
      <c r="G2758" t="s">
        <v>4612</v>
      </c>
      <c r="H2758" t="s">
        <v>1962</v>
      </c>
      <c r="I2758">
        <v>1</v>
      </c>
      <c r="J2758">
        <v>90133</v>
      </c>
      <c r="K2758" t="s">
        <v>1963</v>
      </c>
      <c r="L2758" s="8">
        <v>0.74807870370370377</v>
      </c>
      <c r="M2758" s="8">
        <v>0.74902777777777774</v>
      </c>
      <c r="N2758" t="s">
        <v>1948</v>
      </c>
      <c r="O2758" t="s">
        <v>1948</v>
      </c>
      <c r="P2758" t="s">
        <v>1948</v>
      </c>
      <c r="Q2758" s="8">
        <v>9.4907407407407408E-4</v>
      </c>
      <c r="R2758" t="s">
        <v>1955</v>
      </c>
      <c r="S2758" t="s">
        <v>1955</v>
      </c>
      <c r="T2758" t="s">
        <v>1953</v>
      </c>
    </row>
    <row r="2759" spans="1:20" x14ac:dyDescent="0.35">
      <c r="A2759">
        <v>1238343701</v>
      </c>
      <c r="B2759">
        <v>58735</v>
      </c>
      <c r="C2759" t="s">
        <v>2033</v>
      </c>
      <c r="D2759" s="4">
        <v>44981</v>
      </c>
      <c r="E2759" s="8">
        <v>0.63253472222222229</v>
      </c>
      <c r="F2759" t="s">
        <v>5213</v>
      </c>
      <c r="G2759" t="s">
        <v>5214</v>
      </c>
      <c r="H2759" t="s">
        <v>1966</v>
      </c>
      <c r="I2759">
        <v>1</v>
      </c>
      <c r="J2759">
        <v>94852</v>
      </c>
      <c r="K2759" t="s">
        <v>1950</v>
      </c>
      <c r="L2759" s="8">
        <v>0.63321759259259258</v>
      </c>
      <c r="M2759" s="8">
        <v>0.63341435185185191</v>
      </c>
      <c r="N2759" t="s">
        <v>1948</v>
      </c>
      <c r="O2759" t="s">
        <v>1948</v>
      </c>
      <c r="P2759" t="s">
        <v>1948</v>
      </c>
      <c r="Q2759" s="8">
        <v>1.9675925925925926E-4</v>
      </c>
      <c r="R2759" t="s">
        <v>1951</v>
      </c>
      <c r="S2759" t="s">
        <v>1952</v>
      </c>
      <c r="T2759" t="s">
        <v>1953</v>
      </c>
    </row>
    <row r="2760" spans="1:20" x14ac:dyDescent="0.35">
      <c r="A2760">
        <v>1238343701</v>
      </c>
      <c r="B2760">
        <v>58735</v>
      </c>
      <c r="C2760" t="s">
        <v>2033</v>
      </c>
      <c r="D2760" s="4">
        <v>44981</v>
      </c>
      <c r="E2760" s="8">
        <v>0.63253472222222229</v>
      </c>
      <c r="F2760" t="s">
        <v>5213</v>
      </c>
      <c r="G2760" t="s">
        <v>5214</v>
      </c>
      <c r="H2760" t="s">
        <v>1966</v>
      </c>
      <c r="I2760">
        <v>1</v>
      </c>
      <c r="J2760">
        <v>96631</v>
      </c>
      <c r="K2760" t="s">
        <v>1967</v>
      </c>
      <c r="L2760" s="8">
        <v>0.63321759259259258</v>
      </c>
      <c r="M2760" s="8">
        <v>0.63405092592592593</v>
      </c>
      <c r="N2760" t="s">
        <v>1948</v>
      </c>
      <c r="O2760" t="s">
        <v>1948</v>
      </c>
      <c r="P2760" t="s">
        <v>1948</v>
      </c>
      <c r="Q2760" s="8">
        <v>8.3333333333333339E-4</v>
      </c>
      <c r="R2760" t="s">
        <v>1955</v>
      </c>
      <c r="S2760" t="s">
        <v>1955</v>
      </c>
      <c r="T2760" t="s">
        <v>1953</v>
      </c>
    </row>
    <row r="2761" spans="1:20" x14ac:dyDescent="0.35">
      <c r="A2761">
        <v>1238342315</v>
      </c>
      <c r="B2761">
        <v>58725</v>
      </c>
      <c r="C2761" t="s">
        <v>2033</v>
      </c>
      <c r="D2761" s="4">
        <v>44981</v>
      </c>
      <c r="E2761" s="8">
        <v>0.62623842592592593</v>
      </c>
      <c r="F2761" t="s">
        <v>5215</v>
      </c>
      <c r="G2761" t="s">
        <v>5216</v>
      </c>
      <c r="H2761" t="s">
        <v>1949</v>
      </c>
      <c r="I2761">
        <v>1</v>
      </c>
      <c r="J2761">
        <v>94631</v>
      </c>
      <c r="K2761" t="s">
        <v>1954</v>
      </c>
      <c r="L2761" s="8">
        <v>0.62724537037037031</v>
      </c>
      <c r="M2761" s="8">
        <v>0.62918981481481484</v>
      </c>
      <c r="N2761" t="s">
        <v>1948</v>
      </c>
      <c r="O2761" t="s">
        <v>1948</v>
      </c>
      <c r="P2761" t="s">
        <v>1948</v>
      </c>
      <c r="Q2761" s="8">
        <v>1.9444444444444442E-3</v>
      </c>
      <c r="R2761" t="s">
        <v>1955</v>
      </c>
      <c r="S2761" t="s">
        <v>1955</v>
      </c>
      <c r="T2761" t="s">
        <v>1953</v>
      </c>
    </row>
    <row r="2762" spans="1:20" x14ac:dyDescent="0.35">
      <c r="A2762">
        <v>1238334259</v>
      </c>
      <c r="B2762">
        <v>58618</v>
      </c>
      <c r="C2762" t="s">
        <v>2033</v>
      </c>
      <c r="D2762" s="4">
        <v>44981</v>
      </c>
      <c r="E2762" s="8">
        <v>0.5603703703703703</v>
      </c>
      <c r="F2762" t="s">
        <v>5217</v>
      </c>
      <c r="G2762" t="s">
        <v>5218</v>
      </c>
      <c r="H2762" t="s">
        <v>1949</v>
      </c>
      <c r="I2762">
        <v>1</v>
      </c>
      <c r="J2762">
        <v>94831</v>
      </c>
      <c r="K2762" t="s">
        <v>1950</v>
      </c>
      <c r="L2762" s="8">
        <v>0.57325231481481487</v>
      </c>
      <c r="M2762" s="8">
        <v>0.57425925925925925</v>
      </c>
      <c r="N2762" t="s">
        <v>1948</v>
      </c>
      <c r="O2762" t="s">
        <v>1948</v>
      </c>
      <c r="P2762" t="s">
        <v>1948</v>
      </c>
      <c r="Q2762" s="8">
        <v>1.0069444444444444E-3</v>
      </c>
      <c r="R2762" t="s">
        <v>1955</v>
      </c>
      <c r="S2762" t="s">
        <v>1955</v>
      </c>
      <c r="T2762" t="s">
        <v>1953</v>
      </c>
    </row>
    <row r="2763" spans="1:20" x14ac:dyDescent="0.35">
      <c r="A2763">
        <v>1238327100</v>
      </c>
      <c r="B2763">
        <v>58532</v>
      </c>
      <c r="C2763" t="s">
        <v>2033</v>
      </c>
      <c r="D2763" s="4">
        <v>44981</v>
      </c>
      <c r="E2763" s="8">
        <v>0.48972222222222223</v>
      </c>
      <c r="F2763" t="s">
        <v>5219</v>
      </c>
      <c r="G2763" t="s">
        <v>5220</v>
      </c>
      <c r="H2763" t="s">
        <v>1949</v>
      </c>
      <c r="I2763">
        <v>1</v>
      </c>
      <c r="J2763">
        <v>94631</v>
      </c>
      <c r="K2763" t="s">
        <v>1954</v>
      </c>
      <c r="L2763" s="8">
        <v>0.49053240740740739</v>
      </c>
      <c r="M2763" s="8">
        <v>0.49158564814814815</v>
      </c>
      <c r="N2763" t="s">
        <v>1948</v>
      </c>
      <c r="O2763" t="s">
        <v>1948</v>
      </c>
      <c r="P2763" t="s">
        <v>1948</v>
      </c>
      <c r="Q2763" s="8">
        <v>1.0532407407407407E-3</v>
      </c>
      <c r="R2763" t="s">
        <v>1955</v>
      </c>
      <c r="S2763" t="s">
        <v>1955</v>
      </c>
      <c r="T2763" t="s">
        <v>2004</v>
      </c>
    </row>
    <row r="2764" spans="1:20" x14ac:dyDescent="0.35">
      <c r="A2764">
        <v>1238319624</v>
      </c>
      <c r="B2764">
        <v>58457</v>
      </c>
      <c r="C2764" t="s">
        <v>2033</v>
      </c>
      <c r="D2764" s="4">
        <v>44981</v>
      </c>
      <c r="E2764" s="8">
        <v>0.43510416666666668</v>
      </c>
      <c r="F2764" t="s">
        <v>5221</v>
      </c>
      <c r="H2764" t="s">
        <v>2057</v>
      </c>
      <c r="I2764">
        <v>1</v>
      </c>
      <c r="J2764">
        <v>96231</v>
      </c>
      <c r="K2764" t="s">
        <v>2058</v>
      </c>
      <c r="L2764" s="8">
        <v>0.43623842592592593</v>
      </c>
      <c r="M2764" s="8">
        <v>0.43899305555555551</v>
      </c>
      <c r="N2764" t="s">
        <v>1948</v>
      </c>
      <c r="O2764" t="s">
        <v>1948</v>
      </c>
      <c r="P2764" t="s">
        <v>1948</v>
      </c>
      <c r="Q2764" s="8">
        <v>2.7546296296296294E-3</v>
      </c>
      <c r="R2764" t="s">
        <v>1955</v>
      </c>
      <c r="S2764" t="s">
        <v>1955</v>
      </c>
      <c r="T2764" t="s">
        <v>2004</v>
      </c>
    </row>
    <row r="2765" spans="1:20" x14ac:dyDescent="0.35">
      <c r="A2765">
        <v>1238302294</v>
      </c>
      <c r="B2765">
        <v>58261</v>
      </c>
      <c r="C2765" t="s">
        <v>2033</v>
      </c>
      <c r="D2765" s="4">
        <v>44981</v>
      </c>
      <c r="E2765" s="8">
        <v>0.14954861111111112</v>
      </c>
      <c r="F2765" t="s">
        <v>5222</v>
      </c>
      <c r="G2765" t="s">
        <v>5223</v>
      </c>
      <c r="H2765" t="s">
        <v>2073</v>
      </c>
      <c r="I2765">
        <v>1</v>
      </c>
      <c r="J2765">
        <v>90731</v>
      </c>
      <c r="K2765" t="s">
        <v>2475</v>
      </c>
      <c r="L2765" s="8">
        <v>0.1499537037037037</v>
      </c>
      <c r="M2765" s="8">
        <v>0.15517361111111111</v>
      </c>
      <c r="N2765" t="s">
        <v>1948</v>
      </c>
      <c r="O2765" t="s">
        <v>1948</v>
      </c>
      <c r="P2765" t="s">
        <v>1948</v>
      </c>
      <c r="Q2765" s="8">
        <v>5.2199074074074066E-3</v>
      </c>
      <c r="R2765" t="s">
        <v>1955</v>
      </c>
      <c r="S2765" t="s">
        <v>1955</v>
      </c>
      <c r="T2765" t="s">
        <v>1953</v>
      </c>
    </row>
    <row r="2766" spans="1:20" x14ac:dyDescent="0.35">
      <c r="A2766">
        <v>1238295328</v>
      </c>
      <c r="B2766">
        <v>58172</v>
      </c>
      <c r="C2766" t="s">
        <v>2033</v>
      </c>
      <c r="D2766" s="4">
        <v>44981</v>
      </c>
      <c r="E2766" s="8">
        <v>3.4456018518518518E-2</v>
      </c>
      <c r="F2766" t="s">
        <v>5224</v>
      </c>
      <c r="G2766" t="s">
        <v>5225</v>
      </c>
      <c r="H2766" t="s">
        <v>2002</v>
      </c>
      <c r="I2766">
        <v>1</v>
      </c>
      <c r="J2766">
        <v>96731</v>
      </c>
      <c r="K2766" t="s">
        <v>2003</v>
      </c>
      <c r="L2766" s="8">
        <v>3.4780092592592592E-2</v>
      </c>
      <c r="M2766" s="8">
        <v>3.802083333333333E-2</v>
      </c>
      <c r="N2766" t="s">
        <v>1948</v>
      </c>
      <c r="O2766" t="s">
        <v>1948</v>
      </c>
      <c r="P2766" t="s">
        <v>1948</v>
      </c>
      <c r="Q2766" s="8">
        <v>3.2407407407407406E-3</v>
      </c>
      <c r="R2766" t="s">
        <v>1955</v>
      </c>
      <c r="S2766" t="s">
        <v>1955</v>
      </c>
      <c r="T2766" t="s">
        <v>1953</v>
      </c>
    </row>
    <row r="2767" spans="1:20" x14ac:dyDescent="0.35">
      <c r="A2767">
        <v>1238269640</v>
      </c>
      <c r="B2767">
        <v>57873</v>
      </c>
      <c r="C2767" t="s">
        <v>2055</v>
      </c>
      <c r="D2767" s="4">
        <v>44980</v>
      </c>
      <c r="E2767" s="8">
        <v>0.77773148148148152</v>
      </c>
      <c r="F2767" t="s">
        <v>5226</v>
      </c>
      <c r="G2767" t="s">
        <v>5227</v>
      </c>
      <c r="H2767" t="s">
        <v>2296</v>
      </c>
      <c r="I2767">
        <v>1</v>
      </c>
      <c r="J2767">
        <v>93931</v>
      </c>
      <c r="K2767" t="s">
        <v>2080</v>
      </c>
      <c r="L2767" s="8">
        <v>0.77828703703703705</v>
      </c>
      <c r="M2767" s="8">
        <v>0.78225694444444438</v>
      </c>
      <c r="N2767" t="s">
        <v>1948</v>
      </c>
      <c r="O2767" t="s">
        <v>1948</v>
      </c>
      <c r="P2767" t="s">
        <v>1948</v>
      </c>
      <c r="Q2767" s="8">
        <v>3.9699074074074072E-3</v>
      </c>
      <c r="R2767" t="s">
        <v>1955</v>
      </c>
      <c r="S2767" t="s">
        <v>1955</v>
      </c>
      <c r="T2767" t="s">
        <v>1953</v>
      </c>
    </row>
    <row r="2768" spans="1:20" x14ac:dyDescent="0.35">
      <c r="A2768">
        <v>1238269640</v>
      </c>
      <c r="B2768">
        <v>57873</v>
      </c>
      <c r="C2768" t="s">
        <v>2055</v>
      </c>
      <c r="D2768" s="4">
        <v>44980</v>
      </c>
      <c r="E2768" s="8">
        <v>0.77773148148148152</v>
      </c>
      <c r="F2768" t="s">
        <v>5226</v>
      </c>
      <c r="G2768" t="s">
        <v>5227</v>
      </c>
      <c r="H2768" t="s">
        <v>2296</v>
      </c>
      <c r="I2768">
        <v>1</v>
      </c>
      <c r="J2768">
        <v>93952</v>
      </c>
      <c r="K2768" t="s">
        <v>2080</v>
      </c>
      <c r="L2768" s="8">
        <v>0.77828703703703705</v>
      </c>
      <c r="M2768" s="8">
        <v>0.7820717592592592</v>
      </c>
      <c r="N2768" t="s">
        <v>1948</v>
      </c>
      <c r="O2768" t="s">
        <v>1948</v>
      </c>
      <c r="P2768" t="s">
        <v>1948</v>
      </c>
      <c r="Q2768" s="8">
        <v>3.7847222222222223E-3</v>
      </c>
      <c r="R2768" t="s">
        <v>1951</v>
      </c>
      <c r="S2768" t="s">
        <v>1952</v>
      </c>
      <c r="T2768" t="s">
        <v>1953</v>
      </c>
    </row>
    <row r="2769" spans="1:20" x14ac:dyDescent="0.35">
      <c r="A2769">
        <v>1238267242</v>
      </c>
      <c r="B2769">
        <v>57849</v>
      </c>
      <c r="C2769" t="s">
        <v>2055</v>
      </c>
      <c r="D2769" s="4">
        <v>44980</v>
      </c>
      <c r="E2769" s="8">
        <v>0.75855324074074071</v>
      </c>
      <c r="F2769" t="s">
        <v>5228</v>
      </c>
      <c r="G2769" t="s">
        <v>5229</v>
      </c>
      <c r="H2769" t="s">
        <v>1962</v>
      </c>
      <c r="I2769">
        <v>1</v>
      </c>
      <c r="J2769">
        <v>90133</v>
      </c>
      <c r="K2769" t="s">
        <v>1963</v>
      </c>
      <c r="L2769" s="8">
        <v>0.75929398148148142</v>
      </c>
      <c r="M2769" s="8">
        <v>0.76056712962962969</v>
      </c>
      <c r="N2769" t="s">
        <v>1948</v>
      </c>
      <c r="O2769" t="s">
        <v>1948</v>
      </c>
      <c r="P2769" t="s">
        <v>1948</v>
      </c>
      <c r="Q2769" s="8">
        <v>1.2731481481481483E-3</v>
      </c>
      <c r="R2769" t="s">
        <v>1955</v>
      </c>
      <c r="S2769" t="s">
        <v>1955</v>
      </c>
      <c r="T2769" t="s">
        <v>1953</v>
      </c>
    </row>
    <row r="2770" spans="1:20" x14ac:dyDescent="0.35">
      <c r="A2770">
        <v>1238263506</v>
      </c>
      <c r="B2770">
        <v>57817</v>
      </c>
      <c r="C2770" t="s">
        <v>2055</v>
      </c>
      <c r="D2770" s="4">
        <v>44980</v>
      </c>
      <c r="E2770" s="8">
        <v>0.72334490740740742</v>
      </c>
      <c r="F2770" t="s">
        <v>5230</v>
      </c>
      <c r="G2770" t="s">
        <v>5231</v>
      </c>
      <c r="H2770" t="s">
        <v>2031</v>
      </c>
      <c r="I2770">
        <v>1</v>
      </c>
      <c r="J2770">
        <v>96531</v>
      </c>
      <c r="K2770" t="s">
        <v>2032</v>
      </c>
      <c r="L2770" s="8">
        <v>0.72358796296296291</v>
      </c>
      <c r="M2770" s="8">
        <v>0.72649305555555566</v>
      </c>
      <c r="N2770" t="s">
        <v>1948</v>
      </c>
      <c r="O2770" t="s">
        <v>1948</v>
      </c>
      <c r="P2770" t="s">
        <v>1948</v>
      </c>
      <c r="Q2770" s="8">
        <v>2.9050925925925928E-3</v>
      </c>
      <c r="R2770" t="s">
        <v>1955</v>
      </c>
      <c r="S2770" t="s">
        <v>1955</v>
      </c>
      <c r="T2770" t="s">
        <v>1953</v>
      </c>
    </row>
    <row r="2771" spans="1:20" x14ac:dyDescent="0.35">
      <c r="A2771">
        <v>1238263506</v>
      </c>
      <c r="B2771">
        <v>57817</v>
      </c>
      <c r="C2771" t="s">
        <v>2055</v>
      </c>
      <c r="D2771" s="4">
        <v>44980</v>
      </c>
      <c r="E2771" s="8">
        <v>0.72334490740740742</v>
      </c>
      <c r="F2771" t="s">
        <v>5230</v>
      </c>
      <c r="G2771" t="s">
        <v>5231</v>
      </c>
      <c r="H2771" t="s">
        <v>2031</v>
      </c>
      <c r="I2771">
        <v>1</v>
      </c>
      <c r="J2771">
        <v>96631</v>
      </c>
      <c r="K2771" t="s">
        <v>1967</v>
      </c>
      <c r="L2771" s="8">
        <v>0.72358796296296291</v>
      </c>
      <c r="M2771" s="8">
        <v>0.72461805555555558</v>
      </c>
      <c r="N2771" t="s">
        <v>1948</v>
      </c>
      <c r="O2771" t="s">
        <v>1948</v>
      </c>
      <c r="P2771" t="s">
        <v>1948</v>
      </c>
      <c r="Q2771" s="8">
        <v>1.0300925925925926E-3</v>
      </c>
      <c r="R2771" t="s">
        <v>1955</v>
      </c>
      <c r="S2771" t="s">
        <v>1955</v>
      </c>
      <c r="T2771" t="s">
        <v>1953</v>
      </c>
    </row>
    <row r="2772" spans="1:20" x14ac:dyDescent="0.35">
      <c r="A2772">
        <v>1238248041</v>
      </c>
      <c r="B2772">
        <v>57629</v>
      </c>
      <c r="C2772" t="s">
        <v>2055</v>
      </c>
      <c r="D2772" s="4">
        <v>44980</v>
      </c>
      <c r="E2772" s="8">
        <v>0.61526620370370366</v>
      </c>
      <c r="F2772" t="s">
        <v>5232</v>
      </c>
      <c r="G2772" t="s">
        <v>5233</v>
      </c>
      <c r="H2772" t="s">
        <v>2073</v>
      </c>
      <c r="I2772">
        <v>1</v>
      </c>
      <c r="J2772">
        <v>90731</v>
      </c>
      <c r="K2772" t="s">
        <v>2475</v>
      </c>
      <c r="L2772" s="8">
        <v>0.61597222222222225</v>
      </c>
      <c r="M2772" s="8">
        <v>0.61886574074074074</v>
      </c>
      <c r="N2772" t="s">
        <v>1948</v>
      </c>
      <c r="O2772" t="s">
        <v>1948</v>
      </c>
      <c r="P2772" t="s">
        <v>1948</v>
      </c>
      <c r="Q2772" s="8">
        <v>2.8935185185185188E-3</v>
      </c>
      <c r="R2772" t="s">
        <v>1955</v>
      </c>
      <c r="S2772" t="s">
        <v>1955</v>
      </c>
      <c r="T2772" t="s">
        <v>1953</v>
      </c>
    </row>
    <row r="2773" spans="1:20" x14ac:dyDescent="0.35">
      <c r="A2773">
        <v>1238226844</v>
      </c>
      <c r="B2773">
        <v>57387</v>
      </c>
      <c r="C2773" t="s">
        <v>2055</v>
      </c>
      <c r="D2773" s="4">
        <v>44980</v>
      </c>
      <c r="E2773" s="8">
        <v>0.44563657407407403</v>
      </c>
      <c r="F2773" t="s">
        <v>5234</v>
      </c>
      <c r="G2773" t="s">
        <v>5235</v>
      </c>
      <c r="H2773" t="s">
        <v>2116</v>
      </c>
      <c r="I2773">
        <v>1</v>
      </c>
      <c r="J2773">
        <v>90133</v>
      </c>
      <c r="K2773" t="s">
        <v>1963</v>
      </c>
      <c r="L2773" s="8">
        <v>0.44915509259259262</v>
      </c>
      <c r="M2773" s="8">
        <v>0.44981481481481483</v>
      </c>
      <c r="N2773" t="s">
        <v>1948</v>
      </c>
      <c r="O2773" t="s">
        <v>1948</v>
      </c>
      <c r="P2773" t="s">
        <v>1948</v>
      </c>
      <c r="Q2773" s="8">
        <v>6.5972222222222213E-4</v>
      </c>
      <c r="R2773" t="s">
        <v>1955</v>
      </c>
      <c r="S2773" t="s">
        <v>1955</v>
      </c>
      <c r="T2773" t="s">
        <v>1953</v>
      </c>
    </row>
    <row r="2774" spans="1:20" x14ac:dyDescent="0.35">
      <c r="A2774">
        <v>1238226844</v>
      </c>
      <c r="B2774">
        <v>57387</v>
      </c>
      <c r="C2774" t="s">
        <v>2055</v>
      </c>
      <c r="D2774" s="4">
        <v>44980</v>
      </c>
      <c r="E2774" s="8">
        <v>0.44563657407407403</v>
      </c>
      <c r="F2774" t="s">
        <v>5234</v>
      </c>
      <c r="G2774" t="s">
        <v>5235</v>
      </c>
      <c r="H2774" t="s">
        <v>2116</v>
      </c>
      <c r="I2774">
        <v>1</v>
      </c>
      <c r="J2774">
        <v>92231</v>
      </c>
      <c r="K2774" t="s">
        <v>3332</v>
      </c>
      <c r="L2774" s="8">
        <v>0.44800925925925927</v>
      </c>
      <c r="M2774" s="8">
        <v>0.45123842592592589</v>
      </c>
      <c r="N2774" t="s">
        <v>1948</v>
      </c>
      <c r="O2774" t="s">
        <v>1948</v>
      </c>
      <c r="P2774" t="s">
        <v>1948</v>
      </c>
      <c r="Q2774" s="8">
        <v>3.2291666666666666E-3</v>
      </c>
      <c r="R2774" t="s">
        <v>1955</v>
      </c>
      <c r="S2774" t="s">
        <v>1955</v>
      </c>
      <c r="T2774" t="s">
        <v>1953</v>
      </c>
    </row>
    <row r="2775" spans="1:20" x14ac:dyDescent="0.35">
      <c r="A2775">
        <v>1238218077</v>
      </c>
      <c r="B2775">
        <v>57279</v>
      </c>
      <c r="C2775" t="s">
        <v>2055</v>
      </c>
      <c r="D2775" s="4">
        <v>44980</v>
      </c>
      <c r="E2775" s="8">
        <v>0.37013888888888885</v>
      </c>
      <c r="F2775" t="s">
        <v>5236</v>
      </c>
      <c r="G2775" t="s">
        <v>5237</v>
      </c>
      <c r="H2775" t="s">
        <v>1949</v>
      </c>
      <c r="I2775">
        <v>1</v>
      </c>
      <c r="J2775">
        <v>94452</v>
      </c>
      <c r="K2775" t="s">
        <v>2074</v>
      </c>
      <c r="L2775" s="8">
        <v>0.38814814814814813</v>
      </c>
      <c r="M2775" s="8">
        <v>0.39053240740740741</v>
      </c>
      <c r="N2775" t="s">
        <v>1948</v>
      </c>
      <c r="O2775" t="s">
        <v>1948</v>
      </c>
      <c r="P2775" t="s">
        <v>1948</v>
      </c>
      <c r="Q2775" s="8">
        <v>2.3842592592592591E-3</v>
      </c>
      <c r="R2775" t="s">
        <v>1951</v>
      </c>
      <c r="S2775" t="s">
        <v>1973</v>
      </c>
      <c r="T2775" t="s">
        <v>1953</v>
      </c>
    </row>
    <row r="2776" spans="1:20" x14ac:dyDescent="0.35">
      <c r="A2776">
        <v>1238218077</v>
      </c>
      <c r="B2776">
        <v>57279</v>
      </c>
      <c r="C2776" t="s">
        <v>2055</v>
      </c>
      <c r="D2776" s="4">
        <v>44980</v>
      </c>
      <c r="E2776" s="8">
        <v>0.37013888888888885</v>
      </c>
      <c r="F2776" t="s">
        <v>5236</v>
      </c>
      <c r="G2776" t="s">
        <v>5237</v>
      </c>
      <c r="H2776" t="s">
        <v>1949</v>
      </c>
      <c r="I2776">
        <v>1</v>
      </c>
      <c r="J2776">
        <v>94531</v>
      </c>
      <c r="K2776" t="s">
        <v>2049</v>
      </c>
      <c r="L2776" s="8">
        <v>0.38814814814814813</v>
      </c>
      <c r="M2776" s="8">
        <v>0.38899305555555558</v>
      </c>
      <c r="N2776" t="s">
        <v>1948</v>
      </c>
      <c r="O2776" t="s">
        <v>1948</v>
      </c>
      <c r="P2776" t="s">
        <v>1948</v>
      </c>
      <c r="Q2776" s="8">
        <v>8.449074074074075E-4</v>
      </c>
      <c r="R2776" t="s">
        <v>1955</v>
      </c>
      <c r="S2776" t="s">
        <v>1955</v>
      </c>
      <c r="T2776" t="s">
        <v>1953</v>
      </c>
    </row>
    <row r="2777" spans="1:20" x14ac:dyDescent="0.35">
      <c r="A2777">
        <v>1238218180</v>
      </c>
      <c r="B2777">
        <v>57282</v>
      </c>
      <c r="C2777" t="s">
        <v>2055</v>
      </c>
      <c r="D2777" s="4">
        <v>44980</v>
      </c>
      <c r="E2777" s="8">
        <v>0.37097222222222226</v>
      </c>
      <c r="F2777" t="s">
        <v>5238</v>
      </c>
      <c r="G2777" t="s">
        <v>2243</v>
      </c>
      <c r="H2777" t="s">
        <v>1949</v>
      </c>
      <c r="I2777">
        <v>1</v>
      </c>
      <c r="J2777">
        <v>94852</v>
      </c>
      <c r="K2777" t="s">
        <v>1950</v>
      </c>
      <c r="L2777" s="8">
        <v>0.3781018518518518</v>
      </c>
      <c r="M2777" s="8">
        <v>0.37956018518518514</v>
      </c>
      <c r="N2777" t="s">
        <v>1948</v>
      </c>
      <c r="O2777" t="s">
        <v>1948</v>
      </c>
      <c r="P2777" t="s">
        <v>1948</v>
      </c>
      <c r="Q2777" s="8">
        <v>1.4583333333333334E-3</v>
      </c>
      <c r="R2777" t="s">
        <v>1951</v>
      </c>
      <c r="S2777" t="s">
        <v>1973</v>
      </c>
      <c r="T2777" t="s">
        <v>1953</v>
      </c>
    </row>
    <row r="2778" spans="1:20" x14ac:dyDescent="0.35">
      <c r="A2778" s="9">
        <v>1238213186</v>
      </c>
      <c r="B2778" s="9">
        <v>57223</v>
      </c>
      <c r="C2778" s="9" t="s">
        <v>2055</v>
      </c>
      <c r="D2778" s="10">
        <v>44980</v>
      </c>
      <c r="E2778" s="11">
        <v>0.2936111111111111</v>
      </c>
      <c r="F2778" s="9" t="s">
        <v>5239</v>
      </c>
      <c r="G2778" s="9" t="s">
        <v>5240</v>
      </c>
      <c r="H2778" s="9" t="s">
        <v>2063</v>
      </c>
      <c r="I2778" s="9">
        <v>1</v>
      </c>
      <c r="J2778" s="9">
        <v>95571</v>
      </c>
      <c r="K2778" s="9" t="s">
        <v>2026</v>
      </c>
      <c r="L2778" s="11">
        <v>0.29980324074074077</v>
      </c>
      <c r="M2778" s="11">
        <v>0.30077546296296298</v>
      </c>
      <c r="N2778" s="9" t="s">
        <v>1948</v>
      </c>
      <c r="O2778" s="9" t="s">
        <v>1948</v>
      </c>
      <c r="P2778" s="9" t="s">
        <v>1948</v>
      </c>
      <c r="Q2778" s="11">
        <v>9.7222222222222209E-4</v>
      </c>
      <c r="R2778" s="9" t="s">
        <v>2027</v>
      </c>
      <c r="S2778" s="9" t="s">
        <v>2027</v>
      </c>
      <c r="T2778" s="9" t="s">
        <v>2004</v>
      </c>
    </row>
    <row r="2779" spans="1:20" x14ac:dyDescent="0.35">
      <c r="A2779">
        <v>1238205128</v>
      </c>
      <c r="B2779">
        <v>57123</v>
      </c>
      <c r="C2779" t="s">
        <v>2055</v>
      </c>
      <c r="D2779" s="4">
        <v>44980</v>
      </c>
      <c r="E2779" s="8">
        <v>5.0706018518518518E-2</v>
      </c>
      <c r="F2779" t="s">
        <v>5241</v>
      </c>
      <c r="G2779" t="s">
        <v>5242</v>
      </c>
      <c r="H2779" t="s">
        <v>1949</v>
      </c>
      <c r="I2779">
        <v>1</v>
      </c>
      <c r="J2779">
        <v>94431</v>
      </c>
      <c r="K2779" t="s">
        <v>2074</v>
      </c>
      <c r="L2779" s="8">
        <v>5.1296296296296291E-2</v>
      </c>
      <c r="M2779" s="8">
        <v>5.3263888888888888E-2</v>
      </c>
      <c r="N2779" t="s">
        <v>1948</v>
      </c>
      <c r="O2779" t="s">
        <v>1948</v>
      </c>
      <c r="P2779" t="s">
        <v>1948</v>
      </c>
      <c r="Q2779" s="8">
        <v>1.9675925925925928E-3</v>
      </c>
      <c r="R2779" t="s">
        <v>1955</v>
      </c>
      <c r="S2779" t="s">
        <v>1955</v>
      </c>
      <c r="T2779" t="s">
        <v>1953</v>
      </c>
    </row>
    <row r="2780" spans="1:20" x14ac:dyDescent="0.35">
      <c r="A2780">
        <v>1238185608</v>
      </c>
      <c r="B2780">
        <v>56926</v>
      </c>
      <c r="C2780" t="s">
        <v>2066</v>
      </c>
      <c r="D2780" s="4">
        <v>44979</v>
      </c>
      <c r="E2780" s="8">
        <v>0.84855324074074068</v>
      </c>
      <c r="F2780" t="s">
        <v>5243</v>
      </c>
      <c r="G2780" t="s">
        <v>5244</v>
      </c>
      <c r="H2780" t="s">
        <v>1966</v>
      </c>
      <c r="I2780">
        <v>1</v>
      </c>
      <c r="J2780">
        <v>94852</v>
      </c>
      <c r="K2780" t="s">
        <v>1950</v>
      </c>
      <c r="L2780" s="8">
        <v>0.85112268518518519</v>
      </c>
      <c r="M2780" s="8">
        <v>0.85128472222222218</v>
      </c>
      <c r="N2780" t="s">
        <v>1948</v>
      </c>
      <c r="O2780" t="s">
        <v>1948</v>
      </c>
      <c r="P2780" t="s">
        <v>1948</v>
      </c>
      <c r="Q2780" s="8">
        <v>1.6203703703703703E-4</v>
      </c>
      <c r="R2780" t="s">
        <v>1951</v>
      </c>
      <c r="S2780" t="s">
        <v>1952</v>
      </c>
      <c r="T2780" t="s">
        <v>1953</v>
      </c>
    </row>
    <row r="2781" spans="1:20" x14ac:dyDescent="0.35">
      <c r="A2781">
        <v>1238185608</v>
      </c>
      <c r="B2781">
        <v>56926</v>
      </c>
      <c r="C2781" t="s">
        <v>2066</v>
      </c>
      <c r="D2781" s="4">
        <v>44979</v>
      </c>
      <c r="E2781" s="8">
        <v>0.84855324074074068</v>
      </c>
      <c r="F2781" t="s">
        <v>5243</v>
      </c>
      <c r="G2781" t="s">
        <v>5244</v>
      </c>
      <c r="H2781" t="s">
        <v>1966</v>
      </c>
      <c r="I2781">
        <v>1</v>
      </c>
      <c r="J2781">
        <v>96634</v>
      </c>
      <c r="K2781" t="s">
        <v>4948</v>
      </c>
      <c r="L2781" s="8">
        <v>0.85112268518518519</v>
      </c>
      <c r="M2781" s="8">
        <v>0.8558796296296296</v>
      </c>
      <c r="N2781" t="s">
        <v>1948</v>
      </c>
      <c r="O2781" t="s">
        <v>1948</v>
      </c>
      <c r="P2781" t="s">
        <v>1948</v>
      </c>
      <c r="Q2781" s="8">
        <v>4.7569444444444447E-3</v>
      </c>
      <c r="R2781" t="s">
        <v>1955</v>
      </c>
      <c r="S2781" t="s">
        <v>1996</v>
      </c>
      <c r="T2781" t="s">
        <v>1953</v>
      </c>
    </row>
    <row r="2782" spans="1:20" x14ac:dyDescent="0.35">
      <c r="A2782">
        <v>1238185608</v>
      </c>
      <c r="B2782">
        <v>56926</v>
      </c>
      <c r="C2782" t="s">
        <v>2066</v>
      </c>
      <c r="D2782" s="4">
        <v>44979</v>
      </c>
      <c r="E2782" s="8">
        <v>0.84855324074074068</v>
      </c>
      <c r="F2782" t="s">
        <v>5243</v>
      </c>
      <c r="G2782" t="s">
        <v>5244</v>
      </c>
      <c r="H2782" t="s">
        <v>1966</v>
      </c>
      <c r="I2782">
        <v>1</v>
      </c>
      <c r="J2782">
        <v>96631</v>
      </c>
      <c r="K2782" t="s">
        <v>1967</v>
      </c>
      <c r="L2782" s="8">
        <v>0.84893518518518529</v>
      </c>
      <c r="M2782" s="8">
        <v>0.85056712962962966</v>
      </c>
      <c r="N2782" t="s">
        <v>1948</v>
      </c>
      <c r="O2782" t="s">
        <v>1948</v>
      </c>
      <c r="P2782" t="s">
        <v>1948</v>
      </c>
      <c r="Q2782" s="8">
        <v>1.6319444444444445E-3</v>
      </c>
      <c r="R2782" t="s">
        <v>1955</v>
      </c>
      <c r="S2782" t="s">
        <v>1955</v>
      </c>
      <c r="T2782" t="s">
        <v>1953</v>
      </c>
    </row>
    <row r="2783" spans="1:20" x14ac:dyDescent="0.35">
      <c r="A2783">
        <v>1238183078</v>
      </c>
      <c r="B2783">
        <v>56899</v>
      </c>
      <c r="C2783" t="s">
        <v>2066</v>
      </c>
      <c r="D2783" s="4">
        <v>44979</v>
      </c>
      <c r="E2783" s="8">
        <v>0.82969907407407406</v>
      </c>
      <c r="F2783" t="s">
        <v>5245</v>
      </c>
      <c r="G2783" t="s">
        <v>5246</v>
      </c>
      <c r="H2783" t="s">
        <v>1949</v>
      </c>
      <c r="I2783">
        <v>1</v>
      </c>
      <c r="J2783">
        <v>94852</v>
      </c>
      <c r="K2783" t="s">
        <v>1950</v>
      </c>
      <c r="L2783" s="8">
        <v>0.83019675925925929</v>
      </c>
      <c r="M2783" s="8">
        <v>0.83098379629629626</v>
      </c>
      <c r="N2783" t="s">
        <v>1948</v>
      </c>
      <c r="O2783" t="s">
        <v>1948</v>
      </c>
      <c r="P2783" t="s">
        <v>1948</v>
      </c>
      <c r="Q2783" s="8">
        <v>7.8703703703703705E-4</v>
      </c>
      <c r="R2783" t="s">
        <v>1951</v>
      </c>
      <c r="S2783" t="s">
        <v>1952</v>
      </c>
      <c r="T2783" t="s">
        <v>1953</v>
      </c>
    </row>
    <row r="2784" spans="1:20" x14ac:dyDescent="0.35">
      <c r="A2784">
        <v>1238183078</v>
      </c>
      <c r="B2784">
        <v>56899</v>
      </c>
      <c r="C2784" t="s">
        <v>2066</v>
      </c>
      <c r="D2784" s="4">
        <v>44979</v>
      </c>
      <c r="E2784" s="8">
        <v>0.82969907407407406</v>
      </c>
      <c r="F2784" t="s">
        <v>5245</v>
      </c>
      <c r="G2784" t="s">
        <v>5246</v>
      </c>
      <c r="H2784" t="s">
        <v>1949</v>
      </c>
      <c r="I2784">
        <v>1</v>
      </c>
      <c r="J2784">
        <v>94831</v>
      </c>
      <c r="K2784" t="s">
        <v>1950</v>
      </c>
      <c r="L2784" s="8">
        <v>0.83000000000000007</v>
      </c>
      <c r="M2784" s="8">
        <v>0.83100694444444445</v>
      </c>
      <c r="N2784" t="s">
        <v>1948</v>
      </c>
      <c r="O2784" t="s">
        <v>1948</v>
      </c>
      <c r="P2784" t="s">
        <v>1948</v>
      </c>
      <c r="Q2784" s="8">
        <v>1.0069444444444444E-3</v>
      </c>
      <c r="R2784" t="s">
        <v>1955</v>
      </c>
      <c r="S2784" t="s">
        <v>1955</v>
      </c>
      <c r="T2784" t="s">
        <v>1953</v>
      </c>
    </row>
    <row r="2785" spans="1:20" x14ac:dyDescent="0.35">
      <c r="A2785">
        <v>1238155332</v>
      </c>
      <c r="B2785">
        <v>56664</v>
      </c>
      <c r="C2785" t="s">
        <v>2066</v>
      </c>
      <c r="D2785" s="4">
        <v>44979</v>
      </c>
      <c r="E2785" s="8">
        <v>0.65726851851851853</v>
      </c>
      <c r="F2785" t="s">
        <v>5247</v>
      </c>
      <c r="H2785" t="s">
        <v>1962</v>
      </c>
      <c r="I2785">
        <v>1</v>
      </c>
      <c r="J2785">
        <v>90374</v>
      </c>
      <c r="K2785" t="s">
        <v>2010</v>
      </c>
      <c r="L2785" s="8">
        <v>0.69047453703703709</v>
      </c>
      <c r="M2785" s="8">
        <v>0.6931018518518518</v>
      </c>
      <c r="N2785" t="s">
        <v>1948</v>
      </c>
      <c r="O2785" t="s">
        <v>1948</v>
      </c>
      <c r="P2785" t="s">
        <v>1948</v>
      </c>
      <c r="Q2785" s="8">
        <v>2.627314814814815E-3</v>
      </c>
      <c r="R2785" t="s">
        <v>2224</v>
      </c>
      <c r="S2785" t="s">
        <v>2224</v>
      </c>
      <c r="T2785" t="s">
        <v>1953</v>
      </c>
    </row>
    <row r="2786" spans="1:20" x14ac:dyDescent="0.35">
      <c r="A2786">
        <v>1238145739</v>
      </c>
      <c r="B2786">
        <v>56572</v>
      </c>
      <c r="C2786" t="s">
        <v>2066</v>
      </c>
      <c r="D2786" s="4">
        <v>44979</v>
      </c>
      <c r="E2786" s="8">
        <v>0.60150462962962969</v>
      </c>
      <c r="F2786" t="s">
        <v>5248</v>
      </c>
      <c r="G2786" t="s">
        <v>5249</v>
      </c>
      <c r="H2786" t="s">
        <v>2293</v>
      </c>
      <c r="I2786">
        <v>1</v>
      </c>
      <c r="J2786">
        <v>96851</v>
      </c>
      <c r="K2786" t="s">
        <v>2037</v>
      </c>
      <c r="L2786" s="8">
        <v>0.60754629629629631</v>
      </c>
      <c r="M2786" s="8">
        <v>0.60924768518518524</v>
      </c>
      <c r="N2786" t="s">
        <v>1948</v>
      </c>
      <c r="O2786" t="s">
        <v>1948</v>
      </c>
      <c r="P2786" t="s">
        <v>1948</v>
      </c>
      <c r="Q2786" s="8">
        <v>1.7013888888888892E-3</v>
      </c>
      <c r="R2786" t="s">
        <v>2006</v>
      </c>
      <c r="S2786" t="s">
        <v>1973</v>
      </c>
      <c r="T2786" t="s">
        <v>1953</v>
      </c>
    </row>
    <row r="2787" spans="1:20" x14ac:dyDescent="0.35">
      <c r="A2787">
        <v>1238130799</v>
      </c>
      <c r="B2787">
        <v>56389</v>
      </c>
      <c r="C2787" t="s">
        <v>2066</v>
      </c>
      <c r="D2787" s="4">
        <v>44979</v>
      </c>
      <c r="E2787" s="8">
        <v>0.4848263888888889</v>
      </c>
      <c r="F2787" t="s">
        <v>5250</v>
      </c>
      <c r="G2787" t="s">
        <v>5251</v>
      </c>
      <c r="H2787" t="s">
        <v>2568</v>
      </c>
      <c r="I2787">
        <v>1</v>
      </c>
      <c r="J2787">
        <v>95071</v>
      </c>
      <c r="K2787" t="s">
        <v>3535</v>
      </c>
      <c r="L2787" s="8">
        <v>0.51603009259259258</v>
      </c>
      <c r="M2787" s="8">
        <v>0.51909722222222221</v>
      </c>
      <c r="N2787" t="s">
        <v>1948</v>
      </c>
      <c r="O2787" t="s">
        <v>1948</v>
      </c>
      <c r="P2787" t="s">
        <v>1948</v>
      </c>
      <c r="Q2787" s="8">
        <v>3.0671296296296297E-3</v>
      </c>
      <c r="R2787" t="s">
        <v>2027</v>
      </c>
      <c r="S2787" t="s">
        <v>2027</v>
      </c>
      <c r="T2787" t="s">
        <v>1953</v>
      </c>
    </row>
    <row r="2788" spans="1:20" x14ac:dyDescent="0.35">
      <c r="A2788">
        <v>1238130799</v>
      </c>
      <c r="B2788">
        <v>56389</v>
      </c>
      <c r="C2788" t="s">
        <v>2066</v>
      </c>
      <c r="D2788" s="4">
        <v>44979</v>
      </c>
      <c r="E2788" s="8">
        <v>0.4848263888888889</v>
      </c>
      <c r="F2788" t="s">
        <v>5250</v>
      </c>
      <c r="G2788" t="s">
        <v>5251</v>
      </c>
      <c r="H2788" t="s">
        <v>2568</v>
      </c>
      <c r="I2788">
        <v>1</v>
      </c>
      <c r="J2788">
        <v>95474</v>
      </c>
      <c r="K2788" t="s">
        <v>2267</v>
      </c>
      <c r="L2788" s="8">
        <v>0.49349537037037039</v>
      </c>
      <c r="M2788" s="8">
        <v>0.49616898148148153</v>
      </c>
      <c r="N2788" t="s">
        <v>1948</v>
      </c>
      <c r="O2788" t="s">
        <v>1948</v>
      </c>
      <c r="P2788" t="s">
        <v>1948</v>
      </c>
      <c r="Q2788" s="8">
        <v>2.673611111111111E-3</v>
      </c>
      <c r="R2788" t="s">
        <v>2224</v>
      </c>
      <c r="S2788" t="s">
        <v>2027</v>
      </c>
      <c r="T2788" t="s">
        <v>1953</v>
      </c>
    </row>
    <row r="2789" spans="1:20" x14ac:dyDescent="0.35">
      <c r="A2789">
        <v>1238130799</v>
      </c>
      <c r="B2789">
        <v>56389</v>
      </c>
      <c r="C2789" t="s">
        <v>2066</v>
      </c>
      <c r="D2789" s="4">
        <v>44979</v>
      </c>
      <c r="E2789" s="8">
        <v>0.4848263888888889</v>
      </c>
      <c r="F2789" t="s">
        <v>5250</v>
      </c>
      <c r="G2789" t="s">
        <v>5251</v>
      </c>
      <c r="H2789" t="s">
        <v>2568</v>
      </c>
      <c r="I2789">
        <v>1</v>
      </c>
      <c r="J2789">
        <v>95234</v>
      </c>
      <c r="K2789" t="s">
        <v>1977</v>
      </c>
      <c r="L2789" s="8">
        <v>0.48606481481481478</v>
      </c>
      <c r="M2789" s="8">
        <v>0.48859953703703707</v>
      </c>
      <c r="N2789" t="s">
        <v>1948</v>
      </c>
      <c r="O2789" t="s">
        <v>1948</v>
      </c>
      <c r="P2789" t="s">
        <v>1948</v>
      </c>
      <c r="Q2789" s="8">
        <v>2.5347222222222221E-3</v>
      </c>
      <c r="R2789" t="s">
        <v>1955</v>
      </c>
      <c r="S2789" t="s">
        <v>1955</v>
      </c>
      <c r="T2789" t="s">
        <v>1953</v>
      </c>
    </row>
    <row r="2790" spans="1:20" x14ac:dyDescent="0.35">
      <c r="A2790" s="9">
        <v>1238129633</v>
      </c>
      <c r="B2790" s="9">
        <v>56379</v>
      </c>
      <c r="C2790" s="9" t="s">
        <v>2066</v>
      </c>
      <c r="D2790" s="10">
        <v>44979</v>
      </c>
      <c r="E2790" s="11">
        <v>0.48091435185185188</v>
      </c>
      <c r="F2790" s="9" t="s">
        <v>5252</v>
      </c>
      <c r="G2790" s="9"/>
      <c r="H2790" s="9" t="s">
        <v>2329</v>
      </c>
      <c r="I2790" s="9">
        <v>1</v>
      </c>
      <c r="J2790" s="9">
        <v>90131</v>
      </c>
      <c r="K2790" s="9" t="s">
        <v>2217</v>
      </c>
      <c r="L2790" s="11">
        <v>0.48091435185185188</v>
      </c>
      <c r="M2790" s="11">
        <v>0.48193287037037041</v>
      </c>
      <c r="N2790" s="9" t="s">
        <v>1948</v>
      </c>
      <c r="O2790" s="9" t="s">
        <v>1948</v>
      </c>
      <c r="P2790" s="9" t="s">
        <v>1948</v>
      </c>
      <c r="Q2790" s="11">
        <v>1.0185185185185186E-3</v>
      </c>
      <c r="R2790" s="9" t="s">
        <v>1955</v>
      </c>
      <c r="S2790" s="9" t="s">
        <v>1955</v>
      </c>
      <c r="T2790" s="9" t="s">
        <v>2004</v>
      </c>
    </row>
    <row r="2791" spans="1:20" x14ac:dyDescent="0.35">
      <c r="A2791" s="9">
        <v>1238129038</v>
      </c>
      <c r="B2791" s="9">
        <v>56369</v>
      </c>
      <c r="C2791" s="9" t="s">
        <v>2066</v>
      </c>
      <c r="D2791" s="10">
        <v>44979</v>
      </c>
      <c r="E2791" s="11">
        <v>0.47776620370370365</v>
      </c>
      <c r="F2791" s="9" t="s">
        <v>5253</v>
      </c>
      <c r="G2791" s="9"/>
      <c r="H2791" s="9" t="s">
        <v>1962</v>
      </c>
      <c r="I2791" s="9">
        <v>1</v>
      </c>
      <c r="J2791" s="9">
        <v>90132</v>
      </c>
      <c r="K2791" s="9" t="s">
        <v>1980</v>
      </c>
      <c r="L2791" s="11">
        <v>0.47849537037037032</v>
      </c>
      <c r="M2791" s="11">
        <v>0.47942129629629626</v>
      </c>
      <c r="N2791" s="9" t="s">
        <v>1948</v>
      </c>
      <c r="O2791" s="9" t="s">
        <v>1948</v>
      </c>
      <c r="P2791" s="9" t="s">
        <v>1948</v>
      </c>
      <c r="Q2791" s="11">
        <v>9.2592592592592585E-4</v>
      </c>
      <c r="R2791" s="9" t="s">
        <v>1955</v>
      </c>
      <c r="S2791" s="9" t="s">
        <v>1955</v>
      </c>
      <c r="T2791" s="9" t="s">
        <v>1953</v>
      </c>
    </row>
    <row r="2792" spans="1:20" x14ac:dyDescent="0.35">
      <c r="A2792">
        <v>1238123704</v>
      </c>
      <c r="B2792">
        <v>56296</v>
      </c>
      <c r="C2792" t="s">
        <v>2066</v>
      </c>
      <c r="D2792" s="4">
        <v>44979</v>
      </c>
      <c r="E2792" s="8">
        <v>0.42689814814814814</v>
      </c>
      <c r="F2792" t="s">
        <v>5254</v>
      </c>
      <c r="G2792" t="s">
        <v>5255</v>
      </c>
      <c r="H2792" t="s">
        <v>3773</v>
      </c>
      <c r="I2792">
        <v>1</v>
      </c>
      <c r="J2792">
        <v>96851</v>
      </c>
      <c r="K2792" t="s">
        <v>2037</v>
      </c>
      <c r="L2792" s="8">
        <v>0.42733796296296295</v>
      </c>
      <c r="M2792" s="8">
        <v>0.43252314814814818</v>
      </c>
      <c r="N2792" t="s">
        <v>1948</v>
      </c>
      <c r="O2792" t="s">
        <v>1948</v>
      </c>
      <c r="P2792" t="s">
        <v>1948</v>
      </c>
      <c r="Q2792" s="8">
        <v>5.185185185185185E-3</v>
      </c>
      <c r="R2792" t="s">
        <v>2006</v>
      </c>
      <c r="S2792" t="s">
        <v>1952</v>
      </c>
      <c r="T2792" t="s">
        <v>1953</v>
      </c>
    </row>
    <row r="2793" spans="1:20" x14ac:dyDescent="0.35">
      <c r="A2793">
        <v>1238123704</v>
      </c>
      <c r="B2793">
        <v>56296</v>
      </c>
      <c r="C2793" t="s">
        <v>2066</v>
      </c>
      <c r="D2793" s="4">
        <v>44979</v>
      </c>
      <c r="E2793" s="8">
        <v>0.42689814814814814</v>
      </c>
      <c r="F2793" t="s">
        <v>5254</v>
      </c>
      <c r="G2793" t="s">
        <v>5255</v>
      </c>
      <c r="H2793" t="s">
        <v>3773</v>
      </c>
      <c r="I2793">
        <v>1</v>
      </c>
      <c r="J2793">
        <v>97131</v>
      </c>
      <c r="K2793" t="s">
        <v>2875</v>
      </c>
      <c r="L2793" s="8">
        <v>0.42733796296296295</v>
      </c>
      <c r="M2793" s="8">
        <v>0.42903935185185182</v>
      </c>
      <c r="N2793" t="s">
        <v>1948</v>
      </c>
      <c r="O2793" t="s">
        <v>1948</v>
      </c>
      <c r="P2793" t="s">
        <v>1948</v>
      </c>
      <c r="Q2793" s="8">
        <v>1.7013888888888892E-3</v>
      </c>
      <c r="R2793" t="s">
        <v>1955</v>
      </c>
      <c r="S2793" t="s">
        <v>1955</v>
      </c>
      <c r="T2793" t="s">
        <v>1953</v>
      </c>
    </row>
    <row r="2794" spans="1:20" x14ac:dyDescent="0.35">
      <c r="A2794">
        <v>1238115491</v>
      </c>
      <c r="B2794">
        <v>56195</v>
      </c>
      <c r="C2794" t="s">
        <v>2066</v>
      </c>
      <c r="D2794" s="4">
        <v>44979</v>
      </c>
      <c r="E2794" s="8">
        <v>0.3205439814814815</v>
      </c>
      <c r="F2794" t="s">
        <v>5256</v>
      </c>
      <c r="G2794" t="s">
        <v>5257</v>
      </c>
      <c r="H2794" t="s">
        <v>2293</v>
      </c>
      <c r="I2794">
        <v>1</v>
      </c>
      <c r="J2794">
        <v>96851</v>
      </c>
      <c r="K2794" t="s">
        <v>2037</v>
      </c>
      <c r="L2794" s="8">
        <v>0.32810185185185187</v>
      </c>
      <c r="M2794" s="8">
        <v>0.33019675925925923</v>
      </c>
      <c r="N2794" t="s">
        <v>1948</v>
      </c>
      <c r="O2794" t="s">
        <v>1948</v>
      </c>
      <c r="P2794" t="s">
        <v>1948</v>
      </c>
      <c r="Q2794" s="8">
        <v>2.0949074074074073E-3</v>
      </c>
      <c r="R2794" t="s">
        <v>2006</v>
      </c>
      <c r="S2794" t="s">
        <v>1973</v>
      </c>
      <c r="T2794" t="s">
        <v>1953</v>
      </c>
    </row>
    <row r="2795" spans="1:20" x14ac:dyDescent="0.35">
      <c r="A2795">
        <v>1238106471</v>
      </c>
      <c r="B2795">
        <v>56112</v>
      </c>
      <c r="C2795" t="s">
        <v>2066</v>
      </c>
      <c r="D2795" s="4">
        <v>44979</v>
      </c>
      <c r="E2795" s="8">
        <v>0.14592592592592593</v>
      </c>
      <c r="F2795" t="s">
        <v>5258</v>
      </c>
      <c r="G2795" t="s">
        <v>5259</v>
      </c>
      <c r="H2795" t="s">
        <v>2161</v>
      </c>
      <c r="I2795">
        <v>1</v>
      </c>
      <c r="J2795">
        <v>92031</v>
      </c>
      <c r="K2795" t="s">
        <v>1958</v>
      </c>
      <c r="L2795" s="8">
        <v>0.14662037037037037</v>
      </c>
      <c r="M2795" s="8">
        <v>0.15119212962962963</v>
      </c>
      <c r="N2795" t="s">
        <v>1948</v>
      </c>
      <c r="O2795" t="s">
        <v>1948</v>
      </c>
      <c r="P2795" t="s">
        <v>1948</v>
      </c>
      <c r="Q2795" s="8">
        <v>4.5717592592592589E-3</v>
      </c>
      <c r="R2795" t="s">
        <v>1955</v>
      </c>
      <c r="S2795" t="s">
        <v>1955</v>
      </c>
      <c r="T2795" t="s">
        <v>1953</v>
      </c>
    </row>
    <row r="2796" spans="1:20" x14ac:dyDescent="0.35">
      <c r="A2796">
        <v>1238103320</v>
      </c>
      <c r="B2796">
        <v>56083</v>
      </c>
      <c r="C2796" t="s">
        <v>2066</v>
      </c>
      <c r="D2796" s="4">
        <v>44979</v>
      </c>
      <c r="E2796" s="8">
        <v>9.7905092592592599E-2</v>
      </c>
      <c r="F2796" t="s">
        <v>5260</v>
      </c>
      <c r="G2796" t="s">
        <v>5261</v>
      </c>
      <c r="H2796" t="s">
        <v>1949</v>
      </c>
      <c r="I2796">
        <v>1</v>
      </c>
      <c r="J2796">
        <v>94852</v>
      </c>
      <c r="K2796" t="s">
        <v>1950</v>
      </c>
      <c r="L2796" s="8">
        <v>0.13538194444444443</v>
      </c>
      <c r="M2796" s="8">
        <v>0.13723379629629631</v>
      </c>
      <c r="N2796" t="s">
        <v>1948</v>
      </c>
      <c r="O2796" t="s">
        <v>1948</v>
      </c>
      <c r="P2796" t="s">
        <v>1948</v>
      </c>
      <c r="Q2796" s="8">
        <v>1.8518518518518517E-3</v>
      </c>
      <c r="R2796" t="s">
        <v>1951</v>
      </c>
      <c r="S2796" t="s">
        <v>1973</v>
      </c>
      <c r="T2796" t="s">
        <v>1953</v>
      </c>
    </row>
    <row r="2797" spans="1:20" x14ac:dyDescent="0.35">
      <c r="A2797">
        <v>1238092161</v>
      </c>
      <c r="B2797">
        <v>55970</v>
      </c>
      <c r="C2797" t="s">
        <v>1946</v>
      </c>
      <c r="D2797" s="4">
        <v>44978</v>
      </c>
      <c r="E2797" s="8">
        <v>0.93721064814814825</v>
      </c>
      <c r="F2797" t="s">
        <v>5262</v>
      </c>
      <c r="G2797" t="s">
        <v>5263</v>
      </c>
      <c r="H2797" t="s">
        <v>1949</v>
      </c>
      <c r="I2797">
        <v>1</v>
      </c>
      <c r="J2797">
        <v>94452</v>
      </c>
      <c r="K2797" t="s">
        <v>2074</v>
      </c>
      <c r="L2797" s="8">
        <v>0.98934027777777767</v>
      </c>
      <c r="M2797" s="8">
        <v>0.99114583333333339</v>
      </c>
      <c r="N2797" t="s">
        <v>1948</v>
      </c>
      <c r="O2797" t="s">
        <v>1948</v>
      </c>
      <c r="P2797" t="s">
        <v>1948</v>
      </c>
      <c r="Q2797" s="8">
        <v>1.8055555555555557E-3</v>
      </c>
      <c r="R2797" t="s">
        <v>1951</v>
      </c>
      <c r="S2797" t="s">
        <v>1973</v>
      </c>
      <c r="T2797" t="s">
        <v>1953</v>
      </c>
    </row>
    <row r="2798" spans="1:20" x14ac:dyDescent="0.35">
      <c r="A2798">
        <v>1238092161</v>
      </c>
      <c r="B2798">
        <v>55970</v>
      </c>
      <c r="C2798" t="s">
        <v>1946</v>
      </c>
      <c r="D2798" s="4">
        <v>44978</v>
      </c>
      <c r="E2798" s="8">
        <v>0.93721064814814825</v>
      </c>
      <c r="F2798" t="s">
        <v>5262</v>
      </c>
      <c r="G2798" t="s">
        <v>5263</v>
      </c>
      <c r="H2798" t="s">
        <v>1949</v>
      </c>
      <c r="I2798">
        <v>1</v>
      </c>
      <c r="J2798">
        <v>94531</v>
      </c>
      <c r="K2798" t="s">
        <v>2049</v>
      </c>
      <c r="L2798" s="8">
        <v>0.98934027777777767</v>
      </c>
      <c r="M2798" s="8">
        <v>0.99104166666666671</v>
      </c>
      <c r="N2798" t="s">
        <v>1948</v>
      </c>
      <c r="O2798" t="s">
        <v>1948</v>
      </c>
      <c r="P2798" t="s">
        <v>1948</v>
      </c>
      <c r="Q2798" s="8">
        <v>1.7013888888888892E-3</v>
      </c>
      <c r="R2798" t="s">
        <v>1955</v>
      </c>
      <c r="S2798" t="s">
        <v>1955</v>
      </c>
      <c r="T2798" t="s">
        <v>1953</v>
      </c>
    </row>
    <row r="2799" spans="1:20" x14ac:dyDescent="0.35">
      <c r="A2799">
        <v>1238085950</v>
      </c>
      <c r="B2799">
        <v>55910</v>
      </c>
      <c r="C2799" t="s">
        <v>1946</v>
      </c>
      <c r="D2799" s="4">
        <v>44978</v>
      </c>
      <c r="E2799" s="8">
        <v>0.88777777777777767</v>
      </c>
      <c r="F2799" t="s">
        <v>5264</v>
      </c>
      <c r="G2799" t="s">
        <v>5265</v>
      </c>
      <c r="H2799" t="s">
        <v>1949</v>
      </c>
      <c r="I2799">
        <v>1</v>
      </c>
      <c r="J2799">
        <v>94631</v>
      </c>
      <c r="K2799" t="s">
        <v>1954</v>
      </c>
      <c r="L2799" s="8">
        <v>0.91383101851851845</v>
      </c>
      <c r="M2799" s="8">
        <v>0.91506944444444438</v>
      </c>
      <c r="N2799" t="s">
        <v>1948</v>
      </c>
      <c r="O2799" t="s">
        <v>1948</v>
      </c>
      <c r="P2799" t="s">
        <v>1948</v>
      </c>
      <c r="Q2799" s="8">
        <v>1.2384259259259258E-3</v>
      </c>
      <c r="R2799" t="s">
        <v>1955</v>
      </c>
      <c r="S2799" t="s">
        <v>1955</v>
      </c>
      <c r="T2799" t="s">
        <v>1953</v>
      </c>
    </row>
    <row r="2800" spans="1:20" x14ac:dyDescent="0.35">
      <c r="A2800">
        <v>1238077386</v>
      </c>
      <c r="B2800">
        <v>55809</v>
      </c>
      <c r="C2800" t="s">
        <v>1946</v>
      </c>
      <c r="D2800" s="4">
        <v>44978</v>
      </c>
      <c r="E2800" s="8">
        <v>0.8037037037037037</v>
      </c>
      <c r="F2800" t="s">
        <v>5266</v>
      </c>
      <c r="H2800" t="s">
        <v>2015</v>
      </c>
      <c r="I2800">
        <v>1</v>
      </c>
      <c r="J2800">
        <v>94631</v>
      </c>
      <c r="K2800" t="s">
        <v>1954</v>
      </c>
      <c r="L2800" s="8">
        <v>0.80420138888888892</v>
      </c>
      <c r="M2800" s="8">
        <v>0.80513888888888896</v>
      </c>
      <c r="N2800" t="s">
        <v>1948</v>
      </c>
      <c r="O2800" t="s">
        <v>1948</v>
      </c>
      <c r="P2800" t="s">
        <v>1948</v>
      </c>
      <c r="Q2800" s="8">
        <v>9.3750000000000007E-4</v>
      </c>
      <c r="R2800" t="s">
        <v>1955</v>
      </c>
      <c r="S2800" t="s">
        <v>1955</v>
      </c>
      <c r="T2800" t="s">
        <v>1953</v>
      </c>
    </row>
    <row r="2801" spans="1:20" x14ac:dyDescent="0.35">
      <c r="A2801">
        <v>1238074314</v>
      </c>
      <c r="B2801">
        <v>55773</v>
      </c>
      <c r="C2801" t="s">
        <v>1946</v>
      </c>
      <c r="D2801" s="4">
        <v>44978</v>
      </c>
      <c r="E2801" s="8">
        <v>0.77528935185185188</v>
      </c>
      <c r="F2801" t="s">
        <v>5267</v>
      </c>
      <c r="G2801" t="s">
        <v>5268</v>
      </c>
      <c r="H2801" t="s">
        <v>2054</v>
      </c>
      <c r="I2801">
        <v>1</v>
      </c>
      <c r="J2801">
        <v>90374</v>
      </c>
      <c r="K2801" t="s">
        <v>2010</v>
      </c>
      <c r="L2801" s="8">
        <v>0.7774537037037037</v>
      </c>
      <c r="M2801" s="8">
        <v>0.77938657407407408</v>
      </c>
      <c r="N2801" t="s">
        <v>1948</v>
      </c>
      <c r="O2801" t="s">
        <v>1948</v>
      </c>
      <c r="P2801" t="s">
        <v>1948</v>
      </c>
      <c r="Q2801" s="8">
        <v>1.9328703703703704E-3</v>
      </c>
      <c r="R2801" t="s">
        <v>2224</v>
      </c>
      <c r="S2801" t="s">
        <v>2027</v>
      </c>
      <c r="T2801" t="s">
        <v>1953</v>
      </c>
    </row>
    <row r="2802" spans="1:20" x14ac:dyDescent="0.35">
      <c r="A2802">
        <v>1238074314</v>
      </c>
      <c r="B2802">
        <v>55773</v>
      </c>
      <c r="C2802" t="s">
        <v>1946</v>
      </c>
      <c r="D2802" s="4">
        <v>44978</v>
      </c>
      <c r="E2802" s="8">
        <v>0.77528935185185188</v>
      </c>
      <c r="F2802" t="s">
        <v>5267</v>
      </c>
      <c r="G2802" t="s">
        <v>5268</v>
      </c>
      <c r="H2802" t="s">
        <v>2054</v>
      </c>
      <c r="I2802">
        <v>1</v>
      </c>
      <c r="J2802">
        <v>90111</v>
      </c>
      <c r="K2802" t="s">
        <v>1963</v>
      </c>
      <c r="L2802" s="8">
        <v>0.77628472222222233</v>
      </c>
      <c r="M2802" s="8">
        <v>0.77719907407407407</v>
      </c>
      <c r="N2802" t="s">
        <v>1948</v>
      </c>
      <c r="O2802" t="s">
        <v>1948</v>
      </c>
      <c r="P2802" t="s">
        <v>1948</v>
      </c>
      <c r="Q2802" s="8">
        <v>9.1435185185185185E-4</v>
      </c>
      <c r="R2802" t="s">
        <v>2111</v>
      </c>
      <c r="S2802" t="s">
        <v>2111</v>
      </c>
      <c r="T2802" t="s">
        <v>1953</v>
      </c>
    </row>
    <row r="2803" spans="1:20" x14ac:dyDescent="0.35">
      <c r="A2803">
        <v>1238074314</v>
      </c>
      <c r="B2803">
        <v>55773</v>
      </c>
      <c r="C2803" t="s">
        <v>1946</v>
      </c>
      <c r="D2803" s="4">
        <v>44978</v>
      </c>
      <c r="E2803" s="8">
        <v>0.77528935185185188</v>
      </c>
      <c r="F2803" t="s">
        <v>5267</v>
      </c>
      <c r="G2803" t="s">
        <v>5268</v>
      </c>
      <c r="H2803" t="s">
        <v>2054</v>
      </c>
      <c r="I2803">
        <v>1</v>
      </c>
      <c r="J2803">
        <v>90331</v>
      </c>
      <c r="K2803" t="s">
        <v>2010</v>
      </c>
      <c r="L2803" s="8">
        <v>0.77628472222222233</v>
      </c>
      <c r="M2803" s="8">
        <v>0.7788194444444444</v>
      </c>
      <c r="N2803" t="s">
        <v>1948</v>
      </c>
      <c r="O2803" t="s">
        <v>1948</v>
      </c>
      <c r="P2803" t="s">
        <v>1948</v>
      </c>
      <c r="Q2803" s="8">
        <v>2.5347222222222221E-3</v>
      </c>
      <c r="R2803" t="s">
        <v>1955</v>
      </c>
      <c r="S2803" t="s">
        <v>1955</v>
      </c>
      <c r="T2803" t="s">
        <v>1953</v>
      </c>
    </row>
    <row r="2804" spans="1:20" x14ac:dyDescent="0.35">
      <c r="A2804">
        <v>1238074314</v>
      </c>
      <c r="B2804">
        <v>55773</v>
      </c>
      <c r="C2804" t="s">
        <v>1946</v>
      </c>
      <c r="D2804" s="4">
        <v>44978</v>
      </c>
      <c r="E2804" s="8">
        <v>0.77528935185185188</v>
      </c>
      <c r="F2804" t="s">
        <v>5267</v>
      </c>
      <c r="G2804" t="s">
        <v>5268</v>
      </c>
      <c r="H2804" t="s">
        <v>2054</v>
      </c>
      <c r="I2804">
        <v>1</v>
      </c>
      <c r="J2804">
        <v>90411</v>
      </c>
      <c r="K2804" t="s">
        <v>1991</v>
      </c>
      <c r="L2804" s="8">
        <v>0.77628472222222233</v>
      </c>
      <c r="M2804" s="8">
        <v>0.7796643518518519</v>
      </c>
      <c r="N2804" t="s">
        <v>1948</v>
      </c>
      <c r="O2804" t="s">
        <v>1948</v>
      </c>
      <c r="P2804" t="s">
        <v>1948</v>
      </c>
      <c r="Q2804" s="8">
        <v>3.37962962962963E-3</v>
      </c>
      <c r="R2804" t="s">
        <v>2111</v>
      </c>
      <c r="S2804" t="s">
        <v>2111</v>
      </c>
      <c r="T2804" t="s">
        <v>1953</v>
      </c>
    </row>
    <row r="2805" spans="1:20" x14ac:dyDescent="0.35">
      <c r="A2805">
        <v>1238072362</v>
      </c>
      <c r="B2805">
        <v>55753</v>
      </c>
      <c r="C2805" t="s">
        <v>1946</v>
      </c>
      <c r="D2805" s="4">
        <v>44978</v>
      </c>
      <c r="E2805" s="8">
        <v>0.7602199074074073</v>
      </c>
      <c r="F2805" t="s">
        <v>5269</v>
      </c>
      <c r="H2805" t="s">
        <v>1949</v>
      </c>
      <c r="I2805">
        <v>1</v>
      </c>
      <c r="J2805">
        <v>94631</v>
      </c>
      <c r="K2805" t="s">
        <v>1954</v>
      </c>
      <c r="L2805" s="8">
        <v>0.76118055555555564</v>
      </c>
      <c r="M2805" s="8">
        <v>0.76226851851851851</v>
      </c>
      <c r="N2805" t="s">
        <v>1948</v>
      </c>
      <c r="O2805" t="s">
        <v>1948</v>
      </c>
      <c r="P2805" t="s">
        <v>1948</v>
      </c>
      <c r="Q2805" s="8">
        <v>1.0879629629629629E-3</v>
      </c>
      <c r="R2805" t="s">
        <v>1955</v>
      </c>
      <c r="S2805" t="s">
        <v>1955</v>
      </c>
      <c r="T2805" t="s">
        <v>1953</v>
      </c>
    </row>
    <row r="2806" spans="1:20" x14ac:dyDescent="0.35">
      <c r="A2806">
        <v>1238028054</v>
      </c>
      <c r="B2806">
        <v>55195</v>
      </c>
      <c r="C2806" t="s">
        <v>1946</v>
      </c>
      <c r="D2806" s="4">
        <v>44978</v>
      </c>
      <c r="E2806" s="8">
        <v>0.40597222222222223</v>
      </c>
      <c r="F2806" t="s">
        <v>2476</v>
      </c>
      <c r="G2806" t="s">
        <v>2477</v>
      </c>
      <c r="H2806" t="s">
        <v>1949</v>
      </c>
      <c r="I2806">
        <v>1</v>
      </c>
      <c r="J2806">
        <v>94831</v>
      </c>
      <c r="K2806" t="s">
        <v>1950</v>
      </c>
      <c r="L2806" s="8">
        <v>0.4070023148148148</v>
      </c>
      <c r="M2806" s="8">
        <v>0.4079976851851852</v>
      </c>
      <c r="N2806" t="s">
        <v>1948</v>
      </c>
      <c r="O2806" t="s">
        <v>1948</v>
      </c>
      <c r="P2806" t="s">
        <v>1948</v>
      </c>
      <c r="Q2806" s="8">
        <v>9.9537037037037042E-4</v>
      </c>
      <c r="R2806" t="s">
        <v>1955</v>
      </c>
      <c r="S2806" t="s">
        <v>1955</v>
      </c>
      <c r="T2806" t="s">
        <v>1953</v>
      </c>
    </row>
    <row r="2807" spans="1:20" x14ac:dyDescent="0.35">
      <c r="A2807">
        <v>1238019259</v>
      </c>
      <c r="B2807">
        <v>55092</v>
      </c>
      <c r="C2807" t="s">
        <v>1946</v>
      </c>
      <c r="D2807" s="4">
        <v>44978</v>
      </c>
      <c r="E2807" s="8">
        <v>0.29024305555555557</v>
      </c>
      <c r="F2807" t="s">
        <v>4799</v>
      </c>
      <c r="G2807" t="s">
        <v>4800</v>
      </c>
      <c r="H2807" t="s">
        <v>1990</v>
      </c>
      <c r="I2807">
        <v>1</v>
      </c>
      <c r="J2807">
        <v>90431</v>
      </c>
      <c r="K2807" t="s">
        <v>1991</v>
      </c>
      <c r="L2807" s="8">
        <v>0.29061342592592593</v>
      </c>
      <c r="M2807" s="8">
        <v>0.29422453703703705</v>
      </c>
      <c r="N2807" t="s">
        <v>1948</v>
      </c>
      <c r="O2807" t="s">
        <v>1948</v>
      </c>
      <c r="P2807" t="s">
        <v>1948</v>
      </c>
      <c r="Q2807" s="8">
        <v>3.6111111111111114E-3</v>
      </c>
      <c r="R2807" t="s">
        <v>1955</v>
      </c>
      <c r="S2807" t="s">
        <v>1955</v>
      </c>
      <c r="T2807" t="s">
        <v>1953</v>
      </c>
    </row>
    <row r="2808" spans="1:20" x14ac:dyDescent="0.35">
      <c r="A2808">
        <v>1238011253</v>
      </c>
      <c r="B2808">
        <v>55012</v>
      </c>
      <c r="C2808" t="s">
        <v>1946</v>
      </c>
      <c r="D2808" s="4">
        <v>44978</v>
      </c>
      <c r="E2808" s="8">
        <v>7.5891203703703711E-2</v>
      </c>
      <c r="F2808" t="s">
        <v>5270</v>
      </c>
      <c r="H2808" t="s">
        <v>2015</v>
      </c>
      <c r="I2808">
        <v>1</v>
      </c>
      <c r="J2808">
        <v>94331</v>
      </c>
      <c r="K2808" t="s">
        <v>2016</v>
      </c>
      <c r="L2808" s="8">
        <v>7.6423611111111109E-2</v>
      </c>
      <c r="M2808" s="8">
        <v>7.9907407407407413E-2</v>
      </c>
      <c r="N2808" t="s">
        <v>1948</v>
      </c>
      <c r="O2808" t="s">
        <v>1948</v>
      </c>
      <c r="P2808" t="s">
        <v>1948</v>
      </c>
      <c r="Q2808" s="8">
        <v>3.483796296296296E-3</v>
      </c>
      <c r="R2808" t="s">
        <v>1955</v>
      </c>
      <c r="S2808" t="s">
        <v>1955</v>
      </c>
      <c r="T2808" t="s">
        <v>1953</v>
      </c>
    </row>
    <row r="2809" spans="1:20" x14ac:dyDescent="0.35">
      <c r="A2809">
        <v>1237993591</v>
      </c>
      <c r="B2809">
        <v>54799</v>
      </c>
      <c r="C2809" t="s">
        <v>1969</v>
      </c>
      <c r="D2809" s="4">
        <v>44977</v>
      </c>
      <c r="E2809" s="8">
        <v>0.84790509259259261</v>
      </c>
      <c r="F2809" t="s">
        <v>5271</v>
      </c>
      <c r="G2809" t="s">
        <v>5272</v>
      </c>
      <c r="H2809" t="s">
        <v>1949</v>
      </c>
      <c r="I2809">
        <v>1</v>
      </c>
      <c r="J2809">
        <v>94852</v>
      </c>
      <c r="K2809" t="s">
        <v>1950</v>
      </c>
      <c r="L2809" s="8">
        <v>0.85194444444444439</v>
      </c>
      <c r="M2809" s="8">
        <v>0.85300925925925919</v>
      </c>
      <c r="N2809" t="s">
        <v>1948</v>
      </c>
      <c r="O2809" t="s">
        <v>1948</v>
      </c>
      <c r="P2809" t="s">
        <v>1948</v>
      </c>
      <c r="Q2809" s="8">
        <v>1.0648148148148147E-3</v>
      </c>
      <c r="R2809" t="s">
        <v>1951</v>
      </c>
      <c r="S2809" t="s">
        <v>1952</v>
      </c>
      <c r="T2809" t="s">
        <v>1953</v>
      </c>
    </row>
    <row r="2810" spans="1:20" x14ac:dyDescent="0.35">
      <c r="A2810">
        <v>1237993591</v>
      </c>
      <c r="B2810">
        <v>54799</v>
      </c>
      <c r="C2810" t="s">
        <v>1969</v>
      </c>
      <c r="D2810" s="4">
        <v>44977</v>
      </c>
      <c r="E2810" s="8">
        <v>0.84790509259259261</v>
      </c>
      <c r="F2810" t="s">
        <v>5271</v>
      </c>
      <c r="G2810" t="s">
        <v>5272</v>
      </c>
      <c r="H2810" t="s">
        <v>1949</v>
      </c>
      <c r="I2810">
        <v>1</v>
      </c>
      <c r="J2810">
        <v>94631</v>
      </c>
      <c r="K2810" t="s">
        <v>1954</v>
      </c>
      <c r="L2810" s="8">
        <v>0.84938657407407403</v>
      </c>
      <c r="M2810" s="8">
        <v>0.85042824074074075</v>
      </c>
      <c r="N2810" t="s">
        <v>1948</v>
      </c>
      <c r="O2810" t="s">
        <v>1948</v>
      </c>
      <c r="P2810" t="s">
        <v>1948</v>
      </c>
      <c r="Q2810" s="8">
        <v>1.0416666666666667E-3</v>
      </c>
      <c r="R2810" t="s">
        <v>1955</v>
      </c>
      <c r="S2810" t="s">
        <v>1955</v>
      </c>
      <c r="T2810" t="s">
        <v>1953</v>
      </c>
    </row>
    <row r="2811" spans="1:20" x14ac:dyDescent="0.35">
      <c r="A2811">
        <v>1237986585</v>
      </c>
      <c r="B2811">
        <v>54710</v>
      </c>
      <c r="C2811" t="s">
        <v>1969</v>
      </c>
      <c r="D2811" s="4">
        <v>44977</v>
      </c>
      <c r="E2811" s="8">
        <v>0.77706018518518516</v>
      </c>
      <c r="F2811" t="s">
        <v>5273</v>
      </c>
      <c r="G2811" t="s">
        <v>5274</v>
      </c>
      <c r="H2811" t="s">
        <v>2221</v>
      </c>
      <c r="I2811">
        <v>1</v>
      </c>
      <c r="J2811">
        <v>96851</v>
      </c>
      <c r="K2811" t="s">
        <v>2037</v>
      </c>
      <c r="L2811" s="8">
        <v>0.77739583333333329</v>
      </c>
      <c r="M2811" s="8">
        <v>0.78126157407407415</v>
      </c>
      <c r="N2811" t="s">
        <v>1948</v>
      </c>
      <c r="O2811" t="s">
        <v>1948</v>
      </c>
      <c r="P2811" t="s">
        <v>1948</v>
      </c>
      <c r="Q2811" s="8">
        <v>3.8657407407407408E-3</v>
      </c>
      <c r="R2811" t="s">
        <v>2006</v>
      </c>
      <c r="S2811" t="s">
        <v>1952</v>
      </c>
      <c r="T2811" t="s">
        <v>1953</v>
      </c>
    </row>
    <row r="2812" spans="1:20" x14ac:dyDescent="0.35">
      <c r="A2812">
        <v>1237986585</v>
      </c>
      <c r="B2812">
        <v>54710</v>
      </c>
      <c r="C2812" t="s">
        <v>1969</v>
      </c>
      <c r="D2812" s="4">
        <v>44977</v>
      </c>
      <c r="E2812" s="8">
        <v>0.77706018518518516</v>
      </c>
      <c r="F2812" t="s">
        <v>5273</v>
      </c>
      <c r="G2812" t="s">
        <v>5274</v>
      </c>
      <c r="H2812" t="s">
        <v>2221</v>
      </c>
      <c r="I2812">
        <v>1</v>
      </c>
      <c r="J2812">
        <v>97031</v>
      </c>
      <c r="K2812" t="s">
        <v>2168</v>
      </c>
      <c r="L2812" s="8">
        <v>0.77739583333333329</v>
      </c>
      <c r="M2812" s="8">
        <v>0.78004629629629629</v>
      </c>
      <c r="N2812" t="s">
        <v>1948</v>
      </c>
      <c r="O2812" t="s">
        <v>1948</v>
      </c>
      <c r="P2812" t="s">
        <v>1948</v>
      </c>
      <c r="Q2812" s="8">
        <v>2.6504629629629625E-3</v>
      </c>
      <c r="R2812" t="s">
        <v>1955</v>
      </c>
      <c r="S2812" t="s">
        <v>1955</v>
      </c>
      <c r="T2812" t="s">
        <v>1953</v>
      </c>
    </row>
    <row r="2813" spans="1:20" x14ac:dyDescent="0.35">
      <c r="A2813">
        <v>1237971488</v>
      </c>
      <c r="B2813">
        <v>54522</v>
      </c>
      <c r="C2813" t="s">
        <v>1969</v>
      </c>
      <c r="D2813" s="4">
        <v>44977</v>
      </c>
      <c r="E2813" s="8">
        <v>0.6660300925925926</v>
      </c>
      <c r="F2813" t="s">
        <v>5275</v>
      </c>
      <c r="G2813" t="s">
        <v>5276</v>
      </c>
      <c r="H2813" t="s">
        <v>2315</v>
      </c>
      <c r="I2813">
        <v>1</v>
      </c>
      <c r="J2813">
        <v>91034</v>
      </c>
      <c r="K2813" t="s">
        <v>2316</v>
      </c>
      <c r="L2813" s="8">
        <v>0.66658564814814814</v>
      </c>
      <c r="M2813" s="8">
        <v>0.66928240740740741</v>
      </c>
      <c r="N2813" t="s">
        <v>1948</v>
      </c>
      <c r="O2813" t="s">
        <v>1948</v>
      </c>
      <c r="P2813" t="s">
        <v>1948</v>
      </c>
      <c r="Q2813" s="8">
        <v>2.6967592592592594E-3</v>
      </c>
      <c r="R2813" t="s">
        <v>1955</v>
      </c>
      <c r="S2813" t="s">
        <v>1955</v>
      </c>
      <c r="T2813" t="s">
        <v>1953</v>
      </c>
    </row>
    <row r="2814" spans="1:20" x14ac:dyDescent="0.35">
      <c r="A2814" s="9">
        <v>1237955220</v>
      </c>
      <c r="B2814" s="9">
        <v>54333</v>
      </c>
      <c r="C2814" s="9" t="s">
        <v>1969</v>
      </c>
      <c r="D2814" s="10">
        <v>44977</v>
      </c>
      <c r="E2814" s="11">
        <v>0.54487268518518517</v>
      </c>
      <c r="F2814" s="9" t="s">
        <v>5277</v>
      </c>
      <c r="G2814" s="9" t="s">
        <v>5278</v>
      </c>
      <c r="H2814" s="9" t="s">
        <v>2063</v>
      </c>
      <c r="I2814" s="9">
        <v>1</v>
      </c>
      <c r="J2814" s="9">
        <v>95571</v>
      </c>
      <c r="K2814" s="9" t="s">
        <v>2026</v>
      </c>
      <c r="L2814" s="11">
        <v>0.54921296296296296</v>
      </c>
      <c r="M2814" s="11">
        <v>0.54975694444444445</v>
      </c>
      <c r="N2814" s="9" t="s">
        <v>1948</v>
      </c>
      <c r="O2814" s="9" t="s">
        <v>1948</v>
      </c>
      <c r="P2814" s="9" t="s">
        <v>1948</v>
      </c>
      <c r="Q2814" s="11">
        <v>5.4398148148148144E-4</v>
      </c>
      <c r="R2814" s="9" t="s">
        <v>2027</v>
      </c>
      <c r="S2814" s="9" t="s">
        <v>2133</v>
      </c>
      <c r="T2814" s="9" t="s">
        <v>2004</v>
      </c>
    </row>
    <row r="2815" spans="1:20" x14ac:dyDescent="0.35">
      <c r="A2815">
        <v>1237952411</v>
      </c>
      <c r="B2815">
        <v>54297</v>
      </c>
      <c r="C2815" t="s">
        <v>1969</v>
      </c>
      <c r="D2815" s="4">
        <v>44977</v>
      </c>
      <c r="E2815" s="8">
        <v>0.52225694444444437</v>
      </c>
      <c r="F2815" t="s">
        <v>5279</v>
      </c>
      <c r="G2815" t="s">
        <v>5280</v>
      </c>
      <c r="H2815" t="s">
        <v>1962</v>
      </c>
      <c r="I2815">
        <v>1</v>
      </c>
      <c r="J2815">
        <v>90152</v>
      </c>
      <c r="K2815" t="s">
        <v>1963</v>
      </c>
      <c r="L2815" s="8">
        <v>0.53097222222222229</v>
      </c>
      <c r="M2815" s="8">
        <v>0.53188657407407403</v>
      </c>
      <c r="N2815" t="s">
        <v>1948</v>
      </c>
      <c r="O2815" t="s">
        <v>1948</v>
      </c>
      <c r="P2815" t="s">
        <v>1948</v>
      </c>
      <c r="Q2815" s="8">
        <v>9.1435185185185185E-4</v>
      </c>
      <c r="R2815" t="s">
        <v>1951</v>
      </c>
      <c r="S2815" t="s">
        <v>1973</v>
      </c>
      <c r="T2815" t="s">
        <v>1953</v>
      </c>
    </row>
    <row r="2816" spans="1:20" x14ac:dyDescent="0.35">
      <c r="A2816">
        <v>1237949448</v>
      </c>
      <c r="B2816">
        <v>54262</v>
      </c>
      <c r="C2816" t="s">
        <v>1969</v>
      </c>
      <c r="D2816" s="4">
        <v>44977</v>
      </c>
      <c r="E2816" s="8">
        <v>0.4914351851851852</v>
      </c>
      <c r="F2816" t="s">
        <v>5281</v>
      </c>
      <c r="H2816" t="s">
        <v>1962</v>
      </c>
      <c r="I2816">
        <v>1</v>
      </c>
      <c r="J2816">
        <v>90133</v>
      </c>
      <c r="K2816" t="s">
        <v>1963</v>
      </c>
      <c r="L2816" s="8">
        <v>0.49275462962962963</v>
      </c>
      <c r="M2816" s="8">
        <v>0.49355324074074075</v>
      </c>
      <c r="N2816" t="s">
        <v>1948</v>
      </c>
      <c r="O2816" t="s">
        <v>1948</v>
      </c>
      <c r="P2816" t="s">
        <v>1948</v>
      </c>
      <c r="Q2816" s="8">
        <v>7.9861111111111105E-4</v>
      </c>
      <c r="R2816" t="s">
        <v>1955</v>
      </c>
      <c r="S2816" t="s">
        <v>1955</v>
      </c>
      <c r="T2816" t="s">
        <v>1953</v>
      </c>
    </row>
    <row r="2817" spans="1:20" x14ac:dyDescent="0.35">
      <c r="A2817" s="9">
        <v>1237949448</v>
      </c>
      <c r="B2817" s="9">
        <v>54262</v>
      </c>
      <c r="C2817" s="9" t="s">
        <v>1969</v>
      </c>
      <c r="D2817" s="10">
        <v>44977</v>
      </c>
      <c r="E2817" s="11">
        <v>0.4914351851851852</v>
      </c>
      <c r="F2817" s="9" t="s">
        <v>5281</v>
      </c>
      <c r="G2817" s="9"/>
      <c r="H2817" s="9" t="s">
        <v>1962</v>
      </c>
      <c r="I2817" s="9">
        <v>1</v>
      </c>
      <c r="J2817" s="9">
        <v>90132</v>
      </c>
      <c r="K2817" s="9" t="s">
        <v>1980</v>
      </c>
      <c r="L2817" s="11">
        <v>0.49275462962962963</v>
      </c>
      <c r="M2817" s="11">
        <v>0.49434027777777773</v>
      </c>
      <c r="N2817" s="9" t="s">
        <v>1948</v>
      </c>
      <c r="O2817" s="9" t="s">
        <v>1948</v>
      </c>
      <c r="P2817" s="9" t="s">
        <v>1948</v>
      </c>
      <c r="Q2817" s="11">
        <v>1.5856481481481479E-3</v>
      </c>
      <c r="R2817" s="9" t="s">
        <v>1955</v>
      </c>
      <c r="S2817" s="9" t="s">
        <v>1955</v>
      </c>
      <c r="T2817" s="9" t="s">
        <v>1953</v>
      </c>
    </row>
    <row r="2818" spans="1:20" x14ac:dyDescent="0.35">
      <c r="A2818">
        <v>1237940939</v>
      </c>
      <c r="B2818">
        <v>54142</v>
      </c>
      <c r="C2818" t="s">
        <v>1969</v>
      </c>
      <c r="D2818" s="4">
        <v>44977</v>
      </c>
      <c r="E2818" s="8">
        <v>0.39869212962962958</v>
      </c>
      <c r="F2818" t="s">
        <v>5282</v>
      </c>
      <c r="G2818" t="s">
        <v>5283</v>
      </c>
      <c r="H2818" t="s">
        <v>2622</v>
      </c>
      <c r="I2818">
        <v>1</v>
      </c>
      <c r="J2818">
        <v>92931</v>
      </c>
      <c r="K2818" t="s">
        <v>2623</v>
      </c>
      <c r="L2818" s="8">
        <v>0.42083333333333334</v>
      </c>
      <c r="M2818" s="8">
        <v>0.42348379629629629</v>
      </c>
      <c r="N2818" t="s">
        <v>1948</v>
      </c>
      <c r="O2818" t="s">
        <v>1948</v>
      </c>
      <c r="P2818" t="s">
        <v>1948</v>
      </c>
      <c r="Q2818" s="8">
        <v>2.6504629629629625E-3</v>
      </c>
      <c r="R2818" t="s">
        <v>1955</v>
      </c>
      <c r="S2818" t="s">
        <v>1955</v>
      </c>
      <c r="T2818" t="s">
        <v>1953</v>
      </c>
    </row>
    <row r="2819" spans="1:20" x14ac:dyDescent="0.35">
      <c r="A2819">
        <v>1237920795</v>
      </c>
      <c r="B2819">
        <v>53910</v>
      </c>
      <c r="C2819" t="s">
        <v>1987</v>
      </c>
      <c r="D2819" s="4">
        <v>44976</v>
      </c>
      <c r="E2819" s="8">
        <v>0.98842592592592593</v>
      </c>
      <c r="F2819" t="s">
        <v>5284</v>
      </c>
      <c r="H2819" t="s">
        <v>1949</v>
      </c>
      <c r="I2819">
        <v>1</v>
      </c>
      <c r="J2819">
        <v>94831</v>
      </c>
      <c r="K2819" t="s">
        <v>1950</v>
      </c>
      <c r="L2819" s="8">
        <v>0.98901620370370369</v>
      </c>
      <c r="M2819" s="8">
        <v>0.9902777777777777</v>
      </c>
      <c r="N2819" t="s">
        <v>1948</v>
      </c>
      <c r="O2819" t="s">
        <v>1948</v>
      </c>
      <c r="P2819" t="s">
        <v>1948</v>
      </c>
      <c r="Q2819" s="8">
        <v>1.261574074074074E-3</v>
      </c>
      <c r="R2819" t="s">
        <v>1955</v>
      </c>
      <c r="S2819" t="s">
        <v>1955</v>
      </c>
      <c r="T2819" t="s">
        <v>1953</v>
      </c>
    </row>
    <row r="2820" spans="1:20" x14ac:dyDescent="0.35">
      <c r="A2820">
        <v>1237914970</v>
      </c>
      <c r="B2820">
        <v>53852</v>
      </c>
      <c r="C2820" t="s">
        <v>1987</v>
      </c>
      <c r="D2820" s="4">
        <v>44976</v>
      </c>
      <c r="E2820" s="8">
        <v>0.92995370370370367</v>
      </c>
      <c r="F2820" t="s">
        <v>5285</v>
      </c>
      <c r="G2820" t="s">
        <v>5286</v>
      </c>
      <c r="H2820" t="s">
        <v>2009</v>
      </c>
      <c r="I2820">
        <v>1</v>
      </c>
      <c r="J2820">
        <v>90331</v>
      </c>
      <c r="K2820" t="s">
        <v>2010</v>
      </c>
      <c r="L2820" s="8">
        <v>0.93666666666666665</v>
      </c>
      <c r="M2820" s="8">
        <v>0.9399305555555556</v>
      </c>
      <c r="N2820" t="s">
        <v>1948</v>
      </c>
      <c r="O2820" t="s">
        <v>1948</v>
      </c>
      <c r="P2820" t="s">
        <v>1948</v>
      </c>
      <c r="Q2820" s="8">
        <v>3.2638888888888891E-3</v>
      </c>
      <c r="R2820" t="s">
        <v>1955</v>
      </c>
      <c r="S2820" t="s">
        <v>1955</v>
      </c>
      <c r="T2820" t="s">
        <v>1953</v>
      </c>
    </row>
    <row r="2821" spans="1:20" x14ac:dyDescent="0.35">
      <c r="A2821">
        <v>1237914970</v>
      </c>
      <c r="B2821">
        <v>53852</v>
      </c>
      <c r="C2821" t="s">
        <v>1987</v>
      </c>
      <c r="D2821" s="4">
        <v>44976</v>
      </c>
      <c r="E2821" s="8">
        <v>0.92995370370370367</v>
      </c>
      <c r="F2821" t="s">
        <v>5285</v>
      </c>
      <c r="G2821" t="s">
        <v>5286</v>
      </c>
      <c r="H2821" t="s">
        <v>2009</v>
      </c>
      <c r="I2821">
        <v>1</v>
      </c>
      <c r="J2821">
        <v>93351</v>
      </c>
      <c r="K2821" t="s">
        <v>2136</v>
      </c>
      <c r="L2821" s="8">
        <v>0.93666666666666665</v>
      </c>
      <c r="M2821" s="8">
        <v>0.94049768518518517</v>
      </c>
      <c r="N2821" t="s">
        <v>1948</v>
      </c>
      <c r="O2821" t="s">
        <v>1948</v>
      </c>
      <c r="P2821" t="s">
        <v>1948</v>
      </c>
      <c r="Q2821" s="8">
        <v>3.8310185185185183E-3</v>
      </c>
      <c r="R2821" t="s">
        <v>2006</v>
      </c>
      <c r="S2821" t="s">
        <v>1973</v>
      </c>
      <c r="T2821" t="s">
        <v>1953</v>
      </c>
    </row>
    <row r="2822" spans="1:20" x14ac:dyDescent="0.35">
      <c r="A2822">
        <v>1237891040</v>
      </c>
      <c r="B2822">
        <v>53589</v>
      </c>
      <c r="C2822" t="s">
        <v>1987</v>
      </c>
      <c r="D2822" s="4">
        <v>44976</v>
      </c>
      <c r="E2822" s="8">
        <v>0.73449074074074072</v>
      </c>
      <c r="F2822" t="s">
        <v>5287</v>
      </c>
      <c r="G2822" t="s">
        <v>5288</v>
      </c>
      <c r="H2822" t="s">
        <v>2585</v>
      </c>
      <c r="I2822">
        <v>1</v>
      </c>
      <c r="J2822">
        <v>91351</v>
      </c>
      <c r="K2822" t="s">
        <v>2207</v>
      </c>
      <c r="L2822" s="8">
        <v>0.73449074074074072</v>
      </c>
      <c r="M2822" s="8">
        <v>0.73689814814814814</v>
      </c>
      <c r="N2822" t="s">
        <v>1948</v>
      </c>
      <c r="O2822" t="s">
        <v>1948</v>
      </c>
      <c r="P2822" t="s">
        <v>1948</v>
      </c>
      <c r="Q2822" s="8">
        <v>2.4074074074074076E-3</v>
      </c>
      <c r="R2822" t="s">
        <v>2006</v>
      </c>
      <c r="S2822" t="s">
        <v>1952</v>
      </c>
      <c r="T2822" t="s">
        <v>2004</v>
      </c>
    </row>
    <row r="2823" spans="1:20" x14ac:dyDescent="0.35">
      <c r="A2823">
        <v>1237891040</v>
      </c>
      <c r="B2823">
        <v>53589</v>
      </c>
      <c r="C2823" t="s">
        <v>1987</v>
      </c>
      <c r="D2823" s="4">
        <v>44976</v>
      </c>
      <c r="E2823" s="8">
        <v>0.73449074074074072</v>
      </c>
      <c r="F2823" t="s">
        <v>5287</v>
      </c>
      <c r="G2823" t="s">
        <v>5288</v>
      </c>
      <c r="H2823" t="s">
        <v>2585</v>
      </c>
      <c r="I2823">
        <v>1</v>
      </c>
      <c r="J2823">
        <v>91331</v>
      </c>
      <c r="K2823" t="s">
        <v>2207</v>
      </c>
      <c r="L2823" s="8">
        <v>0.73447916666666668</v>
      </c>
      <c r="M2823" s="8">
        <v>0.73776620370370372</v>
      </c>
      <c r="N2823" t="s">
        <v>1948</v>
      </c>
      <c r="O2823" t="s">
        <v>1948</v>
      </c>
      <c r="P2823" t="s">
        <v>1948</v>
      </c>
      <c r="Q2823" s="8">
        <v>3.2870370370370367E-3</v>
      </c>
      <c r="R2823" t="s">
        <v>1955</v>
      </c>
      <c r="S2823" t="s">
        <v>1955</v>
      </c>
      <c r="T2823" t="s">
        <v>2004</v>
      </c>
    </row>
    <row r="2824" spans="1:20" x14ac:dyDescent="0.35">
      <c r="A2824">
        <v>1237857220</v>
      </c>
      <c r="B2824">
        <v>53200</v>
      </c>
      <c r="C2824" t="s">
        <v>1987</v>
      </c>
      <c r="D2824" s="4">
        <v>44976</v>
      </c>
      <c r="E2824" s="8">
        <v>0.36663194444444441</v>
      </c>
      <c r="F2824" t="s">
        <v>5289</v>
      </c>
      <c r="G2824" t="s">
        <v>5290</v>
      </c>
      <c r="H2824" t="s">
        <v>1966</v>
      </c>
      <c r="I2824">
        <v>1</v>
      </c>
      <c r="J2824">
        <v>96631</v>
      </c>
      <c r="K2824" t="s">
        <v>1967</v>
      </c>
      <c r="L2824" s="8">
        <v>0.36759259259259264</v>
      </c>
      <c r="M2824" s="8">
        <v>0.36874999999999997</v>
      </c>
      <c r="N2824" t="s">
        <v>1948</v>
      </c>
      <c r="O2824" t="s">
        <v>1948</v>
      </c>
      <c r="P2824" t="s">
        <v>1948</v>
      </c>
      <c r="Q2824" s="8">
        <v>1.1574074074074073E-3</v>
      </c>
      <c r="R2824" t="s">
        <v>1955</v>
      </c>
      <c r="S2824" t="s">
        <v>1955</v>
      </c>
      <c r="T2824" t="s">
        <v>1953</v>
      </c>
    </row>
    <row r="2825" spans="1:20" x14ac:dyDescent="0.35">
      <c r="A2825">
        <v>1237836584</v>
      </c>
      <c r="B2825">
        <v>52984</v>
      </c>
      <c r="C2825" t="s">
        <v>1987</v>
      </c>
      <c r="D2825" s="4">
        <v>44976</v>
      </c>
      <c r="E2825" s="8">
        <v>7.8715277777777773E-2</v>
      </c>
      <c r="F2825" t="s">
        <v>5291</v>
      </c>
      <c r="G2825" t="s">
        <v>5292</v>
      </c>
      <c r="H2825" t="s">
        <v>1949</v>
      </c>
      <c r="I2825">
        <v>1</v>
      </c>
      <c r="J2825">
        <v>94452</v>
      </c>
      <c r="K2825" t="s">
        <v>2074</v>
      </c>
      <c r="L2825" s="8">
        <v>8.7476851851851847E-2</v>
      </c>
      <c r="M2825" s="8">
        <v>8.8946759259259267E-2</v>
      </c>
      <c r="N2825" t="s">
        <v>1948</v>
      </c>
      <c r="O2825" t="s">
        <v>1948</v>
      </c>
      <c r="P2825" t="s">
        <v>1948</v>
      </c>
      <c r="Q2825" s="8">
        <v>1.4699074074074074E-3</v>
      </c>
      <c r="R2825" t="s">
        <v>1951</v>
      </c>
      <c r="S2825" t="s">
        <v>1973</v>
      </c>
      <c r="T2825" t="s">
        <v>1953</v>
      </c>
    </row>
    <row r="2826" spans="1:20" x14ac:dyDescent="0.35">
      <c r="A2826">
        <v>1237836584</v>
      </c>
      <c r="B2826">
        <v>52984</v>
      </c>
      <c r="C2826" t="s">
        <v>1987</v>
      </c>
      <c r="D2826" s="4">
        <v>44976</v>
      </c>
      <c r="E2826" s="8">
        <v>7.8715277777777773E-2</v>
      </c>
      <c r="F2826" t="s">
        <v>5291</v>
      </c>
      <c r="G2826" t="s">
        <v>5292</v>
      </c>
      <c r="H2826" t="s">
        <v>1949</v>
      </c>
      <c r="I2826">
        <v>1</v>
      </c>
      <c r="J2826">
        <v>94531</v>
      </c>
      <c r="K2826" t="s">
        <v>2049</v>
      </c>
      <c r="L2826" s="8">
        <v>8.7476851851851847E-2</v>
      </c>
      <c r="M2826" s="8">
        <v>8.8680555555555554E-2</v>
      </c>
      <c r="N2826" t="s">
        <v>1948</v>
      </c>
      <c r="O2826" t="s">
        <v>1948</v>
      </c>
      <c r="P2826" t="s">
        <v>1948</v>
      </c>
      <c r="Q2826" s="8">
        <v>1.2037037037037038E-3</v>
      </c>
      <c r="R2826" t="s">
        <v>1955</v>
      </c>
      <c r="S2826" t="s">
        <v>1955</v>
      </c>
      <c r="T2826" t="s">
        <v>1953</v>
      </c>
    </row>
    <row r="2827" spans="1:20" x14ac:dyDescent="0.35">
      <c r="A2827">
        <v>1237821601</v>
      </c>
      <c r="B2827">
        <v>52804</v>
      </c>
      <c r="C2827" t="s">
        <v>2017</v>
      </c>
      <c r="D2827" s="4">
        <v>44975</v>
      </c>
      <c r="E2827" s="8">
        <v>0.96240740740740749</v>
      </c>
      <c r="F2827" t="s">
        <v>5293</v>
      </c>
      <c r="G2827" t="s">
        <v>5294</v>
      </c>
      <c r="H2827" t="s">
        <v>2568</v>
      </c>
      <c r="I2827">
        <v>1</v>
      </c>
      <c r="J2827">
        <v>95234</v>
      </c>
      <c r="K2827" t="s">
        <v>1977</v>
      </c>
      <c r="L2827" s="8">
        <v>0.96283564814814815</v>
      </c>
      <c r="M2827" s="8">
        <v>0.96666666666666667</v>
      </c>
      <c r="N2827" t="s">
        <v>1948</v>
      </c>
      <c r="O2827" t="s">
        <v>1948</v>
      </c>
      <c r="P2827" t="s">
        <v>1948</v>
      </c>
      <c r="Q2827" s="8">
        <v>3.8310185185185183E-3</v>
      </c>
      <c r="R2827" t="s">
        <v>1955</v>
      </c>
      <c r="S2827" t="s">
        <v>1955</v>
      </c>
      <c r="T2827" t="s">
        <v>1953</v>
      </c>
    </row>
    <row r="2828" spans="1:20" x14ac:dyDescent="0.35">
      <c r="A2828">
        <v>1237812509</v>
      </c>
      <c r="B2828">
        <v>52718</v>
      </c>
      <c r="C2828" t="s">
        <v>2017</v>
      </c>
      <c r="D2828" s="4">
        <v>44975</v>
      </c>
      <c r="E2828" s="8">
        <v>0.89687499999999998</v>
      </c>
      <c r="F2828" t="s">
        <v>5295</v>
      </c>
      <c r="G2828" t="s">
        <v>5296</v>
      </c>
      <c r="H2828" t="s">
        <v>1966</v>
      </c>
      <c r="I2828">
        <v>1</v>
      </c>
      <c r="J2828">
        <v>96631</v>
      </c>
      <c r="K2828" t="s">
        <v>1967</v>
      </c>
      <c r="L2828" s="8">
        <v>0.89862268518518518</v>
      </c>
      <c r="M2828" s="8">
        <v>0.89956018518518521</v>
      </c>
      <c r="N2828" t="s">
        <v>1948</v>
      </c>
      <c r="O2828" t="s">
        <v>1948</v>
      </c>
      <c r="P2828" t="s">
        <v>1948</v>
      </c>
      <c r="Q2828" s="8">
        <v>9.3750000000000007E-4</v>
      </c>
      <c r="R2828" t="s">
        <v>1955</v>
      </c>
      <c r="S2828" t="s">
        <v>1955</v>
      </c>
      <c r="T2828" t="s">
        <v>1953</v>
      </c>
    </row>
    <row r="2829" spans="1:20" x14ac:dyDescent="0.35">
      <c r="A2829">
        <v>1237811166</v>
      </c>
      <c r="B2829">
        <v>52702</v>
      </c>
      <c r="C2829" t="s">
        <v>2017</v>
      </c>
      <c r="D2829" s="4">
        <v>44975</v>
      </c>
      <c r="E2829" s="8">
        <v>0.8874305555555555</v>
      </c>
      <c r="F2829" t="s">
        <v>5297</v>
      </c>
      <c r="G2829" t="s">
        <v>3084</v>
      </c>
      <c r="H2829" t="s">
        <v>2296</v>
      </c>
      <c r="I2829">
        <v>1</v>
      </c>
      <c r="J2829">
        <v>93931</v>
      </c>
      <c r="K2829" t="s">
        <v>2080</v>
      </c>
      <c r="L2829" s="8">
        <v>0.89815972222222218</v>
      </c>
      <c r="M2829" s="8">
        <v>0.9018518518518519</v>
      </c>
      <c r="N2829" t="s">
        <v>1948</v>
      </c>
      <c r="O2829" t="s">
        <v>1948</v>
      </c>
      <c r="P2829" t="s">
        <v>1948</v>
      </c>
      <c r="Q2829" s="8">
        <v>3.6921296296296298E-3</v>
      </c>
      <c r="R2829" t="s">
        <v>1955</v>
      </c>
      <c r="S2829" t="s">
        <v>1955</v>
      </c>
      <c r="T2829" t="s">
        <v>1953</v>
      </c>
    </row>
    <row r="2830" spans="1:20" x14ac:dyDescent="0.35">
      <c r="A2830">
        <v>1237811166</v>
      </c>
      <c r="B2830">
        <v>52702</v>
      </c>
      <c r="C2830" t="s">
        <v>2017</v>
      </c>
      <c r="D2830" s="4">
        <v>44975</v>
      </c>
      <c r="E2830" s="8">
        <v>0.8874305555555555</v>
      </c>
      <c r="F2830" t="s">
        <v>5297</v>
      </c>
      <c r="G2830" t="s">
        <v>3084</v>
      </c>
      <c r="H2830" t="s">
        <v>2296</v>
      </c>
      <c r="I2830">
        <v>1</v>
      </c>
      <c r="J2830">
        <v>93952</v>
      </c>
      <c r="K2830" t="s">
        <v>2080</v>
      </c>
      <c r="L2830" s="8">
        <v>0.89815972222222218</v>
      </c>
      <c r="M2830" s="8">
        <v>0.90230324074074064</v>
      </c>
      <c r="N2830" t="s">
        <v>1948</v>
      </c>
      <c r="O2830" t="s">
        <v>1948</v>
      </c>
      <c r="P2830" t="s">
        <v>1948</v>
      </c>
      <c r="Q2830" s="8">
        <v>4.1435185185185186E-3</v>
      </c>
      <c r="R2830" t="s">
        <v>1951</v>
      </c>
      <c r="S2830" t="s">
        <v>1973</v>
      </c>
      <c r="T2830" t="s">
        <v>1953</v>
      </c>
    </row>
    <row r="2831" spans="1:20" x14ac:dyDescent="0.35">
      <c r="A2831">
        <v>1237803827</v>
      </c>
      <c r="B2831">
        <v>52619</v>
      </c>
      <c r="C2831" t="s">
        <v>2017</v>
      </c>
      <c r="D2831" s="4">
        <v>44975</v>
      </c>
      <c r="E2831" s="8">
        <v>0.83104166666666668</v>
      </c>
      <c r="F2831" t="s">
        <v>5298</v>
      </c>
      <c r="G2831" t="s">
        <v>5299</v>
      </c>
      <c r="H2831" t="s">
        <v>1949</v>
      </c>
      <c r="I2831">
        <v>1</v>
      </c>
      <c r="J2831">
        <v>94452</v>
      </c>
      <c r="K2831" t="s">
        <v>2074</v>
      </c>
      <c r="L2831" s="8">
        <v>0.84258101851851841</v>
      </c>
      <c r="M2831" s="8">
        <v>0.84376157407407415</v>
      </c>
      <c r="N2831" t="s">
        <v>1948</v>
      </c>
      <c r="O2831" t="s">
        <v>1948</v>
      </c>
      <c r="P2831" t="s">
        <v>1948</v>
      </c>
      <c r="Q2831" s="8">
        <v>1.1805555555555556E-3</v>
      </c>
      <c r="R2831" t="s">
        <v>1951</v>
      </c>
      <c r="S2831" t="s">
        <v>1973</v>
      </c>
      <c r="T2831" t="s">
        <v>2004</v>
      </c>
    </row>
    <row r="2832" spans="1:20" x14ac:dyDescent="0.35">
      <c r="A2832">
        <v>1237778969</v>
      </c>
      <c r="B2832">
        <v>52353</v>
      </c>
      <c r="C2832" t="s">
        <v>2017</v>
      </c>
      <c r="D2832" s="4">
        <v>44975</v>
      </c>
      <c r="E2832" s="8">
        <v>0.65969907407407413</v>
      </c>
      <c r="F2832" t="s">
        <v>5300</v>
      </c>
      <c r="H2832" t="s">
        <v>2025</v>
      </c>
      <c r="I2832">
        <v>1</v>
      </c>
      <c r="J2832">
        <v>93231</v>
      </c>
      <c r="K2832" t="s">
        <v>2028</v>
      </c>
      <c r="L2832" s="8">
        <v>0.66121527777777778</v>
      </c>
      <c r="M2832" s="8">
        <v>0.66303240740740743</v>
      </c>
      <c r="N2832" t="s">
        <v>1948</v>
      </c>
      <c r="O2832" t="s">
        <v>1948</v>
      </c>
      <c r="P2832" t="s">
        <v>1948</v>
      </c>
      <c r="Q2832" s="8">
        <v>1.8171296296296297E-3</v>
      </c>
      <c r="R2832" t="s">
        <v>1955</v>
      </c>
      <c r="S2832" t="s">
        <v>1955</v>
      </c>
      <c r="T2832" t="s">
        <v>1953</v>
      </c>
    </row>
    <row r="2833" spans="1:20" x14ac:dyDescent="0.35">
      <c r="A2833">
        <v>1237769537</v>
      </c>
      <c r="B2833">
        <v>52258</v>
      </c>
      <c r="C2833" t="s">
        <v>2017</v>
      </c>
      <c r="D2833" s="4">
        <v>44975</v>
      </c>
      <c r="E2833" s="8">
        <v>0.6042939814814815</v>
      </c>
      <c r="F2833" t="s">
        <v>5301</v>
      </c>
      <c r="H2833" t="s">
        <v>2143</v>
      </c>
      <c r="I2833">
        <v>1</v>
      </c>
      <c r="J2833">
        <v>95474</v>
      </c>
      <c r="K2833" t="s">
        <v>2267</v>
      </c>
      <c r="L2833" s="8">
        <v>0.6066435185185185</v>
      </c>
      <c r="M2833" s="8">
        <v>0.60888888888888892</v>
      </c>
      <c r="N2833" t="s">
        <v>1948</v>
      </c>
      <c r="O2833" t="s">
        <v>1948</v>
      </c>
      <c r="P2833" t="s">
        <v>1948</v>
      </c>
      <c r="Q2833" s="8">
        <v>2.2453703703703702E-3</v>
      </c>
      <c r="R2833" t="s">
        <v>2224</v>
      </c>
      <c r="S2833" t="s">
        <v>2027</v>
      </c>
      <c r="T2833" t="s">
        <v>1953</v>
      </c>
    </row>
    <row r="2834" spans="1:20" x14ac:dyDescent="0.35">
      <c r="A2834">
        <v>1237769537</v>
      </c>
      <c r="B2834">
        <v>52258</v>
      </c>
      <c r="C2834" t="s">
        <v>2017</v>
      </c>
      <c r="D2834" s="4">
        <v>44975</v>
      </c>
      <c r="E2834" s="8">
        <v>0.6042939814814815</v>
      </c>
      <c r="F2834" t="s">
        <v>5301</v>
      </c>
      <c r="H2834" t="s">
        <v>2143</v>
      </c>
      <c r="I2834">
        <v>1</v>
      </c>
      <c r="J2834">
        <v>95131</v>
      </c>
      <c r="K2834" t="s">
        <v>2144</v>
      </c>
      <c r="L2834" s="8">
        <v>0.60467592592592589</v>
      </c>
      <c r="M2834" s="8">
        <v>0.60802083333333334</v>
      </c>
      <c r="N2834" t="s">
        <v>1948</v>
      </c>
      <c r="O2834" t="s">
        <v>1948</v>
      </c>
      <c r="P2834" t="s">
        <v>1948</v>
      </c>
      <c r="Q2834" s="8">
        <v>3.3449074074074071E-3</v>
      </c>
      <c r="R2834" t="s">
        <v>1955</v>
      </c>
      <c r="S2834" t="s">
        <v>1955</v>
      </c>
      <c r="T2834" t="s">
        <v>1953</v>
      </c>
    </row>
    <row r="2835" spans="1:20" x14ac:dyDescent="0.35">
      <c r="A2835">
        <v>1237763126</v>
      </c>
      <c r="B2835">
        <v>52183</v>
      </c>
      <c r="C2835" t="s">
        <v>2017</v>
      </c>
      <c r="D2835" s="4">
        <v>44975</v>
      </c>
      <c r="E2835" s="8">
        <v>0.55402777777777779</v>
      </c>
      <c r="F2835" t="s">
        <v>5302</v>
      </c>
      <c r="G2835" t="s">
        <v>5303</v>
      </c>
      <c r="H2835" t="s">
        <v>2054</v>
      </c>
      <c r="I2835">
        <v>1</v>
      </c>
      <c r="J2835">
        <v>90133</v>
      </c>
      <c r="K2835" t="s">
        <v>1963</v>
      </c>
      <c r="L2835" s="8">
        <v>0.5543055555555555</v>
      </c>
      <c r="M2835" s="8">
        <v>0.55554398148148143</v>
      </c>
      <c r="N2835" t="s">
        <v>1948</v>
      </c>
      <c r="O2835" t="s">
        <v>1948</v>
      </c>
      <c r="P2835" t="s">
        <v>1948</v>
      </c>
      <c r="Q2835" s="8">
        <v>1.2384259259259258E-3</v>
      </c>
      <c r="R2835" t="s">
        <v>1955</v>
      </c>
      <c r="S2835" t="s">
        <v>1955</v>
      </c>
      <c r="T2835" t="s">
        <v>1953</v>
      </c>
    </row>
    <row r="2836" spans="1:20" x14ac:dyDescent="0.35">
      <c r="A2836">
        <v>1237735679</v>
      </c>
      <c r="B2836">
        <v>51840</v>
      </c>
      <c r="C2836" t="s">
        <v>2017</v>
      </c>
      <c r="D2836" s="4">
        <v>44975</v>
      </c>
      <c r="E2836" s="8">
        <v>0.15604166666666666</v>
      </c>
      <c r="F2836" t="s">
        <v>5304</v>
      </c>
      <c r="G2836" t="s">
        <v>5305</v>
      </c>
      <c r="H2836" t="s">
        <v>3219</v>
      </c>
      <c r="I2836">
        <v>1</v>
      </c>
      <c r="J2836">
        <v>92631</v>
      </c>
      <c r="K2836" t="s">
        <v>2087</v>
      </c>
      <c r="L2836" s="8">
        <v>0.16821759259259259</v>
      </c>
      <c r="M2836" s="8">
        <v>0.17096064814814815</v>
      </c>
      <c r="N2836" t="s">
        <v>1948</v>
      </c>
      <c r="O2836" t="s">
        <v>1948</v>
      </c>
      <c r="P2836" t="s">
        <v>1948</v>
      </c>
      <c r="Q2836" s="8">
        <v>2.7430555555555559E-3</v>
      </c>
      <c r="R2836" t="s">
        <v>1955</v>
      </c>
      <c r="S2836" t="s">
        <v>1955</v>
      </c>
      <c r="T2836" t="s">
        <v>1953</v>
      </c>
    </row>
    <row r="2837" spans="1:20" x14ac:dyDescent="0.35">
      <c r="A2837">
        <v>1237735679</v>
      </c>
      <c r="B2837">
        <v>51840</v>
      </c>
      <c r="C2837" t="s">
        <v>2017</v>
      </c>
      <c r="D2837" s="4">
        <v>44975</v>
      </c>
      <c r="E2837" s="8">
        <v>0.15604166666666666</v>
      </c>
      <c r="F2837" t="s">
        <v>5304</v>
      </c>
      <c r="G2837" t="s">
        <v>5305</v>
      </c>
      <c r="H2837" t="s">
        <v>3219</v>
      </c>
      <c r="I2837">
        <v>1</v>
      </c>
      <c r="J2837">
        <v>96252</v>
      </c>
      <c r="K2837" t="s">
        <v>2058</v>
      </c>
      <c r="L2837" s="8">
        <v>0.16821759259259259</v>
      </c>
      <c r="M2837" s="8">
        <v>0.17256944444444444</v>
      </c>
      <c r="N2837" t="s">
        <v>1948</v>
      </c>
      <c r="O2837" t="s">
        <v>1948</v>
      </c>
      <c r="P2837" t="s">
        <v>1948</v>
      </c>
      <c r="Q2837" s="8">
        <v>4.3518518518518515E-3</v>
      </c>
      <c r="R2837" t="s">
        <v>1951</v>
      </c>
      <c r="S2837" t="s">
        <v>1973</v>
      </c>
      <c r="T2837" t="s">
        <v>1953</v>
      </c>
    </row>
    <row r="2838" spans="1:20" x14ac:dyDescent="0.35">
      <c r="A2838">
        <v>1237731116</v>
      </c>
      <c r="B2838">
        <v>51793</v>
      </c>
      <c r="C2838" t="s">
        <v>2017</v>
      </c>
      <c r="D2838" s="4">
        <v>44975</v>
      </c>
      <c r="E2838" s="8">
        <v>9.3796296296296308E-2</v>
      </c>
      <c r="F2838" t="s">
        <v>5306</v>
      </c>
      <c r="G2838" t="s">
        <v>5307</v>
      </c>
      <c r="H2838" t="s">
        <v>2296</v>
      </c>
      <c r="I2838">
        <v>1</v>
      </c>
      <c r="J2838">
        <v>93952</v>
      </c>
      <c r="K2838" t="s">
        <v>2080</v>
      </c>
      <c r="L2838" s="8">
        <v>9.9282407407407403E-2</v>
      </c>
      <c r="M2838" s="8">
        <v>0.10041666666666667</v>
      </c>
      <c r="N2838" t="s">
        <v>1948</v>
      </c>
      <c r="O2838" t="s">
        <v>1948</v>
      </c>
      <c r="P2838" t="s">
        <v>1948</v>
      </c>
      <c r="Q2838" s="8">
        <v>1.1342592592592591E-3</v>
      </c>
      <c r="R2838" t="s">
        <v>1951</v>
      </c>
      <c r="S2838" t="s">
        <v>1973</v>
      </c>
      <c r="T2838" t="s">
        <v>1953</v>
      </c>
    </row>
    <row r="2839" spans="1:20" s="13" customFormat="1" x14ac:dyDescent="0.35">
      <c r="A2839" s="9">
        <v>1237729007</v>
      </c>
      <c r="B2839" s="9">
        <v>51773</v>
      </c>
      <c r="C2839" s="9" t="s">
        <v>2017</v>
      </c>
      <c r="D2839" s="10">
        <v>44975</v>
      </c>
      <c r="E2839" s="11">
        <v>7.1018518518518522E-2</v>
      </c>
      <c r="F2839" s="9" t="s">
        <v>5308</v>
      </c>
      <c r="G2839" s="9"/>
      <c r="H2839" s="9" t="s">
        <v>2063</v>
      </c>
      <c r="I2839" s="9">
        <v>1</v>
      </c>
      <c r="J2839" s="9">
        <v>95571</v>
      </c>
      <c r="K2839" s="9" t="s">
        <v>2026</v>
      </c>
      <c r="L2839" s="11">
        <v>7.8645833333333331E-2</v>
      </c>
      <c r="M2839" s="11">
        <v>8.1006944444444437E-2</v>
      </c>
      <c r="N2839" s="9" t="s">
        <v>1948</v>
      </c>
      <c r="O2839" s="9" t="s">
        <v>1948</v>
      </c>
      <c r="P2839" s="9" t="s">
        <v>1948</v>
      </c>
      <c r="Q2839" s="11">
        <v>2.3611111111111111E-3</v>
      </c>
      <c r="R2839" s="9" t="s">
        <v>2027</v>
      </c>
      <c r="S2839" s="9" t="s">
        <v>2027</v>
      </c>
      <c r="T2839" s="9" t="s">
        <v>1953</v>
      </c>
    </row>
    <row r="2840" spans="1:20" x14ac:dyDescent="0.35">
      <c r="A2840">
        <v>1237729007</v>
      </c>
      <c r="B2840">
        <v>51773</v>
      </c>
      <c r="C2840" t="s">
        <v>2017</v>
      </c>
      <c r="D2840" s="4">
        <v>44975</v>
      </c>
      <c r="E2840" s="8">
        <v>7.1018518518518522E-2</v>
      </c>
      <c r="F2840" t="s">
        <v>5308</v>
      </c>
      <c r="H2840" t="s">
        <v>2063</v>
      </c>
      <c r="I2840">
        <v>1</v>
      </c>
      <c r="J2840">
        <v>90111</v>
      </c>
      <c r="K2840" t="s">
        <v>1963</v>
      </c>
      <c r="L2840" s="8">
        <v>7.5324074074074085E-2</v>
      </c>
      <c r="M2840" s="8">
        <v>7.6979166666666668E-2</v>
      </c>
      <c r="N2840" t="s">
        <v>1948</v>
      </c>
      <c r="O2840" t="s">
        <v>1948</v>
      </c>
      <c r="P2840" t="s">
        <v>1948</v>
      </c>
      <c r="Q2840" s="8">
        <v>1.6550925925925926E-3</v>
      </c>
      <c r="R2840" t="s">
        <v>2111</v>
      </c>
      <c r="S2840" t="s">
        <v>2111</v>
      </c>
      <c r="T2840" t="s">
        <v>1953</v>
      </c>
    </row>
    <row r="2841" spans="1:20" x14ac:dyDescent="0.35">
      <c r="A2841">
        <v>1237729007</v>
      </c>
      <c r="B2841">
        <v>51773</v>
      </c>
      <c r="C2841" t="s">
        <v>2017</v>
      </c>
      <c r="D2841" s="4">
        <v>44975</v>
      </c>
      <c r="E2841" s="8">
        <v>7.1018518518518522E-2</v>
      </c>
      <c r="F2841" t="s">
        <v>5308</v>
      </c>
      <c r="H2841" t="s">
        <v>2063</v>
      </c>
      <c r="I2841">
        <v>1</v>
      </c>
      <c r="J2841">
        <v>93041</v>
      </c>
      <c r="K2841" t="s">
        <v>2098</v>
      </c>
      <c r="L2841" s="8">
        <v>7.5324074074074085E-2</v>
      </c>
      <c r="M2841" s="8">
        <v>7.72337962962963E-2</v>
      </c>
      <c r="N2841" t="s">
        <v>1948</v>
      </c>
      <c r="O2841" t="s">
        <v>1948</v>
      </c>
      <c r="P2841" t="s">
        <v>1948</v>
      </c>
      <c r="Q2841" s="8">
        <v>1.9097222222222222E-3</v>
      </c>
      <c r="R2841" t="s">
        <v>1955</v>
      </c>
      <c r="S2841" t="s">
        <v>1955</v>
      </c>
      <c r="T2841" t="s">
        <v>1953</v>
      </c>
    </row>
    <row r="2842" spans="1:20" x14ac:dyDescent="0.35">
      <c r="A2842">
        <v>1237729007</v>
      </c>
      <c r="B2842">
        <v>51773</v>
      </c>
      <c r="C2842" t="s">
        <v>2017</v>
      </c>
      <c r="D2842" s="4">
        <v>44975</v>
      </c>
      <c r="E2842" s="8">
        <v>7.1018518518518522E-2</v>
      </c>
      <c r="F2842" t="s">
        <v>5308</v>
      </c>
      <c r="H2842" t="s">
        <v>2063</v>
      </c>
      <c r="I2842">
        <v>1</v>
      </c>
      <c r="J2842">
        <v>95911</v>
      </c>
      <c r="K2842" t="s">
        <v>2504</v>
      </c>
      <c r="L2842" s="8">
        <v>7.5324074074074085E-2</v>
      </c>
      <c r="M2842" s="8">
        <v>7.885416666666667E-2</v>
      </c>
      <c r="N2842" t="s">
        <v>1948</v>
      </c>
      <c r="O2842" t="s">
        <v>1948</v>
      </c>
      <c r="P2842" t="s">
        <v>1948</v>
      </c>
      <c r="Q2842" s="8">
        <v>3.530092592592592E-3</v>
      </c>
      <c r="R2842" t="s">
        <v>2111</v>
      </c>
      <c r="S2842" t="s">
        <v>2111</v>
      </c>
      <c r="T2842" t="s">
        <v>1953</v>
      </c>
    </row>
    <row r="2843" spans="1:20" x14ac:dyDescent="0.35">
      <c r="A2843">
        <v>1237825418</v>
      </c>
      <c r="B2843">
        <v>52851</v>
      </c>
      <c r="C2843" t="s">
        <v>2017</v>
      </c>
      <c r="D2843" s="4">
        <v>44975</v>
      </c>
      <c r="E2843" s="8">
        <v>0.98812500000000003</v>
      </c>
      <c r="F2843" t="s">
        <v>5309</v>
      </c>
      <c r="G2843" t="s">
        <v>5310</v>
      </c>
      <c r="H2843" t="s">
        <v>2206</v>
      </c>
      <c r="I2843">
        <v>1</v>
      </c>
      <c r="J2843">
        <v>91331</v>
      </c>
      <c r="K2843" t="s">
        <v>2207</v>
      </c>
      <c r="L2843" s="8">
        <v>7.3726851851851861E-3</v>
      </c>
      <c r="M2843" s="8">
        <v>1.2372685185185186E-2</v>
      </c>
      <c r="N2843" t="s">
        <v>1948</v>
      </c>
      <c r="O2843" t="s">
        <v>1948</v>
      </c>
      <c r="P2843" t="s">
        <v>1948</v>
      </c>
      <c r="Q2843" s="8">
        <v>5.0000000000000001E-3</v>
      </c>
      <c r="R2843" t="s">
        <v>1955</v>
      </c>
      <c r="S2843" t="s">
        <v>1955</v>
      </c>
      <c r="T2843" t="s">
        <v>1953</v>
      </c>
    </row>
    <row r="2844" spans="1:20" x14ac:dyDescent="0.35">
      <c r="A2844">
        <v>1237825418</v>
      </c>
      <c r="B2844">
        <v>52851</v>
      </c>
      <c r="C2844" t="s">
        <v>2017</v>
      </c>
      <c r="D2844" s="4">
        <v>44975</v>
      </c>
      <c r="E2844" s="8">
        <v>0.98812500000000003</v>
      </c>
      <c r="F2844" t="s">
        <v>5309</v>
      </c>
      <c r="G2844" t="s">
        <v>5310</v>
      </c>
      <c r="H2844" t="s">
        <v>2206</v>
      </c>
      <c r="I2844">
        <v>1</v>
      </c>
      <c r="J2844">
        <v>91351</v>
      </c>
      <c r="K2844" t="s">
        <v>2207</v>
      </c>
      <c r="L2844" s="8">
        <v>7.3726851851851861E-3</v>
      </c>
      <c r="M2844" s="8">
        <v>1.1180555555555556E-2</v>
      </c>
      <c r="N2844" t="s">
        <v>1948</v>
      </c>
      <c r="O2844" t="s">
        <v>1948</v>
      </c>
      <c r="P2844" t="s">
        <v>1948</v>
      </c>
      <c r="Q2844" s="8">
        <v>3.8078703703703707E-3</v>
      </c>
      <c r="R2844" t="s">
        <v>2006</v>
      </c>
      <c r="S2844" t="s">
        <v>1973</v>
      </c>
      <c r="T2844" t="s">
        <v>1953</v>
      </c>
    </row>
    <row r="2845" spans="1:20" x14ac:dyDescent="0.35">
      <c r="A2845">
        <v>1237708781</v>
      </c>
      <c r="B2845">
        <v>51533</v>
      </c>
      <c r="C2845" t="s">
        <v>2033</v>
      </c>
      <c r="D2845" s="4">
        <v>44974</v>
      </c>
      <c r="E2845" s="8">
        <v>0.89531250000000007</v>
      </c>
      <c r="F2845" t="s">
        <v>5311</v>
      </c>
      <c r="G2845" t="s">
        <v>5312</v>
      </c>
      <c r="H2845" t="s">
        <v>1962</v>
      </c>
      <c r="I2845">
        <v>1</v>
      </c>
      <c r="J2845">
        <v>90133</v>
      </c>
      <c r="K2845" t="s">
        <v>1963</v>
      </c>
      <c r="L2845" s="8">
        <v>0.89659722222222227</v>
      </c>
      <c r="M2845" s="8">
        <v>0.89859953703703699</v>
      </c>
      <c r="N2845" t="s">
        <v>1948</v>
      </c>
      <c r="O2845" t="s">
        <v>1948</v>
      </c>
      <c r="P2845" t="s">
        <v>1948</v>
      </c>
      <c r="Q2845" s="8">
        <v>2.0023148148148148E-3</v>
      </c>
      <c r="R2845" t="s">
        <v>1955</v>
      </c>
      <c r="S2845" t="s">
        <v>1955</v>
      </c>
      <c r="T2845" t="s">
        <v>1953</v>
      </c>
    </row>
    <row r="2846" spans="1:20" x14ac:dyDescent="0.35">
      <c r="A2846">
        <v>1237707945</v>
      </c>
      <c r="B2846">
        <v>51525</v>
      </c>
      <c r="C2846" t="s">
        <v>2033</v>
      </c>
      <c r="D2846" s="4">
        <v>44974</v>
      </c>
      <c r="E2846" s="8">
        <v>0.88983796296296302</v>
      </c>
      <c r="F2846" t="s">
        <v>5313</v>
      </c>
      <c r="G2846" t="s">
        <v>5314</v>
      </c>
      <c r="H2846" t="s">
        <v>2522</v>
      </c>
      <c r="I2846">
        <v>1</v>
      </c>
      <c r="J2846">
        <v>90152</v>
      </c>
      <c r="K2846" t="s">
        <v>1963</v>
      </c>
      <c r="L2846" s="8">
        <v>0.89063657407407415</v>
      </c>
      <c r="M2846" s="8">
        <v>0.89184027777777775</v>
      </c>
      <c r="N2846" t="s">
        <v>1948</v>
      </c>
      <c r="O2846" t="s">
        <v>1948</v>
      </c>
      <c r="P2846" t="s">
        <v>1948</v>
      </c>
      <c r="Q2846" s="8">
        <v>1.2037037037037038E-3</v>
      </c>
      <c r="R2846" t="s">
        <v>1951</v>
      </c>
      <c r="S2846" t="s">
        <v>1952</v>
      </c>
      <c r="T2846" t="s">
        <v>1953</v>
      </c>
    </row>
    <row r="2847" spans="1:20" x14ac:dyDescent="0.35">
      <c r="A2847">
        <v>1237707945</v>
      </c>
      <c r="B2847">
        <v>51525</v>
      </c>
      <c r="C2847" t="s">
        <v>2033</v>
      </c>
      <c r="D2847" s="4">
        <v>44974</v>
      </c>
      <c r="E2847" s="8">
        <v>0.88983796296296302</v>
      </c>
      <c r="F2847" t="s">
        <v>5313</v>
      </c>
      <c r="G2847" t="s">
        <v>5314</v>
      </c>
      <c r="H2847" t="s">
        <v>2522</v>
      </c>
      <c r="I2847">
        <v>1</v>
      </c>
      <c r="J2847">
        <v>93541</v>
      </c>
      <c r="K2847" t="s">
        <v>2523</v>
      </c>
      <c r="L2847" s="8">
        <v>0.89053240740740736</v>
      </c>
      <c r="M2847" s="8">
        <v>0.89309027777777772</v>
      </c>
      <c r="N2847" t="s">
        <v>1948</v>
      </c>
      <c r="O2847" t="s">
        <v>1948</v>
      </c>
      <c r="P2847" t="s">
        <v>1948</v>
      </c>
      <c r="Q2847" s="8">
        <v>2.5578703703703705E-3</v>
      </c>
      <c r="R2847" t="s">
        <v>1955</v>
      </c>
      <c r="S2847" t="s">
        <v>1955</v>
      </c>
      <c r="T2847" t="s">
        <v>1953</v>
      </c>
    </row>
    <row r="2848" spans="1:20" x14ac:dyDescent="0.35">
      <c r="A2848">
        <v>1237690130</v>
      </c>
      <c r="B2848">
        <v>51315</v>
      </c>
      <c r="C2848" t="s">
        <v>2033</v>
      </c>
      <c r="D2848" s="4">
        <v>44974</v>
      </c>
      <c r="E2848" s="8">
        <v>0.76759259259259249</v>
      </c>
      <c r="F2848" t="s">
        <v>5315</v>
      </c>
      <c r="G2848" t="s">
        <v>5316</v>
      </c>
      <c r="H2848" t="s">
        <v>2025</v>
      </c>
      <c r="I2848">
        <v>1</v>
      </c>
      <c r="J2848">
        <v>93231</v>
      </c>
      <c r="K2848" t="s">
        <v>2028</v>
      </c>
      <c r="L2848" s="8">
        <v>0.77982638888888889</v>
      </c>
      <c r="M2848" s="8">
        <v>0.78181712962962957</v>
      </c>
      <c r="N2848" t="s">
        <v>1948</v>
      </c>
      <c r="O2848" t="s">
        <v>1948</v>
      </c>
      <c r="P2848" t="s">
        <v>1948</v>
      </c>
      <c r="Q2848" s="8">
        <v>1.9907407407407408E-3</v>
      </c>
      <c r="R2848" t="s">
        <v>1955</v>
      </c>
      <c r="S2848" t="s">
        <v>1955</v>
      </c>
      <c r="T2848" t="s">
        <v>1953</v>
      </c>
    </row>
    <row r="2849" spans="1:20" x14ac:dyDescent="0.35">
      <c r="A2849">
        <v>1237688467</v>
      </c>
      <c r="B2849">
        <v>51302</v>
      </c>
      <c r="C2849" t="s">
        <v>2033</v>
      </c>
      <c r="D2849" s="4">
        <v>44974</v>
      </c>
      <c r="E2849" s="8">
        <v>0.7556828703703703</v>
      </c>
      <c r="F2849" t="s">
        <v>5317</v>
      </c>
      <c r="H2849" t="s">
        <v>1962</v>
      </c>
      <c r="I2849">
        <v>1</v>
      </c>
      <c r="J2849">
        <v>90133</v>
      </c>
      <c r="K2849" t="s">
        <v>1963</v>
      </c>
      <c r="L2849" s="8">
        <v>0.7565277777777778</v>
      </c>
      <c r="M2849" s="8">
        <v>0.75758101851851845</v>
      </c>
      <c r="N2849" t="s">
        <v>1948</v>
      </c>
      <c r="O2849" t="s">
        <v>1948</v>
      </c>
      <c r="P2849" t="s">
        <v>1948</v>
      </c>
      <c r="Q2849" s="8">
        <v>1.0532407407407407E-3</v>
      </c>
      <c r="R2849" t="s">
        <v>1955</v>
      </c>
      <c r="S2849" t="s">
        <v>1955</v>
      </c>
      <c r="T2849" t="s">
        <v>1953</v>
      </c>
    </row>
    <row r="2850" spans="1:20" x14ac:dyDescent="0.35">
      <c r="A2850">
        <v>1237677743</v>
      </c>
      <c r="B2850">
        <v>51179</v>
      </c>
      <c r="C2850" t="s">
        <v>2033</v>
      </c>
      <c r="D2850" s="4">
        <v>44974</v>
      </c>
      <c r="E2850" s="8">
        <v>0.67866898148148147</v>
      </c>
      <c r="F2850" t="s">
        <v>5318</v>
      </c>
      <c r="G2850" t="s">
        <v>5319</v>
      </c>
      <c r="H2850" t="s">
        <v>1972</v>
      </c>
      <c r="I2850">
        <v>1</v>
      </c>
      <c r="J2850">
        <v>91831</v>
      </c>
      <c r="K2850" t="s">
        <v>1995</v>
      </c>
      <c r="L2850" s="8">
        <v>0.68145833333333339</v>
      </c>
      <c r="M2850" s="8">
        <v>0.68230324074074078</v>
      </c>
      <c r="N2850" t="s">
        <v>1948</v>
      </c>
      <c r="O2850" t="s">
        <v>1948</v>
      </c>
      <c r="P2850" t="s">
        <v>1948</v>
      </c>
      <c r="Q2850" s="8">
        <v>8.449074074074075E-4</v>
      </c>
      <c r="R2850" t="s">
        <v>1955</v>
      </c>
      <c r="S2850" t="s">
        <v>1955</v>
      </c>
      <c r="T2850" t="s">
        <v>1953</v>
      </c>
    </row>
    <row r="2851" spans="1:20" x14ac:dyDescent="0.35">
      <c r="A2851">
        <v>1237677743</v>
      </c>
      <c r="B2851">
        <v>51179</v>
      </c>
      <c r="C2851" t="s">
        <v>2033</v>
      </c>
      <c r="D2851" s="4">
        <v>44974</v>
      </c>
      <c r="E2851" s="8">
        <v>0.67866898148148147</v>
      </c>
      <c r="F2851" t="s">
        <v>5318</v>
      </c>
      <c r="G2851" t="s">
        <v>5319</v>
      </c>
      <c r="H2851" t="s">
        <v>1972</v>
      </c>
      <c r="I2851">
        <v>1</v>
      </c>
      <c r="J2851">
        <v>95751</v>
      </c>
      <c r="K2851" t="s">
        <v>2005</v>
      </c>
      <c r="L2851" s="8">
        <v>0.68145833333333339</v>
      </c>
      <c r="M2851" s="8">
        <v>0.68494212962962964</v>
      </c>
      <c r="N2851" t="s">
        <v>1948</v>
      </c>
      <c r="O2851" t="s">
        <v>1948</v>
      </c>
      <c r="P2851" t="s">
        <v>1948</v>
      </c>
      <c r="Q2851" s="8">
        <v>3.483796296296296E-3</v>
      </c>
      <c r="R2851" t="s">
        <v>2006</v>
      </c>
      <c r="S2851" t="s">
        <v>1973</v>
      </c>
      <c r="T2851" t="s">
        <v>1953</v>
      </c>
    </row>
    <row r="2852" spans="1:20" x14ac:dyDescent="0.35">
      <c r="A2852">
        <v>1237657370</v>
      </c>
      <c r="B2852">
        <v>50938</v>
      </c>
      <c r="C2852" t="s">
        <v>2033</v>
      </c>
      <c r="D2852" s="4">
        <v>44974</v>
      </c>
      <c r="E2852" s="8">
        <v>0.52347222222222223</v>
      </c>
      <c r="F2852" t="s">
        <v>5320</v>
      </c>
      <c r="G2852" t="s">
        <v>5321</v>
      </c>
      <c r="H2852" t="s">
        <v>2315</v>
      </c>
      <c r="I2852">
        <v>1</v>
      </c>
      <c r="J2852">
        <v>91131</v>
      </c>
      <c r="K2852" t="s">
        <v>2374</v>
      </c>
      <c r="L2852" s="8">
        <v>0.52413194444444444</v>
      </c>
      <c r="M2852" s="8">
        <v>0.52613425925925927</v>
      </c>
      <c r="N2852" t="s">
        <v>1948</v>
      </c>
      <c r="O2852" t="s">
        <v>1948</v>
      </c>
      <c r="P2852" t="s">
        <v>1948</v>
      </c>
      <c r="Q2852" s="8">
        <v>2.0023148148148148E-3</v>
      </c>
      <c r="R2852" t="s">
        <v>1955</v>
      </c>
      <c r="S2852" t="s">
        <v>1996</v>
      </c>
      <c r="T2852" t="s">
        <v>1953</v>
      </c>
    </row>
    <row r="2853" spans="1:20" x14ac:dyDescent="0.35">
      <c r="A2853">
        <v>1237657370</v>
      </c>
      <c r="B2853">
        <v>50938</v>
      </c>
      <c r="C2853" t="s">
        <v>2033</v>
      </c>
      <c r="D2853" s="4">
        <v>44974</v>
      </c>
      <c r="E2853" s="8">
        <v>0.52347222222222223</v>
      </c>
      <c r="F2853" t="s">
        <v>5320</v>
      </c>
      <c r="G2853" t="s">
        <v>5321</v>
      </c>
      <c r="H2853" t="s">
        <v>2315</v>
      </c>
      <c r="I2853">
        <v>1</v>
      </c>
      <c r="J2853">
        <v>91034</v>
      </c>
      <c r="K2853" t="s">
        <v>2316</v>
      </c>
      <c r="L2853" s="8">
        <v>0.52387731481481481</v>
      </c>
      <c r="M2853" s="8">
        <v>0.52642361111111113</v>
      </c>
      <c r="N2853" t="s">
        <v>1948</v>
      </c>
      <c r="O2853" t="s">
        <v>1948</v>
      </c>
      <c r="P2853" t="s">
        <v>1948</v>
      </c>
      <c r="Q2853" s="8">
        <v>2.5462962962962961E-3</v>
      </c>
      <c r="R2853" t="s">
        <v>1955</v>
      </c>
      <c r="S2853" t="s">
        <v>1955</v>
      </c>
      <c r="T2853" t="s">
        <v>1953</v>
      </c>
    </row>
    <row r="2854" spans="1:20" x14ac:dyDescent="0.35">
      <c r="A2854">
        <v>1237657370</v>
      </c>
      <c r="B2854">
        <v>50938</v>
      </c>
      <c r="C2854" t="s">
        <v>2033</v>
      </c>
      <c r="D2854" s="4">
        <v>44974</v>
      </c>
      <c r="E2854" s="8">
        <v>0.52347222222222223</v>
      </c>
      <c r="F2854" t="s">
        <v>5320</v>
      </c>
      <c r="G2854" t="s">
        <v>5321</v>
      </c>
      <c r="H2854" t="s">
        <v>2315</v>
      </c>
      <c r="I2854">
        <v>1</v>
      </c>
      <c r="J2854">
        <v>94852</v>
      </c>
      <c r="K2854" t="s">
        <v>1950</v>
      </c>
      <c r="L2854" s="8">
        <v>0.52387731481481481</v>
      </c>
      <c r="M2854" s="8">
        <v>0.52509259259259256</v>
      </c>
      <c r="N2854" t="s">
        <v>1948</v>
      </c>
      <c r="O2854" t="s">
        <v>1948</v>
      </c>
      <c r="P2854" t="s">
        <v>1948</v>
      </c>
      <c r="Q2854" s="8">
        <v>1.2152777777777778E-3</v>
      </c>
      <c r="R2854" t="s">
        <v>1951</v>
      </c>
      <c r="S2854" t="s">
        <v>1952</v>
      </c>
      <c r="T2854" t="s">
        <v>1953</v>
      </c>
    </row>
    <row r="2855" spans="1:20" x14ac:dyDescent="0.35">
      <c r="A2855">
        <v>1237650279</v>
      </c>
      <c r="B2855">
        <v>50843</v>
      </c>
      <c r="C2855" t="s">
        <v>2033</v>
      </c>
      <c r="D2855" s="4">
        <v>44974</v>
      </c>
      <c r="E2855" s="8">
        <v>0.46249999999999997</v>
      </c>
      <c r="F2855" t="s">
        <v>5322</v>
      </c>
      <c r="G2855" t="s">
        <v>5323</v>
      </c>
      <c r="H2855" t="s">
        <v>1957</v>
      </c>
      <c r="I2855">
        <v>1</v>
      </c>
      <c r="J2855">
        <v>92731</v>
      </c>
      <c r="K2855" t="s">
        <v>1959</v>
      </c>
      <c r="L2855" s="8">
        <v>0.46302083333333338</v>
      </c>
      <c r="M2855" s="8">
        <v>0.46464120370370371</v>
      </c>
      <c r="N2855" t="s">
        <v>1948</v>
      </c>
      <c r="O2855" t="s">
        <v>1948</v>
      </c>
      <c r="P2855" t="s">
        <v>1948</v>
      </c>
      <c r="Q2855" s="8">
        <v>1.6203703703703703E-3</v>
      </c>
      <c r="R2855" t="s">
        <v>1955</v>
      </c>
      <c r="S2855" t="s">
        <v>1955</v>
      </c>
      <c r="T2855" t="s">
        <v>1953</v>
      </c>
    </row>
    <row r="2856" spans="1:20" x14ac:dyDescent="0.35">
      <c r="A2856">
        <v>1237648232</v>
      </c>
      <c r="B2856">
        <v>50820</v>
      </c>
      <c r="C2856" t="s">
        <v>2033</v>
      </c>
      <c r="D2856" s="4">
        <v>44974</v>
      </c>
      <c r="E2856" s="8">
        <v>0.44219907407407405</v>
      </c>
      <c r="F2856" t="s">
        <v>5324</v>
      </c>
      <c r="G2856" t="s">
        <v>5325</v>
      </c>
      <c r="H2856" t="s">
        <v>1949</v>
      </c>
      <c r="I2856">
        <v>1</v>
      </c>
      <c r="J2856">
        <v>94431</v>
      </c>
      <c r="K2856" t="s">
        <v>2074</v>
      </c>
      <c r="L2856" s="8">
        <v>0.44254629629629627</v>
      </c>
      <c r="M2856" s="8">
        <v>0.44370370370370371</v>
      </c>
      <c r="N2856" t="s">
        <v>1948</v>
      </c>
      <c r="O2856" t="s">
        <v>1948</v>
      </c>
      <c r="P2856" t="s">
        <v>1948</v>
      </c>
      <c r="Q2856" s="8">
        <v>1.1574074074074073E-3</v>
      </c>
      <c r="R2856" t="s">
        <v>1955</v>
      </c>
      <c r="S2856" t="s">
        <v>1955</v>
      </c>
      <c r="T2856" t="s">
        <v>1953</v>
      </c>
    </row>
    <row r="2857" spans="1:20" x14ac:dyDescent="0.35">
      <c r="A2857">
        <v>1237624192</v>
      </c>
      <c r="B2857">
        <v>50531</v>
      </c>
      <c r="C2857" t="s">
        <v>2033</v>
      </c>
      <c r="D2857" s="4">
        <v>44974</v>
      </c>
      <c r="E2857" s="8">
        <v>4.2789351851851849E-2</v>
      </c>
      <c r="F2857" t="s">
        <v>4148</v>
      </c>
      <c r="G2857" t="s">
        <v>4149</v>
      </c>
      <c r="H2857" t="s">
        <v>1949</v>
      </c>
      <c r="I2857">
        <v>1</v>
      </c>
      <c r="J2857">
        <v>94631</v>
      </c>
      <c r="K2857" t="s">
        <v>1954</v>
      </c>
      <c r="L2857" s="8">
        <v>4.3900462962962961E-2</v>
      </c>
      <c r="M2857" s="8">
        <v>4.53587962962963E-2</v>
      </c>
      <c r="N2857" t="s">
        <v>1948</v>
      </c>
      <c r="O2857" t="s">
        <v>1948</v>
      </c>
      <c r="P2857" t="s">
        <v>1948</v>
      </c>
      <c r="Q2857" s="8">
        <v>1.4583333333333334E-3</v>
      </c>
      <c r="R2857" t="s">
        <v>1955</v>
      </c>
      <c r="S2857" t="s">
        <v>1955</v>
      </c>
      <c r="T2857" t="s">
        <v>1953</v>
      </c>
    </row>
    <row r="2858" spans="1:20" x14ac:dyDescent="0.35">
      <c r="A2858">
        <v>1237621728</v>
      </c>
      <c r="B2858">
        <v>50505</v>
      </c>
      <c r="C2858" t="s">
        <v>2033</v>
      </c>
      <c r="D2858" s="4">
        <v>44974</v>
      </c>
      <c r="E2858" s="8">
        <v>5.6597222222222222E-3</v>
      </c>
      <c r="F2858" t="s">
        <v>5326</v>
      </c>
      <c r="G2858" t="s">
        <v>5327</v>
      </c>
      <c r="H2858" t="s">
        <v>2108</v>
      </c>
      <c r="I2858">
        <v>1</v>
      </c>
      <c r="J2858">
        <v>94452</v>
      </c>
      <c r="K2858" t="s">
        <v>2074</v>
      </c>
      <c r="L2858" s="8">
        <v>1.2592592592592593E-2</v>
      </c>
      <c r="M2858" s="8">
        <v>1.4143518518518519E-2</v>
      </c>
      <c r="N2858" t="s">
        <v>1948</v>
      </c>
      <c r="O2858" t="s">
        <v>1948</v>
      </c>
      <c r="P2858" t="s">
        <v>1948</v>
      </c>
      <c r="Q2858" s="8">
        <v>1.5509259259259261E-3</v>
      </c>
      <c r="R2858" t="s">
        <v>1951</v>
      </c>
      <c r="S2858" t="s">
        <v>1952</v>
      </c>
      <c r="T2858" t="s">
        <v>1953</v>
      </c>
    </row>
    <row r="2859" spans="1:20" x14ac:dyDescent="0.35">
      <c r="A2859">
        <v>1237619182</v>
      </c>
      <c r="B2859">
        <v>50482</v>
      </c>
      <c r="C2859" t="s">
        <v>2055</v>
      </c>
      <c r="D2859" s="4">
        <v>44973</v>
      </c>
      <c r="E2859" s="8">
        <v>0.976099537037037</v>
      </c>
      <c r="F2859" t="s">
        <v>5328</v>
      </c>
      <c r="G2859" t="s">
        <v>5329</v>
      </c>
      <c r="H2859" t="s">
        <v>2622</v>
      </c>
      <c r="I2859">
        <v>1</v>
      </c>
      <c r="J2859">
        <v>96252</v>
      </c>
      <c r="K2859" t="s">
        <v>2058</v>
      </c>
      <c r="L2859" s="8">
        <v>0.9775462962962963</v>
      </c>
      <c r="M2859" s="8">
        <v>0.98068287037037039</v>
      </c>
      <c r="N2859" t="s">
        <v>1948</v>
      </c>
      <c r="O2859" t="s">
        <v>1948</v>
      </c>
      <c r="P2859" t="s">
        <v>1948</v>
      </c>
      <c r="Q2859" s="8">
        <v>3.1365740740740742E-3</v>
      </c>
      <c r="R2859" t="s">
        <v>1951</v>
      </c>
      <c r="S2859" t="s">
        <v>1952</v>
      </c>
      <c r="T2859" t="s">
        <v>1953</v>
      </c>
    </row>
    <row r="2860" spans="1:20" x14ac:dyDescent="0.35">
      <c r="A2860">
        <v>1237619182</v>
      </c>
      <c r="B2860">
        <v>50482</v>
      </c>
      <c r="C2860" t="s">
        <v>2055</v>
      </c>
      <c r="D2860" s="4">
        <v>44973</v>
      </c>
      <c r="E2860" s="8">
        <v>0.976099537037037</v>
      </c>
      <c r="F2860" t="s">
        <v>5328</v>
      </c>
      <c r="G2860" t="s">
        <v>5329</v>
      </c>
      <c r="H2860" t="s">
        <v>2622</v>
      </c>
      <c r="I2860">
        <v>1</v>
      </c>
      <c r="J2860">
        <v>92931</v>
      </c>
      <c r="K2860" t="s">
        <v>2623</v>
      </c>
      <c r="L2860" s="8">
        <v>0.97717592592592595</v>
      </c>
      <c r="M2860" s="8">
        <v>0.97998842592592583</v>
      </c>
      <c r="N2860" t="s">
        <v>1948</v>
      </c>
      <c r="O2860" t="s">
        <v>1948</v>
      </c>
      <c r="P2860" t="s">
        <v>1948</v>
      </c>
      <c r="Q2860" s="8">
        <v>2.8124999999999995E-3</v>
      </c>
      <c r="R2860" t="s">
        <v>1955</v>
      </c>
      <c r="S2860" t="s">
        <v>1955</v>
      </c>
      <c r="T2860" t="s">
        <v>1953</v>
      </c>
    </row>
    <row r="2861" spans="1:20" x14ac:dyDescent="0.35">
      <c r="A2861">
        <v>1237606468</v>
      </c>
      <c r="B2861">
        <v>50322</v>
      </c>
      <c r="C2861" t="s">
        <v>2055</v>
      </c>
      <c r="D2861" s="4">
        <v>44973</v>
      </c>
      <c r="E2861" s="8">
        <v>0.85968750000000005</v>
      </c>
      <c r="F2861" t="s">
        <v>5330</v>
      </c>
      <c r="G2861" t="s">
        <v>5331</v>
      </c>
      <c r="H2861" t="s">
        <v>2293</v>
      </c>
      <c r="I2861">
        <v>1</v>
      </c>
      <c r="J2861">
        <v>96831</v>
      </c>
      <c r="K2861" t="s">
        <v>2037</v>
      </c>
      <c r="L2861" s="8">
        <v>0.86026620370370377</v>
      </c>
      <c r="M2861" s="8">
        <v>0.86364583333333333</v>
      </c>
      <c r="N2861" t="s">
        <v>1948</v>
      </c>
      <c r="O2861" t="s">
        <v>1948</v>
      </c>
      <c r="P2861" t="s">
        <v>1948</v>
      </c>
      <c r="Q2861" s="8">
        <v>3.37962962962963E-3</v>
      </c>
      <c r="R2861" t="s">
        <v>1955</v>
      </c>
      <c r="S2861" t="s">
        <v>1955</v>
      </c>
      <c r="T2861" t="s">
        <v>1953</v>
      </c>
    </row>
    <row r="2862" spans="1:20" x14ac:dyDescent="0.35">
      <c r="A2862">
        <v>1237606468</v>
      </c>
      <c r="B2862">
        <v>50322</v>
      </c>
      <c r="C2862" t="s">
        <v>2055</v>
      </c>
      <c r="D2862" s="4">
        <v>44973</v>
      </c>
      <c r="E2862" s="8">
        <v>0.85968750000000005</v>
      </c>
      <c r="F2862" t="s">
        <v>5330</v>
      </c>
      <c r="G2862" t="s">
        <v>5331</v>
      </c>
      <c r="H2862" t="s">
        <v>2293</v>
      </c>
      <c r="I2862">
        <v>1</v>
      </c>
      <c r="J2862">
        <v>96851</v>
      </c>
      <c r="K2862" t="s">
        <v>2037</v>
      </c>
      <c r="L2862" s="8">
        <v>0.86026620370370377</v>
      </c>
      <c r="M2862" s="8">
        <v>0.86378472222222225</v>
      </c>
      <c r="N2862" t="s">
        <v>1948</v>
      </c>
      <c r="O2862" t="s">
        <v>1948</v>
      </c>
      <c r="P2862" t="s">
        <v>1948</v>
      </c>
      <c r="Q2862" s="8">
        <v>3.5185185185185185E-3</v>
      </c>
      <c r="R2862" t="s">
        <v>2006</v>
      </c>
      <c r="S2862" t="s">
        <v>1952</v>
      </c>
      <c r="T2862" t="s">
        <v>1953</v>
      </c>
    </row>
    <row r="2863" spans="1:20" x14ac:dyDescent="0.35">
      <c r="A2863">
        <v>1237583339</v>
      </c>
      <c r="B2863">
        <v>50031</v>
      </c>
      <c r="C2863" t="s">
        <v>2055</v>
      </c>
      <c r="D2863" s="4">
        <v>44973</v>
      </c>
      <c r="E2863" s="8">
        <v>0.64836805555555554</v>
      </c>
      <c r="F2863" t="s">
        <v>5332</v>
      </c>
      <c r="G2863" t="s">
        <v>5333</v>
      </c>
      <c r="H2863" t="s">
        <v>2622</v>
      </c>
      <c r="I2863">
        <v>1</v>
      </c>
      <c r="J2863">
        <v>92931</v>
      </c>
      <c r="K2863" t="s">
        <v>2623</v>
      </c>
      <c r="L2863" s="8">
        <v>0.64908564814814818</v>
      </c>
      <c r="M2863" s="8">
        <v>0.65190972222222221</v>
      </c>
      <c r="N2863" t="s">
        <v>1948</v>
      </c>
      <c r="O2863" t="s">
        <v>1948</v>
      </c>
      <c r="P2863" t="s">
        <v>1948</v>
      </c>
      <c r="Q2863" s="8">
        <v>2.8240740740740739E-3</v>
      </c>
      <c r="R2863" t="s">
        <v>1955</v>
      </c>
      <c r="S2863" t="s">
        <v>1955</v>
      </c>
      <c r="T2863" t="s">
        <v>1953</v>
      </c>
    </row>
    <row r="2864" spans="1:20" x14ac:dyDescent="0.35">
      <c r="A2864">
        <v>1237572291</v>
      </c>
      <c r="B2864">
        <v>49889</v>
      </c>
      <c r="C2864" t="s">
        <v>2055</v>
      </c>
      <c r="D2864" s="4">
        <v>44973</v>
      </c>
      <c r="E2864" s="8">
        <v>0.5582407407407407</v>
      </c>
      <c r="F2864" t="s">
        <v>5334</v>
      </c>
      <c r="G2864" t="s">
        <v>5335</v>
      </c>
      <c r="H2864" t="s">
        <v>1972</v>
      </c>
      <c r="I2864">
        <v>1</v>
      </c>
      <c r="J2864">
        <v>91831</v>
      </c>
      <c r="K2864" t="s">
        <v>1995</v>
      </c>
      <c r="L2864" s="8">
        <v>0.57232638888888887</v>
      </c>
      <c r="M2864" s="8">
        <v>0.57564814814814813</v>
      </c>
      <c r="N2864" t="s">
        <v>1948</v>
      </c>
      <c r="O2864" t="s">
        <v>1948</v>
      </c>
      <c r="P2864" t="s">
        <v>1948</v>
      </c>
      <c r="Q2864" s="8">
        <v>3.3217592592592591E-3</v>
      </c>
      <c r="R2864" t="s">
        <v>1955</v>
      </c>
      <c r="S2864" t="s">
        <v>1955</v>
      </c>
      <c r="T2864" t="s">
        <v>1953</v>
      </c>
    </row>
    <row r="2865" spans="1:20" x14ac:dyDescent="0.35">
      <c r="A2865">
        <v>1237572291</v>
      </c>
      <c r="B2865">
        <v>49889</v>
      </c>
      <c r="C2865" t="s">
        <v>2055</v>
      </c>
      <c r="D2865" s="4">
        <v>44973</v>
      </c>
      <c r="E2865" s="8">
        <v>0.5582407407407407</v>
      </c>
      <c r="F2865" t="s">
        <v>5334</v>
      </c>
      <c r="G2865" t="s">
        <v>5335</v>
      </c>
      <c r="H2865" t="s">
        <v>1972</v>
      </c>
      <c r="I2865">
        <v>1</v>
      </c>
      <c r="J2865">
        <v>95751</v>
      </c>
      <c r="K2865" t="s">
        <v>2005</v>
      </c>
      <c r="L2865" s="8">
        <v>0.57232638888888887</v>
      </c>
      <c r="M2865" s="8">
        <v>0.57603009259259264</v>
      </c>
      <c r="N2865" t="s">
        <v>1948</v>
      </c>
      <c r="O2865" t="s">
        <v>1948</v>
      </c>
      <c r="P2865" t="s">
        <v>1948</v>
      </c>
      <c r="Q2865" s="8">
        <v>3.7037037037037034E-3</v>
      </c>
      <c r="R2865" t="s">
        <v>2006</v>
      </c>
      <c r="S2865" t="s">
        <v>1973</v>
      </c>
      <c r="T2865" t="s">
        <v>1953</v>
      </c>
    </row>
    <row r="2866" spans="1:20" x14ac:dyDescent="0.35">
      <c r="A2866">
        <v>1237572837</v>
      </c>
      <c r="B2866">
        <v>49899</v>
      </c>
      <c r="C2866" t="s">
        <v>2055</v>
      </c>
      <c r="D2866" s="4">
        <v>44973</v>
      </c>
      <c r="E2866" s="8">
        <v>0.56224537037037037</v>
      </c>
      <c r="F2866" t="s">
        <v>5336</v>
      </c>
      <c r="G2866" t="s">
        <v>5337</v>
      </c>
      <c r="H2866" t="s">
        <v>2057</v>
      </c>
      <c r="I2866">
        <v>1</v>
      </c>
      <c r="J2866">
        <v>96231</v>
      </c>
      <c r="K2866" t="s">
        <v>2058</v>
      </c>
      <c r="L2866" s="8">
        <v>0.56311342592592595</v>
      </c>
      <c r="M2866" s="8">
        <v>0.56739583333333332</v>
      </c>
      <c r="N2866" t="s">
        <v>1948</v>
      </c>
      <c r="O2866" t="s">
        <v>1948</v>
      </c>
      <c r="P2866" t="s">
        <v>1948</v>
      </c>
      <c r="Q2866" s="8">
        <v>4.2824074074074075E-3</v>
      </c>
      <c r="R2866" t="s">
        <v>1955</v>
      </c>
      <c r="S2866" t="s">
        <v>1955</v>
      </c>
      <c r="T2866" t="s">
        <v>1953</v>
      </c>
    </row>
    <row r="2867" spans="1:20" x14ac:dyDescent="0.35">
      <c r="A2867">
        <v>1237562978</v>
      </c>
      <c r="B2867">
        <v>49765</v>
      </c>
      <c r="C2867" t="s">
        <v>2055</v>
      </c>
      <c r="D2867" s="4">
        <v>44973</v>
      </c>
      <c r="E2867" s="8">
        <v>0.48465277777777777</v>
      </c>
      <c r="F2867" t="s">
        <v>5338</v>
      </c>
      <c r="G2867" t="s">
        <v>5339</v>
      </c>
      <c r="H2867" t="s">
        <v>1949</v>
      </c>
      <c r="I2867">
        <v>1</v>
      </c>
      <c r="J2867">
        <v>94531</v>
      </c>
      <c r="K2867" t="s">
        <v>2049</v>
      </c>
      <c r="L2867" s="8">
        <v>0.48534722222222221</v>
      </c>
      <c r="M2867" s="8">
        <v>0.48700231481481482</v>
      </c>
      <c r="N2867" t="s">
        <v>1948</v>
      </c>
      <c r="O2867" t="s">
        <v>1948</v>
      </c>
      <c r="P2867" t="s">
        <v>1948</v>
      </c>
      <c r="Q2867" s="8">
        <v>1.6550925925925926E-3</v>
      </c>
      <c r="R2867" t="s">
        <v>1955</v>
      </c>
      <c r="S2867" t="s">
        <v>1955</v>
      </c>
      <c r="T2867" t="s">
        <v>1953</v>
      </c>
    </row>
    <row r="2868" spans="1:20" x14ac:dyDescent="0.35">
      <c r="A2868">
        <v>1237559765</v>
      </c>
      <c r="B2868">
        <v>49719</v>
      </c>
      <c r="C2868" t="s">
        <v>2055</v>
      </c>
      <c r="D2868" s="4">
        <v>44973</v>
      </c>
      <c r="E2868" s="8">
        <v>0.44824074074074072</v>
      </c>
      <c r="F2868" t="s">
        <v>5340</v>
      </c>
      <c r="G2868" t="s">
        <v>5341</v>
      </c>
      <c r="H2868" t="s">
        <v>2456</v>
      </c>
      <c r="I2868">
        <v>1</v>
      </c>
      <c r="J2868">
        <v>98036</v>
      </c>
      <c r="K2868" t="s">
        <v>2457</v>
      </c>
      <c r="L2868" s="8">
        <v>0.47249999999999998</v>
      </c>
      <c r="M2868" s="8">
        <v>0.47523148148148148</v>
      </c>
      <c r="N2868" t="s">
        <v>1948</v>
      </c>
      <c r="O2868" t="s">
        <v>1948</v>
      </c>
      <c r="P2868" t="s">
        <v>1948</v>
      </c>
      <c r="Q2868" s="8">
        <v>2.7314814814814819E-3</v>
      </c>
      <c r="R2868" t="s">
        <v>1955</v>
      </c>
      <c r="S2868" t="s">
        <v>1955</v>
      </c>
      <c r="T2868" t="s">
        <v>1953</v>
      </c>
    </row>
    <row r="2869" spans="1:20" x14ac:dyDescent="0.35">
      <c r="A2869">
        <v>1237553870</v>
      </c>
      <c r="B2869">
        <v>49639</v>
      </c>
      <c r="C2869" t="s">
        <v>2055</v>
      </c>
      <c r="D2869" s="4">
        <v>44973</v>
      </c>
      <c r="E2869" s="8">
        <v>0.39501157407407406</v>
      </c>
      <c r="F2869" t="s">
        <v>2112</v>
      </c>
      <c r="G2869" t="s">
        <v>2113</v>
      </c>
      <c r="H2869" t="s">
        <v>1949</v>
      </c>
      <c r="I2869">
        <v>1</v>
      </c>
      <c r="J2869">
        <v>94431</v>
      </c>
      <c r="K2869" t="s">
        <v>2074</v>
      </c>
      <c r="L2869" s="8">
        <v>0.39946759259259257</v>
      </c>
      <c r="M2869" s="8">
        <v>0.40128472222222222</v>
      </c>
      <c r="N2869" t="s">
        <v>1948</v>
      </c>
      <c r="O2869" t="s">
        <v>1948</v>
      </c>
      <c r="P2869" t="s">
        <v>1948</v>
      </c>
      <c r="Q2869" s="8">
        <v>1.8171296296296297E-3</v>
      </c>
      <c r="R2869" t="s">
        <v>1955</v>
      </c>
      <c r="S2869" t="s">
        <v>1955</v>
      </c>
      <c r="T2869" t="s">
        <v>1953</v>
      </c>
    </row>
    <row r="2870" spans="1:20" x14ac:dyDescent="0.35">
      <c r="A2870">
        <v>1237548754</v>
      </c>
      <c r="B2870">
        <v>49592</v>
      </c>
      <c r="C2870" t="s">
        <v>2055</v>
      </c>
      <c r="D2870" s="4">
        <v>44973</v>
      </c>
      <c r="E2870" s="8">
        <v>0.35047453703703701</v>
      </c>
      <c r="F2870" t="s">
        <v>5342</v>
      </c>
      <c r="G2870" t="s">
        <v>5343</v>
      </c>
      <c r="H2870" t="s">
        <v>1949</v>
      </c>
      <c r="I2870">
        <v>1</v>
      </c>
      <c r="J2870">
        <v>94531</v>
      </c>
      <c r="K2870" t="s">
        <v>2049</v>
      </c>
      <c r="L2870" s="8">
        <v>0.36662037037037037</v>
      </c>
      <c r="M2870" s="8">
        <v>0.36761574074074077</v>
      </c>
      <c r="N2870" t="s">
        <v>1948</v>
      </c>
      <c r="O2870" t="s">
        <v>1948</v>
      </c>
      <c r="P2870" t="s">
        <v>1948</v>
      </c>
      <c r="Q2870" s="8">
        <v>9.9537037037037042E-4</v>
      </c>
      <c r="R2870" t="s">
        <v>1955</v>
      </c>
      <c r="S2870" t="s">
        <v>1955</v>
      </c>
      <c r="T2870" t="s">
        <v>1953</v>
      </c>
    </row>
    <row r="2871" spans="1:20" x14ac:dyDescent="0.35">
      <c r="A2871">
        <v>1237548754</v>
      </c>
      <c r="B2871">
        <v>49592</v>
      </c>
      <c r="C2871" t="s">
        <v>2055</v>
      </c>
      <c r="D2871" s="4">
        <v>44973</v>
      </c>
      <c r="E2871" s="8">
        <v>0.35047453703703701</v>
      </c>
      <c r="F2871" t="s">
        <v>5342</v>
      </c>
      <c r="G2871" t="s">
        <v>5343</v>
      </c>
      <c r="H2871" t="s">
        <v>1949</v>
      </c>
      <c r="I2871">
        <v>1</v>
      </c>
      <c r="J2871">
        <v>94852</v>
      </c>
      <c r="K2871" t="s">
        <v>1950</v>
      </c>
      <c r="L2871" s="8">
        <v>0.36662037037037037</v>
      </c>
      <c r="M2871" s="8">
        <v>0.36789351851851854</v>
      </c>
      <c r="N2871" t="s">
        <v>1948</v>
      </c>
      <c r="O2871" t="s">
        <v>1948</v>
      </c>
      <c r="P2871" t="s">
        <v>1948</v>
      </c>
      <c r="Q2871" s="8">
        <v>1.2731481481481483E-3</v>
      </c>
      <c r="R2871" t="s">
        <v>1951</v>
      </c>
      <c r="S2871" t="s">
        <v>1973</v>
      </c>
      <c r="T2871" t="s">
        <v>1953</v>
      </c>
    </row>
    <row r="2872" spans="1:20" x14ac:dyDescent="0.35">
      <c r="A2872">
        <v>1237545935</v>
      </c>
      <c r="B2872">
        <v>49552</v>
      </c>
      <c r="C2872" t="s">
        <v>2055</v>
      </c>
      <c r="D2872" s="4">
        <v>44973</v>
      </c>
      <c r="E2872" s="8">
        <v>0.31287037037037035</v>
      </c>
      <c r="F2872" t="s">
        <v>5344</v>
      </c>
      <c r="G2872" t="s">
        <v>5345</v>
      </c>
      <c r="H2872" t="s">
        <v>2161</v>
      </c>
      <c r="I2872">
        <v>1</v>
      </c>
      <c r="J2872">
        <v>92731</v>
      </c>
      <c r="K2872" t="s">
        <v>1959</v>
      </c>
      <c r="L2872" s="8">
        <v>0.32262731481481483</v>
      </c>
      <c r="M2872" s="8">
        <v>0.32291666666666669</v>
      </c>
      <c r="N2872" t="s">
        <v>1948</v>
      </c>
      <c r="O2872" t="s">
        <v>1948</v>
      </c>
      <c r="P2872" t="s">
        <v>1948</v>
      </c>
      <c r="Q2872" s="8">
        <v>2.8935185185185189E-4</v>
      </c>
      <c r="R2872" t="s">
        <v>1955</v>
      </c>
      <c r="S2872" t="s">
        <v>1955</v>
      </c>
      <c r="T2872" t="s">
        <v>2004</v>
      </c>
    </row>
    <row r="2873" spans="1:20" x14ac:dyDescent="0.35">
      <c r="A2873">
        <v>1237545935</v>
      </c>
      <c r="B2873">
        <v>49552</v>
      </c>
      <c r="C2873" t="s">
        <v>2055</v>
      </c>
      <c r="D2873" s="4">
        <v>44973</v>
      </c>
      <c r="E2873" s="8">
        <v>0.31287037037037035</v>
      </c>
      <c r="F2873" t="s">
        <v>5344</v>
      </c>
      <c r="G2873" t="s">
        <v>5345</v>
      </c>
      <c r="H2873" t="s">
        <v>2161</v>
      </c>
      <c r="I2873">
        <v>1</v>
      </c>
      <c r="J2873">
        <v>92031</v>
      </c>
      <c r="K2873" t="s">
        <v>1958</v>
      </c>
      <c r="L2873" s="8">
        <v>0.32093749999999999</v>
      </c>
      <c r="M2873" s="8">
        <v>0.32665509259259257</v>
      </c>
      <c r="N2873" t="s">
        <v>1948</v>
      </c>
      <c r="O2873" t="s">
        <v>1948</v>
      </c>
      <c r="P2873" t="s">
        <v>1948</v>
      </c>
      <c r="Q2873" s="8">
        <v>5.7175925925925927E-3</v>
      </c>
      <c r="R2873" t="s">
        <v>1955</v>
      </c>
      <c r="S2873" t="s">
        <v>1955</v>
      </c>
      <c r="T2873" t="s">
        <v>1953</v>
      </c>
    </row>
    <row r="2874" spans="1:20" x14ac:dyDescent="0.35">
      <c r="A2874">
        <v>1237545935</v>
      </c>
      <c r="B2874">
        <v>49552</v>
      </c>
      <c r="C2874" t="s">
        <v>2055</v>
      </c>
      <c r="D2874" s="4">
        <v>44973</v>
      </c>
      <c r="E2874" s="8">
        <v>0.31287037037037035</v>
      </c>
      <c r="F2874" t="s">
        <v>5344</v>
      </c>
      <c r="G2874" t="s">
        <v>5345</v>
      </c>
      <c r="H2874" t="s">
        <v>2161</v>
      </c>
      <c r="I2874">
        <v>1</v>
      </c>
      <c r="J2874">
        <v>92052</v>
      </c>
      <c r="K2874" t="s">
        <v>1958</v>
      </c>
      <c r="L2874" s="8">
        <v>0.32093749999999999</v>
      </c>
      <c r="M2874" s="8">
        <v>0.32383101851851853</v>
      </c>
      <c r="N2874" t="s">
        <v>1948</v>
      </c>
      <c r="O2874" t="s">
        <v>1948</v>
      </c>
      <c r="P2874" t="s">
        <v>1948</v>
      </c>
      <c r="Q2874" s="8">
        <v>2.8935185185185188E-3</v>
      </c>
      <c r="R2874" t="s">
        <v>1951</v>
      </c>
      <c r="S2874" t="s">
        <v>1973</v>
      </c>
      <c r="T2874" t="s">
        <v>1953</v>
      </c>
    </row>
    <row r="2875" spans="1:20" x14ac:dyDescent="0.35">
      <c r="A2875">
        <v>1237541981</v>
      </c>
      <c r="B2875">
        <v>49509</v>
      </c>
      <c r="C2875" t="s">
        <v>2055</v>
      </c>
      <c r="D2875" s="4">
        <v>44973</v>
      </c>
      <c r="E2875" s="8">
        <v>0.2336574074074074</v>
      </c>
      <c r="F2875" t="s">
        <v>5346</v>
      </c>
      <c r="G2875" t="s">
        <v>5347</v>
      </c>
      <c r="H2875" t="s">
        <v>1949</v>
      </c>
      <c r="I2875">
        <v>1</v>
      </c>
      <c r="J2875">
        <v>94531</v>
      </c>
      <c r="K2875" t="s">
        <v>2049</v>
      </c>
      <c r="L2875" s="8">
        <v>0.24953703703703703</v>
      </c>
      <c r="M2875" s="8">
        <v>0.2505324074074074</v>
      </c>
      <c r="N2875" t="s">
        <v>1948</v>
      </c>
      <c r="O2875" t="s">
        <v>1948</v>
      </c>
      <c r="P2875" t="s">
        <v>1948</v>
      </c>
      <c r="Q2875" s="8">
        <v>9.9537037037037042E-4</v>
      </c>
      <c r="R2875" t="s">
        <v>1955</v>
      </c>
      <c r="S2875" t="s">
        <v>1955</v>
      </c>
      <c r="T2875" t="s">
        <v>1953</v>
      </c>
    </row>
    <row r="2876" spans="1:20" x14ac:dyDescent="0.35">
      <c r="A2876">
        <v>1237540680</v>
      </c>
      <c r="B2876">
        <v>49497</v>
      </c>
      <c r="C2876" t="s">
        <v>2055</v>
      </c>
      <c r="D2876" s="4">
        <v>44973</v>
      </c>
      <c r="E2876" s="8">
        <v>0.19291666666666665</v>
      </c>
      <c r="F2876" t="s">
        <v>5348</v>
      </c>
      <c r="G2876" t="s">
        <v>5349</v>
      </c>
      <c r="H2876" t="s">
        <v>2020</v>
      </c>
      <c r="I2876">
        <v>1</v>
      </c>
      <c r="J2876">
        <v>91571</v>
      </c>
      <c r="K2876" t="s">
        <v>2021</v>
      </c>
      <c r="L2876" s="8">
        <v>0.19666666666666666</v>
      </c>
      <c r="M2876" s="8">
        <v>0.19707175925925924</v>
      </c>
      <c r="N2876" t="s">
        <v>1948</v>
      </c>
      <c r="O2876" t="s">
        <v>1948</v>
      </c>
      <c r="P2876" t="s">
        <v>1948</v>
      </c>
      <c r="Q2876" s="8">
        <v>4.0509259259259258E-4</v>
      </c>
      <c r="R2876" t="s">
        <v>2027</v>
      </c>
      <c r="S2876" t="s">
        <v>2027</v>
      </c>
      <c r="T2876" t="s">
        <v>1953</v>
      </c>
    </row>
    <row r="2877" spans="1:20" x14ac:dyDescent="0.35">
      <c r="A2877">
        <v>1237540680</v>
      </c>
      <c r="B2877">
        <v>49497</v>
      </c>
      <c r="C2877" t="s">
        <v>2055</v>
      </c>
      <c r="D2877" s="4">
        <v>44973</v>
      </c>
      <c r="E2877" s="8">
        <v>0.19291666666666665</v>
      </c>
      <c r="F2877" t="s">
        <v>5348</v>
      </c>
      <c r="G2877" t="s">
        <v>5349</v>
      </c>
      <c r="H2877" t="s">
        <v>2020</v>
      </c>
      <c r="I2877">
        <v>1</v>
      </c>
      <c r="J2877">
        <v>91531</v>
      </c>
      <c r="K2877" t="s">
        <v>2021</v>
      </c>
      <c r="L2877" s="8">
        <v>0.1933101851851852</v>
      </c>
      <c r="M2877" s="8">
        <v>0.19560185185185186</v>
      </c>
      <c r="N2877" t="s">
        <v>1948</v>
      </c>
      <c r="O2877" t="s">
        <v>1948</v>
      </c>
      <c r="P2877" t="s">
        <v>1948</v>
      </c>
      <c r="Q2877" s="8">
        <v>2.2916666666666667E-3</v>
      </c>
      <c r="R2877" t="s">
        <v>1955</v>
      </c>
      <c r="S2877" t="s">
        <v>1955</v>
      </c>
      <c r="T2877" t="s">
        <v>1953</v>
      </c>
    </row>
    <row r="2878" spans="1:20" x14ac:dyDescent="0.35">
      <c r="A2878">
        <v>1237540113</v>
      </c>
      <c r="B2878">
        <v>49492</v>
      </c>
      <c r="C2878" t="s">
        <v>2055</v>
      </c>
      <c r="D2878" s="4">
        <v>44973</v>
      </c>
      <c r="E2878" s="8">
        <v>0.17873842592592593</v>
      </c>
      <c r="F2878" t="s">
        <v>5350</v>
      </c>
      <c r="G2878" t="s">
        <v>5351</v>
      </c>
      <c r="H2878" t="s">
        <v>1957</v>
      </c>
      <c r="I2878">
        <v>1</v>
      </c>
      <c r="J2878">
        <v>92052</v>
      </c>
      <c r="K2878" t="s">
        <v>1958</v>
      </c>
      <c r="L2878" s="8">
        <v>0.18884259259259259</v>
      </c>
      <c r="M2878" s="8">
        <v>0.1940509259259259</v>
      </c>
      <c r="N2878" t="s">
        <v>1948</v>
      </c>
      <c r="O2878" t="s">
        <v>1948</v>
      </c>
      <c r="P2878" t="s">
        <v>1948</v>
      </c>
      <c r="Q2878" s="8">
        <v>5.208333333333333E-3</v>
      </c>
      <c r="R2878" t="s">
        <v>1951</v>
      </c>
      <c r="S2878" t="s">
        <v>1973</v>
      </c>
      <c r="T2878" t="s">
        <v>1953</v>
      </c>
    </row>
    <row r="2879" spans="1:20" x14ac:dyDescent="0.35">
      <c r="A2879">
        <v>1237499791</v>
      </c>
      <c r="B2879">
        <v>49054</v>
      </c>
      <c r="C2879" t="s">
        <v>2066</v>
      </c>
      <c r="D2879" s="4">
        <v>44972</v>
      </c>
      <c r="E2879" s="8">
        <v>0.71600694444444446</v>
      </c>
      <c r="F2879" t="s">
        <v>5352</v>
      </c>
      <c r="G2879" t="s">
        <v>5353</v>
      </c>
      <c r="H2879" t="s">
        <v>2790</v>
      </c>
      <c r="I2879">
        <v>1</v>
      </c>
      <c r="J2879">
        <v>95131</v>
      </c>
      <c r="K2879" t="s">
        <v>2144</v>
      </c>
      <c r="L2879" s="8">
        <v>0.716863425925926</v>
      </c>
      <c r="M2879" s="8">
        <v>0.71894675925925933</v>
      </c>
      <c r="N2879" t="s">
        <v>1948</v>
      </c>
      <c r="O2879" t="s">
        <v>1948</v>
      </c>
      <c r="P2879" t="s">
        <v>1948</v>
      </c>
      <c r="Q2879" s="8">
        <v>2.0833333333333333E-3</v>
      </c>
      <c r="R2879" t="s">
        <v>1955</v>
      </c>
      <c r="S2879" t="s">
        <v>1955</v>
      </c>
      <c r="T2879" t="s">
        <v>1953</v>
      </c>
    </row>
    <row r="2880" spans="1:20" x14ac:dyDescent="0.35">
      <c r="A2880">
        <v>1237494454</v>
      </c>
      <c r="B2880">
        <v>49001</v>
      </c>
      <c r="C2880" t="s">
        <v>2066</v>
      </c>
      <c r="D2880" s="4">
        <v>44972</v>
      </c>
      <c r="E2880" s="8">
        <v>0.68696759259259255</v>
      </c>
      <c r="F2880" t="s">
        <v>5354</v>
      </c>
      <c r="G2880" t="s">
        <v>5355</v>
      </c>
      <c r="H2880" t="s">
        <v>1962</v>
      </c>
      <c r="I2880">
        <v>1</v>
      </c>
      <c r="J2880">
        <v>90152</v>
      </c>
      <c r="K2880" t="s">
        <v>1963</v>
      </c>
      <c r="L2880" s="8">
        <v>0.68984953703703711</v>
      </c>
      <c r="M2880" s="8">
        <v>0.69074074074074077</v>
      </c>
      <c r="N2880" t="s">
        <v>1948</v>
      </c>
      <c r="O2880" t="s">
        <v>1948</v>
      </c>
      <c r="P2880" t="s">
        <v>1948</v>
      </c>
      <c r="Q2880" s="8">
        <v>8.9120370370370362E-4</v>
      </c>
      <c r="R2880" t="s">
        <v>1951</v>
      </c>
      <c r="S2880" t="s">
        <v>1952</v>
      </c>
      <c r="T2880" t="s">
        <v>1953</v>
      </c>
    </row>
    <row r="2881" spans="1:20" x14ac:dyDescent="0.35">
      <c r="A2881">
        <v>1237494454</v>
      </c>
      <c r="B2881">
        <v>49001</v>
      </c>
      <c r="C2881" t="s">
        <v>2066</v>
      </c>
      <c r="D2881" s="4">
        <v>44972</v>
      </c>
      <c r="E2881" s="8">
        <v>0.68696759259259255</v>
      </c>
      <c r="F2881" t="s">
        <v>5354</v>
      </c>
      <c r="G2881" t="s">
        <v>5355</v>
      </c>
      <c r="H2881" t="s">
        <v>1962</v>
      </c>
      <c r="I2881">
        <v>1</v>
      </c>
      <c r="J2881">
        <v>90133</v>
      </c>
      <c r="K2881" t="s">
        <v>1963</v>
      </c>
      <c r="L2881" s="8">
        <v>0.687962962962963</v>
      </c>
      <c r="M2881" s="8">
        <v>0.6887847222222222</v>
      </c>
      <c r="N2881" t="s">
        <v>1948</v>
      </c>
      <c r="O2881" t="s">
        <v>1948</v>
      </c>
      <c r="P2881" t="s">
        <v>1948</v>
      </c>
      <c r="Q2881" s="8">
        <v>8.2175925925925917E-4</v>
      </c>
      <c r="R2881" t="s">
        <v>1955</v>
      </c>
      <c r="S2881" t="s">
        <v>1955</v>
      </c>
      <c r="T2881" t="s">
        <v>1953</v>
      </c>
    </row>
    <row r="2882" spans="1:20" x14ac:dyDescent="0.35">
      <c r="A2882" s="9">
        <v>1237494454</v>
      </c>
      <c r="B2882" s="9">
        <v>49001</v>
      </c>
      <c r="C2882" s="9" t="s">
        <v>2066</v>
      </c>
      <c r="D2882" s="10">
        <v>44972</v>
      </c>
      <c r="E2882" s="11">
        <v>0.68696759259259255</v>
      </c>
      <c r="F2882" s="9" t="s">
        <v>5354</v>
      </c>
      <c r="G2882" s="9" t="s">
        <v>5355</v>
      </c>
      <c r="H2882" s="9" t="s">
        <v>1962</v>
      </c>
      <c r="I2882" s="9">
        <v>1</v>
      </c>
      <c r="J2882" s="9">
        <v>90132</v>
      </c>
      <c r="K2882" s="9" t="s">
        <v>1980</v>
      </c>
      <c r="L2882" s="11">
        <v>0.687962962962963</v>
      </c>
      <c r="M2882" s="11">
        <v>0.68894675925925919</v>
      </c>
      <c r="N2882" s="9" t="s">
        <v>1948</v>
      </c>
      <c r="O2882" s="9" t="s">
        <v>1948</v>
      </c>
      <c r="P2882" s="9" t="s">
        <v>1948</v>
      </c>
      <c r="Q2882" s="11">
        <v>9.8379629629629642E-4</v>
      </c>
      <c r="R2882" s="9" t="s">
        <v>1955</v>
      </c>
      <c r="S2882" s="9" t="s">
        <v>1955</v>
      </c>
      <c r="T2882" s="9" t="s">
        <v>1953</v>
      </c>
    </row>
    <row r="2883" spans="1:20" x14ac:dyDescent="0.35">
      <c r="A2883">
        <v>1237480029</v>
      </c>
      <c r="B2883">
        <v>48846</v>
      </c>
      <c r="C2883" t="s">
        <v>2066</v>
      </c>
      <c r="D2883" s="4">
        <v>44972</v>
      </c>
      <c r="E2883" s="8">
        <v>0.59267361111111116</v>
      </c>
      <c r="F2883" t="s">
        <v>5356</v>
      </c>
      <c r="H2883" t="s">
        <v>2057</v>
      </c>
      <c r="I2883">
        <v>1</v>
      </c>
      <c r="J2883">
        <v>96031</v>
      </c>
      <c r="K2883" t="s">
        <v>2088</v>
      </c>
      <c r="L2883" s="8">
        <v>0.59737268518518516</v>
      </c>
      <c r="M2883" s="8">
        <v>0.60116898148148146</v>
      </c>
      <c r="N2883" t="s">
        <v>1948</v>
      </c>
      <c r="O2883" t="s">
        <v>1948</v>
      </c>
      <c r="P2883" t="s">
        <v>1948</v>
      </c>
      <c r="Q2883" s="8">
        <v>3.7962962962962963E-3</v>
      </c>
      <c r="R2883" t="s">
        <v>1955</v>
      </c>
      <c r="S2883" t="s">
        <v>1955</v>
      </c>
      <c r="T2883" t="s">
        <v>1953</v>
      </c>
    </row>
    <row r="2884" spans="1:20" x14ac:dyDescent="0.35">
      <c r="A2884">
        <v>1237480029</v>
      </c>
      <c r="B2884">
        <v>48846</v>
      </c>
      <c r="C2884" t="s">
        <v>2066</v>
      </c>
      <c r="D2884" s="4">
        <v>44972</v>
      </c>
      <c r="E2884" s="8">
        <v>0.59267361111111116</v>
      </c>
      <c r="F2884" t="s">
        <v>5356</v>
      </c>
      <c r="H2884" t="s">
        <v>2057</v>
      </c>
      <c r="I2884">
        <v>1</v>
      </c>
      <c r="J2884">
        <v>92531</v>
      </c>
      <c r="K2884" t="s">
        <v>2093</v>
      </c>
      <c r="L2884" s="8">
        <v>0.59446759259259263</v>
      </c>
      <c r="M2884" s="8">
        <v>0.59743055555555558</v>
      </c>
      <c r="N2884" t="s">
        <v>1948</v>
      </c>
      <c r="O2884" t="s">
        <v>1948</v>
      </c>
      <c r="P2884" t="s">
        <v>1948</v>
      </c>
      <c r="Q2884" s="8">
        <v>2.9629629629629628E-3</v>
      </c>
      <c r="R2884" t="s">
        <v>1955</v>
      </c>
      <c r="S2884" t="s">
        <v>1955</v>
      </c>
      <c r="T2884" t="s">
        <v>2004</v>
      </c>
    </row>
    <row r="2885" spans="1:20" x14ac:dyDescent="0.35">
      <c r="A2885">
        <v>1237463081</v>
      </c>
      <c r="B2885">
        <v>48654</v>
      </c>
      <c r="C2885" t="s">
        <v>2066</v>
      </c>
      <c r="D2885" s="4">
        <v>44972</v>
      </c>
      <c r="E2885" s="8">
        <v>0.48277777777777775</v>
      </c>
      <c r="F2885" t="s">
        <v>5357</v>
      </c>
      <c r="G2885" t="s">
        <v>5358</v>
      </c>
      <c r="H2885" t="s">
        <v>4143</v>
      </c>
      <c r="I2885">
        <v>1</v>
      </c>
      <c r="J2885">
        <v>90774</v>
      </c>
      <c r="K2885" t="s">
        <v>2475</v>
      </c>
      <c r="L2885" s="8">
        <v>0.54060185185185183</v>
      </c>
      <c r="M2885" s="8">
        <v>0.5430208333333334</v>
      </c>
      <c r="N2885" t="s">
        <v>1948</v>
      </c>
      <c r="O2885" t="s">
        <v>1948</v>
      </c>
      <c r="P2885" t="s">
        <v>1948</v>
      </c>
      <c r="Q2885" s="8">
        <v>2.4189814814814816E-3</v>
      </c>
      <c r="R2885" t="s">
        <v>2224</v>
      </c>
      <c r="S2885" t="s">
        <v>2027</v>
      </c>
      <c r="T2885" t="s">
        <v>2004</v>
      </c>
    </row>
    <row r="2886" spans="1:20" x14ac:dyDescent="0.35">
      <c r="A2886">
        <v>1237469942</v>
      </c>
      <c r="B2886">
        <v>48724</v>
      </c>
      <c r="C2886" t="s">
        <v>2066</v>
      </c>
      <c r="D2886" s="4">
        <v>44972</v>
      </c>
      <c r="E2886" s="8">
        <v>0.52244212962962966</v>
      </c>
      <c r="F2886" t="s">
        <v>5359</v>
      </c>
      <c r="G2886" t="s">
        <v>5360</v>
      </c>
      <c r="H2886" t="s">
        <v>2990</v>
      </c>
      <c r="I2886">
        <v>1</v>
      </c>
      <c r="J2886">
        <v>96931</v>
      </c>
      <c r="K2886" t="s">
        <v>2991</v>
      </c>
      <c r="L2886" s="8">
        <v>0.52293981481481489</v>
      </c>
      <c r="M2886" s="8">
        <v>0.52643518518518517</v>
      </c>
      <c r="N2886" t="s">
        <v>1948</v>
      </c>
      <c r="O2886" t="s">
        <v>1948</v>
      </c>
      <c r="P2886" t="s">
        <v>1948</v>
      </c>
      <c r="Q2886" s="8">
        <v>3.4953703703703705E-3</v>
      </c>
      <c r="R2886" t="s">
        <v>1955</v>
      </c>
      <c r="S2886" t="s">
        <v>1955</v>
      </c>
      <c r="T2886" t="s">
        <v>1953</v>
      </c>
    </row>
    <row r="2887" spans="1:20" x14ac:dyDescent="0.35">
      <c r="A2887">
        <v>1237469942</v>
      </c>
      <c r="B2887">
        <v>48724</v>
      </c>
      <c r="C2887" t="s">
        <v>2066</v>
      </c>
      <c r="D2887" s="4">
        <v>44972</v>
      </c>
      <c r="E2887" s="8">
        <v>0.52244212962962966</v>
      </c>
      <c r="F2887" t="s">
        <v>5359</v>
      </c>
      <c r="G2887" t="s">
        <v>5360</v>
      </c>
      <c r="H2887" t="s">
        <v>2990</v>
      </c>
      <c r="I2887">
        <v>1</v>
      </c>
      <c r="J2887">
        <v>95751</v>
      </c>
      <c r="K2887" t="s">
        <v>2005</v>
      </c>
      <c r="L2887" s="8">
        <v>0.52293981481481489</v>
      </c>
      <c r="M2887" s="8">
        <v>0.52622685185185192</v>
      </c>
      <c r="N2887" t="s">
        <v>1948</v>
      </c>
      <c r="O2887" t="s">
        <v>1948</v>
      </c>
      <c r="P2887" t="s">
        <v>1948</v>
      </c>
      <c r="Q2887" s="8">
        <v>3.2870370370370367E-3</v>
      </c>
      <c r="R2887" t="s">
        <v>2006</v>
      </c>
      <c r="S2887" t="s">
        <v>1952</v>
      </c>
      <c r="T2887" t="s">
        <v>1953</v>
      </c>
    </row>
    <row r="2888" spans="1:20" x14ac:dyDescent="0.35">
      <c r="A2888">
        <v>1237463081</v>
      </c>
      <c r="B2888">
        <v>48654</v>
      </c>
      <c r="C2888" t="s">
        <v>2066</v>
      </c>
      <c r="D2888" s="4">
        <v>44972</v>
      </c>
      <c r="E2888" s="8">
        <v>0.48277777777777775</v>
      </c>
      <c r="F2888" t="s">
        <v>5357</v>
      </c>
      <c r="G2888" t="s">
        <v>5358</v>
      </c>
      <c r="H2888" t="s">
        <v>4143</v>
      </c>
      <c r="I2888">
        <v>1</v>
      </c>
      <c r="J2888">
        <v>91131</v>
      </c>
      <c r="K2888" t="s">
        <v>2374</v>
      </c>
      <c r="L2888" s="8">
        <v>0.4896064814814815</v>
      </c>
      <c r="M2888" s="8">
        <v>0.4911921296296296</v>
      </c>
      <c r="N2888" t="s">
        <v>1948</v>
      </c>
      <c r="O2888" t="s">
        <v>1948</v>
      </c>
      <c r="P2888" t="s">
        <v>1948</v>
      </c>
      <c r="Q2888" s="8">
        <v>1.5856481481481479E-3</v>
      </c>
      <c r="R2888" t="s">
        <v>1955</v>
      </c>
      <c r="S2888" t="s">
        <v>1996</v>
      </c>
      <c r="T2888" t="s">
        <v>1953</v>
      </c>
    </row>
    <row r="2889" spans="1:20" x14ac:dyDescent="0.35">
      <c r="A2889">
        <v>1237463081</v>
      </c>
      <c r="B2889">
        <v>48654</v>
      </c>
      <c r="C2889" t="s">
        <v>2066</v>
      </c>
      <c r="D2889" s="4">
        <v>44972</v>
      </c>
      <c r="E2889" s="8">
        <v>0.48277777777777775</v>
      </c>
      <c r="F2889" t="s">
        <v>5357</v>
      </c>
      <c r="G2889" t="s">
        <v>5358</v>
      </c>
      <c r="H2889" t="s">
        <v>4143</v>
      </c>
      <c r="I2889">
        <v>1</v>
      </c>
      <c r="J2889">
        <v>90931</v>
      </c>
      <c r="K2889" t="s">
        <v>2573</v>
      </c>
      <c r="L2889" s="8">
        <v>0.48374999999999996</v>
      </c>
      <c r="M2889" s="8">
        <v>0.48696759259259265</v>
      </c>
      <c r="N2889" t="s">
        <v>1948</v>
      </c>
      <c r="O2889" t="s">
        <v>1948</v>
      </c>
      <c r="P2889" t="s">
        <v>1948</v>
      </c>
      <c r="Q2889" s="8">
        <v>3.2175925925925926E-3</v>
      </c>
      <c r="R2889" t="s">
        <v>1955</v>
      </c>
      <c r="S2889" t="s">
        <v>1996</v>
      </c>
      <c r="T2889" t="s">
        <v>1953</v>
      </c>
    </row>
    <row r="2890" spans="1:20" x14ac:dyDescent="0.35">
      <c r="A2890">
        <v>1237463081</v>
      </c>
      <c r="B2890">
        <v>48654</v>
      </c>
      <c r="C2890" t="s">
        <v>2066</v>
      </c>
      <c r="D2890" s="4">
        <v>44972</v>
      </c>
      <c r="E2890" s="8">
        <v>0.48277777777777775</v>
      </c>
      <c r="F2890" t="s">
        <v>5357</v>
      </c>
      <c r="G2890" t="s">
        <v>5358</v>
      </c>
      <c r="H2890" t="s">
        <v>4143</v>
      </c>
      <c r="I2890">
        <v>1</v>
      </c>
      <c r="J2890">
        <v>91034</v>
      </c>
      <c r="K2890" t="s">
        <v>2316</v>
      </c>
      <c r="L2890" s="8">
        <v>0.48341435185185189</v>
      </c>
      <c r="M2890" s="8">
        <v>0.48565972222222226</v>
      </c>
      <c r="N2890" t="s">
        <v>1948</v>
      </c>
      <c r="O2890" t="s">
        <v>1948</v>
      </c>
      <c r="P2890" t="s">
        <v>1948</v>
      </c>
      <c r="Q2890" s="8">
        <v>2.2453703703703702E-3</v>
      </c>
      <c r="R2890" t="s">
        <v>1955</v>
      </c>
      <c r="S2890" t="s">
        <v>1955</v>
      </c>
      <c r="T2890" t="s">
        <v>1953</v>
      </c>
    </row>
    <row r="2891" spans="1:20" x14ac:dyDescent="0.35">
      <c r="A2891">
        <v>1237461101</v>
      </c>
      <c r="B2891">
        <v>48614</v>
      </c>
      <c r="C2891" t="s">
        <v>2066</v>
      </c>
      <c r="D2891" s="4">
        <v>44972</v>
      </c>
      <c r="E2891" s="8">
        <v>0.46284722222222219</v>
      </c>
      <c r="F2891" t="s">
        <v>5361</v>
      </c>
      <c r="G2891" t="s">
        <v>5362</v>
      </c>
      <c r="H2891" t="s">
        <v>2206</v>
      </c>
      <c r="I2891">
        <v>1</v>
      </c>
      <c r="J2891">
        <v>91331</v>
      </c>
      <c r="K2891" t="s">
        <v>2207</v>
      </c>
      <c r="L2891" s="8">
        <v>0.46359953703703699</v>
      </c>
      <c r="M2891" s="8">
        <v>0.46574074074074073</v>
      </c>
      <c r="N2891" t="s">
        <v>1948</v>
      </c>
      <c r="O2891" t="s">
        <v>1948</v>
      </c>
      <c r="P2891" t="s">
        <v>1948</v>
      </c>
      <c r="Q2891" s="8">
        <v>2.1412037037037038E-3</v>
      </c>
      <c r="R2891" t="s">
        <v>1955</v>
      </c>
      <c r="S2891" t="s">
        <v>1955</v>
      </c>
      <c r="T2891" t="s">
        <v>1953</v>
      </c>
    </row>
    <row r="2892" spans="1:20" x14ac:dyDescent="0.35">
      <c r="A2892">
        <v>1237443751</v>
      </c>
      <c r="B2892">
        <v>48391</v>
      </c>
      <c r="C2892" t="s">
        <v>2066</v>
      </c>
      <c r="D2892" s="4">
        <v>44972</v>
      </c>
      <c r="E2892" s="8">
        <v>0.15133101851851852</v>
      </c>
      <c r="F2892" t="s">
        <v>4933</v>
      </c>
      <c r="G2892" t="s">
        <v>2261</v>
      </c>
      <c r="H2892" t="s">
        <v>2031</v>
      </c>
      <c r="I2892">
        <v>1</v>
      </c>
      <c r="J2892">
        <v>96531</v>
      </c>
      <c r="K2892" t="s">
        <v>2032</v>
      </c>
      <c r="L2892" s="8">
        <v>0.15152777777777779</v>
      </c>
      <c r="M2892" s="8">
        <v>0.15515046296296295</v>
      </c>
      <c r="N2892" t="s">
        <v>1948</v>
      </c>
      <c r="O2892" t="s">
        <v>1948</v>
      </c>
      <c r="P2892" t="s">
        <v>1948</v>
      </c>
      <c r="Q2892" s="8">
        <v>3.6226851851851854E-3</v>
      </c>
      <c r="R2892" t="s">
        <v>1955</v>
      </c>
      <c r="S2892" t="s">
        <v>1955</v>
      </c>
      <c r="T2892" t="s">
        <v>1953</v>
      </c>
    </row>
    <row r="2893" spans="1:20" x14ac:dyDescent="0.35">
      <c r="A2893">
        <v>1237408104</v>
      </c>
      <c r="B2893">
        <v>47989</v>
      </c>
      <c r="C2893" t="s">
        <v>1946</v>
      </c>
      <c r="D2893" s="4">
        <v>44971</v>
      </c>
      <c r="E2893" s="8">
        <v>0.72457175925925921</v>
      </c>
      <c r="F2893" t="s">
        <v>5363</v>
      </c>
      <c r="G2893" t="s">
        <v>5364</v>
      </c>
      <c r="H2893" t="s">
        <v>1949</v>
      </c>
      <c r="I2893">
        <v>1</v>
      </c>
      <c r="J2893">
        <v>94631</v>
      </c>
      <c r="K2893" t="s">
        <v>1954</v>
      </c>
      <c r="L2893" s="8">
        <v>0.73138888888888898</v>
      </c>
      <c r="M2893" s="8">
        <v>0.7324652777777777</v>
      </c>
      <c r="N2893" t="s">
        <v>1948</v>
      </c>
      <c r="O2893" t="s">
        <v>1948</v>
      </c>
      <c r="P2893" t="s">
        <v>1948</v>
      </c>
      <c r="Q2893" s="8">
        <v>1.0763888888888889E-3</v>
      </c>
      <c r="R2893" t="s">
        <v>1955</v>
      </c>
      <c r="S2893" t="s">
        <v>1955</v>
      </c>
      <c r="T2893" t="s">
        <v>1953</v>
      </c>
    </row>
    <row r="2894" spans="1:20" x14ac:dyDescent="0.35">
      <c r="A2894">
        <v>1237408104</v>
      </c>
      <c r="B2894">
        <v>47989</v>
      </c>
      <c r="C2894" t="s">
        <v>1946</v>
      </c>
      <c r="D2894" s="4">
        <v>44971</v>
      </c>
      <c r="E2894" s="8">
        <v>0.72457175925925921</v>
      </c>
      <c r="F2894" t="s">
        <v>5363</v>
      </c>
      <c r="G2894" t="s">
        <v>5364</v>
      </c>
      <c r="H2894" t="s">
        <v>1949</v>
      </c>
      <c r="I2894">
        <v>1</v>
      </c>
      <c r="J2894">
        <v>94852</v>
      </c>
      <c r="K2894" t="s">
        <v>1950</v>
      </c>
      <c r="L2894" s="8">
        <v>0.73138888888888898</v>
      </c>
      <c r="M2894" s="8">
        <v>0.73229166666666667</v>
      </c>
      <c r="N2894" t="s">
        <v>1948</v>
      </c>
      <c r="O2894" t="s">
        <v>1948</v>
      </c>
      <c r="P2894" t="s">
        <v>1948</v>
      </c>
      <c r="Q2894" s="8">
        <v>9.0277777777777784E-4</v>
      </c>
      <c r="R2894" t="s">
        <v>1951</v>
      </c>
      <c r="S2894" t="s">
        <v>1973</v>
      </c>
      <c r="T2894" t="s">
        <v>1953</v>
      </c>
    </row>
    <row r="2895" spans="1:20" x14ac:dyDescent="0.35">
      <c r="A2895">
        <v>1237392673</v>
      </c>
      <c r="B2895">
        <v>47799</v>
      </c>
      <c r="C2895" t="s">
        <v>1946</v>
      </c>
      <c r="D2895" s="4">
        <v>44971</v>
      </c>
      <c r="E2895" s="8">
        <v>0.62603009259259257</v>
      </c>
      <c r="F2895" t="s">
        <v>4933</v>
      </c>
      <c r="G2895" t="s">
        <v>2261</v>
      </c>
      <c r="H2895" t="s">
        <v>2031</v>
      </c>
      <c r="I2895">
        <v>1</v>
      </c>
      <c r="J2895">
        <v>96631</v>
      </c>
      <c r="K2895" t="s">
        <v>1967</v>
      </c>
      <c r="L2895" s="8">
        <v>0.62633101851851858</v>
      </c>
      <c r="M2895" s="8">
        <v>0.62754629629629632</v>
      </c>
      <c r="N2895" t="s">
        <v>1948</v>
      </c>
      <c r="O2895" t="s">
        <v>1948</v>
      </c>
      <c r="P2895" t="s">
        <v>1948</v>
      </c>
      <c r="Q2895" s="8">
        <v>1.2152777777777778E-3</v>
      </c>
      <c r="R2895" t="s">
        <v>1955</v>
      </c>
      <c r="S2895" t="s">
        <v>1955</v>
      </c>
      <c r="T2895" t="s">
        <v>1953</v>
      </c>
    </row>
    <row r="2896" spans="1:20" x14ac:dyDescent="0.35">
      <c r="A2896">
        <v>1237391868</v>
      </c>
      <c r="B2896">
        <v>47789</v>
      </c>
      <c r="C2896" t="s">
        <v>1946</v>
      </c>
      <c r="D2896" s="4">
        <v>44971</v>
      </c>
      <c r="E2896" s="8">
        <v>0.62156250000000002</v>
      </c>
      <c r="F2896" t="s">
        <v>5365</v>
      </c>
      <c r="G2896" t="s">
        <v>5366</v>
      </c>
      <c r="H2896" t="s">
        <v>2108</v>
      </c>
      <c r="I2896">
        <v>1</v>
      </c>
      <c r="J2896">
        <v>94331</v>
      </c>
      <c r="K2896" t="s">
        <v>2016</v>
      </c>
      <c r="L2896" s="8">
        <v>0.62274305555555554</v>
      </c>
      <c r="M2896" s="8">
        <v>0.62504629629629627</v>
      </c>
      <c r="N2896" t="s">
        <v>1948</v>
      </c>
      <c r="O2896" t="s">
        <v>1948</v>
      </c>
      <c r="P2896" t="s">
        <v>1948</v>
      </c>
      <c r="Q2896" s="8">
        <v>2.3032407407407407E-3</v>
      </c>
      <c r="R2896" t="s">
        <v>1955</v>
      </c>
      <c r="S2896" t="s">
        <v>1955</v>
      </c>
      <c r="T2896" t="s">
        <v>1953</v>
      </c>
    </row>
    <row r="2897" spans="1:20" x14ac:dyDescent="0.35">
      <c r="A2897">
        <v>1237383872</v>
      </c>
      <c r="B2897">
        <v>47674</v>
      </c>
      <c r="C2897" t="s">
        <v>1946</v>
      </c>
      <c r="D2897" s="4">
        <v>44971</v>
      </c>
      <c r="E2897" s="8">
        <v>0.56868055555555552</v>
      </c>
      <c r="F2897" t="s">
        <v>5367</v>
      </c>
      <c r="G2897" t="s">
        <v>5368</v>
      </c>
      <c r="H2897" t="s">
        <v>1983</v>
      </c>
      <c r="I2897">
        <v>1</v>
      </c>
      <c r="J2897">
        <v>93351</v>
      </c>
      <c r="K2897" t="s">
        <v>2136</v>
      </c>
      <c r="L2897" s="8">
        <v>0.57817129629629627</v>
      </c>
      <c r="M2897" s="8">
        <v>0.58122685185185186</v>
      </c>
      <c r="N2897" t="s">
        <v>1948</v>
      </c>
      <c r="O2897" t="s">
        <v>1948</v>
      </c>
      <c r="P2897" t="s">
        <v>1948</v>
      </c>
      <c r="Q2897" s="8">
        <v>3.0555555555555557E-3</v>
      </c>
      <c r="R2897" t="s">
        <v>2006</v>
      </c>
      <c r="S2897" t="s">
        <v>1973</v>
      </c>
      <c r="T2897" t="s">
        <v>1953</v>
      </c>
    </row>
    <row r="2898" spans="1:20" x14ac:dyDescent="0.35">
      <c r="A2898">
        <v>1237383872</v>
      </c>
      <c r="B2898">
        <v>47674</v>
      </c>
      <c r="C2898" t="s">
        <v>1946</v>
      </c>
      <c r="D2898" s="4">
        <v>44971</v>
      </c>
      <c r="E2898" s="8">
        <v>0.56868055555555552</v>
      </c>
      <c r="F2898" t="s">
        <v>5367</v>
      </c>
      <c r="G2898" t="s">
        <v>5368</v>
      </c>
      <c r="H2898" t="s">
        <v>1983</v>
      </c>
      <c r="I2898">
        <v>1</v>
      </c>
      <c r="J2898">
        <v>93441</v>
      </c>
      <c r="K2898" t="s">
        <v>1984</v>
      </c>
      <c r="L2898" s="8">
        <v>0.57817129629629627</v>
      </c>
      <c r="M2898" s="8">
        <v>0.58137731481481481</v>
      </c>
      <c r="N2898" t="s">
        <v>1948</v>
      </c>
      <c r="O2898" t="s">
        <v>1948</v>
      </c>
      <c r="P2898" t="s">
        <v>1948</v>
      </c>
      <c r="Q2898" s="8">
        <v>3.2060185185185191E-3</v>
      </c>
      <c r="R2898" t="s">
        <v>1955</v>
      </c>
      <c r="S2898" t="s">
        <v>1955</v>
      </c>
      <c r="T2898" t="s">
        <v>1953</v>
      </c>
    </row>
    <row r="2899" spans="1:20" x14ac:dyDescent="0.35">
      <c r="A2899">
        <v>1237379066</v>
      </c>
      <c r="B2899">
        <v>47609</v>
      </c>
      <c r="C2899" t="s">
        <v>1946</v>
      </c>
      <c r="D2899" s="4">
        <v>44971</v>
      </c>
      <c r="E2899" s="8">
        <v>0.5224537037037037</v>
      </c>
      <c r="F2899" t="s">
        <v>5369</v>
      </c>
      <c r="G2899" t="s">
        <v>5370</v>
      </c>
      <c r="H2899" t="s">
        <v>2522</v>
      </c>
      <c r="I2899">
        <v>1</v>
      </c>
      <c r="J2899">
        <v>93541</v>
      </c>
      <c r="K2899" t="s">
        <v>2523</v>
      </c>
      <c r="L2899" s="8">
        <v>0.52335648148148151</v>
      </c>
      <c r="M2899" s="8">
        <v>0.52589120370370368</v>
      </c>
      <c r="N2899" t="s">
        <v>1948</v>
      </c>
      <c r="O2899" t="s">
        <v>1948</v>
      </c>
      <c r="P2899" t="s">
        <v>1948</v>
      </c>
      <c r="Q2899" s="8">
        <v>2.5347222222222221E-3</v>
      </c>
      <c r="R2899" t="s">
        <v>1955</v>
      </c>
      <c r="S2899" t="s">
        <v>1955</v>
      </c>
      <c r="T2899" t="s">
        <v>1953</v>
      </c>
    </row>
    <row r="2900" spans="1:20" x14ac:dyDescent="0.35">
      <c r="A2900" s="9">
        <v>1237373493</v>
      </c>
      <c r="B2900" s="9">
        <v>47544</v>
      </c>
      <c r="C2900" s="9" t="s">
        <v>1946</v>
      </c>
      <c r="D2900" s="10">
        <v>44971</v>
      </c>
      <c r="E2900" s="11">
        <v>0.46084490740740741</v>
      </c>
      <c r="F2900" s="9" t="s">
        <v>5371</v>
      </c>
      <c r="G2900" s="9" t="s">
        <v>5372</v>
      </c>
      <c r="H2900" s="9" t="s">
        <v>2009</v>
      </c>
      <c r="I2900" s="9">
        <v>1</v>
      </c>
      <c r="J2900" s="9">
        <v>90132</v>
      </c>
      <c r="K2900" s="9" t="s">
        <v>1980</v>
      </c>
      <c r="L2900" s="11">
        <v>0.46281250000000002</v>
      </c>
      <c r="M2900" s="11">
        <v>0.46406249999999999</v>
      </c>
      <c r="N2900" s="9" t="s">
        <v>1948</v>
      </c>
      <c r="O2900" s="9" t="s">
        <v>1948</v>
      </c>
      <c r="P2900" s="9" t="s">
        <v>1948</v>
      </c>
      <c r="Q2900" s="11">
        <v>1.25E-3</v>
      </c>
      <c r="R2900" s="9" t="s">
        <v>1955</v>
      </c>
      <c r="S2900" s="9" t="s">
        <v>1955</v>
      </c>
      <c r="T2900" s="9" t="s">
        <v>1953</v>
      </c>
    </row>
    <row r="2901" spans="1:20" x14ac:dyDescent="0.35">
      <c r="A2901">
        <v>1237373493</v>
      </c>
      <c r="B2901">
        <v>47544</v>
      </c>
      <c r="C2901" t="s">
        <v>1946</v>
      </c>
      <c r="D2901" s="4">
        <v>44971</v>
      </c>
      <c r="E2901" s="8">
        <v>0.46084490740740741</v>
      </c>
      <c r="F2901" t="s">
        <v>5371</v>
      </c>
      <c r="G2901" t="s">
        <v>5372</v>
      </c>
      <c r="H2901" t="s">
        <v>2009</v>
      </c>
      <c r="I2901">
        <v>1</v>
      </c>
      <c r="J2901">
        <v>90331</v>
      </c>
      <c r="K2901" t="s">
        <v>2010</v>
      </c>
      <c r="L2901" s="8">
        <v>0.4614583333333333</v>
      </c>
      <c r="M2901" s="8">
        <v>0.46467592592592594</v>
      </c>
      <c r="N2901" t="s">
        <v>1948</v>
      </c>
      <c r="O2901" t="s">
        <v>1948</v>
      </c>
      <c r="P2901" t="s">
        <v>1948</v>
      </c>
      <c r="Q2901" s="8">
        <v>3.2175925925925926E-3</v>
      </c>
      <c r="R2901" t="s">
        <v>1955</v>
      </c>
      <c r="S2901" t="s">
        <v>1955</v>
      </c>
      <c r="T2901" t="s">
        <v>1953</v>
      </c>
    </row>
    <row r="2902" spans="1:20" x14ac:dyDescent="0.35">
      <c r="A2902">
        <v>1237336891</v>
      </c>
      <c r="B2902">
        <v>47179</v>
      </c>
      <c r="C2902" t="s">
        <v>1969</v>
      </c>
      <c r="D2902" s="4">
        <v>44970</v>
      </c>
      <c r="E2902" s="8">
        <v>0.94384259259259251</v>
      </c>
      <c r="F2902" t="s">
        <v>5373</v>
      </c>
      <c r="G2902" t="s">
        <v>5374</v>
      </c>
      <c r="H2902" t="s">
        <v>2266</v>
      </c>
      <c r="I2902">
        <v>1</v>
      </c>
      <c r="J2902">
        <v>95252</v>
      </c>
      <c r="K2902" t="s">
        <v>1977</v>
      </c>
      <c r="L2902" s="8">
        <v>0.96085648148148151</v>
      </c>
      <c r="M2902" s="8">
        <v>0.96206018518518521</v>
      </c>
      <c r="N2902" t="s">
        <v>1948</v>
      </c>
      <c r="O2902" t="s">
        <v>1948</v>
      </c>
      <c r="P2902" t="s">
        <v>1948</v>
      </c>
      <c r="Q2902" s="8">
        <v>1.2037037037037038E-3</v>
      </c>
      <c r="R2902" t="s">
        <v>1951</v>
      </c>
      <c r="S2902" t="s">
        <v>1973</v>
      </c>
      <c r="T2902" t="s">
        <v>1953</v>
      </c>
    </row>
    <row r="2903" spans="1:20" x14ac:dyDescent="0.35">
      <c r="A2903">
        <v>1237336891</v>
      </c>
      <c r="B2903">
        <v>47179</v>
      </c>
      <c r="C2903" t="s">
        <v>1969</v>
      </c>
      <c r="D2903" s="4">
        <v>44970</v>
      </c>
      <c r="E2903" s="8">
        <v>0.94384259259259251</v>
      </c>
      <c r="F2903" t="s">
        <v>5373</v>
      </c>
      <c r="G2903" t="s">
        <v>5374</v>
      </c>
      <c r="H2903" t="s">
        <v>2266</v>
      </c>
      <c r="I2903">
        <v>1</v>
      </c>
      <c r="J2903">
        <v>95434</v>
      </c>
      <c r="K2903" t="s">
        <v>2267</v>
      </c>
      <c r="L2903" s="8">
        <v>0.96085648148148151</v>
      </c>
      <c r="M2903" s="8">
        <v>0.96339120370370368</v>
      </c>
      <c r="N2903" t="s">
        <v>1948</v>
      </c>
      <c r="O2903" t="s">
        <v>1948</v>
      </c>
      <c r="P2903" t="s">
        <v>1948</v>
      </c>
      <c r="Q2903" s="8">
        <v>2.5347222222222221E-3</v>
      </c>
      <c r="R2903" t="s">
        <v>1955</v>
      </c>
      <c r="S2903" t="s">
        <v>1955</v>
      </c>
      <c r="T2903" t="s">
        <v>1953</v>
      </c>
    </row>
    <row r="2904" spans="1:20" x14ac:dyDescent="0.35">
      <c r="A2904">
        <v>1237330622</v>
      </c>
      <c r="B2904">
        <v>47110</v>
      </c>
      <c r="C2904" t="s">
        <v>1969</v>
      </c>
      <c r="D2904" s="4">
        <v>44970</v>
      </c>
      <c r="E2904" s="8">
        <v>0.88456018518518509</v>
      </c>
      <c r="F2904" t="s">
        <v>4645</v>
      </c>
      <c r="G2904" t="s">
        <v>4646</v>
      </c>
      <c r="H2904" t="s">
        <v>1949</v>
      </c>
      <c r="I2904">
        <v>1</v>
      </c>
      <c r="J2904">
        <v>94631</v>
      </c>
      <c r="K2904" t="s">
        <v>1954</v>
      </c>
      <c r="L2904" s="8">
        <v>0.88802083333333337</v>
      </c>
      <c r="M2904" s="8">
        <v>0.888738425925926</v>
      </c>
      <c r="N2904" t="s">
        <v>1948</v>
      </c>
      <c r="O2904" t="s">
        <v>1948</v>
      </c>
      <c r="P2904" t="s">
        <v>1948</v>
      </c>
      <c r="Q2904" s="8">
        <v>7.175925925925927E-4</v>
      </c>
      <c r="R2904" t="s">
        <v>1955</v>
      </c>
      <c r="S2904" t="s">
        <v>1955</v>
      </c>
      <c r="T2904" t="s">
        <v>1953</v>
      </c>
    </row>
    <row r="2905" spans="1:20" x14ac:dyDescent="0.35">
      <c r="A2905">
        <v>1237314946</v>
      </c>
      <c r="B2905">
        <v>46925</v>
      </c>
      <c r="C2905" t="s">
        <v>1969</v>
      </c>
      <c r="D2905" s="4">
        <v>44970</v>
      </c>
      <c r="E2905" s="8">
        <v>0.73150462962962959</v>
      </c>
      <c r="F2905" t="s">
        <v>5375</v>
      </c>
      <c r="G2905" t="s">
        <v>5376</v>
      </c>
      <c r="H2905" t="s">
        <v>1949</v>
      </c>
      <c r="I2905">
        <v>1</v>
      </c>
      <c r="J2905">
        <v>94631</v>
      </c>
      <c r="K2905" t="s">
        <v>1954</v>
      </c>
      <c r="L2905" s="8">
        <v>0.73253472222222227</v>
      </c>
      <c r="M2905" s="8">
        <v>0.73336805555555562</v>
      </c>
      <c r="N2905" t="s">
        <v>1948</v>
      </c>
      <c r="O2905" t="s">
        <v>1948</v>
      </c>
      <c r="P2905" t="s">
        <v>1948</v>
      </c>
      <c r="Q2905" s="8">
        <v>8.3333333333333339E-4</v>
      </c>
      <c r="R2905" t="s">
        <v>1955</v>
      </c>
      <c r="S2905" t="s">
        <v>1955</v>
      </c>
      <c r="T2905" t="s">
        <v>1953</v>
      </c>
    </row>
    <row r="2906" spans="1:20" x14ac:dyDescent="0.35">
      <c r="A2906">
        <v>1237311049</v>
      </c>
      <c r="B2906">
        <v>46880</v>
      </c>
      <c r="C2906" t="s">
        <v>1969</v>
      </c>
      <c r="D2906" s="4">
        <v>44970</v>
      </c>
      <c r="E2906" s="8">
        <v>0.70015046296296291</v>
      </c>
      <c r="F2906" t="s">
        <v>5377</v>
      </c>
      <c r="G2906" t="s">
        <v>5378</v>
      </c>
      <c r="H2906" t="s">
        <v>1957</v>
      </c>
      <c r="I2906">
        <v>1</v>
      </c>
      <c r="J2906">
        <v>95751</v>
      </c>
      <c r="K2906" t="s">
        <v>2005</v>
      </c>
      <c r="L2906" s="8">
        <v>0.70981481481481479</v>
      </c>
      <c r="M2906" s="8">
        <v>0.71265046296296297</v>
      </c>
      <c r="N2906" t="s">
        <v>1948</v>
      </c>
      <c r="O2906" t="s">
        <v>1948</v>
      </c>
      <c r="P2906" t="s">
        <v>1948</v>
      </c>
      <c r="Q2906" s="8">
        <v>2.8356481481481479E-3</v>
      </c>
      <c r="R2906" t="s">
        <v>2006</v>
      </c>
      <c r="S2906" t="s">
        <v>1973</v>
      </c>
      <c r="T2906" t="s">
        <v>1953</v>
      </c>
    </row>
    <row r="2907" spans="1:20" x14ac:dyDescent="0.35">
      <c r="A2907">
        <v>1237311049</v>
      </c>
      <c r="B2907">
        <v>46880</v>
      </c>
      <c r="C2907" t="s">
        <v>1969</v>
      </c>
      <c r="D2907" s="4">
        <v>44970</v>
      </c>
      <c r="E2907" s="8">
        <v>0.70015046296296291</v>
      </c>
      <c r="F2907" t="s">
        <v>5377</v>
      </c>
      <c r="G2907" t="s">
        <v>5378</v>
      </c>
      <c r="H2907" t="s">
        <v>1957</v>
      </c>
      <c r="I2907">
        <v>1</v>
      </c>
      <c r="J2907">
        <v>92731</v>
      </c>
      <c r="K2907" t="s">
        <v>1959</v>
      </c>
      <c r="L2907" s="8">
        <v>0.70981481481481479</v>
      </c>
      <c r="M2907" s="8">
        <v>0.71144675925925915</v>
      </c>
      <c r="N2907" t="s">
        <v>1948</v>
      </c>
      <c r="O2907" t="s">
        <v>1948</v>
      </c>
      <c r="P2907" t="s">
        <v>1948</v>
      </c>
      <c r="Q2907" s="8">
        <v>1.6319444444444445E-3</v>
      </c>
      <c r="R2907" t="s">
        <v>1955</v>
      </c>
      <c r="S2907" t="s">
        <v>1955</v>
      </c>
      <c r="T2907" t="s">
        <v>1953</v>
      </c>
    </row>
    <row r="2908" spans="1:20" x14ac:dyDescent="0.35">
      <c r="A2908">
        <v>1237290212</v>
      </c>
      <c r="B2908">
        <v>46672</v>
      </c>
      <c r="C2908" t="s">
        <v>1969</v>
      </c>
      <c r="D2908" s="4">
        <v>44970</v>
      </c>
      <c r="E2908" s="8">
        <v>0.57950231481481485</v>
      </c>
      <c r="F2908" t="s">
        <v>5379</v>
      </c>
      <c r="G2908" t="s">
        <v>5380</v>
      </c>
      <c r="H2908" t="s">
        <v>1949</v>
      </c>
      <c r="I2908">
        <v>1</v>
      </c>
      <c r="J2908">
        <v>94452</v>
      </c>
      <c r="K2908" t="s">
        <v>2074</v>
      </c>
      <c r="L2908" s="8">
        <v>0.5901967592592593</v>
      </c>
      <c r="M2908" s="8">
        <v>0.59167824074074071</v>
      </c>
      <c r="N2908" t="s">
        <v>1948</v>
      </c>
      <c r="O2908" t="s">
        <v>1948</v>
      </c>
      <c r="P2908" t="s">
        <v>1948</v>
      </c>
      <c r="Q2908" s="8">
        <v>1.4814814814814814E-3</v>
      </c>
      <c r="R2908" t="s">
        <v>1951</v>
      </c>
      <c r="S2908" t="s">
        <v>1973</v>
      </c>
      <c r="T2908" t="s">
        <v>1953</v>
      </c>
    </row>
    <row r="2909" spans="1:20" x14ac:dyDescent="0.35">
      <c r="A2909">
        <v>1237290212</v>
      </c>
      <c r="B2909">
        <v>46672</v>
      </c>
      <c r="C2909" t="s">
        <v>1969</v>
      </c>
      <c r="D2909" s="4">
        <v>44970</v>
      </c>
      <c r="E2909" s="8">
        <v>0.57950231481481485</v>
      </c>
      <c r="F2909" t="s">
        <v>5379</v>
      </c>
      <c r="G2909" t="s">
        <v>5380</v>
      </c>
      <c r="H2909" t="s">
        <v>1949</v>
      </c>
      <c r="I2909">
        <v>1</v>
      </c>
      <c r="J2909">
        <v>94631</v>
      </c>
      <c r="K2909" t="s">
        <v>1954</v>
      </c>
      <c r="L2909" s="8">
        <v>0.5901967592592593</v>
      </c>
      <c r="M2909" s="8">
        <v>0.59127314814814813</v>
      </c>
      <c r="N2909" t="s">
        <v>1948</v>
      </c>
      <c r="O2909" t="s">
        <v>1948</v>
      </c>
      <c r="P2909" t="s">
        <v>1948</v>
      </c>
      <c r="Q2909" s="8">
        <v>1.0763888888888889E-3</v>
      </c>
      <c r="R2909" t="s">
        <v>1955</v>
      </c>
      <c r="S2909" t="s">
        <v>1955</v>
      </c>
      <c r="T2909" t="s">
        <v>1953</v>
      </c>
    </row>
    <row r="2910" spans="1:20" x14ac:dyDescent="0.35">
      <c r="A2910">
        <v>1237270275</v>
      </c>
      <c r="B2910">
        <v>46436</v>
      </c>
      <c r="C2910" t="s">
        <v>1969</v>
      </c>
      <c r="D2910" s="4">
        <v>44970</v>
      </c>
      <c r="E2910" s="8">
        <v>0.41571759259259261</v>
      </c>
      <c r="F2910" t="s">
        <v>5381</v>
      </c>
      <c r="G2910" t="s">
        <v>5382</v>
      </c>
      <c r="H2910" t="s">
        <v>1962</v>
      </c>
      <c r="I2910">
        <v>1</v>
      </c>
      <c r="J2910">
        <v>90133</v>
      </c>
      <c r="K2910" t="s">
        <v>1963</v>
      </c>
      <c r="L2910" s="8">
        <v>0.41641203703703705</v>
      </c>
      <c r="M2910" s="8">
        <v>0.41730324074074071</v>
      </c>
      <c r="N2910" t="s">
        <v>1948</v>
      </c>
      <c r="O2910" t="s">
        <v>1948</v>
      </c>
      <c r="P2910" t="s">
        <v>1948</v>
      </c>
      <c r="Q2910" s="8">
        <v>8.9120370370370362E-4</v>
      </c>
      <c r="R2910" t="s">
        <v>1955</v>
      </c>
      <c r="S2910" t="s">
        <v>1955</v>
      </c>
      <c r="T2910" t="s">
        <v>1953</v>
      </c>
    </row>
    <row r="2911" spans="1:20" x14ac:dyDescent="0.35">
      <c r="A2911">
        <v>1237270275</v>
      </c>
      <c r="B2911">
        <v>46436</v>
      </c>
      <c r="C2911" t="s">
        <v>1969</v>
      </c>
      <c r="D2911" s="4">
        <v>44970</v>
      </c>
      <c r="E2911" s="8">
        <v>0.41571759259259261</v>
      </c>
      <c r="F2911" t="s">
        <v>5381</v>
      </c>
      <c r="G2911" t="s">
        <v>5382</v>
      </c>
      <c r="H2911" t="s">
        <v>1962</v>
      </c>
      <c r="I2911">
        <v>1</v>
      </c>
      <c r="J2911">
        <v>90152</v>
      </c>
      <c r="K2911" t="s">
        <v>1963</v>
      </c>
      <c r="L2911" s="8">
        <v>0.41641203703703705</v>
      </c>
      <c r="M2911" s="8">
        <v>0.41765046296296293</v>
      </c>
      <c r="N2911" t="s">
        <v>1948</v>
      </c>
      <c r="O2911" t="s">
        <v>1948</v>
      </c>
      <c r="P2911" t="s">
        <v>1948</v>
      </c>
      <c r="Q2911" s="8">
        <v>1.2384259259259258E-3</v>
      </c>
      <c r="R2911" t="s">
        <v>1951</v>
      </c>
      <c r="S2911" t="s">
        <v>1952</v>
      </c>
      <c r="T2911" t="s">
        <v>1953</v>
      </c>
    </row>
    <row r="2912" spans="1:20" x14ac:dyDescent="0.35">
      <c r="A2912" s="9">
        <v>1237270275</v>
      </c>
      <c r="B2912" s="9">
        <v>46436</v>
      </c>
      <c r="C2912" s="9" t="s">
        <v>1969</v>
      </c>
      <c r="D2912" s="10">
        <v>44970</v>
      </c>
      <c r="E2912" s="11">
        <v>0.41571759259259261</v>
      </c>
      <c r="F2912" s="9" t="s">
        <v>5381</v>
      </c>
      <c r="G2912" s="9" t="s">
        <v>5382</v>
      </c>
      <c r="H2912" s="9" t="s">
        <v>1962</v>
      </c>
      <c r="I2912" s="9">
        <v>1</v>
      </c>
      <c r="J2912" s="9">
        <v>90132</v>
      </c>
      <c r="K2912" s="9" t="s">
        <v>1980</v>
      </c>
      <c r="L2912" s="11">
        <v>0.41641203703703705</v>
      </c>
      <c r="M2912" s="11">
        <v>0.41789351851851847</v>
      </c>
      <c r="N2912" s="9" t="s">
        <v>1948</v>
      </c>
      <c r="O2912" s="9" t="s">
        <v>1948</v>
      </c>
      <c r="P2912" s="9" t="s">
        <v>1948</v>
      </c>
      <c r="Q2912" s="11">
        <v>1.4814814814814814E-3</v>
      </c>
      <c r="R2912" s="9" t="s">
        <v>1955</v>
      </c>
      <c r="S2912" s="9" t="s">
        <v>1955</v>
      </c>
      <c r="T2912" s="9" t="s">
        <v>1953</v>
      </c>
    </row>
    <row r="2913" spans="1:20" x14ac:dyDescent="0.35">
      <c r="A2913">
        <v>1237261051</v>
      </c>
      <c r="B2913">
        <v>46319</v>
      </c>
      <c r="C2913" t="s">
        <v>1969</v>
      </c>
      <c r="D2913" s="4">
        <v>44970</v>
      </c>
      <c r="E2913" s="8">
        <v>0.3261574074074074</v>
      </c>
      <c r="F2913" t="s">
        <v>5383</v>
      </c>
      <c r="G2913" t="s">
        <v>5384</v>
      </c>
      <c r="H2913" t="s">
        <v>1949</v>
      </c>
      <c r="I2913">
        <v>1</v>
      </c>
      <c r="J2913">
        <v>94452</v>
      </c>
      <c r="K2913" t="s">
        <v>2074</v>
      </c>
      <c r="L2913" s="8">
        <v>0.3350231481481481</v>
      </c>
      <c r="M2913" s="8">
        <v>0.33667824074074071</v>
      </c>
      <c r="N2913" t="s">
        <v>1948</v>
      </c>
      <c r="O2913" t="s">
        <v>1948</v>
      </c>
      <c r="P2913" t="s">
        <v>1948</v>
      </c>
      <c r="Q2913" s="8">
        <v>1.6550925925925926E-3</v>
      </c>
      <c r="R2913" t="s">
        <v>1951</v>
      </c>
      <c r="S2913" t="s">
        <v>1973</v>
      </c>
      <c r="T2913" t="s">
        <v>1953</v>
      </c>
    </row>
    <row r="2914" spans="1:20" x14ac:dyDescent="0.35">
      <c r="A2914">
        <v>1237259760</v>
      </c>
      <c r="B2914">
        <v>46300</v>
      </c>
      <c r="C2914" t="s">
        <v>1969</v>
      </c>
      <c r="D2914" s="4">
        <v>44970</v>
      </c>
      <c r="E2914" s="8">
        <v>0.31462962962962965</v>
      </c>
      <c r="F2914" t="s">
        <v>5385</v>
      </c>
      <c r="G2914" t="s">
        <v>5386</v>
      </c>
      <c r="H2914" t="s">
        <v>1966</v>
      </c>
      <c r="I2914">
        <v>1</v>
      </c>
      <c r="J2914">
        <v>94852</v>
      </c>
      <c r="K2914" t="s">
        <v>1950</v>
      </c>
      <c r="L2914" s="8">
        <v>0.32825231481481482</v>
      </c>
      <c r="M2914" s="8">
        <v>0.33003472222222224</v>
      </c>
      <c r="N2914" t="s">
        <v>1948</v>
      </c>
      <c r="O2914" t="s">
        <v>1948</v>
      </c>
      <c r="P2914" t="s">
        <v>1948</v>
      </c>
      <c r="Q2914" s="8">
        <v>1.7824074074074072E-3</v>
      </c>
      <c r="R2914" t="s">
        <v>1951</v>
      </c>
      <c r="S2914" t="s">
        <v>1973</v>
      </c>
      <c r="T2914" t="s">
        <v>1953</v>
      </c>
    </row>
    <row r="2915" spans="1:20" x14ac:dyDescent="0.35">
      <c r="A2915">
        <v>1237259760</v>
      </c>
      <c r="B2915">
        <v>46300</v>
      </c>
      <c r="C2915" t="s">
        <v>1969</v>
      </c>
      <c r="D2915" s="4">
        <v>44970</v>
      </c>
      <c r="E2915" s="8">
        <v>0.31462962962962965</v>
      </c>
      <c r="F2915" t="s">
        <v>5385</v>
      </c>
      <c r="G2915" t="s">
        <v>5386</v>
      </c>
      <c r="H2915" t="s">
        <v>1966</v>
      </c>
      <c r="I2915">
        <v>1</v>
      </c>
      <c r="J2915">
        <v>96631</v>
      </c>
      <c r="K2915" t="s">
        <v>1967</v>
      </c>
      <c r="L2915" s="8">
        <v>0.32825231481481482</v>
      </c>
      <c r="M2915" s="8">
        <v>0.32924768518518516</v>
      </c>
      <c r="N2915" t="s">
        <v>1948</v>
      </c>
      <c r="O2915" t="s">
        <v>1948</v>
      </c>
      <c r="P2915" t="s">
        <v>1948</v>
      </c>
      <c r="Q2915" s="8">
        <v>9.9537037037037042E-4</v>
      </c>
      <c r="R2915" t="s">
        <v>1955</v>
      </c>
      <c r="S2915" t="s">
        <v>1955</v>
      </c>
      <c r="T2915" t="s">
        <v>1953</v>
      </c>
    </row>
    <row r="2916" spans="1:20" x14ac:dyDescent="0.35">
      <c r="A2916" s="9">
        <v>1243847274</v>
      </c>
      <c r="B2916" s="9">
        <v>114363</v>
      </c>
      <c r="C2916" s="9" t="s">
        <v>1969</v>
      </c>
      <c r="D2916" s="10">
        <v>45033</v>
      </c>
      <c r="E2916" s="11">
        <v>0.68626157407407407</v>
      </c>
      <c r="F2916" s="9" t="s">
        <v>5387</v>
      </c>
      <c r="G2916" s="9" t="s">
        <v>5388</v>
      </c>
      <c r="H2916" s="9" t="s">
        <v>2132</v>
      </c>
      <c r="I2916" s="9">
        <v>1</v>
      </c>
      <c r="J2916" s="9">
        <v>98052</v>
      </c>
      <c r="K2916" s="9" t="s">
        <v>2026</v>
      </c>
      <c r="L2916" s="11">
        <v>0.69201388888888893</v>
      </c>
      <c r="M2916" s="11">
        <v>0.69464120370370364</v>
      </c>
      <c r="N2916" s="9" t="s">
        <v>1948</v>
      </c>
      <c r="O2916" s="9" t="s">
        <v>1948</v>
      </c>
      <c r="P2916" s="9" t="s">
        <v>1948</v>
      </c>
      <c r="Q2916" s="11">
        <v>2.627314814814815E-3</v>
      </c>
      <c r="R2916" s="9" t="s">
        <v>1951</v>
      </c>
      <c r="S2916" s="9" t="s">
        <v>1951</v>
      </c>
      <c r="T2916" s="9" t="s">
        <v>1953</v>
      </c>
    </row>
    <row r="2917" spans="1:20" x14ac:dyDescent="0.35">
      <c r="A2917" s="9">
        <v>1239825160</v>
      </c>
      <c r="B2917" s="9">
        <v>75154</v>
      </c>
      <c r="C2917" s="9" t="s">
        <v>1987</v>
      </c>
      <c r="D2917" s="10">
        <v>44997</v>
      </c>
      <c r="E2917" s="11">
        <v>0.49486111111111114</v>
      </c>
      <c r="F2917" s="9" t="s">
        <v>5389</v>
      </c>
      <c r="G2917" s="9" t="s">
        <v>5390</v>
      </c>
      <c r="H2917" s="9" t="s">
        <v>2063</v>
      </c>
      <c r="I2917" s="9">
        <v>1</v>
      </c>
      <c r="J2917" s="9">
        <v>95531</v>
      </c>
      <c r="K2917" s="9" t="s">
        <v>2026</v>
      </c>
      <c r="L2917" s="11">
        <v>0.50799768518518518</v>
      </c>
      <c r="M2917" s="11">
        <v>0.5102430555555556</v>
      </c>
      <c r="N2917" s="9" t="s">
        <v>1948</v>
      </c>
      <c r="O2917" s="9" t="s">
        <v>1948</v>
      </c>
      <c r="P2917" s="9" t="s">
        <v>1948</v>
      </c>
      <c r="Q2917" s="11">
        <v>2.2453703703703702E-3</v>
      </c>
      <c r="R2917" s="9" t="s">
        <v>1955</v>
      </c>
      <c r="S2917" s="9" t="s">
        <v>1955</v>
      </c>
      <c r="T2917" s="9" t="s">
        <v>1953</v>
      </c>
    </row>
    <row r="2918" spans="1:20" x14ac:dyDescent="0.35">
      <c r="A2918">
        <v>1237203286</v>
      </c>
      <c r="B2918">
        <v>45820</v>
      </c>
      <c r="C2918" t="s">
        <v>1987</v>
      </c>
      <c r="D2918" s="4">
        <v>44969</v>
      </c>
      <c r="E2918" s="8">
        <v>0.69428240740740732</v>
      </c>
      <c r="F2918" t="s">
        <v>5391</v>
      </c>
      <c r="G2918" t="s">
        <v>5392</v>
      </c>
      <c r="H2918" t="s">
        <v>2009</v>
      </c>
      <c r="I2918">
        <v>1</v>
      </c>
      <c r="J2918">
        <v>90374</v>
      </c>
      <c r="K2918" t="s">
        <v>2010</v>
      </c>
      <c r="L2918" s="8">
        <v>0.7068402777777778</v>
      </c>
      <c r="M2918" s="8">
        <v>0.7101736111111111</v>
      </c>
      <c r="N2918" t="s">
        <v>1948</v>
      </c>
      <c r="O2918" t="s">
        <v>1948</v>
      </c>
      <c r="P2918" t="s">
        <v>1948</v>
      </c>
      <c r="Q2918" s="8">
        <v>3.3333333333333335E-3</v>
      </c>
      <c r="R2918" t="s">
        <v>2224</v>
      </c>
      <c r="S2918" t="s">
        <v>2027</v>
      </c>
      <c r="T2918" t="s">
        <v>2004</v>
      </c>
    </row>
    <row r="2919" spans="1:20" x14ac:dyDescent="0.35">
      <c r="A2919">
        <v>1237203286</v>
      </c>
      <c r="B2919">
        <v>45820</v>
      </c>
      <c r="C2919" t="s">
        <v>1987</v>
      </c>
      <c r="D2919" s="4">
        <v>44969</v>
      </c>
      <c r="E2919" s="8">
        <v>0.69428240740740732</v>
      </c>
      <c r="F2919" t="s">
        <v>5391</v>
      </c>
      <c r="G2919" t="s">
        <v>5392</v>
      </c>
      <c r="H2919" t="s">
        <v>2009</v>
      </c>
      <c r="I2919">
        <v>1</v>
      </c>
      <c r="J2919">
        <v>90331</v>
      </c>
      <c r="K2919" t="s">
        <v>2010</v>
      </c>
      <c r="L2919" s="8">
        <v>0.6944907407407408</v>
      </c>
      <c r="M2919" s="8">
        <v>0.69747685185185182</v>
      </c>
      <c r="N2919" t="s">
        <v>1948</v>
      </c>
      <c r="O2919" t="s">
        <v>1948</v>
      </c>
      <c r="P2919" t="s">
        <v>1948</v>
      </c>
      <c r="Q2919" s="8">
        <v>2.9861111111111113E-3</v>
      </c>
      <c r="R2919" t="s">
        <v>1955</v>
      </c>
      <c r="S2919" t="s">
        <v>1955</v>
      </c>
      <c r="T2919" t="s">
        <v>1953</v>
      </c>
    </row>
    <row r="2920" spans="1:20" x14ac:dyDescent="0.35">
      <c r="A2920">
        <v>1237194992</v>
      </c>
      <c r="B2920">
        <v>45731</v>
      </c>
      <c r="C2920" t="s">
        <v>1987</v>
      </c>
      <c r="D2920" s="4">
        <v>44969</v>
      </c>
      <c r="E2920" s="8">
        <v>0.62424768518518514</v>
      </c>
      <c r="F2920" t="s">
        <v>5393</v>
      </c>
      <c r="H2920" t="s">
        <v>1983</v>
      </c>
      <c r="I2920">
        <v>1</v>
      </c>
      <c r="J2920">
        <v>90374</v>
      </c>
      <c r="K2920" t="s">
        <v>2010</v>
      </c>
      <c r="L2920" s="8">
        <v>0.62547453703703704</v>
      </c>
      <c r="M2920" s="8">
        <v>0.62898148148148147</v>
      </c>
      <c r="N2920" t="s">
        <v>1948</v>
      </c>
      <c r="O2920" t="s">
        <v>1948</v>
      </c>
      <c r="P2920" t="s">
        <v>1948</v>
      </c>
      <c r="Q2920" s="8">
        <v>3.5069444444444445E-3</v>
      </c>
      <c r="R2920" t="s">
        <v>2224</v>
      </c>
      <c r="S2920" t="s">
        <v>2027</v>
      </c>
      <c r="T2920" t="s">
        <v>2004</v>
      </c>
    </row>
    <row r="2921" spans="1:20" s="13" customFormat="1" x14ac:dyDescent="0.35">
      <c r="A2921">
        <v>1237194992</v>
      </c>
      <c r="B2921">
        <v>45731</v>
      </c>
      <c r="C2921" t="s">
        <v>1987</v>
      </c>
      <c r="D2921" s="4">
        <v>44969</v>
      </c>
      <c r="E2921" s="8">
        <v>0.62424768518518514</v>
      </c>
      <c r="F2921" t="s">
        <v>5393</v>
      </c>
      <c r="G2921"/>
      <c r="H2921" t="s">
        <v>1983</v>
      </c>
      <c r="I2921">
        <v>1</v>
      </c>
      <c r="J2921">
        <v>93541</v>
      </c>
      <c r="K2921" t="s">
        <v>2523</v>
      </c>
      <c r="L2921" s="8">
        <v>0.62547453703703704</v>
      </c>
      <c r="M2921" s="8">
        <v>0.62835648148148149</v>
      </c>
      <c r="N2921" t="s">
        <v>1948</v>
      </c>
      <c r="O2921" t="s">
        <v>1948</v>
      </c>
      <c r="P2921" t="s">
        <v>1948</v>
      </c>
      <c r="Q2921" s="8">
        <v>2.8819444444444444E-3</v>
      </c>
      <c r="R2921" t="s">
        <v>1955</v>
      </c>
      <c r="S2921" t="s">
        <v>1955</v>
      </c>
      <c r="T2921" t="s">
        <v>2004</v>
      </c>
    </row>
    <row r="2922" spans="1:20" x14ac:dyDescent="0.35">
      <c r="A2922">
        <v>1237179526</v>
      </c>
      <c r="B2922">
        <v>45557</v>
      </c>
      <c r="C2922" t="s">
        <v>1987</v>
      </c>
      <c r="D2922" s="4">
        <v>44969</v>
      </c>
      <c r="E2922" s="8">
        <v>0.46567129629629633</v>
      </c>
      <c r="F2922" t="s">
        <v>5394</v>
      </c>
      <c r="G2922" t="s">
        <v>5395</v>
      </c>
      <c r="H2922" t="s">
        <v>3339</v>
      </c>
      <c r="I2922">
        <v>1</v>
      </c>
      <c r="J2922">
        <v>90152</v>
      </c>
      <c r="K2922" t="s">
        <v>1963</v>
      </c>
      <c r="L2922" s="8">
        <v>0.46567129629629633</v>
      </c>
      <c r="M2922" s="8">
        <v>0.46641203703703704</v>
      </c>
      <c r="N2922" t="s">
        <v>1948</v>
      </c>
      <c r="O2922" t="s">
        <v>1948</v>
      </c>
      <c r="P2922" t="s">
        <v>1948</v>
      </c>
      <c r="Q2922" s="8">
        <v>7.407407407407407E-4</v>
      </c>
      <c r="R2922" t="s">
        <v>1951</v>
      </c>
      <c r="S2922" t="s">
        <v>1973</v>
      </c>
      <c r="T2922" t="s">
        <v>2004</v>
      </c>
    </row>
    <row r="2923" spans="1:20" x14ac:dyDescent="0.35">
      <c r="A2923">
        <v>1237176433</v>
      </c>
      <c r="B2923">
        <v>45517</v>
      </c>
      <c r="C2923" t="s">
        <v>1987</v>
      </c>
      <c r="D2923" s="4">
        <v>44969</v>
      </c>
      <c r="E2923" s="8">
        <v>0.4362037037037037</v>
      </c>
      <c r="F2923" t="s">
        <v>5396</v>
      </c>
      <c r="G2923" t="s">
        <v>5397</v>
      </c>
      <c r="H2923" t="s">
        <v>5398</v>
      </c>
      <c r="I2923">
        <v>1</v>
      </c>
      <c r="J2923">
        <v>96851</v>
      </c>
      <c r="K2923" t="s">
        <v>2037</v>
      </c>
      <c r="L2923" s="8">
        <v>0.4362037037037037</v>
      </c>
      <c r="M2923" s="8">
        <v>0.44126157407407413</v>
      </c>
      <c r="N2923" t="s">
        <v>1948</v>
      </c>
      <c r="O2923" t="s">
        <v>1948</v>
      </c>
      <c r="P2923" t="s">
        <v>1948</v>
      </c>
      <c r="Q2923" s="8">
        <v>5.0578703703703706E-3</v>
      </c>
      <c r="R2923" t="s">
        <v>2006</v>
      </c>
      <c r="S2923" t="s">
        <v>1952</v>
      </c>
      <c r="T2923" t="s">
        <v>2004</v>
      </c>
    </row>
    <row r="2924" spans="1:20" x14ac:dyDescent="0.35">
      <c r="A2924">
        <v>1237150528</v>
      </c>
      <c r="B2924">
        <v>45226</v>
      </c>
      <c r="C2924" t="s">
        <v>1987</v>
      </c>
      <c r="D2924" s="4">
        <v>44969</v>
      </c>
      <c r="E2924" s="8">
        <v>2.4143518518518519E-2</v>
      </c>
      <c r="F2924" t="s">
        <v>5399</v>
      </c>
      <c r="G2924" t="s">
        <v>5400</v>
      </c>
      <c r="H2924" t="s">
        <v>1990</v>
      </c>
      <c r="I2924">
        <v>1</v>
      </c>
      <c r="J2924">
        <v>90152</v>
      </c>
      <c r="K2924" t="s">
        <v>1963</v>
      </c>
      <c r="L2924" s="8">
        <v>3.2743055555555553E-2</v>
      </c>
      <c r="M2924" s="8">
        <v>3.4224537037037032E-2</v>
      </c>
      <c r="N2924" t="s">
        <v>1948</v>
      </c>
      <c r="O2924" t="s">
        <v>1948</v>
      </c>
      <c r="P2924" t="s">
        <v>1948</v>
      </c>
      <c r="Q2924" s="8">
        <v>1.4814814814814814E-3</v>
      </c>
      <c r="R2924" t="s">
        <v>1951</v>
      </c>
      <c r="S2924" t="s">
        <v>1973</v>
      </c>
      <c r="T2924" t="s">
        <v>1953</v>
      </c>
    </row>
    <row r="2925" spans="1:20" x14ac:dyDescent="0.35">
      <c r="A2925">
        <v>1237112056</v>
      </c>
      <c r="B2925">
        <v>44794</v>
      </c>
      <c r="C2925" t="s">
        <v>2017</v>
      </c>
      <c r="D2925" s="4">
        <v>44968</v>
      </c>
      <c r="E2925" s="8">
        <v>0.67957175925925928</v>
      </c>
      <c r="F2925" t="s">
        <v>5401</v>
      </c>
      <c r="H2925" t="s">
        <v>1949</v>
      </c>
      <c r="I2925">
        <v>1</v>
      </c>
      <c r="J2925">
        <v>94631</v>
      </c>
      <c r="K2925" t="s">
        <v>1954</v>
      </c>
      <c r="L2925" s="8">
        <v>0.67994212962962963</v>
      </c>
      <c r="M2925" s="8">
        <v>0.68091435185185178</v>
      </c>
      <c r="N2925" t="s">
        <v>1948</v>
      </c>
      <c r="O2925" t="s">
        <v>1948</v>
      </c>
      <c r="P2925" t="s">
        <v>1948</v>
      </c>
      <c r="Q2925" s="8">
        <v>9.7222222222222209E-4</v>
      </c>
      <c r="R2925" t="s">
        <v>1955</v>
      </c>
      <c r="S2925" t="s">
        <v>1955</v>
      </c>
      <c r="T2925" t="s">
        <v>1953</v>
      </c>
    </row>
    <row r="2926" spans="1:20" x14ac:dyDescent="0.35">
      <c r="A2926">
        <v>1237081551</v>
      </c>
      <c r="B2926">
        <v>44454</v>
      </c>
      <c r="C2926" t="s">
        <v>2017</v>
      </c>
      <c r="D2926" s="4">
        <v>44968</v>
      </c>
      <c r="E2926" s="8">
        <v>0.42269675925925926</v>
      </c>
      <c r="F2926" t="s">
        <v>5402</v>
      </c>
      <c r="G2926" t="s">
        <v>5403</v>
      </c>
      <c r="H2926" t="s">
        <v>2073</v>
      </c>
      <c r="I2926">
        <v>1</v>
      </c>
      <c r="J2926">
        <v>94852</v>
      </c>
      <c r="K2926" t="s">
        <v>1950</v>
      </c>
      <c r="L2926" s="8">
        <v>0.43002314814814818</v>
      </c>
      <c r="M2926" s="8">
        <v>0.43118055555555551</v>
      </c>
      <c r="N2926" t="s">
        <v>1948</v>
      </c>
      <c r="O2926" t="s">
        <v>1948</v>
      </c>
      <c r="P2926" t="s">
        <v>1948</v>
      </c>
      <c r="Q2926" s="8">
        <v>1.1574074074074073E-3</v>
      </c>
      <c r="R2926" t="s">
        <v>1951</v>
      </c>
      <c r="S2926" t="s">
        <v>1952</v>
      </c>
      <c r="T2926" t="s">
        <v>1953</v>
      </c>
    </row>
    <row r="2927" spans="1:20" x14ac:dyDescent="0.35">
      <c r="A2927">
        <v>1237082051</v>
      </c>
      <c r="B2927">
        <v>44458</v>
      </c>
      <c r="C2927" t="s">
        <v>2017</v>
      </c>
      <c r="D2927" s="4">
        <v>44968</v>
      </c>
      <c r="E2927" s="8">
        <v>0.42539351851851853</v>
      </c>
      <c r="F2927" t="s">
        <v>5404</v>
      </c>
      <c r="G2927" t="s">
        <v>5405</v>
      </c>
      <c r="H2927" t="s">
        <v>2141</v>
      </c>
      <c r="I2927">
        <v>1</v>
      </c>
      <c r="J2927">
        <v>96031</v>
      </c>
      <c r="K2927" t="s">
        <v>2088</v>
      </c>
      <c r="L2927" s="8">
        <v>0.4256597222222222</v>
      </c>
      <c r="M2927" s="8">
        <v>0.4279398148148148</v>
      </c>
      <c r="N2927" t="s">
        <v>1948</v>
      </c>
      <c r="O2927" t="s">
        <v>1948</v>
      </c>
      <c r="P2927" t="s">
        <v>1948</v>
      </c>
      <c r="Q2927" s="8">
        <v>2.2800925925925927E-3</v>
      </c>
      <c r="R2927" t="s">
        <v>1955</v>
      </c>
      <c r="S2927" t="s">
        <v>1955</v>
      </c>
      <c r="T2927" t="s">
        <v>1953</v>
      </c>
    </row>
    <row r="2928" spans="1:20" x14ac:dyDescent="0.35">
      <c r="A2928">
        <v>1237082051</v>
      </c>
      <c r="B2928">
        <v>44458</v>
      </c>
      <c r="C2928" t="s">
        <v>2017</v>
      </c>
      <c r="D2928" s="4">
        <v>44968</v>
      </c>
      <c r="E2928" s="8">
        <v>0.42539351851851853</v>
      </c>
      <c r="F2928" t="s">
        <v>5404</v>
      </c>
      <c r="G2928" t="s">
        <v>5405</v>
      </c>
      <c r="H2928" t="s">
        <v>2141</v>
      </c>
      <c r="I2928">
        <v>1</v>
      </c>
      <c r="J2928">
        <v>94452</v>
      </c>
      <c r="K2928" t="s">
        <v>2074</v>
      </c>
      <c r="L2928" s="8">
        <v>0.4256597222222222</v>
      </c>
      <c r="M2928" s="8">
        <v>0.42759259259259258</v>
      </c>
      <c r="N2928" t="s">
        <v>1948</v>
      </c>
      <c r="O2928" t="s">
        <v>1948</v>
      </c>
      <c r="P2928" t="s">
        <v>1948</v>
      </c>
      <c r="Q2928" s="8">
        <v>1.9328703703703704E-3</v>
      </c>
      <c r="R2928" t="s">
        <v>1951</v>
      </c>
      <c r="S2928" t="s">
        <v>1952</v>
      </c>
      <c r="T2928" t="s">
        <v>1953</v>
      </c>
    </row>
    <row r="2929" spans="1:20" x14ac:dyDescent="0.35">
      <c r="A2929">
        <v>1237073326</v>
      </c>
      <c r="B2929">
        <v>44355</v>
      </c>
      <c r="C2929" t="s">
        <v>2017</v>
      </c>
      <c r="D2929" s="4">
        <v>44968</v>
      </c>
      <c r="E2929" s="8">
        <v>0.28623842592592591</v>
      </c>
      <c r="F2929" t="s">
        <v>5406</v>
      </c>
      <c r="G2929" t="s">
        <v>4504</v>
      </c>
      <c r="H2929" t="s">
        <v>2221</v>
      </c>
      <c r="I2929">
        <v>1</v>
      </c>
      <c r="J2929">
        <v>97031</v>
      </c>
      <c r="K2929" t="s">
        <v>2168</v>
      </c>
      <c r="L2929" s="8">
        <v>0.28706018518518522</v>
      </c>
      <c r="M2929" s="8">
        <v>0.29043981481481479</v>
      </c>
      <c r="N2929" t="s">
        <v>1948</v>
      </c>
      <c r="O2929" t="s">
        <v>1948</v>
      </c>
      <c r="P2929" t="s">
        <v>1948</v>
      </c>
      <c r="Q2929" s="8">
        <v>3.37962962962963E-3</v>
      </c>
      <c r="R2929" t="s">
        <v>1955</v>
      </c>
      <c r="S2929" t="s">
        <v>1955</v>
      </c>
      <c r="T2929" t="s">
        <v>1953</v>
      </c>
    </row>
    <row r="2930" spans="1:20" x14ac:dyDescent="0.35">
      <c r="A2930">
        <v>1237057592</v>
      </c>
      <c r="B2930">
        <v>44192</v>
      </c>
      <c r="C2930" t="s">
        <v>2017</v>
      </c>
      <c r="D2930" s="4">
        <v>44968</v>
      </c>
      <c r="E2930" s="8">
        <v>4.2430555555555555E-2</v>
      </c>
      <c r="F2930" t="s">
        <v>5407</v>
      </c>
      <c r="G2930" t="s">
        <v>5408</v>
      </c>
      <c r="H2930" t="s">
        <v>1972</v>
      </c>
      <c r="I2930">
        <v>1</v>
      </c>
      <c r="J2930">
        <v>91831</v>
      </c>
      <c r="K2930" t="s">
        <v>1995</v>
      </c>
      <c r="L2930" s="8">
        <v>6.1655092592592588E-2</v>
      </c>
      <c r="M2930" s="8">
        <v>6.4652777777777781E-2</v>
      </c>
      <c r="N2930" t="s">
        <v>1948</v>
      </c>
      <c r="O2930" t="s">
        <v>1948</v>
      </c>
      <c r="P2930" t="s">
        <v>1948</v>
      </c>
      <c r="Q2930" s="8">
        <v>2.9976851851851848E-3</v>
      </c>
      <c r="R2930" t="s">
        <v>1955</v>
      </c>
      <c r="S2930" t="s">
        <v>1955</v>
      </c>
      <c r="T2930" t="s">
        <v>1953</v>
      </c>
    </row>
    <row r="2931" spans="1:20" x14ac:dyDescent="0.35">
      <c r="A2931">
        <v>1237057592</v>
      </c>
      <c r="B2931">
        <v>44192</v>
      </c>
      <c r="C2931" t="s">
        <v>2017</v>
      </c>
      <c r="D2931" s="4">
        <v>44968</v>
      </c>
      <c r="E2931" s="8">
        <v>4.2430555555555555E-2</v>
      </c>
      <c r="F2931" t="s">
        <v>5407</v>
      </c>
      <c r="G2931" t="s">
        <v>5408</v>
      </c>
      <c r="H2931" t="s">
        <v>1972</v>
      </c>
      <c r="I2931">
        <v>1</v>
      </c>
      <c r="J2931">
        <v>95751</v>
      </c>
      <c r="K2931" t="s">
        <v>2005</v>
      </c>
      <c r="L2931" s="8">
        <v>6.1655092592592588E-2</v>
      </c>
      <c r="M2931" s="8">
        <v>6.5405092592592584E-2</v>
      </c>
      <c r="N2931" t="s">
        <v>1948</v>
      </c>
      <c r="O2931" t="s">
        <v>1948</v>
      </c>
      <c r="P2931" t="s">
        <v>1948</v>
      </c>
      <c r="Q2931" s="8">
        <v>3.7500000000000003E-3</v>
      </c>
      <c r="R2931" t="s">
        <v>2006</v>
      </c>
      <c r="S2931" t="s">
        <v>1973</v>
      </c>
      <c r="T2931" t="s">
        <v>1953</v>
      </c>
    </row>
    <row r="2932" spans="1:20" x14ac:dyDescent="0.35">
      <c r="A2932">
        <v>1237048710</v>
      </c>
      <c r="B2932">
        <v>44076</v>
      </c>
      <c r="C2932" t="s">
        <v>2033</v>
      </c>
      <c r="D2932" s="4">
        <v>44967</v>
      </c>
      <c r="E2932" s="8">
        <v>0.94390046296296293</v>
      </c>
      <c r="F2932" t="s">
        <v>5409</v>
      </c>
      <c r="G2932" t="s">
        <v>5410</v>
      </c>
      <c r="H2932" t="s">
        <v>2383</v>
      </c>
      <c r="I2932">
        <v>1</v>
      </c>
      <c r="J2932">
        <v>91571</v>
      </c>
      <c r="K2932" t="s">
        <v>2021</v>
      </c>
      <c r="L2932" s="8">
        <v>0.94662037037037028</v>
      </c>
      <c r="M2932" s="8">
        <v>0.94762731481481488</v>
      </c>
      <c r="N2932" t="s">
        <v>1948</v>
      </c>
      <c r="O2932" t="s">
        <v>1948</v>
      </c>
      <c r="P2932" t="s">
        <v>1948</v>
      </c>
      <c r="Q2932" s="8">
        <v>1.0069444444444444E-3</v>
      </c>
      <c r="R2932" t="s">
        <v>2027</v>
      </c>
      <c r="S2932" t="s">
        <v>2027</v>
      </c>
      <c r="T2932" t="s">
        <v>1953</v>
      </c>
    </row>
    <row r="2933" spans="1:20" x14ac:dyDescent="0.35">
      <c r="A2933">
        <v>1237048710</v>
      </c>
      <c r="B2933">
        <v>44076</v>
      </c>
      <c r="C2933" t="s">
        <v>2033</v>
      </c>
      <c r="D2933" s="4">
        <v>44967</v>
      </c>
      <c r="E2933" s="8">
        <v>0.94390046296296293</v>
      </c>
      <c r="F2933" t="s">
        <v>5409</v>
      </c>
      <c r="G2933" t="s">
        <v>5410</v>
      </c>
      <c r="H2933" t="s">
        <v>2383</v>
      </c>
      <c r="I2933">
        <v>1</v>
      </c>
      <c r="J2933">
        <v>93911</v>
      </c>
      <c r="K2933" t="s">
        <v>2080</v>
      </c>
      <c r="L2933" s="8">
        <v>0.94430555555555562</v>
      </c>
      <c r="M2933" s="8">
        <v>0.94814814814814818</v>
      </c>
      <c r="N2933" t="s">
        <v>1948</v>
      </c>
      <c r="O2933" t="s">
        <v>1948</v>
      </c>
      <c r="P2933" t="s">
        <v>1948</v>
      </c>
      <c r="Q2933" s="8">
        <v>3.8425925925925923E-3</v>
      </c>
      <c r="R2933" t="s">
        <v>2111</v>
      </c>
      <c r="S2933" t="s">
        <v>2111</v>
      </c>
      <c r="T2933" t="s">
        <v>1953</v>
      </c>
    </row>
    <row r="2934" spans="1:20" x14ac:dyDescent="0.35">
      <c r="A2934">
        <v>1237048710</v>
      </c>
      <c r="B2934">
        <v>44076</v>
      </c>
      <c r="C2934" t="s">
        <v>2033</v>
      </c>
      <c r="D2934" s="4">
        <v>44967</v>
      </c>
      <c r="E2934" s="8">
        <v>0.94390046296296293</v>
      </c>
      <c r="F2934" t="s">
        <v>5409</v>
      </c>
      <c r="G2934" t="s">
        <v>5410</v>
      </c>
      <c r="H2934" t="s">
        <v>2383</v>
      </c>
      <c r="I2934">
        <v>1</v>
      </c>
      <c r="J2934">
        <v>91311</v>
      </c>
      <c r="K2934" t="s">
        <v>2207</v>
      </c>
      <c r="L2934" s="8">
        <v>0.94430555555555562</v>
      </c>
      <c r="M2934" s="8">
        <v>0.94686342592592598</v>
      </c>
      <c r="N2934" t="s">
        <v>1948</v>
      </c>
      <c r="O2934" t="s">
        <v>1948</v>
      </c>
      <c r="P2934" t="s">
        <v>1948</v>
      </c>
      <c r="Q2934" s="8">
        <v>2.5578703703703705E-3</v>
      </c>
      <c r="R2934" t="s">
        <v>2111</v>
      </c>
      <c r="S2934" t="s">
        <v>2111</v>
      </c>
      <c r="T2934" t="s">
        <v>1953</v>
      </c>
    </row>
    <row r="2935" spans="1:20" x14ac:dyDescent="0.35">
      <c r="A2935">
        <v>1237048710</v>
      </c>
      <c r="B2935">
        <v>44076</v>
      </c>
      <c r="C2935" t="s">
        <v>2033</v>
      </c>
      <c r="D2935" s="4">
        <v>44967</v>
      </c>
      <c r="E2935" s="8">
        <v>0.94390046296296293</v>
      </c>
      <c r="F2935" t="s">
        <v>5409</v>
      </c>
      <c r="G2935" t="s">
        <v>5410</v>
      </c>
      <c r="H2935" t="s">
        <v>2383</v>
      </c>
      <c r="I2935">
        <v>1</v>
      </c>
      <c r="J2935">
        <v>91431</v>
      </c>
      <c r="K2935" t="s">
        <v>2384</v>
      </c>
      <c r="L2935" s="8">
        <v>0.94430555555555562</v>
      </c>
      <c r="M2935" s="8">
        <v>0.94675925925925919</v>
      </c>
      <c r="N2935" t="s">
        <v>1948</v>
      </c>
      <c r="O2935" t="s">
        <v>1948</v>
      </c>
      <c r="P2935" t="s">
        <v>1948</v>
      </c>
      <c r="Q2935" s="8">
        <v>2.4537037037037036E-3</v>
      </c>
      <c r="R2935" t="s">
        <v>1955</v>
      </c>
      <c r="S2935" t="s">
        <v>1955</v>
      </c>
      <c r="T2935" t="s">
        <v>1953</v>
      </c>
    </row>
    <row r="2936" spans="1:20" x14ac:dyDescent="0.35">
      <c r="A2936">
        <v>1237048710</v>
      </c>
      <c r="B2936">
        <v>44076</v>
      </c>
      <c r="C2936" t="s">
        <v>2033</v>
      </c>
      <c r="D2936" s="4">
        <v>44967</v>
      </c>
      <c r="E2936" s="8">
        <v>0.94390046296296293</v>
      </c>
      <c r="F2936" t="s">
        <v>5409</v>
      </c>
      <c r="G2936" t="s">
        <v>5410</v>
      </c>
      <c r="H2936" t="s">
        <v>2383</v>
      </c>
      <c r="I2936">
        <v>1</v>
      </c>
      <c r="J2936">
        <v>91531</v>
      </c>
      <c r="K2936" t="s">
        <v>2021</v>
      </c>
      <c r="L2936" s="8">
        <v>0.94430555555555562</v>
      </c>
      <c r="M2936" s="8">
        <v>0.94618055555555547</v>
      </c>
      <c r="N2936" t="s">
        <v>1948</v>
      </c>
      <c r="O2936" t="s">
        <v>1948</v>
      </c>
      <c r="P2936" t="s">
        <v>1948</v>
      </c>
      <c r="Q2936" s="8">
        <v>1.8750000000000001E-3</v>
      </c>
      <c r="R2936" t="s">
        <v>1955</v>
      </c>
      <c r="S2936" t="s">
        <v>1955</v>
      </c>
      <c r="T2936" t="s">
        <v>1953</v>
      </c>
    </row>
    <row r="2937" spans="1:20" x14ac:dyDescent="0.35">
      <c r="A2937">
        <v>1237040563</v>
      </c>
      <c r="B2937">
        <v>44008</v>
      </c>
      <c r="C2937" t="s">
        <v>2033</v>
      </c>
      <c r="D2937" s="4">
        <v>44967</v>
      </c>
      <c r="E2937" s="8">
        <v>0.88325231481481481</v>
      </c>
      <c r="F2937" t="s">
        <v>4933</v>
      </c>
      <c r="G2937" t="s">
        <v>2261</v>
      </c>
      <c r="H2937" t="s">
        <v>2031</v>
      </c>
      <c r="I2937">
        <v>1</v>
      </c>
      <c r="J2937">
        <v>96531</v>
      </c>
      <c r="K2937" t="s">
        <v>2032</v>
      </c>
      <c r="L2937" s="8">
        <v>0.88359953703703698</v>
      </c>
      <c r="M2937" s="8">
        <v>0.88649305555555558</v>
      </c>
      <c r="N2937" t="s">
        <v>1948</v>
      </c>
      <c r="O2937" t="s">
        <v>1948</v>
      </c>
      <c r="P2937" t="s">
        <v>1948</v>
      </c>
      <c r="Q2937" s="8">
        <v>2.8935185185185188E-3</v>
      </c>
      <c r="R2937" t="s">
        <v>1955</v>
      </c>
      <c r="S2937" t="s">
        <v>1955</v>
      </c>
      <c r="T2937" t="s">
        <v>1953</v>
      </c>
    </row>
    <row r="2938" spans="1:20" x14ac:dyDescent="0.35">
      <c r="A2938">
        <v>1237034567</v>
      </c>
      <c r="B2938">
        <v>43943</v>
      </c>
      <c r="C2938" t="s">
        <v>2033</v>
      </c>
      <c r="D2938" s="4">
        <v>44967</v>
      </c>
      <c r="E2938" s="8">
        <v>0.83979166666666671</v>
      </c>
      <c r="F2938" t="s">
        <v>5411</v>
      </c>
      <c r="G2938" t="s">
        <v>5412</v>
      </c>
      <c r="H2938" t="s">
        <v>2456</v>
      </c>
      <c r="I2938">
        <v>1</v>
      </c>
      <c r="J2938">
        <v>95252</v>
      </c>
      <c r="K2938" t="s">
        <v>1977</v>
      </c>
      <c r="L2938" s="8">
        <v>0.84031250000000002</v>
      </c>
      <c r="M2938" s="8">
        <v>0.84351851851851845</v>
      </c>
      <c r="N2938" t="s">
        <v>1948</v>
      </c>
      <c r="O2938" t="s">
        <v>1948</v>
      </c>
      <c r="P2938" t="s">
        <v>1948</v>
      </c>
      <c r="Q2938" s="8">
        <v>3.2060185185185191E-3</v>
      </c>
      <c r="R2938" t="s">
        <v>1951</v>
      </c>
      <c r="S2938" t="s">
        <v>1952</v>
      </c>
      <c r="T2938" t="s">
        <v>1953</v>
      </c>
    </row>
    <row r="2939" spans="1:20" x14ac:dyDescent="0.35">
      <c r="A2939">
        <v>1237034567</v>
      </c>
      <c r="B2939">
        <v>43943</v>
      </c>
      <c r="C2939" t="s">
        <v>2033</v>
      </c>
      <c r="D2939" s="4">
        <v>44967</v>
      </c>
      <c r="E2939" s="8">
        <v>0.83979166666666671</v>
      </c>
      <c r="F2939" t="s">
        <v>5411</v>
      </c>
      <c r="G2939" t="s">
        <v>5412</v>
      </c>
      <c r="H2939" t="s">
        <v>2456</v>
      </c>
      <c r="I2939">
        <v>1</v>
      </c>
      <c r="J2939">
        <v>98036</v>
      </c>
      <c r="K2939" t="s">
        <v>2457</v>
      </c>
      <c r="L2939" s="8">
        <v>0.84031250000000002</v>
      </c>
      <c r="M2939" s="8">
        <v>0.84320601851851851</v>
      </c>
      <c r="N2939" t="s">
        <v>1948</v>
      </c>
      <c r="O2939" t="s">
        <v>1948</v>
      </c>
      <c r="P2939" t="s">
        <v>1948</v>
      </c>
      <c r="Q2939" s="8">
        <v>2.8935185185185188E-3</v>
      </c>
      <c r="R2939" t="s">
        <v>1955</v>
      </c>
      <c r="S2939" t="s">
        <v>1955</v>
      </c>
      <c r="T2939" t="s">
        <v>1953</v>
      </c>
    </row>
    <row r="2940" spans="1:20" x14ac:dyDescent="0.35">
      <c r="A2940">
        <v>1237030495</v>
      </c>
      <c r="B2940">
        <v>43904</v>
      </c>
      <c r="C2940" t="s">
        <v>2033</v>
      </c>
      <c r="D2940" s="4">
        <v>44967</v>
      </c>
      <c r="E2940" s="8">
        <v>0.80361111111111105</v>
      </c>
      <c r="F2940" t="s">
        <v>5413</v>
      </c>
      <c r="H2940" t="s">
        <v>1990</v>
      </c>
      <c r="I2940">
        <v>1</v>
      </c>
      <c r="J2940">
        <v>90431</v>
      </c>
      <c r="K2940" t="s">
        <v>1991</v>
      </c>
      <c r="L2940" s="8">
        <v>0.80462962962962958</v>
      </c>
      <c r="M2940" s="8">
        <v>0.80686342592592597</v>
      </c>
      <c r="N2940" t="s">
        <v>1948</v>
      </c>
      <c r="O2940" t="s">
        <v>1948</v>
      </c>
      <c r="P2940" t="s">
        <v>1948</v>
      </c>
      <c r="Q2940" s="8">
        <v>2.2337962962962967E-3</v>
      </c>
      <c r="R2940" t="s">
        <v>1955</v>
      </c>
      <c r="S2940" t="s">
        <v>1955</v>
      </c>
      <c r="T2940" t="s">
        <v>1953</v>
      </c>
    </row>
    <row r="2941" spans="1:20" x14ac:dyDescent="0.35">
      <c r="A2941">
        <v>1237017332</v>
      </c>
      <c r="B2941">
        <v>43809</v>
      </c>
      <c r="C2941" t="s">
        <v>2033</v>
      </c>
      <c r="D2941" s="4">
        <v>44967</v>
      </c>
      <c r="E2941" s="8">
        <v>0.71398148148148144</v>
      </c>
      <c r="F2941" t="s">
        <v>5414</v>
      </c>
      <c r="G2941" t="s">
        <v>5415</v>
      </c>
      <c r="H2941" t="s">
        <v>1949</v>
      </c>
      <c r="I2941">
        <v>1</v>
      </c>
      <c r="J2941">
        <v>94452</v>
      </c>
      <c r="K2941" t="s">
        <v>2074</v>
      </c>
      <c r="L2941" s="8">
        <v>0.71509259259259261</v>
      </c>
      <c r="M2941" s="8">
        <v>0.71562500000000007</v>
      </c>
      <c r="N2941" t="s">
        <v>1948</v>
      </c>
      <c r="O2941" t="s">
        <v>1948</v>
      </c>
      <c r="P2941" t="s">
        <v>1948</v>
      </c>
      <c r="Q2941" s="8">
        <v>5.3240740740740744E-4</v>
      </c>
      <c r="R2941" t="s">
        <v>1951</v>
      </c>
      <c r="S2941" t="s">
        <v>1952</v>
      </c>
      <c r="T2941" t="s">
        <v>1953</v>
      </c>
    </row>
    <row r="2942" spans="1:20" x14ac:dyDescent="0.35">
      <c r="A2942">
        <v>1237017332</v>
      </c>
      <c r="B2942">
        <v>43809</v>
      </c>
      <c r="C2942" t="s">
        <v>2033</v>
      </c>
      <c r="D2942" s="4">
        <v>44967</v>
      </c>
      <c r="E2942" s="8">
        <v>0.71398148148148144</v>
      </c>
      <c r="F2942" t="s">
        <v>5414</v>
      </c>
      <c r="G2942" t="s">
        <v>5415</v>
      </c>
      <c r="H2942" t="s">
        <v>1949</v>
      </c>
      <c r="I2942">
        <v>1</v>
      </c>
      <c r="J2942">
        <v>94631</v>
      </c>
      <c r="K2942" t="s">
        <v>1954</v>
      </c>
      <c r="L2942" s="8">
        <v>0.71438657407407413</v>
      </c>
      <c r="M2942" s="8">
        <v>0.71548611111111116</v>
      </c>
      <c r="N2942" t="s">
        <v>1948</v>
      </c>
      <c r="O2942" t="s">
        <v>1948</v>
      </c>
      <c r="P2942" t="s">
        <v>1948</v>
      </c>
      <c r="Q2942" s="8">
        <v>1.0995370370370371E-3</v>
      </c>
      <c r="R2942" t="s">
        <v>1955</v>
      </c>
      <c r="S2942" t="s">
        <v>1955</v>
      </c>
      <c r="T2942" t="s">
        <v>1953</v>
      </c>
    </row>
    <row r="2943" spans="1:20" x14ac:dyDescent="0.35">
      <c r="A2943">
        <v>1236967510</v>
      </c>
      <c r="B2943">
        <v>43239</v>
      </c>
      <c r="C2943" t="s">
        <v>2033</v>
      </c>
      <c r="D2943" s="4">
        <v>44967</v>
      </c>
      <c r="E2943" s="8">
        <v>0.39053240740740741</v>
      </c>
      <c r="F2943" t="s">
        <v>5416</v>
      </c>
      <c r="G2943" t="s">
        <v>5417</v>
      </c>
      <c r="H2943" t="s">
        <v>2389</v>
      </c>
      <c r="I2943">
        <v>1</v>
      </c>
      <c r="J2943">
        <v>93671</v>
      </c>
      <c r="K2943" t="s">
        <v>2390</v>
      </c>
      <c r="L2943" s="8">
        <v>0.3961689814814815</v>
      </c>
      <c r="M2943" s="8">
        <v>0.39707175925925925</v>
      </c>
      <c r="N2943" t="s">
        <v>1948</v>
      </c>
      <c r="O2943" t="s">
        <v>1948</v>
      </c>
      <c r="P2943" t="s">
        <v>1948</v>
      </c>
      <c r="Q2943" s="8">
        <v>9.0277777777777784E-4</v>
      </c>
      <c r="R2943" t="s">
        <v>2027</v>
      </c>
      <c r="S2943" t="s">
        <v>2027</v>
      </c>
      <c r="T2943" t="s">
        <v>1953</v>
      </c>
    </row>
    <row r="2944" spans="1:20" x14ac:dyDescent="0.35">
      <c r="A2944">
        <v>1236967510</v>
      </c>
      <c r="B2944">
        <v>43239</v>
      </c>
      <c r="C2944" t="s">
        <v>2033</v>
      </c>
      <c r="D2944" s="4">
        <v>44967</v>
      </c>
      <c r="E2944" s="8">
        <v>0.39053240740740741</v>
      </c>
      <c r="F2944" t="s">
        <v>5416</v>
      </c>
      <c r="G2944" t="s">
        <v>5417</v>
      </c>
      <c r="H2944" t="s">
        <v>2389</v>
      </c>
      <c r="I2944">
        <v>1</v>
      </c>
      <c r="J2944">
        <v>93631</v>
      </c>
      <c r="K2944" t="s">
        <v>2390</v>
      </c>
      <c r="L2944" s="8">
        <v>0.39151620370370371</v>
      </c>
      <c r="M2944" s="8">
        <v>0.39435185185185184</v>
      </c>
      <c r="N2944" t="s">
        <v>1948</v>
      </c>
      <c r="O2944" t="s">
        <v>1948</v>
      </c>
      <c r="P2944" t="s">
        <v>1948</v>
      </c>
      <c r="Q2944" s="8">
        <v>2.8356481481481479E-3</v>
      </c>
      <c r="R2944" t="s">
        <v>1955</v>
      </c>
      <c r="S2944" t="s">
        <v>1955</v>
      </c>
      <c r="T2944" t="s">
        <v>1953</v>
      </c>
    </row>
    <row r="2945" spans="1:20" x14ac:dyDescent="0.35">
      <c r="A2945" s="9">
        <v>1236962451</v>
      </c>
      <c r="B2945" s="9">
        <v>43184</v>
      </c>
      <c r="C2945" s="9" t="s">
        <v>2033</v>
      </c>
      <c r="D2945" s="10">
        <v>44967</v>
      </c>
      <c r="E2945" s="11">
        <v>0.34880787037037037</v>
      </c>
      <c r="F2945" s="9" t="s">
        <v>5418</v>
      </c>
      <c r="G2945" s="9"/>
      <c r="H2945" s="9" t="s">
        <v>2329</v>
      </c>
      <c r="I2945" s="9">
        <v>1</v>
      </c>
      <c r="J2945" s="9">
        <v>90131</v>
      </c>
      <c r="K2945" s="9" t="s">
        <v>2217</v>
      </c>
      <c r="L2945" s="11">
        <v>0.34880787037037037</v>
      </c>
      <c r="M2945" s="11">
        <v>0.34991898148148143</v>
      </c>
      <c r="N2945" s="9" t="s">
        <v>1948</v>
      </c>
      <c r="O2945" s="9" t="s">
        <v>1948</v>
      </c>
      <c r="P2945" s="9" t="s">
        <v>1948</v>
      </c>
      <c r="Q2945" s="11">
        <v>1.1111111111111111E-3</v>
      </c>
      <c r="R2945" s="9" t="s">
        <v>1955</v>
      </c>
      <c r="S2945" s="9" t="s">
        <v>1955</v>
      </c>
      <c r="T2945" s="9" t="s">
        <v>2004</v>
      </c>
    </row>
    <row r="2946" spans="1:20" x14ac:dyDescent="0.35">
      <c r="A2946">
        <v>1236951645</v>
      </c>
      <c r="B2946">
        <v>43075</v>
      </c>
      <c r="C2946" t="s">
        <v>2033</v>
      </c>
      <c r="D2946" s="4">
        <v>44967</v>
      </c>
      <c r="E2946" s="8">
        <v>0.10633101851851852</v>
      </c>
      <c r="F2946" t="s">
        <v>5419</v>
      </c>
      <c r="G2946" t="s">
        <v>5420</v>
      </c>
      <c r="H2946" t="s">
        <v>1949</v>
      </c>
      <c r="I2946">
        <v>1</v>
      </c>
      <c r="J2946">
        <v>94531</v>
      </c>
      <c r="K2946" t="s">
        <v>2049</v>
      </c>
      <c r="L2946" s="8">
        <v>0.10675925925925926</v>
      </c>
      <c r="M2946" s="8">
        <v>0.10791666666666666</v>
      </c>
      <c r="N2946" t="s">
        <v>1948</v>
      </c>
      <c r="O2946" t="s">
        <v>1948</v>
      </c>
      <c r="P2946" t="s">
        <v>1948</v>
      </c>
      <c r="Q2946" s="8">
        <v>1.1574074074074073E-3</v>
      </c>
      <c r="R2946" t="s">
        <v>1955</v>
      </c>
      <c r="S2946" t="s">
        <v>1955</v>
      </c>
      <c r="T2946" t="s">
        <v>1953</v>
      </c>
    </row>
    <row r="2947" spans="1:20" x14ac:dyDescent="0.35">
      <c r="A2947">
        <v>1236951352</v>
      </c>
      <c r="B2947">
        <v>43071</v>
      </c>
      <c r="C2947" t="s">
        <v>2033</v>
      </c>
      <c r="D2947" s="4">
        <v>44967</v>
      </c>
      <c r="E2947" s="8">
        <v>0.10172453703703704</v>
      </c>
      <c r="F2947" t="s">
        <v>5421</v>
      </c>
      <c r="G2947" t="s">
        <v>5422</v>
      </c>
      <c r="H2947" t="s">
        <v>1949</v>
      </c>
      <c r="I2947">
        <v>1</v>
      </c>
      <c r="J2947">
        <v>94631</v>
      </c>
      <c r="K2947" t="s">
        <v>1954</v>
      </c>
      <c r="L2947" s="8">
        <v>0.10251157407407407</v>
      </c>
      <c r="M2947" s="8">
        <v>0.10407407407407408</v>
      </c>
      <c r="N2947" t="s">
        <v>1948</v>
      </c>
      <c r="O2947" t="s">
        <v>1948</v>
      </c>
      <c r="P2947" t="s">
        <v>1948</v>
      </c>
      <c r="Q2947" s="8">
        <v>1.5624999999999999E-3</v>
      </c>
      <c r="R2947" t="s">
        <v>1955</v>
      </c>
      <c r="S2947" t="s">
        <v>1955</v>
      </c>
      <c r="T2947" t="s">
        <v>1953</v>
      </c>
    </row>
    <row r="2948" spans="1:20" x14ac:dyDescent="0.35">
      <c r="A2948">
        <v>1236947892</v>
      </c>
      <c r="B2948">
        <v>43034</v>
      </c>
      <c r="C2948" t="s">
        <v>2033</v>
      </c>
      <c r="D2948" s="4">
        <v>44967</v>
      </c>
      <c r="E2948" s="8">
        <v>2.8703703703703703E-2</v>
      </c>
      <c r="F2948" t="s">
        <v>5423</v>
      </c>
      <c r="G2948" t="s">
        <v>5424</v>
      </c>
      <c r="H2948" t="s">
        <v>1949</v>
      </c>
      <c r="I2948">
        <v>1</v>
      </c>
      <c r="J2948">
        <v>94452</v>
      </c>
      <c r="K2948" t="s">
        <v>2074</v>
      </c>
      <c r="L2948" s="8">
        <v>3.4791666666666672E-2</v>
      </c>
      <c r="M2948" s="8">
        <v>3.6273148148148145E-2</v>
      </c>
      <c r="N2948" t="s">
        <v>1948</v>
      </c>
      <c r="O2948" t="s">
        <v>1948</v>
      </c>
      <c r="P2948" t="s">
        <v>1948</v>
      </c>
      <c r="Q2948" s="8">
        <v>1.4814814814814814E-3</v>
      </c>
      <c r="R2948" t="s">
        <v>1951</v>
      </c>
      <c r="S2948" t="s">
        <v>1952</v>
      </c>
      <c r="T2948" t="s">
        <v>1953</v>
      </c>
    </row>
    <row r="2949" spans="1:20" x14ac:dyDescent="0.35">
      <c r="A2949">
        <v>1236947892</v>
      </c>
      <c r="B2949">
        <v>43034</v>
      </c>
      <c r="C2949" t="s">
        <v>2033</v>
      </c>
      <c r="D2949" s="4">
        <v>44967</v>
      </c>
      <c r="E2949" s="8">
        <v>2.8703703703703703E-2</v>
      </c>
      <c r="F2949" t="s">
        <v>5423</v>
      </c>
      <c r="G2949" t="s">
        <v>5424</v>
      </c>
      <c r="H2949" t="s">
        <v>1949</v>
      </c>
      <c r="I2949">
        <v>1</v>
      </c>
      <c r="J2949">
        <v>94831</v>
      </c>
      <c r="K2949" t="s">
        <v>1950</v>
      </c>
      <c r="L2949" s="8">
        <v>3.0613425925925929E-2</v>
      </c>
      <c r="M2949" s="8">
        <v>3.1990740740740743E-2</v>
      </c>
      <c r="N2949" t="s">
        <v>1948</v>
      </c>
      <c r="O2949" t="s">
        <v>1948</v>
      </c>
      <c r="P2949" t="s">
        <v>1948</v>
      </c>
      <c r="Q2949" s="8">
        <v>1.3773148148148147E-3</v>
      </c>
      <c r="R2949" t="s">
        <v>1955</v>
      </c>
      <c r="S2949" t="s">
        <v>1996</v>
      </c>
      <c r="T2949" t="s">
        <v>1953</v>
      </c>
    </row>
    <row r="2950" spans="1:20" x14ac:dyDescent="0.35">
      <c r="A2950">
        <v>1236947892</v>
      </c>
      <c r="B2950">
        <v>43034</v>
      </c>
      <c r="C2950" t="s">
        <v>2033</v>
      </c>
      <c r="D2950" s="4">
        <v>44967</v>
      </c>
      <c r="E2950" s="8">
        <v>2.8703703703703703E-2</v>
      </c>
      <c r="F2950" t="s">
        <v>5423</v>
      </c>
      <c r="G2950" t="s">
        <v>5424</v>
      </c>
      <c r="H2950" t="s">
        <v>1949</v>
      </c>
      <c r="I2950">
        <v>1</v>
      </c>
      <c r="J2950">
        <v>94852</v>
      </c>
      <c r="K2950" t="s">
        <v>1950</v>
      </c>
      <c r="L2950" s="8">
        <v>3.0138888888888885E-2</v>
      </c>
      <c r="M2950" s="8">
        <v>3.2349537037037038E-2</v>
      </c>
      <c r="N2950" t="s">
        <v>1948</v>
      </c>
      <c r="O2950" t="s">
        <v>1948</v>
      </c>
      <c r="P2950" t="s">
        <v>1948</v>
      </c>
      <c r="Q2950" s="8">
        <v>2.2106481481481478E-3</v>
      </c>
      <c r="R2950" t="s">
        <v>1951</v>
      </c>
      <c r="S2950" t="s">
        <v>1952</v>
      </c>
      <c r="T2950" t="s">
        <v>1953</v>
      </c>
    </row>
    <row r="2951" spans="1:20" x14ac:dyDescent="0.35">
      <c r="A2951">
        <v>1236944209</v>
      </c>
      <c r="B2951">
        <v>42983</v>
      </c>
      <c r="C2951" t="s">
        <v>2055</v>
      </c>
      <c r="D2951" s="4">
        <v>44966</v>
      </c>
      <c r="E2951" s="8">
        <v>0.97640046296296301</v>
      </c>
      <c r="F2951" t="s">
        <v>5425</v>
      </c>
      <c r="H2951" t="s">
        <v>2161</v>
      </c>
      <c r="I2951">
        <v>1</v>
      </c>
      <c r="J2951">
        <v>92031</v>
      </c>
      <c r="K2951" t="s">
        <v>1958</v>
      </c>
      <c r="L2951" s="8">
        <v>0.9773263888888889</v>
      </c>
      <c r="M2951" s="8">
        <v>0.98150462962962959</v>
      </c>
      <c r="N2951" t="s">
        <v>1948</v>
      </c>
      <c r="O2951" t="s">
        <v>1948</v>
      </c>
      <c r="P2951" t="s">
        <v>1948</v>
      </c>
      <c r="Q2951" s="8">
        <v>4.1782407407407402E-3</v>
      </c>
      <c r="R2951" t="s">
        <v>1955</v>
      </c>
      <c r="S2951" t="s">
        <v>1955</v>
      </c>
      <c r="T2951" t="s">
        <v>1953</v>
      </c>
    </row>
    <row r="2952" spans="1:20" x14ac:dyDescent="0.35">
      <c r="A2952">
        <v>1236941520</v>
      </c>
      <c r="B2952">
        <v>42954</v>
      </c>
      <c r="C2952" t="s">
        <v>2055</v>
      </c>
      <c r="D2952" s="4">
        <v>44966</v>
      </c>
      <c r="E2952" s="8">
        <v>0.94217592592592592</v>
      </c>
      <c r="F2952" t="s">
        <v>5426</v>
      </c>
      <c r="G2952" t="s">
        <v>5427</v>
      </c>
      <c r="H2952" t="s">
        <v>1949</v>
      </c>
      <c r="I2952">
        <v>1</v>
      </c>
      <c r="J2952">
        <v>94852</v>
      </c>
      <c r="K2952" t="s">
        <v>1950</v>
      </c>
      <c r="L2952" s="8">
        <v>0.94460648148148152</v>
      </c>
      <c r="M2952" s="8">
        <v>0.94547453703703699</v>
      </c>
      <c r="N2952" t="s">
        <v>1948</v>
      </c>
      <c r="O2952" t="s">
        <v>1948</v>
      </c>
      <c r="P2952" t="s">
        <v>1948</v>
      </c>
      <c r="Q2952" s="8">
        <v>8.6805555555555551E-4</v>
      </c>
      <c r="R2952" t="s">
        <v>1951</v>
      </c>
      <c r="S2952" t="s">
        <v>1952</v>
      </c>
      <c r="T2952" t="s">
        <v>1953</v>
      </c>
    </row>
    <row r="2953" spans="1:20" x14ac:dyDescent="0.35">
      <c r="A2953">
        <v>1236941520</v>
      </c>
      <c r="B2953">
        <v>42954</v>
      </c>
      <c r="C2953" t="s">
        <v>2055</v>
      </c>
      <c r="D2953" s="4">
        <v>44966</v>
      </c>
      <c r="E2953" s="8">
        <v>0.94217592592592592</v>
      </c>
      <c r="F2953" t="s">
        <v>5426</v>
      </c>
      <c r="G2953" t="s">
        <v>5427</v>
      </c>
      <c r="H2953" t="s">
        <v>1949</v>
      </c>
      <c r="I2953">
        <v>1</v>
      </c>
      <c r="J2953">
        <v>94831</v>
      </c>
      <c r="K2953" t="s">
        <v>1950</v>
      </c>
      <c r="L2953" s="8">
        <v>0.94292824074074078</v>
      </c>
      <c r="M2953" s="8">
        <v>0.94452546296296302</v>
      </c>
      <c r="N2953" t="s">
        <v>1948</v>
      </c>
      <c r="O2953" t="s">
        <v>1948</v>
      </c>
      <c r="P2953" t="s">
        <v>1948</v>
      </c>
      <c r="Q2953" s="8">
        <v>1.5972222222222221E-3</v>
      </c>
      <c r="R2953" t="s">
        <v>1955</v>
      </c>
      <c r="S2953" t="s">
        <v>1955</v>
      </c>
      <c r="T2953" t="s">
        <v>1953</v>
      </c>
    </row>
    <row r="2954" spans="1:20" x14ac:dyDescent="0.35">
      <c r="A2954">
        <v>1236913300</v>
      </c>
      <c r="B2954">
        <v>42688</v>
      </c>
      <c r="C2954" t="s">
        <v>2055</v>
      </c>
      <c r="D2954" s="4">
        <v>44966</v>
      </c>
      <c r="E2954" s="8">
        <v>0.71331018518518519</v>
      </c>
      <c r="F2954" t="s">
        <v>5428</v>
      </c>
      <c r="G2954" t="s">
        <v>5429</v>
      </c>
      <c r="H2954" t="s">
        <v>2057</v>
      </c>
      <c r="I2954">
        <v>1</v>
      </c>
      <c r="J2954">
        <v>96252</v>
      </c>
      <c r="K2954" t="s">
        <v>2058</v>
      </c>
      <c r="L2954" s="8">
        <v>0.72186342592592589</v>
      </c>
      <c r="M2954" s="8">
        <v>0.72325231481481478</v>
      </c>
      <c r="N2954" t="s">
        <v>1948</v>
      </c>
      <c r="O2954" t="s">
        <v>1948</v>
      </c>
      <c r="P2954" t="s">
        <v>1948</v>
      </c>
      <c r="Q2954" s="8">
        <v>1.3888888888888889E-3</v>
      </c>
      <c r="R2954" t="s">
        <v>1951</v>
      </c>
      <c r="S2954" t="s">
        <v>1973</v>
      </c>
      <c r="T2954" t="s">
        <v>1953</v>
      </c>
    </row>
    <row r="2955" spans="1:20" x14ac:dyDescent="0.35">
      <c r="A2955">
        <v>1236907489</v>
      </c>
      <c r="B2955">
        <v>42625</v>
      </c>
      <c r="C2955" t="s">
        <v>2055</v>
      </c>
      <c r="D2955" s="4">
        <v>44966</v>
      </c>
      <c r="E2955" s="8">
        <v>0.67481481481481476</v>
      </c>
      <c r="F2955" t="s">
        <v>5430</v>
      </c>
      <c r="G2955" t="s">
        <v>5431</v>
      </c>
      <c r="H2955" t="s">
        <v>1962</v>
      </c>
      <c r="I2955">
        <v>1</v>
      </c>
      <c r="J2955">
        <v>90133</v>
      </c>
      <c r="K2955" t="s">
        <v>1963</v>
      </c>
      <c r="L2955" s="8">
        <v>0.6758912037037037</v>
      </c>
      <c r="M2955" s="8">
        <v>0.67710648148148145</v>
      </c>
      <c r="N2955" t="s">
        <v>1948</v>
      </c>
      <c r="O2955" t="s">
        <v>1948</v>
      </c>
      <c r="P2955" t="s">
        <v>1948</v>
      </c>
      <c r="Q2955" s="8">
        <v>1.2152777777777778E-3</v>
      </c>
      <c r="R2955" t="s">
        <v>1955</v>
      </c>
      <c r="S2955" t="s">
        <v>1955</v>
      </c>
      <c r="T2955" t="s">
        <v>1953</v>
      </c>
    </row>
    <row r="2956" spans="1:20" x14ac:dyDescent="0.35">
      <c r="A2956">
        <v>1236907489</v>
      </c>
      <c r="B2956">
        <v>42625</v>
      </c>
      <c r="C2956" t="s">
        <v>2055</v>
      </c>
      <c r="D2956" s="4">
        <v>44966</v>
      </c>
      <c r="E2956" s="8">
        <v>0.67481481481481476</v>
      </c>
      <c r="F2956" t="s">
        <v>5430</v>
      </c>
      <c r="G2956" t="s">
        <v>5431</v>
      </c>
      <c r="H2956" t="s">
        <v>1962</v>
      </c>
      <c r="I2956">
        <v>1</v>
      </c>
      <c r="J2956">
        <v>90152</v>
      </c>
      <c r="K2956" t="s">
        <v>1963</v>
      </c>
      <c r="L2956" s="8">
        <v>0.6758912037037037</v>
      </c>
      <c r="M2956" s="8">
        <v>0.67783564814814812</v>
      </c>
      <c r="N2956" t="s">
        <v>1948</v>
      </c>
      <c r="O2956" t="s">
        <v>1948</v>
      </c>
      <c r="P2956" t="s">
        <v>1948</v>
      </c>
      <c r="Q2956" s="8">
        <v>1.9444444444444442E-3</v>
      </c>
      <c r="R2956" t="s">
        <v>1951</v>
      </c>
      <c r="S2956" t="s">
        <v>1952</v>
      </c>
      <c r="T2956" t="s">
        <v>1953</v>
      </c>
    </row>
    <row r="2957" spans="1:20" x14ac:dyDescent="0.35">
      <c r="A2957" s="9">
        <v>1236907489</v>
      </c>
      <c r="B2957" s="9">
        <v>42625</v>
      </c>
      <c r="C2957" s="9" t="s">
        <v>2055</v>
      </c>
      <c r="D2957" s="10">
        <v>44966</v>
      </c>
      <c r="E2957" s="11">
        <v>0.67481481481481476</v>
      </c>
      <c r="F2957" s="9" t="s">
        <v>5430</v>
      </c>
      <c r="G2957" s="9" t="s">
        <v>5431</v>
      </c>
      <c r="H2957" s="9" t="s">
        <v>1962</v>
      </c>
      <c r="I2957" s="9">
        <v>1</v>
      </c>
      <c r="J2957" s="9">
        <v>90132</v>
      </c>
      <c r="K2957" s="9" t="s">
        <v>1980</v>
      </c>
      <c r="L2957" s="11">
        <v>0.6758912037037037</v>
      </c>
      <c r="M2957" s="11">
        <v>0.67723379629629632</v>
      </c>
      <c r="N2957" s="9" t="s">
        <v>1948</v>
      </c>
      <c r="O2957" s="9" t="s">
        <v>1948</v>
      </c>
      <c r="P2957" s="9" t="s">
        <v>1948</v>
      </c>
      <c r="Q2957" s="11">
        <v>1.3425925925925925E-3</v>
      </c>
      <c r="R2957" s="9" t="s">
        <v>1955</v>
      </c>
      <c r="S2957" s="9" t="s">
        <v>1955</v>
      </c>
      <c r="T2957" s="9" t="s">
        <v>1953</v>
      </c>
    </row>
    <row r="2958" spans="1:20" x14ac:dyDescent="0.35">
      <c r="A2958">
        <v>1236903896</v>
      </c>
      <c r="B2958">
        <v>42596</v>
      </c>
      <c r="C2958" t="s">
        <v>2055</v>
      </c>
      <c r="D2958" s="4">
        <v>44966</v>
      </c>
      <c r="E2958" s="8">
        <v>0.6585185185185185</v>
      </c>
      <c r="F2958" t="s">
        <v>5432</v>
      </c>
      <c r="G2958" t="s">
        <v>5433</v>
      </c>
      <c r="H2958" t="s">
        <v>1966</v>
      </c>
      <c r="I2958">
        <v>1</v>
      </c>
      <c r="J2958">
        <v>90571</v>
      </c>
      <c r="K2958" t="s">
        <v>2048</v>
      </c>
      <c r="L2958" s="8">
        <v>0.66152777777777783</v>
      </c>
      <c r="M2958" s="8">
        <v>0.66501157407407407</v>
      </c>
      <c r="N2958" t="s">
        <v>1948</v>
      </c>
      <c r="O2958" t="s">
        <v>1948</v>
      </c>
      <c r="P2958" t="s">
        <v>1948</v>
      </c>
      <c r="Q2958" s="8">
        <v>3.483796296296296E-3</v>
      </c>
      <c r="R2958" t="s">
        <v>2027</v>
      </c>
      <c r="S2958" t="s">
        <v>2027</v>
      </c>
      <c r="T2958" t="s">
        <v>1953</v>
      </c>
    </row>
    <row r="2959" spans="1:20" x14ac:dyDescent="0.35">
      <c r="A2959">
        <v>1236903896</v>
      </c>
      <c r="B2959">
        <v>42596</v>
      </c>
      <c r="C2959" t="s">
        <v>2055</v>
      </c>
      <c r="D2959" s="4">
        <v>44966</v>
      </c>
      <c r="E2959" s="8">
        <v>0.6585185185185185</v>
      </c>
      <c r="F2959" t="s">
        <v>5432</v>
      </c>
      <c r="G2959" t="s">
        <v>5433</v>
      </c>
      <c r="H2959" t="s">
        <v>1966</v>
      </c>
      <c r="I2959">
        <v>1</v>
      </c>
      <c r="J2959">
        <v>96631</v>
      </c>
      <c r="K2959" t="s">
        <v>1967</v>
      </c>
      <c r="L2959" s="8">
        <v>0.65924768518518517</v>
      </c>
      <c r="M2959" s="8">
        <v>0.66033564814814816</v>
      </c>
      <c r="N2959" t="s">
        <v>1948</v>
      </c>
      <c r="O2959" t="s">
        <v>1948</v>
      </c>
      <c r="P2959" t="s">
        <v>1948</v>
      </c>
      <c r="Q2959" s="8">
        <v>1.0879629629629629E-3</v>
      </c>
      <c r="R2959" t="s">
        <v>1955</v>
      </c>
      <c r="S2959" t="s">
        <v>1955</v>
      </c>
      <c r="T2959" t="s">
        <v>1953</v>
      </c>
    </row>
    <row r="2960" spans="1:20" x14ac:dyDescent="0.35">
      <c r="A2960">
        <v>1236902608</v>
      </c>
      <c r="B2960">
        <v>42583</v>
      </c>
      <c r="C2960" t="s">
        <v>2055</v>
      </c>
      <c r="D2960" s="4">
        <v>44966</v>
      </c>
      <c r="E2960" s="8">
        <v>0.65447916666666661</v>
      </c>
      <c r="F2960" t="s">
        <v>5434</v>
      </c>
      <c r="H2960" t="s">
        <v>2296</v>
      </c>
      <c r="I2960">
        <v>1</v>
      </c>
      <c r="J2960">
        <v>92731</v>
      </c>
      <c r="K2960" t="s">
        <v>1959</v>
      </c>
      <c r="L2960" s="8">
        <v>0.65571759259259255</v>
      </c>
      <c r="M2960" s="8">
        <v>0.65694444444444444</v>
      </c>
      <c r="N2960" t="s">
        <v>1948</v>
      </c>
      <c r="O2960" t="s">
        <v>1948</v>
      </c>
      <c r="P2960" t="s">
        <v>1948</v>
      </c>
      <c r="Q2960" s="8">
        <v>1.2268518518518518E-3</v>
      </c>
      <c r="R2960" t="s">
        <v>1955</v>
      </c>
      <c r="S2960" t="s">
        <v>1955</v>
      </c>
      <c r="T2960" t="s">
        <v>1953</v>
      </c>
    </row>
    <row r="2961" spans="1:20" x14ac:dyDescent="0.35">
      <c r="A2961">
        <v>1236901181</v>
      </c>
      <c r="B2961">
        <v>42567</v>
      </c>
      <c r="C2961" t="s">
        <v>2055</v>
      </c>
      <c r="D2961" s="4">
        <v>44966</v>
      </c>
      <c r="E2961" s="8">
        <v>0.64567129629629627</v>
      </c>
      <c r="F2961" t="s">
        <v>5435</v>
      </c>
      <c r="G2961" t="s">
        <v>5436</v>
      </c>
      <c r="H2961" t="s">
        <v>2389</v>
      </c>
      <c r="I2961">
        <v>1</v>
      </c>
      <c r="J2961">
        <v>93631</v>
      </c>
      <c r="K2961" t="s">
        <v>2390</v>
      </c>
      <c r="L2961" s="8">
        <v>0.64714120370370376</v>
      </c>
      <c r="M2961" s="8">
        <v>0.6508680555555556</v>
      </c>
      <c r="N2961" t="s">
        <v>1948</v>
      </c>
      <c r="O2961" t="s">
        <v>1948</v>
      </c>
      <c r="P2961" t="s">
        <v>1948</v>
      </c>
      <c r="Q2961" s="8">
        <v>3.7268518518518514E-3</v>
      </c>
      <c r="R2961" t="s">
        <v>1955</v>
      </c>
      <c r="S2961" t="s">
        <v>1955</v>
      </c>
      <c r="T2961" t="s">
        <v>1953</v>
      </c>
    </row>
    <row r="2962" spans="1:20" x14ac:dyDescent="0.35">
      <c r="A2962">
        <v>1236885224</v>
      </c>
      <c r="B2962">
        <v>42372</v>
      </c>
      <c r="C2962" t="s">
        <v>2055</v>
      </c>
      <c r="D2962" s="4">
        <v>44966</v>
      </c>
      <c r="E2962" s="8">
        <v>0.54524305555555552</v>
      </c>
      <c r="F2962" t="s">
        <v>5437</v>
      </c>
      <c r="G2962" t="s">
        <v>5438</v>
      </c>
      <c r="H2962" t="s">
        <v>1966</v>
      </c>
      <c r="I2962">
        <v>1</v>
      </c>
      <c r="J2962">
        <v>90571</v>
      </c>
      <c r="K2962" t="s">
        <v>2048</v>
      </c>
      <c r="L2962" s="8">
        <v>0.54765046296296294</v>
      </c>
      <c r="M2962" s="8">
        <v>0.5516550925925926</v>
      </c>
      <c r="N2962" t="s">
        <v>1948</v>
      </c>
      <c r="O2962" t="s">
        <v>1948</v>
      </c>
      <c r="P2962" t="s">
        <v>1948</v>
      </c>
      <c r="Q2962" s="8">
        <v>4.0046296296296297E-3</v>
      </c>
      <c r="R2962" t="s">
        <v>2027</v>
      </c>
      <c r="S2962" t="s">
        <v>2027</v>
      </c>
      <c r="T2962" t="s">
        <v>1953</v>
      </c>
    </row>
    <row r="2963" spans="1:20" x14ac:dyDescent="0.35">
      <c r="A2963">
        <v>1236885224</v>
      </c>
      <c r="B2963">
        <v>42372</v>
      </c>
      <c r="C2963" t="s">
        <v>2055</v>
      </c>
      <c r="D2963" s="4">
        <v>44966</v>
      </c>
      <c r="E2963" s="8">
        <v>0.54524305555555552</v>
      </c>
      <c r="F2963" t="s">
        <v>5437</v>
      </c>
      <c r="G2963" t="s">
        <v>5438</v>
      </c>
      <c r="H2963" t="s">
        <v>1966</v>
      </c>
      <c r="I2963">
        <v>1</v>
      </c>
      <c r="J2963">
        <v>96631</v>
      </c>
      <c r="K2963" t="s">
        <v>1967</v>
      </c>
      <c r="L2963" s="8">
        <v>0.54572916666666671</v>
      </c>
      <c r="M2963" s="8">
        <v>0.54664351851851845</v>
      </c>
      <c r="N2963" t="s">
        <v>1948</v>
      </c>
      <c r="O2963" t="s">
        <v>1948</v>
      </c>
      <c r="P2963" t="s">
        <v>1948</v>
      </c>
      <c r="Q2963" s="8">
        <v>9.1435185185185185E-4</v>
      </c>
      <c r="R2963" t="s">
        <v>1955</v>
      </c>
      <c r="S2963" t="s">
        <v>1955</v>
      </c>
      <c r="T2963" t="s">
        <v>1953</v>
      </c>
    </row>
    <row r="2964" spans="1:20" x14ac:dyDescent="0.35">
      <c r="A2964">
        <v>1236877306</v>
      </c>
      <c r="B2964">
        <v>42279</v>
      </c>
      <c r="C2964" t="s">
        <v>2055</v>
      </c>
      <c r="D2964" s="4">
        <v>44966</v>
      </c>
      <c r="E2964" s="8">
        <v>0.46906249999999999</v>
      </c>
      <c r="F2964" t="s">
        <v>5439</v>
      </c>
      <c r="G2964" t="s">
        <v>5440</v>
      </c>
      <c r="H2964" t="s">
        <v>1962</v>
      </c>
      <c r="I2964">
        <v>1</v>
      </c>
      <c r="J2964">
        <v>90152</v>
      </c>
      <c r="K2964" t="s">
        <v>1963</v>
      </c>
      <c r="L2964" s="8">
        <v>0.47467592592592595</v>
      </c>
      <c r="M2964" s="8">
        <v>0.47597222222222224</v>
      </c>
      <c r="N2964" t="s">
        <v>1948</v>
      </c>
      <c r="O2964" t="s">
        <v>1948</v>
      </c>
      <c r="P2964" t="s">
        <v>1948</v>
      </c>
      <c r="Q2964" s="8">
        <v>1.2962962962962963E-3</v>
      </c>
      <c r="R2964" t="s">
        <v>1951</v>
      </c>
      <c r="S2964" t="s">
        <v>1973</v>
      </c>
      <c r="T2964" t="s">
        <v>1953</v>
      </c>
    </row>
    <row r="2965" spans="1:20" x14ac:dyDescent="0.35">
      <c r="A2965">
        <v>1236794112</v>
      </c>
      <c r="B2965">
        <v>41327</v>
      </c>
      <c r="C2965" t="s">
        <v>2066</v>
      </c>
      <c r="D2965" s="4">
        <v>44965</v>
      </c>
      <c r="E2965" s="8">
        <v>0.49064814814814817</v>
      </c>
      <c r="F2965" t="s">
        <v>5441</v>
      </c>
      <c r="G2965" t="s">
        <v>5442</v>
      </c>
      <c r="H2965" t="s">
        <v>1949</v>
      </c>
      <c r="I2965">
        <v>1</v>
      </c>
      <c r="J2965">
        <v>94452</v>
      </c>
      <c r="K2965" t="s">
        <v>2074</v>
      </c>
      <c r="L2965" s="8">
        <v>0.52218750000000003</v>
      </c>
      <c r="M2965" s="8">
        <v>0.52405092592592595</v>
      </c>
      <c r="N2965" t="s">
        <v>1948</v>
      </c>
      <c r="O2965" t="s">
        <v>1948</v>
      </c>
      <c r="P2965" t="s">
        <v>1948</v>
      </c>
      <c r="Q2965" s="8">
        <v>1.8634259259259261E-3</v>
      </c>
      <c r="R2965" t="s">
        <v>1951</v>
      </c>
      <c r="S2965" t="s">
        <v>1973</v>
      </c>
      <c r="T2965" t="s">
        <v>1953</v>
      </c>
    </row>
    <row r="2966" spans="1:20" x14ac:dyDescent="0.35">
      <c r="A2966">
        <v>1236794112</v>
      </c>
      <c r="B2966">
        <v>41327</v>
      </c>
      <c r="C2966" t="s">
        <v>2066</v>
      </c>
      <c r="D2966" s="4">
        <v>44965</v>
      </c>
      <c r="E2966" s="8">
        <v>0.49064814814814817</v>
      </c>
      <c r="F2966" t="s">
        <v>5441</v>
      </c>
      <c r="G2966" t="s">
        <v>5442</v>
      </c>
      <c r="H2966" t="s">
        <v>1949</v>
      </c>
      <c r="I2966">
        <v>1</v>
      </c>
      <c r="J2966">
        <v>94531</v>
      </c>
      <c r="K2966" t="s">
        <v>2049</v>
      </c>
      <c r="L2966" s="8">
        <v>0.52218750000000003</v>
      </c>
      <c r="M2966" s="8">
        <v>0.52333333333333332</v>
      </c>
      <c r="N2966" t="s">
        <v>1948</v>
      </c>
      <c r="O2966" t="s">
        <v>1948</v>
      </c>
      <c r="P2966" t="s">
        <v>1948</v>
      </c>
      <c r="Q2966" s="8">
        <v>1.1458333333333333E-3</v>
      </c>
      <c r="R2966" t="s">
        <v>1955</v>
      </c>
      <c r="S2966" t="s">
        <v>1955</v>
      </c>
      <c r="T2966" t="s">
        <v>1953</v>
      </c>
    </row>
    <row r="2967" spans="1:20" x14ac:dyDescent="0.35">
      <c r="A2967">
        <v>1236795517</v>
      </c>
      <c r="B2967">
        <v>41348</v>
      </c>
      <c r="C2967" t="s">
        <v>2066</v>
      </c>
      <c r="D2967" s="4">
        <v>44965</v>
      </c>
      <c r="E2967" s="8">
        <v>0.50616898148148148</v>
      </c>
      <c r="F2967" t="s">
        <v>5443</v>
      </c>
      <c r="G2967" t="s">
        <v>5444</v>
      </c>
      <c r="H2967" t="s">
        <v>1949</v>
      </c>
      <c r="I2967">
        <v>1</v>
      </c>
      <c r="J2967">
        <v>94831</v>
      </c>
      <c r="K2967" t="s">
        <v>1950</v>
      </c>
      <c r="L2967" s="8">
        <v>0.50717592592592597</v>
      </c>
      <c r="M2967" s="8">
        <v>0.50817129629629632</v>
      </c>
      <c r="N2967" t="s">
        <v>1948</v>
      </c>
      <c r="O2967" t="s">
        <v>1948</v>
      </c>
      <c r="P2967" t="s">
        <v>1948</v>
      </c>
      <c r="Q2967" s="8">
        <v>9.9537037037037042E-4</v>
      </c>
      <c r="R2967" t="s">
        <v>1955</v>
      </c>
      <c r="S2967" t="s">
        <v>1955</v>
      </c>
      <c r="T2967" t="s">
        <v>1953</v>
      </c>
    </row>
    <row r="2968" spans="1:20" x14ac:dyDescent="0.35">
      <c r="A2968">
        <v>1236795414</v>
      </c>
      <c r="B2968">
        <v>41346</v>
      </c>
      <c r="C2968" t="s">
        <v>2066</v>
      </c>
      <c r="D2968" s="4">
        <v>44965</v>
      </c>
      <c r="E2968" s="8">
        <v>0.50574074074074071</v>
      </c>
      <c r="F2968" t="s">
        <v>5445</v>
      </c>
      <c r="G2968" t="s">
        <v>5446</v>
      </c>
      <c r="H2968" t="s">
        <v>2073</v>
      </c>
      <c r="I2968">
        <v>1</v>
      </c>
      <c r="J2968">
        <v>90731</v>
      </c>
      <c r="K2968" t="s">
        <v>2475</v>
      </c>
      <c r="L2968" s="8">
        <v>0.50649305555555557</v>
      </c>
      <c r="M2968" s="8">
        <v>0.51045138888888886</v>
      </c>
      <c r="N2968" t="s">
        <v>1948</v>
      </c>
      <c r="O2968" t="s">
        <v>1948</v>
      </c>
      <c r="P2968" t="s">
        <v>1948</v>
      </c>
      <c r="Q2968" s="8">
        <v>3.9583333333333337E-3</v>
      </c>
      <c r="R2968" t="s">
        <v>1955</v>
      </c>
      <c r="S2968" t="s">
        <v>1955</v>
      </c>
      <c r="T2968" t="s">
        <v>1953</v>
      </c>
    </row>
    <row r="2969" spans="1:20" x14ac:dyDescent="0.35">
      <c r="A2969">
        <v>1236788576</v>
      </c>
      <c r="B2969">
        <v>41256</v>
      </c>
      <c r="C2969" t="s">
        <v>2066</v>
      </c>
      <c r="D2969" s="4">
        <v>44965</v>
      </c>
      <c r="E2969" s="8">
        <v>0.43664351851851851</v>
      </c>
      <c r="F2969" t="s">
        <v>5447</v>
      </c>
      <c r="G2969" t="s">
        <v>5448</v>
      </c>
      <c r="H2969" t="s">
        <v>2015</v>
      </c>
      <c r="I2969">
        <v>1</v>
      </c>
      <c r="J2969">
        <v>94331</v>
      </c>
      <c r="K2969" t="s">
        <v>2016</v>
      </c>
      <c r="L2969" s="8">
        <v>0.4377314814814815</v>
      </c>
      <c r="M2969" s="8">
        <v>0.44062499999999999</v>
      </c>
      <c r="N2969" t="s">
        <v>1948</v>
      </c>
      <c r="O2969" t="s">
        <v>1948</v>
      </c>
      <c r="P2969" t="s">
        <v>1948</v>
      </c>
      <c r="Q2969" s="8">
        <v>2.8935185185185188E-3</v>
      </c>
      <c r="R2969" t="s">
        <v>1955</v>
      </c>
      <c r="S2969" t="s">
        <v>1955</v>
      </c>
      <c r="T2969" t="s">
        <v>2004</v>
      </c>
    </row>
    <row r="2970" spans="1:20" x14ac:dyDescent="0.35">
      <c r="A2970">
        <v>1236785233</v>
      </c>
      <c r="B2970">
        <v>41208</v>
      </c>
      <c r="C2970" t="s">
        <v>2066</v>
      </c>
      <c r="D2970" s="4">
        <v>44965</v>
      </c>
      <c r="E2970" s="8">
        <v>0.38847222222222227</v>
      </c>
      <c r="F2970" t="s">
        <v>5449</v>
      </c>
      <c r="G2970" t="s">
        <v>5450</v>
      </c>
      <c r="H2970" t="s">
        <v>1957</v>
      </c>
      <c r="I2970">
        <v>1</v>
      </c>
      <c r="J2970">
        <v>92731</v>
      </c>
      <c r="K2970" t="s">
        <v>1959</v>
      </c>
      <c r="L2970" s="8">
        <v>0.38896990740740739</v>
      </c>
      <c r="M2970" s="8">
        <v>0.38975694444444442</v>
      </c>
      <c r="N2970" t="s">
        <v>1948</v>
      </c>
      <c r="O2970" t="s">
        <v>1948</v>
      </c>
      <c r="P2970" t="s">
        <v>1948</v>
      </c>
      <c r="Q2970" s="8">
        <v>7.8703703703703705E-4</v>
      </c>
      <c r="R2970" t="s">
        <v>1955</v>
      </c>
      <c r="S2970" t="s">
        <v>1955</v>
      </c>
      <c r="T2970" t="s">
        <v>1953</v>
      </c>
    </row>
    <row r="2971" spans="1:20" x14ac:dyDescent="0.35">
      <c r="A2971">
        <v>1236782127</v>
      </c>
      <c r="B2971">
        <v>41172</v>
      </c>
      <c r="C2971" t="s">
        <v>2066</v>
      </c>
      <c r="D2971" s="4">
        <v>44965</v>
      </c>
      <c r="E2971" s="8">
        <v>0.35092592592592592</v>
      </c>
      <c r="F2971" t="s">
        <v>5451</v>
      </c>
      <c r="G2971" t="s">
        <v>4165</v>
      </c>
      <c r="H2971" t="s">
        <v>2221</v>
      </c>
      <c r="I2971">
        <v>1</v>
      </c>
      <c r="J2971">
        <v>96851</v>
      </c>
      <c r="K2971" t="s">
        <v>2037</v>
      </c>
      <c r="L2971" s="8">
        <v>0.36744212962962958</v>
      </c>
      <c r="M2971" s="8">
        <v>0.37245370370370368</v>
      </c>
      <c r="N2971" t="s">
        <v>1948</v>
      </c>
      <c r="O2971" t="s">
        <v>1948</v>
      </c>
      <c r="P2971" t="s">
        <v>1948</v>
      </c>
      <c r="Q2971" s="8">
        <v>5.0115740740740737E-3</v>
      </c>
      <c r="R2971" t="s">
        <v>2006</v>
      </c>
      <c r="S2971" t="s">
        <v>1973</v>
      </c>
      <c r="T2971" t="s">
        <v>1953</v>
      </c>
    </row>
    <row r="2972" spans="1:20" x14ac:dyDescent="0.35">
      <c r="A2972">
        <v>1236782127</v>
      </c>
      <c r="B2972">
        <v>41172</v>
      </c>
      <c r="C2972" t="s">
        <v>2066</v>
      </c>
      <c r="D2972" s="4">
        <v>44965</v>
      </c>
      <c r="E2972" s="8">
        <v>0.35092592592592592</v>
      </c>
      <c r="F2972" t="s">
        <v>5451</v>
      </c>
      <c r="G2972" t="s">
        <v>4165</v>
      </c>
      <c r="H2972" t="s">
        <v>2221</v>
      </c>
      <c r="I2972">
        <v>1</v>
      </c>
      <c r="J2972">
        <v>97031</v>
      </c>
      <c r="K2972" t="s">
        <v>2168</v>
      </c>
      <c r="L2972" s="8">
        <v>0.36744212962962958</v>
      </c>
      <c r="M2972" s="8">
        <v>0.37097222222222226</v>
      </c>
      <c r="N2972" t="s">
        <v>1948</v>
      </c>
      <c r="O2972" t="s">
        <v>1948</v>
      </c>
      <c r="P2972" t="s">
        <v>1948</v>
      </c>
      <c r="Q2972" s="8">
        <v>3.530092592592592E-3</v>
      </c>
      <c r="R2972" t="s">
        <v>1955</v>
      </c>
      <c r="S2972" t="s">
        <v>1955</v>
      </c>
      <c r="T2972" t="s">
        <v>1953</v>
      </c>
    </row>
    <row r="2973" spans="1:20" x14ac:dyDescent="0.35">
      <c r="A2973">
        <v>1236781632</v>
      </c>
      <c r="B2973">
        <v>41166</v>
      </c>
      <c r="C2973" t="s">
        <v>2066</v>
      </c>
      <c r="D2973" s="4">
        <v>44965</v>
      </c>
      <c r="E2973" s="8">
        <v>0.34090277777777778</v>
      </c>
      <c r="F2973" t="s">
        <v>2393</v>
      </c>
      <c r="G2973" t="s">
        <v>2394</v>
      </c>
      <c r="H2973" t="s">
        <v>2141</v>
      </c>
      <c r="I2973">
        <v>1</v>
      </c>
      <c r="J2973">
        <v>96031</v>
      </c>
      <c r="K2973" t="s">
        <v>2088</v>
      </c>
      <c r="L2973" s="8">
        <v>0.35309027777777779</v>
      </c>
      <c r="M2973" s="8">
        <v>0.35559027777777774</v>
      </c>
      <c r="N2973" t="s">
        <v>1948</v>
      </c>
      <c r="O2973" t="s">
        <v>1948</v>
      </c>
      <c r="P2973" t="s">
        <v>1948</v>
      </c>
      <c r="Q2973" s="8">
        <v>2.5000000000000001E-3</v>
      </c>
      <c r="R2973" t="s">
        <v>1955</v>
      </c>
      <c r="S2973" t="s">
        <v>1955</v>
      </c>
      <c r="T2973" t="s">
        <v>1953</v>
      </c>
    </row>
    <row r="2974" spans="1:20" x14ac:dyDescent="0.35">
      <c r="A2974">
        <v>1236777410</v>
      </c>
      <c r="B2974">
        <v>41119</v>
      </c>
      <c r="C2974" t="s">
        <v>2066</v>
      </c>
      <c r="D2974" s="4">
        <v>44965</v>
      </c>
      <c r="E2974" s="8">
        <v>0.24939814814814812</v>
      </c>
      <c r="F2974" t="s">
        <v>5452</v>
      </c>
      <c r="G2974" t="s">
        <v>5453</v>
      </c>
      <c r="H2974" t="s">
        <v>2453</v>
      </c>
      <c r="I2974">
        <v>1</v>
      </c>
      <c r="J2974">
        <v>93831</v>
      </c>
      <c r="K2974" t="s">
        <v>2702</v>
      </c>
      <c r="L2974" s="8">
        <v>0.25054398148148149</v>
      </c>
      <c r="M2974" s="8">
        <v>0.2537962962962963</v>
      </c>
      <c r="N2974" t="s">
        <v>1948</v>
      </c>
      <c r="O2974" t="s">
        <v>1948</v>
      </c>
      <c r="P2974" t="s">
        <v>1948</v>
      </c>
      <c r="Q2974" s="8">
        <v>3.2523148148148151E-3</v>
      </c>
      <c r="R2974" t="s">
        <v>1955</v>
      </c>
      <c r="S2974" t="s">
        <v>1955</v>
      </c>
      <c r="T2974" t="s">
        <v>1953</v>
      </c>
    </row>
    <row r="2975" spans="1:20" x14ac:dyDescent="0.35">
      <c r="A2975">
        <v>1236777410</v>
      </c>
      <c r="B2975">
        <v>41119</v>
      </c>
      <c r="C2975" t="s">
        <v>2066</v>
      </c>
      <c r="D2975" s="4">
        <v>44965</v>
      </c>
      <c r="E2975" s="8">
        <v>0.24939814814814812</v>
      </c>
      <c r="F2975" t="s">
        <v>5452</v>
      </c>
      <c r="G2975" t="s">
        <v>5453</v>
      </c>
      <c r="H2975" t="s">
        <v>2453</v>
      </c>
      <c r="I2975">
        <v>1</v>
      </c>
      <c r="J2975">
        <v>91351</v>
      </c>
      <c r="K2975" t="s">
        <v>2207</v>
      </c>
      <c r="L2975" s="8">
        <v>0.25054398148148149</v>
      </c>
      <c r="M2975" s="8">
        <v>0.25363425925925925</v>
      </c>
      <c r="N2975" t="s">
        <v>1948</v>
      </c>
      <c r="O2975" t="s">
        <v>1948</v>
      </c>
      <c r="P2975" t="s">
        <v>1948</v>
      </c>
      <c r="Q2975" s="8">
        <v>3.0902777777777782E-3</v>
      </c>
      <c r="R2975" t="s">
        <v>2006</v>
      </c>
      <c r="S2975" t="s">
        <v>1952</v>
      </c>
      <c r="T2975" t="s">
        <v>1953</v>
      </c>
    </row>
    <row r="2976" spans="1:20" x14ac:dyDescent="0.35">
      <c r="A2976">
        <v>1236757294</v>
      </c>
      <c r="B2976">
        <v>40938</v>
      </c>
      <c r="C2976" t="s">
        <v>1946</v>
      </c>
      <c r="D2976" s="4">
        <v>44964</v>
      </c>
      <c r="E2976" s="8">
        <v>0.91020833333333329</v>
      </c>
      <c r="F2976" t="s">
        <v>5454</v>
      </c>
      <c r="G2976" t="s">
        <v>5455</v>
      </c>
      <c r="H2976" t="s">
        <v>2151</v>
      </c>
      <c r="I2976">
        <v>1</v>
      </c>
      <c r="J2976">
        <v>90631</v>
      </c>
      <c r="K2976" t="s">
        <v>2105</v>
      </c>
      <c r="L2976" s="8">
        <v>0.91054398148148152</v>
      </c>
      <c r="M2976" s="8">
        <v>0.91237268518518511</v>
      </c>
      <c r="N2976" t="s">
        <v>1948</v>
      </c>
      <c r="O2976" t="s">
        <v>1948</v>
      </c>
      <c r="P2976" t="s">
        <v>1948</v>
      </c>
      <c r="Q2976" s="8">
        <v>1.8287037037037037E-3</v>
      </c>
      <c r="R2976" t="s">
        <v>1955</v>
      </c>
      <c r="S2976" t="s">
        <v>1955</v>
      </c>
      <c r="T2976" t="s">
        <v>1953</v>
      </c>
    </row>
    <row r="2977" spans="1:20" x14ac:dyDescent="0.35">
      <c r="A2977">
        <v>1236736973</v>
      </c>
      <c r="B2977">
        <v>40734</v>
      </c>
      <c r="C2977" t="s">
        <v>1946</v>
      </c>
      <c r="D2977" s="4">
        <v>44964</v>
      </c>
      <c r="E2977" s="8">
        <v>0.75446759259259266</v>
      </c>
      <c r="F2977" t="s">
        <v>5456</v>
      </c>
      <c r="G2977" t="s">
        <v>5457</v>
      </c>
      <c r="H2977" t="s">
        <v>2325</v>
      </c>
      <c r="I2977">
        <v>1</v>
      </c>
      <c r="J2977">
        <v>95731</v>
      </c>
      <c r="K2977" t="s">
        <v>2005</v>
      </c>
      <c r="L2977" s="8">
        <v>0.75502314814814808</v>
      </c>
      <c r="M2977" s="8">
        <v>0.75790509259259264</v>
      </c>
      <c r="N2977" t="s">
        <v>1948</v>
      </c>
      <c r="O2977" t="s">
        <v>1948</v>
      </c>
      <c r="P2977" t="s">
        <v>1948</v>
      </c>
      <c r="Q2977" s="8">
        <v>2.8819444444444444E-3</v>
      </c>
      <c r="R2977" t="s">
        <v>1955</v>
      </c>
      <c r="S2977" t="s">
        <v>1955</v>
      </c>
      <c r="T2977" t="s">
        <v>1953</v>
      </c>
    </row>
    <row r="2978" spans="1:20" x14ac:dyDescent="0.35">
      <c r="A2978">
        <v>1236732976</v>
      </c>
      <c r="B2978">
        <v>40696</v>
      </c>
      <c r="C2978" t="s">
        <v>1946</v>
      </c>
      <c r="D2978" s="4">
        <v>44964</v>
      </c>
      <c r="E2978" s="8">
        <v>0.72880787037037031</v>
      </c>
      <c r="F2978" t="s">
        <v>3461</v>
      </c>
      <c r="G2978" t="s">
        <v>3462</v>
      </c>
      <c r="H2978" t="s">
        <v>2631</v>
      </c>
      <c r="I2978">
        <v>1</v>
      </c>
      <c r="J2978">
        <v>93631</v>
      </c>
      <c r="K2978" t="s">
        <v>2390</v>
      </c>
      <c r="L2978" s="8">
        <v>0.73101851851851851</v>
      </c>
      <c r="M2978" s="8">
        <v>0.73328703703703713</v>
      </c>
      <c r="N2978" t="s">
        <v>1948</v>
      </c>
      <c r="O2978" t="s">
        <v>1948</v>
      </c>
      <c r="P2978" t="s">
        <v>1948</v>
      </c>
      <c r="Q2978" s="8">
        <v>2.2685185185185182E-3</v>
      </c>
      <c r="R2978" t="s">
        <v>1955</v>
      </c>
      <c r="S2978" t="s">
        <v>1996</v>
      </c>
      <c r="T2978" t="s">
        <v>1953</v>
      </c>
    </row>
    <row r="2979" spans="1:20" x14ac:dyDescent="0.35">
      <c r="A2979">
        <v>1236732976</v>
      </c>
      <c r="B2979">
        <v>40696</v>
      </c>
      <c r="C2979" t="s">
        <v>1946</v>
      </c>
      <c r="D2979" s="4">
        <v>44964</v>
      </c>
      <c r="E2979" s="8">
        <v>0.72880787037037031</v>
      </c>
      <c r="F2979" t="s">
        <v>3461</v>
      </c>
      <c r="G2979" t="s">
        <v>3462</v>
      </c>
      <c r="H2979" t="s">
        <v>2631</v>
      </c>
      <c r="I2979">
        <v>1</v>
      </c>
      <c r="J2979">
        <v>93831</v>
      </c>
      <c r="K2979" t="s">
        <v>2702</v>
      </c>
      <c r="L2979" s="8">
        <v>0.72964120370370367</v>
      </c>
      <c r="M2979" s="8">
        <v>0.73188657407407398</v>
      </c>
      <c r="N2979" t="s">
        <v>1948</v>
      </c>
      <c r="O2979" t="s">
        <v>1948</v>
      </c>
      <c r="P2979" t="s">
        <v>1948</v>
      </c>
      <c r="Q2979" s="8">
        <v>2.2453703703703702E-3</v>
      </c>
      <c r="R2979" t="s">
        <v>1955</v>
      </c>
      <c r="S2979" t="s">
        <v>1955</v>
      </c>
      <c r="T2979" t="s">
        <v>1953</v>
      </c>
    </row>
    <row r="2980" spans="1:20" x14ac:dyDescent="0.35">
      <c r="A2980">
        <v>1236716340</v>
      </c>
      <c r="B2980">
        <v>40552</v>
      </c>
      <c r="C2980" t="s">
        <v>1946</v>
      </c>
      <c r="D2980" s="4">
        <v>44964</v>
      </c>
      <c r="E2980" s="8">
        <v>0.63898148148148148</v>
      </c>
      <c r="F2980" t="s">
        <v>5458</v>
      </c>
      <c r="G2980" t="s">
        <v>5459</v>
      </c>
      <c r="H2980" t="s">
        <v>1966</v>
      </c>
      <c r="I2980">
        <v>1</v>
      </c>
      <c r="J2980">
        <v>96631</v>
      </c>
      <c r="K2980" t="s">
        <v>1967</v>
      </c>
      <c r="L2980" s="8">
        <v>0.64107638888888896</v>
      </c>
      <c r="M2980" s="8">
        <v>0.64185185185185178</v>
      </c>
      <c r="N2980" t="s">
        <v>1948</v>
      </c>
      <c r="O2980" t="s">
        <v>1948</v>
      </c>
      <c r="P2980" t="s">
        <v>1948</v>
      </c>
      <c r="Q2980" s="8">
        <v>7.7546296296296304E-4</v>
      </c>
      <c r="R2980" t="s">
        <v>1955</v>
      </c>
      <c r="S2980" t="s">
        <v>1955</v>
      </c>
      <c r="T2980" t="s">
        <v>2004</v>
      </c>
    </row>
    <row r="2981" spans="1:20" x14ac:dyDescent="0.35">
      <c r="A2981">
        <v>1236705732</v>
      </c>
      <c r="B2981">
        <v>40424</v>
      </c>
      <c r="C2981" t="s">
        <v>1946</v>
      </c>
      <c r="D2981" s="4">
        <v>44964</v>
      </c>
      <c r="E2981" s="8">
        <v>0.55636574074074074</v>
      </c>
      <c r="F2981" t="s">
        <v>5460</v>
      </c>
      <c r="G2981" t="s">
        <v>5461</v>
      </c>
      <c r="H2981" t="s">
        <v>1949</v>
      </c>
      <c r="I2981">
        <v>1</v>
      </c>
      <c r="J2981">
        <v>94831</v>
      </c>
      <c r="K2981" t="s">
        <v>1950</v>
      </c>
      <c r="L2981" s="8">
        <v>0.55715277777777772</v>
      </c>
      <c r="M2981" s="8">
        <v>0.55796296296296299</v>
      </c>
      <c r="N2981" t="s">
        <v>1948</v>
      </c>
      <c r="O2981" t="s">
        <v>1948</v>
      </c>
      <c r="P2981" t="s">
        <v>1948</v>
      </c>
      <c r="Q2981" s="8">
        <v>8.1018518518518516E-4</v>
      </c>
      <c r="R2981" t="s">
        <v>1955</v>
      </c>
      <c r="S2981" t="s">
        <v>1955</v>
      </c>
      <c r="T2981" t="s">
        <v>1953</v>
      </c>
    </row>
    <row r="2982" spans="1:20" x14ac:dyDescent="0.35">
      <c r="A2982">
        <v>1236697617</v>
      </c>
      <c r="B2982">
        <v>40338</v>
      </c>
      <c r="C2982" t="s">
        <v>1946</v>
      </c>
      <c r="D2982" s="4">
        <v>44964</v>
      </c>
      <c r="E2982" s="8">
        <v>0.49593749999999998</v>
      </c>
      <c r="F2982" t="s">
        <v>5462</v>
      </c>
      <c r="G2982" t="s">
        <v>5463</v>
      </c>
      <c r="H2982" t="s">
        <v>1972</v>
      </c>
      <c r="I2982">
        <v>1</v>
      </c>
      <c r="J2982">
        <v>91831</v>
      </c>
      <c r="K2982" t="s">
        <v>1995</v>
      </c>
      <c r="L2982" s="8">
        <v>0.49653935185185188</v>
      </c>
      <c r="M2982" s="8">
        <v>0.49851851851851853</v>
      </c>
      <c r="N2982" t="s">
        <v>1948</v>
      </c>
      <c r="O2982" t="s">
        <v>1948</v>
      </c>
      <c r="P2982" t="s">
        <v>1948</v>
      </c>
      <c r="Q2982" s="8">
        <v>1.9791666666666668E-3</v>
      </c>
      <c r="R2982" t="s">
        <v>1955</v>
      </c>
      <c r="S2982" t="s">
        <v>1955</v>
      </c>
      <c r="T2982" t="s">
        <v>1953</v>
      </c>
    </row>
    <row r="2983" spans="1:20" x14ac:dyDescent="0.35">
      <c r="A2983">
        <v>1236670767</v>
      </c>
      <c r="B2983">
        <v>40022</v>
      </c>
      <c r="C2983" t="s">
        <v>1946</v>
      </c>
      <c r="D2983" s="4">
        <v>44964</v>
      </c>
      <c r="E2983" s="8">
        <v>0.15762731481481482</v>
      </c>
      <c r="F2983" t="s">
        <v>5464</v>
      </c>
      <c r="G2983" t="s">
        <v>5465</v>
      </c>
      <c r="H2983" t="s">
        <v>2421</v>
      </c>
      <c r="I2983">
        <v>1</v>
      </c>
      <c r="J2983">
        <v>90152</v>
      </c>
      <c r="K2983" t="s">
        <v>1963</v>
      </c>
      <c r="L2983" s="8">
        <v>0.1693287037037037</v>
      </c>
      <c r="M2983" s="8">
        <v>0.17123842592592595</v>
      </c>
      <c r="N2983" t="s">
        <v>1948</v>
      </c>
      <c r="O2983" t="s">
        <v>1948</v>
      </c>
      <c r="P2983" t="s">
        <v>1948</v>
      </c>
      <c r="Q2983" s="8">
        <v>1.9097222222222222E-3</v>
      </c>
      <c r="R2983" t="s">
        <v>1951</v>
      </c>
      <c r="S2983" t="s">
        <v>1973</v>
      </c>
      <c r="T2983" t="s">
        <v>1953</v>
      </c>
    </row>
    <row r="2984" spans="1:20" x14ac:dyDescent="0.35">
      <c r="A2984">
        <v>1236665805</v>
      </c>
      <c r="B2984">
        <v>39975</v>
      </c>
      <c r="C2984" t="s">
        <v>1946</v>
      </c>
      <c r="D2984" s="4">
        <v>44964</v>
      </c>
      <c r="E2984" s="8">
        <v>5.3043981481481484E-2</v>
      </c>
      <c r="F2984" t="s">
        <v>5466</v>
      </c>
      <c r="G2984" t="s">
        <v>5467</v>
      </c>
      <c r="H2984" t="s">
        <v>2206</v>
      </c>
      <c r="I2984">
        <v>1</v>
      </c>
      <c r="J2984">
        <v>91331</v>
      </c>
      <c r="K2984" t="s">
        <v>2207</v>
      </c>
      <c r="L2984" s="8">
        <v>5.4571759259259257E-2</v>
      </c>
      <c r="M2984" s="8">
        <v>5.7291666666666664E-2</v>
      </c>
      <c r="N2984" t="s">
        <v>1948</v>
      </c>
      <c r="O2984" t="s">
        <v>1948</v>
      </c>
      <c r="P2984" t="s">
        <v>1948</v>
      </c>
      <c r="Q2984" s="8">
        <v>2.7199074074074074E-3</v>
      </c>
      <c r="R2984" t="s">
        <v>1955</v>
      </c>
      <c r="S2984" t="s">
        <v>1955</v>
      </c>
      <c r="T2984" t="s">
        <v>1953</v>
      </c>
    </row>
    <row r="2985" spans="1:20" x14ac:dyDescent="0.35">
      <c r="A2985">
        <v>1236638338</v>
      </c>
      <c r="B2985">
        <v>39675</v>
      </c>
      <c r="C2985" t="s">
        <v>1969</v>
      </c>
      <c r="D2985" s="4">
        <v>44963</v>
      </c>
      <c r="E2985" s="8">
        <v>0.74879629629629629</v>
      </c>
      <c r="F2985" t="s">
        <v>5468</v>
      </c>
      <c r="G2985" t="s">
        <v>5469</v>
      </c>
      <c r="H2985" t="s">
        <v>2234</v>
      </c>
      <c r="I2985">
        <v>1</v>
      </c>
      <c r="J2985">
        <v>92331</v>
      </c>
      <c r="K2985" t="s">
        <v>2084</v>
      </c>
      <c r="L2985" s="8">
        <v>0.75133101851851858</v>
      </c>
      <c r="M2985" s="8">
        <v>0.75326388888888884</v>
      </c>
      <c r="N2985" t="s">
        <v>1948</v>
      </c>
      <c r="O2985" t="s">
        <v>1948</v>
      </c>
      <c r="P2985" t="s">
        <v>1948</v>
      </c>
      <c r="Q2985" s="8">
        <v>1.9328703703703704E-3</v>
      </c>
      <c r="R2985" t="s">
        <v>1955</v>
      </c>
      <c r="S2985" t="s">
        <v>1955</v>
      </c>
      <c r="T2985" t="s">
        <v>1953</v>
      </c>
    </row>
    <row r="2986" spans="1:20" x14ac:dyDescent="0.35">
      <c r="A2986">
        <v>1236638338</v>
      </c>
      <c r="B2986">
        <v>39675</v>
      </c>
      <c r="C2986" t="s">
        <v>1969</v>
      </c>
      <c r="D2986" s="4">
        <v>44963</v>
      </c>
      <c r="E2986" s="8">
        <v>0.74879629629629629</v>
      </c>
      <c r="F2986" t="s">
        <v>5468</v>
      </c>
      <c r="G2986" t="s">
        <v>5469</v>
      </c>
      <c r="H2986" t="s">
        <v>2234</v>
      </c>
      <c r="I2986">
        <v>1</v>
      </c>
      <c r="J2986">
        <v>92052</v>
      </c>
      <c r="K2986" t="s">
        <v>1958</v>
      </c>
      <c r="L2986" s="8">
        <v>0.75133101851851858</v>
      </c>
      <c r="M2986" s="8">
        <v>0.75484953703703705</v>
      </c>
      <c r="N2986" t="s">
        <v>1948</v>
      </c>
      <c r="O2986" t="s">
        <v>1948</v>
      </c>
      <c r="P2986" t="s">
        <v>1948</v>
      </c>
      <c r="Q2986" s="8">
        <v>3.5185185185185185E-3</v>
      </c>
      <c r="R2986" t="s">
        <v>1951</v>
      </c>
      <c r="S2986" t="s">
        <v>1973</v>
      </c>
      <c r="T2986" t="s">
        <v>1953</v>
      </c>
    </row>
    <row r="2987" spans="1:20" x14ac:dyDescent="0.35">
      <c r="A2987">
        <v>1236626527</v>
      </c>
      <c r="B2987">
        <v>39541</v>
      </c>
      <c r="C2987" t="s">
        <v>1969</v>
      </c>
      <c r="D2987" s="4">
        <v>44963</v>
      </c>
      <c r="E2987" s="8">
        <v>0.66057870370370375</v>
      </c>
      <c r="F2987" t="s">
        <v>5470</v>
      </c>
      <c r="G2987" t="s">
        <v>5471</v>
      </c>
      <c r="H2987" t="s">
        <v>1983</v>
      </c>
      <c r="I2987">
        <v>1</v>
      </c>
      <c r="J2987">
        <v>93341</v>
      </c>
      <c r="K2987" t="s">
        <v>2136</v>
      </c>
      <c r="L2987" s="8">
        <v>0.66208333333333336</v>
      </c>
      <c r="M2987" s="8">
        <v>0.66634259259259265</v>
      </c>
      <c r="N2987" t="s">
        <v>1948</v>
      </c>
      <c r="O2987" t="s">
        <v>1948</v>
      </c>
      <c r="P2987" t="s">
        <v>1948</v>
      </c>
      <c r="Q2987" s="8">
        <v>4.2592592592592595E-3</v>
      </c>
      <c r="R2987" t="s">
        <v>1955</v>
      </c>
      <c r="S2987" t="s">
        <v>1955</v>
      </c>
      <c r="T2987" t="s">
        <v>1953</v>
      </c>
    </row>
    <row r="2988" spans="1:20" x14ac:dyDescent="0.35">
      <c r="A2988" s="9">
        <v>1236616010</v>
      </c>
      <c r="B2988" s="9">
        <v>39426</v>
      </c>
      <c r="C2988" s="9" t="s">
        <v>1969</v>
      </c>
      <c r="D2988" s="10">
        <v>44963</v>
      </c>
      <c r="E2988" s="11">
        <v>0.58784722222222219</v>
      </c>
      <c r="F2988" s="9" t="s">
        <v>5472</v>
      </c>
      <c r="G2988" s="9" t="s">
        <v>5473</v>
      </c>
      <c r="H2988" s="9" t="s">
        <v>1962</v>
      </c>
      <c r="I2988" s="9">
        <v>1</v>
      </c>
      <c r="J2988" s="9">
        <v>90132</v>
      </c>
      <c r="K2988" s="9" t="s">
        <v>1980</v>
      </c>
      <c r="L2988" s="11">
        <v>0.59026620370370375</v>
      </c>
      <c r="M2988" s="11">
        <v>0.59177083333333336</v>
      </c>
      <c r="N2988" s="9" t="s">
        <v>1948</v>
      </c>
      <c r="O2988" s="9" t="s">
        <v>1948</v>
      </c>
      <c r="P2988" s="9" t="s">
        <v>1948</v>
      </c>
      <c r="Q2988" s="11">
        <v>1.5046296296296294E-3</v>
      </c>
      <c r="R2988" s="9" t="s">
        <v>1955</v>
      </c>
      <c r="S2988" s="9" t="s">
        <v>1955</v>
      </c>
      <c r="T2988" s="9" t="s">
        <v>2004</v>
      </c>
    </row>
    <row r="2989" spans="1:20" x14ac:dyDescent="0.35">
      <c r="A2989">
        <v>1236608215</v>
      </c>
      <c r="B2989">
        <v>39317</v>
      </c>
      <c r="C2989" t="s">
        <v>1969</v>
      </c>
      <c r="D2989" s="4">
        <v>44963</v>
      </c>
      <c r="E2989" s="8">
        <v>0.52063657407407404</v>
      </c>
      <c r="F2989" t="s">
        <v>5474</v>
      </c>
      <c r="G2989" t="s">
        <v>5475</v>
      </c>
      <c r="H2989" t="s">
        <v>2184</v>
      </c>
      <c r="I2989">
        <v>1</v>
      </c>
      <c r="J2989">
        <v>90831</v>
      </c>
      <c r="K2989" t="s">
        <v>2185</v>
      </c>
      <c r="L2989" s="8">
        <v>0.53233796296296299</v>
      </c>
      <c r="M2989" s="8">
        <v>0.53524305555555551</v>
      </c>
      <c r="N2989" t="s">
        <v>1948</v>
      </c>
      <c r="O2989" t="s">
        <v>1948</v>
      </c>
      <c r="P2989" t="s">
        <v>1948</v>
      </c>
      <c r="Q2989" s="8">
        <v>2.9050925925925928E-3</v>
      </c>
      <c r="R2989" t="s">
        <v>1955</v>
      </c>
      <c r="S2989" t="s">
        <v>1955</v>
      </c>
      <c r="T2989" t="s">
        <v>1953</v>
      </c>
    </row>
    <row r="2990" spans="1:20" x14ac:dyDescent="0.35">
      <c r="A2990">
        <v>1236608215</v>
      </c>
      <c r="B2990">
        <v>39317</v>
      </c>
      <c r="C2990" t="s">
        <v>1969</v>
      </c>
      <c r="D2990" s="4">
        <v>44963</v>
      </c>
      <c r="E2990" s="8">
        <v>0.52063657407407404</v>
      </c>
      <c r="F2990" t="s">
        <v>5474</v>
      </c>
      <c r="G2990" t="s">
        <v>5475</v>
      </c>
      <c r="H2990" t="s">
        <v>2184</v>
      </c>
      <c r="I2990">
        <v>1</v>
      </c>
      <c r="J2990">
        <v>94852</v>
      </c>
      <c r="K2990" t="s">
        <v>1950</v>
      </c>
      <c r="L2990" s="8">
        <v>0.53233796296296299</v>
      </c>
      <c r="M2990" s="8">
        <v>0.5330555555555555</v>
      </c>
      <c r="N2990" t="s">
        <v>1948</v>
      </c>
      <c r="O2990" t="s">
        <v>1948</v>
      </c>
      <c r="P2990" t="s">
        <v>1948</v>
      </c>
      <c r="Q2990" s="8">
        <v>7.175925925925927E-4</v>
      </c>
      <c r="R2990" t="s">
        <v>1951</v>
      </c>
      <c r="S2990" t="s">
        <v>1973</v>
      </c>
      <c r="T2990" t="s">
        <v>1953</v>
      </c>
    </row>
    <row r="2991" spans="1:20" x14ac:dyDescent="0.35">
      <c r="A2991">
        <v>1236608915</v>
      </c>
      <c r="B2991">
        <v>39326</v>
      </c>
      <c r="C2991" t="s">
        <v>1969</v>
      </c>
      <c r="D2991" s="4">
        <v>44963</v>
      </c>
      <c r="E2991" s="8">
        <v>0.52650462962962963</v>
      </c>
      <c r="F2991" t="s">
        <v>5476</v>
      </c>
      <c r="H2991" t="s">
        <v>1949</v>
      </c>
      <c r="I2991">
        <v>1</v>
      </c>
      <c r="J2991">
        <v>94631</v>
      </c>
      <c r="K2991" t="s">
        <v>1954</v>
      </c>
      <c r="L2991" s="8">
        <v>0.52714120370370365</v>
      </c>
      <c r="M2991" s="8">
        <v>0.52810185185185188</v>
      </c>
      <c r="N2991" t="s">
        <v>1948</v>
      </c>
      <c r="O2991" t="s">
        <v>1948</v>
      </c>
      <c r="P2991" t="s">
        <v>1948</v>
      </c>
      <c r="Q2991" s="8">
        <v>9.6064814814814808E-4</v>
      </c>
      <c r="R2991" t="s">
        <v>1955</v>
      </c>
      <c r="S2991" t="s">
        <v>1955</v>
      </c>
      <c r="T2991" t="s">
        <v>1953</v>
      </c>
    </row>
    <row r="2992" spans="1:20" x14ac:dyDescent="0.35">
      <c r="A2992">
        <v>1236601262</v>
      </c>
      <c r="B2992">
        <v>39226</v>
      </c>
      <c r="C2992" t="s">
        <v>1969</v>
      </c>
      <c r="D2992" s="4">
        <v>44963</v>
      </c>
      <c r="E2992" s="8">
        <v>0.45508101851851851</v>
      </c>
      <c r="F2992" t="s">
        <v>5477</v>
      </c>
      <c r="G2992" t="s">
        <v>5478</v>
      </c>
      <c r="H2992" t="s">
        <v>2025</v>
      </c>
      <c r="I2992">
        <v>1</v>
      </c>
      <c r="J2992">
        <v>93231</v>
      </c>
      <c r="K2992" t="s">
        <v>2028</v>
      </c>
      <c r="L2992" s="8">
        <v>0.45732638888888894</v>
      </c>
      <c r="M2992" s="8">
        <v>0.4607175925925926</v>
      </c>
      <c r="N2992" t="s">
        <v>1948</v>
      </c>
      <c r="O2992" t="s">
        <v>1948</v>
      </c>
      <c r="P2992" t="s">
        <v>1948</v>
      </c>
      <c r="Q2992" s="8">
        <v>3.3912037037037036E-3</v>
      </c>
      <c r="R2992" t="s">
        <v>1955</v>
      </c>
      <c r="S2992" t="s">
        <v>1955</v>
      </c>
      <c r="T2992" t="s">
        <v>1953</v>
      </c>
    </row>
    <row r="2993" spans="1:20" x14ac:dyDescent="0.35">
      <c r="A2993">
        <v>1236599296</v>
      </c>
      <c r="B2993">
        <v>39201</v>
      </c>
      <c r="C2993" t="s">
        <v>1969</v>
      </c>
      <c r="D2993" s="4">
        <v>44963</v>
      </c>
      <c r="E2993" s="8">
        <v>0.43337962962962967</v>
      </c>
      <c r="F2993" t="s">
        <v>5479</v>
      </c>
      <c r="G2993" t="s">
        <v>5480</v>
      </c>
      <c r="H2993" t="s">
        <v>1949</v>
      </c>
      <c r="I2993">
        <v>1</v>
      </c>
      <c r="J2993">
        <v>94631</v>
      </c>
      <c r="K2993" t="s">
        <v>1954</v>
      </c>
      <c r="L2993" s="8">
        <v>0.4478125</v>
      </c>
      <c r="M2993" s="8">
        <v>0.44877314814814812</v>
      </c>
      <c r="N2993" t="s">
        <v>1948</v>
      </c>
      <c r="O2993" t="s">
        <v>1948</v>
      </c>
      <c r="P2993" t="s">
        <v>1948</v>
      </c>
      <c r="Q2993" s="8">
        <v>9.6064814814814808E-4</v>
      </c>
      <c r="R2993" t="s">
        <v>1955</v>
      </c>
      <c r="S2993" t="s">
        <v>1955</v>
      </c>
      <c r="T2993" t="s">
        <v>1953</v>
      </c>
    </row>
    <row r="2994" spans="1:20" x14ac:dyDescent="0.35">
      <c r="A2994">
        <v>1236599296</v>
      </c>
      <c r="B2994">
        <v>39201</v>
      </c>
      <c r="C2994" t="s">
        <v>1969</v>
      </c>
      <c r="D2994" s="4">
        <v>44963</v>
      </c>
      <c r="E2994" s="8">
        <v>0.43337962962962967</v>
      </c>
      <c r="F2994" t="s">
        <v>5479</v>
      </c>
      <c r="G2994" t="s">
        <v>5480</v>
      </c>
      <c r="H2994" t="s">
        <v>1949</v>
      </c>
      <c r="I2994">
        <v>1</v>
      </c>
      <c r="J2994">
        <v>94852</v>
      </c>
      <c r="K2994" t="s">
        <v>1950</v>
      </c>
      <c r="L2994" s="8">
        <v>0.4478125</v>
      </c>
      <c r="M2994" s="8">
        <v>0.44858796296296299</v>
      </c>
      <c r="N2994" t="s">
        <v>1948</v>
      </c>
      <c r="O2994" t="s">
        <v>1948</v>
      </c>
      <c r="P2994" t="s">
        <v>1948</v>
      </c>
      <c r="Q2994" s="8">
        <v>7.7546296296296304E-4</v>
      </c>
      <c r="R2994" t="s">
        <v>1951</v>
      </c>
      <c r="S2994" t="s">
        <v>1973</v>
      </c>
      <c r="T2994" t="s">
        <v>1953</v>
      </c>
    </row>
    <row r="2995" spans="1:20" x14ac:dyDescent="0.35">
      <c r="A2995">
        <v>1236594723</v>
      </c>
      <c r="B2995">
        <v>39143</v>
      </c>
      <c r="C2995" t="s">
        <v>1969</v>
      </c>
      <c r="D2995" s="4">
        <v>44963</v>
      </c>
      <c r="E2995" s="8">
        <v>0.39997685185185183</v>
      </c>
      <c r="F2995" t="s">
        <v>5481</v>
      </c>
      <c r="G2995" t="s">
        <v>5482</v>
      </c>
      <c r="H2995" t="s">
        <v>1949</v>
      </c>
      <c r="I2995">
        <v>1</v>
      </c>
      <c r="J2995">
        <v>90774</v>
      </c>
      <c r="K2995" t="s">
        <v>2475</v>
      </c>
      <c r="L2995" s="8">
        <v>0.40300925925925929</v>
      </c>
      <c r="M2995" s="8">
        <v>0.40685185185185185</v>
      </c>
      <c r="N2995" t="s">
        <v>1948</v>
      </c>
      <c r="O2995" t="s">
        <v>1948</v>
      </c>
      <c r="P2995" t="s">
        <v>1948</v>
      </c>
      <c r="Q2995" s="8">
        <v>3.8425925925925923E-3</v>
      </c>
      <c r="R2995" t="s">
        <v>2224</v>
      </c>
      <c r="S2995" t="s">
        <v>2027</v>
      </c>
      <c r="T2995" t="s">
        <v>2004</v>
      </c>
    </row>
    <row r="2996" spans="1:20" x14ac:dyDescent="0.35">
      <c r="A2996">
        <v>1236594723</v>
      </c>
      <c r="B2996">
        <v>39143</v>
      </c>
      <c r="C2996" t="s">
        <v>1969</v>
      </c>
      <c r="D2996" s="4">
        <v>44963</v>
      </c>
      <c r="E2996" s="8">
        <v>0.39997685185185183</v>
      </c>
      <c r="F2996" t="s">
        <v>5481</v>
      </c>
      <c r="G2996" t="s">
        <v>5482</v>
      </c>
      <c r="H2996" t="s">
        <v>1949</v>
      </c>
      <c r="I2996">
        <v>1</v>
      </c>
      <c r="J2996">
        <v>94831</v>
      </c>
      <c r="K2996" t="s">
        <v>1950</v>
      </c>
      <c r="L2996" s="8">
        <v>0.40068287037037037</v>
      </c>
      <c r="M2996" s="8">
        <v>0.40150462962962963</v>
      </c>
      <c r="N2996" t="s">
        <v>1948</v>
      </c>
      <c r="O2996" t="s">
        <v>1948</v>
      </c>
      <c r="P2996" t="s">
        <v>1948</v>
      </c>
      <c r="Q2996" s="8">
        <v>8.2175925925925917E-4</v>
      </c>
      <c r="R2996" t="s">
        <v>1955</v>
      </c>
      <c r="S2996" t="s">
        <v>1955</v>
      </c>
      <c r="T2996" t="s">
        <v>1953</v>
      </c>
    </row>
    <row r="2997" spans="1:20" x14ac:dyDescent="0.35">
      <c r="A2997">
        <v>1236592654</v>
      </c>
      <c r="B2997">
        <v>39112</v>
      </c>
      <c r="C2997" t="s">
        <v>1969</v>
      </c>
      <c r="D2997" s="4">
        <v>44963</v>
      </c>
      <c r="E2997" s="8">
        <v>0.37121527777777774</v>
      </c>
      <c r="F2997" t="s">
        <v>5483</v>
      </c>
      <c r="G2997" t="s">
        <v>5484</v>
      </c>
      <c r="H2997" t="s">
        <v>1949</v>
      </c>
      <c r="I2997">
        <v>1</v>
      </c>
      <c r="J2997">
        <v>94531</v>
      </c>
      <c r="K2997" t="s">
        <v>2049</v>
      </c>
      <c r="L2997" s="8">
        <v>0.37483796296296296</v>
      </c>
      <c r="M2997" s="8">
        <v>0.37577546296296299</v>
      </c>
      <c r="N2997" t="s">
        <v>1948</v>
      </c>
      <c r="O2997" t="s">
        <v>1948</v>
      </c>
      <c r="P2997" t="s">
        <v>1948</v>
      </c>
      <c r="Q2997" s="8">
        <v>9.3750000000000007E-4</v>
      </c>
      <c r="R2997" t="s">
        <v>1955</v>
      </c>
      <c r="S2997" t="s">
        <v>1955</v>
      </c>
      <c r="T2997" t="s">
        <v>1953</v>
      </c>
    </row>
    <row r="2998" spans="1:20" x14ac:dyDescent="0.35">
      <c r="A2998">
        <v>1236592654</v>
      </c>
      <c r="B2998">
        <v>39112</v>
      </c>
      <c r="C2998" t="s">
        <v>1969</v>
      </c>
      <c r="D2998" s="4">
        <v>44963</v>
      </c>
      <c r="E2998" s="8">
        <v>0.37121527777777774</v>
      </c>
      <c r="F2998" t="s">
        <v>5483</v>
      </c>
      <c r="G2998" t="s">
        <v>5484</v>
      </c>
      <c r="H2998" t="s">
        <v>1949</v>
      </c>
      <c r="I2998">
        <v>1</v>
      </c>
      <c r="J2998">
        <v>94931</v>
      </c>
      <c r="K2998" t="s">
        <v>2083</v>
      </c>
      <c r="L2998" s="8">
        <v>0.37196759259259254</v>
      </c>
      <c r="M2998" s="8">
        <v>0.37412037037037038</v>
      </c>
      <c r="N2998" t="s">
        <v>1948</v>
      </c>
      <c r="O2998" t="s">
        <v>1948</v>
      </c>
      <c r="P2998" t="s">
        <v>1948</v>
      </c>
      <c r="Q2998" s="8">
        <v>2.1527777777777778E-3</v>
      </c>
      <c r="R2998" t="s">
        <v>1955</v>
      </c>
      <c r="S2998" t="s">
        <v>1955</v>
      </c>
      <c r="T2998" t="s">
        <v>2004</v>
      </c>
    </row>
    <row r="2999" spans="1:20" x14ac:dyDescent="0.35">
      <c r="A2999">
        <v>1236584245</v>
      </c>
      <c r="B2999">
        <v>39013</v>
      </c>
      <c r="C2999" t="s">
        <v>1969</v>
      </c>
      <c r="D2999" s="4">
        <v>44963</v>
      </c>
      <c r="E2999" s="8">
        <v>0.19688657407407406</v>
      </c>
      <c r="F2999" t="s">
        <v>5485</v>
      </c>
      <c r="G2999" t="s">
        <v>5486</v>
      </c>
      <c r="H2999" t="s">
        <v>1972</v>
      </c>
      <c r="I2999">
        <v>1</v>
      </c>
      <c r="J2999">
        <v>91831</v>
      </c>
      <c r="K2999" t="s">
        <v>1995</v>
      </c>
      <c r="L2999" s="8">
        <v>0.20684027777777778</v>
      </c>
      <c r="M2999" s="8">
        <v>0.2109375</v>
      </c>
      <c r="N2999" t="s">
        <v>1948</v>
      </c>
      <c r="O2999" t="s">
        <v>1948</v>
      </c>
      <c r="P2999" t="s">
        <v>1948</v>
      </c>
      <c r="Q2999" s="8">
        <v>4.0972222222222226E-3</v>
      </c>
      <c r="R2999" t="s">
        <v>1955</v>
      </c>
      <c r="S2999" t="s">
        <v>1955</v>
      </c>
      <c r="T2999" t="s">
        <v>1953</v>
      </c>
    </row>
    <row r="3000" spans="1:20" x14ac:dyDescent="0.35">
      <c r="A3000">
        <v>1236584245</v>
      </c>
      <c r="B3000">
        <v>39013</v>
      </c>
      <c r="C3000" t="s">
        <v>1969</v>
      </c>
      <c r="D3000" s="4">
        <v>44963</v>
      </c>
      <c r="E3000" s="8">
        <v>0.19688657407407406</v>
      </c>
      <c r="F3000" t="s">
        <v>5485</v>
      </c>
      <c r="G3000" t="s">
        <v>5486</v>
      </c>
      <c r="H3000" t="s">
        <v>1972</v>
      </c>
      <c r="I3000">
        <v>1</v>
      </c>
      <c r="J3000">
        <v>95751</v>
      </c>
      <c r="K3000" t="s">
        <v>2005</v>
      </c>
      <c r="L3000" s="8">
        <v>0.20684027777777778</v>
      </c>
      <c r="M3000" s="8">
        <v>0.21152777777777776</v>
      </c>
      <c r="N3000" t="s">
        <v>1948</v>
      </c>
      <c r="O3000" t="s">
        <v>1948</v>
      </c>
      <c r="P3000" t="s">
        <v>1948</v>
      </c>
      <c r="Q3000" s="8">
        <v>4.6874999999999998E-3</v>
      </c>
      <c r="R3000" t="s">
        <v>2006</v>
      </c>
      <c r="S3000" t="s">
        <v>1973</v>
      </c>
      <c r="T3000" t="s">
        <v>1953</v>
      </c>
    </row>
    <row r="3001" spans="1:20" x14ac:dyDescent="0.35">
      <c r="A3001">
        <v>1236571119</v>
      </c>
      <c r="B3001">
        <v>38860</v>
      </c>
      <c r="C3001" t="s">
        <v>1987</v>
      </c>
      <c r="D3001" s="4">
        <v>44962</v>
      </c>
      <c r="E3001" s="8">
        <v>0.96182870370370377</v>
      </c>
      <c r="F3001" t="s">
        <v>4274</v>
      </c>
      <c r="G3001" t="s">
        <v>2477</v>
      </c>
      <c r="H3001" t="s">
        <v>1949</v>
      </c>
      <c r="I3001">
        <v>1</v>
      </c>
      <c r="J3001">
        <v>94831</v>
      </c>
      <c r="K3001" t="s">
        <v>1950</v>
      </c>
      <c r="L3001" s="8">
        <v>0.96207175925925925</v>
      </c>
      <c r="M3001" s="8">
        <v>0.96348379629629621</v>
      </c>
      <c r="N3001" t="s">
        <v>1948</v>
      </c>
      <c r="O3001" t="s">
        <v>1948</v>
      </c>
      <c r="P3001" t="s">
        <v>1948</v>
      </c>
      <c r="Q3001" s="8">
        <v>1.4120370370370369E-3</v>
      </c>
      <c r="R3001" t="s">
        <v>1955</v>
      </c>
      <c r="S3001" t="s">
        <v>1955</v>
      </c>
      <c r="T3001" t="s">
        <v>1953</v>
      </c>
    </row>
    <row r="3002" spans="1:20" x14ac:dyDescent="0.35">
      <c r="A3002">
        <v>1236557944</v>
      </c>
      <c r="B3002">
        <v>38731</v>
      </c>
      <c r="C3002" t="s">
        <v>1987</v>
      </c>
      <c r="D3002" s="4">
        <v>44962</v>
      </c>
      <c r="E3002" s="8">
        <v>0.8618865740740741</v>
      </c>
      <c r="F3002" t="s">
        <v>5487</v>
      </c>
      <c r="G3002" t="s">
        <v>5488</v>
      </c>
      <c r="H3002" t="s">
        <v>2009</v>
      </c>
      <c r="I3002">
        <v>1</v>
      </c>
      <c r="J3002">
        <v>93351</v>
      </c>
      <c r="K3002" t="s">
        <v>2136</v>
      </c>
      <c r="L3002" s="8">
        <v>0.87240740740740741</v>
      </c>
      <c r="M3002" s="8">
        <v>0.8769097222222223</v>
      </c>
      <c r="N3002" t="s">
        <v>1948</v>
      </c>
      <c r="O3002" t="s">
        <v>1948</v>
      </c>
      <c r="P3002" t="s">
        <v>1948</v>
      </c>
      <c r="Q3002" s="8">
        <v>4.5023148148148149E-3</v>
      </c>
      <c r="R3002" t="s">
        <v>2006</v>
      </c>
      <c r="S3002" t="s">
        <v>1973</v>
      </c>
      <c r="T3002" t="s">
        <v>1953</v>
      </c>
    </row>
    <row r="3003" spans="1:20" x14ac:dyDescent="0.35">
      <c r="A3003">
        <v>1236553710</v>
      </c>
      <c r="B3003">
        <v>38692</v>
      </c>
      <c r="C3003" t="s">
        <v>1987</v>
      </c>
      <c r="D3003" s="4">
        <v>44962</v>
      </c>
      <c r="E3003" s="8">
        <v>0.83021990740740748</v>
      </c>
      <c r="F3003" t="s">
        <v>5489</v>
      </c>
      <c r="H3003" t="s">
        <v>5490</v>
      </c>
      <c r="I3003">
        <v>1</v>
      </c>
      <c r="J3003">
        <v>96831</v>
      </c>
      <c r="K3003" t="s">
        <v>2037</v>
      </c>
      <c r="L3003" s="8">
        <v>0.85005787037037039</v>
      </c>
      <c r="M3003" s="8">
        <v>0.85246527777777781</v>
      </c>
      <c r="N3003" t="s">
        <v>1948</v>
      </c>
      <c r="O3003" t="s">
        <v>1948</v>
      </c>
      <c r="P3003" t="s">
        <v>1948</v>
      </c>
      <c r="Q3003" s="8">
        <v>2.4074074074074076E-3</v>
      </c>
      <c r="R3003" t="s">
        <v>1955</v>
      </c>
      <c r="S3003" t="s">
        <v>1955</v>
      </c>
      <c r="T3003" t="s">
        <v>1953</v>
      </c>
    </row>
    <row r="3004" spans="1:20" x14ac:dyDescent="0.35">
      <c r="A3004">
        <v>1236553710</v>
      </c>
      <c r="B3004">
        <v>38692</v>
      </c>
      <c r="C3004" t="s">
        <v>1987</v>
      </c>
      <c r="D3004" s="4">
        <v>44962</v>
      </c>
      <c r="E3004" s="8">
        <v>0.83021990740740748</v>
      </c>
      <c r="F3004" t="s">
        <v>5489</v>
      </c>
      <c r="H3004" t="s">
        <v>5490</v>
      </c>
      <c r="I3004">
        <v>1</v>
      </c>
      <c r="J3004">
        <v>93911</v>
      </c>
      <c r="K3004" t="s">
        <v>2080</v>
      </c>
      <c r="L3004" s="8">
        <v>0.85005787037037039</v>
      </c>
      <c r="M3004" s="8">
        <v>0.85387731481481488</v>
      </c>
      <c r="N3004" t="s">
        <v>1948</v>
      </c>
      <c r="O3004" t="s">
        <v>1948</v>
      </c>
      <c r="P3004" t="s">
        <v>1948</v>
      </c>
      <c r="Q3004" s="8">
        <v>3.8194444444444443E-3</v>
      </c>
      <c r="R3004" t="s">
        <v>2111</v>
      </c>
      <c r="S3004" t="s">
        <v>2111</v>
      </c>
      <c r="T3004" t="s">
        <v>1953</v>
      </c>
    </row>
    <row r="3005" spans="1:20" x14ac:dyDescent="0.35">
      <c r="A3005">
        <v>1236553710</v>
      </c>
      <c r="B3005">
        <v>38692</v>
      </c>
      <c r="C3005" t="s">
        <v>1987</v>
      </c>
      <c r="D3005" s="4">
        <v>44962</v>
      </c>
      <c r="E3005" s="8">
        <v>0.83021990740740748</v>
      </c>
      <c r="F3005" t="s">
        <v>5489</v>
      </c>
      <c r="H3005" t="s">
        <v>5490</v>
      </c>
      <c r="I3005">
        <v>1</v>
      </c>
      <c r="J3005">
        <v>94411</v>
      </c>
      <c r="K3005" t="s">
        <v>2074</v>
      </c>
      <c r="L3005" s="8">
        <v>0.85005787037037039</v>
      </c>
      <c r="M3005" s="8">
        <v>0.85120370370370368</v>
      </c>
      <c r="N3005" t="s">
        <v>1948</v>
      </c>
      <c r="O3005" t="s">
        <v>1948</v>
      </c>
      <c r="P3005" t="s">
        <v>1948</v>
      </c>
      <c r="Q3005" s="8">
        <v>1.1458333333333333E-3</v>
      </c>
      <c r="R3005" t="s">
        <v>2111</v>
      </c>
      <c r="S3005" t="s">
        <v>2111</v>
      </c>
      <c r="T3005" t="s">
        <v>1953</v>
      </c>
    </row>
    <row r="3006" spans="1:20" x14ac:dyDescent="0.35">
      <c r="A3006">
        <v>1236518319</v>
      </c>
      <c r="B3006">
        <v>38292</v>
      </c>
      <c r="C3006" t="s">
        <v>1987</v>
      </c>
      <c r="D3006" s="4">
        <v>44962</v>
      </c>
      <c r="E3006" s="8">
        <v>0.49912037037037038</v>
      </c>
      <c r="F3006" t="s">
        <v>5491</v>
      </c>
      <c r="G3006" t="s">
        <v>5492</v>
      </c>
      <c r="H3006" t="s">
        <v>1957</v>
      </c>
      <c r="I3006">
        <v>1</v>
      </c>
      <c r="J3006">
        <v>92831</v>
      </c>
      <c r="K3006" t="s">
        <v>2232</v>
      </c>
      <c r="L3006" s="8">
        <v>0.49935185185185182</v>
      </c>
      <c r="M3006" s="8">
        <v>0.50274305555555554</v>
      </c>
      <c r="N3006" t="s">
        <v>1948</v>
      </c>
      <c r="O3006" t="s">
        <v>1948</v>
      </c>
      <c r="P3006" t="s">
        <v>1948</v>
      </c>
      <c r="Q3006" s="8">
        <v>3.3912037037037036E-3</v>
      </c>
      <c r="R3006" t="s">
        <v>1955</v>
      </c>
      <c r="S3006" t="s">
        <v>1955</v>
      </c>
      <c r="T3006" t="s">
        <v>1953</v>
      </c>
    </row>
    <row r="3007" spans="1:20" x14ac:dyDescent="0.35">
      <c r="A3007">
        <v>1236495530</v>
      </c>
      <c r="B3007">
        <v>38149</v>
      </c>
      <c r="C3007" t="s">
        <v>1987</v>
      </c>
      <c r="D3007" s="4">
        <v>44962</v>
      </c>
      <c r="E3007" s="8">
        <v>0.34028935185185188</v>
      </c>
      <c r="F3007" t="s">
        <v>5493</v>
      </c>
      <c r="G3007" t="s">
        <v>5494</v>
      </c>
      <c r="H3007" t="s">
        <v>2290</v>
      </c>
      <c r="I3007">
        <v>1</v>
      </c>
      <c r="J3007">
        <v>96851</v>
      </c>
      <c r="K3007" t="s">
        <v>2037</v>
      </c>
      <c r="L3007" s="8">
        <v>0.34028935185185188</v>
      </c>
      <c r="M3007" s="8">
        <v>0.34361111111111109</v>
      </c>
      <c r="N3007" t="s">
        <v>1948</v>
      </c>
      <c r="O3007" t="s">
        <v>1948</v>
      </c>
      <c r="P3007" t="s">
        <v>1948</v>
      </c>
      <c r="Q3007" s="8">
        <v>3.3217592592592591E-3</v>
      </c>
      <c r="R3007" t="s">
        <v>2006</v>
      </c>
      <c r="S3007" t="s">
        <v>1952</v>
      </c>
      <c r="T3007" t="s">
        <v>2004</v>
      </c>
    </row>
    <row r="3008" spans="1:20" x14ac:dyDescent="0.35">
      <c r="A3008">
        <v>1236495495</v>
      </c>
      <c r="B3008">
        <v>38147</v>
      </c>
      <c r="C3008" t="s">
        <v>1987</v>
      </c>
      <c r="D3008" s="4">
        <v>44962</v>
      </c>
      <c r="E3008" s="8">
        <v>0.33640046296296294</v>
      </c>
      <c r="F3008" t="s">
        <v>2476</v>
      </c>
      <c r="G3008" t="s">
        <v>2477</v>
      </c>
      <c r="H3008" t="s">
        <v>1949</v>
      </c>
      <c r="I3008">
        <v>1</v>
      </c>
      <c r="J3008">
        <v>94831</v>
      </c>
      <c r="K3008" t="s">
        <v>1950</v>
      </c>
      <c r="L3008" s="8">
        <v>0.33800925925925923</v>
      </c>
      <c r="M3008" s="8">
        <v>0.33928240740740739</v>
      </c>
      <c r="N3008" t="s">
        <v>1948</v>
      </c>
      <c r="O3008" t="s">
        <v>1948</v>
      </c>
      <c r="P3008" t="s">
        <v>1948</v>
      </c>
      <c r="Q3008" s="8">
        <v>1.2731481481481483E-3</v>
      </c>
      <c r="R3008" t="s">
        <v>1955</v>
      </c>
      <c r="S3008" t="s">
        <v>1955</v>
      </c>
      <c r="T3008" t="s">
        <v>1953</v>
      </c>
    </row>
    <row r="3009" spans="1:20" x14ac:dyDescent="0.35">
      <c r="A3009">
        <v>1236494450</v>
      </c>
      <c r="B3009">
        <v>38136</v>
      </c>
      <c r="C3009" t="s">
        <v>1987</v>
      </c>
      <c r="D3009" s="4">
        <v>44962</v>
      </c>
      <c r="E3009" s="8">
        <v>0.32359953703703703</v>
      </c>
      <c r="F3009" t="s">
        <v>5495</v>
      </c>
      <c r="G3009" t="s">
        <v>5496</v>
      </c>
      <c r="H3009" t="s">
        <v>1972</v>
      </c>
      <c r="I3009">
        <v>1</v>
      </c>
      <c r="J3009">
        <v>91731</v>
      </c>
      <c r="K3009" t="s">
        <v>1994</v>
      </c>
      <c r="L3009" s="8">
        <v>0.33692129629629625</v>
      </c>
      <c r="M3009" s="8">
        <v>0.34046296296296297</v>
      </c>
      <c r="N3009" t="s">
        <v>1948</v>
      </c>
      <c r="O3009" t="s">
        <v>1948</v>
      </c>
      <c r="P3009" t="s">
        <v>1948</v>
      </c>
      <c r="Q3009" s="8">
        <v>3.5416666666666665E-3</v>
      </c>
      <c r="R3009" t="s">
        <v>1955</v>
      </c>
      <c r="S3009" t="s">
        <v>1955</v>
      </c>
      <c r="T3009" t="s">
        <v>1953</v>
      </c>
    </row>
    <row r="3010" spans="1:20" x14ac:dyDescent="0.35">
      <c r="A3010">
        <v>1236494450</v>
      </c>
      <c r="B3010">
        <v>38136</v>
      </c>
      <c r="C3010" t="s">
        <v>1987</v>
      </c>
      <c r="D3010" s="4">
        <v>44962</v>
      </c>
      <c r="E3010" s="8">
        <v>0.32359953703703703</v>
      </c>
      <c r="F3010" t="s">
        <v>5495</v>
      </c>
      <c r="G3010" t="s">
        <v>5496</v>
      </c>
      <c r="H3010" t="s">
        <v>1972</v>
      </c>
      <c r="I3010">
        <v>1</v>
      </c>
      <c r="J3010">
        <v>95751</v>
      </c>
      <c r="K3010" t="s">
        <v>2005</v>
      </c>
      <c r="L3010" s="8">
        <v>0.33692129629629625</v>
      </c>
      <c r="M3010" s="8">
        <v>0.34082175925925928</v>
      </c>
      <c r="N3010" t="s">
        <v>1948</v>
      </c>
      <c r="O3010" t="s">
        <v>1948</v>
      </c>
      <c r="P3010" t="s">
        <v>1948</v>
      </c>
      <c r="Q3010" s="8">
        <v>3.9004629629629632E-3</v>
      </c>
      <c r="R3010" t="s">
        <v>2006</v>
      </c>
      <c r="S3010" t="s">
        <v>1973</v>
      </c>
      <c r="T3010" t="s">
        <v>1953</v>
      </c>
    </row>
    <row r="3011" spans="1:20" x14ac:dyDescent="0.35">
      <c r="A3011">
        <v>1236489052</v>
      </c>
      <c r="B3011">
        <v>38089</v>
      </c>
      <c r="C3011" t="s">
        <v>1987</v>
      </c>
      <c r="D3011" s="4">
        <v>44962</v>
      </c>
      <c r="E3011" s="8">
        <v>0.21526620370370372</v>
      </c>
      <c r="F3011" t="s">
        <v>5497</v>
      </c>
      <c r="G3011" t="s">
        <v>5498</v>
      </c>
      <c r="H3011" t="s">
        <v>2073</v>
      </c>
      <c r="I3011">
        <v>1</v>
      </c>
      <c r="J3011">
        <v>90731</v>
      </c>
      <c r="K3011" t="s">
        <v>2475</v>
      </c>
      <c r="L3011" s="8">
        <v>0.21695601851851853</v>
      </c>
      <c r="M3011" s="8">
        <v>0.22070601851851854</v>
      </c>
      <c r="N3011" t="s">
        <v>1948</v>
      </c>
      <c r="O3011" t="s">
        <v>1948</v>
      </c>
      <c r="P3011" t="s">
        <v>1948</v>
      </c>
      <c r="Q3011" s="8">
        <v>3.7500000000000003E-3</v>
      </c>
      <c r="R3011" t="s">
        <v>1955</v>
      </c>
      <c r="S3011" t="s">
        <v>1955</v>
      </c>
      <c r="T3011" t="s">
        <v>1953</v>
      </c>
    </row>
    <row r="3012" spans="1:20" x14ac:dyDescent="0.35">
      <c r="A3012">
        <v>1236485876</v>
      </c>
      <c r="B3012">
        <v>38067</v>
      </c>
      <c r="C3012" t="s">
        <v>1987</v>
      </c>
      <c r="D3012" s="4">
        <v>44962</v>
      </c>
      <c r="E3012" s="8">
        <v>0.17475694444444445</v>
      </c>
      <c r="F3012" t="s">
        <v>5499</v>
      </c>
      <c r="H3012" t="s">
        <v>3168</v>
      </c>
      <c r="I3012">
        <v>1</v>
      </c>
      <c r="J3012">
        <v>92531</v>
      </c>
      <c r="K3012" t="s">
        <v>2093</v>
      </c>
      <c r="L3012" s="8">
        <v>0.17524305555555555</v>
      </c>
      <c r="M3012" s="8">
        <v>0.17814814814814817</v>
      </c>
      <c r="N3012" t="s">
        <v>1948</v>
      </c>
      <c r="O3012" t="s">
        <v>1948</v>
      </c>
      <c r="P3012" t="s">
        <v>1948</v>
      </c>
      <c r="Q3012" s="8">
        <v>2.9050925925925928E-3</v>
      </c>
      <c r="R3012" t="s">
        <v>1955</v>
      </c>
      <c r="S3012" t="s">
        <v>1955</v>
      </c>
      <c r="T3012" t="s">
        <v>1953</v>
      </c>
    </row>
    <row r="3013" spans="1:20" x14ac:dyDescent="0.35">
      <c r="A3013">
        <v>1236485876</v>
      </c>
      <c r="B3013">
        <v>38067</v>
      </c>
      <c r="C3013" t="s">
        <v>1987</v>
      </c>
      <c r="D3013" s="4">
        <v>44962</v>
      </c>
      <c r="E3013" s="8">
        <v>0.17475694444444445</v>
      </c>
      <c r="F3013" t="s">
        <v>5499</v>
      </c>
      <c r="H3013" t="s">
        <v>3168</v>
      </c>
      <c r="I3013">
        <v>1</v>
      </c>
      <c r="J3013">
        <v>94411</v>
      </c>
      <c r="K3013" t="s">
        <v>2074</v>
      </c>
      <c r="L3013" s="8">
        <v>0.17524305555555555</v>
      </c>
      <c r="M3013" s="8">
        <v>0.17703703703703702</v>
      </c>
      <c r="N3013" t="s">
        <v>1948</v>
      </c>
      <c r="O3013" t="s">
        <v>1948</v>
      </c>
      <c r="P3013" t="s">
        <v>1948</v>
      </c>
      <c r="Q3013" s="8">
        <v>1.7939814814814815E-3</v>
      </c>
      <c r="R3013" t="s">
        <v>2111</v>
      </c>
      <c r="S3013" t="s">
        <v>2111</v>
      </c>
      <c r="T3013" t="s">
        <v>1953</v>
      </c>
    </row>
    <row r="3014" spans="1:20" x14ac:dyDescent="0.35">
      <c r="A3014">
        <v>1236485876</v>
      </c>
      <c r="B3014">
        <v>38067</v>
      </c>
      <c r="C3014" t="s">
        <v>1987</v>
      </c>
      <c r="D3014" s="4">
        <v>44962</v>
      </c>
      <c r="E3014" s="8">
        <v>0.17475694444444445</v>
      </c>
      <c r="F3014" t="s">
        <v>5499</v>
      </c>
      <c r="H3014" t="s">
        <v>3168</v>
      </c>
      <c r="I3014">
        <v>1</v>
      </c>
      <c r="J3014">
        <v>96231</v>
      </c>
      <c r="K3014" t="s">
        <v>2058</v>
      </c>
      <c r="L3014" s="8">
        <v>0.17524305555555555</v>
      </c>
      <c r="M3014" s="8">
        <v>0.17907407407407408</v>
      </c>
      <c r="N3014" t="s">
        <v>1948</v>
      </c>
      <c r="O3014" t="s">
        <v>1948</v>
      </c>
      <c r="P3014" t="s">
        <v>1948</v>
      </c>
      <c r="Q3014" s="8">
        <v>3.8310185185185183E-3</v>
      </c>
      <c r="R3014" t="s">
        <v>1955</v>
      </c>
      <c r="S3014" t="s">
        <v>1955</v>
      </c>
      <c r="T3014" t="s">
        <v>1953</v>
      </c>
    </row>
    <row r="3015" spans="1:20" x14ac:dyDescent="0.35">
      <c r="A3015">
        <v>1236482216</v>
      </c>
      <c r="B3015">
        <v>38026</v>
      </c>
      <c r="C3015" t="s">
        <v>1987</v>
      </c>
      <c r="D3015" s="4">
        <v>44962</v>
      </c>
      <c r="E3015" s="8">
        <v>0.13608796296296297</v>
      </c>
      <c r="F3015" t="s">
        <v>5500</v>
      </c>
      <c r="G3015" t="s">
        <v>5501</v>
      </c>
      <c r="H3015" t="s">
        <v>1949</v>
      </c>
      <c r="I3015">
        <v>1</v>
      </c>
      <c r="J3015">
        <v>94531</v>
      </c>
      <c r="K3015" t="s">
        <v>2049</v>
      </c>
      <c r="L3015" s="8">
        <v>0.13646990740740741</v>
      </c>
      <c r="M3015" s="8">
        <v>0.13774305555555555</v>
      </c>
      <c r="N3015" t="s">
        <v>1948</v>
      </c>
      <c r="O3015" t="s">
        <v>1948</v>
      </c>
      <c r="P3015" t="s">
        <v>1948</v>
      </c>
      <c r="Q3015" s="8">
        <v>1.2731481481481483E-3</v>
      </c>
      <c r="R3015" t="s">
        <v>1955</v>
      </c>
      <c r="S3015" t="s">
        <v>1955</v>
      </c>
      <c r="T3015" t="s">
        <v>1953</v>
      </c>
    </row>
    <row r="3016" spans="1:20" x14ac:dyDescent="0.35">
      <c r="A3016">
        <v>1236450729</v>
      </c>
      <c r="B3016">
        <v>37662</v>
      </c>
      <c r="C3016" t="s">
        <v>2017</v>
      </c>
      <c r="D3016" s="4">
        <v>44961</v>
      </c>
      <c r="E3016" s="8">
        <v>0.85282407407407401</v>
      </c>
      <c r="F3016" t="s">
        <v>5502</v>
      </c>
      <c r="G3016" t="s">
        <v>5503</v>
      </c>
      <c r="H3016" t="s">
        <v>2622</v>
      </c>
      <c r="I3016">
        <v>1</v>
      </c>
      <c r="J3016">
        <v>92931</v>
      </c>
      <c r="K3016" t="s">
        <v>2623</v>
      </c>
      <c r="L3016" s="8">
        <v>0.87604166666666661</v>
      </c>
      <c r="M3016" s="8">
        <v>0.87799768518518517</v>
      </c>
      <c r="N3016" t="s">
        <v>1948</v>
      </c>
      <c r="O3016" t="s">
        <v>1948</v>
      </c>
      <c r="P3016" t="s">
        <v>1948</v>
      </c>
      <c r="Q3016" s="8">
        <v>1.9560185185185184E-3</v>
      </c>
      <c r="R3016" t="s">
        <v>1955</v>
      </c>
      <c r="S3016" t="s">
        <v>1955</v>
      </c>
      <c r="T3016" t="s">
        <v>1953</v>
      </c>
    </row>
    <row r="3017" spans="1:20" x14ac:dyDescent="0.35">
      <c r="A3017">
        <v>1236450729</v>
      </c>
      <c r="B3017">
        <v>37662</v>
      </c>
      <c r="C3017" t="s">
        <v>2017</v>
      </c>
      <c r="D3017" s="4">
        <v>44961</v>
      </c>
      <c r="E3017" s="8">
        <v>0.85282407407407401</v>
      </c>
      <c r="F3017" t="s">
        <v>5502</v>
      </c>
      <c r="G3017" t="s">
        <v>5503</v>
      </c>
      <c r="H3017" t="s">
        <v>2622</v>
      </c>
      <c r="I3017">
        <v>1</v>
      </c>
      <c r="J3017">
        <v>96252</v>
      </c>
      <c r="K3017" t="s">
        <v>2058</v>
      </c>
      <c r="L3017" s="8">
        <v>0.87604166666666661</v>
      </c>
      <c r="M3017" s="8">
        <v>0.87914351851851846</v>
      </c>
      <c r="N3017" t="s">
        <v>1948</v>
      </c>
      <c r="O3017" t="s">
        <v>1948</v>
      </c>
      <c r="P3017" t="s">
        <v>1948</v>
      </c>
      <c r="Q3017" s="8">
        <v>3.1018518518518522E-3</v>
      </c>
      <c r="R3017" t="s">
        <v>1951</v>
      </c>
      <c r="S3017" t="s">
        <v>1973</v>
      </c>
      <c r="T3017" t="s">
        <v>1953</v>
      </c>
    </row>
    <row r="3018" spans="1:20" x14ac:dyDescent="0.35">
      <c r="A3018">
        <v>1236445274</v>
      </c>
      <c r="B3018">
        <v>37592</v>
      </c>
      <c r="C3018" t="s">
        <v>2017</v>
      </c>
      <c r="D3018" s="4">
        <v>44961</v>
      </c>
      <c r="E3018" s="8">
        <v>0.80526620370370372</v>
      </c>
      <c r="F3018" t="s">
        <v>5504</v>
      </c>
      <c r="G3018" t="s">
        <v>5505</v>
      </c>
      <c r="H3018" t="s">
        <v>1949</v>
      </c>
      <c r="I3018">
        <v>1</v>
      </c>
      <c r="J3018">
        <v>94331</v>
      </c>
      <c r="K3018" t="s">
        <v>2016</v>
      </c>
      <c r="L3018" s="8">
        <v>0.80598379629629635</v>
      </c>
      <c r="M3018" s="8">
        <v>0.80903935185185183</v>
      </c>
      <c r="N3018" t="s">
        <v>1948</v>
      </c>
      <c r="O3018" t="s">
        <v>1948</v>
      </c>
      <c r="P3018" t="s">
        <v>1948</v>
      </c>
      <c r="Q3018" s="8">
        <v>3.0555555555555557E-3</v>
      </c>
      <c r="R3018" t="s">
        <v>1955</v>
      </c>
      <c r="S3018" t="s">
        <v>1955</v>
      </c>
      <c r="T3018" t="s">
        <v>1953</v>
      </c>
    </row>
    <row r="3019" spans="1:20" x14ac:dyDescent="0.35">
      <c r="A3019">
        <v>1236444185</v>
      </c>
      <c r="B3019">
        <v>37582</v>
      </c>
      <c r="C3019" t="s">
        <v>2017</v>
      </c>
      <c r="D3019" s="4">
        <v>44961</v>
      </c>
      <c r="E3019" s="8">
        <v>0.79314814814814805</v>
      </c>
      <c r="F3019" t="s">
        <v>5506</v>
      </c>
      <c r="G3019" t="s">
        <v>5507</v>
      </c>
      <c r="H3019" t="s">
        <v>1949</v>
      </c>
      <c r="I3019">
        <v>1</v>
      </c>
      <c r="J3019">
        <v>94631</v>
      </c>
      <c r="K3019" t="s">
        <v>1954</v>
      </c>
      <c r="L3019" s="8">
        <v>0.79537037037037039</v>
      </c>
      <c r="M3019" s="8">
        <v>0.79646990740740742</v>
      </c>
      <c r="N3019" t="s">
        <v>1948</v>
      </c>
      <c r="O3019" t="s">
        <v>1948</v>
      </c>
      <c r="P3019" t="s">
        <v>1948</v>
      </c>
      <c r="Q3019" s="8">
        <v>1.0995370370370371E-3</v>
      </c>
      <c r="R3019" t="s">
        <v>1955</v>
      </c>
      <c r="S3019" t="s">
        <v>1955</v>
      </c>
      <c r="T3019" t="s">
        <v>2004</v>
      </c>
    </row>
    <row r="3020" spans="1:20" x14ac:dyDescent="0.35">
      <c r="A3020">
        <v>1236432689</v>
      </c>
      <c r="B3020">
        <v>37456</v>
      </c>
      <c r="C3020" t="s">
        <v>2017</v>
      </c>
      <c r="D3020" s="4">
        <v>44961</v>
      </c>
      <c r="E3020" s="8">
        <v>0.70010416666666664</v>
      </c>
      <c r="F3020" t="s">
        <v>5508</v>
      </c>
      <c r="G3020" t="s">
        <v>5509</v>
      </c>
      <c r="H3020" t="s">
        <v>5211</v>
      </c>
      <c r="I3020">
        <v>1</v>
      </c>
      <c r="J3020">
        <v>91351</v>
      </c>
      <c r="K3020" t="s">
        <v>2207</v>
      </c>
      <c r="L3020" s="8">
        <v>0.70497685185185188</v>
      </c>
      <c r="M3020" s="8">
        <v>0.70716435185185189</v>
      </c>
      <c r="N3020" t="s">
        <v>1948</v>
      </c>
      <c r="O3020" t="s">
        <v>1948</v>
      </c>
      <c r="P3020" t="s">
        <v>1948</v>
      </c>
      <c r="Q3020" s="8">
        <v>2.1874999999999998E-3</v>
      </c>
      <c r="R3020" t="s">
        <v>2006</v>
      </c>
      <c r="S3020" t="s">
        <v>2006</v>
      </c>
      <c r="T3020" t="s">
        <v>1953</v>
      </c>
    </row>
    <row r="3021" spans="1:20" x14ac:dyDescent="0.35">
      <c r="A3021">
        <v>1236432689</v>
      </c>
      <c r="B3021">
        <v>37456</v>
      </c>
      <c r="C3021" t="s">
        <v>2017</v>
      </c>
      <c r="D3021" s="4">
        <v>44961</v>
      </c>
      <c r="E3021" s="8">
        <v>0.70010416666666664</v>
      </c>
      <c r="F3021" t="s">
        <v>5508</v>
      </c>
      <c r="G3021" t="s">
        <v>5509</v>
      </c>
      <c r="H3021" t="s">
        <v>5211</v>
      </c>
      <c r="I3021">
        <v>1</v>
      </c>
      <c r="J3021">
        <v>93831</v>
      </c>
      <c r="K3021" t="s">
        <v>2702</v>
      </c>
      <c r="L3021" s="8">
        <v>0.7009953703703703</v>
      </c>
      <c r="M3021" s="8">
        <v>0.70476851851851852</v>
      </c>
      <c r="N3021" t="s">
        <v>1948</v>
      </c>
      <c r="O3021" t="s">
        <v>1948</v>
      </c>
      <c r="P3021" t="s">
        <v>1948</v>
      </c>
      <c r="Q3021" s="8">
        <v>3.7731481481481483E-3</v>
      </c>
      <c r="R3021" t="s">
        <v>1955</v>
      </c>
      <c r="S3021" t="s">
        <v>1955</v>
      </c>
      <c r="T3021" t="s">
        <v>1953</v>
      </c>
    </row>
    <row r="3022" spans="1:20" x14ac:dyDescent="0.35">
      <c r="A3022">
        <v>1236432689</v>
      </c>
      <c r="B3022">
        <v>37456</v>
      </c>
      <c r="C3022" t="s">
        <v>2017</v>
      </c>
      <c r="D3022" s="4">
        <v>44961</v>
      </c>
      <c r="E3022" s="8">
        <v>0.70010416666666664</v>
      </c>
      <c r="F3022" t="s">
        <v>5508</v>
      </c>
      <c r="G3022" t="s">
        <v>5509</v>
      </c>
      <c r="H3022" t="s">
        <v>5211</v>
      </c>
      <c r="I3022">
        <v>1</v>
      </c>
      <c r="J3022">
        <v>94452</v>
      </c>
      <c r="K3022" t="s">
        <v>2074</v>
      </c>
      <c r="L3022" s="8">
        <v>0.7009953703703703</v>
      </c>
      <c r="M3022" s="8">
        <v>0.70224537037037038</v>
      </c>
      <c r="N3022" t="s">
        <v>1948</v>
      </c>
      <c r="O3022" t="s">
        <v>1948</v>
      </c>
      <c r="P3022" t="s">
        <v>1948</v>
      </c>
      <c r="Q3022" s="8">
        <v>1.25E-3</v>
      </c>
      <c r="R3022" t="s">
        <v>1951</v>
      </c>
      <c r="S3022" t="s">
        <v>1952</v>
      </c>
      <c r="T3022" t="s">
        <v>1953</v>
      </c>
    </row>
    <row r="3023" spans="1:20" x14ac:dyDescent="0.35">
      <c r="A3023" s="9">
        <v>1237233467</v>
      </c>
      <c r="B3023" s="9">
        <v>46047</v>
      </c>
      <c r="C3023" s="9" t="s">
        <v>1987</v>
      </c>
      <c r="D3023" s="10">
        <v>44969</v>
      </c>
      <c r="E3023" s="11">
        <v>0.89462962962962955</v>
      </c>
      <c r="F3023" s="9" t="s">
        <v>5510</v>
      </c>
      <c r="G3023" s="9" t="s">
        <v>5511</v>
      </c>
      <c r="H3023" s="9" t="s">
        <v>2063</v>
      </c>
      <c r="I3023" s="9">
        <v>1</v>
      </c>
      <c r="J3023" s="9">
        <v>95531</v>
      </c>
      <c r="K3023" s="9" t="s">
        <v>2026</v>
      </c>
      <c r="L3023" s="11">
        <v>0.89528935185185177</v>
      </c>
      <c r="M3023" s="11">
        <v>0.89753472222222219</v>
      </c>
      <c r="N3023" s="9" t="s">
        <v>1948</v>
      </c>
      <c r="O3023" s="9" t="s">
        <v>1948</v>
      </c>
      <c r="P3023" s="9" t="s">
        <v>1948</v>
      </c>
      <c r="Q3023" s="11">
        <v>2.2453703703703702E-3</v>
      </c>
      <c r="R3023" s="9" t="s">
        <v>1955</v>
      </c>
      <c r="S3023" s="9" t="s">
        <v>1955</v>
      </c>
      <c r="T3023" s="9" t="s">
        <v>1953</v>
      </c>
    </row>
    <row r="3024" spans="1:20" x14ac:dyDescent="0.35">
      <c r="A3024" s="9">
        <v>1259871208</v>
      </c>
      <c r="B3024" s="9">
        <v>258024</v>
      </c>
      <c r="C3024" s="9" t="s">
        <v>2017</v>
      </c>
      <c r="D3024" s="10">
        <v>45157</v>
      </c>
      <c r="E3024" s="11">
        <v>0.46784722222222225</v>
      </c>
      <c r="F3024" s="9" t="s">
        <v>5512</v>
      </c>
      <c r="G3024" s="9" t="s">
        <v>5513</v>
      </c>
      <c r="H3024" s="9" t="s">
        <v>2063</v>
      </c>
      <c r="I3024" s="9">
        <v>1</v>
      </c>
      <c r="J3024" s="9">
        <v>98052</v>
      </c>
      <c r="K3024" s="9" t="s">
        <v>2026</v>
      </c>
      <c r="L3024" s="11">
        <v>0.47881944444444446</v>
      </c>
      <c r="M3024" s="11">
        <v>0.48148148148148145</v>
      </c>
      <c r="N3024" s="9" t="s">
        <v>1948</v>
      </c>
      <c r="O3024" s="9" t="s">
        <v>1948</v>
      </c>
      <c r="P3024" s="9" t="s">
        <v>1948</v>
      </c>
      <c r="Q3024" s="11">
        <v>2.6620370370370374E-3</v>
      </c>
      <c r="R3024" s="9" t="s">
        <v>1951</v>
      </c>
      <c r="S3024" s="9" t="s">
        <v>1973</v>
      </c>
      <c r="T3024" s="9" t="s">
        <v>1953</v>
      </c>
    </row>
    <row r="3025" spans="1:20" x14ac:dyDescent="0.35">
      <c r="A3025">
        <v>1236402356</v>
      </c>
      <c r="B3025">
        <v>37179</v>
      </c>
      <c r="C3025" t="s">
        <v>2017</v>
      </c>
      <c r="D3025" s="4">
        <v>44961</v>
      </c>
      <c r="E3025" s="8">
        <v>0.5194791666666666</v>
      </c>
      <c r="F3025" t="s">
        <v>5514</v>
      </c>
      <c r="G3025" t="s">
        <v>5515</v>
      </c>
      <c r="H3025" t="s">
        <v>1962</v>
      </c>
      <c r="I3025">
        <v>1</v>
      </c>
      <c r="J3025">
        <v>90133</v>
      </c>
      <c r="K3025" t="s">
        <v>1963</v>
      </c>
      <c r="L3025" s="8">
        <v>0.53008101851851852</v>
      </c>
      <c r="M3025" s="8">
        <v>0.53115740740740736</v>
      </c>
      <c r="N3025" t="s">
        <v>1948</v>
      </c>
      <c r="O3025" t="s">
        <v>1948</v>
      </c>
      <c r="P3025" t="s">
        <v>1948</v>
      </c>
      <c r="Q3025" s="8">
        <v>1.0763888888888889E-3</v>
      </c>
      <c r="R3025" t="s">
        <v>1955</v>
      </c>
      <c r="S3025" t="s">
        <v>1955</v>
      </c>
      <c r="T3025" t="s">
        <v>1953</v>
      </c>
    </row>
    <row r="3026" spans="1:20" x14ac:dyDescent="0.35">
      <c r="A3026">
        <v>1236402356</v>
      </c>
      <c r="B3026">
        <v>37179</v>
      </c>
      <c r="C3026" t="s">
        <v>2017</v>
      </c>
      <c r="D3026" s="4">
        <v>44961</v>
      </c>
      <c r="E3026" s="8">
        <v>0.5194791666666666</v>
      </c>
      <c r="F3026" t="s">
        <v>5514</v>
      </c>
      <c r="G3026" t="s">
        <v>5515</v>
      </c>
      <c r="H3026" t="s">
        <v>1962</v>
      </c>
      <c r="I3026">
        <v>1</v>
      </c>
      <c r="J3026">
        <v>90152</v>
      </c>
      <c r="K3026" t="s">
        <v>1963</v>
      </c>
      <c r="L3026" s="8">
        <v>0.53008101851851852</v>
      </c>
      <c r="M3026" s="8">
        <v>0.53121527777777777</v>
      </c>
      <c r="N3026" t="s">
        <v>1948</v>
      </c>
      <c r="O3026" t="s">
        <v>1948</v>
      </c>
      <c r="P3026" t="s">
        <v>1948</v>
      </c>
      <c r="Q3026" s="8">
        <v>1.1342592592592591E-3</v>
      </c>
      <c r="R3026" t="s">
        <v>1951</v>
      </c>
      <c r="S3026" t="s">
        <v>1973</v>
      </c>
      <c r="T3026" t="s">
        <v>1953</v>
      </c>
    </row>
    <row r="3027" spans="1:20" x14ac:dyDescent="0.35">
      <c r="A3027">
        <v>1236355492</v>
      </c>
      <c r="B3027">
        <v>36638</v>
      </c>
      <c r="C3027" t="s">
        <v>2033</v>
      </c>
      <c r="D3027" s="4">
        <v>44960</v>
      </c>
      <c r="E3027" s="8">
        <v>0.95012731481481483</v>
      </c>
      <c r="F3027" t="s">
        <v>5516</v>
      </c>
      <c r="G3027" t="s">
        <v>5517</v>
      </c>
      <c r="H3027" t="s">
        <v>1957</v>
      </c>
      <c r="I3027">
        <v>1</v>
      </c>
      <c r="J3027">
        <v>92052</v>
      </c>
      <c r="K3027" t="s">
        <v>1958</v>
      </c>
      <c r="L3027" s="8">
        <v>0.95302083333333332</v>
      </c>
      <c r="M3027" s="8">
        <v>0.95673611111111112</v>
      </c>
      <c r="N3027" t="s">
        <v>1948</v>
      </c>
      <c r="O3027" t="s">
        <v>1948</v>
      </c>
      <c r="P3027" t="s">
        <v>1948</v>
      </c>
      <c r="Q3027" s="8">
        <v>3.7152777777777774E-3</v>
      </c>
      <c r="R3027" t="s">
        <v>1951</v>
      </c>
      <c r="S3027" t="s">
        <v>1973</v>
      </c>
      <c r="T3027" t="s">
        <v>1953</v>
      </c>
    </row>
    <row r="3028" spans="1:20" x14ac:dyDescent="0.35">
      <c r="A3028" s="9">
        <v>1236355492</v>
      </c>
      <c r="B3028" s="9">
        <v>36638</v>
      </c>
      <c r="C3028" s="9" t="s">
        <v>2033</v>
      </c>
      <c r="D3028" s="10">
        <v>44960</v>
      </c>
      <c r="E3028" s="11">
        <v>0.95012731481481483</v>
      </c>
      <c r="F3028" s="9" t="s">
        <v>5516</v>
      </c>
      <c r="G3028" s="9" t="s">
        <v>5517</v>
      </c>
      <c r="H3028" s="9" t="s">
        <v>1957</v>
      </c>
      <c r="I3028" s="9">
        <v>1</v>
      </c>
      <c r="J3028" s="9">
        <v>92731</v>
      </c>
      <c r="K3028" s="9" t="s">
        <v>2366</v>
      </c>
      <c r="L3028" s="11">
        <v>0.95302083333333332</v>
      </c>
      <c r="M3028" s="11">
        <v>0.95646990740740734</v>
      </c>
      <c r="N3028" s="9" t="s">
        <v>1948</v>
      </c>
      <c r="O3028" s="9" t="s">
        <v>1948</v>
      </c>
      <c r="P3028" s="9" t="s">
        <v>1948</v>
      </c>
      <c r="Q3028" s="11">
        <v>3.4490740740740745E-3</v>
      </c>
      <c r="R3028" s="9" t="s">
        <v>1955</v>
      </c>
      <c r="S3028" s="9" t="s">
        <v>1955</v>
      </c>
      <c r="T3028" s="9" t="s">
        <v>1953</v>
      </c>
    </row>
    <row r="3029" spans="1:20" x14ac:dyDescent="0.35">
      <c r="A3029">
        <v>1236334450</v>
      </c>
      <c r="B3029">
        <v>36373</v>
      </c>
      <c r="C3029" t="s">
        <v>2033</v>
      </c>
      <c r="D3029" s="4">
        <v>44960</v>
      </c>
      <c r="E3029" s="8">
        <v>0.77069444444444446</v>
      </c>
      <c r="F3029" t="s">
        <v>5518</v>
      </c>
      <c r="G3029" t="s">
        <v>5519</v>
      </c>
      <c r="H3029" t="s">
        <v>2389</v>
      </c>
      <c r="I3029">
        <v>1</v>
      </c>
      <c r="J3029">
        <v>93631</v>
      </c>
      <c r="K3029" t="s">
        <v>2390</v>
      </c>
      <c r="L3029" s="8">
        <v>0.77195601851851858</v>
      </c>
      <c r="M3029" s="8">
        <v>0.7745023148148148</v>
      </c>
      <c r="N3029" t="s">
        <v>1948</v>
      </c>
      <c r="O3029" t="s">
        <v>1948</v>
      </c>
      <c r="P3029" t="s">
        <v>1948</v>
      </c>
      <c r="Q3029" s="8">
        <v>2.5462962962962961E-3</v>
      </c>
      <c r="R3029" t="s">
        <v>1955</v>
      </c>
      <c r="S3029" t="s">
        <v>1955</v>
      </c>
      <c r="T3029" t="s">
        <v>1953</v>
      </c>
    </row>
    <row r="3030" spans="1:20" x14ac:dyDescent="0.35">
      <c r="A3030">
        <v>1236320548</v>
      </c>
      <c r="B3030">
        <v>36206</v>
      </c>
      <c r="C3030" t="s">
        <v>2033</v>
      </c>
      <c r="D3030" s="4">
        <v>44960</v>
      </c>
      <c r="E3030" s="8">
        <v>0.67885416666666665</v>
      </c>
      <c r="F3030" t="s">
        <v>5520</v>
      </c>
      <c r="G3030" t="s">
        <v>5521</v>
      </c>
      <c r="H3030" t="s">
        <v>2077</v>
      </c>
      <c r="I3030">
        <v>1</v>
      </c>
      <c r="J3030">
        <v>90531</v>
      </c>
      <c r="K3030" t="s">
        <v>2048</v>
      </c>
      <c r="L3030" s="8">
        <v>0.67925925925925934</v>
      </c>
      <c r="M3030" s="8">
        <v>0.68344907407407407</v>
      </c>
      <c r="N3030" t="s">
        <v>1948</v>
      </c>
      <c r="O3030" t="s">
        <v>1948</v>
      </c>
      <c r="P3030" t="s">
        <v>1948</v>
      </c>
      <c r="Q3030" s="8">
        <v>4.1898148148148146E-3</v>
      </c>
      <c r="R3030" t="s">
        <v>1955</v>
      </c>
      <c r="S3030" t="s">
        <v>1955</v>
      </c>
      <c r="T3030" t="s">
        <v>1953</v>
      </c>
    </row>
    <row r="3031" spans="1:20" x14ac:dyDescent="0.35">
      <c r="A3031">
        <v>1236320548</v>
      </c>
      <c r="B3031">
        <v>36206</v>
      </c>
      <c r="C3031" t="s">
        <v>2033</v>
      </c>
      <c r="D3031" s="4">
        <v>44960</v>
      </c>
      <c r="E3031" s="8">
        <v>0.67885416666666665</v>
      </c>
      <c r="F3031" t="s">
        <v>5520</v>
      </c>
      <c r="G3031" t="s">
        <v>5521</v>
      </c>
      <c r="H3031" t="s">
        <v>2077</v>
      </c>
      <c r="I3031">
        <v>1</v>
      </c>
      <c r="J3031">
        <v>95252</v>
      </c>
      <c r="K3031" t="s">
        <v>1977</v>
      </c>
      <c r="L3031" s="8">
        <v>0.67925925925925934</v>
      </c>
      <c r="M3031" s="8">
        <v>0.68230324074074078</v>
      </c>
      <c r="N3031" t="s">
        <v>1948</v>
      </c>
      <c r="O3031" t="s">
        <v>1948</v>
      </c>
      <c r="P3031" t="s">
        <v>1948</v>
      </c>
      <c r="Q3031" s="8">
        <v>3.0439814814814821E-3</v>
      </c>
      <c r="R3031" t="s">
        <v>1951</v>
      </c>
      <c r="S3031" t="s">
        <v>1952</v>
      </c>
      <c r="T3031" t="s">
        <v>1953</v>
      </c>
    </row>
    <row r="3032" spans="1:20" x14ac:dyDescent="0.35">
      <c r="A3032">
        <v>1236313529</v>
      </c>
      <c r="B3032">
        <v>36116</v>
      </c>
      <c r="C3032" t="s">
        <v>2033</v>
      </c>
      <c r="D3032" s="4">
        <v>44960</v>
      </c>
      <c r="E3032" s="8">
        <v>0.6196990740740741</v>
      </c>
      <c r="F3032" t="s">
        <v>5522</v>
      </c>
      <c r="G3032" t="s">
        <v>5523</v>
      </c>
      <c r="H3032" t="s">
        <v>1962</v>
      </c>
      <c r="I3032">
        <v>1</v>
      </c>
      <c r="J3032">
        <v>90133</v>
      </c>
      <c r="K3032" t="s">
        <v>1963</v>
      </c>
      <c r="L3032" s="8">
        <v>0.62119212962962966</v>
      </c>
      <c r="M3032" s="8">
        <v>0.62200231481481483</v>
      </c>
      <c r="N3032" t="s">
        <v>1948</v>
      </c>
      <c r="O3032" t="s">
        <v>1948</v>
      </c>
      <c r="P3032" t="s">
        <v>1948</v>
      </c>
      <c r="Q3032" s="8">
        <v>8.1018518518518516E-4</v>
      </c>
      <c r="R3032" t="s">
        <v>1955</v>
      </c>
      <c r="S3032" t="s">
        <v>1955</v>
      </c>
      <c r="T3032" t="s">
        <v>1953</v>
      </c>
    </row>
    <row r="3033" spans="1:20" x14ac:dyDescent="0.35">
      <c r="A3033" s="9">
        <v>1236313529</v>
      </c>
      <c r="B3033" s="9">
        <v>36116</v>
      </c>
      <c r="C3033" s="9" t="s">
        <v>2033</v>
      </c>
      <c r="D3033" s="10">
        <v>44960</v>
      </c>
      <c r="E3033" s="11">
        <v>0.6196990740740741</v>
      </c>
      <c r="F3033" s="9" t="s">
        <v>5522</v>
      </c>
      <c r="G3033" s="9" t="s">
        <v>5523</v>
      </c>
      <c r="H3033" s="9" t="s">
        <v>1962</v>
      </c>
      <c r="I3033" s="9">
        <v>1</v>
      </c>
      <c r="J3033" s="9">
        <v>90132</v>
      </c>
      <c r="K3033" s="9" t="s">
        <v>1980</v>
      </c>
      <c r="L3033" s="11">
        <v>0.62119212962962966</v>
      </c>
      <c r="M3033" s="11">
        <v>0.62225694444444446</v>
      </c>
      <c r="N3033" s="9" t="s">
        <v>1948</v>
      </c>
      <c r="O3033" s="9" t="s">
        <v>1948</v>
      </c>
      <c r="P3033" s="9" t="s">
        <v>1948</v>
      </c>
      <c r="Q3033" s="11">
        <v>1.0648148148148147E-3</v>
      </c>
      <c r="R3033" s="9" t="s">
        <v>1955</v>
      </c>
      <c r="S3033" s="9" t="s">
        <v>1955</v>
      </c>
      <c r="T3033" s="9" t="s">
        <v>1953</v>
      </c>
    </row>
    <row r="3034" spans="1:20" x14ac:dyDescent="0.35">
      <c r="A3034">
        <v>1236311258</v>
      </c>
      <c r="B3034">
        <v>36091</v>
      </c>
      <c r="C3034" t="s">
        <v>2033</v>
      </c>
      <c r="D3034" s="4">
        <v>44960</v>
      </c>
      <c r="E3034" s="8">
        <v>0.60216435185185191</v>
      </c>
      <c r="F3034" t="s">
        <v>5524</v>
      </c>
      <c r="G3034" t="s">
        <v>5525</v>
      </c>
      <c r="H3034" t="s">
        <v>2009</v>
      </c>
      <c r="I3034">
        <v>1</v>
      </c>
      <c r="J3034">
        <v>90331</v>
      </c>
      <c r="K3034" t="s">
        <v>2010</v>
      </c>
      <c r="L3034" s="8">
        <v>0.60309027777777779</v>
      </c>
      <c r="M3034" s="8">
        <v>0.60538194444444449</v>
      </c>
      <c r="N3034" t="s">
        <v>1948</v>
      </c>
      <c r="O3034" t="s">
        <v>1948</v>
      </c>
      <c r="P3034" t="s">
        <v>1948</v>
      </c>
      <c r="Q3034" s="8">
        <v>2.2916666666666667E-3</v>
      </c>
      <c r="R3034" t="s">
        <v>1955</v>
      </c>
      <c r="S3034" t="s">
        <v>1955</v>
      </c>
      <c r="T3034" t="s">
        <v>1953</v>
      </c>
    </row>
    <row r="3035" spans="1:20" x14ac:dyDescent="0.35">
      <c r="A3035">
        <v>1236285008</v>
      </c>
      <c r="B3035">
        <v>35754</v>
      </c>
      <c r="C3035" t="s">
        <v>2033</v>
      </c>
      <c r="D3035" s="4">
        <v>44960</v>
      </c>
      <c r="E3035" s="8">
        <v>0.34821759259259261</v>
      </c>
      <c r="F3035" t="s">
        <v>5526</v>
      </c>
      <c r="G3035" t="s">
        <v>5527</v>
      </c>
      <c r="H3035" t="s">
        <v>3609</v>
      </c>
      <c r="I3035">
        <v>1</v>
      </c>
      <c r="J3035">
        <v>95034</v>
      </c>
      <c r="K3035" t="s">
        <v>3535</v>
      </c>
      <c r="L3035" s="8">
        <v>0.34885416666666669</v>
      </c>
      <c r="M3035" s="8">
        <v>0.35138888888888892</v>
      </c>
      <c r="N3035" t="s">
        <v>1948</v>
      </c>
      <c r="O3035" t="s">
        <v>1948</v>
      </c>
      <c r="P3035" t="s">
        <v>1948</v>
      </c>
      <c r="Q3035" s="8">
        <v>2.5347222222222221E-3</v>
      </c>
      <c r="R3035" t="s">
        <v>1955</v>
      </c>
      <c r="S3035" t="s">
        <v>1955</v>
      </c>
      <c r="T3035" t="s">
        <v>1953</v>
      </c>
    </row>
    <row r="3036" spans="1:20" x14ac:dyDescent="0.35">
      <c r="A3036">
        <v>1236285008</v>
      </c>
      <c r="B3036">
        <v>35754</v>
      </c>
      <c r="C3036" t="s">
        <v>2033</v>
      </c>
      <c r="D3036" s="4">
        <v>44960</v>
      </c>
      <c r="E3036" s="8">
        <v>0.34821759259259261</v>
      </c>
      <c r="F3036" t="s">
        <v>5526</v>
      </c>
      <c r="G3036" t="s">
        <v>5527</v>
      </c>
      <c r="H3036" t="s">
        <v>3609</v>
      </c>
      <c r="I3036">
        <v>1</v>
      </c>
      <c r="J3036">
        <v>95252</v>
      </c>
      <c r="K3036" t="s">
        <v>1977</v>
      </c>
      <c r="L3036" s="8">
        <v>0.34885416666666669</v>
      </c>
      <c r="M3036" s="8">
        <v>0.35275462962962961</v>
      </c>
      <c r="N3036" t="s">
        <v>1948</v>
      </c>
      <c r="O3036" t="s">
        <v>1948</v>
      </c>
      <c r="P3036" t="s">
        <v>1948</v>
      </c>
      <c r="Q3036" s="8">
        <v>3.9004629629629632E-3</v>
      </c>
      <c r="R3036" t="s">
        <v>1951</v>
      </c>
      <c r="S3036" t="s">
        <v>1952</v>
      </c>
      <c r="T3036" t="s">
        <v>1953</v>
      </c>
    </row>
    <row r="3037" spans="1:20" x14ac:dyDescent="0.35">
      <c r="A3037">
        <v>1236268140</v>
      </c>
      <c r="B3037">
        <v>35567</v>
      </c>
      <c r="C3037" t="s">
        <v>2033</v>
      </c>
      <c r="D3037" s="4">
        <v>44960</v>
      </c>
      <c r="E3037" s="8">
        <v>1.4548611111111111E-2</v>
      </c>
      <c r="F3037" t="s">
        <v>5528</v>
      </c>
      <c r="G3037" t="s">
        <v>5529</v>
      </c>
      <c r="H3037" t="s">
        <v>2015</v>
      </c>
      <c r="I3037">
        <v>1</v>
      </c>
      <c r="J3037">
        <v>94331</v>
      </c>
      <c r="K3037" t="s">
        <v>2016</v>
      </c>
      <c r="L3037" s="8">
        <v>1.4965277777777779E-2</v>
      </c>
      <c r="M3037" s="8">
        <v>1.8287037037037036E-2</v>
      </c>
      <c r="N3037" t="s">
        <v>1948</v>
      </c>
      <c r="O3037" t="s">
        <v>1948</v>
      </c>
      <c r="P3037" t="s">
        <v>1948</v>
      </c>
      <c r="Q3037" s="8">
        <v>3.3217592592592591E-3</v>
      </c>
      <c r="R3037" t="s">
        <v>1955</v>
      </c>
      <c r="S3037" t="s">
        <v>1955</v>
      </c>
      <c r="T3037" t="s">
        <v>1953</v>
      </c>
    </row>
    <row r="3038" spans="1:20" x14ac:dyDescent="0.35">
      <c r="A3038">
        <v>1236265388</v>
      </c>
      <c r="B3038">
        <v>35543</v>
      </c>
      <c r="C3038" t="s">
        <v>2055</v>
      </c>
      <c r="D3038" s="4">
        <v>44959</v>
      </c>
      <c r="E3038" s="8">
        <v>0.98642361111111121</v>
      </c>
      <c r="F3038" t="s">
        <v>5530</v>
      </c>
      <c r="G3038" t="s">
        <v>5531</v>
      </c>
      <c r="H3038" t="s">
        <v>1949</v>
      </c>
      <c r="I3038">
        <v>1</v>
      </c>
      <c r="J3038">
        <v>94631</v>
      </c>
      <c r="K3038" t="s">
        <v>1954</v>
      </c>
      <c r="L3038" s="8">
        <v>0.99649305555555545</v>
      </c>
      <c r="M3038" s="8">
        <v>0.99662037037037043</v>
      </c>
      <c r="N3038" t="s">
        <v>1948</v>
      </c>
      <c r="O3038" t="s">
        <v>1948</v>
      </c>
      <c r="P3038" t="s">
        <v>1948</v>
      </c>
      <c r="Q3038" s="8">
        <v>1.273148148148148E-4</v>
      </c>
      <c r="R3038" t="s">
        <v>1955</v>
      </c>
      <c r="S3038" t="s">
        <v>1955</v>
      </c>
      <c r="T3038" t="s">
        <v>1953</v>
      </c>
    </row>
    <row r="3039" spans="1:20" x14ac:dyDescent="0.35">
      <c r="A3039">
        <v>1236265388</v>
      </c>
      <c r="B3039">
        <v>35543</v>
      </c>
      <c r="C3039" t="s">
        <v>2055</v>
      </c>
      <c r="D3039" s="4">
        <v>44959</v>
      </c>
      <c r="E3039" s="8">
        <v>0.98642361111111121</v>
      </c>
      <c r="F3039" t="s">
        <v>5530</v>
      </c>
      <c r="G3039" t="s">
        <v>5531</v>
      </c>
      <c r="H3039" t="s">
        <v>1949</v>
      </c>
      <c r="I3039">
        <v>1</v>
      </c>
      <c r="J3039">
        <v>94852</v>
      </c>
      <c r="K3039" t="s">
        <v>1950</v>
      </c>
      <c r="L3039" s="8">
        <v>0.99649305555555545</v>
      </c>
      <c r="M3039" s="8">
        <v>0.99792824074074071</v>
      </c>
      <c r="N3039" t="s">
        <v>1948</v>
      </c>
      <c r="O3039" t="s">
        <v>1948</v>
      </c>
      <c r="P3039" t="s">
        <v>1948</v>
      </c>
      <c r="Q3039" s="8">
        <v>1.4351851851851854E-3</v>
      </c>
      <c r="R3039" t="s">
        <v>1951</v>
      </c>
      <c r="S3039" t="s">
        <v>1973</v>
      </c>
      <c r="T3039" t="s">
        <v>1953</v>
      </c>
    </row>
    <row r="3040" spans="1:20" x14ac:dyDescent="0.35">
      <c r="A3040">
        <v>1236256394</v>
      </c>
      <c r="B3040">
        <v>35440</v>
      </c>
      <c r="C3040" t="s">
        <v>2055</v>
      </c>
      <c r="D3040" s="4">
        <v>44959</v>
      </c>
      <c r="E3040" s="8">
        <v>0.9006481481481482</v>
      </c>
      <c r="F3040" t="s">
        <v>5532</v>
      </c>
      <c r="G3040" t="s">
        <v>5533</v>
      </c>
      <c r="H3040" t="s">
        <v>2745</v>
      </c>
      <c r="I3040">
        <v>1</v>
      </c>
      <c r="J3040">
        <v>92931</v>
      </c>
      <c r="K3040" t="s">
        <v>2623</v>
      </c>
      <c r="L3040" s="8">
        <v>0.9006481481481482</v>
      </c>
      <c r="M3040" s="8">
        <v>0.90236111111111106</v>
      </c>
      <c r="N3040" t="s">
        <v>1948</v>
      </c>
      <c r="O3040" t="s">
        <v>1948</v>
      </c>
      <c r="P3040" t="s">
        <v>1948</v>
      </c>
      <c r="Q3040" s="8">
        <v>1.712962962962963E-3</v>
      </c>
      <c r="R3040" t="s">
        <v>1955</v>
      </c>
      <c r="S3040" t="s">
        <v>1955</v>
      </c>
      <c r="T3040" t="s">
        <v>2004</v>
      </c>
    </row>
    <row r="3041" spans="1:20" x14ac:dyDescent="0.35">
      <c r="A3041">
        <v>1236252448</v>
      </c>
      <c r="B3041">
        <v>35385</v>
      </c>
      <c r="C3041" t="s">
        <v>2055</v>
      </c>
      <c r="D3041" s="4">
        <v>44959</v>
      </c>
      <c r="E3041" s="8">
        <v>0.86163194444444446</v>
      </c>
      <c r="F3041" t="s">
        <v>5534</v>
      </c>
      <c r="G3041" t="s">
        <v>5535</v>
      </c>
      <c r="H3041" t="s">
        <v>2147</v>
      </c>
      <c r="I3041">
        <v>1</v>
      </c>
      <c r="J3041">
        <v>95252</v>
      </c>
      <c r="K3041" t="s">
        <v>1977</v>
      </c>
      <c r="L3041" s="8">
        <v>0.88358796296296294</v>
      </c>
      <c r="M3041" s="8">
        <v>0.88601851851851843</v>
      </c>
      <c r="N3041" t="s">
        <v>1948</v>
      </c>
      <c r="O3041" t="s">
        <v>1948</v>
      </c>
      <c r="P3041" t="s">
        <v>1948</v>
      </c>
      <c r="Q3041" s="8">
        <v>2.4305555555555556E-3</v>
      </c>
      <c r="R3041" t="s">
        <v>1951</v>
      </c>
      <c r="S3041" t="s">
        <v>1973</v>
      </c>
      <c r="T3041" t="s">
        <v>1953</v>
      </c>
    </row>
    <row r="3042" spans="1:20" x14ac:dyDescent="0.35">
      <c r="A3042">
        <v>1236252448</v>
      </c>
      <c r="B3042">
        <v>35385</v>
      </c>
      <c r="C3042" t="s">
        <v>2055</v>
      </c>
      <c r="D3042" s="4">
        <v>44959</v>
      </c>
      <c r="E3042" s="8">
        <v>0.86163194444444446</v>
      </c>
      <c r="F3042" t="s">
        <v>5534</v>
      </c>
      <c r="G3042" t="s">
        <v>5535</v>
      </c>
      <c r="H3042" t="s">
        <v>2147</v>
      </c>
      <c r="I3042">
        <v>1</v>
      </c>
      <c r="J3042">
        <v>95931</v>
      </c>
      <c r="K3042" t="s">
        <v>2504</v>
      </c>
      <c r="L3042" s="8">
        <v>0.88358796296296294</v>
      </c>
      <c r="M3042" s="8">
        <v>0.88571759259259253</v>
      </c>
      <c r="N3042" t="s">
        <v>1948</v>
      </c>
      <c r="O3042" t="s">
        <v>1948</v>
      </c>
      <c r="P3042" t="s">
        <v>1948</v>
      </c>
      <c r="Q3042" s="8">
        <v>2.1296296296296298E-3</v>
      </c>
      <c r="R3042" t="s">
        <v>1955</v>
      </c>
      <c r="S3042" t="s">
        <v>1955</v>
      </c>
      <c r="T3042" t="s">
        <v>1953</v>
      </c>
    </row>
    <row r="3043" spans="1:20" x14ac:dyDescent="0.35">
      <c r="A3043">
        <v>1236229310</v>
      </c>
      <c r="B3043">
        <v>35129</v>
      </c>
      <c r="C3043" t="s">
        <v>2055</v>
      </c>
      <c r="D3043" s="4">
        <v>44959</v>
      </c>
      <c r="E3043" s="8">
        <v>0.68765046296296306</v>
      </c>
      <c r="F3043" t="s">
        <v>5536</v>
      </c>
      <c r="G3043" t="s">
        <v>5537</v>
      </c>
      <c r="H3043" t="s">
        <v>2389</v>
      </c>
      <c r="I3043">
        <v>1</v>
      </c>
      <c r="J3043">
        <v>93631</v>
      </c>
      <c r="K3043" t="s">
        <v>2390</v>
      </c>
      <c r="L3043" s="8">
        <v>0.68853009259259268</v>
      </c>
      <c r="M3043" s="8">
        <v>0.6909953703703704</v>
      </c>
      <c r="N3043" t="s">
        <v>1948</v>
      </c>
      <c r="O3043" t="s">
        <v>1948</v>
      </c>
      <c r="P3043" t="s">
        <v>1948</v>
      </c>
      <c r="Q3043" s="8">
        <v>2.4652777777777776E-3</v>
      </c>
      <c r="R3043" t="s">
        <v>1955</v>
      </c>
      <c r="S3043" t="s">
        <v>1955</v>
      </c>
      <c r="T3043" t="s">
        <v>1953</v>
      </c>
    </row>
    <row r="3044" spans="1:20" x14ac:dyDescent="0.35">
      <c r="A3044">
        <v>1236209149</v>
      </c>
      <c r="B3044">
        <v>34899</v>
      </c>
      <c r="C3044" t="s">
        <v>2055</v>
      </c>
      <c r="D3044" s="4">
        <v>44959</v>
      </c>
      <c r="E3044" s="8">
        <v>0.53991898148148143</v>
      </c>
      <c r="F3044" t="s">
        <v>5538</v>
      </c>
      <c r="G3044" t="s">
        <v>5539</v>
      </c>
      <c r="H3044" t="s">
        <v>1962</v>
      </c>
      <c r="I3044">
        <v>1</v>
      </c>
      <c r="J3044">
        <v>90152</v>
      </c>
      <c r="K3044" t="s">
        <v>1963</v>
      </c>
      <c r="L3044" s="8">
        <v>0.54305555555555551</v>
      </c>
      <c r="M3044" s="8">
        <v>0.54408564814814808</v>
      </c>
      <c r="N3044" t="s">
        <v>1948</v>
      </c>
      <c r="O3044" t="s">
        <v>1948</v>
      </c>
      <c r="P3044" t="s">
        <v>1948</v>
      </c>
      <c r="Q3044" s="8">
        <v>1.0300925925925926E-3</v>
      </c>
      <c r="R3044" t="s">
        <v>1951</v>
      </c>
      <c r="S3044" t="s">
        <v>1952</v>
      </c>
      <c r="T3044" t="s">
        <v>1953</v>
      </c>
    </row>
    <row r="3045" spans="1:20" x14ac:dyDescent="0.35">
      <c r="A3045">
        <v>1236209149</v>
      </c>
      <c r="B3045">
        <v>34899</v>
      </c>
      <c r="C3045" t="s">
        <v>2055</v>
      </c>
      <c r="D3045" s="4">
        <v>44959</v>
      </c>
      <c r="E3045" s="8">
        <v>0.53991898148148143</v>
      </c>
      <c r="F3045" t="s">
        <v>5538</v>
      </c>
      <c r="G3045" t="s">
        <v>5539</v>
      </c>
      <c r="H3045" t="s">
        <v>1962</v>
      </c>
      <c r="I3045">
        <v>1</v>
      </c>
      <c r="J3045">
        <v>90133</v>
      </c>
      <c r="K3045" t="s">
        <v>1963</v>
      </c>
      <c r="L3045" s="8">
        <v>0.54037037037037039</v>
      </c>
      <c r="M3045" s="8">
        <v>0.54214120370370367</v>
      </c>
      <c r="N3045" t="s">
        <v>1948</v>
      </c>
      <c r="O3045" t="s">
        <v>1948</v>
      </c>
      <c r="P3045" t="s">
        <v>1948</v>
      </c>
      <c r="Q3045" s="8">
        <v>1.7708333333333332E-3</v>
      </c>
      <c r="R3045" t="s">
        <v>1955</v>
      </c>
      <c r="S3045" t="s">
        <v>1955</v>
      </c>
      <c r="T3045" t="s">
        <v>1953</v>
      </c>
    </row>
    <row r="3046" spans="1:20" x14ac:dyDescent="0.35">
      <c r="A3046" s="9">
        <v>1236209149</v>
      </c>
      <c r="B3046" s="9">
        <v>34899</v>
      </c>
      <c r="C3046" s="9" t="s">
        <v>2055</v>
      </c>
      <c r="D3046" s="10">
        <v>44959</v>
      </c>
      <c r="E3046" s="11">
        <v>0.53991898148148143</v>
      </c>
      <c r="F3046" s="9" t="s">
        <v>5538</v>
      </c>
      <c r="G3046" s="9" t="s">
        <v>5539</v>
      </c>
      <c r="H3046" s="9" t="s">
        <v>1962</v>
      </c>
      <c r="I3046" s="9">
        <v>1</v>
      </c>
      <c r="J3046" s="9">
        <v>90132</v>
      </c>
      <c r="K3046" s="9" t="s">
        <v>1980</v>
      </c>
      <c r="L3046" s="11">
        <v>0.54037037037037039</v>
      </c>
      <c r="M3046" s="11">
        <v>0.54217592592592589</v>
      </c>
      <c r="N3046" s="9" t="s">
        <v>1948</v>
      </c>
      <c r="O3046" s="9" t="s">
        <v>1948</v>
      </c>
      <c r="P3046" s="9" t="s">
        <v>1948</v>
      </c>
      <c r="Q3046" s="11">
        <v>1.8055555555555557E-3</v>
      </c>
      <c r="R3046" s="9" t="s">
        <v>1955</v>
      </c>
      <c r="S3046" s="9" t="s">
        <v>1955</v>
      </c>
      <c r="T3046" s="9" t="s">
        <v>1953</v>
      </c>
    </row>
    <row r="3047" spans="1:20" x14ac:dyDescent="0.35">
      <c r="A3047">
        <v>1236183394</v>
      </c>
      <c r="B3047">
        <v>34608</v>
      </c>
      <c r="C3047" t="s">
        <v>2055</v>
      </c>
      <c r="D3047" s="4">
        <v>44959</v>
      </c>
      <c r="E3047" s="8">
        <v>0.3235763888888889</v>
      </c>
      <c r="F3047" t="s">
        <v>5540</v>
      </c>
      <c r="H3047" t="s">
        <v>1972</v>
      </c>
      <c r="I3047">
        <v>1</v>
      </c>
      <c r="J3047">
        <v>91931</v>
      </c>
      <c r="K3047" t="s">
        <v>2045</v>
      </c>
      <c r="L3047" s="8">
        <v>0.33711805555555557</v>
      </c>
      <c r="M3047" s="8">
        <v>0.33978009259259262</v>
      </c>
      <c r="N3047" t="s">
        <v>1948</v>
      </c>
      <c r="O3047" t="s">
        <v>1948</v>
      </c>
      <c r="P3047" t="s">
        <v>1948</v>
      </c>
      <c r="Q3047" s="8">
        <v>2.6620370370370374E-3</v>
      </c>
      <c r="R3047" t="s">
        <v>1955</v>
      </c>
      <c r="S3047" t="s">
        <v>1955</v>
      </c>
      <c r="T3047" t="s">
        <v>1953</v>
      </c>
    </row>
    <row r="3048" spans="1:20" x14ac:dyDescent="0.35">
      <c r="A3048">
        <v>1236183394</v>
      </c>
      <c r="B3048">
        <v>34608</v>
      </c>
      <c r="C3048" t="s">
        <v>2055</v>
      </c>
      <c r="D3048" s="4">
        <v>44959</v>
      </c>
      <c r="E3048" s="8">
        <v>0.3235763888888889</v>
      </c>
      <c r="F3048" t="s">
        <v>5540</v>
      </c>
      <c r="H3048" t="s">
        <v>1972</v>
      </c>
      <c r="I3048">
        <v>1</v>
      </c>
      <c r="J3048">
        <v>95751</v>
      </c>
      <c r="K3048" t="s">
        <v>2005</v>
      </c>
      <c r="L3048" s="8">
        <v>0.33711805555555557</v>
      </c>
      <c r="M3048" s="8">
        <v>0.34134259259259259</v>
      </c>
      <c r="N3048" t="s">
        <v>1948</v>
      </c>
      <c r="O3048" t="s">
        <v>1948</v>
      </c>
      <c r="P3048" t="s">
        <v>1948</v>
      </c>
      <c r="Q3048" s="8">
        <v>4.2245370370370371E-3</v>
      </c>
      <c r="R3048" t="s">
        <v>2006</v>
      </c>
      <c r="S3048" t="s">
        <v>1973</v>
      </c>
      <c r="T3048" t="s">
        <v>1953</v>
      </c>
    </row>
    <row r="3049" spans="1:20" x14ac:dyDescent="0.35">
      <c r="A3049">
        <v>1236183048</v>
      </c>
      <c r="B3049">
        <v>34604</v>
      </c>
      <c r="C3049" t="s">
        <v>2055</v>
      </c>
      <c r="D3049" s="4">
        <v>44959</v>
      </c>
      <c r="E3049" s="8">
        <v>0.31883101851851853</v>
      </c>
      <c r="F3049" t="s">
        <v>5541</v>
      </c>
      <c r="G3049" t="s">
        <v>5542</v>
      </c>
      <c r="H3049" t="s">
        <v>2025</v>
      </c>
      <c r="I3049">
        <v>1</v>
      </c>
      <c r="J3049">
        <v>93231</v>
      </c>
      <c r="K3049" t="s">
        <v>2028</v>
      </c>
      <c r="L3049" s="8">
        <v>0.31974537037037037</v>
      </c>
      <c r="M3049" s="8">
        <v>0.32394675925925925</v>
      </c>
      <c r="N3049" t="s">
        <v>1948</v>
      </c>
      <c r="O3049" t="s">
        <v>1948</v>
      </c>
      <c r="P3049" t="s">
        <v>1948</v>
      </c>
      <c r="Q3049" s="8">
        <v>4.2013888888888891E-3</v>
      </c>
      <c r="R3049" t="s">
        <v>1955</v>
      </c>
      <c r="S3049" t="s">
        <v>1955</v>
      </c>
      <c r="T3049" t="s">
        <v>1953</v>
      </c>
    </row>
    <row r="3050" spans="1:20" x14ac:dyDescent="0.35">
      <c r="A3050">
        <v>1236153730</v>
      </c>
      <c r="B3050">
        <v>34327</v>
      </c>
      <c r="C3050" t="s">
        <v>2066</v>
      </c>
      <c r="D3050" s="4">
        <v>44958</v>
      </c>
      <c r="E3050" s="8">
        <v>0.86050925925925925</v>
      </c>
      <c r="F3050" t="s">
        <v>5543</v>
      </c>
      <c r="G3050" t="s">
        <v>5544</v>
      </c>
      <c r="H3050" t="s">
        <v>2352</v>
      </c>
      <c r="I3050">
        <v>1</v>
      </c>
      <c r="J3050">
        <v>95474</v>
      </c>
      <c r="K3050" t="s">
        <v>2267</v>
      </c>
      <c r="L3050" s="8">
        <v>0.86583333333333334</v>
      </c>
      <c r="M3050" s="8">
        <v>0.86789351851851848</v>
      </c>
      <c r="N3050" t="s">
        <v>1948</v>
      </c>
      <c r="O3050" t="s">
        <v>1948</v>
      </c>
      <c r="P3050" t="s">
        <v>1948</v>
      </c>
      <c r="Q3050" s="8">
        <v>2.0601851851851853E-3</v>
      </c>
      <c r="R3050" t="s">
        <v>2224</v>
      </c>
      <c r="S3050" t="s">
        <v>2027</v>
      </c>
      <c r="T3050" t="s">
        <v>1953</v>
      </c>
    </row>
    <row r="3051" spans="1:20" x14ac:dyDescent="0.35">
      <c r="A3051">
        <v>1236153730</v>
      </c>
      <c r="B3051">
        <v>34327</v>
      </c>
      <c r="C3051" t="s">
        <v>2066</v>
      </c>
      <c r="D3051" s="4">
        <v>44958</v>
      </c>
      <c r="E3051" s="8">
        <v>0.86050925925925925</v>
      </c>
      <c r="F3051" t="s">
        <v>5543</v>
      </c>
      <c r="G3051" t="s">
        <v>5544</v>
      </c>
      <c r="H3051" t="s">
        <v>2352</v>
      </c>
      <c r="I3051">
        <v>1</v>
      </c>
      <c r="J3051">
        <v>98030</v>
      </c>
      <c r="K3051" t="s">
        <v>2627</v>
      </c>
      <c r="L3051" s="8">
        <v>0.86164351851851861</v>
      </c>
      <c r="M3051" s="8">
        <v>0.86421296296296291</v>
      </c>
      <c r="N3051" t="s">
        <v>1948</v>
      </c>
      <c r="O3051" t="s">
        <v>1948</v>
      </c>
      <c r="P3051" t="s">
        <v>1948</v>
      </c>
      <c r="Q3051" s="8">
        <v>2.5694444444444445E-3</v>
      </c>
      <c r="R3051" t="s">
        <v>1955</v>
      </c>
      <c r="S3051" t="s">
        <v>1955</v>
      </c>
      <c r="T3051" t="s">
        <v>1953</v>
      </c>
    </row>
    <row r="3052" spans="1:20" x14ac:dyDescent="0.35">
      <c r="A3052">
        <v>1236152315</v>
      </c>
      <c r="B3052">
        <v>34317</v>
      </c>
      <c r="C3052" t="s">
        <v>2066</v>
      </c>
      <c r="D3052" s="4">
        <v>44958</v>
      </c>
      <c r="E3052" s="8">
        <v>0.85658564814814808</v>
      </c>
      <c r="F3052" t="s">
        <v>5545</v>
      </c>
      <c r="G3052" t="s">
        <v>5546</v>
      </c>
      <c r="H3052" t="s">
        <v>2015</v>
      </c>
      <c r="I3052">
        <v>1</v>
      </c>
      <c r="J3052">
        <v>94331</v>
      </c>
      <c r="K3052" t="s">
        <v>2016</v>
      </c>
      <c r="L3052" s="8">
        <v>0.85730324074074071</v>
      </c>
      <c r="M3052" s="8">
        <v>0.86037037037037034</v>
      </c>
      <c r="N3052" t="s">
        <v>1948</v>
      </c>
      <c r="O3052" t="s">
        <v>1948</v>
      </c>
      <c r="P3052" t="s">
        <v>1948</v>
      </c>
      <c r="Q3052" s="8">
        <v>3.0671296296296297E-3</v>
      </c>
      <c r="R3052" t="s">
        <v>1955</v>
      </c>
      <c r="S3052" t="s">
        <v>1955</v>
      </c>
      <c r="T3052" t="s">
        <v>1953</v>
      </c>
    </row>
    <row r="3053" spans="1:20" x14ac:dyDescent="0.35">
      <c r="A3053">
        <v>1236135621</v>
      </c>
      <c r="B3053">
        <v>34124</v>
      </c>
      <c r="C3053" t="s">
        <v>2066</v>
      </c>
      <c r="D3053" s="4">
        <v>44958</v>
      </c>
      <c r="E3053" s="8">
        <v>0.74398148148148147</v>
      </c>
      <c r="F3053" t="s">
        <v>5547</v>
      </c>
      <c r="G3053" t="s">
        <v>5548</v>
      </c>
      <c r="H3053" t="s">
        <v>2790</v>
      </c>
      <c r="I3053">
        <v>1</v>
      </c>
      <c r="J3053">
        <v>95252</v>
      </c>
      <c r="K3053" t="s">
        <v>1977</v>
      </c>
      <c r="L3053" s="8">
        <v>0.74736111111111114</v>
      </c>
      <c r="M3053" s="8">
        <v>0.74988425925925928</v>
      </c>
      <c r="N3053" t="s">
        <v>1948</v>
      </c>
      <c r="O3053" t="s">
        <v>1948</v>
      </c>
      <c r="P3053" t="s">
        <v>1948</v>
      </c>
      <c r="Q3053" s="8">
        <v>2.5231481481481481E-3</v>
      </c>
      <c r="R3053" t="s">
        <v>1951</v>
      </c>
      <c r="S3053" t="s">
        <v>1952</v>
      </c>
      <c r="T3053" t="s">
        <v>1953</v>
      </c>
    </row>
    <row r="3054" spans="1:20" x14ac:dyDescent="0.35">
      <c r="A3054">
        <v>1236135621</v>
      </c>
      <c r="B3054">
        <v>34124</v>
      </c>
      <c r="C3054" t="s">
        <v>2066</v>
      </c>
      <c r="D3054" s="4">
        <v>44958</v>
      </c>
      <c r="E3054" s="8">
        <v>0.74398148148148147</v>
      </c>
      <c r="F3054" t="s">
        <v>5547</v>
      </c>
      <c r="G3054" t="s">
        <v>5548</v>
      </c>
      <c r="H3054" t="s">
        <v>2790</v>
      </c>
      <c r="I3054">
        <v>1</v>
      </c>
      <c r="J3054">
        <v>98035</v>
      </c>
      <c r="K3054" t="s">
        <v>2152</v>
      </c>
      <c r="L3054" s="8">
        <v>0.74706018518518524</v>
      </c>
      <c r="M3054" s="8">
        <v>0.74976851851851845</v>
      </c>
      <c r="N3054" t="s">
        <v>1948</v>
      </c>
      <c r="O3054" t="s">
        <v>1948</v>
      </c>
      <c r="P3054" t="s">
        <v>1948</v>
      </c>
      <c r="Q3054" s="8">
        <v>2.7083333333333334E-3</v>
      </c>
      <c r="R3054" t="s">
        <v>1955</v>
      </c>
      <c r="S3054" t="s">
        <v>1996</v>
      </c>
      <c r="T3054" t="s">
        <v>1953</v>
      </c>
    </row>
    <row r="3055" spans="1:20" x14ac:dyDescent="0.35">
      <c r="A3055">
        <v>1236135621</v>
      </c>
      <c r="B3055">
        <v>34124</v>
      </c>
      <c r="C3055" t="s">
        <v>2066</v>
      </c>
      <c r="D3055" s="4">
        <v>44958</v>
      </c>
      <c r="E3055" s="8">
        <v>0.74398148148148147</v>
      </c>
      <c r="F3055" t="s">
        <v>5547</v>
      </c>
      <c r="G3055" t="s">
        <v>5548</v>
      </c>
      <c r="H3055" t="s">
        <v>2790</v>
      </c>
      <c r="I3055">
        <v>1</v>
      </c>
      <c r="J3055">
        <v>90531</v>
      </c>
      <c r="K3055" t="s">
        <v>2048</v>
      </c>
      <c r="L3055" s="8">
        <v>0.74457175925925922</v>
      </c>
      <c r="M3055" s="8">
        <v>0.74673611111111116</v>
      </c>
      <c r="N3055" t="s">
        <v>1948</v>
      </c>
      <c r="O3055" t="s">
        <v>1948</v>
      </c>
      <c r="P3055" t="s">
        <v>1948</v>
      </c>
      <c r="Q3055" s="8">
        <v>2.1643518518518518E-3</v>
      </c>
      <c r="R3055" t="s">
        <v>1955</v>
      </c>
      <c r="S3055" t="s">
        <v>1996</v>
      </c>
      <c r="T3055" t="s">
        <v>1953</v>
      </c>
    </row>
    <row r="3056" spans="1:20" x14ac:dyDescent="0.35">
      <c r="A3056">
        <v>1236135621</v>
      </c>
      <c r="B3056">
        <v>34124</v>
      </c>
      <c r="C3056" t="s">
        <v>2066</v>
      </c>
      <c r="D3056" s="4">
        <v>44958</v>
      </c>
      <c r="E3056" s="8">
        <v>0.74398148148148147</v>
      </c>
      <c r="F3056" t="s">
        <v>5547</v>
      </c>
      <c r="G3056" t="s">
        <v>5548</v>
      </c>
      <c r="H3056" t="s">
        <v>2790</v>
      </c>
      <c r="I3056">
        <v>1</v>
      </c>
      <c r="J3056">
        <v>90631</v>
      </c>
      <c r="K3056" t="s">
        <v>2105</v>
      </c>
      <c r="L3056" s="8">
        <v>0.74435185185185182</v>
      </c>
      <c r="M3056" s="8">
        <v>0.74648148148148152</v>
      </c>
      <c r="N3056" t="s">
        <v>1948</v>
      </c>
      <c r="O3056" t="s">
        <v>1948</v>
      </c>
      <c r="P3056" t="s">
        <v>1948</v>
      </c>
      <c r="Q3056" s="8">
        <v>2.1296296296296298E-3</v>
      </c>
      <c r="R3056" t="s">
        <v>1955</v>
      </c>
      <c r="S3056" t="s">
        <v>1955</v>
      </c>
      <c r="T3056" t="s">
        <v>1953</v>
      </c>
    </row>
    <row r="3057" spans="1:20" x14ac:dyDescent="0.35">
      <c r="A3057">
        <v>1236081713</v>
      </c>
      <c r="B3057">
        <v>33493</v>
      </c>
      <c r="C3057" t="s">
        <v>2066</v>
      </c>
      <c r="D3057" s="4">
        <v>44958</v>
      </c>
      <c r="E3057" s="8">
        <v>0.17188657407407407</v>
      </c>
      <c r="F3057" t="s">
        <v>5549</v>
      </c>
      <c r="G3057" t="s">
        <v>5550</v>
      </c>
      <c r="H3057" t="s">
        <v>1957</v>
      </c>
      <c r="I3057">
        <v>1</v>
      </c>
      <c r="J3057">
        <v>92831</v>
      </c>
      <c r="K3057" t="s">
        <v>2232</v>
      </c>
      <c r="L3057" s="8">
        <v>0.18077546296296296</v>
      </c>
      <c r="M3057" s="8">
        <v>0.18474537037037039</v>
      </c>
      <c r="N3057" t="s">
        <v>1948</v>
      </c>
      <c r="O3057" t="s">
        <v>1948</v>
      </c>
      <c r="P3057" t="s">
        <v>1948</v>
      </c>
      <c r="Q3057" s="8">
        <v>3.9699074074074072E-3</v>
      </c>
      <c r="R3057" t="s">
        <v>1955</v>
      </c>
      <c r="S3057" t="s">
        <v>1955</v>
      </c>
      <c r="T3057" t="s">
        <v>1953</v>
      </c>
    </row>
    <row r="3058" spans="1:20" x14ac:dyDescent="0.35">
      <c r="A3058">
        <v>1236081713</v>
      </c>
      <c r="B3058">
        <v>33493</v>
      </c>
      <c r="C3058" t="s">
        <v>2066</v>
      </c>
      <c r="D3058" s="4">
        <v>44958</v>
      </c>
      <c r="E3058" s="8">
        <v>0.17188657407407407</v>
      </c>
      <c r="F3058" t="s">
        <v>5549</v>
      </c>
      <c r="G3058" t="s">
        <v>5550</v>
      </c>
      <c r="H3058" t="s">
        <v>1957</v>
      </c>
      <c r="I3058">
        <v>1</v>
      </c>
      <c r="J3058">
        <v>95751</v>
      </c>
      <c r="K3058" t="s">
        <v>2005</v>
      </c>
      <c r="L3058" s="8">
        <v>0.18077546296296296</v>
      </c>
      <c r="M3058" s="8">
        <v>0.18516203703703704</v>
      </c>
      <c r="N3058" t="s">
        <v>1948</v>
      </c>
      <c r="O3058" t="s">
        <v>1948</v>
      </c>
      <c r="P3058" t="s">
        <v>1948</v>
      </c>
      <c r="Q3058" s="8">
        <v>4.386574074074074E-3</v>
      </c>
      <c r="R3058" t="s">
        <v>2006</v>
      </c>
      <c r="S3058" t="s">
        <v>1973</v>
      </c>
      <c r="T3058" t="s">
        <v>1953</v>
      </c>
    </row>
    <row r="3059" spans="1:20" x14ac:dyDescent="0.35">
      <c r="A3059">
        <v>1236061255</v>
      </c>
      <c r="B3059">
        <v>33268</v>
      </c>
      <c r="C3059" t="s">
        <v>1946</v>
      </c>
      <c r="D3059" s="4">
        <v>44957</v>
      </c>
      <c r="E3059" s="8">
        <v>0.87048611111111107</v>
      </c>
      <c r="F3059" t="s">
        <v>5551</v>
      </c>
      <c r="G3059" t="s">
        <v>5552</v>
      </c>
      <c r="H3059" t="s">
        <v>2206</v>
      </c>
      <c r="I3059">
        <v>1</v>
      </c>
      <c r="J3059">
        <v>91331</v>
      </c>
      <c r="K3059" t="s">
        <v>2207</v>
      </c>
      <c r="L3059" s="8">
        <v>0.87115740740740744</v>
      </c>
      <c r="M3059" s="8">
        <v>0.87225694444444446</v>
      </c>
      <c r="N3059" t="s">
        <v>1948</v>
      </c>
      <c r="O3059" t="s">
        <v>1948</v>
      </c>
      <c r="P3059" t="s">
        <v>1948</v>
      </c>
      <c r="Q3059" s="8">
        <v>1.0995370370370371E-3</v>
      </c>
      <c r="R3059" t="s">
        <v>1955</v>
      </c>
      <c r="S3059" t="s">
        <v>1955</v>
      </c>
      <c r="T3059" t="s">
        <v>1953</v>
      </c>
    </row>
    <row r="3060" spans="1:20" x14ac:dyDescent="0.35">
      <c r="A3060">
        <v>1236053869</v>
      </c>
      <c r="B3060">
        <v>33202</v>
      </c>
      <c r="C3060" t="s">
        <v>1946</v>
      </c>
      <c r="D3060" s="4">
        <v>44957</v>
      </c>
      <c r="E3060" s="8">
        <v>0.82035879629629627</v>
      </c>
      <c r="F3060" t="s">
        <v>5553</v>
      </c>
      <c r="G3060" t="s">
        <v>5554</v>
      </c>
      <c r="H3060" t="s">
        <v>3773</v>
      </c>
      <c r="I3060">
        <v>1</v>
      </c>
      <c r="J3060">
        <v>97131</v>
      </c>
      <c r="K3060" t="s">
        <v>2875</v>
      </c>
      <c r="L3060" s="8">
        <v>0.82116898148148154</v>
      </c>
      <c r="M3060" s="8">
        <v>0.82398148148148154</v>
      </c>
      <c r="N3060" t="s">
        <v>1948</v>
      </c>
      <c r="O3060" t="s">
        <v>1948</v>
      </c>
      <c r="P3060" t="s">
        <v>1948</v>
      </c>
      <c r="Q3060" s="8">
        <v>2.8124999999999995E-3</v>
      </c>
      <c r="R3060" t="s">
        <v>1955</v>
      </c>
      <c r="S3060" t="s">
        <v>1955</v>
      </c>
      <c r="T3060" t="s">
        <v>1953</v>
      </c>
    </row>
    <row r="3061" spans="1:20" x14ac:dyDescent="0.35">
      <c r="A3061">
        <v>1236046520</v>
      </c>
      <c r="B3061">
        <v>33130</v>
      </c>
      <c r="C3061" t="s">
        <v>1946</v>
      </c>
      <c r="D3061" s="4">
        <v>44957</v>
      </c>
      <c r="E3061" s="8">
        <v>0.76759259259259249</v>
      </c>
      <c r="F3061" t="s">
        <v>5555</v>
      </c>
      <c r="G3061" t="s">
        <v>5556</v>
      </c>
      <c r="H3061" t="s">
        <v>2161</v>
      </c>
      <c r="I3061">
        <v>1</v>
      </c>
      <c r="J3061">
        <v>92052</v>
      </c>
      <c r="K3061" t="s">
        <v>1958</v>
      </c>
      <c r="L3061" s="8">
        <v>0.76804398148148145</v>
      </c>
      <c r="M3061" s="8">
        <v>0.7713078703703703</v>
      </c>
      <c r="N3061" t="s">
        <v>1948</v>
      </c>
      <c r="O3061" t="s">
        <v>1948</v>
      </c>
      <c r="P3061" t="s">
        <v>1948</v>
      </c>
      <c r="Q3061" s="8">
        <v>3.2638888888888891E-3</v>
      </c>
      <c r="R3061" t="s">
        <v>1951</v>
      </c>
      <c r="S3061" t="s">
        <v>1952</v>
      </c>
      <c r="T3061" t="s">
        <v>1953</v>
      </c>
    </row>
    <row r="3062" spans="1:20" x14ac:dyDescent="0.35">
      <c r="A3062">
        <v>1236046520</v>
      </c>
      <c r="B3062">
        <v>33130</v>
      </c>
      <c r="C3062" t="s">
        <v>1946</v>
      </c>
      <c r="D3062" s="4">
        <v>44957</v>
      </c>
      <c r="E3062" s="8">
        <v>0.76759259259259249</v>
      </c>
      <c r="F3062" t="s">
        <v>5555</v>
      </c>
      <c r="G3062" t="s">
        <v>5556</v>
      </c>
      <c r="H3062" t="s">
        <v>2161</v>
      </c>
      <c r="I3062">
        <v>1</v>
      </c>
      <c r="J3062">
        <v>92031</v>
      </c>
      <c r="K3062" t="s">
        <v>1958</v>
      </c>
      <c r="L3062" s="8">
        <v>0.76796296296296296</v>
      </c>
      <c r="M3062" s="8">
        <v>0.77030092592592592</v>
      </c>
      <c r="N3062" t="s">
        <v>1948</v>
      </c>
      <c r="O3062" t="s">
        <v>1948</v>
      </c>
      <c r="P3062" t="s">
        <v>1948</v>
      </c>
      <c r="Q3062" s="8">
        <v>2.3379629629629631E-3</v>
      </c>
      <c r="R3062" t="s">
        <v>1955</v>
      </c>
      <c r="S3062" t="s">
        <v>1955</v>
      </c>
      <c r="T3062" t="s">
        <v>1953</v>
      </c>
    </row>
    <row r="3063" spans="1:20" x14ac:dyDescent="0.35">
      <c r="A3063">
        <v>1236030200</v>
      </c>
      <c r="B3063">
        <v>32964</v>
      </c>
      <c r="C3063" t="s">
        <v>1946</v>
      </c>
      <c r="D3063" s="4">
        <v>44957</v>
      </c>
      <c r="E3063" s="8">
        <v>0.64226851851851852</v>
      </c>
      <c r="F3063" t="s">
        <v>5557</v>
      </c>
      <c r="G3063" t="s">
        <v>5558</v>
      </c>
      <c r="H3063" t="s">
        <v>1962</v>
      </c>
      <c r="I3063">
        <v>1</v>
      </c>
      <c r="J3063">
        <v>90133</v>
      </c>
      <c r="K3063" t="s">
        <v>1963</v>
      </c>
      <c r="L3063" s="8">
        <v>0.64268518518518525</v>
      </c>
      <c r="M3063" s="8">
        <v>0.64362268518518517</v>
      </c>
      <c r="N3063" t="s">
        <v>1948</v>
      </c>
      <c r="O3063" t="s">
        <v>1948</v>
      </c>
      <c r="P3063" t="s">
        <v>1948</v>
      </c>
      <c r="Q3063" s="8">
        <v>9.3750000000000007E-4</v>
      </c>
      <c r="R3063" t="s">
        <v>1955</v>
      </c>
      <c r="S3063" t="s">
        <v>1955</v>
      </c>
      <c r="T3063" t="s">
        <v>1953</v>
      </c>
    </row>
    <row r="3064" spans="1:20" x14ac:dyDescent="0.35">
      <c r="A3064" s="9">
        <v>1236030200</v>
      </c>
      <c r="B3064" s="9">
        <v>32964</v>
      </c>
      <c r="C3064" s="9" t="s">
        <v>1946</v>
      </c>
      <c r="D3064" s="10">
        <v>44957</v>
      </c>
      <c r="E3064" s="11">
        <v>0.64226851851851852</v>
      </c>
      <c r="F3064" s="9" t="s">
        <v>5557</v>
      </c>
      <c r="G3064" s="9" t="s">
        <v>5558</v>
      </c>
      <c r="H3064" s="9" t="s">
        <v>1962</v>
      </c>
      <c r="I3064" s="9">
        <v>1</v>
      </c>
      <c r="J3064" s="9">
        <v>90132</v>
      </c>
      <c r="K3064" s="9" t="s">
        <v>1980</v>
      </c>
      <c r="L3064" s="11">
        <v>0.64268518518518525</v>
      </c>
      <c r="M3064" s="11">
        <v>0.64424768518518516</v>
      </c>
      <c r="N3064" s="9" t="s">
        <v>1948</v>
      </c>
      <c r="O3064" s="9" t="s">
        <v>1948</v>
      </c>
      <c r="P3064" s="9" t="s">
        <v>1948</v>
      </c>
      <c r="Q3064" s="11">
        <v>1.5624999999999999E-3</v>
      </c>
      <c r="R3064" s="9" t="s">
        <v>1955</v>
      </c>
      <c r="S3064" s="9" t="s">
        <v>1955</v>
      </c>
      <c r="T3064" s="9" t="s">
        <v>1953</v>
      </c>
    </row>
    <row r="3065" spans="1:20" x14ac:dyDescent="0.35">
      <c r="A3065">
        <v>1236018148</v>
      </c>
      <c r="B3065">
        <v>32840</v>
      </c>
      <c r="C3065" t="s">
        <v>1946</v>
      </c>
      <c r="D3065" s="4">
        <v>44957</v>
      </c>
      <c r="E3065" s="8">
        <v>0.54781250000000004</v>
      </c>
      <c r="F3065" t="s">
        <v>5559</v>
      </c>
      <c r="G3065" t="s">
        <v>5560</v>
      </c>
      <c r="H3065" t="s">
        <v>2315</v>
      </c>
      <c r="I3065">
        <v>1</v>
      </c>
      <c r="J3065">
        <v>91034</v>
      </c>
      <c r="K3065" t="s">
        <v>2316</v>
      </c>
      <c r="L3065" s="8">
        <v>0.54828703703703707</v>
      </c>
      <c r="M3065" s="8">
        <v>0.55039351851851859</v>
      </c>
      <c r="N3065" t="s">
        <v>1948</v>
      </c>
      <c r="O3065" t="s">
        <v>1948</v>
      </c>
      <c r="P3065" t="s">
        <v>1948</v>
      </c>
      <c r="Q3065" s="8">
        <v>2.1064814814814813E-3</v>
      </c>
      <c r="R3065" t="s">
        <v>1955</v>
      </c>
      <c r="S3065" t="s">
        <v>1955</v>
      </c>
      <c r="T3065" t="s">
        <v>1953</v>
      </c>
    </row>
    <row r="3066" spans="1:20" x14ac:dyDescent="0.35">
      <c r="A3066">
        <v>1236011670</v>
      </c>
      <c r="B3066">
        <v>32778</v>
      </c>
      <c r="C3066" t="s">
        <v>1946</v>
      </c>
      <c r="D3066" s="4">
        <v>44957</v>
      </c>
      <c r="E3066" s="8">
        <v>0.50130787037037039</v>
      </c>
      <c r="F3066" t="s">
        <v>5561</v>
      </c>
      <c r="G3066" t="s">
        <v>5562</v>
      </c>
      <c r="H3066" t="s">
        <v>1949</v>
      </c>
      <c r="I3066">
        <v>1</v>
      </c>
      <c r="J3066">
        <v>94452</v>
      </c>
      <c r="K3066" t="s">
        <v>2074</v>
      </c>
      <c r="L3066" s="8">
        <v>0.52160879629629631</v>
      </c>
      <c r="M3066" s="8">
        <v>0.52256944444444442</v>
      </c>
      <c r="N3066" t="s">
        <v>1948</v>
      </c>
      <c r="O3066" t="s">
        <v>1948</v>
      </c>
      <c r="P3066" t="s">
        <v>1948</v>
      </c>
      <c r="Q3066" s="8">
        <v>9.6064814814814808E-4</v>
      </c>
      <c r="R3066" t="s">
        <v>1951</v>
      </c>
      <c r="S3066" t="s">
        <v>1973</v>
      </c>
      <c r="T3066" t="s">
        <v>1953</v>
      </c>
    </row>
    <row r="3067" spans="1:20" x14ac:dyDescent="0.35">
      <c r="A3067">
        <v>1236011670</v>
      </c>
      <c r="B3067">
        <v>32778</v>
      </c>
      <c r="C3067" t="s">
        <v>1946</v>
      </c>
      <c r="D3067" s="4">
        <v>44957</v>
      </c>
      <c r="E3067" s="8">
        <v>0.50130787037037039</v>
      </c>
      <c r="F3067" t="s">
        <v>5561</v>
      </c>
      <c r="G3067" t="s">
        <v>5562</v>
      </c>
      <c r="H3067" t="s">
        <v>1949</v>
      </c>
      <c r="I3067">
        <v>1</v>
      </c>
      <c r="J3067">
        <v>94631</v>
      </c>
      <c r="K3067" t="s">
        <v>1954</v>
      </c>
      <c r="L3067" s="8">
        <v>0.52160879629629631</v>
      </c>
      <c r="M3067" s="8">
        <v>0.52258101851851857</v>
      </c>
      <c r="N3067" t="s">
        <v>1948</v>
      </c>
      <c r="O3067" t="s">
        <v>1948</v>
      </c>
      <c r="P3067" t="s">
        <v>1948</v>
      </c>
      <c r="Q3067" s="8">
        <v>9.7222222222222209E-4</v>
      </c>
      <c r="R3067" t="s">
        <v>1955</v>
      </c>
      <c r="S3067" t="s">
        <v>1955</v>
      </c>
      <c r="T3067" t="s">
        <v>1953</v>
      </c>
    </row>
    <row r="3068" spans="1:20" x14ac:dyDescent="0.35">
      <c r="A3068">
        <v>1236013199</v>
      </c>
      <c r="B3068">
        <v>32796</v>
      </c>
      <c r="C3068" t="s">
        <v>1946</v>
      </c>
      <c r="D3068" s="4">
        <v>44957</v>
      </c>
      <c r="E3068" s="8">
        <v>0.51351851851851849</v>
      </c>
      <c r="F3068" t="s">
        <v>5563</v>
      </c>
      <c r="G3068" t="s">
        <v>5564</v>
      </c>
      <c r="H3068" t="s">
        <v>2361</v>
      </c>
      <c r="I3068">
        <v>1</v>
      </c>
      <c r="J3068">
        <v>92131</v>
      </c>
      <c r="K3068" t="s">
        <v>2330</v>
      </c>
      <c r="L3068" s="8">
        <v>0.51351851851851849</v>
      </c>
      <c r="M3068" s="8">
        <v>0.5173726851851852</v>
      </c>
      <c r="N3068" t="s">
        <v>1948</v>
      </c>
      <c r="O3068" t="s">
        <v>1948</v>
      </c>
      <c r="P3068" t="s">
        <v>1948</v>
      </c>
      <c r="Q3068" s="8">
        <v>3.8541666666666668E-3</v>
      </c>
      <c r="R3068" t="s">
        <v>1955</v>
      </c>
      <c r="S3068" t="s">
        <v>1955</v>
      </c>
      <c r="T3068" t="s">
        <v>2004</v>
      </c>
    </row>
    <row r="3069" spans="1:20" x14ac:dyDescent="0.35">
      <c r="A3069">
        <v>1236002425</v>
      </c>
      <c r="B3069">
        <v>32676</v>
      </c>
      <c r="C3069" t="s">
        <v>1946</v>
      </c>
      <c r="D3069" s="4">
        <v>44957</v>
      </c>
      <c r="E3069" s="8">
        <v>0.42976851851851849</v>
      </c>
      <c r="F3069" t="s">
        <v>5565</v>
      </c>
      <c r="G3069" t="s">
        <v>5566</v>
      </c>
      <c r="H3069" t="s">
        <v>1983</v>
      </c>
      <c r="I3069">
        <v>1</v>
      </c>
      <c r="J3069">
        <v>93341</v>
      </c>
      <c r="K3069" t="s">
        <v>2136</v>
      </c>
      <c r="L3069" s="8">
        <v>0.44229166666666669</v>
      </c>
      <c r="M3069" s="8">
        <v>0.44611111111111112</v>
      </c>
      <c r="N3069" t="s">
        <v>1948</v>
      </c>
      <c r="O3069" t="s">
        <v>1948</v>
      </c>
      <c r="P3069" t="s">
        <v>1948</v>
      </c>
      <c r="Q3069" s="8">
        <v>3.8194444444444443E-3</v>
      </c>
      <c r="R3069" t="s">
        <v>1955</v>
      </c>
      <c r="S3069" t="s">
        <v>1955</v>
      </c>
      <c r="T3069" t="s">
        <v>1953</v>
      </c>
    </row>
    <row r="3070" spans="1:20" x14ac:dyDescent="0.35">
      <c r="A3070">
        <v>1236002425</v>
      </c>
      <c r="B3070">
        <v>32676</v>
      </c>
      <c r="C3070" t="s">
        <v>1946</v>
      </c>
      <c r="D3070" s="4">
        <v>44957</v>
      </c>
      <c r="E3070" s="8">
        <v>0.42976851851851849</v>
      </c>
      <c r="F3070" t="s">
        <v>5565</v>
      </c>
      <c r="G3070" t="s">
        <v>5566</v>
      </c>
      <c r="H3070" t="s">
        <v>1983</v>
      </c>
      <c r="I3070">
        <v>1</v>
      </c>
      <c r="J3070">
        <v>93351</v>
      </c>
      <c r="K3070" t="s">
        <v>2136</v>
      </c>
      <c r="L3070" s="8">
        <v>0.44229166666666669</v>
      </c>
      <c r="M3070" s="8">
        <v>0.44641203703703702</v>
      </c>
      <c r="N3070" t="s">
        <v>1948</v>
      </c>
      <c r="O3070" t="s">
        <v>1948</v>
      </c>
      <c r="P3070" t="s">
        <v>1948</v>
      </c>
      <c r="Q3070" s="8">
        <v>4.1203703703703706E-3</v>
      </c>
      <c r="R3070" t="s">
        <v>2006</v>
      </c>
      <c r="S3070" t="s">
        <v>1973</v>
      </c>
      <c r="T3070" t="s">
        <v>1953</v>
      </c>
    </row>
    <row r="3071" spans="1:20" x14ac:dyDescent="0.35">
      <c r="A3071">
        <v>1235990575</v>
      </c>
      <c r="B3071">
        <v>32565</v>
      </c>
      <c r="C3071" t="s">
        <v>1946</v>
      </c>
      <c r="D3071" s="4">
        <v>44957</v>
      </c>
      <c r="E3071" s="8">
        <v>0.27993055555555557</v>
      </c>
      <c r="F3071" t="s">
        <v>5567</v>
      </c>
      <c r="G3071" t="s">
        <v>5568</v>
      </c>
      <c r="H3071" t="s">
        <v>1949</v>
      </c>
      <c r="I3071">
        <v>1</v>
      </c>
      <c r="J3071">
        <v>94431</v>
      </c>
      <c r="K3071" t="s">
        <v>2074</v>
      </c>
      <c r="L3071" s="8">
        <v>0.2848148148148148</v>
      </c>
      <c r="M3071" s="8">
        <v>0.28652777777777777</v>
      </c>
      <c r="N3071" t="s">
        <v>1948</v>
      </c>
      <c r="O3071" t="s">
        <v>1948</v>
      </c>
      <c r="P3071" t="s">
        <v>1948</v>
      </c>
      <c r="Q3071" s="8">
        <v>1.712962962962963E-3</v>
      </c>
      <c r="R3071" t="s">
        <v>1955</v>
      </c>
      <c r="S3071" t="s">
        <v>1955</v>
      </c>
      <c r="T3071" t="s">
        <v>1953</v>
      </c>
    </row>
    <row r="3072" spans="1:20" x14ac:dyDescent="0.35">
      <c r="A3072">
        <v>1235983679</v>
      </c>
      <c r="B3072">
        <v>32517</v>
      </c>
      <c r="C3072" t="s">
        <v>1946</v>
      </c>
      <c r="D3072" s="4">
        <v>44957</v>
      </c>
      <c r="E3072" s="8">
        <v>0.1577662037037037</v>
      </c>
      <c r="F3072" t="s">
        <v>5569</v>
      </c>
      <c r="G3072" t="s">
        <v>5570</v>
      </c>
      <c r="H3072" t="s">
        <v>1949</v>
      </c>
      <c r="I3072">
        <v>1</v>
      </c>
      <c r="J3072">
        <v>94631</v>
      </c>
      <c r="K3072" t="s">
        <v>1954</v>
      </c>
      <c r="L3072" s="8">
        <v>0.16226851851851851</v>
      </c>
      <c r="M3072" s="8">
        <v>0.16377314814814814</v>
      </c>
      <c r="N3072" t="s">
        <v>1948</v>
      </c>
      <c r="O3072" t="s">
        <v>1948</v>
      </c>
      <c r="P3072" t="s">
        <v>1948</v>
      </c>
      <c r="Q3072" s="8">
        <v>1.5046296296296294E-3</v>
      </c>
      <c r="R3072" t="s">
        <v>1955</v>
      </c>
      <c r="S3072" t="s">
        <v>1996</v>
      </c>
      <c r="T3072" t="s">
        <v>1953</v>
      </c>
    </row>
    <row r="3073" spans="1:20" x14ac:dyDescent="0.35">
      <c r="A3073">
        <v>1235983679</v>
      </c>
      <c r="B3073">
        <v>32517</v>
      </c>
      <c r="C3073" t="s">
        <v>1946</v>
      </c>
      <c r="D3073" s="4">
        <v>44957</v>
      </c>
      <c r="E3073" s="8">
        <v>0.1577662037037037</v>
      </c>
      <c r="F3073" t="s">
        <v>5569</v>
      </c>
      <c r="G3073" t="s">
        <v>5570</v>
      </c>
      <c r="H3073" t="s">
        <v>1949</v>
      </c>
      <c r="I3073">
        <v>1</v>
      </c>
      <c r="J3073">
        <v>94452</v>
      </c>
      <c r="K3073" t="s">
        <v>2074</v>
      </c>
      <c r="L3073" s="8">
        <v>0.15851851851851853</v>
      </c>
      <c r="M3073" s="8">
        <v>0.15988425925925925</v>
      </c>
      <c r="N3073" t="s">
        <v>1948</v>
      </c>
      <c r="O3073" t="s">
        <v>1948</v>
      </c>
      <c r="P3073" t="s">
        <v>1948</v>
      </c>
      <c r="Q3073" s="8">
        <v>1.3657407407407409E-3</v>
      </c>
      <c r="R3073" t="s">
        <v>1951</v>
      </c>
      <c r="S3073" t="s">
        <v>1952</v>
      </c>
      <c r="T3073" t="s">
        <v>1953</v>
      </c>
    </row>
    <row r="3074" spans="1:20" x14ac:dyDescent="0.35">
      <c r="A3074">
        <v>1235983679</v>
      </c>
      <c r="B3074">
        <v>32517</v>
      </c>
      <c r="C3074" t="s">
        <v>1946</v>
      </c>
      <c r="D3074" s="4">
        <v>44957</v>
      </c>
      <c r="E3074" s="8">
        <v>0.1577662037037037</v>
      </c>
      <c r="F3074" t="s">
        <v>5569</v>
      </c>
      <c r="G3074" t="s">
        <v>5570</v>
      </c>
      <c r="H3074" t="s">
        <v>1949</v>
      </c>
      <c r="I3074">
        <v>1</v>
      </c>
      <c r="J3074">
        <v>94531</v>
      </c>
      <c r="K3074" t="s">
        <v>2049</v>
      </c>
      <c r="L3074" s="8">
        <v>0.15829861111111113</v>
      </c>
      <c r="M3074" s="8">
        <v>0.15931712962962963</v>
      </c>
      <c r="N3074" t="s">
        <v>1948</v>
      </c>
      <c r="O3074" t="s">
        <v>1948</v>
      </c>
      <c r="P3074" t="s">
        <v>1948</v>
      </c>
      <c r="Q3074" s="8">
        <v>1.0185185185185186E-3</v>
      </c>
      <c r="R3074" t="s">
        <v>1955</v>
      </c>
      <c r="S3074" t="s">
        <v>1955</v>
      </c>
      <c r="T3074" t="s">
        <v>1953</v>
      </c>
    </row>
    <row r="3075" spans="1:20" x14ac:dyDescent="0.35">
      <c r="A3075">
        <v>1235978290</v>
      </c>
      <c r="B3075">
        <v>32459</v>
      </c>
      <c r="C3075" t="s">
        <v>1946</v>
      </c>
      <c r="D3075" s="4">
        <v>44957</v>
      </c>
      <c r="E3075" s="8">
        <v>4.2025462962962966E-2</v>
      </c>
      <c r="F3075" t="s">
        <v>5571</v>
      </c>
      <c r="G3075" t="s">
        <v>5572</v>
      </c>
      <c r="H3075" t="s">
        <v>1966</v>
      </c>
      <c r="I3075">
        <v>1</v>
      </c>
      <c r="J3075">
        <v>96631</v>
      </c>
      <c r="K3075" t="s">
        <v>1967</v>
      </c>
      <c r="L3075" s="8">
        <v>6.206018518518519E-2</v>
      </c>
      <c r="M3075" s="8">
        <v>6.4155092592592597E-2</v>
      </c>
      <c r="N3075" t="s">
        <v>1948</v>
      </c>
      <c r="O3075" t="s">
        <v>1948</v>
      </c>
      <c r="P3075" t="s">
        <v>1948</v>
      </c>
      <c r="Q3075" s="8">
        <v>2.0949074074074073E-3</v>
      </c>
      <c r="R3075" t="s">
        <v>1955</v>
      </c>
      <c r="S3075" t="s">
        <v>1955</v>
      </c>
      <c r="T3075" t="s">
        <v>1953</v>
      </c>
    </row>
    <row r="3076" spans="1:20" x14ac:dyDescent="0.35">
      <c r="A3076">
        <v>1235978663</v>
      </c>
      <c r="B3076">
        <v>32467</v>
      </c>
      <c r="C3076" t="s">
        <v>1946</v>
      </c>
      <c r="D3076" s="4">
        <v>44957</v>
      </c>
      <c r="E3076" s="8">
        <v>4.7141203703703706E-2</v>
      </c>
      <c r="F3076" t="s">
        <v>5573</v>
      </c>
      <c r="G3076" t="s">
        <v>5574</v>
      </c>
      <c r="H3076" t="s">
        <v>1949</v>
      </c>
      <c r="I3076">
        <v>1</v>
      </c>
      <c r="J3076">
        <v>94531</v>
      </c>
      <c r="K3076" t="s">
        <v>2049</v>
      </c>
      <c r="L3076" s="8">
        <v>4.8761574074074075E-2</v>
      </c>
      <c r="M3076" s="8">
        <v>5.019675925925926E-2</v>
      </c>
      <c r="N3076" t="s">
        <v>1948</v>
      </c>
      <c r="O3076" t="s">
        <v>1948</v>
      </c>
      <c r="P3076" t="s">
        <v>1948</v>
      </c>
      <c r="Q3076" s="8">
        <v>1.4351851851851854E-3</v>
      </c>
      <c r="R3076" t="s">
        <v>1955</v>
      </c>
      <c r="S3076" t="s">
        <v>1955</v>
      </c>
      <c r="T3076" t="s">
        <v>1953</v>
      </c>
    </row>
    <row r="3077" spans="1:20" x14ac:dyDescent="0.35">
      <c r="A3077">
        <v>1235975059</v>
      </c>
      <c r="B3077">
        <v>32420</v>
      </c>
      <c r="C3077" t="s">
        <v>1969</v>
      </c>
      <c r="D3077" s="4">
        <v>44956</v>
      </c>
      <c r="E3077" s="8">
        <v>0.9928703703703704</v>
      </c>
      <c r="F3077" t="s">
        <v>5575</v>
      </c>
      <c r="G3077" t="s">
        <v>5576</v>
      </c>
      <c r="H3077" t="s">
        <v>1949</v>
      </c>
      <c r="I3077">
        <v>1</v>
      </c>
      <c r="J3077">
        <v>94852</v>
      </c>
      <c r="K3077" t="s">
        <v>1950</v>
      </c>
      <c r="L3077" s="8">
        <v>0.99716435185185182</v>
      </c>
      <c r="M3077" s="8">
        <v>0.99814814814814812</v>
      </c>
      <c r="N3077" t="s">
        <v>1948</v>
      </c>
      <c r="O3077" t="s">
        <v>1948</v>
      </c>
      <c r="P3077" t="s">
        <v>1948</v>
      </c>
      <c r="Q3077" s="8">
        <v>9.8379629629629642E-4</v>
      </c>
      <c r="R3077" t="s">
        <v>1951</v>
      </c>
      <c r="S3077" t="s">
        <v>1952</v>
      </c>
      <c r="T3077" t="s">
        <v>1953</v>
      </c>
    </row>
    <row r="3078" spans="1:20" x14ac:dyDescent="0.35">
      <c r="A3078">
        <v>1235975059</v>
      </c>
      <c r="B3078">
        <v>32420</v>
      </c>
      <c r="C3078" t="s">
        <v>1969</v>
      </c>
      <c r="D3078" s="4">
        <v>44956</v>
      </c>
      <c r="E3078" s="8">
        <v>0.9928703703703704</v>
      </c>
      <c r="F3078" t="s">
        <v>5575</v>
      </c>
      <c r="G3078" t="s">
        <v>5576</v>
      </c>
      <c r="H3078" t="s">
        <v>1949</v>
      </c>
      <c r="I3078">
        <v>1</v>
      </c>
      <c r="J3078">
        <v>94831</v>
      </c>
      <c r="K3078" t="s">
        <v>1950</v>
      </c>
      <c r="L3078" s="8">
        <v>0.99474537037037036</v>
      </c>
      <c r="M3078" s="8">
        <v>0.99584490740740739</v>
      </c>
      <c r="N3078" t="s">
        <v>1948</v>
      </c>
      <c r="O3078" t="s">
        <v>1948</v>
      </c>
      <c r="P3078" t="s">
        <v>1948</v>
      </c>
      <c r="Q3078" s="8">
        <v>1.0995370370370371E-3</v>
      </c>
      <c r="R3078" t="s">
        <v>1955</v>
      </c>
      <c r="S3078" t="s">
        <v>1955</v>
      </c>
      <c r="T3078" t="s">
        <v>1953</v>
      </c>
    </row>
    <row r="3079" spans="1:20" x14ac:dyDescent="0.35">
      <c r="A3079">
        <v>1235967685</v>
      </c>
      <c r="B3079">
        <v>32351</v>
      </c>
      <c r="C3079" t="s">
        <v>1969</v>
      </c>
      <c r="D3079" s="4">
        <v>44956</v>
      </c>
      <c r="E3079" s="8">
        <v>0.9183796296296296</v>
      </c>
      <c r="F3079" t="s">
        <v>5577</v>
      </c>
      <c r="G3079" t="s">
        <v>5578</v>
      </c>
      <c r="H3079" t="s">
        <v>2383</v>
      </c>
      <c r="I3079">
        <v>1</v>
      </c>
      <c r="J3079">
        <v>91351</v>
      </c>
      <c r="K3079" t="s">
        <v>2207</v>
      </c>
      <c r="L3079" s="8">
        <v>0.95908564814814812</v>
      </c>
      <c r="M3079" s="8">
        <v>0.9616203703703704</v>
      </c>
      <c r="N3079" t="s">
        <v>1948</v>
      </c>
      <c r="O3079" t="s">
        <v>1948</v>
      </c>
      <c r="P3079" t="s">
        <v>1948</v>
      </c>
      <c r="Q3079" s="8">
        <v>2.5347222222222221E-3</v>
      </c>
      <c r="R3079" t="s">
        <v>2006</v>
      </c>
      <c r="S3079" t="s">
        <v>1973</v>
      </c>
      <c r="T3079" t="s">
        <v>1953</v>
      </c>
    </row>
    <row r="3080" spans="1:20" x14ac:dyDescent="0.35">
      <c r="A3080">
        <v>1235967685</v>
      </c>
      <c r="B3080">
        <v>32351</v>
      </c>
      <c r="C3080" t="s">
        <v>1969</v>
      </c>
      <c r="D3080" s="4">
        <v>44956</v>
      </c>
      <c r="E3080" s="8">
        <v>0.9183796296296296</v>
      </c>
      <c r="F3080" t="s">
        <v>5577</v>
      </c>
      <c r="G3080" t="s">
        <v>5578</v>
      </c>
      <c r="H3080" t="s">
        <v>2383</v>
      </c>
      <c r="I3080">
        <v>1</v>
      </c>
      <c r="J3080">
        <v>91431</v>
      </c>
      <c r="K3080" t="s">
        <v>2384</v>
      </c>
      <c r="L3080" s="8">
        <v>0.95908564814814812</v>
      </c>
      <c r="M3080" s="8">
        <v>0.96152777777777787</v>
      </c>
      <c r="N3080" t="s">
        <v>1948</v>
      </c>
      <c r="O3080" t="s">
        <v>1948</v>
      </c>
      <c r="P3080" t="s">
        <v>1948</v>
      </c>
      <c r="Q3080" s="8">
        <v>2.4421296296296296E-3</v>
      </c>
      <c r="R3080" t="s">
        <v>1955</v>
      </c>
      <c r="S3080" t="s">
        <v>1955</v>
      </c>
      <c r="T3080" t="s">
        <v>1953</v>
      </c>
    </row>
    <row r="3081" spans="1:20" x14ac:dyDescent="0.35">
      <c r="A3081" s="9">
        <v>1235618633</v>
      </c>
      <c r="B3081" s="9">
        <v>28512</v>
      </c>
      <c r="C3081" s="9" t="s">
        <v>2033</v>
      </c>
      <c r="D3081" s="10">
        <v>44953</v>
      </c>
      <c r="E3081" s="11">
        <v>0.50391203703703702</v>
      </c>
      <c r="F3081" s="9" t="s">
        <v>5579</v>
      </c>
      <c r="G3081" s="9" t="s">
        <v>3189</v>
      </c>
      <c r="H3081" s="9" t="s">
        <v>2025</v>
      </c>
      <c r="I3081" s="9">
        <v>1</v>
      </c>
      <c r="J3081" s="9">
        <v>95532</v>
      </c>
      <c r="K3081" s="9" t="s">
        <v>2026</v>
      </c>
      <c r="L3081" s="11">
        <v>0.50464120370370369</v>
      </c>
      <c r="M3081" s="11">
        <v>0.50689814814814815</v>
      </c>
      <c r="N3081" s="9" t="s">
        <v>1948</v>
      </c>
      <c r="O3081" s="9" t="s">
        <v>1948</v>
      </c>
      <c r="P3081" s="9" t="s">
        <v>1948</v>
      </c>
      <c r="Q3081" s="11">
        <v>2.2569444444444447E-3</v>
      </c>
      <c r="R3081" s="9" t="s">
        <v>1955</v>
      </c>
      <c r="S3081" s="9" t="s">
        <v>1955</v>
      </c>
      <c r="T3081" s="9" t="s">
        <v>1953</v>
      </c>
    </row>
    <row r="3082" spans="1:20" x14ac:dyDescent="0.35">
      <c r="A3082" s="9">
        <v>1249549879</v>
      </c>
      <c r="B3082" s="9">
        <v>177720</v>
      </c>
      <c r="C3082" s="9" t="s">
        <v>2017</v>
      </c>
      <c r="D3082" s="10">
        <v>45087</v>
      </c>
      <c r="E3082" s="11">
        <v>0.98659722222222224</v>
      </c>
      <c r="F3082" s="9" t="s">
        <v>5065</v>
      </c>
      <c r="G3082" s="9" t="s">
        <v>5066</v>
      </c>
      <c r="H3082" s="9" t="s">
        <v>2063</v>
      </c>
      <c r="I3082" s="9">
        <v>1</v>
      </c>
      <c r="J3082" s="9">
        <v>98052</v>
      </c>
      <c r="K3082" s="9" t="s">
        <v>2026</v>
      </c>
      <c r="L3082" s="11">
        <v>0.9874074074074074</v>
      </c>
      <c r="M3082" s="11">
        <v>0.99018518518518517</v>
      </c>
      <c r="N3082" s="9" t="s">
        <v>1948</v>
      </c>
      <c r="O3082" s="9" t="s">
        <v>1948</v>
      </c>
      <c r="P3082" s="9" t="s">
        <v>1948</v>
      </c>
      <c r="Q3082" s="11">
        <v>2.7777777777777779E-3</v>
      </c>
      <c r="R3082" s="9" t="s">
        <v>1951</v>
      </c>
      <c r="S3082" s="9" t="s">
        <v>1952</v>
      </c>
      <c r="T3082" s="9" t="s">
        <v>1953</v>
      </c>
    </row>
    <row r="3083" spans="1:20" x14ac:dyDescent="0.35">
      <c r="A3083">
        <v>1235912429</v>
      </c>
      <c r="B3083">
        <v>31703</v>
      </c>
      <c r="C3083" t="s">
        <v>1969</v>
      </c>
      <c r="D3083" s="4">
        <v>44956</v>
      </c>
      <c r="E3083" s="8">
        <v>0.47671296296296295</v>
      </c>
      <c r="F3083" t="s">
        <v>5580</v>
      </c>
      <c r="G3083" t="s">
        <v>5581</v>
      </c>
      <c r="H3083" t="s">
        <v>1966</v>
      </c>
      <c r="I3083">
        <v>1</v>
      </c>
      <c r="J3083">
        <v>94852</v>
      </c>
      <c r="K3083" t="s">
        <v>1950</v>
      </c>
      <c r="L3083" s="8">
        <v>0.48766203703703703</v>
      </c>
      <c r="M3083" s="8">
        <v>0.48915509259259254</v>
      </c>
      <c r="N3083" t="s">
        <v>1948</v>
      </c>
      <c r="O3083" t="s">
        <v>1948</v>
      </c>
      <c r="P3083" t="s">
        <v>1948</v>
      </c>
      <c r="Q3083" s="8">
        <v>1.4930555555555556E-3</v>
      </c>
      <c r="R3083" t="s">
        <v>1951</v>
      </c>
      <c r="S3083" t="s">
        <v>1973</v>
      </c>
      <c r="T3083" t="s">
        <v>1953</v>
      </c>
    </row>
    <row r="3084" spans="1:20" x14ac:dyDescent="0.35">
      <c r="A3084">
        <v>1235912429</v>
      </c>
      <c r="B3084">
        <v>31703</v>
      </c>
      <c r="C3084" t="s">
        <v>1969</v>
      </c>
      <c r="D3084" s="4">
        <v>44956</v>
      </c>
      <c r="E3084" s="8">
        <v>0.47671296296296295</v>
      </c>
      <c r="F3084" t="s">
        <v>5580</v>
      </c>
      <c r="G3084" t="s">
        <v>5581</v>
      </c>
      <c r="H3084" t="s">
        <v>1966</v>
      </c>
      <c r="I3084">
        <v>1</v>
      </c>
      <c r="J3084">
        <v>96631</v>
      </c>
      <c r="K3084" t="s">
        <v>1967</v>
      </c>
      <c r="L3084" s="8">
        <v>0.48766203703703703</v>
      </c>
      <c r="M3084" s="8">
        <v>0.48856481481481479</v>
      </c>
      <c r="N3084" t="s">
        <v>1948</v>
      </c>
      <c r="O3084" t="s">
        <v>1948</v>
      </c>
      <c r="P3084" t="s">
        <v>1948</v>
      </c>
      <c r="Q3084" s="8">
        <v>9.0277777777777784E-4</v>
      </c>
      <c r="R3084" t="s">
        <v>1955</v>
      </c>
      <c r="S3084" t="s">
        <v>1955</v>
      </c>
      <c r="T3084" t="s">
        <v>1953</v>
      </c>
    </row>
    <row r="3085" spans="1:20" x14ac:dyDescent="0.35">
      <c r="A3085">
        <v>1235900111</v>
      </c>
      <c r="B3085">
        <v>31584</v>
      </c>
      <c r="C3085" t="s">
        <v>1969</v>
      </c>
      <c r="D3085" s="4">
        <v>44956</v>
      </c>
      <c r="E3085" s="8">
        <v>0.3863078703703704</v>
      </c>
      <c r="F3085" t="s">
        <v>5582</v>
      </c>
      <c r="G3085" t="s">
        <v>5583</v>
      </c>
      <c r="H3085" t="s">
        <v>1949</v>
      </c>
      <c r="I3085">
        <v>1</v>
      </c>
      <c r="J3085">
        <v>94631</v>
      </c>
      <c r="K3085" t="s">
        <v>1954</v>
      </c>
      <c r="L3085" s="8">
        <v>0.40259259259259261</v>
      </c>
      <c r="M3085" s="8">
        <v>0.40390046296296295</v>
      </c>
      <c r="N3085" t="s">
        <v>1948</v>
      </c>
      <c r="O3085" t="s">
        <v>1948</v>
      </c>
      <c r="P3085" t="s">
        <v>1948</v>
      </c>
      <c r="Q3085" s="8">
        <v>1.3078703703703705E-3</v>
      </c>
      <c r="R3085" t="s">
        <v>1955</v>
      </c>
      <c r="S3085" t="s">
        <v>1955</v>
      </c>
      <c r="T3085" t="s">
        <v>1953</v>
      </c>
    </row>
    <row r="3086" spans="1:20" x14ac:dyDescent="0.35">
      <c r="A3086">
        <v>1235900111</v>
      </c>
      <c r="B3086">
        <v>31584</v>
      </c>
      <c r="C3086" t="s">
        <v>1969</v>
      </c>
      <c r="D3086" s="4">
        <v>44956</v>
      </c>
      <c r="E3086" s="8">
        <v>0.3863078703703704</v>
      </c>
      <c r="F3086" t="s">
        <v>5582</v>
      </c>
      <c r="G3086" t="s">
        <v>5583</v>
      </c>
      <c r="H3086" t="s">
        <v>1949</v>
      </c>
      <c r="I3086">
        <v>1</v>
      </c>
      <c r="J3086">
        <v>94852</v>
      </c>
      <c r="K3086" t="s">
        <v>1950</v>
      </c>
      <c r="L3086" s="8">
        <v>0.40259259259259261</v>
      </c>
      <c r="M3086" s="8">
        <v>0.40434027777777781</v>
      </c>
      <c r="N3086" t="s">
        <v>1948</v>
      </c>
      <c r="O3086" t="s">
        <v>1948</v>
      </c>
      <c r="P3086" t="s">
        <v>1948</v>
      </c>
      <c r="Q3086" s="8">
        <v>1.7476851851851852E-3</v>
      </c>
      <c r="R3086" t="s">
        <v>1951</v>
      </c>
      <c r="S3086" t="s">
        <v>1951</v>
      </c>
      <c r="T3086" t="s">
        <v>1953</v>
      </c>
    </row>
    <row r="3087" spans="1:20" x14ac:dyDescent="0.35">
      <c r="A3087">
        <v>1235893150</v>
      </c>
      <c r="B3087">
        <v>31546</v>
      </c>
      <c r="C3087" t="s">
        <v>1969</v>
      </c>
      <c r="D3087" s="4">
        <v>44956</v>
      </c>
      <c r="E3087" s="8">
        <v>0.34732638888888889</v>
      </c>
      <c r="F3087" t="s">
        <v>5584</v>
      </c>
      <c r="H3087" t="s">
        <v>2167</v>
      </c>
      <c r="I3087">
        <v>1</v>
      </c>
      <c r="J3087">
        <v>97031</v>
      </c>
      <c r="K3087" t="s">
        <v>2168</v>
      </c>
      <c r="L3087" s="8">
        <v>0.35114583333333332</v>
      </c>
      <c r="M3087" s="8">
        <v>0.35114583333333332</v>
      </c>
      <c r="N3087" t="s">
        <v>1948</v>
      </c>
      <c r="O3087" t="s">
        <v>1948</v>
      </c>
      <c r="P3087" t="s">
        <v>1948</v>
      </c>
      <c r="Q3087" s="8">
        <v>0</v>
      </c>
      <c r="R3087" t="s">
        <v>1955</v>
      </c>
      <c r="S3087" t="s">
        <v>1955</v>
      </c>
      <c r="T3087" t="s">
        <v>2004</v>
      </c>
    </row>
    <row r="3088" spans="1:20" x14ac:dyDescent="0.35">
      <c r="A3088">
        <v>1235893150</v>
      </c>
      <c r="B3088">
        <v>31546</v>
      </c>
      <c r="C3088" t="s">
        <v>1969</v>
      </c>
      <c r="D3088" s="4">
        <v>44956</v>
      </c>
      <c r="E3088" s="8">
        <v>0.34732638888888889</v>
      </c>
      <c r="F3088" t="s">
        <v>5584</v>
      </c>
      <c r="H3088" t="s">
        <v>2167</v>
      </c>
      <c r="I3088">
        <v>1</v>
      </c>
      <c r="J3088">
        <v>97071</v>
      </c>
      <c r="K3088" t="s">
        <v>2168</v>
      </c>
      <c r="L3088" s="8">
        <v>0.34732638888888889</v>
      </c>
      <c r="M3088" s="8">
        <v>0.35000000000000003</v>
      </c>
      <c r="N3088" t="s">
        <v>1948</v>
      </c>
      <c r="O3088" t="s">
        <v>1948</v>
      </c>
      <c r="P3088" t="s">
        <v>1948</v>
      </c>
      <c r="Q3088" s="8">
        <v>2.673611111111111E-3</v>
      </c>
      <c r="R3088" t="s">
        <v>2027</v>
      </c>
      <c r="S3088" t="s">
        <v>2027</v>
      </c>
      <c r="T3088" t="s">
        <v>2004</v>
      </c>
    </row>
    <row r="3089" spans="1:20" x14ac:dyDescent="0.35">
      <c r="A3089">
        <v>1235888119</v>
      </c>
      <c r="B3089">
        <v>31505</v>
      </c>
      <c r="C3089" t="s">
        <v>1969</v>
      </c>
      <c r="D3089" s="4">
        <v>44956</v>
      </c>
      <c r="E3089" s="8">
        <v>0.3029513888888889</v>
      </c>
      <c r="F3089" t="s">
        <v>3439</v>
      </c>
      <c r="H3089" t="s">
        <v>2015</v>
      </c>
      <c r="I3089">
        <v>1</v>
      </c>
      <c r="J3089">
        <v>94631</v>
      </c>
      <c r="K3089" t="s">
        <v>1954</v>
      </c>
      <c r="L3089" s="8">
        <v>0.31234953703703705</v>
      </c>
      <c r="M3089" s="8">
        <v>0.31358796296296293</v>
      </c>
      <c r="N3089" t="s">
        <v>1948</v>
      </c>
      <c r="O3089" t="s">
        <v>1948</v>
      </c>
      <c r="P3089" t="s">
        <v>1948</v>
      </c>
      <c r="Q3089" s="8">
        <v>1.2384259259259258E-3</v>
      </c>
      <c r="R3089" t="s">
        <v>1955</v>
      </c>
      <c r="S3089" t="s">
        <v>1955</v>
      </c>
      <c r="T3089" t="s">
        <v>1953</v>
      </c>
    </row>
    <row r="3090" spans="1:20" x14ac:dyDescent="0.35">
      <c r="A3090">
        <v>1235875029</v>
      </c>
      <c r="B3090">
        <v>31398</v>
      </c>
      <c r="C3090" t="s">
        <v>1969</v>
      </c>
      <c r="D3090" s="4">
        <v>44956</v>
      </c>
      <c r="E3090" s="8">
        <v>5.3090277777777778E-2</v>
      </c>
      <c r="F3090" t="s">
        <v>5585</v>
      </c>
      <c r="G3090" t="s">
        <v>4700</v>
      </c>
      <c r="H3090" t="s">
        <v>1983</v>
      </c>
      <c r="I3090">
        <v>1</v>
      </c>
      <c r="J3090">
        <v>93351</v>
      </c>
      <c r="K3090" t="s">
        <v>2136</v>
      </c>
      <c r="L3090" s="8">
        <v>6.2523148148148147E-2</v>
      </c>
      <c r="M3090" s="8">
        <v>6.655092592592593E-2</v>
      </c>
      <c r="N3090" t="s">
        <v>1948</v>
      </c>
      <c r="O3090" t="s">
        <v>1948</v>
      </c>
      <c r="P3090" t="s">
        <v>1948</v>
      </c>
      <c r="Q3090" s="8">
        <v>4.0277777777777777E-3</v>
      </c>
      <c r="R3090" t="s">
        <v>2006</v>
      </c>
      <c r="S3090" t="s">
        <v>1973</v>
      </c>
      <c r="T3090" t="s">
        <v>1953</v>
      </c>
    </row>
    <row r="3091" spans="1:20" x14ac:dyDescent="0.35">
      <c r="A3091">
        <v>1235874883</v>
      </c>
      <c r="B3091">
        <v>31396</v>
      </c>
      <c r="C3091" t="s">
        <v>1969</v>
      </c>
      <c r="D3091" s="4">
        <v>44956</v>
      </c>
      <c r="E3091" s="8">
        <v>5.1956018518518519E-2</v>
      </c>
      <c r="F3091" t="s">
        <v>5586</v>
      </c>
      <c r="H3091" t="s">
        <v>2077</v>
      </c>
      <c r="I3091">
        <v>1</v>
      </c>
      <c r="J3091">
        <v>90111</v>
      </c>
      <c r="K3091" t="s">
        <v>1963</v>
      </c>
      <c r="L3091" s="8">
        <v>5.5254629629629626E-2</v>
      </c>
      <c r="M3091" s="8">
        <v>5.6678240740740737E-2</v>
      </c>
      <c r="N3091" t="s">
        <v>1948</v>
      </c>
      <c r="O3091" t="s">
        <v>1948</v>
      </c>
      <c r="P3091" t="s">
        <v>1948</v>
      </c>
      <c r="Q3091" s="8">
        <v>1.423611111111111E-3</v>
      </c>
      <c r="R3091" t="s">
        <v>2111</v>
      </c>
      <c r="S3091" t="s">
        <v>2111</v>
      </c>
      <c r="T3091" t="s">
        <v>1953</v>
      </c>
    </row>
    <row r="3092" spans="1:20" x14ac:dyDescent="0.35">
      <c r="A3092">
        <v>1235874883</v>
      </c>
      <c r="B3092">
        <v>31396</v>
      </c>
      <c r="C3092" t="s">
        <v>1969</v>
      </c>
      <c r="D3092" s="4">
        <v>44956</v>
      </c>
      <c r="E3092" s="8">
        <v>5.1956018518518519E-2</v>
      </c>
      <c r="F3092" t="s">
        <v>5586</v>
      </c>
      <c r="H3092" t="s">
        <v>2077</v>
      </c>
      <c r="I3092">
        <v>1</v>
      </c>
      <c r="J3092">
        <v>95131</v>
      </c>
      <c r="K3092" t="s">
        <v>2144</v>
      </c>
      <c r="L3092" s="8">
        <v>5.5254629629629626E-2</v>
      </c>
      <c r="M3092" s="8">
        <v>5.8078703703703709E-2</v>
      </c>
      <c r="N3092" t="s">
        <v>1948</v>
      </c>
      <c r="O3092" t="s">
        <v>1948</v>
      </c>
      <c r="P3092" t="s">
        <v>1948</v>
      </c>
      <c r="Q3092" s="8">
        <v>2.8240740740740739E-3</v>
      </c>
      <c r="R3092" t="s">
        <v>1955</v>
      </c>
      <c r="S3092" t="s">
        <v>1955</v>
      </c>
      <c r="T3092" t="s">
        <v>1953</v>
      </c>
    </row>
    <row r="3093" spans="1:20" x14ac:dyDescent="0.35">
      <c r="A3093">
        <v>1235874883</v>
      </c>
      <c r="B3093">
        <v>31396</v>
      </c>
      <c r="C3093" t="s">
        <v>1969</v>
      </c>
      <c r="D3093" s="4">
        <v>44956</v>
      </c>
      <c r="E3093" s="8">
        <v>5.1956018518518519E-2</v>
      </c>
      <c r="F3093" t="s">
        <v>5586</v>
      </c>
      <c r="H3093" t="s">
        <v>2077</v>
      </c>
      <c r="I3093">
        <v>1</v>
      </c>
      <c r="J3093">
        <v>95911</v>
      </c>
      <c r="K3093" t="s">
        <v>2504</v>
      </c>
      <c r="L3093" s="8">
        <v>5.5254629629629626E-2</v>
      </c>
      <c r="M3093" s="8">
        <v>5.873842592592593E-2</v>
      </c>
      <c r="N3093" t="s">
        <v>1948</v>
      </c>
      <c r="O3093" t="s">
        <v>1948</v>
      </c>
      <c r="P3093" t="s">
        <v>1948</v>
      </c>
      <c r="Q3093" s="8">
        <v>3.483796296296296E-3</v>
      </c>
      <c r="R3093" t="s">
        <v>2111</v>
      </c>
      <c r="S3093" t="s">
        <v>2111</v>
      </c>
      <c r="T3093" t="s">
        <v>1953</v>
      </c>
    </row>
    <row r="3094" spans="1:20" x14ac:dyDescent="0.35">
      <c r="A3094">
        <v>1235874883</v>
      </c>
      <c r="B3094">
        <v>31396</v>
      </c>
      <c r="C3094" t="s">
        <v>1969</v>
      </c>
      <c r="D3094" s="4">
        <v>44956</v>
      </c>
      <c r="E3094" s="8">
        <v>5.1956018518518519E-2</v>
      </c>
      <c r="F3094" t="s">
        <v>5586</v>
      </c>
      <c r="H3094" t="s">
        <v>2077</v>
      </c>
      <c r="I3094">
        <v>1</v>
      </c>
      <c r="J3094">
        <v>96631</v>
      </c>
      <c r="K3094" t="s">
        <v>1967</v>
      </c>
      <c r="L3094" s="8">
        <v>5.5254629629629626E-2</v>
      </c>
      <c r="M3094" s="8">
        <v>5.6967592592592597E-2</v>
      </c>
      <c r="N3094" t="s">
        <v>1948</v>
      </c>
      <c r="O3094" t="s">
        <v>1948</v>
      </c>
      <c r="P3094" t="s">
        <v>1948</v>
      </c>
      <c r="Q3094" s="8">
        <v>1.712962962962963E-3</v>
      </c>
      <c r="R3094" t="s">
        <v>1955</v>
      </c>
      <c r="S3094" t="s">
        <v>1955</v>
      </c>
      <c r="T3094" t="s">
        <v>1953</v>
      </c>
    </row>
    <row r="3095" spans="1:20" x14ac:dyDescent="0.35">
      <c r="A3095">
        <v>1235864166</v>
      </c>
      <c r="B3095">
        <v>31281</v>
      </c>
      <c r="C3095" t="s">
        <v>1987</v>
      </c>
      <c r="D3095" s="4">
        <v>44955</v>
      </c>
      <c r="E3095" s="8">
        <v>0.90364583333333337</v>
      </c>
      <c r="F3095" t="s">
        <v>5587</v>
      </c>
      <c r="G3095" t="s">
        <v>5588</v>
      </c>
      <c r="H3095" t="s">
        <v>1966</v>
      </c>
      <c r="I3095">
        <v>1</v>
      </c>
      <c r="J3095">
        <v>90531</v>
      </c>
      <c r="K3095" t="s">
        <v>2048</v>
      </c>
      <c r="L3095" s="8">
        <v>0.90376157407407398</v>
      </c>
      <c r="M3095" s="8">
        <v>0.9069328703703704</v>
      </c>
      <c r="N3095" t="s">
        <v>1948</v>
      </c>
      <c r="O3095" t="s">
        <v>1948</v>
      </c>
      <c r="P3095" t="s">
        <v>1948</v>
      </c>
      <c r="Q3095" s="8">
        <v>3.1712962962962958E-3</v>
      </c>
      <c r="R3095" t="s">
        <v>1955</v>
      </c>
      <c r="S3095" t="s">
        <v>1955</v>
      </c>
      <c r="T3095" t="s">
        <v>1953</v>
      </c>
    </row>
    <row r="3096" spans="1:20" x14ac:dyDescent="0.35">
      <c r="A3096" s="9">
        <v>1235859906</v>
      </c>
      <c r="B3096" s="9">
        <v>31230</v>
      </c>
      <c r="C3096" s="9" t="s">
        <v>1987</v>
      </c>
      <c r="D3096" s="10">
        <v>44955</v>
      </c>
      <c r="E3096" s="11">
        <v>0.85775462962962967</v>
      </c>
      <c r="F3096" s="9" t="s">
        <v>5589</v>
      </c>
      <c r="G3096" s="9"/>
      <c r="H3096" s="9" t="s">
        <v>1957</v>
      </c>
      <c r="I3096" s="9">
        <v>1</v>
      </c>
      <c r="J3096" s="9">
        <v>92731</v>
      </c>
      <c r="K3096" s="9" t="s">
        <v>2366</v>
      </c>
      <c r="L3096" s="11">
        <v>0.85813657407407407</v>
      </c>
      <c r="M3096" s="11">
        <v>0.86077546296296292</v>
      </c>
      <c r="N3096" s="9" t="s">
        <v>1948</v>
      </c>
      <c r="O3096" s="9" t="s">
        <v>1948</v>
      </c>
      <c r="P3096" s="9" t="s">
        <v>1948</v>
      </c>
      <c r="Q3096" s="11">
        <v>2.6388888888888885E-3</v>
      </c>
      <c r="R3096" s="9" t="s">
        <v>1955</v>
      </c>
      <c r="S3096" s="9" t="s">
        <v>1955</v>
      </c>
      <c r="T3096" s="9" t="s">
        <v>1953</v>
      </c>
    </row>
    <row r="3097" spans="1:20" x14ac:dyDescent="0.35">
      <c r="A3097">
        <v>1235856283</v>
      </c>
      <c r="B3097">
        <v>31196</v>
      </c>
      <c r="C3097" t="s">
        <v>1987</v>
      </c>
      <c r="D3097" s="4">
        <v>44955</v>
      </c>
      <c r="E3097" s="8">
        <v>0.82325231481481476</v>
      </c>
      <c r="F3097" t="s">
        <v>5590</v>
      </c>
      <c r="G3097" t="s">
        <v>5591</v>
      </c>
      <c r="H3097" t="s">
        <v>1949</v>
      </c>
      <c r="I3097">
        <v>1</v>
      </c>
      <c r="J3097">
        <v>94852</v>
      </c>
      <c r="K3097" t="s">
        <v>1950</v>
      </c>
      <c r="L3097" s="8">
        <v>0.82578703703703704</v>
      </c>
      <c r="M3097" s="8">
        <v>0.82589120370370372</v>
      </c>
      <c r="N3097" t="s">
        <v>1948</v>
      </c>
      <c r="O3097" t="s">
        <v>1948</v>
      </c>
      <c r="P3097" t="s">
        <v>1948</v>
      </c>
      <c r="Q3097" s="8">
        <v>1.0416666666666667E-4</v>
      </c>
      <c r="R3097" t="s">
        <v>1951</v>
      </c>
      <c r="S3097" t="s">
        <v>1952</v>
      </c>
      <c r="T3097" t="s">
        <v>1953</v>
      </c>
    </row>
    <row r="3098" spans="1:20" x14ac:dyDescent="0.35">
      <c r="A3098">
        <v>1235856283</v>
      </c>
      <c r="B3098">
        <v>31196</v>
      </c>
      <c r="C3098" t="s">
        <v>1987</v>
      </c>
      <c r="D3098" s="4">
        <v>44955</v>
      </c>
      <c r="E3098" s="8">
        <v>0.82325231481481476</v>
      </c>
      <c r="F3098" t="s">
        <v>5590</v>
      </c>
      <c r="G3098" t="s">
        <v>5591</v>
      </c>
      <c r="H3098" t="s">
        <v>1949</v>
      </c>
      <c r="I3098">
        <v>1</v>
      </c>
      <c r="J3098">
        <v>90931</v>
      </c>
      <c r="K3098" t="s">
        <v>2573</v>
      </c>
      <c r="L3098" s="8">
        <v>0.82553240740740741</v>
      </c>
      <c r="M3098" s="8">
        <v>0.82719907407407411</v>
      </c>
      <c r="N3098" t="s">
        <v>1948</v>
      </c>
      <c r="O3098" t="s">
        <v>1948</v>
      </c>
      <c r="P3098" t="s">
        <v>1948</v>
      </c>
      <c r="Q3098" s="8">
        <v>1.6666666666666668E-3</v>
      </c>
      <c r="R3098" t="s">
        <v>1955</v>
      </c>
      <c r="S3098" t="s">
        <v>1996</v>
      </c>
      <c r="T3098" t="s">
        <v>1953</v>
      </c>
    </row>
    <row r="3099" spans="1:20" x14ac:dyDescent="0.35">
      <c r="A3099">
        <v>1235856283</v>
      </c>
      <c r="B3099">
        <v>31196</v>
      </c>
      <c r="C3099" t="s">
        <v>1987</v>
      </c>
      <c r="D3099" s="4">
        <v>44955</v>
      </c>
      <c r="E3099" s="8">
        <v>0.82325231481481476</v>
      </c>
      <c r="F3099" t="s">
        <v>5590</v>
      </c>
      <c r="G3099" t="s">
        <v>5591</v>
      </c>
      <c r="H3099" t="s">
        <v>1949</v>
      </c>
      <c r="I3099">
        <v>1</v>
      </c>
      <c r="J3099">
        <v>94831</v>
      </c>
      <c r="K3099" t="s">
        <v>1950</v>
      </c>
      <c r="L3099" s="8">
        <v>0.82351851851851843</v>
      </c>
      <c r="M3099" s="8">
        <v>0.82450231481481484</v>
      </c>
      <c r="N3099" t="s">
        <v>1948</v>
      </c>
      <c r="O3099" t="s">
        <v>1948</v>
      </c>
      <c r="P3099" t="s">
        <v>1948</v>
      </c>
      <c r="Q3099" s="8">
        <v>9.8379629629629642E-4</v>
      </c>
      <c r="R3099" t="s">
        <v>1955</v>
      </c>
      <c r="S3099" t="s">
        <v>1955</v>
      </c>
      <c r="T3099" t="s">
        <v>1953</v>
      </c>
    </row>
    <row r="3100" spans="1:20" x14ac:dyDescent="0.35">
      <c r="A3100" s="9">
        <v>1229818489</v>
      </c>
      <c r="B3100" s="9">
        <v>387157</v>
      </c>
      <c r="C3100" s="9" t="s">
        <v>2055</v>
      </c>
      <c r="D3100" s="10">
        <v>44910</v>
      </c>
      <c r="E3100" s="11">
        <v>0.26550925925925922</v>
      </c>
      <c r="F3100" s="9" t="s">
        <v>5592</v>
      </c>
      <c r="G3100" s="9" t="s">
        <v>5593</v>
      </c>
      <c r="H3100" s="9" t="s">
        <v>2063</v>
      </c>
      <c r="I3100" s="9">
        <v>1</v>
      </c>
      <c r="J3100" s="9">
        <v>98052</v>
      </c>
      <c r="K3100" s="9" t="s">
        <v>2026</v>
      </c>
      <c r="L3100" s="11">
        <v>0.28555555555555556</v>
      </c>
      <c r="M3100" s="11">
        <v>0.28834490740740742</v>
      </c>
      <c r="N3100" s="9" t="s">
        <v>1948</v>
      </c>
      <c r="O3100" s="9" t="s">
        <v>1948</v>
      </c>
      <c r="P3100" s="9" t="s">
        <v>1948</v>
      </c>
      <c r="Q3100" s="11">
        <v>2.7893518518518519E-3</v>
      </c>
      <c r="R3100" s="9" t="s">
        <v>1951</v>
      </c>
      <c r="S3100" s="9" t="s">
        <v>1973</v>
      </c>
      <c r="T3100" s="9" t="s">
        <v>1953</v>
      </c>
    </row>
    <row r="3101" spans="1:20" x14ac:dyDescent="0.35">
      <c r="A3101" s="9">
        <v>1262262859</v>
      </c>
      <c r="B3101" s="9">
        <v>285166</v>
      </c>
      <c r="C3101" s="9" t="s">
        <v>1969</v>
      </c>
      <c r="D3101" s="10">
        <v>45180</v>
      </c>
      <c r="E3101" s="11">
        <v>0.59805555555555556</v>
      </c>
      <c r="F3101" s="9" t="s">
        <v>4381</v>
      </c>
      <c r="G3101" s="9" t="s">
        <v>4382</v>
      </c>
      <c r="H3101" s="9" t="s">
        <v>2063</v>
      </c>
      <c r="I3101" s="9">
        <v>1</v>
      </c>
      <c r="J3101" s="9">
        <v>95531</v>
      </c>
      <c r="K3101" s="9" t="s">
        <v>2026</v>
      </c>
      <c r="L3101" s="11">
        <v>0.59863425925925928</v>
      </c>
      <c r="M3101" s="11">
        <v>0.60090277777777779</v>
      </c>
      <c r="N3101" s="9" t="s">
        <v>1948</v>
      </c>
      <c r="O3101" s="9" t="s">
        <v>1948</v>
      </c>
      <c r="P3101" s="9" t="s">
        <v>1948</v>
      </c>
      <c r="Q3101" s="11">
        <v>2.2685185185185182E-3</v>
      </c>
      <c r="R3101" s="9" t="s">
        <v>1955</v>
      </c>
      <c r="S3101" s="9" t="s">
        <v>1955</v>
      </c>
      <c r="T3101" s="9" t="s">
        <v>1953</v>
      </c>
    </row>
    <row r="3102" spans="1:20" x14ac:dyDescent="0.35">
      <c r="A3102">
        <v>1235846975</v>
      </c>
      <c r="B3102">
        <v>31086</v>
      </c>
      <c r="C3102" t="s">
        <v>1987</v>
      </c>
      <c r="D3102" s="4">
        <v>44955</v>
      </c>
      <c r="E3102" s="8">
        <v>0.73055555555555562</v>
      </c>
      <c r="F3102" t="s">
        <v>5594</v>
      </c>
      <c r="G3102" t="s">
        <v>5595</v>
      </c>
      <c r="H3102" t="s">
        <v>2264</v>
      </c>
      <c r="I3102">
        <v>1</v>
      </c>
      <c r="J3102">
        <v>92531</v>
      </c>
      <c r="K3102" t="s">
        <v>2093</v>
      </c>
      <c r="L3102" s="8">
        <v>0.73055555555555562</v>
      </c>
      <c r="M3102" s="8">
        <v>0.73282407407407402</v>
      </c>
      <c r="N3102" t="s">
        <v>1948</v>
      </c>
      <c r="O3102" t="s">
        <v>1948</v>
      </c>
      <c r="P3102" t="s">
        <v>1948</v>
      </c>
      <c r="Q3102" s="8">
        <v>2.2685185185185182E-3</v>
      </c>
      <c r="R3102" t="s">
        <v>1955</v>
      </c>
      <c r="S3102" t="s">
        <v>1955</v>
      </c>
      <c r="T3102" t="s">
        <v>2004</v>
      </c>
    </row>
    <row r="3103" spans="1:20" x14ac:dyDescent="0.35">
      <c r="A3103">
        <v>1235846975</v>
      </c>
      <c r="B3103">
        <v>31086</v>
      </c>
      <c r="C3103" t="s">
        <v>1987</v>
      </c>
      <c r="D3103" s="4">
        <v>44955</v>
      </c>
      <c r="E3103" s="8">
        <v>0.73055555555555562</v>
      </c>
      <c r="F3103" t="s">
        <v>5594</v>
      </c>
      <c r="G3103" t="s">
        <v>5595</v>
      </c>
      <c r="H3103" t="s">
        <v>2264</v>
      </c>
      <c r="I3103">
        <v>1</v>
      </c>
      <c r="J3103">
        <v>96252</v>
      </c>
      <c r="K3103" t="s">
        <v>2058</v>
      </c>
      <c r="L3103" s="8">
        <v>0.73055555555555562</v>
      </c>
      <c r="M3103" s="8">
        <v>0.73347222222222219</v>
      </c>
      <c r="N3103" t="s">
        <v>1948</v>
      </c>
      <c r="O3103" t="s">
        <v>1948</v>
      </c>
      <c r="P3103" t="s">
        <v>1948</v>
      </c>
      <c r="Q3103" s="8">
        <v>2.9166666666666668E-3</v>
      </c>
      <c r="R3103" t="s">
        <v>1951</v>
      </c>
      <c r="S3103" t="s">
        <v>1952</v>
      </c>
      <c r="T3103" t="s">
        <v>2004</v>
      </c>
    </row>
    <row r="3104" spans="1:20" x14ac:dyDescent="0.35">
      <c r="A3104">
        <v>1235832086</v>
      </c>
      <c r="B3104">
        <v>30940</v>
      </c>
      <c r="C3104" t="s">
        <v>1987</v>
      </c>
      <c r="D3104" s="4">
        <v>44955</v>
      </c>
      <c r="E3104" s="8">
        <v>0.61989583333333331</v>
      </c>
      <c r="F3104" t="s">
        <v>5596</v>
      </c>
      <c r="G3104" t="s">
        <v>5382</v>
      </c>
      <c r="H3104" t="s">
        <v>1962</v>
      </c>
      <c r="I3104">
        <v>1</v>
      </c>
      <c r="J3104">
        <v>90131</v>
      </c>
      <c r="K3104" t="s">
        <v>1963</v>
      </c>
      <c r="L3104" s="8">
        <v>0.62019675925925932</v>
      </c>
      <c r="M3104" s="8">
        <v>0.6212037037037037</v>
      </c>
      <c r="N3104" t="s">
        <v>1948</v>
      </c>
      <c r="O3104" t="s">
        <v>1948</v>
      </c>
      <c r="P3104" t="s">
        <v>1948</v>
      </c>
      <c r="Q3104" s="8">
        <v>1.0069444444444444E-3</v>
      </c>
      <c r="R3104" t="s">
        <v>1955</v>
      </c>
      <c r="S3104" t="s">
        <v>1955</v>
      </c>
      <c r="T3104" t="s">
        <v>1953</v>
      </c>
    </row>
    <row r="3105" spans="1:20" x14ac:dyDescent="0.35">
      <c r="A3105">
        <v>1235832086</v>
      </c>
      <c r="B3105">
        <v>30940</v>
      </c>
      <c r="C3105" t="s">
        <v>1987</v>
      </c>
      <c r="D3105" s="4">
        <v>44955</v>
      </c>
      <c r="E3105" s="8">
        <v>0.61989583333333331</v>
      </c>
      <c r="F3105" t="s">
        <v>5596</v>
      </c>
      <c r="G3105" t="s">
        <v>5382</v>
      </c>
      <c r="H3105" t="s">
        <v>1962</v>
      </c>
      <c r="I3105">
        <v>1</v>
      </c>
      <c r="J3105">
        <v>90152</v>
      </c>
      <c r="K3105" t="s">
        <v>1963</v>
      </c>
      <c r="L3105" s="8">
        <v>0.62019675925925932</v>
      </c>
      <c r="M3105" s="8">
        <v>0.62171296296296297</v>
      </c>
      <c r="N3105" t="s">
        <v>1948</v>
      </c>
      <c r="O3105" t="s">
        <v>1948</v>
      </c>
      <c r="P3105" t="s">
        <v>1948</v>
      </c>
      <c r="Q3105" s="8">
        <v>1.5162037037037036E-3</v>
      </c>
      <c r="R3105" t="s">
        <v>1951</v>
      </c>
      <c r="S3105" t="s">
        <v>1952</v>
      </c>
      <c r="T3105" t="s">
        <v>1953</v>
      </c>
    </row>
    <row r="3106" spans="1:20" x14ac:dyDescent="0.35">
      <c r="A3106" s="9">
        <v>1227973958</v>
      </c>
      <c r="B3106" s="9">
        <v>366905</v>
      </c>
      <c r="C3106" s="9" t="s">
        <v>2017</v>
      </c>
      <c r="D3106" s="10">
        <v>44891</v>
      </c>
      <c r="E3106" s="11">
        <v>0.53431712962962963</v>
      </c>
      <c r="F3106" s="9" t="s">
        <v>5597</v>
      </c>
      <c r="G3106" s="9"/>
      <c r="H3106" s="9" t="s">
        <v>2063</v>
      </c>
      <c r="I3106" s="9">
        <v>1</v>
      </c>
      <c r="J3106" s="9">
        <v>95531</v>
      </c>
      <c r="K3106" s="9" t="s">
        <v>2026</v>
      </c>
      <c r="L3106" s="11">
        <v>0.53591435185185188</v>
      </c>
      <c r="M3106" s="11">
        <v>0.53819444444444442</v>
      </c>
      <c r="N3106" s="9" t="s">
        <v>1948</v>
      </c>
      <c r="O3106" s="9" t="s">
        <v>1948</v>
      </c>
      <c r="P3106" s="9" t="s">
        <v>1948</v>
      </c>
      <c r="Q3106" s="11">
        <v>2.2800925925925927E-3</v>
      </c>
      <c r="R3106" s="9" t="s">
        <v>1955</v>
      </c>
      <c r="S3106" s="9" t="s">
        <v>1955</v>
      </c>
      <c r="T3106" s="9" t="s">
        <v>2004</v>
      </c>
    </row>
    <row r="3107" spans="1:20" x14ac:dyDescent="0.35">
      <c r="A3107" s="9">
        <v>1255440193</v>
      </c>
      <c r="B3107" s="9">
        <v>224674</v>
      </c>
      <c r="C3107" s="9" t="s">
        <v>1969</v>
      </c>
      <c r="D3107" s="10">
        <v>45124</v>
      </c>
      <c r="E3107" s="11">
        <v>0.80016203703703714</v>
      </c>
      <c r="F3107" s="9" t="s">
        <v>5598</v>
      </c>
      <c r="G3107" s="9" t="s">
        <v>5599</v>
      </c>
      <c r="H3107" s="9" t="s">
        <v>2063</v>
      </c>
      <c r="I3107" s="9">
        <v>1</v>
      </c>
      <c r="J3107" s="9">
        <v>98052</v>
      </c>
      <c r="K3107" s="9" t="s">
        <v>2026</v>
      </c>
      <c r="L3107" s="11">
        <v>0.80040509259259263</v>
      </c>
      <c r="M3107" s="11">
        <v>0.80320601851851858</v>
      </c>
      <c r="N3107" s="9" t="s">
        <v>1948</v>
      </c>
      <c r="O3107" s="9" t="s">
        <v>1948</v>
      </c>
      <c r="P3107" s="9" t="s">
        <v>1948</v>
      </c>
      <c r="Q3107" s="11">
        <v>2.8009259259259259E-3</v>
      </c>
      <c r="R3107" s="9" t="s">
        <v>1951</v>
      </c>
      <c r="S3107" s="9" t="s">
        <v>1952</v>
      </c>
      <c r="T3107" s="9" t="s">
        <v>1953</v>
      </c>
    </row>
    <row r="3108" spans="1:20" x14ac:dyDescent="0.35">
      <c r="A3108">
        <v>1235822135</v>
      </c>
      <c r="B3108">
        <v>30827</v>
      </c>
      <c r="C3108" t="s">
        <v>1987</v>
      </c>
      <c r="D3108" s="4">
        <v>44955</v>
      </c>
      <c r="E3108" s="8">
        <v>0.53721064814814812</v>
      </c>
      <c r="F3108" t="s">
        <v>5600</v>
      </c>
      <c r="G3108" t="s">
        <v>5601</v>
      </c>
      <c r="H3108" t="s">
        <v>1949</v>
      </c>
      <c r="I3108">
        <v>1</v>
      </c>
      <c r="J3108">
        <v>94452</v>
      </c>
      <c r="K3108" t="s">
        <v>2074</v>
      </c>
      <c r="L3108" s="8">
        <v>0.53873842592592591</v>
      </c>
      <c r="M3108" s="8">
        <v>0.53935185185185186</v>
      </c>
      <c r="N3108" t="s">
        <v>1948</v>
      </c>
      <c r="O3108" t="s">
        <v>1948</v>
      </c>
      <c r="P3108" t="s">
        <v>1948</v>
      </c>
      <c r="Q3108" s="8">
        <v>6.134259259259259E-4</v>
      </c>
      <c r="R3108" t="s">
        <v>1951</v>
      </c>
      <c r="S3108" t="s">
        <v>1952</v>
      </c>
      <c r="T3108" t="s">
        <v>1953</v>
      </c>
    </row>
    <row r="3109" spans="1:20" x14ac:dyDescent="0.35">
      <c r="A3109">
        <v>1235822135</v>
      </c>
      <c r="B3109">
        <v>30827</v>
      </c>
      <c r="C3109" t="s">
        <v>1987</v>
      </c>
      <c r="D3109" s="4">
        <v>44955</v>
      </c>
      <c r="E3109" s="8">
        <v>0.53721064814814812</v>
      </c>
      <c r="F3109" t="s">
        <v>5600</v>
      </c>
      <c r="G3109" t="s">
        <v>5601</v>
      </c>
      <c r="H3109" t="s">
        <v>1949</v>
      </c>
      <c r="I3109">
        <v>1</v>
      </c>
      <c r="J3109">
        <v>94431</v>
      </c>
      <c r="K3109" t="s">
        <v>2074</v>
      </c>
      <c r="L3109" s="8">
        <v>0.53754629629629636</v>
      </c>
      <c r="M3109" s="8">
        <v>0.53901620370370373</v>
      </c>
      <c r="N3109" t="s">
        <v>1948</v>
      </c>
      <c r="O3109" t="s">
        <v>1948</v>
      </c>
      <c r="P3109" t="s">
        <v>1948</v>
      </c>
      <c r="Q3109" s="8">
        <v>1.4699074074074074E-3</v>
      </c>
      <c r="R3109" t="s">
        <v>1955</v>
      </c>
      <c r="S3109" t="s">
        <v>1955</v>
      </c>
      <c r="T3109" t="s">
        <v>1953</v>
      </c>
    </row>
    <row r="3110" spans="1:20" x14ac:dyDescent="0.35">
      <c r="A3110">
        <v>1235819437</v>
      </c>
      <c r="B3110">
        <v>30783</v>
      </c>
      <c r="C3110" t="s">
        <v>1987</v>
      </c>
      <c r="D3110" s="4">
        <v>44955</v>
      </c>
      <c r="E3110" s="8">
        <v>0.49230324074074078</v>
      </c>
      <c r="F3110" t="s">
        <v>5602</v>
      </c>
      <c r="G3110" t="s">
        <v>5603</v>
      </c>
      <c r="H3110" t="s">
        <v>1957</v>
      </c>
      <c r="I3110">
        <v>1</v>
      </c>
      <c r="J3110">
        <v>92831</v>
      </c>
      <c r="K3110" t="s">
        <v>2232</v>
      </c>
      <c r="L3110" s="8">
        <v>0.4924884259259259</v>
      </c>
      <c r="M3110" s="8">
        <v>0.49523148148148149</v>
      </c>
      <c r="N3110" t="s">
        <v>1948</v>
      </c>
      <c r="O3110" t="s">
        <v>1948</v>
      </c>
      <c r="P3110" t="s">
        <v>1948</v>
      </c>
      <c r="Q3110" s="8">
        <v>2.7430555555555559E-3</v>
      </c>
      <c r="R3110" t="s">
        <v>1955</v>
      </c>
      <c r="S3110" t="s">
        <v>1955</v>
      </c>
      <c r="T3110" t="s">
        <v>1953</v>
      </c>
    </row>
    <row r="3111" spans="1:20" x14ac:dyDescent="0.35">
      <c r="A3111" s="9">
        <v>1235815880</v>
      </c>
      <c r="B3111" s="9">
        <v>30734</v>
      </c>
      <c r="C3111" s="9" t="s">
        <v>1987</v>
      </c>
      <c r="D3111" s="10">
        <v>44955</v>
      </c>
      <c r="E3111" s="11">
        <v>0.44686342592592593</v>
      </c>
      <c r="F3111" s="9" t="s">
        <v>5604</v>
      </c>
      <c r="G3111" s="9" t="s">
        <v>5605</v>
      </c>
      <c r="H3111" s="9" t="s">
        <v>1962</v>
      </c>
      <c r="I3111" s="9">
        <v>1</v>
      </c>
      <c r="J3111" s="9">
        <v>90231</v>
      </c>
      <c r="K3111" s="9" t="s">
        <v>2039</v>
      </c>
      <c r="L3111" s="11">
        <v>0.44767361111111109</v>
      </c>
      <c r="M3111" s="11">
        <v>0.45123842592592589</v>
      </c>
      <c r="N3111" s="9" t="s">
        <v>1948</v>
      </c>
      <c r="O3111" s="9" t="s">
        <v>1948</v>
      </c>
      <c r="P3111" s="9" t="s">
        <v>1948</v>
      </c>
      <c r="Q3111" s="11">
        <v>3.5648148148148154E-3</v>
      </c>
      <c r="R3111" s="9" t="s">
        <v>1955</v>
      </c>
      <c r="S3111" s="9" t="s">
        <v>1955</v>
      </c>
      <c r="T3111" s="9" t="s">
        <v>1953</v>
      </c>
    </row>
    <row r="3112" spans="1:20" x14ac:dyDescent="0.35">
      <c r="A3112">
        <v>1235810213</v>
      </c>
      <c r="B3112">
        <v>30665</v>
      </c>
      <c r="C3112" t="s">
        <v>1987</v>
      </c>
      <c r="D3112" s="4">
        <v>44955</v>
      </c>
      <c r="E3112" s="8">
        <v>0.34769675925925925</v>
      </c>
      <c r="F3112" t="s">
        <v>5606</v>
      </c>
      <c r="G3112" t="s">
        <v>5607</v>
      </c>
      <c r="H3112" t="s">
        <v>1966</v>
      </c>
      <c r="I3112">
        <v>1</v>
      </c>
      <c r="J3112">
        <v>96631</v>
      </c>
      <c r="K3112" t="s">
        <v>1967</v>
      </c>
      <c r="L3112" s="8">
        <v>0.34790509259259261</v>
      </c>
      <c r="M3112" s="8">
        <v>0.34908564814814813</v>
      </c>
      <c r="N3112" t="s">
        <v>1948</v>
      </c>
      <c r="O3112" t="s">
        <v>1948</v>
      </c>
      <c r="P3112" t="s">
        <v>1948</v>
      </c>
      <c r="Q3112" s="8">
        <v>1.1805555555555556E-3</v>
      </c>
      <c r="R3112" t="s">
        <v>1955</v>
      </c>
      <c r="S3112" t="s">
        <v>1955</v>
      </c>
      <c r="T3112" t="s">
        <v>1953</v>
      </c>
    </row>
    <row r="3113" spans="1:20" x14ac:dyDescent="0.35">
      <c r="A3113">
        <v>1235808925</v>
      </c>
      <c r="B3113">
        <v>30658</v>
      </c>
      <c r="C3113" t="s">
        <v>1987</v>
      </c>
      <c r="D3113" s="4">
        <v>44955</v>
      </c>
      <c r="E3113" s="8">
        <v>0.33640046296296294</v>
      </c>
      <c r="F3113" t="s">
        <v>5608</v>
      </c>
      <c r="H3113" t="s">
        <v>2325</v>
      </c>
      <c r="I3113">
        <v>1</v>
      </c>
      <c r="J3113">
        <v>95751</v>
      </c>
      <c r="K3113" t="s">
        <v>2005</v>
      </c>
      <c r="L3113" s="8">
        <v>0.34468750000000004</v>
      </c>
      <c r="M3113" s="8">
        <v>0.34796296296296297</v>
      </c>
      <c r="N3113" t="s">
        <v>1948</v>
      </c>
      <c r="O3113" t="s">
        <v>1948</v>
      </c>
      <c r="P3113" t="s">
        <v>1948</v>
      </c>
      <c r="Q3113" s="8">
        <v>3.2754629629629631E-3</v>
      </c>
      <c r="R3113" t="s">
        <v>2006</v>
      </c>
      <c r="S3113" t="s">
        <v>1952</v>
      </c>
      <c r="T3113" t="s">
        <v>1953</v>
      </c>
    </row>
    <row r="3114" spans="1:20" x14ac:dyDescent="0.35">
      <c r="A3114">
        <v>1235808925</v>
      </c>
      <c r="B3114">
        <v>30658</v>
      </c>
      <c r="C3114" t="s">
        <v>1987</v>
      </c>
      <c r="D3114" s="4">
        <v>44955</v>
      </c>
      <c r="E3114" s="8">
        <v>0.33640046296296294</v>
      </c>
      <c r="F3114" t="s">
        <v>5608</v>
      </c>
      <c r="H3114" t="s">
        <v>2325</v>
      </c>
      <c r="I3114">
        <v>1</v>
      </c>
      <c r="J3114">
        <v>95631</v>
      </c>
      <c r="K3114" t="s">
        <v>2326</v>
      </c>
      <c r="L3114" s="8">
        <v>0.33841435185185187</v>
      </c>
      <c r="M3114" s="8">
        <v>0.34015046296296297</v>
      </c>
      <c r="N3114" t="s">
        <v>1948</v>
      </c>
      <c r="O3114" t="s">
        <v>1948</v>
      </c>
      <c r="P3114" t="s">
        <v>1948</v>
      </c>
      <c r="Q3114" s="8">
        <v>1.736111111111111E-3</v>
      </c>
      <c r="R3114" t="s">
        <v>1955</v>
      </c>
      <c r="S3114" t="s">
        <v>1955</v>
      </c>
      <c r="T3114" t="s">
        <v>1953</v>
      </c>
    </row>
    <row r="3115" spans="1:20" x14ac:dyDescent="0.35">
      <c r="A3115">
        <v>1235808925</v>
      </c>
      <c r="B3115">
        <v>30658</v>
      </c>
      <c r="C3115" t="s">
        <v>1987</v>
      </c>
      <c r="D3115" s="4">
        <v>44955</v>
      </c>
      <c r="E3115" s="8">
        <v>0.33640046296296294</v>
      </c>
      <c r="F3115" t="s">
        <v>5608</v>
      </c>
      <c r="H3115" t="s">
        <v>2325</v>
      </c>
      <c r="I3115">
        <v>1</v>
      </c>
      <c r="J3115">
        <v>93911</v>
      </c>
      <c r="K3115" t="s">
        <v>2080</v>
      </c>
      <c r="L3115" s="8">
        <v>0.33841435185185187</v>
      </c>
      <c r="M3115" s="8">
        <v>0.34281249999999996</v>
      </c>
      <c r="N3115" t="s">
        <v>1948</v>
      </c>
      <c r="O3115" t="s">
        <v>1948</v>
      </c>
      <c r="P3115" t="s">
        <v>1948</v>
      </c>
      <c r="Q3115" s="8">
        <v>4.3981481481481484E-3</v>
      </c>
      <c r="R3115" t="s">
        <v>2111</v>
      </c>
      <c r="S3115" t="s">
        <v>2111</v>
      </c>
      <c r="T3115" t="s">
        <v>1953</v>
      </c>
    </row>
    <row r="3116" spans="1:20" x14ac:dyDescent="0.35">
      <c r="A3116">
        <v>1235808925</v>
      </c>
      <c r="B3116">
        <v>30658</v>
      </c>
      <c r="C3116" t="s">
        <v>1987</v>
      </c>
      <c r="D3116" s="4">
        <v>44955</v>
      </c>
      <c r="E3116" s="8">
        <v>0.33640046296296294</v>
      </c>
      <c r="F3116" t="s">
        <v>5608</v>
      </c>
      <c r="H3116" t="s">
        <v>2325</v>
      </c>
      <c r="I3116">
        <v>1</v>
      </c>
      <c r="J3116">
        <v>94411</v>
      </c>
      <c r="K3116" t="s">
        <v>2074</v>
      </c>
      <c r="L3116" s="8">
        <v>0.33841435185185187</v>
      </c>
      <c r="M3116" s="8">
        <v>0.33998842592592587</v>
      </c>
      <c r="N3116" t="s">
        <v>1948</v>
      </c>
      <c r="O3116" t="s">
        <v>1948</v>
      </c>
      <c r="P3116" t="s">
        <v>1948</v>
      </c>
      <c r="Q3116" s="8">
        <v>1.5740740740740741E-3</v>
      </c>
      <c r="R3116" t="s">
        <v>2111</v>
      </c>
      <c r="S3116" t="s">
        <v>2111</v>
      </c>
      <c r="T3116" t="s">
        <v>1953</v>
      </c>
    </row>
    <row r="3117" spans="1:20" x14ac:dyDescent="0.35">
      <c r="A3117">
        <v>1235808925</v>
      </c>
      <c r="B3117">
        <v>30658</v>
      </c>
      <c r="C3117" t="s">
        <v>1987</v>
      </c>
      <c r="D3117" s="4">
        <v>44955</v>
      </c>
      <c r="E3117" s="8">
        <v>0.33640046296296294</v>
      </c>
      <c r="F3117" t="s">
        <v>5608</v>
      </c>
      <c r="H3117" t="s">
        <v>2325</v>
      </c>
      <c r="I3117">
        <v>1</v>
      </c>
      <c r="J3117">
        <v>95731</v>
      </c>
      <c r="K3117" t="s">
        <v>2005</v>
      </c>
      <c r="L3117" s="8">
        <v>0.33841435185185187</v>
      </c>
      <c r="M3117" s="8">
        <v>0.34186342592592589</v>
      </c>
      <c r="N3117" t="s">
        <v>1948</v>
      </c>
      <c r="O3117" t="s">
        <v>1948</v>
      </c>
      <c r="P3117" t="s">
        <v>1948</v>
      </c>
      <c r="Q3117" s="8">
        <v>3.4490740740740745E-3</v>
      </c>
      <c r="R3117" t="s">
        <v>1955</v>
      </c>
      <c r="S3117" t="s">
        <v>1955</v>
      </c>
      <c r="T3117" t="s">
        <v>1953</v>
      </c>
    </row>
    <row r="3118" spans="1:20" x14ac:dyDescent="0.35">
      <c r="A3118" s="9">
        <v>1235807928</v>
      </c>
      <c r="B3118" s="9">
        <v>30647</v>
      </c>
      <c r="C3118" s="9" t="s">
        <v>1987</v>
      </c>
      <c r="D3118" s="10">
        <v>44955</v>
      </c>
      <c r="E3118" s="11">
        <v>0.31855324074074076</v>
      </c>
      <c r="F3118" s="9" t="s">
        <v>5609</v>
      </c>
      <c r="G3118" s="9" t="s">
        <v>5610</v>
      </c>
      <c r="H3118" s="9" t="s">
        <v>1962</v>
      </c>
      <c r="I3118" s="9">
        <v>1</v>
      </c>
      <c r="J3118" s="9">
        <v>90231</v>
      </c>
      <c r="K3118" s="9" t="s">
        <v>2039</v>
      </c>
      <c r="L3118" s="11">
        <v>0.3190162037037037</v>
      </c>
      <c r="M3118" s="11">
        <v>0.32263888888888886</v>
      </c>
      <c r="N3118" s="9" t="s">
        <v>1948</v>
      </c>
      <c r="O3118" s="9" t="s">
        <v>1948</v>
      </c>
      <c r="P3118" s="9" t="s">
        <v>1948</v>
      </c>
      <c r="Q3118" s="11">
        <v>3.6226851851851854E-3</v>
      </c>
      <c r="R3118" s="9" t="s">
        <v>1955</v>
      </c>
      <c r="S3118" s="9" t="s">
        <v>1955</v>
      </c>
      <c r="T3118" s="9" t="s">
        <v>1953</v>
      </c>
    </row>
    <row r="3119" spans="1:20" x14ac:dyDescent="0.35">
      <c r="A3119">
        <v>1235797287</v>
      </c>
      <c r="B3119">
        <v>30536</v>
      </c>
      <c r="C3119" t="s">
        <v>1987</v>
      </c>
      <c r="D3119" s="4">
        <v>44955</v>
      </c>
      <c r="E3119" s="8">
        <v>0.13935185185185187</v>
      </c>
      <c r="F3119" t="s">
        <v>5611</v>
      </c>
      <c r="G3119" t="s">
        <v>5612</v>
      </c>
      <c r="H3119" t="s">
        <v>2836</v>
      </c>
      <c r="I3119">
        <v>1</v>
      </c>
      <c r="J3119">
        <v>96631</v>
      </c>
      <c r="K3119" t="s">
        <v>1967</v>
      </c>
      <c r="L3119" s="8">
        <v>0.14087962962962963</v>
      </c>
      <c r="M3119" s="8">
        <v>0.14246527777777776</v>
      </c>
      <c r="N3119" t="s">
        <v>1948</v>
      </c>
      <c r="O3119" t="s">
        <v>1948</v>
      </c>
      <c r="P3119" t="s">
        <v>1948</v>
      </c>
      <c r="Q3119" s="8">
        <v>1.5856481481481479E-3</v>
      </c>
      <c r="R3119" t="s">
        <v>1955</v>
      </c>
      <c r="S3119" t="s">
        <v>1955</v>
      </c>
      <c r="T3119" t="s">
        <v>1953</v>
      </c>
    </row>
    <row r="3120" spans="1:20" x14ac:dyDescent="0.35">
      <c r="A3120">
        <v>1235779927</v>
      </c>
      <c r="B3120">
        <v>30333</v>
      </c>
      <c r="C3120" t="s">
        <v>2017</v>
      </c>
      <c r="D3120" s="4">
        <v>44954</v>
      </c>
      <c r="E3120" s="8">
        <v>0.98728009259259253</v>
      </c>
      <c r="F3120" t="s">
        <v>5613</v>
      </c>
      <c r="G3120" t="s">
        <v>5614</v>
      </c>
      <c r="H3120" t="s">
        <v>1966</v>
      </c>
      <c r="I3120">
        <v>1</v>
      </c>
      <c r="J3120">
        <v>94852</v>
      </c>
      <c r="K3120" t="s">
        <v>1950</v>
      </c>
      <c r="L3120" s="8">
        <v>0.99741898148148145</v>
      </c>
      <c r="M3120" s="8">
        <v>0.999537037037037</v>
      </c>
      <c r="N3120" t="s">
        <v>1948</v>
      </c>
      <c r="O3120" t="s">
        <v>1948</v>
      </c>
      <c r="P3120" t="s">
        <v>1948</v>
      </c>
      <c r="Q3120" s="8">
        <v>2.1180555555555553E-3</v>
      </c>
      <c r="R3120" t="s">
        <v>1951</v>
      </c>
      <c r="S3120" t="s">
        <v>1973</v>
      </c>
      <c r="T3120" t="s">
        <v>1953</v>
      </c>
    </row>
    <row r="3121" spans="1:20" x14ac:dyDescent="0.35">
      <c r="A3121" s="9">
        <v>1235850195</v>
      </c>
      <c r="B3121" s="9">
        <v>31132</v>
      </c>
      <c r="C3121" s="9" t="s">
        <v>1987</v>
      </c>
      <c r="D3121" s="10">
        <v>44955</v>
      </c>
      <c r="E3121" s="11">
        <v>0.76374999999999993</v>
      </c>
      <c r="F3121" s="9" t="s">
        <v>5615</v>
      </c>
      <c r="G3121" s="9" t="s">
        <v>5616</v>
      </c>
      <c r="H3121" s="9" t="s">
        <v>2063</v>
      </c>
      <c r="I3121" s="9">
        <v>1</v>
      </c>
      <c r="J3121" s="9">
        <v>98052</v>
      </c>
      <c r="K3121" s="9" t="s">
        <v>2026</v>
      </c>
      <c r="L3121" s="11">
        <v>0.76459490740740732</v>
      </c>
      <c r="M3121" s="11">
        <v>0.76740740740740743</v>
      </c>
      <c r="N3121" s="9" t="s">
        <v>1948</v>
      </c>
      <c r="O3121" s="9" t="s">
        <v>1948</v>
      </c>
      <c r="P3121" s="9" t="s">
        <v>1948</v>
      </c>
      <c r="Q3121" s="11">
        <v>2.8124999999999995E-3</v>
      </c>
      <c r="R3121" s="9" t="s">
        <v>1951</v>
      </c>
      <c r="S3121" s="9" t="s">
        <v>1952</v>
      </c>
      <c r="T3121" s="9" t="s">
        <v>1953</v>
      </c>
    </row>
    <row r="3122" spans="1:20" x14ac:dyDescent="0.35">
      <c r="A3122">
        <v>1235705471</v>
      </c>
      <c r="B3122">
        <v>29507</v>
      </c>
      <c r="C3122" t="s">
        <v>2017</v>
      </c>
      <c r="D3122" s="4">
        <v>44954</v>
      </c>
      <c r="E3122" s="8">
        <v>0.31458333333333333</v>
      </c>
      <c r="F3122" t="s">
        <v>5617</v>
      </c>
      <c r="G3122" t="s">
        <v>5618</v>
      </c>
      <c r="H3122" t="s">
        <v>1949</v>
      </c>
      <c r="I3122">
        <v>1</v>
      </c>
      <c r="J3122">
        <v>94852</v>
      </c>
      <c r="K3122" t="s">
        <v>1950</v>
      </c>
      <c r="L3122" s="8">
        <v>0.31667824074074075</v>
      </c>
      <c r="M3122" s="8">
        <v>0.3180439814814815</v>
      </c>
      <c r="N3122" t="s">
        <v>1948</v>
      </c>
      <c r="O3122" t="s">
        <v>1948</v>
      </c>
      <c r="P3122" t="s">
        <v>1948</v>
      </c>
      <c r="Q3122" s="8">
        <v>1.3657407407407409E-3</v>
      </c>
      <c r="R3122" t="s">
        <v>1951</v>
      </c>
      <c r="S3122" t="s">
        <v>1952</v>
      </c>
      <c r="T3122" t="s">
        <v>1953</v>
      </c>
    </row>
    <row r="3123" spans="1:20" x14ac:dyDescent="0.35">
      <c r="A3123">
        <v>1235705471</v>
      </c>
      <c r="B3123">
        <v>29507</v>
      </c>
      <c r="C3123" t="s">
        <v>2017</v>
      </c>
      <c r="D3123" s="4">
        <v>44954</v>
      </c>
      <c r="E3123" s="8">
        <v>0.31458333333333333</v>
      </c>
      <c r="F3123" t="s">
        <v>5617</v>
      </c>
      <c r="G3123" t="s">
        <v>5618</v>
      </c>
      <c r="H3123" t="s">
        <v>1949</v>
      </c>
      <c r="I3123">
        <v>1</v>
      </c>
      <c r="J3123">
        <v>94631</v>
      </c>
      <c r="K3123" t="s">
        <v>1954</v>
      </c>
      <c r="L3123" s="8">
        <v>0.31636574074074075</v>
      </c>
      <c r="M3123" s="8">
        <v>0.31758101851851855</v>
      </c>
      <c r="N3123" t="s">
        <v>1948</v>
      </c>
      <c r="O3123" t="s">
        <v>1948</v>
      </c>
      <c r="P3123" t="s">
        <v>1948</v>
      </c>
      <c r="Q3123" s="8">
        <v>1.2152777777777778E-3</v>
      </c>
      <c r="R3123" t="s">
        <v>1955</v>
      </c>
      <c r="S3123" t="s">
        <v>1955</v>
      </c>
      <c r="T3123" t="s">
        <v>1953</v>
      </c>
    </row>
    <row r="3124" spans="1:20" s="13" customFormat="1" x14ac:dyDescent="0.35">
      <c r="A3124">
        <v>1235695808</v>
      </c>
      <c r="B3124">
        <v>29402</v>
      </c>
      <c r="C3124" t="s">
        <v>2017</v>
      </c>
      <c r="D3124" s="4">
        <v>44954</v>
      </c>
      <c r="E3124" s="8">
        <v>0.13508101851851853</v>
      </c>
      <c r="F3124" t="s">
        <v>4933</v>
      </c>
      <c r="G3124" t="s">
        <v>2261</v>
      </c>
      <c r="H3124" t="s">
        <v>2031</v>
      </c>
      <c r="I3124">
        <v>1</v>
      </c>
      <c r="J3124">
        <v>96531</v>
      </c>
      <c r="K3124" t="s">
        <v>2032</v>
      </c>
      <c r="L3124" s="8">
        <v>0.13534722222222223</v>
      </c>
      <c r="M3124" s="8">
        <v>0.1391087962962963</v>
      </c>
      <c r="N3124" t="s">
        <v>1948</v>
      </c>
      <c r="O3124" t="s">
        <v>1948</v>
      </c>
      <c r="P3124" t="s">
        <v>1948</v>
      </c>
      <c r="Q3124" s="8">
        <v>3.7615740740740739E-3</v>
      </c>
      <c r="R3124" t="s">
        <v>1955</v>
      </c>
      <c r="S3124" t="s">
        <v>1955</v>
      </c>
      <c r="T3124" t="s">
        <v>1953</v>
      </c>
    </row>
    <row r="3125" spans="1:20" x14ac:dyDescent="0.35">
      <c r="A3125" s="9">
        <v>1235693080</v>
      </c>
      <c r="B3125" s="9">
        <v>29374</v>
      </c>
      <c r="C3125" s="9" t="s">
        <v>2017</v>
      </c>
      <c r="D3125" s="10">
        <v>44954</v>
      </c>
      <c r="E3125" s="11">
        <v>0.10621527777777778</v>
      </c>
      <c r="F3125" s="9" t="s">
        <v>5619</v>
      </c>
      <c r="G3125" s="9"/>
      <c r="H3125" s="9" t="s">
        <v>2025</v>
      </c>
      <c r="I3125" s="9">
        <v>1</v>
      </c>
      <c r="J3125" s="9">
        <v>95571</v>
      </c>
      <c r="K3125" s="9" t="s">
        <v>2026</v>
      </c>
      <c r="L3125" s="11">
        <v>0.1127662037037037</v>
      </c>
      <c r="M3125" s="11">
        <v>0.11524305555555554</v>
      </c>
      <c r="N3125" s="9" t="s">
        <v>1948</v>
      </c>
      <c r="O3125" s="9" t="s">
        <v>1948</v>
      </c>
      <c r="P3125" s="9" t="s">
        <v>1948</v>
      </c>
      <c r="Q3125" s="11">
        <v>2.4768518518518516E-3</v>
      </c>
      <c r="R3125" s="9" t="s">
        <v>2027</v>
      </c>
      <c r="S3125" s="9" t="s">
        <v>2027</v>
      </c>
      <c r="T3125" s="9" t="s">
        <v>1953</v>
      </c>
    </row>
    <row r="3126" spans="1:20" x14ac:dyDescent="0.35">
      <c r="A3126">
        <v>1235693080</v>
      </c>
      <c r="B3126">
        <v>29374</v>
      </c>
      <c r="C3126" t="s">
        <v>2017</v>
      </c>
      <c r="D3126" s="4">
        <v>44954</v>
      </c>
      <c r="E3126" s="8">
        <v>0.10621527777777778</v>
      </c>
      <c r="F3126" t="s">
        <v>5619</v>
      </c>
      <c r="H3126" t="s">
        <v>2025</v>
      </c>
      <c r="I3126">
        <v>1</v>
      </c>
      <c r="J3126">
        <v>93231</v>
      </c>
      <c r="K3126" t="s">
        <v>2028</v>
      </c>
      <c r="L3126" s="8">
        <v>0.10934027777777777</v>
      </c>
      <c r="M3126" s="8">
        <v>0.11199074074074074</v>
      </c>
      <c r="N3126" t="s">
        <v>1948</v>
      </c>
      <c r="O3126" t="s">
        <v>1948</v>
      </c>
      <c r="P3126" t="s">
        <v>1948</v>
      </c>
      <c r="Q3126" s="8">
        <v>2.6504629629629625E-3</v>
      </c>
      <c r="R3126" t="s">
        <v>1955</v>
      </c>
      <c r="S3126" t="s">
        <v>1955</v>
      </c>
      <c r="T3126" t="s">
        <v>1953</v>
      </c>
    </row>
    <row r="3127" spans="1:20" x14ac:dyDescent="0.35">
      <c r="A3127" s="9">
        <v>1239825160</v>
      </c>
      <c r="B3127" s="9">
        <v>75154</v>
      </c>
      <c r="C3127" s="9" t="s">
        <v>1987</v>
      </c>
      <c r="D3127" s="10">
        <v>44997</v>
      </c>
      <c r="E3127" s="11">
        <v>0.49486111111111114</v>
      </c>
      <c r="F3127" s="9" t="s">
        <v>5389</v>
      </c>
      <c r="G3127" s="9" t="s">
        <v>5390</v>
      </c>
      <c r="H3127" s="9" t="s">
        <v>2063</v>
      </c>
      <c r="I3127" s="9">
        <v>1</v>
      </c>
      <c r="J3127" s="9">
        <v>98052</v>
      </c>
      <c r="K3127" s="9" t="s">
        <v>2026</v>
      </c>
      <c r="L3127" s="11">
        <v>0.50799768518518518</v>
      </c>
      <c r="M3127" s="11">
        <v>0.51082175925925932</v>
      </c>
      <c r="N3127" s="9" t="s">
        <v>1948</v>
      </c>
      <c r="O3127" s="9" t="s">
        <v>1948</v>
      </c>
      <c r="P3127" s="9" t="s">
        <v>1948</v>
      </c>
      <c r="Q3127" s="11">
        <v>2.8240740740740739E-3</v>
      </c>
      <c r="R3127" s="9" t="s">
        <v>1951</v>
      </c>
      <c r="S3127" s="9" t="s">
        <v>1973</v>
      </c>
      <c r="T3127" s="9" t="s">
        <v>1953</v>
      </c>
    </row>
    <row r="3128" spans="1:20" x14ac:dyDescent="0.35">
      <c r="A3128" s="9">
        <v>1227448833</v>
      </c>
      <c r="B3128" s="9">
        <v>361069</v>
      </c>
      <c r="C3128" s="9" t="s">
        <v>1969</v>
      </c>
      <c r="D3128" s="10">
        <v>44886</v>
      </c>
      <c r="E3128" s="11">
        <v>1.8634259259259257E-2</v>
      </c>
      <c r="F3128" s="9" t="s">
        <v>5620</v>
      </c>
      <c r="G3128" s="9"/>
      <c r="H3128" s="9" t="s">
        <v>5621</v>
      </c>
      <c r="I3128" s="9">
        <v>1</v>
      </c>
      <c r="J3128" s="9">
        <v>95531</v>
      </c>
      <c r="K3128" s="9" t="s">
        <v>2026</v>
      </c>
      <c r="L3128" s="11">
        <v>2.6087962962962966E-2</v>
      </c>
      <c r="M3128" s="11">
        <v>2.8402777777777777E-2</v>
      </c>
      <c r="N3128" s="9" t="s">
        <v>1948</v>
      </c>
      <c r="O3128" s="9" t="s">
        <v>1948</v>
      </c>
      <c r="P3128" s="9" t="s">
        <v>1948</v>
      </c>
      <c r="Q3128" s="11">
        <v>2.3148148148148151E-3</v>
      </c>
      <c r="R3128" s="9" t="s">
        <v>1955</v>
      </c>
      <c r="S3128" s="9" t="s">
        <v>1955</v>
      </c>
      <c r="T3128" s="9" t="s">
        <v>1953</v>
      </c>
    </row>
    <row r="3129" spans="1:20" x14ac:dyDescent="0.35">
      <c r="A3129">
        <v>1235649174</v>
      </c>
      <c r="B3129">
        <v>28883</v>
      </c>
      <c r="C3129" t="s">
        <v>2033</v>
      </c>
      <c r="D3129" s="4">
        <v>44953</v>
      </c>
      <c r="E3129" s="8">
        <v>0.73797453703703697</v>
      </c>
      <c r="F3129" t="s">
        <v>5622</v>
      </c>
      <c r="G3129" t="s">
        <v>5623</v>
      </c>
      <c r="H3129" t="s">
        <v>2161</v>
      </c>
      <c r="I3129">
        <v>1</v>
      </c>
      <c r="J3129">
        <v>92731</v>
      </c>
      <c r="K3129" t="s">
        <v>1959</v>
      </c>
      <c r="L3129" s="8">
        <v>0.739375</v>
      </c>
      <c r="M3129" s="8">
        <v>0.74013888888888879</v>
      </c>
      <c r="N3129" t="s">
        <v>1948</v>
      </c>
      <c r="O3129" t="s">
        <v>1948</v>
      </c>
      <c r="P3129" t="s">
        <v>1948</v>
      </c>
      <c r="Q3129" s="8">
        <v>7.6388888888888893E-4</v>
      </c>
      <c r="R3129" t="s">
        <v>1955</v>
      </c>
      <c r="S3129" t="s">
        <v>1955</v>
      </c>
      <c r="T3129" t="s">
        <v>2004</v>
      </c>
    </row>
    <row r="3130" spans="1:20" x14ac:dyDescent="0.35">
      <c r="A3130">
        <v>1235639617</v>
      </c>
      <c r="B3130">
        <v>28758</v>
      </c>
      <c r="C3130" t="s">
        <v>2033</v>
      </c>
      <c r="D3130" s="4">
        <v>44953</v>
      </c>
      <c r="E3130" s="8">
        <v>0.66876157407407411</v>
      </c>
      <c r="F3130" t="s">
        <v>5624</v>
      </c>
      <c r="G3130" t="s">
        <v>5625</v>
      </c>
      <c r="H3130" t="s">
        <v>2389</v>
      </c>
      <c r="I3130">
        <v>1</v>
      </c>
      <c r="J3130">
        <v>93731</v>
      </c>
      <c r="K3130" t="s">
        <v>2749</v>
      </c>
      <c r="L3130" s="8">
        <v>0.66909722222222223</v>
      </c>
      <c r="M3130" s="8">
        <v>0.67143518518518519</v>
      </c>
      <c r="N3130" t="s">
        <v>1948</v>
      </c>
      <c r="O3130" t="s">
        <v>1948</v>
      </c>
      <c r="P3130" t="s">
        <v>1948</v>
      </c>
      <c r="Q3130" s="8">
        <v>2.3379629629629631E-3</v>
      </c>
      <c r="R3130" t="s">
        <v>1955</v>
      </c>
      <c r="S3130" t="s">
        <v>1955</v>
      </c>
      <c r="T3130" t="s">
        <v>1953</v>
      </c>
    </row>
    <row r="3131" spans="1:20" x14ac:dyDescent="0.35">
      <c r="A3131">
        <v>1235639617</v>
      </c>
      <c r="B3131">
        <v>28758</v>
      </c>
      <c r="C3131" t="s">
        <v>2033</v>
      </c>
      <c r="D3131" s="4">
        <v>44953</v>
      </c>
      <c r="E3131" s="8">
        <v>0.66876157407407411</v>
      </c>
      <c r="F3131" t="s">
        <v>5624</v>
      </c>
      <c r="G3131" t="s">
        <v>5625</v>
      </c>
      <c r="H3131" t="s">
        <v>2389</v>
      </c>
      <c r="I3131">
        <v>1</v>
      </c>
      <c r="J3131">
        <v>94452</v>
      </c>
      <c r="K3131" t="s">
        <v>2074</v>
      </c>
      <c r="L3131" s="8">
        <v>0.66909722222222223</v>
      </c>
      <c r="M3131" s="8">
        <v>0.66952546296296289</v>
      </c>
      <c r="N3131" t="s">
        <v>1948</v>
      </c>
      <c r="O3131" t="s">
        <v>1948</v>
      </c>
      <c r="P3131" t="s">
        <v>1948</v>
      </c>
      <c r="Q3131" s="8">
        <v>4.2824074074074075E-4</v>
      </c>
      <c r="R3131" t="s">
        <v>1951</v>
      </c>
      <c r="S3131" t="s">
        <v>1952</v>
      </c>
      <c r="T3131" t="s">
        <v>1953</v>
      </c>
    </row>
    <row r="3132" spans="1:20" x14ac:dyDescent="0.35">
      <c r="A3132">
        <v>1235624090</v>
      </c>
      <c r="B3132">
        <v>28596</v>
      </c>
      <c r="C3132" t="s">
        <v>2033</v>
      </c>
      <c r="D3132" s="4">
        <v>44953</v>
      </c>
      <c r="E3132" s="8">
        <v>0.55983796296296295</v>
      </c>
      <c r="F3132" t="s">
        <v>5626</v>
      </c>
      <c r="H3132" t="s">
        <v>2790</v>
      </c>
      <c r="I3132">
        <v>1</v>
      </c>
      <c r="J3132">
        <v>90571</v>
      </c>
      <c r="K3132" t="s">
        <v>2048</v>
      </c>
      <c r="L3132" s="8">
        <v>0.5634837962962963</v>
      </c>
      <c r="M3132" s="8">
        <v>0.56497685185185187</v>
      </c>
      <c r="N3132" t="s">
        <v>1948</v>
      </c>
      <c r="O3132" t="s">
        <v>1948</v>
      </c>
      <c r="P3132" t="s">
        <v>1948</v>
      </c>
      <c r="Q3132" s="8">
        <v>1.4930555555555556E-3</v>
      </c>
      <c r="R3132" t="s">
        <v>2027</v>
      </c>
      <c r="S3132" t="s">
        <v>2027</v>
      </c>
      <c r="T3132" t="s">
        <v>1953</v>
      </c>
    </row>
    <row r="3133" spans="1:20" x14ac:dyDescent="0.35">
      <c r="A3133">
        <v>1235624090</v>
      </c>
      <c r="B3133">
        <v>28596</v>
      </c>
      <c r="C3133" t="s">
        <v>2033</v>
      </c>
      <c r="D3133" s="4">
        <v>44953</v>
      </c>
      <c r="E3133" s="8">
        <v>0.55983796296296295</v>
      </c>
      <c r="F3133" t="s">
        <v>5626</v>
      </c>
      <c r="H3133" t="s">
        <v>2790</v>
      </c>
      <c r="I3133">
        <v>1</v>
      </c>
      <c r="J3133">
        <v>90631</v>
      </c>
      <c r="K3133" t="s">
        <v>2105</v>
      </c>
      <c r="L3133" s="8">
        <v>0.56144675925925924</v>
      </c>
      <c r="M3133" s="8">
        <v>0.56417824074074074</v>
      </c>
      <c r="N3133" t="s">
        <v>1948</v>
      </c>
      <c r="O3133" t="s">
        <v>1948</v>
      </c>
      <c r="P3133" t="s">
        <v>1948</v>
      </c>
      <c r="Q3133" s="8">
        <v>2.7314814814814819E-3</v>
      </c>
      <c r="R3133" t="s">
        <v>1955</v>
      </c>
      <c r="S3133" t="s">
        <v>1955</v>
      </c>
      <c r="T3133" t="s">
        <v>1953</v>
      </c>
    </row>
    <row r="3134" spans="1:20" x14ac:dyDescent="0.35">
      <c r="A3134" s="9">
        <v>1249962800</v>
      </c>
      <c r="B3134" s="9">
        <v>182349</v>
      </c>
      <c r="C3134" s="9" t="s">
        <v>2066</v>
      </c>
      <c r="D3134" s="10">
        <v>45091</v>
      </c>
      <c r="E3134" s="11">
        <v>0.5580208333333333</v>
      </c>
      <c r="F3134" s="9" t="s">
        <v>5627</v>
      </c>
      <c r="G3134" s="9" t="s">
        <v>5628</v>
      </c>
      <c r="H3134" s="9" t="s">
        <v>2063</v>
      </c>
      <c r="I3134" s="9">
        <v>1</v>
      </c>
      <c r="J3134" s="9">
        <v>98052</v>
      </c>
      <c r="K3134" s="9" t="s">
        <v>2026</v>
      </c>
      <c r="L3134" s="11">
        <v>0.55873842592592593</v>
      </c>
      <c r="M3134" s="11">
        <v>0.56178240740740737</v>
      </c>
      <c r="N3134" s="9" t="s">
        <v>1948</v>
      </c>
      <c r="O3134" s="9" t="s">
        <v>1948</v>
      </c>
      <c r="P3134" s="9" t="s">
        <v>1948</v>
      </c>
      <c r="Q3134" s="11">
        <v>3.0439814814814821E-3</v>
      </c>
      <c r="R3134" s="9" t="s">
        <v>1951</v>
      </c>
      <c r="S3134" s="9" t="s">
        <v>1952</v>
      </c>
      <c r="T3134" s="9" t="s">
        <v>1953</v>
      </c>
    </row>
    <row r="3135" spans="1:20" x14ac:dyDescent="0.35">
      <c r="A3135" s="9">
        <v>1259087593</v>
      </c>
      <c r="B3135" s="9">
        <v>249091</v>
      </c>
      <c r="C3135" s="9" t="s">
        <v>2033</v>
      </c>
      <c r="D3135" s="10">
        <v>45149</v>
      </c>
      <c r="E3135" s="11">
        <v>0.62259259259259259</v>
      </c>
      <c r="F3135" s="9" t="s">
        <v>5629</v>
      </c>
      <c r="G3135" s="9" t="s">
        <v>5630</v>
      </c>
      <c r="H3135" s="9" t="s">
        <v>2063</v>
      </c>
      <c r="I3135" s="9">
        <v>1</v>
      </c>
      <c r="J3135" s="9">
        <v>95531</v>
      </c>
      <c r="K3135" s="9" t="s">
        <v>2026</v>
      </c>
      <c r="L3135" s="11">
        <v>0.62315972222222216</v>
      </c>
      <c r="M3135" s="11">
        <v>0.62550925925925926</v>
      </c>
      <c r="N3135" s="9" t="s">
        <v>1948</v>
      </c>
      <c r="O3135" s="9" t="s">
        <v>1948</v>
      </c>
      <c r="P3135" s="9" t="s">
        <v>1948</v>
      </c>
      <c r="Q3135" s="11">
        <v>2.3495370370370371E-3</v>
      </c>
      <c r="R3135" s="9" t="s">
        <v>1955</v>
      </c>
      <c r="S3135" s="9" t="s">
        <v>1955</v>
      </c>
      <c r="T3135" s="9" t="s">
        <v>1953</v>
      </c>
    </row>
    <row r="3136" spans="1:20" x14ac:dyDescent="0.35">
      <c r="A3136">
        <v>1235615621</v>
      </c>
      <c r="B3136">
        <v>28471</v>
      </c>
      <c r="C3136" t="s">
        <v>2033</v>
      </c>
      <c r="D3136" s="4">
        <v>44953</v>
      </c>
      <c r="E3136" s="8">
        <v>0.46890046296296295</v>
      </c>
      <c r="F3136" t="s">
        <v>5631</v>
      </c>
      <c r="G3136" t="s">
        <v>5632</v>
      </c>
      <c r="H3136" t="s">
        <v>3952</v>
      </c>
      <c r="I3136">
        <v>1</v>
      </c>
      <c r="J3136">
        <v>91034</v>
      </c>
      <c r="K3136" t="s">
        <v>2316</v>
      </c>
      <c r="L3136" s="8">
        <v>0.46925925925925926</v>
      </c>
      <c r="M3136" s="8">
        <v>0.47127314814814819</v>
      </c>
      <c r="N3136" t="s">
        <v>1948</v>
      </c>
      <c r="O3136" t="s">
        <v>1948</v>
      </c>
      <c r="P3136" t="s">
        <v>1948</v>
      </c>
      <c r="Q3136" s="8">
        <v>2.0138888888888888E-3</v>
      </c>
      <c r="R3136" t="s">
        <v>1955</v>
      </c>
      <c r="S3136" t="s">
        <v>1955</v>
      </c>
      <c r="T3136" t="s">
        <v>1953</v>
      </c>
    </row>
    <row r="3137" spans="1:20" x14ac:dyDescent="0.35">
      <c r="A3137">
        <v>1235681117</v>
      </c>
      <c r="B3137">
        <v>29254</v>
      </c>
      <c r="C3137" t="s">
        <v>2033</v>
      </c>
      <c r="D3137" s="4">
        <v>44953</v>
      </c>
      <c r="E3137" s="8">
        <v>0.99449074074074073</v>
      </c>
      <c r="F3137" t="s">
        <v>5633</v>
      </c>
      <c r="G3137" t="s">
        <v>5634</v>
      </c>
      <c r="H3137" t="s">
        <v>1972</v>
      </c>
      <c r="I3137">
        <v>1</v>
      </c>
      <c r="J3137">
        <v>91831</v>
      </c>
      <c r="K3137" t="s">
        <v>1995</v>
      </c>
      <c r="L3137" s="8">
        <v>1.0972222222222223E-2</v>
      </c>
      <c r="M3137" s="8">
        <v>1.383101851851852E-2</v>
      </c>
      <c r="N3137" t="s">
        <v>1948</v>
      </c>
      <c r="O3137" t="s">
        <v>1948</v>
      </c>
      <c r="P3137" t="s">
        <v>1948</v>
      </c>
      <c r="Q3137" s="8">
        <v>2.8587962962962963E-3</v>
      </c>
      <c r="R3137" t="s">
        <v>1955</v>
      </c>
      <c r="S3137" t="s">
        <v>1955</v>
      </c>
      <c r="T3137" t="s">
        <v>1953</v>
      </c>
    </row>
    <row r="3138" spans="1:20" x14ac:dyDescent="0.35">
      <c r="A3138">
        <v>1235681117</v>
      </c>
      <c r="B3138">
        <v>29254</v>
      </c>
      <c r="C3138" t="s">
        <v>2033</v>
      </c>
      <c r="D3138" s="4">
        <v>44953</v>
      </c>
      <c r="E3138" s="8">
        <v>0.99449074074074073</v>
      </c>
      <c r="F3138" t="s">
        <v>5633</v>
      </c>
      <c r="G3138" t="s">
        <v>5634</v>
      </c>
      <c r="H3138" t="s">
        <v>1972</v>
      </c>
      <c r="I3138">
        <v>1</v>
      </c>
      <c r="J3138">
        <v>95751</v>
      </c>
      <c r="K3138" t="s">
        <v>2005</v>
      </c>
      <c r="L3138" s="8">
        <v>1.0972222222222223E-2</v>
      </c>
      <c r="M3138" s="8">
        <v>1.4363425925925925E-2</v>
      </c>
      <c r="N3138" t="s">
        <v>1948</v>
      </c>
      <c r="O3138" t="s">
        <v>1948</v>
      </c>
      <c r="P3138" t="s">
        <v>1948</v>
      </c>
      <c r="Q3138" s="8">
        <v>3.3912037037037036E-3</v>
      </c>
      <c r="R3138" t="s">
        <v>2006</v>
      </c>
      <c r="S3138" t="s">
        <v>1973</v>
      </c>
      <c r="T3138" t="s">
        <v>1953</v>
      </c>
    </row>
    <row r="3139" spans="1:20" x14ac:dyDescent="0.35">
      <c r="A3139">
        <v>1235544798</v>
      </c>
      <c r="B3139">
        <v>27698</v>
      </c>
      <c r="C3139" t="s">
        <v>2055</v>
      </c>
      <c r="D3139" s="4">
        <v>44952</v>
      </c>
      <c r="E3139" s="8">
        <v>0.71526620370370375</v>
      </c>
      <c r="F3139" t="s">
        <v>5635</v>
      </c>
      <c r="G3139" t="s">
        <v>5636</v>
      </c>
      <c r="H3139" t="s">
        <v>2161</v>
      </c>
      <c r="I3139">
        <v>1</v>
      </c>
      <c r="J3139">
        <v>92731</v>
      </c>
      <c r="K3139" t="s">
        <v>1959</v>
      </c>
      <c r="L3139" s="8">
        <v>0.7159375</v>
      </c>
      <c r="M3139" s="8">
        <v>0.71688657407407408</v>
      </c>
      <c r="N3139" t="s">
        <v>1948</v>
      </c>
      <c r="O3139" t="s">
        <v>1948</v>
      </c>
      <c r="P3139" t="s">
        <v>1948</v>
      </c>
      <c r="Q3139" s="8">
        <v>9.4907407407407408E-4</v>
      </c>
      <c r="R3139" t="s">
        <v>1955</v>
      </c>
      <c r="S3139" t="s">
        <v>1955</v>
      </c>
      <c r="T3139" t="s">
        <v>2004</v>
      </c>
    </row>
    <row r="3140" spans="1:20" x14ac:dyDescent="0.35">
      <c r="A3140">
        <v>1235532189</v>
      </c>
      <c r="B3140">
        <v>27551</v>
      </c>
      <c r="C3140" t="s">
        <v>2055</v>
      </c>
      <c r="D3140" s="4">
        <v>44952</v>
      </c>
      <c r="E3140" s="8">
        <v>0.62599537037037034</v>
      </c>
      <c r="F3140" t="s">
        <v>5637</v>
      </c>
      <c r="G3140" t="s">
        <v>5638</v>
      </c>
      <c r="H3140" t="s">
        <v>2836</v>
      </c>
      <c r="I3140">
        <v>1</v>
      </c>
      <c r="J3140">
        <v>94852</v>
      </c>
      <c r="K3140" t="s">
        <v>1950</v>
      </c>
      <c r="L3140" s="8">
        <v>0.63290509259259264</v>
      </c>
      <c r="M3140" s="8">
        <v>0.63444444444444448</v>
      </c>
      <c r="N3140" t="s">
        <v>1948</v>
      </c>
      <c r="O3140" t="s">
        <v>1948</v>
      </c>
      <c r="P3140" t="s">
        <v>1948</v>
      </c>
      <c r="Q3140" s="8">
        <v>1.5393518518518519E-3</v>
      </c>
      <c r="R3140" t="s">
        <v>1951</v>
      </c>
      <c r="S3140" t="s">
        <v>1952</v>
      </c>
      <c r="T3140" t="s">
        <v>1953</v>
      </c>
    </row>
    <row r="3141" spans="1:20" x14ac:dyDescent="0.35">
      <c r="A3141">
        <v>1235532189</v>
      </c>
      <c r="B3141">
        <v>27551</v>
      </c>
      <c r="C3141" t="s">
        <v>2055</v>
      </c>
      <c r="D3141" s="4">
        <v>44952</v>
      </c>
      <c r="E3141" s="8">
        <v>0.62599537037037034</v>
      </c>
      <c r="F3141" t="s">
        <v>5637</v>
      </c>
      <c r="G3141" t="s">
        <v>5638</v>
      </c>
      <c r="H3141" t="s">
        <v>2836</v>
      </c>
      <c r="I3141">
        <v>1</v>
      </c>
      <c r="J3141">
        <v>96631</v>
      </c>
      <c r="K3141" t="s">
        <v>1967</v>
      </c>
      <c r="L3141" s="8">
        <v>0.62819444444444439</v>
      </c>
      <c r="M3141" s="8">
        <v>0.62914351851851846</v>
      </c>
      <c r="N3141" t="s">
        <v>1948</v>
      </c>
      <c r="O3141" t="s">
        <v>1948</v>
      </c>
      <c r="P3141" t="s">
        <v>1948</v>
      </c>
      <c r="Q3141" s="8">
        <v>9.4907407407407408E-4</v>
      </c>
      <c r="R3141" t="s">
        <v>1955</v>
      </c>
      <c r="S3141" t="s">
        <v>1955</v>
      </c>
      <c r="T3141" t="s">
        <v>2004</v>
      </c>
    </row>
    <row r="3142" spans="1:20" x14ac:dyDescent="0.35">
      <c r="A3142">
        <v>1235530038</v>
      </c>
      <c r="B3142">
        <v>27527</v>
      </c>
      <c r="C3142" t="s">
        <v>2055</v>
      </c>
      <c r="D3142" s="4">
        <v>44952</v>
      </c>
      <c r="E3142" s="8">
        <v>0.61318287037037034</v>
      </c>
      <c r="F3142" t="s">
        <v>5639</v>
      </c>
      <c r="H3142" t="s">
        <v>1957</v>
      </c>
      <c r="I3142">
        <v>1</v>
      </c>
      <c r="J3142">
        <v>96211</v>
      </c>
      <c r="K3142" t="s">
        <v>2058</v>
      </c>
      <c r="L3142" s="8">
        <v>0.61469907407407409</v>
      </c>
      <c r="M3142" s="8">
        <v>0.61850694444444443</v>
      </c>
      <c r="N3142" t="s">
        <v>1948</v>
      </c>
      <c r="O3142" t="s">
        <v>1948</v>
      </c>
      <c r="P3142" t="s">
        <v>1948</v>
      </c>
      <c r="Q3142" s="8">
        <v>3.8078703703703707E-3</v>
      </c>
      <c r="R3142" t="s">
        <v>2111</v>
      </c>
      <c r="S3142" t="s">
        <v>2111</v>
      </c>
      <c r="T3142" t="s">
        <v>1953</v>
      </c>
    </row>
    <row r="3143" spans="1:20" x14ac:dyDescent="0.35">
      <c r="A3143">
        <v>1235530038</v>
      </c>
      <c r="B3143">
        <v>27527</v>
      </c>
      <c r="C3143" t="s">
        <v>2055</v>
      </c>
      <c r="D3143" s="4">
        <v>44952</v>
      </c>
      <c r="E3143" s="8">
        <v>0.61318287037037034</v>
      </c>
      <c r="F3143" t="s">
        <v>5639</v>
      </c>
      <c r="H3143" t="s">
        <v>1957</v>
      </c>
      <c r="I3143">
        <v>1</v>
      </c>
      <c r="J3143">
        <v>92731</v>
      </c>
      <c r="K3143" t="s">
        <v>1959</v>
      </c>
      <c r="L3143" s="8">
        <v>0.61364583333333333</v>
      </c>
      <c r="M3143" s="8">
        <v>0.61478009259259259</v>
      </c>
      <c r="N3143" t="s">
        <v>1948</v>
      </c>
      <c r="O3143" t="s">
        <v>1948</v>
      </c>
      <c r="P3143" t="s">
        <v>1948</v>
      </c>
      <c r="Q3143" s="8">
        <v>1.1342592592592591E-3</v>
      </c>
      <c r="R3143" t="s">
        <v>1955</v>
      </c>
      <c r="S3143" t="s">
        <v>1955</v>
      </c>
      <c r="T3143" t="s">
        <v>1953</v>
      </c>
    </row>
    <row r="3144" spans="1:20" x14ac:dyDescent="0.35">
      <c r="A3144">
        <v>1235530038</v>
      </c>
      <c r="B3144">
        <v>27527</v>
      </c>
      <c r="C3144" t="s">
        <v>2055</v>
      </c>
      <c r="D3144" s="4">
        <v>44952</v>
      </c>
      <c r="E3144" s="8">
        <v>0.61318287037037034</v>
      </c>
      <c r="F3144" t="s">
        <v>5639</v>
      </c>
      <c r="H3144" t="s">
        <v>1957</v>
      </c>
      <c r="I3144">
        <v>1</v>
      </c>
      <c r="J3144">
        <v>92831</v>
      </c>
      <c r="K3144" t="s">
        <v>2232</v>
      </c>
      <c r="L3144" s="8">
        <v>0.61364583333333333</v>
      </c>
      <c r="M3144" s="8">
        <v>0.61593750000000003</v>
      </c>
      <c r="N3144" t="s">
        <v>1948</v>
      </c>
      <c r="O3144" t="s">
        <v>1948</v>
      </c>
      <c r="P3144" t="s">
        <v>1948</v>
      </c>
      <c r="Q3144" s="8">
        <v>2.2916666666666667E-3</v>
      </c>
      <c r="R3144" t="s">
        <v>1955</v>
      </c>
      <c r="S3144" t="s">
        <v>1955</v>
      </c>
      <c r="T3144" t="s">
        <v>1953</v>
      </c>
    </row>
    <row r="3145" spans="1:20" x14ac:dyDescent="0.35">
      <c r="A3145">
        <v>1235530038</v>
      </c>
      <c r="B3145">
        <v>27527</v>
      </c>
      <c r="C3145" t="s">
        <v>2055</v>
      </c>
      <c r="D3145" s="4">
        <v>44952</v>
      </c>
      <c r="E3145" s="8">
        <v>0.61318287037037034</v>
      </c>
      <c r="F3145" t="s">
        <v>5639</v>
      </c>
      <c r="H3145" t="s">
        <v>1957</v>
      </c>
      <c r="I3145">
        <v>1</v>
      </c>
      <c r="J3145">
        <v>94411</v>
      </c>
      <c r="K3145" t="s">
        <v>2074</v>
      </c>
      <c r="L3145" s="8">
        <v>0.61364583333333333</v>
      </c>
      <c r="M3145" s="8">
        <v>0.61534722222222216</v>
      </c>
      <c r="N3145" t="s">
        <v>1948</v>
      </c>
      <c r="O3145" t="s">
        <v>1948</v>
      </c>
      <c r="P3145" t="s">
        <v>1948</v>
      </c>
      <c r="Q3145" s="8">
        <v>1.7013888888888892E-3</v>
      </c>
      <c r="R3145" t="s">
        <v>2111</v>
      </c>
      <c r="S3145" t="s">
        <v>2111</v>
      </c>
      <c r="T3145" t="s">
        <v>1953</v>
      </c>
    </row>
    <row r="3146" spans="1:20" x14ac:dyDescent="0.35">
      <c r="A3146">
        <v>1235509881</v>
      </c>
      <c r="B3146">
        <v>27292</v>
      </c>
      <c r="C3146" t="s">
        <v>2055</v>
      </c>
      <c r="D3146" s="4">
        <v>44952</v>
      </c>
      <c r="E3146" s="8">
        <v>0.46893518518518523</v>
      </c>
      <c r="F3146" t="s">
        <v>2878</v>
      </c>
      <c r="G3146" t="s">
        <v>5640</v>
      </c>
      <c r="H3146" t="s">
        <v>2296</v>
      </c>
      <c r="I3146">
        <v>1</v>
      </c>
      <c r="J3146">
        <v>93931</v>
      </c>
      <c r="K3146" t="s">
        <v>2080</v>
      </c>
      <c r="L3146" s="8">
        <v>0.46957175925925926</v>
      </c>
      <c r="M3146" s="8">
        <v>0.47384259259259259</v>
      </c>
      <c r="N3146" t="s">
        <v>1948</v>
      </c>
      <c r="O3146" t="s">
        <v>1948</v>
      </c>
      <c r="P3146" t="s">
        <v>1948</v>
      </c>
      <c r="Q3146" s="8">
        <v>4.2708333333333339E-3</v>
      </c>
      <c r="R3146" t="s">
        <v>1955</v>
      </c>
      <c r="S3146" t="s">
        <v>1955</v>
      </c>
      <c r="T3146" t="s">
        <v>1953</v>
      </c>
    </row>
    <row r="3147" spans="1:20" x14ac:dyDescent="0.35">
      <c r="A3147">
        <v>1235495685</v>
      </c>
      <c r="B3147">
        <v>27115</v>
      </c>
      <c r="C3147" t="s">
        <v>2055</v>
      </c>
      <c r="D3147" s="4">
        <v>44952</v>
      </c>
      <c r="E3147" s="8">
        <v>0.34677083333333331</v>
      </c>
      <c r="F3147" t="s">
        <v>5641</v>
      </c>
      <c r="G3147" t="s">
        <v>1948</v>
      </c>
      <c r="H3147" t="s">
        <v>1962</v>
      </c>
      <c r="I3147">
        <v>1</v>
      </c>
      <c r="J3147">
        <v>90131</v>
      </c>
      <c r="K3147" t="s">
        <v>1963</v>
      </c>
      <c r="L3147" s="8">
        <v>0.34755787037037034</v>
      </c>
      <c r="M3147" s="8">
        <v>0.34849537037037037</v>
      </c>
      <c r="N3147" t="s">
        <v>1948</v>
      </c>
      <c r="O3147" t="s">
        <v>1948</v>
      </c>
      <c r="P3147" t="s">
        <v>1948</v>
      </c>
      <c r="Q3147" s="8">
        <v>9.3750000000000007E-4</v>
      </c>
      <c r="R3147" t="s">
        <v>1955</v>
      </c>
      <c r="S3147" t="s">
        <v>1955</v>
      </c>
      <c r="T3147" t="s">
        <v>2004</v>
      </c>
    </row>
    <row r="3148" spans="1:20" x14ac:dyDescent="0.35">
      <c r="A3148">
        <v>1235492355</v>
      </c>
      <c r="B3148">
        <v>27083</v>
      </c>
      <c r="C3148" t="s">
        <v>2055</v>
      </c>
      <c r="D3148" s="4">
        <v>44952</v>
      </c>
      <c r="E3148" s="8">
        <v>0.30321759259259257</v>
      </c>
      <c r="F3148" t="s">
        <v>5642</v>
      </c>
      <c r="G3148" t="s">
        <v>5643</v>
      </c>
      <c r="H3148" t="s">
        <v>1949</v>
      </c>
      <c r="I3148">
        <v>1</v>
      </c>
      <c r="J3148">
        <v>98033</v>
      </c>
      <c r="K3148" t="s">
        <v>1954</v>
      </c>
      <c r="L3148" s="8">
        <v>0.30488425925925927</v>
      </c>
      <c r="M3148" s="8">
        <v>0.30608796296296298</v>
      </c>
      <c r="N3148" t="s">
        <v>1948</v>
      </c>
      <c r="O3148" t="s">
        <v>1948</v>
      </c>
      <c r="P3148" t="s">
        <v>1948</v>
      </c>
      <c r="Q3148" s="8">
        <v>1.2037037037037038E-3</v>
      </c>
      <c r="R3148" t="s">
        <v>1955</v>
      </c>
      <c r="S3148" t="s">
        <v>1955</v>
      </c>
      <c r="T3148" t="s">
        <v>1953</v>
      </c>
    </row>
    <row r="3149" spans="1:20" x14ac:dyDescent="0.35">
      <c r="A3149">
        <v>1235490356</v>
      </c>
      <c r="B3149">
        <v>27061</v>
      </c>
      <c r="C3149" t="s">
        <v>2055</v>
      </c>
      <c r="D3149" s="4">
        <v>44952</v>
      </c>
      <c r="E3149" s="8">
        <v>0.27730324074074075</v>
      </c>
      <c r="F3149" t="s">
        <v>5644</v>
      </c>
      <c r="G3149" t="s">
        <v>4504</v>
      </c>
      <c r="H3149" t="s">
        <v>2221</v>
      </c>
      <c r="I3149">
        <v>1</v>
      </c>
      <c r="J3149">
        <v>97031</v>
      </c>
      <c r="K3149" t="s">
        <v>2168</v>
      </c>
      <c r="L3149" s="8">
        <v>0.27796296296296297</v>
      </c>
      <c r="M3149" s="8">
        <v>0.2817824074074074</v>
      </c>
      <c r="N3149" t="s">
        <v>1948</v>
      </c>
      <c r="O3149" t="s">
        <v>1948</v>
      </c>
      <c r="P3149" t="s">
        <v>1948</v>
      </c>
      <c r="Q3149" s="8">
        <v>3.8194444444444443E-3</v>
      </c>
      <c r="R3149" t="s">
        <v>1955</v>
      </c>
      <c r="S3149" t="s">
        <v>1955</v>
      </c>
      <c r="T3149" t="s">
        <v>1953</v>
      </c>
    </row>
    <row r="3150" spans="1:20" x14ac:dyDescent="0.35">
      <c r="A3150">
        <v>1235484526</v>
      </c>
      <c r="B3150">
        <v>27029</v>
      </c>
      <c r="C3150" t="s">
        <v>2055</v>
      </c>
      <c r="D3150" s="4">
        <v>44952</v>
      </c>
      <c r="E3150" s="8">
        <v>0.15194444444444444</v>
      </c>
      <c r="F3150" t="s">
        <v>2507</v>
      </c>
      <c r="H3150" t="s">
        <v>2508</v>
      </c>
      <c r="I3150">
        <v>1</v>
      </c>
      <c r="J3150">
        <v>95434</v>
      </c>
      <c r="K3150" t="s">
        <v>2267</v>
      </c>
      <c r="L3150" s="8">
        <v>0.15329861111111112</v>
      </c>
      <c r="M3150" s="8">
        <v>0.15677083333333333</v>
      </c>
      <c r="N3150" t="s">
        <v>1948</v>
      </c>
      <c r="O3150" t="s">
        <v>1948</v>
      </c>
      <c r="P3150" t="s">
        <v>1948</v>
      </c>
      <c r="Q3150" s="8">
        <v>3.472222222222222E-3</v>
      </c>
      <c r="R3150" t="s">
        <v>1955</v>
      </c>
      <c r="S3150" t="s">
        <v>1955</v>
      </c>
      <c r="T3150" t="s">
        <v>1953</v>
      </c>
    </row>
    <row r="3151" spans="1:20" x14ac:dyDescent="0.35">
      <c r="A3151">
        <v>1235482349</v>
      </c>
      <c r="B3151">
        <v>27001</v>
      </c>
      <c r="C3151" t="s">
        <v>2055</v>
      </c>
      <c r="D3151" s="4">
        <v>44952</v>
      </c>
      <c r="E3151" s="8">
        <v>9.2916666666666661E-2</v>
      </c>
      <c r="F3151" t="s">
        <v>5645</v>
      </c>
      <c r="G3151" t="s">
        <v>5646</v>
      </c>
      <c r="H3151" t="s">
        <v>1949</v>
      </c>
      <c r="I3151">
        <v>1</v>
      </c>
      <c r="J3151">
        <v>94531</v>
      </c>
      <c r="K3151" t="s">
        <v>2049</v>
      </c>
      <c r="L3151" s="8">
        <v>0.11480324074074073</v>
      </c>
      <c r="M3151" s="8">
        <v>0.11612268518518519</v>
      </c>
      <c r="N3151" t="s">
        <v>1948</v>
      </c>
      <c r="O3151" t="s">
        <v>1948</v>
      </c>
      <c r="P3151" t="s">
        <v>1948</v>
      </c>
      <c r="Q3151" s="8">
        <v>1.3194444444444443E-3</v>
      </c>
      <c r="R3151" t="s">
        <v>1955</v>
      </c>
      <c r="S3151" t="s">
        <v>1955</v>
      </c>
      <c r="T3151" t="s">
        <v>1953</v>
      </c>
    </row>
    <row r="3152" spans="1:20" x14ac:dyDescent="0.35">
      <c r="A3152">
        <v>1235482349</v>
      </c>
      <c r="B3152">
        <v>27001</v>
      </c>
      <c r="C3152" t="s">
        <v>2055</v>
      </c>
      <c r="D3152" s="4">
        <v>44952</v>
      </c>
      <c r="E3152" s="8">
        <v>9.2916666666666661E-2</v>
      </c>
      <c r="F3152" t="s">
        <v>5645</v>
      </c>
      <c r="G3152" t="s">
        <v>5646</v>
      </c>
      <c r="H3152" t="s">
        <v>1949</v>
      </c>
      <c r="I3152">
        <v>1</v>
      </c>
      <c r="J3152">
        <v>94852</v>
      </c>
      <c r="K3152" t="s">
        <v>1950</v>
      </c>
      <c r="L3152" s="8">
        <v>0.11480324074074073</v>
      </c>
      <c r="M3152" s="8">
        <v>0.11659722222222223</v>
      </c>
      <c r="N3152" t="s">
        <v>1948</v>
      </c>
      <c r="O3152" t="s">
        <v>1948</v>
      </c>
      <c r="P3152" t="s">
        <v>1948</v>
      </c>
      <c r="Q3152" s="8">
        <v>1.7939814814814815E-3</v>
      </c>
      <c r="R3152" t="s">
        <v>1951</v>
      </c>
      <c r="S3152" t="s">
        <v>1973</v>
      </c>
      <c r="T3152" t="s">
        <v>1953</v>
      </c>
    </row>
    <row r="3153" spans="1:20" x14ac:dyDescent="0.35">
      <c r="A3153">
        <v>1235452099</v>
      </c>
      <c r="B3153">
        <v>26696</v>
      </c>
      <c r="C3153" t="s">
        <v>2066</v>
      </c>
      <c r="D3153" s="4">
        <v>44951</v>
      </c>
      <c r="E3153" s="8">
        <v>0.76298611111111114</v>
      </c>
      <c r="F3153" t="s">
        <v>5647</v>
      </c>
      <c r="H3153" t="s">
        <v>2167</v>
      </c>
      <c r="I3153">
        <v>1</v>
      </c>
      <c r="J3153">
        <v>97071</v>
      </c>
      <c r="K3153" t="s">
        <v>2168</v>
      </c>
      <c r="L3153" s="8">
        <v>0.76299768518518529</v>
      </c>
      <c r="M3153" s="8">
        <v>0.76619212962962957</v>
      </c>
      <c r="N3153" t="s">
        <v>1948</v>
      </c>
      <c r="O3153" t="s">
        <v>1948</v>
      </c>
      <c r="P3153" t="s">
        <v>1948</v>
      </c>
      <c r="Q3153" s="8">
        <v>3.1944444444444442E-3</v>
      </c>
      <c r="R3153" t="s">
        <v>2027</v>
      </c>
      <c r="S3153" t="s">
        <v>2027</v>
      </c>
      <c r="T3153" t="s">
        <v>2004</v>
      </c>
    </row>
    <row r="3154" spans="1:20" x14ac:dyDescent="0.35">
      <c r="A3154">
        <v>1235449304</v>
      </c>
      <c r="B3154">
        <v>26671</v>
      </c>
      <c r="C3154" t="s">
        <v>2066</v>
      </c>
      <c r="D3154" s="4">
        <v>44951</v>
      </c>
      <c r="E3154" s="8">
        <v>0.73960648148148145</v>
      </c>
      <c r="F3154" t="s">
        <v>5648</v>
      </c>
      <c r="G3154" t="s">
        <v>5649</v>
      </c>
      <c r="H3154" t="s">
        <v>2223</v>
      </c>
      <c r="I3154">
        <v>1</v>
      </c>
      <c r="J3154">
        <v>91631</v>
      </c>
      <c r="K3154" t="s">
        <v>2225</v>
      </c>
      <c r="L3154" s="8">
        <v>0.73994212962962969</v>
      </c>
      <c r="M3154" s="8">
        <v>0.74327546296296287</v>
      </c>
      <c r="N3154" t="s">
        <v>1948</v>
      </c>
      <c r="O3154" t="s">
        <v>1948</v>
      </c>
      <c r="P3154" t="s">
        <v>1948</v>
      </c>
      <c r="Q3154" s="8">
        <v>3.3333333333333335E-3</v>
      </c>
      <c r="R3154" t="s">
        <v>1955</v>
      </c>
      <c r="S3154" t="s">
        <v>1955</v>
      </c>
      <c r="T3154" t="s">
        <v>1953</v>
      </c>
    </row>
    <row r="3155" spans="1:20" x14ac:dyDescent="0.35">
      <c r="A3155">
        <v>1235437389</v>
      </c>
      <c r="B3155">
        <v>26542</v>
      </c>
      <c r="C3155" t="s">
        <v>2066</v>
      </c>
      <c r="D3155" s="4">
        <v>44951</v>
      </c>
      <c r="E3155" s="8">
        <v>0.66560185185185183</v>
      </c>
      <c r="F3155" t="s">
        <v>5650</v>
      </c>
      <c r="G3155" t="s">
        <v>5651</v>
      </c>
      <c r="H3155" t="s">
        <v>2147</v>
      </c>
      <c r="I3155">
        <v>1</v>
      </c>
      <c r="J3155">
        <v>95252</v>
      </c>
      <c r="K3155" t="s">
        <v>1977</v>
      </c>
      <c r="L3155" s="8">
        <v>0.66690972222222211</v>
      </c>
      <c r="M3155" s="8">
        <v>0.66969907407407403</v>
      </c>
      <c r="N3155" t="s">
        <v>1948</v>
      </c>
      <c r="O3155" t="s">
        <v>1948</v>
      </c>
      <c r="P3155" t="s">
        <v>1948</v>
      </c>
      <c r="Q3155" s="8">
        <v>2.7893518518518519E-3</v>
      </c>
      <c r="R3155" t="s">
        <v>1951</v>
      </c>
      <c r="S3155" t="s">
        <v>1952</v>
      </c>
      <c r="T3155" t="s">
        <v>1953</v>
      </c>
    </row>
    <row r="3156" spans="1:20" x14ac:dyDescent="0.35">
      <c r="A3156">
        <v>1235437389</v>
      </c>
      <c r="B3156">
        <v>26542</v>
      </c>
      <c r="C3156" t="s">
        <v>2066</v>
      </c>
      <c r="D3156" s="4">
        <v>44951</v>
      </c>
      <c r="E3156" s="8">
        <v>0.66560185185185183</v>
      </c>
      <c r="F3156" t="s">
        <v>5650</v>
      </c>
      <c r="G3156" t="s">
        <v>5651</v>
      </c>
      <c r="H3156" t="s">
        <v>2147</v>
      </c>
      <c r="I3156">
        <v>1</v>
      </c>
      <c r="J3156">
        <v>95931</v>
      </c>
      <c r="K3156" t="s">
        <v>2504</v>
      </c>
      <c r="L3156" s="8">
        <v>0.66690972222222211</v>
      </c>
      <c r="M3156" s="8">
        <v>0.66912037037037031</v>
      </c>
      <c r="N3156" t="s">
        <v>1948</v>
      </c>
      <c r="O3156" t="s">
        <v>1948</v>
      </c>
      <c r="P3156" t="s">
        <v>1948</v>
      </c>
      <c r="Q3156" s="8">
        <v>2.2106481481481478E-3</v>
      </c>
      <c r="R3156" t="s">
        <v>1955</v>
      </c>
      <c r="S3156" t="s">
        <v>1955</v>
      </c>
      <c r="T3156" t="s">
        <v>1953</v>
      </c>
    </row>
    <row r="3157" spans="1:20" x14ac:dyDescent="0.35">
      <c r="A3157">
        <v>1235436872</v>
      </c>
      <c r="B3157">
        <v>26534</v>
      </c>
      <c r="C3157" t="s">
        <v>2066</v>
      </c>
      <c r="D3157" s="4">
        <v>44951</v>
      </c>
      <c r="E3157" s="8">
        <v>0.66118055555555555</v>
      </c>
      <c r="F3157" t="s">
        <v>5652</v>
      </c>
      <c r="G3157" t="s">
        <v>5653</v>
      </c>
      <c r="H3157" t="s">
        <v>2221</v>
      </c>
      <c r="I3157">
        <v>1</v>
      </c>
      <c r="J3157">
        <v>97031</v>
      </c>
      <c r="K3157" t="s">
        <v>2168</v>
      </c>
      <c r="L3157" s="8">
        <v>0.66188657407407414</v>
      </c>
      <c r="M3157" s="8">
        <v>0.66665509259259259</v>
      </c>
      <c r="N3157" t="s">
        <v>1948</v>
      </c>
      <c r="O3157" t="s">
        <v>1948</v>
      </c>
      <c r="P3157" t="s">
        <v>1948</v>
      </c>
      <c r="Q3157" s="8">
        <v>4.7685185185185183E-3</v>
      </c>
      <c r="R3157" t="s">
        <v>1955</v>
      </c>
      <c r="S3157" t="s">
        <v>1955</v>
      </c>
      <c r="T3157" t="s">
        <v>1953</v>
      </c>
    </row>
    <row r="3158" spans="1:20" x14ac:dyDescent="0.35">
      <c r="A3158">
        <v>1235429616</v>
      </c>
      <c r="B3158">
        <v>26454</v>
      </c>
      <c r="C3158" t="s">
        <v>2066</v>
      </c>
      <c r="D3158" s="4">
        <v>44951</v>
      </c>
      <c r="E3158" s="8">
        <v>0.60672453703703699</v>
      </c>
      <c r="F3158" t="s">
        <v>5654</v>
      </c>
      <c r="G3158" t="s">
        <v>5655</v>
      </c>
      <c r="H3158" t="s">
        <v>1949</v>
      </c>
      <c r="I3158">
        <v>1</v>
      </c>
      <c r="J3158">
        <v>94452</v>
      </c>
      <c r="K3158" t="s">
        <v>2074</v>
      </c>
      <c r="L3158" s="8">
        <v>0.61593750000000003</v>
      </c>
      <c r="M3158" s="8">
        <v>0.61812500000000004</v>
      </c>
      <c r="N3158" t="s">
        <v>1948</v>
      </c>
      <c r="O3158" t="s">
        <v>1948</v>
      </c>
      <c r="P3158" t="s">
        <v>1948</v>
      </c>
      <c r="Q3158" s="8">
        <v>2.1874999999999998E-3</v>
      </c>
      <c r="R3158" t="s">
        <v>1951</v>
      </c>
      <c r="S3158" t="s">
        <v>1973</v>
      </c>
      <c r="T3158" t="s">
        <v>1953</v>
      </c>
    </row>
    <row r="3159" spans="1:20" x14ac:dyDescent="0.35">
      <c r="A3159">
        <v>1235402257</v>
      </c>
      <c r="B3159">
        <v>26107</v>
      </c>
      <c r="C3159" t="s">
        <v>2066</v>
      </c>
      <c r="D3159" s="4">
        <v>44951</v>
      </c>
      <c r="E3159" s="8">
        <v>0.3402546296296296</v>
      </c>
      <c r="F3159" t="s">
        <v>5656</v>
      </c>
      <c r="H3159" t="s">
        <v>1957</v>
      </c>
      <c r="I3159">
        <v>1</v>
      </c>
      <c r="J3159">
        <v>94411</v>
      </c>
      <c r="K3159" t="s">
        <v>2074</v>
      </c>
      <c r="L3159" s="8">
        <v>0.34239583333333329</v>
      </c>
      <c r="M3159" s="8">
        <v>0.34355324074074073</v>
      </c>
      <c r="N3159" t="s">
        <v>1948</v>
      </c>
      <c r="O3159" t="s">
        <v>1948</v>
      </c>
      <c r="P3159" t="s">
        <v>1948</v>
      </c>
      <c r="Q3159" s="8">
        <v>1.1574074074074073E-3</v>
      </c>
      <c r="R3159" t="s">
        <v>2111</v>
      </c>
      <c r="S3159" t="s">
        <v>2111</v>
      </c>
      <c r="T3159" t="s">
        <v>1953</v>
      </c>
    </row>
    <row r="3160" spans="1:20" x14ac:dyDescent="0.35">
      <c r="A3160">
        <v>1235402257</v>
      </c>
      <c r="B3160">
        <v>26107</v>
      </c>
      <c r="C3160" t="s">
        <v>2066</v>
      </c>
      <c r="D3160" s="4">
        <v>44951</v>
      </c>
      <c r="E3160" s="8">
        <v>0.3402546296296296</v>
      </c>
      <c r="F3160" t="s">
        <v>5656</v>
      </c>
      <c r="H3160" t="s">
        <v>1957</v>
      </c>
      <c r="I3160">
        <v>1</v>
      </c>
      <c r="J3160">
        <v>92731</v>
      </c>
      <c r="K3160" t="s">
        <v>1959</v>
      </c>
      <c r="L3160" s="8">
        <v>0.34113425925925928</v>
      </c>
      <c r="M3160" s="8">
        <v>0.34268518518518515</v>
      </c>
      <c r="N3160" t="s">
        <v>1948</v>
      </c>
      <c r="O3160" t="s">
        <v>1948</v>
      </c>
      <c r="P3160" t="s">
        <v>1948</v>
      </c>
      <c r="Q3160" s="8">
        <v>1.5509259259259261E-3</v>
      </c>
      <c r="R3160" t="s">
        <v>1955</v>
      </c>
      <c r="S3160" t="s">
        <v>1955</v>
      </c>
      <c r="T3160" t="s">
        <v>1953</v>
      </c>
    </row>
    <row r="3161" spans="1:20" x14ac:dyDescent="0.35">
      <c r="A3161">
        <v>1235402257</v>
      </c>
      <c r="B3161">
        <v>26107</v>
      </c>
      <c r="C3161" t="s">
        <v>2066</v>
      </c>
      <c r="D3161" s="4">
        <v>44951</v>
      </c>
      <c r="E3161" s="8">
        <v>0.3402546296296296</v>
      </c>
      <c r="F3161" t="s">
        <v>5656</v>
      </c>
      <c r="H3161" t="s">
        <v>1957</v>
      </c>
      <c r="I3161">
        <v>1</v>
      </c>
      <c r="J3161">
        <v>95731</v>
      </c>
      <c r="K3161" t="s">
        <v>2005</v>
      </c>
      <c r="L3161" s="8">
        <v>0.34113425925925928</v>
      </c>
      <c r="M3161" s="8">
        <v>0.34490740740740744</v>
      </c>
      <c r="N3161" t="s">
        <v>1948</v>
      </c>
      <c r="O3161" t="s">
        <v>1948</v>
      </c>
      <c r="P3161" t="s">
        <v>1948</v>
      </c>
      <c r="Q3161" s="8">
        <v>3.7731481481481483E-3</v>
      </c>
      <c r="R3161" t="s">
        <v>1955</v>
      </c>
      <c r="S3161" t="s">
        <v>1955</v>
      </c>
      <c r="T3161" t="s">
        <v>1953</v>
      </c>
    </row>
    <row r="3162" spans="1:20" x14ac:dyDescent="0.35">
      <c r="A3162">
        <v>1235402257</v>
      </c>
      <c r="B3162">
        <v>26107</v>
      </c>
      <c r="C3162" t="s">
        <v>2066</v>
      </c>
      <c r="D3162" s="4">
        <v>44951</v>
      </c>
      <c r="E3162" s="8">
        <v>0.3402546296296296</v>
      </c>
      <c r="F3162" t="s">
        <v>5656</v>
      </c>
      <c r="H3162" t="s">
        <v>1957</v>
      </c>
      <c r="I3162">
        <v>1</v>
      </c>
      <c r="J3162">
        <v>96211</v>
      </c>
      <c r="K3162" t="s">
        <v>2058</v>
      </c>
      <c r="L3162" s="8">
        <v>0.34113425925925928</v>
      </c>
      <c r="M3162" s="8">
        <v>0.34543981481481478</v>
      </c>
      <c r="N3162" t="s">
        <v>1948</v>
      </c>
      <c r="O3162" t="s">
        <v>1948</v>
      </c>
      <c r="P3162" t="s">
        <v>1948</v>
      </c>
      <c r="Q3162" s="8">
        <v>4.3055555555555555E-3</v>
      </c>
      <c r="R3162" t="s">
        <v>2111</v>
      </c>
      <c r="S3162" t="s">
        <v>2111</v>
      </c>
      <c r="T3162" t="s">
        <v>1953</v>
      </c>
    </row>
    <row r="3163" spans="1:20" x14ac:dyDescent="0.35">
      <c r="A3163">
        <v>1235394667</v>
      </c>
      <c r="B3163">
        <v>26036</v>
      </c>
      <c r="C3163" t="s">
        <v>2066</v>
      </c>
      <c r="D3163" s="4">
        <v>44951</v>
      </c>
      <c r="E3163" s="8">
        <v>0.20540509259259257</v>
      </c>
      <c r="F3163" t="s">
        <v>5657</v>
      </c>
      <c r="H3163" t="s">
        <v>1949</v>
      </c>
      <c r="I3163">
        <v>1</v>
      </c>
      <c r="J3163">
        <v>94831</v>
      </c>
      <c r="K3163" t="s">
        <v>1950</v>
      </c>
      <c r="L3163" s="8">
        <v>0.20591435185185183</v>
      </c>
      <c r="M3163" s="8">
        <v>0.2074189814814815</v>
      </c>
      <c r="N3163" t="s">
        <v>1948</v>
      </c>
      <c r="O3163" t="s">
        <v>1948</v>
      </c>
      <c r="P3163" t="s">
        <v>1948</v>
      </c>
      <c r="Q3163" s="8">
        <v>1.5046296296296294E-3</v>
      </c>
      <c r="R3163" t="s">
        <v>1955</v>
      </c>
      <c r="S3163" t="s">
        <v>1955</v>
      </c>
      <c r="T3163" t="s">
        <v>1953</v>
      </c>
    </row>
    <row r="3164" spans="1:20" x14ac:dyDescent="0.35">
      <c r="A3164">
        <v>1235374714</v>
      </c>
      <c r="B3164">
        <v>25864</v>
      </c>
      <c r="C3164" t="s">
        <v>1946</v>
      </c>
      <c r="D3164" s="4">
        <v>44950</v>
      </c>
      <c r="E3164" s="8">
        <v>0.90017361111111116</v>
      </c>
      <c r="F3164" t="s">
        <v>5658</v>
      </c>
      <c r="G3164" t="s">
        <v>5659</v>
      </c>
      <c r="H3164" t="s">
        <v>2077</v>
      </c>
      <c r="I3164">
        <v>1</v>
      </c>
      <c r="J3164">
        <v>94852</v>
      </c>
      <c r="K3164" t="s">
        <v>1950</v>
      </c>
      <c r="L3164" s="8">
        <v>0.91480324074074071</v>
      </c>
      <c r="M3164" s="8">
        <v>0.91638888888888881</v>
      </c>
      <c r="N3164" t="s">
        <v>1948</v>
      </c>
      <c r="O3164" t="s">
        <v>1948</v>
      </c>
      <c r="P3164" t="s">
        <v>1948</v>
      </c>
      <c r="Q3164" s="8">
        <v>1.5856481481481479E-3</v>
      </c>
      <c r="R3164" t="s">
        <v>1951</v>
      </c>
      <c r="S3164" t="s">
        <v>1973</v>
      </c>
      <c r="T3164" t="s">
        <v>1953</v>
      </c>
    </row>
    <row r="3165" spans="1:20" x14ac:dyDescent="0.35">
      <c r="A3165">
        <v>1235374714</v>
      </c>
      <c r="B3165">
        <v>25864</v>
      </c>
      <c r="C3165" t="s">
        <v>1946</v>
      </c>
      <c r="D3165" s="4">
        <v>44950</v>
      </c>
      <c r="E3165" s="8">
        <v>0.90017361111111116</v>
      </c>
      <c r="F3165" t="s">
        <v>5658</v>
      </c>
      <c r="G3165" t="s">
        <v>5659</v>
      </c>
      <c r="H3165" t="s">
        <v>2077</v>
      </c>
      <c r="I3165">
        <v>1</v>
      </c>
      <c r="J3165">
        <v>90631</v>
      </c>
      <c r="K3165" t="s">
        <v>2105</v>
      </c>
      <c r="L3165" s="8">
        <v>0.91480324074074071</v>
      </c>
      <c r="M3165" s="8">
        <v>0.91671296296296301</v>
      </c>
      <c r="N3165" t="s">
        <v>1948</v>
      </c>
      <c r="O3165" t="s">
        <v>1948</v>
      </c>
      <c r="P3165" t="s">
        <v>1948</v>
      </c>
      <c r="Q3165" s="8">
        <v>1.9097222222222222E-3</v>
      </c>
      <c r="R3165" t="s">
        <v>1955</v>
      </c>
      <c r="S3165" t="s">
        <v>1955</v>
      </c>
      <c r="T3165" t="s">
        <v>1953</v>
      </c>
    </row>
    <row r="3166" spans="1:20" x14ac:dyDescent="0.35">
      <c r="A3166">
        <v>1235372336</v>
      </c>
      <c r="B3166">
        <v>25843</v>
      </c>
      <c r="C3166" t="s">
        <v>1946</v>
      </c>
      <c r="D3166" s="4">
        <v>44950</v>
      </c>
      <c r="E3166" s="8">
        <v>0.88318287037037047</v>
      </c>
      <c r="F3166" t="s">
        <v>5660</v>
      </c>
      <c r="G3166" t="s">
        <v>3357</v>
      </c>
      <c r="H3166" t="s">
        <v>1949</v>
      </c>
      <c r="I3166">
        <v>1</v>
      </c>
      <c r="J3166">
        <v>94852</v>
      </c>
      <c r="K3166" t="s">
        <v>1950</v>
      </c>
      <c r="L3166" s="8">
        <v>0.88704861111111111</v>
      </c>
      <c r="M3166" s="8">
        <v>0.88817129629629632</v>
      </c>
      <c r="N3166" t="s">
        <v>1948</v>
      </c>
      <c r="O3166" t="s">
        <v>1948</v>
      </c>
      <c r="P3166" t="s">
        <v>1948</v>
      </c>
      <c r="Q3166" s="8">
        <v>1.1226851851851851E-3</v>
      </c>
      <c r="R3166" t="s">
        <v>1951</v>
      </c>
      <c r="S3166" t="s">
        <v>1952</v>
      </c>
      <c r="T3166" t="s">
        <v>1953</v>
      </c>
    </row>
    <row r="3167" spans="1:20" x14ac:dyDescent="0.35">
      <c r="A3167">
        <v>1235372336</v>
      </c>
      <c r="B3167">
        <v>25843</v>
      </c>
      <c r="C3167" t="s">
        <v>1946</v>
      </c>
      <c r="D3167" s="4">
        <v>44950</v>
      </c>
      <c r="E3167" s="8">
        <v>0.88318287037037047</v>
      </c>
      <c r="F3167" t="s">
        <v>5660</v>
      </c>
      <c r="G3167" t="s">
        <v>3357</v>
      </c>
      <c r="H3167" t="s">
        <v>1949</v>
      </c>
      <c r="I3167">
        <v>1</v>
      </c>
      <c r="J3167">
        <v>94831</v>
      </c>
      <c r="K3167" t="s">
        <v>1950</v>
      </c>
      <c r="L3167" s="8">
        <v>0.88503472222222224</v>
      </c>
      <c r="M3167" s="8">
        <v>0.88612268518518522</v>
      </c>
      <c r="N3167" t="s">
        <v>1948</v>
      </c>
      <c r="O3167" t="s">
        <v>1948</v>
      </c>
      <c r="P3167" t="s">
        <v>1948</v>
      </c>
      <c r="Q3167" s="8">
        <v>1.0879629629629629E-3</v>
      </c>
      <c r="R3167" t="s">
        <v>1955</v>
      </c>
      <c r="S3167" t="s">
        <v>1955</v>
      </c>
      <c r="T3167" t="s">
        <v>1953</v>
      </c>
    </row>
    <row r="3168" spans="1:20" x14ac:dyDescent="0.35">
      <c r="A3168">
        <v>1235355459</v>
      </c>
      <c r="B3168">
        <v>25649</v>
      </c>
      <c r="C3168" t="s">
        <v>1946</v>
      </c>
      <c r="D3168" s="4">
        <v>44950</v>
      </c>
      <c r="E3168" s="8">
        <v>0.72531249999999992</v>
      </c>
      <c r="F3168" t="s">
        <v>5661</v>
      </c>
      <c r="G3168" t="s">
        <v>5662</v>
      </c>
      <c r="H3168" t="s">
        <v>2147</v>
      </c>
      <c r="I3168">
        <v>1</v>
      </c>
      <c r="J3168">
        <v>95252</v>
      </c>
      <c r="K3168" t="s">
        <v>1977</v>
      </c>
      <c r="L3168" s="8">
        <v>0.72590277777777779</v>
      </c>
      <c r="M3168" s="8">
        <v>0.72854166666666664</v>
      </c>
      <c r="N3168" t="s">
        <v>1948</v>
      </c>
      <c r="O3168" t="s">
        <v>1948</v>
      </c>
      <c r="P3168" t="s">
        <v>1948</v>
      </c>
      <c r="Q3168" s="8">
        <v>2.6388888888888885E-3</v>
      </c>
      <c r="R3168" t="s">
        <v>1951</v>
      </c>
      <c r="S3168" t="s">
        <v>1952</v>
      </c>
      <c r="T3168" t="s">
        <v>1953</v>
      </c>
    </row>
    <row r="3169" spans="1:20" x14ac:dyDescent="0.35">
      <c r="A3169">
        <v>1235355459</v>
      </c>
      <c r="B3169">
        <v>25649</v>
      </c>
      <c r="C3169" t="s">
        <v>1946</v>
      </c>
      <c r="D3169" s="4">
        <v>44950</v>
      </c>
      <c r="E3169" s="8">
        <v>0.72531249999999992</v>
      </c>
      <c r="F3169" t="s">
        <v>5661</v>
      </c>
      <c r="G3169" t="s">
        <v>5662</v>
      </c>
      <c r="H3169" t="s">
        <v>2147</v>
      </c>
      <c r="I3169">
        <v>1</v>
      </c>
      <c r="J3169">
        <v>95931</v>
      </c>
      <c r="K3169" t="s">
        <v>2504</v>
      </c>
      <c r="L3169" s="8">
        <v>0.72590277777777779</v>
      </c>
      <c r="M3169" s="8">
        <v>0.72856481481481483</v>
      </c>
      <c r="N3169" t="s">
        <v>1948</v>
      </c>
      <c r="O3169" t="s">
        <v>1948</v>
      </c>
      <c r="P3169" t="s">
        <v>1948</v>
      </c>
      <c r="Q3169" s="8">
        <v>2.6620370370370374E-3</v>
      </c>
      <c r="R3169" t="s">
        <v>1955</v>
      </c>
      <c r="S3169" t="s">
        <v>1955</v>
      </c>
      <c r="T3169" t="s">
        <v>1953</v>
      </c>
    </row>
    <row r="3170" spans="1:20" x14ac:dyDescent="0.35">
      <c r="A3170">
        <v>1235354329</v>
      </c>
      <c r="B3170">
        <v>25636</v>
      </c>
      <c r="C3170" t="s">
        <v>1946</v>
      </c>
      <c r="D3170" s="4">
        <v>44950</v>
      </c>
      <c r="E3170" s="8">
        <v>0.71655092592592595</v>
      </c>
      <c r="F3170" t="s">
        <v>5663</v>
      </c>
      <c r="G3170" t="s">
        <v>5664</v>
      </c>
      <c r="H3170" t="s">
        <v>1962</v>
      </c>
      <c r="I3170">
        <v>1</v>
      </c>
      <c r="J3170">
        <v>90134</v>
      </c>
      <c r="K3170" t="s">
        <v>1963</v>
      </c>
      <c r="L3170" s="8">
        <v>0.71739583333333334</v>
      </c>
      <c r="M3170" s="8">
        <v>0.71883101851851849</v>
      </c>
      <c r="N3170" t="s">
        <v>1948</v>
      </c>
      <c r="O3170" t="s">
        <v>1948</v>
      </c>
      <c r="P3170" t="s">
        <v>1948</v>
      </c>
      <c r="Q3170" s="8">
        <v>1.4351851851851854E-3</v>
      </c>
      <c r="R3170" t="s">
        <v>1955</v>
      </c>
      <c r="S3170" t="s">
        <v>1955</v>
      </c>
      <c r="T3170" t="s">
        <v>1953</v>
      </c>
    </row>
    <row r="3171" spans="1:20" x14ac:dyDescent="0.35">
      <c r="A3171">
        <v>1235346141</v>
      </c>
      <c r="B3171">
        <v>25535</v>
      </c>
      <c r="C3171" t="s">
        <v>1946</v>
      </c>
      <c r="D3171" s="4">
        <v>44950</v>
      </c>
      <c r="E3171" s="8">
        <v>0.63331018518518511</v>
      </c>
      <c r="F3171" t="s">
        <v>5665</v>
      </c>
      <c r="G3171" t="s">
        <v>5666</v>
      </c>
      <c r="H3171" t="s">
        <v>1949</v>
      </c>
      <c r="I3171">
        <v>1</v>
      </c>
      <c r="J3171">
        <v>98033</v>
      </c>
      <c r="K3171" t="s">
        <v>1954</v>
      </c>
      <c r="L3171" s="8">
        <v>0.63348379629629636</v>
      </c>
      <c r="M3171" s="8">
        <v>0.63462962962962965</v>
      </c>
      <c r="N3171" t="s">
        <v>1948</v>
      </c>
      <c r="O3171" t="s">
        <v>1948</v>
      </c>
      <c r="P3171" t="s">
        <v>1948</v>
      </c>
      <c r="Q3171" s="8">
        <v>1.1458333333333333E-3</v>
      </c>
      <c r="R3171" t="s">
        <v>1955</v>
      </c>
      <c r="S3171" t="s">
        <v>1955</v>
      </c>
      <c r="T3171" t="s">
        <v>1953</v>
      </c>
    </row>
    <row r="3172" spans="1:20" x14ac:dyDescent="0.35">
      <c r="A3172">
        <v>1235339133</v>
      </c>
      <c r="B3172">
        <v>25467</v>
      </c>
      <c r="C3172" t="s">
        <v>1946</v>
      </c>
      <c r="D3172" s="4">
        <v>44950</v>
      </c>
      <c r="E3172" s="8">
        <v>0.59196759259259257</v>
      </c>
      <c r="F3172" t="s">
        <v>5667</v>
      </c>
      <c r="H3172" t="s">
        <v>2223</v>
      </c>
      <c r="I3172">
        <v>1</v>
      </c>
      <c r="J3172">
        <v>90331</v>
      </c>
      <c r="K3172" t="s">
        <v>2010</v>
      </c>
      <c r="L3172" s="8">
        <v>0.59377314814814819</v>
      </c>
      <c r="M3172" s="8">
        <v>0.59645833333333331</v>
      </c>
      <c r="N3172" t="s">
        <v>1948</v>
      </c>
      <c r="O3172" t="s">
        <v>1948</v>
      </c>
      <c r="P3172" t="s">
        <v>1948</v>
      </c>
      <c r="Q3172" s="8">
        <v>2.685185185185185E-3</v>
      </c>
      <c r="R3172" t="s">
        <v>1955</v>
      </c>
      <c r="S3172" t="s">
        <v>1955</v>
      </c>
      <c r="T3172" t="s">
        <v>1953</v>
      </c>
    </row>
    <row r="3173" spans="1:20" x14ac:dyDescent="0.35">
      <c r="A3173">
        <v>1235331303</v>
      </c>
      <c r="B3173">
        <v>25380</v>
      </c>
      <c r="C3173" t="s">
        <v>1946</v>
      </c>
      <c r="D3173" s="4">
        <v>44950</v>
      </c>
      <c r="E3173" s="8">
        <v>0.53145833333333337</v>
      </c>
      <c r="F3173" t="s">
        <v>5668</v>
      </c>
      <c r="G3173" t="s">
        <v>5669</v>
      </c>
      <c r="H3173" t="s">
        <v>1966</v>
      </c>
      <c r="I3173">
        <v>1</v>
      </c>
      <c r="J3173">
        <v>96631</v>
      </c>
      <c r="K3173" t="s">
        <v>1967</v>
      </c>
      <c r="L3173" s="8">
        <v>0.53157407407407409</v>
      </c>
      <c r="M3173" s="8">
        <v>0.53269675925925919</v>
      </c>
      <c r="N3173" t="s">
        <v>1948</v>
      </c>
      <c r="O3173" t="s">
        <v>1948</v>
      </c>
      <c r="P3173" t="s">
        <v>1948</v>
      </c>
      <c r="Q3173" s="8">
        <v>1.1226851851851851E-3</v>
      </c>
      <c r="R3173" t="s">
        <v>1955</v>
      </c>
      <c r="S3173" t="s">
        <v>1955</v>
      </c>
      <c r="T3173" t="s">
        <v>1953</v>
      </c>
    </row>
    <row r="3174" spans="1:20" x14ac:dyDescent="0.35">
      <c r="A3174">
        <v>1235305631</v>
      </c>
      <c r="B3174">
        <v>25111</v>
      </c>
      <c r="C3174" t="s">
        <v>1946</v>
      </c>
      <c r="D3174" s="4">
        <v>44950</v>
      </c>
      <c r="E3174" s="8">
        <v>0.23436342592592593</v>
      </c>
      <c r="F3174" t="s">
        <v>5670</v>
      </c>
      <c r="G3174" t="s">
        <v>5671</v>
      </c>
      <c r="H3174" t="s">
        <v>1983</v>
      </c>
      <c r="I3174">
        <v>1</v>
      </c>
      <c r="J3174">
        <v>93341</v>
      </c>
      <c r="K3174" t="s">
        <v>2136</v>
      </c>
      <c r="L3174" s="8">
        <v>0.25319444444444444</v>
      </c>
      <c r="M3174" s="8">
        <v>0.2585763888888889</v>
      </c>
      <c r="N3174" t="s">
        <v>1948</v>
      </c>
      <c r="O3174" t="s">
        <v>1948</v>
      </c>
      <c r="P3174" t="s">
        <v>1948</v>
      </c>
      <c r="Q3174" s="8">
        <v>5.3819444444444453E-3</v>
      </c>
      <c r="R3174" t="s">
        <v>1955</v>
      </c>
      <c r="S3174" t="s">
        <v>1955</v>
      </c>
      <c r="T3174" t="s">
        <v>1953</v>
      </c>
    </row>
    <row r="3175" spans="1:20" x14ac:dyDescent="0.35">
      <c r="A3175">
        <v>1235305631</v>
      </c>
      <c r="B3175">
        <v>25111</v>
      </c>
      <c r="C3175" t="s">
        <v>1946</v>
      </c>
      <c r="D3175" s="4">
        <v>44950</v>
      </c>
      <c r="E3175" s="8">
        <v>0.23436342592592593</v>
      </c>
      <c r="F3175" t="s">
        <v>5670</v>
      </c>
      <c r="G3175" t="s">
        <v>5671</v>
      </c>
      <c r="H3175" t="s">
        <v>1983</v>
      </c>
      <c r="I3175">
        <v>1</v>
      </c>
      <c r="J3175">
        <v>93351</v>
      </c>
      <c r="K3175" t="s">
        <v>2136</v>
      </c>
      <c r="L3175" s="8">
        <v>0.25319444444444444</v>
      </c>
      <c r="M3175" s="8">
        <v>0.25731481481481483</v>
      </c>
      <c r="N3175" t="s">
        <v>1948</v>
      </c>
      <c r="O3175" t="s">
        <v>1948</v>
      </c>
      <c r="P3175" t="s">
        <v>1948</v>
      </c>
      <c r="Q3175" s="8">
        <v>4.1203703703703706E-3</v>
      </c>
      <c r="R3175" t="s">
        <v>2006</v>
      </c>
      <c r="S3175" t="s">
        <v>1973</v>
      </c>
      <c r="T3175" t="s">
        <v>1953</v>
      </c>
    </row>
    <row r="3176" spans="1:20" x14ac:dyDescent="0.35">
      <c r="A3176">
        <v>1235302977</v>
      </c>
      <c r="B3176">
        <v>25094</v>
      </c>
      <c r="C3176" t="s">
        <v>1946</v>
      </c>
      <c r="D3176" s="4">
        <v>44950</v>
      </c>
      <c r="E3176" s="8">
        <v>0.18356481481481482</v>
      </c>
      <c r="F3176" t="s">
        <v>5672</v>
      </c>
      <c r="G3176" t="s">
        <v>5673</v>
      </c>
      <c r="H3176" t="s">
        <v>2389</v>
      </c>
      <c r="I3176">
        <v>1</v>
      </c>
      <c r="J3176">
        <v>94131</v>
      </c>
      <c r="K3176" t="s">
        <v>2090</v>
      </c>
      <c r="L3176" s="8">
        <v>0.18901620370370367</v>
      </c>
      <c r="M3176" s="8">
        <v>0.19173611111111111</v>
      </c>
      <c r="N3176" t="s">
        <v>1948</v>
      </c>
      <c r="O3176" t="s">
        <v>1948</v>
      </c>
      <c r="P3176" t="s">
        <v>1948</v>
      </c>
      <c r="Q3176" s="8">
        <v>2.7199074074074074E-3</v>
      </c>
      <c r="R3176" t="s">
        <v>1955</v>
      </c>
      <c r="S3176" t="s">
        <v>1996</v>
      </c>
      <c r="T3176" t="s">
        <v>1953</v>
      </c>
    </row>
    <row r="3177" spans="1:20" x14ac:dyDescent="0.35">
      <c r="A3177">
        <v>1235302977</v>
      </c>
      <c r="B3177">
        <v>25094</v>
      </c>
      <c r="C3177" t="s">
        <v>1946</v>
      </c>
      <c r="D3177" s="4">
        <v>44950</v>
      </c>
      <c r="E3177" s="8">
        <v>0.18356481481481482</v>
      </c>
      <c r="F3177" t="s">
        <v>5672</v>
      </c>
      <c r="G3177" t="s">
        <v>5673</v>
      </c>
      <c r="H3177" t="s">
        <v>2389</v>
      </c>
      <c r="I3177">
        <v>1</v>
      </c>
      <c r="J3177">
        <v>93952</v>
      </c>
      <c r="K3177" t="s">
        <v>2080</v>
      </c>
      <c r="L3177" s="8">
        <v>0.18615740740740741</v>
      </c>
      <c r="M3177" s="8">
        <v>0.18980324074074073</v>
      </c>
      <c r="N3177" t="s">
        <v>1948</v>
      </c>
      <c r="O3177" t="s">
        <v>1948</v>
      </c>
      <c r="P3177" t="s">
        <v>1948</v>
      </c>
      <c r="Q3177" s="8">
        <v>3.645833333333333E-3</v>
      </c>
      <c r="R3177" t="s">
        <v>1951</v>
      </c>
      <c r="S3177" t="s">
        <v>1951</v>
      </c>
      <c r="T3177" t="s">
        <v>1953</v>
      </c>
    </row>
    <row r="3178" spans="1:20" x14ac:dyDescent="0.35">
      <c r="A3178">
        <v>1235302977</v>
      </c>
      <c r="B3178">
        <v>25094</v>
      </c>
      <c r="C3178" t="s">
        <v>1946</v>
      </c>
      <c r="D3178" s="4">
        <v>44950</v>
      </c>
      <c r="E3178" s="8">
        <v>0.18356481481481482</v>
      </c>
      <c r="F3178" t="s">
        <v>5672</v>
      </c>
      <c r="G3178" t="s">
        <v>5673</v>
      </c>
      <c r="H3178" t="s">
        <v>2389</v>
      </c>
      <c r="I3178">
        <v>1</v>
      </c>
      <c r="J3178">
        <v>93631</v>
      </c>
      <c r="K3178" t="s">
        <v>2390</v>
      </c>
      <c r="L3178" s="8">
        <v>0.18415509259259258</v>
      </c>
      <c r="M3178" s="8">
        <v>0.19591435185185188</v>
      </c>
      <c r="N3178" t="s">
        <v>1948</v>
      </c>
      <c r="O3178" t="s">
        <v>1948</v>
      </c>
      <c r="P3178" t="s">
        <v>1948</v>
      </c>
      <c r="Q3178" s="8">
        <v>1.1759259259259259E-2</v>
      </c>
      <c r="R3178" t="s">
        <v>1955</v>
      </c>
      <c r="S3178" t="s">
        <v>1955</v>
      </c>
      <c r="T3178" t="s">
        <v>1953</v>
      </c>
    </row>
    <row r="3179" spans="1:20" x14ac:dyDescent="0.35">
      <c r="A3179">
        <v>1235298231</v>
      </c>
      <c r="B3179">
        <v>25035</v>
      </c>
      <c r="C3179" t="s">
        <v>1946</v>
      </c>
      <c r="D3179" s="4">
        <v>44950</v>
      </c>
      <c r="E3179" s="8">
        <v>9.2905092592592595E-2</v>
      </c>
      <c r="F3179" t="s">
        <v>5674</v>
      </c>
      <c r="G3179" t="s">
        <v>5235</v>
      </c>
      <c r="H3179" t="s">
        <v>2116</v>
      </c>
      <c r="I3179">
        <v>1</v>
      </c>
      <c r="J3179">
        <v>92231</v>
      </c>
      <c r="K3179" t="s">
        <v>3332</v>
      </c>
      <c r="L3179" s="8">
        <v>9.5196759259259259E-2</v>
      </c>
      <c r="M3179" s="8">
        <v>9.9085648148148145E-2</v>
      </c>
      <c r="N3179" t="s">
        <v>1948</v>
      </c>
      <c r="O3179" t="s">
        <v>1948</v>
      </c>
      <c r="P3179" t="s">
        <v>1948</v>
      </c>
      <c r="Q3179" s="8">
        <v>3.8888888888888883E-3</v>
      </c>
      <c r="R3179" t="s">
        <v>1955</v>
      </c>
      <c r="S3179" t="s">
        <v>1955</v>
      </c>
      <c r="T3179" t="s">
        <v>1953</v>
      </c>
    </row>
    <row r="3180" spans="1:20" x14ac:dyDescent="0.35">
      <c r="A3180">
        <v>1235297398</v>
      </c>
      <c r="B3180">
        <v>25032</v>
      </c>
      <c r="C3180" t="s">
        <v>1946</v>
      </c>
      <c r="D3180" s="4">
        <v>44950</v>
      </c>
      <c r="E3180" s="8">
        <v>8.4155092592592587E-2</v>
      </c>
      <c r="F3180" t="s">
        <v>5675</v>
      </c>
      <c r="G3180" t="s">
        <v>5676</v>
      </c>
      <c r="H3180" t="s">
        <v>1949</v>
      </c>
      <c r="I3180">
        <v>1</v>
      </c>
      <c r="J3180">
        <v>94531</v>
      </c>
      <c r="K3180" t="s">
        <v>2049</v>
      </c>
      <c r="L3180" s="8">
        <v>9.1087962962962954E-2</v>
      </c>
      <c r="M3180" s="8">
        <v>9.2754629629629617E-2</v>
      </c>
      <c r="N3180" t="s">
        <v>1948</v>
      </c>
      <c r="O3180" t="s">
        <v>1948</v>
      </c>
      <c r="P3180" t="s">
        <v>1948</v>
      </c>
      <c r="Q3180" s="8">
        <v>1.6666666666666668E-3</v>
      </c>
      <c r="R3180" t="s">
        <v>1955</v>
      </c>
      <c r="S3180" t="s">
        <v>1955</v>
      </c>
      <c r="T3180" t="s">
        <v>1953</v>
      </c>
    </row>
    <row r="3181" spans="1:20" x14ac:dyDescent="0.35">
      <c r="A3181">
        <v>1235297398</v>
      </c>
      <c r="B3181">
        <v>25032</v>
      </c>
      <c r="C3181" t="s">
        <v>1946</v>
      </c>
      <c r="D3181" s="4">
        <v>44950</v>
      </c>
      <c r="E3181" s="8">
        <v>8.4155092592592587E-2</v>
      </c>
      <c r="F3181" t="s">
        <v>5675</v>
      </c>
      <c r="G3181" t="s">
        <v>5676</v>
      </c>
      <c r="H3181" t="s">
        <v>1949</v>
      </c>
      <c r="I3181">
        <v>1</v>
      </c>
      <c r="J3181">
        <v>94852</v>
      </c>
      <c r="K3181" t="s">
        <v>1950</v>
      </c>
      <c r="L3181" s="8">
        <v>9.1087962962962954E-2</v>
      </c>
      <c r="M3181" s="8">
        <v>9.28587962962963E-2</v>
      </c>
      <c r="N3181" t="s">
        <v>1948</v>
      </c>
      <c r="O3181" t="s">
        <v>1948</v>
      </c>
      <c r="P3181" t="s">
        <v>1948</v>
      </c>
      <c r="Q3181" s="8">
        <v>1.7708333333333332E-3</v>
      </c>
      <c r="R3181" t="s">
        <v>1951</v>
      </c>
      <c r="S3181" t="s">
        <v>1973</v>
      </c>
      <c r="T3181" t="s">
        <v>1953</v>
      </c>
    </row>
    <row r="3182" spans="1:20" x14ac:dyDescent="0.35">
      <c r="A3182">
        <v>1235288402</v>
      </c>
      <c r="B3182">
        <v>24942</v>
      </c>
      <c r="C3182" t="s">
        <v>1969</v>
      </c>
      <c r="D3182" s="4">
        <v>44949</v>
      </c>
      <c r="E3182" s="8">
        <v>0.94859953703703714</v>
      </c>
      <c r="F3182" t="s">
        <v>5674</v>
      </c>
      <c r="G3182" t="s">
        <v>5235</v>
      </c>
      <c r="H3182" t="s">
        <v>2116</v>
      </c>
      <c r="I3182">
        <v>1</v>
      </c>
      <c r="J3182">
        <v>92231</v>
      </c>
      <c r="K3182" t="s">
        <v>3332</v>
      </c>
      <c r="L3182" s="8">
        <v>0.9506944444444444</v>
      </c>
      <c r="M3182" s="8">
        <v>0.95353009259259258</v>
      </c>
      <c r="N3182" t="s">
        <v>1948</v>
      </c>
      <c r="O3182" t="s">
        <v>1948</v>
      </c>
      <c r="P3182" t="s">
        <v>1948</v>
      </c>
      <c r="Q3182" s="8">
        <v>2.8356481481481479E-3</v>
      </c>
      <c r="R3182" t="s">
        <v>1955</v>
      </c>
      <c r="S3182" t="s">
        <v>1955</v>
      </c>
      <c r="T3182" t="s">
        <v>1953</v>
      </c>
    </row>
    <row r="3183" spans="1:20" x14ac:dyDescent="0.35">
      <c r="A3183" s="9">
        <v>1265852135</v>
      </c>
      <c r="B3183" s="9">
        <v>325387</v>
      </c>
      <c r="C3183" s="9" t="s">
        <v>1987</v>
      </c>
      <c r="D3183" s="10">
        <v>45214</v>
      </c>
      <c r="E3183" s="11">
        <v>0.92354166666666659</v>
      </c>
      <c r="F3183" s="9" t="s">
        <v>5677</v>
      </c>
      <c r="G3183" s="9" t="s">
        <v>5678</v>
      </c>
      <c r="H3183" s="9" t="s">
        <v>2063</v>
      </c>
      <c r="I3183" s="9">
        <v>1</v>
      </c>
      <c r="J3183" s="9">
        <v>98052</v>
      </c>
      <c r="K3183" s="9" t="s">
        <v>2026</v>
      </c>
      <c r="L3183" s="11">
        <v>0.92414351851851861</v>
      </c>
      <c r="M3183" s="11">
        <v>0.92722222222222228</v>
      </c>
      <c r="N3183" s="9" t="s">
        <v>1948</v>
      </c>
      <c r="O3183" s="9" t="s">
        <v>1948</v>
      </c>
      <c r="P3183" s="9" t="s">
        <v>1948</v>
      </c>
      <c r="Q3183" s="11">
        <v>3.0787037037037037E-3</v>
      </c>
      <c r="R3183" s="9" t="s">
        <v>1951</v>
      </c>
      <c r="S3183" s="9" t="s">
        <v>1952</v>
      </c>
      <c r="T3183" s="9" t="s">
        <v>1953</v>
      </c>
    </row>
    <row r="3184" spans="1:20" x14ac:dyDescent="0.35">
      <c r="A3184" s="9">
        <v>1265852135</v>
      </c>
      <c r="B3184" s="9">
        <v>325387</v>
      </c>
      <c r="C3184" s="9" t="s">
        <v>1987</v>
      </c>
      <c r="D3184" s="10">
        <v>45214</v>
      </c>
      <c r="E3184" s="11">
        <v>0.92354166666666659</v>
      </c>
      <c r="F3184" s="9" t="s">
        <v>5677</v>
      </c>
      <c r="G3184" s="9" t="s">
        <v>5678</v>
      </c>
      <c r="H3184" s="9" t="s">
        <v>2063</v>
      </c>
      <c r="I3184" s="9">
        <v>1</v>
      </c>
      <c r="J3184" s="9">
        <v>95531</v>
      </c>
      <c r="K3184" s="9" t="s">
        <v>2026</v>
      </c>
      <c r="L3184" s="11">
        <v>0.92399305555555555</v>
      </c>
      <c r="M3184" s="11">
        <v>0.9263541666666667</v>
      </c>
      <c r="N3184" s="9" t="s">
        <v>1948</v>
      </c>
      <c r="O3184" s="9" t="s">
        <v>1948</v>
      </c>
      <c r="P3184" s="9" t="s">
        <v>1948</v>
      </c>
      <c r="Q3184" s="11">
        <v>2.3611111111111111E-3</v>
      </c>
      <c r="R3184" s="9" t="s">
        <v>1955</v>
      </c>
      <c r="S3184" s="9" t="s">
        <v>1955</v>
      </c>
      <c r="T3184" s="9" t="s">
        <v>1953</v>
      </c>
    </row>
    <row r="3185" spans="1:20" x14ac:dyDescent="0.35">
      <c r="A3185" s="9">
        <v>1261045609</v>
      </c>
      <c r="B3185" s="9">
        <v>271318</v>
      </c>
      <c r="C3185" s="9" t="s">
        <v>2055</v>
      </c>
      <c r="D3185" s="10">
        <v>45169</v>
      </c>
      <c r="E3185" s="11">
        <v>0.45245370370370369</v>
      </c>
      <c r="F3185" s="9" t="s">
        <v>4940</v>
      </c>
      <c r="G3185" s="9" t="s">
        <v>4941</v>
      </c>
      <c r="H3185" s="9" t="s">
        <v>2063</v>
      </c>
      <c r="I3185" s="9">
        <v>1</v>
      </c>
      <c r="J3185" s="9">
        <v>95531</v>
      </c>
      <c r="K3185" s="9" t="s">
        <v>2026</v>
      </c>
      <c r="L3185" s="11">
        <v>0.45275462962962965</v>
      </c>
      <c r="M3185" s="11">
        <v>0.45512731481481478</v>
      </c>
      <c r="N3185" s="9" t="s">
        <v>1948</v>
      </c>
      <c r="O3185" s="9" t="s">
        <v>1948</v>
      </c>
      <c r="P3185" s="9" t="s">
        <v>1948</v>
      </c>
      <c r="Q3185" s="11">
        <v>2.3726851851851851E-3</v>
      </c>
      <c r="R3185" s="9" t="s">
        <v>1955</v>
      </c>
      <c r="S3185" s="9" t="s">
        <v>1955</v>
      </c>
      <c r="T3185" s="9" t="s">
        <v>1953</v>
      </c>
    </row>
    <row r="3186" spans="1:20" x14ac:dyDescent="0.35">
      <c r="A3186" s="9">
        <v>1263636012</v>
      </c>
      <c r="B3186" s="9">
        <v>300290</v>
      </c>
      <c r="C3186" s="9" t="s">
        <v>1987</v>
      </c>
      <c r="D3186" s="10">
        <v>45193</v>
      </c>
      <c r="E3186" s="11">
        <v>0.62130787037037039</v>
      </c>
      <c r="F3186" s="9" t="s">
        <v>5679</v>
      </c>
      <c r="G3186" s="9" t="s">
        <v>5680</v>
      </c>
      <c r="H3186" s="9" t="s">
        <v>2063</v>
      </c>
      <c r="I3186" s="9">
        <v>1</v>
      </c>
      <c r="J3186" s="9">
        <v>98052</v>
      </c>
      <c r="K3186" s="9" t="s">
        <v>2026</v>
      </c>
      <c r="L3186" s="11">
        <v>0.63221064814814809</v>
      </c>
      <c r="M3186" s="11">
        <v>0.63533564814814814</v>
      </c>
      <c r="N3186" s="9" t="s">
        <v>1948</v>
      </c>
      <c r="O3186" s="9" t="s">
        <v>1948</v>
      </c>
      <c r="P3186" s="9" t="s">
        <v>1948</v>
      </c>
      <c r="Q3186" s="11">
        <v>3.1249999999999997E-3</v>
      </c>
      <c r="R3186" s="9" t="s">
        <v>1951</v>
      </c>
      <c r="S3186" s="9" t="s">
        <v>1973</v>
      </c>
      <c r="T3186" s="9" t="s">
        <v>1953</v>
      </c>
    </row>
    <row r="3187" spans="1:20" x14ac:dyDescent="0.35">
      <c r="A3187">
        <v>1235251598</v>
      </c>
      <c r="B3187">
        <v>24529</v>
      </c>
      <c r="C3187" t="s">
        <v>1969</v>
      </c>
      <c r="D3187" s="4">
        <v>44949</v>
      </c>
      <c r="E3187" s="8">
        <v>0.62223379629629627</v>
      </c>
      <c r="F3187" t="s">
        <v>5681</v>
      </c>
      <c r="G3187" t="s">
        <v>5682</v>
      </c>
      <c r="H3187" t="s">
        <v>1962</v>
      </c>
      <c r="I3187">
        <v>1</v>
      </c>
      <c r="J3187">
        <v>90152</v>
      </c>
      <c r="K3187" t="s">
        <v>1963</v>
      </c>
      <c r="L3187" s="8">
        <v>0.62417824074074069</v>
      </c>
      <c r="M3187" s="8">
        <v>0.62539351851851854</v>
      </c>
      <c r="N3187" t="s">
        <v>1948</v>
      </c>
      <c r="O3187" t="s">
        <v>1948</v>
      </c>
      <c r="P3187" t="s">
        <v>1948</v>
      </c>
      <c r="Q3187" s="8">
        <v>1.2152777777777778E-3</v>
      </c>
      <c r="R3187" t="s">
        <v>1951</v>
      </c>
      <c r="S3187" t="s">
        <v>1952</v>
      </c>
      <c r="T3187" t="s">
        <v>1953</v>
      </c>
    </row>
    <row r="3188" spans="1:20" x14ac:dyDescent="0.35">
      <c r="A3188">
        <v>1235251598</v>
      </c>
      <c r="B3188">
        <v>24529</v>
      </c>
      <c r="C3188" t="s">
        <v>1969</v>
      </c>
      <c r="D3188" s="4">
        <v>44949</v>
      </c>
      <c r="E3188" s="8">
        <v>0.62223379629629627</v>
      </c>
      <c r="F3188" t="s">
        <v>5681</v>
      </c>
      <c r="G3188" t="s">
        <v>5682</v>
      </c>
      <c r="H3188" t="s">
        <v>1962</v>
      </c>
      <c r="I3188">
        <v>1</v>
      </c>
      <c r="J3188">
        <v>90131</v>
      </c>
      <c r="K3188" t="s">
        <v>1963</v>
      </c>
      <c r="L3188" s="8">
        <v>0.62334490740740744</v>
      </c>
      <c r="M3188" s="8">
        <v>0.62428240740740748</v>
      </c>
      <c r="N3188" t="s">
        <v>1948</v>
      </c>
      <c r="O3188" t="s">
        <v>1948</v>
      </c>
      <c r="P3188" t="s">
        <v>1948</v>
      </c>
      <c r="Q3188" s="8">
        <v>9.3750000000000007E-4</v>
      </c>
      <c r="R3188" t="s">
        <v>1955</v>
      </c>
      <c r="S3188" t="s">
        <v>1955</v>
      </c>
      <c r="T3188" t="s">
        <v>1953</v>
      </c>
    </row>
    <row r="3189" spans="1:20" s="13" customFormat="1" x14ac:dyDescent="0.35">
      <c r="A3189" s="9">
        <v>1235251598</v>
      </c>
      <c r="B3189" s="9">
        <v>24529</v>
      </c>
      <c r="C3189" s="9" t="s">
        <v>1969</v>
      </c>
      <c r="D3189" s="10">
        <v>44949</v>
      </c>
      <c r="E3189" s="11">
        <v>0.62223379629629627</v>
      </c>
      <c r="F3189" s="9" t="s">
        <v>5681</v>
      </c>
      <c r="G3189" s="9" t="s">
        <v>5682</v>
      </c>
      <c r="H3189" s="9" t="s">
        <v>1962</v>
      </c>
      <c r="I3189" s="9">
        <v>1</v>
      </c>
      <c r="J3189" s="9">
        <v>90132</v>
      </c>
      <c r="K3189" s="9" t="s">
        <v>1980</v>
      </c>
      <c r="L3189" s="11">
        <v>0.62334490740740744</v>
      </c>
      <c r="M3189" s="11">
        <v>0.62472222222222229</v>
      </c>
      <c r="N3189" s="9" t="s">
        <v>1948</v>
      </c>
      <c r="O3189" s="9" t="s">
        <v>1948</v>
      </c>
      <c r="P3189" s="9" t="s">
        <v>1948</v>
      </c>
      <c r="Q3189" s="11">
        <v>1.3773148148148147E-3</v>
      </c>
      <c r="R3189" s="9" t="s">
        <v>1955</v>
      </c>
      <c r="S3189" s="9" t="s">
        <v>1955</v>
      </c>
      <c r="T3189" s="9" t="s">
        <v>1953</v>
      </c>
    </row>
    <row r="3190" spans="1:20" x14ac:dyDescent="0.35">
      <c r="A3190">
        <v>1235250591</v>
      </c>
      <c r="B3190">
        <v>24518</v>
      </c>
      <c r="C3190" t="s">
        <v>1969</v>
      </c>
      <c r="D3190" s="4">
        <v>44949</v>
      </c>
      <c r="E3190" s="8">
        <v>0.61799768518518516</v>
      </c>
      <c r="F3190" t="s">
        <v>5683</v>
      </c>
      <c r="G3190" t="s">
        <v>5684</v>
      </c>
      <c r="H3190" t="s">
        <v>2296</v>
      </c>
      <c r="I3190">
        <v>1</v>
      </c>
      <c r="J3190">
        <v>93931</v>
      </c>
      <c r="K3190" t="s">
        <v>2080</v>
      </c>
      <c r="L3190" s="8">
        <v>0.62024305555555559</v>
      </c>
      <c r="M3190" s="8">
        <v>0.62188657407407411</v>
      </c>
      <c r="N3190" t="s">
        <v>1948</v>
      </c>
      <c r="O3190" t="s">
        <v>1948</v>
      </c>
      <c r="P3190" t="s">
        <v>1948</v>
      </c>
      <c r="Q3190" s="8">
        <v>1.6435185185185183E-3</v>
      </c>
      <c r="R3190" t="s">
        <v>1955</v>
      </c>
      <c r="S3190" t="s">
        <v>1955</v>
      </c>
      <c r="T3190" t="s">
        <v>1953</v>
      </c>
    </row>
    <row r="3191" spans="1:20" x14ac:dyDescent="0.35">
      <c r="A3191">
        <v>1235241535</v>
      </c>
      <c r="B3191">
        <v>24440</v>
      </c>
      <c r="C3191" t="s">
        <v>1969</v>
      </c>
      <c r="D3191" s="4">
        <v>44949</v>
      </c>
      <c r="E3191" s="8">
        <v>0.56620370370370365</v>
      </c>
      <c r="F3191" t="s">
        <v>5685</v>
      </c>
      <c r="G3191" t="s">
        <v>5686</v>
      </c>
      <c r="H3191" t="s">
        <v>1966</v>
      </c>
      <c r="I3191">
        <v>1</v>
      </c>
      <c r="J3191">
        <v>94852</v>
      </c>
      <c r="K3191" t="s">
        <v>1950</v>
      </c>
      <c r="L3191" s="8">
        <v>0.57111111111111112</v>
      </c>
      <c r="M3191" s="8">
        <v>0.57233796296296291</v>
      </c>
      <c r="N3191" t="s">
        <v>1948</v>
      </c>
      <c r="O3191" t="s">
        <v>1948</v>
      </c>
      <c r="P3191" t="s">
        <v>1948</v>
      </c>
      <c r="Q3191" s="8">
        <v>1.2268518518518518E-3</v>
      </c>
      <c r="R3191" t="s">
        <v>1951</v>
      </c>
      <c r="S3191" t="s">
        <v>1973</v>
      </c>
      <c r="T3191" t="s">
        <v>1953</v>
      </c>
    </row>
    <row r="3192" spans="1:20" x14ac:dyDescent="0.35">
      <c r="A3192">
        <v>1235241535</v>
      </c>
      <c r="B3192">
        <v>24440</v>
      </c>
      <c r="C3192" t="s">
        <v>1969</v>
      </c>
      <c r="D3192" s="4">
        <v>44949</v>
      </c>
      <c r="E3192" s="8">
        <v>0.56620370370370365</v>
      </c>
      <c r="F3192" t="s">
        <v>5685</v>
      </c>
      <c r="G3192" t="s">
        <v>5686</v>
      </c>
      <c r="H3192" t="s">
        <v>1966</v>
      </c>
      <c r="I3192">
        <v>1</v>
      </c>
      <c r="J3192">
        <v>96631</v>
      </c>
      <c r="K3192" t="s">
        <v>1967</v>
      </c>
      <c r="L3192" s="8">
        <v>0.57111111111111112</v>
      </c>
      <c r="M3192" s="8">
        <v>0.57188657407407406</v>
      </c>
      <c r="N3192" t="s">
        <v>1948</v>
      </c>
      <c r="O3192" t="s">
        <v>1948</v>
      </c>
      <c r="P3192" t="s">
        <v>1948</v>
      </c>
      <c r="Q3192" s="8">
        <v>7.7546296296296304E-4</v>
      </c>
      <c r="R3192" t="s">
        <v>1955</v>
      </c>
      <c r="S3192" t="s">
        <v>1955</v>
      </c>
      <c r="T3192" t="s">
        <v>1953</v>
      </c>
    </row>
    <row r="3193" spans="1:20" x14ac:dyDescent="0.35">
      <c r="A3193">
        <v>1235235221</v>
      </c>
      <c r="B3193">
        <v>24354</v>
      </c>
      <c r="C3193" t="s">
        <v>1969</v>
      </c>
      <c r="D3193" s="4">
        <v>44949</v>
      </c>
      <c r="E3193" s="8">
        <v>0.50260416666666663</v>
      </c>
      <c r="F3193" t="s">
        <v>5687</v>
      </c>
      <c r="G3193" t="s">
        <v>5688</v>
      </c>
      <c r="H3193" t="s">
        <v>1990</v>
      </c>
      <c r="I3193">
        <v>1</v>
      </c>
      <c r="J3193">
        <v>90431</v>
      </c>
      <c r="K3193" t="s">
        <v>1991</v>
      </c>
      <c r="L3193" s="8">
        <v>0.50334490740740734</v>
      </c>
      <c r="M3193" s="8">
        <v>0.50619212962962956</v>
      </c>
      <c r="N3193" t="s">
        <v>1948</v>
      </c>
      <c r="O3193" t="s">
        <v>1948</v>
      </c>
      <c r="P3193" t="s">
        <v>1948</v>
      </c>
      <c r="Q3193" s="8">
        <v>2.8472222222222219E-3</v>
      </c>
      <c r="R3193" t="s">
        <v>1955</v>
      </c>
      <c r="S3193" t="s">
        <v>1955</v>
      </c>
      <c r="T3193" t="s">
        <v>1953</v>
      </c>
    </row>
    <row r="3194" spans="1:20" x14ac:dyDescent="0.35">
      <c r="A3194">
        <v>1235223795</v>
      </c>
      <c r="B3194">
        <v>24203</v>
      </c>
      <c r="C3194" t="s">
        <v>1969</v>
      </c>
      <c r="D3194" s="4">
        <v>44949</v>
      </c>
      <c r="E3194" s="8">
        <v>0.37474537037037042</v>
      </c>
      <c r="F3194" t="s">
        <v>5689</v>
      </c>
      <c r="G3194" t="s">
        <v>5690</v>
      </c>
      <c r="H3194" t="s">
        <v>1957</v>
      </c>
      <c r="I3194">
        <v>1</v>
      </c>
      <c r="J3194">
        <v>94852</v>
      </c>
      <c r="K3194" t="s">
        <v>1950</v>
      </c>
      <c r="L3194" s="8">
        <v>0.38219907407407411</v>
      </c>
      <c r="M3194" s="8">
        <v>0.38343750000000004</v>
      </c>
      <c r="N3194" t="s">
        <v>1948</v>
      </c>
      <c r="O3194" t="s">
        <v>1948</v>
      </c>
      <c r="P3194" t="s">
        <v>1948</v>
      </c>
      <c r="Q3194" s="8">
        <v>1.2384259259259258E-3</v>
      </c>
      <c r="R3194" t="s">
        <v>1951</v>
      </c>
      <c r="S3194" t="s">
        <v>1952</v>
      </c>
      <c r="T3194" t="s">
        <v>1953</v>
      </c>
    </row>
    <row r="3195" spans="1:20" x14ac:dyDescent="0.35">
      <c r="A3195">
        <v>1235203123</v>
      </c>
      <c r="B3195">
        <v>23957</v>
      </c>
      <c r="C3195" t="s">
        <v>1987</v>
      </c>
      <c r="D3195" s="4">
        <v>44948</v>
      </c>
      <c r="E3195" s="8">
        <v>0.93854166666666661</v>
      </c>
      <c r="F3195" t="s">
        <v>5691</v>
      </c>
      <c r="G3195" t="s">
        <v>5692</v>
      </c>
      <c r="H3195" t="s">
        <v>3219</v>
      </c>
      <c r="I3195">
        <v>1</v>
      </c>
      <c r="J3195">
        <v>96252</v>
      </c>
      <c r="K3195" t="s">
        <v>2058</v>
      </c>
      <c r="L3195" s="8">
        <v>0.94738425925925929</v>
      </c>
      <c r="M3195" s="8">
        <v>0.95035879629629638</v>
      </c>
      <c r="N3195" t="s">
        <v>1948</v>
      </c>
      <c r="O3195" t="s">
        <v>1948</v>
      </c>
      <c r="P3195" t="s">
        <v>1948</v>
      </c>
      <c r="Q3195" s="8">
        <v>2.9745370370370373E-3</v>
      </c>
      <c r="R3195" t="s">
        <v>1951</v>
      </c>
      <c r="S3195" t="s">
        <v>1973</v>
      </c>
      <c r="T3195" t="s">
        <v>1953</v>
      </c>
    </row>
    <row r="3196" spans="1:20" x14ac:dyDescent="0.35">
      <c r="A3196">
        <v>1235194554</v>
      </c>
      <c r="B3196">
        <v>23879</v>
      </c>
      <c r="C3196" t="s">
        <v>1987</v>
      </c>
      <c r="D3196" s="4">
        <v>44948</v>
      </c>
      <c r="E3196" s="8">
        <v>0.84712962962962957</v>
      </c>
      <c r="F3196" t="s">
        <v>5693</v>
      </c>
      <c r="G3196" t="s">
        <v>5694</v>
      </c>
      <c r="H3196" t="s">
        <v>2456</v>
      </c>
      <c r="I3196">
        <v>1</v>
      </c>
      <c r="J3196">
        <v>95252</v>
      </c>
      <c r="K3196" t="s">
        <v>1977</v>
      </c>
      <c r="L3196" s="8">
        <v>0.84781249999999997</v>
      </c>
      <c r="M3196" s="8">
        <v>0.8509606481481482</v>
      </c>
      <c r="N3196" t="s">
        <v>1948</v>
      </c>
      <c r="O3196" t="s">
        <v>1948</v>
      </c>
      <c r="P3196" t="s">
        <v>1948</v>
      </c>
      <c r="Q3196" s="8">
        <v>3.1481481481481482E-3</v>
      </c>
      <c r="R3196" t="s">
        <v>1951</v>
      </c>
      <c r="S3196" t="s">
        <v>1952</v>
      </c>
      <c r="T3196" t="s">
        <v>1953</v>
      </c>
    </row>
    <row r="3197" spans="1:20" x14ac:dyDescent="0.35">
      <c r="A3197">
        <v>1235194554</v>
      </c>
      <c r="B3197">
        <v>23879</v>
      </c>
      <c r="C3197" t="s">
        <v>1987</v>
      </c>
      <c r="D3197" s="4">
        <v>44948</v>
      </c>
      <c r="E3197" s="8">
        <v>0.84712962962962957</v>
      </c>
      <c r="F3197" t="s">
        <v>5693</v>
      </c>
      <c r="G3197" t="s">
        <v>5694</v>
      </c>
      <c r="H3197" t="s">
        <v>2456</v>
      </c>
      <c r="I3197">
        <v>1</v>
      </c>
      <c r="J3197">
        <v>95334</v>
      </c>
      <c r="K3197" t="s">
        <v>2457</v>
      </c>
      <c r="L3197" s="8">
        <v>0.84781249999999997</v>
      </c>
      <c r="M3197" s="8">
        <v>0.85061342592592604</v>
      </c>
      <c r="N3197" t="s">
        <v>1948</v>
      </c>
      <c r="O3197" t="s">
        <v>1948</v>
      </c>
      <c r="P3197" t="s">
        <v>1948</v>
      </c>
      <c r="Q3197" s="8">
        <v>2.8009259259259259E-3</v>
      </c>
      <c r="R3197" t="s">
        <v>1955</v>
      </c>
      <c r="S3197" t="s">
        <v>1955</v>
      </c>
      <c r="T3197" t="s">
        <v>1953</v>
      </c>
    </row>
    <row r="3198" spans="1:20" x14ac:dyDescent="0.35">
      <c r="A3198">
        <v>1235188132</v>
      </c>
      <c r="B3198">
        <v>23809</v>
      </c>
      <c r="C3198" t="s">
        <v>1987</v>
      </c>
      <c r="D3198" s="4">
        <v>44948</v>
      </c>
      <c r="E3198" s="8">
        <v>0.79162037037037036</v>
      </c>
      <c r="F3198" t="s">
        <v>5695</v>
      </c>
      <c r="G3198" t="s">
        <v>5696</v>
      </c>
      <c r="H3198" t="s">
        <v>1983</v>
      </c>
      <c r="I3198">
        <v>1</v>
      </c>
      <c r="J3198">
        <v>93351</v>
      </c>
      <c r="K3198" t="s">
        <v>2136</v>
      </c>
      <c r="L3198" s="8">
        <v>0.79260416666666667</v>
      </c>
      <c r="M3198" s="8">
        <v>0.79703703703703699</v>
      </c>
      <c r="N3198" t="s">
        <v>1948</v>
      </c>
      <c r="O3198" t="s">
        <v>1948</v>
      </c>
      <c r="P3198" t="s">
        <v>1948</v>
      </c>
      <c r="Q3198" s="8">
        <v>4.4328703703703709E-3</v>
      </c>
      <c r="R3198" t="s">
        <v>2006</v>
      </c>
      <c r="S3198" t="s">
        <v>1952</v>
      </c>
      <c r="T3198" t="s">
        <v>1953</v>
      </c>
    </row>
    <row r="3199" spans="1:20" x14ac:dyDescent="0.35">
      <c r="A3199">
        <v>1235188132</v>
      </c>
      <c r="B3199">
        <v>23809</v>
      </c>
      <c r="C3199" t="s">
        <v>1987</v>
      </c>
      <c r="D3199" s="4">
        <v>44948</v>
      </c>
      <c r="E3199" s="8">
        <v>0.79162037037037036</v>
      </c>
      <c r="F3199" t="s">
        <v>5695</v>
      </c>
      <c r="G3199" t="s">
        <v>5696</v>
      </c>
      <c r="H3199" t="s">
        <v>1983</v>
      </c>
      <c r="I3199">
        <v>1</v>
      </c>
      <c r="J3199">
        <v>93341</v>
      </c>
      <c r="K3199" t="s">
        <v>2136</v>
      </c>
      <c r="L3199" s="8">
        <v>0.79237268518518522</v>
      </c>
      <c r="M3199" s="8">
        <v>0.79649305555555561</v>
      </c>
      <c r="N3199" t="s">
        <v>1948</v>
      </c>
      <c r="O3199" t="s">
        <v>1948</v>
      </c>
      <c r="P3199" t="s">
        <v>1948</v>
      </c>
      <c r="Q3199" s="8">
        <v>4.1203703703703706E-3</v>
      </c>
      <c r="R3199" t="s">
        <v>1955</v>
      </c>
      <c r="S3199" t="s">
        <v>1955</v>
      </c>
      <c r="T3199" t="s">
        <v>1953</v>
      </c>
    </row>
    <row r="3200" spans="1:20" x14ac:dyDescent="0.35">
      <c r="A3200">
        <v>1235175573</v>
      </c>
      <c r="B3200">
        <v>23680</v>
      </c>
      <c r="C3200" t="s">
        <v>1987</v>
      </c>
      <c r="D3200" s="4">
        <v>44948</v>
      </c>
      <c r="E3200" s="8">
        <v>0.69274305555555549</v>
      </c>
      <c r="F3200" t="s">
        <v>5697</v>
      </c>
      <c r="G3200" t="s">
        <v>2195</v>
      </c>
      <c r="H3200" t="s">
        <v>2073</v>
      </c>
      <c r="I3200">
        <v>1</v>
      </c>
      <c r="J3200">
        <v>90731</v>
      </c>
      <c r="K3200" t="s">
        <v>2475</v>
      </c>
      <c r="L3200" s="8">
        <v>0.69292824074074078</v>
      </c>
      <c r="M3200" s="8">
        <v>0.69570601851851854</v>
      </c>
      <c r="N3200" t="s">
        <v>1948</v>
      </c>
      <c r="O3200" t="s">
        <v>1948</v>
      </c>
      <c r="P3200" t="s">
        <v>1948</v>
      </c>
      <c r="Q3200" s="8">
        <v>2.7777777777777779E-3</v>
      </c>
      <c r="R3200" t="s">
        <v>1955</v>
      </c>
      <c r="S3200" t="s">
        <v>1955</v>
      </c>
      <c r="T3200" t="s">
        <v>1953</v>
      </c>
    </row>
    <row r="3201" spans="1:20" x14ac:dyDescent="0.35">
      <c r="A3201">
        <v>1235174763</v>
      </c>
      <c r="B3201">
        <v>23673</v>
      </c>
      <c r="C3201" t="s">
        <v>1987</v>
      </c>
      <c r="D3201" s="4">
        <v>44948</v>
      </c>
      <c r="E3201" s="8">
        <v>0.68815972222222221</v>
      </c>
      <c r="F3201" t="s">
        <v>5698</v>
      </c>
      <c r="G3201" t="s">
        <v>5699</v>
      </c>
      <c r="H3201" t="s">
        <v>1962</v>
      </c>
      <c r="I3201">
        <v>1</v>
      </c>
      <c r="J3201">
        <v>90152</v>
      </c>
      <c r="K3201" t="s">
        <v>1963</v>
      </c>
      <c r="L3201" s="8">
        <v>0.68868055555555552</v>
      </c>
      <c r="M3201" s="8">
        <v>0.69004629629629621</v>
      </c>
      <c r="N3201" t="s">
        <v>1948</v>
      </c>
      <c r="O3201" t="s">
        <v>1948</v>
      </c>
      <c r="P3201" t="s">
        <v>1948</v>
      </c>
      <c r="Q3201" s="8">
        <v>1.3657407407407409E-3</v>
      </c>
      <c r="R3201" t="s">
        <v>1951</v>
      </c>
      <c r="S3201" t="s">
        <v>1952</v>
      </c>
      <c r="T3201" t="s">
        <v>1953</v>
      </c>
    </row>
    <row r="3202" spans="1:20" x14ac:dyDescent="0.35">
      <c r="A3202" s="9">
        <v>1235174763</v>
      </c>
      <c r="B3202" s="9">
        <v>23673</v>
      </c>
      <c r="C3202" s="9" t="s">
        <v>1987</v>
      </c>
      <c r="D3202" s="10">
        <v>44948</v>
      </c>
      <c r="E3202" s="11">
        <v>0.68815972222222221</v>
      </c>
      <c r="F3202" s="9" t="s">
        <v>5698</v>
      </c>
      <c r="G3202" s="9" t="s">
        <v>5699</v>
      </c>
      <c r="H3202" s="9" t="s">
        <v>1962</v>
      </c>
      <c r="I3202" s="9">
        <v>1</v>
      </c>
      <c r="J3202" s="9">
        <v>90231</v>
      </c>
      <c r="K3202" s="9" t="s">
        <v>2039</v>
      </c>
      <c r="L3202" s="11">
        <v>0.68868055555555552</v>
      </c>
      <c r="M3202" s="11">
        <v>0.69266203703703699</v>
      </c>
      <c r="N3202" s="9" t="s">
        <v>1948</v>
      </c>
      <c r="O3202" s="9" t="s">
        <v>1948</v>
      </c>
      <c r="P3202" s="9" t="s">
        <v>1948</v>
      </c>
      <c r="Q3202" s="11">
        <v>3.9814814814814817E-3</v>
      </c>
      <c r="R3202" s="9" t="s">
        <v>1955</v>
      </c>
      <c r="S3202" s="9" t="s">
        <v>1955</v>
      </c>
      <c r="T3202" s="9" t="s">
        <v>1953</v>
      </c>
    </row>
    <row r="3203" spans="1:20" x14ac:dyDescent="0.35">
      <c r="A3203">
        <v>1235159632</v>
      </c>
      <c r="B3203">
        <v>23553</v>
      </c>
      <c r="C3203" t="s">
        <v>1987</v>
      </c>
      <c r="D3203" s="4">
        <v>44948</v>
      </c>
      <c r="E3203" s="8">
        <v>0.58365740740740735</v>
      </c>
      <c r="F3203" t="s">
        <v>5700</v>
      </c>
      <c r="G3203" t="s">
        <v>5701</v>
      </c>
      <c r="H3203" t="s">
        <v>1962</v>
      </c>
      <c r="I3203">
        <v>1</v>
      </c>
      <c r="J3203">
        <v>90131</v>
      </c>
      <c r="K3203" t="s">
        <v>1963</v>
      </c>
      <c r="L3203" s="8">
        <v>0.58585648148148151</v>
      </c>
      <c r="M3203" s="8">
        <v>0.58707175925925925</v>
      </c>
      <c r="N3203" t="s">
        <v>1948</v>
      </c>
      <c r="O3203" t="s">
        <v>1948</v>
      </c>
      <c r="P3203" t="s">
        <v>1948</v>
      </c>
      <c r="Q3203" s="8">
        <v>1.2152777777777778E-3</v>
      </c>
      <c r="R3203" t="s">
        <v>1955</v>
      </c>
      <c r="S3203" t="s">
        <v>1955</v>
      </c>
      <c r="T3203" t="s">
        <v>1953</v>
      </c>
    </row>
    <row r="3204" spans="1:20" x14ac:dyDescent="0.35">
      <c r="A3204">
        <v>1235153833</v>
      </c>
      <c r="B3204">
        <v>23513</v>
      </c>
      <c r="C3204" t="s">
        <v>1987</v>
      </c>
      <c r="D3204" s="4">
        <v>44948</v>
      </c>
      <c r="E3204" s="8">
        <v>0.54355324074074074</v>
      </c>
      <c r="F3204" t="s">
        <v>5702</v>
      </c>
      <c r="G3204" t="s">
        <v>5703</v>
      </c>
      <c r="H3204" t="s">
        <v>2383</v>
      </c>
      <c r="I3204">
        <v>1</v>
      </c>
      <c r="J3204">
        <v>91351</v>
      </c>
      <c r="K3204" t="s">
        <v>2207</v>
      </c>
      <c r="L3204" s="8">
        <v>0.55170138888888887</v>
      </c>
      <c r="M3204" s="8">
        <v>0.55479166666666668</v>
      </c>
      <c r="N3204" t="s">
        <v>1948</v>
      </c>
      <c r="O3204" t="s">
        <v>1948</v>
      </c>
      <c r="P3204" t="s">
        <v>1948</v>
      </c>
      <c r="Q3204" s="8">
        <v>3.0902777777777782E-3</v>
      </c>
      <c r="R3204" t="s">
        <v>2006</v>
      </c>
      <c r="S3204" t="s">
        <v>1973</v>
      </c>
      <c r="T3204" t="s">
        <v>1953</v>
      </c>
    </row>
    <row r="3205" spans="1:20" x14ac:dyDescent="0.35">
      <c r="A3205">
        <v>1235153833</v>
      </c>
      <c r="B3205">
        <v>23513</v>
      </c>
      <c r="C3205" t="s">
        <v>1987</v>
      </c>
      <c r="D3205" s="4">
        <v>44948</v>
      </c>
      <c r="E3205" s="8">
        <v>0.54355324074074074</v>
      </c>
      <c r="F3205" t="s">
        <v>5702</v>
      </c>
      <c r="G3205" t="s">
        <v>5703</v>
      </c>
      <c r="H3205" t="s">
        <v>2383</v>
      </c>
      <c r="I3205">
        <v>1</v>
      </c>
      <c r="J3205">
        <v>91431</v>
      </c>
      <c r="K3205" t="s">
        <v>2384</v>
      </c>
      <c r="L3205" s="8">
        <v>0.55170138888888887</v>
      </c>
      <c r="M3205" s="8">
        <v>0.55361111111111116</v>
      </c>
      <c r="N3205" t="s">
        <v>1948</v>
      </c>
      <c r="O3205" t="s">
        <v>1948</v>
      </c>
      <c r="P3205" t="s">
        <v>1948</v>
      </c>
      <c r="Q3205" s="8">
        <v>1.9097222222222222E-3</v>
      </c>
      <c r="R3205" t="s">
        <v>1955</v>
      </c>
      <c r="S3205" t="s">
        <v>1955</v>
      </c>
      <c r="T3205" t="s">
        <v>1953</v>
      </c>
    </row>
    <row r="3206" spans="1:20" x14ac:dyDescent="0.35">
      <c r="A3206">
        <v>1235097319</v>
      </c>
      <c r="B3206">
        <v>22941</v>
      </c>
      <c r="C3206" t="s">
        <v>2017</v>
      </c>
      <c r="D3206" s="4">
        <v>44947</v>
      </c>
      <c r="E3206" s="8">
        <v>0.87429398148148152</v>
      </c>
      <c r="F3206" t="s">
        <v>5704</v>
      </c>
      <c r="G3206" t="s">
        <v>5705</v>
      </c>
      <c r="H3206" t="s">
        <v>5706</v>
      </c>
      <c r="I3206">
        <v>1</v>
      </c>
      <c r="J3206">
        <v>91351</v>
      </c>
      <c r="K3206" t="s">
        <v>2207</v>
      </c>
      <c r="L3206" s="8">
        <v>0.90489583333333334</v>
      </c>
      <c r="M3206" s="8">
        <v>0.90771990740740749</v>
      </c>
      <c r="N3206" t="s">
        <v>1948</v>
      </c>
      <c r="O3206" t="s">
        <v>1948</v>
      </c>
      <c r="P3206" t="s">
        <v>1948</v>
      </c>
      <c r="Q3206" s="8">
        <v>2.8240740740740739E-3</v>
      </c>
      <c r="R3206" t="s">
        <v>2006</v>
      </c>
      <c r="S3206" t="s">
        <v>1973</v>
      </c>
      <c r="T3206" t="s">
        <v>1953</v>
      </c>
    </row>
    <row r="3207" spans="1:20" x14ac:dyDescent="0.35">
      <c r="A3207">
        <v>1235097319</v>
      </c>
      <c r="B3207">
        <v>22941</v>
      </c>
      <c r="C3207" t="s">
        <v>2017</v>
      </c>
      <c r="D3207" s="4">
        <v>44947</v>
      </c>
      <c r="E3207" s="8">
        <v>0.87429398148148152</v>
      </c>
      <c r="F3207" t="s">
        <v>5704</v>
      </c>
      <c r="G3207" t="s">
        <v>5705</v>
      </c>
      <c r="H3207" t="s">
        <v>5706</v>
      </c>
      <c r="I3207">
        <v>1</v>
      </c>
      <c r="J3207">
        <v>94231</v>
      </c>
      <c r="K3207" t="s">
        <v>3549</v>
      </c>
      <c r="L3207" s="8">
        <v>0.90489583333333334</v>
      </c>
      <c r="M3207" s="8">
        <v>0.90859953703703711</v>
      </c>
      <c r="N3207" t="s">
        <v>1948</v>
      </c>
      <c r="O3207" t="s">
        <v>1948</v>
      </c>
      <c r="P3207" t="s">
        <v>1948</v>
      </c>
      <c r="Q3207" s="8">
        <v>3.7037037037037034E-3</v>
      </c>
      <c r="R3207" t="s">
        <v>1955</v>
      </c>
      <c r="S3207" t="s">
        <v>1955</v>
      </c>
      <c r="T3207" t="s">
        <v>1953</v>
      </c>
    </row>
    <row r="3208" spans="1:20" x14ac:dyDescent="0.35">
      <c r="A3208">
        <v>1235100455</v>
      </c>
      <c r="B3208">
        <v>22973</v>
      </c>
      <c r="C3208" t="s">
        <v>2017</v>
      </c>
      <c r="D3208" s="4">
        <v>44947</v>
      </c>
      <c r="E3208" s="8">
        <v>0.90020833333333339</v>
      </c>
      <c r="F3208" t="s">
        <v>5707</v>
      </c>
      <c r="G3208" t="s">
        <v>5708</v>
      </c>
      <c r="H3208" t="s">
        <v>2116</v>
      </c>
      <c r="I3208">
        <v>1</v>
      </c>
      <c r="J3208">
        <v>90152</v>
      </c>
      <c r="K3208" t="s">
        <v>1963</v>
      </c>
      <c r="L3208" s="8">
        <v>0.90150462962962974</v>
      </c>
      <c r="M3208" s="8">
        <v>0.90274305555555545</v>
      </c>
      <c r="N3208" t="s">
        <v>1948</v>
      </c>
      <c r="O3208" t="s">
        <v>1948</v>
      </c>
      <c r="P3208" t="s">
        <v>1948</v>
      </c>
      <c r="Q3208" s="8">
        <v>1.2384259259259258E-3</v>
      </c>
      <c r="R3208" t="s">
        <v>1951</v>
      </c>
      <c r="S3208" t="s">
        <v>1952</v>
      </c>
      <c r="T3208" t="s">
        <v>1953</v>
      </c>
    </row>
    <row r="3209" spans="1:20" x14ac:dyDescent="0.35">
      <c r="A3209">
        <v>1235100455</v>
      </c>
      <c r="B3209">
        <v>22973</v>
      </c>
      <c r="C3209" t="s">
        <v>2017</v>
      </c>
      <c r="D3209" s="4">
        <v>44947</v>
      </c>
      <c r="E3209" s="8">
        <v>0.90020833333333339</v>
      </c>
      <c r="F3209" t="s">
        <v>5707</v>
      </c>
      <c r="G3209" t="s">
        <v>5708</v>
      </c>
      <c r="H3209" t="s">
        <v>2116</v>
      </c>
      <c r="I3209">
        <v>1</v>
      </c>
      <c r="J3209">
        <v>92231</v>
      </c>
      <c r="K3209" t="s">
        <v>3332</v>
      </c>
      <c r="L3209" s="8">
        <v>0.90150462962962974</v>
      </c>
      <c r="M3209" s="8">
        <v>0.90451388888888884</v>
      </c>
      <c r="N3209" t="s">
        <v>1948</v>
      </c>
      <c r="O3209" t="s">
        <v>1948</v>
      </c>
      <c r="P3209" t="s">
        <v>1948</v>
      </c>
      <c r="Q3209" s="8">
        <v>3.0092592592592588E-3</v>
      </c>
      <c r="R3209" t="s">
        <v>1955</v>
      </c>
      <c r="S3209" t="s">
        <v>1955</v>
      </c>
      <c r="T3209" t="s">
        <v>1953</v>
      </c>
    </row>
    <row r="3210" spans="1:20" x14ac:dyDescent="0.35">
      <c r="A3210">
        <v>1235096284</v>
      </c>
      <c r="B3210">
        <v>22930</v>
      </c>
      <c r="C3210" t="s">
        <v>2017</v>
      </c>
      <c r="D3210" s="4">
        <v>44947</v>
      </c>
      <c r="E3210" s="8">
        <v>0.86701388888888886</v>
      </c>
      <c r="F3210" t="s">
        <v>5709</v>
      </c>
      <c r="G3210" t="s">
        <v>5710</v>
      </c>
      <c r="H3210" t="s">
        <v>1949</v>
      </c>
      <c r="I3210">
        <v>1</v>
      </c>
      <c r="J3210">
        <v>94631</v>
      </c>
      <c r="K3210" t="s">
        <v>1954</v>
      </c>
      <c r="L3210" s="8">
        <v>0.8680092592592592</v>
      </c>
      <c r="M3210" s="8">
        <v>0.8690972222222223</v>
      </c>
      <c r="N3210" t="s">
        <v>1948</v>
      </c>
      <c r="O3210" t="s">
        <v>1948</v>
      </c>
      <c r="P3210" t="s">
        <v>1948</v>
      </c>
      <c r="Q3210" s="8">
        <v>1.0879629629629629E-3</v>
      </c>
      <c r="R3210" t="s">
        <v>1955</v>
      </c>
      <c r="S3210" t="s">
        <v>1955</v>
      </c>
      <c r="T3210" t="s">
        <v>1953</v>
      </c>
    </row>
    <row r="3211" spans="1:20" x14ac:dyDescent="0.35">
      <c r="A3211">
        <v>1235096284</v>
      </c>
      <c r="B3211">
        <v>22930</v>
      </c>
      <c r="C3211" t="s">
        <v>2017</v>
      </c>
      <c r="D3211" s="4">
        <v>44947</v>
      </c>
      <c r="E3211" s="8">
        <v>0.86701388888888886</v>
      </c>
      <c r="F3211" t="s">
        <v>5709</v>
      </c>
      <c r="G3211" t="s">
        <v>5710</v>
      </c>
      <c r="H3211" t="s">
        <v>1949</v>
      </c>
      <c r="I3211">
        <v>1</v>
      </c>
      <c r="J3211">
        <v>94852</v>
      </c>
      <c r="K3211" t="s">
        <v>1950</v>
      </c>
      <c r="L3211" s="8">
        <v>0.8680092592592592</v>
      </c>
      <c r="M3211" s="8">
        <v>0.86950231481481488</v>
      </c>
      <c r="N3211" t="s">
        <v>1948</v>
      </c>
      <c r="O3211" t="s">
        <v>1948</v>
      </c>
      <c r="P3211" t="s">
        <v>1948</v>
      </c>
      <c r="Q3211" s="8">
        <v>1.4930555555555556E-3</v>
      </c>
      <c r="R3211" t="s">
        <v>1951</v>
      </c>
      <c r="S3211" t="s">
        <v>1952</v>
      </c>
      <c r="T3211" t="s">
        <v>1953</v>
      </c>
    </row>
    <row r="3212" spans="1:20" x14ac:dyDescent="0.35">
      <c r="A3212">
        <v>1235090234</v>
      </c>
      <c r="B3212">
        <v>22875</v>
      </c>
      <c r="C3212" t="s">
        <v>2017</v>
      </c>
      <c r="D3212" s="4">
        <v>44947</v>
      </c>
      <c r="E3212" s="8">
        <v>0.80219907407407398</v>
      </c>
      <c r="F3212" t="s">
        <v>5711</v>
      </c>
      <c r="G3212" t="s">
        <v>5712</v>
      </c>
      <c r="H3212" t="s">
        <v>1949</v>
      </c>
      <c r="I3212">
        <v>1</v>
      </c>
      <c r="J3212">
        <v>94452</v>
      </c>
      <c r="K3212" t="s">
        <v>2074</v>
      </c>
      <c r="L3212" s="8">
        <v>0.80293981481481491</v>
      </c>
      <c r="M3212" s="8">
        <v>0.80478009259259264</v>
      </c>
      <c r="N3212" t="s">
        <v>1948</v>
      </c>
      <c r="O3212" t="s">
        <v>1948</v>
      </c>
      <c r="P3212" t="s">
        <v>1948</v>
      </c>
      <c r="Q3212" s="8">
        <v>1.8402777777777777E-3</v>
      </c>
      <c r="R3212" t="s">
        <v>1951</v>
      </c>
      <c r="S3212" t="s">
        <v>1952</v>
      </c>
      <c r="T3212" t="s">
        <v>1953</v>
      </c>
    </row>
    <row r="3213" spans="1:20" x14ac:dyDescent="0.35">
      <c r="A3213">
        <v>1235090234</v>
      </c>
      <c r="B3213">
        <v>22875</v>
      </c>
      <c r="C3213" t="s">
        <v>2017</v>
      </c>
      <c r="D3213" s="4">
        <v>44947</v>
      </c>
      <c r="E3213" s="8">
        <v>0.80219907407407398</v>
      </c>
      <c r="F3213" t="s">
        <v>5711</v>
      </c>
      <c r="G3213" t="s">
        <v>5712</v>
      </c>
      <c r="H3213" t="s">
        <v>1949</v>
      </c>
      <c r="I3213">
        <v>1</v>
      </c>
      <c r="J3213">
        <v>94631</v>
      </c>
      <c r="K3213" t="s">
        <v>1954</v>
      </c>
      <c r="L3213" s="8">
        <v>0.80269675925925921</v>
      </c>
      <c r="M3213" s="8">
        <v>0.80363425925925924</v>
      </c>
      <c r="N3213" t="s">
        <v>1948</v>
      </c>
      <c r="O3213" t="s">
        <v>1948</v>
      </c>
      <c r="P3213" t="s">
        <v>1948</v>
      </c>
      <c r="Q3213" s="8">
        <v>9.3750000000000007E-4</v>
      </c>
      <c r="R3213" t="s">
        <v>1955</v>
      </c>
      <c r="S3213" t="s">
        <v>1955</v>
      </c>
      <c r="T3213" t="s">
        <v>1953</v>
      </c>
    </row>
    <row r="3214" spans="1:20" x14ac:dyDescent="0.35">
      <c r="A3214">
        <v>1235062309</v>
      </c>
      <c r="B3214">
        <v>22684</v>
      </c>
      <c r="C3214" t="s">
        <v>2017</v>
      </c>
      <c r="D3214" s="4">
        <v>44947</v>
      </c>
      <c r="E3214" s="8">
        <v>0.62336805555555552</v>
      </c>
      <c r="F3214" t="s">
        <v>5713</v>
      </c>
      <c r="H3214" t="s">
        <v>2325</v>
      </c>
      <c r="I3214">
        <v>1</v>
      </c>
      <c r="J3214">
        <v>95731</v>
      </c>
      <c r="K3214" t="s">
        <v>2005</v>
      </c>
      <c r="L3214" s="8">
        <v>0.62378472222222225</v>
      </c>
      <c r="M3214" s="8">
        <v>0.62681712962962965</v>
      </c>
      <c r="N3214" t="s">
        <v>1948</v>
      </c>
      <c r="O3214" t="s">
        <v>1948</v>
      </c>
      <c r="P3214" t="s">
        <v>1948</v>
      </c>
      <c r="Q3214" s="8">
        <v>3.0324074074074073E-3</v>
      </c>
      <c r="R3214" t="s">
        <v>1955</v>
      </c>
      <c r="S3214" t="s">
        <v>1955</v>
      </c>
      <c r="T3214" t="s">
        <v>1953</v>
      </c>
    </row>
    <row r="3215" spans="1:20" x14ac:dyDescent="0.35">
      <c r="A3215">
        <v>1235047239</v>
      </c>
      <c r="B3215">
        <v>22599</v>
      </c>
      <c r="C3215" t="s">
        <v>2017</v>
      </c>
      <c r="D3215" s="4">
        <v>44947</v>
      </c>
      <c r="E3215" s="8">
        <v>0.56444444444444442</v>
      </c>
      <c r="F3215" t="s">
        <v>5714</v>
      </c>
      <c r="G3215" t="s">
        <v>4181</v>
      </c>
      <c r="H3215" t="s">
        <v>2748</v>
      </c>
      <c r="I3215">
        <v>1</v>
      </c>
      <c r="J3215">
        <v>93731</v>
      </c>
      <c r="K3215" t="s">
        <v>2749</v>
      </c>
      <c r="L3215" s="8">
        <v>0.56482638888888892</v>
      </c>
      <c r="M3215" s="8">
        <v>0.5672800925925926</v>
      </c>
      <c r="N3215" t="s">
        <v>1948</v>
      </c>
      <c r="O3215" t="s">
        <v>1948</v>
      </c>
      <c r="P3215" t="s">
        <v>1948</v>
      </c>
      <c r="Q3215" s="8">
        <v>2.4537037037037036E-3</v>
      </c>
      <c r="R3215" t="s">
        <v>1955</v>
      </c>
      <c r="S3215" t="s">
        <v>1955</v>
      </c>
      <c r="T3215" t="s">
        <v>1953</v>
      </c>
    </row>
    <row r="3216" spans="1:20" x14ac:dyDescent="0.35">
      <c r="A3216">
        <v>1235047239</v>
      </c>
      <c r="B3216">
        <v>22599</v>
      </c>
      <c r="C3216" t="s">
        <v>2017</v>
      </c>
      <c r="D3216" s="4">
        <v>44947</v>
      </c>
      <c r="E3216" s="8">
        <v>0.56444444444444442</v>
      </c>
      <c r="F3216" t="s">
        <v>5714</v>
      </c>
      <c r="G3216" t="s">
        <v>4181</v>
      </c>
      <c r="H3216" t="s">
        <v>2748</v>
      </c>
      <c r="I3216">
        <v>1</v>
      </c>
      <c r="J3216">
        <v>93952</v>
      </c>
      <c r="K3216" t="s">
        <v>2080</v>
      </c>
      <c r="L3216" s="8">
        <v>0.56482638888888892</v>
      </c>
      <c r="M3216" s="8">
        <v>0.56936342592592593</v>
      </c>
      <c r="N3216" t="s">
        <v>1948</v>
      </c>
      <c r="O3216" t="s">
        <v>1948</v>
      </c>
      <c r="P3216" t="s">
        <v>1948</v>
      </c>
      <c r="Q3216" s="8">
        <v>4.5370370370370365E-3</v>
      </c>
      <c r="R3216" t="s">
        <v>1951</v>
      </c>
      <c r="S3216" t="s">
        <v>1952</v>
      </c>
      <c r="T3216" t="s">
        <v>1953</v>
      </c>
    </row>
    <row r="3217" spans="1:20" x14ac:dyDescent="0.35">
      <c r="A3217">
        <v>1235037972</v>
      </c>
      <c r="B3217">
        <v>22468</v>
      </c>
      <c r="C3217" t="s">
        <v>2017</v>
      </c>
      <c r="D3217" s="4">
        <v>44947</v>
      </c>
      <c r="E3217" s="8">
        <v>0.47130787037037036</v>
      </c>
      <c r="F3217" t="s">
        <v>5715</v>
      </c>
      <c r="G3217" t="s">
        <v>5716</v>
      </c>
      <c r="H3217" t="s">
        <v>1949</v>
      </c>
      <c r="I3217">
        <v>1</v>
      </c>
      <c r="J3217">
        <v>94531</v>
      </c>
      <c r="K3217" t="s">
        <v>2049</v>
      </c>
      <c r="L3217" s="8">
        <v>0.4790625</v>
      </c>
      <c r="M3217" s="8">
        <v>0.47939814814814818</v>
      </c>
      <c r="N3217" t="s">
        <v>1948</v>
      </c>
      <c r="O3217" t="s">
        <v>1948</v>
      </c>
      <c r="P3217" t="s">
        <v>1948</v>
      </c>
      <c r="Q3217" s="8">
        <v>3.3564814814814812E-4</v>
      </c>
      <c r="R3217" t="s">
        <v>1955</v>
      </c>
      <c r="S3217" t="s">
        <v>1955</v>
      </c>
      <c r="T3217" t="s">
        <v>1953</v>
      </c>
    </row>
    <row r="3218" spans="1:20" x14ac:dyDescent="0.35">
      <c r="A3218">
        <v>1234997288</v>
      </c>
      <c r="B3218">
        <v>21991</v>
      </c>
      <c r="C3218" t="s">
        <v>2033</v>
      </c>
      <c r="D3218" s="4">
        <v>44946</v>
      </c>
      <c r="E3218" s="8">
        <v>0.93374999999999997</v>
      </c>
      <c r="F3218" t="s">
        <v>5717</v>
      </c>
      <c r="G3218" t="s">
        <v>5718</v>
      </c>
      <c r="H3218" t="s">
        <v>1949</v>
      </c>
      <c r="I3218">
        <v>1</v>
      </c>
      <c r="J3218">
        <v>94631</v>
      </c>
      <c r="K3218" t="s">
        <v>1954</v>
      </c>
      <c r="L3218" s="8">
        <v>0.94763888888888881</v>
      </c>
      <c r="M3218" s="8">
        <v>0.94767361111111104</v>
      </c>
      <c r="N3218" t="s">
        <v>1948</v>
      </c>
      <c r="O3218" t="s">
        <v>1948</v>
      </c>
      <c r="P3218" t="s">
        <v>1948</v>
      </c>
      <c r="Q3218" s="8">
        <v>3.4722222222222222E-5</v>
      </c>
      <c r="R3218" t="s">
        <v>1955</v>
      </c>
      <c r="S3218" t="s">
        <v>1955</v>
      </c>
      <c r="T3218" t="s">
        <v>2004</v>
      </c>
    </row>
    <row r="3219" spans="1:20" x14ac:dyDescent="0.35">
      <c r="A3219">
        <v>1234992481</v>
      </c>
      <c r="B3219">
        <v>21941</v>
      </c>
      <c r="C3219" t="s">
        <v>2033</v>
      </c>
      <c r="D3219" s="4">
        <v>44946</v>
      </c>
      <c r="E3219" s="8">
        <v>0.89701388888888889</v>
      </c>
      <c r="F3219" t="s">
        <v>5719</v>
      </c>
      <c r="G3219" t="s">
        <v>5720</v>
      </c>
      <c r="H3219" t="s">
        <v>1949</v>
      </c>
      <c r="I3219">
        <v>1</v>
      </c>
      <c r="J3219">
        <v>94631</v>
      </c>
      <c r="K3219" t="s">
        <v>1954</v>
      </c>
      <c r="L3219" s="8">
        <v>0.92964120370370373</v>
      </c>
      <c r="M3219" s="8">
        <v>0.93100694444444443</v>
      </c>
      <c r="N3219" t="s">
        <v>1948</v>
      </c>
      <c r="O3219" t="s">
        <v>1948</v>
      </c>
      <c r="P3219" t="s">
        <v>1948</v>
      </c>
      <c r="Q3219" s="8">
        <v>1.3657407407407409E-3</v>
      </c>
      <c r="R3219" t="s">
        <v>1955</v>
      </c>
      <c r="S3219" t="s">
        <v>1955</v>
      </c>
      <c r="T3219" t="s">
        <v>1953</v>
      </c>
    </row>
    <row r="3220" spans="1:20" x14ac:dyDescent="0.35">
      <c r="A3220">
        <v>1234992481</v>
      </c>
      <c r="B3220">
        <v>21941</v>
      </c>
      <c r="C3220" t="s">
        <v>2033</v>
      </c>
      <c r="D3220" s="4">
        <v>44946</v>
      </c>
      <c r="E3220" s="8">
        <v>0.89701388888888889</v>
      </c>
      <c r="F3220" t="s">
        <v>5719</v>
      </c>
      <c r="G3220" t="s">
        <v>5720</v>
      </c>
      <c r="H3220" t="s">
        <v>1949</v>
      </c>
      <c r="I3220">
        <v>1</v>
      </c>
      <c r="J3220">
        <v>94852</v>
      </c>
      <c r="K3220" t="s">
        <v>1950</v>
      </c>
      <c r="L3220" s="8">
        <v>0.92964120370370373</v>
      </c>
      <c r="M3220" s="8">
        <v>0.93214120370370368</v>
      </c>
      <c r="N3220" t="s">
        <v>1948</v>
      </c>
      <c r="O3220" t="s">
        <v>1948</v>
      </c>
      <c r="P3220" t="s">
        <v>1948</v>
      </c>
      <c r="Q3220" s="8">
        <v>2.5000000000000001E-3</v>
      </c>
      <c r="R3220" t="s">
        <v>1951</v>
      </c>
      <c r="S3220" t="s">
        <v>1973</v>
      </c>
      <c r="T3220" t="s">
        <v>1953</v>
      </c>
    </row>
    <row r="3221" spans="1:20" x14ac:dyDescent="0.35">
      <c r="A3221">
        <v>1234974347</v>
      </c>
      <c r="B3221">
        <v>21760</v>
      </c>
      <c r="C3221" t="s">
        <v>2033</v>
      </c>
      <c r="D3221" s="4">
        <v>44946</v>
      </c>
      <c r="E3221" s="8">
        <v>0.75817129629629632</v>
      </c>
      <c r="F3221" t="s">
        <v>5606</v>
      </c>
      <c r="G3221" t="s">
        <v>5607</v>
      </c>
      <c r="H3221" t="s">
        <v>1966</v>
      </c>
      <c r="I3221">
        <v>1</v>
      </c>
      <c r="J3221">
        <v>96631</v>
      </c>
      <c r="K3221" t="s">
        <v>1967</v>
      </c>
      <c r="L3221" s="8">
        <v>0.75873842592592589</v>
      </c>
      <c r="M3221" s="8">
        <v>0.75900462962962967</v>
      </c>
      <c r="N3221" t="s">
        <v>1948</v>
      </c>
      <c r="O3221" t="s">
        <v>1948</v>
      </c>
      <c r="P3221" t="s">
        <v>1948</v>
      </c>
      <c r="Q3221" s="8">
        <v>2.6620370370370372E-4</v>
      </c>
      <c r="R3221" t="s">
        <v>1955</v>
      </c>
      <c r="S3221" t="s">
        <v>1955</v>
      </c>
      <c r="T3221" t="s">
        <v>1953</v>
      </c>
    </row>
    <row r="3222" spans="1:20" x14ac:dyDescent="0.35">
      <c r="A3222">
        <v>1234964164</v>
      </c>
      <c r="B3222">
        <v>21642</v>
      </c>
      <c r="C3222" t="s">
        <v>2033</v>
      </c>
      <c r="D3222" s="4">
        <v>44946</v>
      </c>
      <c r="E3222" s="8">
        <v>0.6780787037037036</v>
      </c>
      <c r="F3222" t="s">
        <v>5721</v>
      </c>
      <c r="G3222" t="s">
        <v>5722</v>
      </c>
      <c r="H3222" t="s">
        <v>1962</v>
      </c>
      <c r="I3222">
        <v>1</v>
      </c>
      <c r="J3222">
        <v>90131</v>
      </c>
      <c r="K3222" t="s">
        <v>1963</v>
      </c>
      <c r="L3222" s="8">
        <v>0.6786226851851852</v>
      </c>
      <c r="M3222" s="8">
        <v>0.67986111111111114</v>
      </c>
      <c r="N3222" t="s">
        <v>1948</v>
      </c>
      <c r="O3222" t="s">
        <v>1948</v>
      </c>
      <c r="P3222" t="s">
        <v>1948</v>
      </c>
      <c r="Q3222" s="8">
        <v>1.2384259259259258E-3</v>
      </c>
      <c r="R3222" t="s">
        <v>1955</v>
      </c>
      <c r="S3222" t="s">
        <v>1955</v>
      </c>
      <c r="T3222" t="s">
        <v>1953</v>
      </c>
    </row>
    <row r="3223" spans="1:20" x14ac:dyDescent="0.35">
      <c r="A3223" s="9">
        <v>1234964164</v>
      </c>
      <c r="B3223" s="9">
        <v>21642</v>
      </c>
      <c r="C3223" s="9" t="s">
        <v>2033</v>
      </c>
      <c r="D3223" s="10">
        <v>44946</v>
      </c>
      <c r="E3223" s="11">
        <v>0.6780787037037036</v>
      </c>
      <c r="F3223" s="9" t="s">
        <v>5721</v>
      </c>
      <c r="G3223" s="9" t="s">
        <v>5722</v>
      </c>
      <c r="H3223" s="9" t="s">
        <v>1962</v>
      </c>
      <c r="I3223" s="9">
        <v>1</v>
      </c>
      <c r="J3223" s="9">
        <v>90132</v>
      </c>
      <c r="K3223" s="9" t="s">
        <v>1980</v>
      </c>
      <c r="L3223" s="11">
        <v>0.6786226851851852</v>
      </c>
      <c r="M3223" s="11">
        <v>0.67986111111111114</v>
      </c>
      <c r="N3223" s="9" t="s">
        <v>1948</v>
      </c>
      <c r="O3223" s="9" t="s">
        <v>1948</v>
      </c>
      <c r="P3223" s="9" t="s">
        <v>1948</v>
      </c>
      <c r="Q3223" s="11">
        <v>1.2384259259259258E-3</v>
      </c>
      <c r="R3223" s="9" t="s">
        <v>1955</v>
      </c>
      <c r="S3223" s="9" t="s">
        <v>1955</v>
      </c>
      <c r="T3223" s="9" t="s">
        <v>1953</v>
      </c>
    </row>
    <row r="3224" spans="1:20" x14ac:dyDescent="0.35">
      <c r="A3224">
        <v>1234924354</v>
      </c>
      <c r="B3224">
        <v>21141</v>
      </c>
      <c r="C3224" t="s">
        <v>2033</v>
      </c>
      <c r="D3224" s="4">
        <v>44946</v>
      </c>
      <c r="E3224" s="8">
        <v>0.30844907407407407</v>
      </c>
      <c r="F3224" t="s">
        <v>5723</v>
      </c>
      <c r="G3224" t="s">
        <v>5724</v>
      </c>
      <c r="H3224" t="s">
        <v>2538</v>
      </c>
      <c r="I3224">
        <v>1</v>
      </c>
      <c r="J3224">
        <v>91311</v>
      </c>
      <c r="K3224" t="s">
        <v>2207</v>
      </c>
      <c r="L3224" s="8">
        <v>0.30913194444444442</v>
      </c>
      <c r="M3224" s="8">
        <v>0.31246527777777777</v>
      </c>
      <c r="N3224" t="s">
        <v>1948</v>
      </c>
      <c r="O3224" t="s">
        <v>1948</v>
      </c>
      <c r="P3224" t="s">
        <v>1948</v>
      </c>
      <c r="Q3224" s="8">
        <v>3.3333333333333335E-3</v>
      </c>
      <c r="R3224" t="s">
        <v>2111</v>
      </c>
      <c r="S3224" t="s">
        <v>2111</v>
      </c>
      <c r="T3224" t="s">
        <v>1953</v>
      </c>
    </row>
    <row r="3225" spans="1:20" x14ac:dyDescent="0.35">
      <c r="A3225">
        <v>1234924354</v>
      </c>
      <c r="B3225">
        <v>21141</v>
      </c>
      <c r="C3225" t="s">
        <v>2033</v>
      </c>
      <c r="D3225" s="4">
        <v>44946</v>
      </c>
      <c r="E3225" s="8">
        <v>0.30844907407407407</v>
      </c>
      <c r="F3225" t="s">
        <v>5723</v>
      </c>
      <c r="G3225" t="s">
        <v>5724</v>
      </c>
      <c r="H3225" t="s">
        <v>2538</v>
      </c>
      <c r="I3225">
        <v>1</v>
      </c>
      <c r="J3225">
        <v>94411</v>
      </c>
      <c r="K3225" t="s">
        <v>2074</v>
      </c>
      <c r="L3225" s="8">
        <v>0.30913194444444442</v>
      </c>
      <c r="M3225" s="8">
        <v>0.31</v>
      </c>
      <c r="N3225" t="s">
        <v>1948</v>
      </c>
      <c r="O3225" t="s">
        <v>1948</v>
      </c>
      <c r="P3225" t="s">
        <v>1948</v>
      </c>
      <c r="Q3225" s="8">
        <v>8.6805555555555551E-4</v>
      </c>
      <c r="R3225" t="s">
        <v>2111</v>
      </c>
      <c r="S3225" t="s">
        <v>2111</v>
      </c>
      <c r="T3225" t="s">
        <v>1953</v>
      </c>
    </row>
    <row r="3226" spans="1:20" x14ac:dyDescent="0.35">
      <c r="A3226">
        <v>1234924354</v>
      </c>
      <c r="B3226">
        <v>21141</v>
      </c>
      <c r="C3226" t="s">
        <v>2033</v>
      </c>
      <c r="D3226" s="4">
        <v>44946</v>
      </c>
      <c r="E3226" s="8">
        <v>0.30844907407407407</v>
      </c>
      <c r="F3226" t="s">
        <v>5723</v>
      </c>
      <c r="G3226" t="s">
        <v>5724</v>
      </c>
      <c r="H3226" t="s">
        <v>2538</v>
      </c>
      <c r="I3226">
        <v>1</v>
      </c>
      <c r="J3226">
        <v>96231</v>
      </c>
      <c r="K3226" t="s">
        <v>2058</v>
      </c>
      <c r="L3226" s="8">
        <v>0.30913194444444442</v>
      </c>
      <c r="M3226" s="8">
        <v>0.31277777777777777</v>
      </c>
      <c r="N3226" t="s">
        <v>1948</v>
      </c>
      <c r="O3226" t="s">
        <v>1948</v>
      </c>
      <c r="P3226" t="s">
        <v>1948</v>
      </c>
      <c r="Q3226" s="8">
        <v>3.645833333333333E-3</v>
      </c>
      <c r="R3226" t="s">
        <v>1955</v>
      </c>
      <c r="S3226" t="s">
        <v>1955</v>
      </c>
      <c r="T3226" t="s">
        <v>1953</v>
      </c>
    </row>
    <row r="3227" spans="1:20" x14ac:dyDescent="0.35">
      <c r="A3227">
        <v>1234924354</v>
      </c>
      <c r="B3227">
        <v>21141</v>
      </c>
      <c r="C3227" t="s">
        <v>2033</v>
      </c>
      <c r="D3227" s="4">
        <v>44946</v>
      </c>
      <c r="E3227" s="8">
        <v>0.30844907407407407</v>
      </c>
      <c r="F3227" t="s">
        <v>5723</v>
      </c>
      <c r="G3227" t="s">
        <v>5724</v>
      </c>
      <c r="H3227" t="s">
        <v>2538</v>
      </c>
      <c r="I3227">
        <v>1</v>
      </c>
      <c r="J3227">
        <v>96331</v>
      </c>
      <c r="K3227" t="s">
        <v>2092</v>
      </c>
      <c r="L3227" s="8">
        <v>0.30913194444444442</v>
      </c>
      <c r="M3227" s="8">
        <v>0.31158564814814815</v>
      </c>
      <c r="N3227" t="s">
        <v>1948</v>
      </c>
      <c r="O3227" t="s">
        <v>1948</v>
      </c>
      <c r="P3227" t="s">
        <v>1948</v>
      </c>
      <c r="Q3227" s="8">
        <v>2.4537037037037036E-3</v>
      </c>
      <c r="R3227" t="s">
        <v>1955</v>
      </c>
      <c r="S3227" t="s">
        <v>1955</v>
      </c>
      <c r="T3227" t="s">
        <v>1953</v>
      </c>
    </row>
    <row r="3228" spans="1:20" x14ac:dyDescent="0.35">
      <c r="A3228">
        <v>1234913997</v>
      </c>
      <c r="B3228">
        <v>21027</v>
      </c>
      <c r="C3228" t="s">
        <v>2033</v>
      </c>
      <c r="D3228" s="4">
        <v>44946</v>
      </c>
      <c r="E3228" s="8">
        <v>7.9444444444444443E-2</v>
      </c>
      <c r="F3228" t="s">
        <v>5725</v>
      </c>
      <c r="G3228" t="s">
        <v>5726</v>
      </c>
      <c r="H3228" t="s">
        <v>1949</v>
      </c>
      <c r="I3228">
        <v>1</v>
      </c>
      <c r="J3228">
        <v>94631</v>
      </c>
      <c r="K3228" t="s">
        <v>1954</v>
      </c>
      <c r="L3228" s="8">
        <v>8.0972222222222223E-2</v>
      </c>
      <c r="M3228" s="8">
        <v>8.2592592592592592E-2</v>
      </c>
      <c r="N3228" t="s">
        <v>1948</v>
      </c>
      <c r="O3228" t="s">
        <v>1948</v>
      </c>
      <c r="P3228" t="s">
        <v>1948</v>
      </c>
      <c r="Q3228" s="8">
        <v>1.6203703703703703E-3</v>
      </c>
      <c r="R3228" t="s">
        <v>1955</v>
      </c>
      <c r="S3228" t="s">
        <v>1955</v>
      </c>
      <c r="T3228" t="s">
        <v>2004</v>
      </c>
    </row>
    <row r="3229" spans="1:20" x14ac:dyDescent="0.35">
      <c r="A3229">
        <v>1234899681</v>
      </c>
      <c r="B3229">
        <v>20883</v>
      </c>
      <c r="C3229" t="s">
        <v>2055</v>
      </c>
      <c r="D3229" s="4">
        <v>44945</v>
      </c>
      <c r="E3229" s="8">
        <v>0.91833333333333333</v>
      </c>
      <c r="F3229" t="s">
        <v>5727</v>
      </c>
      <c r="G3229" t="s">
        <v>5728</v>
      </c>
      <c r="H3229" t="s">
        <v>2009</v>
      </c>
      <c r="I3229">
        <v>1</v>
      </c>
      <c r="J3229">
        <v>93351</v>
      </c>
      <c r="K3229" t="s">
        <v>2136</v>
      </c>
      <c r="L3229" s="8">
        <v>0.92311342592592593</v>
      </c>
      <c r="M3229" s="8">
        <v>0.92812499999999998</v>
      </c>
      <c r="N3229" t="s">
        <v>1948</v>
      </c>
      <c r="O3229" t="s">
        <v>1948</v>
      </c>
      <c r="P3229" t="s">
        <v>1948</v>
      </c>
      <c r="Q3229" s="8">
        <v>5.0115740740740737E-3</v>
      </c>
      <c r="R3229" t="s">
        <v>2006</v>
      </c>
      <c r="S3229" t="s">
        <v>1973</v>
      </c>
      <c r="T3229" t="s">
        <v>1953</v>
      </c>
    </row>
    <row r="3230" spans="1:20" x14ac:dyDescent="0.35">
      <c r="A3230">
        <v>1234877777</v>
      </c>
      <c r="B3230">
        <v>20647</v>
      </c>
      <c r="C3230" t="s">
        <v>2055</v>
      </c>
      <c r="D3230" s="4">
        <v>44945</v>
      </c>
      <c r="E3230" s="8">
        <v>0.73179398148148145</v>
      </c>
      <c r="F3230" t="s">
        <v>5729</v>
      </c>
      <c r="G3230" t="s">
        <v>5730</v>
      </c>
      <c r="H3230" t="s">
        <v>3179</v>
      </c>
      <c r="I3230">
        <v>1</v>
      </c>
      <c r="J3230">
        <v>96731</v>
      </c>
      <c r="K3230" t="s">
        <v>2003</v>
      </c>
      <c r="L3230" s="8">
        <v>0.73265046296296299</v>
      </c>
      <c r="M3230" s="8">
        <v>0.73494212962962957</v>
      </c>
      <c r="N3230" t="s">
        <v>1948</v>
      </c>
      <c r="O3230" t="s">
        <v>1948</v>
      </c>
      <c r="P3230" t="s">
        <v>1948</v>
      </c>
      <c r="Q3230" s="8">
        <v>2.2916666666666667E-3</v>
      </c>
      <c r="R3230" t="s">
        <v>1955</v>
      </c>
      <c r="S3230" t="s">
        <v>1955</v>
      </c>
      <c r="T3230" t="s">
        <v>1953</v>
      </c>
    </row>
    <row r="3231" spans="1:20" x14ac:dyDescent="0.35">
      <c r="A3231">
        <v>1234871630</v>
      </c>
      <c r="B3231">
        <v>20591</v>
      </c>
      <c r="C3231" t="s">
        <v>2055</v>
      </c>
      <c r="D3231" s="4">
        <v>44945</v>
      </c>
      <c r="E3231" s="8">
        <v>0.69296296296296289</v>
      </c>
      <c r="F3231" t="s">
        <v>5731</v>
      </c>
      <c r="G3231" t="s">
        <v>5732</v>
      </c>
      <c r="H3231" t="s">
        <v>2383</v>
      </c>
      <c r="I3231">
        <v>1</v>
      </c>
      <c r="J3231">
        <v>91431</v>
      </c>
      <c r="K3231" t="s">
        <v>2384</v>
      </c>
      <c r="L3231" s="8">
        <v>0.69357638888888884</v>
      </c>
      <c r="M3231" s="8">
        <v>0.6968981481481481</v>
      </c>
      <c r="N3231" t="s">
        <v>1948</v>
      </c>
      <c r="O3231" t="s">
        <v>1948</v>
      </c>
      <c r="P3231" t="s">
        <v>1948</v>
      </c>
      <c r="Q3231" s="8">
        <v>3.3217592592592591E-3</v>
      </c>
      <c r="R3231" t="s">
        <v>1955</v>
      </c>
      <c r="S3231" t="s">
        <v>1955</v>
      </c>
      <c r="T3231" t="s">
        <v>1953</v>
      </c>
    </row>
    <row r="3232" spans="1:20" x14ac:dyDescent="0.35">
      <c r="A3232">
        <v>1234865227</v>
      </c>
      <c r="B3232">
        <v>20531</v>
      </c>
      <c r="C3232" t="s">
        <v>2055</v>
      </c>
      <c r="D3232" s="4">
        <v>44945</v>
      </c>
      <c r="E3232" s="8">
        <v>0.65317129629629633</v>
      </c>
      <c r="F3232" t="s">
        <v>5733</v>
      </c>
      <c r="G3232" t="s">
        <v>5734</v>
      </c>
      <c r="H3232" t="s">
        <v>2044</v>
      </c>
      <c r="I3232">
        <v>1</v>
      </c>
      <c r="J3232">
        <v>91931</v>
      </c>
      <c r="K3232" t="s">
        <v>2045</v>
      </c>
      <c r="L3232" s="8">
        <v>0.65396990740740735</v>
      </c>
      <c r="M3232" s="8">
        <v>0.65710648148148143</v>
      </c>
      <c r="N3232" t="s">
        <v>1948</v>
      </c>
      <c r="O3232" t="s">
        <v>1948</v>
      </c>
      <c r="P3232" t="s">
        <v>1948</v>
      </c>
      <c r="Q3232" s="8">
        <v>3.1365740740740742E-3</v>
      </c>
      <c r="R3232" t="s">
        <v>1955</v>
      </c>
      <c r="S3232" t="s">
        <v>1955</v>
      </c>
      <c r="T3232" t="s">
        <v>1953</v>
      </c>
    </row>
    <row r="3233" spans="1:20" x14ac:dyDescent="0.35">
      <c r="A3233">
        <v>1234858959</v>
      </c>
      <c r="B3233">
        <v>20466</v>
      </c>
      <c r="C3233" t="s">
        <v>2055</v>
      </c>
      <c r="D3233" s="4">
        <v>44945</v>
      </c>
      <c r="E3233" s="8">
        <v>0.62164351851851851</v>
      </c>
      <c r="F3233" t="s">
        <v>5735</v>
      </c>
      <c r="G3233" t="s">
        <v>5736</v>
      </c>
      <c r="H3233" t="s">
        <v>2057</v>
      </c>
      <c r="I3233">
        <v>1</v>
      </c>
      <c r="J3233">
        <v>96231</v>
      </c>
      <c r="K3233" t="s">
        <v>2058</v>
      </c>
      <c r="L3233" s="8">
        <v>0.62232638888888892</v>
      </c>
      <c r="M3233" s="8">
        <v>0.62569444444444444</v>
      </c>
      <c r="N3233" t="s">
        <v>1948</v>
      </c>
      <c r="O3233" t="s">
        <v>1948</v>
      </c>
      <c r="P3233" t="s">
        <v>1948</v>
      </c>
      <c r="Q3233" s="8">
        <v>3.3680555555555551E-3</v>
      </c>
      <c r="R3233" t="s">
        <v>1955</v>
      </c>
      <c r="S3233" t="s">
        <v>1955</v>
      </c>
      <c r="T3233" t="s">
        <v>1953</v>
      </c>
    </row>
    <row r="3234" spans="1:20" x14ac:dyDescent="0.35">
      <c r="A3234">
        <v>1234857733</v>
      </c>
      <c r="B3234">
        <v>20453</v>
      </c>
      <c r="C3234" t="s">
        <v>2055</v>
      </c>
      <c r="D3234" s="4">
        <v>44945</v>
      </c>
      <c r="E3234" s="8">
        <v>0.61387731481481478</v>
      </c>
      <c r="F3234" t="s">
        <v>5737</v>
      </c>
      <c r="H3234" t="s">
        <v>2325</v>
      </c>
      <c r="I3234">
        <v>1</v>
      </c>
      <c r="J3234">
        <v>95631</v>
      </c>
      <c r="K3234" t="s">
        <v>2326</v>
      </c>
      <c r="L3234" s="8">
        <v>0.61593750000000003</v>
      </c>
      <c r="M3234" s="8">
        <v>0.61875000000000002</v>
      </c>
      <c r="N3234" t="s">
        <v>1948</v>
      </c>
      <c r="O3234" t="s">
        <v>1948</v>
      </c>
      <c r="P3234" t="s">
        <v>1948</v>
      </c>
      <c r="Q3234" s="8">
        <v>2.8124999999999995E-3</v>
      </c>
      <c r="R3234" t="s">
        <v>1955</v>
      </c>
      <c r="S3234" t="s">
        <v>1955</v>
      </c>
      <c r="T3234" t="s">
        <v>1953</v>
      </c>
    </row>
    <row r="3235" spans="1:20" x14ac:dyDescent="0.35">
      <c r="A3235">
        <v>1234835256</v>
      </c>
      <c r="B3235">
        <v>20152</v>
      </c>
      <c r="C3235" t="s">
        <v>2055</v>
      </c>
      <c r="D3235" s="4">
        <v>44945</v>
      </c>
      <c r="E3235" s="8">
        <v>0.41059027777777773</v>
      </c>
      <c r="F3235" t="s">
        <v>5738</v>
      </c>
      <c r="G3235" t="s">
        <v>5739</v>
      </c>
      <c r="H3235" t="s">
        <v>2234</v>
      </c>
      <c r="I3235">
        <v>1</v>
      </c>
      <c r="J3235">
        <v>92331</v>
      </c>
      <c r="K3235" t="s">
        <v>2084</v>
      </c>
      <c r="L3235" s="8">
        <v>0.42138888888888887</v>
      </c>
      <c r="M3235" s="8">
        <v>0.42402777777777773</v>
      </c>
      <c r="N3235" t="s">
        <v>1948</v>
      </c>
      <c r="O3235" t="s">
        <v>1948</v>
      </c>
      <c r="P3235" t="s">
        <v>1948</v>
      </c>
      <c r="Q3235" s="8">
        <v>2.6388888888888885E-3</v>
      </c>
      <c r="R3235" t="s">
        <v>1955</v>
      </c>
      <c r="S3235" t="s">
        <v>1955</v>
      </c>
      <c r="T3235" t="s">
        <v>1953</v>
      </c>
    </row>
    <row r="3236" spans="1:20" x14ac:dyDescent="0.35">
      <c r="A3236">
        <v>1234835256</v>
      </c>
      <c r="B3236">
        <v>20152</v>
      </c>
      <c r="C3236" t="s">
        <v>2055</v>
      </c>
      <c r="D3236" s="4">
        <v>44945</v>
      </c>
      <c r="E3236" s="8">
        <v>0.41059027777777773</v>
      </c>
      <c r="F3236" t="s">
        <v>5738</v>
      </c>
      <c r="G3236" t="s">
        <v>5739</v>
      </c>
      <c r="H3236" t="s">
        <v>2234</v>
      </c>
      <c r="I3236">
        <v>1</v>
      </c>
      <c r="J3236">
        <v>92052</v>
      </c>
      <c r="K3236" t="s">
        <v>1958</v>
      </c>
      <c r="L3236" s="8">
        <v>0.42138888888888887</v>
      </c>
      <c r="M3236" s="8">
        <v>0.42618055555555556</v>
      </c>
      <c r="N3236" t="s">
        <v>1948</v>
      </c>
      <c r="O3236" t="s">
        <v>1948</v>
      </c>
      <c r="P3236" t="s">
        <v>1948</v>
      </c>
      <c r="Q3236" s="8">
        <v>4.7916666666666672E-3</v>
      </c>
      <c r="R3236" t="s">
        <v>1951</v>
      </c>
      <c r="S3236" t="s">
        <v>1973</v>
      </c>
      <c r="T3236" t="s">
        <v>1953</v>
      </c>
    </row>
    <row r="3237" spans="1:20" x14ac:dyDescent="0.35">
      <c r="A3237">
        <v>1234826816</v>
      </c>
      <c r="B3237">
        <v>20048</v>
      </c>
      <c r="C3237" t="s">
        <v>2055</v>
      </c>
      <c r="D3237" s="4">
        <v>44945</v>
      </c>
      <c r="E3237" s="8">
        <v>0.30512731481481481</v>
      </c>
      <c r="F3237" t="s">
        <v>5740</v>
      </c>
      <c r="G3237" t="s">
        <v>3010</v>
      </c>
      <c r="H3237" t="s">
        <v>2456</v>
      </c>
      <c r="I3237">
        <v>1</v>
      </c>
      <c r="J3237">
        <v>95334</v>
      </c>
      <c r="K3237" t="s">
        <v>2457</v>
      </c>
      <c r="L3237" s="8">
        <v>0.30844907407407407</v>
      </c>
      <c r="M3237" s="8">
        <v>0.31210648148148151</v>
      </c>
      <c r="N3237" t="s">
        <v>1948</v>
      </c>
      <c r="O3237" t="s">
        <v>1948</v>
      </c>
      <c r="P3237" t="s">
        <v>1948</v>
      </c>
      <c r="Q3237" s="8">
        <v>3.6574074074074074E-3</v>
      </c>
      <c r="R3237" t="s">
        <v>1955</v>
      </c>
      <c r="S3237" t="s">
        <v>1955</v>
      </c>
      <c r="T3237" t="s">
        <v>1953</v>
      </c>
    </row>
    <row r="3238" spans="1:20" x14ac:dyDescent="0.35">
      <c r="A3238">
        <v>1234824212</v>
      </c>
      <c r="B3238">
        <v>20021</v>
      </c>
      <c r="C3238" t="s">
        <v>2055</v>
      </c>
      <c r="D3238" s="4">
        <v>44945</v>
      </c>
      <c r="E3238" s="8">
        <v>0.22707175925925926</v>
      </c>
      <c r="F3238" t="s">
        <v>5697</v>
      </c>
      <c r="G3238" t="s">
        <v>2195</v>
      </c>
      <c r="H3238" t="s">
        <v>2073</v>
      </c>
      <c r="I3238">
        <v>1</v>
      </c>
      <c r="J3238">
        <v>90731</v>
      </c>
      <c r="K3238" t="s">
        <v>2475</v>
      </c>
      <c r="L3238" s="8">
        <v>0.22719907407407405</v>
      </c>
      <c r="M3238" s="8">
        <v>0.23114583333333336</v>
      </c>
      <c r="N3238" t="s">
        <v>1948</v>
      </c>
      <c r="O3238" t="s">
        <v>1948</v>
      </c>
      <c r="P3238" t="s">
        <v>1948</v>
      </c>
      <c r="Q3238" s="8">
        <v>3.9467592592592592E-3</v>
      </c>
      <c r="R3238" t="s">
        <v>1955</v>
      </c>
      <c r="S3238" t="s">
        <v>1955</v>
      </c>
      <c r="T3238" t="s">
        <v>1953</v>
      </c>
    </row>
    <row r="3239" spans="1:20" x14ac:dyDescent="0.35">
      <c r="A3239">
        <v>1234821942</v>
      </c>
      <c r="B3239">
        <v>19999</v>
      </c>
      <c r="C3239" t="s">
        <v>2055</v>
      </c>
      <c r="D3239" s="4">
        <v>44945</v>
      </c>
      <c r="E3239" s="8">
        <v>0.18201388888888889</v>
      </c>
      <c r="F3239" t="s">
        <v>5741</v>
      </c>
      <c r="H3239" t="s">
        <v>1949</v>
      </c>
      <c r="I3239">
        <v>1</v>
      </c>
      <c r="J3239">
        <v>90774</v>
      </c>
      <c r="K3239" t="s">
        <v>2475</v>
      </c>
      <c r="L3239" s="8">
        <v>0.18255787037037038</v>
      </c>
      <c r="M3239" s="8">
        <v>0.18677083333333333</v>
      </c>
      <c r="N3239" t="s">
        <v>1948</v>
      </c>
      <c r="O3239" t="s">
        <v>1948</v>
      </c>
      <c r="P3239" t="s">
        <v>1948</v>
      </c>
      <c r="Q3239" s="8">
        <v>4.2129629629629626E-3</v>
      </c>
      <c r="R3239" t="s">
        <v>2224</v>
      </c>
      <c r="S3239" t="s">
        <v>2027</v>
      </c>
      <c r="T3239" t="s">
        <v>1953</v>
      </c>
    </row>
    <row r="3240" spans="1:20" x14ac:dyDescent="0.35">
      <c r="A3240">
        <v>1234815792</v>
      </c>
      <c r="B3240">
        <v>19943</v>
      </c>
      <c r="C3240" t="s">
        <v>2055</v>
      </c>
      <c r="D3240" s="4">
        <v>44945</v>
      </c>
      <c r="E3240" s="8">
        <v>7.3113425925925915E-2</v>
      </c>
      <c r="F3240" t="s">
        <v>5742</v>
      </c>
      <c r="H3240" t="s">
        <v>5743</v>
      </c>
      <c r="I3240">
        <v>1</v>
      </c>
      <c r="J3240">
        <v>90111</v>
      </c>
      <c r="K3240" t="s">
        <v>1963</v>
      </c>
      <c r="L3240" s="8">
        <v>7.3113425925925915E-2</v>
      </c>
      <c r="M3240" s="8">
        <v>7.5532407407407409E-2</v>
      </c>
      <c r="N3240" t="s">
        <v>1948</v>
      </c>
      <c r="O3240" t="s">
        <v>1948</v>
      </c>
      <c r="P3240" t="s">
        <v>1948</v>
      </c>
      <c r="Q3240" s="8">
        <v>2.4189814814814816E-3</v>
      </c>
      <c r="R3240" t="s">
        <v>2111</v>
      </c>
      <c r="S3240" t="s">
        <v>2111</v>
      </c>
      <c r="T3240" t="s">
        <v>2004</v>
      </c>
    </row>
    <row r="3241" spans="1:20" x14ac:dyDescent="0.35">
      <c r="A3241">
        <v>1234813804</v>
      </c>
      <c r="B3241">
        <v>19925</v>
      </c>
      <c r="C3241" t="s">
        <v>2055</v>
      </c>
      <c r="D3241" s="4">
        <v>44945</v>
      </c>
      <c r="E3241" s="8">
        <v>4.6574074074074073E-2</v>
      </c>
      <c r="F3241" t="s">
        <v>5744</v>
      </c>
      <c r="G3241" t="s">
        <v>5745</v>
      </c>
      <c r="H3241" t="s">
        <v>2108</v>
      </c>
      <c r="I3241">
        <v>1</v>
      </c>
      <c r="J3241">
        <v>94452</v>
      </c>
      <c r="K3241" t="s">
        <v>2074</v>
      </c>
      <c r="L3241" s="8">
        <v>4.7592592592592596E-2</v>
      </c>
      <c r="M3241" s="8">
        <v>4.9456018518518517E-2</v>
      </c>
      <c r="N3241" t="s">
        <v>1948</v>
      </c>
      <c r="O3241" t="s">
        <v>1948</v>
      </c>
      <c r="P3241" t="s">
        <v>1948</v>
      </c>
      <c r="Q3241" s="8">
        <v>1.8634259259259261E-3</v>
      </c>
      <c r="R3241" t="s">
        <v>1951</v>
      </c>
      <c r="S3241" t="s">
        <v>1952</v>
      </c>
      <c r="T3241" t="s">
        <v>1953</v>
      </c>
    </row>
    <row r="3242" spans="1:20" x14ac:dyDescent="0.35">
      <c r="A3242">
        <v>1234813804</v>
      </c>
      <c r="B3242">
        <v>19925</v>
      </c>
      <c r="C3242" t="s">
        <v>2055</v>
      </c>
      <c r="D3242" s="4">
        <v>44945</v>
      </c>
      <c r="E3242" s="8">
        <v>4.6574074074074073E-2</v>
      </c>
      <c r="F3242" t="s">
        <v>5744</v>
      </c>
      <c r="G3242" t="s">
        <v>5745</v>
      </c>
      <c r="H3242" t="s">
        <v>2108</v>
      </c>
      <c r="I3242">
        <v>1</v>
      </c>
      <c r="J3242">
        <v>94731</v>
      </c>
      <c r="K3242" t="s">
        <v>2386</v>
      </c>
      <c r="L3242" s="8">
        <v>4.6886574074074074E-2</v>
      </c>
      <c r="M3242" s="8">
        <v>4.9618055555555561E-2</v>
      </c>
      <c r="N3242" t="s">
        <v>1948</v>
      </c>
      <c r="O3242" t="s">
        <v>1948</v>
      </c>
      <c r="P3242" t="s">
        <v>1948</v>
      </c>
      <c r="Q3242" s="8">
        <v>2.7314814814814819E-3</v>
      </c>
      <c r="R3242" t="s">
        <v>1955</v>
      </c>
      <c r="S3242" t="s">
        <v>1955</v>
      </c>
      <c r="T3242" t="s">
        <v>1953</v>
      </c>
    </row>
    <row r="3243" spans="1:20" x14ac:dyDescent="0.35">
      <c r="A3243">
        <v>1234807282</v>
      </c>
      <c r="B3243">
        <v>19858</v>
      </c>
      <c r="C3243" t="s">
        <v>2066</v>
      </c>
      <c r="D3243" s="4">
        <v>44944</v>
      </c>
      <c r="E3243" s="8">
        <v>0.96947916666666656</v>
      </c>
      <c r="F3243" t="s">
        <v>5746</v>
      </c>
      <c r="H3243" t="s">
        <v>2132</v>
      </c>
      <c r="I3243">
        <v>1</v>
      </c>
      <c r="J3243">
        <v>93041</v>
      </c>
      <c r="K3243" t="s">
        <v>2098</v>
      </c>
      <c r="L3243" s="8">
        <v>0.97100694444444446</v>
      </c>
      <c r="M3243" s="8">
        <v>0.97292824074074069</v>
      </c>
      <c r="N3243" t="s">
        <v>1948</v>
      </c>
      <c r="O3243" t="s">
        <v>1948</v>
      </c>
      <c r="P3243" t="s">
        <v>1948</v>
      </c>
      <c r="Q3243" s="8">
        <v>1.9212962962962962E-3</v>
      </c>
      <c r="R3243" t="s">
        <v>1955</v>
      </c>
      <c r="S3243" t="s">
        <v>1955</v>
      </c>
      <c r="T3243" t="s">
        <v>1953</v>
      </c>
    </row>
    <row r="3244" spans="1:20" x14ac:dyDescent="0.35">
      <c r="A3244">
        <v>1234804751</v>
      </c>
      <c r="B3244">
        <v>19840</v>
      </c>
      <c r="C3244" t="s">
        <v>2066</v>
      </c>
      <c r="D3244" s="4">
        <v>44944</v>
      </c>
      <c r="E3244" s="8">
        <v>0.93010416666666673</v>
      </c>
      <c r="F3244" t="s">
        <v>5747</v>
      </c>
      <c r="G3244" t="s">
        <v>5748</v>
      </c>
      <c r="H3244" t="s">
        <v>2108</v>
      </c>
      <c r="I3244">
        <v>1</v>
      </c>
      <c r="J3244">
        <v>94452</v>
      </c>
      <c r="K3244" t="s">
        <v>2074</v>
      </c>
      <c r="L3244" s="8">
        <v>0.94325231481481486</v>
      </c>
      <c r="M3244" s="8">
        <v>0.94532407407407415</v>
      </c>
      <c r="N3244" t="s">
        <v>1948</v>
      </c>
      <c r="O3244" t="s">
        <v>1948</v>
      </c>
      <c r="P3244" t="s">
        <v>1948</v>
      </c>
      <c r="Q3244" s="8">
        <v>2.0717592592592593E-3</v>
      </c>
      <c r="R3244" t="s">
        <v>1951</v>
      </c>
      <c r="S3244" t="s">
        <v>1973</v>
      </c>
      <c r="T3244" t="s">
        <v>1953</v>
      </c>
    </row>
    <row r="3245" spans="1:20" x14ac:dyDescent="0.35">
      <c r="A3245">
        <v>1234804751</v>
      </c>
      <c r="B3245">
        <v>19840</v>
      </c>
      <c r="C3245" t="s">
        <v>2066</v>
      </c>
      <c r="D3245" s="4">
        <v>44944</v>
      </c>
      <c r="E3245" s="8">
        <v>0.93010416666666673</v>
      </c>
      <c r="F3245" t="s">
        <v>5747</v>
      </c>
      <c r="G3245" t="s">
        <v>5748</v>
      </c>
      <c r="H3245" t="s">
        <v>2108</v>
      </c>
      <c r="I3245">
        <v>1</v>
      </c>
      <c r="J3245">
        <v>94731</v>
      </c>
      <c r="K3245" t="s">
        <v>2386</v>
      </c>
      <c r="L3245" s="8">
        <v>0.94325231481481486</v>
      </c>
      <c r="M3245" s="8">
        <v>0.94619212962962962</v>
      </c>
      <c r="N3245" t="s">
        <v>1948</v>
      </c>
      <c r="O3245" t="s">
        <v>1948</v>
      </c>
      <c r="P3245" t="s">
        <v>1948</v>
      </c>
      <c r="Q3245" s="8">
        <v>2.9398148148148148E-3</v>
      </c>
      <c r="R3245" t="s">
        <v>1955</v>
      </c>
      <c r="S3245" t="s">
        <v>1955</v>
      </c>
      <c r="T3245" t="s">
        <v>1953</v>
      </c>
    </row>
    <row r="3246" spans="1:20" x14ac:dyDescent="0.35">
      <c r="A3246">
        <v>1234796455</v>
      </c>
      <c r="B3246">
        <v>19759</v>
      </c>
      <c r="C3246" t="s">
        <v>2066</v>
      </c>
      <c r="D3246" s="4">
        <v>44944</v>
      </c>
      <c r="E3246" s="8">
        <v>0.86438657407407404</v>
      </c>
      <c r="F3246" t="s">
        <v>5749</v>
      </c>
      <c r="G3246" t="s">
        <v>5750</v>
      </c>
      <c r="H3246" t="s">
        <v>2206</v>
      </c>
      <c r="I3246">
        <v>1</v>
      </c>
      <c r="J3246">
        <v>91351</v>
      </c>
      <c r="K3246" t="s">
        <v>2207</v>
      </c>
      <c r="L3246" s="8">
        <v>0.8646759259259259</v>
      </c>
      <c r="M3246" s="8">
        <v>0.86886574074074074</v>
      </c>
      <c r="N3246" t="s">
        <v>1948</v>
      </c>
      <c r="O3246" t="s">
        <v>1948</v>
      </c>
      <c r="P3246" t="s">
        <v>1948</v>
      </c>
      <c r="Q3246" s="8">
        <v>4.1898148148148146E-3</v>
      </c>
      <c r="R3246" t="s">
        <v>2006</v>
      </c>
      <c r="S3246" t="s">
        <v>1952</v>
      </c>
      <c r="T3246" t="s">
        <v>1953</v>
      </c>
    </row>
    <row r="3247" spans="1:20" x14ac:dyDescent="0.35">
      <c r="A3247">
        <v>1234790002</v>
      </c>
      <c r="B3247">
        <v>19710</v>
      </c>
      <c r="C3247" t="s">
        <v>2066</v>
      </c>
      <c r="D3247" s="4">
        <v>44944</v>
      </c>
      <c r="E3247" s="8">
        <v>0.82398148148148154</v>
      </c>
      <c r="F3247" t="s">
        <v>4690</v>
      </c>
      <c r="H3247" t="s">
        <v>2522</v>
      </c>
      <c r="I3247">
        <v>1</v>
      </c>
      <c r="J3247">
        <v>93541</v>
      </c>
      <c r="K3247" t="s">
        <v>2523</v>
      </c>
      <c r="L3247" s="8">
        <v>0.82443287037037039</v>
      </c>
      <c r="M3247" s="8">
        <v>0.82712962962962966</v>
      </c>
      <c r="N3247" t="s">
        <v>1948</v>
      </c>
      <c r="O3247" t="s">
        <v>1948</v>
      </c>
      <c r="P3247" t="s">
        <v>1948</v>
      </c>
      <c r="Q3247" s="8">
        <v>2.6967592592592594E-3</v>
      </c>
      <c r="R3247" t="s">
        <v>1955</v>
      </c>
      <c r="S3247" t="s">
        <v>1955</v>
      </c>
      <c r="T3247" t="s">
        <v>1953</v>
      </c>
    </row>
    <row r="3248" spans="1:20" x14ac:dyDescent="0.35">
      <c r="A3248">
        <v>1234783766</v>
      </c>
      <c r="B3248">
        <v>19640</v>
      </c>
      <c r="C3248" t="s">
        <v>2066</v>
      </c>
      <c r="D3248" s="4">
        <v>44944</v>
      </c>
      <c r="E3248" s="8">
        <v>0.78173611111111108</v>
      </c>
      <c r="F3248" t="s">
        <v>5751</v>
      </c>
      <c r="G3248" t="s">
        <v>5752</v>
      </c>
      <c r="H3248" t="s">
        <v>2389</v>
      </c>
      <c r="I3248">
        <v>1</v>
      </c>
      <c r="J3248">
        <v>93631</v>
      </c>
      <c r="K3248" t="s">
        <v>2390</v>
      </c>
      <c r="L3248" s="8">
        <v>0.78209490740740739</v>
      </c>
      <c r="M3248" s="8">
        <v>0.78393518518518512</v>
      </c>
      <c r="N3248" t="s">
        <v>1948</v>
      </c>
      <c r="O3248" t="s">
        <v>1948</v>
      </c>
      <c r="P3248" t="s">
        <v>1948</v>
      </c>
      <c r="Q3248" s="8">
        <v>1.8402777777777777E-3</v>
      </c>
      <c r="R3248" t="s">
        <v>1955</v>
      </c>
      <c r="S3248" t="s">
        <v>1955</v>
      </c>
      <c r="T3248" t="s">
        <v>1953</v>
      </c>
    </row>
    <row r="3249" spans="1:20" x14ac:dyDescent="0.35">
      <c r="A3249">
        <v>1234783766</v>
      </c>
      <c r="B3249">
        <v>19640</v>
      </c>
      <c r="C3249" t="s">
        <v>2066</v>
      </c>
      <c r="D3249" s="4">
        <v>44944</v>
      </c>
      <c r="E3249" s="8">
        <v>0.78173611111111108</v>
      </c>
      <c r="F3249" t="s">
        <v>5751</v>
      </c>
      <c r="G3249" t="s">
        <v>5752</v>
      </c>
      <c r="H3249" t="s">
        <v>2389</v>
      </c>
      <c r="I3249">
        <v>1</v>
      </c>
      <c r="J3249">
        <v>94452</v>
      </c>
      <c r="K3249" t="s">
        <v>2074</v>
      </c>
      <c r="L3249" s="8">
        <v>0.78209490740740739</v>
      </c>
      <c r="M3249" s="8">
        <v>0.78391203703703705</v>
      </c>
      <c r="N3249" t="s">
        <v>1948</v>
      </c>
      <c r="O3249" t="s">
        <v>1948</v>
      </c>
      <c r="P3249" t="s">
        <v>1948</v>
      </c>
      <c r="Q3249" s="8">
        <v>1.8171296296296297E-3</v>
      </c>
      <c r="R3249" t="s">
        <v>1951</v>
      </c>
      <c r="S3249" t="s">
        <v>1952</v>
      </c>
      <c r="T3249" t="s">
        <v>1953</v>
      </c>
    </row>
    <row r="3250" spans="1:20" x14ac:dyDescent="0.35">
      <c r="A3250">
        <v>1234774040</v>
      </c>
      <c r="B3250">
        <v>19531</v>
      </c>
      <c r="C3250" t="s">
        <v>2066</v>
      </c>
      <c r="D3250" s="4">
        <v>44944</v>
      </c>
      <c r="E3250" s="8">
        <v>0.69931712962962955</v>
      </c>
      <c r="F3250" t="s">
        <v>2596</v>
      </c>
      <c r="G3250" t="s">
        <v>2597</v>
      </c>
      <c r="H3250" t="s">
        <v>1966</v>
      </c>
      <c r="I3250">
        <v>1</v>
      </c>
      <c r="J3250">
        <v>96631</v>
      </c>
      <c r="K3250" t="s">
        <v>1967</v>
      </c>
      <c r="L3250" s="8">
        <v>0.69939814814814805</v>
      </c>
      <c r="M3250" s="8">
        <v>0.70048611111111114</v>
      </c>
      <c r="N3250" t="s">
        <v>1948</v>
      </c>
      <c r="O3250" t="s">
        <v>1948</v>
      </c>
      <c r="P3250" t="s">
        <v>1948</v>
      </c>
      <c r="Q3250" s="8">
        <v>1.0879629629629629E-3</v>
      </c>
      <c r="R3250" t="s">
        <v>1955</v>
      </c>
      <c r="S3250" t="s">
        <v>1955</v>
      </c>
      <c r="T3250" t="s">
        <v>1953</v>
      </c>
    </row>
    <row r="3251" spans="1:20" x14ac:dyDescent="0.35">
      <c r="A3251">
        <v>1234773374</v>
      </c>
      <c r="B3251">
        <v>19525</v>
      </c>
      <c r="C3251" t="s">
        <v>2066</v>
      </c>
      <c r="D3251" s="4">
        <v>44944</v>
      </c>
      <c r="E3251" s="8">
        <v>0.69541666666666668</v>
      </c>
      <c r="F3251" t="s">
        <v>5753</v>
      </c>
      <c r="G3251" t="s">
        <v>5754</v>
      </c>
      <c r="H3251" t="s">
        <v>2296</v>
      </c>
      <c r="I3251">
        <v>1</v>
      </c>
      <c r="J3251">
        <v>93931</v>
      </c>
      <c r="K3251" t="s">
        <v>2080</v>
      </c>
      <c r="L3251" s="8">
        <v>0.69616898148148154</v>
      </c>
      <c r="M3251" s="8">
        <v>0.69863425925925926</v>
      </c>
      <c r="N3251" t="s">
        <v>1948</v>
      </c>
      <c r="O3251" t="s">
        <v>1948</v>
      </c>
      <c r="P3251" t="s">
        <v>1948</v>
      </c>
      <c r="Q3251" s="8">
        <v>2.4652777777777776E-3</v>
      </c>
      <c r="R3251" t="s">
        <v>1955</v>
      </c>
      <c r="S3251" t="s">
        <v>1955</v>
      </c>
      <c r="T3251" t="s">
        <v>1953</v>
      </c>
    </row>
    <row r="3252" spans="1:20" x14ac:dyDescent="0.35">
      <c r="A3252">
        <v>1234773374</v>
      </c>
      <c r="B3252">
        <v>19525</v>
      </c>
      <c r="C3252" t="s">
        <v>2066</v>
      </c>
      <c r="D3252" s="4">
        <v>44944</v>
      </c>
      <c r="E3252" s="8">
        <v>0.69541666666666668</v>
      </c>
      <c r="F3252" t="s">
        <v>5753</v>
      </c>
      <c r="G3252" t="s">
        <v>5754</v>
      </c>
      <c r="H3252" t="s">
        <v>2296</v>
      </c>
      <c r="I3252">
        <v>1</v>
      </c>
      <c r="J3252">
        <v>94452</v>
      </c>
      <c r="K3252" t="s">
        <v>2074</v>
      </c>
      <c r="L3252" s="8">
        <v>0.69616898148148154</v>
      </c>
      <c r="M3252" s="8">
        <v>0.69762731481481488</v>
      </c>
      <c r="N3252" t="s">
        <v>1948</v>
      </c>
      <c r="O3252" t="s">
        <v>1948</v>
      </c>
      <c r="P3252" t="s">
        <v>1948</v>
      </c>
      <c r="Q3252" s="8">
        <v>1.4583333333333334E-3</v>
      </c>
      <c r="R3252" t="s">
        <v>1951</v>
      </c>
      <c r="S3252" t="s">
        <v>1952</v>
      </c>
      <c r="T3252" t="s">
        <v>1953</v>
      </c>
    </row>
    <row r="3253" spans="1:20" x14ac:dyDescent="0.35">
      <c r="A3253">
        <v>1234770319</v>
      </c>
      <c r="B3253">
        <v>19493</v>
      </c>
      <c r="C3253" t="s">
        <v>2066</v>
      </c>
      <c r="D3253" s="4">
        <v>44944</v>
      </c>
      <c r="E3253" s="8">
        <v>0.67276620370370377</v>
      </c>
      <c r="F3253" t="s">
        <v>5755</v>
      </c>
      <c r="G3253" t="s">
        <v>5756</v>
      </c>
      <c r="H3253" t="s">
        <v>2206</v>
      </c>
      <c r="I3253">
        <v>1</v>
      </c>
      <c r="J3253">
        <v>91571</v>
      </c>
      <c r="K3253" t="s">
        <v>2021</v>
      </c>
      <c r="L3253" s="8">
        <v>0.68799768518518523</v>
      </c>
      <c r="M3253" s="8">
        <v>0.69030092592592596</v>
      </c>
      <c r="N3253" t="s">
        <v>1948</v>
      </c>
      <c r="O3253" t="s">
        <v>1948</v>
      </c>
      <c r="P3253" t="s">
        <v>1948</v>
      </c>
      <c r="Q3253" s="8">
        <v>2.3032407407407407E-3</v>
      </c>
      <c r="R3253" t="s">
        <v>2027</v>
      </c>
      <c r="S3253" t="s">
        <v>2027</v>
      </c>
      <c r="T3253" t="s">
        <v>1953</v>
      </c>
    </row>
    <row r="3254" spans="1:20" x14ac:dyDescent="0.35">
      <c r="A3254" s="9">
        <v>1234771491</v>
      </c>
      <c r="B3254" s="9">
        <v>19509</v>
      </c>
      <c r="C3254" s="9" t="s">
        <v>2066</v>
      </c>
      <c r="D3254" s="10">
        <v>44944</v>
      </c>
      <c r="E3254" s="11">
        <v>0.68373842592592593</v>
      </c>
      <c r="F3254" s="9" t="s">
        <v>5757</v>
      </c>
      <c r="G3254" s="9" t="s">
        <v>5758</v>
      </c>
      <c r="H3254" s="9" t="s">
        <v>1962</v>
      </c>
      <c r="I3254" s="9">
        <v>1</v>
      </c>
      <c r="J3254" s="9">
        <v>90132</v>
      </c>
      <c r="K3254" s="9" t="s">
        <v>1980</v>
      </c>
      <c r="L3254" s="11">
        <v>0.68690972222222213</v>
      </c>
      <c r="M3254" s="11">
        <v>0.68841435185185185</v>
      </c>
      <c r="N3254" s="9" t="s">
        <v>1948</v>
      </c>
      <c r="O3254" s="9" t="s">
        <v>1948</v>
      </c>
      <c r="P3254" s="9" t="s">
        <v>1948</v>
      </c>
      <c r="Q3254" s="11">
        <v>1.5046296296296294E-3</v>
      </c>
      <c r="R3254" s="9" t="s">
        <v>1955</v>
      </c>
      <c r="S3254" s="9" t="s">
        <v>1955</v>
      </c>
      <c r="T3254" s="9" t="s">
        <v>1953</v>
      </c>
    </row>
    <row r="3255" spans="1:20" x14ac:dyDescent="0.35">
      <c r="A3255">
        <v>1234771491</v>
      </c>
      <c r="B3255">
        <v>19509</v>
      </c>
      <c r="C3255" t="s">
        <v>2066</v>
      </c>
      <c r="D3255" s="4">
        <v>44944</v>
      </c>
      <c r="E3255" s="8">
        <v>0.68373842592592593</v>
      </c>
      <c r="F3255" t="s">
        <v>5757</v>
      </c>
      <c r="G3255" t="s">
        <v>5758</v>
      </c>
      <c r="H3255" t="s">
        <v>1962</v>
      </c>
      <c r="I3255">
        <v>1</v>
      </c>
      <c r="J3255">
        <v>90131</v>
      </c>
      <c r="K3255" t="s">
        <v>1963</v>
      </c>
      <c r="L3255" s="8">
        <v>0.68454861111111109</v>
      </c>
      <c r="M3255" s="8">
        <v>0.68598379629629624</v>
      </c>
      <c r="N3255" t="s">
        <v>1948</v>
      </c>
      <c r="O3255" t="s">
        <v>1948</v>
      </c>
      <c r="P3255" t="s">
        <v>1948</v>
      </c>
      <c r="Q3255" s="8">
        <v>1.4351851851851854E-3</v>
      </c>
      <c r="R3255" t="s">
        <v>1955</v>
      </c>
      <c r="S3255" t="s">
        <v>1955</v>
      </c>
      <c r="T3255" t="s">
        <v>2004</v>
      </c>
    </row>
    <row r="3256" spans="1:20" x14ac:dyDescent="0.35">
      <c r="A3256">
        <v>1234770319</v>
      </c>
      <c r="B3256">
        <v>19493</v>
      </c>
      <c r="C3256" t="s">
        <v>2066</v>
      </c>
      <c r="D3256" s="4">
        <v>44944</v>
      </c>
      <c r="E3256" s="8">
        <v>0.67276620370370377</v>
      </c>
      <c r="F3256" t="s">
        <v>5755</v>
      </c>
      <c r="G3256" t="s">
        <v>5756</v>
      </c>
      <c r="H3256" t="s">
        <v>2206</v>
      </c>
      <c r="I3256">
        <v>1</v>
      </c>
      <c r="J3256">
        <v>91331</v>
      </c>
      <c r="K3256" t="s">
        <v>2207</v>
      </c>
      <c r="L3256" s="8">
        <v>0.67322916666666666</v>
      </c>
      <c r="M3256" s="8">
        <v>0.6758912037037037</v>
      </c>
      <c r="N3256" t="s">
        <v>1948</v>
      </c>
      <c r="O3256" t="s">
        <v>1948</v>
      </c>
      <c r="P3256" t="s">
        <v>1948</v>
      </c>
      <c r="Q3256" s="8">
        <v>2.6620370370370374E-3</v>
      </c>
      <c r="R3256" t="s">
        <v>1955</v>
      </c>
      <c r="S3256" t="s">
        <v>1955</v>
      </c>
      <c r="T3256" t="s">
        <v>1953</v>
      </c>
    </row>
    <row r="3257" spans="1:20" x14ac:dyDescent="0.35">
      <c r="A3257">
        <v>1234764949</v>
      </c>
      <c r="B3257">
        <v>19443</v>
      </c>
      <c r="C3257" t="s">
        <v>2066</v>
      </c>
      <c r="D3257" s="4">
        <v>44944</v>
      </c>
      <c r="E3257" s="8">
        <v>0.63472222222222219</v>
      </c>
      <c r="F3257" t="s">
        <v>5759</v>
      </c>
      <c r="G3257" t="s">
        <v>5760</v>
      </c>
      <c r="H3257" t="s">
        <v>1962</v>
      </c>
      <c r="I3257">
        <v>1</v>
      </c>
      <c r="J3257">
        <v>90131</v>
      </c>
      <c r="K3257" t="s">
        <v>1963</v>
      </c>
      <c r="L3257" s="8">
        <v>0.63570601851851849</v>
      </c>
      <c r="M3257" s="8">
        <v>0.63704861111111111</v>
      </c>
      <c r="N3257" t="s">
        <v>1948</v>
      </c>
      <c r="O3257" t="s">
        <v>1948</v>
      </c>
      <c r="P3257" t="s">
        <v>1948</v>
      </c>
      <c r="Q3257" s="8">
        <v>1.3425925925925925E-3</v>
      </c>
      <c r="R3257" t="s">
        <v>1955</v>
      </c>
      <c r="S3257" t="s">
        <v>1955</v>
      </c>
      <c r="T3257" t="s">
        <v>1953</v>
      </c>
    </row>
    <row r="3258" spans="1:20" x14ac:dyDescent="0.35">
      <c r="A3258" s="9">
        <v>1234764949</v>
      </c>
      <c r="B3258" s="9">
        <v>19443</v>
      </c>
      <c r="C3258" s="9" t="s">
        <v>2066</v>
      </c>
      <c r="D3258" s="10">
        <v>44944</v>
      </c>
      <c r="E3258" s="11">
        <v>0.63472222222222219</v>
      </c>
      <c r="F3258" s="9" t="s">
        <v>5759</v>
      </c>
      <c r="G3258" s="9" t="s">
        <v>5760</v>
      </c>
      <c r="H3258" s="9" t="s">
        <v>1962</v>
      </c>
      <c r="I3258" s="9">
        <v>1</v>
      </c>
      <c r="J3258" s="9">
        <v>90132</v>
      </c>
      <c r="K3258" s="9" t="s">
        <v>1980</v>
      </c>
      <c r="L3258" s="11">
        <v>0.63570601851851849</v>
      </c>
      <c r="M3258" s="11">
        <v>0.63674768518518521</v>
      </c>
      <c r="N3258" s="9" t="s">
        <v>1948</v>
      </c>
      <c r="O3258" s="9" t="s">
        <v>1948</v>
      </c>
      <c r="P3258" s="9" t="s">
        <v>1948</v>
      </c>
      <c r="Q3258" s="11">
        <v>1.0416666666666667E-3</v>
      </c>
      <c r="R3258" s="9" t="s">
        <v>1955</v>
      </c>
      <c r="S3258" s="9" t="s">
        <v>1955</v>
      </c>
      <c r="T3258" s="9" t="s">
        <v>1953</v>
      </c>
    </row>
    <row r="3259" spans="1:20" x14ac:dyDescent="0.35">
      <c r="A3259">
        <v>1234732714</v>
      </c>
      <c r="B3259">
        <v>19037</v>
      </c>
      <c r="C3259" t="s">
        <v>2066</v>
      </c>
      <c r="D3259" s="4">
        <v>44944</v>
      </c>
      <c r="E3259" s="8">
        <v>0.31277777777777777</v>
      </c>
      <c r="F3259" t="s">
        <v>5761</v>
      </c>
      <c r="H3259" t="s">
        <v>2147</v>
      </c>
      <c r="I3259">
        <v>1</v>
      </c>
      <c r="J3259">
        <v>95831</v>
      </c>
      <c r="K3259" t="s">
        <v>2152</v>
      </c>
      <c r="L3259" s="8">
        <v>0.31324074074074076</v>
      </c>
      <c r="M3259" s="8">
        <v>0.31693287037037038</v>
      </c>
      <c r="N3259" t="s">
        <v>1948</v>
      </c>
      <c r="O3259" t="s">
        <v>1948</v>
      </c>
      <c r="P3259" t="s">
        <v>1948</v>
      </c>
      <c r="Q3259" s="8">
        <v>3.6921296296296298E-3</v>
      </c>
      <c r="R3259" t="s">
        <v>1955</v>
      </c>
      <c r="S3259" t="s">
        <v>1955</v>
      </c>
      <c r="T3259" t="s">
        <v>1953</v>
      </c>
    </row>
    <row r="3260" spans="1:20" x14ac:dyDescent="0.35">
      <c r="A3260">
        <v>1234732714</v>
      </c>
      <c r="B3260">
        <v>19037</v>
      </c>
      <c r="C3260" t="s">
        <v>2066</v>
      </c>
      <c r="D3260" s="4">
        <v>44944</v>
      </c>
      <c r="E3260" s="8">
        <v>0.31277777777777777</v>
      </c>
      <c r="F3260" t="s">
        <v>5761</v>
      </c>
      <c r="H3260" t="s">
        <v>2147</v>
      </c>
      <c r="I3260">
        <v>1</v>
      </c>
      <c r="J3260">
        <v>94411</v>
      </c>
      <c r="K3260" t="s">
        <v>2074</v>
      </c>
      <c r="L3260" s="8">
        <v>0.31324074074074076</v>
      </c>
      <c r="M3260" s="8">
        <v>0.31464120370370369</v>
      </c>
      <c r="N3260" t="s">
        <v>1948</v>
      </c>
      <c r="O3260" t="s">
        <v>1948</v>
      </c>
      <c r="P3260" t="s">
        <v>1948</v>
      </c>
      <c r="Q3260" s="8">
        <v>1.4004629629629629E-3</v>
      </c>
      <c r="R3260" t="s">
        <v>2111</v>
      </c>
      <c r="S3260" t="s">
        <v>2111</v>
      </c>
      <c r="T3260" t="s">
        <v>1953</v>
      </c>
    </row>
    <row r="3261" spans="1:20" x14ac:dyDescent="0.35">
      <c r="A3261">
        <v>1234732714</v>
      </c>
      <c r="B3261">
        <v>19037</v>
      </c>
      <c r="C3261" t="s">
        <v>2066</v>
      </c>
      <c r="D3261" s="4">
        <v>44944</v>
      </c>
      <c r="E3261" s="8">
        <v>0.31277777777777777</v>
      </c>
      <c r="F3261" t="s">
        <v>5761</v>
      </c>
      <c r="H3261" t="s">
        <v>2147</v>
      </c>
      <c r="I3261">
        <v>1</v>
      </c>
      <c r="J3261">
        <v>95911</v>
      </c>
      <c r="K3261" t="s">
        <v>2504</v>
      </c>
      <c r="L3261" s="8">
        <v>0.31324074074074076</v>
      </c>
      <c r="M3261" s="8">
        <v>0.31883101851851853</v>
      </c>
      <c r="N3261" t="s">
        <v>1948</v>
      </c>
      <c r="O3261" t="s">
        <v>1948</v>
      </c>
      <c r="P3261" t="s">
        <v>1948</v>
      </c>
      <c r="Q3261" s="8">
        <v>5.5902777777777782E-3</v>
      </c>
      <c r="R3261" t="s">
        <v>2111</v>
      </c>
      <c r="S3261" t="s">
        <v>2111</v>
      </c>
      <c r="T3261" t="s">
        <v>1953</v>
      </c>
    </row>
    <row r="3262" spans="1:20" x14ac:dyDescent="0.35">
      <c r="A3262">
        <v>1234732714</v>
      </c>
      <c r="B3262">
        <v>19037</v>
      </c>
      <c r="C3262" t="s">
        <v>2066</v>
      </c>
      <c r="D3262" s="4">
        <v>44944</v>
      </c>
      <c r="E3262" s="8">
        <v>0.31277777777777777</v>
      </c>
      <c r="F3262" t="s">
        <v>5761</v>
      </c>
      <c r="H3262" t="s">
        <v>2147</v>
      </c>
      <c r="I3262">
        <v>1</v>
      </c>
      <c r="J3262">
        <v>95931</v>
      </c>
      <c r="K3262" t="s">
        <v>2504</v>
      </c>
      <c r="L3262" s="8">
        <v>0.31324074074074076</v>
      </c>
      <c r="M3262" s="8">
        <v>0.31545138888888885</v>
      </c>
      <c r="N3262" t="s">
        <v>1948</v>
      </c>
      <c r="O3262" t="s">
        <v>1948</v>
      </c>
      <c r="P3262" t="s">
        <v>1948</v>
      </c>
      <c r="Q3262" s="8">
        <v>2.2106481481481478E-3</v>
      </c>
      <c r="R3262" t="s">
        <v>1955</v>
      </c>
      <c r="S3262" t="s">
        <v>1955</v>
      </c>
      <c r="T3262" t="s">
        <v>1953</v>
      </c>
    </row>
    <row r="3263" spans="1:20" x14ac:dyDescent="0.35">
      <c r="A3263">
        <v>1234730000</v>
      </c>
      <c r="B3263">
        <v>19012</v>
      </c>
      <c r="C3263" t="s">
        <v>2066</v>
      </c>
      <c r="D3263" s="4">
        <v>44944</v>
      </c>
      <c r="E3263" s="8">
        <v>0.27067129629629633</v>
      </c>
      <c r="F3263" t="s">
        <v>5762</v>
      </c>
      <c r="G3263" t="s">
        <v>5763</v>
      </c>
      <c r="H3263" t="s">
        <v>1966</v>
      </c>
      <c r="I3263">
        <v>1</v>
      </c>
      <c r="J3263">
        <v>94852</v>
      </c>
      <c r="K3263" t="s">
        <v>1950</v>
      </c>
      <c r="L3263" s="8">
        <v>0.28273148148148147</v>
      </c>
      <c r="M3263" s="8">
        <v>0.28435185185185186</v>
      </c>
      <c r="N3263" t="s">
        <v>1948</v>
      </c>
      <c r="O3263" t="s">
        <v>1948</v>
      </c>
      <c r="P3263" t="s">
        <v>1948</v>
      </c>
      <c r="Q3263" s="8">
        <v>1.6203703703703703E-3</v>
      </c>
      <c r="R3263" t="s">
        <v>1951</v>
      </c>
      <c r="S3263" t="s">
        <v>1973</v>
      </c>
      <c r="T3263" t="s">
        <v>1953</v>
      </c>
    </row>
    <row r="3264" spans="1:20" x14ac:dyDescent="0.35">
      <c r="A3264">
        <v>1234730000</v>
      </c>
      <c r="B3264">
        <v>19012</v>
      </c>
      <c r="C3264" t="s">
        <v>2066</v>
      </c>
      <c r="D3264" s="4">
        <v>44944</v>
      </c>
      <c r="E3264" s="8">
        <v>0.27067129629629633</v>
      </c>
      <c r="F3264" t="s">
        <v>5762</v>
      </c>
      <c r="G3264" t="s">
        <v>5763</v>
      </c>
      <c r="H3264" t="s">
        <v>1966</v>
      </c>
      <c r="I3264">
        <v>1</v>
      </c>
      <c r="J3264">
        <v>96631</v>
      </c>
      <c r="K3264" t="s">
        <v>1967</v>
      </c>
      <c r="L3264" s="8">
        <v>0.28273148148148147</v>
      </c>
      <c r="M3264" s="8">
        <v>0.28391203703703705</v>
      </c>
      <c r="N3264" t="s">
        <v>1948</v>
      </c>
      <c r="O3264" t="s">
        <v>1948</v>
      </c>
      <c r="P3264" t="s">
        <v>1948</v>
      </c>
      <c r="Q3264" s="8">
        <v>1.1805555555555556E-3</v>
      </c>
      <c r="R3264" t="s">
        <v>1955</v>
      </c>
      <c r="S3264" t="s">
        <v>1955</v>
      </c>
      <c r="T3264" t="s">
        <v>1953</v>
      </c>
    </row>
    <row r="3265" spans="1:20" x14ac:dyDescent="0.35">
      <c r="A3265">
        <v>1234729845</v>
      </c>
      <c r="B3265">
        <v>19011</v>
      </c>
      <c r="C3265" t="s">
        <v>2066</v>
      </c>
      <c r="D3265" s="4">
        <v>44944</v>
      </c>
      <c r="E3265" s="8">
        <v>0.26777777777777778</v>
      </c>
      <c r="F3265" t="s">
        <v>5764</v>
      </c>
      <c r="H3265" t="s">
        <v>1949</v>
      </c>
      <c r="I3265">
        <v>1</v>
      </c>
      <c r="J3265">
        <v>94631</v>
      </c>
      <c r="K3265" t="s">
        <v>1954</v>
      </c>
      <c r="L3265" s="8">
        <v>0.26927083333333335</v>
      </c>
      <c r="M3265" s="8">
        <v>0.27077546296296295</v>
      </c>
      <c r="N3265" t="s">
        <v>1948</v>
      </c>
      <c r="O3265" t="s">
        <v>1948</v>
      </c>
      <c r="P3265" t="s">
        <v>1948</v>
      </c>
      <c r="Q3265" s="8">
        <v>1.5046296296296294E-3</v>
      </c>
      <c r="R3265" t="s">
        <v>1955</v>
      </c>
      <c r="S3265" t="s">
        <v>1955</v>
      </c>
      <c r="T3265" t="s">
        <v>1953</v>
      </c>
    </row>
    <row r="3266" spans="1:20" x14ac:dyDescent="0.35">
      <c r="A3266">
        <v>1234727439</v>
      </c>
      <c r="B3266">
        <v>18989</v>
      </c>
      <c r="C3266" t="s">
        <v>2066</v>
      </c>
      <c r="D3266" s="4">
        <v>44944</v>
      </c>
      <c r="E3266" s="8">
        <v>0.18814814814814815</v>
      </c>
      <c r="F3266" t="s">
        <v>4202</v>
      </c>
      <c r="G3266" t="s">
        <v>4203</v>
      </c>
      <c r="H3266" t="s">
        <v>1949</v>
      </c>
      <c r="I3266">
        <v>1</v>
      </c>
      <c r="J3266">
        <v>94431</v>
      </c>
      <c r="K3266" t="s">
        <v>2074</v>
      </c>
      <c r="L3266" s="8">
        <v>0.19028935185185183</v>
      </c>
      <c r="M3266" s="8">
        <v>0.19223379629629631</v>
      </c>
      <c r="N3266" t="s">
        <v>1948</v>
      </c>
      <c r="O3266" t="s">
        <v>1948</v>
      </c>
      <c r="P3266" t="s">
        <v>1948</v>
      </c>
      <c r="Q3266" s="8">
        <v>1.9444444444444442E-3</v>
      </c>
      <c r="R3266" t="s">
        <v>1955</v>
      </c>
      <c r="S3266" t="s">
        <v>1955</v>
      </c>
      <c r="T3266" t="s">
        <v>1953</v>
      </c>
    </row>
    <row r="3267" spans="1:20" x14ac:dyDescent="0.35">
      <c r="A3267">
        <v>1234725158</v>
      </c>
      <c r="B3267">
        <v>18969</v>
      </c>
      <c r="C3267" t="s">
        <v>2066</v>
      </c>
      <c r="D3267" s="4">
        <v>44944</v>
      </c>
      <c r="E3267" s="8">
        <v>0.14862268518518518</v>
      </c>
      <c r="F3267" t="s">
        <v>5765</v>
      </c>
      <c r="G3267" t="s">
        <v>5766</v>
      </c>
      <c r="H3267" t="s">
        <v>1962</v>
      </c>
      <c r="I3267">
        <v>1</v>
      </c>
      <c r="J3267">
        <v>90131</v>
      </c>
      <c r="K3267" t="s">
        <v>1963</v>
      </c>
      <c r="L3267" s="8">
        <v>0.15006944444444445</v>
      </c>
      <c r="M3267" s="8">
        <v>0.1514351851851852</v>
      </c>
      <c r="N3267" t="s">
        <v>1948</v>
      </c>
      <c r="O3267" t="s">
        <v>1948</v>
      </c>
      <c r="P3267" t="s">
        <v>1948</v>
      </c>
      <c r="Q3267" s="8">
        <v>1.3657407407407409E-3</v>
      </c>
      <c r="R3267" t="s">
        <v>1955</v>
      </c>
      <c r="S3267" t="s">
        <v>1955</v>
      </c>
      <c r="T3267" t="s">
        <v>1953</v>
      </c>
    </row>
    <row r="3268" spans="1:20" x14ac:dyDescent="0.35">
      <c r="A3268">
        <v>1234707983</v>
      </c>
      <c r="B3268">
        <v>18796</v>
      </c>
      <c r="C3268" t="s">
        <v>1946</v>
      </c>
      <c r="D3268" s="4">
        <v>44943</v>
      </c>
      <c r="E3268" s="8">
        <v>0.91592592592592592</v>
      </c>
      <c r="F3268" t="s">
        <v>5767</v>
      </c>
      <c r="G3268" t="s">
        <v>5768</v>
      </c>
      <c r="H3268" t="s">
        <v>1962</v>
      </c>
      <c r="I3268">
        <v>1</v>
      </c>
      <c r="J3268">
        <v>90131</v>
      </c>
      <c r="K3268" t="s">
        <v>1963</v>
      </c>
      <c r="L3268" s="8">
        <v>0.91745370370370372</v>
      </c>
      <c r="M3268" s="8">
        <v>0.91836805555555545</v>
      </c>
      <c r="N3268" t="s">
        <v>1948</v>
      </c>
      <c r="O3268" t="s">
        <v>1948</v>
      </c>
      <c r="P3268" t="s">
        <v>1948</v>
      </c>
      <c r="Q3268" s="8">
        <v>9.1435185185185185E-4</v>
      </c>
      <c r="R3268" t="s">
        <v>1955</v>
      </c>
      <c r="S3268" t="s">
        <v>1955</v>
      </c>
      <c r="T3268" t="s">
        <v>1953</v>
      </c>
    </row>
    <row r="3269" spans="1:20" x14ac:dyDescent="0.35">
      <c r="A3269">
        <v>1234683791</v>
      </c>
      <c r="B3269">
        <v>18529</v>
      </c>
      <c r="C3269" t="s">
        <v>1946</v>
      </c>
      <c r="D3269" s="4">
        <v>44943</v>
      </c>
      <c r="E3269" s="8">
        <v>0.7091319444444445</v>
      </c>
      <c r="F3269" t="s">
        <v>5769</v>
      </c>
      <c r="H3269" t="s">
        <v>2698</v>
      </c>
      <c r="I3269">
        <v>1</v>
      </c>
      <c r="J3269">
        <v>96131</v>
      </c>
      <c r="K3269" t="s">
        <v>2089</v>
      </c>
      <c r="L3269" s="8">
        <v>0.71373842592592596</v>
      </c>
      <c r="M3269" s="8">
        <v>0.7169212962962962</v>
      </c>
      <c r="N3269" t="s">
        <v>1948</v>
      </c>
      <c r="O3269" t="s">
        <v>1948</v>
      </c>
      <c r="P3269" t="s">
        <v>1948</v>
      </c>
      <c r="Q3269" s="8">
        <v>3.1828703703703702E-3</v>
      </c>
      <c r="R3269" t="s">
        <v>1955</v>
      </c>
      <c r="S3269" t="s">
        <v>1996</v>
      </c>
      <c r="T3269" t="s">
        <v>1953</v>
      </c>
    </row>
    <row r="3270" spans="1:20" x14ac:dyDescent="0.35">
      <c r="A3270">
        <v>1234683791</v>
      </c>
      <c r="B3270">
        <v>18529</v>
      </c>
      <c r="C3270" t="s">
        <v>1946</v>
      </c>
      <c r="D3270" s="4">
        <v>44943</v>
      </c>
      <c r="E3270" s="8">
        <v>0.7091319444444445</v>
      </c>
      <c r="F3270" t="s">
        <v>5769</v>
      </c>
      <c r="H3270" t="s">
        <v>2698</v>
      </c>
      <c r="I3270">
        <v>1</v>
      </c>
      <c r="J3270">
        <v>91571</v>
      </c>
      <c r="K3270" t="s">
        <v>2021</v>
      </c>
      <c r="L3270" s="8">
        <v>0.71373842592592596</v>
      </c>
      <c r="M3270" s="8">
        <v>0.71560185185185177</v>
      </c>
      <c r="N3270" t="s">
        <v>1948</v>
      </c>
      <c r="O3270" t="s">
        <v>1948</v>
      </c>
      <c r="P3270" t="s">
        <v>1948</v>
      </c>
      <c r="Q3270" s="8">
        <v>1.8634259259259261E-3</v>
      </c>
      <c r="R3270" t="s">
        <v>2027</v>
      </c>
      <c r="S3270" t="s">
        <v>2027</v>
      </c>
      <c r="T3270" t="s">
        <v>1953</v>
      </c>
    </row>
    <row r="3271" spans="1:20" x14ac:dyDescent="0.35">
      <c r="A3271">
        <v>1234683791</v>
      </c>
      <c r="B3271">
        <v>18529</v>
      </c>
      <c r="C3271" t="s">
        <v>1946</v>
      </c>
      <c r="D3271" s="4">
        <v>44943</v>
      </c>
      <c r="E3271" s="8">
        <v>0.7091319444444445</v>
      </c>
      <c r="F3271" t="s">
        <v>5769</v>
      </c>
      <c r="H3271" t="s">
        <v>2698</v>
      </c>
      <c r="I3271">
        <v>1</v>
      </c>
      <c r="J3271">
        <v>93731</v>
      </c>
      <c r="K3271" t="s">
        <v>2749</v>
      </c>
      <c r="L3271" s="8">
        <v>0.70966435185185184</v>
      </c>
      <c r="M3271" s="8">
        <v>0.71206018518518521</v>
      </c>
      <c r="N3271" t="s">
        <v>1948</v>
      </c>
      <c r="O3271" t="s">
        <v>1948</v>
      </c>
      <c r="P3271" t="s">
        <v>1948</v>
      </c>
      <c r="Q3271" s="8">
        <v>2.3958333333333336E-3</v>
      </c>
      <c r="R3271" t="s">
        <v>1955</v>
      </c>
      <c r="S3271" t="s">
        <v>1955</v>
      </c>
      <c r="T3271" t="s">
        <v>1953</v>
      </c>
    </row>
    <row r="3272" spans="1:20" x14ac:dyDescent="0.35">
      <c r="A3272">
        <v>1234679172</v>
      </c>
      <c r="B3272">
        <v>18474</v>
      </c>
      <c r="C3272" t="s">
        <v>1946</v>
      </c>
      <c r="D3272" s="4">
        <v>44943</v>
      </c>
      <c r="E3272" s="8">
        <v>0.67857638888888883</v>
      </c>
      <c r="F3272" t="s">
        <v>5770</v>
      </c>
      <c r="H3272" t="s">
        <v>2184</v>
      </c>
      <c r="I3272">
        <v>1</v>
      </c>
      <c r="J3272">
        <v>94831</v>
      </c>
      <c r="K3272" t="s">
        <v>1950</v>
      </c>
      <c r="L3272" s="8">
        <v>0.6912152777777778</v>
      </c>
      <c r="M3272" s="8">
        <v>0.69216435185185177</v>
      </c>
      <c r="N3272" t="s">
        <v>1948</v>
      </c>
      <c r="O3272" t="s">
        <v>1948</v>
      </c>
      <c r="P3272" t="s">
        <v>1948</v>
      </c>
      <c r="Q3272" s="8">
        <v>9.4907407407407408E-4</v>
      </c>
      <c r="R3272" t="s">
        <v>1955</v>
      </c>
      <c r="S3272" t="s">
        <v>1955</v>
      </c>
      <c r="T3272" t="s">
        <v>1953</v>
      </c>
    </row>
    <row r="3273" spans="1:20" x14ac:dyDescent="0.35">
      <c r="A3273" s="9">
        <v>1234673322</v>
      </c>
      <c r="B3273" s="9">
        <v>18414</v>
      </c>
      <c r="C3273" s="9" t="s">
        <v>1946</v>
      </c>
      <c r="D3273" s="10">
        <v>44943</v>
      </c>
      <c r="E3273" s="11">
        <v>0.64578703703703699</v>
      </c>
      <c r="F3273" s="9" t="s">
        <v>5771</v>
      </c>
      <c r="G3273" s="9"/>
      <c r="H3273" s="9" t="s">
        <v>2329</v>
      </c>
      <c r="I3273" s="9">
        <v>1</v>
      </c>
      <c r="J3273" s="9">
        <v>90132</v>
      </c>
      <c r="K3273" s="9" t="s">
        <v>1980</v>
      </c>
      <c r="L3273" s="11">
        <v>0.64711805555555557</v>
      </c>
      <c r="M3273" s="11">
        <v>0.64818287037037037</v>
      </c>
      <c r="N3273" s="9" t="s">
        <v>1948</v>
      </c>
      <c r="O3273" s="9" t="s">
        <v>1948</v>
      </c>
      <c r="P3273" s="9" t="s">
        <v>1948</v>
      </c>
      <c r="Q3273" s="11">
        <v>1.0648148148148147E-3</v>
      </c>
      <c r="R3273" s="9" t="s">
        <v>1955</v>
      </c>
      <c r="S3273" s="9" t="s">
        <v>1955</v>
      </c>
      <c r="T3273" s="9" t="s">
        <v>1953</v>
      </c>
    </row>
    <row r="3274" spans="1:20" x14ac:dyDescent="0.35">
      <c r="A3274">
        <v>1234673322</v>
      </c>
      <c r="B3274">
        <v>18414</v>
      </c>
      <c r="C3274" t="s">
        <v>1946</v>
      </c>
      <c r="D3274" s="4">
        <v>44943</v>
      </c>
      <c r="E3274" s="8">
        <v>0.64578703703703699</v>
      </c>
      <c r="F3274" t="s">
        <v>5771</v>
      </c>
      <c r="H3274" t="s">
        <v>2329</v>
      </c>
      <c r="I3274">
        <v>1</v>
      </c>
      <c r="J3274">
        <v>90131</v>
      </c>
      <c r="K3274" t="s">
        <v>1963</v>
      </c>
      <c r="L3274" s="8">
        <v>0.64578703703703699</v>
      </c>
      <c r="M3274" s="8">
        <v>0.64768518518518514</v>
      </c>
      <c r="N3274" t="s">
        <v>1948</v>
      </c>
      <c r="O3274" t="s">
        <v>1948</v>
      </c>
      <c r="P3274" t="s">
        <v>1948</v>
      </c>
      <c r="Q3274" s="8">
        <v>1.8981481481481482E-3</v>
      </c>
      <c r="R3274" t="s">
        <v>1955</v>
      </c>
      <c r="S3274" t="s">
        <v>1955</v>
      </c>
      <c r="T3274" t="s">
        <v>2004</v>
      </c>
    </row>
    <row r="3275" spans="1:20" x14ac:dyDescent="0.35">
      <c r="A3275">
        <v>1234660843</v>
      </c>
      <c r="B3275">
        <v>18280</v>
      </c>
      <c r="C3275" t="s">
        <v>1946</v>
      </c>
      <c r="D3275" s="4">
        <v>44943</v>
      </c>
      <c r="E3275" s="8">
        <v>0.54716435185185186</v>
      </c>
      <c r="F3275" t="s">
        <v>5772</v>
      </c>
      <c r="G3275" t="s">
        <v>5773</v>
      </c>
      <c r="H3275" t="s">
        <v>2568</v>
      </c>
      <c r="I3275">
        <v>1</v>
      </c>
      <c r="J3275">
        <v>95131</v>
      </c>
      <c r="K3275" t="s">
        <v>2144</v>
      </c>
      <c r="L3275" s="8">
        <v>0.54916666666666669</v>
      </c>
      <c r="M3275" s="8">
        <v>0.55236111111111108</v>
      </c>
      <c r="N3275" t="s">
        <v>1948</v>
      </c>
      <c r="O3275" t="s">
        <v>1948</v>
      </c>
      <c r="P3275" t="s">
        <v>1948</v>
      </c>
      <c r="Q3275" s="8">
        <v>3.1944444444444442E-3</v>
      </c>
      <c r="R3275" t="s">
        <v>1955</v>
      </c>
      <c r="S3275" t="s">
        <v>1955</v>
      </c>
      <c r="T3275" t="s">
        <v>1953</v>
      </c>
    </row>
    <row r="3276" spans="1:20" x14ac:dyDescent="0.35">
      <c r="A3276">
        <v>1234660843</v>
      </c>
      <c r="B3276">
        <v>18280</v>
      </c>
      <c r="C3276" t="s">
        <v>1946</v>
      </c>
      <c r="D3276" s="4">
        <v>44943</v>
      </c>
      <c r="E3276" s="8">
        <v>0.54716435185185186</v>
      </c>
      <c r="F3276" t="s">
        <v>5772</v>
      </c>
      <c r="G3276" t="s">
        <v>5773</v>
      </c>
      <c r="H3276" t="s">
        <v>2568</v>
      </c>
      <c r="I3276">
        <v>1</v>
      </c>
      <c r="J3276">
        <v>95234</v>
      </c>
      <c r="K3276" t="s">
        <v>1977</v>
      </c>
      <c r="L3276" s="8">
        <v>0.54806712962962967</v>
      </c>
      <c r="M3276" s="8">
        <v>0.55090277777777785</v>
      </c>
      <c r="N3276" t="s">
        <v>1948</v>
      </c>
      <c r="O3276" t="s">
        <v>1948</v>
      </c>
      <c r="P3276" t="s">
        <v>1948</v>
      </c>
      <c r="Q3276" s="8">
        <v>2.8356481481481479E-3</v>
      </c>
      <c r="R3276" t="s">
        <v>1955</v>
      </c>
      <c r="S3276" t="s">
        <v>1955</v>
      </c>
      <c r="T3276" t="s">
        <v>1953</v>
      </c>
    </row>
    <row r="3277" spans="1:20" x14ac:dyDescent="0.35">
      <c r="A3277">
        <v>1234650021</v>
      </c>
      <c r="B3277">
        <v>18139</v>
      </c>
      <c r="C3277" t="s">
        <v>1946</v>
      </c>
      <c r="D3277" s="4">
        <v>44943</v>
      </c>
      <c r="E3277" s="8">
        <v>0.45905092592592589</v>
      </c>
      <c r="F3277" t="s">
        <v>5774</v>
      </c>
      <c r="H3277" t="s">
        <v>2453</v>
      </c>
      <c r="I3277">
        <v>1</v>
      </c>
      <c r="J3277">
        <v>93831</v>
      </c>
      <c r="K3277" t="s">
        <v>2702</v>
      </c>
      <c r="L3277" s="8">
        <v>0.45997685185185189</v>
      </c>
      <c r="M3277" s="8">
        <v>0.46281250000000002</v>
      </c>
      <c r="N3277" t="s">
        <v>1948</v>
      </c>
      <c r="O3277" t="s">
        <v>1948</v>
      </c>
      <c r="P3277" t="s">
        <v>1948</v>
      </c>
      <c r="Q3277" s="8">
        <v>2.8356481481481479E-3</v>
      </c>
      <c r="R3277" t="s">
        <v>1955</v>
      </c>
      <c r="S3277" t="s">
        <v>1955</v>
      </c>
      <c r="T3277" t="s">
        <v>2004</v>
      </c>
    </row>
    <row r="3278" spans="1:20" x14ac:dyDescent="0.35">
      <c r="A3278">
        <v>1234650021</v>
      </c>
      <c r="B3278">
        <v>18139</v>
      </c>
      <c r="C3278" t="s">
        <v>1946</v>
      </c>
      <c r="D3278" s="4">
        <v>44943</v>
      </c>
      <c r="E3278" s="8">
        <v>0.45905092592592589</v>
      </c>
      <c r="F3278" t="s">
        <v>5774</v>
      </c>
      <c r="H3278" t="s">
        <v>2453</v>
      </c>
      <c r="I3278">
        <v>1</v>
      </c>
      <c r="J3278">
        <v>91311</v>
      </c>
      <c r="K3278" t="s">
        <v>2207</v>
      </c>
      <c r="L3278" s="8">
        <v>0.45997685185185189</v>
      </c>
      <c r="M3278" s="8">
        <v>0.46314814814814814</v>
      </c>
      <c r="N3278" t="s">
        <v>1948</v>
      </c>
      <c r="O3278" t="s">
        <v>1948</v>
      </c>
      <c r="P3278" t="s">
        <v>1948</v>
      </c>
      <c r="Q3278" s="8">
        <v>3.1712962962962958E-3</v>
      </c>
      <c r="R3278" t="s">
        <v>2111</v>
      </c>
      <c r="S3278" t="s">
        <v>2111</v>
      </c>
      <c r="T3278" t="s">
        <v>2004</v>
      </c>
    </row>
    <row r="3279" spans="1:20" x14ac:dyDescent="0.35">
      <c r="A3279">
        <v>1234650021</v>
      </c>
      <c r="B3279">
        <v>18139</v>
      </c>
      <c r="C3279" t="s">
        <v>1946</v>
      </c>
      <c r="D3279" s="4">
        <v>44943</v>
      </c>
      <c r="E3279" s="8">
        <v>0.45905092592592589</v>
      </c>
      <c r="F3279" t="s">
        <v>5774</v>
      </c>
      <c r="H3279" t="s">
        <v>2453</v>
      </c>
      <c r="I3279">
        <v>1</v>
      </c>
      <c r="J3279">
        <v>91431</v>
      </c>
      <c r="K3279" t="s">
        <v>2384</v>
      </c>
      <c r="L3279" s="8">
        <v>0.45997685185185189</v>
      </c>
      <c r="M3279" s="8">
        <v>0.46229166666666671</v>
      </c>
      <c r="N3279" t="s">
        <v>1948</v>
      </c>
      <c r="O3279" t="s">
        <v>1948</v>
      </c>
      <c r="P3279" t="s">
        <v>1948</v>
      </c>
      <c r="Q3279" s="8">
        <v>2.3148148148148151E-3</v>
      </c>
      <c r="R3279" t="s">
        <v>1955</v>
      </c>
      <c r="S3279" t="s">
        <v>1955</v>
      </c>
      <c r="T3279" t="s">
        <v>2004</v>
      </c>
    </row>
    <row r="3280" spans="1:20" x14ac:dyDescent="0.35">
      <c r="A3280">
        <v>1233155157</v>
      </c>
      <c r="B3280">
        <v>17911</v>
      </c>
      <c r="C3280" t="s">
        <v>1946</v>
      </c>
      <c r="D3280" s="4">
        <v>44943</v>
      </c>
      <c r="E3280" s="8">
        <v>0.17333333333333334</v>
      </c>
      <c r="F3280" t="s">
        <v>5775</v>
      </c>
      <c r="G3280" t="s">
        <v>5776</v>
      </c>
      <c r="H3280" t="s">
        <v>2073</v>
      </c>
      <c r="I3280">
        <v>1</v>
      </c>
      <c r="J3280">
        <v>94852</v>
      </c>
      <c r="K3280" t="s">
        <v>1950</v>
      </c>
      <c r="L3280" s="8">
        <v>0.19996527777777776</v>
      </c>
      <c r="M3280" s="8">
        <v>0.20276620370370368</v>
      </c>
      <c r="N3280" t="s">
        <v>1948</v>
      </c>
      <c r="O3280" t="s">
        <v>1948</v>
      </c>
      <c r="P3280" t="s">
        <v>1948</v>
      </c>
      <c r="Q3280" s="8">
        <v>2.8009259259259259E-3</v>
      </c>
      <c r="R3280" t="s">
        <v>1951</v>
      </c>
      <c r="S3280" t="s">
        <v>1973</v>
      </c>
      <c r="T3280" t="s">
        <v>1953</v>
      </c>
    </row>
    <row r="3281" spans="1:20" x14ac:dyDescent="0.35">
      <c r="A3281">
        <v>1233155157</v>
      </c>
      <c r="B3281">
        <v>17911</v>
      </c>
      <c r="C3281" t="s">
        <v>1946</v>
      </c>
      <c r="D3281" s="4">
        <v>44943</v>
      </c>
      <c r="E3281" s="8">
        <v>0.17333333333333334</v>
      </c>
      <c r="F3281" t="s">
        <v>5775</v>
      </c>
      <c r="G3281" t="s">
        <v>5776</v>
      </c>
      <c r="H3281" t="s">
        <v>2073</v>
      </c>
      <c r="I3281">
        <v>1</v>
      </c>
      <c r="J3281">
        <v>90731</v>
      </c>
      <c r="K3281" t="s">
        <v>2475</v>
      </c>
      <c r="L3281" s="8">
        <v>0.19339120370370369</v>
      </c>
      <c r="M3281" s="8">
        <v>0.19878472222222221</v>
      </c>
      <c r="N3281" t="s">
        <v>1948</v>
      </c>
      <c r="O3281" t="s">
        <v>1948</v>
      </c>
      <c r="P3281" t="s">
        <v>1948</v>
      </c>
      <c r="Q3281" s="8">
        <v>5.3935185185185188E-3</v>
      </c>
      <c r="R3281" t="s">
        <v>1955</v>
      </c>
      <c r="S3281" t="s">
        <v>1955</v>
      </c>
      <c r="T3281" t="s">
        <v>1953</v>
      </c>
    </row>
    <row r="3282" spans="1:20" x14ac:dyDescent="0.35">
      <c r="A3282">
        <v>1233141230</v>
      </c>
      <c r="B3282">
        <v>17806</v>
      </c>
      <c r="C3282" t="s">
        <v>1969</v>
      </c>
      <c r="D3282" s="4">
        <v>44942</v>
      </c>
      <c r="E3282" s="8">
        <v>0.96575231481481483</v>
      </c>
      <c r="F3282" t="s">
        <v>5777</v>
      </c>
      <c r="H3282" t="s">
        <v>1949</v>
      </c>
      <c r="I3282">
        <v>1</v>
      </c>
      <c r="J3282">
        <v>94331</v>
      </c>
      <c r="K3282" t="s">
        <v>2016</v>
      </c>
      <c r="L3282" s="8">
        <v>0.98908564814814814</v>
      </c>
      <c r="M3282" s="8">
        <v>0.99336805555555552</v>
      </c>
      <c r="N3282" t="s">
        <v>1948</v>
      </c>
      <c r="O3282" t="s">
        <v>1948</v>
      </c>
      <c r="P3282" t="s">
        <v>1948</v>
      </c>
      <c r="Q3282" s="8">
        <v>4.2824074074074075E-3</v>
      </c>
      <c r="R3282" t="s">
        <v>1955</v>
      </c>
      <c r="S3282" t="s">
        <v>1955</v>
      </c>
      <c r="T3282" t="s">
        <v>1953</v>
      </c>
    </row>
    <row r="3283" spans="1:20" x14ac:dyDescent="0.35">
      <c r="A3283" s="9">
        <v>1246544042</v>
      </c>
      <c r="B3283" s="9">
        <v>144005</v>
      </c>
      <c r="C3283" s="9" t="s">
        <v>2017</v>
      </c>
      <c r="D3283" s="10">
        <v>45059</v>
      </c>
      <c r="E3283" s="11">
        <v>0.7193518518518518</v>
      </c>
      <c r="F3283" s="9" t="s">
        <v>5778</v>
      </c>
      <c r="G3283" s="9" t="s">
        <v>5779</v>
      </c>
      <c r="H3283" s="9" t="s">
        <v>2063</v>
      </c>
      <c r="I3283" s="9">
        <v>1</v>
      </c>
      <c r="J3283" s="9">
        <v>95531</v>
      </c>
      <c r="K3283" s="9" t="s">
        <v>2026</v>
      </c>
      <c r="L3283" s="11">
        <v>0.71967592592592589</v>
      </c>
      <c r="M3283" s="11">
        <v>0.72207175925925926</v>
      </c>
      <c r="N3283" s="9" t="s">
        <v>1948</v>
      </c>
      <c r="O3283" s="9" t="s">
        <v>1948</v>
      </c>
      <c r="P3283" s="9" t="s">
        <v>1948</v>
      </c>
      <c r="Q3283" s="11">
        <v>2.3958333333333336E-3</v>
      </c>
      <c r="R3283" s="9" t="s">
        <v>1955</v>
      </c>
      <c r="S3283" s="9" t="s">
        <v>1955</v>
      </c>
      <c r="T3283" s="9" t="s">
        <v>1953</v>
      </c>
    </row>
    <row r="3284" spans="1:20" x14ac:dyDescent="0.35">
      <c r="A3284" s="9">
        <v>1237233467</v>
      </c>
      <c r="B3284" s="9">
        <v>46047</v>
      </c>
      <c r="C3284" s="9" t="s">
        <v>1987</v>
      </c>
      <c r="D3284" s="10">
        <v>44969</v>
      </c>
      <c r="E3284" s="11">
        <v>0.89462962962962955</v>
      </c>
      <c r="F3284" s="9" t="s">
        <v>5510</v>
      </c>
      <c r="G3284" s="9" t="s">
        <v>5511</v>
      </c>
      <c r="H3284" s="9" t="s">
        <v>2063</v>
      </c>
      <c r="I3284" s="9">
        <v>1</v>
      </c>
      <c r="J3284" s="9">
        <v>98052</v>
      </c>
      <c r="K3284" s="9" t="s">
        <v>2026</v>
      </c>
      <c r="L3284" s="11">
        <v>0.89528935185185177</v>
      </c>
      <c r="M3284" s="11">
        <v>0.89844907407407415</v>
      </c>
      <c r="N3284" s="9" t="s">
        <v>1948</v>
      </c>
      <c r="O3284" s="9" t="s">
        <v>1948</v>
      </c>
      <c r="P3284" s="9" t="s">
        <v>1948</v>
      </c>
      <c r="Q3284" s="11">
        <v>3.1597222222222222E-3</v>
      </c>
      <c r="R3284" s="9" t="s">
        <v>1951</v>
      </c>
      <c r="S3284" s="9" t="s">
        <v>1952</v>
      </c>
      <c r="T3284" s="9" t="s">
        <v>1953</v>
      </c>
    </row>
    <row r="3285" spans="1:20" x14ac:dyDescent="0.35">
      <c r="A3285">
        <v>1233083492</v>
      </c>
      <c r="B3285">
        <v>17149</v>
      </c>
      <c r="C3285" t="s">
        <v>1969</v>
      </c>
      <c r="D3285" s="4">
        <v>44942</v>
      </c>
      <c r="E3285" s="8">
        <v>0.47486111111111112</v>
      </c>
      <c r="F3285" t="s">
        <v>5780</v>
      </c>
      <c r="G3285" t="s">
        <v>3721</v>
      </c>
      <c r="H3285" t="s">
        <v>2044</v>
      </c>
      <c r="I3285">
        <v>1</v>
      </c>
      <c r="J3285">
        <v>91931</v>
      </c>
      <c r="K3285" t="s">
        <v>2045</v>
      </c>
      <c r="L3285" s="8">
        <v>0.47574074074074074</v>
      </c>
      <c r="M3285" s="8">
        <v>0.47844907407407405</v>
      </c>
      <c r="N3285" t="s">
        <v>1948</v>
      </c>
      <c r="O3285" t="s">
        <v>1948</v>
      </c>
      <c r="P3285" t="s">
        <v>1948</v>
      </c>
      <c r="Q3285" s="8">
        <v>2.7083333333333334E-3</v>
      </c>
      <c r="R3285" t="s">
        <v>1955</v>
      </c>
      <c r="S3285" t="s">
        <v>1955</v>
      </c>
      <c r="T3285" t="s">
        <v>1953</v>
      </c>
    </row>
    <row r="3286" spans="1:20" x14ac:dyDescent="0.35">
      <c r="A3286">
        <v>1233081528</v>
      </c>
      <c r="B3286">
        <v>17125</v>
      </c>
      <c r="C3286" t="s">
        <v>1969</v>
      </c>
      <c r="D3286" s="4">
        <v>44942</v>
      </c>
      <c r="E3286" s="8">
        <v>0.45474537037037038</v>
      </c>
      <c r="F3286" t="s">
        <v>5781</v>
      </c>
      <c r="H3286" t="s">
        <v>2147</v>
      </c>
      <c r="I3286">
        <v>1</v>
      </c>
      <c r="J3286">
        <v>95931</v>
      </c>
      <c r="K3286" t="s">
        <v>2504</v>
      </c>
      <c r="L3286" s="8">
        <v>0.45726851851851852</v>
      </c>
      <c r="M3286" s="8">
        <v>0.45980324074074069</v>
      </c>
      <c r="N3286" t="s">
        <v>1948</v>
      </c>
      <c r="O3286" t="s">
        <v>1948</v>
      </c>
      <c r="P3286" t="s">
        <v>1948</v>
      </c>
      <c r="Q3286" s="8">
        <v>2.5347222222222221E-3</v>
      </c>
      <c r="R3286" t="s">
        <v>1955</v>
      </c>
      <c r="S3286" t="s">
        <v>1955</v>
      </c>
      <c r="T3286" t="s">
        <v>1953</v>
      </c>
    </row>
    <row r="3287" spans="1:20" x14ac:dyDescent="0.35">
      <c r="A3287">
        <v>1233073674</v>
      </c>
      <c r="B3287">
        <v>17020</v>
      </c>
      <c r="C3287" t="s">
        <v>1969</v>
      </c>
      <c r="D3287" s="4">
        <v>44942</v>
      </c>
      <c r="E3287" s="8">
        <v>0.3951736111111111</v>
      </c>
      <c r="F3287" t="s">
        <v>5782</v>
      </c>
      <c r="G3287" t="s">
        <v>5783</v>
      </c>
      <c r="H3287" t="s">
        <v>1990</v>
      </c>
      <c r="I3287">
        <v>1</v>
      </c>
      <c r="J3287">
        <v>90431</v>
      </c>
      <c r="K3287" t="s">
        <v>1991</v>
      </c>
      <c r="L3287" s="8">
        <v>0.3956944444444444</v>
      </c>
      <c r="M3287" s="8">
        <v>0.39874999999999999</v>
      </c>
      <c r="N3287" t="s">
        <v>1948</v>
      </c>
      <c r="O3287" t="s">
        <v>1948</v>
      </c>
      <c r="P3287" t="s">
        <v>1948</v>
      </c>
      <c r="Q3287" s="8">
        <v>3.0555555555555557E-3</v>
      </c>
      <c r="R3287" t="s">
        <v>1955</v>
      </c>
      <c r="S3287" t="s">
        <v>1955</v>
      </c>
      <c r="T3287" t="s">
        <v>1953</v>
      </c>
    </row>
    <row r="3288" spans="1:20" x14ac:dyDescent="0.35">
      <c r="A3288">
        <v>1233072083</v>
      </c>
      <c r="B3288">
        <v>17006</v>
      </c>
      <c r="C3288" t="s">
        <v>1969</v>
      </c>
      <c r="D3288" s="4">
        <v>44942</v>
      </c>
      <c r="E3288" s="8">
        <v>0.3810648148148148</v>
      </c>
      <c r="F3288" t="s">
        <v>5784</v>
      </c>
      <c r="G3288" t="s">
        <v>5785</v>
      </c>
      <c r="H3288" t="s">
        <v>2002</v>
      </c>
      <c r="I3288">
        <v>1</v>
      </c>
      <c r="J3288">
        <v>96731</v>
      </c>
      <c r="K3288" t="s">
        <v>2003</v>
      </c>
      <c r="L3288" s="8">
        <v>0.38751157407407405</v>
      </c>
      <c r="M3288" s="8">
        <v>0.39019675925925923</v>
      </c>
      <c r="N3288" t="s">
        <v>1948</v>
      </c>
      <c r="O3288" t="s">
        <v>1948</v>
      </c>
      <c r="P3288" t="s">
        <v>1948</v>
      </c>
      <c r="Q3288" s="8">
        <v>2.685185185185185E-3</v>
      </c>
      <c r="R3288" t="s">
        <v>1955</v>
      </c>
      <c r="S3288" t="s">
        <v>1955</v>
      </c>
      <c r="T3288" t="s">
        <v>1953</v>
      </c>
    </row>
    <row r="3289" spans="1:20" x14ac:dyDescent="0.35">
      <c r="A3289">
        <v>1233072083</v>
      </c>
      <c r="B3289">
        <v>17006</v>
      </c>
      <c r="C3289" t="s">
        <v>1969</v>
      </c>
      <c r="D3289" s="4">
        <v>44942</v>
      </c>
      <c r="E3289" s="8">
        <v>0.3810648148148148</v>
      </c>
      <c r="F3289" t="s">
        <v>5784</v>
      </c>
      <c r="G3289" t="s">
        <v>5785</v>
      </c>
      <c r="H3289" t="s">
        <v>2002</v>
      </c>
      <c r="I3289">
        <v>1</v>
      </c>
      <c r="J3289">
        <v>95751</v>
      </c>
      <c r="K3289" t="s">
        <v>2005</v>
      </c>
      <c r="L3289" s="8">
        <v>0.38751157407407405</v>
      </c>
      <c r="M3289" s="8">
        <v>0.39109953703703698</v>
      </c>
      <c r="N3289" t="s">
        <v>1948</v>
      </c>
      <c r="O3289" t="s">
        <v>1948</v>
      </c>
      <c r="P3289" t="s">
        <v>1948</v>
      </c>
      <c r="Q3289" s="8">
        <v>3.5879629629629629E-3</v>
      </c>
      <c r="R3289" t="s">
        <v>2006</v>
      </c>
      <c r="S3289" t="s">
        <v>1973</v>
      </c>
      <c r="T3289" t="s">
        <v>1953</v>
      </c>
    </row>
    <row r="3290" spans="1:20" s="13" customFormat="1" x14ac:dyDescent="0.35">
      <c r="A3290">
        <v>1233065536</v>
      </c>
      <c r="B3290">
        <v>16925</v>
      </c>
      <c r="C3290" t="s">
        <v>1969</v>
      </c>
      <c r="D3290" s="4">
        <v>44942</v>
      </c>
      <c r="E3290" s="8">
        <v>0.31094907407407407</v>
      </c>
      <c r="F3290" t="s">
        <v>5786</v>
      </c>
      <c r="G3290" t="s">
        <v>2019</v>
      </c>
      <c r="H3290" t="s">
        <v>2020</v>
      </c>
      <c r="I3290">
        <v>1</v>
      </c>
      <c r="J3290">
        <v>91351</v>
      </c>
      <c r="K3290" t="s">
        <v>2207</v>
      </c>
      <c r="L3290" s="8">
        <v>0.31153935185185183</v>
      </c>
      <c r="M3290" s="8">
        <v>0.31552083333333331</v>
      </c>
      <c r="N3290" t="s">
        <v>1948</v>
      </c>
      <c r="O3290" t="s">
        <v>1948</v>
      </c>
      <c r="P3290" t="s">
        <v>1948</v>
      </c>
      <c r="Q3290" s="8">
        <v>3.9814814814814817E-3</v>
      </c>
      <c r="R3290" t="s">
        <v>2006</v>
      </c>
      <c r="S3290" t="s">
        <v>1952</v>
      </c>
      <c r="T3290" t="s">
        <v>1953</v>
      </c>
    </row>
    <row r="3291" spans="1:20" x14ac:dyDescent="0.35">
      <c r="A3291">
        <v>1233065536</v>
      </c>
      <c r="B3291">
        <v>16925</v>
      </c>
      <c r="C3291" t="s">
        <v>1969</v>
      </c>
      <c r="D3291" s="4">
        <v>44942</v>
      </c>
      <c r="E3291" s="8">
        <v>0.31094907407407407</v>
      </c>
      <c r="F3291" t="s">
        <v>5786</v>
      </c>
      <c r="G3291" t="s">
        <v>2019</v>
      </c>
      <c r="H3291" t="s">
        <v>2020</v>
      </c>
      <c r="I3291">
        <v>1</v>
      </c>
      <c r="J3291">
        <v>91531</v>
      </c>
      <c r="K3291" t="s">
        <v>2021</v>
      </c>
      <c r="L3291" s="8">
        <v>0.31153935185185183</v>
      </c>
      <c r="M3291" s="8">
        <v>0.31594907407407408</v>
      </c>
      <c r="N3291" t="s">
        <v>1948</v>
      </c>
      <c r="O3291" t="s">
        <v>1948</v>
      </c>
      <c r="P3291" t="s">
        <v>1948</v>
      </c>
      <c r="Q3291" s="8">
        <v>4.409722222222222E-3</v>
      </c>
      <c r="R3291" t="s">
        <v>1955</v>
      </c>
      <c r="S3291" t="s">
        <v>1955</v>
      </c>
      <c r="T3291" t="s">
        <v>1953</v>
      </c>
    </row>
    <row r="3292" spans="1:20" x14ac:dyDescent="0.35">
      <c r="A3292" s="9">
        <v>1233065096</v>
      </c>
      <c r="B3292" s="9">
        <v>16919</v>
      </c>
      <c r="C3292" s="9" t="s">
        <v>1969</v>
      </c>
      <c r="D3292" s="10">
        <v>44942</v>
      </c>
      <c r="E3292" s="11">
        <v>0.3034722222222222</v>
      </c>
      <c r="F3292" s="9" t="s">
        <v>5787</v>
      </c>
      <c r="G3292" s="9" t="s">
        <v>4373</v>
      </c>
      <c r="H3292" s="9" t="s">
        <v>2063</v>
      </c>
      <c r="I3292" s="9">
        <v>1</v>
      </c>
      <c r="J3292" s="9">
        <v>95531</v>
      </c>
      <c r="K3292" s="9" t="s">
        <v>2026</v>
      </c>
      <c r="L3292" s="11">
        <v>0.30462962962962964</v>
      </c>
      <c r="M3292" s="11">
        <v>0.30702546296296296</v>
      </c>
      <c r="N3292" s="9" t="s">
        <v>1948</v>
      </c>
      <c r="O3292" s="9" t="s">
        <v>1948</v>
      </c>
      <c r="P3292" s="9" t="s">
        <v>1948</v>
      </c>
      <c r="Q3292" s="11">
        <v>2.3958333333333336E-3</v>
      </c>
      <c r="R3292" s="9" t="s">
        <v>1955</v>
      </c>
      <c r="S3292" s="9" t="s">
        <v>1955</v>
      </c>
      <c r="T3292" s="9" t="s">
        <v>1953</v>
      </c>
    </row>
    <row r="3293" spans="1:20" x14ac:dyDescent="0.35">
      <c r="A3293" s="9">
        <v>1235654406</v>
      </c>
      <c r="B3293" s="9">
        <v>28951</v>
      </c>
      <c r="C3293" s="9" t="s">
        <v>2033</v>
      </c>
      <c r="D3293" s="10">
        <v>44953</v>
      </c>
      <c r="E3293" s="11">
        <v>0.78067129629629628</v>
      </c>
      <c r="F3293" s="9" t="s">
        <v>3301</v>
      </c>
      <c r="G3293" s="9" t="s">
        <v>3302</v>
      </c>
      <c r="H3293" s="9" t="s">
        <v>2063</v>
      </c>
      <c r="I3293" s="9">
        <v>1</v>
      </c>
      <c r="J3293" s="9">
        <v>98052</v>
      </c>
      <c r="K3293" s="9" t="s">
        <v>2026</v>
      </c>
      <c r="L3293" s="11">
        <v>0.78108796296296301</v>
      </c>
      <c r="M3293" s="11">
        <v>0.78432870370370367</v>
      </c>
      <c r="N3293" s="9" t="s">
        <v>1948</v>
      </c>
      <c r="O3293" s="9" t="s">
        <v>1948</v>
      </c>
      <c r="P3293" s="9" t="s">
        <v>1948</v>
      </c>
      <c r="Q3293" s="11">
        <v>3.2407407407407406E-3</v>
      </c>
      <c r="R3293" s="9" t="s">
        <v>1951</v>
      </c>
      <c r="S3293" s="9" t="s">
        <v>1952</v>
      </c>
      <c r="T3293" s="9" t="s">
        <v>1953</v>
      </c>
    </row>
    <row r="3294" spans="1:20" x14ac:dyDescent="0.35">
      <c r="A3294">
        <v>1233062937</v>
      </c>
      <c r="B3294">
        <v>16901</v>
      </c>
      <c r="C3294" t="s">
        <v>1969</v>
      </c>
      <c r="D3294" s="4">
        <v>44942</v>
      </c>
      <c r="E3294" s="8">
        <v>0.2712384259259259</v>
      </c>
      <c r="F3294" t="s">
        <v>4522</v>
      </c>
      <c r="G3294" t="s">
        <v>4523</v>
      </c>
      <c r="H3294" t="s">
        <v>2132</v>
      </c>
      <c r="I3294">
        <v>1</v>
      </c>
      <c r="J3294">
        <v>93041</v>
      </c>
      <c r="K3294" t="s">
        <v>2098</v>
      </c>
      <c r="L3294" s="8">
        <v>0.27179398148148148</v>
      </c>
      <c r="M3294" s="8">
        <v>0.27384259259259258</v>
      </c>
      <c r="N3294" t="s">
        <v>1948</v>
      </c>
      <c r="O3294" t="s">
        <v>1948</v>
      </c>
      <c r="P3294" t="s">
        <v>1948</v>
      </c>
      <c r="Q3294" s="8">
        <v>2.0486111111111113E-3</v>
      </c>
      <c r="R3294" t="s">
        <v>1955</v>
      </c>
      <c r="S3294" t="s">
        <v>1955</v>
      </c>
      <c r="T3294" t="s">
        <v>1953</v>
      </c>
    </row>
    <row r="3295" spans="1:20" x14ac:dyDescent="0.35">
      <c r="A3295">
        <v>1233043777</v>
      </c>
      <c r="B3295">
        <v>16700</v>
      </c>
      <c r="C3295" t="s">
        <v>1987</v>
      </c>
      <c r="D3295" s="4">
        <v>44941</v>
      </c>
      <c r="E3295" s="8">
        <v>0.92092592592592604</v>
      </c>
      <c r="F3295" t="s">
        <v>5788</v>
      </c>
      <c r="G3295" t="s">
        <v>5436</v>
      </c>
      <c r="H3295" t="s">
        <v>2389</v>
      </c>
      <c r="I3295">
        <v>1</v>
      </c>
      <c r="J3295">
        <v>93631</v>
      </c>
      <c r="K3295" t="s">
        <v>2390</v>
      </c>
      <c r="L3295" s="8">
        <v>0.92305555555555552</v>
      </c>
      <c r="M3295" s="8">
        <v>0.92653935185185177</v>
      </c>
      <c r="N3295" t="s">
        <v>1948</v>
      </c>
      <c r="O3295" t="s">
        <v>1948</v>
      </c>
      <c r="P3295" t="s">
        <v>1948</v>
      </c>
      <c r="Q3295" s="8">
        <v>3.483796296296296E-3</v>
      </c>
      <c r="R3295" t="s">
        <v>1955</v>
      </c>
      <c r="S3295" t="s">
        <v>1955</v>
      </c>
      <c r="T3295" t="s">
        <v>1953</v>
      </c>
    </row>
    <row r="3296" spans="1:20" x14ac:dyDescent="0.35">
      <c r="A3296">
        <v>1233025063</v>
      </c>
      <c r="B3296">
        <v>16492</v>
      </c>
      <c r="C3296" t="s">
        <v>1987</v>
      </c>
      <c r="D3296" s="4">
        <v>44941</v>
      </c>
      <c r="E3296" s="8">
        <v>0.71351851851851855</v>
      </c>
      <c r="F3296" t="s">
        <v>5789</v>
      </c>
      <c r="G3296" t="s">
        <v>5790</v>
      </c>
      <c r="H3296" t="s">
        <v>1966</v>
      </c>
      <c r="I3296">
        <v>1</v>
      </c>
      <c r="J3296">
        <v>96631</v>
      </c>
      <c r="K3296" t="s">
        <v>1967</v>
      </c>
      <c r="L3296" s="8">
        <v>0.71392361111111102</v>
      </c>
      <c r="M3296" s="8">
        <v>0.7147337962962963</v>
      </c>
      <c r="N3296" t="s">
        <v>1948</v>
      </c>
      <c r="O3296" t="s">
        <v>1948</v>
      </c>
      <c r="P3296" t="s">
        <v>1948</v>
      </c>
      <c r="Q3296" s="8">
        <v>8.1018518518518516E-4</v>
      </c>
      <c r="R3296" t="s">
        <v>1955</v>
      </c>
      <c r="S3296" t="s">
        <v>1955</v>
      </c>
      <c r="T3296" t="s">
        <v>1953</v>
      </c>
    </row>
    <row r="3297" spans="1:20" x14ac:dyDescent="0.35">
      <c r="A3297">
        <v>1233018678</v>
      </c>
      <c r="B3297">
        <v>16421</v>
      </c>
      <c r="C3297" t="s">
        <v>1987</v>
      </c>
      <c r="D3297" s="4">
        <v>44941</v>
      </c>
      <c r="E3297" s="8">
        <v>0.66100694444444441</v>
      </c>
      <c r="F3297" t="s">
        <v>5791</v>
      </c>
      <c r="G3297" t="s">
        <v>5792</v>
      </c>
      <c r="H3297" t="s">
        <v>2015</v>
      </c>
      <c r="I3297">
        <v>1</v>
      </c>
      <c r="J3297">
        <v>94331</v>
      </c>
      <c r="K3297" t="s">
        <v>2016</v>
      </c>
      <c r="L3297" s="8">
        <v>0.66146990740740741</v>
      </c>
      <c r="M3297" s="8">
        <v>0.66351851851851851</v>
      </c>
      <c r="N3297" t="s">
        <v>1948</v>
      </c>
      <c r="O3297" t="s">
        <v>1948</v>
      </c>
      <c r="P3297" t="s">
        <v>1948</v>
      </c>
      <c r="Q3297" s="8">
        <v>2.0486111111111113E-3</v>
      </c>
      <c r="R3297" t="s">
        <v>1955</v>
      </c>
      <c r="S3297" t="s">
        <v>1955</v>
      </c>
      <c r="T3297" t="s">
        <v>1953</v>
      </c>
    </row>
    <row r="3298" spans="1:20" x14ac:dyDescent="0.35">
      <c r="A3298">
        <v>1233018678</v>
      </c>
      <c r="B3298">
        <v>16421</v>
      </c>
      <c r="C3298" t="s">
        <v>1987</v>
      </c>
      <c r="D3298" s="4">
        <v>44941</v>
      </c>
      <c r="E3298" s="8">
        <v>0.66100694444444441</v>
      </c>
      <c r="F3298" t="s">
        <v>5791</v>
      </c>
      <c r="G3298" t="s">
        <v>5792</v>
      </c>
      <c r="H3298" t="s">
        <v>2015</v>
      </c>
      <c r="I3298">
        <v>1</v>
      </c>
      <c r="J3298">
        <v>94452</v>
      </c>
      <c r="K3298" t="s">
        <v>2074</v>
      </c>
      <c r="L3298" s="8">
        <v>0.66146990740740741</v>
      </c>
      <c r="M3298" s="8">
        <v>0.66326388888888888</v>
      </c>
      <c r="N3298" t="s">
        <v>1948</v>
      </c>
      <c r="O3298" t="s">
        <v>1948</v>
      </c>
      <c r="P3298" t="s">
        <v>1948</v>
      </c>
      <c r="Q3298" s="8">
        <v>1.7939814814814815E-3</v>
      </c>
      <c r="R3298" t="s">
        <v>1951</v>
      </c>
      <c r="S3298" t="s">
        <v>1952</v>
      </c>
      <c r="T3298" t="s">
        <v>1953</v>
      </c>
    </row>
    <row r="3299" spans="1:20" x14ac:dyDescent="0.35">
      <c r="A3299">
        <v>1233008985</v>
      </c>
      <c r="B3299">
        <v>16311</v>
      </c>
      <c r="C3299" t="s">
        <v>1987</v>
      </c>
      <c r="D3299" s="4">
        <v>44941</v>
      </c>
      <c r="E3299" s="8">
        <v>0.55961805555555555</v>
      </c>
      <c r="F3299" t="s">
        <v>5793</v>
      </c>
      <c r="G3299" t="s">
        <v>5794</v>
      </c>
      <c r="H3299" t="s">
        <v>1962</v>
      </c>
      <c r="I3299">
        <v>1</v>
      </c>
      <c r="J3299">
        <v>90131</v>
      </c>
      <c r="K3299" t="s">
        <v>1963</v>
      </c>
      <c r="L3299" s="8">
        <v>0.56312499999999999</v>
      </c>
      <c r="M3299" s="8">
        <v>0.56449074074074079</v>
      </c>
      <c r="N3299" t="s">
        <v>1948</v>
      </c>
      <c r="O3299" t="s">
        <v>1948</v>
      </c>
      <c r="P3299" t="s">
        <v>1948</v>
      </c>
      <c r="Q3299" s="8">
        <v>1.3657407407407409E-3</v>
      </c>
      <c r="R3299" t="s">
        <v>1955</v>
      </c>
      <c r="S3299" t="s">
        <v>1955</v>
      </c>
      <c r="T3299" t="s">
        <v>2004</v>
      </c>
    </row>
    <row r="3300" spans="1:20" x14ac:dyDescent="0.35">
      <c r="A3300">
        <v>1232998244</v>
      </c>
      <c r="B3300">
        <v>16175</v>
      </c>
      <c r="C3300" t="s">
        <v>1987</v>
      </c>
      <c r="D3300" s="4">
        <v>44941</v>
      </c>
      <c r="E3300" s="8">
        <v>0.44549768518518523</v>
      </c>
      <c r="F3300" t="s">
        <v>5795</v>
      </c>
      <c r="G3300" t="s">
        <v>5796</v>
      </c>
      <c r="H3300" t="s">
        <v>1949</v>
      </c>
      <c r="I3300">
        <v>1</v>
      </c>
      <c r="J3300">
        <v>94431</v>
      </c>
      <c r="K3300" t="s">
        <v>2074</v>
      </c>
      <c r="L3300" s="8">
        <v>0.44657407407407407</v>
      </c>
      <c r="M3300" s="8">
        <v>0.44780092592592591</v>
      </c>
      <c r="N3300" t="s">
        <v>1948</v>
      </c>
      <c r="O3300" t="s">
        <v>1948</v>
      </c>
      <c r="P3300" t="s">
        <v>1948</v>
      </c>
      <c r="Q3300" s="8">
        <v>1.2268518518518518E-3</v>
      </c>
      <c r="R3300" t="s">
        <v>1955</v>
      </c>
      <c r="S3300" t="s">
        <v>1955</v>
      </c>
      <c r="T3300" t="s">
        <v>1953</v>
      </c>
    </row>
    <row r="3301" spans="1:20" x14ac:dyDescent="0.35">
      <c r="A3301">
        <v>1232997454</v>
      </c>
      <c r="B3301">
        <v>16167</v>
      </c>
      <c r="C3301" t="s">
        <v>1987</v>
      </c>
      <c r="D3301" s="4">
        <v>44941</v>
      </c>
      <c r="E3301" s="8">
        <v>0.43880787037037039</v>
      </c>
      <c r="F3301" t="s">
        <v>5797</v>
      </c>
      <c r="G3301" t="s">
        <v>5798</v>
      </c>
      <c r="H3301" t="s">
        <v>2044</v>
      </c>
      <c r="I3301">
        <v>1</v>
      </c>
      <c r="J3301">
        <v>91931</v>
      </c>
      <c r="K3301" t="s">
        <v>2045</v>
      </c>
      <c r="L3301" s="8">
        <v>0.43905092592592593</v>
      </c>
      <c r="M3301" s="8">
        <v>0.44153935185185184</v>
      </c>
      <c r="N3301" t="s">
        <v>1948</v>
      </c>
      <c r="O3301" t="s">
        <v>1948</v>
      </c>
      <c r="P3301" t="s">
        <v>1948</v>
      </c>
      <c r="Q3301" s="8">
        <v>2.488425925925926E-3</v>
      </c>
      <c r="R3301" t="s">
        <v>1955</v>
      </c>
      <c r="S3301" t="s">
        <v>1955</v>
      </c>
      <c r="T3301" t="s">
        <v>1953</v>
      </c>
    </row>
    <row r="3302" spans="1:20" x14ac:dyDescent="0.35">
      <c r="A3302">
        <v>1232993155</v>
      </c>
      <c r="B3302">
        <v>16113</v>
      </c>
      <c r="C3302" t="s">
        <v>1987</v>
      </c>
      <c r="D3302" s="4">
        <v>44941</v>
      </c>
      <c r="E3302" s="8">
        <v>0.38916666666666666</v>
      </c>
      <c r="F3302" t="s">
        <v>5799</v>
      </c>
      <c r="G3302" t="s">
        <v>5800</v>
      </c>
      <c r="H3302" t="s">
        <v>2057</v>
      </c>
      <c r="I3302">
        <v>1</v>
      </c>
      <c r="J3302">
        <v>96252</v>
      </c>
      <c r="K3302" t="s">
        <v>2058</v>
      </c>
      <c r="L3302" s="8">
        <v>0.40039351851851851</v>
      </c>
      <c r="M3302" s="8">
        <v>0.401400462962963</v>
      </c>
      <c r="N3302" t="s">
        <v>1948</v>
      </c>
      <c r="O3302" t="s">
        <v>1948</v>
      </c>
      <c r="P3302" t="s">
        <v>1948</v>
      </c>
      <c r="Q3302" s="8">
        <v>1.0069444444444444E-3</v>
      </c>
      <c r="R3302" t="s">
        <v>1951</v>
      </c>
      <c r="S3302" t="s">
        <v>1973</v>
      </c>
      <c r="T3302" t="s">
        <v>1953</v>
      </c>
    </row>
    <row r="3303" spans="1:20" x14ac:dyDescent="0.35">
      <c r="A3303">
        <v>1232987529</v>
      </c>
      <c r="B3303">
        <v>16048</v>
      </c>
      <c r="C3303" t="s">
        <v>1987</v>
      </c>
      <c r="D3303" s="4">
        <v>44941</v>
      </c>
      <c r="E3303" s="8">
        <v>0.23120370370370369</v>
      </c>
      <c r="F3303" t="s">
        <v>2476</v>
      </c>
      <c r="G3303" t="s">
        <v>2477</v>
      </c>
      <c r="H3303" t="s">
        <v>1949</v>
      </c>
      <c r="I3303">
        <v>1</v>
      </c>
      <c r="J3303">
        <v>94831</v>
      </c>
      <c r="K3303" t="s">
        <v>1950</v>
      </c>
      <c r="L3303" s="8">
        <v>0.23128472222222221</v>
      </c>
      <c r="M3303" s="8">
        <v>0.23265046296296296</v>
      </c>
      <c r="N3303" t="s">
        <v>1948</v>
      </c>
      <c r="O3303" t="s">
        <v>1948</v>
      </c>
      <c r="P3303" t="s">
        <v>1948</v>
      </c>
      <c r="Q3303" s="8">
        <v>1.3657407407407409E-3</v>
      </c>
      <c r="R3303" t="s">
        <v>1955</v>
      </c>
      <c r="S3303" t="s">
        <v>1955</v>
      </c>
      <c r="T3303" t="s">
        <v>1953</v>
      </c>
    </row>
    <row r="3304" spans="1:20" x14ac:dyDescent="0.35">
      <c r="A3304">
        <v>1232978237</v>
      </c>
      <c r="B3304">
        <v>15964</v>
      </c>
      <c r="C3304" t="s">
        <v>1987</v>
      </c>
      <c r="D3304" s="4">
        <v>44941</v>
      </c>
      <c r="E3304" s="8">
        <v>0.11714120370370369</v>
      </c>
      <c r="F3304" t="s">
        <v>5801</v>
      </c>
      <c r="H3304" t="s">
        <v>2325</v>
      </c>
      <c r="I3304">
        <v>1</v>
      </c>
      <c r="J3304">
        <v>95631</v>
      </c>
      <c r="K3304" t="s">
        <v>2326</v>
      </c>
      <c r="L3304" s="8">
        <v>0.11729166666666667</v>
      </c>
      <c r="M3304" s="8">
        <v>0.11925925925925925</v>
      </c>
      <c r="N3304" t="s">
        <v>1948</v>
      </c>
      <c r="O3304" t="s">
        <v>1948</v>
      </c>
      <c r="P3304" t="s">
        <v>1948</v>
      </c>
      <c r="Q3304" s="8">
        <v>1.9675925925925928E-3</v>
      </c>
      <c r="R3304" t="s">
        <v>1955</v>
      </c>
      <c r="S3304" t="s">
        <v>1955</v>
      </c>
      <c r="T3304" t="s">
        <v>1953</v>
      </c>
    </row>
    <row r="3305" spans="1:20" x14ac:dyDescent="0.35">
      <c r="A3305">
        <v>1232978237</v>
      </c>
      <c r="B3305">
        <v>15964</v>
      </c>
      <c r="C3305" t="s">
        <v>1987</v>
      </c>
      <c r="D3305" s="4">
        <v>44941</v>
      </c>
      <c r="E3305" s="8">
        <v>0.11714120370370369</v>
      </c>
      <c r="F3305" t="s">
        <v>5801</v>
      </c>
      <c r="H3305" t="s">
        <v>2325</v>
      </c>
      <c r="I3305">
        <v>1</v>
      </c>
      <c r="J3305">
        <v>93911</v>
      </c>
      <c r="K3305" t="s">
        <v>2080</v>
      </c>
      <c r="L3305" s="8">
        <v>0.11729166666666667</v>
      </c>
      <c r="M3305" s="8">
        <v>0.12212962962962963</v>
      </c>
      <c r="N3305" t="s">
        <v>1948</v>
      </c>
      <c r="O3305" t="s">
        <v>1948</v>
      </c>
      <c r="P3305" t="s">
        <v>1948</v>
      </c>
      <c r="Q3305" s="8">
        <v>4.8379629629629632E-3</v>
      </c>
      <c r="R3305" t="s">
        <v>2111</v>
      </c>
      <c r="S3305" t="s">
        <v>2111</v>
      </c>
      <c r="T3305" t="s">
        <v>1953</v>
      </c>
    </row>
    <row r="3306" spans="1:20" x14ac:dyDescent="0.35">
      <c r="A3306">
        <v>1232978237</v>
      </c>
      <c r="B3306">
        <v>15964</v>
      </c>
      <c r="C3306" t="s">
        <v>1987</v>
      </c>
      <c r="D3306" s="4">
        <v>44941</v>
      </c>
      <c r="E3306" s="8">
        <v>0.11714120370370369</v>
      </c>
      <c r="F3306" t="s">
        <v>5801</v>
      </c>
      <c r="H3306" t="s">
        <v>2325</v>
      </c>
      <c r="I3306">
        <v>1</v>
      </c>
      <c r="J3306">
        <v>94411</v>
      </c>
      <c r="K3306" t="s">
        <v>2074</v>
      </c>
      <c r="L3306" s="8">
        <v>0.11729166666666667</v>
      </c>
      <c r="M3306" s="8">
        <v>0.11891203703703705</v>
      </c>
      <c r="N3306" t="s">
        <v>1948</v>
      </c>
      <c r="O3306" t="s">
        <v>1948</v>
      </c>
      <c r="P3306" t="s">
        <v>1948</v>
      </c>
      <c r="Q3306" s="8">
        <v>1.6203703703703703E-3</v>
      </c>
      <c r="R3306" t="s">
        <v>2111</v>
      </c>
      <c r="S3306" t="s">
        <v>2111</v>
      </c>
      <c r="T3306" t="s">
        <v>1953</v>
      </c>
    </row>
    <row r="3307" spans="1:20" x14ac:dyDescent="0.35">
      <c r="A3307">
        <v>1232978237</v>
      </c>
      <c r="B3307">
        <v>15964</v>
      </c>
      <c r="C3307" t="s">
        <v>1987</v>
      </c>
      <c r="D3307" s="4">
        <v>44941</v>
      </c>
      <c r="E3307" s="8">
        <v>0.11714120370370369</v>
      </c>
      <c r="F3307" t="s">
        <v>5801</v>
      </c>
      <c r="H3307" t="s">
        <v>2325</v>
      </c>
      <c r="I3307">
        <v>1</v>
      </c>
      <c r="J3307">
        <v>95731</v>
      </c>
      <c r="K3307" t="s">
        <v>2005</v>
      </c>
      <c r="L3307" s="8">
        <v>0.11729166666666667</v>
      </c>
      <c r="M3307" s="8">
        <v>0.12065972222222222</v>
      </c>
      <c r="N3307" t="s">
        <v>1948</v>
      </c>
      <c r="O3307" t="s">
        <v>1948</v>
      </c>
      <c r="P3307" t="s">
        <v>1948</v>
      </c>
      <c r="Q3307" s="8">
        <v>3.3680555555555551E-3</v>
      </c>
      <c r="R3307" t="s">
        <v>1955</v>
      </c>
      <c r="S3307" t="s">
        <v>1955</v>
      </c>
      <c r="T3307" t="s">
        <v>1953</v>
      </c>
    </row>
    <row r="3308" spans="1:20" x14ac:dyDescent="0.35">
      <c r="A3308">
        <v>1232972134</v>
      </c>
      <c r="B3308">
        <v>15898</v>
      </c>
      <c r="C3308" t="s">
        <v>1987</v>
      </c>
      <c r="D3308" s="4">
        <v>44941</v>
      </c>
      <c r="E3308" s="8">
        <v>6.4687499999999995E-2</v>
      </c>
      <c r="F3308" t="s">
        <v>5802</v>
      </c>
      <c r="G3308" t="s">
        <v>5803</v>
      </c>
      <c r="H3308" t="s">
        <v>1949</v>
      </c>
      <c r="I3308">
        <v>1</v>
      </c>
      <c r="J3308">
        <v>94431</v>
      </c>
      <c r="K3308" t="s">
        <v>2074</v>
      </c>
      <c r="L3308" s="8">
        <v>7.0555555555555552E-2</v>
      </c>
      <c r="M3308" s="8">
        <v>7.1898148148148142E-2</v>
      </c>
      <c r="N3308" t="s">
        <v>1948</v>
      </c>
      <c r="O3308" t="s">
        <v>1948</v>
      </c>
      <c r="P3308" t="s">
        <v>1948</v>
      </c>
      <c r="Q3308" s="8">
        <v>1.3425925925925925E-3</v>
      </c>
      <c r="R3308" t="s">
        <v>1955</v>
      </c>
      <c r="S3308" t="s">
        <v>1955</v>
      </c>
      <c r="T3308" t="s">
        <v>1953</v>
      </c>
    </row>
    <row r="3309" spans="1:20" x14ac:dyDescent="0.35">
      <c r="A3309">
        <v>1232937040</v>
      </c>
      <c r="B3309">
        <v>15497</v>
      </c>
      <c r="C3309" t="s">
        <v>2017</v>
      </c>
      <c r="D3309" s="4">
        <v>44940</v>
      </c>
      <c r="E3309" s="8">
        <v>0.74435185185185182</v>
      </c>
      <c r="F3309" t="s">
        <v>5804</v>
      </c>
      <c r="G3309" t="s">
        <v>5805</v>
      </c>
      <c r="H3309" t="s">
        <v>1966</v>
      </c>
      <c r="I3309">
        <v>1</v>
      </c>
      <c r="J3309">
        <v>96631</v>
      </c>
      <c r="K3309" t="s">
        <v>1967</v>
      </c>
      <c r="L3309" s="8">
        <v>0.74506944444444445</v>
      </c>
      <c r="M3309" s="8">
        <v>0.74594907407407407</v>
      </c>
      <c r="N3309" t="s">
        <v>1948</v>
      </c>
      <c r="O3309" t="s">
        <v>1948</v>
      </c>
      <c r="P3309" t="s">
        <v>1948</v>
      </c>
      <c r="Q3309" s="8">
        <v>8.7962962962962962E-4</v>
      </c>
      <c r="R3309" t="s">
        <v>1955</v>
      </c>
      <c r="S3309" t="s">
        <v>1955</v>
      </c>
      <c r="T3309" t="s">
        <v>1953</v>
      </c>
    </row>
    <row r="3310" spans="1:20" x14ac:dyDescent="0.35">
      <c r="A3310">
        <v>1232935499</v>
      </c>
      <c r="B3310">
        <v>15481</v>
      </c>
      <c r="C3310" t="s">
        <v>2017</v>
      </c>
      <c r="D3310" s="4">
        <v>44940</v>
      </c>
      <c r="E3310" s="8">
        <v>0.7327893518518519</v>
      </c>
      <c r="F3310" t="s">
        <v>5806</v>
      </c>
      <c r="G3310" t="s">
        <v>5807</v>
      </c>
      <c r="H3310" t="s">
        <v>1990</v>
      </c>
      <c r="I3310">
        <v>1</v>
      </c>
      <c r="J3310">
        <v>90431</v>
      </c>
      <c r="K3310" t="s">
        <v>1991</v>
      </c>
      <c r="L3310" s="8">
        <v>0.73315972222222225</v>
      </c>
      <c r="M3310" s="8">
        <v>0.73600694444444448</v>
      </c>
      <c r="N3310" t="s">
        <v>1948</v>
      </c>
      <c r="O3310" t="s">
        <v>1948</v>
      </c>
      <c r="P3310" t="s">
        <v>1948</v>
      </c>
      <c r="Q3310" s="8">
        <v>2.8472222222222219E-3</v>
      </c>
      <c r="R3310" t="s">
        <v>1955</v>
      </c>
      <c r="S3310" t="s">
        <v>1955</v>
      </c>
      <c r="T3310" t="s">
        <v>1953</v>
      </c>
    </row>
    <row r="3311" spans="1:20" x14ac:dyDescent="0.35">
      <c r="A3311">
        <v>1232931470</v>
      </c>
      <c r="B3311">
        <v>15431</v>
      </c>
      <c r="C3311" t="s">
        <v>2017</v>
      </c>
      <c r="D3311" s="4">
        <v>44940</v>
      </c>
      <c r="E3311" s="8">
        <v>0.68723379629629633</v>
      </c>
      <c r="F3311" t="s">
        <v>5808</v>
      </c>
      <c r="G3311" t="s">
        <v>5809</v>
      </c>
      <c r="H3311" t="s">
        <v>1966</v>
      </c>
      <c r="I3311">
        <v>1</v>
      </c>
      <c r="J3311">
        <v>94852</v>
      </c>
      <c r="K3311" t="s">
        <v>1950</v>
      </c>
      <c r="L3311" s="8">
        <v>0.68770833333333325</v>
      </c>
      <c r="M3311" s="8">
        <v>0.68915509259259267</v>
      </c>
      <c r="N3311" t="s">
        <v>1948</v>
      </c>
      <c r="O3311" t="s">
        <v>1948</v>
      </c>
      <c r="P3311" t="s">
        <v>1948</v>
      </c>
      <c r="Q3311" s="8">
        <v>1.4467592592592594E-3</v>
      </c>
      <c r="R3311" t="s">
        <v>1951</v>
      </c>
      <c r="S3311" t="s">
        <v>1952</v>
      </c>
      <c r="T3311" t="s">
        <v>1953</v>
      </c>
    </row>
    <row r="3312" spans="1:20" x14ac:dyDescent="0.35">
      <c r="A3312">
        <v>1232931470</v>
      </c>
      <c r="B3312">
        <v>15431</v>
      </c>
      <c r="C3312" t="s">
        <v>2017</v>
      </c>
      <c r="D3312" s="4">
        <v>44940</v>
      </c>
      <c r="E3312" s="8">
        <v>0.68723379629629633</v>
      </c>
      <c r="F3312" t="s">
        <v>5808</v>
      </c>
      <c r="G3312" t="s">
        <v>5809</v>
      </c>
      <c r="H3312" t="s">
        <v>1966</v>
      </c>
      <c r="I3312">
        <v>1</v>
      </c>
      <c r="J3312">
        <v>96631</v>
      </c>
      <c r="K3312" t="s">
        <v>1967</v>
      </c>
      <c r="L3312" s="8">
        <v>0.68770833333333325</v>
      </c>
      <c r="M3312" s="8">
        <v>0.68864583333333329</v>
      </c>
      <c r="N3312" t="s">
        <v>1948</v>
      </c>
      <c r="O3312" t="s">
        <v>1948</v>
      </c>
      <c r="P3312" t="s">
        <v>1948</v>
      </c>
      <c r="Q3312" s="8">
        <v>9.3750000000000007E-4</v>
      </c>
      <c r="R3312" t="s">
        <v>1955</v>
      </c>
      <c r="S3312" t="s">
        <v>1955</v>
      </c>
      <c r="T3312" t="s">
        <v>1953</v>
      </c>
    </row>
    <row r="3313" spans="1:20" x14ac:dyDescent="0.35">
      <c r="A3313">
        <v>1232928881</v>
      </c>
      <c r="B3313">
        <v>15402</v>
      </c>
      <c r="C3313" t="s">
        <v>2017</v>
      </c>
      <c r="D3313" s="4">
        <v>44940</v>
      </c>
      <c r="E3313" s="8">
        <v>0.66990740740740751</v>
      </c>
      <c r="F3313" t="s">
        <v>5810</v>
      </c>
      <c r="G3313" t="s">
        <v>5811</v>
      </c>
      <c r="H3313" t="s">
        <v>2568</v>
      </c>
      <c r="I3313">
        <v>1</v>
      </c>
      <c r="J3313">
        <v>95131</v>
      </c>
      <c r="K3313" t="s">
        <v>2144</v>
      </c>
      <c r="L3313" s="8">
        <v>0.67130787037037043</v>
      </c>
      <c r="M3313" s="8">
        <v>0.67403935185185182</v>
      </c>
      <c r="N3313" t="s">
        <v>1948</v>
      </c>
      <c r="O3313" t="s">
        <v>1948</v>
      </c>
      <c r="P3313" t="s">
        <v>1948</v>
      </c>
      <c r="Q3313" s="8">
        <v>2.7314814814814819E-3</v>
      </c>
      <c r="R3313" t="s">
        <v>1955</v>
      </c>
      <c r="S3313" t="s">
        <v>1955</v>
      </c>
      <c r="T3313" t="s">
        <v>1953</v>
      </c>
    </row>
    <row r="3314" spans="1:20" x14ac:dyDescent="0.35">
      <c r="A3314" s="9">
        <v>1232914292</v>
      </c>
      <c r="B3314" s="9">
        <v>15222</v>
      </c>
      <c r="C3314" s="9" t="s">
        <v>2017</v>
      </c>
      <c r="D3314" s="10">
        <v>44940</v>
      </c>
      <c r="E3314" s="11">
        <v>0.53042824074074069</v>
      </c>
      <c r="F3314" s="9" t="s">
        <v>5812</v>
      </c>
      <c r="G3314" s="9" t="s">
        <v>4273</v>
      </c>
      <c r="H3314" s="9" t="s">
        <v>1957</v>
      </c>
      <c r="I3314" s="9">
        <v>1</v>
      </c>
      <c r="J3314" s="9">
        <v>92731</v>
      </c>
      <c r="K3314" s="9" t="s">
        <v>2366</v>
      </c>
      <c r="L3314" s="11">
        <v>0.53053240740740748</v>
      </c>
      <c r="M3314" s="11">
        <v>0.53435185185185186</v>
      </c>
      <c r="N3314" s="9" t="s">
        <v>1948</v>
      </c>
      <c r="O3314" s="9" t="s">
        <v>1948</v>
      </c>
      <c r="P3314" s="9" t="s">
        <v>1948</v>
      </c>
      <c r="Q3314" s="11">
        <v>3.8194444444444443E-3</v>
      </c>
      <c r="R3314" s="9" t="s">
        <v>1955</v>
      </c>
      <c r="S3314" s="9" t="s">
        <v>1955</v>
      </c>
      <c r="T3314" s="9" t="s">
        <v>1953</v>
      </c>
    </row>
    <row r="3315" spans="1:20" x14ac:dyDescent="0.35">
      <c r="A3315">
        <v>1232909898</v>
      </c>
      <c r="B3315">
        <v>15168</v>
      </c>
      <c r="C3315" t="s">
        <v>2017</v>
      </c>
      <c r="D3315" s="4">
        <v>44940</v>
      </c>
      <c r="E3315" s="8">
        <v>0.4770833333333333</v>
      </c>
      <c r="F3315" t="s">
        <v>5813</v>
      </c>
      <c r="G3315" t="s">
        <v>5814</v>
      </c>
      <c r="H3315" t="s">
        <v>1949</v>
      </c>
      <c r="I3315">
        <v>1</v>
      </c>
      <c r="J3315">
        <v>94631</v>
      </c>
      <c r="K3315" t="s">
        <v>1954</v>
      </c>
      <c r="L3315" s="8">
        <v>0.47811342592592593</v>
      </c>
      <c r="M3315" s="8">
        <v>0.47913194444444446</v>
      </c>
      <c r="N3315" t="s">
        <v>1948</v>
      </c>
      <c r="O3315" t="s">
        <v>1948</v>
      </c>
      <c r="P3315" t="s">
        <v>1948</v>
      </c>
      <c r="Q3315" s="8">
        <v>1.0185185185185186E-3</v>
      </c>
      <c r="R3315" t="s">
        <v>1955</v>
      </c>
      <c r="S3315" t="s">
        <v>1955</v>
      </c>
      <c r="T3315" t="s">
        <v>1953</v>
      </c>
    </row>
    <row r="3316" spans="1:20" x14ac:dyDescent="0.35">
      <c r="A3316">
        <v>1232895616</v>
      </c>
      <c r="B3316">
        <v>14994</v>
      </c>
      <c r="C3316" t="s">
        <v>2017</v>
      </c>
      <c r="D3316" s="4">
        <v>44940</v>
      </c>
      <c r="E3316" s="8">
        <v>0.29255787037037034</v>
      </c>
      <c r="F3316" t="s">
        <v>5815</v>
      </c>
      <c r="G3316" t="s">
        <v>5816</v>
      </c>
      <c r="H3316" t="s">
        <v>2009</v>
      </c>
      <c r="I3316">
        <v>1</v>
      </c>
      <c r="J3316">
        <v>90331</v>
      </c>
      <c r="K3316" t="s">
        <v>2010</v>
      </c>
      <c r="L3316" s="8">
        <v>0.30682870370370369</v>
      </c>
      <c r="M3316" s="8">
        <v>0.31032407407407409</v>
      </c>
      <c r="N3316" t="s">
        <v>1948</v>
      </c>
      <c r="O3316" t="s">
        <v>1948</v>
      </c>
      <c r="P3316" t="s">
        <v>1948</v>
      </c>
      <c r="Q3316" s="8">
        <v>3.4953703703703705E-3</v>
      </c>
      <c r="R3316" t="s">
        <v>1955</v>
      </c>
      <c r="S3316" t="s">
        <v>1955</v>
      </c>
      <c r="T3316" t="s">
        <v>1953</v>
      </c>
    </row>
    <row r="3317" spans="1:20" x14ac:dyDescent="0.35">
      <c r="A3317">
        <v>1232895616</v>
      </c>
      <c r="B3317">
        <v>14994</v>
      </c>
      <c r="C3317" t="s">
        <v>2017</v>
      </c>
      <c r="D3317" s="4">
        <v>44940</v>
      </c>
      <c r="E3317" s="8">
        <v>0.29255787037037034</v>
      </c>
      <c r="F3317" t="s">
        <v>5815</v>
      </c>
      <c r="G3317" t="s">
        <v>5816</v>
      </c>
      <c r="H3317" t="s">
        <v>2009</v>
      </c>
      <c r="I3317">
        <v>1</v>
      </c>
      <c r="J3317">
        <v>93351</v>
      </c>
      <c r="K3317" t="s">
        <v>2136</v>
      </c>
      <c r="L3317" s="8">
        <v>0.30682870370370369</v>
      </c>
      <c r="M3317" s="8">
        <v>0.3099189814814815</v>
      </c>
      <c r="N3317" t="s">
        <v>1948</v>
      </c>
      <c r="O3317" t="s">
        <v>1948</v>
      </c>
      <c r="P3317" t="s">
        <v>1948</v>
      </c>
      <c r="Q3317" s="8">
        <v>3.0902777777777782E-3</v>
      </c>
      <c r="R3317" t="s">
        <v>2006</v>
      </c>
      <c r="S3317" t="s">
        <v>1973</v>
      </c>
      <c r="T3317" t="s">
        <v>1953</v>
      </c>
    </row>
    <row r="3318" spans="1:20" x14ac:dyDescent="0.35">
      <c r="A3318">
        <v>1232885746</v>
      </c>
      <c r="B3318">
        <v>14897</v>
      </c>
      <c r="C3318" t="s">
        <v>2017</v>
      </c>
      <c r="D3318" s="4">
        <v>44940</v>
      </c>
      <c r="E3318" s="8">
        <v>0.13126157407407407</v>
      </c>
      <c r="F3318" t="s">
        <v>5817</v>
      </c>
      <c r="H3318" t="s">
        <v>1949</v>
      </c>
      <c r="I3318">
        <v>1</v>
      </c>
      <c r="J3318">
        <v>94631</v>
      </c>
      <c r="K3318" t="s">
        <v>1954</v>
      </c>
      <c r="L3318" s="8">
        <v>0.13167824074074075</v>
      </c>
      <c r="M3318" s="8">
        <v>0.13300925925925924</v>
      </c>
      <c r="N3318" t="s">
        <v>1948</v>
      </c>
      <c r="O3318" t="s">
        <v>1948</v>
      </c>
      <c r="P3318" t="s">
        <v>1948</v>
      </c>
      <c r="Q3318" s="8">
        <v>1.3310185185185185E-3</v>
      </c>
      <c r="R3318" t="s">
        <v>1955</v>
      </c>
      <c r="S3318" t="s">
        <v>1955</v>
      </c>
      <c r="T3318" t="s">
        <v>1953</v>
      </c>
    </row>
    <row r="3319" spans="1:20" x14ac:dyDescent="0.35">
      <c r="A3319">
        <v>1232873480</v>
      </c>
      <c r="B3319">
        <v>14767</v>
      </c>
      <c r="C3319" t="s">
        <v>2017</v>
      </c>
      <c r="D3319" s="4">
        <v>44940</v>
      </c>
      <c r="E3319" s="8">
        <v>6.828703703703704E-3</v>
      </c>
      <c r="F3319" t="s">
        <v>4505</v>
      </c>
      <c r="H3319" t="s">
        <v>1957</v>
      </c>
      <c r="I3319">
        <v>1</v>
      </c>
      <c r="J3319">
        <v>92831</v>
      </c>
      <c r="K3319" t="s">
        <v>2232</v>
      </c>
      <c r="L3319" s="8">
        <v>9.0624999999999994E-3</v>
      </c>
      <c r="M3319" s="8">
        <v>1.3287037037037036E-2</v>
      </c>
      <c r="N3319" t="s">
        <v>1948</v>
      </c>
      <c r="O3319" t="s">
        <v>1948</v>
      </c>
      <c r="P3319" t="s">
        <v>1948</v>
      </c>
      <c r="Q3319" s="8">
        <v>4.2245370370370371E-3</v>
      </c>
      <c r="R3319" t="s">
        <v>1955</v>
      </c>
      <c r="S3319" t="s">
        <v>1955</v>
      </c>
      <c r="T3319" t="s">
        <v>2004</v>
      </c>
    </row>
    <row r="3320" spans="1:20" x14ac:dyDescent="0.35">
      <c r="A3320">
        <v>1232863385</v>
      </c>
      <c r="B3320">
        <v>14672</v>
      </c>
      <c r="C3320" t="s">
        <v>2033</v>
      </c>
      <c r="D3320" s="4">
        <v>44939</v>
      </c>
      <c r="E3320" s="8">
        <v>0.92178240740740736</v>
      </c>
      <c r="F3320" t="s">
        <v>5818</v>
      </c>
      <c r="G3320" t="s">
        <v>5819</v>
      </c>
      <c r="H3320" t="s">
        <v>2073</v>
      </c>
      <c r="I3320">
        <v>1</v>
      </c>
      <c r="J3320">
        <v>90731</v>
      </c>
      <c r="K3320" t="s">
        <v>2475</v>
      </c>
      <c r="L3320" s="8">
        <v>0.92312500000000008</v>
      </c>
      <c r="M3320" s="8">
        <v>0.92591435185185178</v>
      </c>
      <c r="N3320" t="s">
        <v>1948</v>
      </c>
      <c r="O3320" t="s">
        <v>1948</v>
      </c>
      <c r="P3320" t="s">
        <v>1948</v>
      </c>
      <c r="Q3320" s="8">
        <v>2.7893518518518519E-3</v>
      </c>
      <c r="R3320" t="s">
        <v>1955</v>
      </c>
      <c r="S3320" t="s">
        <v>1996</v>
      </c>
      <c r="T3320" t="s">
        <v>1953</v>
      </c>
    </row>
    <row r="3321" spans="1:20" x14ac:dyDescent="0.35">
      <c r="A3321">
        <v>1232863385</v>
      </c>
      <c r="B3321">
        <v>14672</v>
      </c>
      <c r="C3321" t="s">
        <v>2033</v>
      </c>
      <c r="D3321" s="4">
        <v>44939</v>
      </c>
      <c r="E3321" s="8">
        <v>0.92178240740740736</v>
      </c>
      <c r="F3321" t="s">
        <v>5818</v>
      </c>
      <c r="G3321" t="s">
        <v>5819</v>
      </c>
      <c r="H3321" t="s">
        <v>2073</v>
      </c>
      <c r="I3321">
        <v>1</v>
      </c>
      <c r="J3321">
        <v>96531</v>
      </c>
      <c r="K3321" t="s">
        <v>2032</v>
      </c>
      <c r="L3321" s="8">
        <v>0.92210648148148155</v>
      </c>
      <c r="M3321" s="8">
        <v>0.92321759259259262</v>
      </c>
      <c r="N3321" t="s">
        <v>1948</v>
      </c>
      <c r="O3321" t="s">
        <v>1948</v>
      </c>
      <c r="P3321" t="s">
        <v>1948</v>
      </c>
      <c r="Q3321" s="8">
        <v>1.1111111111111111E-3</v>
      </c>
      <c r="R3321" t="s">
        <v>1955</v>
      </c>
      <c r="S3321" t="s">
        <v>1955</v>
      </c>
      <c r="T3321" t="s">
        <v>1953</v>
      </c>
    </row>
    <row r="3322" spans="1:20" x14ac:dyDescent="0.35">
      <c r="A3322">
        <v>1232863385</v>
      </c>
      <c r="B3322">
        <v>14672</v>
      </c>
      <c r="C3322" t="s">
        <v>2033</v>
      </c>
      <c r="D3322" s="4">
        <v>44939</v>
      </c>
      <c r="E3322" s="8">
        <v>0.92178240740740736</v>
      </c>
      <c r="F3322" t="s">
        <v>5818</v>
      </c>
      <c r="G3322" t="s">
        <v>5819</v>
      </c>
      <c r="H3322" t="s">
        <v>2073</v>
      </c>
      <c r="I3322">
        <v>1</v>
      </c>
      <c r="J3322">
        <v>94852</v>
      </c>
      <c r="K3322" t="s">
        <v>1950</v>
      </c>
      <c r="L3322" s="8">
        <v>0.92210648148148155</v>
      </c>
      <c r="M3322" s="8">
        <v>0.92321759259259262</v>
      </c>
      <c r="N3322" t="s">
        <v>1948</v>
      </c>
      <c r="O3322" t="s">
        <v>1948</v>
      </c>
      <c r="P3322" t="s">
        <v>1948</v>
      </c>
      <c r="Q3322" s="8">
        <v>1.1111111111111111E-3</v>
      </c>
      <c r="R3322" t="s">
        <v>1951</v>
      </c>
      <c r="S3322" t="s">
        <v>1952</v>
      </c>
      <c r="T3322" t="s">
        <v>1953</v>
      </c>
    </row>
    <row r="3323" spans="1:20" x14ac:dyDescent="0.35">
      <c r="A3323">
        <v>1232851400</v>
      </c>
      <c r="B3323">
        <v>14565</v>
      </c>
      <c r="C3323" t="s">
        <v>2033</v>
      </c>
      <c r="D3323" s="4">
        <v>44939</v>
      </c>
      <c r="E3323" s="8">
        <v>0.83017361111111121</v>
      </c>
      <c r="F3323" t="s">
        <v>5820</v>
      </c>
      <c r="G3323" t="s">
        <v>5821</v>
      </c>
      <c r="H3323" t="s">
        <v>1983</v>
      </c>
      <c r="I3323">
        <v>1</v>
      </c>
      <c r="J3323">
        <v>93441</v>
      </c>
      <c r="K3323" t="s">
        <v>1984</v>
      </c>
      <c r="L3323" s="8">
        <v>0.83087962962962969</v>
      </c>
      <c r="M3323" s="8">
        <v>0.83429398148148148</v>
      </c>
      <c r="N3323" t="s">
        <v>1948</v>
      </c>
      <c r="O3323" t="s">
        <v>1948</v>
      </c>
      <c r="P3323" t="s">
        <v>1948</v>
      </c>
      <c r="Q3323" s="8">
        <v>3.414351851851852E-3</v>
      </c>
      <c r="R3323" t="s">
        <v>1955</v>
      </c>
      <c r="S3323" t="s">
        <v>1955</v>
      </c>
      <c r="T3323" t="s">
        <v>1953</v>
      </c>
    </row>
    <row r="3324" spans="1:20" x14ac:dyDescent="0.35">
      <c r="A3324">
        <v>1232844888</v>
      </c>
      <c r="B3324">
        <v>14496</v>
      </c>
      <c r="C3324" t="s">
        <v>2033</v>
      </c>
      <c r="D3324" s="4">
        <v>44939</v>
      </c>
      <c r="E3324" s="8">
        <v>0.78340277777777778</v>
      </c>
      <c r="F3324" t="s">
        <v>5822</v>
      </c>
      <c r="G3324" t="s">
        <v>5823</v>
      </c>
      <c r="H3324" t="s">
        <v>1962</v>
      </c>
      <c r="I3324">
        <v>1</v>
      </c>
      <c r="J3324">
        <v>90152</v>
      </c>
      <c r="K3324" t="s">
        <v>1963</v>
      </c>
      <c r="L3324" s="8">
        <v>0.78436342592592589</v>
      </c>
      <c r="M3324" s="8">
        <v>0.78555555555555545</v>
      </c>
      <c r="N3324" t="s">
        <v>1948</v>
      </c>
      <c r="O3324" t="s">
        <v>1948</v>
      </c>
      <c r="P3324" t="s">
        <v>1948</v>
      </c>
      <c r="Q3324" s="8">
        <v>1.1921296296296296E-3</v>
      </c>
      <c r="R3324" t="s">
        <v>1951</v>
      </c>
      <c r="S3324" t="s">
        <v>1952</v>
      </c>
      <c r="T3324" t="s">
        <v>1953</v>
      </c>
    </row>
    <row r="3325" spans="1:20" x14ac:dyDescent="0.35">
      <c r="A3325">
        <v>1232844888</v>
      </c>
      <c r="B3325">
        <v>14496</v>
      </c>
      <c r="C3325" t="s">
        <v>2033</v>
      </c>
      <c r="D3325" s="4">
        <v>44939</v>
      </c>
      <c r="E3325" s="8">
        <v>0.78340277777777778</v>
      </c>
      <c r="F3325" t="s">
        <v>5822</v>
      </c>
      <c r="G3325" t="s">
        <v>5823</v>
      </c>
      <c r="H3325" t="s">
        <v>1962</v>
      </c>
      <c r="I3325">
        <v>1</v>
      </c>
      <c r="J3325">
        <v>90131</v>
      </c>
      <c r="K3325" t="s">
        <v>1963</v>
      </c>
      <c r="L3325" s="8">
        <v>0.78407407407407403</v>
      </c>
      <c r="M3325" s="8">
        <v>0.7852662037037037</v>
      </c>
      <c r="N3325" t="s">
        <v>1948</v>
      </c>
      <c r="O3325" t="s">
        <v>1948</v>
      </c>
      <c r="P3325" t="s">
        <v>1948</v>
      </c>
      <c r="Q3325" s="8">
        <v>1.1921296296296296E-3</v>
      </c>
      <c r="R3325" t="s">
        <v>1955</v>
      </c>
      <c r="S3325" t="s">
        <v>1955</v>
      </c>
      <c r="T3325" t="s">
        <v>1953</v>
      </c>
    </row>
    <row r="3326" spans="1:20" x14ac:dyDescent="0.35">
      <c r="A3326">
        <v>1232843537</v>
      </c>
      <c r="B3326">
        <v>14481</v>
      </c>
      <c r="C3326" t="s">
        <v>2033</v>
      </c>
      <c r="D3326" s="4">
        <v>44939</v>
      </c>
      <c r="E3326" s="8">
        <v>0.7729166666666667</v>
      </c>
      <c r="F3326" t="s">
        <v>5824</v>
      </c>
      <c r="G3326" t="s">
        <v>5825</v>
      </c>
      <c r="H3326" t="s">
        <v>2025</v>
      </c>
      <c r="I3326">
        <v>1</v>
      </c>
      <c r="J3326">
        <v>93231</v>
      </c>
      <c r="K3326" t="s">
        <v>2028</v>
      </c>
      <c r="L3326" s="8">
        <v>0.77346064814814808</v>
      </c>
      <c r="M3326" s="8">
        <v>0.77531250000000007</v>
      </c>
      <c r="N3326" t="s">
        <v>1948</v>
      </c>
      <c r="O3326" t="s">
        <v>1948</v>
      </c>
      <c r="P3326" t="s">
        <v>1948</v>
      </c>
      <c r="Q3326" s="8">
        <v>1.8518518518518517E-3</v>
      </c>
      <c r="R3326" t="s">
        <v>1955</v>
      </c>
      <c r="S3326" t="s">
        <v>1955</v>
      </c>
      <c r="T3326" t="s">
        <v>1953</v>
      </c>
    </row>
    <row r="3327" spans="1:20" x14ac:dyDescent="0.35">
      <c r="A3327">
        <v>1232840205</v>
      </c>
      <c r="B3327">
        <v>14440</v>
      </c>
      <c r="C3327" t="s">
        <v>2033</v>
      </c>
      <c r="D3327" s="4">
        <v>44939</v>
      </c>
      <c r="E3327" s="8">
        <v>0.74138888888888888</v>
      </c>
      <c r="F3327" t="s">
        <v>5826</v>
      </c>
      <c r="G3327" t="s">
        <v>5827</v>
      </c>
      <c r="H3327" t="s">
        <v>2116</v>
      </c>
      <c r="I3327">
        <v>1</v>
      </c>
      <c r="J3327">
        <v>92231</v>
      </c>
      <c r="K3327" t="s">
        <v>3332</v>
      </c>
      <c r="L3327" s="8">
        <v>0.74236111111111114</v>
      </c>
      <c r="M3327" s="8">
        <v>0.74577546296296304</v>
      </c>
      <c r="N3327" t="s">
        <v>1948</v>
      </c>
      <c r="O3327" t="s">
        <v>1948</v>
      </c>
      <c r="P3327" t="s">
        <v>1948</v>
      </c>
      <c r="Q3327" s="8">
        <v>3.414351851851852E-3</v>
      </c>
      <c r="R3327" t="s">
        <v>1955</v>
      </c>
      <c r="S3327" t="s">
        <v>1955</v>
      </c>
      <c r="T3327" t="s">
        <v>1953</v>
      </c>
    </row>
    <row r="3328" spans="1:20" x14ac:dyDescent="0.35">
      <c r="A3328" s="9">
        <v>1255440193</v>
      </c>
      <c r="B3328" s="9">
        <v>224674</v>
      </c>
      <c r="C3328" s="9" t="s">
        <v>1969</v>
      </c>
      <c r="D3328" s="10">
        <v>45124</v>
      </c>
      <c r="E3328" s="11">
        <v>0.80016203703703714</v>
      </c>
      <c r="F3328" s="9" t="s">
        <v>5598</v>
      </c>
      <c r="G3328" s="9" t="s">
        <v>5599</v>
      </c>
      <c r="H3328" s="9" t="s">
        <v>2063</v>
      </c>
      <c r="I3328" s="9">
        <v>1</v>
      </c>
      <c r="J3328" s="9">
        <v>95531</v>
      </c>
      <c r="K3328" s="9" t="s">
        <v>2026</v>
      </c>
      <c r="L3328" s="11">
        <v>0.80040509259259263</v>
      </c>
      <c r="M3328" s="11">
        <v>0.80287037037037035</v>
      </c>
      <c r="N3328" s="9" t="s">
        <v>1948</v>
      </c>
      <c r="O3328" s="9" t="s">
        <v>1948</v>
      </c>
      <c r="P3328" s="9" t="s">
        <v>1948</v>
      </c>
      <c r="Q3328" s="11">
        <v>2.4652777777777776E-3</v>
      </c>
      <c r="R3328" s="9" t="s">
        <v>1955</v>
      </c>
      <c r="S3328" s="9" t="s">
        <v>1955</v>
      </c>
      <c r="T3328" s="9" t="s">
        <v>1953</v>
      </c>
    </row>
    <row r="3329" spans="1:20" x14ac:dyDescent="0.35">
      <c r="A3329">
        <v>1232796460</v>
      </c>
      <c r="B3329">
        <v>13898</v>
      </c>
      <c r="C3329" t="s">
        <v>2033</v>
      </c>
      <c r="D3329" s="4">
        <v>44939</v>
      </c>
      <c r="E3329" s="8">
        <v>0.36869212962962966</v>
      </c>
      <c r="F3329" t="s">
        <v>5828</v>
      </c>
      <c r="G3329" t="s">
        <v>5829</v>
      </c>
      <c r="H3329" t="s">
        <v>2116</v>
      </c>
      <c r="I3329">
        <v>1</v>
      </c>
      <c r="J3329">
        <v>92231</v>
      </c>
      <c r="K3329" t="s">
        <v>3332</v>
      </c>
      <c r="L3329" s="8">
        <v>0.36940972222222218</v>
      </c>
      <c r="M3329" s="8">
        <v>0.37283564814814812</v>
      </c>
      <c r="N3329" t="s">
        <v>1948</v>
      </c>
      <c r="O3329" t="s">
        <v>1948</v>
      </c>
      <c r="P3329" t="s">
        <v>1948</v>
      </c>
      <c r="Q3329" s="8">
        <v>3.425925925925926E-3</v>
      </c>
      <c r="R3329" t="s">
        <v>1955</v>
      </c>
      <c r="S3329" t="s">
        <v>1955</v>
      </c>
      <c r="T3329" t="s">
        <v>1953</v>
      </c>
    </row>
    <row r="3330" spans="1:20" x14ac:dyDescent="0.35">
      <c r="A3330">
        <v>1232794073</v>
      </c>
      <c r="B3330">
        <v>13877</v>
      </c>
      <c r="C3330" t="s">
        <v>2033</v>
      </c>
      <c r="D3330" s="4">
        <v>44939</v>
      </c>
      <c r="E3330" s="8">
        <v>0.34394675925925927</v>
      </c>
      <c r="F3330" t="s">
        <v>5830</v>
      </c>
      <c r="G3330" t="s">
        <v>5831</v>
      </c>
      <c r="H3330" t="s">
        <v>2161</v>
      </c>
      <c r="I3330">
        <v>1</v>
      </c>
      <c r="J3330">
        <v>92731</v>
      </c>
      <c r="K3330" t="s">
        <v>1959</v>
      </c>
      <c r="L3330" s="8">
        <v>0.3490625</v>
      </c>
      <c r="M3330" s="8">
        <v>0.34907407407407409</v>
      </c>
      <c r="N3330" t="s">
        <v>1948</v>
      </c>
      <c r="O3330" t="s">
        <v>1948</v>
      </c>
      <c r="P3330" t="s">
        <v>1948</v>
      </c>
      <c r="Q3330" s="8">
        <v>1.1574074074074073E-5</v>
      </c>
      <c r="R3330" t="s">
        <v>1955</v>
      </c>
      <c r="S3330" t="s">
        <v>1955</v>
      </c>
      <c r="T3330" t="s">
        <v>2004</v>
      </c>
    </row>
    <row r="3331" spans="1:20" x14ac:dyDescent="0.35">
      <c r="A3331">
        <v>1232786234</v>
      </c>
      <c r="B3331">
        <v>13803</v>
      </c>
      <c r="C3331" t="s">
        <v>2033</v>
      </c>
      <c r="D3331" s="4">
        <v>44939</v>
      </c>
      <c r="E3331" s="8">
        <v>0.20200231481481482</v>
      </c>
      <c r="F3331" t="s">
        <v>5832</v>
      </c>
      <c r="G3331" t="s">
        <v>5833</v>
      </c>
      <c r="H3331" t="s">
        <v>1949</v>
      </c>
      <c r="I3331">
        <v>1</v>
      </c>
      <c r="J3331">
        <v>94131</v>
      </c>
      <c r="K3331" t="s">
        <v>2090</v>
      </c>
      <c r="L3331" s="8">
        <v>0.22493055555555555</v>
      </c>
      <c r="M3331" s="8">
        <v>0.22762731481481482</v>
      </c>
      <c r="N3331" t="s">
        <v>1948</v>
      </c>
      <c r="O3331" t="s">
        <v>1948</v>
      </c>
      <c r="P3331" t="s">
        <v>1948</v>
      </c>
      <c r="Q3331" s="8">
        <v>2.6967592592592594E-3</v>
      </c>
      <c r="R3331" t="s">
        <v>1955</v>
      </c>
      <c r="S3331" t="s">
        <v>2091</v>
      </c>
      <c r="T3331" t="s">
        <v>1953</v>
      </c>
    </row>
    <row r="3332" spans="1:20" x14ac:dyDescent="0.35">
      <c r="A3332">
        <v>1232786234</v>
      </c>
      <c r="B3332">
        <v>13803</v>
      </c>
      <c r="C3332" t="s">
        <v>2033</v>
      </c>
      <c r="D3332" s="4">
        <v>44939</v>
      </c>
      <c r="E3332" s="8">
        <v>0.20200231481481482</v>
      </c>
      <c r="F3332" t="s">
        <v>5832</v>
      </c>
      <c r="G3332" t="s">
        <v>5833</v>
      </c>
      <c r="H3332" t="s">
        <v>1949</v>
      </c>
      <c r="I3332">
        <v>1</v>
      </c>
      <c r="J3332">
        <v>92631</v>
      </c>
      <c r="K3332" t="s">
        <v>2087</v>
      </c>
      <c r="L3332" s="8">
        <v>0.2116550925925926</v>
      </c>
      <c r="M3332" s="8">
        <v>0.21479166666666669</v>
      </c>
      <c r="N3332" t="s">
        <v>1948</v>
      </c>
      <c r="O3332" t="s">
        <v>1948</v>
      </c>
      <c r="P3332" t="s">
        <v>1948</v>
      </c>
      <c r="Q3332" s="8">
        <v>3.1365740740740742E-3</v>
      </c>
      <c r="R3332" t="s">
        <v>1955</v>
      </c>
      <c r="S3332" t="s">
        <v>2091</v>
      </c>
      <c r="T3332" t="s">
        <v>1953</v>
      </c>
    </row>
    <row r="3333" spans="1:20" x14ac:dyDescent="0.35">
      <c r="A3333">
        <v>1232786234</v>
      </c>
      <c r="B3333">
        <v>13803</v>
      </c>
      <c r="C3333" t="s">
        <v>2033</v>
      </c>
      <c r="D3333" s="4">
        <v>44939</v>
      </c>
      <c r="E3333" s="8">
        <v>0.20200231481481482</v>
      </c>
      <c r="F3333" t="s">
        <v>5832</v>
      </c>
      <c r="G3333" t="s">
        <v>5833</v>
      </c>
      <c r="H3333" t="s">
        <v>1949</v>
      </c>
      <c r="I3333">
        <v>1</v>
      </c>
      <c r="J3333">
        <v>94452</v>
      </c>
      <c r="K3333" t="s">
        <v>2074</v>
      </c>
      <c r="L3333" s="8">
        <v>0.21116898148148147</v>
      </c>
      <c r="M3333" s="8">
        <v>0.21394675925925924</v>
      </c>
      <c r="N3333" t="s">
        <v>1948</v>
      </c>
      <c r="O3333" t="s">
        <v>1948</v>
      </c>
      <c r="P3333" t="s">
        <v>1948</v>
      </c>
      <c r="Q3333" s="8">
        <v>2.7777777777777779E-3</v>
      </c>
      <c r="R3333" t="s">
        <v>1951</v>
      </c>
      <c r="S3333" t="s">
        <v>1952</v>
      </c>
      <c r="T3333" t="s">
        <v>1953</v>
      </c>
    </row>
    <row r="3334" spans="1:20" x14ac:dyDescent="0.35">
      <c r="A3334">
        <v>1232786234</v>
      </c>
      <c r="B3334">
        <v>13803</v>
      </c>
      <c r="C3334" t="s">
        <v>2033</v>
      </c>
      <c r="D3334" s="4">
        <v>44939</v>
      </c>
      <c r="E3334" s="8">
        <v>0.20200231481481482</v>
      </c>
      <c r="F3334" t="s">
        <v>5832</v>
      </c>
      <c r="G3334" t="s">
        <v>5833</v>
      </c>
      <c r="H3334" t="s">
        <v>1949</v>
      </c>
      <c r="I3334">
        <v>1</v>
      </c>
      <c r="J3334">
        <v>94831</v>
      </c>
      <c r="K3334" t="s">
        <v>1950</v>
      </c>
      <c r="L3334" s="8">
        <v>0.21098379629629629</v>
      </c>
      <c r="M3334" s="8">
        <v>0.2127199074074074</v>
      </c>
      <c r="N3334" t="s">
        <v>1948</v>
      </c>
      <c r="O3334" t="s">
        <v>1948</v>
      </c>
      <c r="P3334" t="s">
        <v>1948</v>
      </c>
      <c r="Q3334" s="8">
        <v>1.736111111111111E-3</v>
      </c>
      <c r="R3334" t="s">
        <v>1955</v>
      </c>
      <c r="S3334" t="s">
        <v>1996</v>
      </c>
      <c r="T3334" t="s">
        <v>1953</v>
      </c>
    </row>
    <row r="3335" spans="1:20" x14ac:dyDescent="0.35">
      <c r="A3335">
        <v>1232786234</v>
      </c>
      <c r="B3335">
        <v>13803</v>
      </c>
      <c r="C3335" t="s">
        <v>2033</v>
      </c>
      <c r="D3335" s="4">
        <v>44939</v>
      </c>
      <c r="E3335" s="8">
        <v>0.20200231481481482</v>
      </c>
      <c r="F3335" t="s">
        <v>5832</v>
      </c>
      <c r="G3335" t="s">
        <v>5833</v>
      </c>
      <c r="H3335" t="s">
        <v>1949</v>
      </c>
      <c r="I3335">
        <v>1</v>
      </c>
      <c r="J3335">
        <v>94852</v>
      </c>
      <c r="K3335" t="s">
        <v>1950</v>
      </c>
      <c r="L3335" s="8">
        <v>0.20793981481481483</v>
      </c>
      <c r="M3335" s="8">
        <v>0.21002314814814815</v>
      </c>
      <c r="N3335" t="s">
        <v>1948</v>
      </c>
      <c r="O3335" t="s">
        <v>1948</v>
      </c>
      <c r="P3335" t="s">
        <v>1948</v>
      </c>
      <c r="Q3335" s="8">
        <v>2.0833333333333333E-3</v>
      </c>
      <c r="R3335" t="s">
        <v>1951</v>
      </c>
      <c r="S3335" t="s">
        <v>1952</v>
      </c>
      <c r="T3335" t="s">
        <v>1953</v>
      </c>
    </row>
    <row r="3336" spans="1:20" x14ac:dyDescent="0.35">
      <c r="A3336">
        <v>1232786234</v>
      </c>
      <c r="B3336">
        <v>13803</v>
      </c>
      <c r="C3336" t="s">
        <v>2033</v>
      </c>
      <c r="D3336" s="4">
        <v>44939</v>
      </c>
      <c r="E3336" s="8">
        <v>0.20200231481481482</v>
      </c>
      <c r="F3336" t="s">
        <v>5832</v>
      </c>
      <c r="G3336" t="s">
        <v>5833</v>
      </c>
      <c r="H3336" t="s">
        <v>1949</v>
      </c>
      <c r="I3336">
        <v>1</v>
      </c>
      <c r="J3336">
        <v>94331</v>
      </c>
      <c r="K3336" t="s">
        <v>2016</v>
      </c>
      <c r="L3336" s="8">
        <v>0.20780092592592592</v>
      </c>
      <c r="M3336" s="8">
        <v>0.21197916666666669</v>
      </c>
      <c r="N3336" t="s">
        <v>1948</v>
      </c>
      <c r="O3336" t="s">
        <v>1948</v>
      </c>
      <c r="P3336" t="s">
        <v>1948</v>
      </c>
      <c r="Q3336" s="8">
        <v>4.1782407407407402E-3</v>
      </c>
      <c r="R3336" t="s">
        <v>1955</v>
      </c>
      <c r="S3336" t="s">
        <v>1996</v>
      </c>
      <c r="T3336" t="s">
        <v>1953</v>
      </c>
    </row>
    <row r="3337" spans="1:20" x14ac:dyDescent="0.35">
      <c r="A3337">
        <v>1232786234</v>
      </c>
      <c r="B3337">
        <v>13803</v>
      </c>
      <c r="C3337" t="s">
        <v>2033</v>
      </c>
      <c r="D3337" s="4">
        <v>44939</v>
      </c>
      <c r="E3337" s="8">
        <v>0.20200231481481482</v>
      </c>
      <c r="F3337" t="s">
        <v>5832</v>
      </c>
      <c r="G3337" t="s">
        <v>5833</v>
      </c>
      <c r="H3337" t="s">
        <v>1949</v>
      </c>
      <c r="I3337">
        <v>1</v>
      </c>
      <c r="J3337">
        <v>94531</v>
      </c>
      <c r="K3337" t="s">
        <v>2049</v>
      </c>
      <c r="L3337" s="8">
        <v>0.20374999999999999</v>
      </c>
      <c r="M3337" s="8">
        <v>0.20540509259259257</v>
      </c>
      <c r="N3337" t="s">
        <v>1948</v>
      </c>
      <c r="O3337" t="s">
        <v>1948</v>
      </c>
      <c r="P3337" t="s">
        <v>1948</v>
      </c>
      <c r="Q3337" s="8">
        <v>1.6550925925925926E-3</v>
      </c>
      <c r="R3337" t="s">
        <v>1955</v>
      </c>
      <c r="S3337" t="s">
        <v>1996</v>
      </c>
      <c r="T3337" t="s">
        <v>1953</v>
      </c>
    </row>
    <row r="3338" spans="1:20" s="13" customFormat="1" x14ac:dyDescent="0.35">
      <c r="A3338">
        <v>1232786234</v>
      </c>
      <c r="B3338">
        <v>13803</v>
      </c>
      <c r="C3338" t="s">
        <v>2033</v>
      </c>
      <c r="D3338" s="4">
        <v>44939</v>
      </c>
      <c r="E3338" s="8">
        <v>0.20200231481481482</v>
      </c>
      <c r="F3338" t="s">
        <v>5832</v>
      </c>
      <c r="G3338" t="s">
        <v>5833</v>
      </c>
      <c r="H3338" t="s">
        <v>1949</v>
      </c>
      <c r="I3338">
        <v>1</v>
      </c>
      <c r="J3338">
        <v>94631</v>
      </c>
      <c r="K3338" t="s">
        <v>1954</v>
      </c>
      <c r="L3338" s="8">
        <v>0.2024074074074074</v>
      </c>
      <c r="M3338" s="8">
        <v>0.2038425925925926</v>
      </c>
      <c r="N3338" t="s">
        <v>1948</v>
      </c>
      <c r="O3338" t="s">
        <v>1948</v>
      </c>
      <c r="P3338" t="s">
        <v>1948</v>
      </c>
      <c r="Q3338" s="8">
        <v>1.4351851851851854E-3</v>
      </c>
      <c r="R3338" t="s">
        <v>1955</v>
      </c>
      <c r="S3338" t="s">
        <v>1955</v>
      </c>
      <c r="T3338" t="s">
        <v>1953</v>
      </c>
    </row>
    <row r="3339" spans="1:20" x14ac:dyDescent="0.35">
      <c r="A3339">
        <v>1232774711</v>
      </c>
      <c r="B3339">
        <v>13684</v>
      </c>
      <c r="C3339" t="s">
        <v>2033</v>
      </c>
      <c r="D3339" s="4">
        <v>44939</v>
      </c>
      <c r="E3339" s="8">
        <v>1.6203703703703703E-3</v>
      </c>
      <c r="F3339" t="s">
        <v>5834</v>
      </c>
      <c r="G3339" t="s">
        <v>5835</v>
      </c>
      <c r="H3339" t="s">
        <v>2206</v>
      </c>
      <c r="I3339">
        <v>1</v>
      </c>
      <c r="J3339">
        <v>91331</v>
      </c>
      <c r="K3339" t="s">
        <v>2207</v>
      </c>
      <c r="L3339" s="8">
        <v>1.9097222222222222E-3</v>
      </c>
      <c r="M3339" s="8">
        <v>4.8611111111111112E-3</v>
      </c>
      <c r="N3339" t="s">
        <v>1948</v>
      </c>
      <c r="O3339" t="s">
        <v>1948</v>
      </c>
      <c r="P3339" t="s">
        <v>1948</v>
      </c>
      <c r="Q3339" s="8">
        <v>2.9513888888888888E-3</v>
      </c>
      <c r="R3339" t="s">
        <v>1955</v>
      </c>
      <c r="S3339" t="s">
        <v>1955</v>
      </c>
      <c r="T3339" t="s">
        <v>1953</v>
      </c>
    </row>
    <row r="3340" spans="1:20" x14ac:dyDescent="0.35">
      <c r="A3340">
        <v>1232773319</v>
      </c>
      <c r="B3340">
        <v>13670</v>
      </c>
      <c r="C3340" t="s">
        <v>2055</v>
      </c>
      <c r="D3340" s="4">
        <v>44938</v>
      </c>
      <c r="E3340" s="8">
        <v>0.98512731481481486</v>
      </c>
      <c r="F3340" t="s">
        <v>5836</v>
      </c>
      <c r="G3340" t="s">
        <v>4752</v>
      </c>
      <c r="H3340" t="s">
        <v>2315</v>
      </c>
      <c r="I3340">
        <v>1</v>
      </c>
      <c r="J3340">
        <v>91034</v>
      </c>
      <c r="K3340" t="s">
        <v>2316</v>
      </c>
      <c r="L3340" s="8">
        <v>0.99884259259259256</v>
      </c>
      <c r="M3340" s="8">
        <v>1.25E-3</v>
      </c>
      <c r="N3340" t="s">
        <v>1948</v>
      </c>
      <c r="O3340" t="s">
        <v>1948</v>
      </c>
      <c r="P3340" t="s">
        <v>1948</v>
      </c>
      <c r="Q3340" s="8">
        <v>2.4074074074074076E-3</v>
      </c>
      <c r="R3340" t="s">
        <v>1955</v>
      </c>
      <c r="S3340" t="s">
        <v>1955</v>
      </c>
      <c r="T3340" t="s">
        <v>1953</v>
      </c>
    </row>
    <row r="3341" spans="1:20" x14ac:dyDescent="0.35">
      <c r="A3341" s="9">
        <v>1232767844</v>
      </c>
      <c r="B3341" s="9">
        <v>13615</v>
      </c>
      <c r="C3341" s="9" t="s">
        <v>2055</v>
      </c>
      <c r="D3341" s="10">
        <v>44938</v>
      </c>
      <c r="E3341" s="11">
        <v>0.93099537037037028</v>
      </c>
      <c r="F3341" s="9" t="s">
        <v>5837</v>
      </c>
      <c r="G3341" s="9" t="s">
        <v>5838</v>
      </c>
      <c r="H3341" s="9" t="s">
        <v>1962</v>
      </c>
      <c r="I3341" s="9">
        <v>1</v>
      </c>
      <c r="J3341" s="9">
        <v>98030</v>
      </c>
      <c r="K3341" s="9" t="s">
        <v>2470</v>
      </c>
      <c r="L3341" s="11">
        <v>0.95240740740740737</v>
      </c>
      <c r="M3341" s="11">
        <v>0.95707175925925936</v>
      </c>
      <c r="N3341" s="9" t="s">
        <v>1948</v>
      </c>
      <c r="O3341" s="9" t="s">
        <v>1948</v>
      </c>
      <c r="P3341" s="9" t="s">
        <v>1948</v>
      </c>
      <c r="Q3341" s="11">
        <v>4.6643518518518518E-3</v>
      </c>
      <c r="R3341" s="9" t="s">
        <v>1955</v>
      </c>
      <c r="S3341" s="9" t="s">
        <v>1996</v>
      </c>
      <c r="T3341" s="9" t="s">
        <v>1953</v>
      </c>
    </row>
    <row r="3342" spans="1:20" x14ac:dyDescent="0.35">
      <c r="A3342">
        <v>1232767844</v>
      </c>
      <c r="B3342">
        <v>13615</v>
      </c>
      <c r="C3342" t="s">
        <v>2055</v>
      </c>
      <c r="D3342" s="4">
        <v>44938</v>
      </c>
      <c r="E3342" s="8">
        <v>0.93099537037037028</v>
      </c>
      <c r="F3342" t="s">
        <v>5837</v>
      </c>
      <c r="G3342" t="s">
        <v>5838</v>
      </c>
      <c r="H3342" t="s">
        <v>1962</v>
      </c>
      <c r="I3342">
        <v>1</v>
      </c>
      <c r="J3342">
        <v>90131</v>
      </c>
      <c r="K3342" t="s">
        <v>1963</v>
      </c>
      <c r="L3342" s="8">
        <v>0.93208333333333337</v>
      </c>
      <c r="M3342" s="8">
        <v>0.93341435185185195</v>
      </c>
      <c r="N3342" t="s">
        <v>1948</v>
      </c>
      <c r="O3342" t="s">
        <v>1948</v>
      </c>
      <c r="P3342" t="s">
        <v>1948</v>
      </c>
      <c r="Q3342" s="8">
        <v>1.3310185185185185E-3</v>
      </c>
      <c r="R3342" t="s">
        <v>1955</v>
      </c>
      <c r="S3342" t="s">
        <v>1955</v>
      </c>
      <c r="T3342" t="s">
        <v>1953</v>
      </c>
    </row>
    <row r="3343" spans="1:20" x14ac:dyDescent="0.35">
      <c r="A3343">
        <v>1232752729</v>
      </c>
      <c r="B3343">
        <v>13496</v>
      </c>
      <c r="C3343" t="s">
        <v>2055</v>
      </c>
      <c r="D3343" s="4">
        <v>44938</v>
      </c>
      <c r="E3343" s="8">
        <v>0.83990740740740744</v>
      </c>
      <c r="F3343" t="s">
        <v>5839</v>
      </c>
      <c r="G3343" t="s">
        <v>5840</v>
      </c>
      <c r="H3343" t="s">
        <v>2147</v>
      </c>
      <c r="I3343">
        <v>1</v>
      </c>
      <c r="J3343">
        <v>95252</v>
      </c>
      <c r="K3343" t="s">
        <v>1977</v>
      </c>
      <c r="L3343" s="8">
        <v>0.84885416666666658</v>
      </c>
      <c r="M3343" s="8">
        <v>0.85170138888888891</v>
      </c>
      <c r="N3343" t="s">
        <v>1948</v>
      </c>
      <c r="O3343" t="s">
        <v>1948</v>
      </c>
      <c r="P3343" t="s">
        <v>1948</v>
      </c>
      <c r="Q3343" s="8">
        <v>2.8472222222222219E-3</v>
      </c>
      <c r="R3343" t="s">
        <v>1951</v>
      </c>
      <c r="S3343" t="s">
        <v>1973</v>
      </c>
      <c r="T3343" t="s">
        <v>1953</v>
      </c>
    </row>
    <row r="3344" spans="1:20" x14ac:dyDescent="0.35">
      <c r="A3344">
        <v>1232741815</v>
      </c>
      <c r="B3344">
        <v>13373</v>
      </c>
      <c r="C3344" t="s">
        <v>2055</v>
      </c>
      <c r="D3344" s="4">
        <v>44938</v>
      </c>
      <c r="E3344" s="8">
        <v>0.74635416666666676</v>
      </c>
      <c r="F3344" t="s">
        <v>3703</v>
      </c>
      <c r="G3344" t="s">
        <v>2815</v>
      </c>
      <c r="H3344" t="s">
        <v>1949</v>
      </c>
      <c r="I3344">
        <v>1</v>
      </c>
      <c r="J3344">
        <v>94831</v>
      </c>
      <c r="K3344" t="s">
        <v>1950</v>
      </c>
      <c r="L3344" s="8">
        <v>0.75437500000000002</v>
      </c>
      <c r="M3344" s="8">
        <v>0.7556018518518518</v>
      </c>
      <c r="N3344" t="s">
        <v>1948</v>
      </c>
      <c r="O3344" t="s">
        <v>1948</v>
      </c>
      <c r="P3344" t="s">
        <v>1948</v>
      </c>
      <c r="Q3344" s="8">
        <v>1.2268518518518518E-3</v>
      </c>
      <c r="R3344" t="s">
        <v>1955</v>
      </c>
      <c r="S3344" t="s">
        <v>1996</v>
      </c>
      <c r="T3344" t="s">
        <v>1953</v>
      </c>
    </row>
    <row r="3345" spans="1:20" x14ac:dyDescent="0.35">
      <c r="A3345">
        <v>1232741815</v>
      </c>
      <c r="B3345">
        <v>13373</v>
      </c>
      <c r="C3345" t="s">
        <v>2055</v>
      </c>
      <c r="D3345" s="4">
        <v>44938</v>
      </c>
      <c r="E3345" s="8">
        <v>0.74635416666666676</v>
      </c>
      <c r="F3345" t="s">
        <v>3703</v>
      </c>
      <c r="G3345" t="s">
        <v>2815</v>
      </c>
      <c r="H3345" t="s">
        <v>1949</v>
      </c>
      <c r="I3345">
        <v>1</v>
      </c>
      <c r="J3345">
        <v>94852</v>
      </c>
      <c r="K3345" t="s">
        <v>1950</v>
      </c>
      <c r="L3345" s="8">
        <v>0.75162037037037033</v>
      </c>
      <c r="M3345" s="8">
        <v>0.75284722222222211</v>
      </c>
      <c r="N3345" t="s">
        <v>1948</v>
      </c>
      <c r="O3345" t="s">
        <v>1948</v>
      </c>
      <c r="P3345" t="s">
        <v>1948</v>
      </c>
      <c r="Q3345" s="8">
        <v>1.2268518518518518E-3</v>
      </c>
      <c r="R3345" t="s">
        <v>1951</v>
      </c>
      <c r="S3345" t="s">
        <v>1952</v>
      </c>
      <c r="T3345" t="s">
        <v>1953</v>
      </c>
    </row>
    <row r="3346" spans="1:20" x14ac:dyDescent="0.35">
      <c r="A3346">
        <v>1232741815</v>
      </c>
      <c r="B3346">
        <v>13373</v>
      </c>
      <c r="C3346" t="s">
        <v>2055</v>
      </c>
      <c r="D3346" s="4">
        <v>44938</v>
      </c>
      <c r="E3346" s="8">
        <v>0.74635416666666676</v>
      </c>
      <c r="F3346" t="s">
        <v>3703</v>
      </c>
      <c r="G3346" t="s">
        <v>2815</v>
      </c>
      <c r="H3346" t="s">
        <v>1949</v>
      </c>
      <c r="I3346">
        <v>1</v>
      </c>
      <c r="J3346">
        <v>94631</v>
      </c>
      <c r="K3346" t="s">
        <v>1954</v>
      </c>
      <c r="L3346" s="8">
        <v>0.74949074074074085</v>
      </c>
      <c r="M3346" s="8">
        <v>0.75045138888888896</v>
      </c>
      <c r="N3346" t="s">
        <v>1948</v>
      </c>
      <c r="O3346" t="s">
        <v>1948</v>
      </c>
      <c r="P3346" t="s">
        <v>1948</v>
      </c>
      <c r="Q3346" s="8">
        <v>9.6064814814814808E-4</v>
      </c>
      <c r="R3346" t="s">
        <v>1955</v>
      </c>
      <c r="S3346" t="s">
        <v>1955</v>
      </c>
      <c r="T3346" t="s">
        <v>1953</v>
      </c>
    </row>
    <row r="3347" spans="1:20" x14ac:dyDescent="0.35">
      <c r="A3347">
        <v>1232732314</v>
      </c>
      <c r="B3347">
        <v>13263</v>
      </c>
      <c r="C3347" t="s">
        <v>2055</v>
      </c>
      <c r="D3347" s="4">
        <v>44938</v>
      </c>
      <c r="E3347" s="8">
        <v>0.66498842592592589</v>
      </c>
      <c r="F3347" t="s">
        <v>5841</v>
      </c>
      <c r="G3347" t="s">
        <v>5842</v>
      </c>
      <c r="H3347" t="s">
        <v>1990</v>
      </c>
      <c r="I3347">
        <v>1</v>
      </c>
      <c r="J3347">
        <v>90152</v>
      </c>
      <c r="K3347" t="s">
        <v>1963</v>
      </c>
      <c r="L3347" s="8">
        <v>0.6658101851851852</v>
      </c>
      <c r="M3347" s="8">
        <v>0.66686342592592596</v>
      </c>
      <c r="N3347" t="s">
        <v>1948</v>
      </c>
      <c r="O3347" t="s">
        <v>1948</v>
      </c>
      <c r="P3347" t="s">
        <v>1948</v>
      </c>
      <c r="Q3347" s="8">
        <v>1.0532407407407407E-3</v>
      </c>
      <c r="R3347" t="s">
        <v>1951</v>
      </c>
      <c r="S3347" t="s">
        <v>1952</v>
      </c>
      <c r="T3347" t="s">
        <v>1953</v>
      </c>
    </row>
    <row r="3348" spans="1:20" x14ac:dyDescent="0.35">
      <c r="A3348">
        <v>1232732314</v>
      </c>
      <c r="B3348">
        <v>13263</v>
      </c>
      <c r="C3348" t="s">
        <v>2055</v>
      </c>
      <c r="D3348" s="4">
        <v>44938</v>
      </c>
      <c r="E3348" s="8">
        <v>0.66498842592592589</v>
      </c>
      <c r="F3348" t="s">
        <v>5841</v>
      </c>
      <c r="G3348" t="s">
        <v>5842</v>
      </c>
      <c r="H3348" t="s">
        <v>1990</v>
      </c>
      <c r="I3348">
        <v>1</v>
      </c>
      <c r="J3348">
        <v>90431</v>
      </c>
      <c r="K3348" t="s">
        <v>1991</v>
      </c>
      <c r="L3348" s="8">
        <v>0.6658101851851852</v>
      </c>
      <c r="M3348" s="8">
        <v>0.66850694444444436</v>
      </c>
      <c r="N3348" t="s">
        <v>1948</v>
      </c>
      <c r="O3348" t="s">
        <v>1948</v>
      </c>
      <c r="P3348" t="s">
        <v>1948</v>
      </c>
      <c r="Q3348" s="8">
        <v>2.6967592592592594E-3</v>
      </c>
      <c r="R3348" t="s">
        <v>1955</v>
      </c>
      <c r="S3348" t="s">
        <v>1955</v>
      </c>
      <c r="T3348" t="s">
        <v>1953</v>
      </c>
    </row>
    <row r="3349" spans="1:20" x14ac:dyDescent="0.35">
      <c r="A3349">
        <v>1232722348</v>
      </c>
      <c r="B3349">
        <v>13153</v>
      </c>
      <c r="C3349" t="s">
        <v>2055</v>
      </c>
      <c r="D3349" s="4">
        <v>44938</v>
      </c>
      <c r="E3349" s="8">
        <v>0.58295138888888887</v>
      </c>
      <c r="F3349" t="s">
        <v>5843</v>
      </c>
      <c r="G3349" t="s">
        <v>5844</v>
      </c>
      <c r="H3349" t="s">
        <v>2622</v>
      </c>
      <c r="I3349">
        <v>1</v>
      </c>
      <c r="J3349">
        <v>96252</v>
      </c>
      <c r="K3349" t="s">
        <v>2058</v>
      </c>
      <c r="L3349" s="8">
        <v>0.59434027777777776</v>
      </c>
      <c r="M3349" s="8">
        <v>0.59649305555555554</v>
      </c>
      <c r="N3349" t="s">
        <v>1948</v>
      </c>
      <c r="O3349" t="s">
        <v>1948</v>
      </c>
      <c r="P3349" t="s">
        <v>1948</v>
      </c>
      <c r="Q3349" s="8">
        <v>2.1527777777777778E-3</v>
      </c>
      <c r="R3349" t="s">
        <v>1951</v>
      </c>
      <c r="S3349" t="s">
        <v>1973</v>
      </c>
      <c r="T3349" t="s">
        <v>1953</v>
      </c>
    </row>
    <row r="3350" spans="1:20" x14ac:dyDescent="0.35">
      <c r="A3350">
        <v>1232705689</v>
      </c>
      <c r="B3350">
        <v>12973</v>
      </c>
      <c r="C3350" t="s">
        <v>2055</v>
      </c>
      <c r="D3350" s="4">
        <v>44938</v>
      </c>
      <c r="E3350" s="8">
        <v>0.44608796296296299</v>
      </c>
      <c r="F3350" t="s">
        <v>5845</v>
      </c>
      <c r="G3350" t="s">
        <v>5846</v>
      </c>
      <c r="H3350" t="s">
        <v>1957</v>
      </c>
      <c r="I3350">
        <v>1</v>
      </c>
      <c r="J3350">
        <v>92731</v>
      </c>
      <c r="K3350" t="s">
        <v>1959</v>
      </c>
      <c r="L3350" s="8">
        <v>0.45136574074074076</v>
      </c>
      <c r="M3350" s="8">
        <v>0.45297453703703705</v>
      </c>
      <c r="N3350" t="s">
        <v>1948</v>
      </c>
      <c r="O3350" t="s">
        <v>1948</v>
      </c>
      <c r="P3350" t="s">
        <v>1948</v>
      </c>
      <c r="Q3350" s="8">
        <v>1.6087962962962963E-3</v>
      </c>
      <c r="R3350" t="s">
        <v>1955</v>
      </c>
      <c r="S3350" t="s">
        <v>1996</v>
      </c>
      <c r="T3350" t="s">
        <v>1953</v>
      </c>
    </row>
    <row r="3351" spans="1:20" x14ac:dyDescent="0.35">
      <c r="A3351">
        <v>1232705689</v>
      </c>
      <c r="B3351">
        <v>12973</v>
      </c>
      <c r="C3351" t="s">
        <v>2055</v>
      </c>
      <c r="D3351" s="4">
        <v>44938</v>
      </c>
      <c r="E3351" s="8">
        <v>0.44608796296296299</v>
      </c>
      <c r="F3351" t="s">
        <v>5845</v>
      </c>
      <c r="G3351" t="s">
        <v>5846</v>
      </c>
      <c r="H3351" t="s">
        <v>1957</v>
      </c>
      <c r="I3351">
        <v>1</v>
      </c>
      <c r="J3351">
        <v>94631</v>
      </c>
      <c r="K3351" t="s">
        <v>1954</v>
      </c>
      <c r="L3351" s="8">
        <v>0.4470486111111111</v>
      </c>
      <c r="M3351" s="8">
        <v>0.4478935185185185</v>
      </c>
      <c r="N3351" t="s">
        <v>1948</v>
      </c>
      <c r="O3351" t="s">
        <v>1948</v>
      </c>
      <c r="P3351" t="s">
        <v>1948</v>
      </c>
      <c r="Q3351" s="8">
        <v>8.449074074074075E-4</v>
      </c>
      <c r="R3351" t="s">
        <v>1955</v>
      </c>
      <c r="S3351" t="s">
        <v>1955</v>
      </c>
      <c r="T3351" t="s">
        <v>1953</v>
      </c>
    </row>
    <row r="3352" spans="1:20" x14ac:dyDescent="0.35">
      <c r="A3352">
        <v>1232699132</v>
      </c>
      <c r="B3352">
        <v>12886</v>
      </c>
      <c r="C3352" t="s">
        <v>2055</v>
      </c>
      <c r="D3352" s="4">
        <v>44938</v>
      </c>
      <c r="E3352" s="8">
        <v>0.3744675925925926</v>
      </c>
      <c r="F3352" t="s">
        <v>5847</v>
      </c>
      <c r="G3352" t="s">
        <v>5848</v>
      </c>
      <c r="H3352" t="s">
        <v>2143</v>
      </c>
      <c r="I3352">
        <v>1</v>
      </c>
      <c r="J3352">
        <v>95131</v>
      </c>
      <c r="K3352" t="s">
        <v>2144</v>
      </c>
      <c r="L3352" s="8">
        <v>0.37656249999999997</v>
      </c>
      <c r="M3352" s="8">
        <v>0.38097222222222221</v>
      </c>
      <c r="N3352" t="s">
        <v>1948</v>
      </c>
      <c r="O3352" t="s">
        <v>1948</v>
      </c>
      <c r="P3352" t="s">
        <v>1948</v>
      </c>
      <c r="Q3352" s="8">
        <v>4.409722222222222E-3</v>
      </c>
      <c r="R3352" t="s">
        <v>1955</v>
      </c>
      <c r="S3352" t="s">
        <v>1955</v>
      </c>
      <c r="T3352" t="s">
        <v>1953</v>
      </c>
    </row>
    <row r="3353" spans="1:20" x14ac:dyDescent="0.35">
      <c r="A3353">
        <v>1232690777</v>
      </c>
      <c r="B3353">
        <v>12787</v>
      </c>
      <c r="C3353" t="s">
        <v>2055</v>
      </c>
      <c r="D3353" s="4">
        <v>44938</v>
      </c>
      <c r="E3353" s="8">
        <v>0.28274305555555557</v>
      </c>
      <c r="F3353" t="s">
        <v>5849</v>
      </c>
      <c r="G3353" t="s">
        <v>5850</v>
      </c>
      <c r="H3353" t="s">
        <v>1962</v>
      </c>
      <c r="I3353">
        <v>1</v>
      </c>
      <c r="J3353">
        <v>90152</v>
      </c>
      <c r="K3353" t="s">
        <v>1963</v>
      </c>
      <c r="L3353" s="8">
        <v>0.28979166666666667</v>
      </c>
      <c r="M3353" s="8">
        <v>0.29160879629629627</v>
      </c>
      <c r="N3353" t="s">
        <v>1948</v>
      </c>
      <c r="O3353" t="s">
        <v>1948</v>
      </c>
      <c r="P3353" t="s">
        <v>1948</v>
      </c>
      <c r="Q3353" s="8">
        <v>1.8171296296296297E-3</v>
      </c>
      <c r="R3353" t="s">
        <v>1951</v>
      </c>
      <c r="S3353" t="s">
        <v>1973</v>
      </c>
      <c r="T3353" t="s">
        <v>1953</v>
      </c>
    </row>
    <row r="3354" spans="1:20" x14ac:dyDescent="0.35">
      <c r="A3354">
        <v>1232677691</v>
      </c>
      <c r="B3354">
        <v>12640</v>
      </c>
      <c r="C3354" t="s">
        <v>2066</v>
      </c>
      <c r="D3354" s="4">
        <v>44937</v>
      </c>
      <c r="E3354" s="8">
        <v>0.97870370370370363</v>
      </c>
      <c r="F3354" t="s">
        <v>5851</v>
      </c>
      <c r="H3354" t="s">
        <v>2206</v>
      </c>
      <c r="I3354">
        <v>1</v>
      </c>
      <c r="J3354">
        <v>91331</v>
      </c>
      <c r="K3354" t="s">
        <v>2207</v>
      </c>
      <c r="L3354" s="8">
        <v>0.979375</v>
      </c>
      <c r="M3354" s="8">
        <v>0.98206018518518512</v>
      </c>
      <c r="N3354" t="s">
        <v>1948</v>
      </c>
      <c r="O3354" t="s">
        <v>1948</v>
      </c>
      <c r="P3354" t="s">
        <v>1948</v>
      </c>
      <c r="Q3354" s="8">
        <v>2.685185185185185E-3</v>
      </c>
      <c r="R3354" t="s">
        <v>1955</v>
      </c>
      <c r="S3354" t="s">
        <v>1955</v>
      </c>
      <c r="T3354" t="s">
        <v>1953</v>
      </c>
    </row>
    <row r="3355" spans="1:20" x14ac:dyDescent="0.35">
      <c r="A3355">
        <v>1232666107</v>
      </c>
      <c r="B3355">
        <v>12527</v>
      </c>
      <c r="C3355" t="s">
        <v>2066</v>
      </c>
      <c r="D3355" s="4">
        <v>44937</v>
      </c>
      <c r="E3355" s="8">
        <v>0.86332175925925936</v>
      </c>
      <c r="F3355" t="s">
        <v>5852</v>
      </c>
      <c r="G3355" t="s">
        <v>5853</v>
      </c>
      <c r="H3355" t="s">
        <v>1949</v>
      </c>
      <c r="I3355">
        <v>1</v>
      </c>
      <c r="J3355">
        <v>94531</v>
      </c>
      <c r="K3355" t="s">
        <v>2049</v>
      </c>
      <c r="L3355" s="8">
        <v>0.86403935185185177</v>
      </c>
      <c r="M3355" s="8">
        <v>0.86483796296296289</v>
      </c>
      <c r="N3355" t="s">
        <v>1948</v>
      </c>
      <c r="O3355" t="s">
        <v>1948</v>
      </c>
      <c r="P3355" t="s">
        <v>1948</v>
      </c>
      <c r="Q3355" s="8">
        <v>7.9861111111111105E-4</v>
      </c>
      <c r="R3355" t="s">
        <v>1955</v>
      </c>
      <c r="S3355" t="s">
        <v>1955</v>
      </c>
      <c r="T3355" t="s">
        <v>1953</v>
      </c>
    </row>
    <row r="3356" spans="1:20" x14ac:dyDescent="0.35">
      <c r="A3356">
        <v>1232656629</v>
      </c>
      <c r="B3356">
        <v>12438</v>
      </c>
      <c r="C3356" t="s">
        <v>2066</v>
      </c>
      <c r="D3356" s="4">
        <v>44937</v>
      </c>
      <c r="E3356" s="8">
        <v>0.79518518518518511</v>
      </c>
      <c r="F3356" t="s">
        <v>3397</v>
      </c>
      <c r="G3356" t="s">
        <v>3398</v>
      </c>
      <c r="H3356" t="s">
        <v>1957</v>
      </c>
      <c r="I3356">
        <v>1</v>
      </c>
      <c r="J3356">
        <v>92052</v>
      </c>
      <c r="K3356" t="s">
        <v>1958</v>
      </c>
      <c r="L3356" s="8">
        <v>0.79983796296296295</v>
      </c>
      <c r="M3356" s="8">
        <v>0.80346064814814822</v>
      </c>
      <c r="N3356" t="s">
        <v>1948</v>
      </c>
      <c r="O3356" t="s">
        <v>1948</v>
      </c>
      <c r="P3356" t="s">
        <v>1948</v>
      </c>
      <c r="Q3356" s="8">
        <v>3.6226851851851854E-3</v>
      </c>
      <c r="R3356" t="s">
        <v>1951</v>
      </c>
      <c r="S3356" t="s">
        <v>1952</v>
      </c>
      <c r="T3356" t="s">
        <v>1953</v>
      </c>
    </row>
    <row r="3357" spans="1:20" x14ac:dyDescent="0.35">
      <c r="A3357" s="9">
        <v>1232656629</v>
      </c>
      <c r="B3357" s="9">
        <v>12438</v>
      </c>
      <c r="C3357" s="9" t="s">
        <v>2066</v>
      </c>
      <c r="D3357" s="10">
        <v>44937</v>
      </c>
      <c r="E3357" s="11">
        <v>0.79518518518518511</v>
      </c>
      <c r="F3357" s="9" t="s">
        <v>3397</v>
      </c>
      <c r="G3357" s="9" t="s">
        <v>3398</v>
      </c>
      <c r="H3357" s="9" t="s">
        <v>1957</v>
      </c>
      <c r="I3357" s="9">
        <v>1</v>
      </c>
      <c r="J3357" s="9">
        <v>92731</v>
      </c>
      <c r="K3357" s="9" t="s">
        <v>2366</v>
      </c>
      <c r="L3357" s="11">
        <v>0.79749999999999999</v>
      </c>
      <c r="M3357" s="11">
        <v>0.80209490740740741</v>
      </c>
      <c r="N3357" s="9" t="s">
        <v>1948</v>
      </c>
      <c r="O3357" s="9" t="s">
        <v>1948</v>
      </c>
      <c r="P3357" s="9" t="s">
        <v>1948</v>
      </c>
      <c r="Q3357" s="11">
        <v>4.5949074074074078E-3</v>
      </c>
      <c r="R3357" s="9" t="s">
        <v>1955</v>
      </c>
      <c r="S3357" s="9" t="s">
        <v>1955</v>
      </c>
      <c r="T3357" s="9" t="s">
        <v>1953</v>
      </c>
    </row>
    <row r="3358" spans="1:20" x14ac:dyDescent="0.35">
      <c r="A3358">
        <v>1232655230</v>
      </c>
      <c r="B3358">
        <v>12424</v>
      </c>
      <c r="C3358" t="s">
        <v>2066</v>
      </c>
      <c r="D3358" s="4">
        <v>44937</v>
      </c>
      <c r="E3358" s="8">
        <v>0.78820601851851846</v>
      </c>
      <c r="F3358" t="s">
        <v>5854</v>
      </c>
      <c r="H3358" t="s">
        <v>2698</v>
      </c>
      <c r="I3358">
        <v>1</v>
      </c>
      <c r="J3358">
        <v>96131</v>
      </c>
      <c r="K3358" t="s">
        <v>2089</v>
      </c>
      <c r="L3358" s="8">
        <v>0.7888425925925926</v>
      </c>
      <c r="M3358" s="8">
        <v>0.79128472222222224</v>
      </c>
      <c r="N3358" t="s">
        <v>1948</v>
      </c>
      <c r="O3358" t="s">
        <v>1948</v>
      </c>
      <c r="P3358" t="s">
        <v>1948</v>
      </c>
      <c r="Q3358" s="8">
        <v>2.4421296296296296E-3</v>
      </c>
      <c r="R3358" t="s">
        <v>1955</v>
      </c>
      <c r="S3358" t="s">
        <v>1955</v>
      </c>
      <c r="T3358" t="s">
        <v>1953</v>
      </c>
    </row>
    <row r="3359" spans="1:20" x14ac:dyDescent="0.35">
      <c r="A3359">
        <v>1232650276</v>
      </c>
      <c r="B3359">
        <v>12374</v>
      </c>
      <c r="C3359" t="s">
        <v>2066</v>
      </c>
      <c r="D3359" s="4">
        <v>44937</v>
      </c>
      <c r="E3359" s="8">
        <v>0.75255787037037036</v>
      </c>
      <c r="F3359" t="s">
        <v>5855</v>
      </c>
      <c r="G3359" t="s">
        <v>5856</v>
      </c>
      <c r="H3359" t="s">
        <v>2184</v>
      </c>
      <c r="I3359">
        <v>1</v>
      </c>
      <c r="J3359">
        <v>90831</v>
      </c>
      <c r="K3359" t="s">
        <v>2185</v>
      </c>
      <c r="L3359" s="8">
        <v>0.76407407407407402</v>
      </c>
      <c r="M3359" s="8">
        <v>0.76706018518518515</v>
      </c>
      <c r="N3359" t="s">
        <v>1948</v>
      </c>
      <c r="O3359" t="s">
        <v>1948</v>
      </c>
      <c r="P3359" t="s">
        <v>1948</v>
      </c>
      <c r="Q3359" s="8">
        <v>2.9861111111111113E-3</v>
      </c>
      <c r="R3359" t="s">
        <v>1955</v>
      </c>
      <c r="S3359" t="s">
        <v>1955</v>
      </c>
      <c r="T3359" t="s">
        <v>1953</v>
      </c>
    </row>
    <row r="3360" spans="1:20" x14ac:dyDescent="0.35">
      <c r="A3360">
        <v>1232650276</v>
      </c>
      <c r="B3360">
        <v>12374</v>
      </c>
      <c r="C3360" t="s">
        <v>2066</v>
      </c>
      <c r="D3360" s="4">
        <v>44937</v>
      </c>
      <c r="E3360" s="8">
        <v>0.75255787037037036</v>
      </c>
      <c r="F3360" t="s">
        <v>5855</v>
      </c>
      <c r="G3360" t="s">
        <v>5856</v>
      </c>
      <c r="H3360" t="s">
        <v>2184</v>
      </c>
      <c r="I3360">
        <v>1</v>
      </c>
      <c r="J3360">
        <v>94852</v>
      </c>
      <c r="K3360" t="s">
        <v>1950</v>
      </c>
      <c r="L3360" s="8">
        <v>0.76407407407407402</v>
      </c>
      <c r="M3360" s="8">
        <v>0.76560185185185192</v>
      </c>
      <c r="N3360" t="s">
        <v>1948</v>
      </c>
      <c r="O3360" t="s">
        <v>1948</v>
      </c>
      <c r="P3360" t="s">
        <v>1948</v>
      </c>
      <c r="Q3360" s="8">
        <v>1.5277777777777779E-3</v>
      </c>
      <c r="R3360" t="s">
        <v>1951</v>
      </c>
      <c r="S3360" t="s">
        <v>1973</v>
      </c>
      <c r="T3360" t="s">
        <v>1953</v>
      </c>
    </row>
    <row r="3361" spans="1:20" x14ac:dyDescent="0.35">
      <c r="A3361" s="9">
        <v>1232602489</v>
      </c>
      <c r="B3361" s="9">
        <v>11850</v>
      </c>
      <c r="C3361" s="9" t="s">
        <v>2066</v>
      </c>
      <c r="D3361" s="10">
        <v>44937</v>
      </c>
      <c r="E3361" s="11">
        <v>0.42430555555555555</v>
      </c>
      <c r="F3361" s="9" t="s">
        <v>5857</v>
      </c>
      <c r="G3361" s="9" t="s">
        <v>5858</v>
      </c>
      <c r="H3361" s="9" t="s">
        <v>1949</v>
      </c>
      <c r="I3361" s="9">
        <v>1</v>
      </c>
      <c r="J3361" s="9">
        <v>92771</v>
      </c>
      <c r="K3361" s="9" t="s">
        <v>2366</v>
      </c>
      <c r="L3361" s="11">
        <v>0.44937500000000002</v>
      </c>
      <c r="M3361" s="11">
        <v>0.45373842592592589</v>
      </c>
      <c r="N3361" s="9" t="s">
        <v>1948</v>
      </c>
      <c r="O3361" s="9" t="s">
        <v>1948</v>
      </c>
      <c r="P3361" s="9" t="s">
        <v>1948</v>
      </c>
      <c r="Q3361" s="11">
        <v>4.363425925925926E-3</v>
      </c>
      <c r="R3361" s="9" t="s">
        <v>2027</v>
      </c>
      <c r="S3361" s="9" t="s">
        <v>2027</v>
      </c>
      <c r="T3361" s="9" t="s">
        <v>1953</v>
      </c>
    </row>
    <row r="3362" spans="1:20" x14ac:dyDescent="0.35">
      <c r="A3362">
        <v>1232602489</v>
      </c>
      <c r="B3362">
        <v>11850</v>
      </c>
      <c r="C3362" t="s">
        <v>2066</v>
      </c>
      <c r="D3362" s="4">
        <v>44937</v>
      </c>
      <c r="E3362" s="8">
        <v>0.42430555555555555</v>
      </c>
      <c r="F3362" t="s">
        <v>5857</v>
      </c>
      <c r="G3362" t="s">
        <v>5858</v>
      </c>
      <c r="H3362" t="s">
        <v>1949</v>
      </c>
      <c r="I3362">
        <v>1</v>
      </c>
      <c r="J3362">
        <v>94431</v>
      </c>
      <c r="K3362" t="s">
        <v>2074</v>
      </c>
      <c r="L3362" s="8">
        <v>0.43349537037037034</v>
      </c>
      <c r="M3362" s="8">
        <v>0.4339351851851852</v>
      </c>
      <c r="N3362" t="s">
        <v>1948</v>
      </c>
      <c r="O3362" t="s">
        <v>1948</v>
      </c>
      <c r="P3362" t="s">
        <v>1948</v>
      </c>
      <c r="Q3362" s="8">
        <v>4.3981481481481481E-4</v>
      </c>
      <c r="R3362" t="s">
        <v>1955</v>
      </c>
      <c r="S3362" t="s">
        <v>1955</v>
      </c>
      <c r="T3362" t="s">
        <v>1953</v>
      </c>
    </row>
    <row r="3363" spans="1:20" x14ac:dyDescent="0.35">
      <c r="A3363">
        <v>1232602489</v>
      </c>
      <c r="B3363">
        <v>11850</v>
      </c>
      <c r="C3363" t="s">
        <v>2066</v>
      </c>
      <c r="D3363" s="4">
        <v>44937</v>
      </c>
      <c r="E3363" s="8">
        <v>0.42430555555555555</v>
      </c>
      <c r="F3363" t="s">
        <v>5857</v>
      </c>
      <c r="G3363" t="s">
        <v>5858</v>
      </c>
      <c r="H3363" t="s">
        <v>1949</v>
      </c>
      <c r="I3363">
        <v>1</v>
      </c>
      <c r="J3363">
        <v>94631</v>
      </c>
      <c r="K3363" t="s">
        <v>1954</v>
      </c>
      <c r="L3363" s="8">
        <v>0.42504629629629626</v>
      </c>
      <c r="M3363" s="8">
        <v>0.42667824074074073</v>
      </c>
      <c r="N3363" t="s">
        <v>1948</v>
      </c>
      <c r="O3363" t="s">
        <v>1948</v>
      </c>
      <c r="P3363" t="s">
        <v>1948</v>
      </c>
      <c r="Q3363" s="8">
        <v>1.6319444444444445E-3</v>
      </c>
      <c r="R3363" t="s">
        <v>1955</v>
      </c>
      <c r="S3363" t="s">
        <v>1955</v>
      </c>
      <c r="T3363" t="s">
        <v>1953</v>
      </c>
    </row>
    <row r="3364" spans="1:20" x14ac:dyDescent="0.35">
      <c r="A3364">
        <v>1232587778</v>
      </c>
      <c r="B3364">
        <v>11682</v>
      </c>
      <c r="C3364" t="s">
        <v>2066</v>
      </c>
      <c r="D3364" s="4">
        <v>44937</v>
      </c>
      <c r="E3364" s="8">
        <v>0.20165509259259259</v>
      </c>
      <c r="F3364" t="s">
        <v>5859</v>
      </c>
      <c r="G3364" t="s">
        <v>5860</v>
      </c>
      <c r="H3364" t="s">
        <v>2073</v>
      </c>
      <c r="I3364">
        <v>1</v>
      </c>
      <c r="J3364">
        <v>90734</v>
      </c>
      <c r="K3364" t="s">
        <v>2475</v>
      </c>
      <c r="L3364" s="8">
        <v>0.22137731481481482</v>
      </c>
      <c r="M3364" s="8">
        <v>0.2262962962962963</v>
      </c>
      <c r="N3364" t="s">
        <v>1948</v>
      </c>
      <c r="O3364" t="s">
        <v>1948</v>
      </c>
      <c r="P3364" t="s">
        <v>1948</v>
      </c>
      <c r="Q3364" s="8">
        <v>4.9189814814814816E-3</v>
      </c>
      <c r="R3364" t="s">
        <v>1955</v>
      </c>
      <c r="S3364" t="s">
        <v>1955</v>
      </c>
      <c r="T3364" t="s">
        <v>1953</v>
      </c>
    </row>
    <row r="3365" spans="1:20" x14ac:dyDescent="0.35">
      <c r="A3365">
        <v>1232587778</v>
      </c>
      <c r="B3365">
        <v>11682</v>
      </c>
      <c r="C3365" t="s">
        <v>2066</v>
      </c>
      <c r="D3365" s="4">
        <v>44937</v>
      </c>
      <c r="E3365" s="8">
        <v>0.20165509259259259</v>
      </c>
      <c r="F3365" t="s">
        <v>5859</v>
      </c>
      <c r="G3365" t="s">
        <v>5860</v>
      </c>
      <c r="H3365" t="s">
        <v>2073</v>
      </c>
      <c r="I3365">
        <v>1</v>
      </c>
      <c r="J3365">
        <v>94852</v>
      </c>
      <c r="K3365" t="s">
        <v>1950</v>
      </c>
      <c r="L3365" s="8">
        <v>0.22137731481481482</v>
      </c>
      <c r="M3365" s="8">
        <v>0.22319444444444445</v>
      </c>
      <c r="N3365" t="s">
        <v>1948</v>
      </c>
      <c r="O3365" t="s">
        <v>1948</v>
      </c>
      <c r="P3365" t="s">
        <v>1948</v>
      </c>
      <c r="Q3365" s="8">
        <v>1.8171296296296297E-3</v>
      </c>
      <c r="R3365" t="s">
        <v>1951</v>
      </c>
      <c r="S3365" t="s">
        <v>1973</v>
      </c>
      <c r="T3365" t="s">
        <v>1953</v>
      </c>
    </row>
    <row r="3366" spans="1:20" x14ac:dyDescent="0.35">
      <c r="A3366">
        <v>1232582261</v>
      </c>
      <c r="B3366">
        <v>11627</v>
      </c>
      <c r="C3366" t="s">
        <v>2066</v>
      </c>
      <c r="D3366" s="4">
        <v>44937</v>
      </c>
      <c r="E3366" s="8">
        <v>4.2465277777777775E-2</v>
      </c>
      <c r="F3366" t="s">
        <v>4401</v>
      </c>
      <c r="H3366" t="s">
        <v>2206</v>
      </c>
      <c r="I3366">
        <v>1</v>
      </c>
      <c r="J3366">
        <v>91331</v>
      </c>
      <c r="K3366" t="s">
        <v>2207</v>
      </c>
      <c r="L3366" s="8">
        <v>4.3124999999999997E-2</v>
      </c>
      <c r="M3366" s="8">
        <v>4.7210648148148147E-2</v>
      </c>
      <c r="N3366" t="s">
        <v>1948</v>
      </c>
      <c r="O3366" t="s">
        <v>1948</v>
      </c>
      <c r="P3366" t="s">
        <v>1948</v>
      </c>
      <c r="Q3366" s="8">
        <v>4.0856481481481481E-3</v>
      </c>
      <c r="R3366" t="s">
        <v>1955</v>
      </c>
      <c r="S3366" t="s">
        <v>1955</v>
      </c>
      <c r="T3366" t="s">
        <v>1953</v>
      </c>
    </row>
    <row r="3367" spans="1:20" x14ac:dyDescent="0.35">
      <c r="A3367">
        <v>1232568499</v>
      </c>
      <c r="B3367">
        <v>11460</v>
      </c>
      <c r="C3367" t="s">
        <v>1946</v>
      </c>
      <c r="D3367" s="4">
        <v>44936</v>
      </c>
      <c r="E3367" s="8">
        <v>0.8804050925925927</v>
      </c>
      <c r="F3367" t="s">
        <v>5861</v>
      </c>
      <c r="H3367" t="s">
        <v>2748</v>
      </c>
      <c r="I3367">
        <v>1</v>
      </c>
      <c r="J3367">
        <v>96131</v>
      </c>
      <c r="K3367" t="s">
        <v>2089</v>
      </c>
      <c r="L3367" s="8">
        <v>0.8817476851851852</v>
      </c>
      <c r="M3367" s="8">
        <v>0.8825925925925926</v>
      </c>
      <c r="N3367" t="s">
        <v>1948</v>
      </c>
      <c r="O3367" t="s">
        <v>1948</v>
      </c>
      <c r="P3367" t="s">
        <v>1948</v>
      </c>
      <c r="Q3367" s="8">
        <v>8.449074074074075E-4</v>
      </c>
      <c r="R3367" t="s">
        <v>1955</v>
      </c>
      <c r="S3367" t="s">
        <v>1955</v>
      </c>
      <c r="T3367" t="s">
        <v>1953</v>
      </c>
    </row>
    <row r="3368" spans="1:20" x14ac:dyDescent="0.35">
      <c r="A3368">
        <v>1232568499</v>
      </c>
      <c r="B3368">
        <v>11460</v>
      </c>
      <c r="C3368" t="s">
        <v>1946</v>
      </c>
      <c r="D3368" s="4">
        <v>44936</v>
      </c>
      <c r="E3368" s="8">
        <v>0.8804050925925927</v>
      </c>
      <c r="F3368" t="s">
        <v>5861</v>
      </c>
      <c r="H3368" t="s">
        <v>2748</v>
      </c>
      <c r="I3368">
        <v>1</v>
      </c>
      <c r="J3368">
        <v>93731</v>
      </c>
      <c r="K3368" t="s">
        <v>2749</v>
      </c>
      <c r="L3368" s="8">
        <v>0.8817476851851852</v>
      </c>
      <c r="M3368" s="8">
        <v>0.88366898148148154</v>
      </c>
      <c r="N3368" t="s">
        <v>1948</v>
      </c>
      <c r="O3368" t="s">
        <v>1948</v>
      </c>
      <c r="P3368" t="s">
        <v>1948</v>
      </c>
      <c r="Q3368" s="8">
        <v>1.9212962962962962E-3</v>
      </c>
      <c r="R3368" t="s">
        <v>1955</v>
      </c>
      <c r="S3368" t="s">
        <v>1955</v>
      </c>
      <c r="T3368" t="s">
        <v>1953</v>
      </c>
    </row>
    <row r="3369" spans="1:20" x14ac:dyDescent="0.35">
      <c r="A3369">
        <v>1232568499</v>
      </c>
      <c r="B3369">
        <v>11460</v>
      </c>
      <c r="C3369" t="s">
        <v>1946</v>
      </c>
      <c r="D3369" s="4">
        <v>44936</v>
      </c>
      <c r="E3369" s="8">
        <v>0.8804050925925927</v>
      </c>
      <c r="F3369" t="s">
        <v>5861</v>
      </c>
      <c r="H3369" t="s">
        <v>2748</v>
      </c>
      <c r="I3369">
        <v>1</v>
      </c>
      <c r="J3369">
        <v>91311</v>
      </c>
      <c r="K3369" t="s">
        <v>2207</v>
      </c>
      <c r="L3369" s="8">
        <v>0.8817476851851852</v>
      </c>
      <c r="M3369" s="8">
        <v>0.88392361111111117</v>
      </c>
      <c r="N3369" t="s">
        <v>1948</v>
      </c>
      <c r="O3369" t="s">
        <v>1948</v>
      </c>
      <c r="P3369" t="s">
        <v>1948</v>
      </c>
      <c r="Q3369" s="8">
        <v>2.1759259259259258E-3</v>
      </c>
      <c r="R3369" t="s">
        <v>2111</v>
      </c>
      <c r="S3369" t="s">
        <v>2111</v>
      </c>
      <c r="T3369" t="s">
        <v>1953</v>
      </c>
    </row>
    <row r="3370" spans="1:20" x14ac:dyDescent="0.35">
      <c r="A3370">
        <v>1232568499</v>
      </c>
      <c r="B3370">
        <v>11460</v>
      </c>
      <c r="C3370" t="s">
        <v>1946</v>
      </c>
      <c r="D3370" s="4">
        <v>44936</v>
      </c>
      <c r="E3370" s="8">
        <v>0.8804050925925927</v>
      </c>
      <c r="F3370" t="s">
        <v>5861</v>
      </c>
      <c r="H3370" t="s">
        <v>2748</v>
      </c>
      <c r="I3370">
        <v>1</v>
      </c>
      <c r="J3370">
        <v>96211</v>
      </c>
      <c r="K3370" t="s">
        <v>2058</v>
      </c>
      <c r="L3370" s="8">
        <v>0.8817476851851852</v>
      </c>
      <c r="M3370" s="8">
        <v>0.88232638888888892</v>
      </c>
      <c r="N3370" t="s">
        <v>1948</v>
      </c>
      <c r="O3370" t="s">
        <v>1948</v>
      </c>
      <c r="P3370" t="s">
        <v>1948</v>
      </c>
      <c r="Q3370" s="8">
        <v>5.7870370370370378E-4</v>
      </c>
      <c r="R3370" t="s">
        <v>2111</v>
      </c>
      <c r="S3370" t="s">
        <v>2111</v>
      </c>
      <c r="T3370" t="s">
        <v>1953</v>
      </c>
    </row>
    <row r="3371" spans="1:20" x14ac:dyDescent="0.35">
      <c r="A3371">
        <v>1232563069</v>
      </c>
      <c r="B3371">
        <v>11403</v>
      </c>
      <c r="C3371" t="s">
        <v>1946</v>
      </c>
      <c r="D3371" s="4">
        <v>44936</v>
      </c>
      <c r="E3371" s="8">
        <v>0.82366898148148149</v>
      </c>
      <c r="F3371" t="s">
        <v>5862</v>
      </c>
      <c r="G3371" t="s">
        <v>5863</v>
      </c>
      <c r="H3371" t="s">
        <v>1949</v>
      </c>
      <c r="I3371">
        <v>1</v>
      </c>
      <c r="J3371">
        <v>94852</v>
      </c>
      <c r="K3371" t="s">
        <v>1950</v>
      </c>
      <c r="L3371" s="8">
        <v>0.83009259259259249</v>
      </c>
      <c r="M3371" s="8">
        <v>0.83059027777777772</v>
      </c>
      <c r="N3371" t="s">
        <v>1948</v>
      </c>
      <c r="O3371" t="s">
        <v>1948</v>
      </c>
      <c r="P3371" t="s">
        <v>1948</v>
      </c>
      <c r="Q3371" s="8">
        <v>4.9768518518518521E-4</v>
      </c>
      <c r="R3371" t="s">
        <v>1951</v>
      </c>
      <c r="S3371" t="s">
        <v>1973</v>
      </c>
      <c r="T3371" t="s">
        <v>1953</v>
      </c>
    </row>
    <row r="3372" spans="1:20" x14ac:dyDescent="0.35">
      <c r="A3372">
        <v>1232537006</v>
      </c>
      <c r="B3372">
        <v>11211</v>
      </c>
      <c r="C3372" t="s">
        <v>1946</v>
      </c>
      <c r="D3372" s="4">
        <v>44936</v>
      </c>
      <c r="E3372" s="8">
        <v>0.68950231481481483</v>
      </c>
      <c r="F3372" t="s">
        <v>5864</v>
      </c>
      <c r="H3372" t="s">
        <v>1949</v>
      </c>
      <c r="I3372">
        <v>1</v>
      </c>
      <c r="J3372">
        <v>94631</v>
      </c>
      <c r="K3372" t="s">
        <v>1954</v>
      </c>
      <c r="L3372" s="8">
        <v>0.69406249999999992</v>
      </c>
      <c r="M3372" s="8">
        <v>0.69489583333333327</v>
      </c>
      <c r="N3372" t="s">
        <v>1948</v>
      </c>
      <c r="O3372" t="s">
        <v>1948</v>
      </c>
      <c r="P3372" t="s">
        <v>1948</v>
      </c>
      <c r="Q3372" s="8">
        <v>8.3333333333333339E-4</v>
      </c>
      <c r="R3372" t="s">
        <v>1955</v>
      </c>
      <c r="S3372" t="s">
        <v>1996</v>
      </c>
      <c r="T3372" t="s">
        <v>2004</v>
      </c>
    </row>
    <row r="3373" spans="1:20" x14ac:dyDescent="0.35">
      <c r="A3373">
        <v>1232537006</v>
      </c>
      <c r="B3373">
        <v>11211</v>
      </c>
      <c r="C3373" t="s">
        <v>1946</v>
      </c>
      <c r="D3373" s="4">
        <v>44936</v>
      </c>
      <c r="E3373" s="8">
        <v>0.68950231481481483</v>
      </c>
      <c r="F3373" t="s">
        <v>5864</v>
      </c>
      <c r="H3373" t="s">
        <v>1949</v>
      </c>
      <c r="I3373">
        <v>1</v>
      </c>
      <c r="J3373">
        <v>92731</v>
      </c>
      <c r="K3373" t="s">
        <v>1959</v>
      </c>
      <c r="L3373" s="8">
        <v>0.68995370370370368</v>
      </c>
      <c r="M3373" s="8">
        <v>0.69127314814814811</v>
      </c>
      <c r="N3373" t="s">
        <v>1948</v>
      </c>
      <c r="O3373" t="s">
        <v>1948</v>
      </c>
      <c r="P3373" t="s">
        <v>1948</v>
      </c>
      <c r="Q3373" s="8">
        <v>1.3194444444444443E-3</v>
      </c>
      <c r="R3373" t="s">
        <v>1955</v>
      </c>
      <c r="S3373" t="s">
        <v>1955</v>
      </c>
      <c r="T3373" t="s">
        <v>2004</v>
      </c>
    </row>
    <row r="3374" spans="1:20" x14ac:dyDescent="0.35">
      <c r="A3374">
        <v>1232499716</v>
      </c>
      <c r="B3374">
        <v>10765</v>
      </c>
      <c r="C3374" t="s">
        <v>1946</v>
      </c>
      <c r="D3374" s="4">
        <v>44936</v>
      </c>
      <c r="E3374" s="8">
        <v>0.37206018518518519</v>
      </c>
      <c r="F3374" t="s">
        <v>5865</v>
      </c>
      <c r="G3374" t="s">
        <v>5866</v>
      </c>
      <c r="H3374" t="s">
        <v>2057</v>
      </c>
      <c r="I3374">
        <v>1</v>
      </c>
      <c r="J3374">
        <v>96231</v>
      </c>
      <c r="K3374" t="s">
        <v>2058</v>
      </c>
      <c r="L3374" s="8">
        <v>0.38646990740740739</v>
      </c>
      <c r="M3374" s="8">
        <v>0.38886574074074076</v>
      </c>
      <c r="N3374" t="s">
        <v>1948</v>
      </c>
      <c r="O3374" t="s">
        <v>1948</v>
      </c>
      <c r="P3374" t="s">
        <v>1948</v>
      </c>
      <c r="Q3374" s="8">
        <v>2.3958333333333336E-3</v>
      </c>
      <c r="R3374" t="s">
        <v>1955</v>
      </c>
      <c r="S3374" t="s">
        <v>1955</v>
      </c>
      <c r="T3374" t="s">
        <v>1953</v>
      </c>
    </row>
    <row r="3375" spans="1:20" x14ac:dyDescent="0.35">
      <c r="A3375">
        <v>1232499716</v>
      </c>
      <c r="B3375">
        <v>10765</v>
      </c>
      <c r="C3375" t="s">
        <v>1946</v>
      </c>
      <c r="D3375" s="4">
        <v>44936</v>
      </c>
      <c r="E3375" s="8">
        <v>0.37206018518518519</v>
      </c>
      <c r="F3375" t="s">
        <v>5865</v>
      </c>
      <c r="G3375" t="s">
        <v>5866</v>
      </c>
      <c r="H3375" t="s">
        <v>2057</v>
      </c>
      <c r="I3375">
        <v>1</v>
      </c>
      <c r="J3375">
        <v>96252</v>
      </c>
      <c r="K3375" t="s">
        <v>2058</v>
      </c>
      <c r="L3375" s="8">
        <v>0.38646990740740739</v>
      </c>
      <c r="M3375" s="8">
        <v>0.38769675925925928</v>
      </c>
      <c r="N3375" t="s">
        <v>1948</v>
      </c>
      <c r="O3375" t="s">
        <v>1948</v>
      </c>
      <c r="P3375" t="s">
        <v>1948</v>
      </c>
      <c r="Q3375" s="8">
        <v>1.2268518518518518E-3</v>
      </c>
      <c r="R3375" t="s">
        <v>1951</v>
      </c>
      <c r="S3375" t="s">
        <v>1973</v>
      </c>
      <c r="T3375" t="s">
        <v>1953</v>
      </c>
    </row>
    <row r="3376" spans="1:20" x14ac:dyDescent="0.35">
      <c r="A3376">
        <v>1232498096</v>
      </c>
      <c r="B3376">
        <v>10746</v>
      </c>
      <c r="C3376" t="s">
        <v>1946</v>
      </c>
      <c r="D3376" s="4">
        <v>44936</v>
      </c>
      <c r="E3376" s="8">
        <v>0.35592592592592592</v>
      </c>
      <c r="F3376" t="s">
        <v>5867</v>
      </c>
      <c r="G3376" t="s">
        <v>5868</v>
      </c>
      <c r="H3376" t="s">
        <v>2057</v>
      </c>
      <c r="I3376">
        <v>1</v>
      </c>
      <c r="J3376">
        <v>96231</v>
      </c>
      <c r="K3376" t="s">
        <v>2058</v>
      </c>
      <c r="L3376" s="8">
        <v>0.35677083333333331</v>
      </c>
      <c r="M3376" s="8">
        <v>0.35920138888888892</v>
      </c>
      <c r="N3376" t="s">
        <v>1948</v>
      </c>
      <c r="O3376" t="s">
        <v>1948</v>
      </c>
      <c r="P3376" t="s">
        <v>1948</v>
      </c>
      <c r="Q3376" s="8">
        <v>2.4305555555555556E-3</v>
      </c>
      <c r="R3376" t="s">
        <v>1955</v>
      </c>
      <c r="S3376" t="s">
        <v>1955</v>
      </c>
      <c r="T3376" t="s">
        <v>1953</v>
      </c>
    </row>
    <row r="3377" spans="1:20" x14ac:dyDescent="0.35">
      <c r="A3377">
        <v>1232457627</v>
      </c>
      <c r="B3377">
        <v>10306</v>
      </c>
      <c r="C3377" t="s">
        <v>1969</v>
      </c>
      <c r="D3377" s="4">
        <v>44935</v>
      </c>
      <c r="E3377" s="8">
        <v>0.7860300925925926</v>
      </c>
      <c r="F3377" t="s">
        <v>5869</v>
      </c>
      <c r="G3377" t="s">
        <v>5870</v>
      </c>
      <c r="H3377" t="s">
        <v>1962</v>
      </c>
      <c r="I3377">
        <v>1</v>
      </c>
      <c r="J3377">
        <v>90131</v>
      </c>
      <c r="K3377" t="s">
        <v>1963</v>
      </c>
      <c r="L3377" s="8">
        <v>0.7863310185185185</v>
      </c>
      <c r="M3377" s="8">
        <v>0.78739583333333341</v>
      </c>
      <c r="N3377" t="s">
        <v>1948</v>
      </c>
      <c r="O3377" t="s">
        <v>1948</v>
      </c>
      <c r="P3377" t="s">
        <v>1948</v>
      </c>
      <c r="Q3377" s="8">
        <v>1.0648148148148147E-3</v>
      </c>
      <c r="R3377" t="s">
        <v>1955</v>
      </c>
      <c r="S3377" t="s">
        <v>1955</v>
      </c>
      <c r="T3377" t="s">
        <v>1953</v>
      </c>
    </row>
    <row r="3378" spans="1:20" x14ac:dyDescent="0.35">
      <c r="A3378">
        <v>1232452419</v>
      </c>
      <c r="B3378">
        <v>10240</v>
      </c>
      <c r="C3378" t="s">
        <v>1969</v>
      </c>
      <c r="D3378" s="4">
        <v>44935</v>
      </c>
      <c r="E3378" s="8">
        <v>0.7442939814814814</v>
      </c>
      <c r="F3378" t="s">
        <v>5871</v>
      </c>
      <c r="G3378" t="s">
        <v>5872</v>
      </c>
      <c r="H3378" t="s">
        <v>2456</v>
      </c>
      <c r="I3378">
        <v>1</v>
      </c>
      <c r="J3378">
        <v>95252</v>
      </c>
      <c r="K3378" t="s">
        <v>1977</v>
      </c>
      <c r="L3378" s="8">
        <v>0.76619212962962957</v>
      </c>
      <c r="M3378" s="8">
        <v>0.76871527777777782</v>
      </c>
      <c r="N3378" t="s">
        <v>1948</v>
      </c>
      <c r="O3378" t="s">
        <v>1948</v>
      </c>
      <c r="P3378" t="s">
        <v>1948</v>
      </c>
      <c r="Q3378" s="8">
        <v>2.5231481481481481E-3</v>
      </c>
      <c r="R3378" t="s">
        <v>1951</v>
      </c>
      <c r="S3378" t="s">
        <v>1973</v>
      </c>
      <c r="T3378" t="s">
        <v>1953</v>
      </c>
    </row>
    <row r="3379" spans="1:20" x14ac:dyDescent="0.35">
      <c r="A3379">
        <v>1232452419</v>
      </c>
      <c r="B3379">
        <v>10240</v>
      </c>
      <c r="C3379" t="s">
        <v>1969</v>
      </c>
      <c r="D3379" s="4">
        <v>44935</v>
      </c>
      <c r="E3379" s="8">
        <v>0.7442939814814814</v>
      </c>
      <c r="F3379" t="s">
        <v>5871</v>
      </c>
      <c r="G3379" t="s">
        <v>5872</v>
      </c>
      <c r="H3379" t="s">
        <v>2456</v>
      </c>
      <c r="I3379">
        <v>1</v>
      </c>
      <c r="J3379">
        <v>95334</v>
      </c>
      <c r="K3379" t="s">
        <v>2457</v>
      </c>
      <c r="L3379" s="8">
        <v>0.76619212962962957</v>
      </c>
      <c r="M3379" s="8">
        <v>0.76966435185185178</v>
      </c>
      <c r="N3379" t="s">
        <v>1948</v>
      </c>
      <c r="O3379" t="s">
        <v>1948</v>
      </c>
      <c r="P3379" t="s">
        <v>1948</v>
      </c>
      <c r="Q3379" s="8">
        <v>3.472222222222222E-3</v>
      </c>
      <c r="R3379" t="s">
        <v>1955</v>
      </c>
      <c r="S3379" t="s">
        <v>1955</v>
      </c>
      <c r="T3379" t="s">
        <v>1953</v>
      </c>
    </row>
    <row r="3380" spans="1:20" x14ac:dyDescent="0.35">
      <c r="A3380">
        <v>1232452226</v>
      </c>
      <c r="B3380">
        <v>10236</v>
      </c>
      <c r="C3380" t="s">
        <v>1969</v>
      </c>
      <c r="D3380" s="4">
        <v>44935</v>
      </c>
      <c r="E3380" s="8">
        <v>0.74262731481481481</v>
      </c>
      <c r="F3380" t="s">
        <v>5873</v>
      </c>
      <c r="G3380" t="s">
        <v>2411</v>
      </c>
      <c r="H3380" t="s">
        <v>2161</v>
      </c>
      <c r="I3380">
        <v>1</v>
      </c>
      <c r="J3380">
        <v>92731</v>
      </c>
      <c r="K3380" t="s">
        <v>1959</v>
      </c>
      <c r="L3380" s="8">
        <v>0.74479166666666663</v>
      </c>
      <c r="M3380" s="8">
        <v>0.74623842592592593</v>
      </c>
      <c r="N3380" t="s">
        <v>1948</v>
      </c>
      <c r="O3380" t="s">
        <v>1948</v>
      </c>
      <c r="P3380" t="s">
        <v>1948</v>
      </c>
      <c r="Q3380" s="8">
        <v>1.4467592592592594E-3</v>
      </c>
      <c r="R3380" t="s">
        <v>1955</v>
      </c>
      <c r="S3380" t="s">
        <v>1955</v>
      </c>
      <c r="T3380" t="s">
        <v>2004</v>
      </c>
    </row>
    <row r="3381" spans="1:20" x14ac:dyDescent="0.35">
      <c r="A3381">
        <v>1232452226</v>
      </c>
      <c r="B3381">
        <v>10236</v>
      </c>
      <c r="C3381" t="s">
        <v>1969</v>
      </c>
      <c r="D3381" s="4">
        <v>44935</v>
      </c>
      <c r="E3381" s="8">
        <v>0.74262731481481481</v>
      </c>
      <c r="F3381" t="s">
        <v>5873</v>
      </c>
      <c r="G3381" t="s">
        <v>2411</v>
      </c>
      <c r="H3381" t="s">
        <v>2161</v>
      </c>
      <c r="I3381">
        <v>1</v>
      </c>
      <c r="J3381">
        <v>92031</v>
      </c>
      <c r="K3381" t="s">
        <v>1958</v>
      </c>
      <c r="L3381" s="8">
        <v>0.7446990740740741</v>
      </c>
      <c r="M3381" s="8">
        <v>0.74834490740740733</v>
      </c>
      <c r="N3381" t="s">
        <v>1948</v>
      </c>
      <c r="O3381" t="s">
        <v>1948</v>
      </c>
      <c r="P3381" t="s">
        <v>1948</v>
      </c>
      <c r="Q3381" s="8">
        <v>3.645833333333333E-3</v>
      </c>
      <c r="R3381" t="s">
        <v>1955</v>
      </c>
      <c r="S3381" t="s">
        <v>1955</v>
      </c>
      <c r="T3381" t="s">
        <v>1953</v>
      </c>
    </row>
    <row r="3382" spans="1:20" x14ac:dyDescent="0.35">
      <c r="A3382">
        <v>1232449067</v>
      </c>
      <c r="B3382">
        <v>10199</v>
      </c>
      <c r="C3382" t="s">
        <v>1969</v>
      </c>
      <c r="D3382" s="4">
        <v>44935</v>
      </c>
      <c r="E3382" s="8">
        <v>0.72084490740740748</v>
      </c>
      <c r="F3382" t="s">
        <v>5874</v>
      </c>
      <c r="G3382" t="s">
        <v>5875</v>
      </c>
      <c r="H3382" t="s">
        <v>1949</v>
      </c>
      <c r="I3382">
        <v>1</v>
      </c>
      <c r="J3382">
        <v>94431</v>
      </c>
      <c r="K3382" t="s">
        <v>2074</v>
      </c>
      <c r="L3382" s="8">
        <v>0.7212615740740741</v>
      </c>
      <c r="M3382" s="8">
        <v>0.72259259259259256</v>
      </c>
      <c r="N3382" t="s">
        <v>1948</v>
      </c>
      <c r="O3382" t="s">
        <v>1948</v>
      </c>
      <c r="P3382" t="s">
        <v>1948</v>
      </c>
      <c r="Q3382" s="8">
        <v>1.3310185185185185E-3</v>
      </c>
      <c r="R3382" t="s">
        <v>1955</v>
      </c>
      <c r="S3382" t="s">
        <v>1955</v>
      </c>
      <c r="T3382" t="s">
        <v>1953</v>
      </c>
    </row>
    <row r="3383" spans="1:20" x14ac:dyDescent="0.35">
      <c r="A3383">
        <v>1232434217</v>
      </c>
      <c r="B3383">
        <v>10043</v>
      </c>
      <c r="C3383" t="s">
        <v>1969</v>
      </c>
      <c r="D3383" s="4">
        <v>44935</v>
      </c>
      <c r="E3383" s="8">
        <v>0.60890046296296296</v>
      </c>
      <c r="F3383" t="s">
        <v>5876</v>
      </c>
      <c r="G3383" t="s">
        <v>5877</v>
      </c>
      <c r="H3383" t="s">
        <v>2206</v>
      </c>
      <c r="I3383">
        <v>1</v>
      </c>
      <c r="J3383">
        <v>91331</v>
      </c>
      <c r="K3383" t="s">
        <v>2207</v>
      </c>
      <c r="L3383" s="8">
        <v>0.60928240740740736</v>
      </c>
      <c r="M3383" s="8">
        <v>0.61185185185185187</v>
      </c>
      <c r="N3383" t="s">
        <v>1948</v>
      </c>
      <c r="O3383" t="s">
        <v>1948</v>
      </c>
      <c r="P3383" t="s">
        <v>1948</v>
      </c>
      <c r="Q3383" s="8">
        <v>2.5694444444444445E-3</v>
      </c>
      <c r="R3383" t="s">
        <v>1955</v>
      </c>
      <c r="S3383" t="s">
        <v>1955</v>
      </c>
      <c r="T3383" t="s">
        <v>1953</v>
      </c>
    </row>
    <row r="3384" spans="1:20" x14ac:dyDescent="0.35">
      <c r="A3384">
        <v>1232426336</v>
      </c>
      <c r="B3384">
        <v>9961</v>
      </c>
      <c r="C3384" t="s">
        <v>1969</v>
      </c>
      <c r="D3384" s="4">
        <v>44935</v>
      </c>
      <c r="E3384" s="8">
        <v>0.55906250000000002</v>
      </c>
      <c r="F3384" t="s">
        <v>2506</v>
      </c>
      <c r="H3384" t="s">
        <v>2836</v>
      </c>
      <c r="I3384">
        <v>1</v>
      </c>
      <c r="J3384">
        <v>90111</v>
      </c>
      <c r="K3384" t="s">
        <v>1963</v>
      </c>
      <c r="L3384" s="8">
        <v>0.56686342592592587</v>
      </c>
      <c r="M3384" s="8">
        <v>0.56980324074074074</v>
      </c>
      <c r="N3384" t="s">
        <v>1948</v>
      </c>
      <c r="O3384" t="s">
        <v>1948</v>
      </c>
      <c r="P3384" t="s">
        <v>1948</v>
      </c>
      <c r="Q3384" s="8">
        <v>2.9398148148148148E-3</v>
      </c>
      <c r="R3384" t="s">
        <v>2111</v>
      </c>
      <c r="S3384" t="s">
        <v>2111</v>
      </c>
      <c r="T3384" t="s">
        <v>2004</v>
      </c>
    </row>
    <row r="3385" spans="1:20" x14ac:dyDescent="0.35">
      <c r="A3385">
        <v>1232426336</v>
      </c>
      <c r="B3385">
        <v>9961</v>
      </c>
      <c r="C3385" t="s">
        <v>1969</v>
      </c>
      <c r="D3385" s="4">
        <v>44935</v>
      </c>
      <c r="E3385" s="8">
        <v>0.55906250000000002</v>
      </c>
      <c r="F3385" t="s">
        <v>2506</v>
      </c>
      <c r="H3385" t="s">
        <v>2836</v>
      </c>
      <c r="I3385">
        <v>1</v>
      </c>
      <c r="J3385">
        <v>93911</v>
      </c>
      <c r="K3385" t="s">
        <v>2080</v>
      </c>
      <c r="L3385" s="8">
        <v>0.56686342592592587</v>
      </c>
      <c r="M3385" s="8">
        <v>0.57171296296296303</v>
      </c>
      <c r="N3385" t="s">
        <v>1948</v>
      </c>
      <c r="O3385" t="s">
        <v>1948</v>
      </c>
      <c r="P3385" t="s">
        <v>1948</v>
      </c>
      <c r="Q3385" s="8">
        <v>4.8495370370370368E-3</v>
      </c>
      <c r="R3385" t="s">
        <v>2111</v>
      </c>
      <c r="S3385" t="s">
        <v>2111</v>
      </c>
      <c r="T3385" t="s">
        <v>2004</v>
      </c>
    </row>
    <row r="3386" spans="1:20" x14ac:dyDescent="0.35">
      <c r="A3386">
        <v>1232426336</v>
      </c>
      <c r="B3386">
        <v>9961</v>
      </c>
      <c r="C3386" t="s">
        <v>1969</v>
      </c>
      <c r="D3386" s="4">
        <v>44935</v>
      </c>
      <c r="E3386" s="8">
        <v>0.55906250000000002</v>
      </c>
      <c r="F3386" t="s">
        <v>2506</v>
      </c>
      <c r="H3386" t="s">
        <v>2836</v>
      </c>
      <c r="I3386">
        <v>1</v>
      </c>
      <c r="J3386">
        <v>93541</v>
      </c>
      <c r="K3386" t="s">
        <v>2523</v>
      </c>
      <c r="L3386" s="8">
        <v>0.56686342592592587</v>
      </c>
      <c r="M3386" s="8">
        <v>0.57134259259259257</v>
      </c>
      <c r="N3386" t="s">
        <v>1948</v>
      </c>
      <c r="O3386" t="s">
        <v>1948</v>
      </c>
      <c r="P3386" t="s">
        <v>1948</v>
      </c>
      <c r="Q3386" s="8">
        <v>4.4791666666666669E-3</v>
      </c>
      <c r="R3386" t="s">
        <v>1955</v>
      </c>
      <c r="S3386" t="s">
        <v>1955</v>
      </c>
      <c r="T3386" t="s">
        <v>2004</v>
      </c>
    </row>
    <row r="3387" spans="1:20" x14ac:dyDescent="0.35">
      <c r="A3387">
        <v>1232426336</v>
      </c>
      <c r="B3387">
        <v>9961</v>
      </c>
      <c r="C3387" t="s">
        <v>1969</v>
      </c>
      <c r="D3387" s="4">
        <v>44935</v>
      </c>
      <c r="E3387" s="8">
        <v>0.55906250000000002</v>
      </c>
      <c r="F3387" t="s">
        <v>2506</v>
      </c>
      <c r="H3387" t="s">
        <v>2836</v>
      </c>
      <c r="I3387">
        <v>1</v>
      </c>
      <c r="J3387">
        <v>96631</v>
      </c>
      <c r="K3387" t="s">
        <v>1967</v>
      </c>
      <c r="L3387" s="8">
        <v>0.56686342592592587</v>
      </c>
      <c r="M3387" s="8">
        <v>0.5678819444444444</v>
      </c>
      <c r="N3387" t="s">
        <v>1948</v>
      </c>
      <c r="O3387" t="s">
        <v>1948</v>
      </c>
      <c r="P3387" t="s">
        <v>1948</v>
      </c>
      <c r="Q3387" s="8">
        <v>1.0185185185185186E-3</v>
      </c>
      <c r="R3387" t="s">
        <v>1955</v>
      </c>
      <c r="S3387" t="s">
        <v>1955</v>
      </c>
      <c r="T3387" t="s">
        <v>2004</v>
      </c>
    </row>
    <row r="3388" spans="1:20" x14ac:dyDescent="0.35">
      <c r="A3388">
        <v>1232425401</v>
      </c>
      <c r="B3388">
        <v>9951</v>
      </c>
      <c r="C3388" t="s">
        <v>1969</v>
      </c>
      <c r="D3388" s="4">
        <v>44935</v>
      </c>
      <c r="E3388" s="8">
        <v>0.55315972222222221</v>
      </c>
      <c r="F3388" t="s">
        <v>5878</v>
      </c>
      <c r="G3388" t="s">
        <v>5879</v>
      </c>
      <c r="H3388" t="s">
        <v>1949</v>
      </c>
      <c r="I3388">
        <v>1</v>
      </c>
      <c r="J3388">
        <v>94452</v>
      </c>
      <c r="K3388" t="s">
        <v>2074</v>
      </c>
      <c r="L3388" s="8">
        <v>0.56474537037037031</v>
      </c>
      <c r="M3388" s="8">
        <v>0.56668981481481484</v>
      </c>
      <c r="N3388" t="s">
        <v>1948</v>
      </c>
      <c r="O3388" t="s">
        <v>1948</v>
      </c>
      <c r="P3388" t="s">
        <v>1948</v>
      </c>
      <c r="Q3388" s="8">
        <v>1.9444444444444442E-3</v>
      </c>
      <c r="R3388" t="s">
        <v>1951</v>
      </c>
      <c r="S3388" t="s">
        <v>1973</v>
      </c>
      <c r="T3388" t="s">
        <v>1953</v>
      </c>
    </row>
    <row r="3389" spans="1:20" x14ac:dyDescent="0.35">
      <c r="A3389">
        <v>1232418332</v>
      </c>
      <c r="B3389">
        <v>9856</v>
      </c>
      <c r="C3389" t="s">
        <v>1969</v>
      </c>
      <c r="D3389" s="4">
        <v>44935</v>
      </c>
      <c r="E3389" s="8">
        <v>0.4836226851851852</v>
      </c>
      <c r="F3389" t="s">
        <v>5880</v>
      </c>
      <c r="G3389" t="s">
        <v>5881</v>
      </c>
      <c r="H3389" t="s">
        <v>2161</v>
      </c>
      <c r="I3389">
        <v>1</v>
      </c>
      <c r="J3389">
        <v>92731</v>
      </c>
      <c r="K3389" t="s">
        <v>1959</v>
      </c>
      <c r="L3389" s="8">
        <v>0.50388888888888894</v>
      </c>
      <c r="M3389" s="8">
        <v>0.50396990740740744</v>
      </c>
      <c r="N3389" t="s">
        <v>1948</v>
      </c>
      <c r="O3389" t="s">
        <v>1948</v>
      </c>
      <c r="P3389" t="s">
        <v>1948</v>
      </c>
      <c r="Q3389" s="8">
        <v>8.1018518518518516E-5</v>
      </c>
      <c r="R3389" t="s">
        <v>1955</v>
      </c>
      <c r="S3389" t="s">
        <v>1955</v>
      </c>
      <c r="T3389" t="s">
        <v>2004</v>
      </c>
    </row>
    <row r="3390" spans="1:20" x14ac:dyDescent="0.35">
      <c r="A3390">
        <v>1232418332</v>
      </c>
      <c r="B3390">
        <v>9856</v>
      </c>
      <c r="C3390" t="s">
        <v>1969</v>
      </c>
      <c r="D3390" s="4">
        <v>44935</v>
      </c>
      <c r="E3390" s="8">
        <v>0.4836226851851852</v>
      </c>
      <c r="F3390" t="s">
        <v>5880</v>
      </c>
      <c r="G3390" t="s">
        <v>5881</v>
      </c>
      <c r="H3390" t="s">
        <v>2161</v>
      </c>
      <c r="I3390">
        <v>1</v>
      </c>
      <c r="J3390">
        <v>92031</v>
      </c>
      <c r="K3390" t="s">
        <v>1958</v>
      </c>
      <c r="L3390" s="8">
        <v>0.5017476851851852</v>
      </c>
      <c r="M3390" s="8">
        <v>0.50456018518518519</v>
      </c>
      <c r="N3390" t="s">
        <v>1948</v>
      </c>
      <c r="O3390" t="s">
        <v>1948</v>
      </c>
      <c r="P3390" t="s">
        <v>1948</v>
      </c>
      <c r="Q3390" s="8">
        <v>2.8124999999999995E-3</v>
      </c>
      <c r="R3390" t="s">
        <v>1955</v>
      </c>
      <c r="S3390" t="s">
        <v>1955</v>
      </c>
      <c r="T3390" t="s">
        <v>1953</v>
      </c>
    </row>
    <row r="3391" spans="1:20" x14ac:dyDescent="0.35">
      <c r="A3391">
        <v>1232418332</v>
      </c>
      <c r="B3391">
        <v>9856</v>
      </c>
      <c r="C3391" t="s">
        <v>1969</v>
      </c>
      <c r="D3391" s="4">
        <v>44935</v>
      </c>
      <c r="E3391" s="8">
        <v>0.4836226851851852</v>
      </c>
      <c r="F3391" t="s">
        <v>5880</v>
      </c>
      <c r="G3391" t="s">
        <v>5881</v>
      </c>
      <c r="H3391" t="s">
        <v>2161</v>
      </c>
      <c r="I3391">
        <v>1</v>
      </c>
      <c r="J3391">
        <v>92052</v>
      </c>
      <c r="K3391" t="s">
        <v>1958</v>
      </c>
      <c r="L3391" s="8">
        <v>0.5017476851851852</v>
      </c>
      <c r="M3391" s="8">
        <v>0.50484953703703705</v>
      </c>
      <c r="N3391" t="s">
        <v>1948</v>
      </c>
      <c r="O3391" t="s">
        <v>1948</v>
      </c>
      <c r="P3391" t="s">
        <v>1948</v>
      </c>
      <c r="Q3391" s="8">
        <v>3.1018518518518522E-3</v>
      </c>
      <c r="R3391" t="s">
        <v>1951</v>
      </c>
      <c r="S3391" t="s">
        <v>1973</v>
      </c>
      <c r="T3391" t="s">
        <v>1953</v>
      </c>
    </row>
    <row r="3392" spans="1:20" x14ac:dyDescent="0.35">
      <c r="A3392">
        <v>1232414165</v>
      </c>
      <c r="B3392">
        <v>9804</v>
      </c>
      <c r="C3392" t="s">
        <v>1969</v>
      </c>
      <c r="D3392" s="4">
        <v>44935</v>
      </c>
      <c r="E3392" s="8">
        <v>0.45133101851851848</v>
      </c>
      <c r="F3392" t="s">
        <v>5882</v>
      </c>
      <c r="G3392" t="s">
        <v>2219</v>
      </c>
      <c r="H3392" t="s">
        <v>2015</v>
      </c>
      <c r="I3392">
        <v>1</v>
      </c>
      <c r="J3392">
        <v>94331</v>
      </c>
      <c r="K3392" t="s">
        <v>2016</v>
      </c>
      <c r="L3392" s="8">
        <v>0.45155092592592588</v>
      </c>
      <c r="M3392" s="8">
        <v>0.45391203703703703</v>
      </c>
      <c r="N3392" t="s">
        <v>1948</v>
      </c>
      <c r="O3392" t="s">
        <v>1948</v>
      </c>
      <c r="P3392" t="s">
        <v>1948</v>
      </c>
      <c r="Q3392" s="8">
        <v>2.3611111111111111E-3</v>
      </c>
      <c r="R3392" t="s">
        <v>1955</v>
      </c>
      <c r="S3392" t="s">
        <v>1955</v>
      </c>
      <c r="T3392" t="s">
        <v>1953</v>
      </c>
    </row>
    <row r="3393" spans="1:20" x14ac:dyDescent="0.35">
      <c r="A3393">
        <v>1232410825</v>
      </c>
      <c r="B3393">
        <v>9758</v>
      </c>
      <c r="C3393" t="s">
        <v>1969</v>
      </c>
      <c r="D3393" s="4">
        <v>44935</v>
      </c>
      <c r="E3393" s="8">
        <v>0.41407407407407404</v>
      </c>
      <c r="F3393" t="s">
        <v>5883</v>
      </c>
      <c r="G3393" t="s">
        <v>5884</v>
      </c>
      <c r="H3393" t="s">
        <v>2585</v>
      </c>
      <c r="I3393">
        <v>1</v>
      </c>
      <c r="J3393">
        <v>91351</v>
      </c>
      <c r="K3393" t="s">
        <v>2207</v>
      </c>
      <c r="L3393" s="8">
        <v>0.41407407407407404</v>
      </c>
      <c r="M3393" s="8">
        <v>0.41596064814814815</v>
      </c>
      <c r="N3393" t="s">
        <v>1948</v>
      </c>
      <c r="O3393" t="s">
        <v>1948</v>
      </c>
      <c r="P3393" t="s">
        <v>1948</v>
      </c>
      <c r="Q3393" s="8">
        <v>1.8865740740740742E-3</v>
      </c>
      <c r="R3393" t="s">
        <v>2006</v>
      </c>
      <c r="S3393" t="s">
        <v>1973</v>
      </c>
      <c r="T3393" t="s">
        <v>2004</v>
      </c>
    </row>
    <row r="3394" spans="1:20" x14ac:dyDescent="0.35">
      <c r="A3394">
        <v>1232406478</v>
      </c>
      <c r="B3394">
        <v>9706</v>
      </c>
      <c r="C3394" t="s">
        <v>1969</v>
      </c>
      <c r="D3394" s="4">
        <v>44935</v>
      </c>
      <c r="E3394" s="8">
        <v>0.37437499999999996</v>
      </c>
      <c r="F3394" t="s">
        <v>5885</v>
      </c>
      <c r="G3394" t="s">
        <v>5137</v>
      </c>
      <c r="H3394" t="s">
        <v>1949</v>
      </c>
      <c r="I3394">
        <v>1</v>
      </c>
      <c r="J3394">
        <v>94631</v>
      </c>
      <c r="K3394" t="s">
        <v>1954</v>
      </c>
      <c r="L3394" s="8">
        <v>0.37572916666666667</v>
      </c>
      <c r="M3394" s="8">
        <v>0.37708333333333338</v>
      </c>
      <c r="N3394" t="s">
        <v>1948</v>
      </c>
      <c r="O3394" t="s">
        <v>1948</v>
      </c>
      <c r="P3394" t="s">
        <v>1948</v>
      </c>
      <c r="Q3394" s="8">
        <v>1.3541666666666667E-3</v>
      </c>
      <c r="R3394" t="s">
        <v>1955</v>
      </c>
      <c r="S3394" t="s">
        <v>1955</v>
      </c>
      <c r="T3394" t="s">
        <v>2004</v>
      </c>
    </row>
    <row r="3395" spans="1:20" x14ac:dyDescent="0.35">
      <c r="A3395">
        <v>1232402283</v>
      </c>
      <c r="B3395">
        <v>9653</v>
      </c>
      <c r="C3395" t="s">
        <v>1969</v>
      </c>
      <c r="D3395" s="4">
        <v>44935</v>
      </c>
      <c r="E3395" s="8">
        <v>0.32451388888888888</v>
      </c>
      <c r="F3395" t="s">
        <v>5886</v>
      </c>
      <c r="G3395" t="s">
        <v>5887</v>
      </c>
      <c r="H3395" t="s">
        <v>1962</v>
      </c>
      <c r="I3395">
        <v>1</v>
      </c>
      <c r="J3395">
        <v>90152</v>
      </c>
      <c r="K3395" t="s">
        <v>1963</v>
      </c>
      <c r="L3395" s="8">
        <v>0.33732638888888888</v>
      </c>
      <c r="M3395" s="8">
        <v>0.33876157407407409</v>
      </c>
      <c r="N3395" t="s">
        <v>1948</v>
      </c>
      <c r="O3395" t="s">
        <v>1948</v>
      </c>
      <c r="P3395" t="s">
        <v>1948</v>
      </c>
      <c r="Q3395" s="8">
        <v>1.4351851851851854E-3</v>
      </c>
      <c r="R3395" t="s">
        <v>1951</v>
      </c>
      <c r="S3395" t="s">
        <v>1973</v>
      </c>
      <c r="T3395" t="s">
        <v>1953</v>
      </c>
    </row>
    <row r="3396" spans="1:20" x14ac:dyDescent="0.35">
      <c r="A3396" s="9">
        <v>1232402283</v>
      </c>
      <c r="B3396" s="9">
        <v>9653</v>
      </c>
      <c r="C3396" s="9" t="s">
        <v>1969</v>
      </c>
      <c r="D3396" s="10">
        <v>44935</v>
      </c>
      <c r="E3396" s="11">
        <v>0.32451388888888888</v>
      </c>
      <c r="F3396" s="9" t="s">
        <v>5886</v>
      </c>
      <c r="G3396" s="9" t="s">
        <v>5887</v>
      </c>
      <c r="H3396" s="9" t="s">
        <v>1962</v>
      </c>
      <c r="I3396" s="9">
        <v>1</v>
      </c>
      <c r="J3396" s="9">
        <v>95134</v>
      </c>
      <c r="K3396" s="9" t="s">
        <v>1980</v>
      </c>
      <c r="L3396" s="11">
        <v>0.33732638888888888</v>
      </c>
      <c r="M3396" s="11">
        <v>0.3392013888888889</v>
      </c>
      <c r="N3396" s="9" t="s">
        <v>1948</v>
      </c>
      <c r="O3396" s="9" t="s">
        <v>1948</v>
      </c>
      <c r="P3396" s="9" t="s">
        <v>1948</v>
      </c>
      <c r="Q3396" s="11">
        <v>1.8750000000000001E-3</v>
      </c>
      <c r="R3396" s="9" t="s">
        <v>1955</v>
      </c>
      <c r="S3396" s="9" t="s">
        <v>1955</v>
      </c>
      <c r="T3396" s="9" t="s">
        <v>1953</v>
      </c>
    </row>
    <row r="3397" spans="1:20" x14ac:dyDescent="0.35">
      <c r="A3397">
        <v>1232367239</v>
      </c>
      <c r="B3397">
        <v>9297</v>
      </c>
      <c r="C3397" t="s">
        <v>1987</v>
      </c>
      <c r="D3397" s="4">
        <v>44934</v>
      </c>
      <c r="E3397" s="8">
        <v>0.79101851851851857</v>
      </c>
      <c r="F3397" t="s">
        <v>5888</v>
      </c>
      <c r="G3397" t="s">
        <v>5889</v>
      </c>
      <c r="H3397" t="s">
        <v>3219</v>
      </c>
      <c r="I3397">
        <v>1</v>
      </c>
      <c r="J3397">
        <v>92631</v>
      </c>
      <c r="K3397" t="s">
        <v>2087</v>
      </c>
      <c r="L3397" s="8">
        <v>0.79167824074074078</v>
      </c>
      <c r="M3397" s="8">
        <v>0.79460648148148139</v>
      </c>
      <c r="N3397" t="s">
        <v>1948</v>
      </c>
      <c r="O3397" t="s">
        <v>1948</v>
      </c>
      <c r="P3397" t="s">
        <v>1948</v>
      </c>
      <c r="Q3397" s="8">
        <v>2.9282407407407412E-3</v>
      </c>
      <c r="R3397" t="s">
        <v>1955</v>
      </c>
      <c r="S3397" t="s">
        <v>1955</v>
      </c>
      <c r="T3397" t="s">
        <v>2004</v>
      </c>
    </row>
    <row r="3398" spans="1:20" x14ac:dyDescent="0.35">
      <c r="A3398">
        <v>1232367239</v>
      </c>
      <c r="B3398">
        <v>9297</v>
      </c>
      <c r="C3398" t="s">
        <v>1987</v>
      </c>
      <c r="D3398" s="4">
        <v>44934</v>
      </c>
      <c r="E3398" s="8">
        <v>0.79101851851851857</v>
      </c>
      <c r="F3398" t="s">
        <v>5888</v>
      </c>
      <c r="G3398" t="s">
        <v>5889</v>
      </c>
      <c r="H3398" t="s">
        <v>3219</v>
      </c>
      <c r="I3398">
        <v>1</v>
      </c>
      <c r="J3398">
        <v>96252</v>
      </c>
      <c r="K3398" t="s">
        <v>2058</v>
      </c>
      <c r="L3398" s="8">
        <v>0.79167824074074078</v>
      </c>
      <c r="M3398" s="8">
        <v>0.79459490740740746</v>
      </c>
      <c r="N3398" t="s">
        <v>1948</v>
      </c>
      <c r="O3398" t="s">
        <v>1948</v>
      </c>
      <c r="P3398" t="s">
        <v>1948</v>
      </c>
      <c r="Q3398" s="8">
        <v>2.9166666666666668E-3</v>
      </c>
      <c r="R3398" t="s">
        <v>1951</v>
      </c>
      <c r="S3398" t="s">
        <v>1952</v>
      </c>
      <c r="T3398" t="s">
        <v>2004</v>
      </c>
    </row>
    <row r="3399" spans="1:20" x14ac:dyDescent="0.35">
      <c r="A3399">
        <v>1232341655</v>
      </c>
      <c r="B3399">
        <v>9028</v>
      </c>
      <c r="C3399" t="s">
        <v>1987</v>
      </c>
      <c r="D3399" s="4">
        <v>44934</v>
      </c>
      <c r="E3399" s="8">
        <v>0.56724537037037037</v>
      </c>
      <c r="F3399" t="s">
        <v>5890</v>
      </c>
      <c r="H3399" t="s">
        <v>1949</v>
      </c>
      <c r="I3399">
        <v>1</v>
      </c>
      <c r="J3399">
        <v>94331</v>
      </c>
      <c r="K3399" t="s">
        <v>2016</v>
      </c>
      <c r="L3399" s="8">
        <v>0.56925925925925924</v>
      </c>
      <c r="M3399" s="8">
        <v>0.57141203703703702</v>
      </c>
      <c r="N3399" t="s">
        <v>1948</v>
      </c>
      <c r="O3399" t="s">
        <v>1948</v>
      </c>
      <c r="P3399" t="s">
        <v>1948</v>
      </c>
      <c r="Q3399" s="8">
        <v>2.1527777777777778E-3</v>
      </c>
      <c r="R3399" t="s">
        <v>1955</v>
      </c>
      <c r="S3399" t="s">
        <v>1955</v>
      </c>
      <c r="T3399" t="s">
        <v>1953</v>
      </c>
    </row>
    <row r="3400" spans="1:20" x14ac:dyDescent="0.35">
      <c r="A3400">
        <v>1232341655</v>
      </c>
      <c r="B3400">
        <v>9028</v>
      </c>
      <c r="C3400" t="s">
        <v>1987</v>
      </c>
      <c r="D3400" s="4">
        <v>44934</v>
      </c>
      <c r="E3400" s="8">
        <v>0.56724537037037037</v>
      </c>
      <c r="F3400" t="s">
        <v>5890</v>
      </c>
      <c r="H3400" t="s">
        <v>1949</v>
      </c>
      <c r="I3400">
        <v>1</v>
      </c>
      <c r="J3400">
        <v>93911</v>
      </c>
      <c r="K3400" t="s">
        <v>2080</v>
      </c>
      <c r="L3400" s="8">
        <v>0.56925925925925924</v>
      </c>
      <c r="M3400" s="8">
        <v>0.57277777777777772</v>
      </c>
      <c r="N3400" t="s">
        <v>1948</v>
      </c>
      <c r="O3400" t="s">
        <v>1948</v>
      </c>
      <c r="P3400" t="s">
        <v>1948</v>
      </c>
      <c r="Q3400" s="8">
        <v>3.5185185185185185E-3</v>
      </c>
      <c r="R3400" t="s">
        <v>2111</v>
      </c>
      <c r="S3400" t="s">
        <v>2111</v>
      </c>
      <c r="T3400" t="s">
        <v>1953</v>
      </c>
    </row>
    <row r="3401" spans="1:20" x14ac:dyDescent="0.35">
      <c r="A3401">
        <v>1232341655</v>
      </c>
      <c r="B3401">
        <v>9028</v>
      </c>
      <c r="C3401" t="s">
        <v>1987</v>
      </c>
      <c r="D3401" s="4">
        <v>44934</v>
      </c>
      <c r="E3401" s="8">
        <v>0.56724537037037037</v>
      </c>
      <c r="F3401" t="s">
        <v>5890</v>
      </c>
      <c r="H3401" t="s">
        <v>1949</v>
      </c>
      <c r="I3401">
        <v>1</v>
      </c>
      <c r="J3401">
        <v>94411</v>
      </c>
      <c r="K3401" t="s">
        <v>2074</v>
      </c>
      <c r="L3401" s="8">
        <v>0.56925925925925924</v>
      </c>
      <c r="M3401" s="8">
        <v>0.57038194444444446</v>
      </c>
      <c r="N3401" t="s">
        <v>1948</v>
      </c>
      <c r="O3401" t="s">
        <v>1948</v>
      </c>
      <c r="P3401" t="s">
        <v>1948</v>
      </c>
      <c r="Q3401" s="8">
        <v>1.1226851851851851E-3</v>
      </c>
      <c r="R3401" t="s">
        <v>2111</v>
      </c>
      <c r="S3401" t="s">
        <v>2111</v>
      </c>
      <c r="T3401" t="s">
        <v>1953</v>
      </c>
    </row>
    <row r="3402" spans="1:20" x14ac:dyDescent="0.35">
      <c r="A3402">
        <v>1232341655</v>
      </c>
      <c r="B3402">
        <v>9028</v>
      </c>
      <c r="C3402" t="s">
        <v>1987</v>
      </c>
      <c r="D3402" s="4">
        <v>44934</v>
      </c>
      <c r="E3402" s="8">
        <v>0.56724537037037037</v>
      </c>
      <c r="F3402" t="s">
        <v>5890</v>
      </c>
      <c r="H3402" t="s">
        <v>1949</v>
      </c>
      <c r="I3402">
        <v>1</v>
      </c>
      <c r="J3402">
        <v>94731</v>
      </c>
      <c r="K3402" t="s">
        <v>2386</v>
      </c>
      <c r="L3402" s="8">
        <v>0.56925925925925924</v>
      </c>
      <c r="M3402" s="8">
        <v>0.57155092592592593</v>
      </c>
      <c r="N3402" t="s">
        <v>1948</v>
      </c>
      <c r="O3402" t="s">
        <v>1948</v>
      </c>
      <c r="P3402" t="s">
        <v>1948</v>
      </c>
      <c r="Q3402" s="8">
        <v>2.2916666666666667E-3</v>
      </c>
      <c r="R3402" t="s">
        <v>1955</v>
      </c>
      <c r="S3402" t="s">
        <v>1955</v>
      </c>
      <c r="T3402" t="s">
        <v>1953</v>
      </c>
    </row>
    <row r="3403" spans="1:20" x14ac:dyDescent="0.35">
      <c r="A3403">
        <v>1232340934</v>
      </c>
      <c r="B3403">
        <v>9022</v>
      </c>
      <c r="C3403" t="s">
        <v>1987</v>
      </c>
      <c r="D3403" s="4">
        <v>44934</v>
      </c>
      <c r="E3403" s="8">
        <v>0.56026620370370372</v>
      </c>
      <c r="F3403" t="s">
        <v>5891</v>
      </c>
      <c r="G3403" t="s">
        <v>5453</v>
      </c>
      <c r="H3403" t="s">
        <v>2453</v>
      </c>
      <c r="I3403">
        <v>1</v>
      </c>
      <c r="J3403">
        <v>93831</v>
      </c>
      <c r="K3403" t="s">
        <v>2702</v>
      </c>
      <c r="L3403" s="8">
        <v>0.56209490740740742</v>
      </c>
      <c r="M3403" s="8">
        <v>0.56437499999999996</v>
      </c>
      <c r="N3403" t="s">
        <v>1948</v>
      </c>
      <c r="O3403" t="s">
        <v>1948</v>
      </c>
      <c r="P3403" t="s">
        <v>1948</v>
      </c>
      <c r="Q3403" s="8">
        <v>2.2800925925925927E-3</v>
      </c>
      <c r="R3403" t="s">
        <v>1955</v>
      </c>
      <c r="S3403" t="s">
        <v>1955</v>
      </c>
      <c r="T3403" t="s">
        <v>1953</v>
      </c>
    </row>
    <row r="3404" spans="1:20" x14ac:dyDescent="0.35">
      <c r="A3404" s="9">
        <v>1235257370</v>
      </c>
      <c r="B3404" s="9">
        <v>24597</v>
      </c>
      <c r="C3404" s="9" t="s">
        <v>1969</v>
      </c>
      <c r="D3404" s="10">
        <v>44949</v>
      </c>
      <c r="E3404" s="11">
        <v>0.65946759259259258</v>
      </c>
      <c r="F3404" s="9" t="s">
        <v>2761</v>
      </c>
      <c r="G3404" s="9" t="s">
        <v>2762</v>
      </c>
      <c r="H3404" s="9" t="s">
        <v>2063</v>
      </c>
      <c r="I3404" s="9">
        <v>1</v>
      </c>
      <c r="J3404" s="9">
        <v>95531</v>
      </c>
      <c r="K3404" s="9" t="s">
        <v>2026</v>
      </c>
      <c r="L3404" s="11">
        <v>0.6772569444444444</v>
      </c>
      <c r="M3404" s="11">
        <v>0.67972222222222223</v>
      </c>
      <c r="N3404" s="9" t="s">
        <v>1948</v>
      </c>
      <c r="O3404" s="9" t="s">
        <v>1948</v>
      </c>
      <c r="P3404" s="9" t="s">
        <v>1948</v>
      </c>
      <c r="Q3404" s="11">
        <v>2.4652777777777776E-3</v>
      </c>
      <c r="R3404" s="9" t="s">
        <v>1955</v>
      </c>
      <c r="S3404" s="9" t="s">
        <v>1955</v>
      </c>
      <c r="T3404" s="9" t="s">
        <v>1953</v>
      </c>
    </row>
    <row r="3405" spans="1:20" x14ac:dyDescent="0.35">
      <c r="A3405">
        <v>1232324604</v>
      </c>
      <c r="B3405">
        <v>8824</v>
      </c>
      <c r="C3405" t="s">
        <v>1987</v>
      </c>
      <c r="D3405" s="4">
        <v>44934</v>
      </c>
      <c r="E3405" s="8">
        <v>0.30747685185185186</v>
      </c>
      <c r="F3405" t="s">
        <v>5892</v>
      </c>
      <c r="G3405" t="s">
        <v>5893</v>
      </c>
      <c r="H3405" t="s">
        <v>2147</v>
      </c>
      <c r="I3405">
        <v>1</v>
      </c>
      <c r="J3405">
        <v>95252</v>
      </c>
      <c r="K3405" t="s">
        <v>1977</v>
      </c>
      <c r="L3405" s="8">
        <v>0.32634259259259263</v>
      </c>
      <c r="M3405" s="8">
        <v>0.32868055555555559</v>
      </c>
      <c r="N3405" t="s">
        <v>1948</v>
      </c>
      <c r="O3405" t="s">
        <v>1948</v>
      </c>
      <c r="P3405" t="s">
        <v>1948</v>
      </c>
      <c r="Q3405" s="8">
        <v>2.3379629629629631E-3</v>
      </c>
      <c r="R3405" t="s">
        <v>1951</v>
      </c>
      <c r="S3405" t="s">
        <v>1973</v>
      </c>
      <c r="T3405" t="s">
        <v>2004</v>
      </c>
    </row>
    <row r="3406" spans="1:20" x14ac:dyDescent="0.35">
      <c r="A3406">
        <v>1232324604</v>
      </c>
      <c r="B3406">
        <v>8824</v>
      </c>
      <c r="C3406" t="s">
        <v>1987</v>
      </c>
      <c r="D3406" s="4">
        <v>44934</v>
      </c>
      <c r="E3406" s="8">
        <v>0.30747685185185186</v>
      </c>
      <c r="F3406" t="s">
        <v>5892</v>
      </c>
      <c r="G3406" t="s">
        <v>5893</v>
      </c>
      <c r="H3406" t="s">
        <v>2147</v>
      </c>
      <c r="I3406">
        <v>1</v>
      </c>
      <c r="J3406">
        <v>95931</v>
      </c>
      <c r="K3406" t="s">
        <v>5894</v>
      </c>
      <c r="L3406" s="8">
        <v>0.32634259259259263</v>
      </c>
      <c r="M3406" s="8">
        <v>0.32851851851851849</v>
      </c>
      <c r="N3406" t="s">
        <v>1948</v>
      </c>
      <c r="O3406" t="s">
        <v>1948</v>
      </c>
      <c r="P3406" t="s">
        <v>1948</v>
      </c>
      <c r="Q3406" s="8">
        <v>2.1759259259259258E-3</v>
      </c>
      <c r="R3406" t="s">
        <v>1955</v>
      </c>
      <c r="S3406" t="s">
        <v>1955</v>
      </c>
      <c r="T3406" t="s">
        <v>2004</v>
      </c>
    </row>
    <row r="3407" spans="1:20" x14ac:dyDescent="0.35">
      <c r="A3407">
        <v>1232285712</v>
      </c>
      <c r="B3407">
        <v>8436</v>
      </c>
      <c r="C3407" t="s">
        <v>2017</v>
      </c>
      <c r="D3407" s="4">
        <v>44933</v>
      </c>
      <c r="E3407" s="8">
        <v>0.88835648148148139</v>
      </c>
      <c r="F3407" t="s">
        <v>5895</v>
      </c>
      <c r="G3407" t="s">
        <v>5896</v>
      </c>
      <c r="H3407" t="s">
        <v>1962</v>
      </c>
      <c r="I3407">
        <v>1</v>
      </c>
      <c r="J3407">
        <v>90131</v>
      </c>
      <c r="K3407" t="s">
        <v>1963</v>
      </c>
      <c r="L3407" s="8">
        <v>0.88898148148148148</v>
      </c>
      <c r="M3407" s="8">
        <v>0.89052083333333332</v>
      </c>
      <c r="N3407" t="s">
        <v>1948</v>
      </c>
      <c r="O3407" t="s">
        <v>1948</v>
      </c>
      <c r="P3407" t="s">
        <v>1948</v>
      </c>
      <c r="Q3407" s="8">
        <v>1.5393518518518519E-3</v>
      </c>
      <c r="R3407" t="s">
        <v>1955</v>
      </c>
      <c r="S3407" t="s">
        <v>1955</v>
      </c>
      <c r="T3407" t="s">
        <v>1953</v>
      </c>
    </row>
    <row r="3408" spans="1:20" x14ac:dyDescent="0.35">
      <c r="A3408">
        <v>1232268159</v>
      </c>
      <c r="B3408">
        <v>8242</v>
      </c>
      <c r="C3408" t="s">
        <v>2017</v>
      </c>
      <c r="D3408" s="4">
        <v>44933</v>
      </c>
      <c r="E3408" s="8">
        <v>0.72857638888888887</v>
      </c>
      <c r="F3408" t="s">
        <v>5897</v>
      </c>
      <c r="G3408" t="s">
        <v>5898</v>
      </c>
      <c r="H3408" t="s">
        <v>2290</v>
      </c>
      <c r="I3408">
        <v>1</v>
      </c>
      <c r="J3408">
        <v>96831</v>
      </c>
      <c r="K3408" t="s">
        <v>2037</v>
      </c>
      <c r="L3408" s="8">
        <v>0.72979166666666673</v>
      </c>
      <c r="M3408" s="8">
        <v>0.73160879629629638</v>
      </c>
      <c r="N3408" t="s">
        <v>1948</v>
      </c>
      <c r="O3408" t="s">
        <v>1948</v>
      </c>
      <c r="P3408" t="s">
        <v>1948</v>
      </c>
      <c r="Q3408" s="8">
        <v>1.8171296296296297E-3</v>
      </c>
      <c r="R3408" t="s">
        <v>1955</v>
      </c>
      <c r="S3408" t="s">
        <v>1955</v>
      </c>
      <c r="T3408" t="s">
        <v>2004</v>
      </c>
    </row>
    <row r="3409" spans="1:20" x14ac:dyDescent="0.35">
      <c r="A3409">
        <v>1232268159</v>
      </c>
      <c r="B3409">
        <v>8242</v>
      </c>
      <c r="C3409" t="s">
        <v>2017</v>
      </c>
      <c r="D3409" s="4">
        <v>44933</v>
      </c>
      <c r="E3409" s="8">
        <v>0.72857638888888887</v>
      </c>
      <c r="F3409" t="s">
        <v>5897</v>
      </c>
      <c r="G3409" t="s">
        <v>5898</v>
      </c>
      <c r="H3409" t="s">
        <v>2290</v>
      </c>
      <c r="I3409">
        <v>1</v>
      </c>
      <c r="J3409">
        <v>96851</v>
      </c>
      <c r="K3409" t="s">
        <v>2037</v>
      </c>
      <c r="L3409" s="8">
        <v>0.72857638888888887</v>
      </c>
      <c r="M3409" s="8">
        <v>0.73203703703703704</v>
      </c>
      <c r="N3409" t="s">
        <v>1948</v>
      </c>
      <c r="O3409" t="s">
        <v>1948</v>
      </c>
      <c r="P3409" t="s">
        <v>1948</v>
      </c>
      <c r="Q3409" s="8">
        <v>3.4606481481481485E-3</v>
      </c>
      <c r="R3409" t="s">
        <v>2006</v>
      </c>
      <c r="S3409" t="s">
        <v>1952</v>
      </c>
      <c r="T3409" t="s">
        <v>2004</v>
      </c>
    </row>
    <row r="3410" spans="1:20" x14ac:dyDescent="0.35">
      <c r="A3410">
        <v>1232265049</v>
      </c>
      <c r="B3410">
        <v>8216</v>
      </c>
      <c r="C3410" t="s">
        <v>2017</v>
      </c>
      <c r="D3410" s="4">
        <v>44933</v>
      </c>
      <c r="E3410" s="8">
        <v>0.7076041666666667</v>
      </c>
      <c r="F3410" t="s">
        <v>5899</v>
      </c>
      <c r="G3410" t="s">
        <v>5900</v>
      </c>
      <c r="H3410" t="s">
        <v>2015</v>
      </c>
      <c r="I3410">
        <v>1</v>
      </c>
      <c r="J3410">
        <v>94331</v>
      </c>
      <c r="K3410" t="s">
        <v>2016</v>
      </c>
      <c r="L3410" s="8">
        <v>0.7079050925925926</v>
      </c>
      <c r="M3410" s="8">
        <v>0.70986111111111105</v>
      </c>
      <c r="N3410" t="s">
        <v>1948</v>
      </c>
      <c r="O3410" t="s">
        <v>1948</v>
      </c>
      <c r="P3410" t="s">
        <v>1948</v>
      </c>
      <c r="Q3410" s="8">
        <v>1.9560185185185184E-3</v>
      </c>
      <c r="R3410" t="s">
        <v>1955</v>
      </c>
      <c r="S3410" t="s">
        <v>1955</v>
      </c>
      <c r="T3410" t="s">
        <v>1953</v>
      </c>
    </row>
    <row r="3411" spans="1:20" x14ac:dyDescent="0.35">
      <c r="A3411">
        <v>1232243723</v>
      </c>
      <c r="B3411">
        <v>7983</v>
      </c>
      <c r="C3411" t="s">
        <v>2017</v>
      </c>
      <c r="D3411" s="4">
        <v>44933</v>
      </c>
      <c r="E3411" s="8">
        <v>0.55966435185185182</v>
      </c>
      <c r="F3411" t="s">
        <v>5901</v>
      </c>
      <c r="G3411" t="s">
        <v>5902</v>
      </c>
      <c r="H3411" t="s">
        <v>2143</v>
      </c>
      <c r="I3411">
        <v>1</v>
      </c>
      <c r="J3411">
        <v>95131</v>
      </c>
      <c r="K3411" t="s">
        <v>5903</v>
      </c>
      <c r="L3411" s="8">
        <v>0.56248842592592596</v>
      </c>
      <c r="M3411" s="8">
        <v>0.56572916666666673</v>
      </c>
      <c r="N3411" t="s">
        <v>1948</v>
      </c>
      <c r="O3411" t="s">
        <v>1948</v>
      </c>
      <c r="P3411" t="s">
        <v>1948</v>
      </c>
      <c r="Q3411" s="8">
        <v>3.2407407407407406E-3</v>
      </c>
      <c r="R3411" t="s">
        <v>1955</v>
      </c>
      <c r="S3411" t="s">
        <v>1955</v>
      </c>
      <c r="T3411" t="s">
        <v>1953</v>
      </c>
    </row>
    <row r="3412" spans="1:20" x14ac:dyDescent="0.35">
      <c r="A3412">
        <v>1232224203</v>
      </c>
      <c r="B3412">
        <v>7753</v>
      </c>
      <c r="C3412" t="s">
        <v>2017</v>
      </c>
      <c r="D3412" s="4">
        <v>44933</v>
      </c>
      <c r="E3412" s="8">
        <v>0.26385416666666667</v>
      </c>
      <c r="F3412" t="s">
        <v>5904</v>
      </c>
      <c r="G3412" t="s">
        <v>5905</v>
      </c>
      <c r="H3412" t="s">
        <v>2025</v>
      </c>
      <c r="I3412">
        <v>1</v>
      </c>
      <c r="J3412">
        <v>93241</v>
      </c>
      <c r="K3412" t="s">
        <v>2028</v>
      </c>
      <c r="L3412" s="8">
        <v>0.27038194444444447</v>
      </c>
      <c r="M3412" s="8">
        <v>0.271400462962963</v>
      </c>
      <c r="N3412" t="s">
        <v>1948</v>
      </c>
      <c r="O3412" t="s">
        <v>1948</v>
      </c>
      <c r="P3412" t="s">
        <v>1948</v>
      </c>
      <c r="Q3412" s="8">
        <v>1.0185185185185186E-3</v>
      </c>
      <c r="R3412" t="s">
        <v>1955</v>
      </c>
      <c r="S3412" t="s">
        <v>1996</v>
      </c>
      <c r="T3412" t="s">
        <v>1953</v>
      </c>
    </row>
    <row r="3413" spans="1:20" x14ac:dyDescent="0.35">
      <c r="A3413">
        <v>1232217716</v>
      </c>
      <c r="B3413">
        <v>7687</v>
      </c>
      <c r="C3413" t="s">
        <v>2017</v>
      </c>
      <c r="D3413" s="4">
        <v>44933</v>
      </c>
      <c r="E3413" s="8">
        <v>0.14854166666666666</v>
      </c>
      <c r="F3413" t="s">
        <v>5906</v>
      </c>
      <c r="G3413" t="s">
        <v>5907</v>
      </c>
      <c r="H3413" t="s">
        <v>1949</v>
      </c>
      <c r="I3413">
        <v>1</v>
      </c>
      <c r="J3413">
        <v>94852</v>
      </c>
      <c r="K3413" t="s">
        <v>1950</v>
      </c>
      <c r="L3413" s="8">
        <v>0.15149305555555556</v>
      </c>
      <c r="M3413" s="8">
        <v>0.15342592592592594</v>
      </c>
      <c r="N3413" t="s">
        <v>1948</v>
      </c>
      <c r="O3413" t="s">
        <v>1948</v>
      </c>
      <c r="P3413" t="s">
        <v>1948</v>
      </c>
      <c r="Q3413" s="8">
        <v>1.9328703703703704E-3</v>
      </c>
      <c r="R3413" t="s">
        <v>1951</v>
      </c>
      <c r="S3413" t="s">
        <v>1952</v>
      </c>
      <c r="T3413" t="s">
        <v>1953</v>
      </c>
    </row>
    <row r="3414" spans="1:20" x14ac:dyDescent="0.35">
      <c r="A3414">
        <v>1232217716</v>
      </c>
      <c r="B3414">
        <v>7687</v>
      </c>
      <c r="C3414" t="s">
        <v>2017</v>
      </c>
      <c r="D3414" s="4">
        <v>44933</v>
      </c>
      <c r="E3414" s="8">
        <v>0.14854166666666666</v>
      </c>
      <c r="F3414" t="s">
        <v>5906</v>
      </c>
      <c r="G3414" t="s">
        <v>5907</v>
      </c>
      <c r="H3414" t="s">
        <v>1949</v>
      </c>
      <c r="I3414">
        <v>1</v>
      </c>
      <c r="J3414">
        <v>94831</v>
      </c>
      <c r="K3414" t="s">
        <v>1950</v>
      </c>
      <c r="L3414" s="8">
        <v>0.14914351851851851</v>
      </c>
      <c r="M3414" s="8">
        <v>0.15050925925925926</v>
      </c>
      <c r="N3414" t="s">
        <v>1948</v>
      </c>
      <c r="O3414" t="s">
        <v>1948</v>
      </c>
      <c r="P3414" t="s">
        <v>1948</v>
      </c>
      <c r="Q3414" s="8">
        <v>1.3657407407407409E-3</v>
      </c>
      <c r="R3414" t="s">
        <v>1955</v>
      </c>
      <c r="S3414" t="s">
        <v>1955</v>
      </c>
      <c r="T3414" t="s">
        <v>1953</v>
      </c>
    </row>
    <row r="3415" spans="1:20" x14ac:dyDescent="0.35">
      <c r="A3415">
        <v>1232191273</v>
      </c>
      <c r="B3415">
        <v>7391</v>
      </c>
      <c r="C3415" t="s">
        <v>2033</v>
      </c>
      <c r="D3415" s="4">
        <v>44932</v>
      </c>
      <c r="E3415" s="8">
        <v>0.87031249999999993</v>
      </c>
      <c r="F3415" t="s">
        <v>3096</v>
      </c>
      <c r="G3415" t="s">
        <v>3097</v>
      </c>
      <c r="H3415" t="s">
        <v>2063</v>
      </c>
      <c r="I3415">
        <v>1</v>
      </c>
      <c r="J3415">
        <v>90111</v>
      </c>
      <c r="K3415" t="s">
        <v>1963</v>
      </c>
      <c r="L3415" s="8">
        <v>0.87112268518518521</v>
      </c>
      <c r="M3415" s="8">
        <v>0.87215277777777767</v>
      </c>
      <c r="N3415" t="s">
        <v>1948</v>
      </c>
      <c r="O3415" t="s">
        <v>1948</v>
      </c>
      <c r="P3415" t="s">
        <v>1948</v>
      </c>
      <c r="Q3415" s="8">
        <v>1.0300925925925926E-3</v>
      </c>
      <c r="R3415" t="s">
        <v>2111</v>
      </c>
      <c r="S3415" t="s">
        <v>2111</v>
      </c>
      <c r="T3415" t="s">
        <v>1953</v>
      </c>
    </row>
    <row r="3416" spans="1:20" x14ac:dyDescent="0.35">
      <c r="A3416">
        <v>1232191273</v>
      </c>
      <c r="B3416">
        <v>7391</v>
      </c>
      <c r="C3416" t="s">
        <v>2033</v>
      </c>
      <c r="D3416" s="4">
        <v>44932</v>
      </c>
      <c r="E3416" s="8">
        <v>0.87031249999999993</v>
      </c>
      <c r="F3416" t="s">
        <v>3096</v>
      </c>
      <c r="G3416" t="s">
        <v>3097</v>
      </c>
      <c r="H3416" t="s">
        <v>2063</v>
      </c>
      <c r="I3416">
        <v>1</v>
      </c>
      <c r="J3416">
        <v>95911</v>
      </c>
      <c r="K3416" t="s">
        <v>5894</v>
      </c>
      <c r="L3416" s="8">
        <v>0.87112268518518521</v>
      </c>
      <c r="M3416" s="8">
        <v>0.8739351851851852</v>
      </c>
      <c r="N3416" t="s">
        <v>1948</v>
      </c>
      <c r="O3416" t="s">
        <v>1948</v>
      </c>
      <c r="P3416" t="s">
        <v>1948</v>
      </c>
      <c r="Q3416" s="8">
        <v>2.8124999999999995E-3</v>
      </c>
      <c r="R3416" t="s">
        <v>2111</v>
      </c>
      <c r="S3416" t="s">
        <v>2111</v>
      </c>
      <c r="T3416" t="s">
        <v>1953</v>
      </c>
    </row>
    <row r="3417" spans="1:20" x14ac:dyDescent="0.35">
      <c r="A3417" s="9">
        <v>1225474654</v>
      </c>
      <c r="B3417" s="9">
        <v>342194</v>
      </c>
      <c r="C3417" s="9" t="s">
        <v>2033</v>
      </c>
      <c r="D3417" s="10">
        <v>44869</v>
      </c>
      <c r="E3417" s="11">
        <v>1.3657407407407409E-3</v>
      </c>
      <c r="F3417" s="9" t="s">
        <v>5908</v>
      </c>
      <c r="G3417" s="9" t="s">
        <v>5909</v>
      </c>
      <c r="H3417" s="9" t="s">
        <v>2063</v>
      </c>
      <c r="I3417" s="9">
        <v>1</v>
      </c>
      <c r="J3417" s="9">
        <v>95531</v>
      </c>
      <c r="K3417" s="9" t="s">
        <v>2026</v>
      </c>
      <c r="L3417" s="11">
        <v>2.0717592592592593E-3</v>
      </c>
      <c r="M3417" s="11">
        <v>4.5833333333333334E-3</v>
      </c>
      <c r="N3417" s="9" t="s">
        <v>1948</v>
      </c>
      <c r="O3417" s="9" t="s">
        <v>1948</v>
      </c>
      <c r="P3417" s="9" t="s">
        <v>1948</v>
      </c>
      <c r="Q3417" s="11">
        <v>2.5115740740740741E-3</v>
      </c>
      <c r="R3417" s="9" t="s">
        <v>1955</v>
      </c>
      <c r="S3417" s="9" t="s">
        <v>1955</v>
      </c>
      <c r="T3417" s="9" t="s">
        <v>1953</v>
      </c>
    </row>
    <row r="3418" spans="1:20" x14ac:dyDescent="0.35">
      <c r="A3418">
        <v>1232162354</v>
      </c>
      <c r="B3418">
        <v>7064</v>
      </c>
      <c r="C3418" t="s">
        <v>2033</v>
      </c>
      <c r="D3418" s="4">
        <v>44932</v>
      </c>
      <c r="E3418" s="8">
        <v>0.63631944444444444</v>
      </c>
      <c r="F3418" t="s">
        <v>5910</v>
      </c>
      <c r="G3418" t="s">
        <v>5911</v>
      </c>
      <c r="H3418" t="s">
        <v>2622</v>
      </c>
      <c r="I3418">
        <v>1</v>
      </c>
      <c r="J3418">
        <v>96252</v>
      </c>
      <c r="K3418" t="s">
        <v>2058</v>
      </c>
      <c r="L3418" s="8">
        <v>0.64057870370370373</v>
      </c>
      <c r="M3418" s="8">
        <v>0.6426736111111111</v>
      </c>
      <c r="N3418" t="s">
        <v>1948</v>
      </c>
      <c r="O3418" t="s">
        <v>1948</v>
      </c>
      <c r="P3418" t="s">
        <v>1948</v>
      </c>
      <c r="Q3418" s="8">
        <v>2.0949074074074073E-3</v>
      </c>
      <c r="R3418" t="s">
        <v>1951</v>
      </c>
      <c r="S3418" t="s">
        <v>1952</v>
      </c>
      <c r="T3418" t="s">
        <v>1953</v>
      </c>
    </row>
    <row r="3419" spans="1:20" x14ac:dyDescent="0.35">
      <c r="A3419">
        <v>1232129170</v>
      </c>
      <c r="B3419">
        <v>6633</v>
      </c>
      <c r="C3419" t="s">
        <v>2033</v>
      </c>
      <c r="D3419" s="4">
        <v>44932</v>
      </c>
      <c r="E3419" s="8">
        <v>0.15484953703703705</v>
      </c>
      <c r="F3419" t="s">
        <v>5912</v>
      </c>
      <c r="G3419" t="s">
        <v>5913</v>
      </c>
      <c r="H3419" t="s">
        <v>1962</v>
      </c>
      <c r="I3419">
        <v>1</v>
      </c>
      <c r="J3419">
        <v>90131</v>
      </c>
      <c r="K3419" t="s">
        <v>1963</v>
      </c>
      <c r="L3419" s="8">
        <v>0.15996527777777778</v>
      </c>
      <c r="M3419" s="8">
        <v>0.16180555555555556</v>
      </c>
      <c r="N3419" t="s">
        <v>1948</v>
      </c>
      <c r="O3419" t="s">
        <v>1948</v>
      </c>
      <c r="P3419" t="s">
        <v>1948</v>
      </c>
      <c r="Q3419" s="8">
        <v>1.8402777777777777E-3</v>
      </c>
      <c r="R3419" t="s">
        <v>1955</v>
      </c>
      <c r="S3419" t="s">
        <v>1955</v>
      </c>
      <c r="T3419" t="s">
        <v>2004</v>
      </c>
    </row>
    <row r="3420" spans="1:20" x14ac:dyDescent="0.35">
      <c r="A3420">
        <v>1232124669</v>
      </c>
      <c r="B3420">
        <v>6587</v>
      </c>
      <c r="C3420" t="s">
        <v>2033</v>
      </c>
      <c r="D3420" s="4">
        <v>44932</v>
      </c>
      <c r="E3420" s="8">
        <v>6.6631944444444438E-2</v>
      </c>
      <c r="F3420" t="s">
        <v>5914</v>
      </c>
      <c r="G3420" t="s">
        <v>2723</v>
      </c>
      <c r="H3420" t="s">
        <v>1966</v>
      </c>
      <c r="I3420">
        <v>1</v>
      </c>
      <c r="J3420">
        <v>96631</v>
      </c>
      <c r="K3420" t="s">
        <v>1967</v>
      </c>
      <c r="L3420" s="8">
        <v>6.6840277777777776E-2</v>
      </c>
      <c r="M3420" s="8">
        <v>6.7939814814814814E-2</v>
      </c>
      <c r="N3420" t="s">
        <v>1948</v>
      </c>
      <c r="O3420" t="s">
        <v>1948</v>
      </c>
      <c r="P3420" t="s">
        <v>1948</v>
      </c>
      <c r="Q3420" s="8">
        <v>1.0995370370370371E-3</v>
      </c>
      <c r="R3420" t="s">
        <v>1955</v>
      </c>
      <c r="S3420" t="s">
        <v>1955</v>
      </c>
      <c r="T3420" t="s">
        <v>1953</v>
      </c>
    </row>
    <row r="3421" spans="1:20" x14ac:dyDescent="0.35">
      <c r="A3421">
        <v>1232118272</v>
      </c>
      <c r="B3421">
        <v>6524</v>
      </c>
      <c r="C3421" t="s">
        <v>2033</v>
      </c>
      <c r="D3421" s="4">
        <v>44932</v>
      </c>
      <c r="E3421" s="8">
        <v>6.4583333333333333E-3</v>
      </c>
      <c r="F3421" t="s">
        <v>5915</v>
      </c>
      <c r="G3421" t="s">
        <v>5916</v>
      </c>
      <c r="H3421" t="s">
        <v>2116</v>
      </c>
      <c r="I3421">
        <v>1</v>
      </c>
      <c r="J3421">
        <v>90152</v>
      </c>
      <c r="K3421" t="s">
        <v>1963</v>
      </c>
      <c r="L3421" s="8">
        <v>9.5138888888888894E-3</v>
      </c>
      <c r="M3421" s="8">
        <v>1.1944444444444445E-2</v>
      </c>
      <c r="N3421" t="s">
        <v>1948</v>
      </c>
      <c r="O3421" t="s">
        <v>1948</v>
      </c>
      <c r="P3421" t="s">
        <v>1948</v>
      </c>
      <c r="Q3421" s="8">
        <v>2.4305555555555556E-3</v>
      </c>
      <c r="R3421" t="s">
        <v>1951</v>
      </c>
      <c r="S3421" t="s">
        <v>1951</v>
      </c>
      <c r="T3421" t="s">
        <v>1953</v>
      </c>
    </row>
    <row r="3422" spans="1:20" x14ac:dyDescent="0.35">
      <c r="A3422">
        <v>1232118272</v>
      </c>
      <c r="B3422">
        <v>6524</v>
      </c>
      <c r="C3422" t="s">
        <v>2033</v>
      </c>
      <c r="D3422" s="4">
        <v>44932</v>
      </c>
      <c r="E3422" s="8">
        <v>6.4583333333333333E-3</v>
      </c>
      <c r="F3422" t="s">
        <v>5915</v>
      </c>
      <c r="G3422" t="s">
        <v>5916</v>
      </c>
      <c r="H3422" t="s">
        <v>2116</v>
      </c>
      <c r="I3422">
        <v>1</v>
      </c>
      <c r="J3422">
        <v>92231</v>
      </c>
      <c r="K3422" t="s">
        <v>3332</v>
      </c>
      <c r="L3422" s="8">
        <v>9.5138888888888894E-3</v>
      </c>
      <c r="M3422" s="8">
        <v>1.275462962962963E-2</v>
      </c>
      <c r="N3422" t="s">
        <v>1948</v>
      </c>
      <c r="O3422" t="s">
        <v>1948</v>
      </c>
      <c r="P3422" t="s">
        <v>1948</v>
      </c>
      <c r="Q3422" s="8">
        <v>3.2407407407407406E-3</v>
      </c>
      <c r="R3422" t="s">
        <v>1955</v>
      </c>
      <c r="S3422" t="s">
        <v>1955</v>
      </c>
      <c r="T3422" t="s">
        <v>1953</v>
      </c>
    </row>
    <row r="3423" spans="1:20" x14ac:dyDescent="0.35">
      <c r="A3423">
        <v>1232113565</v>
      </c>
      <c r="B3423">
        <v>6479</v>
      </c>
      <c r="C3423" t="s">
        <v>2055</v>
      </c>
      <c r="D3423" s="4">
        <v>44931</v>
      </c>
      <c r="E3423" s="8">
        <v>0.94671296296296292</v>
      </c>
      <c r="F3423" t="s">
        <v>5917</v>
      </c>
      <c r="G3423" t="s">
        <v>5918</v>
      </c>
      <c r="H3423" t="s">
        <v>1949</v>
      </c>
      <c r="I3423">
        <v>1</v>
      </c>
      <c r="J3423">
        <v>94852</v>
      </c>
      <c r="K3423" t="s">
        <v>1950</v>
      </c>
      <c r="L3423" s="8">
        <v>0.94796296296296301</v>
      </c>
      <c r="M3423" s="8">
        <v>0.9491087962962963</v>
      </c>
      <c r="N3423" t="s">
        <v>1948</v>
      </c>
      <c r="O3423" t="s">
        <v>1948</v>
      </c>
      <c r="P3423" t="s">
        <v>1948</v>
      </c>
      <c r="Q3423" s="8">
        <v>1.1458333333333333E-3</v>
      </c>
      <c r="R3423" t="s">
        <v>1951</v>
      </c>
      <c r="S3423" t="s">
        <v>1952</v>
      </c>
      <c r="T3423" t="s">
        <v>1953</v>
      </c>
    </row>
    <row r="3424" spans="1:20" x14ac:dyDescent="0.35">
      <c r="A3424">
        <v>1232113565</v>
      </c>
      <c r="B3424">
        <v>6479</v>
      </c>
      <c r="C3424" t="s">
        <v>2055</v>
      </c>
      <c r="D3424" s="4">
        <v>44931</v>
      </c>
      <c r="E3424" s="8">
        <v>0.94671296296296292</v>
      </c>
      <c r="F3424" t="s">
        <v>5917</v>
      </c>
      <c r="G3424" t="s">
        <v>5918</v>
      </c>
      <c r="H3424" t="s">
        <v>1949</v>
      </c>
      <c r="I3424">
        <v>1</v>
      </c>
      <c r="J3424">
        <v>94831</v>
      </c>
      <c r="K3424" t="s">
        <v>1950</v>
      </c>
      <c r="L3424" s="8">
        <v>0.9472222222222223</v>
      </c>
      <c r="M3424" s="8">
        <v>0.94836805555555559</v>
      </c>
      <c r="N3424" t="s">
        <v>1948</v>
      </c>
      <c r="O3424" t="s">
        <v>1948</v>
      </c>
      <c r="P3424" t="s">
        <v>1948</v>
      </c>
      <c r="Q3424" s="8">
        <v>1.1458333333333333E-3</v>
      </c>
      <c r="R3424" t="s">
        <v>1955</v>
      </c>
      <c r="S3424" t="s">
        <v>1955</v>
      </c>
      <c r="T3424" t="s">
        <v>1953</v>
      </c>
    </row>
    <row r="3425" spans="1:20" x14ac:dyDescent="0.35">
      <c r="A3425">
        <v>1232108978</v>
      </c>
      <c r="B3425">
        <v>6430</v>
      </c>
      <c r="C3425" t="s">
        <v>2055</v>
      </c>
      <c r="D3425" s="4">
        <v>44931</v>
      </c>
      <c r="E3425" s="8">
        <v>0.90930555555555559</v>
      </c>
      <c r="F3425" t="s">
        <v>5919</v>
      </c>
      <c r="G3425" t="s">
        <v>5920</v>
      </c>
      <c r="H3425" t="s">
        <v>1966</v>
      </c>
      <c r="I3425">
        <v>1</v>
      </c>
      <c r="J3425">
        <v>96631</v>
      </c>
      <c r="K3425" t="s">
        <v>1967</v>
      </c>
      <c r="L3425" s="8">
        <v>0.9099652777777778</v>
      </c>
      <c r="M3425" s="8">
        <v>0.91062500000000002</v>
      </c>
      <c r="N3425" t="s">
        <v>1948</v>
      </c>
      <c r="O3425" t="s">
        <v>1948</v>
      </c>
      <c r="P3425" t="s">
        <v>1948</v>
      </c>
      <c r="Q3425" s="8">
        <v>6.5972222222222213E-4</v>
      </c>
      <c r="R3425" t="s">
        <v>1955</v>
      </c>
      <c r="S3425" t="s">
        <v>1955</v>
      </c>
      <c r="T3425" t="s">
        <v>1953</v>
      </c>
    </row>
    <row r="3426" spans="1:20" x14ac:dyDescent="0.35">
      <c r="A3426">
        <v>1232104566</v>
      </c>
      <c r="B3426">
        <v>6375</v>
      </c>
      <c r="C3426" t="s">
        <v>2055</v>
      </c>
      <c r="D3426" s="4">
        <v>44931</v>
      </c>
      <c r="E3426" s="8">
        <v>0.87346064814814817</v>
      </c>
      <c r="F3426" t="s">
        <v>5921</v>
      </c>
      <c r="G3426" t="s">
        <v>5922</v>
      </c>
      <c r="H3426" t="s">
        <v>2508</v>
      </c>
      <c r="I3426">
        <v>1</v>
      </c>
      <c r="J3426">
        <v>95434</v>
      </c>
      <c r="K3426" t="s">
        <v>2267</v>
      </c>
      <c r="L3426" s="8">
        <v>0.87775462962962969</v>
      </c>
      <c r="M3426" s="8">
        <v>0.87775462962962969</v>
      </c>
      <c r="N3426" t="s">
        <v>1948</v>
      </c>
      <c r="O3426" t="s">
        <v>1948</v>
      </c>
      <c r="P3426" t="s">
        <v>1948</v>
      </c>
      <c r="Q3426" s="8">
        <v>0</v>
      </c>
      <c r="R3426" t="s">
        <v>1955</v>
      </c>
      <c r="S3426" t="s">
        <v>1955</v>
      </c>
      <c r="T3426" t="s">
        <v>2004</v>
      </c>
    </row>
    <row r="3427" spans="1:20" x14ac:dyDescent="0.35">
      <c r="A3427">
        <v>1232090199</v>
      </c>
      <c r="B3427">
        <v>6211</v>
      </c>
      <c r="C3427" t="s">
        <v>2055</v>
      </c>
      <c r="D3427" s="4">
        <v>44931</v>
      </c>
      <c r="E3427" s="8">
        <v>0.73810185185185195</v>
      </c>
      <c r="F3427" t="s">
        <v>5923</v>
      </c>
      <c r="G3427" t="s">
        <v>5924</v>
      </c>
      <c r="H3427" t="s">
        <v>1962</v>
      </c>
      <c r="I3427">
        <v>1</v>
      </c>
      <c r="J3427">
        <v>90131</v>
      </c>
      <c r="K3427" t="s">
        <v>1963</v>
      </c>
      <c r="L3427" s="8">
        <v>0.73862268518518526</v>
      </c>
      <c r="M3427" s="8">
        <v>0.73968750000000005</v>
      </c>
      <c r="N3427" t="s">
        <v>1948</v>
      </c>
      <c r="O3427" t="s">
        <v>1948</v>
      </c>
      <c r="P3427" t="s">
        <v>1948</v>
      </c>
      <c r="Q3427" s="8">
        <v>1.0648148148148147E-3</v>
      </c>
      <c r="R3427" t="s">
        <v>1955</v>
      </c>
      <c r="S3427" t="s">
        <v>1955</v>
      </c>
      <c r="T3427" t="s">
        <v>1953</v>
      </c>
    </row>
    <row r="3428" spans="1:20" x14ac:dyDescent="0.35">
      <c r="A3428">
        <v>1232078241</v>
      </c>
      <c r="B3428">
        <v>6095</v>
      </c>
      <c r="C3428" t="s">
        <v>2055</v>
      </c>
      <c r="D3428" s="4">
        <v>44931</v>
      </c>
      <c r="E3428" s="8">
        <v>0.66423611111111114</v>
      </c>
      <c r="F3428" t="s">
        <v>5925</v>
      </c>
      <c r="G3428" t="s">
        <v>5926</v>
      </c>
      <c r="H3428" t="s">
        <v>2009</v>
      </c>
      <c r="I3428">
        <v>1</v>
      </c>
      <c r="J3428">
        <v>90374</v>
      </c>
      <c r="K3428" t="s">
        <v>2010</v>
      </c>
      <c r="L3428" s="8">
        <v>0.6705092592592593</v>
      </c>
      <c r="M3428" s="8">
        <v>0.67208333333333325</v>
      </c>
      <c r="N3428" t="s">
        <v>1948</v>
      </c>
      <c r="O3428" t="s">
        <v>1948</v>
      </c>
      <c r="P3428" t="s">
        <v>1948</v>
      </c>
      <c r="Q3428" s="8">
        <v>1.5740740740740741E-3</v>
      </c>
      <c r="R3428" t="s">
        <v>2224</v>
      </c>
      <c r="S3428" t="s">
        <v>2027</v>
      </c>
      <c r="T3428" t="s">
        <v>1953</v>
      </c>
    </row>
    <row r="3429" spans="1:20" x14ac:dyDescent="0.35">
      <c r="A3429">
        <v>1232078241</v>
      </c>
      <c r="B3429">
        <v>6095</v>
      </c>
      <c r="C3429" t="s">
        <v>2055</v>
      </c>
      <c r="D3429" s="4">
        <v>44931</v>
      </c>
      <c r="E3429" s="8">
        <v>0.66423611111111114</v>
      </c>
      <c r="F3429" t="s">
        <v>5925</v>
      </c>
      <c r="G3429" t="s">
        <v>5926</v>
      </c>
      <c r="H3429" t="s">
        <v>2009</v>
      </c>
      <c r="I3429">
        <v>1</v>
      </c>
      <c r="J3429">
        <v>91631</v>
      </c>
      <c r="K3429" t="s">
        <v>2225</v>
      </c>
      <c r="L3429" s="8">
        <v>0.66740740740740734</v>
      </c>
      <c r="M3429" s="8">
        <v>0.67056712962962972</v>
      </c>
      <c r="N3429" t="s">
        <v>1948</v>
      </c>
      <c r="O3429" t="s">
        <v>1948</v>
      </c>
      <c r="P3429" t="s">
        <v>1948</v>
      </c>
      <c r="Q3429" s="8">
        <v>3.1597222222222222E-3</v>
      </c>
      <c r="R3429" t="s">
        <v>1955</v>
      </c>
      <c r="S3429" t="s">
        <v>1955</v>
      </c>
      <c r="T3429" t="s">
        <v>1953</v>
      </c>
    </row>
    <row r="3430" spans="1:20" x14ac:dyDescent="0.35">
      <c r="A3430">
        <v>1232078241</v>
      </c>
      <c r="B3430">
        <v>6095</v>
      </c>
      <c r="C3430" t="s">
        <v>2055</v>
      </c>
      <c r="D3430" s="4">
        <v>44931</v>
      </c>
      <c r="E3430" s="8">
        <v>0.66423611111111114</v>
      </c>
      <c r="F3430" t="s">
        <v>5925</v>
      </c>
      <c r="G3430" t="s">
        <v>5926</v>
      </c>
      <c r="H3430" t="s">
        <v>2009</v>
      </c>
      <c r="I3430">
        <v>1</v>
      </c>
      <c r="J3430">
        <v>90331</v>
      </c>
      <c r="K3430" t="s">
        <v>2010</v>
      </c>
      <c r="L3430" s="8">
        <v>0.66643518518518519</v>
      </c>
      <c r="M3430" s="8">
        <v>0.66972222222222222</v>
      </c>
      <c r="N3430" t="s">
        <v>1948</v>
      </c>
      <c r="O3430" t="s">
        <v>1948</v>
      </c>
      <c r="P3430" t="s">
        <v>1948</v>
      </c>
      <c r="Q3430" s="8">
        <v>3.2870370370370367E-3</v>
      </c>
      <c r="R3430" t="s">
        <v>1955</v>
      </c>
      <c r="S3430" t="s">
        <v>1955</v>
      </c>
      <c r="T3430" t="s">
        <v>1953</v>
      </c>
    </row>
    <row r="3431" spans="1:20" x14ac:dyDescent="0.35">
      <c r="A3431">
        <v>1232076920</v>
      </c>
      <c r="B3431">
        <v>6088</v>
      </c>
      <c r="C3431" t="s">
        <v>2055</v>
      </c>
      <c r="D3431" s="4">
        <v>44931</v>
      </c>
      <c r="E3431" s="8">
        <v>0.65541666666666665</v>
      </c>
      <c r="F3431" t="s">
        <v>5927</v>
      </c>
      <c r="G3431" t="s">
        <v>5928</v>
      </c>
      <c r="H3431" t="s">
        <v>2057</v>
      </c>
      <c r="I3431">
        <v>1</v>
      </c>
      <c r="J3431">
        <v>96231</v>
      </c>
      <c r="K3431" t="s">
        <v>2058</v>
      </c>
      <c r="L3431" s="8">
        <v>0.66145833333333337</v>
      </c>
      <c r="M3431" s="8">
        <v>0.66385416666666663</v>
      </c>
      <c r="N3431" t="s">
        <v>1948</v>
      </c>
      <c r="O3431" t="s">
        <v>1948</v>
      </c>
      <c r="P3431" t="s">
        <v>1948</v>
      </c>
      <c r="Q3431" s="8">
        <v>2.3958333333333336E-3</v>
      </c>
      <c r="R3431" t="s">
        <v>1955</v>
      </c>
      <c r="S3431" t="s">
        <v>1955</v>
      </c>
      <c r="T3431" t="s">
        <v>1953</v>
      </c>
    </row>
    <row r="3432" spans="1:20" x14ac:dyDescent="0.35">
      <c r="A3432">
        <v>1232077418</v>
      </c>
      <c r="B3432">
        <v>6091</v>
      </c>
      <c r="C3432" t="s">
        <v>2055</v>
      </c>
      <c r="D3432" s="4">
        <v>44931</v>
      </c>
      <c r="E3432" s="8">
        <v>0.65890046296296301</v>
      </c>
      <c r="F3432" t="s">
        <v>5929</v>
      </c>
      <c r="G3432" t="s">
        <v>5930</v>
      </c>
      <c r="H3432" t="s">
        <v>2568</v>
      </c>
      <c r="I3432">
        <v>1</v>
      </c>
      <c r="J3432">
        <v>95234</v>
      </c>
      <c r="K3432" t="s">
        <v>1977</v>
      </c>
      <c r="L3432" s="8">
        <v>0.66006944444444449</v>
      </c>
      <c r="M3432" s="8">
        <v>0.66364583333333338</v>
      </c>
      <c r="N3432" t="s">
        <v>1948</v>
      </c>
      <c r="O3432" t="s">
        <v>1948</v>
      </c>
      <c r="P3432" t="s">
        <v>1948</v>
      </c>
      <c r="Q3432" s="8">
        <v>3.5763888888888894E-3</v>
      </c>
      <c r="R3432" t="s">
        <v>1955</v>
      </c>
      <c r="S3432" t="s">
        <v>1955</v>
      </c>
      <c r="T3432" t="s">
        <v>1953</v>
      </c>
    </row>
    <row r="3433" spans="1:20" x14ac:dyDescent="0.35">
      <c r="A3433">
        <v>1232052410</v>
      </c>
      <c r="B3433">
        <v>5770</v>
      </c>
      <c r="C3433" t="s">
        <v>2055</v>
      </c>
      <c r="D3433" s="4">
        <v>44931</v>
      </c>
      <c r="E3433" s="8">
        <v>0.42250000000000004</v>
      </c>
      <c r="F3433" t="s">
        <v>5931</v>
      </c>
      <c r="G3433" t="s">
        <v>5045</v>
      </c>
      <c r="H3433" t="s">
        <v>2296</v>
      </c>
      <c r="I3433">
        <v>1</v>
      </c>
      <c r="J3433">
        <v>94631</v>
      </c>
      <c r="K3433" t="s">
        <v>1954</v>
      </c>
      <c r="L3433" s="8">
        <v>0.42303240740740744</v>
      </c>
      <c r="M3433" s="8">
        <v>0.42401620370370369</v>
      </c>
      <c r="N3433" t="s">
        <v>1948</v>
      </c>
      <c r="O3433" t="s">
        <v>1948</v>
      </c>
      <c r="P3433" t="s">
        <v>1948</v>
      </c>
      <c r="Q3433" s="8">
        <v>9.8379629629629642E-4</v>
      </c>
      <c r="R3433" t="s">
        <v>1955</v>
      </c>
      <c r="S3433" t="s">
        <v>1955</v>
      </c>
      <c r="T3433" t="s">
        <v>1953</v>
      </c>
    </row>
    <row r="3434" spans="1:20" x14ac:dyDescent="0.35">
      <c r="A3434">
        <v>1232041958</v>
      </c>
      <c r="B3434">
        <v>5639</v>
      </c>
      <c r="C3434" t="s">
        <v>2055</v>
      </c>
      <c r="D3434" s="4">
        <v>44931</v>
      </c>
      <c r="E3434" s="8">
        <v>0.29540509259259257</v>
      </c>
      <c r="F3434" t="s">
        <v>5932</v>
      </c>
      <c r="G3434" t="s">
        <v>5933</v>
      </c>
      <c r="H3434" t="s">
        <v>1949</v>
      </c>
      <c r="I3434">
        <v>1</v>
      </c>
      <c r="J3434">
        <v>93952</v>
      </c>
      <c r="K3434" t="s">
        <v>2080</v>
      </c>
      <c r="L3434" s="8">
        <v>0.30613425925925924</v>
      </c>
      <c r="M3434" s="8">
        <v>0.3102314814814815</v>
      </c>
      <c r="N3434" t="s">
        <v>1948</v>
      </c>
      <c r="O3434" t="s">
        <v>1948</v>
      </c>
      <c r="P3434" t="s">
        <v>1948</v>
      </c>
      <c r="Q3434" s="8">
        <v>4.0972222222222226E-3</v>
      </c>
      <c r="R3434" t="s">
        <v>1951</v>
      </c>
      <c r="S3434" t="s">
        <v>1952</v>
      </c>
      <c r="T3434" t="s">
        <v>1953</v>
      </c>
    </row>
    <row r="3435" spans="1:20" x14ac:dyDescent="0.35">
      <c r="A3435">
        <v>1232041958</v>
      </c>
      <c r="B3435">
        <v>5639</v>
      </c>
      <c r="C3435" t="s">
        <v>2055</v>
      </c>
      <c r="D3435" s="4">
        <v>44931</v>
      </c>
      <c r="E3435" s="8">
        <v>0.29540509259259257</v>
      </c>
      <c r="F3435" t="s">
        <v>5932</v>
      </c>
      <c r="G3435" t="s">
        <v>5933</v>
      </c>
      <c r="H3435" t="s">
        <v>1949</v>
      </c>
      <c r="I3435">
        <v>1</v>
      </c>
      <c r="J3435">
        <v>93931</v>
      </c>
      <c r="K3435" t="s">
        <v>2080</v>
      </c>
      <c r="L3435" s="8">
        <v>0.30456018518518518</v>
      </c>
      <c r="M3435" s="8">
        <v>0.30892361111111111</v>
      </c>
      <c r="N3435" t="s">
        <v>1948</v>
      </c>
      <c r="O3435" t="s">
        <v>1948</v>
      </c>
      <c r="P3435" t="s">
        <v>1948</v>
      </c>
      <c r="Q3435" s="8">
        <v>4.363425925925926E-3</v>
      </c>
      <c r="R3435" t="s">
        <v>1955</v>
      </c>
      <c r="S3435" t="s">
        <v>1996</v>
      </c>
      <c r="T3435" t="s">
        <v>2004</v>
      </c>
    </row>
    <row r="3436" spans="1:20" x14ac:dyDescent="0.35">
      <c r="A3436">
        <v>1232041958</v>
      </c>
      <c r="B3436">
        <v>5639</v>
      </c>
      <c r="C3436" t="s">
        <v>2055</v>
      </c>
      <c r="D3436" s="4">
        <v>44931</v>
      </c>
      <c r="E3436" s="8">
        <v>0.29540509259259257</v>
      </c>
      <c r="F3436" t="s">
        <v>5932</v>
      </c>
      <c r="G3436" t="s">
        <v>5933</v>
      </c>
      <c r="H3436" t="s">
        <v>1949</v>
      </c>
      <c r="I3436">
        <v>1</v>
      </c>
      <c r="J3436">
        <v>94531</v>
      </c>
      <c r="K3436" t="s">
        <v>2049</v>
      </c>
      <c r="L3436" s="8">
        <v>0.29975694444444445</v>
      </c>
      <c r="M3436" s="8">
        <v>0.30106481481481479</v>
      </c>
      <c r="N3436" t="s">
        <v>1948</v>
      </c>
      <c r="O3436" t="s">
        <v>1948</v>
      </c>
      <c r="P3436" t="s">
        <v>1948</v>
      </c>
      <c r="Q3436" s="8">
        <v>1.3078703703703705E-3</v>
      </c>
      <c r="R3436" t="s">
        <v>1955</v>
      </c>
      <c r="S3436" t="s">
        <v>1996</v>
      </c>
      <c r="T3436" t="s">
        <v>2004</v>
      </c>
    </row>
    <row r="3437" spans="1:20" x14ac:dyDescent="0.35">
      <c r="A3437">
        <v>1232041958</v>
      </c>
      <c r="B3437">
        <v>5639</v>
      </c>
      <c r="C3437" t="s">
        <v>2055</v>
      </c>
      <c r="D3437" s="4">
        <v>44931</v>
      </c>
      <c r="E3437" s="8">
        <v>0.29540509259259257</v>
      </c>
      <c r="F3437" t="s">
        <v>5932</v>
      </c>
      <c r="G3437" t="s">
        <v>5933</v>
      </c>
      <c r="H3437" t="s">
        <v>1949</v>
      </c>
      <c r="I3437">
        <v>1</v>
      </c>
      <c r="J3437">
        <v>94931</v>
      </c>
      <c r="K3437" t="s">
        <v>2083</v>
      </c>
      <c r="L3437" s="8">
        <v>0.29581018518518515</v>
      </c>
      <c r="M3437" s="8">
        <v>0.29918981481481483</v>
      </c>
      <c r="N3437" t="s">
        <v>1948</v>
      </c>
      <c r="O3437" t="s">
        <v>1948</v>
      </c>
      <c r="P3437" t="s">
        <v>1948</v>
      </c>
      <c r="Q3437" s="8">
        <v>3.37962962962963E-3</v>
      </c>
      <c r="R3437" t="s">
        <v>1955</v>
      </c>
      <c r="S3437" t="s">
        <v>1955</v>
      </c>
      <c r="T3437" t="s">
        <v>2004</v>
      </c>
    </row>
    <row r="3438" spans="1:20" x14ac:dyDescent="0.35">
      <c r="A3438">
        <v>1232026149</v>
      </c>
      <c r="B3438">
        <v>5502</v>
      </c>
      <c r="C3438" t="s">
        <v>2055</v>
      </c>
      <c r="D3438" s="4">
        <v>44931</v>
      </c>
      <c r="E3438" s="8">
        <v>2.1087962962962961E-2</v>
      </c>
      <c r="F3438" t="s">
        <v>5934</v>
      </c>
      <c r="G3438" t="s">
        <v>5935</v>
      </c>
      <c r="H3438" t="s">
        <v>1949</v>
      </c>
      <c r="I3438">
        <v>1</v>
      </c>
      <c r="J3438">
        <v>94531</v>
      </c>
      <c r="K3438" t="s">
        <v>2049</v>
      </c>
      <c r="L3438" s="8">
        <v>2.3993055555555556E-2</v>
      </c>
      <c r="M3438" s="8">
        <v>2.56712962962963E-2</v>
      </c>
      <c r="N3438" t="s">
        <v>1948</v>
      </c>
      <c r="O3438" t="s">
        <v>1948</v>
      </c>
      <c r="P3438" t="s">
        <v>1948</v>
      </c>
      <c r="Q3438" s="8">
        <v>1.6782407407407406E-3</v>
      </c>
      <c r="R3438" t="s">
        <v>1955</v>
      </c>
      <c r="S3438" t="s">
        <v>1955</v>
      </c>
      <c r="T3438" t="s">
        <v>1953</v>
      </c>
    </row>
    <row r="3439" spans="1:20" x14ac:dyDescent="0.35">
      <c r="A3439">
        <v>1231992852</v>
      </c>
      <c r="B3439">
        <v>5186</v>
      </c>
      <c r="C3439" t="s">
        <v>2066</v>
      </c>
      <c r="D3439" s="4">
        <v>44930</v>
      </c>
      <c r="E3439" s="8">
        <v>0.76528935185185187</v>
      </c>
      <c r="F3439" t="s">
        <v>5936</v>
      </c>
      <c r="G3439" t="s">
        <v>5937</v>
      </c>
      <c r="H3439" t="s">
        <v>2108</v>
      </c>
      <c r="I3439">
        <v>1</v>
      </c>
      <c r="J3439">
        <v>94331</v>
      </c>
      <c r="K3439" t="s">
        <v>2016</v>
      </c>
      <c r="L3439" s="8">
        <v>0.76575231481481476</v>
      </c>
      <c r="M3439" s="8">
        <v>0.76789351851851861</v>
      </c>
      <c r="N3439" t="s">
        <v>1948</v>
      </c>
      <c r="O3439" t="s">
        <v>1948</v>
      </c>
      <c r="P3439" t="s">
        <v>1948</v>
      </c>
      <c r="Q3439" s="8">
        <v>2.1412037037037038E-3</v>
      </c>
      <c r="R3439" t="s">
        <v>1955</v>
      </c>
      <c r="S3439" t="s">
        <v>1955</v>
      </c>
      <c r="T3439" t="s">
        <v>1953</v>
      </c>
    </row>
    <row r="3440" spans="1:20" x14ac:dyDescent="0.35">
      <c r="A3440">
        <v>1231992852</v>
      </c>
      <c r="B3440">
        <v>5186</v>
      </c>
      <c r="C3440" t="s">
        <v>2066</v>
      </c>
      <c r="D3440" s="4">
        <v>44930</v>
      </c>
      <c r="E3440" s="8">
        <v>0.76528935185185187</v>
      </c>
      <c r="F3440" t="s">
        <v>5936</v>
      </c>
      <c r="G3440" t="s">
        <v>5937</v>
      </c>
      <c r="H3440" t="s">
        <v>2108</v>
      </c>
      <c r="I3440">
        <v>1</v>
      </c>
      <c r="J3440">
        <v>96031</v>
      </c>
      <c r="K3440" t="s">
        <v>2088</v>
      </c>
      <c r="L3440" s="8">
        <v>0.76575231481481476</v>
      </c>
      <c r="M3440" s="8">
        <v>0.76782407407407405</v>
      </c>
      <c r="N3440" t="s">
        <v>1948</v>
      </c>
      <c r="O3440" t="s">
        <v>1948</v>
      </c>
      <c r="P3440" t="s">
        <v>1948</v>
      </c>
      <c r="Q3440" s="8">
        <v>2.0717592592592593E-3</v>
      </c>
      <c r="R3440" t="s">
        <v>1955</v>
      </c>
      <c r="S3440" t="s">
        <v>1955</v>
      </c>
      <c r="T3440" t="s">
        <v>1953</v>
      </c>
    </row>
    <row r="3441" spans="1:20" x14ac:dyDescent="0.35">
      <c r="A3441">
        <v>1231992852</v>
      </c>
      <c r="B3441">
        <v>5186</v>
      </c>
      <c r="C3441" t="s">
        <v>2066</v>
      </c>
      <c r="D3441" s="4">
        <v>44930</v>
      </c>
      <c r="E3441" s="8">
        <v>0.76528935185185187</v>
      </c>
      <c r="F3441" t="s">
        <v>5936</v>
      </c>
      <c r="G3441" t="s">
        <v>5937</v>
      </c>
      <c r="H3441" t="s">
        <v>2108</v>
      </c>
      <c r="I3441">
        <v>1</v>
      </c>
      <c r="J3441">
        <v>93911</v>
      </c>
      <c r="K3441" t="s">
        <v>2080</v>
      </c>
      <c r="L3441" s="8">
        <v>0.76575231481481476</v>
      </c>
      <c r="M3441" s="8">
        <v>0.76900462962962957</v>
      </c>
      <c r="N3441" t="s">
        <v>1948</v>
      </c>
      <c r="O3441" t="s">
        <v>1948</v>
      </c>
      <c r="P3441" t="s">
        <v>1948</v>
      </c>
      <c r="Q3441" s="8">
        <v>3.2523148148148151E-3</v>
      </c>
      <c r="R3441" t="s">
        <v>2111</v>
      </c>
      <c r="S3441" t="s">
        <v>2111</v>
      </c>
      <c r="T3441" t="s">
        <v>1953</v>
      </c>
    </row>
    <row r="3442" spans="1:20" x14ac:dyDescent="0.35">
      <c r="A3442">
        <v>1231992852</v>
      </c>
      <c r="B3442">
        <v>5186</v>
      </c>
      <c r="C3442" t="s">
        <v>2066</v>
      </c>
      <c r="D3442" s="4">
        <v>44930</v>
      </c>
      <c r="E3442" s="8">
        <v>0.76528935185185187</v>
      </c>
      <c r="F3442" t="s">
        <v>5936</v>
      </c>
      <c r="G3442" t="s">
        <v>5937</v>
      </c>
      <c r="H3442" t="s">
        <v>2108</v>
      </c>
      <c r="I3442">
        <v>1</v>
      </c>
      <c r="J3442">
        <v>94411</v>
      </c>
      <c r="K3442" t="s">
        <v>2074</v>
      </c>
      <c r="L3442" s="8">
        <v>0.76575231481481476</v>
      </c>
      <c r="M3442" s="8">
        <v>0.76672453703703702</v>
      </c>
      <c r="N3442" t="s">
        <v>1948</v>
      </c>
      <c r="O3442" t="s">
        <v>1948</v>
      </c>
      <c r="P3442" t="s">
        <v>1948</v>
      </c>
      <c r="Q3442" s="8">
        <v>9.7222222222222209E-4</v>
      </c>
      <c r="R3442" t="s">
        <v>2111</v>
      </c>
      <c r="S3442" t="s">
        <v>2111</v>
      </c>
      <c r="T3442" t="s">
        <v>1953</v>
      </c>
    </row>
    <row r="3443" spans="1:20" x14ac:dyDescent="0.35">
      <c r="A3443">
        <v>1231972987</v>
      </c>
      <c r="B3443">
        <v>4976</v>
      </c>
      <c r="C3443" t="s">
        <v>2066</v>
      </c>
      <c r="D3443" s="4">
        <v>44930</v>
      </c>
      <c r="E3443" s="8">
        <v>0.64560185185185182</v>
      </c>
      <c r="F3443" t="s">
        <v>5938</v>
      </c>
      <c r="G3443" t="s">
        <v>4179</v>
      </c>
      <c r="H3443" t="s">
        <v>2293</v>
      </c>
      <c r="I3443">
        <v>1</v>
      </c>
      <c r="J3443">
        <v>96851</v>
      </c>
      <c r="K3443" t="s">
        <v>2037</v>
      </c>
      <c r="L3443" s="8">
        <v>0.66913194444444446</v>
      </c>
      <c r="M3443" s="8">
        <v>0.66939814814814813</v>
      </c>
      <c r="N3443" t="s">
        <v>1948</v>
      </c>
      <c r="O3443" t="s">
        <v>1948</v>
      </c>
      <c r="P3443" t="s">
        <v>1948</v>
      </c>
      <c r="Q3443" s="8">
        <v>2.6620370370370372E-4</v>
      </c>
      <c r="R3443" t="s">
        <v>2006</v>
      </c>
      <c r="S3443" t="s">
        <v>2006</v>
      </c>
      <c r="T3443" t="s">
        <v>2004</v>
      </c>
    </row>
    <row r="3444" spans="1:20" x14ac:dyDescent="0.35">
      <c r="A3444">
        <v>1231972987</v>
      </c>
      <c r="B3444">
        <v>4976</v>
      </c>
      <c r="C3444" t="s">
        <v>2066</v>
      </c>
      <c r="D3444" s="4">
        <v>44930</v>
      </c>
      <c r="E3444" s="8">
        <v>0.64560185185185182</v>
      </c>
      <c r="F3444" t="s">
        <v>5938</v>
      </c>
      <c r="G3444" t="s">
        <v>4179</v>
      </c>
      <c r="H3444" t="s">
        <v>2293</v>
      </c>
      <c r="I3444">
        <v>1</v>
      </c>
      <c r="J3444">
        <v>96831</v>
      </c>
      <c r="K3444" t="s">
        <v>2037</v>
      </c>
      <c r="L3444" s="8">
        <v>0.6629976851851852</v>
      </c>
      <c r="M3444" s="8">
        <v>0.6667939814814815</v>
      </c>
      <c r="N3444" t="s">
        <v>1948</v>
      </c>
      <c r="O3444" t="s">
        <v>1948</v>
      </c>
      <c r="P3444" t="s">
        <v>1948</v>
      </c>
      <c r="Q3444" s="8">
        <v>3.7962962962962963E-3</v>
      </c>
      <c r="R3444" t="s">
        <v>1955</v>
      </c>
      <c r="S3444" t="s">
        <v>1955</v>
      </c>
      <c r="T3444" t="s">
        <v>1953</v>
      </c>
    </row>
    <row r="3445" spans="1:20" x14ac:dyDescent="0.35">
      <c r="A3445">
        <v>1231972686</v>
      </c>
      <c r="B3445">
        <v>4972</v>
      </c>
      <c r="C3445" t="s">
        <v>2066</v>
      </c>
      <c r="D3445" s="4">
        <v>44930</v>
      </c>
      <c r="E3445" s="8">
        <v>0.64421296296296293</v>
      </c>
      <c r="F3445" t="s">
        <v>5939</v>
      </c>
      <c r="G3445" t="s">
        <v>4189</v>
      </c>
      <c r="H3445" t="s">
        <v>2383</v>
      </c>
      <c r="I3445">
        <v>1</v>
      </c>
      <c r="J3445">
        <v>91431</v>
      </c>
      <c r="K3445" t="s">
        <v>2384</v>
      </c>
      <c r="L3445" s="8">
        <v>0.64807870370370368</v>
      </c>
      <c r="M3445" s="8">
        <v>0.64846064814814819</v>
      </c>
      <c r="N3445" t="s">
        <v>1948</v>
      </c>
      <c r="O3445" t="s">
        <v>1948</v>
      </c>
      <c r="P3445" t="s">
        <v>1948</v>
      </c>
      <c r="Q3445" s="8">
        <v>3.8194444444444446E-4</v>
      </c>
      <c r="R3445" t="s">
        <v>1955</v>
      </c>
      <c r="S3445" t="s">
        <v>1955</v>
      </c>
      <c r="T3445" t="s">
        <v>1953</v>
      </c>
    </row>
    <row r="3446" spans="1:20" x14ac:dyDescent="0.35">
      <c r="A3446">
        <v>1231959031</v>
      </c>
      <c r="B3446">
        <v>4806</v>
      </c>
      <c r="C3446" t="s">
        <v>2066</v>
      </c>
      <c r="D3446" s="4">
        <v>44930</v>
      </c>
      <c r="E3446" s="8">
        <v>0.55836805555555558</v>
      </c>
      <c r="F3446" t="s">
        <v>5940</v>
      </c>
      <c r="G3446" t="s">
        <v>5941</v>
      </c>
      <c r="H3446" t="s">
        <v>2116</v>
      </c>
      <c r="I3446">
        <v>1</v>
      </c>
      <c r="J3446">
        <v>90152</v>
      </c>
      <c r="K3446" t="s">
        <v>1963</v>
      </c>
      <c r="L3446" s="8">
        <v>0.60608796296296297</v>
      </c>
      <c r="M3446" s="8">
        <v>0.60723379629629626</v>
      </c>
      <c r="N3446" t="s">
        <v>1948</v>
      </c>
      <c r="O3446" t="s">
        <v>1948</v>
      </c>
      <c r="P3446" t="s">
        <v>1948</v>
      </c>
      <c r="Q3446" s="8">
        <v>1.1458333333333333E-3</v>
      </c>
      <c r="R3446" t="s">
        <v>1951</v>
      </c>
      <c r="S3446" t="s">
        <v>1973</v>
      </c>
      <c r="T3446" t="s">
        <v>1953</v>
      </c>
    </row>
    <row r="3447" spans="1:20" x14ac:dyDescent="0.35">
      <c r="A3447">
        <v>1231959031</v>
      </c>
      <c r="B3447">
        <v>4806</v>
      </c>
      <c r="C3447" t="s">
        <v>2066</v>
      </c>
      <c r="D3447" s="4">
        <v>44930</v>
      </c>
      <c r="E3447" s="8">
        <v>0.55836805555555558</v>
      </c>
      <c r="F3447" t="s">
        <v>5940</v>
      </c>
      <c r="G3447" t="s">
        <v>5941</v>
      </c>
      <c r="H3447" t="s">
        <v>2116</v>
      </c>
      <c r="I3447">
        <v>1</v>
      </c>
      <c r="J3447">
        <v>92231</v>
      </c>
      <c r="K3447" t="s">
        <v>3332</v>
      </c>
      <c r="L3447" s="8">
        <v>0.60608796296296297</v>
      </c>
      <c r="M3447" s="8">
        <v>0.60818287037037033</v>
      </c>
      <c r="N3447" t="s">
        <v>1948</v>
      </c>
      <c r="O3447" t="s">
        <v>1948</v>
      </c>
      <c r="P3447" t="s">
        <v>1948</v>
      </c>
      <c r="Q3447" s="8">
        <v>2.0949074074074073E-3</v>
      </c>
      <c r="R3447" t="s">
        <v>1955</v>
      </c>
      <c r="S3447" t="s">
        <v>1955</v>
      </c>
      <c r="T3447" t="s">
        <v>1953</v>
      </c>
    </row>
    <row r="3448" spans="1:20" x14ac:dyDescent="0.35">
      <c r="A3448">
        <v>1231963306</v>
      </c>
      <c r="B3448">
        <v>4864</v>
      </c>
      <c r="C3448" t="s">
        <v>2066</v>
      </c>
      <c r="D3448" s="4">
        <v>44930</v>
      </c>
      <c r="E3448" s="8">
        <v>0.58832175925925922</v>
      </c>
      <c r="F3448" t="s">
        <v>5942</v>
      </c>
      <c r="G3448" t="s">
        <v>5943</v>
      </c>
      <c r="H3448" t="s">
        <v>1949</v>
      </c>
      <c r="I3448">
        <v>1</v>
      </c>
      <c r="J3448">
        <v>94531</v>
      </c>
      <c r="K3448" t="s">
        <v>2049</v>
      </c>
      <c r="L3448" s="8">
        <v>0.5897337962962963</v>
      </c>
      <c r="M3448" s="8">
        <v>0.59091435185185182</v>
      </c>
      <c r="N3448" t="s">
        <v>1948</v>
      </c>
      <c r="O3448" t="s">
        <v>1948</v>
      </c>
      <c r="P3448" t="s">
        <v>1948</v>
      </c>
      <c r="Q3448" s="8">
        <v>1.1805555555555556E-3</v>
      </c>
      <c r="R3448" t="s">
        <v>1955</v>
      </c>
      <c r="S3448" t="s">
        <v>1955</v>
      </c>
      <c r="T3448" t="s">
        <v>1953</v>
      </c>
    </row>
    <row r="3449" spans="1:20" x14ac:dyDescent="0.35">
      <c r="A3449">
        <v>1231963306</v>
      </c>
      <c r="B3449">
        <v>4864</v>
      </c>
      <c r="C3449" t="s">
        <v>2066</v>
      </c>
      <c r="D3449" s="4">
        <v>44930</v>
      </c>
      <c r="E3449" s="8">
        <v>0.58832175925925922</v>
      </c>
      <c r="F3449" t="s">
        <v>5942</v>
      </c>
      <c r="G3449" t="s">
        <v>5943</v>
      </c>
      <c r="H3449" t="s">
        <v>1949</v>
      </c>
      <c r="I3449">
        <v>1</v>
      </c>
      <c r="J3449">
        <v>94631</v>
      </c>
      <c r="K3449" t="s">
        <v>1954</v>
      </c>
      <c r="L3449" s="8">
        <v>0.5897337962962963</v>
      </c>
      <c r="M3449" s="8">
        <v>0.59013888888888888</v>
      </c>
      <c r="N3449" t="s">
        <v>1948</v>
      </c>
      <c r="O3449" t="s">
        <v>1948</v>
      </c>
      <c r="P3449" t="s">
        <v>1948</v>
      </c>
      <c r="Q3449" s="8">
        <v>4.0509259259259258E-4</v>
      </c>
      <c r="R3449" t="s">
        <v>1955</v>
      </c>
      <c r="S3449" t="s">
        <v>1996</v>
      </c>
      <c r="T3449" t="s">
        <v>1953</v>
      </c>
    </row>
    <row r="3450" spans="1:20" x14ac:dyDescent="0.35">
      <c r="A3450" s="9">
        <v>1258214827</v>
      </c>
      <c r="B3450" s="9">
        <v>239231</v>
      </c>
      <c r="C3450" s="9" t="s">
        <v>1946</v>
      </c>
      <c r="D3450" s="10">
        <v>45139</v>
      </c>
      <c r="E3450" s="11">
        <v>0.50510416666666669</v>
      </c>
      <c r="F3450" s="9" t="s">
        <v>3022</v>
      </c>
      <c r="G3450" s="9" t="s">
        <v>2346</v>
      </c>
      <c r="H3450" s="9" t="s">
        <v>2063</v>
      </c>
      <c r="I3450" s="9">
        <v>1</v>
      </c>
      <c r="J3450" s="9">
        <v>95531</v>
      </c>
      <c r="K3450" s="9" t="s">
        <v>2026</v>
      </c>
      <c r="L3450" s="11">
        <v>0.51395833333333341</v>
      </c>
      <c r="M3450" s="11">
        <v>0.51653935185185185</v>
      </c>
      <c r="N3450" s="9" t="s">
        <v>1948</v>
      </c>
      <c r="O3450" s="9" t="s">
        <v>1948</v>
      </c>
      <c r="P3450" s="9" t="s">
        <v>1948</v>
      </c>
      <c r="Q3450" s="11">
        <v>2.5810185185185185E-3</v>
      </c>
      <c r="R3450" s="9" t="s">
        <v>1955</v>
      </c>
      <c r="S3450" s="9" t="s">
        <v>1955</v>
      </c>
      <c r="T3450" s="9" t="s">
        <v>1953</v>
      </c>
    </row>
    <row r="3451" spans="1:20" x14ac:dyDescent="0.35">
      <c r="A3451">
        <v>1231956004</v>
      </c>
      <c r="B3451">
        <v>4767</v>
      </c>
      <c r="C3451" t="s">
        <v>2066</v>
      </c>
      <c r="D3451" s="4">
        <v>44930</v>
      </c>
      <c r="E3451" s="8">
        <v>0.53680555555555554</v>
      </c>
      <c r="F3451" t="s">
        <v>5944</v>
      </c>
      <c r="H3451" t="s">
        <v>1949</v>
      </c>
      <c r="I3451">
        <v>1</v>
      </c>
      <c r="J3451">
        <v>90774</v>
      </c>
      <c r="K3451" t="s">
        <v>5945</v>
      </c>
      <c r="L3451" s="8">
        <v>0.54062500000000002</v>
      </c>
      <c r="M3451" s="8">
        <v>0.54289351851851853</v>
      </c>
      <c r="N3451" t="s">
        <v>1948</v>
      </c>
      <c r="O3451" t="s">
        <v>1948</v>
      </c>
      <c r="P3451" t="s">
        <v>1948</v>
      </c>
      <c r="Q3451" s="8">
        <v>2.2685185185185182E-3</v>
      </c>
      <c r="R3451" t="s">
        <v>2224</v>
      </c>
      <c r="S3451" t="s">
        <v>2027</v>
      </c>
      <c r="T3451" t="s">
        <v>1953</v>
      </c>
    </row>
    <row r="3452" spans="1:20" x14ac:dyDescent="0.35">
      <c r="A3452">
        <v>1231956004</v>
      </c>
      <c r="B3452">
        <v>4767</v>
      </c>
      <c r="C3452" t="s">
        <v>2066</v>
      </c>
      <c r="D3452" s="4">
        <v>44930</v>
      </c>
      <c r="E3452" s="8">
        <v>0.53680555555555554</v>
      </c>
      <c r="F3452" t="s">
        <v>5944</v>
      </c>
      <c r="H3452" t="s">
        <v>1949</v>
      </c>
      <c r="I3452">
        <v>1</v>
      </c>
      <c r="J3452">
        <v>94831</v>
      </c>
      <c r="K3452" t="s">
        <v>1950</v>
      </c>
      <c r="L3452" s="8">
        <v>0.53858796296296296</v>
      </c>
      <c r="M3452" s="8">
        <v>0.53973379629629636</v>
      </c>
      <c r="N3452" t="s">
        <v>1948</v>
      </c>
      <c r="O3452" t="s">
        <v>1948</v>
      </c>
      <c r="P3452" t="s">
        <v>1948</v>
      </c>
      <c r="Q3452" s="8">
        <v>1.1458333333333333E-3</v>
      </c>
      <c r="R3452" t="s">
        <v>1955</v>
      </c>
      <c r="S3452" t="s">
        <v>1955</v>
      </c>
      <c r="T3452" t="s">
        <v>1953</v>
      </c>
    </row>
    <row r="3453" spans="1:20" x14ac:dyDescent="0.35">
      <c r="A3453">
        <v>1231946015</v>
      </c>
      <c r="B3453">
        <v>4625</v>
      </c>
      <c r="C3453" t="s">
        <v>2066</v>
      </c>
      <c r="D3453" s="4">
        <v>44930</v>
      </c>
      <c r="E3453" s="8">
        <v>0.4463657407407407</v>
      </c>
      <c r="F3453" t="s">
        <v>5946</v>
      </c>
      <c r="G3453" t="s">
        <v>5947</v>
      </c>
      <c r="H3453" t="s">
        <v>2206</v>
      </c>
      <c r="I3453">
        <v>1</v>
      </c>
      <c r="J3453">
        <v>91331</v>
      </c>
      <c r="K3453" t="s">
        <v>2207</v>
      </c>
      <c r="L3453" s="8">
        <v>0.44775462962962959</v>
      </c>
      <c r="M3453" s="8">
        <v>0.45004629629629633</v>
      </c>
      <c r="N3453" t="s">
        <v>1948</v>
      </c>
      <c r="O3453" t="s">
        <v>1948</v>
      </c>
      <c r="P3453" t="s">
        <v>1948</v>
      </c>
      <c r="Q3453" s="8">
        <v>2.2916666666666667E-3</v>
      </c>
      <c r="R3453" t="s">
        <v>1955</v>
      </c>
      <c r="S3453" t="s">
        <v>1955</v>
      </c>
      <c r="T3453" t="s">
        <v>1953</v>
      </c>
    </row>
    <row r="3454" spans="1:20" x14ac:dyDescent="0.35">
      <c r="A3454">
        <v>1231945112</v>
      </c>
      <c r="B3454">
        <v>4616</v>
      </c>
      <c r="C3454" t="s">
        <v>2066</v>
      </c>
      <c r="D3454" s="4">
        <v>44930</v>
      </c>
      <c r="E3454" s="8">
        <v>0.43821759259259263</v>
      </c>
      <c r="F3454" t="s">
        <v>5948</v>
      </c>
      <c r="G3454" t="s">
        <v>5949</v>
      </c>
      <c r="H3454" t="s">
        <v>2009</v>
      </c>
      <c r="I3454">
        <v>1</v>
      </c>
      <c r="J3454">
        <v>90374</v>
      </c>
      <c r="K3454" t="s">
        <v>2010</v>
      </c>
      <c r="L3454" s="8">
        <v>0.44685185185185183</v>
      </c>
      <c r="M3454" s="8">
        <v>0.44792824074074072</v>
      </c>
      <c r="N3454" t="s">
        <v>1948</v>
      </c>
      <c r="O3454" t="s">
        <v>1948</v>
      </c>
      <c r="P3454" t="s">
        <v>1948</v>
      </c>
      <c r="Q3454" s="8">
        <v>1.0763888888888889E-3</v>
      </c>
      <c r="R3454" t="s">
        <v>2224</v>
      </c>
      <c r="S3454" t="s">
        <v>2027</v>
      </c>
      <c r="T3454" t="s">
        <v>1953</v>
      </c>
    </row>
    <row r="3455" spans="1:20" x14ac:dyDescent="0.35">
      <c r="A3455">
        <v>1231945112</v>
      </c>
      <c r="B3455">
        <v>4616</v>
      </c>
      <c r="C3455" t="s">
        <v>2066</v>
      </c>
      <c r="D3455" s="4">
        <v>44930</v>
      </c>
      <c r="E3455" s="8">
        <v>0.43821759259259263</v>
      </c>
      <c r="F3455" t="s">
        <v>5948</v>
      </c>
      <c r="G3455" t="s">
        <v>5949</v>
      </c>
      <c r="H3455" t="s">
        <v>2009</v>
      </c>
      <c r="I3455">
        <v>1</v>
      </c>
      <c r="J3455">
        <v>90331</v>
      </c>
      <c r="K3455" t="s">
        <v>2010</v>
      </c>
      <c r="L3455" s="8">
        <v>0.43884259259259256</v>
      </c>
      <c r="M3455" s="8">
        <v>0.44228009259259254</v>
      </c>
      <c r="N3455" t="s">
        <v>1948</v>
      </c>
      <c r="O3455" t="s">
        <v>1948</v>
      </c>
      <c r="P3455" t="s">
        <v>1948</v>
      </c>
      <c r="Q3455" s="8">
        <v>3.4375E-3</v>
      </c>
      <c r="R3455" t="s">
        <v>1955</v>
      </c>
      <c r="S3455" t="s">
        <v>1955</v>
      </c>
      <c r="T3455" t="s">
        <v>1953</v>
      </c>
    </row>
    <row r="3456" spans="1:20" x14ac:dyDescent="0.35">
      <c r="A3456">
        <v>1231941932</v>
      </c>
      <c r="B3456">
        <v>4558</v>
      </c>
      <c r="C3456" t="s">
        <v>2066</v>
      </c>
      <c r="D3456" s="4">
        <v>44930</v>
      </c>
      <c r="E3456" s="8">
        <v>0.39420138888888889</v>
      </c>
      <c r="F3456" t="s">
        <v>5950</v>
      </c>
      <c r="G3456" t="s">
        <v>5951</v>
      </c>
      <c r="H3456" t="s">
        <v>2389</v>
      </c>
      <c r="I3456">
        <v>1</v>
      </c>
      <c r="J3456">
        <v>93631</v>
      </c>
      <c r="K3456" t="s">
        <v>2390</v>
      </c>
      <c r="L3456" s="8">
        <v>0.40717592592592594</v>
      </c>
      <c r="M3456" s="8">
        <v>0.40968749999999998</v>
      </c>
      <c r="N3456" t="s">
        <v>1948</v>
      </c>
      <c r="O3456" t="s">
        <v>1948</v>
      </c>
      <c r="P3456" t="s">
        <v>1948</v>
      </c>
      <c r="Q3456" s="8">
        <v>2.5115740740740741E-3</v>
      </c>
      <c r="R3456" t="s">
        <v>1955</v>
      </c>
      <c r="S3456" t="s">
        <v>1955</v>
      </c>
      <c r="T3456" t="s">
        <v>1953</v>
      </c>
    </row>
    <row r="3457" spans="1:20" x14ac:dyDescent="0.35">
      <c r="A3457">
        <v>1231941932</v>
      </c>
      <c r="B3457">
        <v>4558</v>
      </c>
      <c r="C3457" t="s">
        <v>2066</v>
      </c>
      <c r="D3457" s="4">
        <v>44930</v>
      </c>
      <c r="E3457" s="8">
        <v>0.39420138888888889</v>
      </c>
      <c r="F3457" t="s">
        <v>5950</v>
      </c>
      <c r="G3457" t="s">
        <v>5951</v>
      </c>
      <c r="H3457" t="s">
        <v>2389</v>
      </c>
      <c r="I3457">
        <v>1</v>
      </c>
      <c r="J3457">
        <v>93952</v>
      </c>
      <c r="K3457" t="s">
        <v>2080</v>
      </c>
      <c r="L3457" s="8">
        <v>0.40717592592592594</v>
      </c>
      <c r="M3457" s="8">
        <v>0.40924768518518517</v>
      </c>
      <c r="N3457" t="s">
        <v>1948</v>
      </c>
      <c r="O3457" t="s">
        <v>1948</v>
      </c>
      <c r="P3457" t="s">
        <v>1948</v>
      </c>
      <c r="Q3457" s="8">
        <v>2.0717592592592593E-3</v>
      </c>
      <c r="R3457" t="s">
        <v>1951</v>
      </c>
      <c r="S3457" t="s">
        <v>1973</v>
      </c>
      <c r="T3457" t="s">
        <v>1953</v>
      </c>
    </row>
    <row r="3458" spans="1:20" x14ac:dyDescent="0.35">
      <c r="A3458">
        <v>1231917363</v>
      </c>
      <c r="B3458">
        <v>4297</v>
      </c>
      <c r="C3458" t="s">
        <v>1946</v>
      </c>
      <c r="D3458" s="4">
        <v>44929</v>
      </c>
      <c r="E3458" s="8">
        <v>0.94575231481481481</v>
      </c>
      <c r="F3458" t="s">
        <v>5952</v>
      </c>
      <c r="G3458" t="s">
        <v>5953</v>
      </c>
      <c r="H3458" t="s">
        <v>2147</v>
      </c>
      <c r="I3458">
        <v>1</v>
      </c>
      <c r="J3458">
        <v>95931</v>
      </c>
      <c r="K3458" t="s">
        <v>5894</v>
      </c>
      <c r="L3458" s="8">
        <v>0.94642361111111117</v>
      </c>
      <c r="M3458" s="8">
        <v>0.94866898148148149</v>
      </c>
      <c r="N3458" t="s">
        <v>1948</v>
      </c>
      <c r="O3458" t="s">
        <v>1948</v>
      </c>
      <c r="P3458" t="s">
        <v>1948</v>
      </c>
      <c r="Q3458" s="8">
        <v>2.2453703703703702E-3</v>
      </c>
      <c r="R3458" t="s">
        <v>1955</v>
      </c>
      <c r="S3458" t="s">
        <v>1955</v>
      </c>
      <c r="T3458" t="s">
        <v>1953</v>
      </c>
    </row>
    <row r="3459" spans="1:20" x14ac:dyDescent="0.35">
      <c r="A3459">
        <v>1231917214</v>
      </c>
      <c r="B3459">
        <v>4295</v>
      </c>
      <c r="C3459" t="s">
        <v>1946</v>
      </c>
      <c r="D3459" s="4">
        <v>44929</v>
      </c>
      <c r="E3459" s="8">
        <v>0.94518518518518524</v>
      </c>
      <c r="F3459" t="s">
        <v>5954</v>
      </c>
      <c r="G3459" t="s">
        <v>5955</v>
      </c>
      <c r="H3459" t="s">
        <v>2296</v>
      </c>
      <c r="I3459">
        <v>1</v>
      </c>
      <c r="J3459">
        <v>93931</v>
      </c>
      <c r="K3459" t="s">
        <v>2080</v>
      </c>
      <c r="L3459" s="8">
        <v>0.94572916666666673</v>
      </c>
      <c r="M3459" s="8">
        <v>0.94840277777777782</v>
      </c>
      <c r="N3459" t="s">
        <v>1948</v>
      </c>
      <c r="O3459" t="s">
        <v>1948</v>
      </c>
      <c r="P3459" t="s">
        <v>1948</v>
      </c>
      <c r="Q3459" s="8">
        <v>2.673611111111111E-3</v>
      </c>
      <c r="R3459" t="s">
        <v>1955</v>
      </c>
      <c r="S3459" t="s">
        <v>1955</v>
      </c>
      <c r="T3459" t="s">
        <v>1953</v>
      </c>
    </row>
    <row r="3460" spans="1:20" x14ac:dyDescent="0.35">
      <c r="A3460">
        <v>1231903768</v>
      </c>
      <c r="B3460">
        <v>4121</v>
      </c>
      <c r="C3460" t="s">
        <v>1946</v>
      </c>
      <c r="D3460" s="4">
        <v>44929</v>
      </c>
      <c r="E3460" s="8">
        <v>0.83152777777777775</v>
      </c>
      <c r="F3460" t="s">
        <v>5956</v>
      </c>
      <c r="G3460" t="s">
        <v>5957</v>
      </c>
      <c r="H3460" t="s">
        <v>1949</v>
      </c>
      <c r="I3460">
        <v>1</v>
      </c>
      <c r="J3460">
        <v>94631</v>
      </c>
      <c r="K3460" t="s">
        <v>1954</v>
      </c>
      <c r="L3460" s="8">
        <v>0.85961805555555559</v>
      </c>
      <c r="M3460" s="8">
        <v>0.86054398148148137</v>
      </c>
      <c r="N3460" t="s">
        <v>1948</v>
      </c>
      <c r="O3460" t="s">
        <v>1948</v>
      </c>
      <c r="P3460" t="s">
        <v>1948</v>
      </c>
      <c r="Q3460" s="8">
        <v>9.2592592592592585E-4</v>
      </c>
      <c r="R3460" t="s">
        <v>1955</v>
      </c>
      <c r="S3460" t="s">
        <v>1955</v>
      </c>
      <c r="T3460" t="s">
        <v>1953</v>
      </c>
    </row>
    <row r="3461" spans="1:20" x14ac:dyDescent="0.35">
      <c r="A3461">
        <v>1231903768</v>
      </c>
      <c r="B3461">
        <v>4121</v>
      </c>
      <c r="C3461" t="s">
        <v>1946</v>
      </c>
      <c r="D3461" s="4">
        <v>44929</v>
      </c>
      <c r="E3461" s="8">
        <v>0.83152777777777775</v>
      </c>
      <c r="F3461" t="s">
        <v>5956</v>
      </c>
      <c r="G3461" t="s">
        <v>5957</v>
      </c>
      <c r="H3461" t="s">
        <v>1949</v>
      </c>
      <c r="I3461">
        <v>1</v>
      </c>
      <c r="J3461">
        <v>94852</v>
      </c>
      <c r="K3461" t="s">
        <v>1950</v>
      </c>
      <c r="L3461" s="8">
        <v>0.85961805555555559</v>
      </c>
      <c r="M3461" s="8">
        <v>0.86069444444444443</v>
      </c>
      <c r="N3461" t="s">
        <v>1948</v>
      </c>
      <c r="O3461" t="s">
        <v>1948</v>
      </c>
      <c r="P3461" t="s">
        <v>1948</v>
      </c>
      <c r="Q3461" s="8">
        <v>1.0763888888888889E-3</v>
      </c>
      <c r="R3461" t="s">
        <v>1951</v>
      </c>
      <c r="S3461" t="s">
        <v>1973</v>
      </c>
      <c r="T3461" t="s">
        <v>1953</v>
      </c>
    </row>
    <row r="3462" spans="1:20" x14ac:dyDescent="0.35">
      <c r="A3462">
        <v>1231867041</v>
      </c>
      <c r="B3462">
        <v>3706</v>
      </c>
      <c r="C3462" t="s">
        <v>1946</v>
      </c>
      <c r="D3462" s="4">
        <v>44929</v>
      </c>
      <c r="E3462" s="8">
        <v>0.55677083333333333</v>
      </c>
      <c r="F3462" t="s">
        <v>5958</v>
      </c>
      <c r="G3462" t="s">
        <v>1948</v>
      </c>
      <c r="H3462" t="s">
        <v>1949</v>
      </c>
      <c r="I3462">
        <v>1</v>
      </c>
      <c r="J3462">
        <v>94852</v>
      </c>
      <c r="K3462" t="s">
        <v>1950</v>
      </c>
      <c r="L3462" s="8">
        <v>0.55798611111111118</v>
      </c>
      <c r="M3462" s="8">
        <v>0.55940972222222218</v>
      </c>
      <c r="N3462" t="s">
        <v>1948</v>
      </c>
      <c r="O3462" t="s">
        <v>1948</v>
      </c>
      <c r="P3462" t="s">
        <v>1948</v>
      </c>
      <c r="Q3462" s="8">
        <v>1.423611111111111E-3</v>
      </c>
      <c r="R3462" t="s">
        <v>1951</v>
      </c>
      <c r="S3462" t="s">
        <v>1952</v>
      </c>
      <c r="T3462" t="s">
        <v>1953</v>
      </c>
    </row>
    <row r="3463" spans="1:20" x14ac:dyDescent="0.35">
      <c r="A3463">
        <v>1231867041</v>
      </c>
      <c r="B3463">
        <v>3706</v>
      </c>
      <c r="C3463" t="s">
        <v>1946</v>
      </c>
      <c r="D3463" s="4">
        <v>44929</v>
      </c>
      <c r="E3463" s="8">
        <v>0.55677083333333333</v>
      </c>
      <c r="F3463" t="s">
        <v>5958</v>
      </c>
      <c r="G3463" t="s">
        <v>1948</v>
      </c>
      <c r="H3463" t="s">
        <v>1949</v>
      </c>
      <c r="I3463">
        <v>1</v>
      </c>
      <c r="J3463">
        <v>94531</v>
      </c>
      <c r="K3463" t="s">
        <v>2049</v>
      </c>
      <c r="L3463" s="8">
        <v>0.55746527777777777</v>
      </c>
      <c r="M3463" s="8">
        <v>0.55833333333333335</v>
      </c>
      <c r="N3463" t="s">
        <v>1948</v>
      </c>
      <c r="O3463" t="s">
        <v>1948</v>
      </c>
      <c r="P3463" t="s">
        <v>1948</v>
      </c>
      <c r="Q3463" s="8">
        <v>8.6805555555555551E-4</v>
      </c>
      <c r="R3463" t="s">
        <v>1955</v>
      </c>
      <c r="S3463" t="s">
        <v>1955</v>
      </c>
      <c r="T3463" t="s">
        <v>1953</v>
      </c>
    </row>
    <row r="3464" spans="1:20" x14ac:dyDescent="0.35">
      <c r="A3464">
        <v>1231835741</v>
      </c>
      <c r="B3464">
        <v>3322</v>
      </c>
      <c r="C3464" t="s">
        <v>1946</v>
      </c>
      <c r="D3464" s="4">
        <v>44929</v>
      </c>
      <c r="E3464" s="8">
        <v>7.2592592592592597E-2</v>
      </c>
      <c r="F3464" t="s">
        <v>5959</v>
      </c>
      <c r="H3464" t="s">
        <v>1949</v>
      </c>
      <c r="I3464">
        <v>1</v>
      </c>
      <c r="J3464">
        <v>94631</v>
      </c>
      <c r="K3464" t="s">
        <v>1954</v>
      </c>
      <c r="L3464" s="8">
        <v>8.2534722222222232E-2</v>
      </c>
      <c r="M3464" s="8">
        <v>8.3506944444444453E-2</v>
      </c>
      <c r="N3464" t="s">
        <v>1948</v>
      </c>
      <c r="O3464" t="s">
        <v>1948</v>
      </c>
      <c r="P3464" t="s">
        <v>1948</v>
      </c>
      <c r="Q3464" s="8">
        <v>9.7222222222222209E-4</v>
      </c>
      <c r="R3464" t="s">
        <v>1955</v>
      </c>
      <c r="S3464" t="s">
        <v>1955</v>
      </c>
      <c r="T3464" t="s">
        <v>1953</v>
      </c>
    </row>
    <row r="3465" spans="1:20" x14ac:dyDescent="0.35">
      <c r="A3465">
        <v>1231823688</v>
      </c>
      <c r="B3465">
        <v>3187</v>
      </c>
      <c r="C3465" t="s">
        <v>1969</v>
      </c>
      <c r="D3465" s="4">
        <v>44928</v>
      </c>
      <c r="E3465" s="8">
        <v>0.93620370370370365</v>
      </c>
      <c r="F3465" t="s">
        <v>5960</v>
      </c>
      <c r="G3465" t="s">
        <v>5961</v>
      </c>
      <c r="H3465" t="s">
        <v>1949</v>
      </c>
      <c r="I3465">
        <v>1</v>
      </c>
      <c r="J3465">
        <v>94631</v>
      </c>
      <c r="K3465" t="s">
        <v>1954</v>
      </c>
      <c r="L3465" s="8">
        <v>0.93692129629629628</v>
      </c>
      <c r="M3465" s="8">
        <v>0.93763888888888891</v>
      </c>
      <c r="N3465" t="s">
        <v>1948</v>
      </c>
      <c r="O3465" t="s">
        <v>1948</v>
      </c>
      <c r="P3465" t="s">
        <v>1948</v>
      </c>
      <c r="Q3465" s="8">
        <v>7.175925925925927E-4</v>
      </c>
      <c r="R3465" t="s">
        <v>1955</v>
      </c>
      <c r="S3465" t="s">
        <v>1955</v>
      </c>
      <c r="T3465" t="s">
        <v>1953</v>
      </c>
    </row>
    <row r="3466" spans="1:20" x14ac:dyDescent="0.35">
      <c r="A3466">
        <v>1231819138</v>
      </c>
      <c r="B3466">
        <v>3136</v>
      </c>
      <c r="C3466" t="s">
        <v>1969</v>
      </c>
      <c r="D3466" s="4">
        <v>44928</v>
      </c>
      <c r="E3466" s="8">
        <v>0.89802083333333327</v>
      </c>
      <c r="F3466" t="s">
        <v>5962</v>
      </c>
      <c r="G3466" t="s">
        <v>4926</v>
      </c>
      <c r="H3466" t="s">
        <v>2530</v>
      </c>
      <c r="I3466">
        <v>1</v>
      </c>
      <c r="J3466">
        <v>92431</v>
      </c>
      <c r="K3466" t="s">
        <v>2235</v>
      </c>
      <c r="L3466" s="8">
        <v>0.89876157407407409</v>
      </c>
      <c r="M3466" s="8">
        <v>0.90140046296296295</v>
      </c>
      <c r="N3466" t="s">
        <v>1948</v>
      </c>
      <c r="O3466" t="s">
        <v>1948</v>
      </c>
      <c r="P3466" t="s">
        <v>1948</v>
      </c>
      <c r="Q3466" s="8">
        <v>2.6388888888888885E-3</v>
      </c>
      <c r="R3466" t="s">
        <v>1955</v>
      </c>
      <c r="S3466" t="s">
        <v>1955</v>
      </c>
      <c r="T3466" t="s">
        <v>2004</v>
      </c>
    </row>
    <row r="3467" spans="1:20" x14ac:dyDescent="0.35">
      <c r="A3467">
        <v>1231810332</v>
      </c>
      <c r="B3467">
        <v>3051</v>
      </c>
      <c r="C3467" t="s">
        <v>1969</v>
      </c>
      <c r="D3467" s="4">
        <v>44928</v>
      </c>
      <c r="E3467" s="8">
        <v>0.8221412037037038</v>
      </c>
      <c r="F3467" t="s">
        <v>5182</v>
      </c>
      <c r="G3467" t="s">
        <v>5183</v>
      </c>
      <c r="H3467" t="s">
        <v>1949</v>
      </c>
      <c r="I3467">
        <v>1</v>
      </c>
      <c r="J3467">
        <v>94631</v>
      </c>
      <c r="K3467" t="s">
        <v>1954</v>
      </c>
      <c r="L3467" s="8">
        <v>0.82532407407407404</v>
      </c>
      <c r="M3467" s="8">
        <v>0.82644675925925926</v>
      </c>
      <c r="N3467" t="s">
        <v>1948</v>
      </c>
      <c r="O3467" t="s">
        <v>1948</v>
      </c>
      <c r="P3467" t="s">
        <v>1948</v>
      </c>
      <c r="Q3467" s="8">
        <v>1.1226851851851851E-3</v>
      </c>
      <c r="R3467" t="s">
        <v>1955</v>
      </c>
      <c r="S3467" t="s">
        <v>1955</v>
      </c>
      <c r="T3467" t="s">
        <v>1953</v>
      </c>
    </row>
    <row r="3468" spans="1:20" x14ac:dyDescent="0.35">
      <c r="A3468">
        <v>1231802695</v>
      </c>
      <c r="B3468">
        <v>2963</v>
      </c>
      <c r="C3468" t="s">
        <v>1969</v>
      </c>
      <c r="D3468" s="4">
        <v>44928</v>
      </c>
      <c r="E3468" s="8">
        <v>0.75940972222222225</v>
      </c>
      <c r="F3468" t="s">
        <v>5182</v>
      </c>
      <c r="G3468" t="s">
        <v>5183</v>
      </c>
      <c r="H3468" t="s">
        <v>1949</v>
      </c>
      <c r="I3468">
        <v>1</v>
      </c>
      <c r="J3468">
        <v>94631</v>
      </c>
      <c r="K3468" t="s">
        <v>1954</v>
      </c>
      <c r="L3468" s="8">
        <v>0.76143518518518516</v>
      </c>
      <c r="M3468" s="8">
        <v>0.76224537037037043</v>
      </c>
      <c r="N3468" t="s">
        <v>1948</v>
      </c>
      <c r="O3468" t="s">
        <v>1948</v>
      </c>
      <c r="P3468" t="s">
        <v>1948</v>
      </c>
      <c r="Q3468" s="8">
        <v>8.1018518518518516E-4</v>
      </c>
      <c r="R3468" t="s">
        <v>1955</v>
      </c>
      <c r="S3468" t="s">
        <v>1955</v>
      </c>
      <c r="T3468" t="s">
        <v>1953</v>
      </c>
    </row>
    <row r="3469" spans="1:20" x14ac:dyDescent="0.35">
      <c r="A3469">
        <v>1231796917</v>
      </c>
      <c r="B3469">
        <v>2899</v>
      </c>
      <c r="C3469" t="s">
        <v>1969</v>
      </c>
      <c r="D3469" s="4">
        <v>44928</v>
      </c>
      <c r="E3469" s="8">
        <v>0.70263888888888892</v>
      </c>
      <c r="F3469" t="s">
        <v>5963</v>
      </c>
      <c r="G3469" t="s">
        <v>5964</v>
      </c>
      <c r="H3469" t="s">
        <v>2296</v>
      </c>
      <c r="I3469">
        <v>1</v>
      </c>
      <c r="J3469">
        <v>93952</v>
      </c>
      <c r="K3469" t="s">
        <v>2080</v>
      </c>
      <c r="L3469" s="8">
        <v>0.70599537037037041</v>
      </c>
      <c r="M3469" s="8">
        <v>0.70768518518518519</v>
      </c>
      <c r="N3469" t="s">
        <v>1948</v>
      </c>
      <c r="O3469" t="s">
        <v>1948</v>
      </c>
      <c r="P3469" t="s">
        <v>1948</v>
      </c>
      <c r="Q3469" s="8">
        <v>1.689814814814815E-3</v>
      </c>
      <c r="R3469" t="s">
        <v>1951</v>
      </c>
      <c r="S3469" t="s">
        <v>1952</v>
      </c>
      <c r="T3469" t="s">
        <v>1953</v>
      </c>
    </row>
    <row r="3470" spans="1:20" x14ac:dyDescent="0.35">
      <c r="A3470">
        <v>1231796917</v>
      </c>
      <c r="B3470">
        <v>2899</v>
      </c>
      <c r="C3470" t="s">
        <v>1969</v>
      </c>
      <c r="D3470" s="4">
        <v>44928</v>
      </c>
      <c r="E3470" s="8">
        <v>0.70263888888888892</v>
      </c>
      <c r="F3470" t="s">
        <v>5963</v>
      </c>
      <c r="G3470" t="s">
        <v>5964</v>
      </c>
      <c r="H3470" t="s">
        <v>2296</v>
      </c>
      <c r="I3470">
        <v>1</v>
      </c>
      <c r="J3470">
        <v>93931</v>
      </c>
      <c r="K3470" t="s">
        <v>2080</v>
      </c>
      <c r="L3470" s="8">
        <v>0.70422453703703702</v>
      </c>
      <c r="M3470" s="8">
        <v>0.70780092592592592</v>
      </c>
      <c r="N3470" t="s">
        <v>1948</v>
      </c>
      <c r="O3470" t="s">
        <v>1948</v>
      </c>
      <c r="P3470" t="s">
        <v>1948</v>
      </c>
      <c r="Q3470" s="8">
        <v>3.5763888888888894E-3</v>
      </c>
      <c r="R3470" t="s">
        <v>1955</v>
      </c>
      <c r="S3470" t="s">
        <v>1955</v>
      </c>
      <c r="T3470" t="s">
        <v>1953</v>
      </c>
    </row>
    <row r="3471" spans="1:20" x14ac:dyDescent="0.35">
      <c r="A3471">
        <v>1231786982</v>
      </c>
      <c r="B3471">
        <v>2792</v>
      </c>
      <c r="C3471" t="s">
        <v>1969</v>
      </c>
      <c r="D3471" s="4">
        <v>44928</v>
      </c>
      <c r="E3471" s="8">
        <v>0.61259259259259258</v>
      </c>
      <c r="F3471" t="s">
        <v>5965</v>
      </c>
      <c r="G3471" t="s">
        <v>5966</v>
      </c>
      <c r="H3471" t="s">
        <v>1949</v>
      </c>
      <c r="I3471">
        <v>1</v>
      </c>
      <c r="J3471">
        <v>94531</v>
      </c>
      <c r="K3471" t="s">
        <v>2049</v>
      </c>
      <c r="L3471" s="8">
        <v>0.61285879629629625</v>
      </c>
      <c r="M3471" s="8">
        <v>0.61368055555555556</v>
      </c>
      <c r="N3471" t="s">
        <v>1948</v>
      </c>
      <c r="O3471" t="s">
        <v>1948</v>
      </c>
      <c r="P3471" t="s">
        <v>1948</v>
      </c>
      <c r="Q3471" s="8">
        <v>8.2175925925925917E-4</v>
      </c>
      <c r="R3471" t="s">
        <v>1955</v>
      </c>
      <c r="S3471" t="s">
        <v>1955</v>
      </c>
      <c r="T3471" t="s">
        <v>1953</v>
      </c>
    </row>
    <row r="3472" spans="1:20" x14ac:dyDescent="0.35">
      <c r="A3472">
        <v>1231774053</v>
      </c>
      <c r="B3472">
        <v>2643</v>
      </c>
      <c r="C3472" t="s">
        <v>1969</v>
      </c>
      <c r="D3472" s="4">
        <v>44928</v>
      </c>
      <c r="E3472" s="8">
        <v>0.50445601851851851</v>
      </c>
      <c r="F3472" t="s">
        <v>5967</v>
      </c>
      <c r="H3472" t="s">
        <v>2121</v>
      </c>
      <c r="I3472">
        <v>1</v>
      </c>
      <c r="J3472">
        <v>90531</v>
      </c>
      <c r="K3472" t="s">
        <v>2048</v>
      </c>
      <c r="L3472" s="8">
        <v>0.51120370370370372</v>
      </c>
      <c r="M3472" s="8">
        <v>0.51437500000000003</v>
      </c>
      <c r="N3472" t="s">
        <v>1948</v>
      </c>
      <c r="O3472" t="s">
        <v>1948</v>
      </c>
      <c r="P3472" t="s">
        <v>1948</v>
      </c>
      <c r="Q3472" s="8">
        <v>3.1712962962962958E-3</v>
      </c>
      <c r="R3472" t="s">
        <v>1955</v>
      </c>
      <c r="S3472" t="s">
        <v>1955</v>
      </c>
      <c r="T3472" t="s">
        <v>1953</v>
      </c>
    </row>
    <row r="3473" spans="1:20" x14ac:dyDescent="0.35">
      <c r="A3473">
        <v>1231774053</v>
      </c>
      <c r="B3473">
        <v>2643</v>
      </c>
      <c r="C3473" t="s">
        <v>1969</v>
      </c>
      <c r="D3473" s="4">
        <v>44928</v>
      </c>
      <c r="E3473" s="8">
        <v>0.50445601851851851</v>
      </c>
      <c r="F3473" t="s">
        <v>5967</v>
      </c>
      <c r="H3473" t="s">
        <v>2121</v>
      </c>
      <c r="I3473">
        <v>1</v>
      </c>
      <c r="J3473">
        <v>96031</v>
      </c>
      <c r="K3473" t="s">
        <v>2088</v>
      </c>
      <c r="L3473" s="8">
        <v>0.50570601851851849</v>
      </c>
      <c r="M3473" s="8">
        <v>0.50795138888888891</v>
      </c>
      <c r="N3473" t="s">
        <v>1948</v>
      </c>
      <c r="O3473" t="s">
        <v>1948</v>
      </c>
      <c r="P3473" t="s">
        <v>1948</v>
      </c>
      <c r="Q3473" s="8">
        <v>2.2453703703703702E-3</v>
      </c>
      <c r="R3473" t="s">
        <v>1955</v>
      </c>
      <c r="S3473" t="s">
        <v>1955</v>
      </c>
      <c r="T3473" t="s">
        <v>1953</v>
      </c>
    </row>
    <row r="3474" spans="1:20" x14ac:dyDescent="0.35">
      <c r="A3474">
        <v>1231772865</v>
      </c>
      <c r="B3474">
        <v>2626</v>
      </c>
      <c r="C3474" t="s">
        <v>1969</v>
      </c>
      <c r="D3474" s="4">
        <v>44928</v>
      </c>
      <c r="E3474" s="8">
        <v>0.49114583333333334</v>
      </c>
      <c r="F3474" t="s">
        <v>5968</v>
      </c>
      <c r="G3474" t="s">
        <v>5969</v>
      </c>
      <c r="H3474" t="s">
        <v>2206</v>
      </c>
      <c r="I3474">
        <v>1</v>
      </c>
      <c r="J3474">
        <v>91331</v>
      </c>
      <c r="K3474" t="s">
        <v>2207</v>
      </c>
      <c r="L3474" s="8">
        <v>0.49172453703703706</v>
      </c>
      <c r="M3474" s="8">
        <v>0.4942361111111111</v>
      </c>
      <c r="N3474" t="s">
        <v>1948</v>
      </c>
      <c r="O3474" t="s">
        <v>1948</v>
      </c>
      <c r="P3474" t="s">
        <v>1948</v>
      </c>
      <c r="Q3474" s="8">
        <v>2.5115740740740741E-3</v>
      </c>
      <c r="R3474" t="s">
        <v>1955</v>
      </c>
      <c r="S3474" t="s">
        <v>1955</v>
      </c>
      <c r="T3474" t="s">
        <v>1953</v>
      </c>
    </row>
    <row r="3475" spans="1:20" x14ac:dyDescent="0.35">
      <c r="A3475">
        <v>1231727708</v>
      </c>
      <c r="B3475">
        <v>2082</v>
      </c>
      <c r="C3475" t="s">
        <v>1987</v>
      </c>
      <c r="D3475" s="4">
        <v>44927</v>
      </c>
      <c r="E3475" s="8">
        <v>0.8416435185185186</v>
      </c>
      <c r="F3475" t="s">
        <v>5970</v>
      </c>
      <c r="G3475" t="s">
        <v>5971</v>
      </c>
      <c r="H3475" t="s">
        <v>2073</v>
      </c>
      <c r="I3475">
        <v>1</v>
      </c>
      <c r="J3475">
        <v>90731</v>
      </c>
      <c r="K3475" t="s">
        <v>5945</v>
      </c>
      <c r="L3475" s="8">
        <v>0.84173611111111113</v>
      </c>
      <c r="M3475" s="8">
        <v>0.8450347222222222</v>
      </c>
      <c r="N3475" t="s">
        <v>1948</v>
      </c>
      <c r="O3475" t="s">
        <v>1948</v>
      </c>
      <c r="P3475" t="s">
        <v>1948</v>
      </c>
      <c r="Q3475" s="8">
        <v>3.2986111111111111E-3</v>
      </c>
      <c r="R3475" t="s">
        <v>1955</v>
      </c>
      <c r="S3475" t="s">
        <v>1955</v>
      </c>
      <c r="T3475" t="s">
        <v>1953</v>
      </c>
    </row>
    <row r="3476" spans="1:20" x14ac:dyDescent="0.35">
      <c r="A3476">
        <v>1231700009</v>
      </c>
      <c r="B3476">
        <v>1751</v>
      </c>
      <c r="C3476" t="s">
        <v>1987</v>
      </c>
      <c r="D3476" s="4">
        <v>44927</v>
      </c>
      <c r="E3476" s="8">
        <v>0.58600694444444446</v>
      </c>
      <c r="F3476" t="s">
        <v>5972</v>
      </c>
      <c r="G3476" t="s">
        <v>5973</v>
      </c>
      <c r="H3476" t="s">
        <v>2020</v>
      </c>
      <c r="I3476">
        <v>1</v>
      </c>
      <c r="J3476">
        <v>91351</v>
      </c>
      <c r="K3476" t="s">
        <v>2207</v>
      </c>
      <c r="L3476" s="8">
        <v>0.59755787037037034</v>
      </c>
      <c r="M3476" s="8">
        <v>0.60083333333333333</v>
      </c>
      <c r="N3476" t="s">
        <v>1948</v>
      </c>
      <c r="O3476" t="s">
        <v>1948</v>
      </c>
      <c r="P3476" t="s">
        <v>1948</v>
      </c>
      <c r="Q3476" s="8">
        <v>3.2754629629629631E-3</v>
      </c>
      <c r="R3476" t="s">
        <v>2006</v>
      </c>
      <c r="S3476" t="s">
        <v>1973</v>
      </c>
      <c r="T3476" t="s">
        <v>1953</v>
      </c>
    </row>
    <row r="3477" spans="1:20" x14ac:dyDescent="0.35">
      <c r="A3477">
        <v>1231700009</v>
      </c>
      <c r="B3477">
        <v>1751</v>
      </c>
      <c r="C3477" t="s">
        <v>1987</v>
      </c>
      <c r="D3477" s="4">
        <v>44927</v>
      </c>
      <c r="E3477" s="8">
        <v>0.58600694444444446</v>
      </c>
      <c r="F3477" t="s">
        <v>5972</v>
      </c>
      <c r="G3477" t="s">
        <v>5973</v>
      </c>
      <c r="H3477" t="s">
        <v>2020</v>
      </c>
      <c r="I3477">
        <v>1</v>
      </c>
      <c r="J3477">
        <v>91531</v>
      </c>
      <c r="K3477" t="s">
        <v>2021</v>
      </c>
      <c r="L3477" s="8">
        <v>0.59755787037037034</v>
      </c>
      <c r="M3477" s="8">
        <v>0.59863425925925928</v>
      </c>
      <c r="N3477" t="s">
        <v>1948</v>
      </c>
      <c r="O3477" t="s">
        <v>1948</v>
      </c>
      <c r="P3477" t="s">
        <v>1948</v>
      </c>
      <c r="Q3477" s="8">
        <v>1.0763888888888889E-3</v>
      </c>
      <c r="R3477" t="s">
        <v>1955</v>
      </c>
      <c r="S3477" t="s">
        <v>1955</v>
      </c>
      <c r="T3477" t="s">
        <v>1953</v>
      </c>
    </row>
    <row r="3478" spans="1:20" x14ac:dyDescent="0.35">
      <c r="A3478">
        <v>1231698651</v>
      </c>
      <c r="B3478">
        <v>1732</v>
      </c>
      <c r="C3478" t="s">
        <v>1987</v>
      </c>
      <c r="D3478" s="4">
        <v>44927</v>
      </c>
      <c r="E3478" s="8">
        <v>0.57454861111111111</v>
      </c>
      <c r="F3478" t="s">
        <v>5974</v>
      </c>
      <c r="G3478" t="s">
        <v>5975</v>
      </c>
      <c r="H3478" t="s">
        <v>2009</v>
      </c>
      <c r="I3478">
        <v>1</v>
      </c>
      <c r="J3478">
        <v>90374</v>
      </c>
      <c r="K3478" t="s">
        <v>2010</v>
      </c>
      <c r="L3478" s="8">
        <v>0.58304398148148151</v>
      </c>
      <c r="M3478" s="8">
        <v>0.58656249999999999</v>
      </c>
      <c r="N3478" t="s">
        <v>1948</v>
      </c>
      <c r="O3478" t="s">
        <v>1948</v>
      </c>
      <c r="P3478" t="s">
        <v>1948</v>
      </c>
      <c r="Q3478" s="8">
        <v>3.5185185185185185E-3</v>
      </c>
      <c r="R3478" t="s">
        <v>2224</v>
      </c>
      <c r="S3478" t="s">
        <v>2027</v>
      </c>
      <c r="T3478" t="s">
        <v>2004</v>
      </c>
    </row>
    <row r="3479" spans="1:20" x14ac:dyDescent="0.35">
      <c r="A3479">
        <v>1231698651</v>
      </c>
      <c r="B3479">
        <v>1732</v>
      </c>
      <c r="C3479" t="s">
        <v>1987</v>
      </c>
      <c r="D3479" s="4">
        <v>44927</v>
      </c>
      <c r="E3479" s="8">
        <v>0.57454861111111111</v>
      </c>
      <c r="F3479" t="s">
        <v>5974</v>
      </c>
      <c r="G3479" t="s">
        <v>5975</v>
      </c>
      <c r="H3479" t="s">
        <v>2009</v>
      </c>
      <c r="I3479">
        <v>1</v>
      </c>
      <c r="J3479">
        <v>90331</v>
      </c>
      <c r="K3479" t="s">
        <v>2010</v>
      </c>
      <c r="L3479" s="8">
        <v>0.57520833333333332</v>
      </c>
      <c r="M3479" s="8">
        <v>0.57803240740740736</v>
      </c>
      <c r="N3479" t="s">
        <v>1948</v>
      </c>
      <c r="O3479" t="s">
        <v>1948</v>
      </c>
      <c r="P3479" t="s">
        <v>1948</v>
      </c>
      <c r="Q3479" s="8">
        <v>2.8240740740740739E-3</v>
      </c>
      <c r="R3479" t="s">
        <v>1955</v>
      </c>
      <c r="S3479" t="s">
        <v>1955</v>
      </c>
      <c r="T3479" t="s">
        <v>2004</v>
      </c>
    </row>
    <row r="3480" spans="1:20" x14ac:dyDescent="0.35">
      <c r="A3480">
        <v>1231694253</v>
      </c>
      <c r="B3480">
        <v>1665</v>
      </c>
      <c r="C3480" t="s">
        <v>1987</v>
      </c>
      <c r="D3480" s="4">
        <v>44927</v>
      </c>
      <c r="E3480" s="8">
        <v>0.51732638888888893</v>
      </c>
      <c r="F3480" t="s">
        <v>4933</v>
      </c>
      <c r="G3480" t="s">
        <v>2261</v>
      </c>
      <c r="H3480" t="s">
        <v>2031</v>
      </c>
      <c r="I3480">
        <v>1</v>
      </c>
      <c r="J3480">
        <v>96531</v>
      </c>
      <c r="K3480" t="s">
        <v>2032</v>
      </c>
      <c r="L3480" s="8">
        <v>0.51741898148148147</v>
      </c>
      <c r="M3480" s="8">
        <v>0.51962962962962966</v>
      </c>
      <c r="N3480" t="s">
        <v>1948</v>
      </c>
      <c r="O3480" t="s">
        <v>1948</v>
      </c>
      <c r="P3480" t="s">
        <v>1948</v>
      </c>
      <c r="Q3480" s="8">
        <v>2.2106481481481478E-3</v>
      </c>
      <c r="R3480" t="s">
        <v>1955</v>
      </c>
      <c r="S3480" t="s">
        <v>1955</v>
      </c>
      <c r="T3480" t="s">
        <v>1953</v>
      </c>
    </row>
    <row r="3481" spans="1:20" x14ac:dyDescent="0.35">
      <c r="A3481" s="9">
        <v>1229176850</v>
      </c>
      <c r="B3481" s="9">
        <v>379975</v>
      </c>
      <c r="C3481" s="9" t="s">
        <v>2055</v>
      </c>
      <c r="D3481" s="10">
        <v>44903</v>
      </c>
      <c r="E3481" s="11">
        <v>0.58340277777777783</v>
      </c>
      <c r="F3481" s="9" t="s">
        <v>5976</v>
      </c>
      <c r="G3481" s="9" t="s">
        <v>5977</v>
      </c>
      <c r="H3481" s="9" t="s">
        <v>2063</v>
      </c>
      <c r="I3481" s="9">
        <v>1</v>
      </c>
      <c r="J3481" s="9">
        <v>95532</v>
      </c>
      <c r="K3481" s="9" t="s">
        <v>2026</v>
      </c>
      <c r="L3481" s="11">
        <v>0.59305555555555556</v>
      </c>
      <c r="M3481" s="11">
        <v>0.59576388888888887</v>
      </c>
      <c r="N3481" s="9" t="s">
        <v>1948</v>
      </c>
      <c r="O3481" s="9" t="s">
        <v>1948</v>
      </c>
      <c r="P3481" s="9" t="s">
        <v>1948</v>
      </c>
      <c r="Q3481" s="11">
        <v>2.7083333333333334E-3</v>
      </c>
      <c r="R3481" s="9" t="s">
        <v>1955</v>
      </c>
      <c r="S3481" s="9" t="s">
        <v>1955</v>
      </c>
      <c r="T3481" s="9" t="s">
        <v>1953</v>
      </c>
    </row>
    <row r="3482" spans="1:20" x14ac:dyDescent="0.35">
      <c r="A3482">
        <v>1231672791</v>
      </c>
      <c r="B3482">
        <v>1424</v>
      </c>
      <c r="C3482" t="s">
        <v>1987</v>
      </c>
      <c r="D3482" s="4">
        <v>44927</v>
      </c>
      <c r="E3482" s="8">
        <v>0.25687500000000002</v>
      </c>
      <c r="F3482" t="s">
        <v>5978</v>
      </c>
      <c r="G3482" t="s">
        <v>5979</v>
      </c>
      <c r="H3482" t="s">
        <v>1949</v>
      </c>
      <c r="I3482">
        <v>1</v>
      </c>
      <c r="J3482">
        <v>94452</v>
      </c>
      <c r="K3482" t="s">
        <v>2074</v>
      </c>
      <c r="L3482" s="8">
        <v>0.26229166666666665</v>
      </c>
      <c r="M3482" s="8">
        <v>0.26386574074074071</v>
      </c>
      <c r="N3482" t="s">
        <v>1948</v>
      </c>
      <c r="O3482" t="s">
        <v>1948</v>
      </c>
      <c r="P3482" t="s">
        <v>1948</v>
      </c>
      <c r="Q3482" s="8">
        <v>1.5740740740740741E-3</v>
      </c>
      <c r="R3482" t="s">
        <v>1951</v>
      </c>
      <c r="S3482" t="s">
        <v>1952</v>
      </c>
      <c r="T3482" t="s">
        <v>1953</v>
      </c>
    </row>
    <row r="3483" spans="1:20" x14ac:dyDescent="0.35">
      <c r="A3483">
        <v>1231673407</v>
      </c>
      <c r="B3483">
        <v>1430</v>
      </c>
      <c r="C3483" t="s">
        <v>1987</v>
      </c>
      <c r="D3483" s="4">
        <v>44927</v>
      </c>
      <c r="E3483" s="8">
        <v>0.25868055555555552</v>
      </c>
      <c r="F3483" t="s">
        <v>5980</v>
      </c>
      <c r="H3483" t="s">
        <v>3878</v>
      </c>
      <c r="I3483">
        <v>1</v>
      </c>
      <c r="J3483">
        <v>96531</v>
      </c>
      <c r="K3483" t="s">
        <v>2032</v>
      </c>
      <c r="L3483" s="8">
        <v>0.26054398148148145</v>
      </c>
      <c r="M3483" s="8">
        <v>0.26428240740740744</v>
      </c>
      <c r="N3483" t="s">
        <v>1948</v>
      </c>
      <c r="O3483" t="s">
        <v>1948</v>
      </c>
      <c r="P3483" t="s">
        <v>1948</v>
      </c>
      <c r="Q3483" s="8">
        <v>3.7384259259259263E-3</v>
      </c>
      <c r="R3483" t="s">
        <v>1955</v>
      </c>
      <c r="S3483" t="s">
        <v>1955</v>
      </c>
      <c r="T3483" t="s">
        <v>1953</v>
      </c>
    </row>
    <row r="3484" spans="1:20" x14ac:dyDescent="0.35">
      <c r="A3484">
        <v>1231672791</v>
      </c>
      <c r="B3484">
        <v>1424</v>
      </c>
      <c r="C3484" t="s">
        <v>1987</v>
      </c>
      <c r="D3484" s="4">
        <v>44927</v>
      </c>
      <c r="E3484" s="8">
        <v>0.25687500000000002</v>
      </c>
      <c r="F3484" t="s">
        <v>5978</v>
      </c>
      <c r="G3484" t="s">
        <v>5979</v>
      </c>
      <c r="H3484" t="s">
        <v>1949</v>
      </c>
      <c r="I3484">
        <v>1</v>
      </c>
      <c r="J3484">
        <v>93931</v>
      </c>
      <c r="K3484" t="s">
        <v>2080</v>
      </c>
      <c r="L3484" s="8">
        <v>0.25790509259259259</v>
      </c>
      <c r="M3484" s="8">
        <v>0.2580439814814815</v>
      </c>
      <c r="N3484" t="s">
        <v>1948</v>
      </c>
      <c r="O3484" t="s">
        <v>1948</v>
      </c>
      <c r="P3484" t="s">
        <v>1948</v>
      </c>
      <c r="Q3484" s="8">
        <v>1.3888888888888889E-4</v>
      </c>
      <c r="R3484" t="s">
        <v>1955</v>
      </c>
      <c r="S3484" t="s">
        <v>1996</v>
      </c>
      <c r="T3484" t="s">
        <v>1953</v>
      </c>
    </row>
    <row r="3485" spans="1:20" x14ac:dyDescent="0.35">
      <c r="A3485">
        <v>1231672791</v>
      </c>
      <c r="B3485">
        <v>1424</v>
      </c>
      <c r="C3485" t="s">
        <v>1987</v>
      </c>
      <c r="D3485" s="4">
        <v>44927</v>
      </c>
      <c r="E3485" s="8">
        <v>0.25687500000000002</v>
      </c>
      <c r="F3485" t="s">
        <v>5978</v>
      </c>
      <c r="G3485" t="s">
        <v>5979</v>
      </c>
      <c r="H3485" t="s">
        <v>1949</v>
      </c>
      <c r="I3485">
        <v>1</v>
      </c>
      <c r="J3485">
        <v>94531</v>
      </c>
      <c r="K3485" t="s">
        <v>2049</v>
      </c>
      <c r="L3485" s="8">
        <v>0.25761574074074073</v>
      </c>
      <c r="M3485" s="8">
        <v>0.25949074074074074</v>
      </c>
      <c r="N3485" t="s">
        <v>1948</v>
      </c>
      <c r="O3485" t="s">
        <v>1948</v>
      </c>
      <c r="P3485" t="s">
        <v>1948</v>
      </c>
      <c r="Q3485" s="8">
        <v>1.8750000000000001E-3</v>
      </c>
      <c r="R3485" t="s">
        <v>1955</v>
      </c>
      <c r="S3485" t="s">
        <v>1955</v>
      </c>
      <c r="T3485" t="s">
        <v>1953</v>
      </c>
    </row>
    <row r="3486" spans="1:20" x14ac:dyDescent="0.35">
      <c r="A3486">
        <v>1231667473</v>
      </c>
      <c r="B3486">
        <v>1371</v>
      </c>
      <c r="C3486" t="s">
        <v>1987</v>
      </c>
      <c r="D3486" s="4">
        <v>44927</v>
      </c>
      <c r="E3486" s="8">
        <v>0.22526620370370368</v>
      </c>
      <c r="F3486" t="s">
        <v>5981</v>
      </c>
      <c r="G3486" t="s">
        <v>5982</v>
      </c>
      <c r="H3486" t="s">
        <v>1949</v>
      </c>
      <c r="I3486">
        <v>1</v>
      </c>
      <c r="J3486">
        <v>94631</v>
      </c>
      <c r="K3486" t="s">
        <v>1954</v>
      </c>
      <c r="L3486" s="8">
        <v>0.24287037037037038</v>
      </c>
      <c r="M3486" s="8">
        <v>0.2445023148148148</v>
      </c>
      <c r="N3486" t="s">
        <v>1948</v>
      </c>
      <c r="O3486" t="s">
        <v>1948</v>
      </c>
      <c r="P3486" t="s">
        <v>1948</v>
      </c>
      <c r="Q3486" s="8">
        <v>1.6319444444444445E-3</v>
      </c>
      <c r="R3486" t="s">
        <v>1955</v>
      </c>
      <c r="S3486" t="s">
        <v>1955</v>
      </c>
      <c r="T3486" t="s">
        <v>1953</v>
      </c>
    </row>
    <row r="3487" spans="1:20" x14ac:dyDescent="0.35">
      <c r="A3487">
        <v>1231667473</v>
      </c>
      <c r="B3487">
        <v>1371</v>
      </c>
      <c r="C3487" t="s">
        <v>1987</v>
      </c>
      <c r="D3487" s="4">
        <v>44927</v>
      </c>
      <c r="E3487" s="8">
        <v>0.22526620370370368</v>
      </c>
      <c r="F3487" t="s">
        <v>5981</v>
      </c>
      <c r="G3487" t="s">
        <v>5982</v>
      </c>
      <c r="H3487" t="s">
        <v>1949</v>
      </c>
      <c r="I3487">
        <v>1</v>
      </c>
      <c r="J3487">
        <v>94852</v>
      </c>
      <c r="K3487" t="s">
        <v>1950</v>
      </c>
      <c r="L3487" s="8">
        <v>0.24287037037037038</v>
      </c>
      <c r="M3487" s="8">
        <v>0.24553240740740742</v>
      </c>
      <c r="N3487" t="s">
        <v>1948</v>
      </c>
      <c r="O3487" t="s">
        <v>1948</v>
      </c>
      <c r="P3487" t="s">
        <v>1948</v>
      </c>
      <c r="Q3487" s="8">
        <v>2.6620370370370374E-3</v>
      </c>
      <c r="R3487" t="s">
        <v>1951</v>
      </c>
      <c r="S3487" t="s">
        <v>1973</v>
      </c>
      <c r="T3487" t="s">
        <v>1953</v>
      </c>
    </row>
    <row r="3488" spans="1:20" x14ac:dyDescent="0.35">
      <c r="A3488">
        <v>1231667461</v>
      </c>
      <c r="B3488">
        <v>1370</v>
      </c>
      <c r="C3488" t="s">
        <v>1987</v>
      </c>
      <c r="D3488" s="4">
        <v>44927</v>
      </c>
      <c r="E3488" s="8">
        <v>0.22503472222222221</v>
      </c>
      <c r="F3488" t="s">
        <v>5983</v>
      </c>
      <c r="H3488" t="s">
        <v>3401</v>
      </c>
      <c r="I3488">
        <v>1</v>
      </c>
      <c r="J3488">
        <v>93911</v>
      </c>
      <c r="K3488" t="s">
        <v>2080</v>
      </c>
      <c r="L3488" s="8">
        <v>0.22559027777777776</v>
      </c>
      <c r="M3488" s="8">
        <v>0.22956018518518517</v>
      </c>
      <c r="N3488" t="s">
        <v>1948</v>
      </c>
      <c r="O3488" t="s">
        <v>1948</v>
      </c>
      <c r="P3488" t="s">
        <v>1948</v>
      </c>
      <c r="Q3488" s="8">
        <v>3.9699074074074072E-3</v>
      </c>
      <c r="R3488" t="s">
        <v>2111</v>
      </c>
      <c r="S3488" t="s">
        <v>2111</v>
      </c>
      <c r="T3488" t="s">
        <v>1953</v>
      </c>
    </row>
    <row r="3489" spans="1:20" x14ac:dyDescent="0.35">
      <c r="A3489">
        <v>1231667461</v>
      </c>
      <c r="B3489">
        <v>1370</v>
      </c>
      <c r="C3489" t="s">
        <v>1987</v>
      </c>
      <c r="D3489" s="4">
        <v>44927</v>
      </c>
      <c r="E3489" s="8">
        <v>0.22503472222222221</v>
      </c>
      <c r="F3489" t="s">
        <v>5983</v>
      </c>
      <c r="H3489" t="s">
        <v>3401</v>
      </c>
      <c r="I3489">
        <v>1</v>
      </c>
      <c r="J3489">
        <v>94031</v>
      </c>
      <c r="K3489" t="s">
        <v>3802</v>
      </c>
      <c r="L3489" s="8">
        <v>0.22559027777777776</v>
      </c>
      <c r="M3489" s="8">
        <v>0.22965277777777779</v>
      </c>
      <c r="N3489" t="s">
        <v>1948</v>
      </c>
      <c r="O3489" t="s">
        <v>1948</v>
      </c>
      <c r="P3489" t="s">
        <v>1948</v>
      </c>
      <c r="Q3489" s="8">
        <v>4.0624999999999993E-3</v>
      </c>
      <c r="R3489" t="s">
        <v>1955</v>
      </c>
      <c r="S3489" t="s">
        <v>1955</v>
      </c>
      <c r="T3489" t="s">
        <v>1953</v>
      </c>
    </row>
    <row r="3490" spans="1:20" x14ac:dyDescent="0.35">
      <c r="A3490">
        <v>1231667461</v>
      </c>
      <c r="B3490">
        <v>1370</v>
      </c>
      <c r="C3490" t="s">
        <v>1987</v>
      </c>
      <c r="D3490" s="4">
        <v>44927</v>
      </c>
      <c r="E3490" s="8">
        <v>0.22503472222222221</v>
      </c>
      <c r="F3490" t="s">
        <v>5983</v>
      </c>
      <c r="H3490" t="s">
        <v>3401</v>
      </c>
      <c r="I3490">
        <v>1</v>
      </c>
      <c r="J3490">
        <v>94411</v>
      </c>
      <c r="K3490" t="s">
        <v>2074</v>
      </c>
      <c r="L3490" s="8">
        <v>0.22559027777777776</v>
      </c>
      <c r="M3490" s="8">
        <v>0.22662037037037039</v>
      </c>
      <c r="N3490" t="s">
        <v>1948</v>
      </c>
      <c r="O3490" t="s">
        <v>1948</v>
      </c>
      <c r="P3490" t="s">
        <v>1948</v>
      </c>
      <c r="Q3490" s="8">
        <v>1.0300925925925926E-3</v>
      </c>
      <c r="R3490" t="s">
        <v>2111</v>
      </c>
      <c r="S3490" t="s">
        <v>2111</v>
      </c>
      <c r="T3490" t="s">
        <v>1953</v>
      </c>
    </row>
    <row r="3491" spans="1:20" x14ac:dyDescent="0.35">
      <c r="A3491">
        <v>1231665107</v>
      </c>
      <c r="B3491">
        <v>1353</v>
      </c>
      <c r="C3491" t="s">
        <v>1987</v>
      </c>
      <c r="D3491" s="4">
        <v>44927</v>
      </c>
      <c r="E3491" s="8">
        <v>0.21199074074074076</v>
      </c>
      <c r="F3491" t="s">
        <v>5984</v>
      </c>
      <c r="H3491" t="s">
        <v>2206</v>
      </c>
      <c r="I3491">
        <v>1</v>
      </c>
      <c r="J3491">
        <v>91331</v>
      </c>
      <c r="K3491" t="s">
        <v>2207</v>
      </c>
      <c r="L3491" s="8">
        <v>0.215</v>
      </c>
      <c r="M3491" s="8">
        <v>0.21767361111111114</v>
      </c>
      <c r="N3491" t="s">
        <v>1948</v>
      </c>
      <c r="O3491" t="s">
        <v>1948</v>
      </c>
      <c r="P3491" t="s">
        <v>1948</v>
      </c>
      <c r="Q3491" s="8">
        <v>2.673611111111111E-3</v>
      </c>
      <c r="R3491" t="s">
        <v>1955</v>
      </c>
      <c r="S3491" t="s">
        <v>1955</v>
      </c>
      <c r="T3491" t="s">
        <v>1953</v>
      </c>
    </row>
    <row r="3492" spans="1:20" x14ac:dyDescent="0.35">
      <c r="A3492">
        <v>1231647616</v>
      </c>
      <c r="B3492">
        <v>1129</v>
      </c>
      <c r="C3492" t="s">
        <v>1987</v>
      </c>
      <c r="D3492" s="4">
        <v>44927</v>
      </c>
      <c r="E3492" s="8">
        <v>0.14387731481481481</v>
      </c>
      <c r="F3492" t="s">
        <v>5985</v>
      </c>
      <c r="G3492" t="s">
        <v>5986</v>
      </c>
      <c r="H3492" t="s">
        <v>1990</v>
      </c>
      <c r="I3492">
        <v>1</v>
      </c>
      <c r="J3492">
        <v>90431</v>
      </c>
      <c r="K3492" t="s">
        <v>1991</v>
      </c>
      <c r="L3492" s="8">
        <v>0.14456018518518518</v>
      </c>
      <c r="M3492" s="8">
        <v>0.14603009259259259</v>
      </c>
      <c r="N3492" t="s">
        <v>1948</v>
      </c>
      <c r="O3492" t="s">
        <v>1948</v>
      </c>
      <c r="P3492" t="s">
        <v>1948</v>
      </c>
      <c r="Q3492" s="8">
        <v>1.4699074074074074E-3</v>
      </c>
      <c r="R3492" t="s">
        <v>1955</v>
      </c>
      <c r="S3492" t="s">
        <v>1955</v>
      </c>
      <c r="T3492" t="s">
        <v>2004</v>
      </c>
    </row>
    <row r="3493" spans="1:20" x14ac:dyDescent="0.35">
      <c r="A3493">
        <v>1231645319</v>
      </c>
      <c r="B3493">
        <v>1099</v>
      </c>
      <c r="C3493" t="s">
        <v>1987</v>
      </c>
      <c r="D3493" s="4">
        <v>44927</v>
      </c>
      <c r="E3493" s="8">
        <v>0.13671296296296295</v>
      </c>
      <c r="F3493" t="s">
        <v>5987</v>
      </c>
      <c r="G3493" t="s">
        <v>5988</v>
      </c>
      <c r="H3493" t="s">
        <v>1949</v>
      </c>
      <c r="I3493">
        <v>1</v>
      </c>
      <c r="J3493">
        <v>94452</v>
      </c>
      <c r="K3493" t="s">
        <v>2074</v>
      </c>
      <c r="L3493" s="8">
        <v>0.14009259259259257</v>
      </c>
      <c r="M3493" s="8">
        <v>0.14171296296296296</v>
      </c>
      <c r="N3493" t="s">
        <v>1948</v>
      </c>
      <c r="O3493" t="s">
        <v>1948</v>
      </c>
      <c r="P3493" t="s">
        <v>1948</v>
      </c>
      <c r="Q3493" s="8">
        <v>1.6203703703703703E-3</v>
      </c>
      <c r="R3493" t="s">
        <v>1951</v>
      </c>
      <c r="S3493" t="s">
        <v>1952</v>
      </c>
      <c r="T3493" t="s">
        <v>1953</v>
      </c>
    </row>
    <row r="3494" spans="1:20" x14ac:dyDescent="0.35">
      <c r="A3494">
        <v>1231645319</v>
      </c>
      <c r="B3494">
        <v>1099</v>
      </c>
      <c r="C3494" t="s">
        <v>1987</v>
      </c>
      <c r="D3494" s="4">
        <v>44927</v>
      </c>
      <c r="E3494" s="8">
        <v>0.13671296296296295</v>
      </c>
      <c r="F3494" t="s">
        <v>5987</v>
      </c>
      <c r="G3494" t="s">
        <v>5988</v>
      </c>
      <c r="H3494" t="s">
        <v>1949</v>
      </c>
      <c r="I3494">
        <v>1</v>
      </c>
      <c r="J3494">
        <v>94431</v>
      </c>
      <c r="K3494" t="s">
        <v>2074</v>
      </c>
      <c r="L3494" s="8">
        <v>0.13815972222222223</v>
      </c>
      <c r="M3494" s="8">
        <v>0.13892361111111109</v>
      </c>
      <c r="N3494" t="s">
        <v>1948</v>
      </c>
      <c r="O3494" t="s">
        <v>1948</v>
      </c>
      <c r="P3494" t="s">
        <v>1948</v>
      </c>
      <c r="Q3494" s="8">
        <v>7.6388888888888893E-4</v>
      </c>
      <c r="R3494" t="s">
        <v>1955</v>
      </c>
      <c r="S3494" t="s">
        <v>1955</v>
      </c>
      <c r="T3494" t="s">
        <v>1953</v>
      </c>
    </row>
    <row r="3495" spans="1:20" x14ac:dyDescent="0.35">
      <c r="A3495">
        <v>1231639322</v>
      </c>
      <c r="B3495">
        <v>1026</v>
      </c>
      <c r="C3495" t="s">
        <v>1987</v>
      </c>
      <c r="D3495" s="4">
        <v>44927</v>
      </c>
      <c r="E3495" s="8">
        <v>0.12184027777777778</v>
      </c>
      <c r="F3495" t="s">
        <v>5989</v>
      </c>
      <c r="G3495" t="s">
        <v>5990</v>
      </c>
      <c r="H3495" t="s">
        <v>1949</v>
      </c>
      <c r="I3495">
        <v>1</v>
      </c>
      <c r="J3495">
        <v>94631</v>
      </c>
      <c r="K3495" t="s">
        <v>1954</v>
      </c>
      <c r="L3495" s="8">
        <v>0.1338310185185185</v>
      </c>
      <c r="M3495" s="8">
        <v>0.13408564814814813</v>
      </c>
      <c r="N3495" t="s">
        <v>1948</v>
      </c>
      <c r="O3495" t="s">
        <v>1948</v>
      </c>
      <c r="P3495" t="s">
        <v>1948</v>
      </c>
      <c r="Q3495" s="8">
        <v>2.5462962962962961E-4</v>
      </c>
      <c r="R3495" t="s">
        <v>1955</v>
      </c>
      <c r="S3495" t="s">
        <v>1955</v>
      </c>
      <c r="T3495" t="s">
        <v>2004</v>
      </c>
    </row>
    <row r="3496" spans="1:20" x14ac:dyDescent="0.35">
      <c r="A3496">
        <v>1231636581</v>
      </c>
      <c r="B3496">
        <v>989</v>
      </c>
      <c r="C3496" t="s">
        <v>1987</v>
      </c>
      <c r="D3496" s="4">
        <v>44927</v>
      </c>
      <c r="E3496" s="8">
        <v>0.11577546296296297</v>
      </c>
      <c r="F3496" t="s">
        <v>5991</v>
      </c>
      <c r="G3496" t="s">
        <v>5992</v>
      </c>
      <c r="H3496" t="s">
        <v>1962</v>
      </c>
      <c r="I3496">
        <v>1</v>
      </c>
      <c r="J3496">
        <v>90131</v>
      </c>
      <c r="K3496" t="s">
        <v>1963</v>
      </c>
      <c r="L3496" s="8">
        <v>0.1174074074074074</v>
      </c>
      <c r="M3496" s="8">
        <v>0.11766203703703704</v>
      </c>
      <c r="N3496" t="s">
        <v>1948</v>
      </c>
      <c r="O3496" t="s">
        <v>1948</v>
      </c>
      <c r="P3496" t="s">
        <v>1948</v>
      </c>
      <c r="Q3496" s="8">
        <v>2.5462962962962961E-4</v>
      </c>
      <c r="R3496" t="s">
        <v>1955</v>
      </c>
      <c r="S3496" t="s">
        <v>1955</v>
      </c>
      <c r="T3496" t="s">
        <v>2004</v>
      </c>
    </row>
    <row r="3497" spans="1:20" x14ac:dyDescent="0.35">
      <c r="A3497" s="9">
        <v>1227396795</v>
      </c>
      <c r="B3497" s="9">
        <v>360472</v>
      </c>
      <c r="C3497" s="9" t="s">
        <v>1987</v>
      </c>
      <c r="D3497" s="10">
        <v>44885</v>
      </c>
      <c r="E3497" s="11">
        <v>0.50702546296296302</v>
      </c>
      <c r="F3497" s="9" t="s">
        <v>5993</v>
      </c>
      <c r="G3497" s="9" t="s">
        <v>5994</v>
      </c>
      <c r="H3497" s="9" t="s">
        <v>2063</v>
      </c>
      <c r="I3497" s="9">
        <v>1</v>
      </c>
      <c r="J3497" s="9">
        <v>95531</v>
      </c>
      <c r="K3497" s="9" t="s">
        <v>2026</v>
      </c>
      <c r="L3497" s="11">
        <v>0.50770833333333332</v>
      </c>
      <c r="M3497" s="11">
        <v>0.51043981481481482</v>
      </c>
      <c r="N3497" s="9" t="s">
        <v>1948</v>
      </c>
      <c r="O3497" s="9" t="s">
        <v>1948</v>
      </c>
      <c r="P3497" s="9" t="s">
        <v>1948</v>
      </c>
      <c r="Q3497" s="11">
        <v>2.7314814814814819E-3</v>
      </c>
      <c r="R3497" s="9" t="s">
        <v>1955</v>
      </c>
      <c r="S3497" s="9" t="s">
        <v>1955</v>
      </c>
      <c r="T3497" s="9" t="s">
        <v>2004</v>
      </c>
    </row>
    <row r="3498" spans="1:20" x14ac:dyDescent="0.35">
      <c r="A3498">
        <v>1231635728</v>
      </c>
      <c r="B3498">
        <v>975</v>
      </c>
      <c r="C3498" t="s">
        <v>1987</v>
      </c>
      <c r="D3498" s="4">
        <v>44927</v>
      </c>
      <c r="E3498" s="8">
        <v>0.11417824074074073</v>
      </c>
      <c r="F3498" t="s">
        <v>5995</v>
      </c>
      <c r="H3498" t="s">
        <v>1949</v>
      </c>
      <c r="I3498">
        <v>1</v>
      </c>
      <c r="J3498">
        <v>94631</v>
      </c>
      <c r="K3498" t="s">
        <v>1954</v>
      </c>
      <c r="L3498" s="8">
        <v>0.11513888888888889</v>
      </c>
      <c r="M3498" s="8">
        <v>0.11537037037037036</v>
      </c>
      <c r="N3498" t="s">
        <v>1948</v>
      </c>
      <c r="O3498" t="s">
        <v>1948</v>
      </c>
      <c r="P3498" t="s">
        <v>1948</v>
      </c>
      <c r="Q3498" s="8">
        <v>2.3148148148148146E-4</v>
      </c>
      <c r="R3498" t="s">
        <v>1955</v>
      </c>
      <c r="S3498" t="s">
        <v>1955</v>
      </c>
      <c r="T3498" t="s">
        <v>1953</v>
      </c>
    </row>
    <row r="3499" spans="1:20" x14ac:dyDescent="0.35">
      <c r="A3499">
        <v>1231633117</v>
      </c>
      <c r="B3499">
        <v>944</v>
      </c>
      <c r="C3499" t="s">
        <v>1987</v>
      </c>
      <c r="D3499" s="4">
        <v>44927</v>
      </c>
      <c r="E3499" s="8">
        <v>0.10914351851851851</v>
      </c>
      <c r="F3499" t="s">
        <v>5996</v>
      </c>
      <c r="G3499" t="s">
        <v>5997</v>
      </c>
      <c r="H3499" t="s">
        <v>1957</v>
      </c>
      <c r="I3499">
        <v>1</v>
      </c>
      <c r="J3499">
        <v>92831</v>
      </c>
      <c r="K3499" t="s">
        <v>2232</v>
      </c>
      <c r="L3499" s="8">
        <v>0.11237268518518519</v>
      </c>
      <c r="M3499" s="8">
        <v>0.11275462962962964</v>
      </c>
      <c r="N3499" t="s">
        <v>1948</v>
      </c>
      <c r="O3499" t="s">
        <v>1948</v>
      </c>
      <c r="P3499" t="s">
        <v>1948</v>
      </c>
      <c r="Q3499" s="8">
        <v>3.8194444444444446E-4</v>
      </c>
      <c r="R3499" t="s">
        <v>1955</v>
      </c>
      <c r="S3499" t="s">
        <v>1955</v>
      </c>
      <c r="T3499" t="s">
        <v>2004</v>
      </c>
    </row>
    <row r="3500" spans="1:20" x14ac:dyDescent="0.35">
      <c r="A3500">
        <v>1231633542</v>
      </c>
      <c r="B3500">
        <v>950</v>
      </c>
      <c r="C3500" t="s">
        <v>1987</v>
      </c>
      <c r="D3500" s="4">
        <v>44927</v>
      </c>
      <c r="E3500" s="8">
        <v>0.10995370370370371</v>
      </c>
      <c r="F3500" t="s">
        <v>5998</v>
      </c>
      <c r="G3500" t="s">
        <v>5999</v>
      </c>
      <c r="H3500" t="s">
        <v>1966</v>
      </c>
      <c r="I3500">
        <v>1</v>
      </c>
      <c r="J3500">
        <v>90531</v>
      </c>
      <c r="K3500" t="s">
        <v>2048</v>
      </c>
      <c r="L3500" s="8">
        <v>0.11143518518518519</v>
      </c>
      <c r="M3500" s="8">
        <v>0.11528935185185185</v>
      </c>
      <c r="N3500" t="s">
        <v>1948</v>
      </c>
      <c r="O3500" t="s">
        <v>1948</v>
      </c>
      <c r="P3500" t="s">
        <v>1948</v>
      </c>
      <c r="Q3500" s="8">
        <v>3.8541666666666668E-3</v>
      </c>
      <c r="R3500" t="s">
        <v>1955</v>
      </c>
      <c r="S3500" t="s">
        <v>1955</v>
      </c>
      <c r="T3500" t="s">
        <v>1953</v>
      </c>
    </row>
    <row r="3501" spans="1:20" x14ac:dyDescent="0.35">
      <c r="A3501">
        <v>1231633769</v>
      </c>
      <c r="B3501">
        <v>954</v>
      </c>
      <c r="C3501" t="s">
        <v>1987</v>
      </c>
      <c r="D3501" s="4">
        <v>44927</v>
      </c>
      <c r="E3501" s="8">
        <v>0.1105324074074074</v>
      </c>
      <c r="F3501" t="s">
        <v>6000</v>
      </c>
      <c r="G3501" t="s">
        <v>6001</v>
      </c>
      <c r="H3501" t="s">
        <v>1990</v>
      </c>
      <c r="I3501">
        <v>1</v>
      </c>
      <c r="J3501">
        <v>90431</v>
      </c>
      <c r="K3501" t="s">
        <v>1991</v>
      </c>
      <c r="L3501" s="8">
        <v>0.11114583333333333</v>
      </c>
      <c r="M3501" s="8">
        <v>0.11313657407407407</v>
      </c>
      <c r="N3501" t="s">
        <v>1948</v>
      </c>
      <c r="O3501" t="s">
        <v>1948</v>
      </c>
      <c r="P3501" t="s">
        <v>1948</v>
      </c>
      <c r="Q3501" s="8">
        <v>1.9907407407407408E-3</v>
      </c>
      <c r="R3501" t="s">
        <v>1955</v>
      </c>
      <c r="S3501" t="s">
        <v>1955</v>
      </c>
      <c r="T3501" t="s">
        <v>2004</v>
      </c>
    </row>
    <row r="3502" spans="1:20" x14ac:dyDescent="0.35">
      <c r="A3502">
        <v>1231632271</v>
      </c>
      <c r="B3502">
        <v>932</v>
      </c>
      <c r="C3502" t="s">
        <v>1987</v>
      </c>
      <c r="D3502" s="4">
        <v>44927</v>
      </c>
      <c r="E3502" s="8">
        <v>0.10722222222222222</v>
      </c>
      <c r="F3502" t="s">
        <v>6002</v>
      </c>
      <c r="G3502" t="s">
        <v>6003</v>
      </c>
      <c r="H3502" t="s">
        <v>1966</v>
      </c>
      <c r="I3502">
        <v>1</v>
      </c>
      <c r="J3502">
        <v>96631</v>
      </c>
      <c r="K3502" t="s">
        <v>1967</v>
      </c>
      <c r="L3502" s="8">
        <v>0.11099537037037037</v>
      </c>
      <c r="M3502" s="8">
        <v>0.11112268518518519</v>
      </c>
      <c r="N3502" t="s">
        <v>1948</v>
      </c>
      <c r="O3502" t="s">
        <v>1948</v>
      </c>
      <c r="P3502" t="s">
        <v>1948</v>
      </c>
      <c r="Q3502" s="8">
        <v>1.273148148148148E-4</v>
      </c>
      <c r="R3502" t="s">
        <v>1955</v>
      </c>
      <c r="S3502" t="s">
        <v>1955</v>
      </c>
      <c r="T3502" t="s">
        <v>2004</v>
      </c>
    </row>
    <row r="3503" spans="1:20" x14ac:dyDescent="0.35">
      <c r="A3503">
        <v>1231628354</v>
      </c>
      <c r="B3503">
        <v>862</v>
      </c>
      <c r="C3503" t="s">
        <v>1987</v>
      </c>
      <c r="D3503" s="4">
        <v>44927</v>
      </c>
      <c r="E3503" s="8">
        <v>9.9664351851851851E-2</v>
      </c>
      <c r="F3503" t="s">
        <v>6004</v>
      </c>
      <c r="H3503" t="s">
        <v>1949</v>
      </c>
      <c r="I3503">
        <v>1</v>
      </c>
      <c r="J3503">
        <v>94831</v>
      </c>
      <c r="K3503" t="s">
        <v>1950</v>
      </c>
      <c r="L3503" s="8">
        <v>0.10268518518518517</v>
      </c>
      <c r="M3503" s="8">
        <v>0.10400462962962963</v>
      </c>
      <c r="N3503" t="s">
        <v>1948</v>
      </c>
      <c r="O3503" t="s">
        <v>1948</v>
      </c>
      <c r="P3503" t="s">
        <v>1948</v>
      </c>
      <c r="Q3503" s="8">
        <v>1.3194444444444443E-3</v>
      </c>
      <c r="R3503" t="s">
        <v>1955</v>
      </c>
      <c r="S3503" t="s">
        <v>1955</v>
      </c>
      <c r="T3503" t="s">
        <v>1953</v>
      </c>
    </row>
    <row r="3504" spans="1:20" x14ac:dyDescent="0.35">
      <c r="A3504">
        <v>1231629170</v>
      </c>
      <c r="B3504">
        <v>874</v>
      </c>
      <c r="C3504" t="s">
        <v>1987</v>
      </c>
      <c r="D3504" s="4">
        <v>44927</v>
      </c>
      <c r="E3504" s="8">
        <v>0.10123842592592593</v>
      </c>
      <c r="F3504" t="s">
        <v>6005</v>
      </c>
      <c r="H3504" t="s">
        <v>1949</v>
      </c>
      <c r="I3504">
        <v>1</v>
      </c>
      <c r="J3504">
        <v>94631</v>
      </c>
      <c r="K3504" t="s">
        <v>1954</v>
      </c>
      <c r="L3504" s="8">
        <v>0.10236111111111111</v>
      </c>
      <c r="M3504" s="8">
        <v>0.10239583333333334</v>
      </c>
      <c r="N3504" t="s">
        <v>1948</v>
      </c>
      <c r="O3504" t="s">
        <v>1948</v>
      </c>
      <c r="P3504" t="s">
        <v>1948</v>
      </c>
      <c r="Q3504" s="8">
        <v>3.4722222222222222E-5</v>
      </c>
      <c r="R3504" t="s">
        <v>1955</v>
      </c>
      <c r="S3504" t="s">
        <v>1955</v>
      </c>
      <c r="T3504" t="s">
        <v>2004</v>
      </c>
    </row>
    <row r="3505" spans="1:20" x14ac:dyDescent="0.35">
      <c r="A3505">
        <v>1231627402</v>
      </c>
      <c r="B3505">
        <v>857</v>
      </c>
      <c r="C3505" t="s">
        <v>1987</v>
      </c>
      <c r="D3505" s="4">
        <v>44927</v>
      </c>
      <c r="E3505" s="8">
        <v>9.8148148148148151E-2</v>
      </c>
      <c r="F3505" t="s">
        <v>6006</v>
      </c>
      <c r="G3505" t="s">
        <v>6007</v>
      </c>
      <c r="H3505" t="s">
        <v>2833</v>
      </c>
      <c r="I3505">
        <v>1</v>
      </c>
      <c r="J3505">
        <v>96831</v>
      </c>
      <c r="K3505" t="s">
        <v>2037</v>
      </c>
      <c r="L3505" s="8">
        <v>0.1005787037037037</v>
      </c>
      <c r="M3505" s="8">
        <v>0.10398148148148149</v>
      </c>
      <c r="N3505" t="s">
        <v>1948</v>
      </c>
      <c r="O3505" t="s">
        <v>1948</v>
      </c>
      <c r="P3505" t="s">
        <v>1948</v>
      </c>
      <c r="Q3505" s="8">
        <v>3.4027777777777784E-3</v>
      </c>
      <c r="R3505" t="s">
        <v>1955</v>
      </c>
      <c r="S3505" t="s">
        <v>1955</v>
      </c>
      <c r="T3505" t="s">
        <v>1953</v>
      </c>
    </row>
    <row r="3506" spans="1:20" x14ac:dyDescent="0.35">
      <c r="A3506">
        <v>1231624767</v>
      </c>
      <c r="B3506">
        <v>811</v>
      </c>
      <c r="C3506" t="s">
        <v>1987</v>
      </c>
      <c r="D3506" s="4">
        <v>44927</v>
      </c>
      <c r="E3506" s="8">
        <v>9.3344907407407404E-2</v>
      </c>
      <c r="F3506" t="s">
        <v>6008</v>
      </c>
      <c r="G3506" t="s">
        <v>6009</v>
      </c>
      <c r="H3506" t="s">
        <v>1949</v>
      </c>
      <c r="I3506">
        <v>1</v>
      </c>
      <c r="J3506">
        <v>94452</v>
      </c>
      <c r="K3506" t="s">
        <v>2074</v>
      </c>
      <c r="L3506" s="8">
        <v>9.9224537037037042E-2</v>
      </c>
      <c r="M3506" s="8">
        <v>0.10046296296296296</v>
      </c>
      <c r="N3506" t="s">
        <v>1948</v>
      </c>
      <c r="O3506" t="s">
        <v>1948</v>
      </c>
      <c r="P3506" t="s">
        <v>1948</v>
      </c>
      <c r="Q3506" s="8">
        <v>1.2384259259259258E-3</v>
      </c>
      <c r="R3506" t="s">
        <v>1951</v>
      </c>
      <c r="S3506" t="s">
        <v>1952</v>
      </c>
      <c r="T3506" t="s">
        <v>1953</v>
      </c>
    </row>
    <row r="3507" spans="1:20" x14ac:dyDescent="0.35">
      <c r="A3507">
        <v>1231624767</v>
      </c>
      <c r="B3507">
        <v>811</v>
      </c>
      <c r="C3507" t="s">
        <v>1987</v>
      </c>
      <c r="D3507" s="4">
        <v>44927</v>
      </c>
      <c r="E3507" s="8">
        <v>9.3344907407407404E-2</v>
      </c>
      <c r="F3507" t="s">
        <v>6008</v>
      </c>
      <c r="G3507" t="s">
        <v>6009</v>
      </c>
      <c r="H3507" t="s">
        <v>1949</v>
      </c>
      <c r="I3507">
        <v>1</v>
      </c>
      <c r="J3507">
        <v>94931</v>
      </c>
      <c r="K3507" t="s">
        <v>2083</v>
      </c>
      <c r="L3507" s="8">
        <v>9.9016203703703717E-2</v>
      </c>
      <c r="M3507" s="8">
        <v>9.9270833333333322E-2</v>
      </c>
      <c r="N3507" t="s">
        <v>1948</v>
      </c>
      <c r="O3507" t="s">
        <v>1948</v>
      </c>
      <c r="P3507" t="s">
        <v>1948</v>
      </c>
      <c r="Q3507" s="8">
        <v>2.5462962962962961E-4</v>
      </c>
      <c r="R3507" t="s">
        <v>1955</v>
      </c>
      <c r="S3507" t="s">
        <v>1996</v>
      </c>
      <c r="T3507" t="s">
        <v>1953</v>
      </c>
    </row>
    <row r="3508" spans="1:20" x14ac:dyDescent="0.35">
      <c r="A3508">
        <v>1231624767</v>
      </c>
      <c r="B3508">
        <v>811</v>
      </c>
      <c r="C3508" t="s">
        <v>1987</v>
      </c>
      <c r="D3508" s="4">
        <v>44927</v>
      </c>
      <c r="E3508" s="8">
        <v>9.3344907407407404E-2</v>
      </c>
      <c r="F3508" t="s">
        <v>6008</v>
      </c>
      <c r="G3508" t="s">
        <v>6009</v>
      </c>
      <c r="H3508" t="s">
        <v>1949</v>
      </c>
      <c r="I3508">
        <v>1</v>
      </c>
      <c r="J3508">
        <v>94852</v>
      </c>
      <c r="K3508" t="s">
        <v>1950</v>
      </c>
      <c r="L3508" s="8">
        <v>9.4270833333333345E-2</v>
      </c>
      <c r="M3508" s="8">
        <v>9.5844907407407406E-2</v>
      </c>
      <c r="N3508" t="s">
        <v>1948</v>
      </c>
      <c r="O3508" t="s">
        <v>1948</v>
      </c>
      <c r="P3508" t="s">
        <v>1948</v>
      </c>
      <c r="Q3508" s="8">
        <v>1.5740740740740741E-3</v>
      </c>
      <c r="R3508" t="s">
        <v>1951</v>
      </c>
      <c r="S3508" t="s">
        <v>1952</v>
      </c>
      <c r="T3508" t="s">
        <v>1953</v>
      </c>
    </row>
    <row r="3509" spans="1:20" x14ac:dyDescent="0.35">
      <c r="A3509">
        <v>1231624767</v>
      </c>
      <c r="B3509">
        <v>811</v>
      </c>
      <c r="C3509" t="s">
        <v>1987</v>
      </c>
      <c r="D3509" s="4">
        <v>44927</v>
      </c>
      <c r="E3509" s="8">
        <v>9.3344907407407404E-2</v>
      </c>
      <c r="F3509" t="s">
        <v>6008</v>
      </c>
      <c r="G3509" t="s">
        <v>6009</v>
      </c>
      <c r="H3509" t="s">
        <v>1949</v>
      </c>
      <c r="I3509">
        <v>1</v>
      </c>
      <c r="J3509">
        <v>94531</v>
      </c>
      <c r="K3509" t="s">
        <v>2049</v>
      </c>
      <c r="L3509" s="8">
        <v>9.4108796296296301E-2</v>
      </c>
      <c r="M3509" s="8">
        <v>9.4363425925925934E-2</v>
      </c>
      <c r="N3509" t="s">
        <v>1948</v>
      </c>
      <c r="O3509" t="s">
        <v>1948</v>
      </c>
      <c r="P3509" t="s">
        <v>1948</v>
      </c>
      <c r="Q3509" s="8">
        <v>2.5462962962962961E-4</v>
      </c>
      <c r="R3509" t="s">
        <v>1955</v>
      </c>
      <c r="S3509" t="s">
        <v>1955</v>
      </c>
      <c r="T3509" t="s">
        <v>1953</v>
      </c>
    </row>
    <row r="3510" spans="1:20" x14ac:dyDescent="0.35">
      <c r="A3510" s="9">
        <v>1263636012</v>
      </c>
      <c r="B3510" s="9">
        <v>300290</v>
      </c>
      <c r="C3510" s="9" t="s">
        <v>1987</v>
      </c>
      <c r="D3510" s="10">
        <v>45193</v>
      </c>
      <c r="E3510" s="11">
        <v>0.62130787037037039</v>
      </c>
      <c r="F3510" s="9" t="s">
        <v>5679</v>
      </c>
      <c r="G3510" s="9" t="s">
        <v>5680</v>
      </c>
      <c r="H3510" s="9" t="s">
        <v>2063</v>
      </c>
      <c r="I3510" s="9">
        <v>1</v>
      </c>
      <c r="J3510" s="9">
        <v>95531</v>
      </c>
      <c r="K3510" s="9" t="s">
        <v>2026</v>
      </c>
      <c r="L3510" s="11">
        <v>0.63221064814814809</v>
      </c>
      <c r="M3510" s="11">
        <v>0.63496527777777778</v>
      </c>
      <c r="N3510" s="9" t="s">
        <v>1948</v>
      </c>
      <c r="O3510" s="9" t="s">
        <v>1948</v>
      </c>
      <c r="P3510" s="9" t="s">
        <v>1948</v>
      </c>
      <c r="Q3510" s="11">
        <v>2.7546296296296294E-3</v>
      </c>
      <c r="R3510" s="9" t="s">
        <v>1955</v>
      </c>
      <c r="S3510" s="9" t="s">
        <v>1955</v>
      </c>
      <c r="T3510" s="9" t="s">
        <v>1953</v>
      </c>
    </row>
    <row r="3511" spans="1:20" x14ac:dyDescent="0.35">
      <c r="A3511">
        <v>1231620867</v>
      </c>
      <c r="B3511">
        <v>752</v>
      </c>
      <c r="C3511" t="s">
        <v>1987</v>
      </c>
      <c r="D3511" s="4">
        <v>44927</v>
      </c>
      <c r="E3511" s="8">
        <v>8.4560185185185197E-2</v>
      </c>
      <c r="F3511" t="s">
        <v>6010</v>
      </c>
      <c r="G3511" t="s">
        <v>6011</v>
      </c>
      <c r="H3511" t="s">
        <v>1957</v>
      </c>
      <c r="I3511">
        <v>1</v>
      </c>
      <c r="J3511">
        <v>92831</v>
      </c>
      <c r="K3511" t="s">
        <v>2232</v>
      </c>
      <c r="L3511" s="8">
        <v>8.5243055555555558E-2</v>
      </c>
      <c r="M3511" s="8">
        <v>8.8148148148148142E-2</v>
      </c>
      <c r="N3511" t="s">
        <v>1948</v>
      </c>
      <c r="O3511" t="s">
        <v>1948</v>
      </c>
      <c r="P3511" t="s">
        <v>1948</v>
      </c>
      <c r="Q3511" s="8">
        <v>2.9050925925925928E-3</v>
      </c>
      <c r="R3511" t="s">
        <v>1955</v>
      </c>
      <c r="S3511" t="s">
        <v>1955</v>
      </c>
      <c r="T3511" t="s">
        <v>1953</v>
      </c>
    </row>
    <row r="3512" spans="1:20" x14ac:dyDescent="0.35">
      <c r="A3512">
        <v>1231619609</v>
      </c>
      <c r="B3512">
        <v>734</v>
      </c>
      <c r="C3512" t="s">
        <v>1987</v>
      </c>
      <c r="D3512" s="4">
        <v>44927</v>
      </c>
      <c r="E3512" s="8">
        <v>8.1481481481481488E-2</v>
      </c>
      <c r="F3512" t="s">
        <v>6012</v>
      </c>
      <c r="H3512" t="s">
        <v>1949</v>
      </c>
      <c r="I3512">
        <v>1</v>
      </c>
      <c r="J3512">
        <v>94631</v>
      </c>
      <c r="K3512" t="s">
        <v>1954</v>
      </c>
      <c r="L3512" s="8">
        <v>8.3055555555555563E-2</v>
      </c>
      <c r="M3512" s="8">
        <v>8.3912037037037035E-2</v>
      </c>
      <c r="N3512" t="s">
        <v>1948</v>
      </c>
      <c r="O3512" t="s">
        <v>1948</v>
      </c>
      <c r="P3512" t="s">
        <v>1948</v>
      </c>
      <c r="Q3512" s="8">
        <v>8.564814814814815E-4</v>
      </c>
      <c r="R3512" t="s">
        <v>1955</v>
      </c>
      <c r="S3512" t="s">
        <v>1955</v>
      </c>
      <c r="T3512" t="s">
        <v>1953</v>
      </c>
    </row>
    <row r="3513" spans="1:20" x14ac:dyDescent="0.35">
      <c r="A3513">
        <v>1231605701</v>
      </c>
      <c r="B3513">
        <v>496</v>
      </c>
      <c r="C3513" t="s">
        <v>1987</v>
      </c>
      <c r="D3513" s="4">
        <v>44927</v>
      </c>
      <c r="E3513" s="8">
        <v>5.4606481481481478E-2</v>
      </c>
      <c r="F3513" t="s">
        <v>6013</v>
      </c>
      <c r="G3513" t="s">
        <v>6014</v>
      </c>
      <c r="H3513" t="s">
        <v>2147</v>
      </c>
      <c r="I3513">
        <v>1</v>
      </c>
      <c r="J3513">
        <v>95931</v>
      </c>
      <c r="K3513" t="s">
        <v>5894</v>
      </c>
      <c r="L3513" s="8">
        <v>7.1412037037037038E-2</v>
      </c>
      <c r="M3513" s="8">
        <v>7.3611111111111113E-2</v>
      </c>
      <c r="N3513" t="s">
        <v>1948</v>
      </c>
      <c r="O3513" t="s">
        <v>1948</v>
      </c>
      <c r="P3513" t="s">
        <v>1948</v>
      </c>
      <c r="Q3513" s="8">
        <v>2.1990740740740742E-3</v>
      </c>
      <c r="R3513" t="s">
        <v>1955</v>
      </c>
      <c r="S3513" t="s">
        <v>1955</v>
      </c>
      <c r="T3513" t="s">
        <v>1953</v>
      </c>
    </row>
    <row r="3514" spans="1:20" x14ac:dyDescent="0.35">
      <c r="A3514">
        <v>1231607351</v>
      </c>
      <c r="B3514">
        <v>529</v>
      </c>
      <c r="C3514" t="s">
        <v>1987</v>
      </c>
      <c r="D3514" s="4">
        <v>44927</v>
      </c>
      <c r="E3514" s="8">
        <v>5.7395833333333333E-2</v>
      </c>
      <c r="F3514" t="s">
        <v>6015</v>
      </c>
      <c r="G3514" t="s">
        <v>6016</v>
      </c>
      <c r="H3514" t="s">
        <v>1949</v>
      </c>
      <c r="I3514">
        <v>1</v>
      </c>
      <c r="J3514">
        <v>94431</v>
      </c>
      <c r="K3514" t="s">
        <v>2074</v>
      </c>
      <c r="L3514" s="8">
        <v>6.8032407407407403E-2</v>
      </c>
      <c r="M3514" s="8">
        <v>6.913194444444444E-2</v>
      </c>
      <c r="N3514" t="s">
        <v>1948</v>
      </c>
      <c r="O3514" t="s">
        <v>1948</v>
      </c>
      <c r="P3514" t="s">
        <v>1948</v>
      </c>
      <c r="Q3514" s="8">
        <v>1.0995370370370371E-3</v>
      </c>
      <c r="R3514" t="s">
        <v>1955</v>
      </c>
      <c r="S3514" t="s">
        <v>1955</v>
      </c>
      <c r="T3514" t="s">
        <v>1953</v>
      </c>
    </row>
    <row r="3515" spans="1:20" x14ac:dyDescent="0.35">
      <c r="A3515">
        <v>1231607351</v>
      </c>
      <c r="B3515">
        <v>529</v>
      </c>
      <c r="C3515" t="s">
        <v>1987</v>
      </c>
      <c r="D3515" s="4">
        <v>44927</v>
      </c>
      <c r="E3515" s="8">
        <v>5.7395833333333333E-2</v>
      </c>
      <c r="F3515" t="s">
        <v>6015</v>
      </c>
      <c r="G3515" t="s">
        <v>6016</v>
      </c>
      <c r="H3515" t="s">
        <v>1949</v>
      </c>
      <c r="I3515">
        <v>1</v>
      </c>
      <c r="J3515">
        <v>94452</v>
      </c>
      <c r="K3515" t="s">
        <v>2074</v>
      </c>
      <c r="L3515" s="8">
        <v>6.8032407407407403E-2</v>
      </c>
      <c r="M3515" s="8">
        <v>6.94212962962963E-2</v>
      </c>
      <c r="N3515" t="s">
        <v>1948</v>
      </c>
      <c r="O3515" t="s">
        <v>1948</v>
      </c>
      <c r="P3515" t="s">
        <v>1948</v>
      </c>
      <c r="Q3515" s="8">
        <v>1.3888888888888889E-3</v>
      </c>
      <c r="R3515" t="s">
        <v>1951</v>
      </c>
      <c r="S3515" t="s">
        <v>1973</v>
      </c>
      <c r="T3515" t="s">
        <v>1953</v>
      </c>
    </row>
    <row r="3516" spans="1:20" x14ac:dyDescent="0.35">
      <c r="A3516">
        <v>1231608804</v>
      </c>
      <c r="B3516">
        <v>549</v>
      </c>
      <c r="C3516" t="s">
        <v>1987</v>
      </c>
      <c r="D3516" s="4">
        <v>44927</v>
      </c>
      <c r="E3516" s="8">
        <v>6.0196759259259262E-2</v>
      </c>
      <c r="F3516" t="s">
        <v>6017</v>
      </c>
      <c r="H3516" t="s">
        <v>1949</v>
      </c>
      <c r="I3516">
        <v>1</v>
      </c>
      <c r="J3516">
        <v>94531</v>
      </c>
      <c r="K3516" t="s">
        <v>2049</v>
      </c>
      <c r="L3516" s="8">
        <v>6.1620370370370374E-2</v>
      </c>
      <c r="M3516" s="8">
        <v>6.1863425925925926E-2</v>
      </c>
      <c r="N3516" t="s">
        <v>1948</v>
      </c>
      <c r="O3516" t="s">
        <v>1948</v>
      </c>
      <c r="P3516" t="s">
        <v>1948</v>
      </c>
      <c r="Q3516" s="8">
        <v>2.4305555555555552E-4</v>
      </c>
      <c r="R3516" t="s">
        <v>1955</v>
      </c>
      <c r="S3516" t="s">
        <v>1955</v>
      </c>
      <c r="T3516" t="s">
        <v>1953</v>
      </c>
    </row>
    <row r="3517" spans="1:20" x14ac:dyDescent="0.35">
      <c r="A3517">
        <v>1231608804</v>
      </c>
      <c r="B3517">
        <v>549</v>
      </c>
      <c r="C3517" t="s">
        <v>1987</v>
      </c>
      <c r="D3517" s="4">
        <v>44927</v>
      </c>
      <c r="E3517" s="8">
        <v>6.0196759259259262E-2</v>
      </c>
      <c r="F3517" t="s">
        <v>6017</v>
      </c>
      <c r="H3517" t="s">
        <v>1949</v>
      </c>
      <c r="I3517">
        <v>1</v>
      </c>
      <c r="J3517">
        <v>94931</v>
      </c>
      <c r="K3517" t="s">
        <v>2083</v>
      </c>
      <c r="L3517" s="8">
        <v>6.1412037037037036E-2</v>
      </c>
      <c r="M3517" s="8">
        <v>6.1805555555555558E-2</v>
      </c>
      <c r="N3517" t="s">
        <v>1948</v>
      </c>
      <c r="O3517" t="s">
        <v>1948</v>
      </c>
      <c r="P3517" t="s">
        <v>1948</v>
      </c>
      <c r="Q3517" s="8">
        <v>3.9351851851851852E-4</v>
      </c>
      <c r="R3517" t="s">
        <v>1955</v>
      </c>
      <c r="S3517" t="s">
        <v>1955</v>
      </c>
      <c r="T3517" t="s">
        <v>2004</v>
      </c>
    </row>
    <row r="3518" spans="1:20" x14ac:dyDescent="0.35">
      <c r="A3518" s="9">
        <v>1231607226</v>
      </c>
      <c r="B3518" s="9">
        <v>527</v>
      </c>
      <c r="C3518" s="9" t="s">
        <v>1987</v>
      </c>
      <c r="D3518" s="10">
        <v>44927</v>
      </c>
      <c r="E3518" s="11">
        <v>5.7222222222222223E-2</v>
      </c>
      <c r="F3518" s="9" t="s">
        <v>6018</v>
      </c>
      <c r="G3518" s="9"/>
      <c r="H3518" s="9" t="s">
        <v>1957</v>
      </c>
      <c r="I3518" s="9">
        <v>1</v>
      </c>
      <c r="J3518" s="9">
        <v>92731</v>
      </c>
      <c r="K3518" s="9" t="s">
        <v>2366</v>
      </c>
      <c r="L3518" s="11">
        <v>5.8900462962962967E-2</v>
      </c>
      <c r="M3518" s="11">
        <v>5.9537037037037034E-2</v>
      </c>
      <c r="N3518" s="9" t="s">
        <v>1948</v>
      </c>
      <c r="O3518" s="9" t="s">
        <v>1948</v>
      </c>
      <c r="P3518" s="9" t="s">
        <v>1948</v>
      </c>
      <c r="Q3518" s="11">
        <v>6.3657407407407402E-4</v>
      </c>
      <c r="R3518" s="9" t="s">
        <v>1955</v>
      </c>
      <c r="S3518" s="9" t="s">
        <v>1955</v>
      </c>
      <c r="T3518" s="9" t="s">
        <v>1953</v>
      </c>
    </row>
    <row r="3519" spans="1:20" x14ac:dyDescent="0.35">
      <c r="A3519">
        <v>1231607266</v>
      </c>
      <c r="B3519">
        <v>528</v>
      </c>
      <c r="C3519" t="s">
        <v>1987</v>
      </c>
      <c r="D3519" s="4">
        <v>44927</v>
      </c>
      <c r="E3519" s="8">
        <v>5.7280092592592591E-2</v>
      </c>
      <c r="F3519" t="s">
        <v>6019</v>
      </c>
      <c r="H3519" t="s">
        <v>1949</v>
      </c>
      <c r="I3519">
        <v>1</v>
      </c>
      <c r="J3519">
        <v>94831</v>
      </c>
      <c r="K3519" t="s">
        <v>1950</v>
      </c>
      <c r="L3519" s="8">
        <v>5.7847222222222223E-2</v>
      </c>
      <c r="M3519" s="8">
        <v>5.8252314814814819E-2</v>
      </c>
      <c r="N3519" t="s">
        <v>1948</v>
      </c>
      <c r="O3519" t="s">
        <v>1948</v>
      </c>
      <c r="P3519" t="s">
        <v>1948</v>
      </c>
      <c r="Q3519" s="8">
        <v>4.0509259259259258E-4</v>
      </c>
      <c r="R3519" t="s">
        <v>1955</v>
      </c>
      <c r="S3519" t="s">
        <v>1955</v>
      </c>
      <c r="T3519" t="s">
        <v>1953</v>
      </c>
    </row>
    <row r="3520" spans="1:20" x14ac:dyDescent="0.35">
      <c r="A3520">
        <v>1231603729</v>
      </c>
      <c r="B3520">
        <v>469</v>
      </c>
      <c r="C3520" t="s">
        <v>1987</v>
      </c>
      <c r="D3520" s="4">
        <v>44927</v>
      </c>
      <c r="E3520" s="8">
        <v>5.1423611111111107E-2</v>
      </c>
      <c r="F3520" t="s">
        <v>6020</v>
      </c>
      <c r="G3520" t="s">
        <v>6021</v>
      </c>
      <c r="H3520" t="s">
        <v>2161</v>
      </c>
      <c r="I3520">
        <v>1</v>
      </c>
      <c r="J3520">
        <v>92031</v>
      </c>
      <c r="K3520" t="s">
        <v>1958</v>
      </c>
      <c r="L3520" s="8">
        <v>5.4120370370370374E-2</v>
      </c>
      <c r="M3520" s="8">
        <v>5.8055555555555555E-2</v>
      </c>
      <c r="N3520" t="s">
        <v>1948</v>
      </c>
      <c r="O3520" t="s">
        <v>1948</v>
      </c>
      <c r="P3520" t="s">
        <v>1948</v>
      </c>
      <c r="Q3520" s="8">
        <v>3.9351851851851857E-3</v>
      </c>
      <c r="R3520" t="s">
        <v>1955</v>
      </c>
      <c r="S3520" t="s">
        <v>1955</v>
      </c>
      <c r="T3520" t="s">
        <v>1953</v>
      </c>
    </row>
    <row r="3521" spans="1:20" x14ac:dyDescent="0.35">
      <c r="A3521">
        <v>1231603958</v>
      </c>
      <c r="B3521">
        <v>473</v>
      </c>
      <c r="C3521" t="s">
        <v>1987</v>
      </c>
      <c r="D3521" s="4">
        <v>44927</v>
      </c>
      <c r="E3521" s="8">
        <v>5.1793981481481483E-2</v>
      </c>
      <c r="F3521" t="s">
        <v>6022</v>
      </c>
      <c r="G3521" t="s">
        <v>6023</v>
      </c>
      <c r="H3521" t="s">
        <v>1966</v>
      </c>
      <c r="I3521">
        <v>1</v>
      </c>
      <c r="J3521">
        <v>96631</v>
      </c>
      <c r="K3521" t="s">
        <v>1967</v>
      </c>
      <c r="L3521" s="8">
        <v>5.3113425925925932E-2</v>
      </c>
      <c r="M3521" s="8">
        <v>5.3333333333333337E-2</v>
      </c>
      <c r="N3521" t="s">
        <v>1948</v>
      </c>
      <c r="O3521" t="s">
        <v>1948</v>
      </c>
      <c r="P3521" t="s">
        <v>1948</v>
      </c>
      <c r="Q3521" s="8">
        <v>2.199074074074074E-4</v>
      </c>
      <c r="R3521" t="s">
        <v>1955</v>
      </c>
      <c r="S3521" t="s">
        <v>1955</v>
      </c>
      <c r="T3521" t="s">
        <v>2004</v>
      </c>
    </row>
    <row r="3522" spans="1:20" x14ac:dyDescent="0.35">
      <c r="A3522" s="9">
        <v>1235850195</v>
      </c>
      <c r="B3522" s="9">
        <v>31132</v>
      </c>
      <c r="C3522" s="9" t="s">
        <v>1987</v>
      </c>
      <c r="D3522" s="10">
        <v>44955</v>
      </c>
      <c r="E3522" s="11">
        <v>0.76374999999999993</v>
      </c>
      <c r="F3522" s="9" t="s">
        <v>5615</v>
      </c>
      <c r="G3522" s="9" t="s">
        <v>5616</v>
      </c>
      <c r="H3522" s="9" t="s">
        <v>2063</v>
      </c>
      <c r="I3522" s="9">
        <v>1</v>
      </c>
      <c r="J3522" s="9">
        <v>95531</v>
      </c>
      <c r="K3522" s="9" t="s">
        <v>2026</v>
      </c>
      <c r="L3522" s="11">
        <v>0.76440972222222225</v>
      </c>
      <c r="M3522" s="11">
        <v>0.76716435185185183</v>
      </c>
      <c r="N3522" s="9" t="s">
        <v>1948</v>
      </c>
      <c r="O3522" s="9" t="s">
        <v>1948</v>
      </c>
      <c r="P3522" s="9" t="s">
        <v>1948</v>
      </c>
      <c r="Q3522" s="11">
        <v>2.7546296296296294E-3</v>
      </c>
      <c r="R3522" s="9" t="s">
        <v>1955</v>
      </c>
      <c r="S3522" s="9" t="s">
        <v>1955</v>
      </c>
      <c r="T3522" s="9" t="s">
        <v>1953</v>
      </c>
    </row>
    <row r="3523" spans="1:20" x14ac:dyDescent="0.35">
      <c r="A3523">
        <v>1231593806</v>
      </c>
      <c r="B3523">
        <v>331</v>
      </c>
      <c r="C3523" t="s">
        <v>1987</v>
      </c>
      <c r="D3523" s="4">
        <v>44927</v>
      </c>
      <c r="E3523" s="8">
        <v>3.3518518518518517E-2</v>
      </c>
      <c r="F3523" t="s">
        <v>6024</v>
      </c>
      <c r="G3523" t="s">
        <v>1948</v>
      </c>
      <c r="H3523" t="s">
        <v>1949</v>
      </c>
      <c r="I3523">
        <v>1</v>
      </c>
      <c r="J3523">
        <v>94331</v>
      </c>
      <c r="K3523" t="s">
        <v>2016</v>
      </c>
      <c r="L3523" s="8">
        <v>3.9722222222222221E-2</v>
      </c>
      <c r="M3523" s="8">
        <v>4.0173611111111111E-2</v>
      </c>
      <c r="N3523" t="s">
        <v>1948</v>
      </c>
      <c r="O3523" t="s">
        <v>1948</v>
      </c>
      <c r="P3523" t="s">
        <v>1948</v>
      </c>
      <c r="Q3523" s="8">
        <v>4.5138888888888892E-4</v>
      </c>
      <c r="R3523" t="s">
        <v>1955</v>
      </c>
      <c r="S3523" t="s">
        <v>1955</v>
      </c>
      <c r="T3523" t="s">
        <v>1953</v>
      </c>
    </row>
    <row r="3524" spans="1:20" x14ac:dyDescent="0.35">
      <c r="A3524">
        <v>1231594084</v>
      </c>
      <c r="B3524">
        <v>339</v>
      </c>
      <c r="C3524" t="s">
        <v>1987</v>
      </c>
      <c r="D3524" s="4">
        <v>44927</v>
      </c>
      <c r="E3524" s="8">
        <v>3.3912037037037039E-2</v>
      </c>
      <c r="F3524" t="s">
        <v>2612</v>
      </c>
      <c r="G3524" t="s">
        <v>1948</v>
      </c>
      <c r="H3524" t="s">
        <v>1962</v>
      </c>
      <c r="I3524">
        <v>1</v>
      </c>
      <c r="J3524">
        <v>90131</v>
      </c>
      <c r="K3524" t="s">
        <v>1963</v>
      </c>
      <c r="L3524" s="8">
        <v>3.5358796296296298E-2</v>
      </c>
      <c r="M3524" s="8">
        <v>3.5694444444444445E-2</v>
      </c>
      <c r="N3524" t="s">
        <v>1948</v>
      </c>
      <c r="O3524" t="s">
        <v>1948</v>
      </c>
      <c r="P3524" t="s">
        <v>1948</v>
      </c>
      <c r="Q3524" s="8">
        <v>3.3564814814814812E-4</v>
      </c>
      <c r="R3524" t="s">
        <v>1955</v>
      </c>
      <c r="S3524" t="s">
        <v>1955</v>
      </c>
      <c r="T3524" t="s">
        <v>1953</v>
      </c>
    </row>
    <row r="3525" spans="1:20" x14ac:dyDescent="0.35">
      <c r="A3525">
        <v>1231593701</v>
      </c>
      <c r="B3525">
        <v>328</v>
      </c>
      <c r="C3525" t="s">
        <v>1987</v>
      </c>
      <c r="D3525" s="4">
        <v>44927</v>
      </c>
      <c r="E3525" s="8">
        <v>3.3344907407407406E-2</v>
      </c>
      <c r="F3525" t="s">
        <v>6025</v>
      </c>
      <c r="G3525" t="s">
        <v>1948</v>
      </c>
      <c r="H3525" t="s">
        <v>1949</v>
      </c>
      <c r="I3525">
        <v>1</v>
      </c>
      <c r="J3525">
        <v>94831</v>
      </c>
      <c r="K3525" t="s">
        <v>1950</v>
      </c>
      <c r="L3525" s="8">
        <v>3.5196759259259254E-2</v>
      </c>
      <c r="M3525" s="8">
        <v>3.6180555555555556E-2</v>
      </c>
      <c r="N3525" t="s">
        <v>1948</v>
      </c>
      <c r="O3525" t="s">
        <v>1948</v>
      </c>
      <c r="P3525" t="s">
        <v>1948</v>
      </c>
      <c r="Q3525" s="8">
        <v>9.8379629629629642E-4</v>
      </c>
      <c r="R3525" t="s">
        <v>1955</v>
      </c>
      <c r="S3525" t="s">
        <v>1955</v>
      </c>
      <c r="T3525" t="s">
        <v>1953</v>
      </c>
    </row>
    <row r="3526" spans="1:20" x14ac:dyDescent="0.35">
      <c r="A3526">
        <v>1231593162</v>
      </c>
      <c r="B3526">
        <v>318</v>
      </c>
      <c r="C3526" t="s">
        <v>1987</v>
      </c>
      <c r="D3526" s="4">
        <v>44927</v>
      </c>
      <c r="E3526" s="8">
        <v>3.2337962962962964E-2</v>
      </c>
      <c r="F3526" t="s">
        <v>6026</v>
      </c>
      <c r="G3526" t="s">
        <v>1948</v>
      </c>
      <c r="H3526" t="s">
        <v>1949</v>
      </c>
      <c r="I3526">
        <v>1</v>
      </c>
      <c r="J3526">
        <v>94531</v>
      </c>
      <c r="K3526" t="s">
        <v>2049</v>
      </c>
      <c r="L3526" s="8">
        <v>3.4872685185185187E-2</v>
      </c>
      <c r="M3526" s="8">
        <v>3.5069444444444445E-2</v>
      </c>
      <c r="N3526" t="s">
        <v>1948</v>
      </c>
      <c r="O3526" t="s">
        <v>1948</v>
      </c>
      <c r="P3526" t="s">
        <v>1948</v>
      </c>
      <c r="Q3526" s="8">
        <v>1.9675925925925926E-4</v>
      </c>
      <c r="R3526" t="s">
        <v>1955</v>
      </c>
      <c r="S3526" t="s">
        <v>1955</v>
      </c>
      <c r="T3526" t="s">
        <v>1953</v>
      </c>
    </row>
    <row r="3527" spans="1:20" x14ac:dyDescent="0.35">
      <c r="A3527">
        <v>1231592342</v>
      </c>
      <c r="B3527">
        <v>301</v>
      </c>
      <c r="C3527" t="s">
        <v>1987</v>
      </c>
      <c r="D3527" s="4">
        <v>44927</v>
      </c>
      <c r="E3527" s="8">
        <v>3.1203703703703702E-2</v>
      </c>
      <c r="F3527" t="s">
        <v>6027</v>
      </c>
      <c r="G3527" t="s">
        <v>1948</v>
      </c>
      <c r="H3527" t="s">
        <v>1962</v>
      </c>
      <c r="I3527">
        <v>1</v>
      </c>
      <c r="J3527">
        <v>90152</v>
      </c>
      <c r="K3527" t="s">
        <v>1963</v>
      </c>
      <c r="L3527" s="8">
        <v>3.2245370370370369E-2</v>
      </c>
      <c r="M3527" s="8">
        <v>3.3900462962962966E-2</v>
      </c>
      <c r="N3527" t="s">
        <v>1948</v>
      </c>
      <c r="O3527" t="s">
        <v>1948</v>
      </c>
      <c r="P3527" t="s">
        <v>1948</v>
      </c>
      <c r="Q3527" s="8">
        <v>1.6550925925925926E-3</v>
      </c>
      <c r="R3527" t="s">
        <v>1951</v>
      </c>
      <c r="S3527" t="s">
        <v>1952</v>
      </c>
      <c r="T3527" t="s">
        <v>2004</v>
      </c>
    </row>
    <row r="3528" spans="1:20" x14ac:dyDescent="0.35">
      <c r="A3528">
        <v>1231576164</v>
      </c>
      <c r="B3528">
        <v>10</v>
      </c>
      <c r="C3528" t="s">
        <v>1987</v>
      </c>
      <c r="D3528" s="4">
        <v>44927</v>
      </c>
      <c r="E3528" s="8">
        <v>3.3680555555555551E-3</v>
      </c>
      <c r="F3528" t="s">
        <v>6028</v>
      </c>
      <c r="G3528" t="s">
        <v>1948</v>
      </c>
      <c r="H3528" t="s">
        <v>1949</v>
      </c>
      <c r="I3528">
        <v>1</v>
      </c>
      <c r="J3528">
        <v>94631</v>
      </c>
      <c r="K3528" t="s">
        <v>1954</v>
      </c>
      <c r="L3528" s="8">
        <v>3.125E-2</v>
      </c>
      <c r="M3528" s="8">
        <v>3.2048611111111111E-2</v>
      </c>
      <c r="N3528" t="s">
        <v>1948</v>
      </c>
      <c r="O3528" t="s">
        <v>1948</v>
      </c>
      <c r="P3528" t="s">
        <v>1948</v>
      </c>
      <c r="Q3528" s="8">
        <v>7.9861111111111105E-4</v>
      </c>
      <c r="R3528" t="s">
        <v>1955</v>
      </c>
      <c r="S3528" t="s">
        <v>1955</v>
      </c>
      <c r="T3528" t="s">
        <v>2004</v>
      </c>
    </row>
    <row r="3529" spans="1:20" x14ac:dyDescent="0.35">
      <c r="A3529">
        <v>1231591188</v>
      </c>
      <c r="B3529">
        <v>285</v>
      </c>
      <c r="C3529" t="s">
        <v>1987</v>
      </c>
      <c r="D3529" s="4">
        <v>44927</v>
      </c>
      <c r="E3529" s="8">
        <v>2.960648148148148E-2</v>
      </c>
      <c r="F3529" t="s">
        <v>6029</v>
      </c>
      <c r="G3529" t="s">
        <v>1948</v>
      </c>
      <c r="H3529" t="s">
        <v>2031</v>
      </c>
      <c r="I3529">
        <v>1</v>
      </c>
      <c r="J3529">
        <v>96531</v>
      </c>
      <c r="K3529" t="s">
        <v>2032</v>
      </c>
      <c r="L3529" s="8">
        <v>3.0486111111111113E-2</v>
      </c>
      <c r="M3529" s="8">
        <v>3.2719907407407406E-2</v>
      </c>
      <c r="N3529" t="s">
        <v>1948</v>
      </c>
      <c r="O3529" t="s">
        <v>1948</v>
      </c>
      <c r="P3529" t="s">
        <v>1948</v>
      </c>
      <c r="Q3529" s="8">
        <v>2.2337962962962967E-3</v>
      </c>
      <c r="R3529" t="s">
        <v>1955</v>
      </c>
      <c r="S3529" t="s">
        <v>1955</v>
      </c>
      <c r="T3529" t="s">
        <v>2004</v>
      </c>
    </row>
    <row r="3530" spans="1:20" x14ac:dyDescent="0.35">
      <c r="A3530">
        <v>1231576164</v>
      </c>
      <c r="B3530">
        <v>10</v>
      </c>
      <c r="C3530" t="s">
        <v>1987</v>
      </c>
      <c r="D3530" s="4">
        <v>44927</v>
      </c>
      <c r="E3530" s="8">
        <v>3.3680555555555551E-3</v>
      </c>
      <c r="F3530" t="s">
        <v>6028</v>
      </c>
      <c r="G3530" t="s">
        <v>1948</v>
      </c>
      <c r="H3530" t="s">
        <v>1949</v>
      </c>
      <c r="I3530">
        <v>1</v>
      </c>
      <c r="J3530">
        <v>90831</v>
      </c>
      <c r="K3530" t="s">
        <v>2185</v>
      </c>
      <c r="L3530" s="8">
        <v>2.8310185185185185E-2</v>
      </c>
      <c r="M3530" s="8">
        <v>2.9444444444444443E-2</v>
      </c>
      <c r="N3530" t="s">
        <v>1948</v>
      </c>
      <c r="O3530" t="s">
        <v>1948</v>
      </c>
      <c r="P3530" t="s">
        <v>1948</v>
      </c>
      <c r="Q3530" s="8">
        <v>1.1342592592592591E-3</v>
      </c>
      <c r="R3530" t="s">
        <v>1955</v>
      </c>
      <c r="S3530" t="s">
        <v>1955</v>
      </c>
      <c r="T3530" t="s">
        <v>2004</v>
      </c>
    </row>
    <row r="3531" spans="1:20" x14ac:dyDescent="0.35">
      <c r="A3531">
        <v>1231589158</v>
      </c>
      <c r="B3531">
        <v>246</v>
      </c>
      <c r="C3531" t="s">
        <v>1987</v>
      </c>
      <c r="D3531" s="4">
        <v>44927</v>
      </c>
      <c r="E3531" s="8">
        <v>2.6168981481481477E-2</v>
      </c>
      <c r="F3531" t="s">
        <v>6019</v>
      </c>
      <c r="G3531" t="s">
        <v>1948</v>
      </c>
      <c r="H3531" t="s">
        <v>1949</v>
      </c>
      <c r="I3531">
        <v>1</v>
      </c>
      <c r="J3531">
        <v>94531</v>
      </c>
      <c r="K3531" t="s">
        <v>2049</v>
      </c>
      <c r="L3531" s="8">
        <v>2.7233796296296298E-2</v>
      </c>
      <c r="M3531" s="8">
        <v>2.7847222222222221E-2</v>
      </c>
      <c r="N3531" t="s">
        <v>1948</v>
      </c>
      <c r="O3531" t="s">
        <v>1948</v>
      </c>
      <c r="P3531" t="s">
        <v>1948</v>
      </c>
      <c r="Q3531" s="8">
        <v>6.134259259259259E-4</v>
      </c>
      <c r="R3531" t="s">
        <v>1955</v>
      </c>
      <c r="S3531" t="s">
        <v>1955</v>
      </c>
      <c r="T3531" t="s">
        <v>1953</v>
      </c>
    </row>
    <row r="3532" spans="1:20" x14ac:dyDescent="0.35">
      <c r="A3532">
        <v>1231587028</v>
      </c>
      <c r="B3532">
        <v>210</v>
      </c>
      <c r="C3532" t="s">
        <v>1987</v>
      </c>
      <c r="D3532" s="4">
        <v>44927</v>
      </c>
      <c r="E3532" s="8">
        <v>2.3391203703703702E-2</v>
      </c>
      <c r="F3532" t="s">
        <v>6030</v>
      </c>
      <c r="G3532" t="s">
        <v>1948</v>
      </c>
      <c r="H3532" t="s">
        <v>2315</v>
      </c>
      <c r="I3532">
        <v>1</v>
      </c>
      <c r="J3532">
        <v>91034</v>
      </c>
      <c r="K3532" t="s">
        <v>2316</v>
      </c>
      <c r="L3532" s="8">
        <v>2.4467592592592593E-2</v>
      </c>
      <c r="M3532" s="8">
        <v>2.6018518518518521E-2</v>
      </c>
      <c r="N3532" t="s">
        <v>1948</v>
      </c>
      <c r="O3532" t="s">
        <v>1948</v>
      </c>
      <c r="P3532" t="s">
        <v>1948</v>
      </c>
      <c r="Q3532" s="8">
        <v>1.5509259259259261E-3</v>
      </c>
      <c r="R3532" t="s">
        <v>1955</v>
      </c>
      <c r="S3532" t="s">
        <v>1955</v>
      </c>
      <c r="T3532" t="s">
        <v>1953</v>
      </c>
    </row>
    <row r="3533" spans="1:20" x14ac:dyDescent="0.35">
      <c r="A3533">
        <v>1231586986</v>
      </c>
      <c r="B3533">
        <v>209</v>
      </c>
      <c r="C3533" t="s">
        <v>1987</v>
      </c>
      <c r="D3533" s="4">
        <v>44927</v>
      </c>
      <c r="E3533" s="8">
        <v>2.3321759259259261E-2</v>
      </c>
      <c r="F3533" t="s">
        <v>6031</v>
      </c>
      <c r="G3533" t="s">
        <v>1948</v>
      </c>
      <c r="H3533" t="s">
        <v>1990</v>
      </c>
      <c r="I3533">
        <v>1</v>
      </c>
      <c r="J3533">
        <v>90431</v>
      </c>
      <c r="K3533" t="s">
        <v>1991</v>
      </c>
      <c r="L3533" s="8">
        <v>2.3402777777777783E-2</v>
      </c>
      <c r="M3533" s="8">
        <v>2.5717592592592594E-2</v>
      </c>
      <c r="N3533" t="s">
        <v>1948</v>
      </c>
      <c r="O3533" t="s">
        <v>1948</v>
      </c>
      <c r="P3533" t="s">
        <v>1948</v>
      </c>
      <c r="Q3533" s="8">
        <v>2.3148148148148151E-3</v>
      </c>
      <c r="R3533" t="s">
        <v>1955</v>
      </c>
      <c r="S3533" t="s">
        <v>1955</v>
      </c>
      <c r="T3533" t="s">
        <v>2004</v>
      </c>
    </row>
    <row r="3534" spans="1:20" x14ac:dyDescent="0.35">
      <c r="A3534">
        <v>1231585048</v>
      </c>
      <c r="B3534">
        <v>178</v>
      </c>
      <c r="C3534" t="s">
        <v>1987</v>
      </c>
      <c r="D3534" s="4">
        <v>44927</v>
      </c>
      <c r="E3534" s="8">
        <v>2.0127314814814817E-2</v>
      </c>
      <c r="F3534" t="s">
        <v>6032</v>
      </c>
      <c r="G3534" t="s">
        <v>1948</v>
      </c>
      <c r="H3534" t="s">
        <v>1949</v>
      </c>
      <c r="I3534">
        <v>1</v>
      </c>
      <c r="J3534">
        <v>94452</v>
      </c>
      <c r="K3534" t="s">
        <v>2074</v>
      </c>
      <c r="L3534" s="8">
        <v>2.1331018518518517E-2</v>
      </c>
      <c r="M3534" s="8">
        <v>2.2743055555555555E-2</v>
      </c>
      <c r="N3534" t="s">
        <v>1948</v>
      </c>
      <c r="O3534" t="s">
        <v>1948</v>
      </c>
      <c r="P3534" t="s">
        <v>1948</v>
      </c>
      <c r="Q3534" s="8">
        <v>1.4120370370370369E-3</v>
      </c>
      <c r="R3534" t="s">
        <v>1951</v>
      </c>
      <c r="S3534" t="s">
        <v>1952</v>
      </c>
      <c r="T3534" t="s">
        <v>1953</v>
      </c>
    </row>
    <row r="3535" spans="1:20" x14ac:dyDescent="0.35">
      <c r="A3535">
        <v>1231585048</v>
      </c>
      <c r="B3535">
        <v>178</v>
      </c>
      <c r="C3535" t="s">
        <v>1987</v>
      </c>
      <c r="D3535" s="4">
        <v>44927</v>
      </c>
      <c r="E3535" s="8">
        <v>2.0127314814814817E-2</v>
      </c>
      <c r="F3535" t="s">
        <v>6032</v>
      </c>
      <c r="G3535" t="s">
        <v>1948</v>
      </c>
      <c r="H3535" t="s">
        <v>1949</v>
      </c>
      <c r="I3535">
        <v>1</v>
      </c>
      <c r="J3535">
        <v>94431</v>
      </c>
      <c r="K3535" t="s">
        <v>2074</v>
      </c>
      <c r="L3535" s="8">
        <v>2.1053240740740744E-2</v>
      </c>
      <c r="M3535" s="8">
        <v>2.1770833333333336E-2</v>
      </c>
      <c r="N3535" t="s">
        <v>1948</v>
      </c>
      <c r="O3535" t="s">
        <v>1948</v>
      </c>
      <c r="P3535" t="s">
        <v>1948</v>
      </c>
      <c r="Q3535" s="8">
        <v>7.175925925925927E-4</v>
      </c>
      <c r="R3535" t="s">
        <v>1955</v>
      </c>
      <c r="S3535" t="s">
        <v>1955</v>
      </c>
      <c r="T3535" t="s">
        <v>1953</v>
      </c>
    </row>
    <row r="3536" spans="1:20" x14ac:dyDescent="0.35">
      <c r="A3536" s="9">
        <v>1228284617</v>
      </c>
      <c r="B3536" s="9">
        <v>370212</v>
      </c>
      <c r="C3536" s="9" t="s">
        <v>1946</v>
      </c>
      <c r="D3536" s="10">
        <v>44894</v>
      </c>
      <c r="E3536" s="11">
        <v>0.61327546296296298</v>
      </c>
      <c r="F3536" s="9" t="s">
        <v>6033</v>
      </c>
      <c r="G3536" s="9" t="s">
        <v>6034</v>
      </c>
      <c r="H3536" s="9" t="s">
        <v>2063</v>
      </c>
      <c r="I3536" s="9">
        <v>1</v>
      </c>
      <c r="J3536" s="9">
        <v>95531</v>
      </c>
      <c r="K3536" s="9" t="s">
        <v>2026</v>
      </c>
      <c r="L3536" s="11">
        <v>0.61412037037037037</v>
      </c>
      <c r="M3536" s="11">
        <v>0.6168865740740741</v>
      </c>
      <c r="N3536" s="9" t="s">
        <v>1948</v>
      </c>
      <c r="O3536" s="9" t="s">
        <v>1948</v>
      </c>
      <c r="P3536" s="9" t="s">
        <v>1948</v>
      </c>
      <c r="Q3536" s="11">
        <v>2.7662037037037034E-3</v>
      </c>
      <c r="R3536" s="9" t="s">
        <v>1955</v>
      </c>
      <c r="S3536" s="9" t="s">
        <v>1955</v>
      </c>
      <c r="T3536" s="9" t="s">
        <v>1953</v>
      </c>
    </row>
    <row r="3537" spans="1:20" s="13" customFormat="1" x14ac:dyDescent="0.35">
      <c r="A3537" s="9">
        <v>1266986633</v>
      </c>
      <c r="B3537" s="9">
        <v>331948</v>
      </c>
      <c r="C3537" s="9" t="s">
        <v>2017</v>
      </c>
      <c r="D3537" s="10">
        <v>45220</v>
      </c>
      <c r="E3537" s="11">
        <v>0.60589120370370375</v>
      </c>
      <c r="F3537" s="9" t="s">
        <v>6035</v>
      </c>
      <c r="G3537" s="9" t="s">
        <v>6036</v>
      </c>
      <c r="H3537" s="9" t="s">
        <v>6037</v>
      </c>
      <c r="I3537" s="9">
        <v>1</v>
      </c>
      <c r="J3537" s="9">
        <v>98052</v>
      </c>
      <c r="K3537" s="9" t="s">
        <v>2026</v>
      </c>
      <c r="L3537" s="11">
        <v>0.60589120370370375</v>
      </c>
      <c r="M3537" s="11">
        <v>0.60923611111111109</v>
      </c>
      <c r="N3537" s="9" t="s">
        <v>1948</v>
      </c>
      <c r="O3537" s="9" t="s">
        <v>1948</v>
      </c>
      <c r="P3537" s="9" t="s">
        <v>1948</v>
      </c>
      <c r="Q3537" s="11">
        <v>3.3449074074074071E-3</v>
      </c>
      <c r="R3537" s="9" t="s">
        <v>1951</v>
      </c>
      <c r="S3537" s="9" t="s">
        <v>1952</v>
      </c>
      <c r="T3537" s="9" t="s">
        <v>2004</v>
      </c>
    </row>
    <row r="3538" spans="1:20" x14ac:dyDescent="0.35">
      <c r="A3538">
        <v>1231582967</v>
      </c>
      <c r="B3538">
        <v>145</v>
      </c>
      <c r="C3538" t="s">
        <v>1987</v>
      </c>
      <c r="D3538" s="4">
        <v>44927</v>
      </c>
      <c r="E3538" s="8">
        <v>1.6377314814814813E-2</v>
      </c>
      <c r="F3538" t="s">
        <v>6038</v>
      </c>
      <c r="G3538" t="s">
        <v>1948</v>
      </c>
      <c r="H3538" t="s">
        <v>1962</v>
      </c>
      <c r="I3538">
        <v>1</v>
      </c>
      <c r="J3538">
        <v>90131</v>
      </c>
      <c r="K3538" t="s">
        <v>1963</v>
      </c>
      <c r="L3538" s="8">
        <v>1.6631944444444446E-2</v>
      </c>
      <c r="M3538" s="8">
        <v>1.7962962962962962E-2</v>
      </c>
      <c r="N3538" t="s">
        <v>1948</v>
      </c>
      <c r="O3538" t="s">
        <v>1948</v>
      </c>
      <c r="P3538" t="s">
        <v>1948</v>
      </c>
      <c r="Q3538" s="8">
        <v>1.3310185185185185E-3</v>
      </c>
      <c r="R3538" t="s">
        <v>1955</v>
      </c>
      <c r="S3538" t="s">
        <v>1955</v>
      </c>
      <c r="T3538" t="s">
        <v>2004</v>
      </c>
    </row>
    <row r="3539" spans="1:20" x14ac:dyDescent="0.35">
      <c r="A3539">
        <v>1231581746</v>
      </c>
      <c r="B3539">
        <v>126</v>
      </c>
      <c r="C3539" t="s">
        <v>1987</v>
      </c>
      <c r="D3539" s="4">
        <v>44927</v>
      </c>
      <c r="E3539" s="8">
        <v>1.3912037037037037E-2</v>
      </c>
      <c r="F3539" t="s">
        <v>6039</v>
      </c>
      <c r="G3539" t="s">
        <v>1948</v>
      </c>
      <c r="H3539" t="s">
        <v>1949</v>
      </c>
      <c r="I3539">
        <v>1</v>
      </c>
      <c r="J3539">
        <v>94631</v>
      </c>
      <c r="K3539" t="s">
        <v>1954</v>
      </c>
      <c r="L3539" s="8">
        <v>1.6145833333333335E-2</v>
      </c>
      <c r="M3539" s="8">
        <v>2.0520833333333332E-2</v>
      </c>
      <c r="N3539" t="s">
        <v>1948</v>
      </c>
      <c r="O3539" t="s">
        <v>1948</v>
      </c>
      <c r="P3539" t="s">
        <v>1948</v>
      </c>
      <c r="Q3539" s="8">
        <v>4.3749999999999995E-3</v>
      </c>
      <c r="R3539" t="s">
        <v>1955</v>
      </c>
      <c r="S3539" t="s">
        <v>1955</v>
      </c>
      <c r="T3539" t="s">
        <v>1953</v>
      </c>
    </row>
    <row r="3540" spans="1:20" x14ac:dyDescent="0.35">
      <c r="A3540">
        <v>1231581746</v>
      </c>
      <c r="B3540">
        <v>126</v>
      </c>
      <c r="C3540" t="s">
        <v>1987</v>
      </c>
      <c r="D3540" s="4">
        <v>44927</v>
      </c>
      <c r="E3540" s="8">
        <v>1.3912037037037037E-2</v>
      </c>
      <c r="F3540" t="s">
        <v>6039</v>
      </c>
      <c r="G3540" t="s">
        <v>1948</v>
      </c>
      <c r="H3540" t="s">
        <v>1949</v>
      </c>
      <c r="I3540">
        <v>1</v>
      </c>
      <c r="J3540">
        <v>94852</v>
      </c>
      <c r="K3540" t="s">
        <v>1950</v>
      </c>
      <c r="L3540" s="8">
        <v>1.6145833333333335E-2</v>
      </c>
      <c r="M3540" s="8">
        <v>1.7546296296296296E-2</v>
      </c>
      <c r="N3540" t="s">
        <v>1948</v>
      </c>
      <c r="O3540" t="s">
        <v>1948</v>
      </c>
      <c r="P3540" t="s">
        <v>1948</v>
      </c>
      <c r="Q3540" s="8">
        <v>1.4004629629629629E-3</v>
      </c>
      <c r="R3540" t="s">
        <v>1951</v>
      </c>
      <c r="S3540" t="s">
        <v>1952</v>
      </c>
      <c r="T3540" t="s">
        <v>1953</v>
      </c>
    </row>
    <row r="3541" spans="1:20" x14ac:dyDescent="0.35">
      <c r="A3541">
        <v>1231582215</v>
      </c>
      <c r="B3541">
        <v>133</v>
      </c>
      <c r="C3541" t="s">
        <v>1987</v>
      </c>
      <c r="D3541" s="4">
        <v>44927</v>
      </c>
      <c r="E3541" s="8">
        <v>1.4837962962962963E-2</v>
      </c>
      <c r="F3541" t="s">
        <v>6040</v>
      </c>
      <c r="G3541" t="s">
        <v>1948</v>
      </c>
      <c r="H3541" t="s">
        <v>5011</v>
      </c>
      <c r="I3541">
        <v>1</v>
      </c>
      <c r="J3541">
        <v>96331</v>
      </c>
      <c r="K3541" t="s">
        <v>2092</v>
      </c>
      <c r="L3541" s="8">
        <v>1.4837962962962963E-2</v>
      </c>
      <c r="M3541" s="8">
        <v>1.744212962962963E-2</v>
      </c>
      <c r="N3541" t="s">
        <v>1948</v>
      </c>
      <c r="O3541" t="s">
        <v>1948</v>
      </c>
      <c r="P3541" t="s">
        <v>1948</v>
      </c>
      <c r="Q3541" s="8">
        <v>2.6041666666666665E-3</v>
      </c>
      <c r="R3541" t="s">
        <v>1955</v>
      </c>
      <c r="S3541" t="s">
        <v>1955</v>
      </c>
      <c r="T3541" t="s">
        <v>2004</v>
      </c>
    </row>
    <row r="3542" spans="1:20" x14ac:dyDescent="0.35">
      <c r="A3542">
        <v>1231580915</v>
      </c>
      <c r="B3542">
        <v>109</v>
      </c>
      <c r="C3542" t="s">
        <v>1987</v>
      </c>
      <c r="D3542" s="4">
        <v>44927</v>
      </c>
      <c r="E3542" s="8">
        <v>1.2662037037037039E-2</v>
      </c>
      <c r="F3542" t="s">
        <v>6041</v>
      </c>
      <c r="G3542" t="s">
        <v>1948</v>
      </c>
      <c r="H3542" t="s">
        <v>2025</v>
      </c>
      <c r="I3542">
        <v>1</v>
      </c>
      <c r="J3542">
        <v>93241</v>
      </c>
      <c r="K3542" t="s">
        <v>2028</v>
      </c>
      <c r="L3542" s="8">
        <v>1.2847222222222223E-2</v>
      </c>
      <c r="M3542" s="8">
        <v>1.6157407407407409E-2</v>
      </c>
      <c r="N3542" t="s">
        <v>1948</v>
      </c>
      <c r="O3542" t="s">
        <v>1948</v>
      </c>
      <c r="P3542" t="s">
        <v>1948</v>
      </c>
      <c r="Q3542" s="8">
        <v>3.3101851851851851E-3</v>
      </c>
      <c r="R3542" t="s">
        <v>1955</v>
      </c>
      <c r="S3542" t="s">
        <v>1955</v>
      </c>
      <c r="T3542" t="s">
        <v>1953</v>
      </c>
    </row>
    <row r="3543" spans="1:20" x14ac:dyDescent="0.35">
      <c r="A3543">
        <v>1231577656</v>
      </c>
      <c r="B3543">
        <v>43</v>
      </c>
      <c r="C3543" t="s">
        <v>1987</v>
      </c>
      <c r="D3543" s="4">
        <v>44927</v>
      </c>
      <c r="E3543" s="8">
        <v>7.1643518518518514E-3</v>
      </c>
      <c r="F3543" t="s">
        <v>6042</v>
      </c>
      <c r="G3543" t="s">
        <v>1948</v>
      </c>
      <c r="H3543" t="s">
        <v>1949</v>
      </c>
      <c r="I3543">
        <v>1</v>
      </c>
      <c r="J3543">
        <v>94531</v>
      </c>
      <c r="K3543" t="s">
        <v>2049</v>
      </c>
      <c r="L3543" s="8">
        <v>1.0775462962962964E-2</v>
      </c>
      <c r="M3543" s="8">
        <v>1.113425925925926E-2</v>
      </c>
      <c r="N3543" t="s">
        <v>1948</v>
      </c>
      <c r="O3543" t="s">
        <v>1948</v>
      </c>
      <c r="P3543" t="s">
        <v>1948</v>
      </c>
      <c r="Q3543" s="8">
        <v>3.5879629629629635E-4</v>
      </c>
      <c r="R3543" t="s">
        <v>1955</v>
      </c>
      <c r="S3543" t="s">
        <v>1955</v>
      </c>
      <c r="T3543" t="s">
        <v>1953</v>
      </c>
    </row>
    <row r="3544" spans="1:20" x14ac:dyDescent="0.35">
      <c r="A3544">
        <v>1231579051</v>
      </c>
      <c r="B3544">
        <v>72</v>
      </c>
      <c r="C3544" t="s">
        <v>1987</v>
      </c>
      <c r="D3544" s="4">
        <v>44927</v>
      </c>
      <c r="E3544" s="8">
        <v>9.3634259259259261E-3</v>
      </c>
      <c r="F3544" t="s">
        <v>6043</v>
      </c>
      <c r="G3544" t="s">
        <v>1948</v>
      </c>
      <c r="H3544" t="s">
        <v>1949</v>
      </c>
      <c r="I3544">
        <v>1</v>
      </c>
      <c r="J3544">
        <v>94931</v>
      </c>
      <c r="K3544" t="s">
        <v>2083</v>
      </c>
      <c r="L3544" s="8">
        <v>1.0324074074074074E-2</v>
      </c>
      <c r="M3544" s="8">
        <v>1.1284722222222222E-2</v>
      </c>
      <c r="N3544" t="s">
        <v>1948</v>
      </c>
      <c r="O3544" t="s">
        <v>1948</v>
      </c>
      <c r="P3544" t="s">
        <v>1948</v>
      </c>
      <c r="Q3544" s="8">
        <v>9.6064814814814808E-4</v>
      </c>
      <c r="R3544" t="s">
        <v>1955</v>
      </c>
      <c r="S3544" t="s">
        <v>1955</v>
      </c>
      <c r="T3544" t="s">
        <v>1953</v>
      </c>
    </row>
    <row r="3545" spans="1:20" x14ac:dyDescent="0.35">
      <c r="A3545">
        <v>1231576928</v>
      </c>
      <c r="B3545">
        <v>29</v>
      </c>
      <c r="C3545" t="s">
        <v>1987</v>
      </c>
      <c r="D3545" s="4">
        <v>44927</v>
      </c>
      <c r="E3545" s="8">
        <v>5.7291666666666671E-3</v>
      </c>
      <c r="F3545" t="s">
        <v>6044</v>
      </c>
      <c r="G3545" t="s">
        <v>1948</v>
      </c>
      <c r="H3545" t="s">
        <v>1949</v>
      </c>
      <c r="I3545">
        <v>1</v>
      </c>
      <c r="J3545">
        <v>94831</v>
      </c>
      <c r="K3545" t="s">
        <v>1950</v>
      </c>
      <c r="L3545" s="8">
        <v>7.9861111111111122E-3</v>
      </c>
      <c r="M3545" s="8">
        <v>8.5069444444444437E-3</v>
      </c>
      <c r="N3545" t="s">
        <v>1948</v>
      </c>
      <c r="O3545" t="s">
        <v>1948</v>
      </c>
      <c r="P3545" t="s">
        <v>1948</v>
      </c>
      <c r="Q3545" s="8">
        <v>5.2083333333333333E-4</v>
      </c>
      <c r="R3545" t="s">
        <v>1955</v>
      </c>
      <c r="S3545" t="s">
        <v>1955</v>
      </c>
      <c r="T3545" t="s">
        <v>1953</v>
      </c>
    </row>
    <row r="3546" spans="1:20" x14ac:dyDescent="0.35">
      <c r="A3546">
        <v>1231576254</v>
      </c>
      <c r="B3546">
        <v>13</v>
      </c>
      <c r="C3546" t="s">
        <v>1987</v>
      </c>
      <c r="D3546" s="4">
        <v>44927</v>
      </c>
      <c r="E3546" s="8">
        <v>3.9236111111111112E-3</v>
      </c>
      <c r="F3546" t="s">
        <v>6045</v>
      </c>
      <c r="G3546" t="s">
        <v>1948</v>
      </c>
      <c r="H3546" t="s">
        <v>1949</v>
      </c>
      <c r="I3546">
        <v>1</v>
      </c>
      <c r="J3546">
        <v>94531</v>
      </c>
      <c r="K3546" t="s">
        <v>2049</v>
      </c>
      <c r="L3546" s="8">
        <v>5.5787037037037038E-3</v>
      </c>
      <c r="M3546" s="8">
        <v>5.8449074074074072E-3</v>
      </c>
      <c r="N3546" t="s">
        <v>1948</v>
      </c>
      <c r="O3546" t="s">
        <v>1948</v>
      </c>
      <c r="P3546" t="s">
        <v>1948</v>
      </c>
      <c r="Q3546" s="8">
        <v>2.6620370370370372E-4</v>
      </c>
      <c r="R3546" t="s">
        <v>1955</v>
      </c>
      <c r="S3546" t="s">
        <v>1955</v>
      </c>
      <c r="T3546" t="s">
        <v>1953</v>
      </c>
    </row>
    <row r="3547" spans="1:20" x14ac:dyDescent="0.35">
      <c r="A3547">
        <v>1231576248</v>
      </c>
      <c r="B3547">
        <v>12</v>
      </c>
      <c r="C3547" t="s">
        <v>1987</v>
      </c>
      <c r="D3547" s="4">
        <v>44927</v>
      </c>
      <c r="E3547" s="8">
        <v>3.6226851851851854E-3</v>
      </c>
      <c r="F3547" t="s">
        <v>6046</v>
      </c>
      <c r="G3547" t="s">
        <v>1948</v>
      </c>
      <c r="H3547" t="s">
        <v>1949</v>
      </c>
      <c r="I3547">
        <v>1</v>
      </c>
      <c r="J3547">
        <v>94631</v>
      </c>
      <c r="K3547" t="s">
        <v>1954</v>
      </c>
      <c r="L3547" s="8">
        <v>4.8611111111111112E-3</v>
      </c>
      <c r="M3547" s="8">
        <v>5.37037037037037E-3</v>
      </c>
      <c r="N3547" t="s">
        <v>1948</v>
      </c>
      <c r="O3547" t="s">
        <v>1948</v>
      </c>
      <c r="P3547" t="s">
        <v>1948</v>
      </c>
      <c r="Q3547" s="8">
        <v>5.0925925925925921E-4</v>
      </c>
      <c r="R3547" t="s">
        <v>1955</v>
      </c>
      <c r="S3547" t="s">
        <v>1955</v>
      </c>
      <c r="T3547" t="s">
        <v>1953</v>
      </c>
    </row>
    <row r="3548" spans="1:20" x14ac:dyDescent="0.35">
      <c r="A3548">
        <v>1231742369</v>
      </c>
      <c r="B3548">
        <v>2240</v>
      </c>
      <c r="C3548" t="s">
        <v>1987</v>
      </c>
      <c r="D3548" s="4">
        <v>44927</v>
      </c>
      <c r="E3548" s="8">
        <v>0.99436342592592597</v>
      </c>
      <c r="F3548" t="s">
        <v>3264</v>
      </c>
      <c r="G3548" t="s">
        <v>3265</v>
      </c>
      <c r="H3548" t="s">
        <v>2057</v>
      </c>
      <c r="I3548">
        <v>1</v>
      </c>
      <c r="J3548">
        <v>96252</v>
      </c>
      <c r="K3548" t="s">
        <v>2058</v>
      </c>
      <c r="L3548" s="8">
        <v>1.9444444444444442E-3</v>
      </c>
      <c r="M3548" s="8">
        <v>4.8032407407407407E-3</v>
      </c>
      <c r="N3548" t="s">
        <v>1948</v>
      </c>
      <c r="O3548" t="s">
        <v>1948</v>
      </c>
      <c r="P3548" t="s">
        <v>1948</v>
      </c>
      <c r="Q3548" s="8">
        <v>2.8587962962962963E-3</v>
      </c>
      <c r="R3548" t="s">
        <v>1951</v>
      </c>
      <c r="S3548" t="s">
        <v>1952</v>
      </c>
      <c r="T3548" t="s">
        <v>1953</v>
      </c>
    </row>
    <row r="3549" spans="1:20" x14ac:dyDescent="0.35">
      <c r="A3549">
        <v>1231569913</v>
      </c>
      <c r="B3549">
        <v>406956</v>
      </c>
      <c r="C3549" t="s">
        <v>2017</v>
      </c>
      <c r="D3549" s="4">
        <v>44926</v>
      </c>
      <c r="E3549" s="8">
        <v>0.98299768518518515</v>
      </c>
      <c r="F3549" t="s">
        <v>6047</v>
      </c>
      <c r="H3549" t="s">
        <v>2585</v>
      </c>
      <c r="I3549">
        <v>1</v>
      </c>
      <c r="J3549">
        <v>91351</v>
      </c>
      <c r="K3549" t="s">
        <v>2207</v>
      </c>
      <c r="L3549" s="8">
        <v>0.98299768518518515</v>
      </c>
      <c r="M3549" s="8">
        <v>0.98719907407407403</v>
      </c>
      <c r="N3549" t="s">
        <v>1948</v>
      </c>
      <c r="O3549" t="s">
        <v>1948</v>
      </c>
      <c r="P3549" t="s">
        <v>1948</v>
      </c>
      <c r="Q3549" s="8">
        <v>4.2013888888888891E-3</v>
      </c>
      <c r="R3549" t="s">
        <v>2006</v>
      </c>
      <c r="S3549" t="s">
        <v>1952</v>
      </c>
      <c r="T3549" t="s">
        <v>2004</v>
      </c>
    </row>
    <row r="3550" spans="1:20" x14ac:dyDescent="0.35">
      <c r="A3550">
        <v>1231568484</v>
      </c>
      <c r="B3550">
        <v>406941</v>
      </c>
      <c r="C3550" t="s">
        <v>2017</v>
      </c>
      <c r="D3550" s="4">
        <v>44926</v>
      </c>
      <c r="E3550" s="8">
        <v>0.97840277777777773</v>
      </c>
      <c r="F3550" t="s">
        <v>6048</v>
      </c>
      <c r="H3550" t="s">
        <v>1962</v>
      </c>
      <c r="I3550">
        <v>1</v>
      </c>
      <c r="J3550">
        <v>90131</v>
      </c>
      <c r="K3550" t="s">
        <v>1963</v>
      </c>
      <c r="L3550" s="8">
        <v>0.9795949074074074</v>
      </c>
      <c r="M3550" s="8">
        <v>0.98067129629629635</v>
      </c>
      <c r="N3550" t="s">
        <v>1948</v>
      </c>
      <c r="O3550" t="s">
        <v>1948</v>
      </c>
      <c r="P3550" t="s">
        <v>1948</v>
      </c>
      <c r="Q3550" s="8">
        <v>1.0763888888888889E-3</v>
      </c>
      <c r="R3550" t="s">
        <v>1955</v>
      </c>
      <c r="S3550" t="s">
        <v>1955</v>
      </c>
      <c r="T3550" t="s">
        <v>1953</v>
      </c>
    </row>
    <row r="3551" spans="1:20" x14ac:dyDescent="0.35">
      <c r="A3551">
        <v>1231544046</v>
      </c>
      <c r="B3551">
        <v>406636</v>
      </c>
      <c r="C3551" t="s">
        <v>2017</v>
      </c>
      <c r="D3551" s="4">
        <v>44926</v>
      </c>
      <c r="E3551" s="8">
        <v>0.91130787037037031</v>
      </c>
      <c r="F3551" t="s">
        <v>6049</v>
      </c>
      <c r="H3551" t="s">
        <v>1966</v>
      </c>
      <c r="I3551">
        <v>1</v>
      </c>
      <c r="J3551">
        <v>96631</v>
      </c>
      <c r="K3551" t="s">
        <v>1967</v>
      </c>
      <c r="L3551" s="8">
        <v>0.91208333333333336</v>
      </c>
      <c r="M3551" s="8">
        <v>0.91259259259259251</v>
      </c>
      <c r="N3551" t="s">
        <v>1948</v>
      </c>
      <c r="O3551" t="s">
        <v>1948</v>
      </c>
      <c r="P3551" t="s">
        <v>1948</v>
      </c>
      <c r="Q3551" s="8">
        <v>5.0925925925925921E-4</v>
      </c>
      <c r="R3551" t="s">
        <v>1955</v>
      </c>
      <c r="S3551" t="s">
        <v>1955</v>
      </c>
      <c r="T3551" t="s">
        <v>1953</v>
      </c>
    </row>
    <row r="3552" spans="1:20" x14ac:dyDescent="0.35">
      <c r="A3552" s="9">
        <v>1263978678</v>
      </c>
      <c r="B3552" s="9">
        <v>304105</v>
      </c>
      <c r="C3552" s="9" t="s">
        <v>2066</v>
      </c>
      <c r="D3552" s="10">
        <v>45196</v>
      </c>
      <c r="E3552" s="11">
        <v>0.84774305555555562</v>
      </c>
      <c r="F3552" s="9" t="s">
        <v>6050</v>
      </c>
      <c r="G3552" s="9"/>
      <c r="H3552" s="9" t="s">
        <v>2063</v>
      </c>
      <c r="I3552" s="9">
        <v>1</v>
      </c>
      <c r="J3552" s="9">
        <v>98032</v>
      </c>
      <c r="K3552" s="9" t="s">
        <v>2026</v>
      </c>
      <c r="L3552" s="11">
        <v>0.86806712962962962</v>
      </c>
      <c r="M3552" s="11">
        <v>0.87084490740740739</v>
      </c>
      <c r="N3552" s="9" t="s">
        <v>1948</v>
      </c>
      <c r="O3552" s="9" t="s">
        <v>1948</v>
      </c>
      <c r="P3552" s="9" t="s">
        <v>1948</v>
      </c>
      <c r="Q3552" s="11">
        <v>2.7777777777777779E-3</v>
      </c>
      <c r="R3552" s="9" t="s">
        <v>1955</v>
      </c>
      <c r="S3552" s="9" t="s">
        <v>1955</v>
      </c>
      <c r="T3552" s="9" t="s">
        <v>1953</v>
      </c>
    </row>
    <row r="3553" spans="1:20" x14ac:dyDescent="0.35">
      <c r="A3553">
        <v>1231561478</v>
      </c>
      <c r="B3553">
        <v>406846</v>
      </c>
      <c r="C3553" t="s">
        <v>2017</v>
      </c>
      <c r="D3553" s="4">
        <v>44926</v>
      </c>
      <c r="E3553" s="8">
        <v>0.9616203703703704</v>
      </c>
      <c r="F3553" t="s">
        <v>6051</v>
      </c>
      <c r="G3553" t="s">
        <v>6052</v>
      </c>
      <c r="H3553" t="s">
        <v>1949</v>
      </c>
      <c r="I3553">
        <v>1</v>
      </c>
      <c r="J3553">
        <v>94331</v>
      </c>
      <c r="K3553" t="s">
        <v>2016</v>
      </c>
      <c r="L3553" s="8">
        <v>0.96635416666666663</v>
      </c>
      <c r="M3553" s="8">
        <v>0.96892361111111114</v>
      </c>
      <c r="N3553" t="s">
        <v>1948</v>
      </c>
      <c r="O3553" t="s">
        <v>1948</v>
      </c>
      <c r="P3553" t="s">
        <v>1948</v>
      </c>
      <c r="Q3553" s="8">
        <v>2.5694444444444445E-3</v>
      </c>
      <c r="R3553" t="s">
        <v>1955</v>
      </c>
      <c r="S3553" t="s">
        <v>1955</v>
      </c>
      <c r="T3553" t="s">
        <v>1953</v>
      </c>
    </row>
    <row r="3554" spans="1:20" x14ac:dyDescent="0.35">
      <c r="A3554">
        <v>1231561012</v>
      </c>
      <c r="B3554">
        <v>406839</v>
      </c>
      <c r="C3554" t="s">
        <v>2017</v>
      </c>
      <c r="D3554" s="4">
        <v>44926</v>
      </c>
      <c r="E3554" s="8">
        <v>0.96002314814814815</v>
      </c>
      <c r="F3554" t="s">
        <v>6053</v>
      </c>
      <c r="H3554" t="s">
        <v>1962</v>
      </c>
      <c r="I3554">
        <v>1</v>
      </c>
      <c r="J3554">
        <v>90131</v>
      </c>
      <c r="K3554" t="s">
        <v>1963</v>
      </c>
      <c r="L3554" s="8">
        <v>0.96128472222222217</v>
      </c>
      <c r="M3554" s="8">
        <v>0.96236111111111111</v>
      </c>
      <c r="N3554" t="s">
        <v>1948</v>
      </c>
      <c r="O3554" t="s">
        <v>1948</v>
      </c>
      <c r="P3554" t="s">
        <v>1948</v>
      </c>
      <c r="Q3554" s="8">
        <v>1.0763888888888889E-3</v>
      </c>
      <c r="R3554" t="s">
        <v>1955</v>
      </c>
      <c r="S3554" t="s">
        <v>1955</v>
      </c>
      <c r="T3554" t="s">
        <v>1953</v>
      </c>
    </row>
    <row r="3555" spans="1:20" x14ac:dyDescent="0.35">
      <c r="A3555">
        <v>1231539254</v>
      </c>
      <c r="B3555">
        <v>406576</v>
      </c>
      <c r="C3555" t="s">
        <v>2017</v>
      </c>
      <c r="D3555" s="4">
        <v>44926</v>
      </c>
      <c r="E3555" s="8">
        <v>0.89547453703703705</v>
      </c>
      <c r="F3555" t="s">
        <v>6054</v>
      </c>
      <c r="H3555" t="s">
        <v>1949</v>
      </c>
      <c r="I3555">
        <v>1</v>
      </c>
      <c r="J3555">
        <v>94431</v>
      </c>
      <c r="K3555" t="s">
        <v>2074</v>
      </c>
      <c r="L3555" s="8">
        <v>0.94809027777777777</v>
      </c>
      <c r="M3555" s="8">
        <v>0.94934027777777785</v>
      </c>
      <c r="N3555" t="s">
        <v>1948</v>
      </c>
      <c r="O3555" t="s">
        <v>1948</v>
      </c>
      <c r="P3555" t="s">
        <v>1948</v>
      </c>
      <c r="Q3555" s="8">
        <v>1.25E-3</v>
      </c>
      <c r="R3555" t="s">
        <v>1955</v>
      </c>
      <c r="S3555" t="s">
        <v>1955</v>
      </c>
      <c r="T3555" t="s">
        <v>2004</v>
      </c>
    </row>
    <row r="3556" spans="1:20" x14ac:dyDescent="0.35">
      <c r="A3556">
        <v>1231551327</v>
      </c>
      <c r="B3556">
        <v>406718</v>
      </c>
      <c r="C3556" t="s">
        <v>2017</v>
      </c>
      <c r="D3556" s="4">
        <v>44926</v>
      </c>
      <c r="E3556" s="8">
        <v>0.93615740740740738</v>
      </c>
      <c r="F3556" t="s">
        <v>6055</v>
      </c>
      <c r="G3556" t="s">
        <v>6056</v>
      </c>
      <c r="H3556" t="s">
        <v>2161</v>
      </c>
      <c r="I3556">
        <v>1</v>
      </c>
      <c r="J3556">
        <v>92031</v>
      </c>
      <c r="K3556" t="s">
        <v>1958</v>
      </c>
      <c r="L3556" s="8">
        <v>0.93745370370370373</v>
      </c>
      <c r="M3556" s="8">
        <v>0.94114583333333324</v>
      </c>
      <c r="N3556" t="s">
        <v>1948</v>
      </c>
      <c r="O3556" t="s">
        <v>1948</v>
      </c>
      <c r="P3556" t="s">
        <v>1948</v>
      </c>
      <c r="Q3556" s="8">
        <v>3.6921296296296298E-3</v>
      </c>
      <c r="R3556" t="s">
        <v>1955</v>
      </c>
      <c r="S3556" t="s">
        <v>1955</v>
      </c>
      <c r="T3556" t="s">
        <v>1953</v>
      </c>
    </row>
    <row r="3557" spans="1:20" x14ac:dyDescent="0.35">
      <c r="A3557">
        <v>1231545247</v>
      </c>
      <c r="B3557">
        <v>406649</v>
      </c>
      <c r="C3557" t="s">
        <v>2017</v>
      </c>
      <c r="D3557" s="4">
        <v>44926</v>
      </c>
      <c r="E3557" s="8">
        <v>0.91578703703703701</v>
      </c>
      <c r="F3557" t="s">
        <v>6057</v>
      </c>
      <c r="G3557" t="s">
        <v>4887</v>
      </c>
      <c r="H3557" t="s">
        <v>1949</v>
      </c>
      <c r="I3557">
        <v>1</v>
      </c>
      <c r="J3557">
        <v>94631</v>
      </c>
      <c r="K3557" t="s">
        <v>1954</v>
      </c>
      <c r="L3557" s="8">
        <v>0.91770833333333324</v>
      </c>
      <c r="M3557" s="8">
        <v>0.91872685185185177</v>
      </c>
      <c r="N3557" t="s">
        <v>1948</v>
      </c>
      <c r="O3557" t="s">
        <v>1948</v>
      </c>
      <c r="P3557" t="s">
        <v>1948</v>
      </c>
      <c r="Q3557" s="8">
        <v>1.0185185185185186E-3</v>
      </c>
      <c r="R3557" t="s">
        <v>1955</v>
      </c>
      <c r="S3557" t="s">
        <v>1996</v>
      </c>
      <c r="T3557" t="s">
        <v>1953</v>
      </c>
    </row>
    <row r="3558" spans="1:20" x14ac:dyDescent="0.35">
      <c r="A3558">
        <v>1231545247</v>
      </c>
      <c r="B3558">
        <v>406649</v>
      </c>
      <c r="C3558" t="s">
        <v>2017</v>
      </c>
      <c r="D3558" s="4">
        <v>44926</v>
      </c>
      <c r="E3558" s="8">
        <v>0.91578703703703701</v>
      </c>
      <c r="F3558" t="s">
        <v>6057</v>
      </c>
      <c r="G3558" t="s">
        <v>4887</v>
      </c>
      <c r="H3558" t="s">
        <v>1949</v>
      </c>
      <c r="I3558">
        <v>1</v>
      </c>
      <c r="J3558">
        <v>94531</v>
      </c>
      <c r="K3558" t="s">
        <v>2049</v>
      </c>
      <c r="L3558" s="8">
        <v>0.91690972222222211</v>
      </c>
      <c r="M3558" s="8">
        <v>0.91788194444444438</v>
      </c>
      <c r="N3558" t="s">
        <v>1948</v>
      </c>
      <c r="O3558" t="s">
        <v>1948</v>
      </c>
      <c r="P3558" t="s">
        <v>1948</v>
      </c>
      <c r="Q3558" s="8">
        <v>9.7222222222222209E-4</v>
      </c>
      <c r="R3558" t="s">
        <v>1955</v>
      </c>
      <c r="S3558" t="s">
        <v>1955</v>
      </c>
      <c r="T3558" t="s">
        <v>1953</v>
      </c>
    </row>
    <row r="3559" spans="1:20" x14ac:dyDescent="0.35">
      <c r="A3559">
        <v>1231545247</v>
      </c>
      <c r="B3559">
        <v>406649</v>
      </c>
      <c r="C3559" t="s">
        <v>2017</v>
      </c>
      <c r="D3559" s="4">
        <v>44926</v>
      </c>
      <c r="E3559" s="8">
        <v>0.91578703703703701</v>
      </c>
      <c r="F3559" t="s">
        <v>6057</v>
      </c>
      <c r="G3559" t="s">
        <v>4887</v>
      </c>
      <c r="H3559" t="s">
        <v>1949</v>
      </c>
      <c r="I3559">
        <v>1</v>
      </c>
      <c r="J3559">
        <v>94852</v>
      </c>
      <c r="K3559" t="s">
        <v>1950</v>
      </c>
      <c r="L3559" s="8">
        <v>0.91690972222222211</v>
      </c>
      <c r="M3559" s="8">
        <v>0.91813657407407412</v>
      </c>
      <c r="N3559" t="s">
        <v>1948</v>
      </c>
      <c r="O3559" t="s">
        <v>1948</v>
      </c>
      <c r="P3559" t="s">
        <v>1948</v>
      </c>
      <c r="Q3559" s="8">
        <v>1.2268518518518518E-3</v>
      </c>
      <c r="R3559" t="s">
        <v>1951</v>
      </c>
      <c r="S3559" t="s">
        <v>1952</v>
      </c>
      <c r="T3559" t="s">
        <v>1953</v>
      </c>
    </row>
    <row r="3560" spans="1:20" x14ac:dyDescent="0.35">
      <c r="A3560">
        <v>1231539616</v>
      </c>
      <c r="B3560">
        <v>406586</v>
      </c>
      <c r="C3560" t="s">
        <v>2017</v>
      </c>
      <c r="D3560" s="4">
        <v>44926</v>
      </c>
      <c r="E3560" s="8">
        <v>0.89615740740740746</v>
      </c>
      <c r="F3560" t="s">
        <v>6058</v>
      </c>
      <c r="H3560" t="s">
        <v>1966</v>
      </c>
      <c r="I3560">
        <v>1</v>
      </c>
      <c r="J3560">
        <v>96631</v>
      </c>
      <c r="K3560" t="s">
        <v>1967</v>
      </c>
      <c r="L3560" s="8">
        <v>0.98695601851851855</v>
      </c>
      <c r="M3560" s="8">
        <v>0.98783564814814817</v>
      </c>
      <c r="N3560" t="s">
        <v>1948</v>
      </c>
      <c r="O3560" t="s">
        <v>1948</v>
      </c>
      <c r="P3560" t="s">
        <v>1948</v>
      </c>
      <c r="Q3560" s="8">
        <v>8.7962962962962962E-4</v>
      </c>
      <c r="R3560" t="s">
        <v>1955</v>
      </c>
      <c r="S3560" t="s">
        <v>1955</v>
      </c>
      <c r="T3560" t="s">
        <v>2004</v>
      </c>
    </row>
    <row r="3561" spans="1:20" x14ac:dyDescent="0.35">
      <c r="A3561">
        <v>1231541119</v>
      </c>
      <c r="B3561">
        <v>406603</v>
      </c>
      <c r="C3561" t="s">
        <v>2017</v>
      </c>
      <c r="D3561" s="4">
        <v>44926</v>
      </c>
      <c r="E3561" s="8">
        <v>0.90011574074074074</v>
      </c>
      <c r="F3561" t="s">
        <v>6059</v>
      </c>
      <c r="G3561" t="s">
        <v>6060</v>
      </c>
      <c r="H3561" t="s">
        <v>2143</v>
      </c>
      <c r="I3561">
        <v>1</v>
      </c>
      <c r="J3561">
        <v>95131</v>
      </c>
      <c r="K3561" t="s">
        <v>5903</v>
      </c>
      <c r="L3561" s="8">
        <v>0.90061342592592597</v>
      </c>
      <c r="M3561" s="8">
        <v>0.90306712962962965</v>
      </c>
      <c r="N3561" t="s">
        <v>1948</v>
      </c>
      <c r="O3561" t="s">
        <v>1948</v>
      </c>
      <c r="P3561" t="s">
        <v>1948</v>
      </c>
      <c r="Q3561" s="8">
        <v>2.4537037037037036E-3</v>
      </c>
      <c r="R3561" t="s">
        <v>1955</v>
      </c>
      <c r="S3561" t="s">
        <v>1955</v>
      </c>
      <c r="T3561" t="s">
        <v>1953</v>
      </c>
    </row>
    <row r="3562" spans="1:20" x14ac:dyDescent="0.35">
      <c r="A3562">
        <v>1231539275</v>
      </c>
      <c r="B3562">
        <v>406578</v>
      </c>
      <c r="C3562" t="s">
        <v>2017</v>
      </c>
      <c r="D3562" s="4">
        <v>44926</v>
      </c>
      <c r="E3562" s="8">
        <v>0.89554398148148151</v>
      </c>
      <c r="F3562" t="s">
        <v>6061</v>
      </c>
      <c r="G3562" t="s">
        <v>6062</v>
      </c>
      <c r="H3562" t="s">
        <v>1966</v>
      </c>
      <c r="I3562">
        <v>1</v>
      </c>
      <c r="J3562">
        <v>96631</v>
      </c>
      <c r="K3562" t="s">
        <v>1967</v>
      </c>
      <c r="L3562" s="8">
        <v>0.89648148148148143</v>
      </c>
      <c r="M3562" s="8">
        <v>0.89725694444444448</v>
      </c>
      <c r="N3562" t="s">
        <v>1948</v>
      </c>
      <c r="O3562" t="s">
        <v>1948</v>
      </c>
      <c r="P3562" t="s">
        <v>1948</v>
      </c>
      <c r="Q3562" s="8">
        <v>7.7546296296296304E-4</v>
      </c>
      <c r="R3562" t="s">
        <v>1955</v>
      </c>
      <c r="S3562" t="s">
        <v>1955</v>
      </c>
      <c r="T3562" t="s">
        <v>1953</v>
      </c>
    </row>
    <row r="3563" spans="1:20" x14ac:dyDescent="0.35">
      <c r="A3563">
        <v>1231538036</v>
      </c>
      <c r="B3563">
        <v>406562</v>
      </c>
      <c r="C3563" t="s">
        <v>2017</v>
      </c>
      <c r="D3563" s="4">
        <v>44926</v>
      </c>
      <c r="E3563" s="8">
        <v>0.89171296296296287</v>
      </c>
      <c r="F3563" t="s">
        <v>6063</v>
      </c>
      <c r="G3563" t="s">
        <v>6064</v>
      </c>
      <c r="H3563" t="s">
        <v>1983</v>
      </c>
      <c r="I3563">
        <v>1</v>
      </c>
      <c r="J3563">
        <v>93441</v>
      </c>
      <c r="K3563" t="s">
        <v>1984</v>
      </c>
      <c r="L3563" s="8">
        <v>0.892511574074074</v>
      </c>
      <c r="M3563" s="8">
        <v>0.89560185185185182</v>
      </c>
      <c r="N3563" t="s">
        <v>1948</v>
      </c>
      <c r="O3563" t="s">
        <v>1948</v>
      </c>
      <c r="P3563" t="s">
        <v>1948</v>
      </c>
      <c r="Q3563" s="8">
        <v>3.0902777777777782E-3</v>
      </c>
      <c r="R3563" t="s">
        <v>1955</v>
      </c>
      <c r="S3563" t="s">
        <v>1955</v>
      </c>
      <c r="T3563" t="s">
        <v>1953</v>
      </c>
    </row>
    <row r="3564" spans="1:20" x14ac:dyDescent="0.35">
      <c r="A3564">
        <v>1231536441</v>
      </c>
      <c r="B3564">
        <v>406545</v>
      </c>
      <c r="C3564" t="s">
        <v>2017</v>
      </c>
      <c r="D3564" s="4">
        <v>44926</v>
      </c>
      <c r="E3564" s="8">
        <v>0.88697916666666676</v>
      </c>
      <c r="F3564" t="s">
        <v>6065</v>
      </c>
      <c r="H3564" t="s">
        <v>1949</v>
      </c>
      <c r="I3564">
        <v>1</v>
      </c>
      <c r="J3564">
        <v>94931</v>
      </c>
      <c r="K3564" t="s">
        <v>2083</v>
      </c>
      <c r="L3564" s="8">
        <v>0.88825231481481481</v>
      </c>
      <c r="M3564" s="8">
        <v>0.88912037037037039</v>
      </c>
      <c r="N3564" t="s">
        <v>1948</v>
      </c>
      <c r="O3564" t="s">
        <v>1948</v>
      </c>
      <c r="P3564" t="s">
        <v>1948</v>
      </c>
      <c r="Q3564" s="8">
        <v>8.6805555555555551E-4</v>
      </c>
      <c r="R3564" t="s">
        <v>1955</v>
      </c>
      <c r="S3564" t="s">
        <v>1955</v>
      </c>
      <c r="T3564" t="s">
        <v>1953</v>
      </c>
    </row>
    <row r="3565" spans="1:20" x14ac:dyDescent="0.35">
      <c r="A3565">
        <v>1231533522</v>
      </c>
      <c r="B3565">
        <v>406509</v>
      </c>
      <c r="C3565" t="s">
        <v>2017</v>
      </c>
      <c r="D3565" s="4">
        <v>44926</v>
      </c>
      <c r="E3565" s="8">
        <v>0.87946759259259266</v>
      </c>
      <c r="F3565" t="s">
        <v>6066</v>
      </c>
      <c r="G3565" t="s">
        <v>6067</v>
      </c>
      <c r="H3565" t="s">
        <v>2073</v>
      </c>
      <c r="I3565">
        <v>1</v>
      </c>
      <c r="J3565">
        <v>90731</v>
      </c>
      <c r="K3565" t="s">
        <v>5945</v>
      </c>
      <c r="L3565" s="8">
        <v>0.88093749999999993</v>
      </c>
      <c r="M3565" s="8">
        <v>0.88378472222222226</v>
      </c>
      <c r="N3565" t="s">
        <v>1948</v>
      </c>
      <c r="O3565" t="s">
        <v>1948</v>
      </c>
      <c r="P3565" t="s">
        <v>1948</v>
      </c>
      <c r="Q3565" s="8">
        <v>2.8472222222222219E-3</v>
      </c>
      <c r="R3565" t="s">
        <v>1955</v>
      </c>
      <c r="S3565" t="s">
        <v>1955</v>
      </c>
      <c r="T3565" t="s">
        <v>1953</v>
      </c>
    </row>
    <row r="3566" spans="1:20" x14ac:dyDescent="0.35">
      <c r="A3566">
        <v>1231531920</v>
      </c>
      <c r="B3566">
        <v>406494</v>
      </c>
      <c r="C3566" t="s">
        <v>2017</v>
      </c>
      <c r="D3566" s="4">
        <v>44926</v>
      </c>
      <c r="E3566" s="8">
        <v>0.87425925925925929</v>
      </c>
      <c r="F3566" t="s">
        <v>6068</v>
      </c>
      <c r="G3566" t="s">
        <v>6069</v>
      </c>
      <c r="H3566" t="s">
        <v>1949</v>
      </c>
      <c r="I3566">
        <v>1</v>
      </c>
      <c r="J3566">
        <v>94831</v>
      </c>
      <c r="K3566" t="s">
        <v>1950</v>
      </c>
      <c r="L3566" s="8">
        <v>0.87555555555555553</v>
      </c>
      <c r="M3566" s="8">
        <v>0.87667824074074074</v>
      </c>
      <c r="N3566" t="s">
        <v>1948</v>
      </c>
      <c r="O3566" t="s">
        <v>1948</v>
      </c>
      <c r="P3566" t="s">
        <v>1948</v>
      </c>
      <c r="Q3566" s="8">
        <v>1.1226851851851851E-3</v>
      </c>
      <c r="R3566" t="s">
        <v>1955</v>
      </c>
      <c r="S3566" t="s">
        <v>1955</v>
      </c>
      <c r="T3566" t="s">
        <v>1953</v>
      </c>
    </row>
    <row r="3567" spans="1:20" x14ac:dyDescent="0.35">
      <c r="A3567">
        <v>1231529466</v>
      </c>
      <c r="B3567">
        <v>406470</v>
      </c>
      <c r="C3567" t="s">
        <v>2017</v>
      </c>
      <c r="D3567" s="4">
        <v>44926</v>
      </c>
      <c r="E3567" s="8">
        <v>0.86609953703703713</v>
      </c>
      <c r="F3567" t="s">
        <v>6070</v>
      </c>
      <c r="G3567" t="s">
        <v>6071</v>
      </c>
      <c r="H3567" t="s">
        <v>2031</v>
      </c>
      <c r="I3567">
        <v>1</v>
      </c>
      <c r="J3567">
        <v>96531</v>
      </c>
      <c r="K3567" t="s">
        <v>2032</v>
      </c>
      <c r="L3567" s="8">
        <v>0.86884259259259267</v>
      </c>
      <c r="M3567" s="8">
        <v>0.8715046296296296</v>
      </c>
      <c r="N3567" t="s">
        <v>1948</v>
      </c>
      <c r="O3567" t="s">
        <v>1948</v>
      </c>
      <c r="P3567" t="s">
        <v>1948</v>
      </c>
      <c r="Q3567" s="8">
        <v>2.6620370370370374E-3</v>
      </c>
      <c r="R3567" t="s">
        <v>1955</v>
      </c>
      <c r="S3567" t="s">
        <v>1955</v>
      </c>
      <c r="T3567" t="s">
        <v>1953</v>
      </c>
    </row>
    <row r="3568" spans="1:20" x14ac:dyDescent="0.35">
      <c r="A3568">
        <v>1231529466</v>
      </c>
      <c r="B3568">
        <v>406470</v>
      </c>
      <c r="C3568" t="s">
        <v>2017</v>
      </c>
      <c r="D3568" s="4">
        <v>44926</v>
      </c>
      <c r="E3568" s="8">
        <v>0.86609953703703713</v>
      </c>
      <c r="F3568" t="s">
        <v>6070</v>
      </c>
      <c r="G3568" t="s">
        <v>6071</v>
      </c>
      <c r="H3568" t="s">
        <v>2031</v>
      </c>
      <c r="I3568">
        <v>1</v>
      </c>
      <c r="J3568">
        <v>94852</v>
      </c>
      <c r="K3568" t="s">
        <v>1950</v>
      </c>
      <c r="L3568" s="8">
        <v>0.86884259259259267</v>
      </c>
      <c r="M3568" s="8">
        <v>0.87012731481481476</v>
      </c>
      <c r="N3568" t="s">
        <v>1948</v>
      </c>
      <c r="O3568" t="s">
        <v>1948</v>
      </c>
      <c r="P3568" t="s">
        <v>1948</v>
      </c>
      <c r="Q3568" s="8">
        <v>1.2847222222222223E-3</v>
      </c>
      <c r="R3568" t="s">
        <v>1951</v>
      </c>
      <c r="S3568" t="s">
        <v>1952</v>
      </c>
      <c r="T3568" t="s">
        <v>1953</v>
      </c>
    </row>
    <row r="3569" spans="1:20" x14ac:dyDescent="0.35">
      <c r="A3569">
        <v>1231528003</v>
      </c>
      <c r="B3569">
        <v>406454</v>
      </c>
      <c r="C3569" t="s">
        <v>2017</v>
      </c>
      <c r="D3569" s="4">
        <v>44926</v>
      </c>
      <c r="E3569" s="8">
        <v>0.86231481481481476</v>
      </c>
      <c r="F3569" t="s">
        <v>6072</v>
      </c>
      <c r="H3569" t="s">
        <v>2009</v>
      </c>
      <c r="I3569">
        <v>1</v>
      </c>
      <c r="J3569">
        <v>90331</v>
      </c>
      <c r="K3569" t="s">
        <v>2010</v>
      </c>
      <c r="L3569" s="8">
        <v>0.86333333333333329</v>
      </c>
      <c r="M3569" s="8">
        <v>0.86601851851851863</v>
      </c>
      <c r="N3569" t="s">
        <v>1948</v>
      </c>
      <c r="O3569" t="s">
        <v>1948</v>
      </c>
      <c r="P3569" t="s">
        <v>1948</v>
      </c>
      <c r="Q3569" s="8">
        <v>2.685185185185185E-3</v>
      </c>
      <c r="R3569" t="s">
        <v>1955</v>
      </c>
      <c r="S3569" t="s">
        <v>1955</v>
      </c>
      <c r="T3569" t="s">
        <v>1953</v>
      </c>
    </row>
    <row r="3570" spans="1:20" x14ac:dyDescent="0.35">
      <c r="A3570">
        <v>1231526415</v>
      </c>
      <c r="B3570">
        <v>406439</v>
      </c>
      <c r="C3570" t="s">
        <v>2017</v>
      </c>
      <c r="D3570" s="4">
        <v>44926</v>
      </c>
      <c r="E3570" s="8">
        <v>0.85879629629629628</v>
      </c>
      <c r="F3570" t="s">
        <v>6073</v>
      </c>
      <c r="G3570" t="s">
        <v>4260</v>
      </c>
      <c r="H3570" t="s">
        <v>2293</v>
      </c>
      <c r="I3570">
        <v>1</v>
      </c>
      <c r="J3570">
        <v>96831</v>
      </c>
      <c r="K3570" t="s">
        <v>2037</v>
      </c>
      <c r="L3570" s="8">
        <v>0.86031250000000004</v>
      </c>
      <c r="M3570" s="8">
        <v>0.86331018518518521</v>
      </c>
      <c r="N3570" t="s">
        <v>1948</v>
      </c>
      <c r="O3570" t="s">
        <v>1948</v>
      </c>
      <c r="P3570" t="s">
        <v>1948</v>
      </c>
      <c r="Q3570" s="8">
        <v>2.9976851851851848E-3</v>
      </c>
      <c r="R3570" t="s">
        <v>1955</v>
      </c>
      <c r="S3570" t="s">
        <v>1955</v>
      </c>
      <c r="T3570" t="s">
        <v>1953</v>
      </c>
    </row>
    <row r="3571" spans="1:20" x14ac:dyDescent="0.35">
      <c r="A3571">
        <v>1231523053</v>
      </c>
      <c r="B3571">
        <v>406397</v>
      </c>
      <c r="C3571" t="s">
        <v>2017</v>
      </c>
      <c r="D3571" s="4">
        <v>44926</v>
      </c>
      <c r="E3571" s="8">
        <v>0.85056712962962966</v>
      </c>
      <c r="F3571" t="s">
        <v>6074</v>
      </c>
      <c r="G3571" t="s">
        <v>6075</v>
      </c>
      <c r="H3571" t="s">
        <v>1949</v>
      </c>
      <c r="I3571">
        <v>1</v>
      </c>
      <c r="J3571">
        <v>94631</v>
      </c>
      <c r="K3571" t="s">
        <v>1954</v>
      </c>
      <c r="L3571" s="8">
        <v>0.85253472222222226</v>
      </c>
      <c r="M3571" s="8">
        <v>0.85280092592592593</v>
      </c>
      <c r="N3571" t="s">
        <v>1948</v>
      </c>
      <c r="O3571" t="s">
        <v>1948</v>
      </c>
      <c r="P3571" t="s">
        <v>1948</v>
      </c>
      <c r="Q3571" s="8">
        <v>2.6620370370370372E-4</v>
      </c>
      <c r="R3571" t="s">
        <v>1955</v>
      </c>
      <c r="S3571" t="s">
        <v>1955</v>
      </c>
      <c r="T3571" t="s">
        <v>1953</v>
      </c>
    </row>
    <row r="3572" spans="1:20" x14ac:dyDescent="0.35">
      <c r="A3572">
        <v>1231509576</v>
      </c>
      <c r="B3572">
        <v>406240</v>
      </c>
      <c r="C3572" t="s">
        <v>2017</v>
      </c>
      <c r="D3572" s="4">
        <v>44926</v>
      </c>
      <c r="E3572" s="8">
        <v>0.79620370370370364</v>
      </c>
      <c r="F3572" t="s">
        <v>6076</v>
      </c>
      <c r="G3572" t="s">
        <v>6077</v>
      </c>
      <c r="H3572" t="s">
        <v>2184</v>
      </c>
      <c r="I3572">
        <v>1</v>
      </c>
      <c r="J3572">
        <v>90831</v>
      </c>
      <c r="K3572" t="s">
        <v>2185</v>
      </c>
      <c r="L3572" s="8">
        <v>0.84958333333333336</v>
      </c>
      <c r="M3572" s="8">
        <v>0.85164351851851849</v>
      </c>
      <c r="N3572" t="s">
        <v>1948</v>
      </c>
      <c r="O3572" t="s">
        <v>1948</v>
      </c>
      <c r="P3572" t="s">
        <v>1948</v>
      </c>
      <c r="Q3572" s="8">
        <v>2.0601851851851853E-3</v>
      </c>
      <c r="R3572" t="s">
        <v>1955</v>
      </c>
      <c r="S3572" t="s">
        <v>1955</v>
      </c>
      <c r="T3572" t="s">
        <v>2004</v>
      </c>
    </row>
    <row r="3573" spans="1:20" x14ac:dyDescent="0.35">
      <c r="A3573">
        <v>1231517879</v>
      </c>
      <c r="B3573">
        <v>406342</v>
      </c>
      <c r="C3573" t="s">
        <v>2017</v>
      </c>
      <c r="D3573" s="4">
        <v>44926</v>
      </c>
      <c r="E3573" s="8">
        <v>0.83584490740740736</v>
      </c>
      <c r="F3573" t="s">
        <v>6078</v>
      </c>
      <c r="G3573" t="s">
        <v>6079</v>
      </c>
      <c r="H3573" t="s">
        <v>1949</v>
      </c>
      <c r="I3573">
        <v>1</v>
      </c>
      <c r="J3573">
        <v>94531</v>
      </c>
      <c r="K3573" t="s">
        <v>2049</v>
      </c>
      <c r="L3573" s="8">
        <v>0.84287037037037038</v>
      </c>
      <c r="M3573" s="8">
        <v>0.8440509259259259</v>
      </c>
      <c r="N3573" t="s">
        <v>1948</v>
      </c>
      <c r="O3573" t="s">
        <v>1948</v>
      </c>
      <c r="P3573" t="s">
        <v>1948</v>
      </c>
      <c r="Q3573" s="8">
        <v>1.1805555555555556E-3</v>
      </c>
      <c r="R3573" t="s">
        <v>1955</v>
      </c>
      <c r="S3573" t="s">
        <v>1996</v>
      </c>
      <c r="T3573" t="s">
        <v>1953</v>
      </c>
    </row>
    <row r="3574" spans="1:20" x14ac:dyDescent="0.35">
      <c r="A3574">
        <v>1231518659</v>
      </c>
      <c r="B3574">
        <v>406350</v>
      </c>
      <c r="C3574" t="s">
        <v>2017</v>
      </c>
      <c r="D3574" s="4">
        <v>44926</v>
      </c>
      <c r="E3574" s="8">
        <v>0.8389699074074074</v>
      </c>
      <c r="F3574" t="s">
        <v>6080</v>
      </c>
      <c r="G3574" t="s">
        <v>6081</v>
      </c>
      <c r="H3574" t="s">
        <v>1966</v>
      </c>
      <c r="I3574">
        <v>1</v>
      </c>
      <c r="J3574">
        <v>96631</v>
      </c>
      <c r="K3574" t="s">
        <v>1967</v>
      </c>
      <c r="L3574" s="8">
        <v>0.83952546296296304</v>
      </c>
      <c r="M3574" s="8">
        <v>0.84039351851851851</v>
      </c>
      <c r="N3574" t="s">
        <v>1948</v>
      </c>
      <c r="O3574" t="s">
        <v>1948</v>
      </c>
      <c r="P3574" t="s">
        <v>1948</v>
      </c>
      <c r="Q3574" s="8">
        <v>8.6805555555555551E-4</v>
      </c>
      <c r="R3574" t="s">
        <v>1955</v>
      </c>
      <c r="S3574" t="s">
        <v>1955</v>
      </c>
      <c r="T3574" t="s">
        <v>1953</v>
      </c>
    </row>
    <row r="3575" spans="1:20" x14ac:dyDescent="0.35">
      <c r="A3575">
        <v>1231518413</v>
      </c>
      <c r="B3575">
        <v>406344</v>
      </c>
      <c r="C3575" t="s">
        <v>2017</v>
      </c>
      <c r="D3575" s="4">
        <v>44926</v>
      </c>
      <c r="E3575" s="8">
        <v>0.83820601851851861</v>
      </c>
      <c r="F3575" t="s">
        <v>6082</v>
      </c>
      <c r="H3575" t="s">
        <v>2143</v>
      </c>
      <c r="I3575">
        <v>1</v>
      </c>
      <c r="J3575">
        <v>95131</v>
      </c>
      <c r="K3575" t="s">
        <v>5903</v>
      </c>
      <c r="L3575" s="8">
        <v>0.8393518518518519</v>
      </c>
      <c r="M3575" s="8">
        <v>0.84087962962962959</v>
      </c>
      <c r="N3575" t="s">
        <v>1948</v>
      </c>
      <c r="O3575" t="s">
        <v>1948</v>
      </c>
      <c r="P3575" t="s">
        <v>1948</v>
      </c>
      <c r="Q3575" s="8">
        <v>1.5277777777777779E-3</v>
      </c>
      <c r="R3575" t="s">
        <v>1955</v>
      </c>
      <c r="S3575" t="s">
        <v>1955</v>
      </c>
      <c r="T3575" t="s">
        <v>1953</v>
      </c>
    </row>
    <row r="3576" spans="1:20" x14ac:dyDescent="0.35">
      <c r="A3576">
        <v>1231517879</v>
      </c>
      <c r="B3576">
        <v>406342</v>
      </c>
      <c r="C3576" t="s">
        <v>2017</v>
      </c>
      <c r="D3576" s="4">
        <v>44926</v>
      </c>
      <c r="E3576" s="8">
        <v>0.83584490740740736</v>
      </c>
      <c r="F3576" t="s">
        <v>6078</v>
      </c>
      <c r="G3576" t="s">
        <v>6079</v>
      </c>
      <c r="H3576" t="s">
        <v>1949</v>
      </c>
      <c r="I3576">
        <v>1</v>
      </c>
      <c r="J3576">
        <v>94452</v>
      </c>
      <c r="K3576" t="s">
        <v>2074</v>
      </c>
      <c r="L3576" s="8">
        <v>0.83760416666666659</v>
      </c>
      <c r="M3576" s="8">
        <v>0.8393518518518519</v>
      </c>
      <c r="N3576" t="s">
        <v>1948</v>
      </c>
      <c r="O3576" t="s">
        <v>1948</v>
      </c>
      <c r="P3576" t="s">
        <v>1948</v>
      </c>
      <c r="Q3576" s="8">
        <v>1.7476851851851852E-3</v>
      </c>
      <c r="R3576" t="s">
        <v>1951</v>
      </c>
      <c r="S3576" t="s">
        <v>1952</v>
      </c>
      <c r="T3576" t="s">
        <v>1953</v>
      </c>
    </row>
    <row r="3577" spans="1:20" x14ac:dyDescent="0.35">
      <c r="A3577">
        <v>1231517879</v>
      </c>
      <c r="B3577">
        <v>406342</v>
      </c>
      <c r="C3577" t="s">
        <v>2017</v>
      </c>
      <c r="D3577" s="4">
        <v>44926</v>
      </c>
      <c r="E3577" s="8">
        <v>0.83584490740740736</v>
      </c>
      <c r="F3577" t="s">
        <v>6078</v>
      </c>
      <c r="G3577" t="s">
        <v>6079</v>
      </c>
      <c r="H3577" t="s">
        <v>1949</v>
      </c>
      <c r="I3577">
        <v>1</v>
      </c>
      <c r="J3577">
        <v>94631</v>
      </c>
      <c r="K3577" t="s">
        <v>1954</v>
      </c>
      <c r="L3577" s="8">
        <v>0.83760416666666659</v>
      </c>
      <c r="M3577" s="8">
        <v>0.83827546296296296</v>
      </c>
      <c r="N3577" t="s">
        <v>1948</v>
      </c>
      <c r="O3577" t="s">
        <v>1948</v>
      </c>
      <c r="P3577" t="s">
        <v>1948</v>
      </c>
      <c r="Q3577" s="8">
        <v>6.7129629629629625E-4</v>
      </c>
      <c r="R3577" t="s">
        <v>1955</v>
      </c>
      <c r="S3577" t="s">
        <v>1955</v>
      </c>
      <c r="T3577" t="s">
        <v>1953</v>
      </c>
    </row>
    <row r="3578" spans="1:20" x14ac:dyDescent="0.35">
      <c r="A3578" s="9">
        <v>1231513966</v>
      </c>
      <c r="B3578" s="9">
        <v>406294</v>
      </c>
      <c r="C3578" s="9" t="s">
        <v>2017</v>
      </c>
      <c r="D3578" s="10">
        <v>44926</v>
      </c>
      <c r="E3578" s="11">
        <v>0.81745370370370374</v>
      </c>
      <c r="F3578" s="9" t="s">
        <v>6083</v>
      </c>
      <c r="G3578" s="9" t="s">
        <v>6084</v>
      </c>
      <c r="H3578" s="9" t="s">
        <v>2063</v>
      </c>
      <c r="I3578" s="9">
        <v>1</v>
      </c>
      <c r="J3578" s="9">
        <v>95531</v>
      </c>
      <c r="K3578" s="9" t="s">
        <v>2026</v>
      </c>
      <c r="L3578" s="11">
        <v>0.81755787037037031</v>
      </c>
      <c r="M3578" s="11">
        <v>0.82034722222222223</v>
      </c>
      <c r="N3578" s="9" t="s">
        <v>1948</v>
      </c>
      <c r="O3578" s="9" t="s">
        <v>1948</v>
      </c>
      <c r="P3578" s="9" t="s">
        <v>1948</v>
      </c>
      <c r="Q3578" s="11">
        <v>2.7893518518518519E-3</v>
      </c>
      <c r="R3578" s="9" t="s">
        <v>1955</v>
      </c>
      <c r="S3578" s="9" t="s">
        <v>1955</v>
      </c>
      <c r="T3578" s="9" t="s">
        <v>1953</v>
      </c>
    </row>
    <row r="3579" spans="1:20" x14ac:dyDescent="0.35">
      <c r="A3579">
        <v>1231513527</v>
      </c>
      <c r="B3579">
        <v>406288</v>
      </c>
      <c r="C3579" t="s">
        <v>2017</v>
      </c>
      <c r="D3579" s="4">
        <v>44926</v>
      </c>
      <c r="E3579" s="8">
        <v>0.81552083333333336</v>
      </c>
      <c r="F3579" t="s">
        <v>5606</v>
      </c>
      <c r="G3579" t="s">
        <v>5607</v>
      </c>
      <c r="H3579" t="s">
        <v>1966</v>
      </c>
      <c r="I3579">
        <v>1</v>
      </c>
      <c r="J3579">
        <v>96631</v>
      </c>
      <c r="K3579" t="s">
        <v>1967</v>
      </c>
      <c r="L3579" s="8">
        <v>0.81562499999999993</v>
      </c>
      <c r="M3579" s="8">
        <v>0.81649305555555562</v>
      </c>
      <c r="N3579" t="s">
        <v>1948</v>
      </c>
      <c r="O3579" t="s">
        <v>1948</v>
      </c>
      <c r="P3579" t="s">
        <v>1948</v>
      </c>
      <c r="Q3579" s="8">
        <v>8.6805555555555551E-4</v>
      </c>
      <c r="R3579" t="s">
        <v>1955</v>
      </c>
      <c r="S3579" t="s">
        <v>1955</v>
      </c>
      <c r="T3579" t="s">
        <v>1953</v>
      </c>
    </row>
    <row r="3580" spans="1:20" x14ac:dyDescent="0.35">
      <c r="A3580">
        <v>1231510237</v>
      </c>
      <c r="B3580">
        <v>406251</v>
      </c>
      <c r="C3580" t="s">
        <v>2017</v>
      </c>
      <c r="D3580" s="4">
        <v>44926</v>
      </c>
      <c r="E3580" s="8">
        <v>0.79881944444444442</v>
      </c>
      <c r="F3580" t="s">
        <v>6085</v>
      </c>
      <c r="G3580" t="s">
        <v>6086</v>
      </c>
      <c r="H3580" t="s">
        <v>2143</v>
      </c>
      <c r="I3580">
        <v>1</v>
      </c>
      <c r="J3580">
        <v>95131</v>
      </c>
      <c r="K3580" t="s">
        <v>5903</v>
      </c>
      <c r="L3580" s="8">
        <v>0.79931712962962964</v>
      </c>
      <c r="M3580" s="8">
        <v>0.80210648148148145</v>
      </c>
      <c r="N3580" t="s">
        <v>1948</v>
      </c>
      <c r="O3580" t="s">
        <v>1948</v>
      </c>
      <c r="P3580" t="s">
        <v>1948</v>
      </c>
      <c r="Q3580" s="8">
        <v>2.7893518518518519E-3</v>
      </c>
      <c r="R3580" t="s">
        <v>1955</v>
      </c>
      <c r="S3580" t="s">
        <v>1955</v>
      </c>
      <c r="T3580" t="s">
        <v>2004</v>
      </c>
    </row>
    <row r="3581" spans="1:20" x14ac:dyDescent="0.35">
      <c r="A3581">
        <v>1231509715</v>
      </c>
      <c r="B3581">
        <v>406243</v>
      </c>
      <c r="C3581" t="s">
        <v>2017</v>
      </c>
      <c r="D3581" s="4">
        <v>44926</v>
      </c>
      <c r="E3581" s="8">
        <v>0.79689814814814808</v>
      </c>
      <c r="F3581" t="s">
        <v>6087</v>
      </c>
      <c r="G3581" t="s">
        <v>6088</v>
      </c>
      <c r="H3581" t="s">
        <v>1962</v>
      </c>
      <c r="I3581">
        <v>1</v>
      </c>
      <c r="J3581">
        <v>90152</v>
      </c>
      <c r="K3581" t="s">
        <v>1963</v>
      </c>
      <c r="L3581" s="8">
        <v>0.79913194444444446</v>
      </c>
      <c r="M3581" s="8">
        <v>0.80038194444444455</v>
      </c>
      <c r="N3581" t="s">
        <v>1948</v>
      </c>
      <c r="O3581" t="s">
        <v>1948</v>
      </c>
      <c r="P3581" t="s">
        <v>1948</v>
      </c>
      <c r="Q3581" s="8">
        <v>1.25E-3</v>
      </c>
      <c r="R3581" t="s">
        <v>1951</v>
      </c>
      <c r="S3581" t="s">
        <v>1952</v>
      </c>
      <c r="T3581" t="s">
        <v>1953</v>
      </c>
    </row>
    <row r="3582" spans="1:20" x14ac:dyDescent="0.35">
      <c r="A3582">
        <v>1231509715</v>
      </c>
      <c r="B3582">
        <v>406243</v>
      </c>
      <c r="C3582" t="s">
        <v>2017</v>
      </c>
      <c r="D3582" s="4">
        <v>44926</v>
      </c>
      <c r="E3582" s="8">
        <v>0.79689814814814808</v>
      </c>
      <c r="F3582" t="s">
        <v>6087</v>
      </c>
      <c r="G3582" t="s">
        <v>6088</v>
      </c>
      <c r="H3582" t="s">
        <v>1962</v>
      </c>
      <c r="I3582">
        <v>1</v>
      </c>
      <c r="J3582">
        <v>90131</v>
      </c>
      <c r="K3582" t="s">
        <v>1963</v>
      </c>
      <c r="L3582" s="8">
        <v>0.79756944444444444</v>
      </c>
      <c r="M3582" s="8">
        <v>0.79861111111111116</v>
      </c>
      <c r="N3582" t="s">
        <v>1948</v>
      </c>
      <c r="O3582" t="s">
        <v>1948</v>
      </c>
      <c r="P3582" t="s">
        <v>1948</v>
      </c>
      <c r="Q3582" s="8">
        <v>1.0416666666666667E-3</v>
      </c>
      <c r="R3582" t="s">
        <v>1955</v>
      </c>
      <c r="S3582" t="s">
        <v>1955</v>
      </c>
      <c r="T3582" t="s">
        <v>1953</v>
      </c>
    </row>
    <row r="3583" spans="1:20" x14ac:dyDescent="0.35">
      <c r="A3583">
        <v>1231504881</v>
      </c>
      <c r="B3583">
        <v>406189</v>
      </c>
      <c r="C3583" t="s">
        <v>2017</v>
      </c>
      <c r="D3583" s="4">
        <v>44926</v>
      </c>
      <c r="E3583" s="8">
        <v>0.77106481481481481</v>
      </c>
      <c r="F3583" t="s">
        <v>6089</v>
      </c>
      <c r="H3583" t="s">
        <v>1962</v>
      </c>
      <c r="I3583">
        <v>1</v>
      </c>
      <c r="J3583">
        <v>90131</v>
      </c>
      <c r="K3583" t="s">
        <v>1963</v>
      </c>
      <c r="L3583" s="8">
        <v>0.77157407407407408</v>
      </c>
      <c r="M3583" s="8">
        <v>0.77305555555555561</v>
      </c>
      <c r="N3583" t="s">
        <v>1948</v>
      </c>
      <c r="O3583" t="s">
        <v>1948</v>
      </c>
      <c r="P3583" t="s">
        <v>1948</v>
      </c>
      <c r="Q3583" s="8">
        <v>1.4814814814814814E-3</v>
      </c>
      <c r="R3583" t="s">
        <v>1955</v>
      </c>
      <c r="S3583" t="s">
        <v>1955</v>
      </c>
      <c r="T3583" t="s">
        <v>1953</v>
      </c>
    </row>
    <row r="3584" spans="1:20" x14ac:dyDescent="0.35">
      <c r="A3584">
        <v>1231504493</v>
      </c>
      <c r="B3584">
        <v>406184</v>
      </c>
      <c r="C3584" t="s">
        <v>2017</v>
      </c>
      <c r="D3584" s="4">
        <v>44926</v>
      </c>
      <c r="E3584" s="8">
        <v>0.76938657407407407</v>
      </c>
      <c r="F3584" t="s">
        <v>6090</v>
      </c>
      <c r="G3584" t="s">
        <v>6091</v>
      </c>
      <c r="H3584" t="s">
        <v>2143</v>
      </c>
      <c r="I3584">
        <v>1</v>
      </c>
      <c r="J3584">
        <v>95131</v>
      </c>
      <c r="K3584" t="s">
        <v>5903</v>
      </c>
      <c r="L3584" s="8">
        <v>0.76975694444444442</v>
      </c>
      <c r="M3584" s="8">
        <v>0.77233796296296298</v>
      </c>
      <c r="N3584" t="s">
        <v>1948</v>
      </c>
      <c r="O3584" t="s">
        <v>1948</v>
      </c>
      <c r="P3584" t="s">
        <v>1948</v>
      </c>
      <c r="Q3584" s="8">
        <v>2.5810185185185185E-3</v>
      </c>
      <c r="R3584" t="s">
        <v>1955</v>
      </c>
      <c r="S3584" t="s">
        <v>1955</v>
      </c>
      <c r="T3584" t="s">
        <v>1953</v>
      </c>
    </row>
    <row r="3585" spans="1:20" x14ac:dyDescent="0.35">
      <c r="A3585">
        <v>1231475518</v>
      </c>
      <c r="B3585">
        <v>405840</v>
      </c>
      <c r="C3585" t="s">
        <v>2017</v>
      </c>
      <c r="D3585" s="4">
        <v>44926</v>
      </c>
      <c r="E3585" s="8">
        <v>0.62355324074074081</v>
      </c>
      <c r="F3585" t="s">
        <v>6092</v>
      </c>
      <c r="G3585" t="s">
        <v>3084</v>
      </c>
      <c r="H3585" t="s">
        <v>2296</v>
      </c>
      <c r="I3585">
        <v>1</v>
      </c>
      <c r="J3585">
        <v>93931</v>
      </c>
      <c r="K3585" t="s">
        <v>2080</v>
      </c>
      <c r="L3585" s="8">
        <v>0.64585648148148145</v>
      </c>
      <c r="M3585" s="8">
        <v>0.64931712962962962</v>
      </c>
      <c r="N3585" t="s">
        <v>1948</v>
      </c>
      <c r="O3585" t="s">
        <v>1948</v>
      </c>
      <c r="P3585" t="s">
        <v>1948</v>
      </c>
      <c r="Q3585" s="8">
        <v>3.4606481481481485E-3</v>
      </c>
      <c r="R3585" t="s">
        <v>1955</v>
      </c>
      <c r="S3585" t="s">
        <v>1955</v>
      </c>
      <c r="T3585" t="s">
        <v>1953</v>
      </c>
    </row>
    <row r="3586" spans="1:20" x14ac:dyDescent="0.35">
      <c r="A3586">
        <v>1231475518</v>
      </c>
      <c r="B3586">
        <v>405840</v>
      </c>
      <c r="C3586" t="s">
        <v>2017</v>
      </c>
      <c r="D3586" s="4">
        <v>44926</v>
      </c>
      <c r="E3586" s="8">
        <v>0.62355324074074081</v>
      </c>
      <c r="F3586" t="s">
        <v>6092</v>
      </c>
      <c r="G3586" t="s">
        <v>3084</v>
      </c>
      <c r="H3586" t="s">
        <v>2296</v>
      </c>
      <c r="I3586">
        <v>1</v>
      </c>
      <c r="J3586">
        <v>93952</v>
      </c>
      <c r="K3586" t="s">
        <v>2080</v>
      </c>
      <c r="L3586" s="8">
        <v>0.64585648148148145</v>
      </c>
      <c r="M3586" s="8">
        <v>0.64877314814814813</v>
      </c>
      <c r="N3586" t="s">
        <v>1948</v>
      </c>
      <c r="O3586" t="s">
        <v>1948</v>
      </c>
      <c r="P3586" t="s">
        <v>1948</v>
      </c>
      <c r="Q3586" s="8">
        <v>2.9166666666666668E-3</v>
      </c>
      <c r="R3586" t="s">
        <v>1951</v>
      </c>
      <c r="S3586" t="s">
        <v>1973</v>
      </c>
      <c r="T3586" t="s">
        <v>1953</v>
      </c>
    </row>
    <row r="3587" spans="1:20" x14ac:dyDescent="0.35">
      <c r="A3587">
        <v>1231471687</v>
      </c>
      <c r="B3587">
        <v>405790</v>
      </c>
      <c r="C3587" t="s">
        <v>2017</v>
      </c>
      <c r="D3587" s="4">
        <v>44926</v>
      </c>
      <c r="E3587" s="8">
        <v>0.60472222222222227</v>
      </c>
      <c r="F3587" t="s">
        <v>6093</v>
      </c>
      <c r="G3587" t="s">
        <v>6094</v>
      </c>
      <c r="H3587" t="s">
        <v>2234</v>
      </c>
      <c r="I3587">
        <v>1</v>
      </c>
      <c r="J3587">
        <v>92931</v>
      </c>
      <c r="K3587" t="s">
        <v>2623</v>
      </c>
      <c r="L3587" s="8">
        <v>0.60879629629629628</v>
      </c>
      <c r="M3587" s="8">
        <v>0.61081018518518515</v>
      </c>
      <c r="N3587" t="s">
        <v>1948</v>
      </c>
      <c r="O3587" t="s">
        <v>1948</v>
      </c>
      <c r="P3587" t="s">
        <v>1948</v>
      </c>
      <c r="Q3587" s="8">
        <v>2.0138888888888888E-3</v>
      </c>
      <c r="R3587" t="s">
        <v>1955</v>
      </c>
      <c r="S3587" t="s">
        <v>1996</v>
      </c>
      <c r="T3587" t="s">
        <v>1953</v>
      </c>
    </row>
    <row r="3588" spans="1:20" x14ac:dyDescent="0.35">
      <c r="A3588">
        <v>1231471687</v>
      </c>
      <c r="B3588">
        <v>405790</v>
      </c>
      <c r="C3588" t="s">
        <v>2017</v>
      </c>
      <c r="D3588" s="4">
        <v>44926</v>
      </c>
      <c r="E3588" s="8">
        <v>0.60472222222222227</v>
      </c>
      <c r="F3588" t="s">
        <v>6093</v>
      </c>
      <c r="G3588" t="s">
        <v>6094</v>
      </c>
      <c r="H3588" t="s">
        <v>2234</v>
      </c>
      <c r="I3588">
        <v>1</v>
      </c>
      <c r="J3588">
        <v>92331</v>
      </c>
      <c r="K3588" t="s">
        <v>2084</v>
      </c>
      <c r="L3588" s="8">
        <v>0.60539351851851853</v>
      </c>
      <c r="M3588" s="8">
        <v>0.61457175925925933</v>
      </c>
      <c r="N3588" t="s">
        <v>1948</v>
      </c>
      <c r="O3588" t="s">
        <v>1948</v>
      </c>
      <c r="P3588" t="s">
        <v>1948</v>
      </c>
      <c r="Q3588" s="8">
        <v>9.1782407407407403E-3</v>
      </c>
      <c r="R3588" t="s">
        <v>1955</v>
      </c>
      <c r="S3588" t="s">
        <v>1955</v>
      </c>
      <c r="T3588" t="s">
        <v>1953</v>
      </c>
    </row>
    <row r="3589" spans="1:20" x14ac:dyDescent="0.35">
      <c r="A3589">
        <v>1231463781</v>
      </c>
      <c r="B3589">
        <v>405702</v>
      </c>
      <c r="C3589" t="s">
        <v>2017</v>
      </c>
      <c r="D3589" s="4">
        <v>44926</v>
      </c>
      <c r="E3589" s="8">
        <v>0.55931712962962965</v>
      </c>
      <c r="F3589" t="s">
        <v>6095</v>
      </c>
      <c r="G3589" t="s">
        <v>6096</v>
      </c>
      <c r="H3589" t="s">
        <v>2161</v>
      </c>
      <c r="I3589">
        <v>1</v>
      </c>
      <c r="J3589">
        <v>92031</v>
      </c>
      <c r="K3589" t="s">
        <v>1958</v>
      </c>
      <c r="L3589" s="8">
        <v>0.55972222222222223</v>
      </c>
      <c r="M3589" s="8">
        <v>0.56209490740740742</v>
      </c>
      <c r="N3589" t="s">
        <v>1948</v>
      </c>
      <c r="O3589" t="s">
        <v>1948</v>
      </c>
      <c r="P3589" t="s">
        <v>1948</v>
      </c>
      <c r="Q3589" s="8">
        <v>2.3726851851851851E-3</v>
      </c>
      <c r="R3589" t="s">
        <v>1955</v>
      </c>
      <c r="S3589" t="s">
        <v>1955</v>
      </c>
      <c r="T3589" t="s">
        <v>1953</v>
      </c>
    </row>
    <row r="3590" spans="1:20" x14ac:dyDescent="0.35">
      <c r="A3590">
        <v>1231462614</v>
      </c>
      <c r="B3590">
        <v>405686</v>
      </c>
      <c r="C3590" t="s">
        <v>2017</v>
      </c>
      <c r="D3590" s="4">
        <v>44926</v>
      </c>
      <c r="E3590" s="8">
        <v>0.55104166666666665</v>
      </c>
      <c r="F3590" t="s">
        <v>6097</v>
      </c>
      <c r="G3590" t="s">
        <v>6098</v>
      </c>
      <c r="H3590" t="s">
        <v>3609</v>
      </c>
      <c r="I3590">
        <v>1</v>
      </c>
      <c r="J3590">
        <v>95034</v>
      </c>
      <c r="K3590" t="s">
        <v>3535</v>
      </c>
      <c r="L3590" s="8">
        <v>0.55731481481481482</v>
      </c>
      <c r="M3590" s="8">
        <v>0.55990740740740741</v>
      </c>
      <c r="N3590" t="s">
        <v>1948</v>
      </c>
      <c r="O3590" t="s">
        <v>1948</v>
      </c>
      <c r="P3590" t="s">
        <v>1948</v>
      </c>
      <c r="Q3590" s="8">
        <v>2.5925925925925925E-3</v>
      </c>
      <c r="R3590" t="s">
        <v>1955</v>
      </c>
      <c r="S3590" t="s">
        <v>1955</v>
      </c>
      <c r="T3590" t="s">
        <v>1953</v>
      </c>
    </row>
    <row r="3591" spans="1:20" s="13" customFormat="1" x14ac:dyDescent="0.35">
      <c r="A3591">
        <v>1231462614</v>
      </c>
      <c r="B3591">
        <v>405686</v>
      </c>
      <c r="C3591" t="s">
        <v>2017</v>
      </c>
      <c r="D3591" s="4">
        <v>44926</v>
      </c>
      <c r="E3591" s="8">
        <v>0.55104166666666665</v>
      </c>
      <c r="F3591" t="s">
        <v>6097</v>
      </c>
      <c r="G3591" t="s">
        <v>6098</v>
      </c>
      <c r="H3591" t="s">
        <v>3609</v>
      </c>
      <c r="I3591">
        <v>1</v>
      </c>
      <c r="J3591">
        <v>95252</v>
      </c>
      <c r="K3591" t="s">
        <v>1977</v>
      </c>
      <c r="L3591" s="8">
        <v>0.55731481481481482</v>
      </c>
      <c r="M3591" s="8">
        <v>0.56084490740740744</v>
      </c>
      <c r="N3591" t="s">
        <v>1948</v>
      </c>
      <c r="O3591" t="s">
        <v>1948</v>
      </c>
      <c r="P3591" t="s">
        <v>1948</v>
      </c>
      <c r="Q3591" s="8">
        <v>3.530092592592592E-3</v>
      </c>
      <c r="R3591" t="s">
        <v>1951</v>
      </c>
      <c r="S3591" t="s">
        <v>1973</v>
      </c>
      <c r="T3591" t="s">
        <v>1953</v>
      </c>
    </row>
    <row r="3592" spans="1:20" x14ac:dyDescent="0.35">
      <c r="A3592">
        <v>1231454667</v>
      </c>
      <c r="B3592">
        <v>405581</v>
      </c>
      <c r="C3592" t="s">
        <v>2017</v>
      </c>
      <c r="D3592" s="4">
        <v>44926</v>
      </c>
      <c r="E3592" s="8">
        <v>0.47900462962962959</v>
      </c>
      <c r="F3592" t="s">
        <v>6099</v>
      </c>
      <c r="H3592" t="s">
        <v>1957</v>
      </c>
      <c r="I3592">
        <v>1</v>
      </c>
      <c r="J3592">
        <v>92052</v>
      </c>
      <c r="K3592" t="s">
        <v>1958</v>
      </c>
      <c r="L3592" s="8">
        <v>0.48887731481481483</v>
      </c>
      <c r="M3592" s="8">
        <v>0.4924884259259259</v>
      </c>
      <c r="N3592" t="s">
        <v>1948</v>
      </c>
      <c r="O3592" t="s">
        <v>1948</v>
      </c>
      <c r="P3592" t="s">
        <v>1948</v>
      </c>
      <c r="Q3592" s="8">
        <v>3.6111111111111114E-3</v>
      </c>
      <c r="R3592" t="s">
        <v>1951</v>
      </c>
      <c r="S3592" t="s">
        <v>1973</v>
      </c>
      <c r="T3592" t="s">
        <v>1953</v>
      </c>
    </row>
    <row r="3593" spans="1:20" x14ac:dyDescent="0.35">
      <c r="A3593">
        <v>1231452645</v>
      </c>
      <c r="B3593">
        <v>405554</v>
      </c>
      <c r="C3593" t="s">
        <v>2017</v>
      </c>
      <c r="D3593" s="4">
        <v>44926</v>
      </c>
      <c r="E3593" s="8">
        <v>0.46153935185185185</v>
      </c>
      <c r="F3593" t="s">
        <v>5845</v>
      </c>
      <c r="G3593" t="s">
        <v>5846</v>
      </c>
      <c r="H3593" t="s">
        <v>1957</v>
      </c>
      <c r="I3593">
        <v>1</v>
      </c>
      <c r="J3593">
        <v>94631</v>
      </c>
      <c r="K3593" t="s">
        <v>1954</v>
      </c>
      <c r="L3593" s="8">
        <v>0.46361111111111114</v>
      </c>
      <c r="M3593" s="8">
        <v>0.46449074074074076</v>
      </c>
      <c r="N3593" t="s">
        <v>1948</v>
      </c>
      <c r="O3593" t="s">
        <v>1948</v>
      </c>
      <c r="P3593" t="s">
        <v>1948</v>
      </c>
      <c r="Q3593" s="8">
        <v>8.7962962962962962E-4</v>
      </c>
      <c r="R3593" t="s">
        <v>1955</v>
      </c>
      <c r="S3593" t="s">
        <v>1955</v>
      </c>
      <c r="T3593" t="s">
        <v>2004</v>
      </c>
    </row>
    <row r="3594" spans="1:20" x14ac:dyDescent="0.35">
      <c r="A3594">
        <v>1231439602</v>
      </c>
      <c r="B3594">
        <v>405403</v>
      </c>
      <c r="C3594" t="s">
        <v>2017</v>
      </c>
      <c r="D3594" s="4">
        <v>44926</v>
      </c>
      <c r="E3594" s="8">
        <v>0.27980324074074076</v>
      </c>
      <c r="F3594" t="s">
        <v>6100</v>
      </c>
      <c r="G3594" t="s">
        <v>2342</v>
      </c>
      <c r="H3594" t="s">
        <v>2057</v>
      </c>
      <c r="I3594">
        <v>1</v>
      </c>
      <c r="J3594">
        <v>96252</v>
      </c>
      <c r="K3594" t="s">
        <v>2058</v>
      </c>
      <c r="L3594" s="8">
        <v>0.28541666666666665</v>
      </c>
      <c r="M3594" s="8">
        <v>0.28636574074074073</v>
      </c>
      <c r="N3594" t="s">
        <v>1948</v>
      </c>
      <c r="O3594" t="s">
        <v>1948</v>
      </c>
      <c r="P3594" t="s">
        <v>1948</v>
      </c>
      <c r="Q3594" s="8">
        <v>9.4907407407407408E-4</v>
      </c>
      <c r="R3594" t="s">
        <v>1951</v>
      </c>
      <c r="S3594" t="s">
        <v>1973</v>
      </c>
      <c r="T3594" t="s">
        <v>1953</v>
      </c>
    </row>
    <row r="3595" spans="1:20" x14ac:dyDescent="0.35">
      <c r="A3595">
        <v>1231439924</v>
      </c>
      <c r="B3595">
        <v>405406</v>
      </c>
      <c r="C3595" t="s">
        <v>2017</v>
      </c>
      <c r="D3595" s="4">
        <v>44926</v>
      </c>
      <c r="E3595" s="8">
        <v>0.2825462962962963</v>
      </c>
      <c r="F3595" t="s">
        <v>6101</v>
      </c>
      <c r="G3595" t="s">
        <v>6102</v>
      </c>
      <c r="H3595" t="s">
        <v>1949</v>
      </c>
      <c r="I3595">
        <v>1</v>
      </c>
      <c r="J3595">
        <v>94531</v>
      </c>
      <c r="K3595" t="s">
        <v>2049</v>
      </c>
      <c r="L3595" s="8">
        <v>0.28283564814814816</v>
      </c>
      <c r="M3595" s="8">
        <v>0.28435185185185186</v>
      </c>
      <c r="N3595" t="s">
        <v>1948</v>
      </c>
      <c r="O3595" t="s">
        <v>1948</v>
      </c>
      <c r="P3595" t="s">
        <v>1948</v>
      </c>
      <c r="Q3595" s="8">
        <v>1.5162037037037036E-3</v>
      </c>
      <c r="R3595" t="s">
        <v>1955</v>
      </c>
      <c r="S3595" t="s">
        <v>1955</v>
      </c>
      <c r="T3595" t="s">
        <v>1953</v>
      </c>
    </row>
    <row r="3596" spans="1:20" x14ac:dyDescent="0.35">
      <c r="A3596">
        <v>1231427632</v>
      </c>
      <c r="B3596">
        <v>405280</v>
      </c>
      <c r="C3596" t="s">
        <v>2017</v>
      </c>
      <c r="D3596" s="4">
        <v>44926</v>
      </c>
      <c r="E3596" s="8">
        <v>7.2418981481481473E-2</v>
      </c>
      <c r="F3596" t="s">
        <v>6103</v>
      </c>
      <c r="H3596" t="s">
        <v>1949</v>
      </c>
      <c r="I3596">
        <v>1</v>
      </c>
      <c r="J3596">
        <v>94531</v>
      </c>
      <c r="K3596" t="s">
        <v>2049</v>
      </c>
      <c r="L3596" s="8">
        <v>7.289351851851851E-2</v>
      </c>
      <c r="M3596" s="8">
        <v>7.4224537037037033E-2</v>
      </c>
      <c r="N3596" t="s">
        <v>1948</v>
      </c>
      <c r="O3596" t="s">
        <v>1948</v>
      </c>
      <c r="P3596" t="s">
        <v>1948</v>
      </c>
      <c r="Q3596" s="8">
        <v>1.3310185185185185E-3</v>
      </c>
      <c r="R3596" t="s">
        <v>1955</v>
      </c>
      <c r="S3596" t="s">
        <v>1955</v>
      </c>
      <c r="T3596" t="s">
        <v>1953</v>
      </c>
    </row>
    <row r="3597" spans="1:20" x14ac:dyDescent="0.35">
      <c r="A3597">
        <v>1231425802</v>
      </c>
      <c r="B3597">
        <v>405264</v>
      </c>
      <c r="C3597" t="s">
        <v>2017</v>
      </c>
      <c r="D3597" s="4">
        <v>44926</v>
      </c>
      <c r="E3597" s="8">
        <v>5.0879629629629629E-2</v>
      </c>
      <c r="F3597" t="s">
        <v>6104</v>
      </c>
      <c r="G3597" t="s">
        <v>6105</v>
      </c>
      <c r="H3597" t="s">
        <v>1949</v>
      </c>
      <c r="I3597">
        <v>1</v>
      </c>
      <c r="J3597">
        <v>94631</v>
      </c>
      <c r="K3597" t="s">
        <v>1954</v>
      </c>
      <c r="L3597" s="8">
        <v>5.1168981481481489E-2</v>
      </c>
      <c r="M3597" s="8">
        <v>5.2326388888888888E-2</v>
      </c>
      <c r="N3597" t="s">
        <v>1948</v>
      </c>
      <c r="O3597" t="s">
        <v>1948</v>
      </c>
      <c r="P3597" t="s">
        <v>1948</v>
      </c>
      <c r="Q3597" s="8">
        <v>1.1574074074074073E-3</v>
      </c>
      <c r="R3597" t="s">
        <v>1955</v>
      </c>
      <c r="S3597" t="s">
        <v>1955</v>
      </c>
      <c r="T3597" t="s">
        <v>1953</v>
      </c>
    </row>
    <row r="3598" spans="1:20" x14ac:dyDescent="0.35">
      <c r="A3598">
        <v>1231423554</v>
      </c>
      <c r="B3598">
        <v>405241</v>
      </c>
      <c r="C3598" t="s">
        <v>2017</v>
      </c>
      <c r="D3598" s="4">
        <v>44926</v>
      </c>
      <c r="E3598" s="8">
        <v>1.9849537037037037E-2</v>
      </c>
      <c r="F3598" t="s">
        <v>6106</v>
      </c>
      <c r="G3598" t="s">
        <v>6107</v>
      </c>
      <c r="H3598" t="s">
        <v>1962</v>
      </c>
      <c r="I3598">
        <v>1</v>
      </c>
      <c r="J3598">
        <v>90131</v>
      </c>
      <c r="K3598" t="s">
        <v>1963</v>
      </c>
      <c r="L3598" s="8">
        <v>2.4027777777777776E-2</v>
      </c>
      <c r="M3598" s="8">
        <v>2.5775462962962962E-2</v>
      </c>
      <c r="N3598" t="s">
        <v>1948</v>
      </c>
      <c r="O3598" t="s">
        <v>1948</v>
      </c>
      <c r="P3598" t="s">
        <v>1948</v>
      </c>
      <c r="Q3598" s="8">
        <v>1.7476851851851852E-3</v>
      </c>
      <c r="R3598" t="s">
        <v>1955</v>
      </c>
      <c r="S3598" t="s">
        <v>1955</v>
      </c>
      <c r="T3598" t="s">
        <v>1953</v>
      </c>
    </row>
    <row r="3599" spans="1:20" x14ac:dyDescent="0.35">
      <c r="A3599">
        <v>1231422498</v>
      </c>
      <c r="B3599">
        <v>405224</v>
      </c>
      <c r="C3599" t="s">
        <v>2017</v>
      </c>
      <c r="D3599" s="4">
        <v>44926</v>
      </c>
      <c r="E3599" s="8">
        <v>1.1122685185185185E-2</v>
      </c>
      <c r="F3599" t="s">
        <v>6108</v>
      </c>
      <c r="H3599" t="s">
        <v>1949</v>
      </c>
      <c r="I3599">
        <v>1</v>
      </c>
      <c r="J3599">
        <v>94531</v>
      </c>
      <c r="K3599" t="s">
        <v>2049</v>
      </c>
      <c r="L3599" s="8">
        <v>1.1400462962962965E-2</v>
      </c>
      <c r="M3599" s="8">
        <v>1.2592592592592593E-2</v>
      </c>
      <c r="N3599" t="s">
        <v>1948</v>
      </c>
      <c r="O3599" t="s">
        <v>1948</v>
      </c>
      <c r="P3599" t="s">
        <v>1948</v>
      </c>
      <c r="Q3599" s="8">
        <v>1.1921296296296296E-3</v>
      </c>
      <c r="R3599" t="s">
        <v>1955</v>
      </c>
      <c r="S3599" t="s">
        <v>1955</v>
      </c>
      <c r="T3599" t="s">
        <v>1953</v>
      </c>
    </row>
    <row r="3600" spans="1:20" x14ac:dyDescent="0.35">
      <c r="A3600">
        <v>1231412506</v>
      </c>
      <c r="B3600">
        <v>405129</v>
      </c>
      <c r="C3600" t="s">
        <v>2033</v>
      </c>
      <c r="D3600" s="4">
        <v>44925</v>
      </c>
      <c r="E3600" s="8">
        <v>0.93435185185185177</v>
      </c>
      <c r="F3600" t="s">
        <v>6109</v>
      </c>
      <c r="G3600" t="s">
        <v>6110</v>
      </c>
      <c r="H3600" t="s">
        <v>2020</v>
      </c>
      <c r="I3600">
        <v>1</v>
      </c>
      <c r="J3600">
        <v>91351</v>
      </c>
      <c r="K3600" t="s">
        <v>2207</v>
      </c>
      <c r="L3600" s="8">
        <v>0.93549768518518517</v>
      </c>
      <c r="M3600" s="8">
        <v>0.9381828703703704</v>
      </c>
      <c r="N3600" t="s">
        <v>1948</v>
      </c>
      <c r="O3600" t="s">
        <v>1948</v>
      </c>
      <c r="P3600" t="s">
        <v>1948</v>
      </c>
      <c r="Q3600" s="8">
        <v>2.685185185185185E-3</v>
      </c>
      <c r="R3600" t="s">
        <v>2006</v>
      </c>
      <c r="S3600" t="s">
        <v>1952</v>
      </c>
      <c r="T3600" t="s">
        <v>1953</v>
      </c>
    </row>
    <row r="3601" spans="1:20" x14ac:dyDescent="0.35">
      <c r="A3601">
        <v>1231412506</v>
      </c>
      <c r="B3601">
        <v>405129</v>
      </c>
      <c r="C3601" t="s">
        <v>2033</v>
      </c>
      <c r="D3601" s="4">
        <v>44925</v>
      </c>
      <c r="E3601" s="8">
        <v>0.93435185185185177</v>
      </c>
      <c r="F3601" t="s">
        <v>6109</v>
      </c>
      <c r="G3601" t="s">
        <v>6110</v>
      </c>
      <c r="H3601" t="s">
        <v>2020</v>
      </c>
      <c r="I3601">
        <v>1</v>
      </c>
      <c r="J3601">
        <v>91531</v>
      </c>
      <c r="K3601" t="s">
        <v>2021</v>
      </c>
      <c r="L3601" s="8">
        <v>0.93549768518518517</v>
      </c>
      <c r="M3601" s="8">
        <v>0.93755787037037042</v>
      </c>
      <c r="N3601" t="s">
        <v>1948</v>
      </c>
      <c r="O3601" t="s">
        <v>1948</v>
      </c>
      <c r="P3601" t="s">
        <v>1948</v>
      </c>
      <c r="Q3601" s="8">
        <v>2.0601851851851853E-3</v>
      </c>
      <c r="R3601" t="s">
        <v>1955</v>
      </c>
      <c r="S3601" t="s">
        <v>1955</v>
      </c>
      <c r="T3601" t="s">
        <v>1953</v>
      </c>
    </row>
    <row r="3602" spans="1:20" x14ac:dyDescent="0.35">
      <c r="A3602">
        <v>1231409239</v>
      </c>
      <c r="B3602">
        <v>405092</v>
      </c>
      <c r="C3602" t="s">
        <v>2033</v>
      </c>
      <c r="D3602" s="4">
        <v>44925</v>
      </c>
      <c r="E3602" s="8">
        <v>0.90715277777777781</v>
      </c>
      <c r="F3602" t="s">
        <v>6111</v>
      </c>
      <c r="G3602" t="s">
        <v>6112</v>
      </c>
      <c r="H3602" t="s">
        <v>2025</v>
      </c>
      <c r="I3602">
        <v>1</v>
      </c>
      <c r="J3602">
        <v>93241</v>
      </c>
      <c r="K3602" t="s">
        <v>2028</v>
      </c>
      <c r="L3602" s="8">
        <v>0.91236111111111118</v>
      </c>
      <c r="M3602" s="8">
        <v>0.91332175925925929</v>
      </c>
      <c r="N3602" t="s">
        <v>1948</v>
      </c>
      <c r="O3602" t="s">
        <v>1948</v>
      </c>
      <c r="P3602" t="s">
        <v>1948</v>
      </c>
      <c r="Q3602" s="8">
        <v>9.6064814814814808E-4</v>
      </c>
      <c r="R3602" t="s">
        <v>1955</v>
      </c>
      <c r="S3602" t="s">
        <v>1955</v>
      </c>
      <c r="T3602" t="s">
        <v>2004</v>
      </c>
    </row>
    <row r="3603" spans="1:20" x14ac:dyDescent="0.35">
      <c r="A3603">
        <v>1231397161</v>
      </c>
      <c r="B3603">
        <v>404938</v>
      </c>
      <c r="C3603" t="s">
        <v>2033</v>
      </c>
      <c r="D3603" s="4">
        <v>44925</v>
      </c>
      <c r="E3603" s="8">
        <v>0.80516203703703704</v>
      </c>
      <c r="F3603" t="s">
        <v>6113</v>
      </c>
      <c r="G3603" t="s">
        <v>6114</v>
      </c>
      <c r="H3603" t="s">
        <v>2622</v>
      </c>
      <c r="I3603">
        <v>1</v>
      </c>
      <c r="J3603">
        <v>92931</v>
      </c>
      <c r="K3603" t="s">
        <v>2623</v>
      </c>
      <c r="L3603" s="8">
        <v>0.80574074074074076</v>
      </c>
      <c r="M3603" s="8">
        <v>0.80783564814814823</v>
      </c>
      <c r="N3603" t="s">
        <v>1948</v>
      </c>
      <c r="O3603" t="s">
        <v>1948</v>
      </c>
      <c r="P3603" t="s">
        <v>1948</v>
      </c>
      <c r="Q3603" s="8">
        <v>2.0949074074074073E-3</v>
      </c>
      <c r="R3603" t="s">
        <v>1955</v>
      </c>
      <c r="S3603" t="s">
        <v>1955</v>
      </c>
      <c r="T3603" t="s">
        <v>1953</v>
      </c>
    </row>
    <row r="3604" spans="1:20" x14ac:dyDescent="0.35">
      <c r="A3604">
        <v>1231397161</v>
      </c>
      <c r="B3604">
        <v>404938</v>
      </c>
      <c r="C3604" t="s">
        <v>2033</v>
      </c>
      <c r="D3604" s="4">
        <v>44925</v>
      </c>
      <c r="E3604" s="8">
        <v>0.80516203703703704</v>
      </c>
      <c r="F3604" t="s">
        <v>6113</v>
      </c>
      <c r="G3604" t="s">
        <v>6114</v>
      </c>
      <c r="H3604" t="s">
        <v>2622</v>
      </c>
      <c r="I3604">
        <v>1</v>
      </c>
      <c r="J3604">
        <v>96252</v>
      </c>
      <c r="K3604" t="s">
        <v>2058</v>
      </c>
      <c r="L3604" s="8">
        <v>0.80574074074074076</v>
      </c>
      <c r="M3604" s="8">
        <v>0.81052083333333336</v>
      </c>
      <c r="N3604" t="s">
        <v>1948</v>
      </c>
      <c r="O3604" t="s">
        <v>1948</v>
      </c>
      <c r="P3604" t="s">
        <v>1948</v>
      </c>
      <c r="Q3604" s="8">
        <v>4.7800925925925919E-3</v>
      </c>
      <c r="R3604" t="s">
        <v>1951</v>
      </c>
      <c r="S3604" t="s">
        <v>1952</v>
      </c>
      <c r="T3604" t="s">
        <v>1953</v>
      </c>
    </row>
    <row r="3605" spans="1:20" x14ac:dyDescent="0.35">
      <c r="A3605">
        <v>1231386689</v>
      </c>
      <c r="B3605">
        <v>404799</v>
      </c>
      <c r="C3605" t="s">
        <v>2033</v>
      </c>
      <c r="D3605" s="4">
        <v>44925</v>
      </c>
      <c r="E3605" s="8">
        <v>0.7225462962962963</v>
      </c>
      <c r="F3605" t="s">
        <v>6115</v>
      </c>
      <c r="G3605" t="s">
        <v>6116</v>
      </c>
      <c r="H3605" t="s">
        <v>1949</v>
      </c>
      <c r="I3605">
        <v>1</v>
      </c>
      <c r="J3605">
        <v>94852</v>
      </c>
      <c r="K3605" t="s">
        <v>1950</v>
      </c>
      <c r="L3605" s="8">
        <v>0.72319444444444436</v>
      </c>
      <c r="M3605" s="8">
        <v>0.72408564814814813</v>
      </c>
      <c r="N3605" t="s">
        <v>1948</v>
      </c>
      <c r="O3605" t="s">
        <v>1948</v>
      </c>
      <c r="P3605" t="s">
        <v>1948</v>
      </c>
      <c r="Q3605" s="8">
        <v>8.9120370370370362E-4</v>
      </c>
      <c r="R3605" t="s">
        <v>1951</v>
      </c>
      <c r="S3605" t="s">
        <v>1952</v>
      </c>
      <c r="T3605" t="s">
        <v>1953</v>
      </c>
    </row>
    <row r="3606" spans="1:20" x14ac:dyDescent="0.35">
      <c r="A3606">
        <v>1231386689</v>
      </c>
      <c r="B3606">
        <v>404799</v>
      </c>
      <c r="C3606" t="s">
        <v>2033</v>
      </c>
      <c r="D3606" s="4">
        <v>44925</v>
      </c>
      <c r="E3606" s="8">
        <v>0.7225462962962963</v>
      </c>
      <c r="F3606" t="s">
        <v>6115</v>
      </c>
      <c r="G3606" t="s">
        <v>6116</v>
      </c>
      <c r="H3606" t="s">
        <v>1949</v>
      </c>
      <c r="I3606">
        <v>1</v>
      </c>
      <c r="J3606">
        <v>94631</v>
      </c>
      <c r="K3606" t="s">
        <v>1954</v>
      </c>
      <c r="L3606" s="8">
        <v>0.72302083333333333</v>
      </c>
      <c r="M3606" s="8">
        <v>0.72366898148148151</v>
      </c>
      <c r="N3606" t="s">
        <v>1948</v>
      </c>
      <c r="O3606" t="s">
        <v>1948</v>
      </c>
      <c r="P3606" t="s">
        <v>1948</v>
      </c>
      <c r="Q3606" s="8">
        <v>6.4814814814814813E-4</v>
      </c>
      <c r="R3606" t="s">
        <v>1955</v>
      </c>
      <c r="S3606" t="s">
        <v>1955</v>
      </c>
      <c r="T3606" t="s">
        <v>1953</v>
      </c>
    </row>
    <row r="3607" spans="1:20" x14ac:dyDescent="0.35">
      <c r="A3607">
        <v>1231382438</v>
      </c>
      <c r="B3607">
        <v>404753</v>
      </c>
      <c r="C3607" t="s">
        <v>2033</v>
      </c>
      <c r="D3607" s="4">
        <v>44925</v>
      </c>
      <c r="E3607" s="8">
        <v>0.69346064814814812</v>
      </c>
      <c r="F3607" t="s">
        <v>4115</v>
      </c>
      <c r="H3607" t="s">
        <v>1962</v>
      </c>
      <c r="I3607">
        <v>1</v>
      </c>
      <c r="J3607">
        <v>90131</v>
      </c>
      <c r="K3607" t="s">
        <v>1963</v>
      </c>
      <c r="L3607" s="8">
        <v>0.69425925925925924</v>
      </c>
      <c r="M3607" s="8">
        <v>0.69523148148148151</v>
      </c>
      <c r="N3607" t="s">
        <v>1948</v>
      </c>
      <c r="O3607" t="s">
        <v>1948</v>
      </c>
      <c r="P3607" t="s">
        <v>1948</v>
      </c>
      <c r="Q3607" s="8">
        <v>9.7222222222222209E-4</v>
      </c>
      <c r="R3607" t="s">
        <v>1955</v>
      </c>
      <c r="S3607" t="s">
        <v>1955</v>
      </c>
      <c r="T3607" t="s">
        <v>1953</v>
      </c>
    </row>
    <row r="3608" spans="1:20" x14ac:dyDescent="0.35">
      <c r="A3608" s="9">
        <v>1231382438</v>
      </c>
      <c r="B3608" s="9">
        <v>404753</v>
      </c>
      <c r="C3608" s="9" t="s">
        <v>2033</v>
      </c>
      <c r="D3608" s="10">
        <v>44925</v>
      </c>
      <c r="E3608" s="11">
        <v>0.69346064814814812</v>
      </c>
      <c r="F3608" s="9" t="s">
        <v>4115</v>
      </c>
      <c r="G3608" s="9"/>
      <c r="H3608" s="9" t="s">
        <v>1962</v>
      </c>
      <c r="I3608" s="9">
        <v>1</v>
      </c>
      <c r="J3608" s="9">
        <v>95134</v>
      </c>
      <c r="K3608" s="9" t="s">
        <v>1980</v>
      </c>
      <c r="L3608" s="11">
        <v>0.69425925925925924</v>
      </c>
      <c r="M3608" s="11">
        <v>0.6950925925925926</v>
      </c>
      <c r="N3608" s="9" t="s">
        <v>1948</v>
      </c>
      <c r="O3608" s="9" t="s">
        <v>1948</v>
      </c>
      <c r="P3608" s="9" t="s">
        <v>1948</v>
      </c>
      <c r="Q3608" s="11">
        <v>8.3333333333333339E-4</v>
      </c>
      <c r="R3608" s="9" t="s">
        <v>1955</v>
      </c>
      <c r="S3608" s="9" t="s">
        <v>1955</v>
      </c>
      <c r="T3608" s="9" t="s">
        <v>1953</v>
      </c>
    </row>
    <row r="3609" spans="1:20" x14ac:dyDescent="0.35">
      <c r="A3609">
        <v>1231368179</v>
      </c>
      <c r="B3609">
        <v>404581</v>
      </c>
      <c r="C3609" t="s">
        <v>2033</v>
      </c>
      <c r="D3609" s="4">
        <v>44925</v>
      </c>
      <c r="E3609" s="8">
        <v>0.60395833333333326</v>
      </c>
      <c r="F3609" t="s">
        <v>6117</v>
      </c>
      <c r="H3609" t="s">
        <v>2530</v>
      </c>
      <c r="I3609">
        <v>1</v>
      </c>
      <c r="J3609">
        <v>92431</v>
      </c>
      <c r="K3609" t="s">
        <v>2235</v>
      </c>
      <c r="L3609" s="8">
        <v>0.60436342592592596</v>
      </c>
      <c r="M3609" s="8">
        <v>0.60697916666666674</v>
      </c>
      <c r="N3609" t="s">
        <v>1948</v>
      </c>
      <c r="O3609" t="s">
        <v>1948</v>
      </c>
      <c r="P3609" t="s">
        <v>1948</v>
      </c>
      <c r="Q3609" s="8">
        <v>2.615740740740741E-3</v>
      </c>
      <c r="R3609" t="s">
        <v>1955</v>
      </c>
      <c r="S3609" t="s">
        <v>1955</v>
      </c>
      <c r="T3609" t="s">
        <v>1953</v>
      </c>
    </row>
    <row r="3610" spans="1:20" x14ac:dyDescent="0.35">
      <c r="A3610">
        <v>1231368179</v>
      </c>
      <c r="B3610">
        <v>404581</v>
      </c>
      <c r="C3610" t="s">
        <v>2033</v>
      </c>
      <c r="D3610" s="4">
        <v>44925</v>
      </c>
      <c r="E3610" s="8">
        <v>0.60395833333333326</v>
      </c>
      <c r="F3610" t="s">
        <v>6117</v>
      </c>
      <c r="H3610" t="s">
        <v>2530</v>
      </c>
      <c r="I3610">
        <v>1</v>
      </c>
      <c r="J3610">
        <v>96211</v>
      </c>
      <c r="K3610" t="s">
        <v>2058</v>
      </c>
      <c r="L3610" s="8">
        <v>0.60436342592592596</v>
      </c>
      <c r="M3610" s="8">
        <v>0.60799768518518515</v>
      </c>
      <c r="N3610" t="s">
        <v>1948</v>
      </c>
      <c r="O3610" t="s">
        <v>1948</v>
      </c>
      <c r="P3610" t="s">
        <v>1948</v>
      </c>
      <c r="Q3610" s="8">
        <v>3.6342592592592594E-3</v>
      </c>
      <c r="R3610" t="s">
        <v>2111</v>
      </c>
      <c r="S3610" t="s">
        <v>2111</v>
      </c>
      <c r="T3610" t="s">
        <v>1953</v>
      </c>
    </row>
    <row r="3611" spans="1:20" x14ac:dyDescent="0.35">
      <c r="A3611">
        <v>1231350121</v>
      </c>
      <c r="B3611">
        <v>404377</v>
      </c>
      <c r="C3611" t="s">
        <v>2033</v>
      </c>
      <c r="D3611" s="4">
        <v>44925</v>
      </c>
      <c r="E3611" s="8">
        <v>0.49008101851851849</v>
      </c>
      <c r="F3611" t="s">
        <v>6118</v>
      </c>
      <c r="G3611" t="s">
        <v>6119</v>
      </c>
      <c r="H3611" t="s">
        <v>2057</v>
      </c>
      <c r="I3611">
        <v>1</v>
      </c>
      <c r="J3611">
        <v>96231</v>
      </c>
      <c r="K3611" t="s">
        <v>2058</v>
      </c>
      <c r="L3611" s="8">
        <v>0.49374999999999997</v>
      </c>
      <c r="M3611" s="8">
        <v>0.49657407407407406</v>
      </c>
      <c r="N3611" t="s">
        <v>1948</v>
      </c>
      <c r="O3611" t="s">
        <v>1948</v>
      </c>
      <c r="P3611" t="s">
        <v>1948</v>
      </c>
      <c r="Q3611" s="8">
        <v>2.8240740740740739E-3</v>
      </c>
      <c r="R3611" t="s">
        <v>1955</v>
      </c>
      <c r="S3611" t="s">
        <v>1955</v>
      </c>
      <c r="T3611" t="s">
        <v>1953</v>
      </c>
    </row>
    <row r="3612" spans="1:20" x14ac:dyDescent="0.35">
      <c r="A3612">
        <v>1231335496</v>
      </c>
      <c r="B3612">
        <v>404182</v>
      </c>
      <c r="C3612" t="s">
        <v>2033</v>
      </c>
      <c r="D3612" s="4">
        <v>44925</v>
      </c>
      <c r="E3612" s="8">
        <v>0.28385416666666669</v>
      </c>
      <c r="F3612" t="s">
        <v>6120</v>
      </c>
      <c r="G3612" t="s">
        <v>6121</v>
      </c>
      <c r="H3612" t="s">
        <v>1949</v>
      </c>
      <c r="I3612">
        <v>1</v>
      </c>
      <c r="J3612">
        <v>94531</v>
      </c>
      <c r="K3612" t="s">
        <v>2049</v>
      </c>
      <c r="L3612" s="8">
        <v>0.29438657407407409</v>
      </c>
      <c r="M3612" s="8">
        <v>0.29584490740740738</v>
      </c>
      <c r="N3612" t="s">
        <v>1948</v>
      </c>
      <c r="O3612" t="s">
        <v>1948</v>
      </c>
      <c r="P3612" t="s">
        <v>1948</v>
      </c>
      <c r="Q3612" s="8">
        <v>1.4583333333333334E-3</v>
      </c>
      <c r="R3612" t="s">
        <v>1955</v>
      </c>
      <c r="S3612" t="s">
        <v>1955</v>
      </c>
      <c r="T3612" t="s">
        <v>1953</v>
      </c>
    </row>
    <row r="3613" spans="1:20" x14ac:dyDescent="0.35">
      <c r="A3613">
        <v>1231335496</v>
      </c>
      <c r="B3613">
        <v>404182</v>
      </c>
      <c r="C3613" t="s">
        <v>2033</v>
      </c>
      <c r="D3613" s="4">
        <v>44925</v>
      </c>
      <c r="E3613" s="8">
        <v>0.28385416666666669</v>
      </c>
      <c r="F3613" t="s">
        <v>6120</v>
      </c>
      <c r="G3613" t="s">
        <v>6121</v>
      </c>
      <c r="H3613" t="s">
        <v>1949</v>
      </c>
      <c r="I3613">
        <v>1</v>
      </c>
      <c r="J3613">
        <v>94852</v>
      </c>
      <c r="K3613" t="s">
        <v>1950</v>
      </c>
      <c r="L3613" s="8">
        <v>0.29438657407407409</v>
      </c>
      <c r="M3613" s="8">
        <v>0.29615740740740742</v>
      </c>
      <c r="N3613" t="s">
        <v>1948</v>
      </c>
      <c r="O3613" t="s">
        <v>1948</v>
      </c>
      <c r="P3613" t="s">
        <v>1948</v>
      </c>
      <c r="Q3613" s="8">
        <v>1.7708333333333332E-3</v>
      </c>
      <c r="R3613" t="s">
        <v>1951</v>
      </c>
      <c r="S3613" t="s">
        <v>1973</v>
      </c>
      <c r="T3613" t="s">
        <v>1953</v>
      </c>
    </row>
    <row r="3614" spans="1:20" x14ac:dyDescent="0.35">
      <c r="A3614">
        <v>1231324100</v>
      </c>
      <c r="B3614">
        <v>404055</v>
      </c>
      <c r="C3614" t="s">
        <v>2033</v>
      </c>
      <c r="D3614" s="4">
        <v>44925</v>
      </c>
      <c r="E3614" s="8">
        <v>8.6956018518518516E-2</v>
      </c>
      <c r="F3614" t="s">
        <v>6122</v>
      </c>
      <c r="G3614" t="s">
        <v>6123</v>
      </c>
      <c r="H3614" t="s">
        <v>2077</v>
      </c>
      <c r="I3614">
        <v>1</v>
      </c>
      <c r="J3614">
        <v>94852</v>
      </c>
      <c r="K3614" t="s">
        <v>1950</v>
      </c>
      <c r="L3614" s="8">
        <v>9.85300925925926E-2</v>
      </c>
      <c r="M3614" s="8">
        <v>0.10002314814814815</v>
      </c>
      <c r="N3614" t="s">
        <v>1948</v>
      </c>
      <c r="O3614" t="s">
        <v>1948</v>
      </c>
      <c r="P3614" t="s">
        <v>1948</v>
      </c>
      <c r="Q3614" s="8">
        <v>1.4930555555555556E-3</v>
      </c>
      <c r="R3614" t="s">
        <v>1951</v>
      </c>
      <c r="S3614" t="s">
        <v>1973</v>
      </c>
      <c r="T3614" t="s">
        <v>1953</v>
      </c>
    </row>
    <row r="3615" spans="1:20" x14ac:dyDescent="0.35">
      <c r="A3615">
        <v>1231263622</v>
      </c>
      <c r="B3615">
        <v>403387</v>
      </c>
      <c r="C3615" t="s">
        <v>2055</v>
      </c>
      <c r="D3615" s="4">
        <v>44924</v>
      </c>
      <c r="E3615" s="8">
        <v>0.6293171296296296</v>
      </c>
      <c r="F3615" t="s">
        <v>6124</v>
      </c>
      <c r="G3615" t="s">
        <v>6125</v>
      </c>
      <c r="H3615" t="s">
        <v>6126</v>
      </c>
      <c r="I3615">
        <v>1</v>
      </c>
      <c r="J3615">
        <v>93831</v>
      </c>
      <c r="K3615" t="s">
        <v>2702</v>
      </c>
      <c r="L3615" s="8">
        <v>0.6293171296296296</v>
      </c>
      <c r="M3615" s="8">
        <v>0.63249999999999995</v>
      </c>
      <c r="N3615" t="s">
        <v>1948</v>
      </c>
      <c r="O3615" t="s">
        <v>1948</v>
      </c>
      <c r="P3615" t="s">
        <v>1948</v>
      </c>
      <c r="Q3615" s="8">
        <v>3.1828703703703702E-3</v>
      </c>
      <c r="R3615" t="s">
        <v>1955</v>
      </c>
      <c r="S3615" t="s">
        <v>1955</v>
      </c>
      <c r="T3615" t="s">
        <v>2004</v>
      </c>
    </row>
    <row r="3616" spans="1:20" x14ac:dyDescent="0.35">
      <c r="A3616">
        <v>1231250726</v>
      </c>
      <c r="B3616">
        <v>403228</v>
      </c>
      <c r="C3616" t="s">
        <v>2055</v>
      </c>
      <c r="D3616" s="4">
        <v>44924</v>
      </c>
      <c r="E3616" s="8">
        <v>0.53664351851851855</v>
      </c>
      <c r="F3616" t="s">
        <v>6127</v>
      </c>
      <c r="H3616" t="s">
        <v>2057</v>
      </c>
      <c r="I3616">
        <v>1</v>
      </c>
      <c r="J3616">
        <v>96252</v>
      </c>
      <c r="K3616" t="s">
        <v>2058</v>
      </c>
      <c r="L3616" s="8">
        <v>0.53915509259259264</v>
      </c>
      <c r="M3616" s="8">
        <v>0.54141203703703711</v>
      </c>
      <c r="N3616" t="s">
        <v>1948</v>
      </c>
      <c r="O3616" t="s">
        <v>1948</v>
      </c>
      <c r="P3616" t="s">
        <v>1948</v>
      </c>
      <c r="Q3616" s="8">
        <v>2.2569444444444447E-3</v>
      </c>
      <c r="R3616" t="s">
        <v>1951</v>
      </c>
      <c r="S3616" t="s">
        <v>1973</v>
      </c>
      <c r="T3616" t="s">
        <v>1953</v>
      </c>
    </row>
    <row r="3617" spans="1:20" x14ac:dyDescent="0.35">
      <c r="A3617">
        <v>1231242767</v>
      </c>
      <c r="B3617">
        <v>403100</v>
      </c>
      <c r="C3617" t="s">
        <v>2055</v>
      </c>
      <c r="D3617" s="4">
        <v>44924</v>
      </c>
      <c r="E3617" s="8">
        <v>0.46788194444444442</v>
      </c>
      <c r="F3617" t="s">
        <v>6128</v>
      </c>
      <c r="H3617" t="s">
        <v>1962</v>
      </c>
      <c r="I3617">
        <v>1</v>
      </c>
      <c r="J3617">
        <v>90131</v>
      </c>
      <c r="K3617" t="s">
        <v>1963</v>
      </c>
      <c r="L3617" s="8">
        <v>0.46918981481481481</v>
      </c>
      <c r="M3617" s="8">
        <v>0.47050925925925924</v>
      </c>
      <c r="N3617" t="s">
        <v>1948</v>
      </c>
      <c r="O3617" t="s">
        <v>1948</v>
      </c>
      <c r="P3617" t="s">
        <v>1948</v>
      </c>
      <c r="Q3617" s="8">
        <v>1.3194444444444443E-3</v>
      </c>
      <c r="R3617" t="s">
        <v>1955</v>
      </c>
      <c r="S3617" t="s">
        <v>1955</v>
      </c>
      <c r="T3617" t="s">
        <v>1953</v>
      </c>
    </row>
    <row r="3618" spans="1:20" x14ac:dyDescent="0.35">
      <c r="A3618" s="9">
        <v>1231242767</v>
      </c>
      <c r="B3618" s="9">
        <v>403100</v>
      </c>
      <c r="C3618" s="9" t="s">
        <v>2055</v>
      </c>
      <c r="D3618" s="10">
        <v>44924</v>
      </c>
      <c r="E3618" s="11">
        <v>0.46788194444444442</v>
      </c>
      <c r="F3618" s="9" t="s">
        <v>6128</v>
      </c>
      <c r="G3618" s="9"/>
      <c r="H3618" s="9" t="s">
        <v>1962</v>
      </c>
      <c r="I3618" s="9">
        <v>1</v>
      </c>
      <c r="J3618" s="9">
        <v>95134</v>
      </c>
      <c r="K3618" s="9" t="s">
        <v>1980</v>
      </c>
      <c r="L3618" s="11">
        <v>0.46918981481481481</v>
      </c>
      <c r="M3618" s="11">
        <v>0.47030092592592593</v>
      </c>
      <c r="N3618" s="9" t="s">
        <v>1948</v>
      </c>
      <c r="O3618" s="9" t="s">
        <v>1948</v>
      </c>
      <c r="P3618" s="9" t="s">
        <v>1948</v>
      </c>
      <c r="Q3618" s="11">
        <v>1.1111111111111111E-3</v>
      </c>
      <c r="R3618" s="9" t="s">
        <v>1955</v>
      </c>
      <c r="S3618" s="9" t="s">
        <v>1955</v>
      </c>
      <c r="T3618" s="9" t="s">
        <v>1953</v>
      </c>
    </row>
    <row r="3619" spans="1:20" x14ac:dyDescent="0.35">
      <c r="A3619">
        <v>1231238067</v>
      </c>
      <c r="B3619">
        <v>403028</v>
      </c>
      <c r="C3619" t="s">
        <v>2055</v>
      </c>
      <c r="D3619" s="4">
        <v>44924</v>
      </c>
      <c r="E3619" s="8">
        <v>0.42108796296296297</v>
      </c>
      <c r="F3619" t="s">
        <v>6129</v>
      </c>
      <c r="H3619" t="s">
        <v>1949</v>
      </c>
      <c r="I3619">
        <v>1</v>
      </c>
      <c r="J3619">
        <v>94852</v>
      </c>
      <c r="K3619" t="s">
        <v>1950</v>
      </c>
      <c r="L3619" s="8">
        <v>0.42223379629629632</v>
      </c>
      <c r="M3619" s="8">
        <v>0.42396990740740742</v>
      </c>
      <c r="N3619" t="s">
        <v>1948</v>
      </c>
      <c r="O3619" t="s">
        <v>1948</v>
      </c>
      <c r="P3619" t="s">
        <v>1948</v>
      </c>
      <c r="Q3619" s="8">
        <v>1.736111111111111E-3</v>
      </c>
      <c r="R3619" t="s">
        <v>1951</v>
      </c>
      <c r="S3619" t="s">
        <v>1952</v>
      </c>
      <c r="T3619" t="s">
        <v>2004</v>
      </c>
    </row>
    <row r="3620" spans="1:20" x14ac:dyDescent="0.35">
      <c r="A3620">
        <v>1231233302</v>
      </c>
      <c r="B3620">
        <v>402967</v>
      </c>
      <c r="C3620" t="s">
        <v>2055</v>
      </c>
      <c r="D3620" s="4">
        <v>44924</v>
      </c>
      <c r="E3620" s="8">
        <v>0.37741898148148145</v>
      </c>
      <c r="F3620" t="s">
        <v>6130</v>
      </c>
      <c r="G3620" t="s">
        <v>6131</v>
      </c>
      <c r="H3620" t="s">
        <v>3219</v>
      </c>
      <c r="I3620">
        <v>1</v>
      </c>
      <c r="J3620">
        <v>92571</v>
      </c>
      <c r="K3620" t="s">
        <v>2093</v>
      </c>
      <c r="L3620" s="8">
        <v>0.3863078703703704</v>
      </c>
      <c r="M3620" s="8">
        <v>0.38738425925925929</v>
      </c>
      <c r="N3620" t="s">
        <v>1948</v>
      </c>
      <c r="O3620" t="s">
        <v>1948</v>
      </c>
      <c r="P3620" t="s">
        <v>1948</v>
      </c>
      <c r="Q3620" s="8">
        <v>1.0763888888888889E-3</v>
      </c>
      <c r="R3620" t="s">
        <v>2027</v>
      </c>
      <c r="S3620" t="s">
        <v>2027</v>
      </c>
      <c r="T3620" t="s">
        <v>2004</v>
      </c>
    </row>
    <row r="3621" spans="1:20" x14ac:dyDescent="0.35">
      <c r="A3621">
        <v>1231233302</v>
      </c>
      <c r="B3621">
        <v>402967</v>
      </c>
      <c r="C3621" t="s">
        <v>2055</v>
      </c>
      <c r="D3621" s="4">
        <v>44924</v>
      </c>
      <c r="E3621" s="8">
        <v>0.37741898148148145</v>
      </c>
      <c r="F3621" t="s">
        <v>6130</v>
      </c>
      <c r="G3621" t="s">
        <v>6131</v>
      </c>
      <c r="H3621" t="s">
        <v>3219</v>
      </c>
      <c r="I3621">
        <v>1</v>
      </c>
      <c r="J3621">
        <v>92631</v>
      </c>
      <c r="K3621" t="s">
        <v>2087</v>
      </c>
      <c r="L3621" s="8">
        <v>0.37851851851851853</v>
      </c>
      <c r="M3621" s="8">
        <v>0.38089120370370372</v>
      </c>
      <c r="N3621" t="s">
        <v>1948</v>
      </c>
      <c r="O3621" t="s">
        <v>1948</v>
      </c>
      <c r="P3621" t="s">
        <v>1948</v>
      </c>
      <c r="Q3621" s="8">
        <v>2.3726851851851851E-3</v>
      </c>
      <c r="R3621" t="s">
        <v>1955</v>
      </c>
      <c r="S3621" t="s">
        <v>1955</v>
      </c>
      <c r="T3621" t="s">
        <v>1953</v>
      </c>
    </row>
    <row r="3622" spans="1:20" x14ac:dyDescent="0.35">
      <c r="A3622" s="9">
        <v>1231231564</v>
      </c>
      <c r="B3622" s="9">
        <v>402938</v>
      </c>
      <c r="C3622" s="9" t="s">
        <v>2055</v>
      </c>
      <c r="D3622" s="10">
        <v>44924</v>
      </c>
      <c r="E3622" s="11">
        <v>0.3584606481481481</v>
      </c>
      <c r="F3622" s="9" t="s">
        <v>6132</v>
      </c>
      <c r="G3622" s="9" t="s">
        <v>6133</v>
      </c>
      <c r="H3622" s="9" t="s">
        <v>1962</v>
      </c>
      <c r="I3622" s="9">
        <v>1</v>
      </c>
      <c r="J3622" s="9">
        <v>95134</v>
      </c>
      <c r="K3622" s="9" t="s">
        <v>1980</v>
      </c>
      <c r="L3622" s="11">
        <v>0.35981481481481481</v>
      </c>
      <c r="M3622" s="11">
        <v>0.36097222222222225</v>
      </c>
      <c r="N3622" s="9" t="s">
        <v>1948</v>
      </c>
      <c r="O3622" s="9" t="s">
        <v>1948</v>
      </c>
      <c r="P3622" s="9" t="s">
        <v>1948</v>
      </c>
      <c r="Q3622" s="11">
        <v>1.1574074074074073E-3</v>
      </c>
      <c r="R3622" s="9" t="s">
        <v>1955</v>
      </c>
      <c r="S3622" s="9" t="s">
        <v>1955</v>
      </c>
      <c r="T3622" s="9" t="s">
        <v>1953</v>
      </c>
    </row>
    <row r="3623" spans="1:20" x14ac:dyDescent="0.35">
      <c r="A3623">
        <v>1231222623</v>
      </c>
      <c r="B3623">
        <v>402871</v>
      </c>
      <c r="C3623" t="s">
        <v>2055</v>
      </c>
      <c r="D3623" s="4">
        <v>44924</v>
      </c>
      <c r="E3623" s="8">
        <v>0.23317129629629629</v>
      </c>
      <c r="F3623" t="s">
        <v>6134</v>
      </c>
      <c r="H3623" t="s">
        <v>2020</v>
      </c>
      <c r="I3623">
        <v>1</v>
      </c>
      <c r="J3623">
        <v>91331</v>
      </c>
      <c r="K3623" t="s">
        <v>2207</v>
      </c>
      <c r="L3623" s="8">
        <v>0.24884259259259259</v>
      </c>
      <c r="M3623" s="8">
        <v>0.2518171296296296</v>
      </c>
      <c r="N3623" t="s">
        <v>1948</v>
      </c>
      <c r="O3623" t="s">
        <v>1948</v>
      </c>
      <c r="P3623" t="s">
        <v>1948</v>
      </c>
      <c r="Q3623" s="8">
        <v>2.9745370370370373E-3</v>
      </c>
      <c r="R3623" t="s">
        <v>1955</v>
      </c>
      <c r="S3623" t="s">
        <v>1955</v>
      </c>
      <c r="T3623" t="s">
        <v>1953</v>
      </c>
    </row>
    <row r="3624" spans="1:20" x14ac:dyDescent="0.35">
      <c r="A3624">
        <v>1231222623</v>
      </c>
      <c r="B3624">
        <v>402871</v>
      </c>
      <c r="C3624" t="s">
        <v>2055</v>
      </c>
      <c r="D3624" s="4">
        <v>44924</v>
      </c>
      <c r="E3624" s="8">
        <v>0.23317129629629629</v>
      </c>
      <c r="F3624" t="s">
        <v>6134</v>
      </c>
      <c r="H3624" t="s">
        <v>2020</v>
      </c>
      <c r="I3624">
        <v>1</v>
      </c>
      <c r="J3624">
        <v>91351</v>
      </c>
      <c r="K3624" t="s">
        <v>2207</v>
      </c>
      <c r="L3624" s="8">
        <v>0.24884259259259259</v>
      </c>
      <c r="M3624" s="8">
        <v>0.25234953703703705</v>
      </c>
      <c r="N3624" t="s">
        <v>1948</v>
      </c>
      <c r="O3624" t="s">
        <v>1948</v>
      </c>
      <c r="P3624" t="s">
        <v>1948</v>
      </c>
      <c r="Q3624" s="8">
        <v>3.5069444444444445E-3</v>
      </c>
      <c r="R3624" t="s">
        <v>2006</v>
      </c>
      <c r="S3624" t="s">
        <v>1973</v>
      </c>
      <c r="T3624" t="s">
        <v>1953</v>
      </c>
    </row>
    <row r="3625" spans="1:20" x14ac:dyDescent="0.35">
      <c r="A3625">
        <v>1231216965</v>
      </c>
      <c r="B3625">
        <v>402829</v>
      </c>
      <c r="C3625" t="s">
        <v>2055</v>
      </c>
      <c r="D3625" s="4">
        <v>44924</v>
      </c>
      <c r="E3625" s="8">
        <v>0.13069444444444445</v>
      </c>
      <c r="F3625" t="s">
        <v>6135</v>
      </c>
      <c r="G3625" t="s">
        <v>6136</v>
      </c>
      <c r="H3625" t="s">
        <v>1972</v>
      </c>
      <c r="I3625">
        <v>1</v>
      </c>
      <c r="J3625">
        <v>91731</v>
      </c>
      <c r="K3625" t="s">
        <v>1994</v>
      </c>
      <c r="L3625" s="8">
        <v>0.13141203703703705</v>
      </c>
      <c r="M3625" s="8">
        <v>0.13658564814814814</v>
      </c>
      <c r="N3625" t="s">
        <v>1948</v>
      </c>
      <c r="O3625" t="s">
        <v>1948</v>
      </c>
      <c r="P3625" t="s">
        <v>1948</v>
      </c>
      <c r="Q3625" s="8">
        <v>5.1736111111111115E-3</v>
      </c>
      <c r="R3625" t="s">
        <v>1955</v>
      </c>
      <c r="S3625" t="s">
        <v>1955</v>
      </c>
      <c r="T3625" t="s">
        <v>2004</v>
      </c>
    </row>
    <row r="3626" spans="1:20" x14ac:dyDescent="0.35">
      <c r="A3626">
        <v>1231201217</v>
      </c>
      <c r="B3626">
        <v>402660</v>
      </c>
      <c r="C3626" t="s">
        <v>2066</v>
      </c>
      <c r="D3626" s="4">
        <v>44923</v>
      </c>
      <c r="E3626" s="8">
        <v>0.93180555555555555</v>
      </c>
      <c r="F3626" t="s">
        <v>6137</v>
      </c>
      <c r="G3626" t="s">
        <v>6138</v>
      </c>
      <c r="H3626" t="s">
        <v>1949</v>
      </c>
      <c r="I3626">
        <v>1</v>
      </c>
      <c r="J3626">
        <v>94631</v>
      </c>
      <c r="K3626" t="s">
        <v>1954</v>
      </c>
      <c r="L3626" s="8">
        <v>0.94563657407407409</v>
      </c>
      <c r="M3626" s="8">
        <v>0.94726851851851857</v>
      </c>
      <c r="N3626" t="s">
        <v>1948</v>
      </c>
      <c r="O3626" t="s">
        <v>1948</v>
      </c>
      <c r="P3626" t="s">
        <v>1948</v>
      </c>
      <c r="Q3626" s="8">
        <v>1.6319444444444445E-3</v>
      </c>
      <c r="R3626" t="s">
        <v>1955</v>
      </c>
      <c r="S3626" t="s">
        <v>1996</v>
      </c>
      <c r="T3626" t="s">
        <v>1953</v>
      </c>
    </row>
    <row r="3627" spans="1:20" x14ac:dyDescent="0.35">
      <c r="A3627">
        <v>1231202936</v>
      </c>
      <c r="B3627">
        <v>402680</v>
      </c>
      <c r="C3627" t="s">
        <v>2066</v>
      </c>
      <c r="D3627" s="4">
        <v>44923</v>
      </c>
      <c r="E3627" s="8">
        <v>0.94274305555555549</v>
      </c>
      <c r="F3627" t="s">
        <v>6139</v>
      </c>
      <c r="H3627" t="s">
        <v>2121</v>
      </c>
      <c r="I3627">
        <v>1</v>
      </c>
      <c r="J3627">
        <v>90531</v>
      </c>
      <c r="K3627" t="s">
        <v>2048</v>
      </c>
      <c r="L3627" s="8">
        <v>0.94418981481481479</v>
      </c>
      <c r="M3627" s="8">
        <v>0.94796296296296301</v>
      </c>
      <c r="N3627" t="s">
        <v>1948</v>
      </c>
      <c r="O3627" t="s">
        <v>1948</v>
      </c>
      <c r="P3627" t="s">
        <v>1948</v>
      </c>
      <c r="Q3627" s="8">
        <v>3.7731481481481483E-3</v>
      </c>
      <c r="R3627" t="s">
        <v>1955</v>
      </c>
      <c r="S3627" t="s">
        <v>1955</v>
      </c>
      <c r="T3627" t="s">
        <v>1953</v>
      </c>
    </row>
    <row r="3628" spans="1:20" x14ac:dyDescent="0.35">
      <c r="A3628">
        <v>1231201217</v>
      </c>
      <c r="B3628">
        <v>402660</v>
      </c>
      <c r="C3628" t="s">
        <v>2066</v>
      </c>
      <c r="D3628" s="4">
        <v>44923</v>
      </c>
      <c r="E3628" s="8">
        <v>0.93180555555555555</v>
      </c>
      <c r="F3628" t="s">
        <v>6137</v>
      </c>
      <c r="G3628" t="s">
        <v>6138</v>
      </c>
      <c r="H3628" t="s">
        <v>1949</v>
      </c>
      <c r="I3628">
        <v>1</v>
      </c>
      <c r="J3628">
        <v>94452</v>
      </c>
      <c r="K3628" t="s">
        <v>2074</v>
      </c>
      <c r="L3628" s="8">
        <v>0.93872685185185178</v>
      </c>
      <c r="M3628" s="8">
        <v>0.94057870370370367</v>
      </c>
      <c r="N3628" t="s">
        <v>1948</v>
      </c>
      <c r="O3628" t="s">
        <v>1948</v>
      </c>
      <c r="P3628" t="s">
        <v>1948</v>
      </c>
      <c r="Q3628" s="8">
        <v>1.8518518518518517E-3</v>
      </c>
      <c r="R3628" t="s">
        <v>1951</v>
      </c>
      <c r="S3628" t="s">
        <v>1952</v>
      </c>
      <c r="T3628" t="s">
        <v>1953</v>
      </c>
    </row>
    <row r="3629" spans="1:20" x14ac:dyDescent="0.35">
      <c r="A3629">
        <v>1231201217</v>
      </c>
      <c r="B3629">
        <v>402660</v>
      </c>
      <c r="C3629" t="s">
        <v>2066</v>
      </c>
      <c r="D3629" s="4">
        <v>44923</v>
      </c>
      <c r="E3629" s="8">
        <v>0.93180555555555555</v>
      </c>
      <c r="F3629" t="s">
        <v>6137</v>
      </c>
      <c r="G3629" t="s">
        <v>6138</v>
      </c>
      <c r="H3629" t="s">
        <v>1949</v>
      </c>
      <c r="I3629">
        <v>1</v>
      </c>
      <c r="J3629">
        <v>94531</v>
      </c>
      <c r="K3629" t="s">
        <v>2049</v>
      </c>
      <c r="L3629" s="8">
        <v>0.93265046296296295</v>
      </c>
      <c r="M3629" s="8">
        <v>0.93390046296296303</v>
      </c>
      <c r="N3629" t="s">
        <v>1948</v>
      </c>
      <c r="O3629" t="s">
        <v>1948</v>
      </c>
      <c r="P3629" t="s">
        <v>1948</v>
      </c>
      <c r="Q3629" s="8">
        <v>1.25E-3</v>
      </c>
      <c r="R3629" t="s">
        <v>1955</v>
      </c>
      <c r="S3629" t="s">
        <v>1955</v>
      </c>
      <c r="T3629" t="s">
        <v>1953</v>
      </c>
    </row>
    <row r="3630" spans="1:20" x14ac:dyDescent="0.35">
      <c r="A3630">
        <v>1231198088</v>
      </c>
      <c r="B3630">
        <v>402623</v>
      </c>
      <c r="C3630" t="s">
        <v>2066</v>
      </c>
      <c r="D3630" s="4">
        <v>44923</v>
      </c>
      <c r="E3630" s="8">
        <v>0.90240740740740744</v>
      </c>
      <c r="F3630" t="s">
        <v>6140</v>
      </c>
      <c r="G3630" t="s">
        <v>6141</v>
      </c>
      <c r="H3630" t="s">
        <v>2015</v>
      </c>
      <c r="I3630">
        <v>1</v>
      </c>
      <c r="J3630">
        <v>94331</v>
      </c>
      <c r="K3630" t="s">
        <v>2016</v>
      </c>
      <c r="L3630" s="8">
        <v>0.90405092592592595</v>
      </c>
      <c r="M3630" s="8">
        <v>0.90668981481481481</v>
      </c>
      <c r="N3630" t="s">
        <v>1948</v>
      </c>
      <c r="O3630" t="s">
        <v>1948</v>
      </c>
      <c r="P3630" t="s">
        <v>1948</v>
      </c>
      <c r="Q3630" s="8">
        <v>2.6388888888888885E-3</v>
      </c>
      <c r="R3630" t="s">
        <v>1955</v>
      </c>
      <c r="S3630" t="s">
        <v>1955</v>
      </c>
      <c r="T3630" t="s">
        <v>1953</v>
      </c>
    </row>
    <row r="3631" spans="1:20" x14ac:dyDescent="0.35">
      <c r="A3631">
        <v>1231159191</v>
      </c>
      <c r="B3631">
        <v>402189</v>
      </c>
      <c r="C3631" t="s">
        <v>2066</v>
      </c>
      <c r="D3631" s="4">
        <v>44923</v>
      </c>
      <c r="E3631" s="8">
        <v>0.59592592592592586</v>
      </c>
      <c r="F3631" t="s">
        <v>6142</v>
      </c>
      <c r="H3631" t="s">
        <v>1966</v>
      </c>
      <c r="I3631">
        <v>1</v>
      </c>
      <c r="J3631">
        <v>96631</v>
      </c>
      <c r="K3631" t="s">
        <v>1967</v>
      </c>
      <c r="L3631" s="8">
        <v>0.59670138888888891</v>
      </c>
      <c r="M3631" s="8">
        <v>0.59771990740740744</v>
      </c>
      <c r="N3631" t="s">
        <v>1948</v>
      </c>
      <c r="O3631" t="s">
        <v>1948</v>
      </c>
      <c r="P3631" t="s">
        <v>1948</v>
      </c>
      <c r="Q3631" s="8">
        <v>1.0185185185185186E-3</v>
      </c>
      <c r="R3631" t="s">
        <v>1955</v>
      </c>
      <c r="S3631" t="s">
        <v>1955</v>
      </c>
      <c r="T3631" t="s">
        <v>1953</v>
      </c>
    </row>
    <row r="3632" spans="1:20" x14ac:dyDescent="0.35">
      <c r="A3632">
        <v>1231146458</v>
      </c>
      <c r="B3632">
        <v>402031</v>
      </c>
      <c r="C3632" t="s">
        <v>2066</v>
      </c>
      <c r="D3632" s="4">
        <v>44923</v>
      </c>
      <c r="E3632" s="8">
        <v>0.47145833333333331</v>
      </c>
      <c r="F3632" t="s">
        <v>6143</v>
      </c>
      <c r="G3632" t="s">
        <v>6144</v>
      </c>
      <c r="H3632" t="s">
        <v>2147</v>
      </c>
      <c r="I3632">
        <v>1</v>
      </c>
      <c r="J3632">
        <v>95831</v>
      </c>
      <c r="K3632" t="s">
        <v>2152</v>
      </c>
      <c r="L3632" s="8">
        <v>0.48084490740740743</v>
      </c>
      <c r="M3632" s="8">
        <v>0.48320601851851852</v>
      </c>
      <c r="N3632" t="s">
        <v>1948</v>
      </c>
      <c r="O3632" t="s">
        <v>1948</v>
      </c>
      <c r="P3632" t="s">
        <v>1948</v>
      </c>
      <c r="Q3632" s="8">
        <v>2.3611111111111111E-3</v>
      </c>
      <c r="R3632" t="s">
        <v>1955</v>
      </c>
      <c r="S3632" t="s">
        <v>1996</v>
      </c>
      <c r="T3632" t="s">
        <v>1953</v>
      </c>
    </row>
    <row r="3633" spans="1:20" x14ac:dyDescent="0.35">
      <c r="A3633">
        <v>1231146458</v>
      </c>
      <c r="B3633">
        <v>402031</v>
      </c>
      <c r="C3633" t="s">
        <v>2066</v>
      </c>
      <c r="D3633" s="4">
        <v>44923</v>
      </c>
      <c r="E3633" s="8">
        <v>0.47145833333333331</v>
      </c>
      <c r="F3633" t="s">
        <v>6143</v>
      </c>
      <c r="G3633" t="s">
        <v>6144</v>
      </c>
      <c r="H3633" t="s">
        <v>2147</v>
      </c>
      <c r="I3633">
        <v>1</v>
      </c>
      <c r="J3633">
        <v>95252</v>
      </c>
      <c r="K3633" t="s">
        <v>1977</v>
      </c>
      <c r="L3633" s="8">
        <v>0.47311342592592592</v>
      </c>
      <c r="M3633" s="8">
        <v>0.47579861111111116</v>
      </c>
      <c r="N3633" t="s">
        <v>1948</v>
      </c>
      <c r="O3633" t="s">
        <v>1948</v>
      </c>
      <c r="P3633" t="s">
        <v>1948</v>
      </c>
      <c r="Q3633" s="8">
        <v>2.685185185185185E-3</v>
      </c>
      <c r="R3633" t="s">
        <v>1951</v>
      </c>
      <c r="S3633" t="s">
        <v>1952</v>
      </c>
      <c r="T3633" t="s">
        <v>1953</v>
      </c>
    </row>
    <row r="3634" spans="1:20" x14ac:dyDescent="0.35">
      <c r="A3634">
        <v>1231146458</v>
      </c>
      <c r="B3634">
        <v>402031</v>
      </c>
      <c r="C3634" t="s">
        <v>2066</v>
      </c>
      <c r="D3634" s="4">
        <v>44923</v>
      </c>
      <c r="E3634" s="8">
        <v>0.47145833333333331</v>
      </c>
      <c r="F3634" t="s">
        <v>6143</v>
      </c>
      <c r="G3634" t="s">
        <v>6144</v>
      </c>
      <c r="H3634" t="s">
        <v>2147</v>
      </c>
      <c r="I3634">
        <v>1</v>
      </c>
      <c r="J3634">
        <v>95931</v>
      </c>
      <c r="K3634" t="s">
        <v>5894</v>
      </c>
      <c r="L3634" s="8">
        <v>0.47180555555555559</v>
      </c>
      <c r="M3634" s="8">
        <v>0.47391203703703705</v>
      </c>
      <c r="N3634" t="s">
        <v>1948</v>
      </c>
      <c r="O3634" t="s">
        <v>1948</v>
      </c>
      <c r="P3634" t="s">
        <v>1948</v>
      </c>
      <c r="Q3634" s="8">
        <v>2.1064814814814813E-3</v>
      </c>
      <c r="R3634" t="s">
        <v>1955</v>
      </c>
      <c r="S3634" t="s">
        <v>1955</v>
      </c>
      <c r="T3634" t="s">
        <v>1953</v>
      </c>
    </row>
    <row r="3635" spans="1:20" x14ac:dyDescent="0.35">
      <c r="A3635">
        <v>1231128056</v>
      </c>
      <c r="B3635">
        <v>401823</v>
      </c>
      <c r="C3635" t="s">
        <v>2066</v>
      </c>
      <c r="D3635" s="4">
        <v>44923</v>
      </c>
      <c r="E3635" s="8">
        <v>0.22668981481481479</v>
      </c>
      <c r="F3635" t="s">
        <v>6145</v>
      </c>
      <c r="G3635" t="s">
        <v>6146</v>
      </c>
      <c r="H3635" t="s">
        <v>4172</v>
      </c>
      <c r="I3635">
        <v>1</v>
      </c>
      <c r="J3635">
        <v>96631</v>
      </c>
      <c r="K3635" t="s">
        <v>1967</v>
      </c>
      <c r="L3635" s="8">
        <v>0.22714120370370372</v>
      </c>
      <c r="M3635" s="8">
        <v>0.22840277777777776</v>
      </c>
      <c r="N3635" t="s">
        <v>1948</v>
      </c>
      <c r="O3635" t="s">
        <v>1948</v>
      </c>
      <c r="P3635" t="s">
        <v>1948</v>
      </c>
      <c r="Q3635" s="8">
        <v>1.261574074074074E-3</v>
      </c>
      <c r="R3635" t="s">
        <v>1955</v>
      </c>
      <c r="S3635" t="s">
        <v>1955</v>
      </c>
      <c r="T3635" t="s">
        <v>2004</v>
      </c>
    </row>
    <row r="3636" spans="1:20" x14ac:dyDescent="0.35">
      <c r="A3636">
        <v>1231118766</v>
      </c>
      <c r="B3636">
        <v>401724</v>
      </c>
      <c r="C3636" t="s">
        <v>2066</v>
      </c>
      <c r="D3636" s="4">
        <v>44923</v>
      </c>
      <c r="E3636" s="8">
        <v>2.7777777777777776E-2</v>
      </c>
      <c r="F3636" t="s">
        <v>6147</v>
      </c>
      <c r="G3636" t="s">
        <v>6148</v>
      </c>
      <c r="H3636" t="s">
        <v>2315</v>
      </c>
      <c r="I3636">
        <v>1</v>
      </c>
      <c r="J3636">
        <v>90931</v>
      </c>
      <c r="K3636" t="s">
        <v>2573</v>
      </c>
      <c r="L3636" s="8">
        <v>2.8587962962962964E-2</v>
      </c>
      <c r="M3636" s="8">
        <v>3.0706018518518521E-2</v>
      </c>
      <c r="N3636" t="s">
        <v>1948</v>
      </c>
      <c r="O3636" t="s">
        <v>1948</v>
      </c>
      <c r="P3636" t="s">
        <v>1948</v>
      </c>
      <c r="Q3636" s="8">
        <v>2.1180555555555553E-3</v>
      </c>
      <c r="R3636" t="s">
        <v>1955</v>
      </c>
      <c r="S3636" t="s">
        <v>1996</v>
      </c>
      <c r="T3636" t="s">
        <v>2004</v>
      </c>
    </row>
    <row r="3637" spans="1:20" x14ac:dyDescent="0.35">
      <c r="A3637">
        <v>1231118766</v>
      </c>
      <c r="B3637">
        <v>401724</v>
      </c>
      <c r="C3637" t="s">
        <v>2066</v>
      </c>
      <c r="D3637" s="4">
        <v>44923</v>
      </c>
      <c r="E3637" s="8">
        <v>2.7777777777777776E-2</v>
      </c>
      <c r="F3637" t="s">
        <v>6147</v>
      </c>
      <c r="G3637" t="s">
        <v>6148</v>
      </c>
      <c r="H3637" t="s">
        <v>2315</v>
      </c>
      <c r="I3637">
        <v>1</v>
      </c>
      <c r="J3637">
        <v>91034</v>
      </c>
      <c r="K3637" t="s">
        <v>2316</v>
      </c>
      <c r="L3637" s="8">
        <v>2.8194444444444442E-2</v>
      </c>
      <c r="M3637" s="8">
        <v>3.0763888888888886E-2</v>
      </c>
      <c r="N3637" t="s">
        <v>1948</v>
      </c>
      <c r="O3637" t="s">
        <v>1948</v>
      </c>
      <c r="P3637" t="s">
        <v>1948</v>
      </c>
      <c r="Q3637" s="8">
        <v>2.5694444444444445E-3</v>
      </c>
      <c r="R3637" t="s">
        <v>1955</v>
      </c>
      <c r="S3637" t="s">
        <v>1955</v>
      </c>
      <c r="T3637" t="s">
        <v>2004</v>
      </c>
    </row>
    <row r="3638" spans="1:20" x14ac:dyDescent="0.35">
      <c r="A3638">
        <v>1231116082</v>
      </c>
      <c r="B3638">
        <v>401685</v>
      </c>
      <c r="C3638" t="s">
        <v>2066</v>
      </c>
      <c r="D3638" s="4">
        <v>44923</v>
      </c>
      <c r="E3638" s="8">
        <v>1.9907407407407408E-3</v>
      </c>
      <c r="F3638" t="s">
        <v>6149</v>
      </c>
      <c r="H3638" t="s">
        <v>1949</v>
      </c>
      <c r="I3638">
        <v>1</v>
      </c>
      <c r="J3638">
        <v>94431</v>
      </c>
      <c r="K3638" t="s">
        <v>2074</v>
      </c>
      <c r="L3638" s="8">
        <v>5.0462962962962961E-3</v>
      </c>
      <c r="M3638" s="8">
        <v>6.2037037037037043E-3</v>
      </c>
      <c r="N3638" t="s">
        <v>1948</v>
      </c>
      <c r="O3638" t="s">
        <v>1948</v>
      </c>
      <c r="P3638" t="s">
        <v>1948</v>
      </c>
      <c r="Q3638" s="8">
        <v>1.1574074074074073E-3</v>
      </c>
      <c r="R3638" t="s">
        <v>1955</v>
      </c>
      <c r="S3638" t="s">
        <v>1955</v>
      </c>
      <c r="T3638" t="s">
        <v>1953</v>
      </c>
    </row>
    <row r="3639" spans="1:20" x14ac:dyDescent="0.35">
      <c r="A3639">
        <v>1231108069</v>
      </c>
      <c r="B3639">
        <v>401599</v>
      </c>
      <c r="C3639" t="s">
        <v>1946</v>
      </c>
      <c r="D3639" s="4">
        <v>44922</v>
      </c>
      <c r="E3639" s="8">
        <v>0.92097222222222219</v>
      </c>
      <c r="F3639" t="s">
        <v>6150</v>
      </c>
      <c r="G3639" t="s">
        <v>6151</v>
      </c>
      <c r="H3639" t="s">
        <v>2073</v>
      </c>
      <c r="I3639">
        <v>1</v>
      </c>
      <c r="J3639">
        <v>96531</v>
      </c>
      <c r="K3639" t="s">
        <v>2032</v>
      </c>
      <c r="L3639" s="8">
        <v>0.921875</v>
      </c>
      <c r="M3639" s="8">
        <v>0.92465277777777777</v>
      </c>
      <c r="N3639" t="s">
        <v>1948</v>
      </c>
      <c r="O3639" t="s">
        <v>1948</v>
      </c>
      <c r="P3639" t="s">
        <v>1948</v>
      </c>
      <c r="Q3639" s="8">
        <v>2.7777777777777779E-3</v>
      </c>
      <c r="R3639" t="s">
        <v>1955</v>
      </c>
      <c r="S3639" t="s">
        <v>1955</v>
      </c>
      <c r="T3639" t="s">
        <v>1953</v>
      </c>
    </row>
    <row r="3640" spans="1:20" x14ac:dyDescent="0.35">
      <c r="A3640">
        <v>1231108069</v>
      </c>
      <c r="B3640">
        <v>401599</v>
      </c>
      <c r="C3640" t="s">
        <v>1946</v>
      </c>
      <c r="D3640" s="4">
        <v>44922</v>
      </c>
      <c r="E3640" s="8">
        <v>0.92097222222222219</v>
      </c>
      <c r="F3640" t="s">
        <v>6150</v>
      </c>
      <c r="G3640" t="s">
        <v>6151</v>
      </c>
      <c r="H3640" t="s">
        <v>2073</v>
      </c>
      <c r="I3640">
        <v>1</v>
      </c>
      <c r="J3640">
        <v>94852</v>
      </c>
      <c r="K3640" t="s">
        <v>1950</v>
      </c>
      <c r="L3640" s="8">
        <v>0.921875</v>
      </c>
      <c r="M3640" s="8">
        <v>0.92392361111111121</v>
      </c>
      <c r="N3640" t="s">
        <v>1948</v>
      </c>
      <c r="O3640" t="s">
        <v>1948</v>
      </c>
      <c r="P3640" t="s">
        <v>1948</v>
      </c>
      <c r="Q3640" s="8">
        <v>2.0486111111111113E-3</v>
      </c>
      <c r="R3640" t="s">
        <v>1951</v>
      </c>
      <c r="S3640" t="s">
        <v>1952</v>
      </c>
      <c r="T3640" t="s">
        <v>1953</v>
      </c>
    </row>
    <row r="3641" spans="1:20" x14ac:dyDescent="0.35">
      <c r="A3641">
        <v>1231095417</v>
      </c>
      <c r="B3641">
        <v>401472</v>
      </c>
      <c r="C3641" t="s">
        <v>1946</v>
      </c>
      <c r="D3641" s="4">
        <v>44922</v>
      </c>
      <c r="E3641" s="8">
        <v>0.8308564814814815</v>
      </c>
      <c r="F3641" t="s">
        <v>6152</v>
      </c>
      <c r="G3641" t="s">
        <v>6153</v>
      </c>
      <c r="H3641" t="s">
        <v>2325</v>
      </c>
      <c r="I3641">
        <v>1</v>
      </c>
      <c r="J3641">
        <v>95731</v>
      </c>
      <c r="K3641" t="s">
        <v>2005</v>
      </c>
      <c r="L3641" s="8">
        <v>0.83114583333333336</v>
      </c>
      <c r="M3641" s="8">
        <v>0.83425925925925926</v>
      </c>
      <c r="N3641" t="s">
        <v>1948</v>
      </c>
      <c r="O3641" t="s">
        <v>1948</v>
      </c>
      <c r="P3641" t="s">
        <v>1948</v>
      </c>
      <c r="Q3641" s="8">
        <v>3.1134259259259257E-3</v>
      </c>
      <c r="R3641" t="s">
        <v>1955</v>
      </c>
      <c r="S3641" t="s">
        <v>1955</v>
      </c>
      <c r="T3641" t="s">
        <v>1953</v>
      </c>
    </row>
    <row r="3642" spans="1:20" x14ac:dyDescent="0.35">
      <c r="A3642">
        <v>1231095417</v>
      </c>
      <c r="B3642">
        <v>401472</v>
      </c>
      <c r="C3642" t="s">
        <v>1946</v>
      </c>
      <c r="D3642" s="4">
        <v>44922</v>
      </c>
      <c r="E3642" s="8">
        <v>0.8308564814814815</v>
      </c>
      <c r="F3642" t="s">
        <v>6152</v>
      </c>
      <c r="G3642" t="s">
        <v>6153</v>
      </c>
      <c r="H3642" t="s">
        <v>2325</v>
      </c>
      <c r="I3642">
        <v>1</v>
      </c>
      <c r="J3642">
        <v>95751</v>
      </c>
      <c r="K3642" t="s">
        <v>2005</v>
      </c>
      <c r="L3642" s="8">
        <v>0.83114583333333336</v>
      </c>
      <c r="M3642" s="8">
        <v>0.83443287037037039</v>
      </c>
      <c r="N3642" t="s">
        <v>1948</v>
      </c>
      <c r="O3642" t="s">
        <v>1948</v>
      </c>
      <c r="P3642" t="s">
        <v>1948</v>
      </c>
      <c r="Q3642" s="8">
        <v>3.2870370370370367E-3</v>
      </c>
      <c r="R3642" t="s">
        <v>2006</v>
      </c>
      <c r="S3642" t="s">
        <v>1952</v>
      </c>
      <c r="T3642" t="s">
        <v>1953</v>
      </c>
    </row>
    <row r="3643" spans="1:20" x14ac:dyDescent="0.35">
      <c r="A3643">
        <v>1231069509</v>
      </c>
      <c r="B3643">
        <v>401171</v>
      </c>
      <c r="C3643" t="s">
        <v>1946</v>
      </c>
      <c r="D3643" s="4">
        <v>44922</v>
      </c>
      <c r="E3643" s="8">
        <v>0.59729166666666667</v>
      </c>
      <c r="F3643" t="s">
        <v>6154</v>
      </c>
      <c r="G3643" t="s">
        <v>6155</v>
      </c>
      <c r="H3643" t="s">
        <v>1962</v>
      </c>
      <c r="I3643">
        <v>1</v>
      </c>
      <c r="J3643">
        <v>90131</v>
      </c>
      <c r="K3643" t="s">
        <v>1963</v>
      </c>
      <c r="L3643" s="8">
        <v>0.61391203703703701</v>
      </c>
      <c r="M3643" s="8">
        <v>0.61506944444444445</v>
      </c>
      <c r="N3643" t="s">
        <v>1948</v>
      </c>
      <c r="O3643" t="s">
        <v>1948</v>
      </c>
      <c r="P3643" t="s">
        <v>1948</v>
      </c>
      <c r="Q3643" s="8">
        <v>1.1574074074074073E-3</v>
      </c>
      <c r="R3643" t="s">
        <v>1955</v>
      </c>
      <c r="S3643" t="s">
        <v>1955</v>
      </c>
      <c r="T3643" t="s">
        <v>1953</v>
      </c>
    </row>
    <row r="3644" spans="1:20" x14ac:dyDescent="0.35">
      <c r="A3644">
        <v>1231069509</v>
      </c>
      <c r="B3644">
        <v>401171</v>
      </c>
      <c r="C3644" t="s">
        <v>1946</v>
      </c>
      <c r="D3644" s="4">
        <v>44922</v>
      </c>
      <c r="E3644" s="8">
        <v>0.59729166666666667</v>
      </c>
      <c r="F3644" t="s">
        <v>6154</v>
      </c>
      <c r="G3644" t="s">
        <v>6155</v>
      </c>
      <c r="H3644" t="s">
        <v>1962</v>
      </c>
      <c r="I3644">
        <v>1</v>
      </c>
      <c r="J3644">
        <v>90152</v>
      </c>
      <c r="K3644" t="s">
        <v>1963</v>
      </c>
      <c r="L3644" s="8">
        <v>0.61391203703703701</v>
      </c>
      <c r="M3644" s="8">
        <v>0.6149768518518518</v>
      </c>
      <c r="N3644" t="s">
        <v>1948</v>
      </c>
      <c r="O3644" t="s">
        <v>1948</v>
      </c>
      <c r="P3644" t="s">
        <v>1948</v>
      </c>
      <c r="Q3644" s="8">
        <v>1.0648148148148147E-3</v>
      </c>
      <c r="R3644" t="s">
        <v>1951</v>
      </c>
      <c r="S3644" t="s">
        <v>1973</v>
      </c>
      <c r="T3644" t="s">
        <v>1953</v>
      </c>
    </row>
    <row r="3645" spans="1:20" x14ac:dyDescent="0.35">
      <c r="A3645">
        <v>1231055636</v>
      </c>
      <c r="B3645">
        <v>401027</v>
      </c>
      <c r="C3645" t="s">
        <v>1946</v>
      </c>
      <c r="D3645" s="4">
        <v>44922</v>
      </c>
      <c r="E3645" s="8">
        <v>0.49814814814814817</v>
      </c>
      <c r="F3645" t="s">
        <v>6156</v>
      </c>
      <c r="G3645" t="s">
        <v>6157</v>
      </c>
      <c r="H3645" t="s">
        <v>2108</v>
      </c>
      <c r="I3645">
        <v>1</v>
      </c>
      <c r="J3645">
        <v>94452</v>
      </c>
      <c r="K3645" t="s">
        <v>2074</v>
      </c>
      <c r="L3645" s="8">
        <v>0.49865740740740744</v>
      </c>
      <c r="M3645" s="8">
        <v>0.50011574074074072</v>
      </c>
      <c r="N3645" t="s">
        <v>1948</v>
      </c>
      <c r="O3645" t="s">
        <v>1948</v>
      </c>
      <c r="P3645" t="s">
        <v>1948</v>
      </c>
      <c r="Q3645" s="8">
        <v>1.4583333333333334E-3</v>
      </c>
      <c r="R3645" t="s">
        <v>1951</v>
      </c>
      <c r="S3645" t="s">
        <v>1952</v>
      </c>
      <c r="T3645" t="s">
        <v>1953</v>
      </c>
    </row>
    <row r="3646" spans="1:20" x14ac:dyDescent="0.35">
      <c r="A3646">
        <v>1231055636</v>
      </c>
      <c r="B3646">
        <v>401027</v>
      </c>
      <c r="C3646" t="s">
        <v>1946</v>
      </c>
      <c r="D3646" s="4">
        <v>44922</v>
      </c>
      <c r="E3646" s="8">
        <v>0.49814814814814817</v>
      </c>
      <c r="F3646" t="s">
        <v>6156</v>
      </c>
      <c r="G3646" t="s">
        <v>6157</v>
      </c>
      <c r="H3646" t="s">
        <v>2108</v>
      </c>
      <c r="I3646">
        <v>1</v>
      </c>
      <c r="J3646">
        <v>94731</v>
      </c>
      <c r="K3646" t="s">
        <v>2386</v>
      </c>
      <c r="L3646" s="8">
        <v>0.49865740740740744</v>
      </c>
      <c r="M3646" s="8">
        <v>0.50131944444444443</v>
      </c>
      <c r="N3646" t="s">
        <v>1948</v>
      </c>
      <c r="O3646" t="s">
        <v>1948</v>
      </c>
      <c r="P3646" t="s">
        <v>1948</v>
      </c>
      <c r="Q3646" s="8">
        <v>2.6620370370370374E-3</v>
      </c>
      <c r="R3646" t="s">
        <v>1955</v>
      </c>
      <c r="S3646" t="s">
        <v>1955</v>
      </c>
      <c r="T3646" t="s">
        <v>1953</v>
      </c>
    </row>
    <row r="3647" spans="1:20" x14ac:dyDescent="0.35">
      <c r="A3647">
        <v>1231050569</v>
      </c>
      <c r="B3647">
        <v>400956</v>
      </c>
      <c r="C3647" t="s">
        <v>1946</v>
      </c>
      <c r="D3647" s="4">
        <v>44922</v>
      </c>
      <c r="E3647" s="8">
        <v>0.45141203703703708</v>
      </c>
      <c r="F3647" t="s">
        <v>6158</v>
      </c>
      <c r="G3647" t="s">
        <v>6159</v>
      </c>
      <c r="H3647" t="s">
        <v>2266</v>
      </c>
      <c r="I3647">
        <v>1</v>
      </c>
      <c r="J3647">
        <v>95434</v>
      </c>
      <c r="K3647" t="s">
        <v>2267</v>
      </c>
      <c r="L3647" s="8">
        <v>0.46033564814814815</v>
      </c>
      <c r="M3647" s="8">
        <v>0.46252314814814816</v>
      </c>
      <c r="N3647" t="s">
        <v>1948</v>
      </c>
      <c r="O3647" t="s">
        <v>1948</v>
      </c>
      <c r="P3647" t="s">
        <v>1948</v>
      </c>
      <c r="Q3647" s="8">
        <v>2.1874999999999998E-3</v>
      </c>
      <c r="R3647" t="s">
        <v>1955</v>
      </c>
      <c r="S3647" t="s">
        <v>1955</v>
      </c>
      <c r="T3647" t="s">
        <v>1953</v>
      </c>
    </row>
    <row r="3648" spans="1:20" x14ac:dyDescent="0.35">
      <c r="A3648">
        <v>1231030558</v>
      </c>
      <c r="B3648">
        <v>400703</v>
      </c>
      <c r="C3648" t="s">
        <v>1946</v>
      </c>
      <c r="D3648" s="4">
        <v>44922</v>
      </c>
      <c r="E3648" s="8">
        <v>0.06</v>
      </c>
      <c r="F3648" t="s">
        <v>6160</v>
      </c>
      <c r="G3648" t="s">
        <v>6161</v>
      </c>
      <c r="H3648" t="s">
        <v>1962</v>
      </c>
      <c r="I3648">
        <v>1</v>
      </c>
      <c r="J3648">
        <v>90131</v>
      </c>
      <c r="K3648" t="s">
        <v>1963</v>
      </c>
      <c r="L3648" s="8">
        <v>7.1504629629629626E-2</v>
      </c>
      <c r="M3648" s="8">
        <v>7.3344907407407414E-2</v>
      </c>
      <c r="N3648" t="s">
        <v>1948</v>
      </c>
      <c r="O3648" t="s">
        <v>1948</v>
      </c>
      <c r="P3648" t="s">
        <v>1948</v>
      </c>
      <c r="Q3648" s="8">
        <v>1.8402777777777777E-3</v>
      </c>
      <c r="R3648" t="s">
        <v>1955</v>
      </c>
      <c r="S3648" t="s">
        <v>1955</v>
      </c>
      <c r="T3648" t="s">
        <v>1953</v>
      </c>
    </row>
    <row r="3649" spans="1:20" x14ac:dyDescent="0.35">
      <c r="A3649">
        <v>1231030558</v>
      </c>
      <c r="B3649">
        <v>400703</v>
      </c>
      <c r="C3649" t="s">
        <v>1946</v>
      </c>
      <c r="D3649" s="4">
        <v>44922</v>
      </c>
      <c r="E3649" s="8">
        <v>0.06</v>
      </c>
      <c r="F3649" t="s">
        <v>6160</v>
      </c>
      <c r="G3649" t="s">
        <v>6161</v>
      </c>
      <c r="H3649" t="s">
        <v>1962</v>
      </c>
      <c r="I3649">
        <v>1</v>
      </c>
      <c r="J3649">
        <v>90152</v>
      </c>
      <c r="K3649" t="s">
        <v>1963</v>
      </c>
      <c r="L3649" s="8">
        <v>7.1504629629629626E-2</v>
      </c>
      <c r="M3649" s="8">
        <v>7.3749999999999996E-2</v>
      </c>
      <c r="N3649" t="s">
        <v>1948</v>
      </c>
      <c r="O3649" t="s">
        <v>1948</v>
      </c>
      <c r="P3649" t="s">
        <v>1948</v>
      </c>
      <c r="Q3649" s="8">
        <v>2.2453703703703702E-3</v>
      </c>
      <c r="R3649" t="s">
        <v>1951</v>
      </c>
      <c r="S3649" t="s">
        <v>1951</v>
      </c>
      <c r="T3649" t="s">
        <v>1953</v>
      </c>
    </row>
    <row r="3650" spans="1:20" x14ac:dyDescent="0.35">
      <c r="A3650">
        <v>1231030883</v>
      </c>
      <c r="B3650">
        <v>400708</v>
      </c>
      <c r="C3650" t="s">
        <v>1946</v>
      </c>
      <c r="D3650" s="4">
        <v>44922</v>
      </c>
      <c r="E3650" s="8">
        <v>6.9328703703703712E-2</v>
      </c>
      <c r="F3650" t="s">
        <v>6162</v>
      </c>
      <c r="G3650" t="s">
        <v>2340</v>
      </c>
      <c r="H3650" t="s">
        <v>1972</v>
      </c>
      <c r="I3650">
        <v>1</v>
      </c>
      <c r="J3650">
        <v>91931</v>
      </c>
      <c r="K3650" t="s">
        <v>2045</v>
      </c>
      <c r="L3650" s="8">
        <v>6.9849537037037043E-2</v>
      </c>
      <c r="M3650" s="8">
        <v>7.3067129629629635E-2</v>
      </c>
      <c r="N3650" t="s">
        <v>1948</v>
      </c>
      <c r="O3650" t="s">
        <v>1948</v>
      </c>
      <c r="P3650" t="s">
        <v>1948</v>
      </c>
      <c r="Q3650" s="8">
        <v>3.2175925925925926E-3</v>
      </c>
      <c r="R3650" t="s">
        <v>1955</v>
      </c>
      <c r="S3650" t="s">
        <v>1955</v>
      </c>
      <c r="T3650" t="s">
        <v>1953</v>
      </c>
    </row>
    <row r="3651" spans="1:20" x14ac:dyDescent="0.35">
      <c r="A3651">
        <v>1231024117</v>
      </c>
      <c r="B3651">
        <v>400635</v>
      </c>
      <c r="C3651" t="s">
        <v>1969</v>
      </c>
      <c r="D3651" s="4">
        <v>44921</v>
      </c>
      <c r="E3651" s="8">
        <v>0.98305555555555557</v>
      </c>
      <c r="F3651" t="s">
        <v>6163</v>
      </c>
      <c r="G3651" t="s">
        <v>5442</v>
      </c>
      <c r="H3651" t="s">
        <v>1949</v>
      </c>
      <c r="I3651">
        <v>1</v>
      </c>
      <c r="J3651">
        <v>94452</v>
      </c>
      <c r="K3651" t="s">
        <v>2074</v>
      </c>
      <c r="L3651" s="8">
        <v>0.99024305555555558</v>
      </c>
      <c r="M3651" s="8">
        <v>0.99241898148148155</v>
      </c>
      <c r="N3651" t="s">
        <v>1948</v>
      </c>
      <c r="O3651" t="s">
        <v>1948</v>
      </c>
      <c r="P3651" t="s">
        <v>1948</v>
      </c>
      <c r="Q3651" s="8">
        <v>2.1759259259259258E-3</v>
      </c>
      <c r="R3651" t="s">
        <v>1951</v>
      </c>
      <c r="S3651" t="s">
        <v>1973</v>
      </c>
      <c r="T3651" t="s">
        <v>1953</v>
      </c>
    </row>
    <row r="3652" spans="1:20" x14ac:dyDescent="0.35">
      <c r="A3652">
        <v>1231024117</v>
      </c>
      <c r="B3652">
        <v>400635</v>
      </c>
      <c r="C3652" t="s">
        <v>1969</v>
      </c>
      <c r="D3652" s="4">
        <v>44921</v>
      </c>
      <c r="E3652" s="8">
        <v>0.98305555555555557</v>
      </c>
      <c r="F3652" t="s">
        <v>6163</v>
      </c>
      <c r="G3652" t="s">
        <v>5442</v>
      </c>
      <c r="H3652" t="s">
        <v>1949</v>
      </c>
      <c r="I3652">
        <v>1</v>
      </c>
      <c r="J3652">
        <v>94531</v>
      </c>
      <c r="K3652" t="s">
        <v>2049</v>
      </c>
      <c r="L3652" s="8">
        <v>0.99024305555555558</v>
      </c>
      <c r="M3652" s="8">
        <v>0.9914236111111111</v>
      </c>
      <c r="N3652" t="s">
        <v>1948</v>
      </c>
      <c r="O3652" t="s">
        <v>1948</v>
      </c>
      <c r="P3652" t="s">
        <v>1948</v>
      </c>
      <c r="Q3652" s="8">
        <v>1.1805555555555556E-3</v>
      </c>
      <c r="R3652" t="s">
        <v>1955</v>
      </c>
      <c r="S3652" t="s">
        <v>1955</v>
      </c>
      <c r="T3652" t="s">
        <v>1953</v>
      </c>
    </row>
    <row r="3653" spans="1:20" x14ac:dyDescent="0.35">
      <c r="A3653">
        <v>1231012680</v>
      </c>
      <c r="B3653">
        <v>400521</v>
      </c>
      <c r="C3653" t="s">
        <v>1969</v>
      </c>
      <c r="D3653" s="4">
        <v>44921</v>
      </c>
      <c r="E3653" s="8">
        <v>0.89028935185185187</v>
      </c>
      <c r="F3653" t="s">
        <v>6164</v>
      </c>
      <c r="H3653" t="s">
        <v>1962</v>
      </c>
      <c r="I3653">
        <v>1</v>
      </c>
      <c r="J3653">
        <v>90131</v>
      </c>
      <c r="K3653" t="s">
        <v>1963</v>
      </c>
      <c r="L3653" s="8">
        <v>0.89156250000000004</v>
      </c>
      <c r="M3653" s="8">
        <v>0.89274305555555555</v>
      </c>
      <c r="N3653" t="s">
        <v>1948</v>
      </c>
      <c r="O3653" t="s">
        <v>1948</v>
      </c>
      <c r="P3653" t="s">
        <v>1948</v>
      </c>
      <c r="Q3653" s="8">
        <v>1.1805555555555556E-3</v>
      </c>
      <c r="R3653" t="s">
        <v>1955</v>
      </c>
      <c r="S3653" t="s">
        <v>1955</v>
      </c>
      <c r="T3653" t="s">
        <v>1953</v>
      </c>
    </row>
    <row r="3654" spans="1:20" x14ac:dyDescent="0.35">
      <c r="A3654">
        <v>1231001332</v>
      </c>
      <c r="B3654">
        <v>400396</v>
      </c>
      <c r="C3654" t="s">
        <v>1969</v>
      </c>
      <c r="D3654" s="4">
        <v>44921</v>
      </c>
      <c r="E3654" s="8">
        <v>0.77466435185185178</v>
      </c>
      <c r="F3654" t="s">
        <v>6165</v>
      </c>
      <c r="G3654" t="s">
        <v>6166</v>
      </c>
      <c r="H3654" t="s">
        <v>1962</v>
      </c>
      <c r="I3654">
        <v>1</v>
      </c>
      <c r="J3654">
        <v>90152</v>
      </c>
      <c r="K3654" t="s">
        <v>1963</v>
      </c>
      <c r="L3654" s="8">
        <v>0.77598379629629621</v>
      </c>
      <c r="M3654" s="8">
        <v>0.77793981481481478</v>
      </c>
      <c r="N3654" t="s">
        <v>1948</v>
      </c>
      <c r="O3654" t="s">
        <v>1948</v>
      </c>
      <c r="P3654" t="s">
        <v>1948</v>
      </c>
      <c r="Q3654" s="8">
        <v>1.9560185185185184E-3</v>
      </c>
      <c r="R3654" t="s">
        <v>1951</v>
      </c>
      <c r="S3654" t="s">
        <v>1952</v>
      </c>
      <c r="T3654" t="s">
        <v>1953</v>
      </c>
    </row>
    <row r="3655" spans="1:20" x14ac:dyDescent="0.35">
      <c r="A3655" s="9">
        <v>1231001332</v>
      </c>
      <c r="B3655" s="9">
        <v>400396</v>
      </c>
      <c r="C3655" s="9" t="s">
        <v>1969</v>
      </c>
      <c r="D3655" s="10">
        <v>44921</v>
      </c>
      <c r="E3655" s="11">
        <v>0.77466435185185178</v>
      </c>
      <c r="F3655" s="9" t="s">
        <v>6165</v>
      </c>
      <c r="G3655" s="9" t="s">
        <v>6166</v>
      </c>
      <c r="H3655" s="9" t="s">
        <v>1962</v>
      </c>
      <c r="I3655" s="9">
        <v>1</v>
      </c>
      <c r="J3655" s="9">
        <v>90134</v>
      </c>
      <c r="K3655" s="9" t="s">
        <v>2470</v>
      </c>
      <c r="L3655" s="11">
        <v>0.77598379629629621</v>
      </c>
      <c r="M3655" s="11">
        <v>0.78173611111111108</v>
      </c>
      <c r="N3655" s="9" t="s">
        <v>1948</v>
      </c>
      <c r="O3655" s="9" t="s">
        <v>1948</v>
      </c>
      <c r="P3655" s="9" t="s">
        <v>1948</v>
      </c>
      <c r="Q3655" s="11">
        <v>5.7523148148148143E-3</v>
      </c>
      <c r="R3655" s="9" t="s">
        <v>1955</v>
      </c>
      <c r="S3655" s="9" t="s">
        <v>1955</v>
      </c>
      <c r="T3655" s="9" t="s">
        <v>1953</v>
      </c>
    </row>
    <row r="3656" spans="1:20" x14ac:dyDescent="0.35">
      <c r="A3656">
        <v>1230999026</v>
      </c>
      <c r="B3656">
        <v>400376</v>
      </c>
      <c r="C3656" t="s">
        <v>1969</v>
      </c>
      <c r="D3656" s="4">
        <v>44921</v>
      </c>
      <c r="E3656" s="8">
        <v>0.75733796296296296</v>
      </c>
      <c r="F3656" t="s">
        <v>6167</v>
      </c>
      <c r="G3656" t="s">
        <v>6168</v>
      </c>
      <c r="H3656" t="s">
        <v>1983</v>
      </c>
      <c r="I3656">
        <v>1</v>
      </c>
      <c r="J3656">
        <v>93341</v>
      </c>
      <c r="K3656" t="s">
        <v>2136</v>
      </c>
      <c r="L3656" s="8">
        <v>0.75843749999999999</v>
      </c>
      <c r="M3656" s="8">
        <v>0.76326388888888896</v>
      </c>
      <c r="N3656" t="s">
        <v>1948</v>
      </c>
      <c r="O3656" t="s">
        <v>1948</v>
      </c>
      <c r="P3656" t="s">
        <v>1948</v>
      </c>
      <c r="Q3656" s="8">
        <v>4.8263888888888887E-3</v>
      </c>
      <c r="R3656" t="s">
        <v>1955</v>
      </c>
      <c r="S3656" t="s">
        <v>1996</v>
      </c>
      <c r="T3656" t="s">
        <v>1953</v>
      </c>
    </row>
    <row r="3657" spans="1:20" x14ac:dyDescent="0.35">
      <c r="A3657">
        <v>1230999026</v>
      </c>
      <c r="B3657">
        <v>400376</v>
      </c>
      <c r="C3657" t="s">
        <v>1969</v>
      </c>
      <c r="D3657" s="4">
        <v>44921</v>
      </c>
      <c r="E3657" s="8">
        <v>0.75733796296296296</v>
      </c>
      <c r="F3657" t="s">
        <v>6167</v>
      </c>
      <c r="G3657" t="s">
        <v>6168</v>
      </c>
      <c r="H3657" t="s">
        <v>1983</v>
      </c>
      <c r="I3657">
        <v>1</v>
      </c>
      <c r="J3657">
        <v>93351</v>
      </c>
      <c r="K3657" t="s">
        <v>2136</v>
      </c>
      <c r="L3657" s="8">
        <v>0.75818287037037047</v>
      </c>
      <c r="M3657" s="8">
        <v>0.76215277777777779</v>
      </c>
      <c r="N3657" t="s">
        <v>1948</v>
      </c>
      <c r="O3657" t="s">
        <v>1948</v>
      </c>
      <c r="P3657" t="s">
        <v>1948</v>
      </c>
      <c r="Q3657" s="8">
        <v>3.9699074074074072E-3</v>
      </c>
      <c r="R3657" t="s">
        <v>2006</v>
      </c>
      <c r="S3657" t="s">
        <v>1952</v>
      </c>
      <c r="T3657" t="s">
        <v>1953</v>
      </c>
    </row>
    <row r="3658" spans="1:20" x14ac:dyDescent="0.35">
      <c r="A3658">
        <v>1230999026</v>
      </c>
      <c r="B3658">
        <v>400376</v>
      </c>
      <c r="C3658" t="s">
        <v>1969</v>
      </c>
      <c r="D3658" s="4">
        <v>44921</v>
      </c>
      <c r="E3658" s="8">
        <v>0.75733796296296296</v>
      </c>
      <c r="F3658" t="s">
        <v>6167</v>
      </c>
      <c r="G3658" t="s">
        <v>6168</v>
      </c>
      <c r="H3658" t="s">
        <v>1983</v>
      </c>
      <c r="I3658">
        <v>1</v>
      </c>
      <c r="J3658">
        <v>93441</v>
      </c>
      <c r="K3658" t="s">
        <v>1984</v>
      </c>
      <c r="L3658" s="8">
        <v>0.75778935185185192</v>
      </c>
      <c r="M3658" s="8">
        <v>0.76118055555555564</v>
      </c>
      <c r="N3658" t="s">
        <v>1948</v>
      </c>
      <c r="O3658" t="s">
        <v>1948</v>
      </c>
      <c r="P3658" t="s">
        <v>1948</v>
      </c>
      <c r="Q3658" s="8">
        <v>3.3912037037037036E-3</v>
      </c>
      <c r="R3658" t="s">
        <v>1955</v>
      </c>
      <c r="S3658" t="s">
        <v>1955</v>
      </c>
      <c r="T3658" t="s">
        <v>1953</v>
      </c>
    </row>
    <row r="3659" spans="1:20" x14ac:dyDescent="0.35">
      <c r="A3659">
        <v>1230993445</v>
      </c>
      <c r="B3659">
        <v>400313</v>
      </c>
      <c r="C3659" t="s">
        <v>1969</v>
      </c>
      <c r="D3659" s="4">
        <v>44921</v>
      </c>
      <c r="E3659" s="8">
        <v>0.70907407407407408</v>
      </c>
      <c r="F3659" t="s">
        <v>6169</v>
      </c>
      <c r="G3659" t="s">
        <v>6170</v>
      </c>
      <c r="H3659" t="s">
        <v>2108</v>
      </c>
      <c r="I3659">
        <v>1</v>
      </c>
      <c r="J3659">
        <v>94452</v>
      </c>
      <c r="K3659" t="s">
        <v>2074</v>
      </c>
      <c r="L3659" s="8">
        <v>0.75055555555555553</v>
      </c>
      <c r="M3659" s="8">
        <v>0.75256944444444451</v>
      </c>
      <c r="N3659" t="s">
        <v>1948</v>
      </c>
      <c r="O3659" t="s">
        <v>1948</v>
      </c>
      <c r="P3659" t="s">
        <v>1948</v>
      </c>
      <c r="Q3659" s="8">
        <v>2.0138888888888888E-3</v>
      </c>
      <c r="R3659" t="s">
        <v>1951</v>
      </c>
      <c r="S3659" t="s">
        <v>1973</v>
      </c>
      <c r="T3659" t="s">
        <v>1953</v>
      </c>
    </row>
    <row r="3660" spans="1:20" x14ac:dyDescent="0.35">
      <c r="A3660">
        <v>1230993445</v>
      </c>
      <c r="B3660">
        <v>400313</v>
      </c>
      <c r="C3660" t="s">
        <v>1969</v>
      </c>
      <c r="D3660" s="4">
        <v>44921</v>
      </c>
      <c r="E3660" s="8">
        <v>0.70907407407407408</v>
      </c>
      <c r="F3660" t="s">
        <v>6169</v>
      </c>
      <c r="G3660" t="s">
        <v>6170</v>
      </c>
      <c r="H3660" t="s">
        <v>2108</v>
      </c>
      <c r="I3660">
        <v>1</v>
      </c>
      <c r="J3660">
        <v>94731</v>
      </c>
      <c r="K3660" t="s">
        <v>2386</v>
      </c>
      <c r="L3660" s="8">
        <v>0.75055555555555553</v>
      </c>
      <c r="M3660" s="8">
        <v>0.75368055555555558</v>
      </c>
      <c r="N3660" t="s">
        <v>1948</v>
      </c>
      <c r="O3660" t="s">
        <v>1948</v>
      </c>
      <c r="P3660" t="s">
        <v>1948</v>
      </c>
      <c r="Q3660" s="8">
        <v>3.1249999999999997E-3</v>
      </c>
      <c r="R3660" t="s">
        <v>1955</v>
      </c>
      <c r="S3660" t="s">
        <v>1955</v>
      </c>
      <c r="T3660" t="s">
        <v>1953</v>
      </c>
    </row>
    <row r="3661" spans="1:20" x14ac:dyDescent="0.35">
      <c r="A3661">
        <v>1230980494</v>
      </c>
      <c r="B3661">
        <v>400174</v>
      </c>
      <c r="C3661" t="s">
        <v>1969</v>
      </c>
      <c r="D3661" s="4">
        <v>44921</v>
      </c>
      <c r="E3661" s="8">
        <v>0.58586805555555554</v>
      </c>
      <c r="F3661" t="s">
        <v>6171</v>
      </c>
      <c r="G3661" t="s">
        <v>6172</v>
      </c>
      <c r="H3661" t="s">
        <v>2054</v>
      </c>
      <c r="I3661">
        <v>1</v>
      </c>
      <c r="J3661">
        <v>90131</v>
      </c>
      <c r="K3661" t="s">
        <v>1963</v>
      </c>
      <c r="L3661" s="8">
        <v>0.58665509259259252</v>
      </c>
      <c r="M3661" s="8">
        <v>0.58788194444444442</v>
      </c>
      <c r="N3661" t="s">
        <v>1948</v>
      </c>
      <c r="O3661" t="s">
        <v>1948</v>
      </c>
      <c r="P3661" t="s">
        <v>1948</v>
      </c>
      <c r="Q3661" s="8">
        <v>1.2268518518518518E-3</v>
      </c>
      <c r="R3661" t="s">
        <v>1955</v>
      </c>
      <c r="S3661" t="s">
        <v>1955</v>
      </c>
      <c r="T3661" t="s">
        <v>1953</v>
      </c>
    </row>
    <row r="3662" spans="1:20" x14ac:dyDescent="0.35">
      <c r="A3662">
        <v>1230980494</v>
      </c>
      <c r="B3662">
        <v>400174</v>
      </c>
      <c r="C3662" t="s">
        <v>1969</v>
      </c>
      <c r="D3662" s="4">
        <v>44921</v>
      </c>
      <c r="E3662" s="8">
        <v>0.58586805555555554</v>
      </c>
      <c r="F3662" t="s">
        <v>6171</v>
      </c>
      <c r="G3662" t="s">
        <v>6172</v>
      </c>
      <c r="H3662" t="s">
        <v>2054</v>
      </c>
      <c r="I3662">
        <v>1</v>
      </c>
      <c r="J3662">
        <v>90152</v>
      </c>
      <c r="K3662" t="s">
        <v>1963</v>
      </c>
      <c r="L3662" s="8">
        <v>0.58665509259259252</v>
      </c>
      <c r="M3662" s="8">
        <v>0.58856481481481482</v>
      </c>
      <c r="N3662" t="s">
        <v>1948</v>
      </c>
      <c r="O3662" t="s">
        <v>1948</v>
      </c>
      <c r="P3662" t="s">
        <v>1948</v>
      </c>
      <c r="Q3662" s="8">
        <v>1.9097222222222222E-3</v>
      </c>
      <c r="R3662" t="s">
        <v>1951</v>
      </c>
      <c r="S3662" t="s">
        <v>1952</v>
      </c>
      <c r="T3662" t="s">
        <v>1953</v>
      </c>
    </row>
    <row r="3663" spans="1:20" x14ac:dyDescent="0.35">
      <c r="A3663">
        <v>1230957639</v>
      </c>
      <c r="B3663">
        <v>399889</v>
      </c>
      <c r="C3663" t="s">
        <v>1969</v>
      </c>
      <c r="D3663" s="4">
        <v>44921</v>
      </c>
      <c r="E3663" s="8">
        <v>0.24758101851851852</v>
      </c>
      <c r="F3663" t="s">
        <v>6173</v>
      </c>
      <c r="G3663" t="s">
        <v>6174</v>
      </c>
      <c r="H3663" t="s">
        <v>1983</v>
      </c>
      <c r="I3663">
        <v>1</v>
      </c>
      <c r="J3663">
        <v>93351</v>
      </c>
      <c r="K3663" t="s">
        <v>2136</v>
      </c>
      <c r="L3663" s="8">
        <v>0.26478009259259261</v>
      </c>
      <c r="M3663" s="8">
        <v>0.27005787037037038</v>
      </c>
      <c r="N3663" t="s">
        <v>1948</v>
      </c>
      <c r="O3663" t="s">
        <v>1948</v>
      </c>
      <c r="P3663" t="s">
        <v>1948</v>
      </c>
      <c r="Q3663" s="8">
        <v>5.2777777777777771E-3</v>
      </c>
      <c r="R3663" t="s">
        <v>2006</v>
      </c>
      <c r="S3663" t="s">
        <v>1973</v>
      </c>
      <c r="T3663" t="s">
        <v>2004</v>
      </c>
    </row>
    <row r="3664" spans="1:20" x14ac:dyDescent="0.35">
      <c r="A3664">
        <v>1230957639</v>
      </c>
      <c r="B3664">
        <v>399889</v>
      </c>
      <c r="C3664" t="s">
        <v>1969</v>
      </c>
      <c r="D3664" s="4">
        <v>44921</v>
      </c>
      <c r="E3664" s="8">
        <v>0.24758101851851852</v>
      </c>
      <c r="F3664" t="s">
        <v>6173</v>
      </c>
      <c r="G3664" t="s">
        <v>6174</v>
      </c>
      <c r="H3664" t="s">
        <v>1983</v>
      </c>
      <c r="I3664">
        <v>1</v>
      </c>
      <c r="J3664">
        <v>93441</v>
      </c>
      <c r="K3664" t="s">
        <v>1984</v>
      </c>
      <c r="L3664" s="8">
        <v>0.26478009259259261</v>
      </c>
      <c r="M3664" s="8">
        <v>0.27031250000000001</v>
      </c>
      <c r="N3664" t="s">
        <v>1948</v>
      </c>
      <c r="O3664" t="s">
        <v>1948</v>
      </c>
      <c r="P3664" t="s">
        <v>1948</v>
      </c>
      <c r="Q3664" s="8">
        <v>5.5324074074074069E-3</v>
      </c>
      <c r="R3664" t="s">
        <v>1955</v>
      </c>
      <c r="S3664" t="s">
        <v>1955</v>
      </c>
      <c r="T3664" t="s">
        <v>2004</v>
      </c>
    </row>
    <row r="3665" spans="1:20" x14ac:dyDescent="0.35">
      <c r="A3665">
        <v>1230951572</v>
      </c>
      <c r="B3665">
        <v>399831</v>
      </c>
      <c r="C3665" t="s">
        <v>1969</v>
      </c>
      <c r="D3665" s="4">
        <v>44921</v>
      </c>
      <c r="E3665" s="8">
        <v>0.12856481481481483</v>
      </c>
      <c r="F3665" t="s">
        <v>6175</v>
      </c>
      <c r="G3665" t="s">
        <v>6176</v>
      </c>
      <c r="H3665" t="s">
        <v>2585</v>
      </c>
      <c r="I3665">
        <v>1</v>
      </c>
      <c r="J3665">
        <v>91311</v>
      </c>
      <c r="K3665" t="s">
        <v>2207</v>
      </c>
      <c r="L3665" s="8">
        <v>0.12856481481481483</v>
      </c>
      <c r="M3665" s="8">
        <v>0.13199074074074074</v>
      </c>
      <c r="N3665" t="s">
        <v>1948</v>
      </c>
      <c r="O3665" t="s">
        <v>1948</v>
      </c>
      <c r="P3665" t="s">
        <v>1948</v>
      </c>
      <c r="Q3665" s="8">
        <v>3.425925925925926E-3</v>
      </c>
      <c r="R3665" t="s">
        <v>2111</v>
      </c>
      <c r="S3665" t="s">
        <v>2111</v>
      </c>
      <c r="T3665" t="s">
        <v>2004</v>
      </c>
    </row>
    <row r="3666" spans="1:20" x14ac:dyDescent="0.35">
      <c r="A3666">
        <v>1230946241</v>
      </c>
      <c r="B3666">
        <v>399768</v>
      </c>
      <c r="C3666" t="s">
        <v>1969</v>
      </c>
      <c r="D3666" s="4">
        <v>44921</v>
      </c>
      <c r="E3666" s="8">
        <v>5.033564814814815E-2</v>
      </c>
      <c r="F3666" t="s">
        <v>6177</v>
      </c>
      <c r="G3666" t="s">
        <v>6178</v>
      </c>
      <c r="H3666" t="s">
        <v>2057</v>
      </c>
      <c r="I3666">
        <v>1</v>
      </c>
      <c r="J3666">
        <v>96231</v>
      </c>
      <c r="K3666" t="s">
        <v>2058</v>
      </c>
      <c r="L3666" s="8">
        <v>5.9918981481481483E-2</v>
      </c>
      <c r="M3666" s="8">
        <v>6.3078703703703706E-2</v>
      </c>
      <c r="N3666" t="s">
        <v>1948</v>
      </c>
      <c r="O3666" t="s">
        <v>1948</v>
      </c>
      <c r="P3666" t="s">
        <v>1948</v>
      </c>
      <c r="Q3666" s="8">
        <v>3.1597222222222222E-3</v>
      </c>
      <c r="R3666" t="s">
        <v>1955</v>
      </c>
      <c r="S3666" t="s">
        <v>1955</v>
      </c>
      <c r="T3666" t="s">
        <v>1953</v>
      </c>
    </row>
    <row r="3667" spans="1:20" x14ac:dyDescent="0.35">
      <c r="A3667">
        <v>1230946241</v>
      </c>
      <c r="B3667">
        <v>399768</v>
      </c>
      <c r="C3667" t="s">
        <v>1969</v>
      </c>
      <c r="D3667" s="4">
        <v>44921</v>
      </c>
      <c r="E3667" s="8">
        <v>5.033564814814815E-2</v>
      </c>
      <c r="F3667" t="s">
        <v>6177</v>
      </c>
      <c r="G3667" t="s">
        <v>6178</v>
      </c>
      <c r="H3667" t="s">
        <v>2057</v>
      </c>
      <c r="I3667">
        <v>1</v>
      </c>
      <c r="J3667">
        <v>96252</v>
      </c>
      <c r="K3667" t="s">
        <v>2058</v>
      </c>
      <c r="L3667" s="8">
        <v>5.9918981481481483E-2</v>
      </c>
      <c r="M3667" s="8">
        <v>6.3946759259259259E-2</v>
      </c>
      <c r="N3667" t="s">
        <v>1948</v>
      </c>
      <c r="O3667" t="s">
        <v>1948</v>
      </c>
      <c r="P3667" t="s">
        <v>1948</v>
      </c>
      <c r="Q3667" s="8">
        <v>4.0277777777777777E-3</v>
      </c>
      <c r="R3667" t="s">
        <v>1951</v>
      </c>
      <c r="S3667" t="s">
        <v>1973</v>
      </c>
      <c r="T3667" t="s">
        <v>1953</v>
      </c>
    </row>
    <row r="3668" spans="1:20" x14ac:dyDescent="0.35">
      <c r="A3668">
        <v>1230944473</v>
      </c>
      <c r="B3668">
        <v>399747</v>
      </c>
      <c r="C3668" t="s">
        <v>1969</v>
      </c>
      <c r="D3668" s="4">
        <v>44921</v>
      </c>
      <c r="E3668" s="8">
        <v>2.8680555555555553E-2</v>
      </c>
      <c r="F3668" t="s">
        <v>6179</v>
      </c>
      <c r="G3668" t="s">
        <v>6180</v>
      </c>
      <c r="H3668" t="s">
        <v>1962</v>
      </c>
      <c r="I3668">
        <v>1</v>
      </c>
      <c r="J3668">
        <v>90131</v>
      </c>
      <c r="K3668" t="s">
        <v>1963</v>
      </c>
      <c r="L3668" s="8">
        <v>2.900462962962963E-2</v>
      </c>
      <c r="M3668" s="8">
        <v>3.0752314814814816E-2</v>
      </c>
      <c r="N3668" t="s">
        <v>1948</v>
      </c>
      <c r="O3668" t="s">
        <v>1948</v>
      </c>
      <c r="P3668" t="s">
        <v>1948</v>
      </c>
      <c r="Q3668" s="8">
        <v>1.7476851851851852E-3</v>
      </c>
      <c r="R3668" t="s">
        <v>1955</v>
      </c>
      <c r="S3668" t="s">
        <v>1955</v>
      </c>
      <c r="T3668" t="s">
        <v>2004</v>
      </c>
    </row>
    <row r="3669" spans="1:20" x14ac:dyDescent="0.35">
      <c r="A3669" s="9">
        <v>1231680475</v>
      </c>
      <c r="B3669" s="9">
        <v>1490</v>
      </c>
      <c r="C3669" s="9" t="s">
        <v>1987</v>
      </c>
      <c r="D3669" s="10">
        <v>44927</v>
      </c>
      <c r="E3669" s="11">
        <v>0.34690972222222222</v>
      </c>
      <c r="F3669" s="9" t="s">
        <v>6181</v>
      </c>
      <c r="G3669" s="9" t="s">
        <v>6182</v>
      </c>
      <c r="H3669" s="9" t="s">
        <v>2063</v>
      </c>
      <c r="I3669" s="9">
        <v>1</v>
      </c>
      <c r="J3669" s="9">
        <v>95531</v>
      </c>
      <c r="K3669" s="9" t="s">
        <v>2026</v>
      </c>
      <c r="L3669" s="11">
        <v>0.34766203703703707</v>
      </c>
      <c r="M3669" s="11">
        <v>0.3505092592592593</v>
      </c>
      <c r="N3669" s="9" t="s">
        <v>1948</v>
      </c>
      <c r="O3669" s="9" t="s">
        <v>1948</v>
      </c>
      <c r="P3669" s="9" t="s">
        <v>1948</v>
      </c>
      <c r="Q3669" s="11">
        <v>2.8472222222222219E-3</v>
      </c>
      <c r="R3669" s="9" t="s">
        <v>1955</v>
      </c>
      <c r="S3669" s="9" t="s">
        <v>1955</v>
      </c>
      <c r="T3669" s="9" t="s">
        <v>1953</v>
      </c>
    </row>
    <row r="3670" spans="1:20" x14ac:dyDescent="0.35">
      <c r="A3670">
        <v>1230930987</v>
      </c>
      <c r="B3670">
        <v>399602</v>
      </c>
      <c r="C3670" t="s">
        <v>1987</v>
      </c>
      <c r="D3670" s="4">
        <v>44920</v>
      </c>
      <c r="E3670" s="8">
        <v>0.9193634259259259</v>
      </c>
      <c r="F3670" t="s">
        <v>6183</v>
      </c>
      <c r="G3670" t="s">
        <v>6184</v>
      </c>
      <c r="H3670" t="s">
        <v>1949</v>
      </c>
      <c r="I3670">
        <v>1</v>
      </c>
      <c r="J3670">
        <v>94631</v>
      </c>
      <c r="K3670" t="s">
        <v>1954</v>
      </c>
      <c r="L3670" s="8">
        <v>0.93553240740740751</v>
      </c>
      <c r="M3670" s="8">
        <v>0.93690972222222213</v>
      </c>
      <c r="N3670" t="s">
        <v>1948</v>
      </c>
      <c r="O3670" t="s">
        <v>1948</v>
      </c>
      <c r="P3670" t="s">
        <v>1948</v>
      </c>
      <c r="Q3670" s="8">
        <v>1.3773148148148147E-3</v>
      </c>
      <c r="R3670" t="s">
        <v>1955</v>
      </c>
      <c r="S3670" t="s">
        <v>1955</v>
      </c>
      <c r="T3670" t="s">
        <v>2004</v>
      </c>
    </row>
    <row r="3671" spans="1:20" x14ac:dyDescent="0.35">
      <c r="A3671">
        <v>1230930987</v>
      </c>
      <c r="B3671">
        <v>399602</v>
      </c>
      <c r="C3671" t="s">
        <v>1987</v>
      </c>
      <c r="D3671" s="4">
        <v>44920</v>
      </c>
      <c r="E3671" s="8">
        <v>0.9193634259259259</v>
      </c>
      <c r="F3671" t="s">
        <v>6183</v>
      </c>
      <c r="G3671" t="s">
        <v>6184</v>
      </c>
      <c r="H3671" t="s">
        <v>1949</v>
      </c>
      <c r="I3671">
        <v>1</v>
      </c>
      <c r="J3671">
        <v>94852</v>
      </c>
      <c r="K3671" t="s">
        <v>1950</v>
      </c>
      <c r="L3671" s="8">
        <v>0.93553240740740751</v>
      </c>
      <c r="M3671" s="8">
        <v>0.93714120370370368</v>
      </c>
      <c r="N3671" t="s">
        <v>1948</v>
      </c>
      <c r="O3671" t="s">
        <v>1948</v>
      </c>
      <c r="P3671" t="s">
        <v>1948</v>
      </c>
      <c r="Q3671" s="8">
        <v>1.6087962962962963E-3</v>
      </c>
      <c r="R3671" t="s">
        <v>1951</v>
      </c>
      <c r="S3671" t="s">
        <v>1952</v>
      </c>
      <c r="T3671" t="s">
        <v>2004</v>
      </c>
    </row>
    <row r="3672" spans="1:20" x14ac:dyDescent="0.35">
      <c r="A3672">
        <v>1230917759</v>
      </c>
      <c r="B3672">
        <v>399477</v>
      </c>
      <c r="C3672" t="s">
        <v>1987</v>
      </c>
      <c r="D3672" s="4">
        <v>44920</v>
      </c>
      <c r="E3672" s="8">
        <v>0.79732638888888896</v>
      </c>
      <c r="F3672" t="s">
        <v>6185</v>
      </c>
      <c r="G3672" t="s">
        <v>6186</v>
      </c>
      <c r="H3672" t="s">
        <v>2161</v>
      </c>
      <c r="I3672">
        <v>1</v>
      </c>
      <c r="J3672">
        <v>92031</v>
      </c>
      <c r="K3672" t="s">
        <v>1958</v>
      </c>
      <c r="L3672" s="8">
        <v>0.79776620370370377</v>
      </c>
      <c r="M3672" s="8">
        <v>0.80122685185185183</v>
      </c>
      <c r="N3672" t="s">
        <v>1948</v>
      </c>
      <c r="O3672" t="s">
        <v>1948</v>
      </c>
      <c r="P3672" t="s">
        <v>1948</v>
      </c>
      <c r="Q3672" s="8">
        <v>3.4606481481481485E-3</v>
      </c>
      <c r="R3672" t="s">
        <v>1955</v>
      </c>
      <c r="S3672" t="s">
        <v>1955</v>
      </c>
      <c r="T3672" t="s">
        <v>1953</v>
      </c>
    </row>
    <row r="3673" spans="1:20" x14ac:dyDescent="0.35">
      <c r="A3673">
        <v>1230917759</v>
      </c>
      <c r="B3673">
        <v>399477</v>
      </c>
      <c r="C3673" t="s">
        <v>1987</v>
      </c>
      <c r="D3673" s="4">
        <v>44920</v>
      </c>
      <c r="E3673" s="8">
        <v>0.79732638888888896</v>
      </c>
      <c r="F3673" t="s">
        <v>6185</v>
      </c>
      <c r="G3673" t="s">
        <v>6186</v>
      </c>
      <c r="H3673" t="s">
        <v>2161</v>
      </c>
      <c r="I3673">
        <v>1</v>
      </c>
      <c r="J3673">
        <v>92052</v>
      </c>
      <c r="K3673" t="s">
        <v>1958</v>
      </c>
      <c r="L3673" s="8">
        <v>0.79776620370370377</v>
      </c>
      <c r="M3673" s="8">
        <v>0.80140046296296286</v>
      </c>
      <c r="N3673" t="s">
        <v>1948</v>
      </c>
      <c r="O3673" t="s">
        <v>1948</v>
      </c>
      <c r="P3673" t="s">
        <v>1948</v>
      </c>
      <c r="Q3673" s="8">
        <v>3.6342592592592594E-3</v>
      </c>
      <c r="R3673" t="s">
        <v>1951</v>
      </c>
      <c r="S3673" t="s">
        <v>1952</v>
      </c>
      <c r="T3673" t="s">
        <v>1953</v>
      </c>
    </row>
    <row r="3674" spans="1:20" x14ac:dyDescent="0.35">
      <c r="A3674">
        <v>1230899420</v>
      </c>
      <c r="B3674">
        <v>399291</v>
      </c>
      <c r="C3674" t="s">
        <v>1987</v>
      </c>
      <c r="D3674" s="4">
        <v>44920</v>
      </c>
      <c r="E3674" s="8">
        <v>0.59876157407407404</v>
      </c>
      <c r="F3674" t="s">
        <v>6187</v>
      </c>
      <c r="G3674" t="s">
        <v>6188</v>
      </c>
      <c r="H3674" t="s">
        <v>1990</v>
      </c>
      <c r="I3674">
        <v>1</v>
      </c>
      <c r="J3674">
        <v>90152</v>
      </c>
      <c r="K3674" t="s">
        <v>1963</v>
      </c>
      <c r="L3674" s="8">
        <v>0.60910879629629633</v>
      </c>
      <c r="M3674" s="8">
        <v>0.61055555555555563</v>
      </c>
      <c r="N3674" t="s">
        <v>1948</v>
      </c>
      <c r="O3674" t="s">
        <v>1948</v>
      </c>
      <c r="P3674" t="s">
        <v>1948</v>
      </c>
      <c r="Q3674" s="8">
        <v>1.4467592592592594E-3</v>
      </c>
      <c r="R3674" t="s">
        <v>1951</v>
      </c>
      <c r="S3674" t="s">
        <v>1973</v>
      </c>
      <c r="T3674" t="s">
        <v>1953</v>
      </c>
    </row>
    <row r="3675" spans="1:20" x14ac:dyDescent="0.35">
      <c r="A3675">
        <v>1230890764</v>
      </c>
      <c r="B3675">
        <v>399184</v>
      </c>
      <c r="C3675" t="s">
        <v>1987</v>
      </c>
      <c r="D3675" s="4">
        <v>44920</v>
      </c>
      <c r="E3675" s="8">
        <v>0.4888657407407408</v>
      </c>
      <c r="F3675" t="s">
        <v>6189</v>
      </c>
      <c r="G3675" t="s">
        <v>6190</v>
      </c>
      <c r="H3675" t="s">
        <v>1949</v>
      </c>
      <c r="I3675">
        <v>1</v>
      </c>
      <c r="J3675">
        <v>94831</v>
      </c>
      <c r="K3675" t="s">
        <v>1950</v>
      </c>
      <c r="L3675" s="8">
        <v>0.48978009259259259</v>
      </c>
      <c r="M3675" s="8">
        <v>0.49079861111111112</v>
      </c>
      <c r="N3675" t="s">
        <v>1948</v>
      </c>
      <c r="O3675" t="s">
        <v>1948</v>
      </c>
      <c r="P3675" t="s">
        <v>1948</v>
      </c>
      <c r="Q3675" s="8">
        <v>1.0185185185185186E-3</v>
      </c>
      <c r="R3675" t="s">
        <v>1955</v>
      </c>
      <c r="S3675" t="s">
        <v>1955</v>
      </c>
      <c r="T3675" t="s">
        <v>1953</v>
      </c>
    </row>
    <row r="3676" spans="1:20" x14ac:dyDescent="0.35">
      <c r="A3676">
        <v>1230890764</v>
      </c>
      <c r="B3676">
        <v>399184</v>
      </c>
      <c r="C3676" t="s">
        <v>1987</v>
      </c>
      <c r="D3676" s="4">
        <v>44920</v>
      </c>
      <c r="E3676" s="8">
        <v>0.4888657407407408</v>
      </c>
      <c r="F3676" t="s">
        <v>6189</v>
      </c>
      <c r="G3676" t="s">
        <v>6190</v>
      </c>
      <c r="H3676" t="s">
        <v>1949</v>
      </c>
      <c r="I3676">
        <v>1</v>
      </c>
      <c r="J3676">
        <v>94852</v>
      </c>
      <c r="K3676" t="s">
        <v>1950</v>
      </c>
      <c r="L3676" s="8">
        <v>0.48978009259259259</v>
      </c>
      <c r="M3676" s="8">
        <v>0.49144675925925929</v>
      </c>
      <c r="N3676" t="s">
        <v>1948</v>
      </c>
      <c r="O3676" t="s">
        <v>1948</v>
      </c>
      <c r="P3676" t="s">
        <v>1948</v>
      </c>
      <c r="Q3676" s="8">
        <v>1.6666666666666668E-3</v>
      </c>
      <c r="R3676" t="s">
        <v>1951</v>
      </c>
      <c r="S3676" t="s">
        <v>1952</v>
      </c>
      <c r="T3676" t="s">
        <v>1953</v>
      </c>
    </row>
    <row r="3677" spans="1:20" x14ac:dyDescent="0.35">
      <c r="A3677">
        <v>1230884020</v>
      </c>
      <c r="B3677">
        <v>399109</v>
      </c>
      <c r="C3677" t="s">
        <v>1987</v>
      </c>
      <c r="D3677" s="4">
        <v>44920</v>
      </c>
      <c r="E3677" s="8">
        <v>0.38177083333333334</v>
      </c>
      <c r="F3677" t="s">
        <v>6191</v>
      </c>
      <c r="G3677" t="s">
        <v>6192</v>
      </c>
      <c r="H3677" t="s">
        <v>2073</v>
      </c>
      <c r="I3677">
        <v>1</v>
      </c>
      <c r="J3677">
        <v>94852</v>
      </c>
      <c r="K3677" t="s">
        <v>1950</v>
      </c>
      <c r="L3677" s="8">
        <v>0.3878819444444444</v>
      </c>
      <c r="M3677" s="8">
        <v>0.38917824074074076</v>
      </c>
      <c r="N3677" t="s">
        <v>1948</v>
      </c>
      <c r="O3677" t="s">
        <v>1948</v>
      </c>
      <c r="P3677" t="s">
        <v>1948</v>
      </c>
      <c r="Q3677" s="8">
        <v>1.2962962962962963E-3</v>
      </c>
      <c r="R3677" t="s">
        <v>1951</v>
      </c>
      <c r="S3677" t="s">
        <v>1973</v>
      </c>
      <c r="T3677" t="s">
        <v>1953</v>
      </c>
    </row>
    <row r="3678" spans="1:20" x14ac:dyDescent="0.35">
      <c r="A3678">
        <v>1230882235</v>
      </c>
      <c r="B3678">
        <v>399086</v>
      </c>
      <c r="C3678" t="s">
        <v>1987</v>
      </c>
      <c r="D3678" s="4">
        <v>44920</v>
      </c>
      <c r="E3678" s="8">
        <v>0.33975694444444443</v>
      </c>
      <c r="F3678" t="s">
        <v>6193</v>
      </c>
      <c r="G3678" t="s">
        <v>6194</v>
      </c>
      <c r="H3678" t="s">
        <v>3538</v>
      </c>
      <c r="I3678">
        <v>1</v>
      </c>
      <c r="J3678">
        <v>91231</v>
      </c>
      <c r="K3678" t="s">
        <v>3305</v>
      </c>
      <c r="L3678" s="8">
        <v>0.3401851851851852</v>
      </c>
      <c r="M3678" s="8">
        <v>0.34391203703703704</v>
      </c>
      <c r="N3678" t="s">
        <v>1948</v>
      </c>
      <c r="O3678" t="s">
        <v>1948</v>
      </c>
      <c r="P3678" t="s">
        <v>1948</v>
      </c>
      <c r="Q3678" s="8">
        <v>3.7268518518518514E-3</v>
      </c>
      <c r="R3678" t="s">
        <v>1955</v>
      </c>
      <c r="S3678" t="s">
        <v>1955</v>
      </c>
      <c r="T3678" t="s">
        <v>1953</v>
      </c>
    </row>
    <row r="3679" spans="1:20" x14ac:dyDescent="0.35">
      <c r="A3679">
        <v>1230864195</v>
      </c>
      <c r="B3679">
        <v>398894</v>
      </c>
      <c r="C3679" t="s">
        <v>1987</v>
      </c>
      <c r="D3679" s="4">
        <v>44920</v>
      </c>
      <c r="E3679" s="8">
        <v>6.8703703703703697E-2</v>
      </c>
      <c r="F3679" t="s">
        <v>6195</v>
      </c>
      <c r="G3679" t="s">
        <v>4902</v>
      </c>
      <c r="H3679" t="s">
        <v>1983</v>
      </c>
      <c r="I3679">
        <v>1</v>
      </c>
      <c r="J3679">
        <v>93441</v>
      </c>
      <c r="K3679" t="s">
        <v>1984</v>
      </c>
      <c r="L3679" s="8">
        <v>7.0185185185185184E-2</v>
      </c>
      <c r="M3679" s="8">
        <v>7.5196759259259269E-2</v>
      </c>
      <c r="N3679" t="s">
        <v>1948</v>
      </c>
      <c r="O3679" t="s">
        <v>1948</v>
      </c>
      <c r="P3679" t="s">
        <v>1948</v>
      </c>
      <c r="Q3679" s="8">
        <v>5.0115740740740737E-3</v>
      </c>
      <c r="R3679" t="s">
        <v>1955</v>
      </c>
      <c r="S3679" t="s">
        <v>1996</v>
      </c>
      <c r="T3679" t="s">
        <v>1953</v>
      </c>
    </row>
    <row r="3680" spans="1:20" x14ac:dyDescent="0.35">
      <c r="A3680">
        <v>1230864195</v>
      </c>
      <c r="B3680">
        <v>398894</v>
      </c>
      <c r="C3680" t="s">
        <v>1987</v>
      </c>
      <c r="D3680" s="4">
        <v>44920</v>
      </c>
      <c r="E3680" s="8">
        <v>6.8703703703703697E-2</v>
      </c>
      <c r="F3680" t="s">
        <v>6195</v>
      </c>
      <c r="G3680" t="s">
        <v>4902</v>
      </c>
      <c r="H3680" t="s">
        <v>1983</v>
      </c>
      <c r="I3680">
        <v>1</v>
      </c>
      <c r="J3680">
        <v>93351</v>
      </c>
      <c r="K3680" t="s">
        <v>2136</v>
      </c>
      <c r="L3680" s="8">
        <v>6.9513888888888889E-2</v>
      </c>
      <c r="M3680" s="8">
        <v>7.3668981481481488E-2</v>
      </c>
      <c r="N3680" t="s">
        <v>1948</v>
      </c>
      <c r="O3680" t="s">
        <v>1948</v>
      </c>
      <c r="P3680" t="s">
        <v>1948</v>
      </c>
      <c r="Q3680" s="8">
        <v>4.155092592592593E-3</v>
      </c>
      <c r="R3680" t="s">
        <v>2006</v>
      </c>
      <c r="S3680" t="s">
        <v>1952</v>
      </c>
      <c r="T3680" t="s">
        <v>1953</v>
      </c>
    </row>
    <row r="3681" spans="1:20" x14ac:dyDescent="0.35">
      <c r="A3681">
        <v>1230864195</v>
      </c>
      <c r="B3681">
        <v>398894</v>
      </c>
      <c r="C3681" t="s">
        <v>1987</v>
      </c>
      <c r="D3681" s="4">
        <v>44920</v>
      </c>
      <c r="E3681" s="8">
        <v>6.8703703703703697E-2</v>
      </c>
      <c r="F3681" t="s">
        <v>6195</v>
      </c>
      <c r="G3681" t="s">
        <v>4902</v>
      </c>
      <c r="H3681" t="s">
        <v>1983</v>
      </c>
      <c r="I3681">
        <v>1</v>
      </c>
      <c r="J3681">
        <v>93341</v>
      </c>
      <c r="K3681" t="s">
        <v>2136</v>
      </c>
      <c r="L3681" s="8">
        <v>6.9062500000000013E-2</v>
      </c>
      <c r="M3681" s="8">
        <v>7.3715277777777768E-2</v>
      </c>
      <c r="N3681" t="s">
        <v>1948</v>
      </c>
      <c r="O3681" t="s">
        <v>1948</v>
      </c>
      <c r="P3681" t="s">
        <v>1948</v>
      </c>
      <c r="Q3681" s="8">
        <v>4.6527777777777774E-3</v>
      </c>
      <c r="R3681" t="s">
        <v>1955</v>
      </c>
      <c r="S3681" t="s">
        <v>1955</v>
      </c>
      <c r="T3681" t="s">
        <v>1953</v>
      </c>
    </row>
    <row r="3682" spans="1:20" x14ac:dyDescent="0.35">
      <c r="A3682">
        <v>1230859791</v>
      </c>
      <c r="B3682">
        <v>398849</v>
      </c>
      <c r="C3682" t="s">
        <v>1987</v>
      </c>
      <c r="D3682" s="4">
        <v>44920</v>
      </c>
      <c r="E3682" s="8">
        <v>2.5185185185185185E-2</v>
      </c>
      <c r="F3682" t="s">
        <v>5606</v>
      </c>
      <c r="G3682" t="s">
        <v>5607</v>
      </c>
      <c r="H3682" t="s">
        <v>1966</v>
      </c>
      <c r="I3682">
        <v>1</v>
      </c>
      <c r="J3682">
        <v>96631</v>
      </c>
      <c r="K3682" t="s">
        <v>1967</v>
      </c>
      <c r="L3682" s="8">
        <v>2.5312500000000002E-2</v>
      </c>
      <c r="M3682" s="8">
        <v>2.6666666666666668E-2</v>
      </c>
      <c r="N3682" t="s">
        <v>1948</v>
      </c>
      <c r="O3682" t="s">
        <v>1948</v>
      </c>
      <c r="P3682" t="s">
        <v>1948</v>
      </c>
      <c r="Q3682" s="8">
        <v>1.3541666666666667E-3</v>
      </c>
      <c r="R3682" t="s">
        <v>1955</v>
      </c>
      <c r="S3682" t="s">
        <v>1955</v>
      </c>
      <c r="T3682" t="s">
        <v>1953</v>
      </c>
    </row>
    <row r="3683" spans="1:20" x14ac:dyDescent="0.35">
      <c r="A3683">
        <v>1230857200</v>
      </c>
      <c r="B3683">
        <v>398825</v>
      </c>
      <c r="C3683" t="s">
        <v>1987</v>
      </c>
      <c r="D3683" s="4">
        <v>44920</v>
      </c>
      <c r="E3683" s="8">
        <v>5.3935185185185188E-3</v>
      </c>
      <c r="F3683" t="s">
        <v>6196</v>
      </c>
      <c r="G3683" t="s">
        <v>6197</v>
      </c>
      <c r="H3683" t="s">
        <v>2296</v>
      </c>
      <c r="I3683">
        <v>1</v>
      </c>
      <c r="J3683">
        <v>93952</v>
      </c>
      <c r="K3683" t="s">
        <v>2080</v>
      </c>
      <c r="L3683" s="8">
        <v>6.7939814814814816E-3</v>
      </c>
      <c r="M3683" s="8">
        <v>9.7685185185185184E-3</v>
      </c>
      <c r="N3683" t="s">
        <v>1948</v>
      </c>
      <c r="O3683" t="s">
        <v>1948</v>
      </c>
      <c r="P3683" t="s">
        <v>1948</v>
      </c>
      <c r="Q3683" s="8">
        <v>2.9745370370370373E-3</v>
      </c>
      <c r="R3683" t="s">
        <v>1951</v>
      </c>
      <c r="S3683" t="s">
        <v>1952</v>
      </c>
      <c r="T3683" t="s">
        <v>1953</v>
      </c>
    </row>
    <row r="3684" spans="1:20" x14ac:dyDescent="0.35">
      <c r="A3684">
        <v>1230857200</v>
      </c>
      <c r="B3684">
        <v>398825</v>
      </c>
      <c r="C3684" t="s">
        <v>1987</v>
      </c>
      <c r="D3684" s="4">
        <v>44920</v>
      </c>
      <c r="E3684" s="8">
        <v>5.3935185185185188E-3</v>
      </c>
      <c r="F3684" t="s">
        <v>6196</v>
      </c>
      <c r="G3684" t="s">
        <v>6197</v>
      </c>
      <c r="H3684" t="s">
        <v>2296</v>
      </c>
      <c r="I3684">
        <v>1</v>
      </c>
      <c r="J3684">
        <v>93931</v>
      </c>
      <c r="K3684" t="s">
        <v>2080</v>
      </c>
      <c r="L3684" s="8">
        <v>5.7407407407407416E-3</v>
      </c>
      <c r="M3684" s="8">
        <v>9.2592592592592605E-3</v>
      </c>
      <c r="N3684" t="s">
        <v>1948</v>
      </c>
      <c r="O3684" t="s">
        <v>1948</v>
      </c>
      <c r="P3684" t="s">
        <v>1948</v>
      </c>
      <c r="Q3684" s="8">
        <v>3.5185185185185185E-3</v>
      </c>
      <c r="R3684" t="s">
        <v>1955</v>
      </c>
      <c r="S3684" t="s">
        <v>1955</v>
      </c>
      <c r="T3684" t="s">
        <v>1953</v>
      </c>
    </row>
    <row r="3685" spans="1:20" x14ac:dyDescent="0.35">
      <c r="A3685">
        <v>1230832176</v>
      </c>
      <c r="B3685">
        <v>398562</v>
      </c>
      <c r="C3685" t="s">
        <v>2017</v>
      </c>
      <c r="D3685" s="4">
        <v>44919</v>
      </c>
      <c r="E3685" s="8">
        <v>0.81449074074074079</v>
      </c>
      <c r="F3685" t="s">
        <v>6198</v>
      </c>
      <c r="G3685" t="s">
        <v>6199</v>
      </c>
      <c r="H3685" t="s">
        <v>2116</v>
      </c>
      <c r="I3685">
        <v>1</v>
      </c>
      <c r="J3685">
        <v>90152</v>
      </c>
      <c r="K3685" t="s">
        <v>1963</v>
      </c>
      <c r="L3685" s="8">
        <v>0.81484953703703711</v>
      </c>
      <c r="M3685" s="8">
        <v>0.81646990740740744</v>
      </c>
      <c r="N3685" t="s">
        <v>1948</v>
      </c>
      <c r="O3685" t="s">
        <v>1948</v>
      </c>
      <c r="P3685" t="s">
        <v>1948</v>
      </c>
      <c r="Q3685" s="8">
        <v>1.6203703703703703E-3</v>
      </c>
      <c r="R3685" t="s">
        <v>1951</v>
      </c>
      <c r="S3685" t="s">
        <v>1952</v>
      </c>
      <c r="T3685" t="s">
        <v>1953</v>
      </c>
    </row>
    <row r="3686" spans="1:20" x14ac:dyDescent="0.35">
      <c r="A3686">
        <v>1230832176</v>
      </c>
      <c r="B3686">
        <v>398562</v>
      </c>
      <c r="C3686" t="s">
        <v>2017</v>
      </c>
      <c r="D3686" s="4">
        <v>44919</v>
      </c>
      <c r="E3686" s="8">
        <v>0.81449074074074079</v>
      </c>
      <c r="F3686" t="s">
        <v>6198</v>
      </c>
      <c r="G3686" t="s">
        <v>6199</v>
      </c>
      <c r="H3686" t="s">
        <v>2116</v>
      </c>
      <c r="I3686">
        <v>1</v>
      </c>
      <c r="J3686">
        <v>92231</v>
      </c>
      <c r="K3686" t="s">
        <v>3332</v>
      </c>
      <c r="L3686" s="8">
        <v>0.81484953703703711</v>
      </c>
      <c r="M3686" s="8">
        <v>0.81761574074074073</v>
      </c>
      <c r="N3686" t="s">
        <v>1948</v>
      </c>
      <c r="O3686" t="s">
        <v>1948</v>
      </c>
      <c r="P3686" t="s">
        <v>1948</v>
      </c>
      <c r="Q3686" s="8">
        <v>2.7662037037037034E-3</v>
      </c>
      <c r="R3686" t="s">
        <v>1955</v>
      </c>
      <c r="S3686" t="s">
        <v>1955</v>
      </c>
      <c r="T3686" t="s">
        <v>1953</v>
      </c>
    </row>
    <row r="3687" spans="1:20" x14ac:dyDescent="0.35">
      <c r="A3687">
        <v>1230828684</v>
      </c>
      <c r="B3687">
        <v>398522</v>
      </c>
      <c r="C3687" t="s">
        <v>2017</v>
      </c>
      <c r="D3687" s="4">
        <v>44919</v>
      </c>
      <c r="E3687" s="8">
        <v>0.78571759259259266</v>
      </c>
      <c r="F3687" t="s">
        <v>6200</v>
      </c>
      <c r="H3687" t="s">
        <v>2143</v>
      </c>
      <c r="I3687">
        <v>1</v>
      </c>
      <c r="J3687">
        <v>95252</v>
      </c>
      <c r="K3687" t="s">
        <v>1977</v>
      </c>
      <c r="L3687" s="8">
        <v>0.78596064814814814</v>
      </c>
      <c r="M3687" s="8">
        <v>0.78890046296296301</v>
      </c>
      <c r="N3687" t="s">
        <v>1948</v>
      </c>
      <c r="O3687" t="s">
        <v>1948</v>
      </c>
      <c r="P3687" t="s">
        <v>1948</v>
      </c>
      <c r="Q3687" s="8">
        <v>2.9398148148148148E-3</v>
      </c>
      <c r="R3687" t="s">
        <v>1951</v>
      </c>
      <c r="S3687" t="s">
        <v>1952</v>
      </c>
      <c r="T3687" t="s">
        <v>1953</v>
      </c>
    </row>
    <row r="3688" spans="1:20" x14ac:dyDescent="0.35">
      <c r="A3688">
        <v>1230825573</v>
      </c>
      <c r="B3688">
        <v>398490</v>
      </c>
      <c r="C3688" t="s">
        <v>2017</v>
      </c>
      <c r="D3688" s="4">
        <v>44919</v>
      </c>
      <c r="E3688" s="8">
        <v>0.75854166666666656</v>
      </c>
      <c r="F3688" t="s">
        <v>6201</v>
      </c>
      <c r="G3688" t="s">
        <v>6202</v>
      </c>
      <c r="H3688" t="s">
        <v>2990</v>
      </c>
      <c r="I3688">
        <v>1</v>
      </c>
      <c r="J3688">
        <v>97131</v>
      </c>
      <c r="K3688" t="s">
        <v>2875</v>
      </c>
      <c r="L3688" s="8">
        <v>0.76325231481481481</v>
      </c>
      <c r="M3688" s="8">
        <v>0.76564814814814808</v>
      </c>
      <c r="N3688" t="s">
        <v>1948</v>
      </c>
      <c r="O3688" t="s">
        <v>1948</v>
      </c>
      <c r="P3688" t="s">
        <v>1948</v>
      </c>
      <c r="Q3688" s="8">
        <v>2.3958333333333336E-3</v>
      </c>
      <c r="R3688" t="s">
        <v>1955</v>
      </c>
      <c r="S3688" t="s">
        <v>1996</v>
      </c>
      <c r="T3688" t="s">
        <v>1953</v>
      </c>
    </row>
    <row r="3689" spans="1:20" x14ac:dyDescent="0.35">
      <c r="A3689">
        <v>1230825573</v>
      </c>
      <c r="B3689">
        <v>398490</v>
      </c>
      <c r="C3689" t="s">
        <v>2017</v>
      </c>
      <c r="D3689" s="4">
        <v>44919</v>
      </c>
      <c r="E3689" s="8">
        <v>0.75854166666666656</v>
      </c>
      <c r="F3689" t="s">
        <v>6201</v>
      </c>
      <c r="G3689" t="s">
        <v>6202</v>
      </c>
      <c r="H3689" t="s">
        <v>2990</v>
      </c>
      <c r="I3689">
        <v>1</v>
      </c>
      <c r="J3689">
        <v>96931</v>
      </c>
      <c r="K3689" t="s">
        <v>2991</v>
      </c>
      <c r="L3689" s="8">
        <v>0.75912037037037028</v>
      </c>
      <c r="M3689" s="8">
        <v>0.76215277777777779</v>
      </c>
      <c r="N3689" t="s">
        <v>1948</v>
      </c>
      <c r="O3689" t="s">
        <v>1948</v>
      </c>
      <c r="P3689" t="s">
        <v>1948</v>
      </c>
      <c r="Q3689" s="8">
        <v>3.0324074074074073E-3</v>
      </c>
      <c r="R3689" t="s">
        <v>1955</v>
      </c>
      <c r="S3689" t="s">
        <v>1955</v>
      </c>
      <c r="T3689" t="s">
        <v>1953</v>
      </c>
    </row>
    <row r="3690" spans="1:20" x14ac:dyDescent="0.35">
      <c r="A3690">
        <v>1230812368</v>
      </c>
      <c r="B3690">
        <v>398334</v>
      </c>
      <c r="C3690" t="s">
        <v>2017</v>
      </c>
      <c r="D3690" s="4">
        <v>44919</v>
      </c>
      <c r="E3690" s="8">
        <v>0.65881944444444451</v>
      </c>
      <c r="F3690" t="s">
        <v>6203</v>
      </c>
      <c r="G3690" t="s">
        <v>6204</v>
      </c>
      <c r="H3690" t="s">
        <v>1949</v>
      </c>
      <c r="I3690">
        <v>1</v>
      </c>
      <c r="J3690">
        <v>94431</v>
      </c>
      <c r="K3690" t="s">
        <v>2074</v>
      </c>
      <c r="L3690" s="8">
        <v>0.66090277777777773</v>
      </c>
      <c r="M3690" s="8">
        <v>0.66236111111111107</v>
      </c>
      <c r="N3690" t="s">
        <v>1948</v>
      </c>
      <c r="O3690" t="s">
        <v>1948</v>
      </c>
      <c r="P3690" t="s">
        <v>1948</v>
      </c>
      <c r="Q3690" s="8">
        <v>1.4583333333333334E-3</v>
      </c>
      <c r="R3690" t="s">
        <v>1955</v>
      </c>
      <c r="S3690" t="s">
        <v>1955</v>
      </c>
      <c r="T3690" t="s">
        <v>1953</v>
      </c>
    </row>
    <row r="3691" spans="1:20" x14ac:dyDescent="0.35">
      <c r="A3691">
        <v>1230806255</v>
      </c>
      <c r="B3691">
        <v>398262</v>
      </c>
      <c r="C3691" t="s">
        <v>2017</v>
      </c>
      <c r="D3691" s="4">
        <v>44919</v>
      </c>
      <c r="E3691" s="8">
        <v>0.59787037037037039</v>
      </c>
      <c r="F3691" t="s">
        <v>5914</v>
      </c>
      <c r="G3691" t="s">
        <v>2723</v>
      </c>
      <c r="H3691" t="s">
        <v>1966</v>
      </c>
      <c r="I3691">
        <v>1</v>
      </c>
      <c r="J3691">
        <v>96631</v>
      </c>
      <c r="K3691" t="s">
        <v>1967</v>
      </c>
      <c r="L3691" s="8">
        <v>0.59819444444444447</v>
      </c>
      <c r="M3691" s="8">
        <v>0.59944444444444445</v>
      </c>
      <c r="N3691" t="s">
        <v>1948</v>
      </c>
      <c r="O3691" t="s">
        <v>1948</v>
      </c>
      <c r="P3691" t="s">
        <v>1948</v>
      </c>
      <c r="Q3691" s="8">
        <v>1.25E-3</v>
      </c>
      <c r="R3691" t="s">
        <v>1955</v>
      </c>
      <c r="S3691" t="s">
        <v>1955</v>
      </c>
      <c r="T3691" t="s">
        <v>1953</v>
      </c>
    </row>
    <row r="3692" spans="1:20" x14ac:dyDescent="0.35">
      <c r="A3692">
        <v>1230791611</v>
      </c>
      <c r="B3692">
        <v>398066</v>
      </c>
      <c r="C3692" t="s">
        <v>2017</v>
      </c>
      <c r="D3692" s="4">
        <v>44919</v>
      </c>
      <c r="E3692" s="8">
        <v>0.46334490740740741</v>
      </c>
      <c r="F3692" t="s">
        <v>6205</v>
      </c>
      <c r="G3692" t="s">
        <v>6206</v>
      </c>
      <c r="H3692" t="s">
        <v>1949</v>
      </c>
      <c r="I3692">
        <v>1</v>
      </c>
      <c r="J3692">
        <v>94852</v>
      </c>
      <c r="K3692" t="s">
        <v>1950</v>
      </c>
      <c r="L3692" s="8">
        <v>0.46837962962962965</v>
      </c>
      <c r="M3692" s="8">
        <v>0.46949074074074071</v>
      </c>
      <c r="N3692" t="s">
        <v>1948</v>
      </c>
      <c r="O3692" t="s">
        <v>1948</v>
      </c>
      <c r="P3692" t="s">
        <v>1948</v>
      </c>
      <c r="Q3692" s="8">
        <v>1.1111111111111111E-3</v>
      </c>
      <c r="R3692" t="s">
        <v>1951</v>
      </c>
      <c r="S3692" t="s">
        <v>1952</v>
      </c>
      <c r="T3692" t="s">
        <v>2004</v>
      </c>
    </row>
    <row r="3693" spans="1:20" x14ac:dyDescent="0.35">
      <c r="A3693">
        <v>1230791611</v>
      </c>
      <c r="B3693">
        <v>398066</v>
      </c>
      <c r="C3693" t="s">
        <v>2017</v>
      </c>
      <c r="D3693" s="4">
        <v>44919</v>
      </c>
      <c r="E3693" s="8">
        <v>0.46334490740740741</v>
      </c>
      <c r="F3693" t="s">
        <v>6205</v>
      </c>
      <c r="G3693" t="s">
        <v>6206</v>
      </c>
      <c r="H3693" t="s">
        <v>1949</v>
      </c>
      <c r="I3693">
        <v>1</v>
      </c>
      <c r="J3693">
        <v>94631</v>
      </c>
      <c r="K3693" t="s">
        <v>1954</v>
      </c>
      <c r="L3693" s="8">
        <v>0.46668981481481481</v>
      </c>
      <c r="M3693" s="8">
        <v>0.4676967592592593</v>
      </c>
      <c r="N3693" t="s">
        <v>1948</v>
      </c>
      <c r="O3693" t="s">
        <v>1948</v>
      </c>
      <c r="P3693" t="s">
        <v>1948</v>
      </c>
      <c r="Q3693" s="8">
        <v>1.0069444444444444E-3</v>
      </c>
      <c r="R3693" t="s">
        <v>1955</v>
      </c>
      <c r="S3693" t="s">
        <v>1955</v>
      </c>
      <c r="T3693" t="s">
        <v>2004</v>
      </c>
    </row>
    <row r="3694" spans="1:20" x14ac:dyDescent="0.35">
      <c r="A3694">
        <v>1230773385</v>
      </c>
      <c r="B3694">
        <v>397844</v>
      </c>
      <c r="C3694" t="s">
        <v>2017</v>
      </c>
      <c r="D3694" s="4">
        <v>44919</v>
      </c>
      <c r="E3694" s="8">
        <v>0.19550925925925924</v>
      </c>
      <c r="F3694" t="s">
        <v>6207</v>
      </c>
      <c r="G3694" t="s">
        <v>2102</v>
      </c>
      <c r="H3694" t="s">
        <v>1962</v>
      </c>
      <c r="I3694">
        <v>1</v>
      </c>
      <c r="J3694">
        <v>90111</v>
      </c>
      <c r="K3694" t="s">
        <v>1963</v>
      </c>
      <c r="L3694" s="8">
        <v>0.19684027777777779</v>
      </c>
      <c r="M3694" s="8">
        <v>0.19856481481481481</v>
      </c>
      <c r="N3694" t="s">
        <v>1948</v>
      </c>
      <c r="O3694" t="s">
        <v>1948</v>
      </c>
      <c r="P3694" t="s">
        <v>1948</v>
      </c>
      <c r="Q3694" s="8">
        <v>1.7245370370370372E-3</v>
      </c>
      <c r="R3694" t="s">
        <v>2111</v>
      </c>
      <c r="S3694" t="s">
        <v>2111</v>
      </c>
      <c r="T3694" t="s">
        <v>1953</v>
      </c>
    </row>
    <row r="3695" spans="1:20" x14ac:dyDescent="0.35">
      <c r="A3695" s="9">
        <v>1230773385</v>
      </c>
      <c r="B3695" s="9">
        <v>397844</v>
      </c>
      <c r="C3695" s="9" t="s">
        <v>2017</v>
      </c>
      <c r="D3695" s="10">
        <v>44919</v>
      </c>
      <c r="E3695" s="11">
        <v>0.19550925925925924</v>
      </c>
      <c r="F3695" s="9" t="s">
        <v>6207</v>
      </c>
      <c r="G3695" s="9" t="s">
        <v>2102</v>
      </c>
      <c r="H3695" s="9" t="s">
        <v>1962</v>
      </c>
      <c r="I3695" s="9">
        <v>1</v>
      </c>
      <c r="J3695" s="9">
        <v>90134</v>
      </c>
      <c r="K3695" s="9" t="s">
        <v>2470</v>
      </c>
      <c r="L3695" s="11">
        <v>0.19684027777777779</v>
      </c>
      <c r="M3695" s="11">
        <v>0.20155092592592594</v>
      </c>
      <c r="N3695" s="9" t="s">
        <v>1948</v>
      </c>
      <c r="O3695" s="9" t="s">
        <v>1948</v>
      </c>
      <c r="P3695" s="9" t="s">
        <v>1948</v>
      </c>
      <c r="Q3695" s="11">
        <v>4.7106481481481478E-3</v>
      </c>
      <c r="R3695" s="9" t="s">
        <v>1955</v>
      </c>
      <c r="S3695" s="9" t="s">
        <v>1955</v>
      </c>
      <c r="T3695" s="9" t="s">
        <v>1953</v>
      </c>
    </row>
    <row r="3696" spans="1:20" x14ac:dyDescent="0.35">
      <c r="A3696">
        <v>1230773385</v>
      </c>
      <c r="B3696">
        <v>397844</v>
      </c>
      <c r="C3696" t="s">
        <v>2017</v>
      </c>
      <c r="D3696" s="4">
        <v>44919</v>
      </c>
      <c r="E3696" s="8">
        <v>0.19550925925925924</v>
      </c>
      <c r="F3696" t="s">
        <v>6207</v>
      </c>
      <c r="G3696" t="s">
        <v>2102</v>
      </c>
      <c r="H3696" t="s">
        <v>1962</v>
      </c>
      <c r="I3696">
        <v>1</v>
      </c>
      <c r="J3696">
        <v>90411</v>
      </c>
      <c r="K3696" t="s">
        <v>1991</v>
      </c>
      <c r="L3696" s="8">
        <v>0.19684027777777779</v>
      </c>
      <c r="M3696" s="8">
        <v>0.20099537037037038</v>
      </c>
      <c r="N3696" t="s">
        <v>1948</v>
      </c>
      <c r="O3696" t="s">
        <v>1948</v>
      </c>
      <c r="P3696" t="s">
        <v>1948</v>
      </c>
      <c r="Q3696" s="8">
        <v>4.155092592592593E-3</v>
      </c>
      <c r="R3696" t="s">
        <v>2111</v>
      </c>
      <c r="S3696" t="s">
        <v>2111</v>
      </c>
      <c r="T3696" t="s">
        <v>1953</v>
      </c>
    </row>
    <row r="3697" spans="1:20" x14ac:dyDescent="0.35">
      <c r="A3697">
        <v>1230773385</v>
      </c>
      <c r="B3697">
        <v>397844</v>
      </c>
      <c r="C3697" t="s">
        <v>2017</v>
      </c>
      <c r="D3697" s="4">
        <v>44919</v>
      </c>
      <c r="E3697" s="8">
        <v>0.19550925925925924</v>
      </c>
      <c r="F3697" t="s">
        <v>6207</v>
      </c>
      <c r="G3697" t="s">
        <v>2102</v>
      </c>
      <c r="H3697" t="s">
        <v>1962</v>
      </c>
      <c r="I3697">
        <v>1</v>
      </c>
      <c r="J3697">
        <v>92231</v>
      </c>
      <c r="K3697" t="s">
        <v>3332</v>
      </c>
      <c r="L3697" s="8">
        <v>0.19684027777777779</v>
      </c>
      <c r="M3697" s="8">
        <v>0.20013888888888889</v>
      </c>
      <c r="N3697" t="s">
        <v>1948</v>
      </c>
      <c r="O3697" t="s">
        <v>1948</v>
      </c>
      <c r="P3697" t="s">
        <v>1948</v>
      </c>
      <c r="Q3697" s="8">
        <v>3.2986111111111111E-3</v>
      </c>
      <c r="R3697" t="s">
        <v>1955</v>
      </c>
      <c r="S3697" t="s">
        <v>1955</v>
      </c>
      <c r="T3697" t="s">
        <v>1953</v>
      </c>
    </row>
    <row r="3698" spans="1:20" x14ac:dyDescent="0.35">
      <c r="A3698">
        <v>1230758028</v>
      </c>
      <c r="B3698">
        <v>397647</v>
      </c>
      <c r="C3698" t="s">
        <v>2017</v>
      </c>
      <c r="D3698" s="4">
        <v>44919</v>
      </c>
      <c r="E3698" s="8">
        <v>2.3009259259259257E-2</v>
      </c>
      <c r="F3698" t="s">
        <v>6208</v>
      </c>
      <c r="G3698" t="s">
        <v>6209</v>
      </c>
      <c r="H3698" t="s">
        <v>2147</v>
      </c>
      <c r="I3698">
        <v>1</v>
      </c>
      <c r="J3698">
        <v>95252</v>
      </c>
      <c r="K3698" t="s">
        <v>1977</v>
      </c>
      <c r="L3698" s="8">
        <v>2.9374999999999998E-2</v>
      </c>
      <c r="M3698" s="8">
        <v>3.2361111111111111E-2</v>
      </c>
      <c r="N3698" t="s">
        <v>1948</v>
      </c>
      <c r="O3698" t="s">
        <v>1948</v>
      </c>
      <c r="P3698" t="s">
        <v>1948</v>
      </c>
      <c r="Q3698" s="8">
        <v>2.9861111111111113E-3</v>
      </c>
      <c r="R3698" t="s">
        <v>1951</v>
      </c>
      <c r="S3698" t="s">
        <v>1973</v>
      </c>
      <c r="T3698" t="s">
        <v>1953</v>
      </c>
    </row>
    <row r="3699" spans="1:20" x14ac:dyDescent="0.35">
      <c r="A3699">
        <v>1230758028</v>
      </c>
      <c r="B3699">
        <v>397647</v>
      </c>
      <c r="C3699" t="s">
        <v>2017</v>
      </c>
      <c r="D3699" s="4">
        <v>44919</v>
      </c>
      <c r="E3699" s="8">
        <v>2.3009259259259257E-2</v>
      </c>
      <c r="F3699" t="s">
        <v>6208</v>
      </c>
      <c r="G3699" t="s">
        <v>6209</v>
      </c>
      <c r="H3699" t="s">
        <v>2147</v>
      </c>
      <c r="I3699">
        <v>1</v>
      </c>
      <c r="J3699">
        <v>95931</v>
      </c>
      <c r="K3699" t="s">
        <v>5894</v>
      </c>
      <c r="L3699" s="8">
        <v>2.9374999999999998E-2</v>
      </c>
      <c r="M3699" s="8">
        <v>3.2893518518518523E-2</v>
      </c>
      <c r="N3699" t="s">
        <v>1948</v>
      </c>
      <c r="O3699" t="s">
        <v>1948</v>
      </c>
      <c r="P3699" t="s">
        <v>1948</v>
      </c>
      <c r="Q3699" s="8">
        <v>3.5185185185185185E-3</v>
      </c>
      <c r="R3699" t="s">
        <v>1955</v>
      </c>
      <c r="S3699" t="s">
        <v>1955</v>
      </c>
      <c r="T3699" t="s">
        <v>1953</v>
      </c>
    </row>
    <row r="3700" spans="1:20" x14ac:dyDescent="0.35">
      <c r="A3700">
        <v>1230746097</v>
      </c>
      <c r="B3700">
        <v>397509</v>
      </c>
      <c r="C3700" t="s">
        <v>2033</v>
      </c>
      <c r="D3700" s="4">
        <v>44918</v>
      </c>
      <c r="E3700" s="8">
        <v>0.9243055555555556</v>
      </c>
      <c r="F3700" t="s">
        <v>6210</v>
      </c>
      <c r="G3700" t="s">
        <v>2023</v>
      </c>
      <c r="H3700" t="s">
        <v>1949</v>
      </c>
      <c r="I3700">
        <v>1</v>
      </c>
      <c r="J3700">
        <v>94631</v>
      </c>
      <c r="K3700" t="s">
        <v>1954</v>
      </c>
      <c r="L3700" s="8">
        <v>0.92697916666666658</v>
      </c>
      <c r="M3700" s="8">
        <v>0.92767361111111113</v>
      </c>
      <c r="N3700" t="s">
        <v>1948</v>
      </c>
      <c r="O3700" t="s">
        <v>1948</v>
      </c>
      <c r="P3700" t="s">
        <v>1948</v>
      </c>
      <c r="Q3700" s="8">
        <v>6.9444444444444447E-4</v>
      </c>
      <c r="R3700" t="s">
        <v>1955</v>
      </c>
      <c r="S3700" t="s">
        <v>1955</v>
      </c>
      <c r="T3700" t="s">
        <v>1953</v>
      </c>
    </row>
    <row r="3701" spans="1:20" x14ac:dyDescent="0.35">
      <c r="A3701">
        <v>1230743263</v>
      </c>
      <c r="B3701">
        <v>397490</v>
      </c>
      <c r="C3701" t="s">
        <v>2033</v>
      </c>
      <c r="D3701" s="4">
        <v>44918</v>
      </c>
      <c r="E3701" s="8">
        <v>0.90515046296296298</v>
      </c>
      <c r="F3701" t="s">
        <v>6211</v>
      </c>
      <c r="H3701" t="s">
        <v>2325</v>
      </c>
      <c r="I3701">
        <v>1</v>
      </c>
      <c r="J3701">
        <v>95631</v>
      </c>
      <c r="K3701" t="s">
        <v>2326</v>
      </c>
      <c r="L3701" s="8">
        <v>0.90611111111111109</v>
      </c>
      <c r="M3701" s="8">
        <v>0.90754629629629635</v>
      </c>
      <c r="N3701" t="s">
        <v>1948</v>
      </c>
      <c r="O3701" t="s">
        <v>1948</v>
      </c>
      <c r="P3701" t="s">
        <v>1948</v>
      </c>
      <c r="Q3701" s="8">
        <v>1.4351851851851854E-3</v>
      </c>
      <c r="R3701" t="s">
        <v>1955</v>
      </c>
      <c r="S3701" t="s">
        <v>1955</v>
      </c>
      <c r="T3701" t="s">
        <v>1953</v>
      </c>
    </row>
    <row r="3702" spans="1:20" x14ac:dyDescent="0.35">
      <c r="A3702">
        <v>1230743263</v>
      </c>
      <c r="B3702">
        <v>397490</v>
      </c>
      <c r="C3702" t="s">
        <v>2033</v>
      </c>
      <c r="D3702" s="4">
        <v>44918</v>
      </c>
      <c r="E3702" s="8">
        <v>0.90515046296296298</v>
      </c>
      <c r="F3702" t="s">
        <v>6211</v>
      </c>
      <c r="H3702" t="s">
        <v>2325</v>
      </c>
      <c r="I3702">
        <v>1</v>
      </c>
      <c r="J3702">
        <v>93911</v>
      </c>
      <c r="K3702" t="s">
        <v>2080</v>
      </c>
      <c r="L3702" s="8">
        <v>0.90611111111111109</v>
      </c>
      <c r="M3702" s="8">
        <v>0.91</v>
      </c>
      <c r="N3702" t="s">
        <v>1948</v>
      </c>
      <c r="O3702" t="s">
        <v>1948</v>
      </c>
      <c r="P3702" t="s">
        <v>1948</v>
      </c>
      <c r="Q3702" s="8">
        <v>3.8888888888888883E-3</v>
      </c>
      <c r="R3702" t="s">
        <v>2111</v>
      </c>
      <c r="S3702" t="s">
        <v>2111</v>
      </c>
      <c r="T3702" t="s">
        <v>1953</v>
      </c>
    </row>
    <row r="3703" spans="1:20" x14ac:dyDescent="0.35">
      <c r="A3703">
        <v>1230743263</v>
      </c>
      <c r="B3703">
        <v>397490</v>
      </c>
      <c r="C3703" t="s">
        <v>2033</v>
      </c>
      <c r="D3703" s="4">
        <v>44918</v>
      </c>
      <c r="E3703" s="8">
        <v>0.90515046296296298</v>
      </c>
      <c r="F3703" t="s">
        <v>6211</v>
      </c>
      <c r="H3703" t="s">
        <v>2325</v>
      </c>
      <c r="I3703">
        <v>1</v>
      </c>
      <c r="J3703">
        <v>94411</v>
      </c>
      <c r="K3703" t="s">
        <v>2074</v>
      </c>
      <c r="L3703" s="8">
        <v>0.90611111111111109</v>
      </c>
      <c r="M3703" s="8">
        <v>0.90732638888888895</v>
      </c>
      <c r="N3703" t="s">
        <v>1948</v>
      </c>
      <c r="O3703" t="s">
        <v>1948</v>
      </c>
      <c r="P3703" t="s">
        <v>1948</v>
      </c>
      <c r="Q3703" s="8">
        <v>1.2152777777777778E-3</v>
      </c>
      <c r="R3703" t="s">
        <v>2111</v>
      </c>
      <c r="S3703" t="s">
        <v>2111</v>
      </c>
      <c r="T3703" t="s">
        <v>1953</v>
      </c>
    </row>
    <row r="3704" spans="1:20" x14ac:dyDescent="0.35">
      <c r="A3704">
        <v>1230743263</v>
      </c>
      <c r="B3704">
        <v>397490</v>
      </c>
      <c r="C3704" t="s">
        <v>2033</v>
      </c>
      <c r="D3704" s="4">
        <v>44918</v>
      </c>
      <c r="E3704" s="8">
        <v>0.90515046296296298</v>
      </c>
      <c r="F3704" t="s">
        <v>6211</v>
      </c>
      <c r="H3704" t="s">
        <v>2325</v>
      </c>
      <c r="I3704">
        <v>1</v>
      </c>
      <c r="J3704">
        <v>95731</v>
      </c>
      <c r="K3704" t="s">
        <v>2005</v>
      </c>
      <c r="L3704" s="8">
        <v>0.90611111111111109</v>
      </c>
      <c r="M3704" s="8">
        <v>0.90949074074074077</v>
      </c>
      <c r="N3704" t="s">
        <v>1948</v>
      </c>
      <c r="O3704" t="s">
        <v>1948</v>
      </c>
      <c r="P3704" t="s">
        <v>1948</v>
      </c>
      <c r="Q3704" s="8">
        <v>3.37962962962963E-3</v>
      </c>
      <c r="R3704" t="s">
        <v>1955</v>
      </c>
      <c r="S3704" t="s">
        <v>1955</v>
      </c>
      <c r="T3704" t="s">
        <v>1953</v>
      </c>
    </row>
    <row r="3705" spans="1:20" x14ac:dyDescent="0.35">
      <c r="A3705">
        <v>1230726597</v>
      </c>
      <c r="B3705">
        <v>397307</v>
      </c>
      <c r="C3705" t="s">
        <v>2033</v>
      </c>
      <c r="D3705" s="4">
        <v>44918</v>
      </c>
      <c r="E3705" s="8">
        <v>0.78944444444444439</v>
      </c>
      <c r="F3705" t="s">
        <v>6212</v>
      </c>
      <c r="H3705" t="s">
        <v>1962</v>
      </c>
      <c r="I3705">
        <v>1</v>
      </c>
      <c r="J3705">
        <v>90131</v>
      </c>
      <c r="K3705" t="s">
        <v>1963</v>
      </c>
      <c r="L3705" s="8">
        <v>0.79252314814814817</v>
      </c>
      <c r="M3705" s="8">
        <v>0.79375000000000007</v>
      </c>
      <c r="N3705" t="s">
        <v>1948</v>
      </c>
      <c r="O3705" t="s">
        <v>1948</v>
      </c>
      <c r="P3705" t="s">
        <v>1948</v>
      </c>
      <c r="Q3705" s="8">
        <v>1.2268518518518518E-3</v>
      </c>
      <c r="R3705" t="s">
        <v>1955</v>
      </c>
      <c r="S3705" t="s">
        <v>1955</v>
      </c>
      <c r="T3705" t="s">
        <v>1953</v>
      </c>
    </row>
    <row r="3706" spans="1:20" x14ac:dyDescent="0.35">
      <c r="A3706">
        <v>1230723524</v>
      </c>
      <c r="B3706">
        <v>397280</v>
      </c>
      <c r="C3706" t="s">
        <v>2033</v>
      </c>
      <c r="D3706" s="4">
        <v>44918</v>
      </c>
      <c r="E3706" s="8">
        <v>0.77298611111111104</v>
      </c>
      <c r="F3706" t="s">
        <v>6213</v>
      </c>
      <c r="G3706" t="s">
        <v>6214</v>
      </c>
      <c r="H3706" t="s">
        <v>2161</v>
      </c>
      <c r="I3706">
        <v>1</v>
      </c>
      <c r="J3706">
        <v>92031</v>
      </c>
      <c r="K3706" t="s">
        <v>1958</v>
      </c>
      <c r="L3706" s="8">
        <v>0.77314814814814825</v>
      </c>
      <c r="M3706" s="8">
        <v>0.77756944444444442</v>
      </c>
      <c r="N3706" t="s">
        <v>1948</v>
      </c>
      <c r="O3706" t="s">
        <v>1948</v>
      </c>
      <c r="P3706" t="s">
        <v>1948</v>
      </c>
      <c r="Q3706" s="8">
        <v>4.4212962962962956E-3</v>
      </c>
      <c r="R3706" t="s">
        <v>1955</v>
      </c>
      <c r="S3706" t="s">
        <v>1955</v>
      </c>
      <c r="T3706" t="s">
        <v>1953</v>
      </c>
    </row>
    <row r="3707" spans="1:20" x14ac:dyDescent="0.35">
      <c r="A3707">
        <v>1230720961</v>
      </c>
      <c r="B3707">
        <v>397253</v>
      </c>
      <c r="C3707" t="s">
        <v>2033</v>
      </c>
      <c r="D3707" s="4">
        <v>44918</v>
      </c>
      <c r="E3707" s="8">
        <v>0.75416666666666676</v>
      </c>
      <c r="F3707" t="s">
        <v>6215</v>
      </c>
      <c r="H3707" t="s">
        <v>2296</v>
      </c>
      <c r="I3707">
        <v>1</v>
      </c>
      <c r="J3707">
        <v>93931</v>
      </c>
      <c r="K3707" t="s">
        <v>2080</v>
      </c>
      <c r="L3707" s="8">
        <v>0.75482638888888898</v>
      </c>
      <c r="M3707" s="8">
        <v>0.75884259259259268</v>
      </c>
      <c r="N3707" t="s">
        <v>1948</v>
      </c>
      <c r="O3707" t="s">
        <v>1948</v>
      </c>
      <c r="P3707" t="s">
        <v>1948</v>
      </c>
      <c r="Q3707" s="8">
        <v>4.0162037037037033E-3</v>
      </c>
      <c r="R3707" t="s">
        <v>1955</v>
      </c>
      <c r="S3707" t="s">
        <v>1955</v>
      </c>
      <c r="T3707" t="s">
        <v>1953</v>
      </c>
    </row>
    <row r="3708" spans="1:20" x14ac:dyDescent="0.35">
      <c r="A3708">
        <v>1230720961</v>
      </c>
      <c r="B3708">
        <v>397253</v>
      </c>
      <c r="C3708" t="s">
        <v>2033</v>
      </c>
      <c r="D3708" s="4">
        <v>44918</v>
      </c>
      <c r="E3708" s="8">
        <v>0.75416666666666676</v>
      </c>
      <c r="F3708" t="s">
        <v>6215</v>
      </c>
      <c r="H3708" t="s">
        <v>2296</v>
      </c>
      <c r="I3708">
        <v>1</v>
      </c>
      <c r="J3708">
        <v>93952</v>
      </c>
      <c r="K3708" t="s">
        <v>2080</v>
      </c>
      <c r="L3708" s="8">
        <v>0.75482638888888898</v>
      </c>
      <c r="M3708" s="8">
        <v>0.75890046296296287</v>
      </c>
      <c r="N3708" t="s">
        <v>1948</v>
      </c>
      <c r="O3708" t="s">
        <v>1948</v>
      </c>
      <c r="P3708" t="s">
        <v>1948</v>
      </c>
      <c r="Q3708" s="8">
        <v>4.0740740740740746E-3</v>
      </c>
      <c r="R3708" t="s">
        <v>1951</v>
      </c>
      <c r="S3708" t="s">
        <v>1952</v>
      </c>
      <c r="T3708" t="s">
        <v>1953</v>
      </c>
    </row>
    <row r="3709" spans="1:20" x14ac:dyDescent="0.35">
      <c r="A3709">
        <v>1230720581</v>
      </c>
      <c r="B3709">
        <v>397248</v>
      </c>
      <c r="C3709" t="s">
        <v>2033</v>
      </c>
      <c r="D3709" s="4">
        <v>44918</v>
      </c>
      <c r="E3709" s="8">
        <v>0.75061342592592595</v>
      </c>
      <c r="F3709" t="s">
        <v>6216</v>
      </c>
      <c r="G3709" t="s">
        <v>3039</v>
      </c>
      <c r="H3709" t="s">
        <v>1966</v>
      </c>
      <c r="I3709">
        <v>1</v>
      </c>
      <c r="J3709">
        <v>96631</v>
      </c>
      <c r="K3709" t="s">
        <v>1967</v>
      </c>
      <c r="L3709" s="8">
        <v>0.75086805555555547</v>
      </c>
      <c r="M3709" s="8">
        <v>0.75171296296296297</v>
      </c>
      <c r="N3709" t="s">
        <v>1948</v>
      </c>
      <c r="O3709" t="s">
        <v>1948</v>
      </c>
      <c r="P3709" t="s">
        <v>1948</v>
      </c>
      <c r="Q3709" s="8">
        <v>8.449074074074075E-4</v>
      </c>
      <c r="R3709" t="s">
        <v>1955</v>
      </c>
      <c r="S3709" t="s">
        <v>1955</v>
      </c>
      <c r="T3709" t="s">
        <v>1953</v>
      </c>
    </row>
    <row r="3710" spans="1:20" x14ac:dyDescent="0.35">
      <c r="A3710">
        <v>1230692678</v>
      </c>
      <c r="B3710">
        <v>396933</v>
      </c>
      <c r="C3710" t="s">
        <v>2033</v>
      </c>
      <c r="D3710" s="4">
        <v>44918</v>
      </c>
      <c r="E3710" s="8">
        <v>0.55107638888888888</v>
      </c>
      <c r="F3710" t="s">
        <v>6217</v>
      </c>
      <c r="G3710" t="s">
        <v>6218</v>
      </c>
      <c r="H3710" t="s">
        <v>2057</v>
      </c>
      <c r="I3710">
        <v>1</v>
      </c>
      <c r="J3710">
        <v>96231</v>
      </c>
      <c r="K3710" t="s">
        <v>2058</v>
      </c>
      <c r="L3710" s="8">
        <v>0.560613425925926</v>
      </c>
      <c r="M3710" s="8">
        <v>0.56415509259259256</v>
      </c>
      <c r="N3710" t="s">
        <v>1948</v>
      </c>
      <c r="O3710" t="s">
        <v>1948</v>
      </c>
      <c r="P3710" t="s">
        <v>1948</v>
      </c>
      <c r="Q3710" s="8">
        <v>3.5416666666666665E-3</v>
      </c>
      <c r="R3710" t="s">
        <v>1955</v>
      </c>
      <c r="S3710" t="s">
        <v>1955</v>
      </c>
      <c r="T3710" t="s">
        <v>1953</v>
      </c>
    </row>
    <row r="3711" spans="1:20" x14ac:dyDescent="0.35">
      <c r="A3711">
        <v>1230692678</v>
      </c>
      <c r="B3711">
        <v>396933</v>
      </c>
      <c r="C3711" t="s">
        <v>2033</v>
      </c>
      <c r="D3711" s="4">
        <v>44918</v>
      </c>
      <c r="E3711" s="8">
        <v>0.55107638888888888</v>
      </c>
      <c r="F3711" t="s">
        <v>6217</v>
      </c>
      <c r="G3711" t="s">
        <v>6218</v>
      </c>
      <c r="H3711" t="s">
        <v>2057</v>
      </c>
      <c r="I3711">
        <v>1</v>
      </c>
      <c r="J3711">
        <v>96252</v>
      </c>
      <c r="K3711" t="s">
        <v>2058</v>
      </c>
      <c r="L3711" s="8">
        <v>0.560613425925926</v>
      </c>
      <c r="M3711" s="8">
        <v>0.57475694444444447</v>
      </c>
      <c r="N3711" t="s">
        <v>1948</v>
      </c>
      <c r="O3711" t="s">
        <v>1948</v>
      </c>
      <c r="P3711" t="s">
        <v>1948</v>
      </c>
      <c r="Q3711" s="8">
        <v>1.4143518518518519E-2</v>
      </c>
      <c r="R3711" t="s">
        <v>1951</v>
      </c>
      <c r="S3711" t="s">
        <v>1973</v>
      </c>
      <c r="T3711" t="s">
        <v>1953</v>
      </c>
    </row>
    <row r="3712" spans="1:20" x14ac:dyDescent="0.35">
      <c r="A3712">
        <v>1230684060</v>
      </c>
      <c r="B3712">
        <v>396814</v>
      </c>
      <c r="C3712" t="s">
        <v>2033</v>
      </c>
      <c r="D3712" s="4">
        <v>44918</v>
      </c>
      <c r="E3712" s="8">
        <v>0.46253472222222225</v>
      </c>
      <c r="F3712" t="s">
        <v>6219</v>
      </c>
      <c r="G3712" t="s">
        <v>6220</v>
      </c>
      <c r="H3712" t="s">
        <v>1957</v>
      </c>
      <c r="I3712">
        <v>1</v>
      </c>
      <c r="J3712">
        <v>94852</v>
      </c>
      <c r="K3712" t="s">
        <v>1950</v>
      </c>
      <c r="L3712" s="8">
        <v>0.47304398148148147</v>
      </c>
      <c r="M3712" s="8">
        <v>0.47414351851851855</v>
      </c>
      <c r="N3712" t="s">
        <v>1948</v>
      </c>
      <c r="O3712" t="s">
        <v>1948</v>
      </c>
      <c r="P3712" t="s">
        <v>1948</v>
      </c>
      <c r="Q3712" s="8">
        <v>1.0995370370370371E-3</v>
      </c>
      <c r="R3712" t="s">
        <v>1951</v>
      </c>
      <c r="S3712" t="s">
        <v>1973</v>
      </c>
      <c r="T3712" t="s">
        <v>1953</v>
      </c>
    </row>
    <row r="3713" spans="1:20" x14ac:dyDescent="0.35">
      <c r="A3713">
        <v>1230681256</v>
      </c>
      <c r="B3713">
        <v>396780</v>
      </c>
      <c r="C3713" t="s">
        <v>2033</v>
      </c>
      <c r="D3713" s="4">
        <v>44918</v>
      </c>
      <c r="E3713" s="8">
        <v>0.42770833333333336</v>
      </c>
      <c r="F3713" t="s">
        <v>6221</v>
      </c>
      <c r="H3713" t="s">
        <v>1949</v>
      </c>
      <c r="I3713">
        <v>1</v>
      </c>
      <c r="J3713">
        <v>94831</v>
      </c>
      <c r="K3713" t="s">
        <v>1950</v>
      </c>
      <c r="L3713" s="8">
        <v>0.42924768518518519</v>
      </c>
      <c r="M3713" s="8">
        <v>0.43031250000000004</v>
      </c>
      <c r="N3713" t="s">
        <v>1948</v>
      </c>
      <c r="O3713" t="s">
        <v>1948</v>
      </c>
      <c r="P3713" t="s">
        <v>1948</v>
      </c>
      <c r="Q3713" s="8">
        <v>1.0648148148148147E-3</v>
      </c>
      <c r="R3713" t="s">
        <v>1955</v>
      </c>
      <c r="S3713" t="s">
        <v>1955</v>
      </c>
      <c r="T3713" t="s">
        <v>1953</v>
      </c>
    </row>
    <row r="3714" spans="1:20" x14ac:dyDescent="0.35">
      <c r="A3714">
        <v>1230681256</v>
      </c>
      <c r="B3714">
        <v>396780</v>
      </c>
      <c r="C3714" t="s">
        <v>2033</v>
      </c>
      <c r="D3714" s="4">
        <v>44918</v>
      </c>
      <c r="E3714" s="8">
        <v>0.42770833333333336</v>
      </c>
      <c r="F3714" t="s">
        <v>6221</v>
      </c>
      <c r="H3714" t="s">
        <v>1949</v>
      </c>
      <c r="I3714">
        <v>1</v>
      </c>
      <c r="J3714">
        <v>94852</v>
      </c>
      <c r="K3714" t="s">
        <v>1950</v>
      </c>
      <c r="L3714" s="8">
        <v>0.42924768518518519</v>
      </c>
      <c r="M3714" s="8">
        <v>0.43010416666666668</v>
      </c>
      <c r="N3714" t="s">
        <v>1948</v>
      </c>
      <c r="O3714" t="s">
        <v>1948</v>
      </c>
      <c r="P3714" t="s">
        <v>1948</v>
      </c>
      <c r="Q3714" s="8">
        <v>8.564814814814815E-4</v>
      </c>
      <c r="R3714" t="s">
        <v>1951</v>
      </c>
      <c r="S3714" t="s">
        <v>1952</v>
      </c>
      <c r="T3714" t="s">
        <v>1953</v>
      </c>
    </row>
    <row r="3715" spans="1:20" x14ac:dyDescent="0.35">
      <c r="A3715">
        <v>1230679764</v>
      </c>
      <c r="B3715">
        <v>396762</v>
      </c>
      <c r="C3715" t="s">
        <v>2033</v>
      </c>
      <c r="D3715" s="4">
        <v>44918</v>
      </c>
      <c r="E3715" s="8">
        <v>0.41204861111111107</v>
      </c>
      <c r="F3715" t="s">
        <v>6222</v>
      </c>
      <c r="G3715" t="s">
        <v>6223</v>
      </c>
      <c r="H3715" t="s">
        <v>1983</v>
      </c>
      <c r="I3715">
        <v>1</v>
      </c>
      <c r="J3715">
        <v>93441</v>
      </c>
      <c r="K3715" t="s">
        <v>1984</v>
      </c>
      <c r="L3715" s="8">
        <v>0.41416666666666663</v>
      </c>
      <c r="M3715" s="8">
        <v>0.41819444444444448</v>
      </c>
      <c r="N3715" t="s">
        <v>1948</v>
      </c>
      <c r="O3715" t="s">
        <v>1948</v>
      </c>
      <c r="P3715" t="s">
        <v>1948</v>
      </c>
      <c r="Q3715" s="8">
        <v>4.0277777777777777E-3</v>
      </c>
      <c r="R3715" t="s">
        <v>1955</v>
      </c>
      <c r="S3715" t="s">
        <v>1955</v>
      </c>
      <c r="T3715" t="s">
        <v>2004</v>
      </c>
    </row>
    <row r="3716" spans="1:20" x14ac:dyDescent="0.35">
      <c r="A3716">
        <v>1230659444</v>
      </c>
      <c r="B3716">
        <v>396529</v>
      </c>
      <c r="C3716" t="s">
        <v>2033</v>
      </c>
      <c r="D3716" s="4">
        <v>44918</v>
      </c>
      <c r="E3716" s="8">
        <v>6.5949074074074077E-2</v>
      </c>
      <c r="F3716" t="s">
        <v>6224</v>
      </c>
      <c r="G3716" t="s">
        <v>6225</v>
      </c>
      <c r="H3716" t="s">
        <v>2073</v>
      </c>
      <c r="I3716">
        <v>1</v>
      </c>
      <c r="J3716">
        <v>90731</v>
      </c>
      <c r="K3716" t="s">
        <v>5945</v>
      </c>
      <c r="L3716" s="8">
        <v>6.6238425925925923E-2</v>
      </c>
      <c r="M3716" s="8">
        <v>6.9212962962962962E-2</v>
      </c>
      <c r="N3716" t="s">
        <v>1948</v>
      </c>
      <c r="O3716" t="s">
        <v>1948</v>
      </c>
      <c r="P3716" t="s">
        <v>1948</v>
      </c>
      <c r="Q3716" s="8">
        <v>2.9745370370370373E-3</v>
      </c>
      <c r="R3716" t="s">
        <v>1955</v>
      </c>
      <c r="S3716" t="s">
        <v>1955</v>
      </c>
      <c r="T3716" t="s">
        <v>1953</v>
      </c>
    </row>
    <row r="3717" spans="1:20" x14ac:dyDescent="0.35">
      <c r="A3717">
        <v>1230653514</v>
      </c>
      <c r="B3717">
        <v>396454</v>
      </c>
      <c r="C3717" t="s">
        <v>2033</v>
      </c>
      <c r="D3717" s="4">
        <v>44918</v>
      </c>
      <c r="E3717" s="8">
        <v>1.3680555555555555E-2</v>
      </c>
      <c r="F3717" t="s">
        <v>6226</v>
      </c>
      <c r="G3717" t="s">
        <v>6227</v>
      </c>
      <c r="H3717" t="s">
        <v>2296</v>
      </c>
      <c r="I3717">
        <v>1</v>
      </c>
      <c r="J3717">
        <v>93931</v>
      </c>
      <c r="K3717" t="s">
        <v>2080</v>
      </c>
      <c r="L3717" s="8">
        <v>2.6701388888888889E-2</v>
      </c>
      <c r="M3717" s="8">
        <v>3.1354166666666662E-2</v>
      </c>
      <c r="N3717" t="s">
        <v>1948</v>
      </c>
      <c r="O3717" t="s">
        <v>1948</v>
      </c>
      <c r="P3717" t="s">
        <v>1948</v>
      </c>
      <c r="Q3717" s="8">
        <v>4.6527777777777774E-3</v>
      </c>
      <c r="R3717" t="s">
        <v>1955</v>
      </c>
      <c r="S3717" t="s">
        <v>1955</v>
      </c>
      <c r="T3717" t="s">
        <v>1953</v>
      </c>
    </row>
    <row r="3718" spans="1:20" x14ac:dyDescent="0.35">
      <c r="A3718">
        <v>1230653514</v>
      </c>
      <c r="B3718">
        <v>396454</v>
      </c>
      <c r="C3718" t="s">
        <v>2033</v>
      </c>
      <c r="D3718" s="4">
        <v>44918</v>
      </c>
      <c r="E3718" s="8">
        <v>1.3680555555555555E-2</v>
      </c>
      <c r="F3718" t="s">
        <v>6226</v>
      </c>
      <c r="G3718" t="s">
        <v>6227</v>
      </c>
      <c r="H3718" t="s">
        <v>2296</v>
      </c>
      <c r="I3718">
        <v>1</v>
      </c>
      <c r="J3718">
        <v>93952</v>
      </c>
      <c r="K3718" t="s">
        <v>2080</v>
      </c>
      <c r="L3718" s="8">
        <v>2.6701388888888889E-2</v>
      </c>
      <c r="M3718" s="8">
        <v>3.2141203703703707E-2</v>
      </c>
      <c r="N3718" t="s">
        <v>1948</v>
      </c>
      <c r="O3718" t="s">
        <v>1948</v>
      </c>
      <c r="P3718" t="s">
        <v>1948</v>
      </c>
      <c r="Q3718" s="8">
        <v>5.4398148148148149E-3</v>
      </c>
      <c r="R3718" t="s">
        <v>1951</v>
      </c>
      <c r="S3718" t="s">
        <v>1973</v>
      </c>
      <c r="T3718" t="s">
        <v>1953</v>
      </c>
    </row>
    <row r="3719" spans="1:20" x14ac:dyDescent="0.35">
      <c r="A3719">
        <v>1230653402</v>
      </c>
      <c r="B3719">
        <v>396453</v>
      </c>
      <c r="C3719" t="s">
        <v>2033</v>
      </c>
      <c r="D3719" s="4">
        <v>44918</v>
      </c>
      <c r="E3719" s="8">
        <v>1.2638888888888889E-2</v>
      </c>
      <c r="F3719" t="s">
        <v>6228</v>
      </c>
      <c r="G3719" t="s">
        <v>2597</v>
      </c>
      <c r="H3719" t="s">
        <v>1966</v>
      </c>
      <c r="I3719">
        <v>1</v>
      </c>
      <c r="J3719">
        <v>96631</v>
      </c>
      <c r="K3719" t="s">
        <v>1967</v>
      </c>
      <c r="L3719" s="8">
        <v>1.2766203703703703E-2</v>
      </c>
      <c r="M3719" s="8">
        <v>1.4143518518518519E-2</v>
      </c>
      <c r="N3719" t="s">
        <v>1948</v>
      </c>
      <c r="O3719" t="s">
        <v>1948</v>
      </c>
      <c r="P3719" t="s">
        <v>1948</v>
      </c>
      <c r="Q3719" s="8">
        <v>1.3773148148148147E-3</v>
      </c>
      <c r="R3719" t="s">
        <v>1955</v>
      </c>
      <c r="S3719" t="s">
        <v>1955</v>
      </c>
      <c r="T3719" t="s">
        <v>1953</v>
      </c>
    </row>
    <row r="3720" spans="1:20" x14ac:dyDescent="0.35">
      <c r="A3720">
        <v>1230636219</v>
      </c>
      <c r="B3720">
        <v>396276</v>
      </c>
      <c r="C3720" t="s">
        <v>2055</v>
      </c>
      <c r="D3720" s="4">
        <v>44917</v>
      </c>
      <c r="E3720" s="8">
        <v>0.87653935185185183</v>
      </c>
      <c r="F3720" t="s">
        <v>6229</v>
      </c>
      <c r="H3720" t="s">
        <v>2530</v>
      </c>
      <c r="I3720">
        <v>1</v>
      </c>
      <c r="J3720">
        <v>92431</v>
      </c>
      <c r="K3720" t="s">
        <v>2235</v>
      </c>
      <c r="L3720" s="8">
        <v>0.8769097222222223</v>
      </c>
      <c r="M3720" s="8">
        <v>0.88</v>
      </c>
      <c r="N3720" t="s">
        <v>1948</v>
      </c>
      <c r="O3720" t="s">
        <v>1948</v>
      </c>
      <c r="P3720" t="s">
        <v>1948</v>
      </c>
      <c r="Q3720" s="8">
        <v>3.0902777777777782E-3</v>
      </c>
      <c r="R3720" t="s">
        <v>1955</v>
      </c>
      <c r="S3720" t="s">
        <v>1955</v>
      </c>
      <c r="T3720" t="s">
        <v>1953</v>
      </c>
    </row>
    <row r="3721" spans="1:20" x14ac:dyDescent="0.35">
      <c r="A3721">
        <v>1230636219</v>
      </c>
      <c r="B3721">
        <v>396276</v>
      </c>
      <c r="C3721" t="s">
        <v>2055</v>
      </c>
      <c r="D3721" s="4">
        <v>44917</v>
      </c>
      <c r="E3721" s="8">
        <v>0.87653935185185183</v>
      </c>
      <c r="F3721" t="s">
        <v>6229</v>
      </c>
      <c r="H3721" t="s">
        <v>2530</v>
      </c>
      <c r="I3721">
        <v>1</v>
      </c>
      <c r="J3721">
        <v>96211</v>
      </c>
      <c r="K3721" t="s">
        <v>2058</v>
      </c>
      <c r="L3721" s="8">
        <v>0.8769097222222223</v>
      </c>
      <c r="M3721" s="8">
        <v>0.87868055555555558</v>
      </c>
      <c r="N3721" t="s">
        <v>1948</v>
      </c>
      <c r="O3721" t="s">
        <v>1948</v>
      </c>
      <c r="P3721" t="s">
        <v>1948</v>
      </c>
      <c r="Q3721" s="8">
        <v>1.7708333333333332E-3</v>
      </c>
      <c r="R3721" t="s">
        <v>2111</v>
      </c>
      <c r="S3721" t="s">
        <v>2111</v>
      </c>
      <c r="T3721" t="s">
        <v>1953</v>
      </c>
    </row>
    <row r="3722" spans="1:20" x14ac:dyDescent="0.35">
      <c r="A3722">
        <v>1230629580</v>
      </c>
      <c r="B3722">
        <v>396211</v>
      </c>
      <c r="C3722" t="s">
        <v>2055</v>
      </c>
      <c r="D3722" s="4">
        <v>44917</v>
      </c>
      <c r="E3722" s="8">
        <v>0.82796296296296301</v>
      </c>
      <c r="F3722" t="s">
        <v>6230</v>
      </c>
      <c r="G3722" t="s">
        <v>4316</v>
      </c>
      <c r="H3722" t="s">
        <v>2009</v>
      </c>
      <c r="I3722">
        <v>1</v>
      </c>
      <c r="J3722">
        <v>93351</v>
      </c>
      <c r="K3722" t="s">
        <v>2136</v>
      </c>
      <c r="L3722" s="8">
        <v>0.83391203703703709</v>
      </c>
      <c r="M3722" s="8">
        <v>0.83791666666666664</v>
      </c>
      <c r="N3722" t="s">
        <v>1948</v>
      </c>
      <c r="O3722" t="s">
        <v>1948</v>
      </c>
      <c r="P3722" t="s">
        <v>1948</v>
      </c>
      <c r="Q3722" s="8">
        <v>4.0046296296296297E-3</v>
      </c>
      <c r="R3722" t="s">
        <v>2006</v>
      </c>
      <c r="S3722" t="s">
        <v>1973</v>
      </c>
      <c r="T3722" t="s">
        <v>2004</v>
      </c>
    </row>
    <row r="3723" spans="1:20" x14ac:dyDescent="0.35">
      <c r="A3723">
        <v>1230622658</v>
      </c>
      <c r="B3723">
        <v>396128</v>
      </c>
      <c r="C3723" t="s">
        <v>2055</v>
      </c>
      <c r="D3723" s="4">
        <v>44917</v>
      </c>
      <c r="E3723" s="8">
        <v>0.77123842592592595</v>
      </c>
      <c r="F3723" t="s">
        <v>6231</v>
      </c>
      <c r="G3723" t="s">
        <v>6232</v>
      </c>
      <c r="H3723" t="s">
        <v>2073</v>
      </c>
      <c r="I3723">
        <v>1</v>
      </c>
      <c r="J3723">
        <v>90731</v>
      </c>
      <c r="K3723" t="s">
        <v>5945</v>
      </c>
      <c r="L3723" s="8">
        <v>0.80275462962962962</v>
      </c>
      <c r="M3723" s="8">
        <v>0.80534722222222221</v>
      </c>
      <c r="N3723" t="s">
        <v>1948</v>
      </c>
      <c r="O3723" t="s">
        <v>1948</v>
      </c>
      <c r="P3723" t="s">
        <v>1948</v>
      </c>
      <c r="Q3723" s="8">
        <v>2.5925925925925925E-3</v>
      </c>
      <c r="R3723" t="s">
        <v>1955</v>
      </c>
      <c r="S3723" t="s">
        <v>1955</v>
      </c>
      <c r="T3723" t="s">
        <v>2004</v>
      </c>
    </row>
    <row r="3724" spans="1:20" x14ac:dyDescent="0.35">
      <c r="A3724">
        <v>1230622658</v>
      </c>
      <c r="B3724">
        <v>396128</v>
      </c>
      <c r="C3724" t="s">
        <v>2055</v>
      </c>
      <c r="D3724" s="4">
        <v>44917</v>
      </c>
      <c r="E3724" s="8">
        <v>0.77123842592592595</v>
      </c>
      <c r="F3724" t="s">
        <v>6231</v>
      </c>
      <c r="G3724" t="s">
        <v>6232</v>
      </c>
      <c r="H3724" t="s">
        <v>2073</v>
      </c>
      <c r="I3724">
        <v>1</v>
      </c>
      <c r="J3724">
        <v>94852</v>
      </c>
      <c r="K3724" t="s">
        <v>1950</v>
      </c>
      <c r="L3724" s="8">
        <v>0.80275462962962962</v>
      </c>
      <c r="M3724" s="8">
        <v>0.80388888888888888</v>
      </c>
      <c r="N3724" t="s">
        <v>1948</v>
      </c>
      <c r="O3724" t="s">
        <v>1948</v>
      </c>
      <c r="P3724" t="s">
        <v>1948</v>
      </c>
      <c r="Q3724" s="8">
        <v>1.1342592592592591E-3</v>
      </c>
      <c r="R3724" t="s">
        <v>1951</v>
      </c>
      <c r="S3724" t="s">
        <v>1973</v>
      </c>
      <c r="T3724" t="s">
        <v>2004</v>
      </c>
    </row>
    <row r="3725" spans="1:20" x14ac:dyDescent="0.35">
      <c r="A3725">
        <v>1230605763</v>
      </c>
      <c r="B3725">
        <v>395944</v>
      </c>
      <c r="C3725" t="s">
        <v>2055</v>
      </c>
      <c r="D3725" s="4">
        <v>44917</v>
      </c>
      <c r="E3725" s="8">
        <v>0.63466435185185188</v>
      </c>
      <c r="F3725" t="s">
        <v>6233</v>
      </c>
      <c r="G3725" t="s">
        <v>6234</v>
      </c>
      <c r="H3725" t="s">
        <v>1949</v>
      </c>
      <c r="I3725">
        <v>1</v>
      </c>
      <c r="J3725">
        <v>94431</v>
      </c>
      <c r="K3725" t="s">
        <v>2074</v>
      </c>
      <c r="L3725" s="8">
        <v>0.6771759259259259</v>
      </c>
      <c r="M3725" s="8">
        <v>0.67869212962962966</v>
      </c>
      <c r="N3725" t="s">
        <v>1948</v>
      </c>
      <c r="O3725" t="s">
        <v>1948</v>
      </c>
      <c r="P3725" t="s">
        <v>1948</v>
      </c>
      <c r="Q3725" s="8">
        <v>1.5162037037037036E-3</v>
      </c>
      <c r="R3725" t="s">
        <v>1955</v>
      </c>
      <c r="S3725" t="s">
        <v>1955</v>
      </c>
      <c r="T3725" t="s">
        <v>2004</v>
      </c>
    </row>
    <row r="3726" spans="1:20" x14ac:dyDescent="0.35">
      <c r="A3726">
        <v>1230590104</v>
      </c>
      <c r="B3726">
        <v>395774</v>
      </c>
      <c r="C3726" t="s">
        <v>2055</v>
      </c>
      <c r="D3726" s="4">
        <v>44917</v>
      </c>
      <c r="E3726" s="8">
        <v>0.53320601851851845</v>
      </c>
      <c r="F3726" t="s">
        <v>6235</v>
      </c>
      <c r="H3726" t="s">
        <v>2161</v>
      </c>
      <c r="I3726">
        <v>1</v>
      </c>
      <c r="J3726">
        <v>92731</v>
      </c>
      <c r="K3726" t="s">
        <v>1959</v>
      </c>
      <c r="L3726" s="8">
        <v>0.53643518518518518</v>
      </c>
      <c r="M3726" s="8">
        <v>0.53643518518518518</v>
      </c>
      <c r="N3726" t="s">
        <v>1948</v>
      </c>
      <c r="O3726" t="s">
        <v>1948</v>
      </c>
      <c r="P3726" t="s">
        <v>1948</v>
      </c>
      <c r="Q3726" s="8">
        <v>0</v>
      </c>
      <c r="R3726" t="s">
        <v>1955</v>
      </c>
      <c r="S3726" t="s">
        <v>1955</v>
      </c>
      <c r="T3726" t="s">
        <v>2004</v>
      </c>
    </row>
    <row r="3727" spans="1:20" x14ac:dyDescent="0.35">
      <c r="A3727">
        <v>1230590104</v>
      </c>
      <c r="B3727">
        <v>395774</v>
      </c>
      <c r="C3727" t="s">
        <v>2055</v>
      </c>
      <c r="D3727" s="4">
        <v>44917</v>
      </c>
      <c r="E3727" s="8">
        <v>0.53320601851851845</v>
      </c>
      <c r="F3727" t="s">
        <v>6235</v>
      </c>
      <c r="H3727" t="s">
        <v>2161</v>
      </c>
      <c r="I3727">
        <v>1</v>
      </c>
      <c r="J3727">
        <v>92032</v>
      </c>
      <c r="K3727" t="s">
        <v>1958</v>
      </c>
      <c r="L3727" s="8">
        <v>0.53516203703703702</v>
      </c>
      <c r="M3727" s="8">
        <v>0.54078703703703701</v>
      </c>
      <c r="N3727" t="s">
        <v>1948</v>
      </c>
      <c r="O3727" t="s">
        <v>1948</v>
      </c>
      <c r="P3727" t="s">
        <v>1948</v>
      </c>
      <c r="Q3727" s="8">
        <v>5.6249999999999989E-3</v>
      </c>
      <c r="R3727" t="s">
        <v>1955</v>
      </c>
      <c r="S3727" t="s">
        <v>1955</v>
      </c>
      <c r="T3727" t="s">
        <v>1953</v>
      </c>
    </row>
    <row r="3728" spans="1:20" x14ac:dyDescent="0.35">
      <c r="A3728">
        <v>1230590104</v>
      </c>
      <c r="B3728">
        <v>395774</v>
      </c>
      <c r="C3728" t="s">
        <v>2055</v>
      </c>
      <c r="D3728" s="4">
        <v>44917</v>
      </c>
      <c r="E3728" s="8">
        <v>0.53320601851851845</v>
      </c>
      <c r="F3728" t="s">
        <v>6235</v>
      </c>
      <c r="H3728" t="s">
        <v>2161</v>
      </c>
      <c r="I3728">
        <v>1</v>
      </c>
      <c r="J3728">
        <v>94411</v>
      </c>
      <c r="K3728" t="s">
        <v>2074</v>
      </c>
      <c r="L3728" s="8">
        <v>0.53516203703703702</v>
      </c>
      <c r="M3728" s="8">
        <v>0.53629629629629627</v>
      </c>
      <c r="N3728" t="s">
        <v>1948</v>
      </c>
      <c r="O3728" t="s">
        <v>1948</v>
      </c>
      <c r="P3728" t="s">
        <v>1948</v>
      </c>
      <c r="Q3728" s="8">
        <v>1.1342592592592591E-3</v>
      </c>
      <c r="R3728" t="s">
        <v>2111</v>
      </c>
      <c r="S3728" t="s">
        <v>2111</v>
      </c>
      <c r="T3728" t="s">
        <v>1953</v>
      </c>
    </row>
    <row r="3729" spans="1:20" x14ac:dyDescent="0.35">
      <c r="A3729">
        <v>1230586038</v>
      </c>
      <c r="B3729">
        <v>395734</v>
      </c>
      <c r="C3729" t="s">
        <v>2055</v>
      </c>
      <c r="D3729" s="4">
        <v>44917</v>
      </c>
      <c r="E3729" s="8">
        <v>0.50170138888888893</v>
      </c>
      <c r="F3729" t="s">
        <v>2596</v>
      </c>
      <c r="G3729" t="s">
        <v>2597</v>
      </c>
      <c r="H3729" t="s">
        <v>1966</v>
      </c>
      <c r="I3729">
        <v>1</v>
      </c>
      <c r="J3729">
        <v>96631</v>
      </c>
      <c r="K3729" t="s">
        <v>1967</v>
      </c>
      <c r="L3729" s="8">
        <v>0.50187499999999996</v>
      </c>
      <c r="M3729" s="8">
        <v>0.50278935185185192</v>
      </c>
      <c r="N3729" t="s">
        <v>1948</v>
      </c>
      <c r="O3729" t="s">
        <v>1948</v>
      </c>
      <c r="P3729" t="s">
        <v>1948</v>
      </c>
      <c r="Q3729" s="8">
        <v>9.1435185185185185E-4</v>
      </c>
      <c r="R3729" t="s">
        <v>1955</v>
      </c>
      <c r="S3729" t="s">
        <v>1955</v>
      </c>
      <c r="T3729" t="s">
        <v>1953</v>
      </c>
    </row>
    <row r="3730" spans="1:20" x14ac:dyDescent="0.35">
      <c r="A3730">
        <v>1230582528</v>
      </c>
      <c r="B3730">
        <v>395689</v>
      </c>
      <c r="C3730" t="s">
        <v>2055</v>
      </c>
      <c r="D3730" s="4">
        <v>44917</v>
      </c>
      <c r="E3730" s="8">
        <v>0.47324074074074068</v>
      </c>
      <c r="F3730" t="s">
        <v>1992</v>
      </c>
      <c r="G3730" t="s">
        <v>1993</v>
      </c>
      <c r="H3730" t="s">
        <v>1972</v>
      </c>
      <c r="I3730">
        <v>1</v>
      </c>
      <c r="J3730">
        <v>91831</v>
      </c>
      <c r="K3730" t="s">
        <v>1995</v>
      </c>
      <c r="L3730" s="8">
        <v>0.47373842592592591</v>
      </c>
      <c r="M3730" s="8">
        <v>0.47606481481481483</v>
      </c>
      <c r="N3730" t="s">
        <v>1948</v>
      </c>
      <c r="O3730" t="s">
        <v>1948</v>
      </c>
      <c r="P3730" t="s">
        <v>1948</v>
      </c>
      <c r="Q3730" s="8">
        <v>2.3263888888888887E-3</v>
      </c>
      <c r="R3730" t="s">
        <v>1955</v>
      </c>
      <c r="S3730" t="s">
        <v>1996</v>
      </c>
      <c r="T3730" t="s">
        <v>1953</v>
      </c>
    </row>
    <row r="3731" spans="1:20" x14ac:dyDescent="0.35">
      <c r="A3731">
        <v>1230580766</v>
      </c>
      <c r="B3731">
        <v>395665</v>
      </c>
      <c r="C3731" t="s">
        <v>2055</v>
      </c>
      <c r="D3731" s="4">
        <v>44917</v>
      </c>
      <c r="E3731" s="8">
        <v>0.45607638888888885</v>
      </c>
      <c r="F3731" t="s">
        <v>6236</v>
      </c>
      <c r="G3731" t="s">
        <v>6237</v>
      </c>
      <c r="H3731" t="s">
        <v>1966</v>
      </c>
      <c r="I3731">
        <v>1</v>
      </c>
      <c r="J3731">
        <v>96631</v>
      </c>
      <c r="K3731" t="s">
        <v>1967</v>
      </c>
      <c r="L3731" s="8">
        <v>0.45629629629629626</v>
      </c>
      <c r="M3731" s="8">
        <v>0.45723379629629629</v>
      </c>
      <c r="N3731" t="s">
        <v>1948</v>
      </c>
      <c r="O3731" t="s">
        <v>1948</v>
      </c>
      <c r="P3731" t="s">
        <v>1948</v>
      </c>
      <c r="Q3731" s="8">
        <v>9.3750000000000007E-4</v>
      </c>
      <c r="R3731" t="s">
        <v>1955</v>
      </c>
      <c r="S3731" t="s">
        <v>1955</v>
      </c>
      <c r="T3731" t="s">
        <v>1953</v>
      </c>
    </row>
    <row r="3732" spans="1:20" x14ac:dyDescent="0.35">
      <c r="A3732">
        <v>1230578050</v>
      </c>
      <c r="B3732">
        <v>395638</v>
      </c>
      <c r="C3732" t="s">
        <v>2055</v>
      </c>
      <c r="D3732" s="4">
        <v>44917</v>
      </c>
      <c r="E3732" s="8">
        <v>0.43385416666666665</v>
      </c>
      <c r="F3732" t="s">
        <v>6238</v>
      </c>
      <c r="H3732" t="s">
        <v>2057</v>
      </c>
      <c r="I3732">
        <v>1</v>
      </c>
      <c r="J3732">
        <v>91311</v>
      </c>
      <c r="K3732" t="s">
        <v>2207</v>
      </c>
      <c r="L3732" s="8">
        <v>0.43434027777777778</v>
      </c>
      <c r="M3732" s="8">
        <v>0.4378009259259259</v>
      </c>
      <c r="N3732" t="s">
        <v>1948</v>
      </c>
      <c r="O3732" t="s">
        <v>1948</v>
      </c>
      <c r="P3732" t="s">
        <v>1948</v>
      </c>
      <c r="Q3732" s="8">
        <v>3.4606481481481485E-3</v>
      </c>
      <c r="R3732" t="s">
        <v>2111</v>
      </c>
      <c r="S3732" t="s">
        <v>2111</v>
      </c>
      <c r="T3732" t="s">
        <v>1953</v>
      </c>
    </row>
    <row r="3733" spans="1:20" x14ac:dyDescent="0.35">
      <c r="A3733">
        <v>1230578050</v>
      </c>
      <c r="B3733">
        <v>395638</v>
      </c>
      <c r="C3733" t="s">
        <v>2055</v>
      </c>
      <c r="D3733" s="4">
        <v>44917</v>
      </c>
      <c r="E3733" s="8">
        <v>0.43385416666666665</v>
      </c>
      <c r="F3733" t="s">
        <v>6238</v>
      </c>
      <c r="H3733" t="s">
        <v>2057</v>
      </c>
      <c r="I3733">
        <v>1</v>
      </c>
      <c r="J3733">
        <v>94411</v>
      </c>
      <c r="K3733" t="s">
        <v>2074</v>
      </c>
      <c r="L3733" s="8">
        <v>0.43434027777777778</v>
      </c>
      <c r="M3733" s="8">
        <v>0.43596064814814817</v>
      </c>
      <c r="N3733" t="s">
        <v>1948</v>
      </c>
      <c r="O3733" t="s">
        <v>1948</v>
      </c>
      <c r="P3733" t="s">
        <v>1948</v>
      </c>
      <c r="Q3733" s="8">
        <v>1.6203703703703703E-3</v>
      </c>
      <c r="R3733" t="s">
        <v>2111</v>
      </c>
      <c r="S3733" t="s">
        <v>2111</v>
      </c>
      <c r="T3733" t="s">
        <v>1953</v>
      </c>
    </row>
    <row r="3734" spans="1:20" x14ac:dyDescent="0.35">
      <c r="A3734">
        <v>1230578050</v>
      </c>
      <c r="B3734">
        <v>395638</v>
      </c>
      <c r="C3734" t="s">
        <v>2055</v>
      </c>
      <c r="D3734" s="4">
        <v>44917</v>
      </c>
      <c r="E3734" s="8">
        <v>0.43385416666666665</v>
      </c>
      <c r="F3734" t="s">
        <v>6238</v>
      </c>
      <c r="H3734" t="s">
        <v>2057</v>
      </c>
      <c r="I3734">
        <v>1</v>
      </c>
      <c r="J3734">
        <v>96231</v>
      </c>
      <c r="K3734" t="s">
        <v>2058</v>
      </c>
      <c r="L3734" s="8">
        <v>0.43434027777777778</v>
      </c>
      <c r="M3734" s="8">
        <v>0.43763888888888891</v>
      </c>
      <c r="N3734" t="s">
        <v>1948</v>
      </c>
      <c r="O3734" t="s">
        <v>1948</v>
      </c>
      <c r="P3734" t="s">
        <v>1948</v>
      </c>
      <c r="Q3734" s="8">
        <v>3.2986111111111111E-3</v>
      </c>
      <c r="R3734" t="s">
        <v>1955</v>
      </c>
      <c r="S3734" t="s">
        <v>1955</v>
      </c>
      <c r="T3734" t="s">
        <v>1953</v>
      </c>
    </row>
    <row r="3735" spans="1:20" x14ac:dyDescent="0.35">
      <c r="A3735">
        <v>1230556637</v>
      </c>
      <c r="B3735">
        <v>395395</v>
      </c>
      <c r="C3735" t="s">
        <v>2055</v>
      </c>
      <c r="D3735" s="4">
        <v>44917</v>
      </c>
      <c r="E3735" s="8">
        <v>0.13017361111111111</v>
      </c>
      <c r="F3735" t="s">
        <v>6239</v>
      </c>
      <c r="G3735" t="s">
        <v>2257</v>
      </c>
      <c r="H3735" t="s">
        <v>2077</v>
      </c>
      <c r="I3735">
        <v>1</v>
      </c>
      <c r="J3735">
        <v>90631</v>
      </c>
      <c r="K3735" t="s">
        <v>2105</v>
      </c>
      <c r="L3735" s="8">
        <v>0.13076388888888887</v>
      </c>
      <c r="M3735" s="8">
        <v>0.13271990740740741</v>
      </c>
      <c r="N3735" t="s">
        <v>1948</v>
      </c>
      <c r="O3735" t="s">
        <v>1948</v>
      </c>
      <c r="P3735" t="s">
        <v>1948</v>
      </c>
      <c r="Q3735" s="8">
        <v>1.9560185185185184E-3</v>
      </c>
      <c r="R3735" t="s">
        <v>1955</v>
      </c>
      <c r="S3735" t="s">
        <v>1955</v>
      </c>
      <c r="T3735" t="s">
        <v>1953</v>
      </c>
    </row>
    <row r="3736" spans="1:20" x14ac:dyDescent="0.35">
      <c r="A3736">
        <v>1230513608</v>
      </c>
      <c r="B3736">
        <v>394923</v>
      </c>
      <c r="C3736" t="s">
        <v>2066</v>
      </c>
      <c r="D3736" s="4">
        <v>44916</v>
      </c>
      <c r="E3736" s="8">
        <v>0.71370370370370362</v>
      </c>
      <c r="F3736" t="s">
        <v>6240</v>
      </c>
      <c r="G3736" t="s">
        <v>6241</v>
      </c>
      <c r="H3736" t="s">
        <v>2143</v>
      </c>
      <c r="I3736">
        <v>1</v>
      </c>
      <c r="J3736">
        <v>95234</v>
      </c>
      <c r="K3736" t="s">
        <v>1977</v>
      </c>
      <c r="L3736" s="8">
        <v>0.72268518518518521</v>
      </c>
      <c r="M3736" s="8">
        <v>0.72606481481481477</v>
      </c>
      <c r="N3736" t="s">
        <v>1948</v>
      </c>
      <c r="O3736" t="s">
        <v>1948</v>
      </c>
      <c r="P3736" t="s">
        <v>1948</v>
      </c>
      <c r="Q3736" s="8">
        <v>3.37962962962963E-3</v>
      </c>
      <c r="R3736" t="s">
        <v>1955</v>
      </c>
      <c r="S3736" t="s">
        <v>1996</v>
      </c>
      <c r="T3736" t="s">
        <v>1953</v>
      </c>
    </row>
    <row r="3737" spans="1:20" x14ac:dyDescent="0.35">
      <c r="A3737">
        <v>1230513608</v>
      </c>
      <c r="B3737">
        <v>394923</v>
      </c>
      <c r="C3737" t="s">
        <v>2066</v>
      </c>
      <c r="D3737" s="4">
        <v>44916</v>
      </c>
      <c r="E3737" s="8">
        <v>0.71370370370370362</v>
      </c>
      <c r="F3737" t="s">
        <v>6240</v>
      </c>
      <c r="G3737" t="s">
        <v>6241</v>
      </c>
      <c r="H3737" t="s">
        <v>2143</v>
      </c>
      <c r="I3737">
        <v>1</v>
      </c>
      <c r="J3737">
        <v>95252</v>
      </c>
      <c r="K3737" t="s">
        <v>1977</v>
      </c>
      <c r="L3737" s="8">
        <v>0.71537037037037043</v>
      </c>
      <c r="M3737" s="8">
        <v>0.71966435185185185</v>
      </c>
      <c r="N3737" t="s">
        <v>1948</v>
      </c>
      <c r="O3737" t="s">
        <v>1948</v>
      </c>
      <c r="P3737" t="s">
        <v>1948</v>
      </c>
      <c r="Q3737" s="8">
        <v>4.2939814814814811E-3</v>
      </c>
      <c r="R3737" t="s">
        <v>1951</v>
      </c>
      <c r="S3737" t="s">
        <v>1952</v>
      </c>
      <c r="T3737" t="s">
        <v>2004</v>
      </c>
    </row>
    <row r="3738" spans="1:20" x14ac:dyDescent="0.35">
      <c r="A3738">
        <v>1230513608</v>
      </c>
      <c r="B3738">
        <v>394923</v>
      </c>
      <c r="C3738" t="s">
        <v>2066</v>
      </c>
      <c r="D3738" s="4">
        <v>44916</v>
      </c>
      <c r="E3738" s="8">
        <v>0.71370370370370362</v>
      </c>
      <c r="F3738" t="s">
        <v>6240</v>
      </c>
      <c r="G3738" t="s">
        <v>6241</v>
      </c>
      <c r="H3738" t="s">
        <v>2143</v>
      </c>
      <c r="I3738">
        <v>1</v>
      </c>
      <c r="J3738">
        <v>95131</v>
      </c>
      <c r="K3738" t="s">
        <v>5903</v>
      </c>
      <c r="L3738" s="8">
        <v>0.71407407407407408</v>
      </c>
      <c r="M3738" s="8">
        <v>0.71637731481481481</v>
      </c>
      <c r="N3738" t="s">
        <v>1948</v>
      </c>
      <c r="O3738" t="s">
        <v>1948</v>
      </c>
      <c r="P3738" t="s">
        <v>1948</v>
      </c>
      <c r="Q3738" s="8">
        <v>2.3032407407407407E-3</v>
      </c>
      <c r="R3738" t="s">
        <v>1955</v>
      </c>
      <c r="S3738" t="s">
        <v>1955</v>
      </c>
      <c r="T3738" t="s">
        <v>1953</v>
      </c>
    </row>
    <row r="3739" spans="1:20" x14ac:dyDescent="0.35">
      <c r="A3739">
        <v>1230483537</v>
      </c>
      <c r="B3739">
        <v>394568</v>
      </c>
      <c r="C3739" t="s">
        <v>2066</v>
      </c>
      <c r="D3739" s="4">
        <v>44916</v>
      </c>
      <c r="E3739" s="8">
        <v>0.50113425925925925</v>
      </c>
      <c r="F3739" t="s">
        <v>6242</v>
      </c>
      <c r="G3739" t="s">
        <v>6243</v>
      </c>
      <c r="H3739" t="s">
        <v>1972</v>
      </c>
      <c r="I3739">
        <v>1</v>
      </c>
      <c r="J3739">
        <v>91831</v>
      </c>
      <c r="K3739" t="s">
        <v>1995</v>
      </c>
      <c r="L3739" s="8">
        <v>0.51679398148148148</v>
      </c>
      <c r="M3739" s="8">
        <v>0.51961805555555551</v>
      </c>
      <c r="N3739" t="s">
        <v>1948</v>
      </c>
      <c r="O3739" t="s">
        <v>1948</v>
      </c>
      <c r="P3739" t="s">
        <v>1948</v>
      </c>
      <c r="Q3739" s="8">
        <v>2.8240740740740739E-3</v>
      </c>
      <c r="R3739" t="s">
        <v>1955</v>
      </c>
      <c r="S3739" t="s">
        <v>1955</v>
      </c>
      <c r="T3739" t="s">
        <v>1953</v>
      </c>
    </row>
    <row r="3740" spans="1:20" x14ac:dyDescent="0.35">
      <c r="A3740">
        <v>1230483537</v>
      </c>
      <c r="B3740">
        <v>394568</v>
      </c>
      <c r="C3740" t="s">
        <v>2066</v>
      </c>
      <c r="D3740" s="4">
        <v>44916</v>
      </c>
      <c r="E3740" s="8">
        <v>0.50113425925925925</v>
      </c>
      <c r="F3740" t="s">
        <v>6242</v>
      </c>
      <c r="G3740" t="s">
        <v>6243</v>
      </c>
      <c r="H3740" t="s">
        <v>1972</v>
      </c>
      <c r="I3740">
        <v>1</v>
      </c>
      <c r="J3740">
        <v>94852</v>
      </c>
      <c r="K3740" t="s">
        <v>1950</v>
      </c>
      <c r="L3740" s="8">
        <v>0.51679398148148148</v>
      </c>
      <c r="M3740" s="8">
        <v>0.51795138888888892</v>
      </c>
      <c r="N3740" t="s">
        <v>1948</v>
      </c>
      <c r="O3740" t="s">
        <v>1948</v>
      </c>
      <c r="P3740" t="s">
        <v>1948</v>
      </c>
      <c r="Q3740" s="8">
        <v>1.1574074074074073E-3</v>
      </c>
      <c r="R3740" t="s">
        <v>1951</v>
      </c>
      <c r="S3740" t="s">
        <v>1973</v>
      </c>
      <c r="T3740" t="s">
        <v>1953</v>
      </c>
    </row>
    <row r="3741" spans="1:20" x14ac:dyDescent="0.35">
      <c r="A3741" s="9">
        <v>1230473925</v>
      </c>
      <c r="B3741" s="9">
        <v>394451</v>
      </c>
      <c r="C3741" s="9" t="s">
        <v>2066</v>
      </c>
      <c r="D3741" s="10">
        <v>44916</v>
      </c>
      <c r="E3741" s="11">
        <v>0.42027777777777775</v>
      </c>
      <c r="F3741" s="9" t="s">
        <v>6244</v>
      </c>
      <c r="G3741" s="9"/>
      <c r="H3741" s="9" t="s">
        <v>2063</v>
      </c>
      <c r="I3741" s="9">
        <v>1</v>
      </c>
      <c r="J3741" s="9">
        <v>95571</v>
      </c>
      <c r="K3741" s="9" t="s">
        <v>2026</v>
      </c>
      <c r="L3741" s="11">
        <v>0.42427083333333332</v>
      </c>
      <c r="M3741" s="11">
        <v>0.42430555555555555</v>
      </c>
      <c r="N3741" s="9" t="s">
        <v>1948</v>
      </c>
      <c r="O3741" s="9" t="s">
        <v>1948</v>
      </c>
      <c r="P3741" s="9" t="s">
        <v>1948</v>
      </c>
      <c r="Q3741" s="11">
        <v>3.4722222222222222E-5</v>
      </c>
      <c r="R3741" s="9" t="s">
        <v>2027</v>
      </c>
      <c r="S3741" s="9" t="s">
        <v>2133</v>
      </c>
      <c r="T3741" s="9" t="s">
        <v>1953</v>
      </c>
    </row>
    <row r="3742" spans="1:20" x14ac:dyDescent="0.35">
      <c r="A3742">
        <v>1230462578</v>
      </c>
      <c r="B3742">
        <v>394314</v>
      </c>
      <c r="C3742" t="s">
        <v>2066</v>
      </c>
      <c r="D3742" s="4">
        <v>44916</v>
      </c>
      <c r="E3742" s="8">
        <v>0.30510416666666668</v>
      </c>
      <c r="F3742" t="s">
        <v>6228</v>
      </c>
      <c r="G3742" t="s">
        <v>2597</v>
      </c>
      <c r="H3742" t="s">
        <v>1966</v>
      </c>
      <c r="I3742">
        <v>1</v>
      </c>
      <c r="J3742">
        <v>96631</v>
      </c>
      <c r="K3742" t="s">
        <v>1967</v>
      </c>
      <c r="L3742" s="8">
        <v>0.30527777777777781</v>
      </c>
      <c r="M3742" s="8">
        <v>0.30621527777777779</v>
      </c>
      <c r="N3742" t="s">
        <v>1948</v>
      </c>
      <c r="O3742" t="s">
        <v>1948</v>
      </c>
      <c r="P3742" t="s">
        <v>1948</v>
      </c>
      <c r="Q3742" s="8">
        <v>9.3750000000000007E-4</v>
      </c>
      <c r="R3742" t="s">
        <v>1955</v>
      </c>
      <c r="S3742" t="s">
        <v>1955</v>
      </c>
      <c r="T3742" t="s">
        <v>1953</v>
      </c>
    </row>
    <row r="3743" spans="1:20" x14ac:dyDescent="0.35">
      <c r="A3743">
        <v>1230460340</v>
      </c>
      <c r="B3743">
        <v>394294</v>
      </c>
      <c r="C3743" t="s">
        <v>2066</v>
      </c>
      <c r="D3743" s="4">
        <v>44916</v>
      </c>
      <c r="E3743" s="8">
        <v>0.26834490740740741</v>
      </c>
      <c r="F3743" t="s">
        <v>6245</v>
      </c>
      <c r="G3743" t="s">
        <v>6246</v>
      </c>
      <c r="H3743" t="s">
        <v>2141</v>
      </c>
      <c r="I3743">
        <v>1</v>
      </c>
      <c r="J3743">
        <v>96031</v>
      </c>
      <c r="K3743" t="s">
        <v>2088</v>
      </c>
      <c r="L3743" s="8">
        <v>0.26873842592592595</v>
      </c>
      <c r="M3743" s="8">
        <v>0.27188657407407407</v>
      </c>
      <c r="N3743" t="s">
        <v>1948</v>
      </c>
      <c r="O3743" t="s">
        <v>1948</v>
      </c>
      <c r="P3743" t="s">
        <v>1948</v>
      </c>
      <c r="Q3743" s="8">
        <v>3.1481481481481482E-3</v>
      </c>
      <c r="R3743" t="s">
        <v>1955</v>
      </c>
      <c r="S3743" t="s">
        <v>1955</v>
      </c>
      <c r="T3743" t="s">
        <v>1953</v>
      </c>
    </row>
    <row r="3744" spans="1:20" x14ac:dyDescent="0.35">
      <c r="A3744">
        <v>1230423342</v>
      </c>
      <c r="B3744">
        <v>393931</v>
      </c>
      <c r="C3744" t="s">
        <v>1946</v>
      </c>
      <c r="D3744" s="4">
        <v>44915</v>
      </c>
      <c r="E3744" s="8">
        <v>0.82481481481481478</v>
      </c>
      <c r="F3744" t="s">
        <v>6247</v>
      </c>
      <c r="G3744" t="s">
        <v>6248</v>
      </c>
      <c r="H3744" t="s">
        <v>1962</v>
      </c>
      <c r="I3744">
        <v>1</v>
      </c>
      <c r="J3744">
        <v>90152</v>
      </c>
      <c r="K3744" t="s">
        <v>1963</v>
      </c>
      <c r="L3744" s="8">
        <v>0.82802083333333332</v>
      </c>
      <c r="M3744" s="8">
        <v>0.8294907407407407</v>
      </c>
      <c r="N3744" t="s">
        <v>1948</v>
      </c>
      <c r="O3744" t="s">
        <v>1948</v>
      </c>
      <c r="P3744" t="s">
        <v>1948</v>
      </c>
      <c r="Q3744" s="8">
        <v>1.4699074074074074E-3</v>
      </c>
      <c r="R3744" t="s">
        <v>1951</v>
      </c>
      <c r="S3744" t="s">
        <v>1952</v>
      </c>
      <c r="T3744" t="s">
        <v>1953</v>
      </c>
    </row>
    <row r="3745" spans="1:20" x14ac:dyDescent="0.35">
      <c r="A3745">
        <v>1230423342</v>
      </c>
      <c r="B3745">
        <v>393931</v>
      </c>
      <c r="C3745" t="s">
        <v>1946</v>
      </c>
      <c r="D3745" s="4">
        <v>44915</v>
      </c>
      <c r="E3745" s="8">
        <v>0.82481481481481478</v>
      </c>
      <c r="F3745" t="s">
        <v>6247</v>
      </c>
      <c r="G3745" t="s">
        <v>6248</v>
      </c>
      <c r="H3745" t="s">
        <v>1962</v>
      </c>
      <c r="I3745">
        <v>1</v>
      </c>
      <c r="J3745">
        <v>90131</v>
      </c>
      <c r="K3745" t="s">
        <v>1963</v>
      </c>
      <c r="L3745" s="8">
        <v>0.82577546296296289</v>
      </c>
      <c r="M3745" s="8">
        <v>0.82692129629629629</v>
      </c>
      <c r="N3745" t="s">
        <v>1948</v>
      </c>
      <c r="O3745" t="s">
        <v>1948</v>
      </c>
      <c r="P3745" t="s">
        <v>1948</v>
      </c>
      <c r="Q3745" s="8">
        <v>1.1458333333333333E-3</v>
      </c>
      <c r="R3745" t="s">
        <v>1955</v>
      </c>
      <c r="S3745" t="s">
        <v>1955</v>
      </c>
      <c r="T3745" t="s">
        <v>1953</v>
      </c>
    </row>
    <row r="3746" spans="1:20" x14ac:dyDescent="0.35">
      <c r="A3746">
        <v>1230416397</v>
      </c>
      <c r="B3746">
        <v>393841</v>
      </c>
      <c r="C3746" t="s">
        <v>1946</v>
      </c>
      <c r="D3746" s="4">
        <v>44915</v>
      </c>
      <c r="E3746" s="8">
        <v>0.77341435185185192</v>
      </c>
      <c r="F3746" t="s">
        <v>6249</v>
      </c>
      <c r="G3746" t="s">
        <v>6250</v>
      </c>
      <c r="H3746" t="s">
        <v>1949</v>
      </c>
      <c r="I3746">
        <v>1</v>
      </c>
      <c r="J3746">
        <v>94831</v>
      </c>
      <c r="K3746" t="s">
        <v>1950</v>
      </c>
      <c r="L3746" s="8">
        <v>0.77763888888888888</v>
      </c>
      <c r="M3746" s="8">
        <v>0.77846064814814808</v>
      </c>
      <c r="N3746" t="s">
        <v>1948</v>
      </c>
      <c r="O3746" t="s">
        <v>1948</v>
      </c>
      <c r="P3746" t="s">
        <v>1948</v>
      </c>
      <c r="Q3746" s="8">
        <v>8.2175925925925917E-4</v>
      </c>
      <c r="R3746" t="s">
        <v>1955</v>
      </c>
      <c r="S3746" t="s">
        <v>1996</v>
      </c>
      <c r="T3746" t="s">
        <v>1953</v>
      </c>
    </row>
    <row r="3747" spans="1:20" x14ac:dyDescent="0.35">
      <c r="A3747">
        <v>1230416397</v>
      </c>
      <c r="B3747">
        <v>393841</v>
      </c>
      <c r="C3747" t="s">
        <v>1946</v>
      </c>
      <c r="D3747" s="4">
        <v>44915</v>
      </c>
      <c r="E3747" s="8">
        <v>0.77341435185185192</v>
      </c>
      <c r="F3747" t="s">
        <v>6249</v>
      </c>
      <c r="G3747" t="s">
        <v>6250</v>
      </c>
      <c r="H3747" t="s">
        <v>1949</v>
      </c>
      <c r="I3747">
        <v>1</v>
      </c>
      <c r="J3747">
        <v>94852</v>
      </c>
      <c r="K3747" t="s">
        <v>1950</v>
      </c>
      <c r="L3747" s="8">
        <v>0.77530092592592592</v>
      </c>
      <c r="M3747" s="8">
        <v>0.77655092592592589</v>
      </c>
      <c r="N3747" t="s">
        <v>1948</v>
      </c>
      <c r="O3747" t="s">
        <v>1948</v>
      </c>
      <c r="P3747" t="s">
        <v>1948</v>
      </c>
      <c r="Q3747" s="8">
        <v>1.25E-3</v>
      </c>
      <c r="R3747" t="s">
        <v>1951</v>
      </c>
      <c r="S3747" t="s">
        <v>1952</v>
      </c>
      <c r="T3747" t="s">
        <v>1953</v>
      </c>
    </row>
    <row r="3748" spans="1:20" x14ac:dyDescent="0.35">
      <c r="A3748">
        <v>1230416397</v>
      </c>
      <c r="B3748">
        <v>393841</v>
      </c>
      <c r="C3748" t="s">
        <v>1946</v>
      </c>
      <c r="D3748" s="4">
        <v>44915</v>
      </c>
      <c r="E3748" s="8">
        <v>0.77341435185185192</v>
      </c>
      <c r="F3748" t="s">
        <v>6249</v>
      </c>
      <c r="G3748" t="s">
        <v>6250</v>
      </c>
      <c r="H3748" t="s">
        <v>1949</v>
      </c>
      <c r="I3748">
        <v>1</v>
      </c>
      <c r="J3748">
        <v>94531</v>
      </c>
      <c r="K3748" t="s">
        <v>2049</v>
      </c>
      <c r="L3748" s="8">
        <v>0.77510416666666659</v>
      </c>
      <c r="M3748" s="8">
        <v>0.77626157407407403</v>
      </c>
      <c r="N3748" t="s">
        <v>1948</v>
      </c>
      <c r="O3748" t="s">
        <v>1948</v>
      </c>
      <c r="P3748" t="s">
        <v>1948</v>
      </c>
      <c r="Q3748" s="8">
        <v>1.1574074074074073E-3</v>
      </c>
      <c r="R3748" t="s">
        <v>1955</v>
      </c>
      <c r="S3748" t="s">
        <v>1955</v>
      </c>
      <c r="T3748" t="s">
        <v>1953</v>
      </c>
    </row>
    <row r="3749" spans="1:20" x14ac:dyDescent="0.35">
      <c r="A3749">
        <v>1230415804</v>
      </c>
      <c r="B3749">
        <v>393833</v>
      </c>
      <c r="C3749" t="s">
        <v>1946</v>
      </c>
      <c r="D3749" s="4">
        <v>44915</v>
      </c>
      <c r="E3749" s="8">
        <v>0.77012731481481478</v>
      </c>
      <c r="F3749" t="s">
        <v>6251</v>
      </c>
      <c r="G3749" t="s">
        <v>6252</v>
      </c>
      <c r="H3749" t="s">
        <v>5706</v>
      </c>
      <c r="I3749">
        <v>1</v>
      </c>
      <c r="J3749">
        <v>94231</v>
      </c>
      <c r="K3749" t="s">
        <v>3549</v>
      </c>
      <c r="L3749" s="8">
        <v>0.77042824074074068</v>
      </c>
      <c r="M3749" s="8">
        <v>0.7728356481481482</v>
      </c>
      <c r="N3749" t="s">
        <v>1948</v>
      </c>
      <c r="O3749" t="s">
        <v>1948</v>
      </c>
      <c r="P3749" t="s">
        <v>1948</v>
      </c>
      <c r="Q3749" s="8">
        <v>2.4074074074074076E-3</v>
      </c>
      <c r="R3749" t="s">
        <v>1955</v>
      </c>
      <c r="S3749" t="s">
        <v>1955</v>
      </c>
      <c r="T3749" t="s">
        <v>1953</v>
      </c>
    </row>
    <row r="3750" spans="1:20" x14ac:dyDescent="0.35">
      <c r="A3750">
        <v>1230399782</v>
      </c>
      <c r="B3750">
        <v>393647</v>
      </c>
      <c r="C3750" t="s">
        <v>1946</v>
      </c>
      <c r="D3750" s="4">
        <v>44915</v>
      </c>
      <c r="E3750" s="8">
        <v>0.66956018518518512</v>
      </c>
      <c r="F3750" t="s">
        <v>6253</v>
      </c>
      <c r="G3750" t="s">
        <v>6254</v>
      </c>
      <c r="H3750" t="s">
        <v>6255</v>
      </c>
      <c r="I3750">
        <v>1</v>
      </c>
      <c r="J3750">
        <v>91631</v>
      </c>
      <c r="K3750" t="s">
        <v>2225</v>
      </c>
      <c r="L3750" s="8">
        <v>0.66956018518518512</v>
      </c>
      <c r="M3750" s="8">
        <v>0.67273148148148154</v>
      </c>
      <c r="N3750" t="s">
        <v>1948</v>
      </c>
      <c r="O3750" t="s">
        <v>1948</v>
      </c>
      <c r="P3750" t="s">
        <v>1948</v>
      </c>
      <c r="Q3750" s="8">
        <v>3.1712962962962958E-3</v>
      </c>
      <c r="R3750" t="s">
        <v>1955</v>
      </c>
      <c r="S3750" t="s">
        <v>1955</v>
      </c>
      <c r="T3750" t="s">
        <v>2004</v>
      </c>
    </row>
    <row r="3751" spans="1:20" x14ac:dyDescent="0.35">
      <c r="A3751">
        <v>1230384867</v>
      </c>
      <c r="B3751">
        <v>393477</v>
      </c>
      <c r="C3751" t="s">
        <v>1946</v>
      </c>
      <c r="D3751" s="4">
        <v>44915</v>
      </c>
      <c r="E3751" s="8">
        <v>0.56252314814814819</v>
      </c>
      <c r="F3751" t="s">
        <v>6256</v>
      </c>
      <c r="G3751" t="s">
        <v>6257</v>
      </c>
      <c r="H3751" t="s">
        <v>1949</v>
      </c>
      <c r="I3751">
        <v>1</v>
      </c>
      <c r="J3751">
        <v>94631</v>
      </c>
      <c r="K3751" t="s">
        <v>1954</v>
      </c>
      <c r="L3751" s="8">
        <v>0.56337962962962962</v>
      </c>
      <c r="M3751" s="8">
        <v>0.56503472222222217</v>
      </c>
      <c r="N3751" t="s">
        <v>1948</v>
      </c>
      <c r="O3751" t="s">
        <v>1948</v>
      </c>
      <c r="P3751" t="s">
        <v>1948</v>
      </c>
      <c r="Q3751" s="8">
        <v>1.6550925925925926E-3</v>
      </c>
      <c r="R3751" t="s">
        <v>1955</v>
      </c>
      <c r="S3751" t="s">
        <v>1955</v>
      </c>
      <c r="T3751" t="s">
        <v>1953</v>
      </c>
    </row>
    <row r="3752" spans="1:20" x14ac:dyDescent="0.35">
      <c r="A3752">
        <v>1230380971</v>
      </c>
      <c r="B3752">
        <v>393424</v>
      </c>
      <c r="C3752" t="s">
        <v>1946</v>
      </c>
      <c r="D3752" s="4">
        <v>44915</v>
      </c>
      <c r="E3752" s="8">
        <v>0.53319444444444442</v>
      </c>
      <c r="F3752" t="s">
        <v>6258</v>
      </c>
      <c r="H3752" t="s">
        <v>1949</v>
      </c>
      <c r="I3752">
        <v>1</v>
      </c>
      <c r="J3752">
        <v>94631</v>
      </c>
      <c r="K3752" t="s">
        <v>1954</v>
      </c>
      <c r="L3752" s="8">
        <v>0.53652777777777783</v>
      </c>
      <c r="M3752" s="8">
        <v>0.53791666666666671</v>
      </c>
      <c r="N3752" t="s">
        <v>1948</v>
      </c>
      <c r="O3752" t="s">
        <v>1948</v>
      </c>
      <c r="P3752" t="s">
        <v>1948</v>
      </c>
      <c r="Q3752" s="8">
        <v>1.3888888888888889E-3</v>
      </c>
      <c r="R3752" t="s">
        <v>1955</v>
      </c>
      <c r="S3752" t="s">
        <v>1955</v>
      </c>
      <c r="T3752" t="s">
        <v>1953</v>
      </c>
    </row>
    <row r="3753" spans="1:20" x14ac:dyDescent="0.35">
      <c r="A3753">
        <v>1230376182</v>
      </c>
      <c r="B3753">
        <v>393363</v>
      </c>
      <c r="C3753" t="s">
        <v>1946</v>
      </c>
      <c r="D3753" s="4">
        <v>44915</v>
      </c>
      <c r="E3753" s="8">
        <v>0.49958333333333332</v>
      </c>
      <c r="F3753" t="s">
        <v>6259</v>
      </c>
      <c r="G3753" t="s">
        <v>6260</v>
      </c>
      <c r="H3753" t="s">
        <v>1949</v>
      </c>
      <c r="I3753">
        <v>1</v>
      </c>
      <c r="J3753">
        <v>94831</v>
      </c>
      <c r="K3753" t="s">
        <v>1950</v>
      </c>
      <c r="L3753" s="8">
        <v>0.50134259259259262</v>
      </c>
      <c r="M3753" s="8">
        <v>0.50215277777777778</v>
      </c>
      <c r="N3753" t="s">
        <v>1948</v>
      </c>
      <c r="O3753" t="s">
        <v>1948</v>
      </c>
      <c r="P3753" t="s">
        <v>1948</v>
      </c>
      <c r="Q3753" s="8">
        <v>8.1018518518518516E-4</v>
      </c>
      <c r="R3753" t="s">
        <v>1955</v>
      </c>
      <c r="S3753" t="s">
        <v>1955</v>
      </c>
      <c r="T3753" t="s">
        <v>2004</v>
      </c>
    </row>
    <row r="3754" spans="1:20" x14ac:dyDescent="0.35">
      <c r="A3754">
        <v>1230367559</v>
      </c>
      <c r="B3754">
        <v>393242</v>
      </c>
      <c r="C3754" t="s">
        <v>1946</v>
      </c>
      <c r="D3754" s="4">
        <v>44915</v>
      </c>
      <c r="E3754" s="8">
        <v>0.41969907407407409</v>
      </c>
      <c r="F3754" t="s">
        <v>6261</v>
      </c>
      <c r="H3754" t="s">
        <v>1972</v>
      </c>
      <c r="I3754">
        <v>1</v>
      </c>
      <c r="J3754">
        <v>91831</v>
      </c>
      <c r="K3754" t="s">
        <v>1995</v>
      </c>
      <c r="L3754" s="8">
        <v>0.42030092592592588</v>
      </c>
      <c r="M3754" s="8">
        <v>0.42260416666666667</v>
      </c>
      <c r="N3754" t="s">
        <v>1948</v>
      </c>
      <c r="O3754" t="s">
        <v>1948</v>
      </c>
      <c r="P3754" t="s">
        <v>1948</v>
      </c>
      <c r="Q3754" s="8">
        <v>2.3032407407407407E-3</v>
      </c>
      <c r="R3754" t="s">
        <v>1955</v>
      </c>
      <c r="S3754" t="s">
        <v>1955</v>
      </c>
      <c r="T3754" t="s">
        <v>2004</v>
      </c>
    </row>
    <row r="3755" spans="1:20" x14ac:dyDescent="0.35">
      <c r="A3755">
        <v>1230355046</v>
      </c>
      <c r="B3755">
        <v>393123</v>
      </c>
      <c r="C3755" t="s">
        <v>1946</v>
      </c>
      <c r="D3755" s="4">
        <v>44915</v>
      </c>
      <c r="E3755" s="8">
        <v>0.30928240740740742</v>
      </c>
      <c r="F3755" t="s">
        <v>6262</v>
      </c>
      <c r="G3755" t="s">
        <v>6263</v>
      </c>
      <c r="H3755" t="s">
        <v>3219</v>
      </c>
      <c r="I3755">
        <v>1</v>
      </c>
      <c r="J3755">
        <v>92631</v>
      </c>
      <c r="K3755" t="s">
        <v>2087</v>
      </c>
      <c r="L3755" s="8">
        <v>0.32579861111111114</v>
      </c>
      <c r="M3755" s="8">
        <v>0.32869212962962963</v>
      </c>
      <c r="N3755" t="s">
        <v>1948</v>
      </c>
      <c r="O3755" t="s">
        <v>1948</v>
      </c>
      <c r="P3755" t="s">
        <v>1948</v>
      </c>
      <c r="Q3755" s="8">
        <v>2.8935185185185188E-3</v>
      </c>
      <c r="R3755" t="s">
        <v>1955</v>
      </c>
      <c r="S3755" t="s">
        <v>1955</v>
      </c>
      <c r="T3755" t="s">
        <v>1953</v>
      </c>
    </row>
    <row r="3756" spans="1:20" x14ac:dyDescent="0.35">
      <c r="A3756">
        <v>1230355046</v>
      </c>
      <c r="B3756">
        <v>393123</v>
      </c>
      <c r="C3756" t="s">
        <v>1946</v>
      </c>
      <c r="D3756" s="4">
        <v>44915</v>
      </c>
      <c r="E3756" s="8">
        <v>0.30928240740740742</v>
      </c>
      <c r="F3756" t="s">
        <v>6262</v>
      </c>
      <c r="G3756" t="s">
        <v>6263</v>
      </c>
      <c r="H3756" t="s">
        <v>3219</v>
      </c>
      <c r="I3756">
        <v>1</v>
      </c>
      <c r="J3756">
        <v>96252</v>
      </c>
      <c r="K3756" t="s">
        <v>2058</v>
      </c>
      <c r="L3756" s="8">
        <v>0.32579861111111114</v>
      </c>
      <c r="M3756" s="8">
        <v>0.33134259259259258</v>
      </c>
      <c r="N3756" t="s">
        <v>1948</v>
      </c>
      <c r="O3756" t="s">
        <v>1948</v>
      </c>
      <c r="P3756" t="s">
        <v>1948</v>
      </c>
      <c r="Q3756" s="8">
        <v>5.5439814814814822E-3</v>
      </c>
      <c r="R3756" t="s">
        <v>1951</v>
      </c>
      <c r="S3756" t="s">
        <v>1973</v>
      </c>
      <c r="T3756" t="s">
        <v>1953</v>
      </c>
    </row>
    <row r="3757" spans="1:20" x14ac:dyDescent="0.35">
      <c r="A3757">
        <v>1230354176</v>
      </c>
      <c r="B3757">
        <v>393109</v>
      </c>
      <c r="C3757" t="s">
        <v>1946</v>
      </c>
      <c r="D3757" s="4">
        <v>44915</v>
      </c>
      <c r="E3757" s="8">
        <v>0.30041666666666667</v>
      </c>
      <c r="F3757" t="s">
        <v>6264</v>
      </c>
      <c r="G3757" t="s">
        <v>6265</v>
      </c>
      <c r="H3757" t="s">
        <v>3538</v>
      </c>
      <c r="I3757">
        <v>1</v>
      </c>
      <c r="J3757">
        <v>91231</v>
      </c>
      <c r="K3757" t="s">
        <v>3305</v>
      </c>
      <c r="L3757" s="8">
        <v>0.30078703703703702</v>
      </c>
      <c r="M3757" s="8">
        <v>0.3062037037037037</v>
      </c>
      <c r="N3757" t="s">
        <v>1948</v>
      </c>
      <c r="O3757" t="s">
        <v>1948</v>
      </c>
      <c r="P3757" t="s">
        <v>1948</v>
      </c>
      <c r="Q3757" s="8">
        <v>5.4166666666666669E-3</v>
      </c>
      <c r="R3757" t="s">
        <v>1955</v>
      </c>
      <c r="S3757" t="s">
        <v>1955</v>
      </c>
      <c r="T3757" t="s">
        <v>2004</v>
      </c>
    </row>
    <row r="3758" spans="1:20" x14ac:dyDescent="0.35">
      <c r="A3758">
        <v>1230342336</v>
      </c>
      <c r="B3758">
        <v>393018</v>
      </c>
      <c r="C3758" t="s">
        <v>1946</v>
      </c>
      <c r="D3758" s="4">
        <v>44915</v>
      </c>
      <c r="E3758" s="8">
        <v>4.0381944444444443E-2</v>
      </c>
      <c r="F3758" t="s">
        <v>6266</v>
      </c>
      <c r="G3758" t="s">
        <v>6267</v>
      </c>
      <c r="H3758" t="s">
        <v>2745</v>
      </c>
      <c r="I3758">
        <v>1</v>
      </c>
      <c r="J3758">
        <v>92931</v>
      </c>
      <c r="K3758" t="s">
        <v>2623</v>
      </c>
      <c r="L3758" s="8">
        <v>4.0381944444444443E-2</v>
      </c>
      <c r="M3758" s="8">
        <v>4.3784722222222218E-2</v>
      </c>
      <c r="N3758" t="s">
        <v>1948</v>
      </c>
      <c r="O3758" t="s">
        <v>1948</v>
      </c>
      <c r="P3758" t="s">
        <v>1948</v>
      </c>
      <c r="Q3758" s="8">
        <v>3.4027777777777784E-3</v>
      </c>
      <c r="R3758" t="s">
        <v>1955</v>
      </c>
      <c r="S3758" t="s">
        <v>1955</v>
      </c>
      <c r="T3758" t="s">
        <v>2004</v>
      </c>
    </row>
    <row r="3759" spans="1:20" x14ac:dyDescent="0.35">
      <c r="A3759">
        <v>1230328268</v>
      </c>
      <c r="B3759">
        <v>392858</v>
      </c>
      <c r="C3759" t="s">
        <v>1969</v>
      </c>
      <c r="D3759" s="4">
        <v>44914</v>
      </c>
      <c r="E3759" s="8">
        <v>0.86993055555555554</v>
      </c>
      <c r="F3759" t="s">
        <v>6268</v>
      </c>
      <c r="G3759" t="s">
        <v>6269</v>
      </c>
      <c r="H3759" t="s">
        <v>1962</v>
      </c>
      <c r="I3759">
        <v>1</v>
      </c>
      <c r="J3759">
        <v>90131</v>
      </c>
      <c r="K3759" t="s">
        <v>1963</v>
      </c>
      <c r="L3759" s="8">
        <v>0.8707407407407407</v>
      </c>
      <c r="M3759" s="8">
        <v>0.87202546296296291</v>
      </c>
      <c r="N3759" t="s">
        <v>1948</v>
      </c>
      <c r="O3759" t="s">
        <v>1948</v>
      </c>
      <c r="P3759" t="s">
        <v>1948</v>
      </c>
      <c r="Q3759" s="8">
        <v>1.2847222222222223E-3</v>
      </c>
      <c r="R3759" t="s">
        <v>1955</v>
      </c>
      <c r="S3759" t="s">
        <v>1955</v>
      </c>
      <c r="T3759" t="s">
        <v>1953</v>
      </c>
    </row>
    <row r="3760" spans="1:20" x14ac:dyDescent="0.35">
      <c r="A3760">
        <v>1230296331</v>
      </c>
      <c r="B3760">
        <v>392505</v>
      </c>
      <c r="C3760" t="s">
        <v>1969</v>
      </c>
      <c r="D3760" s="4">
        <v>44914</v>
      </c>
      <c r="E3760" s="8">
        <v>0.63601851851851854</v>
      </c>
      <c r="F3760" t="s">
        <v>6270</v>
      </c>
      <c r="G3760" t="s">
        <v>6271</v>
      </c>
      <c r="H3760" t="s">
        <v>1949</v>
      </c>
      <c r="I3760">
        <v>1</v>
      </c>
      <c r="J3760">
        <v>94931</v>
      </c>
      <c r="K3760" t="s">
        <v>2083</v>
      </c>
      <c r="L3760" s="8">
        <v>0.63797453703703699</v>
      </c>
      <c r="M3760" s="8">
        <v>0.64083333333333337</v>
      </c>
      <c r="N3760" t="s">
        <v>1948</v>
      </c>
      <c r="O3760" t="s">
        <v>1948</v>
      </c>
      <c r="P3760" t="s">
        <v>1948</v>
      </c>
      <c r="Q3760" s="8">
        <v>2.8587962962962963E-3</v>
      </c>
      <c r="R3760" t="s">
        <v>1955</v>
      </c>
      <c r="S3760" t="s">
        <v>1955</v>
      </c>
      <c r="T3760" t="s">
        <v>1953</v>
      </c>
    </row>
    <row r="3761" spans="1:20" x14ac:dyDescent="0.35">
      <c r="A3761" s="9">
        <v>1230292008</v>
      </c>
      <c r="B3761" s="9">
        <v>392453</v>
      </c>
      <c r="C3761" s="9" t="s">
        <v>1969</v>
      </c>
      <c r="D3761" s="10">
        <v>44914</v>
      </c>
      <c r="E3761" s="11">
        <v>0.59814814814814821</v>
      </c>
      <c r="F3761" s="9" t="s">
        <v>6272</v>
      </c>
      <c r="G3761" s="9" t="s">
        <v>6273</v>
      </c>
      <c r="H3761" s="9" t="s">
        <v>1962</v>
      </c>
      <c r="I3761" s="9">
        <v>1</v>
      </c>
      <c r="J3761" s="9">
        <v>95134</v>
      </c>
      <c r="K3761" s="9" t="s">
        <v>1980</v>
      </c>
      <c r="L3761" s="11">
        <v>0.59871527777777778</v>
      </c>
      <c r="M3761" s="11">
        <v>0.60013888888888889</v>
      </c>
      <c r="N3761" s="9" t="s">
        <v>1948</v>
      </c>
      <c r="O3761" s="9" t="s">
        <v>1948</v>
      </c>
      <c r="P3761" s="9" t="s">
        <v>1948</v>
      </c>
      <c r="Q3761" s="11">
        <v>1.423611111111111E-3</v>
      </c>
      <c r="R3761" s="9" t="s">
        <v>1955</v>
      </c>
      <c r="S3761" s="9" t="s">
        <v>1955</v>
      </c>
      <c r="T3761" s="9" t="s">
        <v>1953</v>
      </c>
    </row>
    <row r="3762" spans="1:20" x14ac:dyDescent="0.35">
      <c r="A3762">
        <v>1230278820</v>
      </c>
      <c r="B3762">
        <v>392282</v>
      </c>
      <c r="C3762" t="s">
        <v>1969</v>
      </c>
      <c r="D3762" s="4">
        <v>44914</v>
      </c>
      <c r="E3762" s="8">
        <v>0.48494212962962963</v>
      </c>
      <c r="F3762" t="s">
        <v>6274</v>
      </c>
      <c r="G3762" t="s">
        <v>6275</v>
      </c>
      <c r="H3762" t="s">
        <v>1957</v>
      </c>
      <c r="I3762">
        <v>1</v>
      </c>
      <c r="J3762">
        <v>94452</v>
      </c>
      <c r="K3762" t="s">
        <v>2074</v>
      </c>
      <c r="L3762" s="8">
        <v>0.50771990740740736</v>
      </c>
      <c r="M3762" s="8">
        <v>0.5095601851851852</v>
      </c>
      <c r="N3762" t="s">
        <v>1948</v>
      </c>
      <c r="O3762" t="s">
        <v>1948</v>
      </c>
      <c r="P3762" t="s">
        <v>1948</v>
      </c>
      <c r="Q3762" s="8">
        <v>1.8402777777777777E-3</v>
      </c>
      <c r="R3762" t="s">
        <v>1951</v>
      </c>
      <c r="S3762" t="s">
        <v>1973</v>
      </c>
      <c r="T3762" t="s">
        <v>1953</v>
      </c>
    </row>
    <row r="3763" spans="1:20" x14ac:dyDescent="0.35">
      <c r="A3763">
        <v>1230260490</v>
      </c>
      <c r="B3763">
        <v>392045</v>
      </c>
      <c r="C3763" t="s">
        <v>1969</v>
      </c>
      <c r="D3763" s="4">
        <v>44914</v>
      </c>
      <c r="E3763" s="8">
        <v>0.18987268518518519</v>
      </c>
      <c r="F3763" t="s">
        <v>6276</v>
      </c>
      <c r="G3763" t="s">
        <v>6277</v>
      </c>
      <c r="H3763" t="s">
        <v>1962</v>
      </c>
      <c r="I3763">
        <v>1</v>
      </c>
      <c r="J3763">
        <v>90131</v>
      </c>
      <c r="K3763" t="s">
        <v>1963</v>
      </c>
      <c r="L3763" s="8">
        <v>0.20207175925925927</v>
      </c>
      <c r="M3763" s="8">
        <v>0.20376157407407405</v>
      </c>
      <c r="N3763" t="s">
        <v>1948</v>
      </c>
      <c r="O3763" t="s">
        <v>1948</v>
      </c>
      <c r="P3763" t="s">
        <v>1948</v>
      </c>
      <c r="Q3763" s="8">
        <v>1.689814814814815E-3</v>
      </c>
      <c r="R3763" t="s">
        <v>1955</v>
      </c>
      <c r="S3763" t="s">
        <v>1955</v>
      </c>
      <c r="T3763" t="s">
        <v>1953</v>
      </c>
    </row>
    <row r="3764" spans="1:20" x14ac:dyDescent="0.35">
      <c r="A3764">
        <v>1230260490</v>
      </c>
      <c r="B3764">
        <v>392045</v>
      </c>
      <c r="C3764" t="s">
        <v>1969</v>
      </c>
      <c r="D3764" s="4">
        <v>44914</v>
      </c>
      <c r="E3764" s="8">
        <v>0.18987268518518519</v>
      </c>
      <c r="F3764" t="s">
        <v>6276</v>
      </c>
      <c r="G3764" t="s">
        <v>6277</v>
      </c>
      <c r="H3764" t="s">
        <v>1962</v>
      </c>
      <c r="I3764">
        <v>1</v>
      </c>
      <c r="J3764">
        <v>90152</v>
      </c>
      <c r="K3764" t="s">
        <v>1963</v>
      </c>
      <c r="L3764" s="8">
        <v>0.20207175925925927</v>
      </c>
      <c r="M3764" s="8">
        <v>0.20396990740740742</v>
      </c>
      <c r="N3764" t="s">
        <v>1948</v>
      </c>
      <c r="O3764" t="s">
        <v>1948</v>
      </c>
      <c r="P3764" t="s">
        <v>1948</v>
      </c>
      <c r="Q3764" s="8">
        <v>1.8981481481481482E-3</v>
      </c>
      <c r="R3764" t="s">
        <v>1951</v>
      </c>
      <c r="S3764" t="s">
        <v>1973</v>
      </c>
      <c r="T3764" t="s">
        <v>1953</v>
      </c>
    </row>
    <row r="3765" spans="1:20" x14ac:dyDescent="0.35">
      <c r="A3765">
        <v>1230251043</v>
      </c>
      <c r="B3765">
        <v>391936</v>
      </c>
      <c r="C3765" t="s">
        <v>1987</v>
      </c>
      <c r="D3765" s="4">
        <v>44913</v>
      </c>
      <c r="E3765" s="8">
        <v>0.9877083333333333</v>
      </c>
      <c r="F3765" t="s">
        <v>6278</v>
      </c>
      <c r="G3765" t="s">
        <v>6279</v>
      </c>
      <c r="H3765" t="s">
        <v>1972</v>
      </c>
      <c r="I3765">
        <v>1</v>
      </c>
      <c r="J3765">
        <v>91831</v>
      </c>
      <c r="K3765" t="s">
        <v>1995</v>
      </c>
      <c r="L3765" s="8">
        <v>0.9897569444444444</v>
      </c>
      <c r="M3765" s="8">
        <v>0.99383101851851852</v>
      </c>
      <c r="N3765" t="s">
        <v>1948</v>
      </c>
      <c r="O3765" t="s">
        <v>1948</v>
      </c>
      <c r="P3765" t="s">
        <v>1948</v>
      </c>
      <c r="Q3765" s="8">
        <v>4.0740740740740746E-3</v>
      </c>
      <c r="R3765" t="s">
        <v>1955</v>
      </c>
      <c r="S3765" t="s">
        <v>1955</v>
      </c>
      <c r="T3765" t="s">
        <v>1953</v>
      </c>
    </row>
    <row r="3766" spans="1:20" x14ac:dyDescent="0.35">
      <c r="A3766">
        <v>1230223129</v>
      </c>
      <c r="B3766">
        <v>391594</v>
      </c>
      <c r="C3766" t="s">
        <v>1987</v>
      </c>
      <c r="D3766" s="4">
        <v>44913</v>
      </c>
      <c r="E3766" s="8">
        <v>0.86193287037037036</v>
      </c>
      <c r="F3766" t="s">
        <v>6280</v>
      </c>
      <c r="H3766" t="s">
        <v>2296</v>
      </c>
      <c r="I3766">
        <v>1</v>
      </c>
      <c r="J3766">
        <v>93931</v>
      </c>
      <c r="K3766" t="s">
        <v>2080</v>
      </c>
      <c r="L3766" s="8">
        <v>0.89082175925925933</v>
      </c>
      <c r="M3766" s="8">
        <v>0.89358796296296295</v>
      </c>
      <c r="N3766" t="s">
        <v>1948</v>
      </c>
      <c r="O3766" t="s">
        <v>1948</v>
      </c>
      <c r="P3766" t="s">
        <v>1948</v>
      </c>
      <c r="Q3766" s="8">
        <v>2.7662037037037034E-3</v>
      </c>
      <c r="R3766" t="s">
        <v>1955</v>
      </c>
      <c r="S3766" t="s">
        <v>1955</v>
      </c>
      <c r="T3766" t="s">
        <v>2004</v>
      </c>
    </row>
    <row r="3767" spans="1:20" x14ac:dyDescent="0.35">
      <c r="A3767">
        <v>1230229722</v>
      </c>
      <c r="B3767">
        <v>391682</v>
      </c>
      <c r="C3767" t="s">
        <v>1987</v>
      </c>
      <c r="D3767" s="4">
        <v>44913</v>
      </c>
      <c r="E3767" s="8">
        <v>0.8853240740740741</v>
      </c>
      <c r="F3767" t="s">
        <v>6281</v>
      </c>
      <c r="H3767" t="s">
        <v>1957</v>
      </c>
      <c r="I3767">
        <v>1</v>
      </c>
      <c r="J3767">
        <v>92831</v>
      </c>
      <c r="K3767" t="s">
        <v>2232</v>
      </c>
      <c r="L3767" s="8">
        <v>0.88708333333333333</v>
      </c>
      <c r="M3767" s="8">
        <v>0.89015046296296296</v>
      </c>
      <c r="N3767" t="s">
        <v>1948</v>
      </c>
      <c r="O3767" t="s">
        <v>1948</v>
      </c>
      <c r="P3767" t="s">
        <v>1948</v>
      </c>
      <c r="Q3767" s="8">
        <v>3.0671296296296297E-3</v>
      </c>
      <c r="R3767" t="s">
        <v>1955</v>
      </c>
      <c r="S3767" t="s">
        <v>1955</v>
      </c>
      <c r="T3767" t="s">
        <v>1953</v>
      </c>
    </row>
    <row r="3768" spans="1:20" x14ac:dyDescent="0.35">
      <c r="A3768">
        <v>1230217099</v>
      </c>
      <c r="B3768">
        <v>391523</v>
      </c>
      <c r="C3768" t="s">
        <v>1987</v>
      </c>
      <c r="D3768" s="4">
        <v>44913</v>
      </c>
      <c r="E3768" s="8">
        <v>0.81630787037037045</v>
      </c>
      <c r="F3768" t="s">
        <v>6282</v>
      </c>
      <c r="G3768" t="s">
        <v>6283</v>
      </c>
      <c r="H3768" t="s">
        <v>2143</v>
      </c>
      <c r="I3768">
        <v>1</v>
      </c>
      <c r="J3768">
        <v>95131</v>
      </c>
      <c r="K3768" t="s">
        <v>5903</v>
      </c>
      <c r="L3768" s="8">
        <v>0.82641203703703703</v>
      </c>
      <c r="M3768" s="8">
        <v>0.82879629629629636</v>
      </c>
      <c r="N3768" t="s">
        <v>1948</v>
      </c>
      <c r="O3768" t="s">
        <v>1948</v>
      </c>
      <c r="P3768" t="s">
        <v>1948</v>
      </c>
      <c r="Q3768" s="8">
        <v>2.3842592592592591E-3</v>
      </c>
      <c r="R3768" t="s">
        <v>1955</v>
      </c>
      <c r="S3768" t="s">
        <v>1955</v>
      </c>
      <c r="T3768" t="s">
        <v>1953</v>
      </c>
    </row>
    <row r="3769" spans="1:20" x14ac:dyDescent="0.35">
      <c r="A3769">
        <v>1230208469</v>
      </c>
      <c r="B3769">
        <v>391427</v>
      </c>
      <c r="C3769" t="s">
        <v>1987</v>
      </c>
      <c r="D3769" s="4">
        <v>44913</v>
      </c>
      <c r="E3769" s="8">
        <v>0.73562500000000008</v>
      </c>
      <c r="F3769" t="s">
        <v>6284</v>
      </c>
      <c r="G3769" t="s">
        <v>6285</v>
      </c>
      <c r="H3769" t="s">
        <v>1962</v>
      </c>
      <c r="I3769">
        <v>1</v>
      </c>
      <c r="J3769">
        <v>90131</v>
      </c>
      <c r="K3769" t="s">
        <v>1963</v>
      </c>
      <c r="L3769" s="8">
        <v>0.74427083333333333</v>
      </c>
      <c r="M3769" s="8">
        <v>0.74547453703703714</v>
      </c>
      <c r="N3769" t="s">
        <v>1948</v>
      </c>
      <c r="O3769" t="s">
        <v>1948</v>
      </c>
      <c r="P3769" t="s">
        <v>1948</v>
      </c>
      <c r="Q3769" s="8">
        <v>1.2037037037037038E-3</v>
      </c>
      <c r="R3769" t="s">
        <v>1955</v>
      </c>
      <c r="S3769" t="s">
        <v>1955</v>
      </c>
      <c r="T3769" t="s">
        <v>1953</v>
      </c>
    </row>
    <row r="3770" spans="1:20" x14ac:dyDescent="0.35">
      <c r="A3770">
        <v>1230208469</v>
      </c>
      <c r="B3770">
        <v>391427</v>
      </c>
      <c r="C3770" t="s">
        <v>1987</v>
      </c>
      <c r="D3770" s="4">
        <v>44913</v>
      </c>
      <c r="E3770" s="8">
        <v>0.73562500000000008</v>
      </c>
      <c r="F3770" t="s">
        <v>6284</v>
      </c>
      <c r="G3770" t="s">
        <v>6285</v>
      </c>
      <c r="H3770" t="s">
        <v>1962</v>
      </c>
      <c r="I3770">
        <v>1</v>
      </c>
      <c r="J3770">
        <v>90152</v>
      </c>
      <c r="K3770" t="s">
        <v>1963</v>
      </c>
      <c r="L3770" s="8">
        <v>0.74427083333333333</v>
      </c>
      <c r="M3770" s="8">
        <v>0.74567129629629625</v>
      </c>
      <c r="N3770" t="s">
        <v>1948</v>
      </c>
      <c r="O3770" t="s">
        <v>1948</v>
      </c>
      <c r="P3770" t="s">
        <v>1948</v>
      </c>
      <c r="Q3770" s="8">
        <v>1.4004629629629629E-3</v>
      </c>
      <c r="R3770" t="s">
        <v>1951</v>
      </c>
      <c r="S3770" t="s">
        <v>1973</v>
      </c>
      <c r="T3770" t="s">
        <v>1953</v>
      </c>
    </row>
    <row r="3771" spans="1:20" x14ac:dyDescent="0.35">
      <c r="A3771">
        <v>1230209055</v>
      </c>
      <c r="B3771">
        <v>391433</v>
      </c>
      <c r="C3771" t="s">
        <v>1987</v>
      </c>
      <c r="D3771" s="4">
        <v>44913</v>
      </c>
      <c r="E3771" s="8">
        <v>0.73918981481481483</v>
      </c>
      <c r="F3771" t="s">
        <v>6286</v>
      </c>
      <c r="G3771" t="s">
        <v>6287</v>
      </c>
      <c r="H3771" t="s">
        <v>2974</v>
      </c>
      <c r="I3771">
        <v>1</v>
      </c>
      <c r="J3771">
        <v>93952</v>
      </c>
      <c r="K3771" t="s">
        <v>2080</v>
      </c>
      <c r="L3771" s="8">
        <v>0.74177083333333327</v>
      </c>
      <c r="M3771" s="8">
        <v>0.74395833333333339</v>
      </c>
      <c r="N3771" t="s">
        <v>1948</v>
      </c>
      <c r="O3771" t="s">
        <v>1948</v>
      </c>
      <c r="P3771" t="s">
        <v>1948</v>
      </c>
      <c r="Q3771" s="8">
        <v>2.1874999999999998E-3</v>
      </c>
      <c r="R3771" t="s">
        <v>1951</v>
      </c>
      <c r="S3771" t="s">
        <v>1952</v>
      </c>
      <c r="T3771" t="s">
        <v>1953</v>
      </c>
    </row>
    <row r="3772" spans="1:20" x14ac:dyDescent="0.35">
      <c r="A3772">
        <v>1230209055</v>
      </c>
      <c r="B3772">
        <v>391433</v>
      </c>
      <c r="C3772" t="s">
        <v>1987</v>
      </c>
      <c r="D3772" s="4">
        <v>44913</v>
      </c>
      <c r="E3772" s="8">
        <v>0.73918981481481483</v>
      </c>
      <c r="F3772" t="s">
        <v>6286</v>
      </c>
      <c r="G3772" t="s">
        <v>6287</v>
      </c>
      <c r="H3772" t="s">
        <v>2974</v>
      </c>
      <c r="I3772">
        <v>1</v>
      </c>
      <c r="J3772">
        <v>93631</v>
      </c>
      <c r="K3772" t="s">
        <v>2390</v>
      </c>
      <c r="L3772" s="8">
        <v>0.73981481481481481</v>
      </c>
      <c r="M3772" s="8">
        <v>0.74281249999999999</v>
      </c>
      <c r="N3772" t="s">
        <v>1948</v>
      </c>
      <c r="O3772" t="s">
        <v>1948</v>
      </c>
      <c r="P3772" t="s">
        <v>1948</v>
      </c>
      <c r="Q3772" s="8">
        <v>2.9976851851851848E-3</v>
      </c>
      <c r="R3772" t="s">
        <v>1955</v>
      </c>
      <c r="S3772" t="s">
        <v>1996</v>
      </c>
      <c r="T3772" t="s">
        <v>1953</v>
      </c>
    </row>
    <row r="3773" spans="1:20" x14ac:dyDescent="0.35">
      <c r="A3773">
        <v>1230209055</v>
      </c>
      <c r="B3773">
        <v>391433</v>
      </c>
      <c r="C3773" t="s">
        <v>1987</v>
      </c>
      <c r="D3773" s="4">
        <v>44913</v>
      </c>
      <c r="E3773" s="8">
        <v>0.73918981481481483</v>
      </c>
      <c r="F3773" t="s">
        <v>6286</v>
      </c>
      <c r="G3773" t="s">
        <v>6287</v>
      </c>
      <c r="H3773" t="s">
        <v>2974</v>
      </c>
      <c r="I3773">
        <v>1</v>
      </c>
      <c r="J3773">
        <v>93831</v>
      </c>
      <c r="K3773" t="s">
        <v>2702</v>
      </c>
      <c r="L3773" s="8">
        <v>0.73936342592592597</v>
      </c>
      <c r="M3773" s="8">
        <v>0.74210648148148151</v>
      </c>
      <c r="N3773" t="s">
        <v>1948</v>
      </c>
      <c r="O3773" t="s">
        <v>1948</v>
      </c>
      <c r="P3773" t="s">
        <v>1948</v>
      </c>
      <c r="Q3773" s="8">
        <v>2.7430555555555559E-3</v>
      </c>
      <c r="R3773" t="s">
        <v>1955</v>
      </c>
      <c r="S3773" t="s">
        <v>1955</v>
      </c>
      <c r="T3773" t="s">
        <v>1953</v>
      </c>
    </row>
    <row r="3774" spans="1:20" x14ac:dyDescent="0.35">
      <c r="A3774">
        <v>1230204292</v>
      </c>
      <c r="B3774">
        <v>391380</v>
      </c>
      <c r="C3774" t="s">
        <v>1987</v>
      </c>
      <c r="D3774" s="4">
        <v>44913</v>
      </c>
      <c r="E3774" s="8">
        <v>0.6831828703703704</v>
      </c>
      <c r="F3774" t="s">
        <v>6288</v>
      </c>
      <c r="G3774" t="s">
        <v>6289</v>
      </c>
      <c r="H3774" t="s">
        <v>3878</v>
      </c>
      <c r="I3774">
        <v>1</v>
      </c>
      <c r="J3774">
        <v>94831</v>
      </c>
      <c r="K3774" t="s">
        <v>1950</v>
      </c>
      <c r="L3774" s="8">
        <v>0.68437500000000007</v>
      </c>
      <c r="M3774" s="8">
        <v>0.68657407407407411</v>
      </c>
      <c r="N3774" t="s">
        <v>1948</v>
      </c>
      <c r="O3774" t="s">
        <v>1948</v>
      </c>
      <c r="P3774" t="s">
        <v>1948</v>
      </c>
      <c r="Q3774" s="8">
        <v>2.1990740740740742E-3</v>
      </c>
      <c r="R3774" t="s">
        <v>1955</v>
      </c>
      <c r="S3774" t="s">
        <v>1955</v>
      </c>
      <c r="T3774" t="s">
        <v>1953</v>
      </c>
    </row>
    <row r="3775" spans="1:20" x14ac:dyDescent="0.35">
      <c r="A3775">
        <v>1230199478</v>
      </c>
      <c r="B3775">
        <v>391337</v>
      </c>
      <c r="C3775" t="s">
        <v>1987</v>
      </c>
      <c r="D3775" s="4">
        <v>44913</v>
      </c>
      <c r="E3775" s="8">
        <v>0.6384143518518518</v>
      </c>
      <c r="F3775" t="s">
        <v>6290</v>
      </c>
      <c r="H3775" t="s">
        <v>2108</v>
      </c>
      <c r="I3775">
        <v>1</v>
      </c>
      <c r="J3775">
        <v>94331</v>
      </c>
      <c r="K3775" t="s">
        <v>2016</v>
      </c>
      <c r="L3775" s="8">
        <v>0.65023148148148147</v>
      </c>
      <c r="M3775" s="8">
        <v>0.65218750000000003</v>
      </c>
      <c r="N3775" t="s">
        <v>1948</v>
      </c>
      <c r="O3775" t="s">
        <v>1948</v>
      </c>
      <c r="P3775" t="s">
        <v>1948</v>
      </c>
      <c r="Q3775" s="8">
        <v>1.9560185185185184E-3</v>
      </c>
      <c r="R3775" t="s">
        <v>1955</v>
      </c>
      <c r="S3775" t="s">
        <v>1955</v>
      </c>
      <c r="T3775" t="s">
        <v>1953</v>
      </c>
    </row>
    <row r="3776" spans="1:20" x14ac:dyDescent="0.35">
      <c r="A3776">
        <v>1230199478</v>
      </c>
      <c r="B3776">
        <v>391337</v>
      </c>
      <c r="C3776" t="s">
        <v>1987</v>
      </c>
      <c r="D3776" s="4">
        <v>44913</v>
      </c>
      <c r="E3776" s="8">
        <v>0.6384143518518518</v>
      </c>
      <c r="F3776" t="s">
        <v>6290</v>
      </c>
      <c r="H3776" t="s">
        <v>2108</v>
      </c>
      <c r="I3776">
        <v>1</v>
      </c>
      <c r="J3776">
        <v>94411</v>
      </c>
      <c r="K3776" t="s">
        <v>2074</v>
      </c>
      <c r="L3776" s="8">
        <v>0.65023148148148147</v>
      </c>
      <c r="M3776" s="8">
        <v>0.65083333333333326</v>
      </c>
      <c r="N3776" t="s">
        <v>1948</v>
      </c>
      <c r="O3776" t="s">
        <v>1948</v>
      </c>
      <c r="P3776" t="s">
        <v>1948</v>
      </c>
      <c r="Q3776" s="8">
        <v>6.018518518518519E-4</v>
      </c>
      <c r="R3776" t="s">
        <v>2111</v>
      </c>
      <c r="S3776" t="s">
        <v>2111</v>
      </c>
      <c r="T3776" t="s">
        <v>1953</v>
      </c>
    </row>
    <row r="3777" spans="1:20" x14ac:dyDescent="0.35">
      <c r="A3777">
        <v>1230199478</v>
      </c>
      <c r="B3777">
        <v>391337</v>
      </c>
      <c r="C3777" t="s">
        <v>1987</v>
      </c>
      <c r="D3777" s="4">
        <v>44913</v>
      </c>
      <c r="E3777" s="8">
        <v>0.6384143518518518</v>
      </c>
      <c r="F3777" t="s">
        <v>6290</v>
      </c>
      <c r="H3777" t="s">
        <v>2108</v>
      </c>
      <c r="I3777">
        <v>1</v>
      </c>
      <c r="J3777">
        <v>94731</v>
      </c>
      <c r="K3777" t="s">
        <v>2386</v>
      </c>
      <c r="L3777" s="8">
        <v>0.65023148148148147</v>
      </c>
      <c r="M3777" s="8">
        <v>0.65125</v>
      </c>
      <c r="N3777" t="s">
        <v>1948</v>
      </c>
      <c r="O3777" t="s">
        <v>1948</v>
      </c>
      <c r="P3777" t="s">
        <v>1948</v>
      </c>
      <c r="Q3777" s="8">
        <v>1.0185185185185186E-3</v>
      </c>
      <c r="R3777" t="s">
        <v>1955</v>
      </c>
      <c r="S3777" t="s">
        <v>1955</v>
      </c>
      <c r="T3777" t="s">
        <v>1953</v>
      </c>
    </row>
    <row r="3778" spans="1:20" x14ac:dyDescent="0.35">
      <c r="A3778">
        <v>1230148788</v>
      </c>
      <c r="B3778">
        <v>390785</v>
      </c>
      <c r="C3778" t="s">
        <v>1987</v>
      </c>
      <c r="D3778" s="4">
        <v>44913</v>
      </c>
      <c r="E3778" s="8">
        <v>4.7210648148148147E-2</v>
      </c>
      <c r="F3778" t="s">
        <v>2258</v>
      </c>
      <c r="G3778" t="s">
        <v>2259</v>
      </c>
      <c r="H3778" t="s">
        <v>1949</v>
      </c>
      <c r="I3778">
        <v>1</v>
      </c>
      <c r="J3778">
        <v>94831</v>
      </c>
      <c r="K3778" t="s">
        <v>1950</v>
      </c>
      <c r="L3778" s="8">
        <v>4.9328703703703701E-2</v>
      </c>
      <c r="M3778" s="8">
        <v>5.0821759259259254E-2</v>
      </c>
      <c r="N3778" t="s">
        <v>1948</v>
      </c>
      <c r="O3778" t="s">
        <v>1948</v>
      </c>
      <c r="P3778" t="s">
        <v>1948</v>
      </c>
      <c r="Q3778" s="8">
        <v>1.4930555555555556E-3</v>
      </c>
      <c r="R3778" t="s">
        <v>1955</v>
      </c>
      <c r="S3778" t="s">
        <v>1955</v>
      </c>
      <c r="T3778" t="s">
        <v>1953</v>
      </c>
    </row>
    <row r="3779" spans="1:20" x14ac:dyDescent="0.35">
      <c r="A3779">
        <v>1230136741</v>
      </c>
      <c r="B3779">
        <v>390664</v>
      </c>
      <c r="C3779" t="s">
        <v>2017</v>
      </c>
      <c r="D3779" s="4">
        <v>44912</v>
      </c>
      <c r="E3779" s="8">
        <v>0.96232638888888899</v>
      </c>
      <c r="F3779" t="s">
        <v>6291</v>
      </c>
      <c r="G3779" t="s">
        <v>6292</v>
      </c>
      <c r="H3779" t="s">
        <v>1957</v>
      </c>
      <c r="I3779">
        <v>1</v>
      </c>
      <c r="J3779">
        <v>92052</v>
      </c>
      <c r="K3779" t="s">
        <v>1958</v>
      </c>
      <c r="L3779" s="8">
        <v>0.97026620370370376</v>
      </c>
      <c r="M3779" s="8">
        <v>0.97451388888888879</v>
      </c>
      <c r="N3779" t="s">
        <v>1948</v>
      </c>
      <c r="O3779" t="s">
        <v>1948</v>
      </c>
      <c r="P3779" t="s">
        <v>1948</v>
      </c>
      <c r="Q3779" s="8">
        <v>4.2476851851851851E-3</v>
      </c>
      <c r="R3779" t="s">
        <v>1951</v>
      </c>
      <c r="S3779" t="s">
        <v>1973</v>
      </c>
      <c r="T3779" t="s">
        <v>1953</v>
      </c>
    </row>
    <row r="3780" spans="1:20" x14ac:dyDescent="0.35">
      <c r="A3780">
        <v>1230136750</v>
      </c>
      <c r="B3780">
        <v>390665</v>
      </c>
      <c r="C3780" t="s">
        <v>2017</v>
      </c>
      <c r="D3780" s="4">
        <v>44912</v>
      </c>
      <c r="E3780" s="8">
        <v>0.9625231481481481</v>
      </c>
      <c r="F3780" t="s">
        <v>6293</v>
      </c>
      <c r="G3780" t="s">
        <v>6294</v>
      </c>
      <c r="H3780" t="s">
        <v>1949</v>
      </c>
      <c r="I3780">
        <v>1</v>
      </c>
      <c r="J3780">
        <v>94431</v>
      </c>
      <c r="K3780" t="s">
        <v>2074</v>
      </c>
      <c r="L3780" s="8">
        <v>0.96341435185185187</v>
      </c>
      <c r="M3780" s="8">
        <v>0.96506944444444442</v>
      </c>
      <c r="N3780" t="s">
        <v>1948</v>
      </c>
      <c r="O3780" t="s">
        <v>1948</v>
      </c>
      <c r="P3780" t="s">
        <v>1948</v>
      </c>
      <c r="Q3780" s="8">
        <v>1.6550925925925926E-3</v>
      </c>
      <c r="R3780" t="s">
        <v>1955</v>
      </c>
      <c r="S3780" t="s">
        <v>1955</v>
      </c>
      <c r="T3780" t="s">
        <v>1953</v>
      </c>
    </row>
    <row r="3781" spans="1:20" x14ac:dyDescent="0.35">
      <c r="A3781">
        <v>1230134549</v>
      </c>
      <c r="B3781">
        <v>390644</v>
      </c>
      <c r="C3781" t="s">
        <v>2017</v>
      </c>
      <c r="D3781" s="4">
        <v>44912</v>
      </c>
      <c r="E3781" s="8">
        <v>0.94945601851851846</v>
      </c>
      <c r="F3781" t="s">
        <v>6295</v>
      </c>
      <c r="G3781" t="s">
        <v>6296</v>
      </c>
      <c r="H3781" t="s">
        <v>2143</v>
      </c>
      <c r="I3781">
        <v>1</v>
      </c>
      <c r="J3781">
        <v>95252</v>
      </c>
      <c r="K3781" t="s">
        <v>1977</v>
      </c>
      <c r="L3781" s="8">
        <v>0.94989583333333327</v>
      </c>
      <c r="M3781" s="8">
        <v>0.95365740740740745</v>
      </c>
      <c r="N3781" t="s">
        <v>1948</v>
      </c>
      <c r="O3781" t="s">
        <v>1948</v>
      </c>
      <c r="P3781" t="s">
        <v>1948</v>
      </c>
      <c r="Q3781" s="8">
        <v>3.7615740740740739E-3</v>
      </c>
      <c r="R3781" t="s">
        <v>1951</v>
      </c>
      <c r="S3781" t="s">
        <v>1952</v>
      </c>
      <c r="T3781" t="s">
        <v>1953</v>
      </c>
    </row>
    <row r="3782" spans="1:20" x14ac:dyDescent="0.35">
      <c r="A3782">
        <v>1230134549</v>
      </c>
      <c r="B3782">
        <v>390644</v>
      </c>
      <c r="C3782" t="s">
        <v>2017</v>
      </c>
      <c r="D3782" s="4">
        <v>44912</v>
      </c>
      <c r="E3782" s="8">
        <v>0.94945601851851846</v>
      </c>
      <c r="F3782" t="s">
        <v>6295</v>
      </c>
      <c r="G3782" t="s">
        <v>6296</v>
      </c>
      <c r="H3782" t="s">
        <v>2143</v>
      </c>
      <c r="I3782">
        <v>1</v>
      </c>
      <c r="J3782">
        <v>95131</v>
      </c>
      <c r="K3782" t="s">
        <v>5903</v>
      </c>
      <c r="L3782" s="8">
        <v>0.94989583333333327</v>
      </c>
      <c r="M3782" s="8">
        <v>0.95247685185185194</v>
      </c>
      <c r="N3782" t="s">
        <v>1948</v>
      </c>
      <c r="O3782" t="s">
        <v>1948</v>
      </c>
      <c r="P3782" t="s">
        <v>1948</v>
      </c>
      <c r="Q3782" s="8">
        <v>2.5810185185185185E-3</v>
      </c>
      <c r="R3782" t="s">
        <v>1955</v>
      </c>
      <c r="S3782" t="s">
        <v>1955</v>
      </c>
      <c r="T3782" t="s">
        <v>1953</v>
      </c>
    </row>
    <row r="3783" spans="1:20" x14ac:dyDescent="0.35">
      <c r="A3783">
        <v>1230109802</v>
      </c>
      <c r="B3783">
        <v>390400</v>
      </c>
      <c r="C3783" t="s">
        <v>2017</v>
      </c>
      <c r="D3783" s="4">
        <v>44912</v>
      </c>
      <c r="E3783" s="8">
        <v>0.75099537037037034</v>
      </c>
      <c r="F3783" t="s">
        <v>6297</v>
      </c>
      <c r="G3783" t="s">
        <v>6298</v>
      </c>
      <c r="H3783" t="s">
        <v>1966</v>
      </c>
      <c r="I3783">
        <v>1</v>
      </c>
      <c r="J3783">
        <v>94831</v>
      </c>
      <c r="K3783" t="s">
        <v>1950</v>
      </c>
      <c r="L3783" s="8">
        <v>0.76172453703703702</v>
      </c>
      <c r="M3783" s="8">
        <v>0.76269675925925917</v>
      </c>
      <c r="N3783" t="s">
        <v>1948</v>
      </c>
      <c r="O3783" t="s">
        <v>1948</v>
      </c>
      <c r="P3783" t="s">
        <v>1948</v>
      </c>
      <c r="Q3783" s="8">
        <v>9.7222222222222209E-4</v>
      </c>
      <c r="R3783" t="s">
        <v>1955</v>
      </c>
      <c r="S3783" t="s">
        <v>1996</v>
      </c>
      <c r="T3783" t="s">
        <v>1953</v>
      </c>
    </row>
    <row r="3784" spans="1:20" x14ac:dyDescent="0.35">
      <c r="A3784">
        <v>1230109802</v>
      </c>
      <c r="B3784">
        <v>390400</v>
      </c>
      <c r="C3784" t="s">
        <v>2017</v>
      </c>
      <c r="D3784" s="4">
        <v>44912</v>
      </c>
      <c r="E3784" s="8">
        <v>0.75099537037037034</v>
      </c>
      <c r="F3784" t="s">
        <v>6297</v>
      </c>
      <c r="G3784" t="s">
        <v>6298</v>
      </c>
      <c r="H3784" t="s">
        <v>1966</v>
      </c>
      <c r="I3784">
        <v>1</v>
      </c>
      <c r="J3784">
        <v>94852</v>
      </c>
      <c r="K3784" t="s">
        <v>1950</v>
      </c>
      <c r="L3784" s="8">
        <v>0.75173611111111116</v>
      </c>
      <c r="M3784" s="8">
        <v>0.75293981481481476</v>
      </c>
      <c r="N3784" t="s">
        <v>1948</v>
      </c>
      <c r="O3784" t="s">
        <v>1948</v>
      </c>
      <c r="P3784" t="s">
        <v>1948</v>
      </c>
      <c r="Q3784" s="8">
        <v>1.2037037037037038E-3</v>
      </c>
      <c r="R3784" t="s">
        <v>1951</v>
      </c>
      <c r="S3784" t="s">
        <v>1952</v>
      </c>
      <c r="T3784" t="s">
        <v>1953</v>
      </c>
    </row>
    <row r="3785" spans="1:20" x14ac:dyDescent="0.35">
      <c r="A3785">
        <v>1230109802</v>
      </c>
      <c r="B3785">
        <v>390400</v>
      </c>
      <c r="C3785" t="s">
        <v>2017</v>
      </c>
      <c r="D3785" s="4">
        <v>44912</v>
      </c>
      <c r="E3785" s="8">
        <v>0.75099537037037034</v>
      </c>
      <c r="F3785" t="s">
        <v>6297</v>
      </c>
      <c r="G3785" t="s">
        <v>6298</v>
      </c>
      <c r="H3785" t="s">
        <v>1966</v>
      </c>
      <c r="I3785">
        <v>1</v>
      </c>
      <c r="J3785">
        <v>96631</v>
      </c>
      <c r="K3785" t="s">
        <v>1967</v>
      </c>
      <c r="L3785" s="8">
        <v>0.75153935185185183</v>
      </c>
      <c r="M3785" s="8">
        <v>0.75255787037037036</v>
      </c>
      <c r="N3785" t="s">
        <v>1948</v>
      </c>
      <c r="O3785" t="s">
        <v>1948</v>
      </c>
      <c r="P3785" t="s">
        <v>1948</v>
      </c>
      <c r="Q3785" s="8">
        <v>1.0185185185185186E-3</v>
      </c>
      <c r="R3785" t="s">
        <v>1955</v>
      </c>
      <c r="S3785" t="s">
        <v>1955</v>
      </c>
      <c r="T3785" t="s">
        <v>1953</v>
      </c>
    </row>
    <row r="3786" spans="1:20" x14ac:dyDescent="0.35">
      <c r="A3786">
        <v>1230104358</v>
      </c>
      <c r="B3786">
        <v>390336</v>
      </c>
      <c r="C3786" t="s">
        <v>2017</v>
      </c>
      <c r="D3786" s="4">
        <v>44912</v>
      </c>
      <c r="E3786" s="8">
        <v>0.69141203703703702</v>
      </c>
      <c r="F3786" t="s">
        <v>6299</v>
      </c>
      <c r="G3786" t="s">
        <v>6300</v>
      </c>
      <c r="H3786" t="s">
        <v>2389</v>
      </c>
      <c r="I3786">
        <v>1</v>
      </c>
      <c r="J3786">
        <v>93631</v>
      </c>
      <c r="K3786" t="s">
        <v>2390</v>
      </c>
      <c r="L3786" s="8">
        <v>0.69214120370370369</v>
      </c>
      <c r="M3786" s="8">
        <v>0.69578703703703704</v>
      </c>
      <c r="N3786" t="s">
        <v>1948</v>
      </c>
      <c r="O3786" t="s">
        <v>1948</v>
      </c>
      <c r="P3786" t="s">
        <v>1948</v>
      </c>
      <c r="Q3786" s="8">
        <v>3.645833333333333E-3</v>
      </c>
      <c r="R3786" t="s">
        <v>1955</v>
      </c>
      <c r="S3786" t="s">
        <v>1955</v>
      </c>
      <c r="T3786" t="s">
        <v>1953</v>
      </c>
    </row>
    <row r="3787" spans="1:20" x14ac:dyDescent="0.35">
      <c r="A3787">
        <v>1230064603</v>
      </c>
      <c r="B3787">
        <v>389852</v>
      </c>
      <c r="C3787" t="s">
        <v>2017</v>
      </c>
      <c r="D3787" s="4">
        <v>44912</v>
      </c>
      <c r="E3787" s="8">
        <v>0.35062499999999996</v>
      </c>
      <c r="F3787" t="s">
        <v>6301</v>
      </c>
      <c r="G3787" t="s">
        <v>6302</v>
      </c>
      <c r="H3787" t="s">
        <v>2057</v>
      </c>
      <c r="I3787">
        <v>1</v>
      </c>
      <c r="J3787">
        <v>96252</v>
      </c>
      <c r="K3787" t="s">
        <v>2058</v>
      </c>
      <c r="L3787" s="8">
        <v>0.3630902777777778</v>
      </c>
      <c r="M3787" s="8">
        <v>0.36587962962962961</v>
      </c>
      <c r="N3787" t="s">
        <v>1948</v>
      </c>
      <c r="O3787" t="s">
        <v>1948</v>
      </c>
      <c r="P3787" t="s">
        <v>1948</v>
      </c>
      <c r="Q3787" s="8">
        <v>2.7893518518518519E-3</v>
      </c>
      <c r="R3787" t="s">
        <v>1951</v>
      </c>
      <c r="S3787" t="s">
        <v>1973</v>
      </c>
      <c r="T3787" t="s">
        <v>1953</v>
      </c>
    </row>
    <row r="3788" spans="1:20" x14ac:dyDescent="0.35">
      <c r="A3788">
        <v>1230023743</v>
      </c>
      <c r="B3788">
        <v>389443</v>
      </c>
      <c r="C3788" t="s">
        <v>2033</v>
      </c>
      <c r="D3788" s="4">
        <v>44911</v>
      </c>
      <c r="E3788" s="8">
        <v>0.92144675925925934</v>
      </c>
      <c r="F3788" t="s">
        <v>6303</v>
      </c>
      <c r="G3788" t="s">
        <v>6304</v>
      </c>
      <c r="H3788" t="s">
        <v>2161</v>
      </c>
      <c r="I3788">
        <v>1</v>
      </c>
      <c r="J3788">
        <v>92052</v>
      </c>
      <c r="K3788" t="s">
        <v>1958</v>
      </c>
      <c r="L3788" s="8">
        <v>0.93260416666666668</v>
      </c>
      <c r="M3788" s="8">
        <v>0.93358796296296298</v>
      </c>
      <c r="N3788" t="s">
        <v>1948</v>
      </c>
      <c r="O3788" t="s">
        <v>1948</v>
      </c>
      <c r="P3788" t="s">
        <v>1948</v>
      </c>
      <c r="Q3788" s="8">
        <v>9.8379629629629642E-4</v>
      </c>
      <c r="R3788" t="s">
        <v>1951</v>
      </c>
      <c r="S3788" t="s">
        <v>1973</v>
      </c>
      <c r="T3788" t="s">
        <v>1953</v>
      </c>
    </row>
    <row r="3789" spans="1:20" x14ac:dyDescent="0.35">
      <c r="A3789">
        <v>1230023939</v>
      </c>
      <c r="B3789">
        <v>389446</v>
      </c>
      <c r="C3789" t="s">
        <v>2033</v>
      </c>
      <c r="D3789" s="4">
        <v>44911</v>
      </c>
      <c r="E3789" s="8">
        <v>0.92270833333333335</v>
      </c>
      <c r="F3789" t="s">
        <v>4076</v>
      </c>
      <c r="H3789" t="s">
        <v>1962</v>
      </c>
      <c r="I3789">
        <v>1</v>
      </c>
      <c r="J3789">
        <v>90131</v>
      </c>
      <c r="K3789" t="s">
        <v>1963</v>
      </c>
      <c r="L3789" s="8">
        <v>0.92303240740740744</v>
      </c>
      <c r="M3789" s="8">
        <v>0.92422453703703711</v>
      </c>
      <c r="N3789" t="s">
        <v>1948</v>
      </c>
      <c r="O3789" t="s">
        <v>1948</v>
      </c>
      <c r="P3789" t="s">
        <v>1948</v>
      </c>
      <c r="Q3789" s="8">
        <v>1.1921296296296296E-3</v>
      </c>
      <c r="R3789" t="s">
        <v>1955</v>
      </c>
      <c r="S3789" t="s">
        <v>1955</v>
      </c>
      <c r="T3789" t="s">
        <v>1953</v>
      </c>
    </row>
    <row r="3790" spans="1:20" x14ac:dyDescent="0.35">
      <c r="A3790">
        <v>1230021460</v>
      </c>
      <c r="B3790">
        <v>389422</v>
      </c>
      <c r="C3790" t="s">
        <v>2033</v>
      </c>
      <c r="D3790" s="4">
        <v>44911</v>
      </c>
      <c r="E3790" s="8">
        <v>0.90256944444444442</v>
      </c>
      <c r="F3790" t="s">
        <v>6305</v>
      </c>
      <c r="G3790" t="s">
        <v>6306</v>
      </c>
      <c r="H3790" t="s">
        <v>2143</v>
      </c>
      <c r="I3790">
        <v>1</v>
      </c>
      <c r="J3790">
        <v>95131</v>
      </c>
      <c r="K3790" t="s">
        <v>5903</v>
      </c>
      <c r="L3790" s="8">
        <v>0.90778935185185183</v>
      </c>
      <c r="M3790" s="8">
        <v>0.91068287037037043</v>
      </c>
      <c r="N3790" t="s">
        <v>1948</v>
      </c>
      <c r="O3790" t="s">
        <v>1948</v>
      </c>
      <c r="P3790" t="s">
        <v>1948</v>
      </c>
      <c r="Q3790" s="8">
        <v>2.8935185185185188E-3</v>
      </c>
      <c r="R3790" t="s">
        <v>1955</v>
      </c>
      <c r="S3790" t="s">
        <v>1955</v>
      </c>
      <c r="T3790" t="s">
        <v>2004</v>
      </c>
    </row>
    <row r="3791" spans="1:20" x14ac:dyDescent="0.35">
      <c r="A3791">
        <v>1230016303</v>
      </c>
      <c r="B3791">
        <v>389374</v>
      </c>
      <c r="C3791" t="s">
        <v>2033</v>
      </c>
      <c r="D3791" s="4">
        <v>44911</v>
      </c>
      <c r="E3791" s="8">
        <v>0.86887731481481489</v>
      </c>
      <c r="F3791" t="s">
        <v>6307</v>
      </c>
      <c r="G3791" t="s">
        <v>6308</v>
      </c>
      <c r="H3791" t="s">
        <v>2234</v>
      </c>
      <c r="I3791">
        <v>1</v>
      </c>
      <c r="J3791">
        <v>92331</v>
      </c>
      <c r="K3791" t="s">
        <v>2084</v>
      </c>
      <c r="L3791" s="8">
        <v>0.87006944444444445</v>
      </c>
      <c r="M3791" s="8">
        <v>0.87224537037037031</v>
      </c>
      <c r="N3791" t="s">
        <v>1948</v>
      </c>
      <c r="O3791" t="s">
        <v>1948</v>
      </c>
      <c r="P3791" t="s">
        <v>1948</v>
      </c>
      <c r="Q3791" s="8">
        <v>2.1759259259259258E-3</v>
      </c>
      <c r="R3791" t="s">
        <v>1955</v>
      </c>
      <c r="S3791" t="s">
        <v>1955</v>
      </c>
      <c r="T3791" t="s">
        <v>1953</v>
      </c>
    </row>
    <row r="3792" spans="1:20" x14ac:dyDescent="0.35">
      <c r="A3792">
        <v>1230016303</v>
      </c>
      <c r="B3792">
        <v>389374</v>
      </c>
      <c r="C3792" t="s">
        <v>2033</v>
      </c>
      <c r="D3792" s="4">
        <v>44911</v>
      </c>
      <c r="E3792" s="8">
        <v>0.86887731481481489</v>
      </c>
      <c r="F3792" t="s">
        <v>6307</v>
      </c>
      <c r="G3792" t="s">
        <v>6308</v>
      </c>
      <c r="H3792" t="s">
        <v>2234</v>
      </c>
      <c r="I3792">
        <v>1</v>
      </c>
      <c r="J3792">
        <v>92431</v>
      </c>
      <c r="K3792" t="s">
        <v>2235</v>
      </c>
      <c r="L3792" s="8">
        <v>0.87006944444444445</v>
      </c>
      <c r="M3792" s="8">
        <v>0.8724884259259259</v>
      </c>
      <c r="N3792" t="s">
        <v>1948</v>
      </c>
      <c r="O3792" t="s">
        <v>1948</v>
      </c>
      <c r="P3792" t="s">
        <v>1948</v>
      </c>
      <c r="Q3792" s="8">
        <v>2.4189814814814816E-3</v>
      </c>
      <c r="R3792" t="s">
        <v>1955</v>
      </c>
      <c r="S3792" t="s">
        <v>1955</v>
      </c>
      <c r="T3792" t="s">
        <v>1953</v>
      </c>
    </row>
    <row r="3793" spans="1:20" x14ac:dyDescent="0.35">
      <c r="A3793">
        <v>1230016303</v>
      </c>
      <c r="B3793">
        <v>389374</v>
      </c>
      <c r="C3793" t="s">
        <v>2033</v>
      </c>
      <c r="D3793" s="4">
        <v>44911</v>
      </c>
      <c r="E3793" s="8">
        <v>0.86887731481481489</v>
      </c>
      <c r="F3793" t="s">
        <v>6307</v>
      </c>
      <c r="G3793" t="s">
        <v>6308</v>
      </c>
      <c r="H3793" t="s">
        <v>2234</v>
      </c>
      <c r="I3793">
        <v>1</v>
      </c>
      <c r="J3793">
        <v>93911</v>
      </c>
      <c r="K3793" t="s">
        <v>2080</v>
      </c>
      <c r="L3793" s="8">
        <v>0.87006944444444445</v>
      </c>
      <c r="M3793" s="8">
        <v>0.87416666666666665</v>
      </c>
      <c r="N3793" t="s">
        <v>1948</v>
      </c>
      <c r="O3793" t="s">
        <v>1948</v>
      </c>
      <c r="P3793" t="s">
        <v>1948</v>
      </c>
      <c r="Q3793" s="8">
        <v>4.0972222222222226E-3</v>
      </c>
      <c r="R3793" t="s">
        <v>2111</v>
      </c>
      <c r="S3793" t="s">
        <v>2111</v>
      </c>
      <c r="T3793" t="s">
        <v>1953</v>
      </c>
    </row>
    <row r="3794" spans="1:20" x14ac:dyDescent="0.35">
      <c r="A3794">
        <v>1230016303</v>
      </c>
      <c r="B3794">
        <v>389374</v>
      </c>
      <c r="C3794" t="s">
        <v>2033</v>
      </c>
      <c r="D3794" s="4">
        <v>44911</v>
      </c>
      <c r="E3794" s="8">
        <v>0.86887731481481489</v>
      </c>
      <c r="F3794" t="s">
        <v>6307</v>
      </c>
      <c r="G3794" t="s">
        <v>6308</v>
      </c>
      <c r="H3794" t="s">
        <v>2234</v>
      </c>
      <c r="I3794">
        <v>1</v>
      </c>
      <c r="J3794">
        <v>94411</v>
      </c>
      <c r="K3794" t="s">
        <v>2074</v>
      </c>
      <c r="L3794" s="8">
        <v>0.87006944444444445</v>
      </c>
      <c r="M3794" s="8">
        <v>0.87112268518518521</v>
      </c>
      <c r="N3794" t="s">
        <v>1948</v>
      </c>
      <c r="O3794" t="s">
        <v>1948</v>
      </c>
      <c r="P3794" t="s">
        <v>1948</v>
      </c>
      <c r="Q3794" s="8">
        <v>1.0532407407407407E-3</v>
      </c>
      <c r="R3794" t="s">
        <v>2111</v>
      </c>
      <c r="S3794" t="s">
        <v>2111</v>
      </c>
      <c r="T3794" t="s">
        <v>1953</v>
      </c>
    </row>
    <row r="3795" spans="1:20" x14ac:dyDescent="0.35">
      <c r="A3795">
        <v>1230013933</v>
      </c>
      <c r="B3795">
        <v>389351</v>
      </c>
      <c r="C3795" t="s">
        <v>2033</v>
      </c>
      <c r="D3795" s="4">
        <v>44911</v>
      </c>
      <c r="E3795" s="8">
        <v>0.85641203703703705</v>
      </c>
      <c r="F3795" t="s">
        <v>6309</v>
      </c>
      <c r="H3795" t="s">
        <v>1983</v>
      </c>
      <c r="I3795">
        <v>1</v>
      </c>
      <c r="J3795">
        <v>93351</v>
      </c>
      <c r="K3795" t="s">
        <v>2136</v>
      </c>
      <c r="L3795" s="8">
        <v>0.85785879629629624</v>
      </c>
      <c r="M3795" s="8">
        <v>0.8627893518518519</v>
      </c>
      <c r="N3795" t="s">
        <v>1948</v>
      </c>
      <c r="O3795" t="s">
        <v>1948</v>
      </c>
      <c r="P3795" t="s">
        <v>1948</v>
      </c>
      <c r="Q3795" s="8">
        <v>4.9305555555555552E-3</v>
      </c>
      <c r="R3795" t="s">
        <v>2006</v>
      </c>
      <c r="S3795" t="s">
        <v>1952</v>
      </c>
      <c r="T3795" t="s">
        <v>1953</v>
      </c>
    </row>
    <row r="3796" spans="1:20" x14ac:dyDescent="0.35">
      <c r="A3796">
        <v>1230013933</v>
      </c>
      <c r="B3796">
        <v>389351</v>
      </c>
      <c r="C3796" t="s">
        <v>2033</v>
      </c>
      <c r="D3796" s="4">
        <v>44911</v>
      </c>
      <c r="E3796" s="8">
        <v>0.85641203703703705</v>
      </c>
      <c r="F3796" t="s">
        <v>6309</v>
      </c>
      <c r="H3796" t="s">
        <v>1983</v>
      </c>
      <c r="I3796">
        <v>1</v>
      </c>
      <c r="J3796">
        <v>93341</v>
      </c>
      <c r="K3796" t="s">
        <v>2136</v>
      </c>
      <c r="L3796" s="8">
        <v>0.85747685185185185</v>
      </c>
      <c r="M3796" s="8">
        <v>0.8612847222222223</v>
      </c>
      <c r="N3796" t="s">
        <v>1948</v>
      </c>
      <c r="O3796" t="s">
        <v>1948</v>
      </c>
      <c r="P3796" t="s">
        <v>1948</v>
      </c>
      <c r="Q3796" s="8">
        <v>3.8078703703703707E-3</v>
      </c>
      <c r="R3796" t="s">
        <v>1955</v>
      </c>
      <c r="S3796" t="s">
        <v>1955</v>
      </c>
      <c r="T3796" t="s">
        <v>2004</v>
      </c>
    </row>
    <row r="3797" spans="1:20" x14ac:dyDescent="0.35">
      <c r="A3797">
        <v>1230011202</v>
      </c>
      <c r="B3797">
        <v>389317</v>
      </c>
      <c r="C3797" t="s">
        <v>2033</v>
      </c>
      <c r="D3797" s="4">
        <v>44911</v>
      </c>
      <c r="E3797" s="8">
        <v>0.8380671296296297</v>
      </c>
      <c r="F3797" t="s">
        <v>6310</v>
      </c>
      <c r="G3797" t="s">
        <v>6311</v>
      </c>
      <c r="H3797" t="s">
        <v>2161</v>
      </c>
      <c r="I3797">
        <v>1</v>
      </c>
      <c r="J3797">
        <v>92031</v>
      </c>
      <c r="K3797" t="s">
        <v>1958</v>
      </c>
      <c r="L3797" s="8">
        <v>0.83835648148148145</v>
      </c>
      <c r="M3797" s="8">
        <v>0.84109953703703699</v>
      </c>
      <c r="N3797" t="s">
        <v>1948</v>
      </c>
      <c r="O3797" t="s">
        <v>1948</v>
      </c>
      <c r="P3797" t="s">
        <v>1948</v>
      </c>
      <c r="Q3797" s="8">
        <v>2.7430555555555559E-3</v>
      </c>
      <c r="R3797" t="s">
        <v>1955</v>
      </c>
      <c r="S3797" t="s">
        <v>1955</v>
      </c>
      <c r="T3797" t="s">
        <v>1953</v>
      </c>
    </row>
    <row r="3798" spans="1:20" x14ac:dyDescent="0.35">
      <c r="A3798">
        <v>1230011202</v>
      </c>
      <c r="B3798">
        <v>389317</v>
      </c>
      <c r="C3798" t="s">
        <v>2033</v>
      </c>
      <c r="D3798" s="4">
        <v>44911</v>
      </c>
      <c r="E3798" s="8">
        <v>0.8380671296296297</v>
      </c>
      <c r="F3798" t="s">
        <v>6310</v>
      </c>
      <c r="G3798" t="s">
        <v>6311</v>
      </c>
      <c r="H3798" t="s">
        <v>2161</v>
      </c>
      <c r="I3798">
        <v>1</v>
      </c>
      <c r="J3798">
        <v>92052</v>
      </c>
      <c r="K3798" t="s">
        <v>1958</v>
      </c>
      <c r="L3798" s="8">
        <v>0.83835648148148145</v>
      </c>
      <c r="M3798" s="8">
        <v>0.8429282407407408</v>
      </c>
      <c r="N3798" t="s">
        <v>1948</v>
      </c>
      <c r="O3798" t="s">
        <v>1948</v>
      </c>
      <c r="P3798" t="s">
        <v>1948</v>
      </c>
      <c r="Q3798" s="8">
        <v>4.5717592592592589E-3</v>
      </c>
      <c r="R3798" t="s">
        <v>1951</v>
      </c>
      <c r="S3798" t="s">
        <v>1952</v>
      </c>
      <c r="T3798" t="s">
        <v>1953</v>
      </c>
    </row>
    <row r="3799" spans="1:20" x14ac:dyDescent="0.35">
      <c r="A3799">
        <v>1229999675</v>
      </c>
      <c r="B3799">
        <v>389231</v>
      </c>
      <c r="C3799" t="s">
        <v>2033</v>
      </c>
      <c r="D3799" s="4">
        <v>44911</v>
      </c>
      <c r="E3799" s="8">
        <v>0.77478009259259262</v>
      </c>
      <c r="F3799" t="s">
        <v>6312</v>
      </c>
      <c r="G3799" t="s">
        <v>6313</v>
      </c>
      <c r="H3799" t="s">
        <v>1966</v>
      </c>
      <c r="I3799">
        <v>1</v>
      </c>
      <c r="J3799">
        <v>96631</v>
      </c>
      <c r="K3799" t="s">
        <v>1967</v>
      </c>
      <c r="L3799" s="8">
        <v>0.77510416666666659</v>
      </c>
      <c r="M3799" s="8">
        <v>0.77628472222222233</v>
      </c>
      <c r="N3799" t="s">
        <v>1948</v>
      </c>
      <c r="O3799" t="s">
        <v>1948</v>
      </c>
      <c r="P3799" t="s">
        <v>1948</v>
      </c>
      <c r="Q3799" s="8">
        <v>1.1805555555555556E-3</v>
      </c>
      <c r="R3799" t="s">
        <v>1955</v>
      </c>
      <c r="S3799" t="s">
        <v>1955</v>
      </c>
      <c r="T3799" t="s">
        <v>2004</v>
      </c>
    </row>
    <row r="3800" spans="1:20" x14ac:dyDescent="0.35">
      <c r="A3800">
        <v>1229992998</v>
      </c>
      <c r="B3800">
        <v>389174</v>
      </c>
      <c r="C3800" t="s">
        <v>2033</v>
      </c>
      <c r="D3800" s="4">
        <v>44911</v>
      </c>
      <c r="E3800" s="8">
        <v>0.73557870370370371</v>
      </c>
      <c r="F3800" t="s">
        <v>6314</v>
      </c>
      <c r="G3800" t="s">
        <v>6315</v>
      </c>
      <c r="H3800" t="s">
        <v>2389</v>
      </c>
      <c r="I3800">
        <v>1</v>
      </c>
      <c r="J3800">
        <v>93631</v>
      </c>
      <c r="K3800" t="s">
        <v>2390</v>
      </c>
      <c r="L3800" s="8">
        <v>0.73599537037037033</v>
      </c>
      <c r="M3800" s="8">
        <v>0.73893518518518519</v>
      </c>
      <c r="N3800" t="s">
        <v>1948</v>
      </c>
      <c r="O3800" t="s">
        <v>1948</v>
      </c>
      <c r="P3800" t="s">
        <v>1948</v>
      </c>
      <c r="Q3800" s="8">
        <v>2.9398148148148148E-3</v>
      </c>
      <c r="R3800" t="s">
        <v>1955</v>
      </c>
      <c r="S3800" t="s">
        <v>1955</v>
      </c>
      <c r="T3800" t="s">
        <v>2004</v>
      </c>
    </row>
    <row r="3801" spans="1:20" x14ac:dyDescent="0.35">
      <c r="A3801">
        <v>1229992998</v>
      </c>
      <c r="B3801">
        <v>389174</v>
      </c>
      <c r="C3801" t="s">
        <v>2033</v>
      </c>
      <c r="D3801" s="4">
        <v>44911</v>
      </c>
      <c r="E3801" s="8">
        <v>0.73557870370370371</v>
      </c>
      <c r="F3801" t="s">
        <v>6314</v>
      </c>
      <c r="G3801" t="s">
        <v>6315</v>
      </c>
      <c r="H3801" t="s">
        <v>2389</v>
      </c>
      <c r="I3801">
        <v>1</v>
      </c>
      <c r="J3801">
        <v>93911</v>
      </c>
      <c r="K3801" t="s">
        <v>2080</v>
      </c>
      <c r="L3801" s="8">
        <v>0.73599537037037033</v>
      </c>
      <c r="M3801" s="8">
        <v>0.74019675925925921</v>
      </c>
      <c r="N3801" t="s">
        <v>1948</v>
      </c>
      <c r="O3801" t="s">
        <v>1948</v>
      </c>
      <c r="P3801" t="s">
        <v>1948</v>
      </c>
      <c r="Q3801" s="8">
        <v>4.2013888888888891E-3</v>
      </c>
      <c r="R3801" t="s">
        <v>2111</v>
      </c>
      <c r="S3801" t="s">
        <v>2111</v>
      </c>
      <c r="T3801" t="s">
        <v>2004</v>
      </c>
    </row>
    <row r="3802" spans="1:20" x14ac:dyDescent="0.35">
      <c r="A3802">
        <v>1229992998</v>
      </c>
      <c r="B3802">
        <v>389174</v>
      </c>
      <c r="C3802" t="s">
        <v>2033</v>
      </c>
      <c r="D3802" s="4">
        <v>44911</v>
      </c>
      <c r="E3802" s="8">
        <v>0.73557870370370371</v>
      </c>
      <c r="F3802" t="s">
        <v>6314</v>
      </c>
      <c r="G3802" t="s">
        <v>6315</v>
      </c>
      <c r="H3802" t="s">
        <v>2389</v>
      </c>
      <c r="I3802">
        <v>1</v>
      </c>
      <c r="J3802">
        <v>94411</v>
      </c>
      <c r="K3802" t="s">
        <v>2074</v>
      </c>
      <c r="L3802" s="8">
        <v>0.73599537037037033</v>
      </c>
      <c r="M3802" s="8">
        <v>0.73712962962962969</v>
      </c>
      <c r="N3802" t="s">
        <v>1948</v>
      </c>
      <c r="O3802" t="s">
        <v>1948</v>
      </c>
      <c r="P3802" t="s">
        <v>1948</v>
      </c>
      <c r="Q3802" s="8">
        <v>1.1342592592592591E-3</v>
      </c>
      <c r="R3802" t="s">
        <v>2111</v>
      </c>
      <c r="S3802" t="s">
        <v>2111</v>
      </c>
      <c r="T3802" t="s">
        <v>2004</v>
      </c>
    </row>
    <row r="3803" spans="1:20" x14ac:dyDescent="0.35">
      <c r="A3803">
        <v>1229991968</v>
      </c>
      <c r="B3803">
        <v>389165</v>
      </c>
      <c r="C3803" t="s">
        <v>2033</v>
      </c>
      <c r="D3803" s="4">
        <v>44911</v>
      </c>
      <c r="E3803" s="8">
        <v>0.73244212962962962</v>
      </c>
      <c r="F3803" t="s">
        <v>5602</v>
      </c>
      <c r="G3803" t="s">
        <v>5603</v>
      </c>
      <c r="H3803" t="s">
        <v>1957</v>
      </c>
      <c r="I3803">
        <v>1</v>
      </c>
      <c r="J3803">
        <v>92731</v>
      </c>
      <c r="K3803" t="s">
        <v>1959</v>
      </c>
      <c r="L3803" s="8">
        <v>0.73260416666666661</v>
      </c>
      <c r="M3803" s="8">
        <v>0.73379629629629628</v>
      </c>
      <c r="N3803" t="s">
        <v>1948</v>
      </c>
      <c r="O3803" t="s">
        <v>1948</v>
      </c>
      <c r="P3803" t="s">
        <v>1948</v>
      </c>
      <c r="Q3803" s="8">
        <v>1.1921296296296296E-3</v>
      </c>
      <c r="R3803" t="s">
        <v>1955</v>
      </c>
      <c r="S3803" t="s">
        <v>1955</v>
      </c>
      <c r="T3803" t="s">
        <v>2004</v>
      </c>
    </row>
    <row r="3804" spans="1:20" x14ac:dyDescent="0.35">
      <c r="A3804">
        <v>1229984735</v>
      </c>
      <c r="B3804">
        <v>389109</v>
      </c>
      <c r="C3804" t="s">
        <v>2033</v>
      </c>
      <c r="D3804" s="4">
        <v>44911</v>
      </c>
      <c r="E3804" s="8">
        <v>0.70914351851851853</v>
      </c>
      <c r="F3804" t="s">
        <v>6316</v>
      </c>
      <c r="H3804" t="s">
        <v>2116</v>
      </c>
      <c r="I3804">
        <v>1</v>
      </c>
      <c r="J3804">
        <v>90152</v>
      </c>
      <c r="K3804" t="s">
        <v>1963</v>
      </c>
      <c r="L3804" s="8">
        <v>0.73024305555555558</v>
      </c>
      <c r="M3804" s="8">
        <v>0.73165509259259265</v>
      </c>
      <c r="N3804" t="s">
        <v>1948</v>
      </c>
      <c r="O3804" t="s">
        <v>1948</v>
      </c>
      <c r="P3804" t="s">
        <v>1948</v>
      </c>
      <c r="Q3804" s="8">
        <v>1.4120370370370369E-3</v>
      </c>
      <c r="R3804" t="s">
        <v>1951</v>
      </c>
      <c r="S3804" t="s">
        <v>1952</v>
      </c>
      <c r="T3804" t="s">
        <v>1953</v>
      </c>
    </row>
    <row r="3805" spans="1:20" x14ac:dyDescent="0.35">
      <c r="A3805">
        <v>1229984735</v>
      </c>
      <c r="B3805">
        <v>389109</v>
      </c>
      <c r="C3805" t="s">
        <v>2033</v>
      </c>
      <c r="D3805" s="4">
        <v>44911</v>
      </c>
      <c r="E3805" s="8">
        <v>0.70914351851851853</v>
      </c>
      <c r="F3805" t="s">
        <v>6316</v>
      </c>
      <c r="H3805" t="s">
        <v>2116</v>
      </c>
      <c r="I3805">
        <v>1</v>
      </c>
      <c r="J3805">
        <v>93541</v>
      </c>
      <c r="K3805" t="s">
        <v>2523</v>
      </c>
      <c r="L3805" s="8">
        <v>0.72149305555555554</v>
      </c>
      <c r="M3805" s="8">
        <v>0.72476851851851853</v>
      </c>
      <c r="N3805" t="s">
        <v>1948</v>
      </c>
      <c r="O3805" t="s">
        <v>1948</v>
      </c>
      <c r="P3805" t="s">
        <v>1948</v>
      </c>
      <c r="Q3805" s="8">
        <v>3.2754629629629631E-3</v>
      </c>
      <c r="R3805" t="s">
        <v>1955</v>
      </c>
      <c r="S3805" t="s">
        <v>1955</v>
      </c>
      <c r="T3805" t="s">
        <v>2004</v>
      </c>
    </row>
    <row r="3806" spans="1:20" x14ac:dyDescent="0.35">
      <c r="A3806">
        <v>1229979485</v>
      </c>
      <c r="B3806">
        <v>389042</v>
      </c>
      <c r="C3806" t="s">
        <v>2033</v>
      </c>
      <c r="D3806" s="4">
        <v>44911</v>
      </c>
      <c r="E3806" s="8">
        <v>0.66997685185185185</v>
      </c>
      <c r="F3806" t="s">
        <v>6317</v>
      </c>
      <c r="H3806" t="s">
        <v>2986</v>
      </c>
      <c r="I3806">
        <v>1</v>
      </c>
      <c r="J3806">
        <v>94411</v>
      </c>
      <c r="K3806" t="s">
        <v>2074</v>
      </c>
      <c r="L3806" s="8">
        <v>0.68792824074074066</v>
      </c>
      <c r="M3806" s="8">
        <v>0.6893287037037038</v>
      </c>
      <c r="N3806" t="s">
        <v>1948</v>
      </c>
      <c r="O3806" t="s">
        <v>1948</v>
      </c>
      <c r="P3806" t="s">
        <v>1948</v>
      </c>
      <c r="Q3806" s="8">
        <v>1.4004629629629629E-3</v>
      </c>
      <c r="R3806" t="s">
        <v>2111</v>
      </c>
      <c r="S3806" t="s">
        <v>2111</v>
      </c>
      <c r="T3806" t="s">
        <v>2004</v>
      </c>
    </row>
    <row r="3807" spans="1:20" x14ac:dyDescent="0.35">
      <c r="A3807">
        <v>1229979485</v>
      </c>
      <c r="B3807">
        <v>389042</v>
      </c>
      <c r="C3807" t="s">
        <v>2033</v>
      </c>
      <c r="D3807" s="4">
        <v>44911</v>
      </c>
      <c r="E3807" s="8">
        <v>0.66997685185185185</v>
      </c>
      <c r="F3807" t="s">
        <v>6317</v>
      </c>
      <c r="H3807" t="s">
        <v>2986</v>
      </c>
      <c r="I3807">
        <v>1</v>
      </c>
      <c r="J3807">
        <v>93911</v>
      </c>
      <c r="K3807" t="s">
        <v>2080</v>
      </c>
      <c r="L3807" s="8">
        <v>0.68684027777777779</v>
      </c>
      <c r="M3807" s="8">
        <v>0.68949074074074079</v>
      </c>
      <c r="N3807" t="s">
        <v>1948</v>
      </c>
      <c r="O3807" t="s">
        <v>1948</v>
      </c>
      <c r="P3807" t="s">
        <v>1948</v>
      </c>
      <c r="Q3807" s="8">
        <v>2.6504629629629625E-3</v>
      </c>
      <c r="R3807" t="s">
        <v>2111</v>
      </c>
      <c r="S3807" t="s">
        <v>2111</v>
      </c>
      <c r="T3807" t="s">
        <v>2004</v>
      </c>
    </row>
    <row r="3808" spans="1:20" x14ac:dyDescent="0.35">
      <c r="A3808">
        <v>1229979485</v>
      </c>
      <c r="B3808">
        <v>389042</v>
      </c>
      <c r="C3808" t="s">
        <v>2033</v>
      </c>
      <c r="D3808" s="4">
        <v>44911</v>
      </c>
      <c r="E3808" s="8">
        <v>0.66997685185185185</v>
      </c>
      <c r="F3808" t="s">
        <v>6317</v>
      </c>
      <c r="H3808" t="s">
        <v>2986</v>
      </c>
      <c r="I3808">
        <v>1</v>
      </c>
      <c r="J3808">
        <v>91311</v>
      </c>
      <c r="K3808" t="s">
        <v>2207</v>
      </c>
      <c r="L3808" s="8">
        <v>0.68684027777777779</v>
      </c>
      <c r="M3808" s="8">
        <v>0.68847222222222226</v>
      </c>
      <c r="N3808" t="s">
        <v>1948</v>
      </c>
      <c r="O3808" t="s">
        <v>1948</v>
      </c>
      <c r="P3808" t="s">
        <v>1948</v>
      </c>
      <c r="Q3808" s="8">
        <v>1.6319444444444445E-3</v>
      </c>
      <c r="R3808" t="s">
        <v>2111</v>
      </c>
      <c r="S3808" t="s">
        <v>2111</v>
      </c>
      <c r="T3808" t="s">
        <v>2004</v>
      </c>
    </row>
    <row r="3809" spans="1:20" x14ac:dyDescent="0.35">
      <c r="A3809">
        <v>1229979485</v>
      </c>
      <c r="B3809">
        <v>389042</v>
      </c>
      <c r="C3809" t="s">
        <v>2033</v>
      </c>
      <c r="D3809" s="4">
        <v>44911</v>
      </c>
      <c r="E3809" s="8">
        <v>0.66997685185185185</v>
      </c>
      <c r="F3809" t="s">
        <v>6317</v>
      </c>
      <c r="H3809" t="s">
        <v>2986</v>
      </c>
      <c r="I3809">
        <v>1</v>
      </c>
      <c r="J3809">
        <v>91331</v>
      </c>
      <c r="K3809" t="s">
        <v>2207</v>
      </c>
      <c r="L3809" s="8">
        <v>0.68684027777777779</v>
      </c>
      <c r="M3809" s="8">
        <v>0.68928240740740743</v>
      </c>
      <c r="N3809" t="s">
        <v>1948</v>
      </c>
      <c r="O3809" t="s">
        <v>1948</v>
      </c>
      <c r="P3809" t="s">
        <v>1948</v>
      </c>
      <c r="Q3809" s="8">
        <v>2.4421296296296296E-3</v>
      </c>
      <c r="R3809" t="s">
        <v>1955</v>
      </c>
      <c r="S3809" t="s">
        <v>1955</v>
      </c>
      <c r="T3809" t="s">
        <v>2004</v>
      </c>
    </row>
    <row r="3810" spans="1:20" x14ac:dyDescent="0.35">
      <c r="A3810">
        <v>1229979485</v>
      </c>
      <c r="B3810">
        <v>389042</v>
      </c>
      <c r="C3810" t="s">
        <v>2033</v>
      </c>
      <c r="D3810" s="4">
        <v>44911</v>
      </c>
      <c r="E3810" s="8">
        <v>0.66997685185185185</v>
      </c>
      <c r="F3810" t="s">
        <v>6317</v>
      </c>
      <c r="H3810" t="s">
        <v>2986</v>
      </c>
      <c r="I3810">
        <v>1</v>
      </c>
      <c r="J3810">
        <v>91431</v>
      </c>
      <c r="K3810" t="s">
        <v>2384</v>
      </c>
      <c r="L3810" s="8">
        <v>0.68684027777777779</v>
      </c>
      <c r="M3810" s="8">
        <v>0.68912037037037033</v>
      </c>
      <c r="N3810" t="s">
        <v>1948</v>
      </c>
      <c r="O3810" t="s">
        <v>1948</v>
      </c>
      <c r="P3810" t="s">
        <v>1948</v>
      </c>
      <c r="Q3810" s="8">
        <v>2.2800925925925927E-3</v>
      </c>
      <c r="R3810" t="s">
        <v>1955</v>
      </c>
      <c r="S3810" t="s">
        <v>1955</v>
      </c>
      <c r="T3810" t="s">
        <v>2004</v>
      </c>
    </row>
    <row r="3811" spans="1:20" x14ac:dyDescent="0.35">
      <c r="A3811">
        <v>1229972903</v>
      </c>
      <c r="B3811">
        <v>388981</v>
      </c>
      <c r="C3811" t="s">
        <v>2033</v>
      </c>
      <c r="D3811" s="4">
        <v>44911</v>
      </c>
      <c r="E3811" s="8">
        <v>0.62666666666666659</v>
      </c>
      <c r="F3811" t="s">
        <v>6318</v>
      </c>
      <c r="H3811" t="s">
        <v>2108</v>
      </c>
      <c r="I3811">
        <v>1</v>
      </c>
      <c r="J3811">
        <v>94331</v>
      </c>
      <c r="K3811" t="s">
        <v>2016</v>
      </c>
      <c r="L3811" s="8">
        <v>0.63047453703703704</v>
      </c>
      <c r="M3811" s="8">
        <v>0.63331018518518511</v>
      </c>
      <c r="N3811" t="s">
        <v>1948</v>
      </c>
      <c r="O3811" t="s">
        <v>1948</v>
      </c>
      <c r="P3811" t="s">
        <v>1948</v>
      </c>
      <c r="Q3811" s="8">
        <v>2.8356481481481479E-3</v>
      </c>
      <c r="R3811" t="s">
        <v>1955</v>
      </c>
      <c r="S3811" t="s">
        <v>1955</v>
      </c>
      <c r="T3811" t="s">
        <v>2004</v>
      </c>
    </row>
    <row r="3812" spans="1:20" x14ac:dyDescent="0.35">
      <c r="A3812">
        <v>1229956976</v>
      </c>
      <c r="B3812">
        <v>388781</v>
      </c>
      <c r="C3812" t="s">
        <v>2033</v>
      </c>
      <c r="D3812" s="4">
        <v>44911</v>
      </c>
      <c r="E3812" s="8">
        <v>0.53109953703703705</v>
      </c>
      <c r="F3812" t="s">
        <v>6319</v>
      </c>
      <c r="G3812" t="s">
        <v>6320</v>
      </c>
      <c r="H3812" t="s">
        <v>1962</v>
      </c>
      <c r="I3812">
        <v>1</v>
      </c>
      <c r="J3812">
        <v>90131</v>
      </c>
      <c r="K3812" t="s">
        <v>1963</v>
      </c>
      <c r="L3812" s="8">
        <v>0.53175925925925926</v>
      </c>
      <c r="M3812" s="8">
        <v>0.53215277777777781</v>
      </c>
      <c r="N3812" t="s">
        <v>1948</v>
      </c>
      <c r="O3812" t="s">
        <v>1948</v>
      </c>
      <c r="P3812" t="s">
        <v>1948</v>
      </c>
      <c r="Q3812" s="8">
        <v>3.9351851851851852E-4</v>
      </c>
      <c r="R3812" t="s">
        <v>1955</v>
      </c>
      <c r="S3812" t="s">
        <v>1955</v>
      </c>
      <c r="T3812" t="s">
        <v>1953</v>
      </c>
    </row>
    <row r="3813" spans="1:20" x14ac:dyDescent="0.35">
      <c r="A3813" s="9">
        <v>1229956976</v>
      </c>
      <c r="B3813" s="9">
        <v>388781</v>
      </c>
      <c r="C3813" s="9" t="s">
        <v>2033</v>
      </c>
      <c r="D3813" s="10">
        <v>44911</v>
      </c>
      <c r="E3813" s="11">
        <v>0.53109953703703705</v>
      </c>
      <c r="F3813" s="9" t="s">
        <v>6319</v>
      </c>
      <c r="G3813" s="9" t="s">
        <v>6320</v>
      </c>
      <c r="H3813" s="9" t="s">
        <v>1962</v>
      </c>
      <c r="I3813" s="9">
        <v>1</v>
      </c>
      <c r="J3813" s="9">
        <v>95134</v>
      </c>
      <c r="K3813" s="9" t="s">
        <v>1980</v>
      </c>
      <c r="L3813" s="11">
        <v>0.53175925925925926</v>
      </c>
      <c r="M3813" s="11">
        <v>0.5330555555555555</v>
      </c>
      <c r="N3813" s="9" t="s">
        <v>1948</v>
      </c>
      <c r="O3813" s="9" t="s">
        <v>1948</v>
      </c>
      <c r="P3813" s="9" t="s">
        <v>1948</v>
      </c>
      <c r="Q3813" s="11">
        <v>1.2962962962962963E-3</v>
      </c>
      <c r="R3813" s="9" t="s">
        <v>1955</v>
      </c>
      <c r="S3813" s="9" t="s">
        <v>1955</v>
      </c>
      <c r="T3813" s="9" t="s">
        <v>1953</v>
      </c>
    </row>
    <row r="3814" spans="1:20" x14ac:dyDescent="0.35">
      <c r="A3814">
        <v>1229953420</v>
      </c>
      <c r="B3814">
        <v>388730</v>
      </c>
      <c r="C3814" t="s">
        <v>2033</v>
      </c>
      <c r="D3814" s="4">
        <v>44911</v>
      </c>
      <c r="E3814" s="8">
        <v>0.51050925925925927</v>
      </c>
      <c r="F3814" t="s">
        <v>6321</v>
      </c>
      <c r="G3814" t="s">
        <v>6322</v>
      </c>
      <c r="H3814" t="s">
        <v>1949</v>
      </c>
      <c r="I3814">
        <v>1</v>
      </c>
      <c r="J3814">
        <v>94631</v>
      </c>
      <c r="K3814" t="s">
        <v>1954</v>
      </c>
      <c r="L3814" s="8">
        <v>0.5114467592592592</v>
      </c>
      <c r="M3814" s="8">
        <v>0.51203703703703707</v>
      </c>
      <c r="N3814" t="s">
        <v>1948</v>
      </c>
      <c r="O3814" t="s">
        <v>1948</v>
      </c>
      <c r="P3814" t="s">
        <v>1948</v>
      </c>
      <c r="Q3814" s="8">
        <v>5.9027777777777778E-4</v>
      </c>
      <c r="R3814" t="s">
        <v>1955</v>
      </c>
      <c r="S3814" t="s">
        <v>1955</v>
      </c>
      <c r="T3814" t="s">
        <v>1953</v>
      </c>
    </row>
    <row r="3815" spans="1:20" x14ac:dyDescent="0.35">
      <c r="A3815">
        <v>1229946760</v>
      </c>
      <c r="B3815">
        <v>388650</v>
      </c>
      <c r="C3815" t="s">
        <v>2033</v>
      </c>
      <c r="D3815" s="4">
        <v>44911</v>
      </c>
      <c r="E3815" s="8">
        <v>0.46539351851851851</v>
      </c>
      <c r="F3815" t="s">
        <v>6323</v>
      </c>
      <c r="G3815" t="s">
        <v>6324</v>
      </c>
      <c r="H3815" t="s">
        <v>1949</v>
      </c>
      <c r="I3815">
        <v>1</v>
      </c>
      <c r="J3815">
        <v>94452</v>
      </c>
      <c r="K3815" t="s">
        <v>2074</v>
      </c>
      <c r="L3815" s="8">
        <v>0.47962962962962963</v>
      </c>
      <c r="M3815" s="8">
        <v>0.48188657407407409</v>
      </c>
      <c r="N3815" t="s">
        <v>1948</v>
      </c>
      <c r="O3815" t="s">
        <v>1948</v>
      </c>
      <c r="P3815" t="s">
        <v>1948</v>
      </c>
      <c r="Q3815" s="8">
        <v>2.2569444444444447E-3</v>
      </c>
      <c r="R3815" t="s">
        <v>1951</v>
      </c>
      <c r="S3815" t="s">
        <v>1973</v>
      </c>
      <c r="T3815" t="s">
        <v>1953</v>
      </c>
    </row>
    <row r="3816" spans="1:20" x14ac:dyDescent="0.35">
      <c r="A3816">
        <v>1229946760</v>
      </c>
      <c r="B3816">
        <v>388650</v>
      </c>
      <c r="C3816" t="s">
        <v>2033</v>
      </c>
      <c r="D3816" s="4">
        <v>44911</v>
      </c>
      <c r="E3816" s="8">
        <v>0.46539351851851851</v>
      </c>
      <c r="F3816" t="s">
        <v>6323</v>
      </c>
      <c r="G3816" t="s">
        <v>6324</v>
      </c>
      <c r="H3816" t="s">
        <v>1949</v>
      </c>
      <c r="I3816">
        <v>1</v>
      </c>
      <c r="J3816">
        <v>94531</v>
      </c>
      <c r="K3816" t="s">
        <v>2049</v>
      </c>
      <c r="L3816" s="8">
        <v>0.47579861111111116</v>
      </c>
      <c r="M3816" s="8">
        <v>0.47675925925925927</v>
      </c>
      <c r="N3816" t="s">
        <v>1948</v>
      </c>
      <c r="O3816" t="s">
        <v>1948</v>
      </c>
      <c r="P3816" t="s">
        <v>1948</v>
      </c>
      <c r="Q3816" s="8">
        <v>9.6064814814814808E-4</v>
      </c>
      <c r="R3816" t="s">
        <v>1955</v>
      </c>
      <c r="S3816" t="s">
        <v>1955</v>
      </c>
      <c r="T3816" t="s">
        <v>1953</v>
      </c>
    </row>
    <row r="3817" spans="1:20" x14ac:dyDescent="0.35">
      <c r="A3817">
        <v>1229947367</v>
      </c>
      <c r="B3817">
        <v>388661</v>
      </c>
      <c r="C3817" t="s">
        <v>2033</v>
      </c>
      <c r="D3817" s="4">
        <v>44911</v>
      </c>
      <c r="E3817" s="8">
        <v>0.4702662037037037</v>
      </c>
      <c r="F3817" t="s">
        <v>6325</v>
      </c>
      <c r="H3817" t="s">
        <v>1949</v>
      </c>
      <c r="I3817">
        <v>1</v>
      </c>
      <c r="J3817">
        <v>94831</v>
      </c>
      <c r="K3817" t="s">
        <v>1950</v>
      </c>
      <c r="L3817" s="8">
        <v>0.47104166666666664</v>
      </c>
      <c r="M3817" s="8">
        <v>0.47187499999999999</v>
      </c>
      <c r="N3817" t="s">
        <v>1948</v>
      </c>
      <c r="O3817" t="s">
        <v>1948</v>
      </c>
      <c r="P3817" t="s">
        <v>1948</v>
      </c>
      <c r="Q3817" s="8">
        <v>8.3333333333333339E-4</v>
      </c>
      <c r="R3817" t="s">
        <v>1955</v>
      </c>
      <c r="S3817" t="s">
        <v>1955</v>
      </c>
      <c r="T3817" t="s">
        <v>1953</v>
      </c>
    </row>
    <row r="3818" spans="1:20" x14ac:dyDescent="0.35">
      <c r="A3818">
        <v>1229940178</v>
      </c>
      <c r="B3818">
        <v>388569</v>
      </c>
      <c r="C3818" t="s">
        <v>2033</v>
      </c>
      <c r="D3818" s="4">
        <v>44911</v>
      </c>
      <c r="E3818" s="8">
        <v>0.41207175925925926</v>
      </c>
      <c r="F3818" t="s">
        <v>6326</v>
      </c>
      <c r="G3818" t="s">
        <v>6327</v>
      </c>
      <c r="H3818" t="s">
        <v>5113</v>
      </c>
      <c r="I3818">
        <v>1</v>
      </c>
      <c r="J3818">
        <v>96931</v>
      </c>
      <c r="K3818" t="s">
        <v>2991</v>
      </c>
      <c r="L3818" s="8">
        <v>0.42604166666666665</v>
      </c>
      <c r="M3818" s="8">
        <v>0.4283912037037037</v>
      </c>
      <c r="N3818" t="s">
        <v>1948</v>
      </c>
      <c r="O3818" t="s">
        <v>1948</v>
      </c>
      <c r="P3818" t="s">
        <v>1948</v>
      </c>
      <c r="Q3818" s="8">
        <v>2.3495370370370371E-3</v>
      </c>
      <c r="R3818" t="s">
        <v>1955</v>
      </c>
      <c r="S3818" t="s">
        <v>1996</v>
      </c>
      <c r="T3818" t="s">
        <v>1953</v>
      </c>
    </row>
    <row r="3819" spans="1:20" x14ac:dyDescent="0.35">
      <c r="A3819">
        <v>1229941306</v>
      </c>
      <c r="B3819">
        <v>388581</v>
      </c>
      <c r="C3819" t="s">
        <v>2033</v>
      </c>
      <c r="D3819" s="4">
        <v>44911</v>
      </c>
      <c r="E3819" s="8">
        <v>0.42193287037037036</v>
      </c>
      <c r="F3819" t="s">
        <v>6328</v>
      </c>
      <c r="G3819" t="s">
        <v>6329</v>
      </c>
      <c r="H3819" t="s">
        <v>2790</v>
      </c>
      <c r="I3819">
        <v>1</v>
      </c>
      <c r="J3819">
        <v>90571</v>
      </c>
      <c r="K3819" t="s">
        <v>2048</v>
      </c>
      <c r="L3819" s="8">
        <v>0.42348379629629629</v>
      </c>
      <c r="M3819" s="8">
        <v>0.42606481481481479</v>
      </c>
      <c r="N3819" t="s">
        <v>1948</v>
      </c>
      <c r="O3819" t="s">
        <v>1948</v>
      </c>
      <c r="P3819" t="s">
        <v>1948</v>
      </c>
      <c r="Q3819" s="8">
        <v>2.5810185185185185E-3</v>
      </c>
      <c r="R3819" t="s">
        <v>2027</v>
      </c>
      <c r="S3819" t="s">
        <v>2027</v>
      </c>
      <c r="T3819" t="s">
        <v>1953</v>
      </c>
    </row>
    <row r="3820" spans="1:20" x14ac:dyDescent="0.35">
      <c r="A3820">
        <v>1229941306</v>
      </c>
      <c r="B3820">
        <v>388581</v>
      </c>
      <c r="C3820" t="s">
        <v>2033</v>
      </c>
      <c r="D3820" s="4">
        <v>44911</v>
      </c>
      <c r="E3820" s="8">
        <v>0.42193287037037036</v>
      </c>
      <c r="F3820" t="s">
        <v>6328</v>
      </c>
      <c r="G3820" t="s">
        <v>6329</v>
      </c>
      <c r="H3820" t="s">
        <v>2790</v>
      </c>
      <c r="I3820">
        <v>1</v>
      </c>
      <c r="J3820">
        <v>90631</v>
      </c>
      <c r="K3820" t="s">
        <v>2105</v>
      </c>
      <c r="L3820" s="8">
        <v>0.42348379629629629</v>
      </c>
      <c r="M3820" s="8">
        <v>0.42623842592592592</v>
      </c>
      <c r="N3820" t="s">
        <v>1948</v>
      </c>
      <c r="O3820" t="s">
        <v>1948</v>
      </c>
      <c r="P3820" t="s">
        <v>1948</v>
      </c>
      <c r="Q3820" s="8">
        <v>2.7546296296296294E-3</v>
      </c>
      <c r="R3820" t="s">
        <v>1955</v>
      </c>
      <c r="S3820" t="s">
        <v>1955</v>
      </c>
      <c r="T3820" t="s">
        <v>1953</v>
      </c>
    </row>
    <row r="3821" spans="1:20" x14ac:dyDescent="0.35">
      <c r="A3821">
        <v>1229940178</v>
      </c>
      <c r="B3821">
        <v>388569</v>
      </c>
      <c r="C3821" t="s">
        <v>2033</v>
      </c>
      <c r="D3821" s="4">
        <v>44911</v>
      </c>
      <c r="E3821" s="8">
        <v>0.41207175925925926</v>
      </c>
      <c r="F3821" t="s">
        <v>6326</v>
      </c>
      <c r="G3821" t="s">
        <v>6327</v>
      </c>
      <c r="H3821" t="s">
        <v>5113</v>
      </c>
      <c r="I3821">
        <v>1</v>
      </c>
      <c r="J3821">
        <v>97031</v>
      </c>
      <c r="K3821" t="s">
        <v>2168</v>
      </c>
      <c r="L3821" s="8">
        <v>0.41248842592592588</v>
      </c>
      <c r="M3821" s="8">
        <v>0.41559027777777779</v>
      </c>
      <c r="N3821" t="s">
        <v>1948</v>
      </c>
      <c r="O3821" t="s">
        <v>1948</v>
      </c>
      <c r="P3821" t="s">
        <v>1948</v>
      </c>
      <c r="Q3821" s="8">
        <v>3.1018518518518522E-3</v>
      </c>
      <c r="R3821" t="s">
        <v>1955</v>
      </c>
      <c r="S3821" t="s">
        <v>1955</v>
      </c>
      <c r="T3821" t="s">
        <v>1953</v>
      </c>
    </row>
    <row r="3822" spans="1:20" x14ac:dyDescent="0.35">
      <c r="A3822">
        <v>1229936205</v>
      </c>
      <c r="B3822">
        <v>388530</v>
      </c>
      <c r="C3822" t="s">
        <v>2033</v>
      </c>
      <c r="D3822" s="4">
        <v>44911</v>
      </c>
      <c r="E3822" s="8">
        <v>0.3777430555555556</v>
      </c>
      <c r="F3822" t="s">
        <v>6330</v>
      </c>
      <c r="H3822" t="s">
        <v>2020</v>
      </c>
      <c r="I3822">
        <v>1</v>
      </c>
      <c r="J3822">
        <v>91571</v>
      </c>
      <c r="K3822" t="s">
        <v>2021</v>
      </c>
      <c r="L3822" s="8">
        <v>0.3877430555555556</v>
      </c>
      <c r="M3822" s="8">
        <v>0.39087962962962958</v>
      </c>
      <c r="N3822" t="s">
        <v>1948</v>
      </c>
      <c r="O3822" t="s">
        <v>1948</v>
      </c>
      <c r="P3822" t="s">
        <v>1948</v>
      </c>
      <c r="Q3822" s="8">
        <v>3.1365740740740742E-3</v>
      </c>
      <c r="R3822" t="s">
        <v>2027</v>
      </c>
      <c r="S3822" t="s">
        <v>2027</v>
      </c>
      <c r="T3822" t="s">
        <v>2004</v>
      </c>
    </row>
    <row r="3823" spans="1:20" x14ac:dyDescent="0.35">
      <c r="A3823">
        <v>1229936205</v>
      </c>
      <c r="B3823">
        <v>388530</v>
      </c>
      <c r="C3823" t="s">
        <v>2033</v>
      </c>
      <c r="D3823" s="4">
        <v>44911</v>
      </c>
      <c r="E3823" s="8">
        <v>0.3777430555555556</v>
      </c>
      <c r="F3823" t="s">
        <v>6330</v>
      </c>
      <c r="H3823" t="s">
        <v>2020</v>
      </c>
      <c r="I3823">
        <v>1</v>
      </c>
      <c r="J3823">
        <v>94411</v>
      </c>
      <c r="K3823" t="s">
        <v>2074</v>
      </c>
      <c r="L3823" s="8">
        <v>0.38417824074074075</v>
      </c>
      <c r="M3823" s="8">
        <v>0.38475694444444447</v>
      </c>
      <c r="N3823" t="s">
        <v>1948</v>
      </c>
      <c r="O3823" t="s">
        <v>1948</v>
      </c>
      <c r="P3823" t="s">
        <v>1948</v>
      </c>
      <c r="Q3823" s="8">
        <v>5.7870370370370378E-4</v>
      </c>
      <c r="R3823" t="s">
        <v>2111</v>
      </c>
      <c r="S3823" t="s">
        <v>2111</v>
      </c>
      <c r="T3823" t="s">
        <v>2004</v>
      </c>
    </row>
    <row r="3824" spans="1:20" x14ac:dyDescent="0.35">
      <c r="A3824">
        <v>1229936205</v>
      </c>
      <c r="B3824">
        <v>388530</v>
      </c>
      <c r="C3824" t="s">
        <v>2033</v>
      </c>
      <c r="D3824" s="4">
        <v>44911</v>
      </c>
      <c r="E3824" s="8">
        <v>0.3777430555555556</v>
      </c>
      <c r="F3824" t="s">
        <v>6330</v>
      </c>
      <c r="H3824" t="s">
        <v>2020</v>
      </c>
      <c r="I3824">
        <v>1</v>
      </c>
      <c r="J3824">
        <v>91311</v>
      </c>
      <c r="K3824" t="s">
        <v>2207</v>
      </c>
      <c r="L3824" s="8">
        <v>0.38313657407407403</v>
      </c>
      <c r="M3824" s="8">
        <v>0.38496527777777773</v>
      </c>
      <c r="N3824" t="s">
        <v>1948</v>
      </c>
      <c r="O3824" t="s">
        <v>1948</v>
      </c>
      <c r="P3824" t="s">
        <v>1948</v>
      </c>
      <c r="Q3824" s="8">
        <v>1.8287037037037037E-3</v>
      </c>
      <c r="R3824" t="s">
        <v>2111</v>
      </c>
      <c r="S3824" t="s">
        <v>2111</v>
      </c>
      <c r="T3824" t="s">
        <v>2004</v>
      </c>
    </row>
    <row r="3825" spans="1:20" x14ac:dyDescent="0.35">
      <c r="A3825">
        <v>1229936205</v>
      </c>
      <c r="B3825">
        <v>388530</v>
      </c>
      <c r="C3825" t="s">
        <v>2033</v>
      </c>
      <c r="D3825" s="4">
        <v>44911</v>
      </c>
      <c r="E3825" s="8">
        <v>0.3777430555555556</v>
      </c>
      <c r="F3825" t="s">
        <v>6330</v>
      </c>
      <c r="H3825" t="s">
        <v>2020</v>
      </c>
      <c r="I3825">
        <v>1</v>
      </c>
      <c r="J3825">
        <v>91331</v>
      </c>
      <c r="K3825" t="s">
        <v>2207</v>
      </c>
      <c r="L3825" s="8">
        <v>0.38313657407407403</v>
      </c>
      <c r="M3825" s="8">
        <v>0.3856134259259259</v>
      </c>
      <c r="N3825" t="s">
        <v>1948</v>
      </c>
      <c r="O3825" t="s">
        <v>1948</v>
      </c>
      <c r="P3825" t="s">
        <v>1948</v>
      </c>
      <c r="Q3825" s="8">
        <v>2.4768518518518516E-3</v>
      </c>
      <c r="R3825" t="s">
        <v>1955</v>
      </c>
      <c r="S3825" t="s">
        <v>1955</v>
      </c>
      <c r="T3825" t="s">
        <v>2004</v>
      </c>
    </row>
    <row r="3826" spans="1:20" x14ac:dyDescent="0.35">
      <c r="A3826">
        <v>1229936205</v>
      </c>
      <c r="B3826">
        <v>388530</v>
      </c>
      <c r="C3826" t="s">
        <v>2033</v>
      </c>
      <c r="D3826" s="4">
        <v>44911</v>
      </c>
      <c r="E3826" s="8">
        <v>0.3777430555555556</v>
      </c>
      <c r="F3826" t="s">
        <v>6330</v>
      </c>
      <c r="H3826" t="s">
        <v>2020</v>
      </c>
      <c r="I3826">
        <v>1</v>
      </c>
      <c r="J3826">
        <v>91531</v>
      </c>
      <c r="K3826" t="s">
        <v>2021</v>
      </c>
      <c r="L3826" s="8">
        <v>0.38313657407407403</v>
      </c>
      <c r="M3826" s="8">
        <v>0.38583333333333331</v>
      </c>
      <c r="N3826" t="s">
        <v>1948</v>
      </c>
      <c r="O3826" t="s">
        <v>1948</v>
      </c>
      <c r="P3826" t="s">
        <v>1948</v>
      </c>
      <c r="Q3826" s="8">
        <v>2.6967592592592594E-3</v>
      </c>
      <c r="R3826" t="s">
        <v>1955</v>
      </c>
      <c r="S3826" t="s">
        <v>1955</v>
      </c>
      <c r="T3826" t="s">
        <v>2004</v>
      </c>
    </row>
    <row r="3827" spans="1:20" x14ac:dyDescent="0.35">
      <c r="A3827">
        <v>1229933054</v>
      </c>
      <c r="B3827">
        <v>388500</v>
      </c>
      <c r="C3827" t="s">
        <v>2033</v>
      </c>
      <c r="D3827" s="4">
        <v>44911</v>
      </c>
      <c r="E3827" s="8">
        <v>0.36268518518518517</v>
      </c>
      <c r="F3827" t="s">
        <v>6331</v>
      </c>
      <c r="H3827" t="s">
        <v>2184</v>
      </c>
      <c r="I3827">
        <v>1</v>
      </c>
      <c r="J3827">
        <v>94831</v>
      </c>
      <c r="K3827" t="s">
        <v>1950</v>
      </c>
      <c r="L3827" s="8">
        <v>0.36697916666666663</v>
      </c>
      <c r="M3827" s="8">
        <v>0.36796296296296299</v>
      </c>
      <c r="N3827" t="s">
        <v>1948</v>
      </c>
      <c r="O3827" t="s">
        <v>1948</v>
      </c>
      <c r="P3827" t="s">
        <v>1948</v>
      </c>
      <c r="Q3827" s="8">
        <v>9.8379629629629642E-4</v>
      </c>
      <c r="R3827" t="s">
        <v>1955</v>
      </c>
      <c r="S3827" t="s">
        <v>1955</v>
      </c>
      <c r="T3827" t="s">
        <v>2004</v>
      </c>
    </row>
    <row r="3828" spans="1:20" x14ac:dyDescent="0.35">
      <c r="A3828">
        <v>1229920840</v>
      </c>
      <c r="B3828">
        <v>388362</v>
      </c>
      <c r="C3828" t="s">
        <v>2033</v>
      </c>
      <c r="D3828" s="4">
        <v>44911</v>
      </c>
      <c r="E3828" s="8">
        <v>0.23025462962962961</v>
      </c>
      <c r="F3828" t="s">
        <v>6332</v>
      </c>
      <c r="G3828" t="s">
        <v>6220</v>
      </c>
      <c r="H3828" t="s">
        <v>1957</v>
      </c>
      <c r="I3828">
        <v>1</v>
      </c>
      <c r="J3828">
        <v>94631</v>
      </c>
      <c r="K3828" t="s">
        <v>1954</v>
      </c>
      <c r="L3828" s="8">
        <v>0.23071759259259261</v>
      </c>
      <c r="M3828" s="8">
        <v>0.23202546296296298</v>
      </c>
      <c r="N3828" t="s">
        <v>1948</v>
      </c>
      <c r="O3828" t="s">
        <v>1948</v>
      </c>
      <c r="P3828" t="s">
        <v>1948</v>
      </c>
      <c r="Q3828" s="8">
        <v>1.3078703703703705E-3</v>
      </c>
      <c r="R3828" t="s">
        <v>1955</v>
      </c>
      <c r="S3828" t="s">
        <v>1955</v>
      </c>
      <c r="T3828" t="s">
        <v>1953</v>
      </c>
    </row>
    <row r="3829" spans="1:20" x14ac:dyDescent="0.35">
      <c r="A3829">
        <v>1229911745</v>
      </c>
      <c r="B3829">
        <v>388266</v>
      </c>
      <c r="C3829" t="s">
        <v>2033</v>
      </c>
      <c r="D3829" s="4">
        <v>44911</v>
      </c>
      <c r="E3829" s="8">
        <v>3.7280092592592594E-2</v>
      </c>
      <c r="F3829" t="s">
        <v>6333</v>
      </c>
      <c r="H3829" t="s">
        <v>2020</v>
      </c>
      <c r="I3829">
        <v>1</v>
      </c>
      <c r="J3829">
        <v>91571</v>
      </c>
      <c r="K3829" t="s">
        <v>2021</v>
      </c>
      <c r="L3829" s="8">
        <v>4.5543981481481477E-2</v>
      </c>
      <c r="M3829" s="8">
        <v>4.6678240740740735E-2</v>
      </c>
      <c r="N3829" t="s">
        <v>1948</v>
      </c>
      <c r="O3829" t="s">
        <v>1948</v>
      </c>
      <c r="P3829" t="s">
        <v>1948</v>
      </c>
      <c r="Q3829" s="8">
        <v>1.1342592592592591E-3</v>
      </c>
      <c r="R3829" t="s">
        <v>2027</v>
      </c>
      <c r="S3829" t="s">
        <v>2027</v>
      </c>
      <c r="T3829" t="s">
        <v>2004</v>
      </c>
    </row>
    <row r="3830" spans="1:20" x14ac:dyDescent="0.35">
      <c r="A3830">
        <v>1229911745</v>
      </c>
      <c r="B3830">
        <v>388266</v>
      </c>
      <c r="C3830" t="s">
        <v>2033</v>
      </c>
      <c r="D3830" s="4">
        <v>44911</v>
      </c>
      <c r="E3830" s="8">
        <v>3.7280092592592594E-2</v>
      </c>
      <c r="F3830" t="s">
        <v>6333</v>
      </c>
      <c r="H3830" t="s">
        <v>2020</v>
      </c>
      <c r="I3830">
        <v>1</v>
      </c>
      <c r="J3830">
        <v>91311</v>
      </c>
      <c r="K3830" t="s">
        <v>2207</v>
      </c>
      <c r="L3830" s="8">
        <v>3.8657407407407404E-2</v>
      </c>
      <c r="M3830" s="8">
        <v>4.2604166666666665E-2</v>
      </c>
      <c r="N3830" t="s">
        <v>1948</v>
      </c>
      <c r="O3830" t="s">
        <v>1948</v>
      </c>
      <c r="P3830" t="s">
        <v>1948</v>
      </c>
      <c r="Q3830" s="8">
        <v>3.9467592592592592E-3</v>
      </c>
      <c r="R3830" t="s">
        <v>2111</v>
      </c>
      <c r="S3830" t="s">
        <v>2111</v>
      </c>
      <c r="T3830" t="s">
        <v>1953</v>
      </c>
    </row>
    <row r="3831" spans="1:20" x14ac:dyDescent="0.35">
      <c r="A3831">
        <v>1229911745</v>
      </c>
      <c r="B3831">
        <v>388266</v>
      </c>
      <c r="C3831" t="s">
        <v>2033</v>
      </c>
      <c r="D3831" s="4">
        <v>44911</v>
      </c>
      <c r="E3831" s="8">
        <v>3.7280092592592594E-2</v>
      </c>
      <c r="F3831" t="s">
        <v>6333</v>
      </c>
      <c r="H3831" t="s">
        <v>2020</v>
      </c>
      <c r="I3831">
        <v>1</v>
      </c>
      <c r="J3831">
        <v>91331</v>
      </c>
      <c r="K3831" t="s">
        <v>2207</v>
      </c>
      <c r="L3831" s="8">
        <v>3.8657407407407404E-2</v>
      </c>
      <c r="M3831" s="8">
        <v>4.3101851851851856E-2</v>
      </c>
      <c r="N3831" t="s">
        <v>1948</v>
      </c>
      <c r="O3831" t="s">
        <v>1948</v>
      </c>
      <c r="P3831" t="s">
        <v>1948</v>
      </c>
      <c r="Q3831" s="8">
        <v>4.4444444444444444E-3</v>
      </c>
      <c r="R3831" t="s">
        <v>1955</v>
      </c>
      <c r="S3831" t="s">
        <v>1955</v>
      </c>
      <c r="T3831" t="s">
        <v>1953</v>
      </c>
    </row>
    <row r="3832" spans="1:20" x14ac:dyDescent="0.35">
      <c r="A3832">
        <v>1229911745</v>
      </c>
      <c r="B3832">
        <v>388266</v>
      </c>
      <c r="C3832" t="s">
        <v>2033</v>
      </c>
      <c r="D3832" s="4">
        <v>44911</v>
      </c>
      <c r="E3832" s="8">
        <v>3.7280092592592594E-2</v>
      </c>
      <c r="F3832" t="s">
        <v>6333</v>
      </c>
      <c r="H3832" t="s">
        <v>2020</v>
      </c>
      <c r="I3832">
        <v>1</v>
      </c>
      <c r="J3832">
        <v>91531</v>
      </c>
      <c r="K3832" t="s">
        <v>2021</v>
      </c>
      <c r="L3832" s="8">
        <v>3.8657407407407404E-2</v>
      </c>
      <c r="M3832" s="8">
        <v>4.1284722222222223E-2</v>
      </c>
      <c r="N3832" t="s">
        <v>1948</v>
      </c>
      <c r="O3832" t="s">
        <v>1948</v>
      </c>
      <c r="P3832" t="s">
        <v>1948</v>
      </c>
      <c r="Q3832" s="8">
        <v>2.627314814814815E-3</v>
      </c>
      <c r="R3832" t="s">
        <v>1955</v>
      </c>
      <c r="S3832" t="s">
        <v>1955</v>
      </c>
      <c r="T3832" t="s">
        <v>1953</v>
      </c>
    </row>
    <row r="3833" spans="1:20" x14ac:dyDescent="0.35">
      <c r="A3833">
        <v>1229893934</v>
      </c>
      <c r="B3833">
        <v>388045</v>
      </c>
      <c r="C3833" t="s">
        <v>2055</v>
      </c>
      <c r="D3833" s="4">
        <v>44910</v>
      </c>
      <c r="E3833" s="8">
        <v>0.8684722222222222</v>
      </c>
      <c r="F3833" t="s">
        <v>6334</v>
      </c>
      <c r="G3833" t="s">
        <v>6335</v>
      </c>
      <c r="H3833" t="s">
        <v>1966</v>
      </c>
      <c r="I3833">
        <v>1</v>
      </c>
      <c r="J3833">
        <v>90774</v>
      </c>
      <c r="K3833" t="s">
        <v>5945</v>
      </c>
      <c r="L3833" s="8">
        <v>0.88032407407407398</v>
      </c>
      <c r="M3833" s="8">
        <v>0.88376157407407396</v>
      </c>
      <c r="N3833" t="s">
        <v>1948</v>
      </c>
      <c r="O3833" t="s">
        <v>1948</v>
      </c>
      <c r="P3833" t="s">
        <v>1948</v>
      </c>
      <c r="Q3833" s="8">
        <v>3.4375E-3</v>
      </c>
      <c r="R3833" t="s">
        <v>2224</v>
      </c>
      <c r="S3833" t="s">
        <v>2027</v>
      </c>
      <c r="T3833" t="s">
        <v>1953</v>
      </c>
    </row>
    <row r="3834" spans="1:20" x14ac:dyDescent="0.35">
      <c r="A3834">
        <v>1229893934</v>
      </c>
      <c r="B3834">
        <v>388045</v>
      </c>
      <c r="C3834" t="s">
        <v>2055</v>
      </c>
      <c r="D3834" s="4">
        <v>44910</v>
      </c>
      <c r="E3834" s="8">
        <v>0.8684722222222222</v>
      </c>
      <c r="F3834" t="s">
        <v>6334</v>
      </c>
      <c r="G3834" t="s">
        <v>6335</v>
      </c>
      <c r="H3834" t="s">
        <v>1966</v>
      </c>
      <c r="I3834">
        <v>1</v>
      </c>
      <c r="J3834">
        <v>94852</v>
      </c>
      <c r="K3834" t="s">
        <v>1950</v>
      </c>
      <c r="L3834" s="8">
        <v>0.8692939814814814</v>
      </c>
      <c r="M3834" s="8">
        <v>0.87072916666666667</v>
      </c>
      <c r="N3834" t="s">
        <v>1948</v>
      </c>
      <c r="O3834" t="s">
        <v>1948</v>
      </c>
      <c r="P3834" t="s">
        <v>1948</v>
      </c>
      <c r="Q3834" s="8">
        <v>1.4351851851851854E-3</v>
      </c>
      <c r="R3834" t="s">
        <v>1951</v>
      </c>
      <c r="S3834" t="s">
        <v>1952</v>
      </c>
      <c r="T3834" t="s">
        <v>1953</v>
      </c>
    </row>
    <row r="3835" spans="1:20" x14ac:dyDescent="0.35">
      <c r="A3835">
        <v>1229893934</v>
      </c>
      <c r="B3835">
        <v>388045</v>
      </c>
      <c r="C3835" t="s">
        <v>2055</v>
      </c>
      <c r="D3835" s="4">
        <v>44910</v>
      </c>
      <c r="E3835" s="8">
        <v>0.8684722222222222</v>
      </c>
      <c r="F3835" t="s">
        <v>6334</v>
      </c>
      <c r="G3835" t="s">
        <v>6335</v>
      </c>
      <c r="H3835" t="s">
        <v>1966</v>
      </c>
      <c r="I3835">
        <v>1</v>
      </c>
      <c r="J3835">
        <v>96631</v>
      </c>
      <c r="K3835" t="s">
        <v>1967</v>
      </c>
      <c r="L3835" s="8">
        <v>0.86876157407407406</v>
      </c>
      <c r="M3835" s="8">
        <v>0.86947916666666669</v>
      </c>
      <c r="N3835" t="s">
        <v>1948</v>
      </c>
      <c r="O3835" t="s">
        <v>1948</v>
      </c>
      <c r="P3835" t="s">
        <v>1948</v>
      </c>
      <c r="Q3835" s="8">
        <v>7.175925925925927E-4</v>
      </c>
      <c r="R3835" t="s">
        <v>1955</v>
      </c>
      <c r="S3835" t="s">
        <v>1955</v>
      </c>
      <c r="T3835" t="s">
        <v>1953</v>
      </c>
    </row>
    <row r="3836" spans="1:20" x14ac:dyDescent="0.35">
      <c r="A3836">
        <v>1229886862</v>
      </c>
      <c r="B3836">
        <v>387970</v>
      </c>
      <c r="C3836" t="s">
        <v>2055</v>
      </c>
      <c r="D3836" s="4">
        <v>44910</v>
      </c>
      <c r="E3836" s="8">
        <v>0.82679398148148142</v>
      </c>
      <c r="F3836" t="s">
        <v>6108</v>
      </c>
      <c r="H3836" t="s">
        <v>1949</v>
      </c>
      <c r="I3836">
        <v>1</v>
      </c>
      <c r="J3836">
        <v>94531</v>
      </c>
      <c r="K3836" t="s">
        <v>2049</v>
      </c>
      <c r="L3836" s="8">
        <v>0.82740740740740737</v>
      </c>
      <c r="M3836" s="8">
        <v>0.8286458333333333</v>
      </c>
      <c r="N3836" t="s">
        <v>1948</v>
      </c>
      <c r="O3836" t="s">
        <v>1948</v>
      </c>
      <c r="P3836" t="s">
        <v>1948</v>
      </c>
      <c r="Q3836" s="8">
        <v>1.2384259259259258E-3</v>
      </c>
      <c r="R3836" t="s">
        <v>1955</v>
      </c>
      <c r="S3836" t="s">
        <v>1955</v>
      </c>
      <c r="T3836" t="s">
        <v>2004</v>
      </c>
    </row>
    <row r="3837" spans="1:20" x14ac:dyDescent="0.35">
      <c r="A3837">
        <v>1229881359</v>
      </c>
      <c r="B3837">
        <v>387896</v>
      </c>
      <c r="C3837" t="s">
        <v>2055</v>
      </c>
      <c r="D3837" s="4">
        <v>44910</v>
      </c>
      <c r="E3837" s="8">
        <v>0.78895833333333332</v>
      </c>
      <c r="F3837" t="s">
        <v>6336</v>
      </c>
      <c r="G3837" t="s">
        <v>6337</v>
      </c>
      <c r="H3837" t="s">
        <v>2296</v>
      </c>
      <c r="I3837">
        <v>1</v>
      </c>
      <c r="J3837">
        <v>93931</v>
      </c>
      <c r="K3837" t="s">
        <v>2080</v>
      </c>
      <c r="L3837" s="8">
        <v>0.78918981481481476</v>
      </c>
      <c r="M3837" s="8">
        <v>0.79372685185185177</v>
      </c>
      <c r="N3837" t="s">
        <v>1948</v>
      </c>
      <c r="O3837" t="s">
        <v>1948</v>
      </c>
      <c r="P3837" t="s">
        <v>1948</v>
      </c>
      <c r="Q3837" s="8">
        <v>4.5370370370370365E-3</v>
      </c>
      <c r="R3837" t="s">
        <v>1955</v>
      </c>
      <c r="S3837" t="s">
        <v>1955</v>
      </c>
      <c r="T3837" t="s">
        <v>1953</v>
      </c>
    </row>
    <row r="3838" spans="1:20" x14ac:dyDescent="0.35">
      <c r="A3838">
        <v>1229881359</v>
      </c>
      <c r="B3838">
        <v>387896</v>
      </c>
      <c r="C3838" t="s">
        <v>2055</v>
      </c>
      <c r="D3838" s="4">
        <v>44910</v>
      </c>
      <c r="E3838" s="8">
        <v>0.78895833333333332</v>
      </c>
      <c r="F3838" t="s">
        <v>6336</v>
      </c>
      <c r="G3838" t="s">
        <v>6337</v>
      </c>
      <c r="H3838" t="s">
        <v>2296</v>
      </c>
      <c r="I3838">
        <v>1</v>
      </c>
      <c r="J3838">
        <v>93952</v>
      </c>
      <c r="K3838" t="s">
        <v>2080</v>
      </c>
      <c r="L3838" s="8">
        <v>0.78918981481481476</v>
      </c>
      <c r="M3838" s="8">
        <v>0.79486111111111113</v>
      </c>
      <c r="N3838" t="s">
        <v>1948</v>
      </c>
      <c r="O3838" t="s">
        <v>1948</v>
      </c>
      <c r="P3838" t="s">
        <v>1948</v>
      </c>
      <c r="Q3838" s="8">
        <v>5.6712962962962958E-3</v>
      </c>
      <c r="R3838" t="s">
        <v>1951</v>
      </c>
      <c r="S3838" t="s">
        <v>1952</v>
      </c>
      <c r="T3838" t="s">
        <v>1953</v>
      </c>
    </row>
    <row r="3839" spans="1:20" x14ac:dyDescent="0.35">
      <c r="A3839">
        <v>1229869066</v>
      </c>
      <c r="B3839">
        <v>387773</v>
      </c>
      <c r="C3839" t="s">
        <v>2055</v>
      </c>
      <c r="D3839" s="4">
        <v>44910</v>
      </c>
      <c r="E3839" s="8">
        <v>0.70513888888888887</v>
      </c>
      <c r="F3839" t="s">
        <v>6338</v>
      </c>
      <c r="G3839" t="s">
        <v>6339</v>
      </c>
      <c r="H3839" t="s">
        <v>2206</v>
      </c>
      <c r="I3839">
        <v>1</v>
      </c>
      <c r="J3839">
        <v>91331</v>
      </c>
      <c r="K3839" t="s">
        <v>2207</v>
      </c>
      <c r="L3839" s="8">
        <v>0.72663194444444434</v>
      </c>
      <c r="M3839" s="8">
        <v>0.72946759259259253</v>
      </c>
      <c r="N3839" t="s">
        <v>1948</v>
      </c>
      <c r="O3839" t="s">
        <v>1948</v>
      </c>
      <c r="P3839" t="s">
        <v>1948</v>
      </c>
      <c r="Q3839" s="8">
        <v>2.8356481481481479E-3</v>
      </c>
      <c r="R3839" t="s">
        <v>1955</v>
      </c>
      <c r="S3839" t="s">
        <v>1955</v>
      </c>
      <c r="T3839" t="s">
        <v>1953</v>
      </c>
    </row>
    <row r="3840" spans="1:20" x14ac:dyDescent="0.35">
      <c r="A3840">
        <v>1229869066</v>
      </c>
      <c r="B3840">
        <v>387773</v>
      </c>
      <c r="C3840" t="s">
        <v>2055</v>
      </c>
      <c r="D3840" s="4">
        <v>44910</v>
      </c>
      <c r="E3840" s="8">
        <v>0.70513888888888887</v>
      </c>
      <c r="F3840" t="s">
        <v>6338</v>
      </c>
      <c r="G3840" t="s">
        <v>6339</v>
      </c>
      <c r="H3840" t="s">
        <v>2206</v>
      </c>
      <c r="I3840">
        <v>1</v>
      </c>
      <c r="J3840">
        <v>91351</v>
      </c>
      <c r="K3840" t="s">
        <v>2207</v>
      </c>
      <c r="L3840" s="8">
        <v>0.72663194444444434</v>
      </c>
      <c r="M3840" s="8">
        <v>0.73006944444444455</v>
      </c>
      <c r="N3840" t="s">
        <v>1948</v>
      </c>
      <c r="O3840" t="s">
        <v>1948</v>
      </c>
      <c r="P3840" t="s">
        <v>1948</v>
      </c>
      <c r="Q3840" s="8">
        <v>3.4375E-3</v>
      </c>
      <c r="R3840" t="s">
        <v>2006</v>
      </c>
      <c r="S3840" t="s">
        <v>1973</v>
      </c>
      <c r="T3840" t="s">
        <v>1953</v>
      </c>
    </row>
    <row r="3841" spans="1:20" x14ac:dyDescent="0.35">
      <c r="A3841">
        <v>1229847103</v>
      </c>
      <c r="B3841">
        <v>387531</v>
      </c>
      <c r="C3841" t="s">
        <v>2055</v>
      </c>
      <c r="D3841" s="4">
        <v>44910</v>
      </c>
      <c r="E3841" s="8">
        <v>0.57243055555555555</v>
      </c>
      <c r="F3841" t="s">
        <v>5697</v>
      </c>
      <c r="G3841" t="s">
        <v>2195</v>
      </c>
      <c r="H3841" t="s">
        <v>2073</v>
      </c>
      <c r="I3841">
        <v>1</v>
      </c>
      <c r="J3841">
        <v>90731</v>
      </c>
      <c r="K3841" t="s">
        <v>5945</v>
      </c>
      <c r="L3841" s="8">
        <v>0.57302083333333331</v>
      </c>
      <c r="M3841" s="8">
        <v>0.573125</v>
      </c>
      <c r="N3841" t="s">
        <v>1948</v>
      </c>
      <c r="O3841" t="s">
        <v>1948</v>
      </c>
      <c r="P3841" t="s">
        <v>1948</v>
      </c>
      <c r="Q3841" s="8">
        <v>1.0416666666666667E-4</v>
      </c>
      <c r="R3841" t="s">
        <v>1955</v>
      </c>
      <c r="S3841" t="s">
        <v>1955</v>
      </c>
      <c r="T3841" t="s">
        <v>2004</v>
      </c>
    </row>
    <row r="3842" spans="1:20" x14ac:dyDescent="0.35">
      <c r="A3842">
        <v>1229842956</v>
      </c>
      <c r="B3842">
        <v>387466</v>
      </c>
      <c r="C3842" t="s">
        <v>2055</v>
      </c>
      <c r="D3842" s="4">
        <v>44910</v>
      </c>
      <c r="E3842" s="8">
        <v>0.53067129629629628</v>
      </c>
      <c r="F3842" t="s">
        <v>6340</v>
      </c>
      <c r="G3842" t="s">
        <v>2072</v>
      </c>
      <c r="H3842" t="s">
        <v>2073</v>
      </c>
      <c r="I3842">
        <v>1</v>
      </c>
      <c r="J3842">
        <v>90731</v>
      </c>
      <c r="K3842" t="s">
        <v>5945</v>
      </c>
      <c r="L3842" s="8">
        <v>0.55762731481481487</v>
      </c>
      <c r="M3842" s="8">
        <v>0.56077546296296299</v>
      </c>
      <c r="N3842" t="s">
        <v>1948</v>
      </c>
      <c r="O3842" t="s">
        <v>1948</v>
      </c>
      <c r="P3842" t="s">
        <v>1948</v>
      </c>
      <c r="Q3842" s="8">
        <v>3.1481481481481482E-3</v>
      </c>
      <c r="R3842" t="s">
        <v>1955</v>
      </c>
      <c r="S3842" t="s">
        <v>1955</v>
      </c>
      <c r="T3842" t="s">
        <v>1953</v>
      </c>
    </row>
    <row r="3843" spans="1:20" x14ac:dyDescent="0.35">
      <c r="A3843">
        <v>1229842956</v>
      </c>
      <c r="B3843">
        <v>387466</v>
      </c>
      <c r="C3843" t="s">
        <v>2055</v>
      </c>
      <c r="D3843" s="4">
        <v>44910</v>
      </c>
      <c r="E3843" s="8">
        <v>0.53067129629629628</v>
      </c>
      <c r="F3843" t="s">
        <v>6340</v>
      </c>
      <c r="G3843" t="s">
        <v>2072</v>
      </c>
      <c r="H3843" t="s">
        <v>2073</v>
      </c>
      <c r="I3843">
        <v>1</v>
      </c>
      <c r="J3843">
        <v>94852</v>
      </c>
      <c r="K3843" t="s">
        <v>1950</v>
      </c>
      <c r="L3843" s="8">
        <v>0.55762731481481487</v>
      </c>
      <c r="M3843" s="8">
        <v>0.55914351851851851</v>
      </c>
      <c r="N3843" t="s">
        <v>1948</v>
      </c>
      <c r="O3843" t="s">
        <v>1948</v>
      </c>
      <c r="P3843" t="s">
        <v>1948</v>
      </c>
      <c r="Q3843" s="8">
        <v>1.5162037037037036E-3</v>
      </c>
      <c r="R3843" t="s">
        <v>1951</v>
      </c>
      <c r="S3843" t="s">
        <v>1973</v>
      </c>
      <c r="T3843" t="s">
        <v>1953</v>
      </c>
    </row>
    <row r="3844" spans="1:20" x14ac:dyDescent="0.35">
      <c r="A3844">
        <v>1229837901</v>
      </c>
      <c r="B3844">
        <v>387403</v>
      </c>
      <c r="C3844" t="s">
        <v>2055</v>
      </c>
      <c r="D3844" s="4">
        <v>44910</v>
      </c>
      <c r="E3844" s="8">
        <v>0.4906712962962963</v>
      </c>
      <c r="F3844" t="s">
        <v>6341</v>
      </c>
      <c r="G3844" t="s">
        <v>6342</v>
      </c>
      <c r="H3844" t="s">
        <v>2622</v>
      </c>
      <c r="I3844">
        <v>1</v>
      </c>
      <c r="J3844">
        <v>92931</v>
      </c>
      <c r="K3844" t="s">
        <v>2623</v>
      </c>
      <c r="L3844" s="8">
        <v>0.49091435185185189</v>
      </c>
      <c r="M3844" s="8">
        <v>0.49396990740740737</v>
      </c>
      <c r="N3844" t="s">
        <v>1948</v>
      </c>
      <c r="O3844" t="s">
        <v>1948</v>
      </c>
      <c r="P3844" t="s">
        <v>1948</v>
      </c>
      <c r="Q3844" s="8">
        <v>3.0555555555555557E-3</v>
      </c>
      <c r="R3844" t="s">
        <v>1955</v>
      </c>
      <c r="S3844" t="s">
        <v>1955</v>
      </c>
      <c r="T3844" t="s">
        <v>2004</v>
      </c>
    </row>
    <row r="3845" spans="1:20" x14ac:dyDescent="0.35">
      <c r="A3845" s="9">
        <v>1266986633</v>
      </c>
      <c r="B3845" s="9">
        <v>331948</v>
      </c>
      <c r="C3845" s="9" t="s">
        <v>2017</v>
      </c>
      <c r="D3845" s="10">
        <v>45220</v>
      </c>
      <c r="E3845" s="11">
        <v>0.60589120370370375</v>
      </c>
      <c r="F3845" s="9" t="s">
        <v>6035</v>
      </c>
      <c r="G3845" s="9" t="s">
        <v>6036</v>
      </c>
      <c r="H3845" s="9" t="s">
        <v>6037</v>
      </c>
      <c r="I3845" s="9">
        <v>1</v>
      </c>
      <c r="J3845" s="9">
        <v>95531</v>
      </c>
      <c r="K3845" s="9" t="s">
        <v>2026</v>
      </c>
      <c r="L3845" s="11">
        <v>0.60589120370370375</v>
      </c>
      <c r="M3845" s="11">
        <v>0.60879629629629628</v>
      </c>
      <c r="N3845" s="9" t="s">
        <v>1948</v>
      </c>
      <c r="O3845" s="9" t="s">
        <v>1948</v>
      </c>
      <c r="P3845" s="9" t="s">
        <v>1948</v>
      </c>
      <c r="Q3845" s="11">
        <v>2.9050925925925928E-3</v>
      </c>
      <c r="R3845" s="9" t="s">
        <v>1955</v>
      </c>
      <c r="S3845" s="9" t="s">
        <v>1955</v>
      </c>
      <c r="T3845" s="9" t="s">
        <v>2004</v>
      </c>
    </row>
    <row r="3846" spans="1:20" x14ac:dyDescent="0.35">
      <c r="A3846">
        <v>1229822866</v>
      </c>
      <c r="B3846">
        <v>387199</v>
      </c>
      <c r="C3846" t="s">
        <v>2055</v>
      </c>
      <c r="D3846" s="4">
        <v>44910</v>
      </c>
      <c r="E3846" s="8">
        <v>0.33408564814814817</v>
      </c>
      <c r="F3846" t="s">
        <v>6343</v>
      </c>
      <c r="G3846" t="s">
        <v>6344</v>
      </c>
      <c r="H3846" t="s">
        <v>1957</v>
      </c>
      <c r="I3846">
        <v>1</v>
      </c>
      <c r="J3846">
        <v>92731</v>
      </c>
      <c r="K3846" t="s">
        <v>1959</v>
      </c>
      <c r="L3846" s="8">
        <v>0.33421296296296293</v>
      </c>
      <c r="M3846" s="8">
        <v>0.33539351851851856</v>
      </c>
      <c r="N3846" t="s">
        <v>1948</v>
      </c>
      <c r="O3846" t="s">
        <v>1948</v>
      </c>
      <c r="P3846" t="s">
        <v>1948</v>
      </c>
      <c r="Q3846" s="8">
        <v>1.1805555555555556E-3</v>
      </c>
      <c r="R3846" t="s">
        <v>1955</v>
      </c>
      <c r="S3846" t="s">
        <v>1955</v>
      </c>
      <c r="T3846" t="s">
        <v>1953</v>
      </c>
    </row>
    <row r="3847" spans="1:20" x14ac:dyDescent="0.35">
      <c r="A3847" s="9">
        <v>1229835230</v>
      </c>
      <c r="B3847" s="9">
        <v>387360</v>
      </c>
      <c r="C3847" s="9" t="s">
        <v>2055</v>
      </c>
      <c r="D3847" s="10">
        <v>44910</v>
      </c>
      <c r="E3847" s="11">
        <v>0.45770833333333333</v>
      </c>
      <c r="F3847" s="9" t="s">
        <v>6345</v>
      </c>
      <c r="G3847" s="9" t="s">
        <v>6346</v>
      </c>
      <c r="H3847" s="9" t="s">
        <v>2063</v>
      </c>
      <c r="I3847" s="9">
        <v>1</v>
      </c>
      <c r="J3847" s="9">
        <v>95531</v>
      </c>
      <c r="K3847" s="9" t="s">
        <v>2026</v>
      </c>
      <c r="L3847" s="11">
        <v>0.47704861111111113</v>
      </c>
      <c r="M3847" s="11">
        <v>0.47995370370370366</v>
      </c>
      <c r="N3847" s="9" t="s">
        <v>1948</v>
      </c>
      <c r="O3847" s="9" t="s">
        <v>1948</v>
      </c>
      <c r="P3847" s="9" t="s">
        <v>1948</v>
      </c>
      <c r="Q3847" s="11">
        <v>2.9050925925925928E-3</v>
      </c>
      <c r="R3847" s="9" t="s">
        <v>1955</v>
      </c>
      <c r="S3847" s="9" t="s">
        <v>1955</v>
      </c>
      <c r="T3847" s="9" t="s">
        <v>2004</v>
      </c>
    </row>
    <row r="3848" spans="1:20" x14ac:dyDescent="0.35">
      <c r="A3848" s="9">
        <v>1262807287</v>
      </c>
      <c r="B3848" s="9">
        <v>291146</v>
      </c>
      <c r="C3848" s="9" t="s">
        <v>2017</v>
      </c>
      <c r="D3848" s="10">
        <v>45185</v>
      </c>
      <c r="E3848" s="11">
        <v>0.58871527777777777</v>
      </c>
      <c r="F3848" s="9" t="s">
        <v>2689</v>
      </c>
      <c r="G3848" s="9" t="s">
        <v>2690</v>
      </c>
      <c r="H3848" s="9" t="s">
        <v>2025</v>
      </c>
      <c r="I3848" s="9">
        <v>1</v>
      </c>
      <c r="J3848" s="9">
        <v>98052</v>
      </c>
      <c r="K3848" s="9" t="s">
        <v>2026</v>
      </c>
      <c r="L3848" s="11">
        <v>0.60103009259259255</v>
      </c>
      <c r="M3848" s="11">
        <v>0.60442129629629626</v>
      </c>
      <c r="N3848" s="9" t="s">
        <v>1948</v>
      </c>
      <c r="O3848" s="9" t="s">
        <v>1948</v>
      </c>
      <c r="P3848" s="9" t="s">
        <v>1948</v>
      </c>
      <c r="Q3848" s="11">
        <v>3.3912037037037036E-3</v>
      </c>
      <c r="R3848" s="9" t="s">
        <v>1951</v>
      </c>
      <c r="S3848" s="9" t="s">
        <v>1973</v>
      </c>
      <c r="T3848" s="9" t="s">
        <v>1953</v>
      </c>
    </row>
    <row r="3849" spans="1:20" x14ac:dyDescent="0.35">
      <c r="A3849">
        <v>1229815718</v>
      </c>
      <c r="B3849">
        <v>387135</v>
      </c>
      <c r="C3849" t="s">
        <v>2055</v>
      </c>
      <c r="D3849" s="4">
        <v>44910</v>
      </c>
      <c r="E3849" s="8">
        <v>0.22418981481481481</v>
      </c>
      <c r="F3849" t="s">
        <v>6347</v>
      </c>
      <c r="G3849" t="s">
        <v>6348</v>
      </c>
      <c r="H3849" t="s">
        <v>2009</v>
      </c>
      <c r="I3849">
        <v>1</v>
      </c>
      <c r="J3849">
        <v>90331</v>
      </c>
      <c r="K3849" t="s">
        <v>2010</v>
      </c>
      <c r="L3849" s="8">
        <v>0.24692129629629631</v>
      </c>
      <c r="M3849" s="8">
        <v>0.25061342592592589</v>
      </c>
      <c r="N3849" t="s">
        <v>1948</v>
      </c>
      <c r="O3849" t="s">
        <v>1948</v>
      </c>
      <c r="P3849" t="s">
        <v>1948</v>
      </c>
      <c r="Q3849" s="8">
        <v>3.6921296296296298E-3</v>
      </c>
      <c r="R3849" t="s">
        <v>1955</v>
      </c>
      <c r="S3849" t="s">
        <v>1955</v>
      </c>
      <c r="T3849" t="s">
        <v>1953</v>
      </c>
    </row>
    <row r="3850" spans="1:20" x14ac:dyDescent="0.35">
      <c r="A3850">
        <v>1229815718</v>
      </c>
      <c r="B3850">
        <v>387135</v>
      </c>
      <c r="C3850" t="s">
        <v>2055</v>
      </c>
      <c r="D3850" s="4">
        <v>44910</v>
      </c>
      <c r="E3850" s="8">
        <v>0.22418981481481481</v>
      </c>
      <c r="F3850" t="s">
        <v>6347</v>
      </c>
      <c r="G3850" t="s">
        <v>6348</v>
      </c>
      <c r="H3850" t="s">
        <v>2009</v>
      </c>
      <c r="I3850">
        <v>1</v>
      </c>
      <c r="J3850">
        <v>93351</v>
      </c>
      <c r="K3850" t="s">
        <v>2136</v>
      </c>
      <c r="L3850" s="8">
        <v>0.24692129629629631</v>
      </c>
      <c r="M3850" s="8">
        <v>0.25119212962962961</v>
      </c>
      <c r="N3850" t="s">
        <v>1948</v>
      </c>
      <c r="O3850" t="s">
        <v>1948</v>
      </c>
      <c r="P3850" t="s">
        <v>1948</v>
      </c>
      <c r="Q3850" s="8">
        <v>4.2708333333333339E-3</v>
      </c>
      <c r="R3850" t="s">
        <v>2006</v>
      </c>
      <c r="S3850" t="s">
        <v>1952</v>
      </c>
      <c r="T3850" t="s">
        <v>1953</v>
      </c>
    </row>
    <row r="3851" spans="1:20" x14ac:dyDescent="0.35">
      <c r="A3851">
        <v>1229814962</v>
      </c>
      <c r="B3851">
        <v>387126</v>
      </c>
      <c r="C3851" t="s">
        <v>2055</v>
      </c>
      <c r="D3851" s="4">
        <v>44910</v>
      </c>
      <c r="E3851" s="8">
        <v>0.19547453703703702</v>
      </c>
      <c r="F3851" t="s">
        <v>6349</v>
      </c>
      <c r="G3851" t="s">
        <v>6350</v>
      </c>
      <c r="H3851" t="s">
        <v>1949</v>
      </c>
      <c r="I3851">
        <v>1</v>
      </c>
      <c r="J3851">
        <v>94631</v>
      </c>
      <c r="K3851" t="s">
        <v>1954</v>
      </c>
      <c r="L3851" s="8">
        <v>0.20861111111111111</v>
      </c>
      <c r="M3851" s="8">
        <v>0.21033564814814817</v>
      </c>
      <c r="N3851" t="s">
        <v>1948</v>
      </c>
      <c r="O3851" t="s">
        <v>1948</v>
      </c>
      <c r="P3851" t="s">
        <v>1948</v>
      </c>
      <c r="Q3851" s="8">
        <v>1.7245370370370372E-3</v>
      </c>
      <c r="R3851" t="s">
        <v>1955</v>
      </c>
      <c r="S3851" t="s">
        <v>1955</v>
      </c>
      <c r="T3851" t="s">
        <v>1953</v>
      </c>
    </row>
    <row r="3852" spans="1:20" x14ac:dyDescent="0.35">
      <c r="A3852">
        <v>1229814962</v>
      </c>
      <c r="B3852">
        <v>387126</v>
      </c>
      <c r="C3852" t="s">
        <v>2055</v>
      </c>
      <c r="D3852" s="4">
        <v>44910</v>
      </c>
      <c r="E3852" s="8">
        <v>0.19547453703703702</v>
      </c>
      <c r="F3852" t="s">
        <v>6349</v>
      </c>
      <c r="G3852" t="s">
        <v>6350</v>
      </c>
      <c r="H3852" t="s">
        <v>1949</v>
      </c>
      <c r="I3852">
        <v>1</v>
      </c>
      <c r="J3852">
        <v>94852</v>
      </c>
      <c r="K3852" t="s">
        <v>1950</v>
      </c>
      <c r="L3852" s="8">
        <v>0.20861111111111111</v>
      </c>
      <c r="M3852" s="8">
        <v>0.21056712962962965</v>
      </c>
      <c r="N3852" t="s">
        <v>1948</v>
      </c>
      <c r="O3852" t="s">
        <v>1948</v>
      </c>
      <c r="P3852" t="s">
        <v>1948</v>
      </c>
      <c r="Q3852" s="8">
        <v>1.9560185185185184E-3</v>
      </c>
      <c r="R3852" t="s">
        <v>1951</v>
      </c>
      <c r="S3852" t="s">
        <v>1973</v>
      </c>
      <c r="T3852" t="s">
        <v>1953</v>
      </c>
    </row>
    <row r="3853" spans="1:20" x14ac:dyDescent="0.35">
      <c r="A3853">
        <v>1229802753</v>
      </c>
      <c r="B3853">
        <v>387003</v>
      </c>
      <c r="C3853" t="s">
        <v>2066</v>
      </c>
      <c r="D3853" s="4">
        <v>44909</v>
      </c>
      <c r="E3853" s="8">
        <v>0.99124999999999996</v>
      </c>
      <c r="F3853" t="s">
        <v>6351</v>
      </c>
      <c r="H3853" t="s">
        <v>6352</v>
      </c>
      <c r="I3853">
        <v>1</v>
      </c>
      <c r="J3853">
        <v>98030</v>
      </c>
      <c r="K3853" t="s">
        <v>2098</v>
      </c>
      <c r="L3853" s="8">
        <v>0.9928703703703704</v>
      </c>
      <c r="M3853" s="8">
        <v>0.99483796296296301</v>
      </c>
      <c r="N3853" t="s">
        <v>1948</v>
      </c>
      <c r="O3853" t="s">
        <v>1948</v>
      </c>
      <c r="P3853" t="s">
        <v>1948</v>
      </c>
      <c r="Q3853" s="8">
        <v>1.9675925925925928E-3</v>
      </c>
      <c r="R3853" t="s">
        <v>1955</v>
      </c>
      <c r="S3853" t="s">
        <v>1955</v>
      </c>
      <c r="T3853" t="s">
        <v>2004</v>
      </c>
    </row>
    <row r="3854" spans="1:20" x14ac:dyDescent="0.35">
      <c r="A3854">
        <v>1229792491</v>
      </c>
      <c r="B3854">
        <v>386894</v>
      </c>
      <c r="C3854" t="s">
        <v>2066</v>
      </c>
      <c r="D3854" s="4">
        <v>44909</v>
      </c>
      <c r="E3854" s="8">
        <v>0.90886574074074078</v>
      </c>
      <c r="F3854" t="s">
        <v>6353</v>
      </c>
      <c r="G3854" t="s">
        <v>6354</v>
      </c>
      <c r="H3854" t="s">
        <v>2325</v>
      </c>
      <c r="I3854">
        <v>1</v>
      </c>
      <c r="J3854">
        <v>95731</v>
      </c>
      <c r="K3854" t="s">
        <v>2005</v>
      </c>
      <c r="L3854" s="8">
        <v>0.90918981481481476</v>
      </c>
      <c r="M3854" s="8">
        <v>0.91228009259259257</v>
      </c>
      <c r="N3854" t="s">
        <v>1948</v>
      </c>
      <c r="O3854" t="s">
        <v>1948</v>
      </c>
      <c r="P3854" t="s">
        <v>1948</v>
      </c>
      <c r="Q3854" s="8">
        <v>3.0902777777777782E-3</v>
      </c>
      <c r="R3854" t="s">
        <v>1955</v>
      </c>
      <c r="S3854" t="s">
        <v>1955</v>
      </c>
      <c r="T3854" t="s">
        <v>1953</v>
      </c>
    </row>
    <row r="3855" spans="1:20" x14ac:dyDescent="0.35">
      <c r="A3855">
        <v>1229792491</v>
      </c>
      <c r="B3855">
        <v>386894</v>
      </c>
      <c r="C3855" t="s">
        <v>2066</v>
      </c>
      <c r="D3855" s="4">
        <v>44909</v>
      </c>
      <c r="E3855" s="8">
        <v>0.90886574074074078</v>
      </c>
      <c r="F3855" t="s">
        <v>6353</v>
      </c>
      <c r="G3855" t="s">
        <v>6354</v>
      </c>
      <c r="H3855" t="s">
        <v>2325</v>
      </c>
      <c r="I3855">
        <v>1</v>
      </c>
      <c r="J3855">
        <v>95751</v>
      </c>
      <c r="K3855" t="s">
        <v>2005</v>
      </c>
      <c r="L3855" s="8">
        <v>0.90918981481481476</v>
      </c>
      <c r="M3855" s="8">
        <v>0.91246527777777775</v>
      </c>
      <c r="N3855" t="s">
        <v>1948</v>
      </c>
      <c r="O3855" t="s">
        <v>1948</v>
      </c>
      <c r="P3855" t="s">
        <v>1948</v>
      </c>
      <c r="Q3855" s="8">
        <v>3.2754629629629631E-3</v>
      </c>
      <c r="R3855" t="s">
        <v>2006</v>
      </c>
      <c r="S3855" t="s">
        <v>1952</v>
      </c>
      <c r="T3855" t="s">
        <v>1953</v>
      </c>
    </row>
    <row r="3856" spans="1:20" x14ac:dyDescent="0.35">
      <c r="A3856">
        <v>1229788457</v>
      </c>
      <c r="B3856">
        <v>386849</v>
      </c>
      <c r="C3856" t="s">
        <v>2066</v>
      </c>
      <c r="D3856" s="4">
        <v>44909</v>
      </c>
      <c r="E3856" s="8">
        <v>0.8693981481481482</v>
      </c>
      <c r="F3856" t="s">
        <v>6355</v>
      </c>
      <c r="G3856" t="s">
        <v>6356</v>
      </c>
      <c r="H3856" t="s">
        <v>2585</v>
      </c>
      <c r="I3856">
        <v>1</v>
      </c>
      <c r="J3856">
        <v>91351</v>
      </c>
      <c r="K3856" t="s">
        <v>2207</v>
      </c>
      <c r="L3856" s="8">
        <v>0.8693981481481482</v>
      </c>
      <c r="M3856" s="8">
        <v>0.87306712962962962</v>
      </c>
      <c r="N3856" t="s">
        <v>1948</v>
      </c>
      <c r="O3856" t="s">
        <v>1948</v>
      </c>
      <c r="P3856" t="s">
        <v>1948</v>
      </c>
      <c r="Q3856" s="8">
        <v>3.6689814814814814E-3</v>
      </c>
      <c r="R3856" t="s">
        <v>2006</v>
      </c>
      <c r="S3856" t="s">
        <v>1973</v>
      </c>
      <c r="T3856" t="s">
        <v>2004</v>
      </c>
    </row>
    <row r="3857" spans="1:20" x14ac:dyDescent="0.35">
      <c r="A3857">
        <v>1229781188</v>
      </c>
      <c r="B3857">
        <v>386765</v>
      </c>
      <c r="C3857" t="s">
        <v>2066</v>
      </c>
      <c r="D3857" s="4">
        <v>44909</v>
      </c>
      <c r="E3857" s="8">
        <v>0.80200231481481488</v>
      </c>
      <c r="F3857" t="s">
        <v>6357</v>
      </c>
      <c r="G3857" t="s">
        <v>6358</v>
      </c>
      <c r="H3857" t="s">
        <v>1949</v>
      </c>
      <c r="I3857">
        <v>1</v>
      </c>
      <c r="J3857">
        <v>94431</v>
      </c>
      <c r="K3857" t="s">
        <v>2074</v>
      </c>
      <c r="L3857" s="8">
        <v>0.80406250000000001</v>
      </c>
      <c r="M3857" s="8">
        <v>0.80582175925925925</v>
      </c>
      <c r="N3857" t="s">
        <v>1948</v>
      </c>
      <c r="O3857" t="s">
        <v>1948</v>
      </c>
      <c r="P3857" t="s">
        <v>1948</v>
      </c>
      <c r="Q3857" s="8">
        <v>1.7592592592592592E-3</v>
      </c>
      <c r="R3857" t="s">
        <v>1955</v>
      </c>
      <c r="S3857" t="s">
        <v>1955</v>
      </c>
      <c r="T3857" t="s">
        <v>1953</v>
      </c>
    </row>
    <row r="3858" spans="1:20" x14ac:dyDescent="0.35">
      <c r="A3858" s="9">
        <v>1229780211</v>
      </c>
      <c r="B3858" s="9">
        <v>386749</v>
      </c>
      <c r="C3858" s="9" t="s">
        <v>2066</v>
      </c>
      <c r="D3858" s="10">
        <v>44909</v>
      </c>
      <c r="E3858" s="11">
        <v>0.79467592592592595</v>
      </c>
      <c r="F3858" s="9" t="s">
        <v>6359</v>
      </c>
      <c r="G3858" s="9" t="s">
        <v>6360</v>
      </c>
      <c r="H3858" s="9" t="s">
        <v>1962</v>
      </c>
      <c r="I3858" s="9">
        <v>1</v>
      </c>
      <c r="J3858" s="9">
        <v>90231</v>
      </c>
      <c r="K3858" s="9" t="s">
        <v>2039</v>
      </c>
      <c r="L3858" s="11">
        <v>0.7950694444444445</v>
      </c>
      <c r="M3858" s="11">
        <v>0.79894675925925929</v>
      </c>
      <c r="N3858" s="9" t="s">
        <v>1948</v>
      </c>
      <c r="O3858" s="9" t="s">
        <v>1948</v>
      </c>
      <c r="P3858" s="9" t="s">
        <v>1948</v>
      </c>
      <c r="Q3858" s="11">
        <v>3.8773148148148143E-3</v>
      </c>
      <c r="R3858" s="9" t="s">
        <v>1955</v>
      </c>
      <c r="S3858" s="9" t="s">
        <v>1955</v>
      </c>
      <c r="T3858" s="9" t="s">
        <v>1953</v>
      </c>
    </row>
    <row r="3859" spans="1:20" x14ac:dyDescent="0.35">
      <c r="A3859">
        <v>1229780211</v>
      </c>
      <c r="B3859">
        <v>386749</v>
      </c>
      <c r="C3859" t="s">
        <v>2066</v>
      </c>
      <c r="D3859" s="4">
        <v>44909</v>
      </c>
      <c r="E3859" s="8">
        <v>0.79467592592592595</v>
      </c>
      <c r="F3859" t="s">
        <v>6359</v>
      </c>
      <c r="G3859" t="s">
        <v>6360</v>
      </c>
      <c r="H3859" t="s">
        <v>1962</v>
      </c>
      <c r="I3859">
        <v>1</v>
      </c>
      <c r="J3859">
        <v>93351</v>
      </c>
      <c r="K3859" t="s">
        <v>2136</v>
      </c>
      <c r="L3859" s="8">
        <v>0.7950694444444445</v>
      </c>
      <c r="M3859" s="8">
        <v>0.79952546296296301</v>
      </c>
      <c r="N3859" t="s">
        <v>1948</v>
      </c>
      <c r="O3859" t="s">
        <v>1948</v>
      </c>
      <c r="P3859" t="s">
        <v>1948</v>
      </c>
      <c r="Q3859" s="8">
        <v>4.4560185185185189E-3</v>
      </c>
      <c r="R3859" t="s">
        <v>2006</v>
      </c>
      <c r="S3859" t="s">
        <v>1952</v>
      </c>
      <c r="T3859" t="s">
        <v>1953</v>
      </c>
    </row>
    <row r="3860" spans="1:20" x14ac:dyDescent="0.35">
      <c r="A3860">
        <v>1229779679</v>
      </c>
      <c r="B3860">
        <v>386741</v>
      </c>
      <c r="C3860" t="s">
        <v>2066</v>
      </c>
      <c r="D3860" s="4">
        <v>44909</v>
      </c>
      <c r="E3860" s="8">
        <v>0.79120370370370363</v>
      </c>
      <c r="F3860" t="s">
        <v>6361</v>
      </c>
      <c r="G3860" t="s">
        <v>6362</v>
      </c>
      <c r="H3860" t="s">
        <v>1962</v>
      </c>
      <c r="I3860">
        <v>1</v>
      </c>
      <c r="J3860">
        <v>90152</v>
      </c>
      <c r="K3860" t="s">
        <v>1963</v>
      </c>
      <c r="L3860" s="8">
        <v>0.79155092592592602</v>
      </c>
      <c r="M3860" s="8">
        <v>0.79297453703703702</v>
      </c>
      <c r="N3860" t="s">
        <v>1948</v>
      </c>
      <c r="O3860" t="s">
        <v>1948</v>
      </c>
      <c r="P3860" t="s">
        <v>1948</v>
      </c>
      <c r="Q3860" s="8">
        <v>1.423611111111111E-3</v>
      </c>
      <c r="R3860" t="s">
        <v>1951</v>
      </c>
      <c r="S3860" t="s">
        <v>1952</v>
      </c>
      <c r="T3860" t="s">
        <v>1953</v>
      </c>
    </row>
    <row r="3861" spans="1:20" x14ac:dyDescent="0.35">
      <c r="A3861">
        <v>1229779679</v>
      </c>
      <c r="B3861">
        <v>386741</v>
      </c>
      <c r="C3861" t="s">
        <v>2066</v>
      </c>
      <c r="D3861" s="4">
        <v>44909</v>
      </c>
      <c r="E3861" s="8">
        <v>0.79120370370370363</v>
      </c>
      <c r="F3861" t="s">
        <v>6361</v>
      </c>
      <c r="G3861" t="s">
        <v>6362</v>
      </c>
      <c r="H3861" t="s">
        <v>1962</v>
      </c>
      <c r="I3861">
        <v>1</v>
      </c>
      <c r="J3861">
        <v>98632</v>
      </c>
      <c r="K3861" t="s">
        <v>1963</v>
      </c>
      <c r="L3861" s="8">
        <v>0.79155092592592602</v>
      </c>
      <c r="M3861" s="8">
        <v>0.79278935185185195</v>
      </c>
      <c r="N3861" t="s">
        <v>1948</v>
      </c>
      <c r="O3861" t="s">
        <v>1948</v>
      </c>
      <c r="P3861" t="s">
        <v>1948</v>
      </c>
      <c r="Q3861" s="8">
        <v>1.2384259259259258E-3</v>
      </c>
      <c r="R3861" t="s">
        <v>1955</v>
      </c>
      <c r="S3861" t="s">
        <v>1955</v>
      </c>
      <c r="T3861" t="s">
        <v>1953</v>
      </c>
    </row>
    <row r="3862" spans="1:20" x14ac:dyDescent="0.35">
      <c r="A3862">
        <v>1229770529</v>
      </c>
      <c r="B3862">
        <v>386644</v>
      </c>
      <c r="C3862" t="s">
        <v>2066</v>
      </c>
      <c r="D3862" s="4">
        <v>44909</v>
      </c>
      <c r="E3862" s="8">
        <v>0.73064814814814805</v>
      </c>
      <c r="F3862" t="s">
        <v>6363</v>
      </c>
      <c r="G3862" t="s">
        <v>3091</v>
      </c>
      <c r="H3862" t="s">
        <v>1949</v>
      </c>
      <c r="I3862">
        <v>1</v>
      </c>
      <c r="J3862">
        <v>94531</v>
      </c>
      <c r="K3862" t="s">
        <v>2049</v>
      </c>
      <c r="L3862" s="8">
        <v>0.73152777777777767</v>
      </c>
      <c r="M3862" s="8">
        <v>0.73266203703703703</v>
      </c>
      <c r="N3862" t="s">
        <v>1948</v>
      </c>
      <c r="O3862" t="s">
        <v>1948</v>
      </c>
      <c r="P3862" t="s">
        <v>1948</v>
      </c>
      <c r="Q3862" s="8">
        <v>1.1342592592592591E-3</v>
      </c>
      <c r="R3862" t="s">
        <v>1955</v>
      </c>
      <c r="S3862" t="s">
        <v>1955</v>
      </c>
      <c r="T3862" t="s">
        <v>1953</v>
      </c>
    </row>
    <row r="3863" spans="1:20" x14ac:dyDescent="0.35">
      <c r="A3863">
        <v>1229768875</v>
      </c>
      <c r="B3863">
        <v>386614</v>
      </c>
      <c r="C3863" t="s">
        <v>2066</v>
      </c>
      <c r="D3863" s="4">
        <v>44909</v>
      </c>
      <c r="E3863" s="8">
        <v>0.71843749999999995</v>
      </c>
      <c r="F3863" t="s">
        <v>6343</v>
      </c>
      <c r="G3863" t="s">
        <v>6344</v>
      </c>
      <c r="H3863" t="s">
        <v>1957</v>
      </c>
      <c r="I3863">
        <v>1</v>
      </c>
      <c r="J3863">
        <v>92731</v>
      </c>
      <c r="K3863" t="s">
        <v>1959</v>
      </c>
      <c r="L3863" s="8">
        <v>0.7185300925925926</v>
      </c>
      <c r="M3863" s="8">
        <v>0.71976851851851853</v>
      </c>
      <c r="N3863" t="s">
        <v>1948</v>
      </c>
      <c r="O3863" t="s">
        <v>1948</v>
      </c>
      <c r="P3863" t="s">
        <v>1948</v>
      </c>
      <c r="Q3863" s="8">
        <v>1.2384259259259258E-3</v>
      </c>
      <c r="R3863" t="s">
        <v>1955</v>
      </c>
      <c r="S3863" t="s">
        <v>1955</v>
      </c>
      <c r="T3863" t="s">
        <v>1953</v>
      </c>
    </row>
    <row r="3864" spans="1:20" x14ac:dyDescent="0.35">
      <c r="A3864">
        <v>1229764075</v>
      </c>
      <c r="B3864">
        <v>386551</v>
      </c>
      <c r="C3864" t="s">
        <v>2066</v>
      </c>
      <c r="D3864" s="4">
        <v>44909</v>
      </c>
      <c r="E3864" s="8">
        <v>0.67800925925925926</v>
      </c>
      <c r="F3864" t="s">
        <v>6364</v>
      </c>
      <c r="G3864" t="s">
        <v>5492</v>
      </c>
      <c r="H3864" t="s">
        <v>1957</v>
      </c>
      <c r="I3864">
        <v>1</v>
      </c>
      <c r="J3864">
        <v>92731</v>
      </c>
      <c r="K3864" t="s">
        <v>1959</v>
      </c>
      <c r="L3864" s="8">
        <v>0.68145833333333339</v>
      </c>
      <c r="M3864" s="8">
        <v>0.68332175925925931</v>
      </c>
      <c r="N3864" t="s">
        <v>1948</v>
      </c>
      <c r="O3864" t="s">
        <v>1948</v>
      </c>
      <c r="P3864" t="s">
        <v>1948</v>
      </c>
      <c r="Q3864" s="8">
        <v>1.8634259259259261E-3</v>
      </c>
      <c r="R3864" t="s">
        <v>1955</v>
      </c>
      <c r="S3864" t="s">
        <v>1955</v>
      </c>
      <c r="T3864" t="s">
        <v>1953</v>
      </c>
    </row>
    <row r="3865" spans="1:20" x14ac:dyDescent="0.35">
      <c r="A3865">
        <v>1229760224</v>
      </c>
      <c r="B3865">
        <v>386511</v>
      </c>
      <c r="C3865" t="s">
        <v>2066</v>
      </c>
      <c r="D3865" s="4">
        <v>44909</v>
      </c>
      <c r="E3865" s="8">
        <v>0.65033564814814815</v>
      </c>
      <c r="F3865" t="s">
        <v>6365</v>
      </c>
      <c r="G3865" t="s">
        <v>6366</v>
      </c>
      <c r="H3865" t="s">
        <v>1962</v>
      </c>
      <c r="I3865">
        <v>1</v>
      </c>
      <c r="J3865">
        <v>98632</v>
      </c>
      <c r="K3865" t="s">
        <v>1963</v>
      </c>
      <c r="L3865" s="8">
        <v>0.65099537037037036</v>
      </c>
      <c r="M3865" s="8">
        <v>0.65208333333333335</v>
      </c>
      <c r="N3865" t="s">
        <v>1948</v>
      </c>
      <c r="O3865" t="s">
        <v>1948</v>
      </c>
      <c r="P3865" t="s">
        <v>1948</v>
      </c>
      <c r="Q3865" s="8">
        <v>1.0879629629629629E-3</v>
      </c>
      <c r="R3865" t="s">
        <v>1955</v>
      </c>
      <c r="S3865" t="s">
        <v>1955</v>
      </c>
      <c r="T3865" t="s">
        <v>1953</v>
      </c>
    </row>
    <row r="3866" spans="1:20" x14ac:dyDescent="0.35">
      <c r="A3866" s="9">
        <v>1229760224</v>
      </c>
      <c r="B3866" s="9">
        <v>386511</v>
      </c>
      <c r="C3866" s="9" t="s">
        <v>2066</v>
      </c>
      <c r="D3866" s="10">
        <v>44909</v>
      </c>
      <c r="E3866" s="11">
        <v>0.65033564814814815</v>
      </c>
      <c r="F3866" s="9" t="s">
        <v>6365</v>
      </c>
      <c r="G3866" s="9" t="s">
        <v>6366</v>
      </c>
      <c r="H3866" s="9" t="s">
        <v>1962</v>
      </c>
      <c r="I3866" s="9">
        <v>1</v>
      </c>
      <c r="J3866" s="9">
        <v>95134</v>
      </c>
      <c r="K3866" s="9" t="s">
        <v>1980</v>
      </c>
      <c r="L3866" s="11">
        <v>0.65099537037037036</v>
      </c>
      <c r="M3866" s="11">
        <v>0.65222222222222226</v>
      </c>
      <c r="N3866" s="9" t="s">
        <v>1948</v>
      </c>
      <c r="O3866" s="9" t="s">
        <v>1948</v>
      </c>
      <c r="P3866" s="9" t="s">
        <v>1948</v>
      </c>
      <c r="Q3866" s="11">
        <v>1.2268518518518518E-3</v>
      </c>
      <c r="R3866" s="9" t="s">
        <v>1955</v>
      </c>
      <c r="S3866" s="9" t="s">
        <v>1955</v>
      </c>
      <c r="T3866" s="9" t="s">
        <v>1953</v>
      </c>
    </row>
    <row r="3867" spans="1:20" x14ac:dyDescent="0.35">
      <c r="A3867">
        <v>1229751418</v>
      </c>
      <c r="B3867">
        <v>386408</v>
      </c>
      <c r="C3867" t="s">
        <v>2066</v>
      </c>
      <c r="D3867" s="4">
        <v>44909</v>
      </c>
      <c r="E3867" s="8">
        <v>0.5941319444444445</v>
      </c>
      <c r="F3867" t="s">
        <v>6367</v>
      </c>
      <c r="H3867" t="s">
        <v>1962</v>
      </c>
      <c r="I3867">
        <v>1</v>
      </c>
      <c r="J3867">
        <v>90152</v>
      </c>
      <c r="K3867" t="s">
        <v>1963</v>
      </c>
      <c r="L3867" s="8">
        <v>0.60009259259259262</v>
      </c>
      <c r="M3867" s="8">
        <v>0.60046296296296298</v>
      </c>
      <c r="N3867" t="s">
        <v>1948</v>
      </c>
      <c r="O3867" t="s">
        <v>1948</v>
      </c>
      <c r="P3867" t="s">
        <v>1948</v>
      </c>
      <c r="Q3867" s="8">
        <v>3.7037037037037035E-4</v>
      </c>
      <c r="R3867" t="s">
        <v>1951</v>
      </c>
      <c r="S3867" t="s">
        <v>1952</v>
      </c>
      <c r="T3867" t="s">
        <v>1953</v>
      </c>
    </row>
    <row r="3868" spans="1:20" x14ac:dyDescent="0.35">
      <c r="A3868" s="9">
        <v>1229751418</v>
      </c>
      <c r="B3868" s="9">
        <v>386408</v>
      </c>
      <c r="C3868" s="9" t="s">
        <v>2066</v>
      </c>
      <c r="D3868" s="10">
        <v>44909</v>
      </c>
      <c r="E3868" s="11">
        <v>0.5941319444444445</v>
      </c>
      <c r="F3868" s="9" t="s">
        <v>6367</v>
      </c>
      <c r="G3868" s="9"/>
      <c r="H3868" s="9" t="s">
        <v>1962</v>
      </c>
      <c r="I3868" s="9">
        <v>1</v>
      </c>
      <c r="J3868" s="9">
        <v>90134</v>
      </c>
      <c r="K3868" s="9" t="s">
        <v>2217</v>
      </c>
      <c r="L3868" s="11">
        <v>0.59777777777777785</v>
      </c>
      <c r="M3868" s="11">
        <v>0.59885416666666669</v>
      </c>
      <c r="N3868" s="9" t="s">
        <v>1948</v>
      </c>
      <c r="O3868" s="9" t="s">
        <v>1948</v>
      </c>
      <c r="P3868" s="9" t="s">
        <v>1948</v>
      </c>
      <c r="Q3868" s="11">
        <v>1.0763888888888889E-3</v>
      </c>
      <c r="R3868" s="9" t="s">
        <v>1955</v>
      </c>
      <c r="S3868" s="9" t="s">
        <v>1955</v>
      </c>
      <c r="T3868" s="9" t="s">
        <v>1953</v>
      </c>
    </row>
    <row r="3869" spans="1:20" x14ac:dyDescent="0.35">
      <c r="A3869">
        <v>1229751418</v>
      </c>
      <c r="B3869">
        <v>386408</v>
      </c>
      <c r="C3869" t="s">
        <v>2066</v>
      </c>
      <c r="D3869" s="4">
        <v>44909</v>
      </c>
      <c r="E3869" s="8">
        <v>0.5941319444444445</v>
      </c>
      <c r="F3869" t="s">
        <v>6367</v>
      </c>
      <c r="H3869" t="s">
        <v>1962</v>
      </c>
      <c r="I3869">
        <v>1</v>
      </c>
      <c r="J3869">
        <v>90111</v>
      </c>
      <c r="K3869" t="s">
        <v>1963</v>
      </c>
      <c r="L3869" s="8">
        <v>0.59777777777777785</v>
      </c>
      <c r="M3869" s="8">
        <v>0.59840277777777773</v>
      </c>
      <c r="N3869" t="s">
        <v>1948</v>
      </c>
      <c r="O3869" t="s">
        <v>1948</v>
      </c>
      <c r="P3869" t="s">
        <v>1948</v>
      </c>
      <c r="Q3869" s="8">
        <v>6.2500000000000001E-4</v>
      </c>
      <c r="R3869" t="s">
        <v>2111</v>
      </c>
      <c r="S3869" t="s">
        <v>2111</v>
      </c>
      <c r="T3869" t="s">
        <v>1953</v>
      </c>
    </row>
    <row r="3870" spans="1:20" x14ac:dyDescent="0.35">
      <c r="A3870" s="9">
        <v>1229751418</v>
      </c>
      <c r="B3870" s="9">
        <v>386408</v>
      </c>
      <c r="C3870" s="9" t="s">
        <v>2066</v>
      </c>
      <c r="D3870" s="10">
        <v>44909</v>
      </c>
      <c r="E3870" s="11">
        <v>0.5941319444444445</v>
      </c>
      <c r="F3870" s="9" t="s">
        <v>6367</v>
      </c>
      <c r="G3870" s="9"/>
      <c r="H3870" s="9" t="s">
        <v>1962</v>
      </c>
      <c r="I3870" s="9">
        <v>1</v>
      </c>
      <c r="J3870" s="9">
        <v>95134</v>
      </c>
      <c r="K3870" s="9" t="s">
        <v>1980</v>
      </c>
      <c r="L3870" s="11">
        <v>0.59777777777777785</v>
      </c>
      <c r="M3870" s="11">
        <v>0.59892361111111114</v>
      </c>
      <c r="N3870" s="9" t="s">
        <v>1948</v>
      </c>
      <c r="O3870" s="9" t="s">
        <v>1948</v>
      </c>
      <c r="P3870" s="9" t="s">
        <v>1948</v>
      </c>
      <c r="Q3870" s="11">
        <v>1.1458333333333333E-3</v>
      </c>
      <c r="R3870" s="9" t="s">
        <v>1955</v>
      </c>
      <c r="S3870" s="9" t="s">
        <v>1955</v>
      </c>
      <c r="T3870" s="9" t="s">
        <v>1953</v>
      </c>
    </row>
    <row r="3871" spans="1:20" x14ac:dyDescent="0.35">
      <c r="A3871">
        <v>1229751418</v>
      </c>
      <c r="B3871">
        <v>386408</v>
      </c>
      <c r="C3871" t="s">
        <v>2066</v>
      </c>
      <c r="D3871" s="4">
        <v>44909</v>
      </c>
      <c r="E3871" s="8">
        <v>0.5941319444444445</v>
      </c>
      <c r="F3871" t="s">
        <v>6367</v>
      </c>
      <c r="H3871" t="s">
        <v>1962</v>
      </c>
      <c r="I3871">
        <v>1</v>
      </c>
      <c r="J3871">
        <v>95911</v>
      </c>
      <c r="K3871" t="s">
        <v>5894</v>
      </c>
      <c r="L3871" s="8">
        <v>0.59777777777777785</v>
      </c>
      <c r="M3871" s="8">
        <v>0.60108796296296296</v>
      </c>
      <c r="N3871" t="s">
        <v>1948</v>
      </c>
      <c r="O3871" t="s">
        <v>1948</v>
      </c>
      <c r="P3871" t="s">
        <v>1948</v>
      </c>
      <c r="Q3871" s="8">
        <v>3.3101851851851851E-3</v>
      </c>
      <c r="R3871" t="s">
        <v>2111</v>
      </c>
      <c r="S3871" t="s">
        <v>2111</v>
      </c>
      <c r="T3871" t="s">
        <v>1953</v>
      </c>
    </row>
    <row r="3872" spans="1:20" x14ac:dyDescent="0.35">
      <c r="A3872">
        <v>1229744316</v>
      </c>
      <c r="B3872">
        <v>386323</v>
      </c>
      <c r="C3872" t="s">
        <v>2066</v>
      </c>
      <c r="D3872" s="4">
        <v>44909</v>
      </c>
      <c r="E3872" s="8">
        <v>0.53585648148148146</v>
      </c>
      <c r="F3872" t="s">
        <v>5477</v>
      </c>
      <c r="G3872" t="s">
        <v>5478</v>
      </c>
      <c r="H3872" t="s">
        <v>2025</v>
      </c>
      <c r="I3872">
        <v>1</v>
      </c>
      <c r="J3872">
        <v>93231</v>
      </c>
      <c r="K3872" t="s">
        <v>2028</v>
      </c>
      <c r="L3872" s="8">
        <v>0.53648148148148145</v>
      </c>
      <c r="M3872" s="8">
        <v>0.53943287037037035</v>
      </c>
      <c r="N3872" t="s">
        <v>1948</v>
      </c>
      <c r="O3872" t="s">
        <v>1948</v>
      </c>
      <c r="P3872" t="s">
        <v>1948</v>
      </c>
      <c r="Q3872" s="8">
        <v>2.9513888888888888E-3</v>
      </c>
      <c r="R3872" t="s">
        <v>1955</v>
      </c>
      <c r="S3872" t="s">
        <v>1955</v>
      </c>
      <c r="T3872" t="s">
        <v>1953</v>
      </c>
    </row>
    <row r="3873" spans="1:20" x14ac:dyDescent="0.35">
      <c r="A3873">
        <v>1229742581</v>
      </c>
      <c r="B3873">
        <v>386298</v>
      </c>
      <c r="C3873" t="s">
        <v>2066</v>
      </c>
      <c r="D3873" s="4">
        <v>44909</v>
      </c>
      <c r="E3873" s="8">
        <v>0.52283564814814809</v>
      </c>
      <c r="F3873" t="s">
        <v>6368</v>
      </c>
      <c r="G3873" t="s">
        <v>6369</v>
      </c>
      <c r="H3873" t="s">
        <v>1966</v>
      </c>
      <c r="I3873">
        <v>1</v>
      </c>
      <c r="J3873">
        <v>94852</v>
      </c>
      <c r="K3873" t="s">
        <v>1950</v>
      </c>
      <c r="L3873" s="8">
        <v>0.52854166666666669</v>
      </c>
      <c r="M3873" s="8">
        <v>0.52945601851851853</v>
      </c>
      <c r="N3873" t="s">
        <v>1948</v>
      </c>
      <c r="O3873" t="s">
        <v>1948</v>
      </c>
      <c r="P3873" t="s">
        <v>1948</v>
      </c>
      <c r="Q3873" s="8">
        <v>9.1435185185185185E-4</v>
      </c>
      <c r="R3873" t="s">
        <v>1951</v>
      </c>
      <c r="S3873" t="s">
        <v>1973</v>
      </c>
      <c r="T3873" t="s">
        <v>2004</v>
      </c>
    </row>
    <row r="3874" spans="1:20" x14ac:dyDescent="0.35">
      <c r="A3874">
        <v>1229732722</v>
      </c>
      <c r="B3874">
        <v>386180</v>
      </c>
      <c r="C3874" t="s">
        <v>2066</v>
      </c>
      <c r="D3874" s="4">
        <v>44909</v>
      </c>
      <c r="E3874" s="8">
        <v>0.43560185185185185</v>
      </c>
      <c r="F3874" t="s">
        <v>6370</v>
      </c>
      <c r="G3874" t="s">
        <v>6371</v>
      </c>
      <c r="H3874" t="s">
        <v>2264</v>
      </c>
      <c r="I3874">
        <v>1</v>
      </c>
      <c r="J3874">
        <v>96252</v>
      </c>
      <c r="K3874" t="s">
        <v>2058</v>
      </c>
      <c r="L3874" s="8">
        <v>0.43560185185185185</v>
      </c>
      <c r="M3874" s="8">
        <v>0.43817129629629631</v>
      </c>
      <c r="N3874" t="s">
        <v>1948</v>
      </c>
      <c r="O3874" t="s">
        <v>1948</v>
      </c>
      <c r="P3874" t="s">
        <v>1948</v>
      </c>
      <c r="Q3874" s="8">
        <v>2.5694444444444445E-3</v>
      </c>
      <c r="R3874" t="s">
        <v>1951</v>
      </c>
      <c r="S3874" t="s">
        <v>1952</v>
      </c>
      <c r="T3874" t="s">
        <v>2004</v>
      </c>
    </row>
    <row r="3875" spans="1:20" x14ac:dyDescent="0.35">
      <c r="A3875">
        <v>1229730557</v>
      </c>
      <c r="B3875">
        <v>386154</v>
      </c>
      <c r="C3875" t="s">
        <v>2066</v>
      </c>
      <c r="D3875" s="4">
        <v>44909</v>
      </c>
      <c r="E3875" s="8">
        <v>0.41181712962962963</v>
      </c>
      <c r="F3875" t="s">
        <v>2408</v>
      </c>
      <c r="G3875" t="s">
        <v>2409</v>
      </c>
      <c r="H3875" t="s">
        <v>1983</v>
      </c>
      <c r="I3875">
        <v>1</v>
      </c>
      <c r="J3875">
        <v>93441</v>
      </c>
      <c r="K3875" t="s">
        <v>1984</v>
      </c>
      <c r="L3875" s="8">
        <v>0.41390046296296296</v>
      </c>
      <c r="M3875" s="8">
        <v>0.41824074074074075</v>
      </c>
      <c r="N3875" t="s">
        <v>1948</v>
      </c>
      <c r="O3875" t="s">
        <v>1948</v>
      </c>
      <c r="P3875" t="s">
        <v>1948</v>
      </c>
      <c r="Q3875" s="8">
        <v>4.340277777777778E-3</v>
      </c>
      <c r="R3875" t="s">
        <v>1955</v>
      </c>
      <c r="S3875" t="s">
        <v>1955</v>
      </c>
      <c r="T3875" t="s">
        <v>2004</v>
      </c>
    </row>
    <row r="3876" spans="1:20" x14ac:dyDescent="0.35">
      <c r="A3876">
        <v>1229692590</v>
      </c>
      <c r="B3876">
        <v>385699</v>
      </c>
      <c r="C3876" t="s">
        <v>1946</v>
      </c>
      <c r="D3876" s="4">
        <v>44908</v>
      </c>
      <c r="E3876" s="8">
        <v>0.77848379629629638</v>
      </c>
      <c r="F3876" t="s">
        <v>6372</v>
      </c>
      <c r="H3876" t="s">
        <v>1966</v>
      </c>
      <c r="I3876">
        <v>1</v>
      </c>
      <c r="J3876">
        <v>98035</v>
      </c>
      <c r="K3876" t="s">
        <v>1967</v>
      </c>
      <c r="L3876" s="8">
        <v>0.77880787037037036</v>
      </c>
      <c r="M3876" s="8">
        <v>0.78004629629629629</v>
      </c>
      <c r="N3876" t="s">
        <v>1948</v>
      </c>
      <c r="O3876" t="s">
        <v>1948</v>
      </c>
      <c r="P3876" t="s">
        <v>1948</v>
      </c>
      <c r="Q3876" s="8">
        <v>1.2384259259259258E-3</v>
      </c>
      <c r="R3876" t="s">
        <v>1955</v>
      </c>
      <c r="S3876" t="s">
        <v>1955</v>
      </c>
      <c r="T3876" t="s">
        <v>2004</v>
      </c>
    </row>
    <row r="3877" spans="1:20" x14ac:dyDescent="0.35">
      <c r="A3877" s="9">
        <v>1229684294</v>
      </c>
      <c r="B3877" s="9">
        <v>385609</v>
      </c>
      <c r="C3877" s="9" t="s">
        <v>1946</v>
      </c>
      <c r="D3877" s="10">
        <v>44908</v>
      </c>
      <c r="E3877" s="11">
        <v>0.70891203703703709</v>
      </c>
      <c r="F3877" s="9" t="s">
        <v>6373</v>
      </c>
      <c r="G3877" s="9"/>
      <c r="H3877" s="9" t="s">
        <v>2095</v>
      </c>
      <c r="I3877" s="9">
        <v>1</v>
      </c>
      <c r="J3877" s="9">
        <v>95571</v>
      </c>
      <c r="K3877" s="9" t="s">
        <v>2026</v>
      </c>
      <c r="L3877" s="11">
        <v>0.70891203703703709</v>
      </c>
      <c r="M3877" s="11">
        <v>0.71188657407407396</v>
      </c>
      <c r="N3877" s="9" t="s">
        <v>1948</v>
      </c>
      <c r="O3877" s="9" t="s">
        <v>1948</v>
      </c>
      <c r="P3877" s="9" t="s">
        <v>1948</v>
      </c>
      <c r="Q3877" s="11">
        <v>2.9745370370370373E-3</v>
      </c>
      <c r="R3877" s="9" t="s">
        <v>2027</v>
      </c>
      <c r="S3877" s="9" t="s">
        <v>2027</v>
      </c>
      <c r="T3877" s="9" t="s">
        <v>2004</v>
      </c>
    </row>
    <row r="3878" spans="1:20" x14ac:dyDescent="0.35">
      <c r="A3878">
        <v>1229681295</v>
      </c>
      <c r="B3878">
        <v>385571</v>
      </c>
      <c r="C3878" t="s">
        <v>1946</v>
      </c>
      <c r="D3878" s="4">
        <v>44908</v>
      </c>
      <c r="E3878" s="8">
        <v>0.68442129629629633</v>
      </c>
      <c r="F3878" t="s">
        <v>6374</v>
      </c>
      <c r="H3878" t="s">
        <v>1957</v>
      </c>
      <c r="I3878">
        <v>1</v>
      </c>
      <c r="J3878">
        <v>94631</v>
      </c>
      <c r="K3878" t="s">
        <v>1954</v>
      </c>
      <c r="L3878" s="8">
        <v>0.68835648148148154</v>
      </c>
      <c r="M3878" s="8">
        <v>0.68996527777777772</v>
      </c>
      <c r="N3878" t="s">
        <v>1948</v>
      </c>
      <c r="O3878" t="s">
        <v>1948</v>
      </c>
      <c r="P3878" t="s">
        <v>1948</v>
      </c>
      <c r="Q3878" s="8">
        <v>1.6087962962962963E-3</v>
      </c>
      <c r="R3878" t="s">
        <v>1955</v>
      </c>
      <c r="S3878" t="s">
        <v>1955</v>
      </c>
      <c r="T3878" t="s">
        <v>2004</v>
      </c>
    </row>
    <row r="3879" spans="1:20" x14ac:dyDescent="0.35">
      <c r="A3879">
        <v>1229659655</v>
      </c>
      <c r="B3879">
        <v>385306</v>
      </c>
      <c r="C3879" t="s">
        <v>1946</v>
      </c>
      <c r="D3879" s="4">
        <v>44908</v>
      </c>
      <c r="E3879" s="8">
        <v>0.51216435185185183</v>
      </c>
      <c r="F3879" t="s">
        <v>6375</v>
      </c>
      <c r="G3879" t="s">
        <v>6376</v>
      </c>
      <c r="H3879" t="s">
        <v>1949</v>
      </c>
      <c r="I3879">
        <v>1</v>
      </c>
      <c r="J3879">
        <v>94852</v>
      </c>
      <c r="K3879" t="s">
        <v>1950</v>
      </c>
      <c r="L3879" s="8">
        <v>0.53596064814814814</v>
      </c>
      <c r="M3879" s="8">
        <v>0.53703703703703709</v>
      </c>
      <c r="N3879" t="s">
        <v>1948</v>
      </c>
      <c r="O3879" t="s">
        <v>1948</v>
      </c>
      <c r="P3879" t="s">
        <v>1948</v>
      </c>
      <c r="Q3879" s="8">
        <v>1.0763888888888889E-3</v>
      </c>
      <c r="R3879" t="s">
        <v>1951</v>
      </c>
      <c r="S3879" t="s">
        <v>1973</v>
      </c>
      <c r="T3879" t="s">
        <v>1953</v>
      </c>
    </row>
    <row r="3880" spans="1:20" x14ac:dyDescent="0.35">
      <c r="A3880">
        <v>1229659655</v>
      </c>
      <c r="B3880">
        <v>385306</v>
      </c>
      <c r="C3880" t="s">
        <v>1946</v>
      </c>
      <c r="D3880" s="4">
        <v>44908</v>
      </c>
      <c r="E3880" s="8">
        <v>0.51216435185185183</v>
      </c>
      <c r="F3880" t="s">
        <v>6375</v>
      </c>
      <c r="G3880" t="s">
        <v>6376</v>
      </c>
      <c r="H3880" t="s">
        <v>1949</v>
      </c>
      <c r="I3880">
        <v>1</v>
      </c>
      <c r="J3880">
        <v>94631</v>
      </c>
      <c r="K3880" t="s">
        <v>1954</v>
      </c>
      <c r="L3880" s="8">
        <v>0.53125</v>
      </c>
      <c r="M3880" s="8">
        <v>0.53276620370370364</v>
      </c>
      <c r="N3880" t="s">
        <v>1948</v>
      </c>
      <c r="O3880" t="s">
        <v>1948</v>
      </c>
      <c r="P3880" t="s">
        <v>1948</v>
      </c>
      <c r="Q3880" s="8">
        <v>1.5162037037037036E-3</v>
      </c>
      <c r="R3880" t="s">
        <v>1955</v>
      </c>
      <c r="S3880" t="s">
        <v>1955</v>
      </c>
      <c r="T3880" t="s">
        <v>1953</v>
      </c>
    </row>
    <row r="3881" spans="1:20" x14ac:dyDescent="0.35">
      <c r="A3881">
        <v>1229654775</v>
      </c>
      <c r="B3881">
        <v>385248</v>
      </c>
      <c r="C3881" t="s">
        <v>1946</v>
      </c>
      <c r="D3881" s="4">
        <v>44908</v>
      </c>
      <c r="E3881" s="8">
        <v>0.47233796296296293</v>
      </c>
      <c r="F3881" t="s">
        <v>6377</v>
      </c>
      <c r="G3881" t="s">
        <v>6378</v>
      </c>
      <c r="H3881" t="s">
        <v>2296</v>
      </c>
      <c r="I3881">
        <v>1</v>
      </c>
      <c r="J3881">
        <v>93931</v>
      </c>
      <c r="K3881" t="s">
        <v>2080</v>
      </c>
      <c r="L3881" s="8">
        <v>0.49232638888888891</v>
      </c>
      <c r="M3881" s="8">
        <v>0.4959027777777778</v>
      </c>
      <c r="N3881" t="s">
        <v>1948</v>
      </c>
      <c r="O3881" t="s">
        <v>1948</v>
      </c>
      <c r="P3881" t="s">
        <v>1948</v>
      </c>
      <c r="Q3881" s="8">
        <v>3.5763888888888894E-3</v>
      </c>
      <c r="R3881" t="s">
        <v>1955</v>
      </c>
      <c r="S3881" t="s">
        <v>1955</v>
      </c>
      <c r="T3881" t="s">
        <v>1953</v>
      </c>
    </row>
    <row r="3882" spans="1:20" x14ac:dyDescent="0.35">
      <c r="A3882">
        <v>1229651226</v>
      </c>
      <c r="B3882">
        <v>385206</v>
      </c>
      <c r="C3882" t="s">
        <v>1946</v>
      </c>
      <c r="D3882" s="4">
        <v>44908</v>
      </c>
      <c r="E3882" s="8">
        <v>0.44291666666666668</v>
      </c>
      <c r="F3882" t="s">
        <v>5697</v>
      </c>
      <c r="G3882" t="s">
        <v>2195</v>
      </c>
      <c r="H3882" t="s">
        <v>2073</v>
      </c>
      <c r="I3882">
        <v>1</v>
      </c>
      <c r="J3882">
        <v>90731</v>
      </c>
      <c r="K3882" t="s">
        <v>5945</v>
      </c>
      <c r="L3882" s="8">
        <v>0.4432638888888889</v>
      </c>
      <c r="M3882" s="8">
        <v>0.44638888888888889</v>
      </c>
      <c r="N3882" t="s">
        <v>1948</v>
      </c>
      <c r="O3882" t="s">
        <v>1948</v>
      </c>
      <c r="P3882" t="s">
        <v>1948</v>
      </c>
      <c r="Q3882" s="8">
        <v>3.1249999999999997E-3</v>
      </c>
      <c r="R3882" t="s">
        <v>1955</v>
      </c>
      <c r="S3882" t="s">
        <v>1955</v>
      </c>
      <c r="T3882" t="s">
        <v>1953</v>
      </c>
    </row>
    <row r="3883" spans="1:20" x14ac:dyDescent="0.35">
      <c r="A3883">
        <v>1229612581</v>
      </c>
      <c r="B3883">
        <v>384786</v>
      </c>
      <c r="C3883" t="s">
        <v>1969</v>
      </c>
      <c r="D3883" s="4">
        <v>44907</v>
      </c>
      <c r="E3883" s="8">
        <v>0.91658564814814814</v>
      </c>
      <c r="F3883" t="s">
        <v>6379</v>
      </c>
      <c r="G3883" t="s">
        <v>6380</v>
      </c>
      <c r="H3883" t="s">
        <v>1949</v>
      </c>
      <c r="I3883">
        <v>1</v>
      </c>
      <c r="J3883">
        <v>94452</v>
      </c>
      <c r="K3883" t="s">
        <v>2074</v>
      </c>
      <c r="L3883" s="8">
        <v>0.92262731481481486</v>
      </c>
      <c r="M3883" s="8">
        <v>0.9243055555555556</v>
      </c>
      <c r="N3883" t="s">
        <v>1948</v>
      </c>
      <c r="O3883" t="s">
        <v>1948</v>
      </c>
      <c r="P3883" t="s">
        <v>1948</v>
      </c>
      <c r="Q3883" s="8">
        <v>1.6782407407407406E-3</v>
      </c>
      <c r="R3883" t="s">
        <v>1951</v>
      </c>
      <c r="S3883" t="s">
        <v>1973</v>
      </c>
      <c r="T3883" t="s">
        <v>1953</v>
      </c>
    </row>
    <row r="3884" spans="1:20" x14ac:dyDescent="0.35">
      <c r="A3884">
        <v>1229604852</v>
      </c>
      <c r="B3884">
        <v>384721</v>
      </c>
      <c r="C3884" t="s">
        <v>1969</v>
      </c>
      <c r="D3884" s="4">
        <v>44907</v>
      </c>
      <c r="E3884" s="8">
        <v>0.86325231481481479</v>
      </c>
      <c r="F3884" t="s">
        <v>6381</v>
      </c>
      <c r="G3884" t="s">
        <v>6382</v>
      </c>
      <c r="H3884" t="s">
        <v>1962</v>
      </c>
      <c r="I3884">
        <v>1</v>
      </c>
      <c r="J3884">
        <v>90152</v>
      </c>
      <c r="K3884" t="s">
        <v>1963</v>
      </c>
      <c r="L3884" s="8">
        <v>0.86916666666666664</v>
      </c>
      <c r="M3884" s="8">
        <v>0.87069444444444455</v>
      </c>
      <c r="N3884" t="s">
        <v>1948</v>
      </c>
      <c r="O3884" t="s">
        <v>1948</v>
      </c>
      <c r="P3884" t="s">
        <v>1948</v>
      </c>
      <c r="Q3884" s="8">
        <v>1.5277777777777779E-3</v>
      </c>
      <c r="R3884" t="s">
        <v>1951</v>
      </c>
      <c r="S3884" t="s">
        <v>1952</v>
      </c>
      <c r="T3884" t="s">
        <v>1953</v>
      </c>
    </row>
    <row r="3885" spans="1:20" x14ac:dyDescent="0.35">
      <c r="A3885">
        <v>1229605732</v>
      </c>
      <c r="B3885">
        <v>384726</v>
      </c>
      <c r="C3885" t="s">
        <v>1969</v>
      </c>
      <c r="D3885" s="4">
        <v>44907</v>
      </c>
      <c r="E3885" s="8">
        <v>0.86777777777777787</v>
      </c>
      <c r="F3885" t="s">
        <v>6383</v>
      </c>
      <c r="G3885" t="s">
        <v>6384</v>
      </c>
      <c r="H3885" t="s">
        <v>2015</v>
      </c>
      <c r="I3885">
        <v>1</v>
      </c>
      <c r="J3885">
        <v>94331</v>
      </c>
      <c r="K3885" t="s">
        <v>2016</v>
      </c>
      <c r="L3885" s="8">
        <v>0.86844907407407401</v>
      </c>
      <c r="M3885" s="8">
        <v>0.87083333333333324</v>
      </c>
      <c r="N3885" t="s">
        <v>1948</v>
      </c>
      <c r="O3885" t="s">
        <v>1948</v>
      </c>
      <c r="P3885" t="s">
        <v>1948</v>
      </c>
      <c r="Q3885" s="8">
        <v>2.3842592592592591E-3</v>
      </c>
      <c r="R3885" t="s">
        <v>1955</v>
      </c>
      <c r="S3885" t="s">
        <v>1955</v>
      </c>
      <c r="T3885" t="s">
        <v>1953</v>
      </c>
    </row>
    <row r="3886" spans="1:20" x14ac:dyDescent="0.35">
      <c r="A3886">
        <v>1229595455</v>
      </c>
      <c r="B3886">
        <v>384602</v>
      </c>
      <c r="C3886" t="s">
        <v>1969</v>
      </c>
      <c r="D3886" s="4">
        <v>44907</v>
      </c>
      <c r="E3886" s="8">
        <v>0.78454861111111107</v>
      </c>
      <c r="F3886" t="s">
        <v>6385</v>
      </c>
      <c r="G3886" t="s">
        <v>6386</v>
      </c>
      <c r="H3886" t="s">
        <v>2009</v>
      </c>
      <c r="I3886">
        <v>1</v>
      </c>
      <c r="J3886">
        <v>90331</v>
      </c>
      <c r="K3886" t="s">
        <v>2010</v>
      </c>
      <c r="L3886" s="8">
        <v>0.78519675925925936</v>
      </c>
      <c r="M3886" s="8">
        <v>0.78861111111111104</v>
      </c>
      <c r="N3886" t="s">
        <v>1948</v>
      </c>
      <c r="O3886" t="s">
        <v>1948</v>
      </c>
      <c r="P3886" t="s">
        <v>1948</v>
      </c>
      <c r="Q3886" s="8">
        <v>3.414351851851852E-3</v>
      </c>
      <c r="R3886" t="s">
        <v>1955</v>
      </c>
      <c r="S3886" t="s">
        <v>1955</v>
      </c>
      <c r="T3886" t="s">
        <v>1953</v>
      </c>
    </row>
    <row r="3887" spans="1:20" x14ac:dyDescent="0.35">
      <c r="A3887">
        <v>1229595455</v>
      </c>
      <c r="B3887">
        <v>384602</v>
      </c>
      <c r="C3887" t="s">
        <v>1969</v>
      </c>
      <c r="D3887" s="4">
        <v>44907</v>
      </c>
      <c r="E3887" s="8">
        <v>0.78454861111111107</v>
      </c>
      <c r="F3887" t="s">
        <v>6385</v>
      </c>
      <c r="G3887" t="s">
        <v>6386</v>
      </c>
      <c r="H3887" t="s">
        <v>2009</v>
      </c>
      <c r="I3887">
        <v>1</v>
      </c>
      <c r="J3887">
        <v>93351</v>
      </c>
      <c r="K3887" t="s">
        <v>2136</v>
      </c>
      <c r="L3887" s="8">
        <v>0.78519675925925936</v>
      </c>
      <c r="M3887" s="8">
        <v>0.78839120370370364</v>
      </c>
      <c r="N3887" t="s">
        <v>1948</v>
      </c>
      <c r="O3887" t="s">
        <v>1948</v>
      </c>
      <c r="P3887" t="s">
        <v>1948</v>
      </c>
      <c r="Q3887" s="8">
        <v>3.1944444444444442E-3</v>
      </c>
      <c r="R3887" t="s">
        <v>2006</v>
      </c>
      <c r="S3887" t="s">
        <v>1952</v>
      </c>
      <c r="T3887" t="s">
        <v>1953</v>
      </c>
    </row>
    <row r="3888" spans="1:20" x14ac:dyDescent="0.35">
      <c r="A3888">
        <v>1229592468</v>
      </c>
      <c r="B3888">
        <v>384576</v>
      </c>
      <c r="C3888" t="s">
        <v>1969</v>
      </c>
      <c r="D3888" s="4">
        <v>44907</v>
      </c>
      <c r="E3888" s="8">
        <v>0.75809027777777782</v>
      </c>
      <c r="F3888" t="s">
        <v>2596</v>
      </c>
      <c r="G3888" t="s">
        <v>2597</v>
      </c>
      <c r="H3888" t="s">
        <v>1966</v>
      </c>
      <c r="I3888">
        <v>1</v>
      </c>
      <c r="J3888">
        <v>95131</v>
      </c>
      <c r="K3888" t="s">
        <v>5903</v>
      </c>
      <c r="L3888" s="8">
        <v>0.76142361111111112</v>
      </c>
      <c r="M3888" s="8">
        <v>0.76483796296296302</v>
      </c>
      <c r="N3888" t="s">
        <v>1948</v>
      </c>
      <c r="O3888" t="s">
        <v>1948</v>
      </c>
      <c r="P3888" t="s">
        <v>1948</v>
      </c>
      <c r="Q3888" s="8">
        <v>3.414351851851852E-3</v>
      </c>
      <c r="R3888" t="s">
        <v>1955</v>
      </c>
      <c r="S3888" t="s">
        <v>1996</v>
      </c>
      <c r="T3888" t="s">
        <v>1953</v>
      </c>
    </row>
    <row r="3889" spans="1:20" x14ac:dyDescent="0.35">
      <c r="A3889">
        <v>1229592468</v>
      </c>
      <c r="B3889">
        <v>384576</v>
      </c>
      <c r="C3889" t="s">
        <v>1969</v>
      </c>
      <c r="D3889" s="4">
        <v>44907</v>
      </c>
      <c r="E3889" s="8">
        <v>0.75809027777777782</v>
      </c>
      <c r="F3889" t="s">
        <v>2596</v>
      </c>
      <c r="G3889" t="s">
        <v>2597</v>
      </c>
      <c r="H3889" t="s">
        <v>1966</v>
      </c>
      <c r="I3889">
        <v>1</v>
      </c>
      <c r="J3889">
        <v>98035</v>
      </c>
      <c r="K3889" t="s">
        <v>1967</v>
      </c>
      <c r="L3889" s="8">
        <v>0.75846064814814806</v>
      </c>
      <c r="M3889" s="8">
        <v>0.75956018518518509</v>
      </c>
      <c r="N3889" t="s">
        <v>1948</v>
      </c>
      <c r="O3889" t="s">
        <v>1948</v>
      </c>
      <c r="P3889" t="s">
        <v>1948</v>
      </c>
      <c r="Q3889" s="8">
        <v>1.0995370370370371E-3</v>
      </c>
      <c r="R3889" t="s">
        <v>1955</v>
      </c>
      <c r="S3889" t="s">
        <v>1955</v>
      </c>
      <c r="T3889" t="s">
        <v>1953</v>
      </c>
    </row>
    <row r="3890" spans="1:20" x14ac:dyDescent="0.35">
      <c r="A3890">
        <v>1229585166</v>
      </c>
      <c r="B3890">
        <v>384484</v>
      </c>
      <c r="C3890" t="s">
        <v>1969</v>
      </c>
      <c r="D3890" s="4">
        <v>44907</v>
      </c>
      <c r="E3890" s="8">
        <v>0.69761574074074073</v>
      </c>
      <c r="F3890" t="s">
        <v>6387</v>
      </c>
      <c r="G3890" t="s">
        <v>6388</v>
      </c>
      <c r="H3890" t="s">
        <v>2296</v>
      </c>
      <c r="I3890">
        <v>1</v>
      </c>
      <c r="J3890">
        <v>93931</v>
      </c>
      <c r="K3890" t="s">
        <v>2080</v>
      </c>
      <c r="L3890" s="8">
        <v>0.71707175925925926</v>
      </c>
      <c r="M3890" s="8">
        <v>0.72259259259259256</v>
      </c>
      <c r="N3890" t="s">
        <v>1948</v>
      </c>
      <c r="O3890" t="s">
        <v>1948</v>
      </c>
      <c r="P3890" t="s">
        <v>1948</v>
      </c>
      <c r="Q3890" s="8">
        <v>5.5208333333333333E-3</v>
      </c>
      <c r="R3890" t="s">
        <v>1955</v>
      </c>
      <c r="S3890" t="s">
        <v>1955</v>
      </c>
      <c r="T3890" t="s">
        <v>1953</v>
      </c>
    </row>
    <row r="3891" spans="1:20" x14ac:dyDescent="0.35">
      <c r="A3891">
        <v>1229585166</v>
      </c>
      <c r="B3891">
        <v>384484</v>
      </c>
      <c r="C3891" t="s">
        <v>1969</v>
      </c>
      <c r="D3891" s="4">
        <v>44907</v>
      </c>
      <c r="E3891" s="8">
        <v>0.69761574074074073</v>
      </c>
      <c r="F3891" t="s">
        <v>6387</v>
      </c>
      <c r="G3891" t="s">
        <v>6388</v>
      </c>
      <c r="H3891" t="s">
        <v>2296</v>
      </c>
      <c r="I3891">
        <v>1</v>
      </c>
      <c r="J3891">
        <v>93952</v>
      </c>
      <c r="K3891" t="s">
        <v>2080</v>
      </c>
      <c r="L3891" s="8">
        <v>0.71707175925925926</v>
      </c>
      <c r="M3891" s="8">
        <v>0.7205555555555555</v>
      </c>
      <c r="N3891" t="s">
        <v>1948</v>
      </c>
      <c r="O3891" t="s">
        <v>1948</v>
      </c>
      <c r="P3891" t="s">
        <v>1948</v>
      </c>
      <c r="Q3891" s="8">
        <v>3.483796296296296E-3</v>
      </c>
      <c r="R3891" t="s">
        <v>1951</v>
      </c>
      <c r="S3891" t="s">
        <v>1973</v>
      </c>
      <c r="T3891" t="s">
        <v>1953</v>
      </c>
    </row>
    <row r="3892" spans="1:20" x14ac:dyDescent="0.35">
      <c r="A3892">
        <v>1229585950</v>
      </c>
      <c r="B3892">
        <v>384490</v>
      </c>
      <c r="C3892" t="s">
        <v>1969</v>
      </c>
      <c r="D3892" s="4">
        <v>44907</v>
      </c>
      <c r="E3892" s="8">
        <v>0.70437500000000008</v>
      </c>
      <c r="F3892" t="s">
        <v>6389</v>
      </c>
      <c r="G3892" t="s">
        <v>6390</v>
      </c>
      <c r="H3892" t="s">
        <v>2147</v>
      </c>
      <c r="I3892">
        <v>1</v>
      </c>
      <c r="J3892">
        <v>95931</v>
      </c>
      <c r="K3892" t="s">
        <v>5894</v>
      </c>
      <c r="L3892" s="8">
        <v>0.70604166666666668</v>
      </c>
      <c r="M3892" s="8">
        <v>0.70918981481481491</v>
      </c>
      <c r="N3892" t="s">
        <v>1948</v>
      </c>
      <c r="O3892" t="s">
        <v>1948</v>
      </c>
      <c r="P3892" t="s">
        <v>1948</v>
      </c>
      <c r="Q3892" s="8">
        <v>3.1481481481481482E-3</v>
      </c>
      <c r="R3892" t="s">
        <v>1955</v>
      </c>
      <c r="S3892" t="s">
        <v>1955</v>
      </c>
      <c r="T3892" t="s">
        <v>1953</v>
      </c>
    </row>
    <row r="3893" spans="1:20" x14ac:dyDescent="0.35">
      <c r="A3893">
        <v>1229561453</v>
      </c>
      <c r="B3893">
        <v>384228</v>
      </c>
      <c r="C3893" t="s">
        <v>1969</v>
      </c>
      <c r="D3893" s="4">
        <v>44907</v>
      </c>
      <c r="E3893" s="8">
        <v>0.52870370370370368</v>
      </c>
      <c r="F3893" t="s">
        <v>6391</v>
      </c>
      <c r="G3893" t="s">
        <v>6392</v>
      </c>
      <c r="H3893" t="s">
        <v>1949</v>
      </c>
      <c r="I3893">
        <v>1</v>
      </c>
      <c r="J3893">
        <v>94452</v>
      </c>
      <c r="K3893" t="s">
        <v>2074</v>
      </c>
      <c r="L3893" s="8">
        <v>0.5340625</v>
      </c>
      <c r="M3893" s="8">
        <v>0.53621527777777778</v>
      </c>
      <c r="N3893" t="s">
        <v>1948</v>
      </c>
      <c r="O3893" t="s">
        <v>1948</v>
      </c>
      <c r="P3893" t="s">
        <v>1948</v>
      </c>
      <c r="Q3893" s="8">
        <v>2.1527777777777778E-3</v>
      </c>
      <c r="R3893" t="s">
        <v>1951</v>
      </c>
      <c r="S3893" t="s">
        <v>1952</v>
      </c>
      <c r="T3893" t="s">
        <v>2004</v>
      </c>
    </row>
    <row r="3894" spans="1:20" x14ac:dyDescent="0.35">
      <c r="A3894">
        <v>1229560260</v>
      </c>
      <c r="B3894">
        <v>384207</v>
      </c>
      <c r="C3894" t="s">
        <v>1969</v>
      </c>
      <c r="D3894" s="4">
        <v>44907</v>
      </c>
      <c r="E3894" s="8">
        <v>0.51982638888888888</v>
      </c>
      <c r="F3894" t="s">
        <v>6393</v>
      </c>
      <c r="G3894" t="s">
        <v>6394</v>
      </c>
      <c r="H3894" t="s">
        <v>1949</v>
      </c>
      <c r="I3894">
        <v>1</v>
      </c>
      <c r="J3894">
        <v>94531</v>
      </c>
      <c r="K3894" t="s">
        <v>2049</v>
      </c>
      <c r="L3894" s="8">
        <v>0.53255787037037039</v>
      </c>
      <c r="M3894" s="8">
        <v>0.53350694444444446</v>
      </c>
      <c r="N3894" t="s">
        <v>1948</v>
      </c>
      <c r="O3894" t="s">
        <v>1948</v>
      </c>
      <c r="P3894" t="s">
        <v>1948</v>
      </c>
      <c r="Q3894" s="8">
        <v>9.4907407407407408E-4</v>
      </c>
      <c r="R3894" t="s">
        <v>1955</v>
      </c>
      <c r="S3894" t="s">
        <v>1955</v>
      </c>
      <c r="T3894" t="s">
        <v>1953</v>
      </c>
    </row>
    <row r="3895" spans="1:20" x14ac:dyDescent="0.35">
      <c r="A3895">
        <v>1229561453</v>
      </c>
      <c r="B3895">
        <v>384228</v>
      </c>
      <c r="C3895" t="s">
        <v>1969</v>
      </c>
      <c r="D3895" s="4">
        <v>44907</v>
      </c>
      <c r="E3895" s="8">
        <v>0.52870370370370368</v>
      </c>
      <c r="F3895" t="s">
        <v>6391</v>
      </c>
      <c r="G3895" t="s">
        <v>6392</v>
      </c>
      <c r="H3895" t="s">
        <v>1949</v>
      </c>
      <c r="I3895">
        <v>1</v>
      </c>
      <c r="J3895">
        <v>90774</v>
      </c>
      <c r="K3895" t="s">
        <v>5945</v>
      </c>
      <c r="L3895" s="8">
        <v>0.53175925925925926</v>
      </c>
      <c r="M3895" s="8">
        <v>0.53543981481481484</v>
      </c>
      <c r="N3895" t="s">
        <v>1948</v>
      </c>
      <c r="O3895" t="s">
        <v>1948</v>
      </c>
      <c r="P3895" t="s">
        <v>1948</v>
      </c>
      <c r="Q3895" s="8">
        <v>3.6805555555555554E-3</v>
      </c>
      <c r="R3895" t="s">
        <v>2224</v>
      </c>
      <c r="S3895" t="s">
        <v>2027</v>
      </c>
      <c r="T3895" t="s">
        <v>2004</v>
      </c>
    </row>
    <row r="3896" spans="1:20" x14ac:dyDescent="0.35">
      <c r="A3896">
        <v>1229561453</v>
      </c>
      <c r="B3896">
        <v>384228</v>
      </c>
      <c r="C3896" t="s">
        <v>1969</v>
      </c>
      <c r="D3896" s="4">
        <v>44907</v>
      </c>
      <c r="E3896" s="8">
        <v>0.52870370370370368</v>
      </c>
      <c r="F3896" t="s">
        <v>6391</v>
      </c>
      <c r="G3896" t="s">
        <v>6392</v>
      </c>
      <c r="H3896" t="s">
        <v>1949</v>
      </c>
      <c r="I3896">
        <v>1</v>
      </c>
      <c r="J3896">
        <v>94831</v>
      </c>
      <c r="K3896" t="s">
        <v>1950</v>
      </c>
      <c r="L3896" s="8">
        <v>0.53028935185185189</v>
      </c>
      <c r="M3896" s="8">
        <v>0.53101851851851845</v>
      </c>
      <c r="N3896" t="s">
        <v>1948</v>
      </c>
      <c r="O3896" t="s">
        <v>1948</v>
      </c>
      <c r="P3896" t="s">
        <v>1948</v>
      </c>
      <c r="Q3896" s="8">
        <v>7.291666666666667E-4</v>
      </c>
      <c r="R3896" t="s">
        <v>1955</v>
      </c>
      <c r="S3896" t="s">
        <v>1955</v>
      </c>
      <c r="T3896" t="s">
        <v>2004</v>
      </c>
    </row>
    <row r="3897" spans="1:20" x14ac:dyDescent="0.35">
      <c r="A3897">
        <v>1229532945</v>
      </c>
      <c r="B3897">
        <v>384005</v>
      </c>
      <c r="C3897" t="s">
        <v>1969</v>
      </c>
      <c r="D3897" s="4">
        <v>44907</v>
      </c>
      <c r="E3897" s="8">
        <v>0.35984953703703698</v>
      </c>
      <c r="F3897" t="s">
        <v>6395</v>
      </c>
      <c r="G3897" t="s">
        <v>6396</v>
      </c>
      <c r="H3897" t="s">
        <v>2116</v>
      </c>
      <c r="I3897">
        <v>1</v>
      </c>
      <c r="J3897">
        <v>90131</v>
      </c>
      <c r="K3897" t="s">
        <v>1963</v>
      </c>
      <c r="L3897" s="8">
        <v>0.36238425925925927</v>
      </c>
      <c r="M3897" s="8">
        <v>0.36284722222222227</v>
      </c>
      <c r="N3897" t="s">
        <v>1948</v>
      </c>
      <c r="O3897" t="s">
        <v>1948</v>
      </c>
      <c r="P3897" t="s">
        <v>1948</v>
      </c>
      <c r="Q3897" s="8">
        <v>4.6296296296296293E-4</v>
      </c>
      <c r="R3897" t="s">
        <v>1955</v>
      </c>
      <c r="S3897" t="s">
        <v>1955</v>
      </c>
      <c r="T3897" t="s">
        <v>1953</v>
      </c>
    </row>
    <row r="3898" spans="1:20" x14ac:dyDescent="0.35">
      <c r="A3898">
        <v>1229530389</v>
      </c>
      <c r="B3898">
        <v>383979</v>
      </c>
      <c r="C3898" t="s">
        <v>1969</v>
      </c>
      <c r="D3898" s="4">
        <v>44907</v>
      </c>
      <c r="E3898" s="8">
        <v>0.32303240740740741</v>
      </c>
      <c r="F3898" t="s">
        <v>6397</v>
      </c>
      <c r="G3898" t="s">
        <v>6398</v>
      </c>
      <c r="H3898" t="s">
        <v>2116</v>
      </c>
      <c r="I3898">
        <v>1</v>
      </c>
      <c r="J3898">
        <v>90131</v>
      </c>
      <c r="K3898" t="s">
        <v>1963</v>
      </c>
      <c r="L3898" s="8">
        <v>0.35290509259259256</v>
      </c>
      <c r="M3898" s="8">
        <v>0.35387731481481483</v>
      </c>
      <c r="N3898" t="s">
        <v>1948</v>
      </c>
      <c r="O3898" t="s">
        <v>1948</v>
      </c>
      <c r="P3898" t="s">
        <v>1948</v>
      </c>
      <c r="Q3898" s="8">
        <v>9.7222222222222209E-4</v>
      </c>
      <c r="R3898" t="s">
        <v>1955</v>
      </c>
      <c r="S3898" t="s">
        <v>1955</v>
      </c>
      <c r="T3898" t="s">
        <v>1953</v>
      </c>
    </row>
    <row r="3899" spans="1:20" x14ac:dyDescent="0.35">
      <c r="A3899">
        <v>1229530389</v>
      </c>
      <c r="B3899">
        <v>383979</v>
      </c>
      <c r="C3899" t="s">
        <v>1969</v>
      </c>
      <c r="D3899" s="4">
        <v>44907</v>
      </c>
      <c r="E3899" s="8">
        <v>0.32303240740740741</v>
      </c>
      <c r="F3899" t="s">
        <v>6397</v>
      </c>
      <c r="G3899" t="s">
        <v>6398</v>
      </c>
      <c r="H3899" t="s">
        <v>2116</v>
      </c>
      <c r="I3899">
        <v>1</v>
      </c>
      <c r="J3899">
        <v>90152</v>
      </c>
      <c r="K3899" t="s">
        <v>1963</v>
      </c>
      <c r="L3899" s="8">
        <v>0.35155092592592596</v>
      </c>
      <c r="M3899" s="8">
        <v>0.3527777777777778</v>
      </c>
      <c r="N3899" t="s">
        <v>1948</v>
      </c>
      <c r="O3899" t="s">
        <v>1948</v>
      </c>
      <c r="P3899" t="s">
        <v>1948</v>
      </c>
      <c r="Q3899" s="8">
        <v>1.2268518518518518E-3</v>
      </c>
      <c r="R3899" t="s">
        <v>1951</v>
      </c>
      <c r="S3899" t="s">
        <v>1973</v>
      </c>
      <c r="T3899" t="s">
        <v>1953</v>
      </c>
    </row>
    <row r="3900" spans="1:20" x14ac:dyDescent="0.35">
      <c r="A3900">
        <v>1229530389</v>
      </c>
      <c r="B3900">
        <v>383979</v>
      </c>
      <c r="C3900" t="s">
        <v>1969</v>
      </c>
      <c r="D3900" s="4">
        <v>44907</v>
      </c>
      <c r="E3900" s="8">
        <v>0.32303240740740741</v>
      </c>
      <c r="F3900" t="s">
        <v>6397</v>
      </c>
      <c r="G3900" t="s">
        <v>6398</v>
      </c>
      <c r="H3900" t="s">
        <v>2116</v>
      </c>
      <c r="I3900">
        <v>1</v>
      </c>
      <c r="J3900">
        <v>92231</v>
      </c>
      <c r="K3900" t="s">
        <v>3332</v>
      </c>
      <c r="L3900" s="8">
        <v>0.35155092592592596</v>
      </c>
      <c r="M3900" s="8">
        <v>0.35537037037037034</v>
      </c>
      <c r="N3900" t="s">
        <v>1948</v>
      </c>
      <c r="O3900" t="s">
        <v>1948</v>
      </c>
      <c r="P3900" t="s">
        <v>1948</v>
      </c>
      <c r="Q3900" s="8">
        <v>3.8194444444444443E-3</v>
      </c>
      <c r="R3900" t="s">
        <v>1955</v>
      </c>
      <c r="S3900" t="s">
        <v>1955</v>
      </c>
      <c r="T3900" t="s">
        <v>1953</v>
      </c>
    </row>
    <row r="3901" spans="1:20" x14ac:dyDescent="0.35">
      <c r="A3901">
        <v>1229530809</v>
      </c>
      <c r="B3901">
        <v>383984</v>
      </c>
      <c r="C3901" t="s">
        <v>1969</v>
      </c>
      <c r="D3901" s="4">
        <v>44907</v>
      </c>
      <c r="E3901" s="8">
        <v>0.32846064814814818</v>
      </c>
      <c r="F3901" t="s">
        <v>6399</v>
      </c>
      <c r="G3901" t="s">
        <v>6400</v>
      </c>
      <c r="H3901" t="s">
        <v>1949</v>
      </c>
      <c r="I3901">
        <v>1</v>
      </c>
      <c r="J3901">
        <v>94631</v>
      </c>
      <c r="K3901" t="s">
        <v>1954</v>
      </c>
      <c r="L3901" s="8">
        <v>0.32909722222222221</v>
      </c>
      <c r="M3901" s="8">
        <v>0.33050925925925928</v>
      </c>
      <c r="N3901" t="s">
        <v>1948</v>
      </c>
      <c r="O3901" t="s">
        <v>1948</v>
      </c>
      <c r="P3901" t="s">
        <v>1948</v>
      </c>
      <c r="Q3901" s="8">
        <v>1.4120370370370369E-3</v>
      </c>
      <c r="R3901" t="s">
        <v>1955</v>
      </c>
      <c r="S3901" t="s">
        <v>1955</v>
      </c>
      <c r="T3901" t="s">
        <v>1953</v>
      </c>
    </row>
    <row r="3902" spans="1:20" x14ac:dyDescent="0.35">
      <c r="A3902">
        <v>1229525392</v>
      </c>
      <c r="B3902">
        <v>383920</v>
      </c>
      <c r="C3902" t="s">
        <v>1969</v>
      </c>
      <c r="D3902" s="4">
        <v>44907</v>
      </c>
      <c r="E3902" s="8">
        <v>0.22371527777777778</v>
      </c>
      <c r="F3902" t="s">
        <v>6401</v>
      </c>
      <c r="G3902" t="s">
        <v>6402</v>
      </c>
      <c r="H3902" t="s">
        <v>1957</v>
      </c>
      <c r="I3902">
        <v>1</v>
      </c>
      <c r="J3902">
        <v>92831</v>
      </c>
      <c r="K3902" t="s">
        <v>2232</v>
      </c>
      <c r="L3902" s="8">
        <v>0.22386574074074073</v>
      </c>
      <c r="M3902" s="8">
        <v>0.22846064814814815</v>
      </c>
      <c r="N3902" t="s">
        <v>1948</v>
      </c>
      <c r="O3902" t="s">
        <v>1948</v>
      </c>
      <c r="P3902" t="s">
        <v>1948</v>
      </c>
      <c r="Q3902" s="8">
        <v>4.5949074074074078E-3</v>
      </c>
      <c r="R3902" t="s">
        <v>1955</v>
      </c>
      <c r="S3902" t="s">
        <v>1955</v>
      </c>
      <c r="T3902" t="s">
        <v>1953</v>
      </c>
    </row>
    <row r="3903" spans="1:20" x14ac:dyDescent="0.35">
      <c r="A3903">
        <v>1229521649</v>
      </c>
      <c r="B3903">
        <v>383883</v>
      </c>
      <c r="C3903" t="s">
        <v>1969</v>
      </c>
      <c r="D3903" s="4">
        <v>44907</v>
      </c>
      <c r="E3903" s="8">
        <v>0.13694444444444445</v>
      </c>
      <c r="F3903" t="s">
        <v>4274</v>
      </c>
      <c r="G3903" t="s">
        <v>2477</v>
      </c>
      <c r="H3903" t="s">
        <v>1949</v>
      </c>
      <c r="I3903">
        <v>1</v>
      </c>
      <c r="J3903">
        <v>94831</v>
      </c>
      <c r="K3903" t="s">
        <v>1950</v>
      </c>
      <c r="L3903" s="8">
        <v>0.13714120370370372</v>
      </c>
      <c r="M3903" s="8">
        <v>0.13893518518518519</v>
      </c>
      <c r="N3903" t="s">
        <v>1948</v>
      </c>
      <c r="O3903" t="s">
        <v>1948</v>
      </c>
      <c r="P3903" t="s">
        <v>1948</v>
      </c>
      <c r="Q3903" s="8">
        <v>1.7939814814814815E-3</v>
      </c>
      <c r="R3903" t="s">
        <v>1955</v>
      </c>
      <c r="S3903" t="s">
        <v>1955</v>
      </c>
      <c r="T3903" t="s">
        <v>1953</v>
      </c>
    </row>
    <row r="3904" spans="1:20" x14ac:dyDescent="0.35">
      <c r="A3904">
        <v>1229515996</v>
      </c>
      <c r="B3904">
        <v>383817</v>
      </c>
      <c r="C3904" t="s">
        <v>1969</v>
      </c>
      <c r="D3904" s="4">
        <v>44907</v>
      </c>
      <c r="E3904" s="8">
        <v>3.2870370370370367E-3</v>
      </c>
      <c r="F3904" t="s">
        <v>6403</v>
      </c>
      <c r="G3904" t="s">
        <v>6404</v>
      </c>
      <c r="H3904" t="s">
        <v>1949</v>
      </c>
      <c r="I3904">
        <v>1</v>
      </c>
      <c r="J3904">
        <v>94531</v>
      </c>
      <c r="K3904" t="s">
        <v>2049</v>
      </c>
      <c r="L3904" s="8">
        <v>4.3749999999999995E-3</v>
      </c>
      <c r="M3904" s="8">
        <v>5.7407407407407416E-3</v>
      </c>
      <c r="N3904" t="s">
        <v>1948</v>
      </c>
      <c r="O3904" t="s">
        <v>1948</v>
      </c>
      <c r="P3904" t="s">
        <v>1948</v>
      </c>
      <c r="Q3904" s="8">
        <v>1.3657407407407409E-3</v>
      </c>
      <c r="R3904" t="s">
        <v>1955</v>
      </c>
      <c r="S3904" t="s">
        <v>1955</v>
      </c>
      <c r="T3904" t="s">
        <v>1953</v>
      </c>
    </row>
    <row r="3905" spans="1:20" x14ac:dyDescent="0.35">
      <c r="A3905">
        <v>1229513997</v>
      </c>
      <c r="B3905">
        <v>383801</v>
      </c>
      <c r="C3905" t="s">
        <v>1987</v>
      </c>
      <c r="D3905" s="4">
        <v>44906</v>
      </c>
      <c r="E3905" s="8">
        <v>0.97548611111111105</v>
      </c>
      <c r="F3905" t="s">
        <v>6405</v>
      </c>
      <c r="G3905" t="s">
        <v>6406</v>
      </c>
      <c r="H3905" t="s">
        <v>2325</v>
      </c>
      <c r="I3905">
        <v>1</v>
      </c>
      <c r="J3905">
        <v>95731</v>
      </c>
      <c r="K3905" t="s">
        <v>2005</v>
      </c>
      <c r="L3905" s="8">
        <v>0.97592592592592586</v>
      </c>
      <c r="M3905" s="8">
        <v>0.97994212962962957</v>
      </c>
      <c r="N3905" t="s">
        <v>1948</v>
      </c>
      <c r="O3905" t="s">
        <v>1948</v>
      </c>
      <c r="P3905" t="s">
        <v>1948</v>
      </c>
      <c r="Q3905" s="8">
        <v>4.0162037037037033E-3</v>
      </c>
      <c r="R3905" t="s">
        <v>1955</v>
      </c>
      <c r="S3905" t="s">
        <v>1955</v>
      </c>
      <c r="T3905" t="s">
        <v>1953</v>
      </c>
    </row>
    <row r="3906" spans="1:20" x14ac:dyDescent="0.35">
      <c r="A3906">
        <v>1229513997</v>
      </c>
      <c r="B3906">
        <v>383801</v>
      </c>
      <c r="C3906" t="s">
        <v>1987</v>
      </c>
      <c r="D3906" s="4">
        <v>44906</v>
      </c>
      <c r="E3906" s="8">
        <v>0.97548611111111105</v>
      </c>
      <c r="F3906" t="s">
        <v>6405</v>
      </c>
      <c r="G3906" t="s">
        <v>6406</v>
      </c>
      <c r="H3906" t="s">
        <v>2325</v>
      </c>
      <c r="I3906">
        <v>1</v>
      </c>
      <c r="J3906">
        <v>95751</v>
      </c>
      <c r="K3906" t="s">
        <v>2005</v>
      </c>
      <c r="L3906" s="8">
        <v>0.97592592592592586</v>
      </c>
      <c r="M3906" s="8">
        <v>0.98060185185185189</v>
      </c>
      <c r="N3906" t="s">
        <v>1948</v>
      </c>
      <c r="O3906" t="s">
        <v>1948</v>
      </c>
      <c r="P3906" t="s">
        <v>1948</v>
      </c>
      <c r="Q3906" s="8">
        <v>4.6759259259259263E-3</v>
      </c>
      <c r="R3906" t="s">
        <v>2006</v>
      </c>
      <c r="S3906" t="s">
        <v>1952</v>
      </c>
      <c r="T3906" t="s">
        <v>1953</v>
      </c>
    </row>
    <row r="3907" spans="1:20" x14ac:dyDescent="0.35">
      <c r="A3907">
        <v>1229504251</v>
      </c>
      <c r="B3907">
        <v>383700</v>
      </c>
      <c r="C3907" t="s">
        <v>1987</v>
      </c>
      <c r="D3907" s="4">
        <v>44906</v>
      </c>
      <c r="E3907" s="8">
        <v>0.87563657407407414</v>
      </c>
      <c r="F3907" t="s">
        <v>6407</v>
      </c>
      <c r="G3907" t="s">
        <v>6408</v>
      </c>
      <c r="H3907" t="s">
        <v>1949</v>
      </c>
      <c r="I3907">
        <v>1</v>
      </c>
      <c r="J3907">
        <v>94452</v>
      </c>
      <c r="K3907" t="s">
        <v>2074</v>
      </c>
      <c r="L3907" s="8">
        <v>0.88944444444444448</v>
      </c>
      <c r="M3907" s="8">
        <v>0.89123842592592595</v>
      </c>
      <c r="N3907" t="s">
        <v>1948</v>
      </c>
      <c r="O3907" t="s">
        <v>1948</v>
      </c>
      <c r="P3907" t="s">
        <v>1948</v>
      </c>
      <c r="Q3907" s="8">
        <v>1.7939814814814815E-3</v>
      </c>
      <c r="R3907" t="s">
        <v>1951</v>
      </c>
      <c r="S3907" t="s">
        <v>1973</v>
      </c>
      <c r="T3907" t="s">
        <v>1953</v>
      </c>
    </row>
    <row r="3908" spans="1:20" x14ac:dyDescent="0.35">
      <c r="A3908">
        <v>1229504251</v>
      </c>
      <c r="B3908">
        <v>383700</v>
      </c>
      <c r="C3908" t="s">
        <v>1987</v>
      </c>
      <c r="D3908" s="4">
        <v>44906</v>
      </c>
      <c r="E3908" s="8">
        <v>0.87563657407407414</v>
      </c>
      <c r="F3908" t="s">
        <v>6407</v>
      </c>
      <c r="G3908" t="s">
        <v>6408</v>
      </c>
      <c r="H3908" t="s">
        <v>1949</v>
      </c>
      <c r="I3908">
        <v>1</v>
      </c>
      <c r="J3908">
        <v>94631</v>
      </c>
      <c r="K3908" t="s">
        <v>1954</v>
      </c>
      <c r="L3908" s="8">
        <v>0.88944444444444448</v>
      </c>
      <c r="M3908" s="8">
        <v>0.8908449074074074</v>
      </c>
      <c r="N3908" t="s">
        <v>1948</v>
      </c>
      <c r="O3908" t="s">
        <v>1948</v>
      </c>
      <c r="P3908" t="s">
        <v>1948</v>
      </c>
      <c r="Q3908" s="8">
        <v>1.4004629629629629E-3</v>
      </c>
      <c r="R3908" t="s">
        <v>1955</v>
      </c>
      <c r="S3908" t="s">
        <v>1955</v>
      </c>
      <c r="T3908" t="s">
        <v>1953</v>
      </c>
    </row>
    <row r="3909" spans="1:20" x14ac:dyDescent="0.35">
      <c r="A3909">
        <v>1229498387</v>
      </c>
      <c r="B3909">
        <v>383625</v>
      </c>
      <c r="C3909" t="s">
        <v>1987</v>
      </c>
      <c r="D3909" s="4">
        <v>44906</v>
      </c>
      <c r="E3909" s="8">
        <v>0.80892361111111111</v>
      </c>
      <c r="F3909" t="s">
        <v>6409</v>
      </c>
      <c r="G3909" t="s">
        <v>6410</v>
      </c>
      <c r="H3909" t="s">
        <v>1983</v>
      </c>
      <c r="I3909">
        <v>1</v>
      </c>
      <c r="J3909">
        <v>93341</v>
      </c>
      <c r="K3909" t="s">
        <v>2136</v>
      </c>
      <c r="L3909" s="8">
        <v>0.81510416666666663</v>
      </c>
      <c r="M3909" s="8">
        <v>0.81927083333333339</v>
      </c>
      <c r="N3909" t="s">
        <v>1948</v>
      </c>
      <c r="O3909" t="s">
        <v>1948</v>
      </c>
      <c r="P3909" t="s">
        <v>1948</v>
      </c>
      <c r="Q3909" s="8">
        <v>4.1666666666666666E-3</v>
      </c>
      <c r="R3909" t="s">
        <v>1955</v>
      </c>
      <c r="S3909" t="s">
        <v>1955</v>
      </c>
      <c r="T3909" t="s">
        <v>2004</v>
      </c>
    </row>
    <row r="3910" spans="1:20" x14ac:dyDescent="0.35">
      <c r="A3910">
        <v>1229498387</v>
      </c>
      <c r="B3910">
        <v>383625</v>
      </c>
      <c r="C3910" t="s">
        <v>1987</v>
      </c>
      <c r="D3910" s="4">
        <v>44906</v>
      </c>
      <c r="E3910" s="8">
        <v>0.80892361111111111</v>
      </c>
      <c r="F3910" t="s">
        <v>6409</v>
      </c>
      <c r="G3910" t="s">
        <v>6410</v>
      </c>
      <c r="H3910" t="s">
        <v>1983</v>
      </c>
      <c r="I3910">
        <v>1</v>
      </c>
      <c r="J3910">
        <v>93351</v>
      </c>
      <c r="K3910" t="s">
        <v>2136</v>
      </c>
      <c r="L3910" s="8">
        <v>0.81495370370370368</v>
      </c>
      <c r="M3910" s="8">
        <v>0.81641203703703702</v>
      </c>
      <c r="N3910" t="s">
        <v>1948</v>
      </c>
      <c r="O3910" t="s">
        <v>1948</v>
      </c>
      <c r="P3910" t="s">
        <v>1948</v>
      </c>
      <c r="Q3910" s="8">
        <v>1.4583333333333334E-3</v>
      </c>
      <c r="R3910" t="s">
        <v>2006</v>
      </c>
      <c r="S3910" t="s">
        <v>2006</v>
      </c>
      <c r="T3910" t="s">
        <v>2004</v>
      </c>
    </row>
    <row r="3911" spans="1:20" x14ac:dyDescent="0.35">
      <c r="A3911">
        <v>1229498387</v>
      </c>
      <c r="B3911">
        <v>383625</v>
      </c>
      <c r="C3911" t="s">
        <v>1987</v>
      </c>
      <c r="D3911" s="4">
        <v>44906</v>
      </c>
      <c r="E3911" s="8">
        <v>0.80892361111111111</v>
      </c>
      <c r="F3911" t="s">
        <v>6409</v>
      </c>
      <c r="G3911" t="s">
        <v>6410</v>
      </c>
      <c r="H3911" t="s">
        <v>1983</v>
      </c>
      <c r="I3911">
        <v>1</v>
      </c>
      <c r="J3911">
        <v>93441</v>
      </c>
      <c r="K3911" t="s">
        <v>1984</v>
      </c>
      <c r="L3911" s="8">
        <v>0.81090277777777775</v>
      </c>
      <c r="M3911" s="8">
        <v>0.81387731481481485</v>
      </c>
      <c r="N3911" t="s">
        <v>1948</v>
      </c>
      <c r="O3911" t="s">
        <v>1948</v>
      </c>
      <c r="P3911" t="s">
        <v>1948</v>
      </c>
      <c r="Q3911" s="8">
        <v>2.9745370370370373E-3</v>
      </c>
      <c r="R3911" t="s">
        <v>1955</v>
      </c>
      <c r="S3911" t="s">
        <v>1955</v>
      </c>
      <c r="T3911" t="s">
        <v>1953</v>
      </c>
    </row>
    <row r="3912" spans="1:20" x14ac:dyDescent="0.35">
      <c r="A3912">
        <v>1229493288</v>
      </c>
      <c r="B3912">
        <v>383572</v>
      </c>
      <c r="C3912" t="s">
        <v>1987</v>
      </c>
      <c r="D3912" s="4">
        <v>44906</v>
      </c>
      <c r="E3912" s="8">
        <v>0.75677083333333339</v>
      </c>
      <c r="F3912" t="s">
        <v>6411</v>
      </c>
      <c r="G3912" t="s">
        <v>6412</v>
      </c>
      <c r="H3912" t="s">
        <v>1983</v>
      </c>
      <c r="I3912">
        <v>1</v>
      </c>
      <c r="J3912">
        <v>93341</v>
      </c>
      <c r="K3912" t="s">
        <v>2136</v>
      </c>
      <c r="L3912" s="8">
        <v>0.75740740740740742</v>
      </c>
      <c r="M3912" s="8">
        <v>0.76237268518518519</v>
      </c>
      <c r="N3912" t="s">
        <v>1948</v>
      </c>
      <c r="O3912" t="s">
        <v>1948</v>
      </c>
      <c r="P3912" t="s">
        <v>1948</v>
      </c>
      <c r="Q3912" s="8">
        <v>4.9652777777777777E-3</v>
      </c>
      <c r="R3912" t="s">
        <v>1955</v>
      </c>
      <c r="S3912" t="s">
        <v>1955</v>
      </c>
      <c r="T3912" t="s">
        <v>1953</v>
      </c>
    </row>
    <row r="3913" spans="1:20" x14ac:dyDescent="0.35">
      <c r="A3913">
        <v>1229493288</v>
      </c>
      <c r="B3913">
        <v>383572</v>
      </c>
      <c r="C3913" t="s">
        <v>1987</v>
      </c>
      <c r="D3913" s="4">
        <v>44906</v>
      </c>
      <c r="E3913" s="8">
        <v>0.75677083333333339</v>
      </c>
      <c r="F3913" t="s">
        <v>6411</v>
      </c>
      <c r="G3913" t="s">
        <v>6412</v>
      </c>
      <c r="H3913" t="s">
        <v>1983</v>
      </c>
      <c r="I3913">
        <v>1</v>
      </c>
      <c r="J3913">
        <v>93351</v>
      </c>
      <c r="K3913" t="s">
        <v>2136</v>
      </c>
      <c r="L3913" s="8">
        <v>0.75740740740740742</v>
      </c>
      <c r="M3913" s="8">
        <v>0.76178240740740744</v>
      </c>
      <c r="N3913" t="s">
        <v>1948</v>
      </c>
      <c r="O3913" t="s">
        <v>1948</v>
      </c>
      <c r="P3913" t="s">
        <v>1948</v>
      </c>
      <c r="Q3913" s="8">
        <v>4.3749999999999995E-3</v>
      </c>
      <c r="R3913" t="s">
        <v>2006</v>
      </c>
      <c r="S3913" t="s">
        <v>1952</v>
      </c>
      <c r="T3913" t="s">
        <v>1953</v>
      </c>
    </row>
    <row r="3914" spans="1:20" x14ac:dyDescent="0.35">
      <c r="A3914">
        <v>1229485363</v>
      </c>
      <c r="B3914">
        <v>383485</v>
      </c>
      <c r="C3914" t="s">
        <v>1987</v>
      </c>
      <c r="D3914" s="4">
        <v>44906</v>
      </c>
      <c r="E3914" s="8">
        <v>0.68945601851851857</v>
      </c>
      <c r="F3914" t="s">
        <v>6413</v>
      </c>
      <c r="G3914" t="s">
        <v>6414</v>
      </c>
      <c r="H3914" t="s">
        <v>2108</v>
      </c>
      <c r="I3914">
        <v>1</v>
      </c>
      <c r="J3914">
        <v>94331</v>
      </c>
      <c r="K3914" t="s">
        <v>2016</v>
      </c>
      <c r="L3914" s="8">
        <v>0.70959490740740738</v>
      </c>
      <c r="M3914" s="8">
        <v>0.71148148148148149</v>
      </c>
      <c r="N3914" t="s">
        <v>1948</v>
      </c>
      <c r="O3914" t="s">
        <v>1948</v>
      </c>
      <c r="P3914" t="s">
        <v>1948</v>
      </c>
      <c r="Q3914" s="8">
        <v>1.8865740740740742E-3</v>
      </c>
      <c r="R3914" t="s">
        <v>1955</v>
      </c>
      <c r="S3914" t="s">
        <v>1955</v>
      </c>
      <c r="T3914" t="s">
        <v>2004</v>
      </c>
    </row>
    <row r="3915" spans="1:20" x14ac:dyDescent="0.35">
      <c r="A3915">
        <v>1229485363</v>
      </c>
      <c r="B3915">
        <v>383485</v>
      </c>
      <c r="C3915" t="s">
        <v>1987</v>
      </c>
      <c r="D3915" s="4">
        <v>44906</v>
      </c>
      <c r="E3915" s="8">
        <v>0.68945601851851857</v>
      </c>
      <c r="F3915" t="s">
        <v>6413</v>
      </c>
      <c r="G3915" t="s">
        <v>6414</v>
      </c>
      <c r="H3915" t="s">
        <v>2108</v>
      </c>
      <c r="I3915">
        <v>1</v>
      </c>
      <c r="J3915">
        <v>94452</v>
      </c>
      <c r="K3915" t="s">
        <v>2074</v>
      </c>
      <c r="L3915" s="8">
        <v>0.69929398148148147</v>
      </c>
      <c r="M3915" s="8">
        <v>0.70020833333333332</v>
      </c>
      <c r="N3915" t="s">
        <v>1948</v>
      </c>
      <c r="O3915" t="s">
        <v>1948</v>
      </c>
      <c r="P3915" t="s">
        <v>1948</v>
      </c>
      <c r="Q3915" s="8">
        <v>9.1435185185185185E-4</v>
      </c>
      <c r="R3915" t="s">
        <v>1951</v>
      </c>
      <c r="S3915" t="s">
        <v>1952</v>
      </c>
      <c r="T3915" t="s">
        <v>2004</v>
      </c>
    </row>
    <row r="3916" spans="1:20" x14ac:dyDescent="0.35">
      <c r="A3916">
        <v>1229485363</v>
      </c>
      <c r="B3916">
        <v>383485</v>
      </c>
      <c r="C3916" t="s">
        <v>1987</v>
      </c>
      <c r="D3916" s="4">
        <v>44906</v>
      </c>
      <c r="E3916" s="8">
        <v>0.68945601851851857</v>
      </c>
      <c r="F3916" t="s">
        <v>6413</v>
      </c>
      <c r="G3916" t="s">
        <v>6414</v>
      </c>
      <c r="H3916" t="s">
        <v>2108</v>
      </c>
      <c r="I3916">
        <v>1</v>
      </c>
      <c r="J3916">
        <v>94431</v>
      </c>
      <c r="K3916" t="s">
        <v>2074</v>
      </c>
      <c r="L3916" s="8">
        <v>0.69784722222222229</v>
      </c>
      <c r="M3916" s="8">
        <v>0.69890046296296304</v>
      </c>
      <c r="N3916" t="s">
        <v>1948</v>
      </c>
      <c r="O3916" t="s">
        <v>1948</v>
      </c>
      <c r="P3916" t="s">
        <v>1948</v>
      </c>
      <c r="Q3916" s="8">
        <v>1.0532407407407407E-3</v>
      </c>
      <c r="R3916" t="s">
        <v>1955</v>
      </c>
      <c r="S3916" t="s">
        <v>1996</v>
      </c>
      <c r="T3916" t="s">
        <v>2004</v>
      </c>
    </row>
    <row r="3917" spans="1:20" x14ac:dyDescent="0.35">
      <c r="A3917">
        <v>1229482821</v>
      </c>
      <c r="B3917">
        <v>383446</v>
      </c>
      <c r="C3917" t="s">
        <v>1987</v>
      </c>
      <c r="D3917" s="4">
        <v>44906</v>
      </c>
      <c r="E3917" s="8">
        <v>0.66434027777777771</v>
      </c>
      <c r="F3917" t="s">
        <v>6415</v>
      </c>
      <c r="G3917" t="s">
        <v>6416</v>
      </c>
      <c r="H3917" t="s">
        <v>1966</v>
      </c>
      <c r="I3917">
        <v>1</v>
      </c>
      <c r="J3917">
        <v>96631</v>
      </c>
      <c r="K3917" t="s">
        <v>1967</v>
      </c>
      <c r="L3917" s="8">
        <v>0.6658680555555555</v>
      </c>
      <c r="M3917" s="8">
        <v>0.666875</v>
      </c>
      <c r="N3917" t="s">
        <v>1948</v>
      </c>
      <c r="O3917" t="s">
        <v>1948</v>
      </c>
      <c r="P3917" t="s">
        <v>1948</v>
      </c>
      <c r="Q3917" s="8">
        <v>1.0069444444444444E-3</v>
      </c>
      <c r="R3917" t="s">
        <v>1955</v>
      </c>
      <c r="S3917" t="s">
        <v>1955</v>
      </c>
      <c r="T3917" t="s">
        <v>1953</v>
      </c>
    </row>
    <row r="3918" spans="1:20" x14ac:dyDescent="0.35">
      <c r="A3918">
        <v>1229464863</v>
      </c>
      <c r="B3918">
        <v>383225</v>
      </c>
      <c r="C3918" t="s">
        <v>1987</v>
      </c>
      <c r="D3918" s="4">
        <v>44906</v>
      </c>
      <c r="E3918" s="8">
        <v>0.48241898148148149</v>
      </c>
      <c r="F3918" t="s">
        <v>6417</v>
      </c>
      <c r="G3918" t="s">
        <v>5574</v>
      </c>
      <c r="H3918" t="s">
        <v>1949</v>
      </c>
      <c r="I3918">
        <v>1</v>
      </c>
      <c r="J3918">
        <v>94531</v>
      </c>
      <c r="K3918" t="s">
        <v>2049</v>
      </c>
      <c r="L3918" s="8">
        <v>0.49146990740740742</v>
      </c>
      <c r="M3918" s="8">
        <v>0.49245370370370373</v>
      </c>
      <c r="N3918" t="s">
        <v>1948</v>
      </c>
      <c r="O3918" t="s">
        <v>1948</v>
      </c>
      <c r="P3918" t="s">
        <v>1948</v>
      </c>
      <c r="Q3918" s="8">
        <v>9.8379629629629642E-4</v>
      </c>
      <c r="R3918" t="s">
        <v>1955</v>
      </c>
      <c r="S3918" t="s">
        <v>1955</v>
      </c>
      <c r="T3918" t="s">
        <v>1953</v>
      </c>
    </row>
    <row r="3919" spans="1:20" x14ac:dyDescent="0.35">
      <c r="A3919">
        <v>1229464863</v>
      </c>
      <c r="B3919">
        <v>383225</v>
      </c>
      <c r="C3919" t="s">
        <v>1987</v>
      </c>
      <c r="D3919" s="4">
        <v>44906</v>
      </c>
      <c r="E3919" s="8">
        <v>0.48241898148148149</v>
      </c>
      <c r="F3919" t="s">
        <v>6417</v>
      </c>
      <c r="G3919" t="s">
        <v>5574</v>
      </c>
      <c r="H3919" t="s">
        <v>1949</v>
      </c>
      <c r="I3919">
        <v>1</v>
      </c>
      <c r="J3919">
        <v>94852</v>
      </c>
      <c r="K3919" t="s">
        <v>1950</v>
      </c>
      <c r="L3919" s="8">
        <v>0.49146990740740742</v>
      </c>
      <c r="M3919" s="8">
        <v>0.49244212962962958</v>
      </c>
      <c r="N3919" t="s">
        <v>1948</v>
      </c>
      <c r="O3919" t="s">
        <v>1948</v>
      </c>
      <c r="P3919" t="s">
        <v>1948</v>
      </c>
      <c r="Q3919" s="8">
        <v>9.7222222222222209E-4</v>
      </c>
      <c r="R3919" t="s">
        <v>1951</v>
      </c>
      <c r="S3919" t="s">
        <v>1973</v>
      </c>
      <c r="T3919" t="s">
        <v>1953</v>
      </c>
    </row>
    <row r="3920" spans="1:20" x14ac:dyDescent="0.35">
      <c r="A3920">
        <v>1229458706</v>
      </c>
      <c r="B3920">
        <v>383142</v>
      </c>
      <c r="C3920" t="s">
        <v>1987</v>
      </c>
      <c r="D3920" s="4">
        <v>44906</v>
      </c>
      <c r="E3920" s="8">
        <v>0.39255787037037032</v>
      </c>
      <c r="F3920" t="s">
        <v>6418</v>
      </c>
      <c r="G3920" t="s">
        <v>6419</v>
      </c>
      <c r="H3920" t="s">
        <v>3609</v>
      </c>
      <c r="I3920">
        <v>1</v>
      </c>
      <c r="J3920">
        <v>95034</v>
      </c>
      <c r="K3920" t="s">
        <v>3535</v>
      </c>
      <c r="L3920" s="8">
        <v>0.4034490740740741</v>
      </c>
      <c r="M3920" s="8">
        <v>0.40645833333333337</v>
      </c>
      <c r="N3920" t="s">
        <v>1948</v>
      </c>
      <c r="O3920" t="s">
        <v>1948</v>
      </c>
      <c r="P3920" t="s">
        <v>1948</v>
      </c>
      <c r="Q3920" s="8">
        <v>3.0092592592592588E-3</v>
      </c>
      <c r="R3920" t="s">
        <v>1955</v>
      </c>
      <c r="S3920" t="s">
        <v>1955</v>
      </c>
      <c r="T3920" t="s">
        <v>2004</v>
      </c>
    </row>
    <row r="3921" spans="1:20" x14ac:dyDescent="0.35">
      <c r="A3921">
        <v>1229458706</v>
      </c>
      <c r="B3921">
        <v>383142</v>
      </c>
      <c r="C3921" t="s">
        <v>1987</v>
      </c>
      <c r="D3921" s="4">
        <v>44906</v>
      </c>
      <c r="E3921" s="8">
        <v>0.39255787037037032</v>
      </c>
      <c r="F3921" t="s">
        <v>6418</v>
      </c>
      <c r="G3921" t="s">
        <v>6419</v>
      </c>
      <c r="H3921" t="s">
        <v>3609</v>
      </c>
      <c r="I3921">
        <v>1</v>
      </c>
      <c r="J3921">
        <v>95252</v>
      </c>
      <c r="K3921" t="s">
        <v>1977</v>
      </c>
      <c r="L3921" s="8">
        <v>0.4034490740740741</v>
      </c>
      <c r="M3921" s="8">
        <v>0.40609953703703705</v>
      </c>
      <c r="N3921" t="s">
        <v>1948</v>
      </c>
      <c r="O3921" t="s">
        <v>1948</v>
      </c>
      <c r="P3921" t="s">
        <v>1948</v>
      </c>
      <c r="Q3921" s="8">
        <v>2.6504629629629625E-3</v>
      </c>
      <c r="R3921" t="s">
        <v>1951</v>
      </c>
      <c r="S3921" t="s">
        <v>1973</v>
      </c>
      <c r="T3921" t="s">
        <v>2004</v>
      </c>
    </row>
    <row r="3922" spans="1:20" x14ac:dyDescent="0.35">
      <c r="A3922">
        <v>1229455174</v>
      </c>
      <c r="B3922">
        <v>383103</v>
      </c>
      <c r="C3922" t="s">
        <v>1987</v>
      </c>
      <c r="D3922" s="4">
        <v>44906</v>
      </c>
      <c r="E3922" s="8">
        <v>0.33406249999999998</v>
      </c>
      <c r="F3922" t="s">
        <v>6420</v>
      </c>
      <c r="G3922" t="s">
        <v>6421</v>
      </c>
      <c r="H3922" t="s">
        <v>2057</v>
      </c>
      <c r="I3922">
        <v>1</v>
      </c>
      <c r="J3922">
        <v>96252</v>
      </c>
      <c r="K3922" t="s">
        <v>2058</v>
      </c>
      <c r="L3922" s="8">
        <v>0.34229166666666666</v>
      </c>
      <c r="M3922" s="8">
        <v>0.34339120370370368</v>
      </c>
      <c r="N3922" t="s">
        <v>1948</v>
      </c>
      <c r="O3922" t="s">
        <v>1948</v>
      </c>
      <c r="P3922" t="s">
        <v>1948</v>
      </c>
      <c r="Q3922" s="8">
        <v>1.0995370370370371E-3</v>
      </c>
      <c r="R3922" t="s">
        <v>1951</v>
      </c>
      <c r="S3922" t="s">
        <v>1973</v>
      </c>
      <c r="T3922" t="s">
        <v>1953</v>
      </c>
    </row>
    <row r="3923" spans="1:20" x14ac:dyDescent="0.35">
      <c r="A3923">
        <v>1229446400</v>
      </c>
      <c r="B3923">
        <v>383023</v>
      </c>
      <c r="C3923" t="s">
        <v>1987</v>
      </c>
      <c r="D3923" s="4">
        <v>44906</v>
      </c>
      <c r="E3923" s="8">
        <v>0.1819212962962963</v>
      </c>
      <c r="F3923" t="s">
        <v>6422</v>
      </c>
      <c r="H3923" t="s">
        <v>2383</v>
      </c>
      <c r="I3923">
        <v>1</v>
      </c>
      <c r="J3923">
        <v>93911</v>
      </c>
      <c r="K3923" t="s">
        <v>2080</v>
      </c>
      <c r="L3923" s="8">
        <v>0.18451388888888889</v>
      </c>
      <c r="M3923" s="8">
        <v>0.18935185185185185</v>
      </c>
      <c r="N3923" t="s">
        <v>1948</v>
      </c>
      <c r="O3923" t="s">
        <v>1948</v>
      </c>
      <c r="P3923" t="s">
        <v>1948</v>
      </c>
      <c r="Q3923" s="8">
        <v>4.8379629629629632E-3</v>
      </c>
      <c r="R3923" t="s">
        <v>2111</v>
      </c>
      <c r="S3923" t="s">
        <v>2111</v>
      </c>
      <c r="T3923" t="s">
        <v>1953</v>
      </c>
    </row>
    <row r="3924" spans="1:20" x14ac:dyDescent="0.35">
      <c r="A3924">
        <v>1229446400</v>
      </c>
      <c r="B3924">
        <v>383023</v>
      </c>
      <c r="C3924" t="s">
        <v>1987</v>
      </c>
      <c r="D3924" s="4">
        <v>44906</v>
      </c>
      <c r="E3924" s="8">
        <v>0.1819212962962963</v>
      </c>
      <c r="F3924" t="s">
        <v>6422</v>
      </c>
      <c r="H3924" t="s">
        <v>2383</v>
      </c>
      <c r="I3924">
        <v>1</v>
      </c>
      <c r="J3924">
        <v>91311</v>
      </c>
      <c r="K3924" t="s">
        <v>2207</v>
      </c>
      <c r="L3924" s="8">
        <v>0.18451388888888889</v>
      </c>
      <c r="M3924" s="8">
        <v>0.18763888888888888</v>
      </c>
      <c r="N3924" t="s">
        <v>1948</v>
      </c>
      <c r="O3924" t="s">
        <v>1948</v>
      </c>
      <c r="P3924" t="s">
        <v>1948</v>
      </c>
      <c r="Q3924" s="8">
        <v>3.1249999999999997E-3</v>
      </c>
      <c r="R3924" t="s">
        <v>2111</v>
      </c>
      <c r="S3924" t="s">
        <v>2111</v>
      </c>
      <c r="T3924" t="s">
        <v>1953</v>
      </c>
    </row>
    <row r="3925" spans="1:20" x14ac:dyDescent="0.35">
      <c r="A3925">
        <v>1229446400</v>
      </c>
      <c r="B3925">
        <v>383023</v>
      </c>
      <c r="C3925" t="s">
        <v>1987</v>
      </c>
      <c r="D3925" s="4">
        <v>44906</v>
      </c>
      <c r="E3925" s="8">
        <v>0.1819212962962963</v>
      </c>
      <c r="F3925" t="s">
        <v>6422</v>
      </c>
      <c r="H3925" t="s">
        <v>2383</v>
      </c>
      <c r="I3925">
        <v>1</v>
      </c>
      <c r="J3925">
        <v>91431</v>
      </c>
      <c r="K3925" t="s">
        <v>2384</v>
      </c>
      <c r="L3925" s="8">
        <v>0.18451388888888889</v>
      </c>
      <c r="M3925" s="8">
        <v>0.18693287037037035</v>
      </c>
      <c r="N3925" t="s">
        <v>1948</v>
      </c>
      <c r="O3925" t="s">
        <v>1948</v>
      </c>
      <c r="P3925" t="s">
        <v>1948</v>
      </c>
      <c r="Q3925" s="8">
        <v>2.4189814814814816E-3</v>
      </c>
      <c r="R3925" t="s">
        <v>1955</v>
      </c>
      <c r="S3925" t="s">
        <v>1955</v>
      </c>
      <c r="T3925" t="s">
        <v>1953</v>
      </c>
    </row>
    <row r="3926" spans="1:20" x14ac:dyDescent="0.35">
      <c r="A3926">
        <v>1229446400</v>
      </c>
      <c r="B3926">
        <v>383023</v>
      </c>
      <c r="C3926" t="s">
        <v>1987</v>
      </c>
      <c r="D3926" s="4">
        <v>44906</v>
      </c>
      <c r="E3926" s="8">
        <v>0.1819212962962963</v>
      </c>
      <c r="F3926" t="s">
        <v>6422</v>
      </c>
      <c r="H3926" t="s">
        <v>2383</v>
      </c>
      <c r="I3926">
        <v>1</v>
      </c>
      <c r="J3926">
        <v>91531</v>
      </c>
      <c r="K3926" t="s">
        <v>2021</v>
      </c>
      <c r="L3926" s="8">
        <v>0.18451388888888889</v>
      </c>
      <c r="M3926" s="8">
        <v>0.18696759259259257</v>
      </c>
      <c r="N3926" t="s">
        <v>1948</v>
      </c>
      <c r="O3926" t="s">
        <v>1948</v>
      </c>
      <c r="P3926" t="s">
        <v>1948</v>
      </c>
      <c r="Q3926" s="8">
        <v>2.4537037037037036E-3</v>
      </c>
      <c r="R3926" t="s">
        <v>1955</v>
      </c>
      <c r="S3926" t="s">
        <v>1955</v>
      </c>
      <c r="T3926" t="s">
        <v>1953</v>
      </c>
    </row>
    <row r="3927" spans="1:20" x14ac:dyDescent="0.35">
      <c r="A3927" s="9">
        <v>1229432036</v>
      </c>
      <c r="B3927" s="9">
        <v>382858</v>
      </c>
      <c r="C3927" s="9" t="s">
        <v>1987</v>
      </c>
      <c r="D3927" s="10">
        <v>44906</v>
      </c>
      <c r="E3927" s="11">
        <v>6.7245370370370367E-3</v>
      </c>
      <c r="F3927" s="9" t="s">
        <v>6423</v>
      </c>
      <c r="G3927" s="9" t="s">
        <v>6424</v>
      </c>
      <c r="H3927" s="9" t="s">
        <v>2161</v>
      </c>
      <c r="I3927" s="9">
        <v>1</v>
      </c>
      <c r="J3927" s="9">
        <v>92731</v>
      </c>
      <c r="K3927" s="9" t="s">
        <v>2366</v>
      </c>
      <c r="L3927" s="11">
        <v>1.3946759259259258E-2</v>
      </c>
      <c r="M3927" s="11">
        <v>1.7812499999999998E-2</v>
      </c>
      <c r="N3927" s="9" t="s">
        <v>1948</v>
      </c>
      <c r="O3927" s="9" t="s">
        <v>1948</v>
      </c>
      <c r="P3927" s="9" t="s">
        <v>1948</v>
      </c>
      <c r="Q3927" s="11">
        <v>3.8657407407407408E-3</v>
      </c>
      <c r="R3927" s="9" t="s">
        <v>1955</v>
      </c>
      <c r="S3927" s="9" t="s">
        <v>1996</v>
      </c>
      <c r="T3927" s="9" t="s">
        <v>1953</v>
      </c>
    </row>
    <row r="3928" spans="1:20" x14ac:dyDescent="0.35">
      <c r="A3928">
        <v>1229432036</v>
      </c>
      <c r="B3928">
        <v>382858</v>
      </c>
      <c r="C3928" t="s">
        <v>1987</v>
      </c>
      <c r="D3928" s="4">
        <v>44906</v>
      </c>
      <c r="E3928" s="8">
        <v>6.7245370370370367E-3</v>
      </c>
      <c r="F3928" t="s">
        <v>6423</v>
      </c>
      <c r="G3928" t="s">
        <v>6424</v>
      </c>
      <c r="H3928" t="s">
        <v>2161</v>
      </c>
      <c r="I3928">
        <v>1</v>
      </c>
      <c r="J3928">
        <v>92052</v>
      </c>
      <c r="K3928" t="s">
        <v>1958</v>
      </c>
      <c r="L3928" s="8">
        <v>7.4421296296296293E-3</v>
      </c>
      <c r="M3928" s="8">
        <v>1.119212962962963E-2</v>
      </c>
      <c r="N3928" t="s">
        <v>1948</v>
      </c>
      <c r="O3928" t="s">
        <v>1948</v>
      </c>
      <c r="P3928" t="s">
        <v>1948</v>
      </c>
      <c r="Q3928" s="8">
        <v>3.7500000000000003E-3</v>
      </c>
      <c r="R3928" t="s">
        <v>1951</v>
      </c>
      <c r="S3928" t="s">
        <v>1952</v>
      </c>
      <c r="T3928" t="s">
        <v>1953</v>
      </c>
    </row>
    <row r="3929" spans="1:20" x14ac:dyDescent="0.35">
      <c r="A3929">
        <v>1229432036</v>
      </c>
      <c r="B3929">
        <v>382858</v>
      </c>
      <c r="C3929" t="s">
        <v>1987</v>
      </c>
      <c r="D3929" s="4">
        <v>44906</v>
      </c>
      <c r="E3929" s="8">
        <v>6.7245370370370367E-3</v>
      </c>
      <c r="F3929" t="s">
        <v>6423</v>
      </c>
      <c r="G3929" t="s">
        <v>6424</v>
      </c>
      <c r="H3929" t="s">
        <v>2161</v>
      </c>
      <c r="I3929">
        <v>1</v>
      </c>
      <c r="J3929">
        <v>92031</v>
      </c>
      <c r="K3929" t="s">
        <v>1958</v>
      </c>
      <c r="L3929" s="8">
        <v>7.3032407407407412E-3</v>
      </c>
      <c r="M3929" s="8">
        <v>1.1076388888888887E-2</v>
      </c>
      <c r="N3929" t="s">
        <v>1948</v>
      </c>
      <c r="O3929" t="s">
        <v>1948</v>
      </c>
      <c r="P3929" t="s">
        <v>1948</v>
      </c>
      <c r="Q3929" s="8">
        <v>3.7731481481481483E-3</v>
      </c>
      <c r="R3929" t="s">
        <v>1955</v>
      </c>
      <c r="S3929" t="s">
        <v>1955</v>
      </c>
      <c r="T3929" t="s">
        <v>1953</v>
      </c>
    </row>
    <row r="3930" spans="1:20" x14ac:dyDescent="0.35">
      <c r="A3930">
        <v>1229424526</v>
      </c>
      <c r="B3930">
        <v>382785</v>
      </c>
      <c r="C3930" t="s">
        <v>2017</v>
      </c>
      <c r="D3930" s="4">
        <v>44905</v>
      </c>
      <c r="E3930" s="8">
        <v>0.96296296296296291</v>
      </c>
      <c r="F3930" t="s">
        <v>6425</v>
      </c>
      <c r="G3930" t="s">
        <v>6426</v>
      </c>
      <c r="H3930" t="s">
        <v>3609</v>
      </c>
      <c r="I3930">
        <v>1</v>
      </c>
      <c r="J3930">
        <v>95034</v>
      </c>
      <c r="K3930" t="s">
        <v>3535</v>
      </c>
      <c r="L3930" s="8">
        <v>0.96328703703703711</v>
      </c>
      <c r="M3930" s="8">
        <v>0.96834490740740742</v>
      </c>
      <c r="N3930" t="s">
        <v>1948</v>
      </c>
      <c r="O3930" t="s">
        <v>1948</v>
      </c>
      <c r="P3930" t="s">
        <v>1948</v>
      </c>
      <c r="Q3930" s="8">
        <v>5.0578703703703706E-3</v>
      </c>
      <c r="R3930" t="s">
        <v>1955</v>
      </c>
      <c r="S3930" t="s">
        <v>1955</v>
      </c>
      <c r="T3930" t="s">
        <v>1953</v>
      </c>
    </row>
    <row r="3931" spans="1:20" x14ac:dyDescent="0.35">
      <c r="A3931">
        <v>1229414713</v>
      </c>
      <c r="B3931">
        <v>382668</v>
      </c>
      <c r="C3931" t="s">
        <v>2017</v>
      </c>
      <c r="D3931" s="4">
        <v>44905</v>
      </c>
      <c r="E3931" s="8">
        <v>0.87045138888888884</v>
      </c>
      <c r="F3931" t="s">
        <v>6427</v>
      </c>
      <c r="G3931" t="s">
        <v>6428</v>
      </c>
      <c r="H3931" t="s">
        <v>2054</v>
      </c>
      <c r="I3931">
        <v>1</v>
      </c>
      <c r="J3931">
        <v>90131</v>
      </c>
      <c r="K3931" t="s">
        <v>1963</v>
      </c>
      <c r="L3931" s="8">
        <v>0.87118055555555562</v>
      </c>
      <c r="M3931" s="8">
        <v>0.87222222222222223</v>
      </c>
      <c r="N3931" t="s">
        <v>1948</v>
      </c>
      <c r="O3931" t="s">
        <v>1948</v>
      </c>
      <c r="P3931" t="s">
        <v>1948</v>
      </c>
      <c r="Q3931" s="8">
        <v>1.0416666666666667E-3</v>
      </c>
      <c r="R3931" t="s">
        <v>1955</v>
      </c>
      <c r="S3931" t="s">
        <v>1955</v>
      </c>
      <c r="T3931" t="s">
        <v>1953</v>
      </c>
    </row>
    <row r="3932" spans="1:20" x14ac:dyDescent="0.35">
      <c r="A3932">
        <v>1229409296</v>
      </c>
      <c r="B3932">
        <v>382603</v>
      </c>
      <c r="C3932" t="s">
        <v>2017</v>
      </c>
      <c r="D3932" s="4">
        <v>44905</v>
      </c>
      <c r="E3932" s="8">
        <v>0.82837962962962963</v>
      </c>
      <c r="F3932" t="s">
        <v>6429</v>
      </c>
      <c r="G3932" t="s">
        <v>6430</v>
      </c>
      <c r="H3932" t="s">
        <v>1949</v>
      </c>
      <c r="I3932">
        <v>1</v>
      </c>
      <c r="J3932">
        <v>94631</v>
      </c>
      <c r="K3932" t="s">
        <v>1954</v>
      </c>
      <c r="L3932" s="8">
        <v>0.82952546296296292</v>
      </c>
      <c r="M3932" s="8">
        <v>0.83056712962962964</v>
      </c>
      <c r="N3932" t="s">
        <v>1948</v>
      </c>
      <c r="O3932" t="s">
        <v>1948</v>
      </c>
      <c r="P3932" t="s">
        <v>1948</v>
      </c>
      <c r="Q3932" s="8">
        <v>1.0416666666666667E-3</v>
      </c>
      <c r="R3932" t="s">
        <v>1955</v>
      </c>
      <c r="S3932" t="s">
        <v>1955</v>
      </c>
      <c r="T3932" t="s">
        <v>1953</v>
      </c>
    </row>
    <row r="3933" spans="1:20" x14ac:dyDescent="0.35">
      <c r="A3933">
        <v>1229401533</v>
      </c>
      <c r="B3933">
        <v>382522</v>
      </c>
      <c r="C3933" t="s">
        <v>2017</v>
      </c>
      <c r="D3933" s="4">
        <v>44905</v>
      </c>
      <c r="E3933" s="8">
        <v>0.77729166666666671</v>
      </c>
      <c r="F3933" t="s">
        <v>6431</v>
      </c>
      <c r="G3933" t="s">
        <v>6432</v>
      </c>
      <c r="H3933" t="s">
        <v>1949</v>
      </c>
      <c r="I3933">
        <v>1</v>
      </c>
      <c r="J3933">
        <v>94431</v>
      </c>
      <c r="K3933" t="s">
        <v>2074</v>
      </c>
      <c r="L3933" s="8">
        <v>0.7791203703703703</v>
      </c>
      <c r="M3933" s="8">
        <v>0.78059027777777779</v>
      </c>
      <c r="N3933" t="s">
        <v>1948</v>
      </c>
      <c r="O3933" t="s">
        <v>1948</v>
      </c>
      <c r="P3933" t="s">
        <v>1948</v>
      </c>
      <c r="Q3933" s="8">
        <v>1.4699074074074074E-3</v>
      </c>
      <c r="R3933" t="s">
        <v>1955</v>
      </c>
      <c r="S3933" t="s">
        <v>1955</v>
      </c>
      <c r="T3933" t="s">
        <v>1953</v>
      </c>
    </row>
    <row r="3934" spans="1:20" x14ac:dyDescent="0.35">
      <c r="A3934">
        <v>1229373684</v>
      </c>
      <c r="B3934">
        <v>382229</v>
      </c>
      <c r="C3934" t="s">
        <v>2017</v>
      </c>
      <c r="D3934" s="4">
        <v>44905</v>
      </c>
      <c r="E3934" s="8">
        <v>0.5913194444444444</v>
      </c>
      <c r="F3934" t="s">
        <v>6433</v>
      </c>
      <c r="G3934" t="s">
        <v>2154</v>
      </c>
      <c r="H3934" t="s">
        <v>1962</v>
      </c>
      <c r="I3934">
        <v>1</v>
      </c>
      <c r="J3934">
        <v>90131</v>
      </c>
      <c r="K3934" t="s">
        <v>1963</v>
      </c>
      <c r="L3934" s="8">
        <v>0.63730324074074074</v>
      </c>
      <c r="M3934" s="8">
        <v>0.63854166666666667</v>
      </c>
      <c r="N3934" t="s">
        <v>1948</v>
      </c>
      <c r="O3934" t="s">
        <v>1948</v>
      </c>
      <c r="P3934" t="s">
        <v>1948</v>
      </c>
      <c r="Q3934" s="8">
        <v>1.2384259259259258E-3</v>
      </c>
      <c r="R3934" t="s">
        <v>1955</v>
      </c>
      <c r="S3934" t="s">
        <v>1955</v>
      </c>
      <c r="T3934" t="s">
        <v>1953</v>
      </c>
    </row>
    <row r="3935" spans="1:20" x14ac:dyDescent="0.35">
      <c r="A3935">
        <v>1229380249</v>
      </c>
      <c r="B3935">
        <v>382296</v>
      </c>
      <c r="C3935" t="s">
        <v>2017</v>
      </c>
      <c r="D3935" s="4">
        <v>44905</v>
      </c>
      <c r="E3935" s="8">
        <v>0.63408564814814816</v>
      </c>
      <c r="F3935" t="s">
        <v>6434</v>
      </c>
      <c r="G3935" t="s">
        <v>6435</v>
      </c>
      <c r="H3935" t="s">
        <v>2296</v>
      </c>
      <c r="I3935">
        <v>1</v>
      </c>
      <c r="J3935">
        <v>93931</v>
      </c>
      <c r="K3935" t="s">
        <v>2080</v>
      </c>
      <c r="L3935" s="8">
        <v>0.63438657407407406</v>
      </c>
      <c r="M3935" s="8">
        <v>0.63821759259259259</v>
      </c>
      <c r="N3935" t="s">
        <v>1948</v>
      </c>
      <c r="O3935" t="s">
        <v>1948</v>
      </c>
      <c r="P3935" t="s">
        <v>1948</v>
      </c>
      <c r="Q3935" s="8">
        <v>3.8310185185185183E-3</v>
      </c>
      <c r="R3935" t="s">
        <v>1955</v>
      </c>
      <c r="S3935" t="s">
        <v>1955</v>
      </c>
      <c r="T3935" t="s">
        <v>1953</v>
      </c>
    </row>
    <row r="3936" spans="1:20" x14ac:dyDescent="0.35">
      <c r="A3936">
        <v>1229380249</v>
      </c>
      <c r="B3936">
        <v>382296</v>
      </c>
      <c r="C3936" t="s">
        <v>2017</v>
      </c>
      <c r="D3936" s="4">
        <v>44905</v>
      </c>
      <c r="E3936" s="8">
        <v>0.63408564814814816</v>
      </c>
      <c r="F3936" t="s">
        <v>6434</v>
      </c>
      <c r="G3936" t="s">
        <v>6435</v>
      </c>
      <c r="H3936" t="s">
        <v>2296</v>
      </c>
      <c r="I3936">
        <v>1</v>
      </c>
      <c r="J3936">
        <v>93952</v>
      </c>
      <c r="K3936" t="s">
        <v>2080</v>
      </c>
      <c r="L3936" s="8">
        <v>0.63438657407407406</v>
      </c>
      <c r="M3936" s="8">
        <v>0.63818287037037036</v>
      </c>
      <c r="N3936" t="s">
        <v>1948</v>
      </c>
      <c r="O3936" t="s">
        <v>1948</v>
      </c>
      <c r="P3936" t="s">
        <v>1948</v>
      </c>
      <c r="Q3936" s="8">
        <v>3.7962962962962963E-3</v>
      </c>
      <c r="R3936" t="s">
        <v>1951</v>
      </c>
      <c r="S3936" t="s">
        <v>1952</v>
      </c>
      <c r="T3936" t="s">
        <v>1953</v>
      </c>
    </row>
    <row r="3937" spans="1:20" x14ac:dyDescent="0.35">
      <c r="A3937">
        <v>1229373684</v>
      </c>
      <c r="B3937">
        <v>382229</v>
      </c>
      <c r="C3937" t="s">
        <v>2017</v>
      </c>
      <c r="D3937" s="4">
        <v>44905</v>
      </c>
      <c r="E3937" s="8">
        <v>0.5913194444444444</v>
      </c>
      <c r="F3937" t="s">
        <v>6433</v>
      </c>
      <c r="G3937" t="s">
        <v>2154</v>
      </c>
      <c r="H3937" t="s">
        <v>1962</v>
      </c>
      <c r="I3937">
        <v>1</v>
      </c>
      <c r="J3937">
        <v>90152</v>
      </c>
      <c r="K3937" t="s">
        <v>1963</v>
      </c>
      <c r="L3937" s="8">
        <v>0.62750000000000006</v>
      </c>
      <c r="M3937" s="8">
        <v>0.62952546296296297</v>
      </c>
      <c r="N3937" t="s">
        <v>1948</v>
      </c>
      <c r="O3937" t="s">
        <v>1948</v>
      </c>
      <c r="P3937" t="s">
        <v>1948</v>
      </c>
      <c r="Q3937" s="8">
        <v>2.0254629629629629E-3</v>
      </c>
      <c r="R3937" t="s">
        <v>1951</v>
      </c>
      <c r="S3937" t="s">
        <v>1952</v>
      </c>
      <c r="T3937" t="s">
        <v>2004</v>
      </c>
    </row>
    <row r="3938" spans="1:20" x14ac:dyDescent="0.35">
      <c r="A3938">
        <v>1229361723</v>
      </c>
      <c r="B3938">
        <v>382093</v>
      </c>
      <c r="C3938" t="s">
        <v>2017</v>
      </c>
      <c r="D3938" s="4">
        <v>44905</v>
      </c>
      <c r="E3938" s="8">
        <v>0.4899074074074074</v>
      </c>
      <c r="F3938" t="s">
        <v>2566</v>
      </c>
      <c r="G3938" t="s">
        <v>2477</v>
      </c>
      <c r="H3938" t="s">
        <v>1949</v>
      </c>
      <c r="I3938">
        <v>1</v>
      </c>
      <c r="J3938">
        <v>94831</v>
      </c>
      <c r="K3938" t="s">
        <v>1950</v>
      </c>
      <c r="L3938" s="8">
        <v>0.49006944444444445</v>
      </c>
      <c r="M3938" s="8">
        <v>0.49105324074074069</v>
      </c>
      <c r="N3938" t="s">
        <v>1948</v>
      </c>
      <c r="O3938" t="s">
        <v>1948</v>
      </c>
      <c r="P3938" t="s">
        <v>1948</v>
      </c>
      <c r="Q3938" s="8">
        <v>9.8379629629629642E-4</v>
      </c>
      <c r="R3938" t="s">
        <v>1955</v>
      </c>
      <c r="S3938" t="s">
        <v>1955</v>
      </c>
      <c r="T3938" t="s">
        <v>1953</v>
      </c>
    </row>
    <row r="3939" spans="1:20" x14ac:dyDescent="0.35">
      <c r="A3939">
        <v>1229355118</v>
      </c>
      <c r="B3939">
        <v>382012</v>
      </c>
      <c r="C3939" t="s">
        <v>2017</v>
      </c>
      <c r="D3939" s="4">
        <v>44905</v>
      </c>
      <c r="E3939" s="8">
        <v>0.42008101851851848</v>
      </c>
      <c r="F3939" t="s">
        <v>6436</v>
      </c>
      <c r="G3939" t="s">
        <v>6437</v>
      </c>
      <c r="H3939" t="s">
        <v>2015</v>
      </c>
      <c r="I3939">
        <v>1</v>
      </c>
      <c r="J3939">
        <v>94452</v>
      </c>
      <c r="K3939" t="s">
        <v>2074</v>
      </c>
      <c r="L3939" s="8">
        <v>0.4309837962962963</v>
      </c>
      <c r="M3939" s="8">
        <v>0.43115740740740738</v>
      </c>
      <c r="N3939" t="s">
        <v>1948</v>
      </c>
      <c r="O3939" t="s">
        <v>1948</v>
      </c>
      <c r="P3939" t="s">
        <v>1948</v>
      </c>
      <c r="Q3939" s="8">
        <v>1.7361111111111112E-4</v>
      </c>
      <c r="R3939" t="s">
        <v>1951</v>
      </c>
      <c r="S3939" t="s">
        <v>1973</v>
      </c>
      <c r="T3939" t="s">
        <v>1953</v>
      </c>
    </row>
    <row r="3940" spans="1:20" x14ac:dyDescent="0.35">
      <c r="A3940">
        <v>1229355118</v>
      </c>
      <c r="B3940">
        <v>382012</v>
      </c>
      <c r="C3940" t="s">
        <v>2017</v>
      </c>
      <c r="D3940" s="4">
        <v>44905</v>
      </c>
      <c r="E3940" s="8">
        <v>0.42008101851851848</v>
      </c>
      <c r="F3940" t="s">
        <v>6436</v>
      </c>
      <c r="G3940" t="s">
        <v>6437</v>
      </c>
      <c r="H3940" t="s">
        <v>2015</v>
      </c>
      <c r="I3940">
        <v>1</v>
      </c>
      <c r="J3940">
        <v>94331</v>
      </c>
      <c r="K3940" t="s">
        <v>2016</v>
      </c>
      <c r="L3940" s="8">
        <v>0.43046296296296299</v>
      </c>
      <c r="M3940" s="8">
        <v>0.43306712962962962</v>
      </c>
      <c r="N3940" t="s">
        <v>1948</v>
      </c>
      <c r="O3940" t="s">
        <v>1948</v>
      </c>
      <c r="P3940" t="s">
        <v>1948</v>
      </c>
      <c r="Q3940" s="8">
        <v>2.6041666666666665E-3</v>
      </c>
      <c r="R3940" t="s">
        <v>1955</v>
      </c>
      <c r="S3940" t="s">
        <v>1955</v>
      </c>
      <c r="T3940" t="s">
        <v>1953</v>
      </c>
    </row>
    <row r="3941" spans="1:20" x14ac:dyDescent="0.35">
      <c r="A3941">
        <v>1229353986</v>
      </c>
      <c r="B3941">
        <v>382001</v>
      </c>
      <c r="C3941" t="s">
        <v>2017</v>
      </c>
      <c r="D3941" s="4">
        <v>44905</v>
      </c>
      <c r="E3941" s="8">
        <v>0.40855324074074079</v>
      </c>
      <c r="F3941" t="s">
        <v>6438</v>
      </c>
      <c r="G3941" t="s">
        <v>6439</v>
      </c>
      <c r="H3941" t="s">
        <v>1949</v>
      </c>
      <c r="I3941">
        <v>1</v>
      </c>
      <c r="J3941">
        <v>94452</v>
      </c>
      <c r="K3941" t="s">
        <v>2074</v>
      </c>
      <c r="L3941" s="8">
        <v>0.41246527777777775</v>
      </c>
      <c r="M3941" s="8">
        <v>0.4145138888888889</v>
      </c>
      <c r="N3941" t="s">
        <v>1948</v>
      </c>
      <c r="O3941" t="s">
        <v>1948</v>
      </c>
      <c r="P3941" t="s">
        <v>1948</v>
      </c>
      <c r="Q3941" s="8">
        <v>2.0486111111111113E-3</v>
      </c>
      <c r="R3941" t="s">
        <v>1951</v>
      </c>
      <c r="S3941" t="s">
        <v>1952</v>
      </c>
      <c r="T3941" t="s">
        <v>1953</v>
      </c>
    </row>
    <row r="3942" spans="1:20" x14ac:dyDescent="0.35">
      <c r="A3942">
        <v>1229353986</v>
      </c>
      <c r="B3942">
        <v>382001</v>
      </c>
      <c r="C3942" t="s">
        <v>2017</v>
      </c>
      <c r="D3942" s="4">
        <v>44905</v>
      </c>
      <c r="E3942" s="8">
        <v>0.40855324074074079</v>
      </c>
      <c r="F3942" t="s">
        <v>6438</v>
      </c>
      <c r="G3942" t="s">
        <v>6439</v>
      </c>
      <c r="H3942" t="s">
        <v>1949</v>
      </c>
      <c r="I3942">
        <v>1</v>
      </c>
      <c r="J3942">
        <v>94531</v>
      </c>
      <c r="K3942" t="s">
        <v>2049</v>
      </c>
      <c r="L3942" s="8">
        <v>0.41048611111111111</v>
      </c>
      <c r="M3942" s="8">
        <v>0.41170138888888891</v>
      </c>
      <c r="N3942" t="s">
        <v>1948</v>
      </c>
      <c r="O3942" t="s">
        <v>1948</v>
      </c>
      <c r="P3942" t="s">
        <v>1948</v>
      </c>
      <c r="Q3942" s="8">
        <v>1.2152777777777778E-3</v>
      </c>
      <c r="R3942" t="s">
        <v>1955</v>
      </c>
      <c r="S3942" t="s">
        <v>1955</v>
      </c>
      <c r="T3942" t="s">
        <v>1953</v>
      </c>
    </row>
    <row r="3943" spans="1:20" x14ac:dyDescent="0.35">
      <c r="A3943" s="9">
        <v>1257220401</v>
      </c>
      <c r="B3943" s="9">
        <v>228170</v>
      </c>
      <c r="C3943" s="9" t="s">
        <v>2033</v>
      </c>
      <c r="D3943" s="10">
        <v>45128</v>
      </c>
      <c r="E3943" s="11">
        <v>9.2222222222222219E-2</v>
      </c>
      <c r="F3943" s="9" t="s">
        <v>6440</v>
      </c>
      <c r="G3943" s="9" t="s">
        <v>6441</v>
      </c>
      <c r="H3943" s="9" t="s">
        <v>2063</v>
      </c>
      <c r="I3943" s="9">
        <v>1</v>
      </c>
      <c r="J3943" s="9">
        <v>95531</v>
      </c>
      <c r="K3943" s="9" t="s">
        <v>2026</v>
      </c>
      <c r="L3943" s="11">
        <v>0.10140046296296296</v>
      </c>
      <c r="M3943" s="11">
        <v>0.10434027777777777</v>
      </c>
      <c r="N3943" s="9" t="s">
        <v>1948</v>
      </c>
      <c r="O3943" s="9" t="s">
        <v>1948</v>
      </c>
      <c r="P3943" s="9" t="s">
        <v>1948</v>
      </c>
      <c r="Q3943" s="11">
        <v>2.9398148148148148E-3</v>
      </c>
      <c r="R3943" s="9" t="s">
        <v>1955</v>
      </c>
      <c r="S3943" s="9" t="s">
        <v>1955</v>
      </c>
      <c r="T3943" s="9" t="s">
        <v>1953</v>
      </c>
    </row>
    <row r="3944" spans="1:20" x14ac:dyDescent="0.35">
      <c r="A3944">
        <v>1229337426</v>
      </c>
      <c r="B3944">
        <v>381824</v>
      </c>
      <c r="C3944" t="s">
        <v>2017</v>
      </c>
      <c r="D3944" s="4">
        <v>44905</v>
      </c>
      <c r="E3944" s="8">
        <v>0.13030092592592593</v>
      </c>
      <c r="F3944" t="s">
        <v>6442</v>
      </c>
      <c r="G3944" t="s">
        <v>6443</v>
      </c>
      <c r="H3944" t="s">
        <v>2173</v>
      </c>
      <c r="I3944">
        <v>1</v>
      </c>
      <c r="J3944">
        <v>97031</v>
      </c>
      <c r="K3944" t="s">
        <v>2168</v>
      </c>
      <c r="L3944" s="8">
        <v>0.13769675925925925</v>
      </c>
      <c r="M3944" s="8">
        <v>0.14083333333333334</v>
      </c>
      <c r="N3944" t="s">
        <v>1948</v>
      </c>
      <c r="O3944" t="s">
        <v>1948</v>
      </c>
      <c r="P3944" t="s">
        <v>1948</v>
      </c>
      <c r="Q3944" s="8">
        <v>3.1365740740740742E-3</v>
      </c>
      <c r="R3944" t="s">
        <v>1955</v>
      </c>
      <c r="S3944" t="s">
        <v>1996</v>
      </c>
      <c r="T3944" t="s">
        <v>1953</v>
      </c>
    </row>
    <row r="3945" spans="1:20" s="13" customFormat="1" x14ac:dyDescent="0.35">
      <c r="A3945">
        <v>1229337426</v>
      </c>
      <c r="B3945">
        <v>381824</v>
      </c>
      <c r="C3945" t="s">
        <v>2017</v>
      </c>
      <c r="D3945" s="4">
        <v>44905</v>
      </c>
      <c r="E3945" s="8">
        <v>0.13030092592592593</v>
      </c>
      <c r="F3945" t="s">
        <v>6442</v>
      </c>
      <c r="G3945" t="s">
        <v>6443</v>
      </c>
      <c r="H3945" t="s">
        <v>2173</v>
      </c>
      <c r="I3945">
        <v>1</v>
      </c>
      <c r="J3945">
        <v>96851</v>
      </c>
      <c r="K3945" t="s">
        <v>2037</v>
      </c>
      <c r="L3945" s="8">
        <v>0.13486111111111113</v>
      </c>
      <c r="M3945" s="8">
        <v>0.13943287037037036</v>
      </c>
      <c r="N3945" t="s">
        <v>1948</v>
      </c>
      <c r="O3945" t="s">
        <v>1948</v>
      </c>
      <c r="P3945" t="s">
        <v>1948</v>
      </c>
      <c r="Q3945" s="8">
        <v>4.5717592592592589E-3</v>
      </c>
      <c r="R3945" t="s">
        <v>2006</v>
      </c>
      <c r="S3945" t="s">
        <v>1952</v>
      </c>
      <c r="T3945" t="s">
        <v>1953</v>
      </c>
    </row>
    <row r="3946" spans="1:20" x14ac:dyDescent="0.35">
      <c r="A3946">
        <v>1229306752</v>
      </c>
      <c r="B3946">
        <v>381480</v>
      </c>
      <c r="C3946" t="s">
        <v>2033</v>
      </c>
      <c r="D3946" s="4">
        <v>44904</v>
      </c>
      <c r="E3946" s="8">
        <v>0.88686342592592593</v>
      </c>
      <c r="F3946" t="s">
        <v>6444</v>
      </c>
      <c r="G3946" t="s">
        <v>6445</v>
      </c>
      <c r="H3946" t="s">
        <v>1962</v>
      </c>
      <c r="I3946">
        <v>1</v>
      </c>
      <c r="J3946">
        <v>90131</v>
      </c>
      <c r="K3946" t="s">
        <v>1963</v>
      </c>
      <c r="L3946" s="8">
        <v>0.88785879629629638</v>
      </c>
      <c r="M3946" s="8">
        <v>0.88924768518518515</v>
      </c>
      <c r="N3946" t="s">
        <v>1948</v>
      </c>
      <c r="O3946" t="s">
        <v>1948</v>
      </c>
      <c r="P3946" t="s">
        <v>1948</v>
      </c>
      <c r="Q3946" s="8">
        <v>1.3888888888888889E-3</v>
      </c>
      <c r="R3946" t="s">
        <v>1955</v>
      </c>
      <c r="S3946" t="s">
        <v>1955</v>
      </c>
      <c r="T3946" t="s">
        <v>1953</v>
      </c>
    </row>
    <row r="3947" spans="1:20" x14ac:dyDescent="0.35">
      <c r="A3947">
        <v>1229306752</v>
      </c>
      <c r="B3947">
        <v>381480</v>
      </c>
      <c r="C3947" t="s">
        <v>2033</v>
      </c>
      <c r="D3947" s="4">
        <v>44904</v>
      </c>
      <c r="E3947" s="8">
        <v>0.88686342592592593</v>
      </c>
      <c r="F3947" t="s">
        <v>6444</v>
      </c>
      <c r="G3947" t="s">
        <v>6445</v>
      </c>
      <c r="H3947" t="s">
        <v>1962</v>
      </c>
      <c r="I3947">
        <v>1</v>
      </c>
      <c r="J3947">
        <v>90152</v>
      </c>
      <c r="K3947" t="s">
        <v>1963</v>
      </c>
      <c r="L3947" s="8">
        <v>0.88785879629629638</v>
      </c>
      <c r="M3947" s="8">
        <v>0.8893402777777778</v>
      </c>
      <c r="N3947" t="s">
        <v>1948</v>
      </c>
      <c r="O3947" t="s">
        <v>1948</v>
      </c>
      <c r="P3947" t="s">
        <v>1948</v>
      </c>
      <c r="Q3947" s="8">
        <v>1.4814814814814814E-3</v>
      </c>
      <c r="R3947" t="s">
        <v>1951</v>
      </c>
      <c r="S3947" t="s">
        <v>1952</v>
      </c>
      <c r="T3947" t="s">
        <v>1953</v>
      </c>
    </row>
    <row r="3948" spans="1:20" x14ac:dyDescent="0.35">
      <c r="A3948">
        <v>1229303498</v>
      </c>
      <c r="B3948">
        <v>381443</v>
      </c>
      <c r="C3948" t="s">
        <v>2033</v>
      </c>
      <c r="D3948" s="4">
        <v>44904</v>
      </c>
      <c r="E3948" s="8">
        <v>0.84812500000000002</v>
      </c>
      <c r="F3948" t="s">
        <v>6446</v>
      </c>
      <c r="G3948" t="s">
        <v>6447</v>
      </c>
      <c r="H3948" t="s">
        <v>2585</v>
      </c>
      <c r="I3948">
        <v>1</v>
      </c>
      <c r="J3948">
        <v>91351</v>
      </c>
      <c r="K3948" t="s">
        <v>2207</v>
      </c>
      <c r="L3948" s="8">
        <v>0.84812500000000002</v>
      </c>
      <c r="M3948" s="8">
        <v>0.8504976851851852</v>
      </c>
      <c r="N3948" t="s">
        <v>1948</v>
      </c>
      <c r="O3948" t="s">
        <v>1948</v>
      </c>
      <c r="P3948" t="s">
        <v>1948</v>
      </c>
      <c r="Q3948" s="8">
        <v>2.3726851851851851E-3</v>
      </c>
      <c r="R3948" t="s">
        <v>2006</v>
      </c>
      <c r="S3948" t="s">
        <v>1973</v>
      </c>
      <c r="T3948" t="s">
        <v>2004</v>
      </c>
    </row>
    <row r="3949" spans="1:20" x14ac:dyDescent="0.35">
      <c r="A3949">
        <v>1229296315</v>
      </c>
      <c r="B3949">
        <v>381361</v>
      </c>
      <c r="C3949" t="s">
        <v>2033</v>
      </c>
      <c r="D3949" s="4">
        <v>44904</v>
      </c>
      <c r="E3949" s="8">
        <v>0.79107638888888887</v>
      </c>
      <c r="F3949" t="s">
        <v>6448</v>
      </c>
      <c r="H3949" t="s">
        <v>6449</v>
      </c>
      <c r="I3949">
        <v>1</v>
      </c>
      <c r="J3949">
        <v>91311</v>
      </c>
      <c r="K3949" t="s">
        <v>2207</v>
      </c>
      <c r="L3949" s="8">
        <v>0.79107638888888887</v>
      </c>
      <c r="M3949" s="8">
        <v>0.79394675925925917</v>
      </c>
      <c r="N3949" t="s">
        <v>1948</v>
      </c>
      <c r="O3949" t="s">
        <v>1948</v>
      </c>
      <c r="P3949" t="s">
        <v>1948</v>
      </c>
      <c r="Q3949" s="8">
        <v>2.8703703703703708E-3</v>
      </c>
      <c r="R3949" t="s">
        <v>2111</v>
      </c>
      <c r="S3949" t="s">
        <v>2111</v>
      </c>
      <c r="T3949" t="s">
        <v>2004</v>
      </c>
    </row>
    <row r="3950" spans="1:20" x14ac:dyDescent="0.35">
      <c r="A3950">
        <v>1229291495</v>
      </c>
      <c r="B3950">
        <v>381299</v>
      </c>
      <c r="C3950" t="s">
        <v>2033</v>
      </c>
      <c r="D3950" s="4">
        <v>44904</v>
      </c>
      <c r="E3950" s="8">
        <v>0.7361805555555555</v>
      </c>
      <c r="F3950" t="s">
        <v>6450</v>
      </c>
      <c r="G3950" t="s">
        <v>6451</v>
      </c>
      <c r="H3950" t="s">
        <v>1949</v>
      </c>
      <c r="I3950">
        <v>1</v>
      </c>
      <c r="J3950">
        <v>94452</v>
      </c>
      <c r="K3950" t="s">
        <v>2074</v>
      </c>
      <c r="L3950" s="8">
        <v>0.73751157407407408</v>
      </c>
      <c r="M3950" s="8">
        <v>0.73875000000000002</v>
      </c>
      <c r="N3950" t="s">
        <v>1948</v>
      </c>
      <c r="O3950" t="s">
        <v>1948</v>
      </c>
      <c r="P3950" t="s">
        <v>1948</v>
      </c>
      <c r="Q3950" s="8">
        <v>1.2384259259259258E-3</v>
      </c>
      <c r="R3950" t="s">
        <v>1951</v>
      </c>
      <c r="S3950" t="s">
        <v>1952</v>
      </c>
      <c r="T3950" t="s">
        <v>1953</v>
      </c>
    </row>
    <row r="3951" spans="1:20" x14ac:dyDescent="0.35">
      <c r="A3951">
        <v>1229291495</v>
      </c>
      <c r="B3951">
        <v>381299</v>
      </c>
      <c r="C3951" t="s">
        <v>2033</v>
      </c>
      <c r="D3951" s="4">
        <v>44904</v>
      </c>
      <c r="E3951" s="8">
        <v>0.7361805555555555</v>
      </c>
      <c r="F3951" t="s">
        <v>6450</v>
      </c>
      <c r="G3951" t="s">
        <v>6451</v>
      </c>
      <c r="H3951" t="s">
        <v>1949</v>
      </c>
      <c r="I3951">
        <v>1</v>
      </c>
      <c r="J3951">
        <v>94631</v>
      </c>
      <c r="K3951" t="s">
        <v>1954</v>
      </c>
      <c r="L3951" s="8">
        <v>0.73722222222222233</v>
      </c>
      <c r="M3951" s="8">
        <v>0.73837962962962955</v>
      </c>
      <c r="N3951" t="s">
        <v>1948</v>
      </c>
      <c r="O3951" t="s">
        <v>1948</v>
      </c>
      <c r="P3951" t="s">
        <v>1948</v>
      </c>
      <c r="Q3951" s="8">
        <v>1.1574074074074073E-3</v>
      </c>
      <c r="R3951" t="s">
        <v>1955</v>
      </c>
      <c r="S3951" t="s">
        <v>1955</v>
      </c>
      <c r="T3951" t="s">
        <v>1953</v>
      </c>
    </row>
    <row r="3952" spans="1:20" x14ac:dyDescent="0.35">
      <c r="A3952">
        <v>1229288724</v>
      </c>
      <c r="B3952">
        <v>381272</v>
      </c>
      <c r="C3952" t="s">
        <v>2033</v>
      </c>
      <c r="D3952" s="4">
        <v>44904</v>
      </c>
      <c r="E3952" s="8">
        <v>0.71410879629629631</v>
      </c>
      <c r="F3952" t="s">
        <v>6452</v>
      </c>
      <c r="G3952" t="s">
        <v>6453</v>
      </c>
      <c r="H3952" t="s">
        <v>2315</v>
      </c>
      <c r="I3952">
        <v>1</v>
      </c>
      <c r="J3952">
        <v>91034</v>
      </c>
      <c r="K3952" t="s">
        <v>2316</v>
      </c>
      <c r="L3952" s="8">
        <v>0.71468750000000003</v>
      </c>
      <c r="M3952" s="8">
        <v>0.71652777777777776</v>
      </c>
      <c r="N3952" t="s">
        <v>1948</v>
      </c>
      <c r="O3952" t="s">
        <v>1948</v>
      </c>
      <c r="P3952" t="s">
        <v>1948</v>
      </c>
      <c r="Q3952" s="8">
        <v>1.8402777777777777E-3</v>
      </c>
      <c r="R3952" t="s">
        <v>1955</v>
      </c>
      <c r="S3952" t="s">
        <v>1955</v>
      </c>
      <c r="T3952" t="s">
        <v>1953</v>
      </c>
    </row>
    <row r="3953" spans="1:20" x14ac:dyDescent="0.35">
      <c r="A3953">
        <v>1229276334</v>
      </c>
      <c r="B3953">
        <v>381128</v>
      </c>
      <c r="C3953" t="s">
        <v>2033</v>
      </c>
      <c r="D3953" s="4">
        <v>44904</v>
      </c>
      <c r="E3953" s="8">
        <v>0.61886574074074074</v>
      </c>
      <c r="F3953" t="s">
        <v>6454</v>
      </c>
      <c r="G3953" t="s">
        <v>6455</v>
      </c>
      <c r="H3953" t="s">
        <v>5196</v>
      </c>
      <c r="I3953">
        <v>1</v>
      </c>
      <c r="J3953">
        <v>96434</v>
      </c>
      <c r="K3953" t="s">
        <v>2627</v>
      </c>
      <c r="L3953" s="8">
        <v>0.61886574074074074</v>
      </c>
      <c r="M3953" s="8">
        <v>0.62171296296296297</v>
      </c>
      <c r="N3953" t="s">
        <v>1948</v>
      </c>
      <c r="O3953" t="s">
        <v>1948</v>
      </c>
      <c r="P3953" t="s">
        <v>1948</v>
      </c>
      <c r="Q3953" s="8">
        <v>2.8472222222222219E-3</v>
      </c>
      <c r="R3953" t="s">
        <v>1955</v>
      </c>
      <c r="S3953" t="s">
        <v>1996</v>
      </c>
      <c r="T3953" t="s">
        <v>2004</v>
      </c>
    </row>
    <row r="3954" spans="1:20" x14ac:dyDescent="0.35">
      <c r="A3954">
        <v>1229270698</v>
      </c>
      <c r="B3954">
        <v>381062</v>
      </c>
      <c r="C3954" t="s">
        <v>2033</v>
      </c>
      <c r="D3954" s="4">
        <v>44904</v>
      </c>
      <c r="E3954" s="8">
        <v>0.57656249999999998</v>
      </c>
      <c r="F3954" t="s">
        <v>6456</v>
      </c>
      <c r="G3954" t="s">
        <v>6457</v>
      </c>
      <c r="H3954" t="s">
        <v>2296</v>
      </c>
      <c r="I3954">
        <v>1</v>
      </c>
      <c r="J3954">
        <v>94431</v>
      </c>
      <c r="K3954" t="s">
        <v>2074</v>
      </c>
      <c r="L3954" s="8">
        <v>0.59483796296296299</v>
      </c>
      <c r="M3954" s="8">
        <v>0.59562499999999996</v>
      </c>
      <c r="N3954" t="s">
        <v>1948</v>
      </c>
      <c r="O3954" t="s">
        <v>1948</v>
      </c>
      <c r="P3954" t="s">
        <v>1948</v>
      </c>
      <c r="Q3954" s="8">
        <v>7.8703703703703705E-4</v>
      </c>
      <c r="R3954" t="s">
        <v>1955</v>
      </c>
      <c r="S3954" t="s">
        <v>1955</v>
      </c>
      <c r="T3954" t="s">
        <v>1953</v>
      </c>
    </row>
    <row r="3955" spans="1:20" x14ac:dyDescent="0.35">
      <c r="A3955">
        <v>1229270698</v>
      </c>
      <c r="B3955">
        <v>381062</v>
      </c>
      <c r="C3955" t="s">
        <v>2033</v>
      </c>
      <c r="D3955" s="4">
        <v>44904</v>
      </c>
      <c r="E3955" s="8">
        <v>0.57656249999999998</v>
      </c>
      <c r="F3955" t="s">
        <v>6456</v>
      </c>
      <c r="G3955" t="s">
        <v>6457</v>
      </c>
      <c r="H3955" t="s">
        <v>2296</v>
      </c>
      <c r="I3955">
        <v>1</v>
      </c>
      <c r="J3955">
        <v>93931</v>
      </c>
      <c r="K3955" t="s">
        <v>2080</v>
      </c>
      <c r="L3955" s="8">
        <v>0.59380787037037031</v>
      </c>
      <c r="M3955" s="8">
        <v>0.60038194444444448</v>
      </c>
      <c r="N3955" t="s">
        <v>1948</v>
      </c>
      <c r="O3955" t="s">
        <v>1948</v>
      </c>
      <c r="P3955" t="s">
        <v>1948</v>
      </c>
      <c r="Q3955" s="8">
        <v>6.5740740740740733E-3</v>
      </c>
      <c r="R3955" t="s">
        <v>1955</v>
      </c>
      <c r="S3955" t="s">
        <v>1955</v>
      </c>
      <c r="T3955" t="s">
        <v>1953</v>
      </c>
    </row>
    <row r="3956" spans="1:20" x14ac:dyDescent="0.35">
      <c r="A3956">
        <v>1229270698</v>
      </c>
      <c r="B3956">
        <v>381062</v>
      </c>
      <c r="C3956" t="s">
        <v>2033</v>
      </c>
      <c r="D3956" s="4">
        <v>44904</v>
      </c>
      <c r="E3956" s="8">
        <v>0.57656249999999998</v>
      </c>
      <c r="F3956" t="s">
        <v>6456</v>
      </c>
      <c r="G3956" t="s">
        <v>6457</v>
      </c>
      <c r="H3956" t="s">
        <v>2296</v>
      </c>
      <c r="I3956">
        <v>1</v>
      </c>
      <c r="J3956">
        <v>93952</v>
      </c>
      <c r="K3956" t="s">
        <v>2080</v>
      </c>
      <c r="L3956" s="8">
        <v>0.59380787037037031</v>
      </c>
      <c r="M3956" s="8">
        <v>0.5990509259259259</v>
      </c>
      <c r="N3956" t="s">
        <v>1948</v>
      </c>
      <c r="O3956" t="s">
        <v>1948</v>
      </c>
      <c r="P3956" t="s">
        <v>1948</v>
      </c>
      <c r="Q3956" s="8">
        <v>5.2430555555555555E-3</v>
      </c>
      <c r="R3956" t="s">
        <v>1951</v>
      </c>
      <c r="S3956" t="s">
        <v>1973</v>
      </c>
      <c r="T3956" t="s">
        <v>1953</v>
      </c>
    </row>
    <row r="3957" spans="1:20" x14ac:dyDescent="0.35">
      <c r="A3957">
        <v>1229269747</v>
      </c>
      <c r="B3957">
        <v>381051</v>
      </c>
      <c r="C3957" t="s">
        <v>2033</v>
      </c>
      <c r="D3957" s="4">
        <v>44904</v>
      </c>
      <c r="E3957" s="8">
        <v>0.57090277777777776</v>
      </c>
      <c r="F3957" t="s">
        <v>6458</v>
      </c>
      <c r="G3957" t="s">
        <v>6459</v>
      </c>
      <c r="H3957" t="s">
        <v>1949</v>
      </c>
      <c r="I3957">
        <v>1</v>
      </c>
      <c r="J3957">
        <v>94831</v>
      </c>
      <c r="K3957" t="s">
        <v>1950</v>
      </c>
      <c r="L3957" s="8">
        <v>0.59302083333333333</v>
      </c>
      <c r="M3957" s="8">
        <v>0.59403935185185186</v>
      </c>
      <c r="N3957" t="s">
        <v>1948</v>
      </c>
      <c r="O3957" t="s">
        <v>1948</v>
      </c>
      <c r="P3957" t="s">
        <v>1948</v>
      </c>
      <c r="Q3957" s="8">
        <v>1.0185185185185186E-3</v>
      </c>
      <c r="R3957" t="s">
        <v>1955</v>
      </c>
      <c r="S3957" t="s">
        <v>1996</v>
      </c>
      <c r="T3957" t="s">
        <v>1953</v>
      </c>
    </row>
    <row r="3958" spans="1:20" x14ac:dyDescent="0.35">
      <c r="A3958">
        <v>1229269747</v>
      </c>
      <c r="B3958">
        <v>381051</v>
      </c>
      <c r="C3958" t="s">
        <v>2033</v>
      </c>
      <c r="D3958" s="4">
        <v>44904</v>
      </c>
      <c r="E3958" s="8">
        <v>0.57090277777777776</v>
      </c>
      <c r="F3958" t="s">
        <v>6458</v>
      </c>
      <c r="G3958" t="s">
        <v>6459</v>
      </c>
      <c r="H3958" t="s">
        <v>1949</v>
      </c>
      <c r="I3958">
        <v>1</v>
      </c>
      <c r="J3958">
        <v>90774</v>
      </c>
      <c r="K3958" t="s">
        <v>5945</v>
      </c>
      <c r="L3958" s="8">
        <v>0.58837962962962964</v>
      </c>
      <c r="M3958" s="8">
        <v>0.59184027777777781</v>
      </c>
      <c r="N3958" t="s">
        <v>1948</v>
      </c>
      <c r="O3958" t="s">
        <v>1948</v>
      </c>
      <c r="P3958" t="s">
        <v>1948</v>
      </c>
      <c r="Q3958" s="8">
        <v>3.4606481481481485E-3</v>
      </c>
      <c r="R3958" t="s">
        <v>2224</v>
      </c>
      <c r="S3958" t="s">
        <v>2027</v>
      </c>
      <c r="T3958" t="s">
        <v>1953</v>
      </c>
    </row>
    <row r="3959" spans="1:20" x14ac:dyDescent="0.35">
      <c r="A3959">
        <v>1229271505</v>
      </c>
      <c r="B3959">
        <v>381075</v>
      </c>
      <c r="C3959" t="s">
        <v>2033</v>
      </c>
      <c r="D3959" s="4">
        <v>44904</v>
      </c>
      <c r="E3959" s="8">
        <v>0.58256944444444447</v>
      </c>
      <c r="F3959" t="s">
        <v>2596</v>
      </c>
      <c r="G3959" t="s">
        <v>2597</v>
      </c>
      <c r="H3959" t="s">
        <v>1966</v>
      </c>
      <c r="I3959">
        <v>1</v>
      </c>
      <c r="J3959">
        <v>96631</v>
      </c>
      <c r="K3959" t="s">
        <v>1967</v>
      </c>
      <c r="L3959" s="8">
        <v>0.58266203703703701</v>
      </c>
      <c r="M3959" s="8">
        <v>0.58364583333333331</v>
      </c>
      <c r="N3959" t="s">
        <v>1948</v>
      </c>
      <c r="O3959" t="s">
        <v>1948</v>
      </c>
      <c r="P3959" t="s">
        <v>1948</v>
      </c>
      <c r="Q3959" s="8">
        <v>9.8379629629629642E-4</v>
      </c>
      <c r="R3959" t="s">
        <v>1955</v>
      </c>
      <c r="S3959" t="s">
        <v>1955</v>
      </c>
      <c r="T3959" t="s">
        <v>1953</v>
      </c>
    </row>
    <row r="3960" spans="1:20" x14ac:dyDescent="0.35">
      <c r="A3960">
        <v>1229269747</v>
      </c>
      <c r="B3960">
        <v>381051</v>
      </c>
      <c r="C3960" t="s">
        <v>2033</v>
      </c>
      <c r="D3960" s="4">
        <v>44904</v>
      </c>
      <c r="E3960" s="8">
        <v>0.57090277777777776</v>
      </c>
      <c r="F3960" t="s">
        <v>6458</v>
      </c>
      <c r="G3960" t="s">
        <v>6459</v>
      </c>
      <c r="H3960" t="s">
        <v>1949</v>
      </c>
      <c r="I3960">
        <v>1</v>
      </c>
      <c r="J3960">
        <v>94531</v>
      </c>
      <c r="K3960" t="s">
        <v>2049</v>
      </c>
      <c r="L3960" s="8">
        <v>0.57177083333333334</v>
      </c>
      <c r="M3960" s="8">
        <v>0.57283564814814814</v>
      </c>
      <c r="N3960" t="s">
        <v>1948</v>
      </c>
      <c r="O3960" t="s">
        <v>1948</v>
      </c>
      <c r="P3960" t="s">
        <v>1948</v>
      </c>
      <c r="Q3960" s="8">
        <v>1.0648148148148147E-3</v>
      </c>
      <c r="R3960" t="s">
        <v>1955</v>
      </c>
      <c r="S3960" t="s">
        <v>1955</v>
      </c>
      <c r="T3960" t="s">
        <v>1953</v>
      </c>
    </row>
    <row r="3961" spans="1:20" x14ac:dyDescent="0.35">
      <c r="A3961">
        <v>1229262044</v>
      </c>
      <c r="B3961">
        <v>380951</v>
      </c>
      <c r="C3961" t="s">
        <v>2033</v>
      </c>
      <c r="D3961" s="4">
        <v>44904</v>
      </c>
      <c r="E3961" s="8">
        <v>0.49687500000000001</v>
      </c>
      <c r="F3961" t="s">
        <v>6460</v>
      </c>
      <c r="G3961" t="s">
        <v>6461</v>
      </c>
      <c r="H3961" t="s">
        <v>1949</v>
      </c>
      <c r="I3961">
        <v>1</v>
      </c>
      <c r="J3961">
        <v>94852</v>
      </c>
      <c r="K3961" t="s">
        <v>1950</v>
      </c>
      <c r="L3961" s="8">
        <v>0.50145833333333334</v>
      </c>
      <c r="M3961" s="8">
        <v>0.50214120370370374</v>
      </c>
      <c r="N3961" t="s">
        <v>1948</v>
      </c>
      <c r="O3961" t="s">
        <v>1948</v>
      </c>
      <c r="P3961" t="s">
        <v>1948</v>
      </c>
      <c r="Q3961" s="8">
        <v>6.8287037037037025E-4</v>
      </c>
      <c r="R3961" t="s">
        <v>1951</v>
      </c>
      <c r="S3961" t="s">
        <v>1952</v>
      </c>
      <c r="T3961" t="s">
        <v>1953</v>
      </c>
    </row>
    <row r="3962" spans="1:20" x14ac:dyDescent="0.35">
      <c r="A3962">
        <v>1229255148</v>
      </c>
      <c r="B3962">
        <v>380855</v>
      </c>
      <c r="C3962" t="s">
        <v>2033</v>
      </c>
      <c r="D3962" s="4">
        <v>44904</v>
      </c>
      <c r="E3962" s="8">
        <v>0.41625000000000001</v>
      </c>
      <c r="F3962" t="s">
        <v>6462</v>
      </c>
      <c r="G3962" t="s">
        <v>6463</v>
      </c>
      <c r="H3962" t="s">
        <v>1949</v>
      </c>
      <c r="I3962">
        <v>1</v>
      </c>
      <c r="J3962">
        <v>94831</v>
      </c>
      <c r="K3962" t="s">
        <v>1950</v>
      </c>
      <c r="L3962" s="8">
        <v>0.42599537037037033</v>
      </c>
      <c r="M3962" s="8">
        <v>0.4269444444444444</v>
      </c>
      <c r="N3962" t="s">
        <v>1948</v>
      </c>
      <c r="O3962" t="s">
        <v>1948</v>
      </c>
      <c r="P3962" t="s">
        <v>1948</v>
      </c>
      <c r="Q3962" s="8">
        <v>9.4907407407407408E-4</v>
      </c>
      <c r="R3962" t="s">
        <v>1955</v>
      </c>
      <c r="S3962" t="s">
        <v>1955</v>
      </c>
      <c r="T3962" t="s">
        <v>1953</v>
      </c>
    </row>
    <row r="3963" spans="1:20" x14ac:dyDescent="0.35">
      <c r="A3963">
        <v>1229248240</v>
      </c>
      <c r="B3963">
        <v>380756</v>
      </c>
      <c r="C3963" t="s">
        <v>2033</v>
      </c>
      <c r="D3963" s="4">
        <v>44904</v>
      </c>
      <c r="E3963" s="8">
        <v>0.3215277777777778</v>
      </c>
      <c r="F3963" t="s">
        <v>6104</v>
      </c>
      <c r="G3963" t="s">
        <v>6105</v>
      </c>
      <c r="H3963" t="s">
        <v>1949</v>
      </c>
      <c r="I3963">
        <v>1</v>
      </c>
      <c r="J3963">
        <v>94631</v>
      </c>
      <c r="K3963" t="s">
        <v>1954</v>
      </c>
      <c r="L3963" s="8">
        <v>0.32200231481481484</v>
      </c>
      <c r="M3963" s="8">
        <v>0.3231134259259259</v>
      </c>
      <c r="N3963" t="s">
        <v>1948</v>
      </c>
      <c r="O3963" t="s">
        <v>1948</v>
      </c>
      <c r="P3963" t="s">
        <v>1948</v>
      </c>
      <c r="Q3963" s="8">
        <v>1.1111111111111111E-3</v>
      </c>
      <c r="R3963" t="s">
        <v>1955</v>
      </c>
      <c r="S3963" t="s">
        <v>1955</v>
      </c>
      <c r="T3963" t="s">
        <v>1953</v>
      </c>
    </row>
    <row r="3964" spans="1:20" x14ac:dyDescent="0.35">
      <c r="A3964">
        <v>1229234888</v>
      </c>
      <c r="B3964">
        <v>380609</v>
      </c>
      <c r="C3964" t="s">
        <v>2033</v>
      </c>
      <c r="D3964" s="4">
        <v>44904</v>
      </c>
      <c r="E3964" s="8">
        <v>4.2789351851851849E-2</v>
      </c>
      <c r="F3964" t="s">
        <v>5407</v>
      </c>
      <c r="G3964" t="s">
        <v>5408</v>
      </c>
      <c r="H3964" t="s">
        <v>1972</v>
      </c>
      <c r="I3964">
        <v>1</v>
      </c>
      <c r="J3964">
        <v>91831</v>
      </c>
      <c r="K3964" t="s">
        <v>1995</v>
      </c>
      <c r="L3964" s="8">
        <v>6.277777777777778E-2</v>
      </c>
      <c r="M3964" s="8">
        <v>6.6655092592592599E-2</v>
      </c>
      <c r="N3964" t="s">
        <v>1948</v>
      </c>
      <c r="O3964" t="s">
        <v>1948</v>
      </c>
      <c r="P3964" t="s">
        <v>1948</v>
      </c>
      <c r="Q3964" s="8">
        <v>3.8773148148148143E-3</v>
      </c>
      <c r="R3964" t="s">
        <v>1955</v>
      </c>
      <c r="S3964" t="s">
        <v>1955</v>
      </c>
      <c r="T3964" t="s">
        <v>1953</v>
      </c>
    </row>
    <row r="3965" spans="1:20" x14ac:dyDescent="0.35">
      <c r="A3965">
        <v>1229234888</v>
      </c>
      <c r="B3965">
        <v>380609</v>
      </c>
      <c r="C3965" t="s">
        <v>2033</v>
      </c>
      <c r="D3965" s="4">
        <v>44904</v>
      </c>
      <c r="E3965" s="8">
        <v>4.2789351851851849E-2</v>
      </c>
      <c r="F3965" t="s">
        <v>5407</v>
      </c>
      <c r="G3965" t="s">
        <v>5408</v>
      </c>
      <c r="H3965" t="s">
        <v>1972</v>
      </c>
      <c r="I3965">
        <v>1</v>
      </c>
      <c r="J3965">
        <v>95751</v>
      </c>
      <c r="K3965" t="s">
        <v>2005</v>
      </c>
      <c r="L3965" s="8">
        <v>6.277777777777778E-2</v>
      </c>
      <c r="M3965" s="8">
        <v>6.8576388888888895E-2</v>
      </c>
      <c r="N3965" t="s">
        <v>1948</v>
      </c>
      <c r="O3965" t="s">
        <v>1948</v>
      </c>
      <c r="P3965" t="s">
        <v>1948</v>
      </c>
      <c r="Q3965" s="8">
        <v>5.7986111111111112E-3</v>
      </c>
      <c r="R3965" t="s">
        <v>2006</v>
      </c>
      <c r="S3965" t="s">
        <v>1973</v>
      </c>
      <c r="T3965" t="s">
        <v>1953</v>
      </c>
    </row>
    <row r="3966" spans="1:20" x14ac:dyDescent="0.35">
      <c r="A3966">
        <v>1229232323</v>
      </c>
      <c r="B3966">
        <v>380585</v>
      </c>
      <c r="C3966" t="s">
        <v>2033</v>
      </c>
      <c r="D3966" s="4">
        <v>44904</v>
      </c>
      <c r="E3966" s="8">
        <v>2.2835648148148147E-2</v>
      </c>
      <c r="F3966" t="s">
        <v>6464</v>
      </c>
      <c r="H3966" t="s">
        <v>2974</v>
      </c>
      <c r="I3966">
        <v>1</v>
      </c>
      <c r="J3966">
        <v>91311</v>
      </c>
      <c r="K3966" t="s">
        <v>2207</v>
      </c>
      <c r="L3966" s="8">
        <v>2.480324074074074E-2</v>
      </c>
      <c r="M3966" s="8">
        <v>2.7002314814814812E-2</v>
      </c>
      <c r="N3966" t="s">
        <v>1948</v>
      </c>
      <c r="O3966" t="s">
        <v>1948</v>
      </c>
      <c r="P3966" t="s">
        <v>1948</v>
      </c>
      <c r="Q3966" s="8">
        <v>2.1990740740740742E-3</v>
      </c>
      <c r="R3966" t="s">
        <v>2111</v>
      </c>
      <c r="S3966" t="s">
        <v>2111</v>
      </c>
      <c r="T3966" t="s">
        <v>1953</v>
      </c>
    </row>
    <row r="3967" spans="1:20" x14ac:dyDescent="0.35">
      <c r="A3967">
        <v>1229232323</v>
      </c>
      <c r="B3967">
        <v>380585</v>
      </c>
      <c r="C3967" t="s">
        <v>2033</v>
      </c>
      <c r="D3967" s="4">
        <v>44904</v>
      </c>
      <c r="E3967" s="8">
        <v>2.2835648148148147E-2</v>
      </c>
      <c r="F3967" t="s">
        <v>6464</v>
      </c>
      <c r="H3967" t="s">
        <v>2974</v>
      </c>
      <c r="I3967">
        <v>1</v>
      </c>
      <c r="J3967">
        <v>91431</v>
      </c>
      <c r="K3967" t="s">
        <v>2384</v>
      </c>
      <c r="L3967" s="8">
        <v>2.480324074074074E-2</v>
      </c>
      <c r="M3967" s="8">
        <v>2.7442129629629632E-2</v>
      </c>
      <c r="N3967" t="s">
        <v>1948</v>
      </c>
      <c r="O3967" t="s">
        <v>1948</v>
      </c>
      <c r="P3967" t="s">
        <v>1948</v>
      </c>
      <c r="Q3967" s="8">
        <v>2.6388888888888885E-3</v>
      </c>
      <c r="R3967" t="s">
        <v>1955</v>
      </c>
      <c r="S3967" t="s">
        <v>1955</v>
      </c>
      <c r="T3967" t="s">
        <v>1953</v>
      </c>
    </row>
    <row r="3968" spans="1:20" x14ac:dyDescent="0.35">
      <c r="A3968">
        <v>1229232323</v>
      </c>
      <c r="B3968">
        <v>380585</v>
      </c>
      <c r="C3968" t="s">
        <v>2033</v>
      </c>
      <c r="D3968" s="4">
        <v>44904</v>
      </c>
      <c r="E3968" s="8">
        <v>2.2835648148148147E-2</v>
      </c>
      <c r="F3968" t="s">
        <v>6464</v>
      </c>
      <c r="H3968" t="s">
        <v>2974</v>
      </c>
      <c r="I3968">
        <v>1</v>
      </c>
      <c r="J3968">
        <v>93831</v>
      </c>
      <c r="K3968" t="s">
        <v>2702</v>
      </c>
      <c r="L3968" s="8">
        <v>2.3773148148148151E-2</v>
      </c>
      <c r="M3968" s="8">
        <v>2.8275462962962964E-2</v>
      </c>
      <c r="N3968" t="s">
        <v>1948</v>
      </c>
      <c r="O3968" t="s">
        <v>1948</v>
      </c>
      <c r="P3968" t="s">
        <v>1948</v>
      </c>
      <c r="Q3968" s="8">
        <v>4.5023148148148149E-3</v>
      </c>
      <c r="R3968" t="s">
        <v>1955</v>
      </c>
      <c r="S3968" t="s">
        <v>1955</v>
      </c>
      <c r="T3968" t="s">
        <v>1953</v>
      </c>
    </row>
    <row r="3969" spans="1:20" x14ac:dyDescent="0.35">
      <c r="A3969">
        <v>1229223277</v>
      </c>
      <c r="B3969">
        <v>380497</v>
      </c>
      <c r="C3969" t="s">
        <v>2055</v>
      </c>
      <c r="D3969" s="4">
        <v>44903</v>
      </c>
      <c r="E3969" s="8">
        <v>0.93204861111111104</v>
      </c>
      <c r="F3969" t="s">
        <v>6465</v>
      </c>
      <c r="G3969" t="s">
        <v>6466</v>
      </c>
      <c r="H3969" t="s">
        <v>1949</v>
      </c>
      <c r="I3969">
        <v>1</v>
      </c>
      <c r="J3969">
        <v>94852</v>
      </c>
      <c r="K3969" t="s">
        <v>1950</v>
      </c>
      <c r="L3969" s="8">
        <v>0.93465277777777767</v>
      </c>
      <c r="M3969" s="8">
        <v>0.93570601851851853</v>
      </c>
      <c r="N3969" t="s">
        <v>1948</v>
      </c>
      <c r="O3969" t="s">
        <v>1948</v>
      </c>
      <c r="P3969" t="s">
        <v>1948</v>
      </c>
      <c r="Q3969" s="8">
        <v>1.0532407407407407E-3</v>
      </c>
      <c r="R3969" t="s">
        <v>1951</v>
      </c>
      <c r="S3969" t="s">
        <v>1952</v>
      </c>
      <c r="T3969" t="s">
        <v>1953</v>
      </c>
    </row>
    <row r="3970" spans="1:20" x14ac:dyDescent="0.35">
      <c r="A3970">
        <v>1229223277</v>
      </c>
      <c r="B3970">
        <v>380497</v>
      </c>
      <c r="C3970" t="s">
        <v>2055</v>
      </c>
      <c r="D3970" s="4">
        <v>44903</v>
      </c>
      <c r="E3970" s="8">
        <v>0.93204861111111104</v>
      </c>
      <c r="F3970" t="s">
        <v>6465</v>
      </c>
      <c r="G3970" t="s">
        <v>6466</v>
      </c>
      <c r="H3970" t="s">
        <v>1949</v>
      </c>
      <c r="I3970">
        <v>1</v>
      </c>
      <c r="J3970">
        <v>94631</v>
      </c>
      <c r="K3970" t="s">
        <v>1954</v>
      </c>
      <c r="L3970" s="8">
        <v>0.9327199074074074</v>
      </c>
      <c r="M3970" s="8">
        <v>0.93373842592592593</v>
      </c>
      <c r="N3970" t="s">
        <v>1948</v>
      </c>
      <c r="O3970" t="s">
        <v>1948</v>
      </c>
      <c r="P3970" t="s">
        <v>1948</v>
      </c>
      <c r="Q3970" s="8">
        <v>1.0185185185185186E-3</v>
      </c>
      <c r="R3970" t="s">
        <v>1955</v>
      </c>
      <c r="S3970" t="s">
        <v>1955</v>
      </c>
      <c r="T3970" t="s">
        <v>1953</v>
      </c>
    </row>
    <row r="3971" spans="1:20" x14ac:dyDescent="0.35">
      <c r="A3971">
        <v>1229193723</v>
      </c>
      <c r="B3971">
        <v>380168</v>
      </c>
      <c r="C3971" t="s">
        <v>2055</v>
      </c>
      <c r="D3971" s="4">
        <v>44903</v>
      </c>
      <c r="E3971" s="8">
        <v>0.68630787037037033</v>
      </c>
      <c r="F3971" t="s">
        <v>6467</v>
      </c>
      <c r="G3971" t="s">
        <v>6468</v>
      </c>
      <c r="H3971" t="s">
        <v>1962</v>
      </c>
      <c r="I3971">
        <v>1</v>
      </c>
      <c r="J3971">
        <v>90131</v>
      </c>
      <c r="K3971" t="s">
        <v>1963</v>
      </c>
      <c r="L3971" s="8">
        <v>0.68738425925925928</v>
      </c>
      <c r="M3971" s="8">
        <v>0.68879629629629635</v>
      </c>
      <c r="N3971" t="s">
        <v>1948</v>
      </c>
      <c r="O3971" t="s">
        <v>1948</v>
      </c>
      <c r="P3971" t="s">
        <v>1948</v>
      </c>
      <c r="Q3971" s="8">
        <v>1.4120370370370369E-3</v>
      </c>
      <c r="R3971" t="s">
        <v>1955</v>
      </c>
      <c r="S3971" t="s">
        <v>1955</v>
      </c>
      <c r="T3971" t="s">
        <v>1953</v>
      </c>
    </row>
    <row r="3972" spans="1:20" x14ac:dyDescent="0.35">
      <c r="A3972" s="9">
        <v>1229193723</v>
      </c>
      <c r="B3972" s="9">
        <v>380168</v>
      </c>
      <c r="C3972" s="9" t="s">
        <v>2055</v>
      </c>
      <c r="D3972" s="10">
        <v>44903</v>
      </c>
      <c r="E3972" s="11">
        <v>0.68630787037037033</v>
      </c>
      <c r="F3972" s="9" t="s">
        <v>6467</v>
      </c>
      <c r="G3972" s="9" t="s">
        <v>6468</v>
      </c>
      <c r="H3972" s="9" t="s">
        <v>1962</v>
      </c>
      <c r="I3972" s="9">
        <v>1</v>
      </c>
      <c r="J3972" s="9">
        <v>95134</v>
      </c>
      <c r="K3972" s="9" t="s">
        <v>1980</v>
      </c>
      <c r="L3972" s="11">
        <v>0.68738425925925928</v>
      </c>
      <c r="M3972" s="11">
        <v>0.68837962962962962</v>
      </c>
      <c r="N3972" s="9" t="s">
        <v>1948</v>
      </c>
      <c r="O3972" s="9" t="s">
        <v>1948</v>
      </c>
      <c r="P3972" s="9" t="s">
        <v>1948</v>
      </c>
      <c r="Q3972" s="11">
        <v>9.9537037037037042E-4</v>
      </c>
      <c r="R3972" s="9" t="s">
        <v>1955</v>
      </c>
      <c r="S3972" s="9" t="s">
        <v>1955</v>
      </c>
      <c r="T3972" s="9" t="s">
        <v>1953</v>
      </c>
    </row>
    <row r="3973" spans="1:20" x14ac:dyDescent="0.35">
      <c r="A3973" s="9">
        <v>1232330064</v>
      </c>
      <c r="B3973" s="9">
        <v>8881</v>
      </c>
      <c r="C3973" s="9" t="s">
        <v>1987</v>
      </c>
      <c r="D3973" s="10">
        <v>44934</v>
      </c>
      <c r="E3973" s="11">
        <v>0.42153935185185182</v>
      </c>
      <c r="F3973" s="9" t="s">
        <v>6469</v>
      </c>
      <c r="G3973" s="9" t="s">
        <v>6470</v>
      </c>
      <c r="H3973" s="9" t="s">
        <v>2063</v>
      </c>
      <c r="I3973" s="9">
        <v>1</v>
      </c>
      <c r="J3973" s="9">
        <v>95531</v>
      </c>
      <c r="K3973" s="9" t="s">
        <v>2026</v>
      </c>
      <c r="L3973" s="11">
        <v>0.42215277777777777</v>
      </c>
      <c r="M3973" s="11">
        <v>0.42512731481481486</v>
      </c>
      <c r="N3973" s="9" t="s">
        <v>1948</v>
      </c>
      <c r="O3973" s="9" t="s">
        <v>1948</v>
      </c>
      <c r="P3973" s="9" t="s">
        <v>1948</v>
      </c>
      <c r="Q3973" s="11">
        <v>2.9745370370370373E-3</v>
      </c>
      <c r="R3973" s="9" t="s">
        <v>1955</v>
      </c>
      <c r="S3973" s="9" t="s">
        <v>1955</v>
      </c>
      <c r="T3973" s="9" t="s">
        <v>1953</v>
      </c>
    </row>
    <row r="3974" spans="1:20" x14ac:dyDescent="0.35">
      <c r="A3974">
        <v>1229170861</v>
      </c>
      <c r="B3974">
        <v>379917</v>
      </c>
      <c r="C3974" t="s">
        <v>2055</v>
      </c>
      <c r="D3974" s="4">
        <v>44903</v>
      </c>
      <c r="E3974" s="8">
        <v>0.54381944444444441</v>
      </c>
      <c r="F3974" t="s">
        <v>6471</v>
      </c>
      <c r="G3974" t="s">
        <v>6472</v>
      </c>
      <c r="H3974" t="s">
        <v>1949</v>
      </c>
      <c r="I3974">
        <v>1</v>
      </c>
      <c r="J3974">
        <v>94531</v>
      </c>
      <c r="K3974" t="s">
        <v>2049</v>
      </c>
      <c r="L3974" s="8">
        <v>0.55365740740740743</v>
      </c>
      <c r="M3974" s="8">
        <v>0.55465277777777777</v>
      </c>
      <c r="N3974" t="s">
        <v>1948</v>
      </c>
      <c r="O3974" t="s">
        <v>1948</v>
      </c>
      <c r="P3974" t="s">
        <v>1948</v>
      </c>
      <c r="Q3974" s="8">
        <v>9.9537037037037042E-4</v>
      </c>
      <c r="R3974" t="s">
        <v>1955</v>
      </c>
      <c r="S3974" t="s">
        <v>1955</v>
      </c>
      <c r="T3974" t="s">
        <v>1953</v>
      </c>
    </row>
    <row r="3975" spans="1:20" x14ac:dyDescent="0.35">
      <c r="A3975">
        <v>1229170861</v>
      </c>
      <c r="B3975">
        <v>379917</v>
      </c>
      <c r="C3975" t="s">
        <v>2055</v>
      </c>
      <c r="D3975" s="4">
        <v>44903</v>
      </c>
      <c r="E3975" s="8">
        <v>0.54381944444444441</v>
      </c>
      <c r="F3975" t="s">
        <v>6471</v>
      </c>
      <c r="G3975" t="s">
        <v>6472</v>
      </c>
      <c r="H3975" t="s">
        <v>1949</v>
      </c>
      <c r="I3975">
        <v>1</v>
      </c>
      <c r="J3975">
        <v>94852</v>
      </c>
      <c r="K3975" t="s">
        <v>1950</v>
      </c>
      <c r="L3975" s="8">
        <v>0.55365740740740743</v>
      </c>
      <c r="M3975" s="8">
        <v>0.55474537037037031</v>
      </c>
      <c r="N3975" t="s">
        <v>1948</v>
      </c>
      <c r="O3975" t="s">
        <v>1948</v>
      </c>
      <c r="P3975" t="s">
        <v>1948</v>
      </c>
      <c r="Q3975" s="8">
        <v>1.0879629629629629E-3</v>
      </c>
      <c r="R3975" t="s">
        <v>1951</v>
      </c>
      <c r="S3975" t="s">
        <v>1973</v>
      </c>
      <c r="T3975" t="s">
        <v>1953</v>
      </c>
    </row>
    <row r="3976" spans="1:20" x14ac:dyDescent="0.35">
      <c r="A3976">
        <v>1229164271</v>
      </c>
      <c r="B3976">
        <v>379835</v>
      </c>
      <c r="C3976" t="s">
        <v>2055</v>
      </c>
      <c r="D3976" s="4">
        <v>44903</v>
      </c>
      <c r="E3976" s="8">
        <v>0.49162037037037037</v>
      </c>
      <c r="F3976" t="s">
        <v>6473</v>
      </c>
      <c r="H3976" t="s">
        <v>1949</v>
      </c>
      <c r="I3976">
        <v>1</v>
      </c>
      <c r="J3976">
        <v>94631</v>
      </c>
      <c r="K3976" t="s">
        <v>1954</v>
      </c>
      <c r="L3976" s="8">
        <v>0.49268518518518517</v>
      </c>
      <c r="M3976" s="8">
        <v>0.49442129629629633</v>
      </c>
      <c r="N3976" t="s">
        <v>1948</v>
      </c>
      <c r="O3976" t="s">
        <v>1948</v>
      </c>
      <c r="P3976" t="s">
        <v>1948</v>
      </c>
      <c r="Q3976" s="8">
        <v>1.736111111111111E-3</v>
      </c>
      <c r="R3976" t="s">
        <v>1955</v>
      </c>
      <c r="S3976" t="s">
        <v>1955</v>
      </c>
      <c r="T3976" t="s">
        <v>1953</v>
      </c>
    </row>
    <row r="3977" spans="1:20" x14ac:dyDescent="0.35">
      <c r="A3977">
        <v>1229147998</v>
      </c>
      <c r="B3977">
        <v>379641</v>
      </c>
      <c r="C3977" t="s">
        <v>2055</v>
      </c>
      <c r="D3977" s="4">
        <v>44903</v>
      </c>
      <c r="E3977" s="8">
        <v>0.36659722222222224</v>
      </c>
      <c r="F3977" t="s">
        <v>6474</v>
      </c>
      <c r="G3977" t="s">
        <v>6475</v>
      </c>
      <c r="H3977" t="s">
        <v>2538</v>
      </c>
      <c r="I3977">
        <v>1</v>
      </c>
      <c r="J3977">
        <v>96331</v>
      </c>
      <c r="K3977" t="s">
        <v>2092</v>
      </c>
      <c r="L3977" s="8">
        <v>0.36811342592592594</v>
      </c>
      <c r="M3977" s="8">
        <v>0.37076388888888889</v>
      </c>
      <c r="N3977" t="s">
        <v>1948</v>
      </c>
      <c r="O3977" t="s">
        <v>1948</v>
      </c>
      <c r="P3977" t="s">
        <v>1948</v>
      </c>
      <c r="Q3977" s="8">
        <v>2.6504629629629625E-3</v>
      </c>
      <c r="R3977" t="s">
        <v>1955</v>
      </c>
      <c r="S3977" t="s">
        <v>1955</v>
      </c>
      <c r="T3977" t="s">
        <v>1953</v>
      </c>
    </row>
    <row r="3978" spans="1:20" x14ac:dyDescent="0.35">
      <c r="A3978">
        <v>1229130426</v>
      </c>
      <c r="B3978">
        <v>379479</v>
      </c>
      <c r="C3978" t="s">
        <v>2055</v>
      </c>
      <c r="D3978" s="4">
        <v>44903</v>
      </c>
      <c r="E3978" s="8">
        <v>4.2476851851851849E-2</v>
      </c>
      <c r="F3978" t="s">
        <v>6476</v>
      </c>
      <c r="G3978" t="s">
        <v>6477</v>
      </c>
      <c r="H3978" t="s">
        <v>2389</v>
      </c>
      <c r="I3978">
        <v>1</v>
      </c>
      <c r="J3978">
        <v>91531</v>
      </c>
      <c r="K3978" t="s">
        <v>2021</v>
      </c>
      <c r="L3978" s="8">
        <v>0.20805555555555555</v>
      </c>
      <c r="M3978" s="8">
        <v>0.21103009259259262</v>
      </c>
      <c r="N3978" t="s">
        <v>1948</v>
      </c>
      <c r="O3978" t="s">
        <v>1948</v>
      </c>
      <c r="P3978" t="s">
        <v>1948</v>
      </c>
      <c r="Q3978" s="8">
        <v>2.9745370370370373E-3</v>
      </c>
      <c r="R3978" t="s">
        <v>1955</v>
      </c>
      <c r="S3978" t="s">
        <v>1955</v>
      </c>
      <c r="T3978" t="s">
        <v>2004</v>
      </c>
    </row>
    <row r="3979" spans="1:20" x14ac:dyDescent="0.35">
      <c r="A3979">
        <v>1229130426</v>
      </c>
      <c r="B3979">
        <v>379479</v>
      </c>
      <c r="C3979" t="s">
        <v>2055</v>
      </c>
      <c r="D3979" s="4">
        <v>44903</v>
      </c>
      <c r="E3979" s="8">
        <v>4.2476851851851849E-2</v>
      </c>
      <c r="F3979" t="s">
        <v>6476</v>
      </c>
      <c r="G3979" t="s">
        <v>6477</v>
      </c>
      <c r="H3979" t="s">
        <v>2389</v>
      </c>
      <c r="I3979">
        <v>1</v>
      </c>
      <c r="J3979">
        <v>93731</v>
      </c>
      <c r="K3979" t="s">
        <v>2749</v>
      </c>
      <c r="L3979" s="8">
        <v>5.0902777777777776E-2</v>
      </c>
      <c r="M3979" s="8">
        <v>5.3796296296296293E-2</v>
      </c>
      <c r="N3979" t="s">
        <v>1948</v>
      </c>
      <c r="O3979" t="s">
        <v>1948</v>
      </c>
      <c r="P3979" t="s">
        <v>1948</v>
      </c>
      <c r="Q3979" s="8">
        <v>2.8935185185185188E-3</v>
      </c>
      <c r="R3979" t="s">
        <v>1955</v>
      </c>
      <c r="S3979" t="s">
        <v>1955</v>
      </c>
      <c r="T3979" t="s">
        <v>1953</v>
      </c>
    </row>
    <row r="3980" spans="1:20" x14ac:dyDescent="0.35">
      <c r="A3980">
        <v>1229130426</v>
      </c>
      <c r="B3980">
        <v>379479</v>
      </c>
      <c r="C3980" t="s">
        <v>2055</v>
      </c>
      <c r="D3980" s="4">
        <v>44903</v>
      </c>
      <c r="E3980" s="8">
        <v>4.2476851851851849E-2</v>
      </c>
      <c r="F3980" t="s">
        <v>6476</v>
      </c>
      <c r="G3980" t="s">
        <v>6477</v>
      </c>
      <c r="H3980" t="s">
        <v>2389</v>
      </c>
      <c r="I3980">
        <v>1</v>
      </c>
      <c r="J3980">
        <v>93952</v>
      </c>
      <c r="K3980" t="s">
        <v>2080</v>
      </c>
      <c r="L3980" s="8">
        <v>5.0312500000000003E-2</v>
      </c>
      <c r="M3980" s="8">
        <v>5.4293981481481485E-2</v>
      </c>
      <c r="N3980" t="s">
        <v>1948</v>
      </c>
      <c r="O3980" t="s">
        <v>1948</v>
      </c>
      <c r="P3980" t="s">
        <v>1948</v>
      </c>
      <c r="Q3980" s="8">
        <v>3.9814814814814817E-3</v>
      </c>
      <c r="R3980" t="s">
        <v>1951</v>
      </c>
      <c r="S3980" t="s">
        <v>1952</v>
      </c>
      <c r="T3980" t="s">
        <v>1953</v>
      </c>
    </row>
    <row r="3981" spans="1:20" x14ac:dyDescent="0.35">
      <c r="A3981">
        <v>1229130426</v>
      </c>
      <c r="B3981">
        <v>379479</v>
      </c>
      <c r="C3981" t="s">
        <v>2055</v>
      </c>
      <c r="D3981" s="4">
        <v>44903</v>
      </c>
      <c r="E3981" s="8">
        <v>4.2476851851851849E-2</v>
      </c>
      <c r="F3981" t="s">
        <v>6476</v>
      </c>
      <c r="G3981" t="s">
        <v>6477</v>
      </c>
      <c r="H3981" t="s">
        <v>2389</v>
      </c>
      <c r="I3981">
        <v>1</v>
      </c>
      <c r="J3981">
        <v>94131</v>
      </c>
      <c r="K3981" t="s">
        <v>2090</v>
      </c>
      <c r="L3981" s="8">
        <v>4.9016203703703708E-2</v>
      </c>
      <c r="M3981" s="8">
        <v>5.1238425925925923E-2</v>
      </c>
      <c r="N3981" t="s">
        <v>1948</v>
      </c>
      <c r="O3981" t="s">
        <v>1948</v>
      </c>
      <c r="P3981" t="s">
        <v>1948</v>
      </c>
      <c r="Q3981" s="8">
        <v>2.2222222222222222E-3</v>
      </c>
      <c r="R3981" t="s">
        <v>1955</v>
      </c>
      <c r="S3981" t="s">
        <v>1996</v>
      </c>
      <c r="T3981" t="s">
        <v>2004</v>
      </c>
    </row>
    <row r="3982" spans="1:20" x14ac:dyDescent="0.35">
      <c r="A3982">
        <v>1229130426</v>
      </c>
      <c r="B3982">
        <v>379479</v>
      </c>
      <c r="C3982" t="s">
        <v>2055</v>
      </c>
      <c r="D3982" s="4">
        <v>44903</v>
      </c>
      <c r="E3982" s="8">
        <v>4.2476851851851849E-2</v>
      </c>
      <c r="F3982" t="s">
        <v>6476</v>
      </c>
      <c r="G3982" t="s">
        <v>6477</v>
      </c>
      <c r="H3982" t="s">
        <v>2389</v>
      </c>
      <c r="I3982">
        <v>1</v>
      </c>
      <c r="J3982">
        <v>93631</v>
      </c>
      <c r="K3982" t="s">
        <v>2390</v>
      </c>
      <c r="L3982" s="8">
        <v>4.8078703703703707E-2</v>
      </c>
      <c r="M3982" s="8">
        <v>5.1585648148148144E-2</v>
      </c>
      <c r="N3982" t="s">
        <v>1948</v>
      </c>
      <c r="O3982" t="s">
        <v>1948</v>
      </c>
      <c r="P3982" t="s">
        <v>1948</v>
      </c>
      <c r="Q3982" s="8">
        <v>3.5069444444444445E-3</v>
      </c>
      <c r="R3982" t="s">
        <v>1955</v>
      </c>
      <c r="S3982" t="s">
        <v>1996</v>
      </c>
      <c r="T3982" t="s">
        <v>2004</v>
      </c>
    </row>
    <row r="3983" spans="1:20" x14ac:dyDescent="0.35">
      <c r="A3983">
        <v>1229126521</v>
      </c>
      <c r="B3983">
        <v>379438</v>
      </c>
      <c r="C3983" t="s">
        <v>2066</v>
      </c>
      <c r="D3983" s="4">
        <v>44902</v>
      </c>
      <c r="E3983" s="8">
        <v>0.97512731481481485</v>
      </c>
      <c r="F3983" t="s">
        <v>6478</v>
      </c>
      <c r="G3983" t="s">
        <v>2214</v>
      </c>
      <c r="H3983" t="s">
        <v>1949</v>
      </c>
      <c r="I3983">
        <v>1</v>
      </c>
      <c r="J3983">
        <v>94631</v>
      </c>
      <c r="K3983" t="s">
        <v>1954</v>
      </c>
      <c r="L3983" s="8">
        <v>0.97577546296296302</v>
      </c>
      <c r="M3983" s="8">
        <v>0.9768634259259259</v>
      </c>
      <c r="N3983" t="s">
        <v>1948</v>
      </c>
      <c r="O3983" t="s">
        <v>1948</v>
      </c>
      <c r="P3983" t="s">
        <v>1948</v>
      </c>
      <c r="Q3983" s="8">
        <v>1.0879629629629629E-3</v>
      </c>
      <c r="R3983" t="s">
        <v>1955</v>
      </c>
      <c r="S3983" t="s">
        <v>1955</v>
      </c>
      <c r="T3983" t="s">
        <v>1953</v>
      </c>
    </row>
    <row r="3984" spans="1:20" x14ac:dyDescent="0.35">
      <c r="A3984" s="9">
        <v>1229114219</v>
      </c>
      <c r="B3984" s="9">
        <v>379332</v>
      </c>
      <c r="C3984" s="9" t="s">
        <v>2066</v>
      </c>
      <c r="D3984" s="10">
        <v>44902</v>
      </c>
      <c r="E3984" s="11">
        <v>0.85509259259259263</v>
      </c>
      <c r="F3984" s="9" t="s">
        <v>6479</v>
      </c>
      <c r="G3984" s="9" t="s">
        <v>6480</v>
      </c>
      <c r="H3984" s="9" t="s">
        <v>1962</v>
      </c>
      <c r="I3984" s="9">
        <v>1</v>
      </c>
      <c r="J3984" s="9">
        <v>90271</v>
      </c>
      <c r="K3984" s="9" t="s">
        <v>2039</v>
      </c>
      <c r="L3984" s="11">
        <v>0.89518518518518519</v>
      </c>
      <c r="M3984" s="11">
        <v>0.89659722222222227</v>
      </c>
      <c r="N3984" s="9" t="s">
        <v>1948</v>
      </c>
      <c r="O3984" s="9" t="s">
        <v>1948</v>
      </c>
      <c r="P3984" s="9" t="s">
        <v>1948</v>
      </c>
      <c r="Q3984" s="11">
        <v>1.4120370370370369E-3</v>
      </c>
      <c r="R3984" s="9" t="s">
        <v>2027</v>
      </c>
      <c r="S3984" s="9" t="s">
        <v>2027</v>
      </c>
      <c r="T3984" s="9" t="s">
        <v>1953</v>
      </c>
    </row>
    <row r="3985" spans="1:20" x14ac:dyDescent="0.35">
      <c r="A3985" s="9">
        <v>1229114219</v>
      </c>
      <c r="B3985" s="9">
        <v>379332</v>
      </c>
      <c r="C3985" s="9" t="s">
        <v>2066</v>
      </c>
      <c r="D3985" s="10">
        <v>44902</v>
      </c>
      <c r="E3985" s="11">
        <v>0.85509259259259263</v>
      </c>
      <c r="F3985" s="9" t="s">
        <v>6479</v>
      </c>
      <c r="G3985" s="9" t="s">
        <v>6480</v>
      </c>
      <c r="H3985" s="9" t="s">
        <v>1962</v>
      </c>
      <c r="I3985" s="9">
        <v>1</v>
      </c>
      <c r="J3985" s="9">
        <v>90231</v>
      </c>
      <c r="K3985" s="9" t="s">
        <v>2039</v>
      </c>
      <c r="L3985" s="11">
        <v>0.87813657407407408</v>
      </c>
      <c r="M3985" s="11">
        <v>0.88157407407407407</v>
      </c>
      <c r="N3985" s="9" t="s">
        <v>1948</v>
      </c>
      <c r="O3985" s="9" t="s">
        <v>1948</v>
      </c>
      <c r="P3985" s="9" t="s">
        <v>1948</v>
      </c>
      <c r="Q3985" s="11">
        <v>3.4375E-3</v>
      </c>
      <c r="R3985" s="9" t="s">
        <v>1955</v>
      </c>
      <c r="S3985" s="9" t="s">
        <v>1955</v>
      </c>
      <c r="T3985" s="9" t="s">
        <v>1953</v>
      </c>
    </row>
    <row r="3986" spans="1:20" x14ac:dyDescent="0.35">
      <c r="A3986">
        <v>1229114219</v>
      </c>
      <c r="B3986">
        <v>379332</v>
      </c>
      <c r="C3986" t="s">
        <v>2066</v>
      </c>
      <c r="D3986" s="4">
        <v>44902</v>
      </c>
      <c r="E3986" s="8">
        <v>0.85509259259259263</v>
      </c>
      <c r="F3986" t="s">
        <v>6479</v>
      </c>
      <c r="G3986" t="s">
        <v>6480</v>
      </c>
      <c r="H3986" t="s">
        <v>1962</v>
      </c>
      <c r="I3986">
        <v>1</v>
      </c>
      <c r="J3986">
        <v>90131</v>
      </c>
      <c r="K3986" t="s">
        <v>1963</v>
      </c>
      <c r="L3986" s="8">
        <v>0.85572916666666676</v>
      </c>
      <c r="M3986" s="8">
        <v>0.8569675925925927</v>
      </c>
      <c r="N3986" t="s">
        <v>1948</v>
      </c>
      <c r="O3986" t="s">
        <v>1948</v>
      </c>
      <c r="P3986" t="s">
        <v>1948</v>
      </c>
      <c r="Q3986" s="8">
        <v>1.2384259259259258E-3</v>
      </c>
      <c r="R3986" t="s">
        <v>1955</v>
      </c>
      <c r="S3986" t="s">
        <v>1955</v>
      </c>
      <c r="T3986" t="s">
        <v>1953</v>
      </c>
    </row>
    <row r="3987" spans="1:20" x14ac:dyDescent="0.35">
      <c r="A3987">
        <v>1229114219</v>
      </c>
      <c r="B3987">
        <v>379332</v>
      </c>
      <c r="C3987" t="s">
        <v>2066</v>
      </c>
      <c r="D3987" s="4">
        <v>44902</v>
      </c>
      <c r="E3987" s="8">
        <v>0.85509259259259263</v>
      </c>
      <c r="F3987" t="s">
        <v>6479</v>
      </c>
      <c r="G3987" t="s">
        <v>6480</v>
      </c>
      <c r="H3987" t="s">
        <v>1962</v>
      </c>
      <c r="I3987">
        <v>1</v>
      </c>
      <c r="J3987">
        <v>90152</v>
      </c>
      <c r="K3987" t="s">
        <v>1963</v>
      </c>
      <c r="L3987" s="8">
        <v>0.85572916666666676</v>
      </c>
      <c r="M3987" s="8">
        <v>0.85717592592592595</v>
      </c>
      <c r="N3987" t="s">
        <v>1948</v>
      </c>
      <c r="O3987" t="s">
        <v>1948</v>
      </c>
      <c r="P3987" t="s">
        <v>1948</v>
      </c>
      <c r="Q3987" s="8">
        <v>1.4467592592592594E-3</v>
      </c>
      <c r="R3987" t="s">
        <v>1951</v>
      </c>
      <c r="S3987" t="s">
        <v>1952</v>
      </c>
      <c r="T3987" t="s">
        <v>1953</v>
      </c>
    </row>
    <row r="3988" spans="1:20" x14ac:dyDescent="0.35">
      <c r="A3988">
        <v>1229100750</v>
      </c>
      <c r="B3988">
        <v>379188</v>
      </c>
      <c r="C3988" t="s">
        <v>2066</v>
      </c>
      <c r="D3988" s="4">
        <v>44902</v>
      </c>
      <c r="E3988" s="8">
        <v>0.77050925925925917</v>
      </c>
      <c r="F3988" t="s">
        <v>6481</v>
      </c>
      <c r="H3988" t="s">
        <v>2161</v>
      </c>
      <c r="I3988">
        <v>1</v>
      </c>
      <c r="J3988">
        <v>92031</v>
      </c>
      <c r="K3988" t="s">
        <v>1958</v>
      </c>
      <c r="L3988" s="8">
        <v>0.77260416666666665</v>
      </c>
      <c r="M3988" s="8">
        <v>0.77600694444444451</v>
      </c>
      <c r="N3988" t="s">
        <v>1948</v>
      </c>
      <c r="O3988" t="s">
        <v>1948</v>
      </c>
      <c r="P3988" t="s">
        <v>1948</v>
      </c>
      <c r="Q3988" s="8">
        <v>3.4027777777777784E-3</v>
      </c>
      <c r="R3988" t="s">
        <v>1955</v>
      </c>
      <c r="S3988" t="s">
        <v>1955</v>
      </c>
      <c r="T3988" t="s">
        <v>1953</v>
      </c>
    </row>
    <row r="3989" spans="1:20" x14ac:dyDescent="0.35">
      <c r="A3989">
        <v>1229100750</v>
      </c>
      <c r="B3989">
        <v>379188</v>
      </c>
      <c r="C3989" t="s">
        <v>2066</v>
      </c>
      <c r="D3989" s="4">
        <v>44902</v>
      </c>
      <c r="E3989" s="8">
        <v>0.77050925925925917</v>
      </c>
      <c r="F3989" t="s">
        <v>6481</v>
      </c>
      <c r="H3989" t="s">
        <v>2161</v>
      </c>
      <c r="I3989">
        <v>1</v>
      </c>
      <c r="J3989">
        <v>93911</v>
      </c>
      <c r="K3989" t="s">
        <v>2080</v>
      </c>
      <c r="L3989" s="8">
        <v>0.77260416666666665</v>
      </c>
      <c r="M3989" s="8">
        <v>0.77658564814814823</v>
      </c>
      <c r="N3989" t="s">
        <v>1948</v>
      </c>
      <c r="O3989" t="s">
        <v>1948</v>
      </c>
      <c r="P3989" t="s">
        <v>1948</v>
      </c>
      <c r="Q3989" s="8">
        <v>3.9814814814814817E-3</v>
      </c>
      <c r="R3989" t="s">
        <v>2111</v>
      </c>
      <c r="S3989" t="s">
        <v>2111</v>
      </c>
      <c r="T3989" t="s">
        <v>1953</v>
      </c>
    </row>
    <row r="3990" spans="1:20" x14ac:dyDescent="0.35">
      <c r="A3990">
        <v>1229100750</v>
      </c>
      <c r="B3990">
        <v>379188</v>
      </c>
      <c r="C3990" t="s">
        <v>2066</v>
      </c>
      <c r="D3990" s="4">
        <v>44902</v>
      </c>
      <c r="E3990" s="8">
        <v>0.77050925925925917</v>
      </c>
      <c r="F3990" t="s">
        <v>6481</v>
      </c>
      <c r="H3990" t="s">
        <v>2161</v>
      </c>
      <c r="I3990">
        <v>1</v>
      </c>
      <c r="J3990">
        <v>94411</v>
      </c>
      <c r="K3990" t="s">
        <v>2074</v>
      </c>
      <c r="L3990" s="8">
        <v>0.77260416666666665</v>
      </c>
      <c r="M3990" s="8">
        <v>0.77385416666666673</v>
      </c>
      <c r="N3990" t="s">
        <v>1948</v>
      </c>
      <c r="O3990" t="s">
        <v>1948</v>
      </c>
      <c r="P3990" t="s">
        <v>1948</v>
      </c>
      <c r="Q3990" s="8">
        <v>1.25E-3</v>
      </c>
      <c r="R3990" t="s">
        <v>2111</v>
      </c>
      <c r="S3990" t="s">
        <v>2111</v>
      </c>
      <c r="T3990" t="s">
        <v>1953</v>
      </c>
    </row>
    <row r="3991" spans="1:20" x14ac:dyDescent="0.35">
      <c r="A3991">
        <v>1229070104</v>
      </c>
      <c r="B3991">
        <v>378942</v>
      </c>
      <c r="C3991" t="s">
        <v>2066</v>
      </c>
      <c r="D3991" s="4">
        <v>44902</v>
      </c>
      <c r="E3991" s="8">
        <v>0.61335648148148147</v>
      </c>
      <c r="F3991" t="s">
        <v>6482</v>
      </c>
      <c r="G3991" t="s">
        <v>6483</v>
      </c>
      <c r="H3991" t="s">
        <v>1949</v>
      </c>
      <c r="I3991">
        <v>1</v>
      </c>
      <c r="J3991">
        <v>94631</v>
      </c>
      <c r="K3991" t="s">
        <v>1954</v>
      </c>
      <c r="L3991" s="8">
        <v>0.61502314814814818</v>
      </c>
      <c r="M3991" s="8">
        <v>0.61601851851851852</v>
      </c>
      <c r="N3991" t="s">
        <v>1948</v>
      </c>
      <c r="O3991" t="s">
        <v>1948</v>
      </c>
      <c r="P3991" t="s">
        <v>1948</v>
      </c>
      <c r="Q3991" s="8">
        <v>9.9537037037037042E-4</v>
      </c>
      <c r="R3991" t="s">
        <v>1955</v>
      </c>
      <c r="S3991" t="s">
        <v>1955</v>
      </c>
      <c r="T3991" t="s">
        <v>1953</v>
      </c>
    </row>
    <row r="3992" spans="1:20" x14ac:dyDescent="0.35">
      <c r="A3992">
        <v>1229063168</v>
      </c>
      <c r="B3992">
        <v>378869</v>
      </c>
      <c r="C3992" t="s">
        <v>2066</v>
      </c>
      <c r="D3992" s="4">
        <v>44902</v>
      </c>
      <c r="E3992" s="8">
        <v>0.56949074074074069</v>
      </c>
      <c r="F3992" t="s">
        <v>6484</v>
      </c>
      <c r="H3992" t="s">
        <v>1966</v>
      </c>
      <c r="I3992">
        <v>1</v>
      </c>
      <c r="J3992">
        <v>96631</v>
      </c>
      <c r="K3992" t="s">
        <v>1967</v>
      </c>
      <c r="L3992" s="8">
        <v>0.57002314814814814</v>
      </c>
      <c r="M3992" s="8">
        <v>0.570775462962963</v>
      </c>
      <c r="N3992" t="s">
        <v>1948</v>
      </c>
      <c r="O3992" t="s">
        <v>1948</v>
      </c>
      <c r="P3992" t="s">
        <v>1948</v>
      </c>
      <c r="Q3992" s="8">
        <v>7.5231481481481471E-4</v>
      </c>
      <c r="R3992" t="s">
        <v>1955</v>
      </c>
      <c r="S3992" t="s">
        <v>1955</v>
      </c>
      <c r="T3992" t="s">
        <v>1953</v>
      </c>
    </row>
    <row r="3993" spans="1:20" x14ac:dyDescent="0.35">
      <c r="A3993">
        <v>1229059964</v>
      </c>
      <c r="B3993">
        <v>378829</v>
      </c>
      <c r="C3993" t="s">
        <v>2066</v>
      </c>
      <c r="D3993" s="4">
        <v>44902</v>
      </c>
      <c r="E3993" s="8">
        <v>0.53874999999999995</v>
      </c>
      <c r="F3993" t="s">
        <v>6485</v>
      </c>
      <c r="G3993" t="s">
        <v>6486</v>
      </c>
      <c r="H3993" t="s">
        <v>2568</v>
      </c>
      <c r="I3993">
        <v>1</v>
      </c>
      <c r="J3993">
        <v>90152</v>
      </c>
      <c r="K3993" t="s">
        <v>1963</v>
      </c>
      <c r="L3993" s="8">
        <v>0.54219907407407408</v>
      </c>
      <c r="M3993" s="8">
        <v>0.54344907407407406</v>
      </c>
      <c r="N3993" t="s">
        <v>1948</v>
      </c>
      <c r="O3993" t="s">
        <v>1948</v>
      </c>
      <c r="P3993" t="s">
        <v>1948</v>
      </c>
      <c r="Q3993" s="8">
        <v>1.25E-3</v>
      </c>
      <c r="R3993" t="s">
        <v>1951</v>
      </c>
      <c r="S3993" t="s">
        <v>1952</v>
      </c>
      <c r="T3993" t="s">
        <v>1953</v>
      </c>
    </row>
    <row r="3994" spans="1:20" x14ac:dyDescent="0.35">
      <c r="A3994">
        <v>1229059964</v>
      </c>
      <c r="B3994">
        <v>378829</v>
      </c>
      <c r="C3994" t="s">
        <v>2066</v>
      </c>
      <c r="D3994" s="4">
        <v>44902</v>
      </c>
      <c r="E3994" s="8">
        <v>0.53874999999999995</v>
      </c>
      <c r="F3994" t="s">
        <v>6485</v>
      </c>
      <c r="G3994" t="s">
        <v>6486</v>
      </c>
      <c r="H3994" t="s">
        <v>2568</v>
      </c>
      <c r="I3994">
        <v>1</v>
      </c>
      <c r="J3994">
        <v>95131</v>
      </c>
      <c r="K3994" t="s">
        <v>5903</v>
      </c>
      <c r="L3994" s="8">
        <v>0.54055555555555557</v>
      </c>
      <c r="M3994" s="8">
        <v>0.54300925925925925</v>
      </c>
      <c r="N3994" t="s">
        <v>1948</v>
      </c>
      <c r="O3994" t="s">
        <v>1948</v>
      </c>
      <c r="P3994" t="s">
        <v>1948</v>
      </c>
      <c r="Q3994" s="8">
        <v>2.4537037037037036E-3</v>
      </c>
      <c r="R3994" t="s">
        <v>1955</v>
      </c>
      <c r="S3994" t="s">
        <v>1955</v>
      </c>
      <c r="T3994" t="s">
        <v>1953</v>
      </c>
    </row>
    <row r="3995" spans="1:20" x14ac:dyDescent="0.35">
      <c r="A3995">
        <v>1229059964</v>
      </c>
      <c r="B3995">
        <v>378829</v>
      </c>
      <c r="C3995" t="s">
        <v>2066</v>
      </c>
      <c r="D3995" s="4">
        <v>44902</v>
      </c>
      <c r="E3995" s="8">
        <v>0.53874999999999995</v>
      </c>
      <c r="F3995" t="s">
        <v>6485</v>
      </c>
      <c r="G3995" t="s">
        <v>6486</v>
      </c>
      <c r="H3995" t="s">
        <v>2568</v>
      </c>
      <c r="I3995">
        <v>1</v>
      </c>
      <c r="J3995">
        <v>95252</v>
      </c>
      <c r="K3995" t="s">
        <v>1977</v>
      </c>
      <c r="L3995" s="8">
        <v>0.5395833333333333</v>
      </c>
      <c r="M3995" s="8">
        <v>0.54321759259259261</v>
      </c>
      <c r="N3995" t="s">
        <v>1948</v>
      </c>
      <c r="O3995" t="s">
        <v>1948</v>
      </c>
      <c r="P3995" t="s">
        <v>1948</v>
      </c>
      <c r="Q3995" s="8">
        <v>3.6342592592592594E-3</v>
      </c>
      <c r="R3995" t="s">
        <v>1951</v>
      </c>
      <c r="S3995" t="s">
        <v>1952</v>
      </c>
      <c r="T3995" t="s">
        <v>1953</v>
      </c>
    </row>
    <row r="3996" spans="1:20" x14ac:dyDescent="0.35">
      <c r="A3996">
        <v>1229028037</v>
      </c>
      <c r="B3996">
        <v>378502</v>
      </c>
      <c r="C3996" t="s">
        <v>2066</v>
      </c>
      <c r="D3996" s="4">
        <v>44902</v>
      </c>
      <c r="E3996" s="8">
        <v>0.15135416666666668</v>
      </c>
      <c r="F3996" t="s">
        <v>6487</v>
      </c>
      <c r="G3996" t="s">
        <v>6488</v>
      </c>
      <c r="H3996" t="s">
        <v>1949</v>
      </c>
      <c r="I3996">
        <v>1</v>
      </c>
      <c r="J3996">
        <v>94631</v>
      </c>
      <c r="K3996" t="s">
        <v>1954</v>
      </c>
      <c r="L3996" s="8">
        <v>0.15156250000000002</v>
      </c>
      <c r="M3996" s="8">
        <v>0.15296296296296297</v>
      </c>
      <c r="N3996" t="s">
        <v>1948</v>
      </c>
      <c r="O3996" t="s">
        <v>1948</v>
      </c>
      <c r="P3996" t="s">
        <v>1948</v>
      </c>
      <c r="Q3996" s="8">
        <v>1.4004629629629629E-3</v>
      </c>
      <c r="R3996" t="s">
        <v>1955</v>
      </c>
      <c r="S3996" t="s">
        <v>1955</v>
      </c>
      <c r="T3996" t="s">
        <v>1953</v>
      </c>
    </row>
    <row r="3997" spans="1:20" x14ac:dyDescent="0.35">
      <c r="A3997">
        <v>1229011518</v>
      </c>
      <c r="B3997">
        <v>378322</v>
      </c>
      <c r="C3997" t="s">
        <v>1946</v>
      </c>
      <c r="D3997" s="4">
        <v>44901</v>
      </c>
      <c r="E3997" s="8">
        <v>0.90850694444444446</v>
      </c>
      <c r="F3997" t="s">
        <v>6489</v>
      </c>
      <c r="H3997" t="s">
        <v>1962</v>
      </c>
      <c r="I3997">
        <v>1</v>
      </c>
      <c r="J3997">
        <v>90131</v>
      </c>
      <c r="K3997" t="s">
        <v>1963</v>
      </c>
      <c r="L3997" s="8">
        <v>0.90910879629629626</v>
      </c>
      <c r="M3997" s="8">
        <v>0.91052083333333333</v>
      </c>
      <c r="N3997" t="s">
        <v>1948</v>
      </c>
      <c r="O3997" t="s">
        <v>1948</v>
      </c>
      <c r="P3997" t="s">
        <v>1948</v>
      </c>
      <c r="Q3997" s="8">
        <v>1.4120370370370369E-3</v>
      </c>
      <c r="R3997" t="s">
        <v>1955</v>
      </c>
      <c r="S3997" t="s">
        <v>1955</v>
      </c>
      <c r="T3997" t="s">
        <v>1953</v>
      </c>
    </row>
    <row r="3998" spans="1:20" x14ac:dyDescent="0.35">
      <c r="A3998">
        <v>1228956515</v>
      </c>
      <c r="B3998">
        <v>377670</v>
      </c>
      <c r="C3998" t="s">
        <v>1946</v>
      </c>
      <c r="D3998" s="4">
        <v>44901</v>
      </c>
      <c r="E3998" s="8">
        <v>0.48049768518518521</v>
      </c>
      <c r="F3998" t="s">
        <v>6490</v>
      </c>
      <c r="G3998" t="s">
        <v>6491</v>
      </c>
      <c r="H3998" t="s">
        <v>2057</v>
      </c>
      <c r="I3998">
        <v>1</v>
      </c>
      <c r="J3998">
        <v>96231</v>
      </c>
      <c r="K3998" t="s">
        <v>2058</v>
      </c>
      <c r="L3998" s="8">
        <v>0.48136574074074073</v>
      </c>
      <c r="M3998" s="8">
        <v>0.48483796296296294</v>
      </c>
      <c r="N3998" t="s">
        <v>1948</v>
      </c>
      <c r="O3998" t="s">
        <v>1948</v>
      </c>
      <c r="P3998" t="s">
        <v>1948</v>
      </c>
      <c r="Q3998" s="8">
        <v>3.472222222222222E-3</v>
      </c>
      <c r="R3998" t="s">
        <v>1955</v>
      </c>
      <c r="S3998" t="s">
        <v>1955</v>
      </c>
      <c r="T3998" t="s">
        <v>1953</v>
      </c>
    </row>
    <row r="3999" spans="1:20" x14ac:dyDescent="0.35">
      <c r="A3999">
        <v>1228946239</v>
      </c>
      <c r="B3999">
        <v>377529</v>
      </c>
      <c r="C3999" t="s">
        <v>1946</v>
      </c>
      <c r="D3999" s="4">
        <v>44901</v>
      </c>
      <c r="E3999" s="8">
        <v>0.37027777777777776</v>
      </c>
      <c r="F3999" t="s">
        <v>6492</v>
      </c>
      <c r="G3999" t="s">
        <v>6493</v>
      </c>
      <c r="H3999" t="s">
        <v>4327</v>
      </c>
      <c r="I3999">
        <v>1</v>
      </c>
      <c r="J3999">
        <v>93831</v>
      </c>
      <c r="K3999" t="s">
        <v>2702</v>
      </c>
      <c r="L3999" s="8">
        <v>0.38878472222222221</v>
      </c>
      <c r="M3999" s="8">
        <v>0.39306712962962959</v>
      </c>
      <c r="N3999" t="s">
        <v>1948</v>
      </c>
      <c r="O3999" t="s">
        <v>1948</v>
      </c>
      <c r="P3999" t="s">
        <v>1948</v>
      </c>
      <c r="Q3999" s="8">
        <v>4.2824074074074075E-3</v>
      </c>
      <c r="R3999" t="s">
        <v>1955</v>
      </c>
      <c r="S3999" t="s">
        <v>1955</v>
      </c>
      <c r="T3999" t="s">
        <v>1953</v>
      </c>
    </row>
    <row r="4000" spans="1:20" x14ac:dyDescent="0.35">
      <c r="A4000">
        <v>1228937316</v>
      </c>
      <c r="B4000">
        <v>377436</v>
      </c>
      <c r="C4000" t="s">
        <v>1946</v>
      </c>
      <c r="D4000" s="4">
        <v>44901</v>
      </c>
      <c r="E4000" s="8">
        <v>0.22031249999999999</v>
      </c>
      <c r="F4000" t="s">
        <v>6494</v>
      </c>
      <c r="G4000" t="s">
        <v>2580</v>
      </c>
      <c r="H4000" t="s">
        <v>1949</v>
      </c>
      <c r="I4000">
        <v>1</v>
      </c>
      <c r="J4000">
        <v>94631</v>
      </c>
      <c r="K4000" t="s">
        <v>1954</v>
      </c>
      <c r="L4000" s="8">
        <v>0.22084490740740739</v>
      </c>
      <c r="M4000" s="8">
        <v>0.22210648148148149</v>
      </c>
      <c r="N4000" t="s">
        <v>1948</v>
      </c>
      <c r="O4000" t="s">
        <v>1948</v>
      </c>
      <c r="P4000" t="s">
        <v>1948</v>
      </c>
      <c r="Q4000" s="8">
        <v>1.261574074074074E-3</v>
      </c>
      <c r="R4000" t="s">
        <v>1955</v>
      </c>
      <c r="S4000" t="s">
        <v>1955</v>
      </c>
      <c r="T4000" t="s">
        <v>1953</v>
      </c>
    </row>
    <row r="4001" spans="1:20" x14ac:dyDescent="0.35">
      <c r="A4001">
        <v>1228935379</v>
      </c>
      <c r="B4001">
        <v>377416</v>
      </c>
      <c r="C4001" t="s">
        <v>1946</v>
      </c>
      <c r="D4001" s="4">
        <v>44901</v>
      </c>
      <c r="E4001" s="8">
        <v>0.18966435185185185</v>
      </c>
      <c r="F4001" t="s">
        <v>6495</v>
      </c>
      <c r="G4001" t="s">
        <v>6496</v>
      </c>
      <c r="H4001" t="s">
        <v>2592</v>
      </c>
      <c r="I4001">
        <v>1</v>
      </c>
      <c r="J4001">
        <v>92131</v>
      </c>
      <c r="K4001" t="s">
        <v>2330</v>
      </c>
      <c r="L4001" s="8">
        <v>0.19027777777777777</v>
      </c>
      <c r="M4001" s="8">
        <v>0.19302083333333334</v>
      </c>
      <c r="N4001" t="s">
        <v>1948</v>
      </c>
      <c r="O4001" t="s">
        <v>1948</v>
      </c>
      <c r="P4001" t="s">
        <v>1948</v>
      </c>
      <c r="Q4001" s="8">
        <v>2.7430555555555559E-3</v>
      </c>
      <c r="R4001" t="s">
        <v>1955</v>
      </c>
      <c r="S4001" t="s">
        <v>1955</v>
      </c>
      <c r="T4001" t="s">
        <v>2004</v>
      </c>
    </row>
    <row r="4002" spans="1:20" x14ac:dyDescent="0.35">
      <c r="A4002">
        <v>1228934372</v>
      </c>
      <c r="B4002">
        <v>377408</v>
      </c>
      <c r="C4002" t="s">
        <v>1946</v>
      </c>
      <c r="D4002" s="4">
        <v>44901</v>
      </c>
      <c r="E4002" s="8">
        <v>0.16814814814814816</v>
      </c>
      <c r="F4002" t="s">
        <v>6497</v>
      </c>
      <c r="G4002" t="s">
        <v>6498</v>
      </c>
      <c r="H4002" t="s">
        <v>1949</v>
      </c>
      <c r="I4002">
        <v>1</v>
      </c>
      <c r="J4002">
        <v>94631</v>
      </c>
      <c r="K4002" t="s">
        <v>1954</v>
      </c>
      <c r="L4002" s="8">
        <v>0.17989583333333334</v>
      </c>
      <c r="M4002" s="8">
        <v>0.18126157407407406</v>
      </c>
      <c r="N4002" t="s">
        <v>1948</v>
      </c>
      <c r="O4002" t="s">
        <v>1948</v>
      </c>
      <c r="P4002" t="s">
        <v>1948</v>
      </c>
      <c r="Q4002" s="8">
        <v>1.3657407407407409E-3</v>
      </c>
      <c r="R4002" t="s">
        <v>1955</v>
      </c>
      <c r="S4002" t="s">
        <v>1955</v>
      </c>
      <c r="T4002" t="s">
        <v>2004</v>
      </c>
    </row>
    <row r="4003" spans="1:20" x14ac:dyDescent="0.35">
      <c r="A4003">
        <v>1228934372</v>
      </c>
      <c r="B4003">
        <v>377408</v>
      </c>
      <c r="C4003" t="s">
        <v>1946</v>
      </c>
      <c r="D4003" s="4">
        <v>44901</v>
      </c>
      <c r="E4003" s="8">
        <v>0.16814814814814816</v>
      </c>
      <c r="F4003" t="s">
        <v>6497</v>
      </c>
      <c r="G4003" t="s">
        <v>6498</v>
      </c>
      <c r="H4003" t="s">
        <v>1949</v>
      </c>
      <c r="I4003">
        <v>1</v>
      </c>
      <c r="J4003">
        <v>94852</v>
      </c>
      <c r="K4003" t="s">
        <v>1950</v>
      </c>
      <c r="L4003" s="8">
        <v>0.17989583333333334</v>
      </c>
      <c r="M4003" s="8">
        <v>0.18447916666666667</v>
      </c>
      <c r="N4003" t="s">
        <v>1948</v>
      </c>
      <c r="O4003" t="s">
        <v>1948</v>
      </c>
      <c r="P4003" t="s">
        <v>1948</v>
      </c>
      <c r="Q4003" s="8">
        <v>4.5833333333333334E-3</v>
      </c>
      <c r="R4003" t="s">
        <v>1951</v>
      </c>
      <c r="S4003" t="s">
        <v>1973</v>
      </c>
      <c r="T4003" t="s">
        <v>2004</v>
      </c>
    </row>
    <row r="4004" spans="1:20" x14ac:dyDescent="0.35">
      <c r="A4004">
        <v>1228924173</v>
      </c>
      <c r="B4004">
        <v>377310</v>
      </c>
      <c r="C4004" t="s">
        <v>1969</v>
      </c>
      <c r="D4004" s="4">
        <v>44900</v>
      </c>
      <c r="E4004" s="8">
        <v>0.98396990740740742</v>
      </c>
      <c r="F4004" t="s">
        <v>6499</v>
      </c>
      <c r="G4004" t="s">
        <v>6500</v>
      </c>
      <c r="H4004" t="s">
        <v>2325</v>
      </c>
      <c r="I4004">
        <v>1</v>
      </c>
      <c r="J4004">
        <v>95731</v>
      </c>
      <c r="K4004" t="s">
        <v>2005</v>
      </c>
      <c r="L4004" s="8">
        <v>0.99997685185185192</v>
      </c>
      <c r="M4004" s="8">
        <v>4.2129629629629626E-3</v>
      </c>
      <c r="N4004" t="s">
        <v>1948</v>
      </c>
      <c r="O4004" t="s">
        <v>1948</v>
      </c>
      <c r="P4004" t="s">
        <v>1948</v>
      </c>
      <c r="Q4004" s="8">
        <v>4.2361111111111106E-3</v>
      </c>
      <c r="R4004" t="s">
        <v>1955</v>
      </c>
      <c r="S4004" t="s">
        <v>1955</v>
      </c>
      <c r="T4004" t="s">
        <v>2004</v>
      </c>
    </row>
    <row r="4005" spans="1:20" x14ac:dyDescent="0.35">
      <c r="A4005">
        <v>1228924173</v>
      </c>
      <c r="B4005">
        <v>377310</v>
      </c>
      <c r="C4005" t="s">
        <v>1969</v>
      </c>
      <c r="D4005" s="4">
        <v>44900</v>
      </c>
      <c r="E4005" s="8">
        <v>0.98396990740740742</v>
      </c>
      <c r="F4005" t="s">
        <v>6499</v>
      </c>
      <c r="G4005" t="s">
        <v>6500</v>
      </c>
      <c r="H4005" t="s">
        <v>2325</v>
      </c>
      <c r="I4005">
        <v>1</v>
      </c>
      <c r="J4005">
        <v>95751</v>
      </c>
      <c r="K4005" t="s">
        <v>2005</v>
      </c>
      <c r="L4005" s="8">
        <v>0.99997685185185192</v>
      </c>
      <c r="M4005" s="8">
        <v>4.2592592592592595E-3</v>
      </c>
      <c r="N4005" t="s">
        <v>1948</v>
      </c>
      <c r="O4005" t="s">
        <v>1948</v>
      </c>
      <c r="P4005" t="s">
        <v>1948</v>
      </c>
      <c r="Q4005" s="8">
        <v>4.2824074074074075E-3</v>
      </c>
      <c r="R4005" t="s">
        <v>2006</v>
      </c>
      <c r="S4005" t="s">
        <v>1973</v>
      </c>
      <c r="T4005" t="s">
        <v>2004</v>
      </c>
    </row>
    <row r="4006" spans="1:20" x14ac:dyDescent="0.35">
      <c r="A4006">
        <v>1228925081</v>
      </c>
      <c r="B4006">
        <v>377320</v>
      </c>
      <c r="C4006" t="s">
        <v>1969</v>
      </c>
      <c r="D4006" s="4">
        <v>44900</v>
      </c>
      <c r="E4006" s="8">
        <v>0.99273148148148149</v>
      </c>
      <c r="F4006" t="s">
        <v>6501</v>
      </c>
      <c r="G4006" t="s">
        <v>6502</v>
      </c>
      <c r="H4006" t="s">
        <v>2073</v>
      </c>
      <c r="I4006">
        <v>1</v>
      </c>
      <c r="J4006">
        <v>90731</v>
      </c>
      <c r="K4006" t="s">
        <v>5945</v>
      </c>
      <c r="L4006" s="8">
        <v>0.99312500000000004</v>
      </c>
      <c r="M4006" s="8">
        <v>0.9962847222222222</v>
      </c>
      <c r="N4006" t="s">
        <v>1948</v>
      </c>
      <c r="O4006" t="s">
        <v>1948</v>
      </c>
      <c r="P4006" t="s">
        <v>1948</v>
      </c>
      <c r="Q4006" s="8">
        <v>3.1597222222222222E-3</v>
      </c>
      <c r="R4006" t="s">
        <v>1955</v>
      </c>
      <c r="S4006" t="s">
        <v>1955</v>
      </c>
      <c r="T4006" t="s">
        <v>1953</v>
      </c>
    </row>
    <row r="4007" spans="1:20" x14ac:dyDescent="0.35">
      <c r="A4007">
        <v>1228925081</v>
      </c>
      <c r="B4007">
        <v>377320</v>
      </c>
      <c r="C4007" t="s">
        <v>1969</v>
      </c>
      <c r="D4007" s="4">
        <v>44900</v>
      </c>
      <c r="E4007" s="8">
        <v>0.99273148148148149</v>
      </c>
      <c r="F4007" t="s">
        <v>6501</v>
      </c>
      <c r="G4007" t="s">
        <v>6502</v>
      </c>
      <c r="H4007" t="s">
        <v>2073</v>
      </c>
      <c r="I4007">
        <v>1</v>
      </c>
      <c r="J4007">
        <v>94852</v>
      </c>
      <c r="K4007" t="s">
        <v>1950</v>
      </c>
      <c r="L4007" s="8">
        <v>0.99312500000000004</v>
      </c>
      <c r="M4007" s="8">
        <v>0.99504629629629626</v>
      </c>
      <c r="N4007" t="s">
        <v>1948</v>
      </c>
      <c r="O4007" t="s">
        <v>1948</v>
      </c>
      <c r="P4007" t="s">
        <v>1948</v>
      </c>
      <c r="Q4007" s="8">
        <v>1.9212962962962962E-3</v>
      </c>
      <c r="R4007" t="s">
        <v>1951</v>
      </c>
      <c r="S4007" t="s">
        <v>1952</v>
      </c>
      <c r="T4007" t="s">
        <v>1953</v>
      </c>
    </row>
    <row r="4008" spans="1:20" x14ac:dyDescent="0.35">
      <c r="A4008">
        <v>1228909678</v>
      </c>
      <c r="B4008">
        <v>377152</v>
      </c>
      <c r="C4008" t="s">
        <v>1969</v>
      </c>
      <c r="D4008" s="4">
        <v>44900</v>
      </c>
      <c r="E4008" s="8">
        <v>0.83663194444444444</v>
      </c>
      <c r="F4008" t="s">
        <v>6503</v>
      </c>
      <c r="G4008" t="s">
        <v>6504</v>
      </c>
      <c r="H4008" t="s">
        <v>1949</v>
      </c>
      <c r="I4008">
        <v>1</v>
      </c>
      <c r="J4008">
        <v>94831</v>
      </c>
      <c r="K4008" t="s">
        <v>1950</v>
      </c>
      <c r="L4008" s="8">
        <v>0.83978009259259256</v>
      </c>
      <c r="M4008" s="8">
        <v>0.84084490740740747</v>
      </c>
      <c r="N4008" t="s">
        <v>1948</v>
      </c>
      <c r="O4008" t="s">
        <v>1948</v>
      </c>
      <c r="P4008" t="s">
        <v>1948</v>
      </c>
      <c r="Q4008" s="8">
        <v>1.0648148148148147E-3</v>
      </c>
      <c r="R4008" t="s">
        <v>1955</v>
      </c>
      <c r="S4008" t="s">
        <v>1955</v>
      </c>
      <c r="T4008" t="s">
        <v>2004</v>
      </c>
    </row>
    <row r="4009" spans="1:20" x14ac:dyDescent="0.35">
      <c r="A4009">
        <v>1228907237</v>
      </c>
      <c r="B4009">
        <v>377125</v>
      </c>
      <c r="C4009" t="s">
        <v>1969</v>
      </c>
      <c r="D4009" s="4">
        <v>44900</v>
      </c>
      <c r="E4009" s="8">
        <v>0.81975694444444447</v>
      </c>
      <c r="F4009" t="s">
        <v>6505</v>
      </c>
      <c r="G4009" t="s">
        <v>6506</v>
      </c>
      <c r="H4009" t="s">
        <v>1962</v>
      </c>
      <c r="I4009">
        <v>1</v>
      </c>
      <c r="J4009">
        <v>90131</v>
      </c>
      <c r="K4009" t="s">
        <v>1963</v>
      </c>
      <c r="L4009" s="8">
        <v>0.82111111111111112</v>
      </c>
      <c r="M4009" s="8">
        <v>0.82206018518518509</v>
      </c>
      <c r="N4009" t="s">
        <v>1948</v>
      </c>
      <c r="O4009" t="s">
        <v>1948</v>
      </c>
      <c r="P4009" t="s">
        <v>1948</v>
      </c>
      <c r="Q4009" s="8">
        <v>9.4907407407407408E-4</v>
      </c>
      <c r="R4009" t="s">
        <v>1955</v>
      </c>
      <c r="S4009" t="s">
        <v>1955</v>
      </c>
      <c r="T4009" t="s">
        <v>1953</v>
      </c>
    </row>
    <row r="4010" spans="1:20" x14ac:dyDescent="0.35">
      <c r="A4010">
        <v>1228907237</v>
      </c>
      <c r="B4010">
        <v>377125</v>
      </c>
      <c r="C4010" t="s">
        <v>1969</v>
      </c>
      <c r="D4010" s="4">
        <v>44900</v>
      </c>
      <c r="E4010" s="8">
        <v>0.81975694444444447</v>
      </c>
      <c r="F4010" t="s">
        <v>6505</v>
      </c>
      <c r="G4010" t="s">
        <v>6506</v>
      </c>
      <c r="H4010" t="s">
        <v>1962</v>
      </c>
      <c r="I4010">
        <v>1</v>
      </c>
      <c r="J4010">
        <v>90152</v>
      </c>
      <c r="K4010" t="s">
        <v>1963</v>
      </c>
      <c r="L4010" s="8">
        <v>0.82111111111111112</v>
      </c>
      <c r="M4010" s="8">
        <v>0.82424768518518521</v>
      </c>
      <c r="N4010" t="s">
        <v>1948</v>
      </c>
      <c r="O4010" t="s">
        <v>1948</v>
      </c>
      <c r="P4010" t="s">
        <v>1948</v>
      </c>
      <c r="Q4010" s="8">
        <v>3.1365740740740742E-3</v>
      </c>
      <c r="R4010" t="s">
        <v>1951</v>
      </c>
      <c r="S4010" t="s">
        <v>1952</v>
      </c>
      <c r="T4010" t="s">
        <v>1953</v>
      </c>
    </row>
    <row r="4011" spans="1:20" x14ac:dyDescent="0.35">
      <c r="A4011">
        <v>1228896017</v>
      </c>
      <c r="B4011">
        <v>376998</v>
      </c>
      <c r="C4011" t="s">
        <v>1969</v>
      </c>
      <c r="D4011" s="4">
        <v>44900</v>
      </c>
      <c r="E4011" s="8">
        <v>0.7171643518518519</v>
      </c>
      <c r="F4011" t="s">
        <v>6507</v>
      </c>
      <c r="H4011" t="s">
        <v>1962</v>
      </c>
      <c r="I4011">
        <v>1</v>
      </c>
      <c r="J4011">
        <v>90131</v>
      </c>
      <c r="K4011" t="s">
        <v>1963</v>
      </c>
      <c r="L4011" s="8">
        <v>0.71947916666666656</v>
      </c>
      <c r="M4011" s="8">
        <v>0.72041666666666659</v>
      </c>
      <c r="N4011" t="s">
        <v>1948</v>
      </c>
      <c r="O4011" t="s">
        <v>1948</v>
      </c>
      <c r="P4011" t="s">
        <v>1948</v>
      </c>
      <c r="Q4011" s="8">
        <v>9.3750000000000007E-4</v>
      </c>
      <c r="R4011" t="s">
        <v>1955</v>
      </c>
      <c r="S4011" t="s">
        <v>1955</v>
      </c>
      <c r="T4011" t="s">
        <v>1953</v>
      </c>
    </row>
    <row r="4012" spans="1:20" x14ac:dyDescent="0.35">
      <c r="A4012">
        <v>1228877979</v>
      </c>
      <c r="B4012">
        <v>376790</v>
      </c>
      <c r="C4012" t="s">
        <v>1969</v>
      </c>
      <c r="D4012" s="4">
        <v>44900</v>
      </c>
      <c r="E4012" s="8">
        <v>0.60209490740740745</v>
      </c>
      <c r="F4012" t="s">
        <v>6508</v>
      </c>
      <c r="G4012" t="s">
        <v>6509</v>
      </c>
      <c r="H4012" t="s">
        <v>2498</v>
      </c>
      <c r="I4012">
        <v>1</v>
      </c>
      <c r="J4012">
        <v>93134</v>
      </c>
      <c r="K4012" t="s">
        <v>2065</v>
      </c>
      <c r="L4012" s="8">
        <v>0.61039351851851853</v>
      </c>
      <c r="M4012" s="8">
        <v>0.61216435185185192</v>
      </c>
      <c r="N4012" t="s">
        <v>1948</v>
      </c>
      <c r="O4012" t="s">
        <v>1948</v>
      </c>
      <c r="P4012" t="s">
        <v>1948</v>
      </c>
      <c r="Q4012" s="8">
        <v>1.7708333333333332E-3</v>
      </c>
      <c r="R4012" t="s">
        <v>1955</v>
      </c>
      <c r="S4012" t="s">
        <v>1955</v>
      </c>
      <c r="T4012" t="s">
        <v>1953</v>
      </c>
    </row>
    <row r="4013" spans="1:20" x14ac:dyDescent="0.35">
      <c r="A4013">
        <v>1228871996</v>
      </c>
      <c r="B4013">
        <v>376712</v>
      </c>
      <c r="C4013" t="s">
        <v>1969</v>
      </c>
      <c r="D4013" s="4">
        <v>44900</v>
      </c>
      <c r="E4013" s="8">
        <v>0.55704861111111115</v>
      </c>
      <c r="F4013" t="s">
        <v>6510</v>
      </c>
      <c r="G4013" t="s">
        <v>6511</v>
      </c>
      <c r="H4013" t="s">
        <v>1949</v>
      </c>
      <c r="I4013">
        <v>1</v>
      </c>
      <c r="J4013">
        <v>93931</v>
      </c>
      <c r="K4013" t="s">
        <v>2080</v>
      </c>
      <c r="L4013" s="8">
        <v>0.55753472222222222</v>
      </c>
      <c r="M4013" s="8">
        <v>0.55929398148148146</v>
      </c>
      <c r="N4013" t="s">
        <v>1948</v>
      </c>
      <c r="O4013" t="s">
        <v>1948</v>
      </c>
      <c r="P4013" t="s">
        <v>1948</v>
      </c>
      <c r="Q4013" s="8">
        <v>1.7592592592592592E-3</v>
      </c>
      <c r="R4013" t="s">
        <v>1955</v>
      </c>
      <c r="S4013" t="s">
        <v>1955</v>
      </c>
      <c r="T4013" t="s">
        <v>1953</v>
      </c>
    </row>
    <row r="4014" spans="1:20" x14ac:dyDescent="0.35">
      <c r="A4014">
        <v>1228871462</v>
      </c>
      <c r="B4014">
        <v>376706</v>
      </c>
      <c r="C4014" t="s">
        <v>1969</v>
      </c>
      <c r="D4014" s="4">
        <v>44900</v>
      </c>
      <c r="E4014" s="8">
        <v>0.55377314814814815</v>
      </c>
      <c r="F4014" t="s">
        <v>6512</v>
      </c>
      <c r="G4014" t="s">
        <v>6513</v>
      </c>
      <c r="H4014" t="s">
        <v>2057</v>
      </c>
      <c r="I4014">
        <v>1</v>
      </c>
      <c r="J4014">
        <v>96231</v>
      </c>
      <c r="K4014" t="s">
        <v>2058</v>
      </c>
      <c r="L4014" s="8">
        <v>0.55436342592592591</v>
      </c>
      <c r="M4014" s="8">
        <v>0.5571180555555556</v>
      </c>
      <c r="N4014" t="s">
        <v>1948</v>
      </c>
      <c r="O4014" t="s">
        <v>1948</v>
      </c>
      <c r="P4014" t="s">
        <v>1948</v>
      </c>
      <c r="Q4014" s="8">
        <v>2.7546296296296294E-3</v>
      </c>
      <c r="R4014" t="s">
        <v>1955</v>
      </c>
      <c r="S4014" t="s">
        <v>1955</v>
      </c>
      <c r="T4014" t="s">
        <v>1953</v>
      </c>
    </row>
    <row r="4015" spans="1:20" x14ac:dyDescent="0.35">
      <c r="A4015">
        <v>1228858468</v>
      </c>
      <c r="B4015">
        <v>376534</v>
      </c>
      <c r="C4015" t="s">
        <v>1969</v>
      </c>
      <c r="D4015" s="4">
        <v>44900</v>
      </c>
      <c r="E4015" s="8">
        <v>0.4377199074074074</v>
      </c>
      <c r="F4015" t="s">
        <v>6514</v>
      </c>
      <c r="G4015" t="s">
        <v>6515</v>
      </c>
      <c r="H4015" t="s">
        <v>2352</v>
      </c>
      <c r="I4015">
        <v>1</v>
      </c>
      <c r="J4015">
        <v>96434</v>
      </c>
      <c r="K4015" t="s">
        <v>2627</v>
      </c>
      <c r="L4015" s="8">
        <v>0.48049768518518521</v>
      </c>
      <c r="M4015" s="8">
        <v>0.48309027777777774</v>
      </c>
      <c r="N4015" t="s">
        <v>1948</v>
      </c>
      <c r="O4015" t="s">
        <v>1948</v>
      </c>
      <c r="P4015" t="s">
        <v>1948</v>
      </c>
      <c r="Q4015" s="8">
        <v>2.5925925925925925E-3</v>
      </c>
      <c r="R4015" t="s">
        <v>1955</v>
      </c>
      <c r="S4015" t="s">
        <v>1955</v>
      </c>
      <c r="T4015" t="s">
        <v>1953</v>
      </c>
    </row>
    <row r="4016" spans="1:20" x14ac:dyDescent="0.35">
      <c r="A4016">
        <v>1228853058</v>
      </c>
      <c r="B4016">
        <v>376458</v>
      </c>
      <c r="C4016" t="s">
        <v>1969</v>
      </c>
      <c r="D4016" s="4">
        <v>44900</v>
      </c>
      <c r="E4016" s="8">
        <v>0.39175925925925931</v>
      </c>
      <c r="F4016" t="s">
        <v>6516</v>
      </c>
      <c r="G4016" t="s">
        <v>6517</v>
      </c>
      <c r="H4016" t="s">
        <v>1983</v>
      </c>
      <c r="I4016">
        <v>1</v>
      </c>
      <c r="J4016">
        <v>93441</v>
      </c>
      <c r="K4016" t="s">
        <v>1984</v>
      </c>
      <c r="L4016" s="8">
        <v>0.39318287037037036</v>
      </c>
      <c r="M4016" s="8">
        <v>0.39701388888888883</v>
      </c>
      <c r="N4016" t="s">
        <v>1948</v>
      </c>
      <c r="O4016" t="s">
        <v>1948</v>
      </c>
      <c r="P4016" t="s">
        <v>1948</v>
      </c>
      <c r="Q4016" s="8">
        <v>3.8310185185185183E-3</v>
      </c>
      <c r="R4016" t="s">
        <v>1955</v>
      </c>
      <c r="S4016" t="s">
        <v>1955</v>
      </c>
      <c r="T4016" t="s">
        <v>1953</v>
      </c>
    </row>
    <row r="4017" spans="1:20" x14ac:dyDescent="0.35">
      <c r="A4017">
        <v>1228850317</v>
      </c>
      <c r="B4017">
        <v>376422</v>
      </c>
      <c r="C4017" t="s">
        <v>1969</v>
      </c>
      <c r="D4017" s="4">
        <v>44900</v>
      </c>
      <c r="E4017" s="8">
        <v>0.36668981481481483</v>
      </c>
      <c r="F4017" t="s">
        <v>6518</v>
      </c>
      <c r="H4017" t="s">
        <v>2015</v>
      </c>
      <c r="I4017">
        <v>1</v>
      </c>
      <c r="J4017">
        <v>94331</v>
      </c>
      <c r="K4017" t="s">
        <v>2016</v>
      </c>
      <c r="L4017" s="8">
        <v>0.36743055555555554</v>
      </c>
      <c r="M4017" s="8">
        <v>0.36969907407407404</v>
      </c>
      <c r="N4017" t="s">
        <v>1948</v>
      </c>
      <c r="O4017" t="s">
        <v>1948</v>
      </c>
      <c r="P4017" t="s">
        <v>1948</v>
      </c>
      <c r="Q4017" s="8">
        <v>2.2685185185185182E-3</v>
      </c>
      <c r="R4017" t="s">
        <v>1955</v>
      </c>
      <c r="S4017" t="s">
        <v>1955</v>
      </c>
      <c r="T4017" t="s">
        <v>1953</v>
      </c>
    </row>
    <row r="4018" spans="1:20" x14ac:dyDescent="0.35">
      <c r="A4018">
        <v>1228850317</v>
      </c>
      <c r="B4018">
        <v>376422</v>
      </c>
      <c r="C4018" t="s">
        <v>1969</v>
      </c>
      <c r="D4018" s="4">
        <v>44900</v>
      </c>
      <c r="E4018" s="8">
        <v>0.36668981481481483</v>
      </c>
      <c r="F4018" t="s">
        <v>6518</v>
      </c>
      <c r="H4018" t="s">
        <v>2015</v>
      </c>
      <c r="I4018">
        <v>1</v>
      </c>
      <c r="J4018">
        <v>94411</v>
      </c>
      <c r="K4018" t="s">
        <v>2074</v>
      </c>
      <c r="L4018" s="8">
        <v>0.36743055555555554</v>
      </c>
      <c r="M4018" s="8">
        <v>0.36862268518518521</v>
      </c>
      <c r="N4018" t="s">
        <v>1948</v>
      </c>
      <c r="O4018" t="s">
        <v>1948</v>
      </c>
      <c r="P4018" t="s">
        <v>1948</v>
      </c>
      <c r="Q4018" s="8">
        <v>1.1921296296296296E-3</v>
      </c>
      <c r="R4018" t="s">
        <v>2111</v>
      </c>
      <c r="S4018" t="s">
        <v>2111</v>
      </c>
      <c r="T4018" t="s">
        <v>1953</v>
      </c>
    </row>
    <row r="4019" spans="1:20" x14ac:dyDescent="0.35">
      <c r="A4019">
        <v>1228850317</v>
      </c>
      <c r="B4019">
        <v>376422</v>
      </c>
      <c r="C4019" t="s">
        <v>1969</v>
      </c>
      <c r="D4019" s="4">
        <v>44900</v>
      </c>
      <c r="E4019" s="8">
        <v>0.36668981481481483</v>
      </c>
      <c r="F4019" t="s">
        <v>6518</v>
      </c>
      <c r="H4019" t="s">
        <v>2015</v>
      </c>
      <c r="I4019">
        <v>1</v>
      </c>
      <c r="J4019">
        <v>94531</v>
      </c>
      <c r="K4019" t="s">
        <v>2049</v>
      </c>
      <c r="L4019" s="8">
        <v>0.36743055555555554</v>
      </c>
      <c r="M4019" s="8">
        <v>0.36846064814814811</v>
      </c>
      <c r="N4019" t="s">
        <v>1948</v>
      </c>
      <c r="O4019" t="s">
        <v>1948</v>
      </c>
      <c r="P4019" t="s">
        <v>1948</v>
      </c>
      <c r="Q4019" s="8">
        <v>1.0300925925925926E-3</v>
      </c>
      <c r="R4019" t="s">
        <v>1955</v>
      </c>
      <c r="S4019" t="s">
        <v>1955</v>
      </c>
      <c r="T4019" t="s">
        <v>1953</v>
      </c>
    </row>
    <row r="4020" spans="1:20" x14ac:dyDescent="0.35">
      <c r="A4020">
        <v>1228843067</v>
      </c>
      <c r="B4020">
        <v>376328</v>
      </c>
      <c r="C4020" t="s">
        <v>1969</v>
      </c>
      <c r="D4020" s="4">
        <v>44900</v>
      </c>
      <c r="E4020" s="8">
        <v>0.23706018518518521</v>
      </c>
      <c r="F4020" t="s">
        <v>6519</v>
      </c>
      <c r="G4020" t="s">
        <v>4179</v>
      </c>
      <c r="H4020" t="s">
        <v>2293</v>
      </c>
      <c r="I4020">
        <v>1</v>
      </c>
      <c r="J4020">
        <v>96831</v>
      </c>
      <c r="K4020" t="s">
        <v>2037</v>
      </c>
      <c r="L4020" s="8">
        <v>0.26108796296296294</v>
      </c>
      <c r="M4020" s="8">
        <v>0.26528935185185182</v>
      </c>
      <c r="N4020" t="s">
        <v>1948</v>
      </c>
      <c r="O4020" t="s">
        <v>1948</v>
      </c>
      <c r="P4020" t="s">
        <v>1948</v>
      </c>
      <c r="Q4020" s="8">
        <v>4.2013888888888891E-3</v>
      </c>
      <c r="R4020" t="s">
        <v>1955</v>
      </c>
      <c r="S4020" t="s">
        <v>1955</v>
      </c>
      <c r="T4020" t="s">
        <v>1953</v>
      </c>
    </row>
    <row r="4021" spans="1:20" x14ac:dyDescent="0.35">
      <c r="A4021">
        <v>1228843067</v>
      </c>
      <c r="B4021">
        <v>376328</v>
      </c>
      <c r="C4021" t="s">
        <v>1969</v>
      </c>
      <c r="D4021" s="4">
        <v>44900</v>
      </c>
      <c r="E4021" s="8">
        <v>0.23706018518518521</v>
      </c>
      <c r="F4021" t="s">
        <v>6519</v>
      </c>
      <c r="G4021" t="s">
        <v>4179</v>
      </c>
      <c r="H4021" t="s">
        <v>2293</v>
      </c>
      <c r="I4021">
        <v>1</v>
      </c>
      <c r="J4021">
        <v>96851</v>
      </c>
      <c r="K4021" t="s">
        <v>2037</v>
      </c>
      <c r="L4021" s="8">
        <v>0.26108796296296294</v>
      </c>
      <c r="M4021" s="8">
        <v>0.26542824074074073</v>
      </c>
      <c r="N4021" t="s">
        <v>1948</v>
      </c>
      <c r="O4021" t="s">
        <v>1948</v>
      </c>
      <c r="P4021" t="s">
        <v>1948</v>
      </c>
      <c r="Q4021" s="8">
        <v>4.340277777777778E-3</v>
      </c>
      <c r="R4021" t="s">
        <v>2006</v>
      </c>
      <c r="S4021" t="s">
        <v>1973</v>
      </c>
      <c r="T4021" t="s">
        <v>1953</v>
      </c>
    </row>
    <row r="4022" spans="1:20" x14ac:dyDescent="0.35">
      <c r="A4022">
        <v>1228838912</v>
      </c>
      <c r="B4022">
        <v>376280</v>
      </c>
      <c r="C4022" t="s">
        <v>1969</v>
      </c>
      <c r="D4022" s="4">
        <v>44900</v>
      </c>
      <c r="E4022" s="8">
        <v>7.2962962962962966E-2</v>
      </c>
      <c r="F4022" t="s">
        <v>6520</v>
      </c>
      <c r="H4022" t="s">
        <v>2585</v>
      </c>
      <c r="I4022">
        <v>1</v>
      </c>
      <c r="J4022">
        <v>91351</v>
      </c>
      <c r="K4022" t="s">
        <v>2207</v>
      </c>
      <c r="L4022" s="8">
        <v>7.2962962962962966E-2</v>
      </c>
      <c r="M4022" s="8">
        <v>7.6932870370370374E-2</v>
      </c>
      <c r="N4022" t="s">
        <v>1948</v>
      </c>
      <c r="O4022" t="s">
        <v>1948</v>
      </c>
      <c r="P4022" t="s">
        <v>1948</v>
      </c>
      <c r="Q4022" s="8">
        <v>3.9699074074074072E-3</v>
      </c>
      <c r="R4022" t="s">
        <v>2006</v>
      </c>
      <c r="S4022" t="s">
        <v>1952</v>
      </c>
      <c r="T4022" t="s">
        <v>2004</v>
      </c>
    </row>
    <row r="4023" spans="1:20" x14ac:dyDescent="0.35">
      <c r="A4023">
        <v>1228831956</v>
      </c>
      <c r="B4023">
        <v>376200</v>
      </c>
      <c r="C4023" t="s">
        <v>1987</v>
      </c>
      <c r="D4023" s="4">
        <v>44899</v>
      </c>
      <c r="E4023" s="8">
        <v>0.95586805555555554</v>
      </c>
      <c r="F4023" t="s">
        <v>6521</v>
      </c>
      <c r="G4023" t="s">
        <v>6522</v>
      </c>
      <c r="H4023" t="s">
        <v>1949</v>
      </c>
      <c r="I4023">
        <v>1</v>
      </c>
      <c r="J4023">
        <v>94852</v>
      </c>
      <c r="K4023" t="s">
        <v>1950</v>
      </c>
      <c r="L4023" s="8">
        <v>0.96458333333333324</v>
      </c>
      <c r="M4023" s="8">
        <v>0.96596064814814808</v>
      </c>
      <c r="N4023" t="s">
        <v>1948</v>
      </c>
      <c r="O4023" t="s">
        <v>1948</v>
      </c>
      <c r="P4023" t="s">
        <v>1948</v>
      </c>
      <c r="Q4023" s="8">
        <v>1.3773148148148147E-3</v>
      </c>
      <c r="R4023" t="s">
        <v>1951</v>
      </c>
      <c r="S4023" t="s">
        <v>1973</v>
      </c>
      <c r="T4023" t="s">
        <v>1953</v>
      </c>
    </row>
    <row r="4024" spans="1:20" x14ac:dyDescent="0.35">
      <c r="A4024">
        <v>1228824399</v>
      </c>
      <c r="B4024">
        <v>376114</v>
      </c>
      <c r="C4024" t="s">
        <v>1987</v>
      </c>
      <c r="D4024" s="4">
        <v>44899</v>
      </c>
      <c r="E4024" s="8">
        <v>0.87046296296296299</v>
      </c>
      <c r="F4024" t="s">
        <v>6523</v>
      </c>
      <c r="G4024" t="s">
        <v>6524</v>
      </c>
      <c r="H4024" t="s">
        <v>2057</v>
      </c>
      <c r="I4024">
        <v>1</v>
      </c>
      <c r="J4024">
        <v>94452</v>
      </c>
      <c r="K4024" t="s">
        <v>2074</v>
      </c>
      <c r="L4024" s="8">
        <v>0.87071759259259263</v>
      </c>
      <c r="M4024" s="8">
        <v>0.8716666666666667</v>
      </c>
      <c r="N4024" t="s">
        <v>1948</v>
      </c>
      <c r="O4024" t="s">
        <v>1948</v>
      </c>
      <c r="P4024" t="s">
        <v>1948</v>
      </c>
      <c r="Q4024" s="8">
        <v>9.4907407407407408E-4</v>
      </c>
      <c r="R4024" t="s">
        <v>1951</v>
      </c>
      <c r="S4024" t="s">
        <v>1952</v>
      </c>
      <c r="T4024" t="s">
        <v>1953</v>
      </c>
    </row>
    <row r="4025" spans="1:20" x14ac:dyDescent="0.35">
      <c r="A4025">
        <v>1228824399</v>
      </c>
      <c r="B4025">
        <v>376114</v>
      </c>
      <c r="C4025" t="s">
        <v>1987</v>
      </c>
      <c r="D4025" s="4">
        <v>44899</v>
      </c>
      <c r="E4025" s="8">
        <v>0.87046296296296299</v>
      </c>
      <c r="F4025" t="s">
        <v>6523</v>
      </c>
      <c r="G4025" t="s">
        <v>6524</v>
      </c>
      <c r="H4025" t="s">
        <v>2057</v>
      </c>
      <c r="I4025">
        <v>1</v>
      </c>
      <c r="J4025">
        <v>96231</v>
      </c>
      <c r="K4025" t="s">
        <v>2058</v>
      </c>
      <c r="L4025" s="8">
        <v>0.87071759259259263</v>
      </c>
      <c r="M4025" s="8">
        <v>0.87310185185185185</v>
      </c>
      <c r="N4025" t="s">
        <v>1948</v>
      </c>
      <c r="O4025" t="s">
        <v>1948</v>
      </c>
      <c r="P4025" t="s">
        <v>1948</v>
      </c>
      <c r="Q4025" s="8">
        <v>2.3842592592592591E-3</v>
      </c>
      <c r="R4025" t="s">
        <v>1955</v>
      </c>
      <c r="S4025" t="s">
        <v>1955</v>
      </c>
      <c r="T4025" t="s">
        <v>1953</v>
      </c>
    </row>
    <row r="4026" spans="1:20" x14ac:dyDescent="0.35">
      <c r="A4026">
        <v>1228819143</v>
      </c>
      <c r="B4026">
        <v>376051</v>
      </c>
      <c r="C4026" t="s">
        <v>1987</v>
      </c>
      <c r="D4026" s="4">
        <v>44899</v>
      </c>
      <c r="E4026" s="8">
        <v>0.82314814814814818</v>
      </c>
      <c r="F4026" t="s">
        <v>6525</v>
      </c>
      <c r="G4026" t="s">
        <v>6526</v>
      </c>
      <c r="H4026" t="s">
        <v>1949</v>
      </c>
      <c r="I4026">
        <v>1</v>
      </c>
      <c r="J4026">
        <v>94431</v>
      </c>
      <c r="K4026" t="s">
        <v>2074</v>
      </c>
      <c r="L4026" s="8">
        <v>0.8247916666666667</v>
      </c>
      <c r="M4026" s="8">
        <v>0.82650462962962967</v>
      </c>
      <c r="N4026" t="s">
        <v>1948</v>
      </c>
      <c r="O4026" t="s">
        <v>1948</v>
      </c>
      <c r="P4026" t="s">
        <v>1948</v>
      </c>
      <c r="Q4026" s="8">
        <v>1.712962962962963E-3</v>
      </c>
      <c r="R4026" t="s">
        <v>1955</v>
      </c>
      <c r="S4026" t="s">
        <v>1955</v>
      </c>
      <c r="T4026" t="s">
        <v>1953</v>
      </c>
    </row>
    <row r="4027" spans="1:20" x14ac:dyDescent="0.35">
      <c r="A4027">
        <v>1228788368</v>
      </c>
      <c r="B4027">
        <v>375714</v>
      </c>
      <c r="C4027" t="s">
        <v>1987</v>
      </c>
      <c r="D4027" s="4">
        <v>44899</v>
      </c>
      <c r="E4027" s="8">
        <v>0.55708333333333326</v>
      </c>
      <c r="F4027" t="s">
        <v>6527</v>
      </c>
      <c r="G4027" t="s">
        <v>2739</v>
      </c>
      <c r="H4027" t="s">
        <v>1983</v>
      </c>
      <c r="I4027">
        <v>1</v>
      </c>
      <c r="J4027">
        <v>93541</v>
      </c>
      <c r="K4027" t="s">
        <v>2523</v>
      </c>
      <c r="L4027" s="8">
        <v>0.55744212962962958</v>
      </c>
      <c r="M4027" s="8">
        <v>0.56177083333333333</v>
      </c>
      <c r="N4027" t="s">
        <v>1948</v>
      </c>
      <c r="O4027" t="s">
        <v>1948</v>
      </c>
      <c r="P4027" t="s">
        <v>1948</v>
      </c>
      <c r="Q4027" s="8">
        <v>4.3287037037037035E-3</v>
      </c>
      <c r="R4027" t="s">
        <v>1955</v>
      </c>
      <c r="S4027" t="s">
        <v>1955</v>
      </c>
      <c r="T4027" t="s">
        <v>1953</v>
      </c>
    </row>
    <row r="4028" spans="1:20" x14ac:dyDescent="0.35">
      <c r="A4028">
        <v>1228782794</v>
      </c>
      <c r="B4028">
        <v>375655</v>
      </c>
      <c r="C4028" t="s">
        <v>1987</v>
      </c>
      <c r="D4028" s="4">
        <v>44899</v>
      </c>
      <c r="E4028" s="8">
        <v>0.49621527777777774</v>
      </c>
      <c r="F4028" t="s">
        <v>6528</v>
      </c>
      <c r="G4028" t="s">
        <v>6529</v>
      </c>
      <c r="H4028" t="s">
        <v>2389</v>
      </c>
      <c r="I4028">
        <v>1</v>
      </c>
      <c r="J4028">
        <v>93631</v>
      </c>
      <c r="K4028" t="s">
        <v>2390</v>
      </c>
      <c r="L4028" s="8">
        <v>0.49671296296296297</v>
      </c>
      <c r="M4028" s="8">
        <v>0.49988425925925922</v>
      </c>
      <c r="N4028" t="s">
        <v>1948</v>
      </c>
      <c r="O4028" t="s">
        <v>1948</v>
      </c>
      <c r="P4028" t="s">
        <v>1948</v>
      </c>
      <c r="Q4028" s="8">
        <v>3.1712962962962958E-3</v>
      </c>
      <c r="R4028" t="s">
        <v>1955</v>
      </c>
      <c r="S4028" t="s">
        <v>1955</v>
      </c>
      <c r="T4028" t="s">
        <v>1953</v>
      </c>
    </row>
    <row r="4029" spans="1:20" x14ac:dyDescent="0.35">
      <c r="A4029">
        <v>1228778841</v>
      </c>
      <c r="B4029">
        <v>375604</v>
      </c>
      <c r="C4029" t="s">
        <v>1987</v>
      </c>
      <c r="D4029" s="4">
        <v>44899</v>
      </c>
      <c r="E4029" s="8">
        <v>0.45574074074074072</v>
      </c>
      <c r="F4029" t="s">
        <v>6530</v>
      </c>
      <c r="G4029" t="s">
        <v>6531</v>
      </c>
      <c r="H4029" t="s">
        <v>3219</v>
      </c>
      <c r="I4029">
        <v>1</v>
      </c>
      <c r="J4029">
        <v>92631</v>
      </c>
      <c r="K4029" t="s">
        <v>2087</v>
      </c>
      <c r="L4029" s="8">
        <v>0.45891203703703703</v>
      </c>
      <c r="M4029" s="8">
        <v>0.4614583333333333</v>
      </c>
      <c r="N4029" t="s">
        <v>1948</v>
      </c>
      <c r="O4029" t="s">
        <v>1948</v>
      </c>
      <c r="P4029" t="s">
        <v>1948</v>
      </c>
      <c r="Q4029" s="8">
        <v>2.5462962962962961E-3</v>
      </c>
      <c r="R4029" t="s">
        <v>1955</v>
      </c>
      <c r="S4029" t="s">
        <v>1955</v>
      </c>
      <c r="T4029" t="s">
        <v>1953</v>
      </c>
    </row>
    <row r="4030" spans="1:20" x14ac:dyDescent="0.35">
      <c r="A4030">
        <v>1228778841</v>
      </c>
      <c r="B4030">
        <v>375604</v>
      </c>
      <c r="C4030" t="s">
        <v>1987</v>
      </c>
      <c r="D4030" s="4">
        <v>44899</v>
      </c>
      <c r="E4030" s="8">
        <v>0.45574074074074072</v>
      </c>
      <c r="F4030" t="s">
        <v>6530</v>
      </c>
      <c r="G4030" t="s">
        <v>6531</v>
      </c>
      <c r="H4030" t="s">
        <v>3219</v>
      </c>
      <c r="I4030">
        <v>1</v>
      </c>
      <c r="J4030">
        <v>96252</v>
      </c>
      <c r="K4030" t="s">
        <v>2058</v>
      </c>
      <c r="L4030" s="8">
        <v>0.45891203703703703</v>
      </c>
      <c r="M4030" s="8">
        <v>0.4632060185185185</v>
      </c>
      <c r="N4030" t="s">
        <v>1948</v>
      </c>
      <c r="O4030" t="s">
        <v>1948</v>
      </c>
      <c r="P4030" t="s">
        <v>1948</v>
      </c>
      <c r="Q4030" s="8">
        <v>4.2939814814814811E-3</v>
      </c>
      <c r="R4030" t="s">
        <v>1951</v>
      </c>
      <c r="S4030" t="s">
        <v>1973</v>
      </c>
      <c r="T4030" t="s">
        <v>1953</v>
      </c>
    </row>
    <row r="4031" spans="1:20" x14ac:dyDescent="0.35">
      <c r="A4031">
        <v>1228767499</v>
      </c>
      <c r="B4031">
        <v>375473</v>
      </c>
      <c r="C4031" t="s">
        <v>1987</v>
      </c>
      <c r="D4031" s="4">
        <v>44899</v>
      </c>
      <c r="E4031" s="8">
        <v>0.2847337962962963</v>
      </c>
      <c r="F4031" t="s">
        <v>6532</v>
      </c>
      <c r="G4031" t="s">
        <v>6533</v>
      </c>
      <c r="H4031" t="s">
        <v>2352</v>
      </c>
      <c r="I4031">
        <v>1</v>
      </c>
      <c r="J4031">
        <v>90152</v>
      </c>
      <c r="K4031" t="s">
        <v>1963</v>
      </c>
      <c r="L4031" s="8">
        <v>0.2913425925925926</v>
      </c>
      <c r="M4031" s="8">
        <v>0.29289351851851853</v>
      </c>
      <c r="N4031" t="s">
        <v>1948</v>
      </c>
      <c r="O4031" t="s">
        <v>1948</v>
      </c>
      <c r="P4031" t="s">
        <v>1948</v>
      </c>
      <c r="Q4031" s="8">
        <v>1.5509259259259261E-3</v>
      </c>
      <c r="R4031" t="s">
        <v>1951</v>
      </c>
      <c r="S4031" t="s">
        <v>1973</v>
      </c>
      <c r="T4031" t="s">
        <v>1953</v>
      </c>
    </row>
    <row r="4032" spans="1:20" x14ac:dyDescent="0.35">
      <c r="A4032" s="9">
        <v>1228740862</v>
      </c>
      <c r="B4032" s="9">
        <v>375171</v>
      </c>
      <c r="C4032" s="9" t="s">
        <v>2017</v>
      </c>
      <c r="D4032" s="10">
        <v>44898</v>
      </c>
      <c r="E4032" s="11">
        <v>0.97766203703703702</v>
      </c>
      <c r="F4032" s="9" t="s">
        <v>6534</v>
      </c>
      <c r="G4032" s="9" t="s">
        <v>6535</v>
      </c>
      <c r="H4032" s="9" t="s">
        <v>1962</v>
      </c>
      <c r="I4032" s="9">
        <v>1</v>
      </c>
      <c r="J4032" s="9">
        <v>90231</v>
      </c>
      <c r="K4032" s="9" t="s">
        <v>2039</v>
      </c>
      <c r="L4032" s="11">
        <v>0.97872685185185182</v>
      </c>
      <c r="M4032" s="11">
        <v>0.98222222222222222</v>
      </c>
      <c r="N4032" s="9" t="s">
        <v>1948</v>
      </c>
      <c r="O4032" s="9" t="s">
        <v>1948</v>
      </c>
      <c r="P4032" s="9" t="s">
        <v>1948</v>
      </c>
      <c r="Q4032" s="11">
        <v>3.4953703703703705E-3</v>
      </c>
      <c r="R4032" s="9" t="s">
        <v>1955</v>
      </c>
      <c r="S4032" s="9" t="s">
        <v>1955</v>
      </c>
      <c r="T4032" s="9" t="s">
        <v>2004</v>
      </c>
    </row>
    <row r="4033" spans="1:20" x14ac:dyDescent="0.35">
      <c r="A4033">
        <v>1228725986</v>
      </c>
      <c r="B4033">
        <v>375015</v>
      </c>
      <c r="C4033" t="s">
        <v>2017</v>
      </c>
      <c r="D4033" s="4">
        <v>44898</v>
      </c>
      <c r="E4033" s="8">
        <v>0.8705208333333333</v>
      </c>
      <c r="F4033" t="s">
        <v>6536</v>
      </c>
      <c r="H4033" t="s">
        <v>1949</v>
      </c>
      <c r="I4033">
        <v>1</v>
      </c>
      <c r="J4033">
        <v>94631</v>
      </c>
      <c r="K4033" t="s">
        <v>1954</v>
      </c>
      <c r="L4033" s="8">
        <v>0.87177083333333327</v>
      </c>
      <c r="M4033" s="8">
        <v>0.87262731481481481</v>
      </c>
      <c r="N4033" t="s">
        <v>1948</v>
      </c>
      <c r="O4033" t="s">
        <v>1948</v>
      </c>
      <c r="P4033" t="s">
        <v>1948</v>
      </c>
      <c r="Q4033" s="8">
        <v>8.564814814814815E-4</v>
      </c>
      <c r="R4033" t="s">
        <v>1955</v>
      </c>
      <c r="S4033" t="s">
        <v>1955</v>
      </c>
      <c r="T4033" t="s">
        <v>1953</v>
      </c>
    </row>
    <row r="4034" spans="1:20" x14ac:dyDescent="0.35">
      <c r="A4034">
        <v>1228714679</v>
      </c>
      <c r="B4034">
        <v>374887</v>
      </c>
      <c r="C4034" t="s">
        <v>2017</v>
      </c>
      <c r="D4034" s="4">
        <v>44898</v>
      </c>
      <c r="E4034" s="8">
        <v>0.78469907407407413</v>
      </c>
      <c r="F4034" t="s">
        <v>6537</v>
      </c>
      <c r="G4034" t="s">
        <v>6538</v>
      </c>
      <c r="H4034" t="s">
        <v>2009</v>
      </c>
      <c r="I4034">
        <v>1</v>
      </c>
      <c r="J4034">
        <v>90331</v>
      </c>
      <c r="K4034" t="s">
        <v>2010</v>
      </c>
      <c r="L4034" s="8">
        <v>0.78502314814814811</v>
      </c>
      <c r="M4034" s="8">
        <v>0.78827546296296302</v>
      </c>
      <c r="N4034" t="s">
        <v>1948</v>
      </c>
      <c r="O4034" t="s">
        <v>1948</v>
      </c>
      <c r="P4034" t="s">
        <v>1948</v>
      </c>
      <c r="Q4034" s="8">
        <v>3.2523148148148151E-3</v>
      </c>
      <c r="R4034" t="s">
        <v>1955</v>
      </c>
      <c r="S4034" t="s">
        <v>1955</v>
      </c>
      <c r="T4034" t="s">
        <v>1953</v>
      </c>
    </row>
    <row r="4035" spans="1:20" x14ac:dyDescent="0.35">
      <c r="A4035">
        <v>1228712506</v>
      </c>
      <c r="B4035">
        <v>374869</v>
      </c>
      <c r="C4035" t="s">
        <v>2017</v>
      </c>
      <c r="D4035" s="4">
        <v>44898</v>
      </c>
      <c r="E4035" s="8">
        <v>0.77384259259259258</v>
      </c>
      <c r="F4035" t="s">
        <v>3498</v>
      </c>
      <c r="H4035" t="s">
        <v>1949</v>
      </c>
      <c r="I4035">
        <v>1</v>
      </c>
      <c r="J4035">
        <v>94531</v>
      </c>
      <c r="K4035" t="s">
        <v>2049</v>
      </c>
      <c r="L4035" s="8">
        <v>0.77451388888888895</v>
      </c>
      <c r="M4035" s="8">
        <v>0.77537037037037038</v>
      </c>
      <c r="N4035" t="s">
        <v>1948</v>
      </c>
      <c r="O4035" t="s">
        <v>1948</v>
      </c>
      <c r="P4035" t="s">
        <v>1948</v>
      </c>
      <c r="Q4035" s="8">
        <v>8.564814814814815E-4</v>
      </c>
      <c r="R4035" t="s">
        <v>1955</v>
      </c>
      <c r="S4035" t="s">
        <v>1955</v>
      </c>
      <c r="T4035" t="s">
        <v>1953</v>
      </c>
    </row>
    <row r="4036" spans="1:20" x14ac:dyDescent="0.35">
      <c r="A4036">
        <v>1228708571</v>
      </c>
      <c r="B4036">
        <v>374828</v>
      </c>
      <c r="C4036" t="s">
        <v>2017</v>
      </c>
      <c r="D4036" s="4">
        <v>44898</v>
      </c>
      <c r="E4036" s="8">
        <v>0.74049768518518511</v>
      </c>
      <c r="F4036" t="s">
        <v>6539</v>
      </c>
      <c r="G4036" t="s">
        <v>6540</v>
      </c>
      <c r="H4036" t="s">
        <v>2057</v>
      </c>
      <c r="I4036">
        <v>1</v>
      </c>
      <c r="J4036">
        <v>96231</v>
      </c>
      <c r="K4036" t="s">
        <v>2058</v>
      </c>
      <c r="L4036" s="8">
        <v>0.74988425925925928</v>
      </c>
      <c r="M4036" s="8">
        <v>0.75326388888888884</v>
      </c>
      <c r="N4036" t="s">
        <v>1948</v>
      </c>
      <c r="O4036" t="s">
        <v>1948</v>
      </c>
      <c r="P4036" t="s">
        <v>1948</v>
      </c>
      <c r="Q4036" s="8">
        <v>3.37962962962963E-3</v>
      </c>
      <c r="R4036" t="s">
        <v>1955</v>
      </c>
      <c r="S4036" t="s">
        <v>1955</v>
      </c>
      <c r="T4036" t="s">
        <v>1953</v>
      </c>
    </row>
    <row r="4037" spans="1:20" x14ac:dyDescent="0.35">
      <c r="A4037">
        <v>1228696338</v>
      </c>
      <c r="B4037">
        <v>374706</v>
      </c>
      <c r="C4037" t="s">
        <v>2017</v>
      </c>
      <c r="D4037" s="4">
        <v>44898</v>
      </c>
      <c r="E4037" s="8">
        <v>0.62861111111111112</v>
      </c>
      <c r="F4037" t="s">
        <v>6541</v>
      </c>
      <c r="G4037" t="s">
        <v>6542</v>
      </c>
      <c r="H4037" t="s">
        <v>1962</v>
      </c>
      <c r="I4037">
        <v>1</v>
      </c>
      <c r="J4037">
        <v>90131</v>
      </c>
      <c r="K4037" t="s">
        <v>1963</v>
      </c>
      <c r="L4037" s="8">
        <v>0.63668981481481479</v>
      </c>
      <c r="M4037" s="8">
        <v>0.63780092592592597</v>
      </c>
      <c r="N4037" t="s">
        <v>1948</v>
      </c>
      <c r="O4037" t="s">
        <v>1948</v>
      </c>
      <c r="P4037" t="s">
        <v>1948</v>
      </c>
      <c r="Q4037" s="8">
        <v>1.1111111111111111E-3</v>
      </c>
      <c r="R4037" t="s">
        <v>1955</v>
      </c>
      <c r="S4037" t="s">
        <v>1955</v>
      </c>
      <c r="T4037" t="s">
        <v>1953</v>
      </c>
    </row>
    <row r="4038" spans="1:20" x14ac:dyDescent="0.35">
      <c r="A4038">
        <v>1228696338</v>
      </c>
      <c r="B4038">
        <v>374706</v>
      </c>
      <c r="C4038" t="s">
        <v>2017</v>
      </c>
      <c r="D4038" s="4">
        <v>44898</v>
      </c>
      <c r="E4038" s="8">
        <v>0.62861111111111112</v>
      </c>
      <c r="F4038" t="s">
        <v>6541</v>
      </c>
      <c r="G4038" t="s">
        <v>6542</v>
      </c>
      <c r="H4038" t="s">
        <v>1962</v>
      </c>
      <c r="I4038">
        <v>1</v>
      </c>
      <c r="J4038">
        <v>90152</v>
      </c>
      <c r="K4038" t="s">
        <v>1963</v>
      </c>
      <c r="L4038" s="8">
        <v>0.63668981481481479</v>
      </c>
      <c r="M4038" s="8">
        <v>0.63797453703703699</v>
      </c>
      <c r="N4038" t="s">
        <v>1948</v>
      </c>
      <c r="O4038" t="s">
        <v>1948</v>
      </c>
      <c r="P4038" t="s">
        <v>1948</v>
      </c>
      <c r="Q4038" s="8">
        <v>1.2847222222222223E-3</v>
      </c>
      <c r="R4038" t="s">
        <v>1951</v>
      </c>
      <c r="S4038" t="s">
        <v>1973</v>
      </c>
      <c r="T4038" t="s">
        <v>1953</v>
      </c>
    </row>
    <row r="4039" spans="1:20" x14ac:dyDescent="0.35">
      <c r="A4039">
        <v>1228693317</v>
      </c>
      <c r="B4039">
        <v>374673</v>
      </c>
      <c r="C4039" t="s">
        <v>2017</v>
      </c>
      <c r="D4039" s="4">
        <v>44898</v>
      </c>
      <c r="E4039" s="8">
        <v>0.60495370370370372</v>
      </c>
      <c r="F4039" t="s">
        <v>6543</v>
      </c>
      <c r="G4039" t="s">
        <v>4694</v>
      </c>
      <c r="H4039" t="s">
        <v>1949</v>
      </c>
      <c r="I4039">
        <v>1</v>
      </c>
      <c r="J4039">
        <v>94631</v>
      </c>
      <c r="K4039" t="s">
        <v>1954</v>
      </c>
      <c r="L4039" s="8">
        <v>0.61684027777777783</v>
      </c>
      <c r="M4039" s="8">
        <v>0.61788194444444444</v>
      </c>
      <c r="N4039" t="s">
        <v>1948</v>
      </c>
      <c r="O4039" t="s">
        <v>1948</v>
      </c>
      <c r="P4039" t="s">
        <v>1948</v>
      </c>
      <c r="Q4039" s="8">
        <v>1.0416666666666667E-3</v>
      </c>
      <c r="R4039" t="s">
        <v>1955</v>
      </c>
      <c r="S4039" t="s">
        <v>1955</v>
      </c>
      <c r="T4039" t="s">
        <v>1953</v>
      </c>
    </row>
    <row r="4040" spans="1:20" x14ac:dyDescent="0.35">
      <c r="A4040">
        <v>1228693317</v>
      </c>
      <c r="B4040">
        <v>374673</v>
      </c>
      <c r="C4040" t="s">
        <v>2017</v>
      </c>
      <c r="D4040" s="4">
        <v>44898</v>
      </c>
      <c r="E4040" s="8">
        <v>0.60495370370370372</v>
      </c>
      <c r="F4040" t="s">
        <v>6543</v>
      </c>
      <c r="G4040" t="s">
        <v>4694</v>
      </c>
      <c r="H4040" t="s">
        <v>1949</v>
      </c>
      <c r="I4040">
        <v>1</v>
      </c>
      <c r="J4040">
        <v>94852</v>
      </c>
      <c r="K4040" t="s">
        <v>1950</v>
      </c>
      <c r="L4040" s="8">
        <v>0.61684027777777783</v>
      </c>
      <c r="M4040" s="8">
        <v>0.61826388888888884</v>
      </c>
      <c r="N4040" t="s">
        <v>1948</v>
      </c>
      <c r="O4040" t="s">
        <v>1948</v>
      </c>
      <c r="P4040" t="s">
        <v>1948</v>
      </c>
      <c r="Q4040" s="8">
        <v>1.423611111111111E-3</v>
      </c>
      <c r="R4040" t="s">
        <v>1951</v>
      </c>
      <c r="S4040" t="s">
        <v>1973</v>
      </c>
      <c r="T4040" t="s">
        <v>1953</v>
      </c>
    </row>
    <row r="4041" spans="1:20" x14ac:dyDescent="0.35">
      <c r="A4041">
        <v>1228688722</v>
      </c>
      <c r="B4041">
        <v>374630</v>
      </c>
      <c r="C4041" t="s">
        <v>2017</v>
      </c>
      <c r="D4041" s="4">
        <v>44898</v>
      </c>
      <c r="E4041" s="8">
        <v>0.57523148148148151</v>
      </c>
      <c r="F4041" t="s">
        <v>6544</v>
      </c>
      <c r="G4041" t="s">
        <v>6545</v>
      </c>
      <c r="H4041" t="s">
        <v>2585</v>
      </c>
      <c r="I4041">
        <v>1</v>
      </c>
      <c r="J4041">
        <v>91351</v>
      </c>
      <c r="K4041" t="s">
        <v>2207</v>
      </c>
      <c r="L4041" s="8">
        <v>0.57523148148148151</v>
      </c>
      <c r="M4041" s="8">
        <v>0.57847222222222217</v>
      </c>
      <c r="N4041" t="s">
        <v>1948</v>
      </c>
      <c r="O4041" t="s">
        <v>1948</v>
      </c>
      <c r="P4041" t="s">
        <v>1948</v>
      </c>
      <c r="Q4041" s="8">
        <v>3.2407407407407406E-3</v>
      </c>
      <c r="R4041" t="s">
        <v>2006</v>
      </c>
      <c r="S4041" t="s">
        <v>1973</v>
      </c>
      <c r="T4041" t="s">
        <v>2004</v>
      </c>
    </row>
    <row r="4042" spans="1:20" x14ac:dyDescent="0.35">
      <c r="A4042">
        <v>1228686836</v>
      </c>
      <c r="B4042">
        <v>374605</v>
      </c>
      <c r="C4042" t="s">
        <v>2017</v>
      </c>
      <c r="D4042" s="4">
        <v>44898</v>
      </c>
      <c r="E4042" s="8">
        <v>0.55834490740740739</v>
      </c>
      <c r="F4042" t="s">
        <v>6546</v>
      </c>
      <c r="G4042" t="s">
        <v>6547</v>
      </c>
      <c r="H4042" t="s">
        <v>2352</v>
      </c>
      <c r="I4042">
        <v>1</v>
      </c>
      <c r="J4042">
        <v>96434</v>
      </c>
      <c r="K4042" t="s">
        <v>2627</v>
      </c>
      <c r="L4042" s="8">
        <v>0.55989583333333337</v>
      </c>
      <c r="M4042" s="8">
        <v>0.5600694444444444</v>
      </c>
      <c r="N4042" t="s">
        <v>1948</v>
      </c>
      <c r="O4042" t="s">
        <v>1948</v>
      </c>
      <c r="P4042" t="s">
        <v>1948</v>
      </c>
      <c r="Q4042" s="8">
        <v>1.7361111111111112E-4</v>
      </c>
      <c r="R4042" t="s">
        <v>1955</v>
      </c>
      <c r="S4042" t="s">
        <v>1955</v>
      </c>
      <c r="T4042" t="s">
        <v>2004</v>
      </c>
    </row>
    <row r="4043" spans="1:20" x14ac:dyDescent="0.35">
      <c r="A4043">
        <v>1228678329</v>
      </c>
      <c r="B4043">
        <v>374512</v>
      </c>
      <c r="C4043" t="s">
        <v>2017</v>
      </c>
      <c r="D4043" s="4">
        <v>44898</v>
      </c>
      <c r="E4043" s="8">
        <v>0.47605324074074074</v>
      </c>
      <c r="F4043" t="s">
        <v>6548</v>
      </c>
      <c r="G4043" t="s">
        <v>6549</v>
      </c>
      <c r="H4043" t="s">
        <v>2383</v>
      </c>
      <c r="I4043">
        <v>1</v>
      </c>
      <c r="J4043">
        <v>96131</v>
      </c>
      <c r="K4043" t="s">
        <v>2089</v>
      </c>
      <c r="L4043" s="8">
        <v>0.47680555555555554</v>
      </c>
      <c r="M4043" s="8">
        <v>0.47890046296296296</v>
      </c>
      <c r="N4043" t="s">
        <v>1948</v>
      </c>
      <c r="O4043" t="s">
        <v>1948</v>
      </c>
      <c r="P4043" t="s">
        <v>1948</v>
      </c>
      <c r="Q4043" s="8">
        <v>2.0949074074074073E-3</v>
      </c>
      <c r="R4043" t="s">
        <v>1955</v>
      </c>
      <c r="S4043" t="s">
        <v>4140</v>
      </c>
      <c r="T4043" t="s">
        <v>1953</v>
      </c>
    </row>
    <row r="4044" spans="1:20" x14ac:dyDescent="0.35">
      <c r="A4044">
        <v>1228678329</v>
      </c>
      <c r="B4044">
        <v>374512</v>
      </c>
      <c r="C4044" t="s">
        <v>2017</v>
      </c>
      <c r="D4044" s="4">
        <v>44898</v>
      </c>
      <c r="E4044" s="8">
        <v>0.47605324074074074</v>
      </c>
      <c r="F4044" t="s">
        <v>6548</v>
      </c>
      <c r="G4044" t="s">
        <v>6549</v>
      </c>
      <c r="H4044" t="s">
        <v>2383</v>
      </c>
      <c r="I4044">
        <v>1</v>
      </c>
      <c r="J4044">
        <v>91531</v>
      </c>
      <c r="K4044" t="s">
        <v>2021</v>
      </c>
      <c r="L4044" s="8">
        <v>0.47680555555555554</v>
      </c>
      <c r="M4044" s="8">
        <v>0.47987268518518517</v>
      </c>
      <c r="N4044" t="s">
        <v>1948</v>
      </c>
      <c r="O4044" t="s">
        <v>1948</v>
      </c>
      <c r="P4044" t="s">
        <v>1948</v>
      </c>
      <c r="Q4044" s="8">
        <v>3.0671296296296297E-3</v>
      </c>
      <c r="R4044" t="s">
        <v>1955</v>
      </c>
      <c r="S4044" t="s">
        <v>1996</v>
      </c>
      <c r="T4044" t="s">
        <v>1953</v>
      </c>
    </row>
    <row r="4045" spans="1:20" x14ac:dyDescent="0.35">
      <c r="A4045">
        <v>1228678329</v>
      </c>
      <c r="B4045">
        <v>374512</v>
      </c>
      <c r="C4045" t="s">
        <v>2017</v>
      </c>
      <c r="D4045" s="4">
        <v>44898</v>
      </c>
      <c r="E4045" s="8">
        <v>0.47605324074074074</v>
      </c>
      <c r="F4045" t="s">
        <v>6548</v>
      </c>
      <c r="G4045" t="s">
        <v>6549</v>
      </c>
      <c r="H4045" t="s">
        <v>2383</v>
      </c>
      <c r="I4045">
        <v>1</v>
      </c>
      <c r="J4045">
        <v>91351</v>
      </c>
      <c r="K4045" t="s">
        <v>2207</v>
      </c>
      <c r="L4045" s="8">
        <v>0.47655092592592596</v>
      </c>
      <c r="M4045" s="8">
        <v>0.48001157407407408</v>
      </c>
      <c r="N4045" t="s">
        <v>1948</v>
      </c>
      <c r="O4045" t="s">
        <v>1948</v>
      </c>
      <c r="P4045" t="s">
        <v>1948</v>
      </c>
      <c r="Q4045" s="8">
        <v>3.4606481481481485E-3</v>
      </c>
      <c r="R4045" t="s">
        <v>2006</v>
      </c>
      <c r="S4045" t="s">
        <v>1952</v>
      </c>
      <c r="T4045" t="s">
        <v>1953</v>
      </c>
    </row>
    <row r="4046" spans="1:20" x14ac:dyDescent="0.35">
      <c r="A4046">
        <v>1228678329</v>
      </c>
      <c r="B4046">
        <v>374512</v>
      </c>
      <c r="C4046" t="s">
        <v>2017</v>
      </c>
      <c r="D4046" s="4">
        <v>44898</v>
      </c>
      <c r="E4046" s="8">
        <v>0.47605324074074074</v>
      </c>
      <c r="F4046" t="s">
        <v>6548</v>
      </c>
      <c r="G4046" t="s">
        <v>6549</v>
      </c>
      <c r="H4046" t="s">
        <v>2383</v>
      </c>
      <c r="I4046">
        <v>1</v>
      </c>
      <c r="J4046">
        <v>91431</v>
      </c>
      <c r="K4046" t="s">
        <v>2384</v>
      </c>
      <c r="L4046" s="8">
        <v>0.47655092592592596</v>
      </c>
      <c r="M4046" s="8">
        <v>0.47842592592592598</v>
      </c>
      <c r="N4046" t="s">
        <v>1948</v>
      </c>
      <c r="O4046" t="s">
        <v>1948</v>
      </c>
      <c r="P4046" t="s">
        <v>1948</v>
      </c>
      <c r="Q4046" s="8">
        <v>1.8750000000000001E-3</v>
      </c>
      <c r="R4046" t="s">
        <v>1955</v>
      </c>
      <c r="S4046" t="s">
        <v>1955</v>
      </c>
      <c r="T4046" t="s">
        <v>1953</v>
      </c>
    </row>
    <row r="4047" spans="1:20" x14ac:dyDescent="0.35">
      <c r="A4047">
        <v>1228669944</v>
      </c>
      <c r="B4047">
        <v>374403</v>
      </c>
      <c r="C4047" t="s">
        <v>2017</v>
      </c>
      <c r="D4047" s="4">
        <v>44898</v>
      </c>
      <c r="E4047" s="8">
        <v>0.37533564814814818</v>
      </c>
      <c r="F4047" t="s">
        <v>6550</v>
      </c>
      <c r="G4047" t="s">
        <v>6551</v>
      </c>
      <c r="H4047" t="s">
        <v>2009</v>
      </c>
      <c r="I4047">
        <v>1</v>
      </c>
      <c r="J4047">
        <v>93351</v>
      </c>
      <c r="K4047" t="s">
        <v>2136</v>
      </c>
      <c r="L4047" s="8">
        <v>0.38339120370370372</v>
      </c>
      <c r="M4047" s="8">
        <v>0.388125</v>
      </c>
      <c r="N4047" t="s">
        <v>1948</v>
      </c>
      <c r="O4047" t="s">
        <v>1948</v>
      </c>
      <c r="P4047" t="s">
        <v>1948</v>
      </c>
      <c r="Q4047" s="8">
        <v>4.7337962962962958E-3</v>
      </c>
      <c r="R4047" t="s">
        <v>2006</v>
      </c>
      <c r="S4047" t="s">
        <v>1973</v>
      </c>
      <c r="T4047" t="s">
        <v>1953</v>
      </c>
    </row>
    <row r="4048" spans="1:20" x14ac:dyDescent="0.35">
      <c r="A4048">
        <v>1228668965</v>
      </c>
      <c r="B4048">
        <v>374394</v>
      </c>
      <c r="C4048" t="s">
        <v>2017</v>
      </c>
      <c r="D4048" s="4">
        <v>44898</v>
      </c>
      <c r="E4048" s="8">
        <v>0.36467592592592596</v>
      </c>
      <c r="F4048" t="s">
        <v>6552</v>
      </c>
      <c r="G4048" t="s">
        <v>6553</v>
      </c>
      <c r="H4048" t="s">
        <v>2296</v>
      </c>
      <c r="I4048">
        <v>1</v>
      </c>
      <c r="J4048">
        <v>93952</v>
      </c>
      <c r="K4048" t="s">
        <v>2080</v>
      </c>
      <c r="L4048" s="8">
        <v>0.37737268518518513</v>
      </c>
      <c r="M4048" s="8">
        <v>0.38137731481481479</v>
      </c>
      <c r="N4048" t="s">
        <v>1948</v>
      </c>
      <c r="O4048" t="s">
        <v>1948</v>
      </c>
      <c r="P4048" t="s">
        <v>1948</v>
      </c>
      <c r="Q4048" s="8">
        <v>4.0046296296296297E-3</v>
      </c>
      <c r="R4048" t="s">
        <v>1951</v>
      </c>
      <c r="S4048" t="s">
        <v>1973</v>
      </c>
      <c r="T4048" t="s">
        <v>1953</v>
      </c>
    </row>
    <row r="4049" spans="1:20" x14ac:dyDescent="0.35">
      <c r="A4049">
        <v>1228667718</v>
      </c>
      <c r="B4049">
        <v>374382</v>
      </c>
      <c r="C4049" t="s">
        <v>2017</v>
      </c>
      <c r="D4049" s="4">
        <v>44898</v>
      </c>
      <c r="E4049" s="8">
        <v>0.33966435185185184</v>
      </c>
      <c r="F4049" t="s">
        <v>6554</v>
      </c>
      <c r="G4049" t="s">
        <v>6555</v>
      </c>
      <c r="H4049" t="s">
        <v>1962</v>
      </c>
      <c r="I4049">
        <v>1</v>
      </c>
      <c r="J4049">
        <v>90152</v>
      </c>
      <c r="K4049" t="s">
        <v>1963</v>
      </c>
      <c r="L4049" s="8">
        <v>0.34047453703703701</v>
      </c>
      <c r="M4049" s="8">
        <v>0.34162037037037035</v>
      </c>
      <c r="N4049" t="s">
        <v>1948</v>
      </c>
      <c r="O4049" t="s">
        <v>1948</v>
      </c>
      <c r="P4049" t="s">
        <v>1948</v>
      </c>
      <c r="Q4049" s="8">
        <v>1.1458333333333333E-3</v>
      </c>
      <c r="R4049" t="s">
        <v>1951</v>
      </c>
      <c r="S4049" t="s">
        <v>1952</v>
      </c>
      <c r="T4049" t="s">
        <v>1953</v>
      </c>
    </row>
    <row r="4050" spans="1:20" x14ac:dyDescent="0.35">
      <c r="A4050">
        <v>1228667718</v>
      </c>
      <c r="B4050">
        <v>374382</v>
      </c>
      <c r="C4050" t="s">
        <v>2017</v>
      </c>
      <c r="D4050" s="4">
        <v>44898</v>
      </c>
      <c r="E4050" s="8">
        <v>0.33966435185185184</v>
      </c>
      <c r="F4050" t="s">
        <v>6554</v>
      </c>
      <c r="G4050" t="s">
        <v>6555</v>
      </c>
      <c r="H4050" t="s">
        <v>1962</v>
      </c>
      <c r="I4050">
        <v>1</v>
      </c>
      <c r="J4050">
        <v>90131</v>
      </c>
      <c r="K4050" t="s">
        <v>1963</v>
      </c>
      <c r="L4050" s="8">
        <v>0.34012731481481479</v>
      </c>
      <c r="M4050" s="8">
        <v>0.34142361111111108</v>
      </c>
      <c r="N4050" t="s">
        <v>1948</v>
      </c>
      <c r="O4050" t="s">
        <v>1948</v>
      </c>
      <c r="P4050" t="s">
        <v>1948</v>
      </c>
      <c r="Q4050" s="8">
        <v>1.2962962962962963E-3</v>
      </c>
      <c r="R4050" t="s">
        <v>1955</v>
      </c>
      <c r="S4050" t="s">
        <v>1955</v>
      </c>
      <c r="T4050" t="s">
        <v>1953</v>
      </c>
    </row>
    <row r="4051" spans="1:20" x14ac:dyDescent="0.35">
      <c r="A4051">
        <v>1228639012</v>
      </c>
      <c r="B4051">
        <v>374063</v>
      </c>
      <c r="C4051" t="s">
        <v>2033</v>
      </c>
      <c r="D4051" s="4">
        <v>44897</v>
      </c>
      <c r="E4051" s="8">
        <v>0.96373842592592596</v>
      </c>
      <c r="F4051" t="s">
        <v>6556</v>
      </c>
      <c r="G4051" t="s">
        <v>6557</v>
      </c>
      <c r="H4051" t="s">
        <v>2057</v>
      </c>
      <c r="I4051">
        <v>1</v>
      </c>
      <c r="J4051">
        <v>96252</v>
      </c>
      <c r="K4051" t="s">
        <v>2058</v>
      </c>
      <c r="L4051" s="8">
        <v>0.97722222222222221</v>
      </c>
      <c r="M4051" s="8">
        <v>0.98326388888888883</v>
      </c>
      <c r="N4051" t="s">
        <v>1948</v>
      </c>
      <c r="O4051" t="s">
        <v>1948</v>
      </c>
      <c r="P4051" t="s">
        <v>1948</v>
      </c>
      <c r="Q4051" s="8">
        <v>6.0416666666666665E-3</v>
      </c>
      <c r="R4051" t="s">
        <v>1951</v>
      </c>
      <c r="S4051" t="s">
        <v>1973</v>
      </c>
      <c r="T4051" t="s">
        <v>1953</v>
      </c>
    </row>
    <row r="4052" spans="1:20" x14ac:dyDescent="0.35">
      <c r="A4052">
        <v>1228639012</v>
      </c>
      <c r="B4052">
        <v>374063</v>
      </c>
      <c r="C4052" t="s">
        <v>2033</v>
      </c>
      <c r="D4052" s="4">
        <v>44897</v>
      </c>
      <c r="E4052" s="8">
        <v>0.96373842592592596</v>
      </c>
      <c r="F4052" t="s">
        <v>6556</v>
      </c>
      <c r="G4052" t="s">
        <v>6557</v>
      </c>
      <c r="H4052" t="s">
        <v>2057</v>
      </c>
      <c r="I4052">
        <v>1</v>
      </c>
      <c r="J4052">
        <v>96231</v>
      </c>
      <c r="K4052" t="s">
        <v>2058</v>
      </c>
      <c r="L4052" s="8">
        <v>0.96932870370370372</v>
      </c>
      <c r="M4052" s="8">
        <v>0.98106481481481478</v>
      </c>
      <c r="N4052" t="s">
        <v>1948</v>
      </c>
      <c r="O4052" t="s">
        <v>1948</v>
      </c>
      <c r="P4052" t="s">
        <v>1948</v>
      </c>
      <c r="Q4052" s="8">
        <v>1.1736111111111109E-2</v>
      </c>
      <c r="R4052" t="s">
        <v>1955</v>
      </c>
      <c r="S4052" t="s">
        <v>1955</v>
      </c>
      <c r="T4052" t="s">
        <v>1953</v>
      </c>
    </row>
    <row r="4053" spans="1:20" x14ac:dyDescent="0.35">
      <c r="A4053">
        <v>1228624643</v>
      </c>
      <c r="B4053">
        <v>373945</v>
      </c>
      <c r="C4053" t="s">
        <v>2033</v>
      </c>
      <c r="D4053" s="4">
        <v>44897</v>
      </c>
      <c r="E4053" s="8">
        <v>0.86866898148148142</v>
      </c>
      <c r="F4053" t="s">
        <v>6558</v>
      </c>
      <c r="G4053" t="s">
        <v>3526</v>
      </c>
      <c r="H4053" t="s">
        <v>2990</v>
      </c>
      <c r="I4053">
        <v>1</v>
      </c>
      <c r="J4053">
        <v>96931</v>
      </c>
      <c r="K4053" t="s">
        <v>2991</v>
      </c>
      <c r="L4053" s="8">
        <v>0.86982638888888886</v>
      </c>
      <c r="M4053" s="8">
        <v>0.87204861111111109</v>
      </c>
      <c r="N4053" t="s">
        <v>1948</v>
      </c>
      <c r="O4053" t="s">
        <v>1948</v>
      </c>
      <c r="P4053" t="s">
        <v>1948</v>
      </c>
      <c r="Q4053" s="8">
        <v>2.2222222222222222E-3</v>
      </c>
      <c r="R4053" t="s">
        <v>1955</v>
      </c>
      <c r="S4053" t="s">
        <v>1955</v>
      </c>
      <c r="T4053" t="s">
        <v>2004</v>
      </c>
    </row>
    <row r="4054" spans="1:20" x14ac:dyDescent="0.35">
      <c r="A4054">
        <v>1228599824</v>
      </c>
      <c r="B4054">
        <v>373697</v>
      </c>
      <c r="C4054" t="s">
        <v>2033</v>
      </c>
      <c r="D4054" s="4">
        <v>44897</v>
      </c>
      <c r="E4054" s="8">
        <v>0.69584490740740745</v>
      </c>
      <c r="F4054" t="s">
        <v>6559</v>
      </c>
      <c r="G4054" t="s">
        <v>6560</v>
      </c>
      <c r="H4054" t="s">
        <v>1966</v>
      </c>
      <c r="I4054">
        <v>1</v>
      </c>
      <c r="J4054">
        <v>94852</v>
      </c>
      <c r="K4054" t="s">
        <v>1950</v>
      </c>
      <c r="L4054" s="8">
        <v>0.73553240740740744</v>
      </c>
      <c r="M4054" s="8">
        <v>0.73699074074074078</v>
      </c>
      <c r="N4054" t="s">
        <v>1948</v>
      </c>
      <c r="O4054" t="s">
        <v>1948</v>
      </c>
      <c r="P4054" t="s">
        <v>1948</v>
      </c>
      <c r="Q4054" s="8">
        <v>1.4583333333333334E-3</v>
      </c>
      <c r="R4054" t="s">
        <v>1951</v>
      </c>
      <c r="S4054" t="s">
        <v>1973</v>
      </c>
      <c r="T4054" t="s">
        <v>2004</v>
      </c>
    </row>
    <row r="4055" spans="1:20" x14ac:dyDescent="0.35">
      <c r="A4055">
        <v>1228604085</v>
      </c>
      <c r="B4055">
        <v>373750</v>
      </c>
      <c r="C4055" t="s">
        <v>2033</v>
      </c>
      <c r="D4055" s="4">
        <v>44897</v>
      </c>
      <c r="E4055" s="8">
        <v>0.72572916666666665</v>
      </c>
      <c r="F4055" t="s">
        <v>6561</v>
      </c>
      <c r="G4055" t="s">
        <v>6562</v>
      </c>
      <c r="H4055" t="s">
        <v>2383</v>
      </c>
      <c r="I4055">
        <v>1</v>
      </c>
      <c r="J4055">
        <v>91431</v>
      </c>
      <c r="K4055" t="s">
        <v>2384</v>
      </c>
      <c r="L4055" s="8">
        <v>0.72586805555555556</v>
      </c>
      <c r="M4055" s="8">
        <v>0.72864583333333333</v>
      </c>
      <c r="N4055" t="s">
        <v>1948</v>
      </c>
      <c r="O4055" t="s">
        <v>1948</v>
      </c>
      <c r="P4055" t="s">
        <v>1948</v>
      </c>
      <c r="Q4055" s="8">
        <v>2.7777777777777779E-3</v>
      </c>
      <c r="R4055" t="s">
        <v>1955</v>
      </c>
      <c r="S4055" t="s">
        <v>1955</v>
      </c>
      <c r="T4055" t="s">
        <v>1953</v>
      </c>
    </row>
    <row r="4056" spans="1:20" x14ac:dyDescent="0.35">
      <c r="A4056">
        <v>1228578174</v>
      </c>
      <c r="B4056">
        <v>373469</v>
      </c>
      <c r="C4056" t="s">
        <v>2033</v>
      </c>
      <c r="D4056" s="4">
        <v>44897</v>
      </c>
      <c r="E4056" s="8">
        <v>0.57346064814814812</v>
      </c>
      <c r="F4056" t="s">
        <v>6563</v>
      </c>
      <c r="G4056" t="s">
        <v>6564</v>
      </c>
      <c r="H4056" t="s">
        <v>2264</v>
      </c>
      <c r="I4056">
        <v>1</v>
      </c>
      <c r="J4056">
        <v>96252</v>
      </c>
      <c r="K4056" t="s">
        <v>2058</v>
      </c>
      <c r="L4056" s="8">
        <v>0.57346064814814812</v>
      </c>
      <c r="M4056" s="8">
        <v>0.57638888888888895</v>
      </c>
      <c r="N4056" t="s">
        <v>1948</v>
      </c>
      <c r="O4056" t="s">
        <v>1948</v>
      </c>
      <c r="P4056" t="s">
        <v>1948</v>
      </c>
      <c r="Q4056" s="8">
        <v>2.9282407407407412E-3</v>
      </c>
      <c r="R4056" t="s">
        <v>1951</v>
      </c>
      <c r="S4056" t="s">
        <v>1952</v>
      </c>
      <c r="T4056" t="s">
        <v>2004</v>
      </c>
    </row>
    <row r="4057" spans="1:20" x14ac:dyDescent="0.35">
      <c r="A4057">
        <v>1228570606</v>
      </c>
      <c r="B4057">
        <v>373362</v>
      </c>
      <c r="C4057" t="s">
        <v>2033</v>
      </c>
      <c r="D4057" s="4">
        <v>44897</v>
      </c>
      <c r="E4057" s="8">
        <v>0.5138194444444445</v>
      </c>
      <c r="F4057" t="s">
        <v>6565</v>
      </c>
      <c r="G4057" t="s">
        <v>6566</v>
      </c>
      <c r="H4057" t="s">
        <v>1949</v>
      </c>
      <c r="I4057">
        <v>1</v>
      </c>
      <c r="J4057">
        <v>93952</v>
      </c>
      <c r="K4057" t="s">
        <v>2080</v>
      </c>
      <c r="L4057" s="8">
        <v>0.52907407407407414</v>
      </c>
      <c r="M4057" s="8">
        <v>0.53144675925925922</v>
      </c>
      <c r="N4057" t="s">
        <v>1948</v>
      </c>
      <c r="O4057" t="s">
        <v>1948</v>
      </c>
      <c r="P4057" t="s">
        <v>1948</v>
      </c>
      <c r="Q4057" s="8">
        <v>2.3726851851851851E-3</v>
      </c>
      <c r="R4057" t="s">
        <v>1951</v>
      </c>
      <c r="S4057" t="s">
        <v>1973</v>
      </c>
      <c r="T4057" t="s">
        <v>1953</v>
      </c>
    </row>
    <row r="4058" spans="1:20" x14ac:dyDescent="0.35">
      <c r="A4058">
        <v>1228570606</v>
      </c>
      <c r="B4058">
        <v>373362</v>
      </c>
      <c r="C4058" t="s">
        <v>2033</v>
      </c>
      <c r="D4058" s="4">
        <v>44897</v>
      </c>
      <c r="E4058" s="8">
        <v>0.5138194444444445</v>
      </c>
      <c r="F4058" t="s">
        <v>6565</v>
      </c>
      <c r="G4058" t="s">
        <v>6566</v>
      </c>
      <c r="H4058" t="s">
        <v>1949</v>
      </c>
      <c r="I4058">
        <v>1</v>
      </c>
      <c r="J4058">
        <v>94531</v>
      </c>
      <c r="K4058" t="s">
        <v>2049</v>
      </c>
      <c r="L4058" s="8">
        <v>0.52907407407407414</v>
      </c>
      <c r="M4058" s="8">
        <v>0.53020833333333328</v>
      </c>
      <c r="N4058" t="s">
        <v>1948</v>
      </c>
      <c r="O4058" t="s">
        <v>1948</v>
      </c>
      <c r="P4058" t="s">
        <v>1948</v>
      </c>
      <c r="Q4058" s="8">
        <v>1.1342592592592591E-3</v>
      </c>
      <c r="R4058" t="s">
        <v>1955</v>
      </c>
      <c r="S4058" t="s">
        <v>1955</v>
      </c>
      <c r="T4058" t="s">
        <v>1953</v>
      </c>
    </row>
    <row r="4059" spans="1:20" x14ac:dyDescent="0.35">
      <c r="A4059">
        <v>1228557418</v>
      </c>
      <c r="B4059">
        <v>373197</v>
      </c>
      <c r="C4059" t="s">
        <v>2033</v>
      </c>
      <c r="D4059" s="4">
        <v>44897</v>
      </c>
      <c r="E4059" s="8">
        <v>0.38152777777777774</v>
      </c>
      <c r="F4059" t="s">
        <v>2317</v>
      </c>
      <c r="G4059" t="s">
        <v>2318</v>
      </c>
      <c r="H4059" t="s">
        <v>1949</v>
      </c>
      <c r="I4059">
        <v>1</v>
      </c>
      <c r="J4059">
        <v>94831</v>
      </c>
      <c r="K4059" t="s">
        <v>1950</v>
      </c>
      <c r="L4059" s="8">
        <v>0.38170138888888888</v>
      </c>
      <c r="M4059" s="8">
        <v>0.38271990740740741</v>
      </c>
      <c r="N4059" t="s">
        <v>1948</v>
      </c>
      <c r="O4059" t="s">
        <v>1948</v>
      </c>
      <c r="P4059" t="s">
        <v>1948</v>
      </c>
      <c r="Q4059" s="8">
        <v>1.0185185185185186E-3</v>
      </c>
      <c r="R4059" t="s">
        <v>1955</v>
      </c>
      <c r="S4059" t="s">
        <v>1955</v>
      </c>
      <c r="T4059" t="s">
        <v>1953</v>
      </c>
    </row>
    <row r="4060" spans="1:20" x14ac:dyDescent="0.35">
      <c r="A4060">
        <v>1228554838</v>
      </c>
      <c r="B4060">
        <v>373168</v>
      </c>
      <c r="C4060" t="s">
        <v>2033</v>
      </c>
      <c r="D4060" s="4">
        <v>44897</v>
      </c>
      <c r="E4060" s="8">
        <v>0.35631944444444441</v>
      </c>
      <c r="F4060" t="s">
        <v>6567</v>
      </c>
      <c r="G4060" t="s">
        <v>6568</v>
      </c>
      <c r="H4060" t="s">
        <v>2389</v>
      </c>
      <c r="I4060">
        <v>1</v>
      </c>
      <c r="J4060">
        <v>93952</v>
      </c>
      <c r="K4060" t="s">
        <v>2080</v>
      </c>
      <c r="L4060" s="8">
        <v>0.35758101851851848</v>
      </c>
      <c r="M4060" s="8">
        <v>0.35930555555555554</v>
      </c>
      <c r="N4060" t="s">
        <v>1948</v>
      </c>
      <c r="O4060" t="s">
        <v>1948</v>
      </c>
      <c r="P4060" t="s">
        <v>1948</v>
      </c>
      <c r="Q4060" s="8">
        <v>1.7245370370370372E-3</v>
      </c>
      <c r="R4060" t="s">
        <v>1951</v>
      </c>
      <c r="S4060" t="s">
        <v>1952</v>
      </c>
      <c r="T4060" t="s">
        <v>1953</v>
      </c>
    </row>
    <row r="4061" spans="1:20" x14ac:dyDescent="0.35">
      <c r="A4061">
        <v>1228554838</v>
      </c>
      <c r="B4061">
        <v>373168</v>
      </c>
      <c r="C4061" t="s">
        <v>2033</v>
      </c>
      <c r="D4061" s="4">
        <v>44897</v>
      </c>
      <c r="E4061" s="8">
        <v>0.35631944444444441</v>
      </c>
      <c r="F4061" t="s">
        <v>6567</v>
      </c>
      <c r="G4061" t="s">
        <v>6568</v>
      </c>
      <c r="H4061" t="s">
        <v>2389</v>
      </c>
      <c r="I4061">
        <v>1</v>
      </c>
      <c r="J4061">
        <v>93631</v>
      </c>
      <c r="K4061" t="s">
        <v>2390</v>
      </c>
      <c r="L4061" s="8">
        <v>0.35722222222222227</v>
      </c>
      <c r="M4061" s="8">
        <v>0.36100694444444442</v>
      </c>
      <c r="N4061" t="s">
        <v>1948</v>
      </c>
      <c r="O4061" t="s">
        <v>1948</v>
      </c>
      <c r="P4061" t="s">
        <v>1948</v>
      </c>
      <c r="Q4061" s="8">
        <v>3.7847222222222223E-3</v>
      </c>
      <c r="R4061" t="s">
        <v>1955</v>
      </c>
      <c r="S4061" t="s">
        <v>1955</v>
      </c>
      <c r="T4061" t="s">
        <v>1953</v>
      </c>
    </row>
    <row r="4062" spans="1:20" x14ac:dyDescent="0.35">
      <c r="A4062">
        <v>1228549557</v>
      </c>
      <c r="B4062">
        <v>373112</v>
      </c>
      <c r="C4062" t="s">
        <v>2033</v>
      </c>
      <c r="D4062" s="4">
        <v>44897</v>
      </c>
      <c r="E4062" s="8">
        <v>0.28015046296296298</v>
      </c>
      <c r="F4062" t="s">
        <v>6569</v>
      </c>
      <c r="G4062" t="s">
        <v>6570</v>
      </c>
      <c r="H4062" t="s">
        <v>3219</v>
      </c>
      <c r="I4062">
        <v>1</v>
      </c>
      <c r="J4062">
        <v>94452</v>
      </c>
      <c r="K4062" t="s">
        <v>2074</v>
      </c>
      <c r="L4062" s="8">
        <v>0.29695601851851855</v>
      </c>
      <c r="M4062" s="8">
        <v>0.29814814814814816</v>
      </c>
      <c r="N4062" t="s">
        <v>1948</v>
      </c>
      <c r="O4062" t="s">
        <v>1948</v>
      </c>
      <c r="P4062" t="s">
        <v>1948</v>
      </c>
      <c r="Q4062" s="8">
        <v>1.1921296296296296E-3</v>
      </c>
      <c r="R4062" t="s">
        <v>1951</v>
      </c>
      <c r="S4062" t="s">
        <v>1952</v>
      </c>
      <c r="T4062" t="s">
        <v>1953</v>
      </c>
    </row>
    <row r="4063" spans="1:20" x14ac:dyDescent="0.35">
      <c r="A4063">
        <v>1228549557</v>
      </c>
      <c r="B4063">
        <v>373112</v>
      </c>
      <c r="C4063" t="s">
        <v>2033</v>
      </c>
      <c r="D4063" s="4">
        <v>44897</v>
      </c>
      <c r="E4063" s="8">
        <v>0.28015046296296298</v>
      </c>
      <c r="F4063" t="s">
        <v>6569</v>
      </c>
      <c r="G4063" t="s">
        <v>6570</v>
      </c>
      <c r="H4063" t="s">
        <v>3219</v>
      </c>
      <c r="I4063">
        <v>1</v>
      </c>
      <c r="J4063">
        <v>96252</v>
      </c>
      <c r="K4063" t="s">
        <v>2058</v>
      </c>
      <c r="L4063" s="8">
        <v>0.29098379629629628</v>
      </c>
      <c r="M4063" s="8">
        <v>0.29797453703703702</v>
      </c>
      <c r="N4063" t="s">
        <v>1948</v>
      </c>
      <c r="O4063" t="s">
        <v>1948</v>
      </c>
      <c r="P4063" t="s">
        <v>1948</v>
      </c>
      <c r="Q4063" s="8">
        <v>6.9907407407407409E-3</v>
      </c>
      <c r="R4063" t="s">
        <v>1951</v>
      </c>
      <c r="S4063" t="s">
        <v>1973</v>
      </c>
      <c r="T4063" t="s">
        <v>1953</v>
      </c>
    </row>
    <row r="4064" spans="1:20" x14ac:dyDescent="0.35">
      <c r="A4064">
        <v>1228538818</v>
      </c>
      <c r="B4064">
        <v>372991</v>
      </c>
      <c r="C4064" t="s">
        <v>2033</v>
      </c>
      <c r="D4064" s="4">
        <v>44897</v>
      </c>
      <c r="E4064" s="8">
        <v>2.5196759259259256E-2</v>
      </c>
      <c r="F4064" t="s">
        <v>6571</v>
      </c>
      <c r="G4064" t="s">
        <v>6572</v>
      </c>
      <c r="H4064" t="s">
        <v>1949</v>
      </c>
      <c r="I4064">
        <v>1</v>
      </c>
      <c r="J4064">
        <v>94531</v>
      </c>
      <c r="K4064" t="s">
        <v>2049</v>
      </c>
      <c r="L4064" s="8">
        <v>2.5462962962962962E-2</v>
      </c>
      <c r="M4064" s="8">
        <v>2.6620370370370374E-2</v>
      </c>
      <c r="N4064" t="s">
        <v>1948</v>
      </c>
      <c r="O4064" t="s">
        <v>1948</v>
      </c>
      <c r="P4064" t="s">
        <v>1948</v>
      </c>
      <c r="Q4064" s="8">
        <v>1.1574074074074073E-3</v>
      </c>
      <c r="R4064" t="s">
        <v>1955</v>
      </c>
      <c r="S4064" t="s">
        <v>1955</v>
      </c>
      <c r="T4064" t="s">
        <v>1953</v>
      </c>
    </row>
    <row r="4065" spans="1:20" x14ac:dyDescent="0.35">
      <c r="A4065">
        <v>1228535562</v>
      </c>
      <c r="B4065">
        <v>372947</v>
      </c>
      <c r="C4065" t="s">
        <v>2055</v>
      </c>
      <c r="D4065" s="4">
        <v>44896</v>
      </c>
      <c r="E4065" s="8">
        <v>0.97018518518518515</v>
      </c>
      <c r="F4065" t="s">
        <v>3469</v>
      </c>
      <c r="G4065" t="s">
        <v>3468</v>
      </c>
      <c r="H4065" t="s">
        <v>1949</v>
      </c>
      <c r="I4065">
        <v>1</v>
      </c>
      <c r="J4065">
        <v>94531</v>
      </c>
      <c r="K4065" t="s">
        <v>2049</v>
      </c>
      <c r="L4065" s="8">
        <v>0.97229166666666667</v>
      </c>
      <c r="M4065" s="8">
        <v>0.97368055555555555</v>
      </c>
      <c r="N4065" t="s">
        <v>1948</v>
      </c>
      <c r="O4065" t="s">
        <v>1948</v>
      </c>
      <c r="P4065" t="s">
        <v>1948</v>
      </c>
      <c r="Q4065" s="8">
        <v>1.3888888888888889E-3</v>
      </c>
      <c r="R4065" t="s">
        <v>1955</v>
      </c>
      <c r="S4065" t="s">
        <v>1955</v>
      </c>
      <c r="T4065" t="s">
        <v>1953</v>
      </c>
    </row>
    <row r="4066" spans="1:20" x14ac:dyDescent="0.35">
      <c r="A4066">
        <v>1228511601</v>
      </c>
      <c r="B4066">
        <v>372682</v>
      </c>
      <c r="C4066" t="s">
        <v>2055</v>
      </c>
      <c r="D4066" s="4">
        <v>44896</v>
      </c>
      <c r="E4066" s="8">
        <v>0.7452199074074074</v>
      </c>
      <c r="F4066" t="s">
        <v>6573</v>
      </c>
      <c r="H4066" t="s">
        <v>1962</v>
      </c>
      <c r="I4066">
        <v>1</v>
      </c>
      <c r="J4066">
        <v>90131</v>
      </c>
      <c r="K4066" t="s">
        <v>1963</v>
      </c>
      <c r="L4066" s="8">
        <v>0.83627314814814813</v>
      </c>
      <c r="M4066" s="8">
        <v>0.83799768518518514</v>
      </c>
      <c r="N4066" t="s">
        <v>1948</v>
      </c>
      <c r="O4066" t="s">
        <v>1948</v>
      </c>
      <c r="P4066" t="s">
        <v>1948</v>
      </c>
      <c r="Q4066" s="8">
        <v>1.7245370370370372E-3</v>
      </c>
      <c r="R4066" t="s">
        <v>1955</v>
      </c>
      <c r="S4066" t="s">
        <v>1955</v>
      </c>
      <c r="T4066" t="s">
        <v>2004</v>
      </c>
    </row>
    <row r="4067" spans="1:20" x14ac:dyDescent="0.35">
      <c r="A4067">
        <v>1228519101</v>
      </c>
      <c r="B4067">
        <v>372767</v>
      </c>
      <c r="C4067" t="s">
        <v>2055</v>
      </c>
      <c r="D4067" s="4">
        <v>44896</v>
      </c>
      <c r="E4067" s="8">
        <v>0.81260416666666668</v>
      </c>
      <c r="F4067" t="s">
        <v>6574</v>
      </c>
      <c r="G4067" t="s">
        <v>6575</v>
      </c>
      <c r="H4067" t="s">
        <v>2002</v>
      </c>
      <c r="I4067">
        <v>1</v>
      </c>
      <c r="J4067">
        <v>96731</v>
      </c>
      <c r="K4067" t="s">
        <v>2003</v>
      </c>
      <c r="L4067" s="8">
        <v>0.81372685185185178</v>
      </c>
      <c r="M4067" s="8">
        <v>0.81638888888888894</v>
      </c>
      <c r="N4067" t="s">
        <v>1948</v>
      </c>
      <c r="O4067" t="s">
        <v>1948</v>
      </c>
      <c r="P4067" t="s">
        <v>1948</v>
      </c>
      <c r="Q4067" s="8">
        <v>2.6620370370370374E-3</v>
      </c>
      <c r="R4067" t="s">
        <v>1955</v>
      </c>
      <c r="S4067" t="s">
        <v>1955</v>
      </c>
      <c r="T4067" t="s">
        <v>1953</v>
      </c>
    </row>
    <row r="4068" spans="1:20" x14ac:dyDescent="0.35">
      <c r="A4068">
        <v>1228519101</v>
      </c>
      <c r="B4068">
        <v>372767</v>
      </c>
      <c r="C4068" t="s">
        <v>2055</v>
      </c>
      <c r="D4068" s="4">
        <v>44896</v>
      </c>
      <c r="E4068" s="8">
        <v>0.81260416666666668</v>
      </c>
      <c r="F4068" t="s">
        <v>6574</v>
      </c>
      <c r="G4068" t="s">
        <v>6575</v>
      </c>
      <c r="H4068" t="s">
        <v>2002</v>
      </c>
      <c r="I4068">
        <v>1</v>
      </c>
      <c r="J4068">
        <v>95751</v>
      </c>
      <c r="K4068" t="s">
        <v>2005</v>
      </c>
      <c r="L4068" s="8">
        <v>0.81372685185185178</v>
      </c>
      <c r="M4068" s="8">
        <v>0.81668981481481484</v>
      </c>
      <c r="N4068" t="s">
        <v>1948</v>
      </c>
      <c r="O4068" t="s">
        <v>1948</v>
      </c>
      <c r="P4068" t="s">
        <v>1948</v>
      </c>
      <c r="Q4068" s="8">
        <v>2.9629629629629628E-3</v>
      </c>
      <c r="R4068" t="s">
        <v>2006</v>
      </c>
      <c r="S4068" t="s">
        <v>1952</v>
      </c>
      <c r="T4068" t="s">
        <v>1953</v>
      </c>
    </row>
    <row r="4069" spans="1:20" x14ac:dyDescent="0.35">
      <c r="A4069">
        <v>1228514401</v>
      </c>
      <c r="B4069">
        <v>372719</v>
      </c>
      <c r="C4069" t="s">
        <v>2055</v>
      </c>
      <c r="D4069" s="4">
        <v>44896</v>
      </c>
      <c r="E4069" s="8">
        <v>0.76776620370370363</v>
      </c>
      <c r="F4069" t="s">
        <v>6576</v>
      </c>
      <c r="H4069" t="s">
        <v>1990</v>
      </c>
      <c r="I4069">
        <v>1</v>
      </c>
      <c r="J4069">
        <v>90431</v>
      </c>
      <c r="K4069" t="s">
        <v>1991</v>
      </c>
      <c r="L4069" s="8">
        <v>0.76956018518518521</v>
      </c>
      <c r="M4069" s="8">
        <v>0.77319444444444441</v>
      </c>
      <c r="N4069" t="s">
        <v>1948</v>
      </c>
      <c r="O4069" t="s">
        <v>1948</v>
      </c>
      <c r="P4069" t="s">
        <v>1948</v>
      </c>
      <c r="Q4069" s="8">
        <v>3.6342592592592594E-3</v>
      </c>
      <c r="R4069" t="s">
        <v>1955</v>
      </c>
      <c r="S4069" t="s">
        <v>1955</v>
      </c>
      <c r="T4069" t="s">
        <v>1953</v>
      </c>
    </row>
    <row r="4070" spans="1:20" x14ac:dyDescent="0.35">
      <c r="A4070">
        <v>1228498986</v>
      </c>
      <c r="B4070">
        <v>372524</v>
      </c>
      <c r="C4070" t="s">
        <v>2055</v>
      </c>
      <c r="D4070" s="4">
        <v>44896</v>
      </c>
      <c r="E4070" s="8">
        <v>0.65067129629629628</v>
      </c>
      <c r="F4070" t="s">
        <v>5182</v>
      </c>
      <c r="G4070" t="s">
        <v>5183</v>
      </c>
      <c r="H4070" t="s">
        <v>1949</v>
      </c>
      <c r="I4070">
        <v>1</v>
      </c>
      <c r="J4070">
        <v>94631</v>
      </c>
      <c r="K4070" t="s">
        <v>1954</v>
      </c>
      <c r="L4070" s="8">
        <v>0.65445601851851853</v>
      </c>
      <c r="M4070" s="8">
        <v>0.65534722222222219</v>
      </c>
      <c r="N4070" t="s">
        <v>1948</v>
      </c>
      <c r="O4070" t="s">
        <v>1948</v>
      </c>
      <c r="P4070" t="s">
        <v>1948</v>
      </c>
      <c r="Q4070" s="8">
        <v>8.9120370370370362E-4</v>
      </c>
      <c r="R4070" t="s">
        <v>1955</v>
      </c>
      <c r="S4070" t="s">
        <v>1955</v>
      </c>
      <c r="T4070" t="s">
        <v>1953</v>
      </c>
    </row>
    <row r="4071" spans="1:20" x14ac:dyDescent="0.35">
      <c r="A4071">
        <v>1228478273</v>
      </c>
      <c r="B4071">
        <v>372273</v>
      </c>
      <c r="C4071" t="s">
        <v>2055</v>
      </c>
      <c r="D4071" s="4">
        <v>44896</v>
      </c>
      <c r="E4071" s="8">
        <v>0.49181712962962965</v>
      </c>
      <c r="F4071" t="s">
        <v>6577</v>
      </c>
      <c r="G4071" t="s">
        <v>6578</v>
      </c>
      <c r="H4071" t="s">
        <v>2141</v>
      </c>
      <c r="I4071">
        <v>1</v>
      </c>
      <c r="J4071">
        <v>96031</v>
      </c>
      <c r="K4071" t="s">
        <v>2088</v>
      </c>
      <c r="L4071" s="8">
        <v>0.50832175925925926</v>
      </c>
      <c r="M4071" s="8">
        <v>0.51098379629629631</v>
      </c>
      <c r="N4071" t="s">
        <v>1948</v>
      </c>
      <c r="O4071" t="s">
        <v>1948</v>
      </c>
      <c r="P4071" t="s">
        <v>1948</v>
      </c>
      <c r="Q4071" s="8">
        <v>2.6620370370370374E-3</v>
      </c>
      <c r="R4071" t="s">
        <v>1955</v>
      </c>
      <c r="S4071" t="s">
        <v>1955</v>
      </c>
      <c r="T4071" t="s">
        <v>1953</v>
      </c>
    </row>
    <row r="4072" spans="1:20" x14ac:dyDescent="0.35">
      <c r="A4072">
        <v>1228478273</v>
      </c>
      <c r="B4072">
        <v>372273</v>
      </c>
      <c r="C4072" t="s">
        <v>2055</v>
      </c>
      <c r="D4072" s="4">
        <v>44896</v>
      </c>
      <c r="E4072" s="8">
        <v>0.49181712962962965</v>
      </c>
      <c r="F4072" t="s">
        <v>6577</v>
      </c>
      <c r="G4072" t="s">
        <v>6578</v>
      </c>
      <c r="H4072" t="s">
        <v>2141</v>
      </c>
      <c r="I4072">
        <v>1</v>
      </c>
      <c r="J4072">
        <v>94452</v>
      </c>
      <c r="K4072" t="s">
        <v>2074</v>
      </c>
      <c r="L4072" s="8">
        <v>0.50832175925925926</v>
      </c>
      <c r="M4072" s="8">
        <v>0.50943287037037044</v>
      </c>
      <c r="N4072" t="s">
        <v>1948</v>
      </c>
      <c r="O4072" t="s">
        <v>1948</v>
      </c>
      <c r="P4072" t="s">
        <v>1948</v>
      </c>
      <c r="Q4072" s="8">
        <v>1.1111111111111111E-3</v>
      </c>
      <c r="R4072" t="s">
        <v>1951</v>
      </c>
      <c r="S4072" t="s">
        <v>1973</v>
      </c>
      <c r="T4072" t="s">
        <v>1953</v>
      </c>
    </row>
    <row r="4073" spans="1:20" x14ac:dyDescent="0.35">
      <c r="A4073" s="9">
        <v>1230942295</v>
      </c>
      <c r="B4073" s="9">
        <v>399721</v>
      </c>
      <c r="C4073" s="9" t="s">
        <v>1969</v>
      </c>
      <c r="D4073" s="10">
        <v>44921</v>
      </c>
      <c r="E4073" s="11">
        <v>3.7731481481481483E-3</v>
      </c>
      <c r="F4073" s="9" t="s">
        <v>6579</v>
      </c>
      <c r="G4073" s="9" t="s">
        <v>6580</v>
      </c>
      <c r="H4073" s="9" t="s">
        <v>2063</v>
      </c>
      <c r="I4073" s="9">
        <v>1</v>
      </c>
      <c r="J4073" s="9">
        <v>95531</v>
      </c>
      <c r="K4073" s="9" t="s">
        <v>2026</v>
      </c>
      <c r="L4073" s="11">
        <v>4.0856481481481481E-3</v>
      </c>
      <c r="M4073" s="11">
        <v>7.1759259259259259E-3</v>
      </c>
      <c r="N4073" s="9" t="s">
        <v>1948</v>
      </c>
      <c r="O4073" s="9" t="s">
        <v>1948</v>
      </c>
      <c r="P4073" s="9" t="s">
        <v>1948</v>
      </c>
      <c r="Q4073" s="11">
        <v>3.0902777777777782E-3</v>
      </c>
      <c r="R4073" s="9" t="s">
        <v>1955</v>
      </c>
      <c r="S4073" s="9" t="s">
        <v>1955</v>
      </c>
      <c r="T4073" s="9" t="s">
        <v>1953</v>
      </c>
    </row>
    <row r="4074" spans="1:20" s="13" customFormat="1" x14ac:dyDescent="0.35">
      <c r="A4074">
        <v>1228459454</v>
      </c>
      <c r="B4074">
        <v>372077</v>
      </c>
      <c r="C4074" t="s">
        <v>2055</v>
      </c>
      <c r="D4074" s="4">
        <v>44896</v>
      </c>
      <c r="E4074" s="8">
        <v>0.32287037037037036</v>
      </c>
      <c r="F4074" t="s">
        <v>6581</v>
      </c>
      <c r="G4074"/>
      <c r="H4074" t="s">
        <v>1949</v>
      </c>
      <c r="I4074">
        <v>1</v>
      </c>
      <c r="J4074">
        <v>92731</v>
      </c>
      <c r="K4074" t="s">
        <v>1959</v>
      </c>
      <c r="L4074" s="8">
        <v>0.35381944444444446</v>
      </c>
      <c r="M4074" s="8">
        <v>0.35525462962962967</v>
      </c>
      <c r="N4074" t="s">
        <v>1948</v>
      </c>
      <c r="O4074" t="s">
        <v>1948</v>
      </c>
      <c r="P4074" t="s">
        <v>1948</v>
      </c>
      <c r="Q4074" s="8">
        <v>1.4351851851851854E-3</v>
      </c>
      <c r="R4074" t="s">
        <v>1955</v>
      </c>
      <c r="S4074" t="s">
        <v>1955</v>
      </c>
      <c r="T4074" t="s">
        <v>2004</v>
      </c>
    </row>
    <row r="4075" spans="1:20" x14ac:dyDescent="0.35">
      <c r="A4075">
        <v>1228448776</v>
      </c>
      <c r="B4075">
        <v>371969</v>
      </c>
      <c r="C4075" t="s">
        <v>2055</v>
      </c>
      <c r="D4075" s="4">
        <v>44896</v>
      </c>
      <c r="E4075" s="8">
        <v>7.6192129629629637E-2</v>
      </c>
      <c r="F4075" t="s">
        <v>6582</v>
      </c>
      <c r="G4075" t="s">
        <v>6583</v>
      </c>
      <c r="H4075" t="s">
        <v>1949</v>
      </c>
      <c r="I4075">
        <v>1</v>
      </c>
      <c r="J4075">
        <v>94531</v>
      </c>
      <c r="K4075" t="s">
        <v>2049</v>
      </c>
      <c r="L4075" s="8">
        <v>7.6909722222222213E-2</v>
      </c>
      <c r="M4075" s="8">
        <v>7.8518518518518529E-2</v>
      </c>
      <c r="N4075" t="s">
        <v>1948</v>
      </c>
      <c r="O4075" t="s">
        <v>1948</v>
      </c>
      <c r="P4075" t="s">
        <v>1948</v>
      </c>
      <c r="Q4075" s="8">
        <v>1.6087962962962963E-3</v>
      </c>
      <c r="R4075" t="s">
        <v>1955</v>
      </c>
      <c r="S4075" t="s">
        <v>1955</v>
      </c>
      <c r="T4075" t="s">
        <v>2004</v>
      </c>
    </row>
    <row r="4076" spans="1:20" x14ac:dyDescent="0.35">
      <c r="A4076">
        <v>1228414684</v>
      </c>
      <c r="B4076">
        <v>371625</v>
      </c>
      <c r="C4076" t="s">
        <v>2066</v>
      </c>
      <c r="D4076" s="4">
        <v>44895</v>
      </c>
      <c r="E4076" s="8">
        <v>0.81726851851851856</v>
      </c>
      <c r="F4076" t="s">
        <v>6584</v>
      </c>
      <c r="G4076" t="s">
        <v>6585</v>
      </c>
      <c r="H4076" t="s">
        <v>2296</v>
      </c>
      <c r="I4076">
        <v>1</v>
      </c>
      <c r="J4076">
        <v>93931</v>
      </c>
      <c r="K4076" t="s">
        <v>2080</v>
      </c>
      <c r="L4076" s="8">
        <v>0.81751157407407404</v>
      </c>
      <c r="M4076" s="8">
        <v>0.81868055555555552</v>
      </c>
      <c r="N4076" t="s">
        <v>1948</v>
      </c>
      <c r="O4076" t="s">
        <v>1948</v>
      </c>
      <c r="P4076" t="s">
        <v>1948</v>
      </c>
      <c r="Q4076" s="8">
        <v>1.1689814814814816E-3</v>
      </c>
      <c r="R4076" t="s">
        <v>1955</v>
      </c>
      <c r="S4076" t="s">
        <v>1955</v>
      </c>
      <c r="T4076" t="s">
        <v>1953</v>
      </c>
    </row>
    <row r="4077" spans="1:20" x14ac:dyDescent="0.35">
      <c r="A4077">
        <v>1228408881</v>
      </c>
      <c r="B4077">
        <v>371569</v>
      </c>
      <c r="C4077" t="s">
        <v>2066</v>
      </c>
      <c r="D4077" s="4">
        <v>44895</v>
      </c>
      <c r="E4077" s="8">
        <v>0.77393518518518523</v>
      </c>
      <c r="F4077" t="s">
        <v>6586</v>
      </c>
      <c r="G4077" t="s">
        <v>6587</v>
      </c>
      <c r="H4077" t="s">
        <v>2063</v>
      </c>
      <c r="I4077">
        <v>1</v>
      </c>
      <c r="J4077">
        <v>90111</v>
      </c>
      <c r="K4077" t="s">
        <v>1963</v>
      </c>
      <c r="L4077" s="8">
        <v>0.77437500000000004</v>
      </c>
      <c r="M4077" s="8">
        <v>0.77559027777777778</v>
      </c>
      <c r="N4077" t="s">
        <v>1948</v>
      </c>
      <c r="O4077" t="s">
        <v>1948</v>
      </c>
      <c r="P4077" t="s">
        <v>1948</v>
      </c>
      <c r="Q4077" s="8">
        <v>1.2152777777777778E-3</v>
      </c>
      <c r="R4077" t="s">
        <v>2111</v>
      </c>
      <c r="S4077" t="s">
        <v>2111</v>
      </c>
      <c r="T4077" t="s">
        <v>1953</v>
      </c>
    </row>
    <row r="4078" spans="1:20" x14ac:dyDescent="0.35">
      <c r="A4078">
        <v>1228408881</v>
      </c>
      <c r="B4078">
        <v>371569</v>
      </c>
      <c r="C4078" t="s">
        <v>2066</v>
      </c>
      <c r="D4078" s="4">
        <v>44895</v>
      </c>
      <c r="E4078" s="8">
        <v>0.77393518518518523</v>
      </c>
      <c r="F4078" t="s">
        <v>6586</v>
      </c>
      <c r="G4078" t="s">
        <v>6587</v>
      </c>
      <c r="H4078" t="s">
        <v>2063</v>
      </c>
      <c r="I4078">
        <v>1</v>
      </c>
      <c r="J4078">
        <v>95911</v>
      </c>
      <c r="K4078" t="s">
        <v>5894</v>
      </c>
      <c r="L4078" s="8">
        <v>0.77437500000000004</v>
      </c>
      <c r="M4078" s="8">
        <v>0.77704861111111112</v>
      </c>
      <c r="N4078" t="s">
        <v>1948</v>
      </c>
      <c r="O4078" t="s">
        <v>1948</v>
      </c>
      <c r="P4078" t="s">
        <v>1948</v>
      </c>
      <c r="Q4078" s="8">
        <v>2.673611111111111E-3</v>
      </c>
      <c r="R4078" t="s">
        <v>2111</v>
      </c>
      <c r="S4078" t="s">
        <v>2111</v>
      </c>
      <c r="T4078" t="s">
        <v>1953</v>
      </c>
    </row>
    <row r="4079" spans="1:20" x14ac:dyDescent="0.35">
      <c r="A4079">
        <v>1228400803</v>
      </c>
      <c r="B4079">
        <v>371464</v>
      </c>
      <c r="C4079" t="s">
        <v>2066</v>
      </c>
      <c r="D4079" s="4">
        <v>44895</v>
      </c>
      <c r="E4079" s="8">
        <v>0.72128472222222229</v>
      </c>
      <c r="F4079" t="s">
        <v>6588</v>
      </c>
      <c r="G4079" t="s">
        <v>6589</v>
      </c>
      <c r="H4079" t="s">
        <v>1972</v>
      </c>
      <c r="I4079">
        <v>1</v>
      </c>
      <c r="J4079">
        <v>91831</v>
      </c>
      <c r="K4079" t="s">
        <v>1995</v>
      </c>
      <c r="L4079" s="8">
        <v>0.72204861111111107</v>
      </c>
      <c r="M4079" s="8">
        <v>0.72285879629629635</v>
      </c>
      <c r="N4079" t="s">
        <v>1948</v>
      </c>
      <c r="O4079" t="s">
        <v>1948</v>
      </c>
      <c r="P4079" t="s">
        <v>1948</v>
      </c>
      <c r="Q4079" s="8">
        <v>8.1018518518518516E-4</v>
      </c>
      <c r="R4079" t="s">
        <v>1955</v>
      </c>
      <c r="S4079" t="s">
        <v>1955</v>
      </c>
      <c r="T4079" t="s">
        <v>1953</v>
      </c>
    </row>
    <row r="4080" spans="1:20" x14ac:dyDescent="0.35">
      <c r="A4080">
        <v>1228399540</v>
      </c>
      <c r="B4080">
        <v>371455</v>
      </c>
      <c r="C4080" t="s">
        <v>2066</v>
      </c>
      <c r="D4080" s="4">
        <v>44895</v>
      </c>
      <c r="E4080" s="8">
        <v>0.71459490740740739</v>
      </c>
      <c r="F4080" t="s">
        <v>6590</v>
      </c>
      <c r="H4080" t="s">
        <v>2352</v>
      </c>
      <c r="I4080">
        <v>1</v>
      </c>
      <c r="J4080">
        <v>96434</v>
      </c>
      <c r="K4080" t="s">
        <v>2627</v>
      </c>
      <c r="L4080" s="8">
        <v>0.7160185185185185</v>
      </c>
      <c r="M4080" s="8">
        <v>0.71821759259259255</v>
      </c>
      <c r="N4080" t="s">
        <v>1948</v>
      </c>
      <c r="O4080" t="s">
        <v>1948</v>
      </c>
      <c r="P4080" t="s">
        <v>1948</v>
      </c>
      <c r="Q4080" s="8">
        <v>2.1990740740740742E-3</v>
      </c>
      <c r="R4080" t="s">
        <v>1955</v>
      </c>
      <c r="S4080" t="s">
        <v>1955</v>
      </c>
      <c r="T4080" t="s">
        <v>1953</v>
      </c>
    </row>
    <row r="4081" spans="1:20" x14ac:dyDescent="0.35">
      <c r="A4081">
        <v>1228399235</v>
      </c>
      <c r="B4081">
        <v>371452</v>
      </c>
      <c r="C4081" t="s">
        <v>2066</v>
      </c>
      <c r="D4081" s="4">
        <v>44895</v>
      </c>
      <c r="E4081" s="8">
        <v>0.71307870370370363</v>
      </c>
      <c r="F4081" t="s">
        <v>6591</v>
      </c>
      <c r="G4081" t="s">
        <v>6592</v>
      </c>
      <c r="H4081" t="s">
        <v>2132</v>
      </c>
      <c r="I4081">
        <v>1</v>
      </c>
      <c r="J4081">
        <v>93041</v>
      </c>
      <c r="K4081" t="s">
        <v>2098</v>
      </c>
      <c r="L4081" s="8">
        <v>0.71371527777777777</v>
      </c>
      <c r="M4081" s="8">
        <v>0.71498842592592593</v>
      </c>
      <c r="N4081" t="s">
        <v>1948</v>
      </c>
      <c r="O4081" t="s">
        <v>1948</v>
      </c>
      <c r="P4081" t="s">
        <v>1948</v>
      </c>
      <c r="Q4081" s="8">
        <v>1.2731481481481483E-3</v>
      </c>
      <c r="R4081" t="s">
        <v>1955</v>
      </c>
      <c r="S4081" t="s">
        <v>1955</v>
      </c>
      <c r="T4081" t="s">
        <v>1953</v>
      </c>
    </row>
    <row r="4082" spans="1:20" x14ac:dyDescent="0.35">
      <c r="A4082">
        <v>1228389801</v>
      </c>
      <c r="B4082">
        <v>371351</v>
      </c>
      <c r="C4082" t="s">
        <v>2066</v>
      </c>
      <c r="D4082" s="4">
        <v>44895</v>
      </c>
      <c r="E4082" s="8">
        <v>0.65590277777777783</v>
      </c>
      <c r="F4082" t="s">
        <v>6593</v>
      </c>
      <c r="G4082" t="s">
        <v>6594</v>
      </c>
      <c r="H4082" t="s">
        <v>1983</v>
      </c>
      <c r="I4082">
        <v>1</v>
      </c>
      <c r="J4082">
        <v>93351</v>
      </c>
      <c r="K4082" t="s">
        <v>2136</v>
      </c>
      <c r="L4082" s="8">
        <v>0.66453703703703704</v>
      </c>
      <c r="M4082" s="8">
        <v>0.66995370370370377</v>
      </c>
      <c r="N4082" t="s">
        <v>1948</v>
      </c>
      <c r="O4082" t="s">
        <v>1948</v>
      </c>
      <c r="P4082" t="s">
        <v>1948</v>
      </c>
      <c r="Q4082" s="8">
        <v>5.4166666666666669E-3</v>
      </c>
      <c r="R4082" t="s">
        <v>2006</v>
      </c>
      <c r="S4082" t="s">
        <v>1973</v>
      </c>
      <c r="T4082" t="s">
        <v>1953</v>
      </c>
    </row>
    <row r="4083" spans="1:20" x14ac:dyDescent="0.35">
      <c r="A4083">
        <v>1228386008</v>
      </c>
      <c r="B4083">
        <v>371299</v>
      </c>
      <c r="C4083" t="s">
        <v>2066</v>
      </c>
      <c r="D4083" s="4">
        <v>44895</v>
      </c>
      <c r="E4083" s="8">
        <v>0.62664351851851852</v>
      </c>
      <c r="F4083" t="s">
        <v>3994</v>
      </c>
      <c r="G4083" t="s">
        <v>3995</v>
      </c>
      <c r="H4083" t="s">
        <v>1962</v>
      </c>
      <c r="I4083">
        <v>1</v>
      </c>
      <c r="J4083">
        <v>90131</v>
      </c>
      <c r="K4083" t="s">
        <v>1963</v>
      </c>
      <c r="L4083" s="8">
        <v>0.62878472222222226</v>
      </c>
      <c r="M4083" s="8">
        <v>0.62991898148148151</v>
      </c>
      <c r="N4083" t="s">
        <v>1948</v>
      </c>
      <c r="O4083" t="s">
        <v>1948</v>
      </c>
      <c r="P4083" t="s">
        <v>1948</v>
      </c>
      <c r="Q4083" s="8">
        <v>1.1342592592592591E-3</v>
      </c>
      <c r="R4083" t="s">
        <v>1955</v>
      </c>
      <c r="S4083" t="s">
        <v>1955</v>
      </c>
      <c r="T4083" t="s">
        <v>1953</v>
      </c>
    </row>
    <row r="4084" spans="1:20" x14ac:dyDescent="0.35">
      <c r="A4084">
        <v>1228375881</v>
      </c>
      <c r="B4084">
        <v>371186</v>
      </c>
      <c r="C4084" t="s">
        <v>2066</v>
      </c>
      <c r="D4084" s="4">
        <v>44895</v>
      </c>
      <c r="E4084" s="8">
        <v>0.55619212962962961</v>
      </c>
      <c r="F4084" t="s">
        <v>6595</v>
      </c>
      <c r="H4084" t="s">
        <v>2132</v>
      </c>
      <c r="I4084">
        <v>1</v>
      </c>
      <c r="J4084">
        <v>93041</v>
      </c>
      <c r="K4084" t="s">
        <v>2098</v>
      </c>
      <c r="L4084" s="8">
        <v>0.55658564814814815</v>
      </c>
      <c r="M4084" s="8">
        <v>0.55797453703703703</v>
      </c>
      <c r="N4084" t="s">
        <v>1948</v>
      </c>
      <c r="O4084" t="s">
        <v>1948</v>
      </c>
      <c r="P4084" t="s">
        <v>1948</v>
      </c>
      <c r="Q4084" s="8">
        <v>1.3888888888888889E-3</v>
      </c>
      <c r="R4084" t="s">
        <v>1955</v>
      </c>
      <c r="S4084" t="s">
        <v>1955</v>
      </c>
      <c r="T4084" t="s">
        <v>1953</v>
      </c>
    </row>
    <row r="4085" spans="1:20" x14ac:dyDescent="0.35">
      <c r="A4085">
        <v>1228369782</v>
      </c>
      <c r="B4085">
        <v>371099</v>
      </c>
      <c r="C4085" t="s">
        <v>2066</v>
      </c>
      <c r="D4085" s="4">
        <v>44895</v>
      </c>
      <c r="E4085" s="8">
        <v>0.50143518518518515</v>
      </c>
      <c r="F4085" t="s">
        <v>6596</v>
      </c>
      <c r="G4085" t="s">
        <v>6597</v>
      </c>
      <c r="H4085" t="s">
        <v>1966</v>
      </c>
      <c r="I4085">
        <v>1</v>
      </c>
      <c r="J4085">
        <v>94852</v>
      </c>
      <c r="K4085" t="s">
        <v>1950</v>
      </c>
      <c r="L4085" s="8">
        <v>0.50241898148148145</v>
      </c>
      <c r="M4085" s="8">
        <v>0.5034953703703704</v>
      </c>
      <c r="N4085" t="s">
        <v>1948</v>
      </c>
      <c r="O4085" t="s">
        <v>1948</v>
      </c>
      <c r="P4085" t="s">
        <v>1948</v>
      </c>
      <c r="Q4085" s="8">
        <v>1.0763888888888889E-3</v>
      </c>
      <c r="R4085" t="s">
        <v>1951</v>
      </c>
      <c r="S4085" t="s">
        <v>1952</v>
      </c>
      <c r="T4085" t="s">
        <v>1953</v>
      </c>
    </row>
    <row r="4086" spans="1:20" x14ac:dyDescent="0.35">
      <c r="A4086">
        <v>1228369782</v>
      </c>
      <c r="B4086">
        <v>371099</v>
      </c>
      <c r="C4086" t="s">
        <v>2066</v>
      </c>
      <c r="D4086" s="4">
        <v>44895</v>
      </c>
      <c r="E4086" s="8">
        <v>0.50143518518518515</v>
      </c>
      <c r="F4086" t="s">
        <v>6596</v>
      </c>
      <c r="G4086" t="s">
        <v>6597</v>
      </c>
      <c r="H4086" t="s">
        <v>1966</v>
      </c>
      <c r="I4086">
        <v>1</v>
      </c>
      <c r="J4086">
        <v>96631</v>
      </c>
      <c r="K4086" t="s">
        <v>1967</v>
      </c>
      <c r="L4086" s="8">
        <v>0.50170138888888893</v>
      </c>
      <c r="M4086" s="8">
        <v>0.50266203703703705</v>
      </c>
      <c r="N4086" t="s">
        <v>1948</v>
      </c>
      <c r="O4086" t="s">
        <v>1948</v>
      </c>
      <c r="P4086" t="s">
        <v>1948</v>
      </c>
      <c r="Q4086" s="8">
        <v>9.6064814814814808E-4</v>
      </c>
      <c r="R4086" t="s">
        <v>1955</v>
      </c>
      <c r="S4086" t="s">
        <v>1955</v>
      </c>
      <c r="T4086" t="s">
        <v>1953</v>
      </c>
    </row>
    <row r="4087" spans="1:20" x14ac:dyDescent="0.35">
      <c r="A4087">
        <v>1228365058</v>
      </c>
      <c r="B4087">
        <v>371044</v>
      </c>
      <c r="C4087" t="s">
        <v>2066</v>
      </c>
      <c r="D4087" s="4">
        <v>44895</v>
      </c>
      <c r="E4087" s="8">
        <v>0.4498611111111111</v>
      </c>
      <c r="F4087" t="s">
        <v>6598</v>
      </c>
      <c r="G4087" t="s">
        <v>6599</v>
      </c>
      <c r="H4087" t="s">
        <v>2147</v>
      </c>
      <c r="I4087">
        <v>1</v>
      </c>
      <c r="J4087">
        <v>95931</v>
      </c>
      <c r="K4087" t="s">
        <v>5894</v>
      </c>
      <c r="L4087" s="8">
        <v>0.45298611111111109</v>
      </c>
      <c r="M4087" s="8">
        <v>0.45491898148148152</v>
      </c>
      <c r="N4087" t="s">
        <v>1948</v>
      </c>
      <c r="O4087" t="s">
        <v>1948</v>
      </c>
      <c r="P4087" t="s">
        <v>1948</v>
      </c>
      <c r="Q4087" s="8">
        <v>1.9328703703703704E-3</v>
      </c>
      <c r="R4087" t="s">
        <v>1955</v>
      </c>
      <c r="S4087" t="s">
        <v>1955</v>
      </c>
      <c r="T4087" t="s">
        <v>1953</v>
      </c>
    </row>
    <row r="4088" spans="1:20" x14ac:dyDescent="0.35">
      <c r="A4088">
        <v>1228364138</v>
      </c>
      <c r="B4088">
        <v>371033</v>
      </c>
      <c r="C4088" t="s">
        <v>2066</v>
      </c>
      <c r="D4088" s="4">
        <v>44895</v>
      </c>
      <c r="E4088" s="8">
        <v>0.44337962962962968</v>
      </c>
      <c r="F4088" t="s">
        <v>6600</v>
      </c>
      <c r="G4088" t="s">
        <v>6601</v>
      </c>
      <c r="H4088" t="s">
        <v>2108</v>
      </c>
      <c r="I4088">
        <v>1</v>
      </c>
      <c r="J4088">
        <v>94731</v>
      </c>
      <c r="K4088" t="s">
        <v>2386</v>
      </c>
      <c r="L4088" s="8">
        <v>0.4440972222222222</v>
      </c>
      <c r="M4088" s="8">
        <v>0.44680555555555551</v>
      </c>
      <c r="N4088" t="s">
        <v>1948</v>
      </c>
      <c r="O4088" t="s">
        <v>1948</v>
      </c>
      <c r="P4088" t="s">
        <v>1948</v>
      </c>
      <c r="Q4088" s="8">
        <v>2.7083333333333334E-3</v>
      </c>
      <c r="R4088" t="s">
        <v>1955</v>
      </c>
      <c r="S4088" t="s">
        <v>1955</v>
      </c>
      <c r="T4088" t="s">
        <v>1953</v>
      </c>
    </row>
    <row r="4089" spans="1:20" s="13" customFormat="1" x14ac:dyDescent="0.35">
      <c r="A4089">
        <v>1228350922</v>
      </c>
      <c r="B4089">
        <v>370873</v>
      </c>
      <c r="C4089" t="s">
        <v>2066</v>
      </c>
      <c r="D4089" s="4">
        <v>44895</v>
      </c>
      <c r="E4089" s="8">
        <v>0.28179398148148149</v>
      </c>
      <c r="F4089" t="s">
        <v>6602</v>
      </c>
      <c r="G4089" t="s">
        <v>6603</v>
      </c>
      <c r="H4089" t="s">
        <v>3696</v>
      </c>
      <c r="I4089">
        <v>1</v>
      </c>
      <c r="J4089">
        <v>96031</v>
      </c>
      <c r="K4089" t="s">
        <v>2088</v>
      </c>
      <c r="L4089" s="8">
        <v>0.29567129629629629</v>
      </c>
      <c r="M4089" s="8">
        <v>0.29868055555555556</v>
      </c>
      <c r="N4089" t="s">
        <v>1948</v>
      </c>
      <c r="O4089" t="s">
        <v>1948</v>
      </c>
      <c r="P4089" t="s">
        <v>1948</v>
      </c>
      <c r="Q4089" s="8">
        <v>3.0092592592592588E-3</v>
      </c>
      <c r="R4089" t="s">
        <v>1955</v>
      </c>
      <c r="S4089" t="s">
        <v>1955</v>
      </c>
      <c r="T4089" t="s">
        <v>1953</v>
      </c>
    </row>
    <row r="4090" spans="1:20" x14ac:dyDescent="0.35">
      <c r="A4090">
        <v>1228350922</v>
      </c>
      <c r="B4090">
        <v>370873</v>
      </c>
      <c r="C4090" t="s">
        <v>2066</v>
      </c>
      <c r="D4090" s="4">
        <v>44895</v>
      </c>
      <c r="E4090" s="8">
        <v>0.28179398148148149</v>
      </c>
      <c r="F4090" t="s">
        <v>6602</v>
      </c>
      <c r="G4090" t="s">
        <v>6603</v>
      </c>
      <c r="H4090" t="s">
        <v>3696</v>
      </c>
      <c r="I4090">
        <v>1</v>
      </c>
      <c r="J4090">
        <v>94452</v>
      </c>
      <c r="K4090" t="s">
        <v>2074</v>
      </c>
      <c r="L4090" s="8">
        <v>0.29567129629629629</v>
      </c>
      <c r="M4090" s="8">
        <v>0.29729166666666668</v>
      </c>
      <c r="N4090" t="s">
        <v>1948</v>
      </c>
      <c r="O4090" t="s">
        <v>1948</v>
      </c>
      <c r="P4090" t="s">
        <v>1948</v>
      </c>
      <c r="Q4090" s="8">
        <v>1.6203703703703703E-3</v>
      </c>
      <c r="R4090" t="s">
        <v>1951</v>
      </c>
      <c r="S4090" t="s">
        <v>1973</v>
      </c>
      <c r="T4090" t="s">
        <v>1953</v>
      </c>
    </row>
    <row r="4091" spans="1:20" x14ac:dyDescent="0.35">
      <c r="A4091">
        <v>1228345120</v>
      </c>
      <c r="B4091">
        <v>370818</v>
      </c>
      <c r="C4091" t="s">
        <v>2066</v>
      </c>
      <c r="D4091" s="4">
        <v>44895</v>
      </c>
      <c r="E4091" s="8">
        <v>0.1202199074074074</v>
      </c>
      <c r="F4091" t="s">
        <v>6604</v>
      </c>
      <c r="G4091" t="s">
        <v>6605</v>
      </c>
      <c r="H4091" t="s">
        <v>2132</v>
      </c>
      <c r="I4091">
        <v>1</v>
      </c>
      <c r="J4091">
        <v>95252</v>
      </c>
      <c r="K4091" t="s">
        <v>1977</v>
      </c>
      <c r="L4091" s="8">
        <v>0.12685185185185185</v>
      </c>
      <c r="M4091" s="8">
        <v>0.12685185185185185</v>
      </c>
      <c r="N4091" t="s">
        <v>1948</v>
      </c>
      <c r="O4091" t="s">
        <v>1948</v>
      </c>
      <c r="P4091" t="s">
        <v>1948</v>
      </c>
      <c r="Q4091" s="8">
        <v>0</v>
      </c>
      <c r="R4091" t="s">
        <v>1951</v>
      </c>
      <c r="S4091" t="s">
        <v>1951</v>
      </c>
      <c r="T4091" t="s">
        <v>2004</v>
      </c>
    </row>
    <row r="4092" spans="1:20" x14ac:dyDescent="0.35">
      <c r="A4092">
        <v>1228341984</v>
      </c>
      <c r="B4092">
        <v>370782</v>
      </c>
      <c r="C4092" t="s">
        <v>2066</v>
      </c>
      <c r="D4092" s="4">
        <v>44895</v>
      </c>
      <c r="E4092" s="8">
        <v>6.1064814814814815E-2</v>
      </c>
      <c r="F4092" t="s">
        <v>6606</v>
      </c>
      <c r="G4092" t="s">
        <v>6607</v>
      </c>
      <c r="H4092" t="s">
        <v>2266</v>
      </c>
      <c r="I4092">
        <v>1</v>
      </c>
      <c r="J4092">
        <v>95434</v>
      </c>
      <c r="K4092" t="s">
        <v>2267</v>
      </c>
      <c r="L4092" s="8">
        <v>6.2094907407407411E-2</v>
      </c>
      <c r="M4092" s="8">
        <v>6.5844907407407408E-2</v>
      </c>
      <c r="N4092" t="s">
        <v>1948</v>
      </c>
      <c r="O4092" t="s">
        <v>1948</v>
      </c>
      <c r="P4092" t="s">
        <v>1948</v>
      </c>
      <c r="Q4092" s="8">
        <v>3.7500000000000003E-3</v>
      </c>
      <c r="R4092" t="s">
        <v>1955</v>
      </c>
      <c r="S4092" t="s">
        <v>1955</v>
      </c>
      <c r="T4092" t="s">
        <v>1953</v>
      </c>
    </row>
    <row r="4093" spans="1:20" x14ac:dyDescent="0.35">
      <c r="A4093">
        <v>1228338190</v>
      </c>
      <c r="B4093">
        <v>370748</v>
      </c>
      <c r="C4093" t="s">
        <v>2066</v>
      </c>
      <c r="D4093" s="4">
        <v>44895</v>
      </c>
      <c r="E4093" s="8">
        <v>8.1712962962962963E-3</v>
      </c>
      <c r="F4093" t="s">
        <v>6582</v>
      </c>
      <c r="G4093" t="s">
        <v>6583</v>
      </c>
      <c r="H4093" t="s">
        <v>1949</v>
      </c>
      <c r="I4093">
        <v>1</v>
      </c>
      <c r="J4093">
        <v>94452</v>
      </c>
      <c r="K4093" t="s">
        <v>2074</v>
      </c>
      <c r="L4093" s="8">
        <v>1.9814814814814816E-2</v>
      </c>
      <c r="M4093" s="8">
        <v>2.179398148148148E-2</v>
      </c>
      <c r="N4093" t="s">
        <v>1948</v>
      </c>
      <c r="O4093" t="s">
        <v>1948</v>
      </c>
      <c r="P4093" t="s">
        <v>1948</v>
      </c>
      <c r="Q4093" s="8">
        <v>1.9791666666666668E-3</v>
      </c>
      <c r="R4093" t="s">
        <v>1951</v>
      </c>
      <c r="S4093" t="s">
        <v>1952</v>
      </c>
      <c r="T4093" t="s">
        <v>1953</v>
      </c>
    </row>
    <row r="4094" spans="1:20" x14ac:dyDescent="0.35">
      <c r="A4094">
        <v>1228338190</v>
      </c>
      <c r="B4094">
        <v>370748</v>
      </c>
      <c r="C4094" t="s">
        <v>2066</v>
      </c>
      <c r="D4094" s="4">
        <v>44895</v>
      </c>
      <c r="E4094" s="8">
        <v>8.1712962962962963E-3</v>
      </c>
      <c r="F4094" t="s">
        <v>6582</v>
      </c>
      <c r="G4094" t="s">
        <v>6583</v>
      </c>
      <c r="H4094" t="s">
        <v>1949</v>
      </c>
      <c r="I4094">
        <v>1</v>
      </c>
      <c r="J4094">
        <v>94531</v>
      </c>
      <c r="K4094" t="s">
        <v>2049</v>
      </c>
      <c r="L4094" s="8">
        <v>1.8842592592592591E-2</v>
      </c>
      <c r="M4094" s="8">
        <v>1.9930555555555556E-2</v>
      </c>
      <c r="N4094" t="s">
        <v>1948</v>
      </c>
      <c r="O4094" t="s">
        <v>1948</v>
      </c>
      <c r="P4094" t="s">
        <v>1948</v>
      </c>
      <c r="Q4094" s="8">
        <v>1.0879629629629629E-3</v>
      </c>
      <c r="R4094" t="s">
        <v>1955</v>
      </c>
      <c r="S4094" t="s">
        <v>1955</v>
      </c>
      <c r="T4094" t="s">
        <v>2004</v>
      </c>
    </row>
    <row r="4095" spans="1:20" x14ac:dyDescent="0.35">
      <c r="A4095">
        <v>1228321100</v>
      </c>
      <c r="B4095">
        <v>370570</v>
      </c>
      <c r="C4095" t="s">
        <v>1946</v>
      </c>
      <c r="D4095" s="4">
        <v>44894</v>
      </c>
      <c r="E4095" s="8">
        <v>0.84759259259259256</v>
      </c>
      <c r="F4095" t="s">
        <v>6608</v>
      </c>
      <c r="G4095" t="s">
        <v>6609</v>
      </c>
      <c r="H4095" t="s">
        <v>1949</v>
      </c>
      <c r="I4095">
        <v>1</v>
      </c>
      <c r="J4095">
        <v>94631</v>
      </c>
      <c r="K4095" t="s">
        <v>1954</v>
      </c>
      <c r="L4095" s="8">
        <v>0.86151620370370363</v>
      </c>
      <c r="M4095" s="8">
        <v>0.86251157407407408</v>
      </c>
      <c r="N4095" t="s">
        <v>1948</v>
      </c>
      <c r="O4095" t="s">
        <v>1948</v>
      </c>
      <c r="P4095" t="s">
        <v>1948</v>
      </c>
      <c r="Q4095" s="8">
        <v>9.9537037037037042E-4</v>
      </c>
      <c r="R4095" t="s">
        <v>1955</v>
      </c>
      <c r="S4095" t="s">
        <v>1955</v>
      </c>
      <c r="T4095" t="s">
        <v>1953</v>
      </c>
    </row>
    <row r="4096" spans="1:20" x14ac:dyDescent="0.35">
      <c r="A4096">
        <v>1228288956</v>
      </c>
      <c r="B4096">
        <v>370266</v>
      </c>
      <c r="C4096" t="s">
        <v>1946</v>
      </c>
      <c r="D4096" s="4">
        <v>44894</v>
      </c>
      <c r="E4096" s="8">
        <v>0.6331134259259259</v>
      </c>
      <c r="F4096" t="s">
        <v>6610</v>
      </c>
      <c r="G4096" t="s">
        <v>6611</v>
      </c>
      <c r="H4096" t="s">
        <v>2121</v>
      </c>
      <c r="I4096">
        <v>1</v>
      </c>
      <c r="J4096">
        <v>90531</v>
      </c>
      <c r="K4096" t="s">
        <v>2048</v>
      </c>
      <c r="L4096" s="8">
        <v>0.63443287037037044</v>
      </c>
      <c r="M4096" s="8">
        <v>0.63741898148148146</v>
      </c>
      <c r="N4096" t="s">
        <v>1948</v>
      </c>
      <c r="O4096" t="s">
        <v>1948</v>
      </c>
      <c r="P4096" t="s">
        <v>1948</v>
      </c>
      <c r="Q4096" s="8">
        <v>2.9861111111111113E-3</v>
      </c>
      <c r="R4096" t="s">
        <v>1955</v>
      </c>
      <c r="S4096" t="s">
        <v>1955</v>
      </c>
      <c r="T4096" t="s">
        <v>1953</v>
      </c>
    </row>
    <row r="4097" spans="1:20" x14ac:dyDescent="0.35">
      <c r="A4097" s="9">
        <v>1227855982</v>
      </c>
      <c r="B4097" s="9">
        <v>365615</v>
      </c>
      <c r="C4097" s="9" t="s">
        <v>2033</v>
      </c>
      <c r="D4097" s="10">
        <v>44890</v>
      </c>
      <c r="E4097" s="11">
        <v>0.44947916666666665</v>
      </c>
      <c r="F4097" s="9" t="s">
        <v>6612</v>
      </c>
      <c r="G4097" s="9" t="s">
        <v>6613</v>
      </c>
      <c r="H4097" s="9" t="s">
        <v>2063</v>
      </c>
      <c r="I4097" s="9">
        <v>1</v>
      </c>
      <c r="J4097" s="9">
        <v>95531</v>
      </c>
      <c r="K4097" s="9" t="s">
        <v>2026</v>
      </c>
      <c r="L4097" s="11">
        <v>0.45929398148148143</v>
      </c>
      <c r="M4097" s="11">
        <v>0.46246527777777779</v>
      </c>
      <c r="N4097" s="9" t="s">
        <v>1948</v>
      </c>
      <c r="O4097" s="9" t="s">
        <v>1948</v>
      </c>
      <c r="P4097" s="9" t="s">
        <v>1948</v>
      </c>
      <c r="Q4097" s="11">
        <v>3.1712962962962958E-3</v>
      </c>
      <c r="R4097" s="9" t="s">
        <v>1955</v>
      </c>
      <c r="S4097" s="9" t="s">
        <v>1955</v>
      </c>
      <c r="T4097" s="9" t="s">
        <v>1953</v>
      </c>
    </row>
    <row r="4098" spans="1:20" x14ac:dyDescent="0.35">
      <c r="A4098">
        <v>1228277615</v>
      </c>
      <c r="B4098">
        <v>370147</v>
      </c>
      <c r="C4098" t="s">
        <v>1946</v>
      </c>
      <c r="D4098" s="4">
        <v>44894</v>
      </c>
      <c r="E4098" s="8">
        <v>0.57638888888888895</v>
      </c>
      <c r="F4098" t="s">
        <v>6614</v>
      </c>
      <c r="G4098" t="s">
        <v>6615</v>
      </c>
      <c r="H4098" t="s">
        <v>2143</v>
      </c>
      <c r="I4098">
        <v>1</v>
      </c>
      <c r="J4098">
        <v>95131</v>
      </c>
      <c r="K4098" t="s">
        <v>5903</v>
      </c>
      <c r="L4098" s="8">
        <v>0.57693287037037033</v>
      </c>
      <c r="M4098" s="8">
        <v>0.58052083333333326</v>
      </c>
      <c r="N4098" t="s">
        <v>1948</v>
      </c>
      <c r="O4098" t="s">
        <v>1948</v>
      </c>
      <c r="P4098" t="s">
        <v>1948</v>
      </c>
      <c r="Q4098" s="8">
        <v>3.5879629629629629E-3</v>
      </c>
      <c r="R4098" t="s">
        <v>1955</v>
      </c>
      <c r="S4098" t="s">
        <v>1955</v>
      </c>
      <c r="T4098" t="s">
        <v>1953</v>
      </c>
    </row>
    <row r="4099" spans="1:20" s="13" customFormat="1" x14ac:dyDescent="0.35">
      <c r="A4099">
        <v>1228226617</v>
      </c>
      <c r="B4099">
        <v>369659</v>
      </c>
      <c r="C4099" t="s">
        <v>1946</v>
      </c>
      <c r="D4099" s="4">
        <v>44894</v>
      </c>
      <c r="E4099" s="8">
        <v>2.4143518518518519E-2</v>
      </c>
      <c r="F4099" t="s">
        <v>5518</v>
      </c>
      <c r="G4099" t="s">
        <v>5519</v>
      </c>
      <c r="H4099" t="s">
        <v>2389</v>
      </c>
      <c r="I4099">
        <v>1</v>
      </c>
      <c r="J4099">
        <v>93631</v>
      </c>
      <c r="K4099" t="s">
        <v>2390</v>
      </c>
      <c r="L4099" s="8">
        <v>2.8587962962962964E-2</v>
      </c>
      <c r="M4099" s="8">
        <v>3.2268518518518523E-2</v>
      </c>
      <c r="N4099" t="s">
        <v>1948</v>
      </c>
      <c r="O4099" t="s">
        <v>1948</v>
      </c>
      <c r="P4099" t="s">
        <v>1948</v>
      </c>
      <c r="Q4099" s="8">
        <v>3.6805555555555554E-3</v>
      </c>
      <c r="R4099" t="s">
        <v>1955</v>
      </c>
      <c r="S4099" t="s">
        <v>1955</v>
      </c>
      <c r="T4099" t="s">
        <v>1953</v>
      </c>
    </row>
    <row r="4100" spans="1:20" x14ac:dyDescent="0.35">
      <c r="A4100">
        <v>1228206389</v>
      </c>
      <c r="B4100">
        <v>369430</v>
      </c>
      <c r="C4100" t="s">
        <v>1969</v>
      </c>
      <c r="D4100" s="4">
        <v>44893</v>
      </c>
      <c r="E4100" s="8">
        <v>0.79601851851851846</v>
      </c>
      <c r="F4100" t="s">
        <v>6616</v>
      </c>
      <c r="H4100" t="s">
        <v>2057</v>
      </c>
      <c r="I4100">
        <v>1</v>
      </c>
      <c r="J4100">
        <v>96031</v>
      </c>
      <c r="K4100" t="s">
        <v>2088</v>
      </c>
      <c r="L4100" s="8">
        <v>0.79670138888888886</v>
      </c>
      <c r="M4100" s="8">
        <v>0.7990856481481482</v>
      </c>
      <c r="N4100" t="s">
        <v>1948</v>
      </c>
      <c r="O4100" t="s">
        <v>1948</v>
      </c>
      <c r="P4100" t="s">
        <v>1948</v>
      </c>
      <c r="Q4100" s="8">
        <v>2.3842592592592591E-3</v>
      </c>
      <c r="R4100" t="s">
        <v>1955</v>
      </c>
      <c r="S4100" t="s">
        <v>1955</v>
      </c>
      <c r="T4100" t="s">
        <v>1953</v>
      </c>
    </row>
    <row r="4101" spans="1:20" x14ac:dyDescent="0.35">
      <c r="A4101">
        <v>1228206389</v>
      </c>
      <c r="B4101">
        <v>369430</v>
      </c>
      <c r="C4101" t="s">
        <v>1969</v>
      </c>
      <c r="D4101" s="4">
        <v>44893</v>
      </c>
      <c r="E4101" s="8">
        <v>0.79601851851851846</v>
      </c>
      <c r="F4101" t="s">
        <v>6616</v>
      </c>
      <c r="H4101" t="s">
        <v>2057</v>
      </c>
      <c r="I4101">
        <v>1</v>
      </c>
      <c r="J4101">
        <v>96131</v>
      </c>
      <c r="K4101" t="s">
        <v>2089</v>
      </c>
      <c r="L4101" s="8">
        <v>0.79670138888888886</v>
      </c>
      <c r="M4101" s="8">
        <v>0.79809027777777775</v>
      </c>
      <c r="N4101" t="s">
        <v>1948</v>
      </c>
      <c r="O4101" t="s">
        <v>1948</v>
      </c>
      <c r="P4101" t="s">
        <v>1948</v>
      </c>
      <c r="Q4101" s="8">
        <v>1.3888888888888889E-3</v>
      </c>
      <c r="R4101" t="s">
        <v>1955</v>
      </c>
      <c r="S4101" t="s">
        <v>1955</v>
      </c>
      <c r="T4101" t="s">
        <v>1953</v>
      </c>
    </row>
    <row r="4102" spans="1:20" x14ac:dyDescent="0.35">
      <c r="A4102">
        <v>1228206389</v>
      </c>
      <c r="B4102">
        <v>369430</v>
      </c>
      <c r="C4102" t="s">
        <v>1969</v>
      </c>
      <c r="D4102" s="4">
        <v>44893</v>
      </c>
      <c r="E4102" s="8">
        <v>0.79601851851851846</v>
      </c>
      <c r="F4102" t="s">
        <v>6616</v>
      </c>
      <c r="H4102" t="s">
        <v>2057</v>
      </c>
      <c r="I4102">
        <v>1</v>
      </c>
      <c r="J4102">
        <v>94411</v>
      </c>
      <c r="K4102" t="s">
        <v>2074</v>
      </c>
      <c r="L4102" s="8">
        <v>0.79670138888888886</v>
      </c>
      <c r="M4102" s="8">
        <v>0.79839120370370376</v>
      </c>
      <c r="N4102" t="s">
        <v>1948</v>
      </c>
      <c r="O4102" t="s">
        <v>1948</v>
      </c>
      <c r="P4102" t="s">
        <v>1948</v>
      </c>
      <c r="Q4102" s="8">
        <v>1.689814814814815E-3</v>
      </c>
      <c r="R4102" t="s">
        <v>2111</v>
      </c>
      <c r="S4102" t="s">
        <v>2111</v>
      </c>
      <c r="T4102" t="s">
        <v>1953</v>
      </c>
    </row>
    <row r="4103" spans="1:20" x14ac:dyDescent="0.35">
      <c r="A4103">
        <v>1228206389</v>
      </c>
      <c r="B4103">
        <v>369430</v>
      </c>
      <c r="C4103" t="s">
        <v>1969</v>
      </c>
      <c r="D4103" s="4">
        <v>44893</v>
      </c>
      <c r="E4103" s="8">
        <v>0.79601851851851846</v>
      </c>
      <c r="F4103" t="s">
        <v>6616</v>
      </c>
      <c r="H4103" t="s">
        <v>2057</v>
      </c>
      <c r="I4103">
        <v>1</v>
      </c>
      <c r="J4103">
        <v>96211</v>
      </c>
      <c r="K4103" t="s">
        <v>2058</v>
      </c>
      <c r="L4103" s="8">
        <v>0.79670138888888886</v>
      </c>
      <c r="M4103" s="8">
        <v>0.79922453703703711</v>
      </c>
      <c r="N4103" t="s">
        <v>1948</v>
      </c>
      <c r="O4103" t="s">
        <v>1948</v>
      </c>
      <c r="P4103" t="s">
        <v>1948</v>
      </c>
      <c r="Q4103" s="8">
        <v>2.5231481481481481E-3</v>
      </c>
      <c r="R4103" t="s">
        <v>2111</v>
      </c>
      <c r="S4103" t="s">
        <v>2111</v>
      </c>
      <c r="T4103" t="s">
        <v>1953</v>
      </c>
    </row>
    <row r="4104" spans="1:20" x14ac:dyDescent="0.35">
      <c r="A4104">
        <v>1228203571</v>
      </c>
      <c r="B4104">
        <v>369397</v>
      </c>
      <c r="C4104" t="s">
        <v>1969</v>
      </c>
      <c r="D4104" s="4">
        <v>44893</v>
      </c>
      <c r="E4104" s="8">
        <v>0.77653935185185186</v>
      </c>
      <c r="F4104" t="s">
        <v>6617</v>
      </c>
      <c r="G4104" t="s">
        <v>6618</v>
      </c>
      <c r="H4104" t="s">
        <v>1983</v>
      </c>
      <c r="I4104">
        <v>1</v>
      </c>
      <c r="J4104">
        <v>93341</v>
      </c>
      <c r="K4104" t="s">
        <v>2136</v>
      </c>
      <c r="L4104" s="8">
        <v>0.7769328703703704</v>
      </c>
      <c r="M4104" s="8">
        <v>0.78121527777777777</v>
      </c>
      <c r="N4104" t="s">
        <v>1948</v>
      </c>
      <c r="O4104" t="s">
        <v>1948</v>
      </c>
      <c r="P4104" t="s">
        <v>1948</v>
      </c>
      <c r="Q4104" s="8">
        <v>4.2824074074074075E-3</v>
      </c>
      <c r="R4104" t="s">
        <v>1955</v>
      </c>
      <c r="S4104" t="s">
        <v>1955</v>
      </c>
      <c r="T4104" t="s">
        <v>1953</v>
      </c>
    </row>
    <row r="4105" spans="1:20" x14ac:dyDescent="0.35">
      <c r="A4105">
        <v>1228203571</v>
      </c>
      <c r="B4105">
        <v>369397</v>
      </c>
      <c r="C4105" t="s">
        <v>1969</v>
      </c>
      <c r="D4105" s="4">
        <v>44893</v>
      </c>
      <c r="E4105" s="8">
        <v>0.77653935185185186</v>
      </c>
      <c r="F4105" t="s">
        <v>6617</v>
      </c>
      <c r="G4105" t="s">
        <v>6618</v>
      </c>
      <c r="H4105" t="s">
        <v>1983</v>
      </c>
      <c r="I4105">
        <v>1</v>
      </c>
      <c r="J4105">
        <v>93351</v>
      </c>
      <c r="K4105" t="s">
        <v>2136</v>
      </c>
      <c r="L4105" s="8">
        <v>0.7769328703703704</v>
      </c>
      <c r="M4105" s="8">
        <v>0.78068287037037043</v>
      </c>
      <c r="N4105" t="s">
        <v>1948</v>
      </c>
      <c r="O4105" t="s">
        <v>1948</v>
      </c>
      <c r="P4105" t="s">
        <v>1948</v>
      </c>
      <c r="Q4105" s="8">
        <v>3.7500000000000003E-3</v>
      </c>
      <c r="R4105" t="s">
        <v>2006</v>
      </c>
      <c r="S4105" t="s">
        <v>1952</v>
      </c>
      <c r="T4105" t="s">
        <v>1953</v>
      </c>
    </row>
    <row r="4106" spans="1:20" x14ac:dyDescent="0.35">
      <c r="A4106">
        <v>1228172300</v>
      </c>
      <c r="B4106">
        <v>369027</v>
      </c>
      <c r="C4106" t="s">
        <v>1969</v>
      </c>
      <c r="D4106" s="4">
        <v>44893</v>
      </c>
      <c r="E4106" s="8">
        <v>0.51722222222222225</v>
      </c>
      <c r="F4106" t="s">
        <v>6619</v>
      </c>
      <c r="G4106" t="s">
        <v>6620</v>
      </c>
      <c r="H4106" t="s">
        <v>2206</v>
      </c>
      <c r="I4106">
        <v>1</v>
      </c>
      <c r="J4106">
        <v>91351</v>
      </c>
      <c r="K4106" t="s">
        <v>2207</v>
      </c>
      <c r="L4106" s="8">
        <v>0.52547453703703706</v>
      </c>
      <c r="M4106" s="8">
        <v>0.52701388888888889</v>
      </c>
      <c r="N4106" t="s">
        <v>1948</v>
      </c>
      <c r="O4106" t="s">
        <v>1948</v>
      </c>
      <c r="P4106" t="s">
        <v>1948</v>
      </c>
      <c r="Q4106" s="8">
        <v>1.5393518518518519E-3</v>
      </c>
      <c r="R4106" t="s">
        <v>2006</v>
      </c>
      <c r="S4106" t="s">
        <v>1973</v>
      </c>
      <c r="T4106" t="s">
        <v>1953</v>
      </c>
    </row>
    <row r="4107" spans="1:20" x14ac:dyDescent="0.35">
      <c r="A4107">
        <v>1228165628</v>
      </c>
      <c r="B4107">
        <v>368938</v>
      </c>
      <c r="C4107" t="s">
        <v>1969</v>
      </c>
      <c r="D4107" s="4">
        <v>44893</v>
      </c>
      <c r="E4107" s="8">
        <v>0.45271990740740736</v>
      </c>
      <c r="F4107" t="s">
        <v>6621</v>
      </c>
      <c r="G4107" t="s">
        <v>6622</v>
      </c>
      <c r="H4107" t="s">
        <v>1966</v>
      </c>
      <c r="I4107">
        <v>1</v>
      </c>
      <c r="J4107">
        <v>96631</v>
      </c>
      <c r="K4107" t="s">
        <v>1967</v>
      </c>
      <c r="L4107" s="8">
        <v>0.45543981481481483</v>
      </c>
      <c r="M4107" s="8">
        <v>0.45640046296296299</v>
      </c>
      <c r="N4107" t="s">
        <v>1948</v>
      </c>
      <c r="O4107" t="s">
        <v>1948</v>
      </c>
      <c r="P4107" t="s">
        <v>1948</v>
      </c>
      <c r="Q4107" s="8">
        <v>9.6064814814814808E-4</v>
      </c>
      <c r="R4107" t="s">
        <v>1955</v>
      </c>
      <c r="S4107" t="s">
        <v>1955</v>
      </c>
      <c r="T4107" t="s">
        <v>1953</v>
      </c>
    </row>
    <row r="4108" spans="1:20" x14ac:dyDescent="0.35">
      <c r="A4108">
        <v>1228160175</v>
      </c>
      <c r="B4108">
        <v>368851</v>
      </c>
      <c r="C4108" t="s">
        <v>1969</v>
      </c>
      <c r="D4108" s="4">
        <v>44893</v>
      </c>
      <c r="E4108" s="8">
        <v>0.39391203703703703</v>
      </c>
      <c r="F4108" t="s">
        <v>6623</v>
      </c>
      <c r="G4108" t="s">
        <v>4273</v>
      </c>
      <c r="H4108" t="s">
        <v>1957</v>
      </c>
      <c r="I4108">
        <v>1</v>
      </c>
      <c r="J4108">
        <v>92731</v>
      </c>
      <c r="K4108" t="s">
        <v>1959</v>
      </c>
      <c r="L4108" s="8">
        <v>0.39436342592592594</v>
      </c>
      <c r="M4108" s="8">
        <v>0.39443287037037034</v>
      </c>
      <c r="N4108" t="s">
        <v>1948</v>
      </c>
      <c r="O4108" t="s">
        <v>1948</v>
      </c>
      <c r="P4108" t="s">
        <v>1948</v>
      </c>
      <c r="Q4108" s="8">
        <v>6.9444444444444444E-5</v>
      </c>
      <c r="R4108" t="s">
        <v>1955</v>
      </c>
      <c r="S4108" t="s">
        <v>1955</v>
      </c>
      <c r="T4108" t="s">
        <v>2004</v>
      </c>
    </row>
    <row r="4109" spans="1:20" x14ac:dyDescent="0.35">
      <c r="A4109">
        <v>1228153846</v>
      </c>
      <c r="B4109">
        <v>368780</v>
      </c>
      <c r="C4109" t="s">
        <v>1969</v>
      </c>
      <c r="D4109" s="4">
        <v>44893</v>
      </c>
      <c r="E4109" s="8">
        <v>0.32570601851851849</v>
      </c>
      <c r="F4109" t="s">
        <v>6624</v>
      </c>
      <c r="G4109" t="s">
        <v>6625</v>
      </c>
      <c r="H4109" t="s">
        <v>2609</v>
      </c>
      <c r="I4109">
        <v>1</v>
      </c>
      <c r="J4109">
        <v>96331</v>
      </c>
      <c r="K4109" t="s">
        <v>2092</v>
      </c>
      <c r="L4109" s="8">
        <v>0.32586805555555554</v>
      </c>
      <c r="M4109" s="8">
        <v>0.32784722222222223</v>
      </c>
      <c r="N4109" t="s">
        <v>1948</v>
      </c>
      <c r="O4109" t="s">
        <v>1948</v>
      </c>
      <c r="P4109" t="s">
        <v>1948</v>
      </c>
      <c r="Q4109" s="8">
        <v>1.9791666666666668E-3</v>
      </c>
      <c r="R4109" t="s">
        <v>1955</v>
      </c>
      <c r="S4109" t="s">
        <v>1955</v>
      </c>
      <c r="T4109" t="s">
        <v>2004</v>
      </c>
    </row>
    <row r="4110" spans="1:20" x14ac:dyDescent="0.35">
      <c r="A4110">
        <v>1228151735</v>
      </c>
      <c r="B4110">
        <v>368761</v>
      </c>
      <c r="C4110" t="s">
        <v>1969</v>
      </c>
      <c r="D4110" s="4">
        <v>44893</v>
      </c>
      <c r="E4110" s="8">
        <v>0.30670138888888887</v>
      </c>
      <c r="F4110" t="s">
        <v>6626</v>
      </c>
      <c r="H4110" t="s">
        <v>1949</v>
      </c>
      <c r="I4110">
        <v>1</v>
      </c>
      <c r="J4110">
        <v>90571</v>
      </c>
      <c r="K4110" t="s">
        <v>2048</v>
      </c>
      <c r="L4110" s="8">
        <v>0.31149305555555556</v>
      </c>
      <c r="M4110" s="8">
        <v>0.31549768518518517</v>
      </c>
      <c r="N4110" t="s">
        <v>1948</v>
      </c>
      <c r="O4110" t="s">
        <v>1948</v>
      </c>
      <c r="P4110" t="s">
        <v>1948</v>
      </c>
      <c r="Q4110" s="8">
        <v>4.0046296296296297E-3</v>
      </c>
      <c r="R4110" t="s">
        <v>2027</v>
      </c>
      <c r="S4110" t="s">
        <v>2027</v>
      </c>
      <c r="T4110" t="s">
        <v>1953</v>
      </c>
    </row>
    <row r="4111" spans="1:20" x14ac:dyDescent="0.35">
      <c r="A4111">
        <v>1228151735</v>
      </c>
      <c r="B4111">
        <v>368761</v>
      </c>
      <c r="C4111" t="s">
        <v>1969</v>
      </c>
      <c r="D4111" s="4">
        <v>44893</v>
      </c>
      <c r="E4111" s="8">
        <v>0.30670138888888887</v>
      </c>
      <c r="F4111" t="s">
        <v>6626</v>
      </c>
      <c r="H4111" t="s">
        <v>1949</v>
      </c>
      <c r="I4111">
        <v>1</v>
      </c>
      <c r="J4111">
        <v>94631</v>
      </c>
      <c r="K4111" t="s">
        <v>1954</v>
      </c>
      <c r="L4111" s="8">
        <v>0.30921296296296297</v>
      </c>
      <c r="M4111" s="8">
        <v>0.31003472222222223</v>
      </c>
      <c r="N4111" t="s">
        <v>1948</v>
      </c>
      <c r="O4111" t="s">
        <v>1948</v>
      </c>
      <c r="P4111" t="s">
        <v>1948</v>
      </c>
      <c r="Q4111" s="8">
        <v>8.2175925925925917E-4</v>
      </c>
      <c r="R4111" t="s">
        <v>1955</v>
      </c>
      <c r="S4111" t="s">
        <v>1955</v>
      </c>
      <c r="T4111" t="s">
        <v>1953</v>
      </c>
    </row>
    <row r="4112" spans="1:20" x14ac:dyDescent="0.35">
      <c r="A4112">
        <v>1228144056</v>
      </c>
      <c r="B4112">
        <v>368679</v>
      </c>
      <c r="C4112" t="s">
        <v>1969</v>
      </c>
      <c r="D4112" s="4">
        <v>44893</v>
      </c>
      <c r="E4112" s="8">
        <v>0.14376157407407408</v>
      </c>
      <c r="F4112" t="s">
        <v>6627</v>
      </c>
      <c r="G4112" t="s">
        <v>6628</v>
      </c>
      <c r="H4112" t="s">
        <v>1949</v>
      </c>
      <c r="I4112">
        <v>1</v>
      </c>
      <c r="J4112">
        <v>94852</v>
      </c>
      <c r="K4112" t="s">
        <v>1950</v>
      </c>
      <c r="L4112" s="8">
        <v>0.15055555555555555</v>
      </c>
      <c r="M4112" s="8">
        <v>0.15266203703703704</v>
      </c>
      <c r="N4112" t="s">
        <v>1948</v>
      </c>
      <c r="O4112" t="s">
        <v>1948</v>
      </c>
      <c r="P4112" t="s">
        <v>1948</v>
      </c>
      <c r="Q4112" s="8">
        <v>2.1064814814814813E-3</v>
      </c>
      <c r="R4112" t="s">
        <v>1951</v>
      </c>
      <c r="S4112" t="s">
        <v>1952</v>
      </c>
      <c r="T4112" t="s">
        <v>1953</v>
      </c>
    </row>
    <row r="4113" spans="1:20" x14ac:dyDescent="0.35">
      <c r="A4113">
        <v>1228143386</v>
      </c>
      <c r="B4113">
        <v>368674</v>
      </c>
      <c r="C4113" t="s">
        <v>1969</v>
      </c>
      <c r="D4113" s="4">
        <v>44893</v>
      </c>
      <c r="E4113" s="8">
        <v>0.13351851851851851</v>
      </c>
      <c r="F4113" t="s">
        <v>6629</v>
      </c>
      <c r="G4113" t="s">
        <v>6630</v>
      </c>
      <c r="H4113" t="s">
        <v>1949</v>
      </c>
      <c r="I4113">
        <v>1</v>
      </c>
      <c r="J4113">
        <v>94531</v>
      </c>
      <c r="K4113" t="s">
        <v>2049</v>
      </c>
      <c r="L4113" s="8">
        <v>0.13640046296296296</v>
      </c>
      <c r="M4113" s="8">
        <v>0.13796296296296295</v>
      </c>
      <c r="N4113" t="s">
        <v>1948</v>
      </c>
      <c r="O4113" t="s">
        <v>1948</v>
      </c>
      <c r="P4113" t="s">
        <v>1948</v>
      </c>
      <c r="Q4113" s="8">
        <v>1.5624999999999999E-3</v>
      </c>
      <c r="R4113" t="s">
        <v>1955</v>
      </c>
      <c r="S4113" t="s">
        <v>1955</v>
      </c>
      <c r="T4113" t="s">
        <v>1953</v>
      </c>
    </row>
    <row r="4114" spans="1:20" x14ac:dyDescent="0.35">
      <c r="A4114">
        <v>1228136355</v>
      </c>
      <c r="B4114">
        <v>368628</v>
      </c>
      <c r="C4114" t="s">
        <v>1969</v>
      </c>
      <c r="D4114" s="4">
        <v>44893</v>
      </c>
      <c r="E4114" s="8">
        <v>4.1435185185185179E-2</v>
      </c>
      <c r="F4114" t="s">
        <v>6631</v>
      </c>
      <c r="G4114" t="s">
        <v>6632</v>
      </c>
      <c r="H4114" t="s">
        <v>2057</v>
      </c>
      <c r="I4114">
        <v>1</v>
      </c>
      <c r="J4114">
        <v>96231</v>
      </c>
      <c r="K4114" t="s">
        <v>2058</v>
      </c>
      <c r="L4114" s="8">
        <v>5.1562500000000004E-2</v>
      </c>
      <c r="M4114" s="8">
        <v>5.482638888888889E-2</v>
      </c>
      <c r="N4114" t="s">
        <v>1948</v>
      </c>
      <c r="O4114" t="s">
        <v>1948</v>
      </c>
      <c r="P4114" t="s">
        <v>1948</v>
      </c>
      <c r="Q4114" s="8">
        <v>3.2638888888888891E-3</v>
      </c>
      <c r="R4114" t="s">
        <v>1955</v>
      </c>
      <c r="S4114" t="s">
        <v>1955</v>
      </c>
      <c r="T4114" t="s">
        <v>1953</v>
      </c>
    </row>
    <row r="4115" spans="1:20" x14ac:dyDescent="0.35">
      <c r="A4115">
        <v>1228136355</v>
      </c>
      <c r="B4115">
        <v>368628</v>
      </c>
      <c r="C4115" t="s">
        <v>1969</v>
      </c>
      <c r="D4115" s="4">
        <v>44893</v>
      </c>
      <c r="E4115" s="8">
        <v>4.1435185185185179E-2</v>
      </c>
      <c r="F4115" t="s">
        <v>6631</v>
      </c>
      <c r="G4115" t="s">
        <v>6632</v>
      </c>
      <c r="H4115" t="s">
        <v>2057</v>
      </c>
      <c r="I4115">
        <v>1</v>
      </c>
      <c r="J4115">
        <v>96252</v>
      </c>
      <c r="K4115" t="s">
        <v>2058</v>
      </c>
      <c r="L4115" s="8">
        <v>5.1562500000000004E-2</v>
      </c>
      <c r="M4115" s="8">
        <v>5.5E-2</v>
      </c>
      <c r="N4115" t="s">
        <v>1948</v>
      </c>
      <c r="O4115" t="s">
        <v>1948</v>
      </c>
      <c r="P4115" t="s">
        <v>1948</v>
      </c>
      <c r="Q4115" s="8">
        <v>3.4375E-3</v>
      </c>
      <c r="R4115" t="s">
        <v>1951</v>
      </c>
      <c r="S4115" t="s">
        <v>1973</v>
      </c>
      <c r="T4115" t="s">
        <v>1953</v>
      </c>
    </row>
    <row r="4116" spans="1:20" x14ac:dyDescent="0.35">
      <c r="A4116">
        <v>1228123995</v>
      </c>
      <c r="B4116">
        <v>368504</v>
      </c>
      <c r="C4116" t="s">
        <v>1987</v>
      </c>
      <c r="D4116" s="4">
        <v>44892</v>
      </c>
      <c r="E4116" s="8">
        <v>0.90694444444444444</v>
      </c>
      <c r="F4116" t="s">
        <v>3670</v>
      </c>
      <c r="G4116" t="s">
        <v>3671</v>
      </c>
      <c r="H4116" t="s">
        <v>1949</v>
      </c>
      <c r="I4116">
        <v>1</v>
      </c>
      <c r="J4116">
        <v>94852</v>
      </c>
      <c r="K4116" t="s">
        <v>1950</v>
      </c>
      <c r="L4116" s="8">
        <v>0.92042824074074081</v>
      </c>
      <c r="M4116" s="8">
        <v>0.92203703703703699</v>
      </c>
      <c r="N4116" t="s">
        <v>1948</v>
      </c>
      <c r="O4116" t="s">
        <v>1948</v>
      </c>
      <c r="P4116" t="s">
        <v>1948</v>
      </c>
      <c r="Q4116" s="8">
        <v>1.6087962962962963E-3</v>
      </c>
      <c r="R4116" t="s">
        <v>1951</v>
      </c>
      <c r="S4116" t="s">
        <v>1952</v>
      </c>
      <c r="T4116" t="s">
        <v>1953</v>
      </c>
    </row>
    <row r="4117" spans="1:20" x14ac:dyDescent="0.35">
      <c r="A4117">
        <v>1228123995</v>
      </c>
      <c r="B4117">
        <v>368504</v>
      </c>
      <c r="C4117" t="s">
        <v>1987</v>
      </c>
      <c r="D4117" s="4">
        <v>44892</v>
      </c>
      <c r="E4117" s="8">
        <v>0.90694444444444444</v>
      </c>
      <c r="F4117" t="s">
        <v>3670</v>
      </c>
      <c r="G4117" t="s">
        <v>3671</v>
      </c>
      <c r="H4117" t="s">
        <v>1949</v>
      </c>
      <c r="I4117">
        <v>1</v>
      </c>
      <c r="J4117">
        <v>94831</v>
      </c>
      <c r="K4117" t="s">
        <v>1950</v>
      </c>
      <c r="L4117" s="8">
        <v>0.91962962962962969</v>
      </c>
      <c r="M4117" s="8">
        <v>0.91972222222222222</v>
      </c>
      <c r="N4117" t="s">
        <v>1948</v>
      </c>
      <c r="O4117" t="s">
        <v>1948</v>
      </c>
      <c r="P4117" t="s">
        <v>1948</v>
      </c>
      <c r="Q4117" s="8">
        <v>9.2592592592592588E-5</v>
      </c>
      <c r="R4117" t="s">
        <v>1955</v>
      </c>
      <c r="S4117" t="s">
        <v>1955</v>
      </c>
      <c r="T4117" t="s">
        <v>1953</v>
      </c>
    </row>
    <row r="4118" spans="1:20" x14ac:dyDescent="0.35">
      <c r="A4118">
        <v>1228123075</v>
      </c>
      <c r="B4118">
        <v>368492</v>
      </c>
      <c r="C4118" t="s">
        <v>1987</v>
      </c>
      <c r="D4118" s="4">
        <v>44892</v>
      </c>
      <c r="E4118" s="8">
        <v>0.8976736111111111</v>
      </c>
      <c r="F4118" t="s">
        <v>6633</v>
      </c>
      <c r="G4118" t="s">
        <v>6634</v>
      </c>
      <c r="H4118" t="s">
        <v>2057</v>
      </c>
      <c r="I4118">
        <v>1</v>
      </c>
      <c r="J4118">
        <v>96252</v>
      </c>
      <c r="K4118" t="s">
        <v>2058</v>
      </c>
      <c r="L4118" s="8">
        <v>0.90322916666666664</v>
      </c>
      <c r="M4118" s="8">
        <v>0.904363425925926</v>
      </c>
      <c r="N4118" t="s">
        <v>1948</v>
      </c>
      <c r="O4118" t="s">
        <v>1948</v>
      </c>
      <c r="P4118" t="s">
        <v>1948</v>
      </c>
      <c r="Q4118" s="8">
        <v>1.1342592592592591E-3</v>
      </c>
      <c r="R4118" t="s">
        <v>1951</v>
      </c>
      <c r="S4118" t="s">
        <v>1973</v>
      </c>
      <c r="T4118" t="s">
        <v>1953</v>
      </c>
    </row>
    <row r="4119" spans="1:20" x14ac:dyDescent="0.35">
      <c r="A4119">
        <v>1228117356</v>
      </c>
      <c r="B4119">
        <v>368446</v>
      </c>
      <c r="C4119" t="s">
        <v>1987</v>
      </c>
      <c r="D4119" s="4">
        <v>44892</v>
      </c>
      <c r="E4119" s="8">
        <v>0.83141203703703714</v>
      </c>
      <c r="F4119" t="s">
        <v>6635</v>
      </c>
      <c r="H4119" t="s">
        <v>1972</v>
      </c>
      <c r="I4119">
        <v>1</v>
      </c>
      <c r="J4119">
        <v>91831</v>
      </c>
      <c r="K4119" t="s">
        <v>1995</v>
      </c>
      <c r="L4119" s="8">
        <v>0.84159722222222222</v>
      </c>
      <c r="M4119" s="8">
        <v>0.84409722222222217</v>
      </c>
      <c r="N4119" t="s">
        <v>1948</v>
      </c>
      <c r="O4119" t="s">
        <v>1948</v>
      </c>
      <c r="P4119" t="s">
        <v>1948</v>
      </c>
      <c r="Q4119" s="8">
        <v>2.5000000000000001E-3</v>
      </c>
      <c r="R4119" t="s">
        <v>1955</v>
      </c>
      <c r="S4119" t="s">
        <v>1955</v>
      </c>
      <c r="T4119" t="s">
        <v>1953</v>
      </c>
    </row>
    <row r="4120" spans="1:20" x14ac:dyDescent="0.35">
      <c r="A4120">
        <v>1228106074</v>
      </c>
      <c r="B4120">
        <v>368335</v>
      </c>
      <c r="C4120" t="s">
        <v>1987</v>
      </c>
      <c r="D4120" s="4">
        <v>44892</v>
      </c>
      <c r="E4120" s="8">
        <v>0.74971064814814825</v>
      </c>
      <c r="F4120" t="s">
        <v>6636</v>
      </c>
      <c r="G4120" t="s">
        <v>6637</v>
      </c>
      <c r="H4120" t="s">
        <v>1962</v>
      </c>
      <c r="I4120">
        <v>1</v>
      </c>
      <c r="J4120">
        <v>90131</v>
      </c>
      <c r="K4120" t="s">
        <v>1963</v>
      </c>
      <c r="L4120" s="8">
        <v>0.75075231481481486</v>
      </c>
      <c r="M4120" s="8">
        <v>0.7518055555555555</v>
      </c>
      <c r="N4120" t="s">
        <v>1948</v>
      </c>
      <c r="O4120" t="s">
        <v>1948</v>
      </c>
      <c r="P4120" t="s">
        <v>1948</v>
      </c>
      <c r="Q4120" s="8">
        <v>1.0532407407407407E-3</v>
      </c>
      <c r="R4120" t="s">
        <v>1955</v>
      </c>
      <c r="S4120" t="s">
        <v>1955</v>
      </c>
      <c r="T4120" t="s">
        <v>1953</v>
      </c>
    </row>
    <row r="4121" spans="1:20" x14ac:dyDescent="0.35">
      <c r="A4121">
        <v>1228097085</v>
      </c>
      <c r="B4121">
        <v>368221</v>
      </c>
      <c r="C4121" t="s">
        <v>1987</v>
      </c>
      <c r="D4121" s="4">
        <v>44892</v>
      </c>
      <c r="E4121" s="8">
        <v>0.68545138888888879</v>
      </c>
      <c r="F4121" t="s">
        <v>6638</v>
      </c>
      <c r="H4121" t="s">
        <v>1962</v>
      </c>
      <c r="I4121">
        <v>1</v>
      </c>
      <c r="J4121">
        <v>90131</v>
      </c>
      <c r="K4121" t="s">
        <v>1963</v>
      </c>
      <c r="L4121" s="8">
        <v>0.7275462962962963</v>
      </c>
      <c r="M4121" s="8">
        <v>0.72856481481481483</v>
      </c>
      <c r="N4121" t="s">
        <v>1948</v>
      </c>
      <c r="O4121" t="s">
        <v>1948</v>
      </c>
      <c r="P4121" t="s">
        <v>1948</v>
      </c>
      <c r="Q4121" s="8">
        <v>1.0185185185185186E-3</v>
      </c>
      <c r="R4121" t="s">
        <v>1955</v>
      </c>
      <c r="S4121" t="s">
        <v>1955</v>
      </c>
      <c r="T4121" t="s">
        <v>2004</v>
      </c>
    </row>
    <row r="4122" spans="1:20" x14ac:dyDescent="0.35">
      <c r="A4122">
        <v>1228100612</v>
      </c>
      <c r="B4122">
        <v>368271</v>
      </c>
      <c r="C4122" t="s">
        <v>1987</v>
      </c>
      <c r="D4122" s="4">
        <v>44892</v>
      </c>
      <c r="E4122" s="8">
        <v>0.71462962962962961</v>
      </c>
      <c r="F4122" t="s">
        <v>6401</v>
      </c>
      <c r="G4122" t="s">
        <v>6402</v>
      </c>
      <c r="H4122" t="s">
        <v>1957</v>
      </c>
      <c r="I4122">
        <v>1</v>
      </c>
      <c r="J4122">
        <v>92831</v>
      </c>
      <c r="K4122" t="s">
        <v>2232</v>
      </c>
      <c r="L4122" s="8">
        <v>0.71489583333333329</v>
      </c>
      <c r="M4122" s="8">
        <v>0.71765046296296298</v>
      </c>
      <c r="N4122" t="s">
        <v>1948</v>
      </c>
      <c r="O4122" t="s">
        <v>1948</v>
      </c>
      <c r="P4122" t="s">
        <v>1948</v>
      </c>
      <c r="Q4122" s="8">
        <v>2.7546296296296294E-3</v>
      </c>
      <c r="R4122" t="s">
        <v>1955</v>
      </c>
      <c r="S4122" t="s">
        <v>1955</v>
      </c>
      <c r="T4122" t="s">
        <v>1953</v>
      </c>
    </row>
    <row r="4123" spans="1:20" x14ac:dyDescent="0.35">
      <c r="A4123">
        <v>1228092390</v>
      </c>
      <c r="B4123">
        <v>368169</v>
      </c>
      <c r="C4123" t="s">
        <v>1987</v>
      </c>
      <c r="D4123" s="4">
        <v>44892</v>
      </c>
      <c r="E4123" s="8">
        <v>0.64354166666666668</v>
      </c>
      <c r="F4123" t="s">
        <v>6639</v>
      </c>
      <c r="H4123" t="s">
        <v>2951</v>
      </c>
      <c r="I4123">
        <v>1</v>
      </c>
      <c r="J4123">
        <v>93911</v>
      </c>
      <c r="K4123" t="s">
        <v>2080</v>
      </c>
      <c r="L4123" s="8">
        <v>0.64459490740740744</v>
      </c>
      <c r="M4123" s="8">
        <v>0.64810185185185187</v>
      </c>
      <c r="N4123" t="s">
        <v>1948</v>
      </c>
      <c r="O4123" t="s">
        <v>1948</v>
      </c>
      <c r="P4123" t="s">
        <v>1948</v>
      </c>
      <c r="Q4123" s="8">
        <v>3.5069444444444445E-3</v>
      </c>
      <c r="R4123" t="s">
        <v>2111</v>
      </c>
      <c r="S4123" t="s">
        <v>2111</v>
      </c>
      <c r="T4123" t="s">
        <v>2004</v>
      </c>
    </row>
    <row r="4124" spans="1:20" x14ac:dyDescent="0.35">
      <c r="A4124">
        <v>1228092390</v>
      </c>
      <c r="B4124">
        <v>368169</v>
      </c>
      <c r="C4124" t="s">
        <v>1987</v>
      </c>
      <c r="D4124" s="4">
        <v>44892</v>
      </c>
      <c r="E4124" s="8">
        <v>0.64354166666666668</v>
      </c>
      <c r="F4124" t="s">
        <v>6639</v>
      </c>
      <c r="H4124" t="s">
        <v>2951</v>
      </c>
      <c r="I4124">
        <v>1</v>
      </c>
      <c r="J4124">
        <v>94411</v>
      </c>
      <c r="K4124" t="s">
        <v>2074</v>
      </c>
      <c r="L4124" s="8">
        <v>0.64459490740740744</v>
      </c>
      <c r="M4124" s="8">
        <v>0.64561342592592597</v>
      </c>
      <c r="N4124" t="s">
        <v>1948</v>
      </c>
      <c r="O4124" t="s">
        <v>1948</v>
      </c>
      <c r="P4124" t="s">
        <v>1948</v>
      </c>
      <c r="Q4124" s="8">
        <v>1.0185185185185186E-3</v>
      </c>
      <c r="R4124" t="s">
        <v>2111</v>
      </c>
      <c r="S4124" t="s">
        <v>2111</v>
      </c>
      <c r="T4124" t="s">
        <v>2004</v>
      </c>
    </row>
    <row r="4125" spans="1:20" x14ac:dyDescent="0.35">
      <c r="A4125">
        <v>1228092390</v>
      </c>
      <c r="B4125">
        <v>368169</v>
      </c>
      <c r="C4125" t="s">
        <v>1987</v>
      </c>
      <c r="D4125" s="4">
        <v>44892</v>
      </c>
      <c r="E4125" s="8">
        <v>0.64354166666666668</v>
      </c>
      <c r="F4125" t="s">
        <v>6639</v>
      </c>
      <c r="H4125" t="s">
        <v>2951</v>
      </c>
      <c r="I4125">
        <v>1</v>
      </c>
      <c r="J4125">
        <v>95731</v>
      </c>
      <c r="K4125" t="s">
        <v>2005</v>
      </c>
      <c r="L4125" s="8">
        <v>0.64459490740740744</v>
      </c>
      <c r="M4125" s="8">
        <v>0.64547453703703705</v>
      </c>
      <c r="N4125" t="s">
        <v>1948</v>
      </c>
      <c r="O4125" t="s">
        <v>1948</v>
      </c>
      <c r="P4125" t="s">
        <v>1948</v>
      </c>
      <c r="Q4125" s="8">
        <v>8.7962962962962962E-4</v>
      </c>
      <c r="R4125" t="s">
        <v>1955</v>
      </c>
      <c r="S4125" t="s">
        <v>1955</v>
      </c>
      <c r="T4125" t="s">
        <v>2004</v>
      </c>
    </row>
    <row r="4126" spans="1:20" x14ac:dyDescent="0.35">
      <c r="A4126">
        <v>1228092390</v>
      </c>
      <c r="B4126">
        <v>368169</v>
      </c>
      <c r="C4126" t="s">
        <v>1987</v>
      </c>
      <c r="D4126" s="4">
        <v>44892</v>
      </c>
      <c r="E4126" s="8">
        <v>0.64354166666666668</v>
      </c>
      <c r="F4126" t="s">
        <v>6639</v>
      </c>
      <c r="H4126" t="s">
        <v>2951</v>
      </c>
      <c r="I4126">
        <v>1</v>
      </c>
      <c r="J4126">
        <v>92831</v>
      </c>
      <c r="K4126" t="s">
        <v>2232</v>
      </c>
      <c r="L4126" s="8">
        <v>0.64439814814814811</v>
      </c>
      <c r="M4126" s="8">
        <v>0.64693287037037039</v>
      </c>
      <c r="N4126" t="s">
        <v>1948</v>
      </c>
      <c r="O4126" t="s">
        <v>1948</v>
      </c>
      <c r="P4126" t="s">
        <v>1948</v>
      </c>
      <c r="Q4126" s="8">
        <v>2.5347222222222221E-3</v>
      </c>
      <c r="R4126" t="s">
        <v>1955</v>
      </c>
      <c r="S4126" t="s">
        <v>1955</v>
      </c>
      <c r="T4126" t="s">
        <v>2004</v>
      </c>
    </row>
    <row r="4127" spans="1:20" x14ac:dyDescent="0.35">
      <c r="A4127">
        <v>1228072189</v>
      </c>
      <c r="B4127">
        <v>367933</v>
      </c>
      <c r="C4127" t="s">
        <v>1987</v>
      </c>
      <c r="D4127" s="4">
        <v>44892</v>
      </c>
      <c r="E4127" s="8">
        <v>0.42471064814814818</v>
      </c>
      <c r="F4127" t="s">
        <v>6640</v>
      </c>
      <c r="H4127" t="s">
        <v>6126</v>
      </c>
      <c r="I4127">
        <v>1</v>
      </c>
      <c r="J4127">
        <v>94031</v>
      </c>
      <c r="K4127" t="s">
        <v>3802</v>
      </c>
      <c r="L4127" s="8">
        <v>0.42471064814814818</v>
      </c>
      <c r="M4127" s="8">
        <v>0.42766203703703703</v>
      </c>
      <c r="N4127" t="s">
        <v>1948</v>
      </c>
      <c r="O4127" t="s">
        <v>1948</v>
      </c>
      <c r="P4127" t="s">
        <v>1948</v>
      </c>
      <c r="Q4127" s="8">
        <v>2.9513888888888888E-3</v>
      </c>
      <c r="R4127" t="s">
        <v>1955</v>
      </c>
      <c r="S4127" t="s">
        <v>1955</v>
      </c>
      <c r="T4127" t="s">
        <v>2004</v>
      </c>
    </row>
    <row r="4128" spans="1:20" x14ac:dyDescent="0.35">
      <c r="A4128">
        <v>1228068516</v>
      </c>
      <c r="B4128">
        <v>367885</v>
      </c>
      <c r="C4128" t="s">
        <v>1987</v>
      </c>
      <c r="D4128" s="4">
        <v>44892</v>
      </c>
      <c r="E4128" s="8">
        <v>0.37043981481481486</v>
      </c>
      <c r="F4128" t="s">
        <v>6641</v>
      </c>
      <c r="G4128" t="s">
        <v>6642</v>
      </c>
      <c r="H4128" t="s">
        <v>1972</v>
      </c>
      <c r="I4128">
        <v>1</v>
      </c>
      <c r="J4128">
        <v>91831</v>
      </c>
      <c r="K4128" t="s">
        <v>1995</v>
      </c>
      <c r="L4128" s="8">
        <v>0.37055555555555553</v>
      </c>
      <c r="M4128" s="8">
        <v>0.3739467592592593</v>
      </c>
      <c r="N4128" t="s">
        <v>1948</v>
      </c>
      <c r="O4128" t="s">
        <v>1948</v>
      </c>
      <c r="P4128" t="s">
        <v>1948</v>
      </c>
      <c r="Q4128" s="8">
        <v>3.3912037037037036E-3</v>
      </c>
      <c r="R4128" t="s">
        <v>1955</v>
      </c>
      <c r="S4128" t="s">
        <v>1955</v>
      </c>
      <c r="T4128" t="s">
        <v>1953</v>
      </c>
    </row>
    <row r="4129" spans="1:20" x14ac:dyDescent="0.35">
      <c r="A4129">
        <v>1228063627</v>
      </c>
      <c r="B4129">
        <v>367845</v>
      </c>
      <c r="C4129" t="s">
        <v>1987</v>
      </c>
      <c r="D4129" s="4">
        <v>44892</v>
      </c>
      <c r="E4129" s="8">
        <v>0.27806712962962959</v>
      </c>
      <c r="F4129" t="s">
        <v>6643</v>
      </c>
      <c r="H4129" t="s">
        <v>1976</v>
      </c>
      <c r="I4129">
        <v>1</v>
      </c>
      <c r="J4129">
        <v>95252</v>
      </c>
      <c r="K4129" t="s">
        <v>1977</v>
      </c>
      <c r="L4129" s="8">
        <v>0.28642361111111109</v>
      </c>
      <c r="M4129" s="8">
        <v>0.28943287037037035</v>
      </c>
      <c r="N4129" t="s">
        <v>1948</v>
      </c>
      <c r="O4129" t="s">
        <v>1948</v>
      </c>
      <c r="P4129" t="s">
        <v>1948</v>
      </c>
      <c r="Q4129" s="8">
        <v>3.0092592592592588E-3</v>
      </c>
      <c r="R4129" t="s">
        <v>1951</v>
      </c>
      <c r="S4129" t="s">
        <v>1973</v>
      </c>
      <c r="T4129" t="s">
        <v>1953</v>
      </c>
    </row>
    <row r="4130" spans="1:20" x14ac:dyDescent="0.35">
      <c r="A4130">
        <v>1228061803</v>
      </c>
      <c r="B4130">
        <v>367827</v>
      </c>
      <c r="C4130" t="s">
        <v>1987</v>
      </c>
      <c r="D4130" s="4">
        <v>44892</v>
      </c>
      <c r="E4130" s="8">
        <v>0.24859953703703705</v>
      </c>
      <c r="F4130" t="s">
        <v>6644</v>
      </c>
      <c r="G4130" t="s">
        <v>6645</v>
      </c>
      <c r="H4130" t="s">
        <v>2206</v>
      </c>
      <c r="I4130">
        <v>1</v>
      </c>
      <c r="J4130">
        <v>91351</v>
      </c>
      <c r="K4130" t="s">
        <v>2207</v>
      </c>
      <c r="L4130" s="8">
        <v>0.25631944444444443</v>
      </c>
      <c r="M4130" s="8">
        <v>0.25886574074074076</v>
      </c>
      <c r="N4130" t="s">
        <v>1948</v>
      </c>
      <c r="O4130" t="s">
        <v>1948</v>
      </c>
      <c r="P4130" t="s">
        <v>1948</v>
      </c>
      <c r="Q4130" s="8">
        <v>2.5462962962962961E-3</v>
      </c>
      <c r="R4130" t="s">
        <v>2006</v>
      </c>
      <c r="S4130" t="s">
        <v>1973</v>
      </c>
      <c r="T4130" t="s">
        <v>1953</v>
      </c>
    </row>
    <row r="4131" spans="1:20" x14ac:dyDescent="0.35">
      <c r="A4131">
        <v>1228043930</v>
      </c>
      <c r="B4131">
        <v>367641</v>
      </c>
      <c r="C4131" t="s">
        <v>1987</v>
      </c>
      <c r="D4131" s="4">
        <v>44892</v>
      </c>
      <c r="E4131" s="8">
        <v>6.1388888888888889E-2</v>
      </c>
      <c r="F4131" t="s">
        <v>6646</v>
      </c>
      <c r="G4131" t="s">
        <v>6647</v>
      </c>
      <c r="H4131" t="s">
        <v>2002</v>
      </c>
      <c r="I4131">
        <v>1</v>
      </c>
      <c r="J4131">
        <v>96731</v>
      </c>
      <c r="K4131" t="s">
        <v>2003</v>
      </c>
      <c r="L4131" s="8">
        <v>0.22415509259259259</v>
      </c>
      <c r="M4131" s="8">
        <v>0.22793981481481482</v>
      </c>
      <c r="N4131" t="s">
        <v>1948</v>
      </c>
      <c r="O4131" t="s">
        <v>1948</v>
      </c>
      <c r="P4131" t="s">
        <v>1948</v>
      </c>
      <c r="Q4131" s="8">
        <v>3.7847222222222223E-3</v>
      </c>
      <c r="R4131" t="s">
        <v>1955</v>
      </c>
      <c r="S4131" t="s">
        <v>1955</v>
      </c>
      <c r="T4131" t="s">
        <v>1953</v>
      </c>
    </row>
    <row r="4132" spans="1:20" x14ac:dyDescent="0.35">
      <c r="A4132">
        <v>1228056246</v>
      </c>
      <c r="B4132">
        <v>367772</v>
      </c>
      <c r="C4132" t="s">
        <v>1987</v>
      </c>
      <c r="D4132" s="4">
        <v>44892</v>
      </c>
      <c r="E4132" s="8">
        <v>0.16951388888888888</v>
      </c>
      <c r="F4132" t="s">
        <v>6648</v>
      </c>
      <c r="G4132" t="s">
        <v>4542</v>
      </c>
      <c r="H4132" t="s">
        <v>1957</v>
      </c>
      <c r="I4132">
        <v>1</v>
      </c>
      <c r="J4132">
        <v>92831</v>
      </c>
      <c r="K4132" t="s">
        <v>2232</v>
      </c>
      <c r="L4132" s="8">
        <v>0.16978009259259261</v>
      </c>
      <c r="M4132" s="8">
        <v>0.17407407407407408</v>
      </c>
      <c r="N4132" t="s">
        <v>1948</v>
      </c>
      <c r="O4132" t="s">
        <v>1948</v>
      </c>
      <c r="P4132" t="s">
        <v>1948</v>
      </c>
      <c r="Q4132" s="8">
        <v>4.2939814814814811E-3</v>
      </c>
      <c r="R4132" t="s">
        <v>1955</v>
      </c>
      <c r="S4132" t="s">
        <v>1955</v>
      </c>
      <c r="T4132" t="s">
        <v>1953</v>
      </c>
    </row>
    <row r="4133" spans="1:20" x14ac:dyDescent="0.35">
      <c r="A4133">
        <v>1228043930</v>
      </c>
      <c r="B4133">
        <v>367641</v>
      </c>
      <c r="C4133" t="s">
        <v>1987</v>
      </c>
      <c r="D4133" s="4">
        <v>44892</v>
      </c>
      <c r="E4133" s="8">
        <v>6.1388888888888889E-2</v>
      </c>
      <c r="F4133" t="s">
        <v>6646</v>
      </c>
      <c r="G4133" t="s">
        <v>6647</v>
      </c>
      <c r="H4133" t="s">
        <v>2002</v>
      </c>
      <c r="I4133">
        <v>1</v>
      </c>
      <c r="J4133">
        <v>95751</v>
      </c>
      <c r="K4133" t="s">
        <v>2005</v>
      </c>
      <c r="L4133" s="8">
        <v>8.548611111111111E-2</v>
      </c>
      <c r="M4133" s="8">
        <v>9.0243055555555562E-2</v>
      </c>
      <c r="N4133" t="s">
        <v>1948</v>
      </c>
      <c r="O4133" t="s">
        <v>1948</v>
      </c>
      <c r="P4133" t="s">
        <v>1948</v>
      </c>
      <c r="Q4133" s="8">
        <v>4.7569444444444447E-3</v>
      </c>
      <c r="R4133" t="s">
        <v>2006</v>
      </c>
      <c r="S4133" t="s">
        <v>1952</v>
      </c>
      <c r="T4133" t="s">
        <v>2004</v>
      </c>
    </row>
    <row r="4134" spans="1:20" x14ac:dyDescent="0.35">
      <c r="A4134">
        <v>1228012707</v>
      </c>
      <c r="B4134">
        <v>367285</v>
      </c>
      <c r="C4134" t="s">
        <v>2017</v>
      </c>
      <c r="D4134" s="4">
        <v>44891</v>
      </c>
      <c r="E4134" s="8">
        <v>0.82160879629629635</v>
      </c>
      <c r="F4134" t="s">
        <v>6649</v>
      </c>
      <c r="G4134" t="s">
        <v>5422</v>
      </c>
      <c r="H4134" t="s">
        <v>1949</v>
      </c>
      <c r="I4134">
        <v>1</v>
      </c>
      <c r="J4134">
        <v>94852</v>
      </c>
      <c r="K4134" t="s">
        <v>1950</v>
      </c>
      <c r="L4134" s="8">
        <v>0.82253472222222224</v>
      </c>
      <c r="M4134" s="8">
        <v>0.82385416666666667</v>
      </c>
      <c r="N4134" t="s">
        <v>1948</v>
      </c>
      <c r="O4134" t="s">
        <v>1948</v>
      </c>
      <c r="P4134" t="s">
        <v>1948</v>
      </c>
      <c r="Q4134" s="8">
        <v>1.3194444444444443E-3</v>
      </c>
      <c r="R4134" t="s">
        <v>1951</v>
      </c>
      <c r="S4134" t="s">
        <v>1952</v>
      </c>
      <c r="T4134" t="s">
        <v>1953</v>
      </c>
    </row>
    <row r="4135" spans="1:20" x14ac:dyDescent="0.35">
      <c r="A4135">
        <v>1228012707</v>
      </c>
      <c r="B4135">
        <v>367285</v>
      </c>
      <c r="C4135" t="s">
        <v>2017</v>
      </c>
      <c r="D4135" s="4">
        <v>44891</v>
      </c>
      <c r="E4135" s="8">
        <v>0.82160879629629635</v>
      </c>
      <c r="F4135" t="s">
        <v>6649</v>
      </c>
      <c r="G4135" t="s">
        <v>5422</v>
      </c>
      <c r="H4135" t="s">
        <v>1949</v>
      </c>
      <c r="I4135">
        <v>1</v>
      </c>
      <c r="J4135">
        <v>94631</v>
      </c>
      <c r="K4135" t="s">
        <v>1954</v>
      </c>
      <c r="L4135" s="8">
        <v>0.82190972222222225</v>
      </c>
      <c r="M4135" s="8">
        <v>0.82269675925925922</v>
      </c>
      <c r="N4135" t="s">
        <v>1948</v>
      </c>
      <c r="O4135" t="s">
        <v>1948</v>
      </c>
      <c r="P4135" t="s">
        <v>1948</v>
      </c>
      <c r="Q4135" s="8">
        <v>7.8703703703703705E-4</v>
      </c>
      <c r="R4135" t="s">
        <v>1955</v>
      </c>
      <c r="S4135" t="s">
        <v>1955</v>
      </c>
      <c r="T4135" t="s">
        <v>1953</v>
      </c>
    </row>
    <row r="4136" spans="1:20" x14ac:dyDescent="0.35">
      <c r="A4136" s="9">
        <v>1228471200</v>
      </c>
      <c r="B4136" s="9">
        <v>372198</v>
      </c>
      <c r="C4136" s="9" t="s">
        <v>2055</v>
      </c>
      <c r="D4136" s="10">
        <v>44896</v>
      </c>
      <c r="E4136" s="11">
        <v>0.44172453703703707</v>
      </c>
      <c r="F4136" s="9" t="s">
        <v>6650</v>
      </c>
      <c r="G4136" s="9" t="s">
        <v>6651</v>
      </c>
      <c r="H4136" s="9" t="s">
        <v>2063</v>
      </c>
      <c r="I4136" s="9">
        <v>1</v>
      </c>
      <c r="J4136" s="9">
        <v>95531</v>
      </c>
      <c r="K4136" s="9" t="s">
        <v>2026</v>
      </c>
      <c r="L4136" s="11">
        <v>0.45406250000000004</v>
      </c>
      <c r="M4136" s="11">
        <v>0.45725694444444448</v>
      </c>
      <c r="N4136" s="9" t="s">
        <v>1948</v>
      </c>
      <c r="O4136" s="9" t="s">
        <v>1948</v>
      </c>
      <c r="P4136" s="9" t="s">
        <v>1948</v>
      </c>
      <c r="Q4136" s="11">
        <v>3.1944444444444442E-3</v>
      </c>
      <c r="R4136" s="9" t="s">
        <v>1955</v>
      </c>
      <c r="S4136" s="9" t="s">
        <v>1955</v>
      </c>
      <c r="T4136" s="9" t="s">
        <v>1953</v>
      </c>
    </row>
    <row r="4137" spans="1:20" x14ac:dyDescent="0.35">
      <c r="A4137">
        <v>1227957831</v>
      </c>
      <c r="B4137">
        <v>366701</v>
      </c>
      <c r="C4137" t="s">
        <v>2017</v>
      </c>
      <c r="D4137" s="4">
        <v>44891</v>
      </c>
      <c r="E4137" s="8">
        <v>0.34013888888888894</v>
      </c>
      <c r="F4137" t="s">
        <v>6652</v>
      </c>
      <c r="G4137" t="s">
        <v>6653</v>
      </c>
      <c r="H4137" t="s">
        <v>1962</v>
      </c>
      <c r="I4137">
        <v>1</v>
      </c>
      <c r="J4137">
        <v>90131</v>
      </c>
      <c r="K4137" t="s">
        <v>1963</v>
      </c>
      <c r="L4137" s="8">
        <v>0.34092592592592591</v>
      </c>
      <c r="M4137" s="8">
        <v>0.34216435185185184</v>
      </c>
      <c r="N4137" t="s">
        <v>1948</v>
      </c>
      <c r="O4137" t="s">
        <v>1948</v>
      </c>
      <c r="P4137" t="s">
        <v>1948</v>
      </c>
      <c r="Q4137" s="8">
        <v>1.2384259259259258E-3</v>
      </c>
      <c r="R4137" t="s">
        <v>1955</v>
      </c>
      <c r="S4137" t="s">
        <v>1955</v>
      </c>
      <c r="T4137" t="s">
        <v>1953</v>
      </c>
    </row>
    <row r="4138" spans="1:20" x14ac:dyDescent="0.35">
      <c r="A4138">
        <v>1227947689</v>
      </c>
      <c r="B4138">
        <v>366595</v>
      </c>
      <c r="C4138" t="s">
        <v>2017</v>
      </c>
      <c r="D4138" s="4">
        <v>44891</v>
      </c>
      <c r="E4138" s="8">
        <v>0.12611111111111112</v>
      </c>
      <c r="F4138" t="s">
        <v>6654</v>
      </c>
      <c r="G4138" t="s">
        <v>6655</v>
      </c>
      <c r="H4138" t="s">
        <v>2622</v>
      </c>
      <c r="I4138">
        <v>1</v>
      </c>
      <c r="J4138">
        <v>92931</v>
      </c>
      <c r="K4138" t="s">
        <v>2623</v>
      </c>
      <c r="L4138" s="8">
        <v>0.14295138888888889</v>
      </c>
      <c r="M4138" s="8">
        <v>0.14634259259259261</v>
      </c>
      <c r="N4138" t="s">
        <v>1948</v>
      </c>
      <c r="O4138" t="s">
        <v>1948</v>
      </c>
      <c r="P4138" t="s">
        <v>1948</v>
      </c>
      <c r="Q4138" s="8">
        <v>3.3912037037037036E-3</v>
      </c>
      <c r="R4138" t="s">
        <v>1955</v>
      </c>
      <c r="S4138" t="s">
        <v>1955</v>
      </c>
      <c r="T4138" t="s">
        <v>1953</v>
      </c>
    </row>
    <row r="4139" spans="1:20" x14ac:dyDescent="0.35">
      <c r="A4139">
        <v>1227947689</v>
      </c>
      <c r="B4139">
        <v>366595</v>
      </c>
      <c r="C4139" t="s">
        <v>2017</v>
      </c>
      <c r="D4139" s="4">
        <v>44891</v>
      </c>
      <c r="E4139" s="8">
        <v>0.12611111111111112</v>
      </c>
      <c r="F4139" t="s">
        <v>6654</v>
      </c>
      <c r="G4139" t="s">
        <v>6655</v>
      </c>
      <c r="H4139" t="s">
        <v>2622</v>
      </c>
      <c r="I4139">
        <v>1</v>
      </c>
      <c r="J4139">
        <v>96252</v>
      </c>
      <c r="K4139" t="s">
        <v>2058</v>
      </c>
      <c r="L4139" s="8">
        <v>0.14295138888888889</v>
      </c>
      <c r="M4139" s="8">
        <v>0.14748842592592593</v>
      </c>
      <c r="N4139" t="s">
        <v>1948</v>
      </c>
      <c r="O4139" t="s">
        <v>1948</v>
      </c>
      <c r="P4139" t="s">
        <v>1948</v>
      </c>
      <c r="Q4139" s="8">
        <v>4.5370370370370365E-3</v>
      </c>
      <c r="R4139" t="s">
        <v>1951</v>
      </c>
      <c r="S4139" t="s">
        <v>1973</v>
      </c>
      <c r="T4139" t="s">
        <v>1953</v>
      </c>
    </row>
    <row r="4140" spans="1:20" x14ac:dyDescent="0.35">
      <c r="A4140">
        <v>1227943613</v>
      </c>
      <c r="B4140">
        <v>366552</v>
      </c>
      <c r="C4140" t="s">
        <v>2017</v>
      </c>
      <c r="D4140" s="4">
        <v>44891</v>
      </c>
      <c r="E4140" s="8">
        <v>8.790509259259259E-2</v>
      </c>
      <c r="F4140" t="s">
        <v>6656</v>
      </c>
      <c r="G4140" t="s">
        <v>6657</v>
      </c>
      <c r="H4140" t="s">
        <v>2293</v>
      </c>
      <c r="I4140">
        <v>1</v>
      </c>
      <c r="J4140">
        <v>96831</v>
      </c>
      <c r="K4140" t="s">
        <v>2037</v>
      </c>
      <c r="L4140" s="8">
        <v>9.2962962962962969E-2</v>
      </c>
      <c r="M4140" s="8">
        <v>9.6851851851851856E-2</v>
      </c>
      <c r="N4140" t="s">
        <v>1948</v>
      </c>
      <c r="O4140" t="s">
        <v>1948</v>
      </c>
      <c r="P4140" t="s">
        <v>1948</v>
      </c>
      <c r="Q4140" s="8">
        <v>3.8888888888888883E-3</v>
      </c>
      <c r="R4140" t="s">
        <v>1955</v>
      </c>
      <c r="S4140" t="s">
        <v>1955</v>
      </c>
      <c r="T4140" t="s">
        <v>1953</v>
      </c>
    </row>
    <row r="4141" spans="1:20" x14ac:dyDescent="0.35">
      <c r="A4141">
        <v>1227935188</v>
      </c>
      <c r="B4141">
        <v>366448</v>
      </c>
      <c r="C4141" t="s">
        <v>2017</v>
      </c>
      <c r="D4141" s="4">
        <v>44891</v>
      </c>
      <c r="E4141" s="8">
        <v>5.3819444444444453E-3</v>
      </c>
      <c r="F4141" t="s">
        <v>6658</v>
      </c>
      <c r="H4141" t="s">
        <v>2631</v>
      </c>
      <c r="I4141">
        <v>1</v>
      </c>
      <c r="J4141">
        <v>93631</v>
      </c>
      <c r="K4141" t="s">
        <v>2390</v>
      </c>
      <c r="L4141" s="8">
        <v>6.7013888888888887E-3</v>
      </c>
      <c r="M4141" s="8">
        <v>1.037037037037037E-2</v>
      </c>
      <c r="N4141" t="s">
        <v>1948</v>
      </c>
      <c r="O4141" t="s">
        <v>1948</v>
      </c>
      <c r="P4141" t="s">
        <v>1948</v>
      </c>
      <c r="Q4141" s="8">
        <v>3.6689814814814814E-3</v>
      </c>
      <c r="R4141" t="s">
        <v>1955</v>
      </c>
      <c r="S4141" t="s">
        <v>1955</v>
      </c>
      <c r="T4141" t="s">
        <v>1953</v>
      </c>
    </row>
    <row r="4142" spans="1:20" x14ac:dyDescent="0.35">
      <c r="A4142">
        <v>1227935188</v>
      </c>
      <c r="B4142">
        <v>366448</v>
      </c>
      <c r="C4142" t="s">
        <v>2017</v>
      </c>
      <c r="D4142" s="4">
        <v>44891</v>
      </c>
      <c r="E4142" s="8">
        <v>5.3819444444444453E-3</v>
      </c>
      <c r="F4142" t="s">
        <v>6658</v>
      </c>
      <c r="H4142" t="s">
        <v>2631</v>
      </c>
      <c r="I4142">
        <v>1</v>
      </c>
      <c r="J4142">
        <v>93831</v>
      </c>
      <c r="K4142" t="s">
        <v>2702</v>
      </c>
      <c r="L4142" s="8">
        <v>6.7013888888888887E-3</v>
      </c>
      <c r="M4142" s="8">
        <v>1.1238425925925928E-2</v>
      </c>
      <c r="N4142" t="s">
        <v>1948</v>
      </c>
      <c r="O4142" t="s">
        <v>1948</v>
      </c>
      <c r="P4142" t="s">
        <v>1948</v>
      </c>
      <c r="Q4142" s="8">
        <v>4.5370370370370365E-3</v>
      </c>
      <c r="R4142" t="s">
        <v>1955</v>
      </c>
      <c r="S4142" t="s">
        <v>1955</v>
      </c>
      <c r="T4142" t="s">
        <v>1953</v>
      </c>
    </row>
    <row r="4143" spans="1:20" x14ac:dyDescent="0.35">
      <c r="A4143">
        <v>1227935188</v>
      </c>
      <c r="B4143">
        <v>366448</v>
      </c>
      <c r="C4143" t="s">
        <v>2017</v>
      </c>
      <c r="D4143" s="4">
        <v>44891</v>
      </c>
      <c r="E4143" s="8">
        <v>5.3819444444444453E-3</v>
      </c>
      <c r="F4143" t="s">
        <v>6658</v>
      </c>
      <c r="H4143" t="s">
        <v>2631</v>
      </c>
      <c r="I4143">
        <v>1</v>
      </c>
      <c r="J4143">
        <v>93911</v>
      </c>
      <c r="K4143" t="s">
        <v>2080</v>
      </c>
      <c r="L4143" s="8">
        <v>6.7013888888888887E-3</v>
      </c>
      <c r="M4143" s="8">
        <v>1.136574074074074E-2</v>
      </c>
      <c r="N4143" t="s">
        <v>1948</v>
      </c>
      <c r="O4143" t="s">
        <v>1948</v>
      </c>
      <c r="P4143" t="s">
        <v>1948</v>
      </c>
      <c r="Q4143" s="8">
        <v>4.6643518518518518E-3</v>
      </c>
      <c r="R4143" t="s">
        <v>2111</v>
      </c>
      <c r="S4143" t="s">
        <v>2111</v>
      </c>
      <c r="T4143" t="s">
        <v>1953</v>
      </c>
    </row>
    <row r="4144" spans="1:20" x14ac:dyDescent="0.35">
      <c r="A4144">
        <v>1227935188</v>
      </c>
      <c r="B4144">
        <v>366448</v>
      </c>
      <c r="C4144" t="s">
        <v>2017</v>
      </c>
      <c r="D4144" s="4">
        <v>44891</v>
      </c>
      <c r="E4144" s="8">
        <v>5.3819444444444453E-3</v>
      </c>
      <c r="F4144" t="s">
        <v>6658</v>
      </c>
      <c r="H4144" t="s">
        <v>2631</v>
      </c>
      <c r="I4144">
        <v>1</v>
      </c>
      <c r="J4144">
        <v>91311</v>
      </c>
      <c r="K4144" t="s">
        <v>2207</v>
      </c>
      <c r="L4144" s="8">
        <v>6.7013888888888887E-3</v>
      </c>
      <c r="M4144" s="8">
        <v>1.0011574074074074E-2</v>
      </c>
      <c r="N4144" t="s">
        <v>1948</v>
      </c>
      <c r="O4144" t="s">
        <v>1948</v>
      </c>
      <c r="P4144" t="s">
        <v>1948</v>
      </c>
      <c r="Q4144" s="8">
        <v>3.3101851851851851E-3</v>
      </c>
      <c r="R4144" t="s">
        <v>2111</v>
      </c>
      <c r="S4144" t="s">
        <v>2111</v>
      </c>
      <c r="T4144" t="s">
        <v>1953</v>
      </c>
    </row>
    <row r="4145" spans="1:20" x14ac:dyDescent="0.35">
      <c r="A4145">
        <v>1227900770</v>
      </c>
      <c r="B4145">
        <v>366092</v>
      </c>
      <c r="C4145" t="s">
        <v>2033</v>
      </c>
      <c r="D4145" s="4">
        <v>44890</v>
      </c>
      <c r="E4145" s="8">
        <v>0.75310185185185186</v>
      </c>
      <c r="F4145" t="s">
        <v>6659</v>
      </c>
      <c r="G4145" t="s">
        <v>5137</v>
      </c>
      <c r="H4145" t="s">
        <v>1949</v>
      </c>
      <c r="I4145">
        <v>1</v>
      </c>
      <c r="J4145">
        <v>94631</v>
      </c>
      <c r="K4145" t="s">
        <v>1954</v>
      </c>
      <c r="L4145" s="8">
        <v>0.75359953703703697</v>
      </c>
      <c r="M4145" s="8">
        <v>0.7543981481481481</v>
      </c>
      <c r="N4145" t="s">
        <v>1948</v>
      </c>
      <c r="O4145" t="s">
        <v>1948</v>
      </c>
      <c r="P4145" t="s">
        <v>1948</v>
      </c>
      <c r="Q4145" s="8">
        <v>7.9861111111111105E-4</v>
      </c>
      <c r="R4145" t="s">
        <v>1955</v>
      </c>
      <c r="S4145" t="s">
        <v>1955</v>
      </c>
      <c r="T4145" t="s">
        <v>1953</v>
      </c>
    </row>
    <row r="4146" spans="1:20" x14ac:dyDescent="0.35">
      <c r="A4146">
        <v>1227885811</v>
      </c>
      <c r="B4146">
        <v>365944</v>
      </c>
      <c r="C4146" t="s">
        <v>2033</v>
      </c>
      <c r="D4146" s="4">
        <v>44890</v>
      </c>
      <c r="E4146" s="8">
        <v>0.65611111111111109</v>
      </c>
      <c r="F4146" t="s">
        <v>6660</v>
      </c>
      <c r="G4146" t="s">
        <v>6661</v>
      </c>
      <c r="H4146" t="s">
        <v>1957</v>
      </c>
      <c r="I4146">
        <v>1</v>
      </c>
      <c r="J4146">
        <v>92731</v>
      </c>
      <c r="K4146" t="s">
        <v>1959</v>
      </c>
      <c r="L4146" s="8">
        <v>0.66473379629629636</v>
      </c>
      <c r="M4146" s="8">
        <v>0.66614583333333333</v>
      </c>
      <c r="N4146" t="s">
        <v>1948</v>
      </c>
      <c r="O4146" t="s">
        <v>1948</v>
      </c>
      <c r="P4146" t="s">
        <v>1948</v>
      </c>
      <c r="Q4146" s="8">
        <v>1.4120370370370369E-3</v>
      </c>
      <c r="R4146" t="s">
        <v>1955</v>
      </c>
      <c r="S4146" t="s">
        <v>1955</v>
      </c>
      <c r="T4146" t="s">
        <v>1953</v>
      </c>
    </row>
    <row r="4147" spans="1:20" x14ac:dyDescent="0.35">
      <c r="A4147">
        <v>1227885811</v>
      </c>
      <c r="B4147">
        <v>365944</v>
      </c>
      <c r="C4147" t="s">
        <v>2033</v>
      </c>
      <c r="D4147" s="4">
        <v>44890</v>
      </c>
      <c r="E4147" s="8">
        <v>0.65611111111111109</v>
      </c>
      <c r="F4147" t="s">
        <v>6660</v>
      </c>
      <c r="G4147" t="s">
        <v>6661</v>
      </c>
      <c r="H4147" t="s">
        <v>1957</v>
      </c>
      <c r="I4147">
        <v>1</v>
      </c>
      <c r="J4147">
        <v>92052</v>
      </c>
      <c r="K4147" t="s">
        <v>1958</v>
      </c>
      <c r="L4147" s="8">
        <v>0.66473379629629636</v>
      </c>
      <c r="M4147" s="8">
        <v>0.66822916666666676</v>
      </c>
      <c r="N4147" t="s">
        <v>1948</v>
      </c>
      <c r="O4147" t="s">
        <v>1948</v>
      </c>
      <c r="P4147" t="s">
        <v>1948</v>
      </c>
      <c r="Q4147" s="8">
        <v>3.4953703703703705E-3</v>
      </c>
      <c r="R4147" t="s">
        <v>1951</v>
      </c>
      <c r="S4147" t="s">
        <v>1973</v>
      </c>
      <c r="T4147" t="s">
        <v>1953</v>
      </c>
    </row>
    <row r="4148" spans="1:20" x14ac:dyDescent="0.35">
      <c r="A4148">
        <v>1227876700</v>
      </c>
      <c r="B4148">
        <v>365858</v>
      </c>
      <c r="C4148" t="s">
        <v>2033</v>
      </c>
      <c r="D4148" s="4">
        <v>44890</v>
      </c>
      <c r="E4148" s="8">
        <v>0.59966435185185185</v>
      </c>
      <c r="F4148" t="s">
        <v>6662</v>
      </c>
      <c r="G4148" t="s">
        <v>5019</v>
      </c>
      <c r="H4148" t="s">
        <v>1966</v>
      </c>
      <c r="I4148">
        <v>1</v>
      </c>
      <c r="J4148">
        <v>90571</v>
      </c>
      <c r="K4148" t="s">
        <v>2048</v>
      </c>
      <c r="L4148" s="8">
        <v>0.60290509259259262</v>
      </c>
      <c r="M4148" s="8">
        <v>0.60640046296296302</v>
      </c>
      <c r="N4148" t="s">
        <v>1948</v>
      </c>
      <c r="O4148" t="s">
        <v>1948</v>
      </c>
      <c r="P4148" t="s">
        <v>1948</v>
      </c>
      <c r="Q4148" s="8">
        <v>3.4953703703703705E-3</v>
      </c>
      <c r="R4148" t="s">
        <v>2027</v>
      </c>
      <c r="S4148" t="s">
        <v>2027</v>
      </c>
      <c r="T4148" t="s">
        <v>1953</v>
      </c>
    </row>
    <row r="4149" spans="1:20" x14ac:dyDescent="0.35">
      <c r="A4149">
        <v>1227876700</v>
      </c>
      <c r="B4149">
        <v>365858</v>
      </c>
      <c r="C4149" t="s">
        <v>2033</v>
      </c>
      <c r="D4149" s="4">
        <v>44890</v>
      </c>
      <c r="E4149" s="8">
        <v>0.59966435185185185</v>
      </c>
      <c r="F4149" t="s">
        <v>6662</v>
      </c>
      <c r="G4149" t="s">
        <v>5019</v>
      </c>
      <c r="H4149" t="s">
        <v>1966</v>
      </c>
      <c r="I4149">
        <v>1</v>
      </c>
      <c r="J4149">
        <v>96631</v>
      </c>
      <c r="K4149" t="s">
        <v>1967</v>
      </c>
      <c r="L4149" s="8">
        <v>0.60108796296296296</v>
      </c>
      <c r="M4149" s="8">
        <v>0.60201388888888896</v>
      </c>
      <c r="N4149" t="s">
        <v>1948</v>
      </c>
      <c r="O4149" t="s">
        <v>1948</v>
      </c>
      <c r="P4149" t="s">
        <v>1948</v>
      </c>
      <c r="Q4149" s="8">
        <v>9.2592592592592585E-4</v>
      </c>
      <c r="R4149" t="s">
        <v>1955</v>
      </c>
      <c r="S4149" t="s">
        <v>1955</v>
      </c>
      <c r="T4149" t="s">
        <v>1953</v>
      </c>
    </row>
    <row r="4150" spans="1:20" x14ac:dyDescent="0.35">
      <c r="A4150">
        <v>1227873492</v>
      </c>
      <c r="B4150">
        <v>365822</v>
      </c>
      <c r="C4150" t="s">
        <v>2033</v>
      </c>
      <c r="D4150" s="4">
        <v>44890</v>
      </c>
      <c r="E4150" s="8">
        <v>0.57054398148148155</v>
      </c>
      <c r="F4150" t="s">
        <v>5812</v>
      </c>
      <c r="G4150" t="s">
        <v>4273</v>
      </c>
      <c r="H4150" t="s">
        <v>1957</v>
      </c>
      <c r="I4150">
        <v>1</v>
      </c>
      <c r="J4150">
        <v>92731</v>
      </c>
      <c r="K4150" t="s">
        <v>1959</v>
      </c>
      <c r="L4150" s="8">
        <v>0.57068287037037035</v>
      </c>
      <c r="M4150" s="8">
        <v>0.57215277777777784</v>
      </c>
      <c r="N4150" t="s">
        <v>1948</v>
      </c>
      <c r="O4150" t="s">
        <v>1948</v>
      </c>
      <c r="P4150" t="s">
        <v>1948</v>
      </c>
      <c r="Q4150" s="8">
        <v>1.4699074074074074E-3</v>
      </c>
      <c r="R4150" t="s">
        <v>1955</v>
      </c>
      <c r="S4150" t="s">
        <v>1955</v>
      </c>
      <c r="T4150" t="s">
        <v>1953</v>
      </c>
    </row>
    <row r="4151" spans="1:20" x14ac:dyDescent="0.35">
      <c r="A4151">
        <v>1227859907</v>
      </c>
      <c r="B4151">
        <v>365653</v>
      </c>
      <c r="C4151" t="s">
        <v>2033</v>
      </c>
      <c r="D4151" s="4">
        <v>44890</v>
      </c>
      <c r="E4151" s="8">
        <v>0.4794444444444444</v>
      </c>
      <c r="F4151" t="s">
        <v>6663</v>
      </c>
      <c r="G4151" t="s">
        <v>6664</v>
      </c>
      <c r="H4151" t="s">
        <v>1962</v>
      </c>
      <c r="I4151">
        <v>1</v>
      </c>
      <c r="J4151">
        <v>90152</v>
      </c>
      <c r="K4151" t="s">
        <v>1963</v>
      </c>
      <c r="L4151" s="8">
        <v>0.4808912037037037</v>
      </c>
      <c r="M4151" s="8">
        <v>0.4820949074074074</v>
      </c>
      <c r="N4151" t="s">
        <v>1948</v>
      </c>
      <c r="O4151" t="s">
        <v>1948</v>
      </c>
      <c r="P4151" t="s">
        <v>1948</v>
      </c>
      <c r="Q4151" s="8">
        <v>1.2037037037037038E-3</v>
      </c>
      <c r="R4151" t="s">
        <v>1951</v>
      </c>
      <c r="S4151" t="s">
        <v>1952</v>
      </c>
      <c r="T4151" t="s">
        <v>1953</v>
      </c>
    </row>
    <row r="4152" spans="1:20" x14ac:dyDescent="0.35">
      <c r="A4152">
        <v>1227859907</v>
      </c>
      <c r="B4152">
        <v>365653</v>
      </c>
      <c r="C4152" t="s">
        <v>2033</v>
      </c>
      <c r="D4152" s="4">
        <v>44890</v>
      </c>
      <c r="E4152" s="8">
        <v>0.4794444444444444</v>
      </c>
      <c r="F4152" t="s">
        <v>6663</v>
      </c>
      <c r="G4152" t="s">
        <v>6664</v>
      </c>
      <c r="H4152" t="s">
        <v>1962</v>
      </c>
      <c r="I4152">
        <v>1</v>
      </c>
      <c r="J4152">
        <v>90131</v>
      </c>
      <c r="K4152" t="s">
        <v>1963</v>
      </c>
      <c r="L4152" s="8">
        <v>0.48052083333333334</v>
      </c>
      <c r="M4152" s="8">
        <v>0.48148148148148145</v>
      </c>
      <c r="N4152" t="s">
        <v>1948</v>
      </c>
      <c r="O4152" t="s">
        <v>1948</v>
      </c>
      <c r="P4152" t="s">
        <v>1948</v>
      </c>
      <c r="Q4152" s="8">
        <v>9.6064814814814808E-4</v>
      </c>
      <c r="R4152" t="s">
        <v>1955</v>
      </c>
      <c r="S4152" t="s">
        <v>1955</v>
      </c>
      <c r="T4152" t="s">
        <v>1953</v>
      </c>
    </row>
    <row r="4153" spans="1:20" x14ac:dyDescent="0.35">
      <c r="A4153" s="9">
        <v>1227859907</v>
      </c>
      <c r="B4153" s="9">
        <v>365653</v>
      </c>
      <c r="C4153" s="9" t="s">
        <v>2033</v>
      </c>
      <c r="D4153" s="10">
        <v>44890</v>
      </c>
      <c r="E4153" s="11">
        <v>0.4794444444444444</v>
      </c>
      <c r="F4153" s="9" t="s">
        <v>6663</v>
      </c>
      <c r="G4153" s="9" t="s">
        <v>6664</v>
      </c>
      <c r="H4153" s="9" t="s">
        <v>1962</v>
      </c>
      <c r="I4153" s="9">
        <v>1</v>
      </c>
      <c r="J4153" s="9">
        <v>95134</v>
      </c>
      <c r="K4153" s="9" t="s">
        <v>1980</v>
      </c>
      <c r="L4153" s="11">
        <v>0.48052083333333334</v>
      </c>
      <c r="M4153" s="11">
        <v>0.48182870370370368</v>
      </c>
      <c r="N4153" s="9" t="s">
        <v>1948</v>
      </c>
      <c r="O4153" s="9" t="s">
        <v>1948</v>
      </c>
      <c r="P4153" s="9" t="s">
        <v>1948</v>
      </c>
      <c r="Q4153" s="11">
        <v>1.3078703703703705E-3</v>
      </c>
      <c r="R4153" s="9" t="s">
        <v>1955</v>
      </c>
      <c r="S4153" s="9" t="s">
        <v>1955</v>
      </c>
      <c r="T4153" s="9" t="s">
        <v>1953</v>
      </c>
    </row>
    <row r="4154" spans="1:20" x14ac:dyDescent="0.35">
      <c r="A4154" s="9">
        <v>1244965414</v>
      </c>
      <c r="B4154" s="9">
        <v>126377</v>
      </c>
      <c r="C4154" s="9" t="s">
        <v>2033</v>
      </c>
      <c r="D4154" s="10">
        <v>45044</v>
      </c>
      <c r="E4154" s="11">
        <v>0.10502314814814816</v>
      </c>
      <c r="F4154" s="9" t="s">
        <v>6665</v>
      </c>
      <c r="G4154" s="9" t="s">
        <v>6666</v>
      </c>
      <c r="H4154" s="9" t="s">
        <v>2063</v>
      </c>
      <c r="I4154" s="9">
        <v>1</v>
      </c>
      <c r="J4154" s="9">
        <v>95531</v>
      </c>
      <c r="K4154" s="9" t="s">
        <v>2026</v>
      </c>
      <c r="L4154" s="11">
        <v>0.10548611111111111</v>
      </c>
      <c r="M4154" s="11">
        <v>0.10875</v>
      </c>
      <c r="N4154" s="9" t="s">
        <v>1948</v>
      </c>
      <c r="O4154" s="9" t="s">
        <v>1948</v>
      </c>
      <c r="P4154" s="9" t="s">
        <v>1948</v>
      </c>
      <c r="Q4154" s="11">
        <v>3.2638888888888891E-3</v>
      </c>
      <c r="R4154" s="9" t="s">
        <v>1955</v>
      </c>
      <c r="S4154" s="9" t="s">
        <v>1955</v>
      </c>
      <c r="T4154" s="9" t="s">
        <v>1953</v>
      </c>
    </row>
    <row r="4155" spans="1:20" x14ac:dyDescent="0.35">
      <c r="A4155" s="9">
        <v>1244864610</v>
      </c>
      <c r="B4155" s="9">
        <v>125309</v>
      </c>
      <c r="C4155" s="9" t="s">
        <v>2055</v>
      </c>
      <c r="D4155" s="10">
        <v>45043</v>
      </c>
      <c r="E4155" s="11">
        <v>0.3949537037037037</v>
      </c>
      <c r="F4155" s="9" t="s">
        <v>6667</v>
      </c>
      <c r="G4155" s="9" t="s">
        <v>6668</v>
      </c>
      <c r="H4155" s="9" t="s">
        <v>2063</v>
      </c>
      <c r="I4155" s="9">
        <v>1</v>
      </c>
      <c r="J4155" s="9">
        <v>98052</v>
      </c>
      <c r="K4155" s="9" t="s">
        <v>2026</v>
      </c>
      <c r="L4155" s="11">
        <v>0.40218749999999998</v>
      </c>
      <c r="M4155" s="11">
        <v>0.40557870370370369</v>
      </c>
      <c r="N4155" s="9" t="s">
        <v>1948</v>
      </c>
      <c r="O4155" s="9" t="s">
        <v>1948</v>
      </c>
      <c r="P4155" s="9" t="s">
        <v>1948</v>
      </c>
      <c r="Q4155" s="11">
        <v>3.3912037037037036E-3</v>
      </c>
      <c r="R4155" s="9" t="s">
        <v>1951</v>
      </c>
      <c r="S4155" s="9" t="s">
        <v>1973</v>
      </c>
      <c r="T4155" s="9" t="s">
        <v>1953</v>
      </c>
    </row>
    <row r="4156" spans="1:20" x14ac:dyDescent="0.35">
      <c r="A4156">
        <v>1227856851</v>
      </c>
      <c r="B4156">
        <v>365623</v>
      </c>
      <c r="C4156" t="s">
        <v>2033</v>
      </c>
      <c r="D4156" s="4">
        <v>44890</v>
      </c>
      <c r="E4156" s="8">
        <v>0.45591435185185186</v>
      </c>
      <c r="F4156" t="s">
        <v>6669</v>
      </c>
      <c r="H4156" t="s">
        <v>1949</v>
      </c>
      <c r="I4156">
        <v>1</v>
      </c>
      <c r="J4156">
        <v>94831</v>
      </c>
      <c r="K4156" t="s">
        <v>1950</v>
      </c>
      <c r="L4156" s="8">
        <v>0.45894675925925926</v>
      </c>
      <c r="M4156" s="8">
        <v>0.46011574074074074</v>
      </c>
      <c r="N4156" t="s">
        <v>1948</v>
      </c>
      <c r="O4156" t="s">
        <v>1948</v>
      </c>
      <c r="P4156" t="s">
        <v>1948</v>
      </c>
      <c r="Q4156" s="8">
        <v>1.1689814814814816E-3</v>
      </c>
      <c r="R4156" t="s">
        <v>1955</v>
      </c>
      <c r="S4156" t="s">
        <v>1955</v>
      </c>
      <c r="T4156" t="s">
        <v>2004</v>
      </c>
    </row>
    <row r="4157" spans="1:20" x14ac:dyDescent="0.35">
      <c r="A4157">
        <v>1227853229</v>
      </c>
      <c r="B4157">
        <v>365576</v>
      </c>
      <c r="C4157" t="s">
        <v>2033</v>
      </c>
      <c r="D4157" s="4">
        <v>44890</v>
      </c>
      <c r="E4157" s="8">
        <v>0.43131944444444442</v>
      </c>
      <c r="F4157" t="s">
        <v>6670</v>
      </c>
      <c r="G4157" t="s">
        <v>6671</v>
      </c>
      <c r="H4157" t="s">
        <v>1966</v>
      </c>
      <c r="I4157">
        <v>1</v>
      </c>
      <c r="J4157">
        <v>96631</v>
      </c>
      <c r="K4157" t="s">
        <v>1967</v>
      </c>
      <c r="L4157" s="8">
        <v>0.44224537037037037</v>
      </c>
      <c r="M4157" s="8">
        <v>0.44339120370370372</v>
      </c>
      <c r="N4157" t="s">
        <v>1948</v>
      </c>
      <c r="O4157" t="s">
        <v>1948</v>
      </c>
      <c r="P4157" t="s">
        <v>1948</v>
      </c>
      <c r="Q4157" s="8">
        <v>1.1458333333333333E-3</v>
      </c>
      <c r="R4157" t="s">
        <v>1955</v>
      </c>
      <c r="S4157" t="s">
        <v>1955</v>
      </c>
      <c r="T4157" t="s">
        <v>1953</v>
      </c>
    </row>
    <row r="4158" spans="1:20" x14ac:dyDescent="0.35">
      <c r="A4158">
        <v>1227853229</v>
      </c>
      <c r="B4158">
        <v>365576</v>
      </c>
      <c r="C4158" t="s">
        <v>2033</v>
      </c>
      <c r="D4158" s="4">
        <v>44890</v>
      </c>
      <c r="E4158" s="8">
        <v>0.43131944444444442</v>
      </c>
      <c r="F4158" t="s">
        <v>6670</v>
      </c>
      <c r="G4158" t="s">
        <v>6671</v>
      </c>
      <c r="H4158" t="s">
        <v>1966</v>
      </c>
      <c r="I4158">
        <v>1</v>
      </c>
      <c r="J4158">
        <v>96652</v>
      </c>
      <c r="K4158" t="s">
        <v>1967</v>
      </c>
      <c r="L4158" s="8">
        <v>0.44224537037037037</v>
      </c>
      <c r="M4158" s="8">
        <v>0.44344907407407402</v>
      </c>
      <c r="N4158" t="s">
        <v>1948</v>
      </c>
      <c r="O4158" t="s">
        <v>1948</v>
      </c>
      <c r="P4158" t="s">
        <v>1948</v>
      </c>
      <c r="Q4158" s="8">
        <v>1.2037037037037038E-3</v>
      </c>
      <c r="R4158" t="s">
        <v>1951</v>
      </c>
      <c r="S4158" t="s">
        <v>1973</v>
      </c>
      <c r="T4158" t="s">
        <v>1953</v>
      </c>
    </row>
    <row r="4159" spans="1:20" s="13" customFormat="1" x14ac:dyDescent="0.35">
      <c r="A4159">
        <v>1227848665</v>
      </c>
      <c r="B4159">
        <v>365522</v>
      </c>
      <c r="C4159" t="s">
        <v>2033</v>
      </c>
      <c r="D4159" s="4">
        <v>44890</v>
      </c>
      <c r="E4159" s="8">
        <v>0.3841087962962963</v>
      </c>
      <c r="F4159" t="s">
        <v>6672</v>
      </c>
      <c r="G4159" t="s">
        <v>6673</v>
      </c>
      <c r="H4159" t="s">
        <v>2054</v>
      </c>
      <c r="I4159">
        <v>1</v>
      </c>
      <c r="J4159">
        <v>90131</v>
      </c>
      <c r="K4159" t="s">
        <v>1963</v>
      </c>
      <c r="L4159" s="8">
        <v>0.38476851851851851</v>
      </c>
      <c r="M4159" s="8">
        <v>0.38597222222222222</v>
      </c>
      <c r="N4159" t="s">
        <v>1948</v>
      </c>
      <c r="O4159" t="s">
        <v>1948</v>
      </c>
      <c r="P4159" t="s">
        <v>1948</v>
      </c>
      <c r="Q4159" s="8">
        <v>1.2037037037037038E-3</v>
      </c>
      <c r="R4159" t="s">
        <v>1955</v>
      </c>
      <c r="S4159" t="s">
        <v>1955</v>
      </c>
      <c r="T4159" t="s">
        <v>1953</v>
      </c>
    </row>
    <row r="4160" spans="1:20" x14ac:dyDescent="0.35">
      <c r="A4160">
        <v>1227841263</v>
      </c>
      <c r="B4160">
        <v>365449</v>
      </c>
      <c r="C4160" t="s">
        <v>2033</v>
      </c>
      <c r="D4160" s="4">
        <v>44890</v>
      </c>
      <c r="E4160" s="8">
        <v>0.32015046296296296</v>
      </c>
      <c r="F4160" t="s">
        <v>6674</v>
      </c>
      <c r="G4160" t="s">
        <v>6675</v>
      </c>
      <c r="H4160" t="s">
        <v>2025</v>
      </c>
      <c r="I4160">
        <v>1</v>
      </c>
      <c r="J4160">
        <v>93134</v>
      </c>
      <c r="K4160" t="s">
        <v>2065</v>
      </c>
      <c r="L4160" s="8">
        <v>0.32549768518518518</v>
      </c>
      <c r="M4160" s="8">
        <v>0.32771990740740742</v>
      </c>
      <c r="N4160" t="s">
        <v>1948</v>
      </c>
      <c r="O4160" t="s">
        <v>1948</v>
      </c>
      <c r="P4160" t="s">
        <v>1948</v>
      </c>
      <c r="Q4160" s="8">
        <v>2.2222222222222222E-3</v>
      </c>
      <c r="R4160" t="s">
        <v>1955</v>
      </c>
      <c r="S4160" t="s">
        <v>1955</v>
      </c>
      <c r="T4160" t="s">
        <v>1953</v>
      </c>
    </row>
    <row r="4161" spans="1:20" x14ac:dyDescent="0.35">
      <c r="A4161">
        <v>1227841263</v>
      </c>
      <c r="B4161">
        <v>365449</v>
      </c>
      <c r="C4161" t="s">
        <v>2033</v>
      </c>
      <c r="D4161" s="4">
        <v>44890</v>
      </c>
      <c r="E4161" s="8">
        <v>0.32015046296296296</v>
      </c>
      <c r="F4161" t="s">
        <v>6674</v>
      </c>
      <c r="G4161" t="s">
        <v>6675</v>
      </c>
      <c r="H4161" t="s">
        <v>2025</v>
      </c>
      <c r="I4161">
        <v>1</v>
      </c>
      <c r="J4161">
        <v>93231</v>
      </c>
      <c r="K4161" t="s">
        <v>2028</v>
      </c>
      <c r="L4161" s="8">
        <v>0.32047453703703704</v>
      </c>
      <c r="M4161" s="8">
        <v>0.32392361111111112</v>
      </c>
      <c r="N4161" t="s">
        <v>1948</v>
      </c>
      <c r="O4161" t="s">
        <v>1948</v>
      </c>
      <c r="P4161" t="s">
        <v>1948</v>
      </c>
      <c r="Q4161" s="8">
        <v>3.4490740740740745E-3</v>
      </c>
      <c r="R4161" t="s">
        <v>1955</v>
      </c>
      <c r="S4161" t="s">
        <v>1955</v>
      </c>
      <c r="T4161" t="s">
        <v>1953</v>
      </c>
    </row>
    <row r="4162" spans="1:20" x14ac:dyDescent="0.35">
      <c r="A4162">
        <v>1227828057</v>
      </c>
      <c r="B4162">
        <v>365308</v>
      </c>
      <c r="C4162" t="s">
        <v>2033</v>
      </c>
      <c r="D4162" s="4">
        <v>44890</v>
      </c>
      <c r="E4162" s="8">
        <v>7.8645833333333331E-2</v>
      </c>
      <c r="F4162" t="s">
        <v>6676</v>
      </c>
      <c r="G4162" t="s">
        <v>6677</v>
      </c>
      <c r="H4162" t="s">
        <v>2161</v>
      </c>
      <c r="I4162">
        <v>1</v>
      </c>
      <c r="J4162">
        <v>92031</v>
      </c>
      <c r="K4162" t="s">
        <v>1958</v>
      </c>
      <c r="L4162" s="8">
        <v>7.8993055555555566E-2</v>
      </c>
      <c r="M4162" s="8">
        <v>8.2708333333333328E-2</v>
      </c>
      <c r="N4162" t="s">
        <v>1948</v>
      </c>
      <c r="O4162" t="s">
        <v>1948</v>
      </c>
      <c r="P4162" t="s">
        <v>1948</v>
      </c>
      <c r="Q4162" s="8">
        <v>3.7152777777777774E-3</v>
      </c>
      <c r="R4162" t="s">
        <v>1955</v>
      </c>
      <c r="S4162" t="s">
        <v>1955</v>
      </c>
      <c r="T4162" t="s">
        <v>2004</v>
      </c>
    </row>
    <row r="4163" spans="1:20" x14ac:dyDescent="0.35">
      <c r="A4163">
        <v>1227823248</v>
      </c>
      <c r="B4163">
        <v>365265</v>
      </c>
      <c r="C4163" t="s">
        <v>2033</v>
      </c>
      <c r="D4163" s="4">
        <v>44890</v>
      </c>
      <c r="E4163" s="8">
        <v>2.0162037037037037E-2</v>
      </c>
      <c r="F4163" t="s">
        <v>6678</v>
      </c>
      <c r="G4163" t="s">
        <v>6679</v>
      </c>
      <c r="H4163" t="s">
        <v>2147</v>
      </c>
      <c r="I4163">
        <v>1</v>
      </c>
      <c r="J4163">
        <v>95252</v>
      </c>
      <c r="K4163" t="s">
        <v>1977</v>
      </c>
      <c r="L4163" s="8">
        <v>2.2916666666666669E-2</v>
      </c>
      <c r="M4163" s="8">
        <v>2.6377314814814815E-2</v>
      </c>
      <c r="N4163" t="s">
        <v>1948</v>
      </c>
      <c r="O4163" t="s">
        <v>1948</v>
      </c>
      <c r="P4163" t="s">
        <v>1948</v>
      </c>
      <c r="Q4163" s="8">
        <v>3.4606481481481485E-3</v>
      </c>
      <c r="R4163" t="s">
        <v>1951</v>
      </c>
      <c r="S4163" t="s">
        <v>1952</v>
      </c>
      <c r="T4163" t="s">
        <v>2004</v>
      </c>
    </row>
    <row r="4164" spans="1:20" x14ac:dyDescent="0.35">
      <c r="A4164">
        <v>1227823248</v>
      </c>
      <c r="B4164">
        <v>365265</v>
      </c>
      <c r="C4164" t="s">
        <v>2033</v>
      </c>
      <c r="D4164" s="4">
        <v>44890</v>
      </c>
      <c r="E4164" s="8">
        <v>2.0162037037037037E-2</v>
      </c>
      <c r="F4164" t="s">
        <v>6678</v>
      </c>
      <c r="G4164" t="s">
        <v>6679</v>
      </c>
      <c r="H4164" t="s">
        <v>2147</v>
      </c>
      <c r="I4164">
        <v>1</v>
      </c>
      <c r="J4164">
        <v>95931</v>
      </c>
      <c r="K4164" t="s">
        <v>5894</v>
      </c>
      <c r="L4164" s="8">
        <v>2.0775462962962964E-2</v>
      </c>
      <c r="M4164" s="8">
        <v>2.3159722222222224E-2</v>
      </c>
      <c r="N4164" t="s">
        <v>1948</v>
      </c>
      <c r="O4164" t="s">
        <v>1948</v>
      </c>
      <c r="P4164" t="s">
        <v>1948</v>
      </c>
      <c r="Q4164" s="8">
        <v>2.3842592592592591E-3</v>
      </c>
      <c r="R4164" t="s">
        <v>1955</v>
      </c>
      <c r="S4164" t="s">
        <v>1955</v>
      </c>
      <c r="T4164" t="s">
        <v>1953</v>
      </c>
    </row>
    <row r="4165" spans="1:20" x14ac:dyDescent="0.35">
      <c r="A4165">
        <v>1227785869</v>
      </c>
      <c r="B4165">
        <v>364957</v>
      </c>
      <c r="C4165" t="s">
        <v>2055</v>
      </c>
      <c r="D4165" s="4">
        <v>44889</v>
      </c>
      <c r="E4165" s="8">
        <v>0.78385416666666663</v>
      </c>
      <c r="F4165" t="s">
        <v>6680</v>
      </c>
      <c r="H4165" t="s">
        <v>1962</v>
      </c>
      <c r="I4165">
        <v>1</v>
      </c>
      <c r="J4165">
        <v>90131</v>
      </c>
      <c r="K4165" t="s">
        <v>1963</v>
      </c>
      <c r="L4165" s="8">
        <v>0.78445601851851843</v>
      </c>
      <c r="M4165" s="8">
        <v>0.78565972222222225</v>
      </c>
      <c r="N4165" t="s">
        <v>1948</v>
      </c>
      <c r="O4165" t="s">
        <v>1948</v>
      </c>
      <c r="P4165" t="s">
        <v>1948</v>
      </c>
      <c r="Q4165" s="8">
        <v>1.2037037037037038E-3</v>
      </c>
      <c r="R4165" t="s">
        <v>1955</v>
      </c>
      <c r="S4165" t="s">
        <v>1955</v>
      </c>
      <c r="T4165" t="s">
        <v>1953</v>
      </c>
    </row>
    <row r="4166" spans="1:20" x14ac:dyDescent="0.35">
      <c r="A4166">
        <v>1227775059</v>
      </c>
      <c r="B4166">
        <v>364858</v>
      </c>
      <c r="C4166" t="s">
        <v>2055</v>
      </c>
      <c r="D4166" s="4">
        <v>44889</v>
      </c>
      <c r="E4166" s="8">
        <v>0.71887731481481476</v>
      </c>
      <c r="F4166" t="s">
        <v>6681</v>
      </c>
      <c r="H4166" t="s">
        <v>1949</v>
      </c>
      <c r="I4166">
        <v>1</v>
      </c>
      <c r="J4166">
        <v>94631</v>
      </c>
      <c r="K4166" t="s">
        <v>1954</v>
      </c>
      <c r="L4166" s="8">
        <v>0.72028935185185183</v>
      </c>
      <c r="M4166" s="8">
        <v>0.72155092592592596</v>
      </c>
      <c r="N4166" t="s">
        <v>1948</v>
      </c>
      <c r="O4166" t="s">
        <v>1948</v>
      </c>
      <c r="P4166" t="s">
        <v>1948</v>
      </c>
      <c r="Q4166" s="8">
        <v>1.261574074074074E-3</v>
      </c>
      <c r="R4166" t="s">
        <v>1955</v>
      </c>
      <c r="S4166" t="s">
        <v>1955</v>
      </c>
      <c r="T4166" t="s">
        <v>1953</v>
      </c>
    </row>
    <row r="4167" spans="1:20" x14ac:dyDescent="0.35">
      <c r="A4167">
        <v>1227764458</v>
      </c>
      <c r="B4167">
        <v>364755</v>
      </c>
      <c r="C4167" t="s">
        <v>2055</v>
      </c>
      <c r="D4167" s="4">
        <v>44889</v>
      </c>
      <c r="E4167" s="8">
        <v>0.66585648148148147</v>
      </c>
      <c r="F4167" t="s">
        <v>6682</v>
      </c>
      <c r="G4167" t="s">
        <v>6683</v>
      </c>
      <c r="H4167" t="s">
        <v>2325</v>
      </c>
      <c r="I4167">
        <v>1</v>
      </c>
      <c r="J4167">
        <v>95731</v>
      </c>
      <c r="K4167" t="s">
        <v>2005</v>
      </c>
      <c r="L4167" s="8">
        <v>0.68077546296296287</v>
      </c>
      <c r="M4167" s="8">
        <v>0.68527777777777776</v>
      </c>
      <c r="N4167" t="s">
        <v>1948</v>
      </c>
      <c r="O4167" t="s">
        <v>1948</v>
      </c>
      <c r="P4167" t="s">
        <v>1948</v>
      </c>
      <c r="Q4167" s="8">
        <v>4.5023148148148149E-3</v>
      </c>
      <c r="R4167" t="s">
        <v>1955</v>
      </c>
      <c r="S4167" t="s">
        <v>1955</v>
      </c>
      <c r="T4167" t="s">
        <v>1953</v>
      </c>
    </row>
    <row r="4168" spans="1:20" x14ac:dyDescent="0.35">
      <c r="A4168">
        <v>1227764458</v>
      </c>
      <c r="B4168">
        <v>364755</v>
      </c>
      <c r="C4168" t="s">
        <v>2055</v>
      </c>
      <c r="D4168" s="4">
        <v>44889</v>
      </c>
      <c r="E4168" s="8">
        <v>0.66585648148148147</v>
      </c>
      <c r="F4168" t="s">
        <v>6682</v>
      </c>
      <c r="G4168" t="s">
        <v>6683</v>
      </c>
      <c r="H4168" t="s">
        <v>2325</v>
      </c>
      <c r="I4168">
        <v>1</v>
      </c>
      <c r="J4168">
        <v>95751</v>
      </c>
      <c r="K4168" t="s">
        <v>2005</v>
      </c>
      <c r="L4168" s="8">
        <v>0.68077546296296287</v>
      </c>
      <c r="M4168" s="8">
        <v>0.68393518518518526</v>
      </c>
      <c r="N4168" t="s">
        <v>1948</v>
      </c>
      <c r="O4168" t="s">
        <v>1948</v>
      </c>
      <c r="P4168" t="s">
        <v>1948</v>
      </c>
      <c r="Q4168" s="8">
        <v>3.1597222222222222E-3</v>
      </c>
      <c r="R4168" t="s">
        <v>2006</v>
      </c>
      <c r="S4168" t="s">
        <v>1973</v>
      </c>
      <c r="T4168" t="s">
        <v>1953</v>
      </c>
    </row>
    <row r="4169" spans="1:20" x14ac:dyDescent="0.35">
      <c r="A4169">
        <v>1227756411</v>
      </c>
      <c r="B4169">
        <v>364673</v>
      </c>
      <c r="C4169" t="s">
        <v>2055</v>
      </c>
      <c r="D4169" s="4">
        <v>44889</v>
      </c>
      <c r="E4169" s="8">
        <v>0.62072916666666667</v>
      </c>
      <c r="F4169" t="s">
        <v>6684</v>
      </c>
      <c r="G4169" t="s">
        <v>6685</v>
      </c>
      <c r="H4169" t="s">
        <v>2161</v>
      </c>
      <c r="I4169">
        <v>1</v>
      </c>
      <c r="J4169">
        <v>92731</v>
      </c>
      <c r="K4169" t="s">
        <v>1959</v>
      </c>
      <c r="L4169" s="8">
        <v>0.62976851851851856</v>
      </c>
      <c r="M4169" s="8">
        <v>0.62976851851851856</v>
      </c>
      <c r="N4169" t="s">
        <v>1948</v>
      </c>
      <c r="O4169" t="s">
        <v>1948</v>
      </c>
      <c r="P4169" t="s">
        <v>1948</v>
      </c>
      <c r="Q4169" s="8">
        <v>0</v>
      </c>
      <c r="R4169" t="s">
        <v>1955</v>
      </c>
      <c r="S4169" t="s">
        <v>1955</v>
      </c>
      <c r="T4169" t="s">
        <v>2004</v>
      </c>
    </row>
    <row r="4170" spans="1:20" x14ac:dyDescent="0.35">
      <c r="A4170">
        <v>1227756411</v>
      </c>
      <c r="B4170">
        <v>364673</v>
      </c>
      <c r="C4170" t="s">
        <v>2055</v>
      </c>
      <c r="D4170" s="4">
        <v>44889</v>
      </c>
      <c r="E4170" s="8">
        <v>0.62072916666666667</v>
      </c>
      <c r="F4170" t="s">
        <v>6684</v>
      </c>
      <c r="G4170" t="s">
        <v>6685</v>
      </c>
      <c r="H4170" t="s">
        <v>2161</v>
      </c>
      <c r="I4170">
        <v>1</v>
      </c>
      <c r="J4170">
        <v>92052</v>
      </c>
      <c r="K4170" t="s">
        <v>1958</v>
      </c>
      <c r="L4170" s="8">
        <v>0.62841435185185179</v>
      </c>
      <c r="M4170" s="8">
        <v>0.63231481481481489</v>
      </c>
      <c r="N4170" t="s">
        <v>1948</v>
      </c>
      <c r="O4170" t="s">
        <v>1948</v>
      </c>
      <c r="P4170" t="s">
        <v>1948</v>
      </c>
      <c r="Q4170" s="8">
        <v>3.9004629629629632E-3</v>
      </c>
      <c r="R4170" t="s">
        <v>1951</v>
      </c>
      <c r="S4170" t="s">
        <v>1973</v>
      </c>
      <c r="T4170" t="s">
        <v>1953</v>
      </c>
    </row>
    <row r="4171" spans="1:20" x14ac:dyDescent="0.35">
      <c r="A4171">
        <v>1227746249</v>
      </c>
      <c r="B4171">
        <v>364543</v>
      </c>
      <c r="C4171" t="s">
        <v>2055</v>
      </c>
      <c r="D4171" s="4">
        <v>44889</v>
      </c>
      <c r="E4171" s="8">
        <v>0.55391203703703706</v>
      </c>
      <c r="F4171" t="s">
        <v>6686</v>
      </c>
      <c r="G4171" t="s">
        <v>6687</v>
      </c>
      <c r="H4171" t="s">
        <v>2389</v>
      </c>
      <c r="I4171">
        <v>1</v>
      </c>
      <c r="J4171">
        <v>93831</v>
      </c>
      <c r="K4171" t="s">
        <v>2702</v>
      </c>
      <c r="L4171" s="8">
        <v>0.55827546296296293</v>
      </c>
      <c r="M4171" s="8">
        <v>0.56180555555555556</v>
      </c>
      <c r="N4171" t="s">
        <v>1948</v>
      </c>
      <c r="O4171" t="s">
        <v>1948</v>
      </c>
      <c r="P4171" t="s">
        <v>1948</v>
      </c>
      <c r="Q4171" s="8">
        <v>3.530092592592592E-3</v>
      </c>
      <c r="R4171" t="s">
        <v>1955</v>
      </c>
      <c r="S4171" t="s">
        <v>1955</v>
      </c>
      <c r="T4171" t="s">
        <v>1953</v>
      </c>
    </row>
    <row r="4172" spans="1:20" x14ac:dyDescent="0.35">
      <c r="A4172">
        <v>1227746249</v>
      </c>
      <c r="B4172">
        <v>364543</v>
      </c>
      <c r="C4172" t="s">
        <v>2055</v>
      </c>
      <c r="D4172" s="4">
        <v>44889</v>
      </c>
      <c r="E4172" s="8">
        <v>0.55391203703703706</v>
      </c>
      <c r="F4172" t="s">
        <v>6686</v>
      </c>
      <c r="G4172" t="s">
        <v>6687</v>
      </c>
      <c r="H4172" t="s">
        <v>2389</v>
      </c>
      <c r="I4172">
        <v>1</v>
      </c>
      <c r="J4172">
        <v>93631</v>
      </c>
      <c r="K4172" t="s">
        <v>2390</v>
      </c>
      <c r="L4172" s="8">
        <v>0.55704861111111115</v>
      </c>
      <c r="M4172" s="8">
        <v>0.55995370370370368</v>
      </c>
      <c r="N4172" t="s">
        <v>1948</v>
      </c>
      <c r="O4172" t="s">
        <v>1948</v>
      </c>
      <c r="P4172" t="s">
        <v>1948</v>
      </c>
      <c r="Q4172" s="8">
        <v>2.9050925925925928E-3</v>
      </c>
      <c r="R4172" t="s">
        <v>1955</v>
      </c>
      <c r="S4172" t="s">
        <v>1955</v>
      </c>
      <c r="T4172" t="s">
        <v>2004</v>
      </c>
    </row>
    <row r="4173" spans="1:20" x14ac:dyDescent="0.35">
      <c r="A4173">
        <v>1227728508</v>
      </c>
      <c r="B4173">
        <v>364317</v>
      </c>
      <c r="C4173" t="s">
        <v>2055</v>
      </c>
      <c r="D4173" s="4">
        <v>44889</v>
      </c>
      <c r="E4173" s="8">
        <v>0.3730324074074074</v>
      </c>
      <c r="F4173" t="s">
        <v>6688</v>
      </c>
      <c r="H4173" t="s">
        <v>1949</v>
      </c>
      <c r="I4173">
        <v>1</v>
      </c>
      <c r="J4173">
        <v>92731</v>
      </c>
      <c r="K4173" t="s">
        <v>1959</v>
      </c>
      <c r="L4173" s="8">
        <v>0.37357638888888894</v>
      </c>
      <c r="M4173" s="8">
        <v>0.37484953703703705</v>
      </c>
      <c r="N4173" t="s">
        <v>1948</v>
      </c>
      <c r="O4173" t="s">
        <v>1948</v>
      </c>
      <c r="P4173" t="s">
        <v>1948</v>
      </c>
      <c r="Q4173" s="8">
        <v>1.2731481481481483E-3</v>
      </c>
      <c r="R4173" t="s">
        <v>1955</v>
      </c>
      <c r="S4173" t="s">
        <v>1955</v>
      </c>
      <c r="T4173" t="s">
        <v>1953</v>
      </c>
    </row>
    <row r="4174" spans="1:20" x14ac:dyDescent="0.35">
      <c r="A4174">
        <v>1227719676</v>
      </c>
      <c r="B4174">
        <v>364217</v>
      </c>
      <c r="C4174" t="s">
        <v>2055</v>
      </c>
      <c r="D4174" s="4">
        <v>44889</v>
      </c>
      <c r="E4174" s="8">
        <v>0.21912037037037035</v>
      </c>
      <c r="F4174" t="s">
        <v>6689</v>
      </c>
      <c r="G4174" t="s">
        <v>6690</v>
      </c>
      <c r="H4174" t="s">
        <v>2161</v>
      </c>
      <c r="I4174">
        <v>1</v>
      </c>
      <c r="J4174">
        <v>92031</v>
      </c>
      <c r="K4174" t="s">
        <v>1958</v>
      </c>
      <c r="L4174" s="8">
        <v>0.23571759259259259</v>
      </c>
      <c r="M4174" s="8">
        <v>0.24020833333333333</v>
      </c>
      <c r="N4174" t="s">
        <v>1948</v>
      </c>
      <c r="O4174" t="s">
        <v>1948</v>
      </c>
      <c r="P4174" t="s">
        <v>1948</v>
      </c>
      <c r="Q4174" s="8">
        <v>4.4907407407407405E-3</v>
      </c>
      <c r="R4174" t="s">
        <v>1955</v>
      </c>
      <c r="S4174" t="s">
        <v>1955</v>
      </c>
      <c r="T4174" t="s">
        <v>2004</v>
      </c>
    </row>
    <row r="4175" spans="1:20" x14ac:dyDescent="0.35">
      <c r="A4175">
        <v>1227719676</v>
      </c>
      <c r="B4175">
        <v>364217</v>
      </c>
      <c r="C4175" t="s">
        <v>2055</v>
      </c>
      <c r="D4175" s="4">
        <v>44889</v>
      </c>
      <c r="E4175" s="8">
        <v>0.21912037037037035</v>
      </c>
      <c r="F4175" t="s">
        <v>6689</v>
      </c>
      <c r="G4175" t="s">
        <v>6690</v>
      </c>
      <c r="H4175" t="s">
        <v>2161</v>
      </c>
      <c r="I4175">
        <v>1</v>
      </c>
      <c r="J4175">
        <v>92052</v>
      </c>
      <c r="K4175" t="s">
        <v>1958</v>
      </c>
      <c r="L4175" s="8">
        <v>0.23571759259259259</v>
      </c>
      <c r="M4175" s="8">
        <v>0.24114583333333331</v>
      </c>
      <c r="N4175" t="s">
        <v>1948</v>
      </c>
      <c r="O4175" t="s">
        <v>1948</v>
      </c>
      <c r="P4175" t="s">
        <v>1948</v>
      </c>
      <c r="Q4175" s="8">
        <v>5.4282407407407404E-3</v>
      </c>
      <c r="R4175" t="s">
        <v>1951</v>
      </c>
      <c r="S4175" t="s">
        <v>1973</v>
      </c>
      <c r="T4175" t="s">
        <v>2004</v>
      </c>
    </row>
    <row r="4176" spans="1:20" x14ac:dyDescent="0.35">
      <c r="A4176">
        <v>1227820435</v>
      </c>
      <c r="B4176">
        <v>365233</v>
      </c>
      <c r="C4176" t="s">
        <v>2055</v>
      </c>
      <c r="D4176" s="4">
        <v>44889</v>
      </c>
      <c r="E4176" s="8">
        <v>0.98940972222222223</v>
      </c>
      <c r="F4176" t="s">
        <v>6691</v>
      </c>
      <c r="G4176" t="s">
        <v>6692</v>
      </c>
      <c r="H4176" t="s">
        <v>2025</v>
      </c>
      <c r="I4176">
        <v>1</v>
      </c>
      <c r="J4176">
        <v>93231</v>
      </c>
      <c r="K4176" t="s">
        <v>2028</v>
      </c>
      <c r="L4176" s="8">
        <v>7.3263888888888892E-3</v>
      </c>
      <c r="M4176" s="8">
        <v>9.8958333333333329E-3</v>
      </c>
      <c r="N4176" t="s">
        <v>1948</v>
      </c>
      <c r="O4176" t="s">
        <v>1948</v>
      </c>
      <c r="P4176" t="s">
        <v>1948</v>
      </c>
      <c r="Q4176" s="8">
        <v>2.5694444444444445E-3</v>
      </c>
      <c r="R4176" t="s">
        <v>1955</v>
      </c>
      <c r="S4176" t="s">
        <v>1955</v>
      </c>
      <c r="T4176" t="s">
        <v>1953</v>
      </c>
    </row>
    <row r="4177" spans="1:20" x14ac:dyDescent="0.35">
      <c r="A4177" s="9">
        <v>1235825964</v>
      </c>
      <c r="B4177" s="9">
        <v>30877</v>
      </c>
      <c r="C4177" s="9" t="s">
        <v>1987</v>
      </c>
      <c r="D4177" s="10">
        <v>44955</v>
      </c>
      <c r="E4177" s="11">
        <v>0.57678240740740738</v>
      </c>
      <c r="F4177" s="9" t="s">
        <v>5031</v>
      </c>
      <c r="G4177" s="9" t="s">
        <v>4941</v>
      </c>
      <c r="H4177" s="9" t="s">
        <v>2063</v>
      </c>
      <c r="I4177" s="9">
        <v>1</v>
      </c>
      <c r="J4177" s="9">
        <v>98052</v>
      </c>
      <c r="K4177" s="9" t="s">
        <v>2026</v>
      </c>
      <c r="L4177" s="11">
        <v>0.59679398148148144</v>
      </c>
      <c r="M4177" s="11">
        <v>0.60018518518518515</v>
      </c>
      <c r="N4177" s="9" t="s">
        <v>1948</v>
      </c>
      <c r="O4177" s="9" t="s">
        <v>1948</v>
      </c>
      <c r="P4177" s="9" t="s">
        <v>1948</v>
      </c>
      <c r="Q4177" s="11">
        <v>3.3912037037037036E-3</v>
      </c>
      <c r="R4177" s="9" t="s">
        <v>1951</v>
      </c>
      <c r="S4177" s="9" t="s">
        <v>1973</v>
      </c>
      <c r="T4177" s="9" t="s">
        <v>1953</v>
      </c>
    </row>
    <row r="4178" spans="1:20" x14ac:dyDescent="0.35">
      <c r="A4178">
        <v>1227820604</v>
      </c>
      <c r="B4178">
        <v>365237</v>
      </c>
      <c r="C4178" t="s">
        <v>2055</v>
      </c>
      <c r="D4178" s="4">
        <v>44889</v>
      </c>
      <c r="E4178" s="8">
        <v>0.99298611111111112</v>
      </c>
      <c r="F4178" t="s">
        <v>6693</v>
      </c>
      <c r="G4178" t="s">
        <v>6694</v>
      </c>
      <c r="H4178" t="s">
        <v>2622</v>
      </c>
      <c r="I4178">
        <v>1</v>
      </c>
      <c r="J4178">
        <v>96252</v>
      </c>
      <c r="K4178" t="s">
        <v>2058</v>
      </c>
      <c r="L4178" s="8">
        <v>1.736111111111111E-3</v>
      </c>
      <c r="M4178" s="8">
        <v>4.6412037037037038E-3</v>
      </c>
      <c r="N4178" t="s">
        <v>1948</v>
      </c>
      <c r="O4178" t="s">
        <v>1948</v>
      </c>
      <c r="P4178" t="s">
        <v>1948</v>
      </c>
      <c r="Q4178" s="8">
        <v>2.9050925925925928E-3</v>
      </c>
      <c r="R4178" t="s">
        <v>1951</v>
      </c>
      <c r="S4178" t="s">
        <v>1973</v>
      </c>
      <c r="T4178" t="s">
        <v>2004</v>
      </c>
    </row>
    <row r="4179" spans="1:20" x14ac:dyDescent="0.35">
      <c r="A4179">
        <v>1227691330</v>
      </c>
      <c r="B4179">
        <v>363911</v>
      </c>
      <c r="C4179" t="s">
        <v>2066</v>
      </c>
      <c r="D4179" s="4">
        <v>44888</v>
      </c>
      <c r="E4179" s="8">
        <v>0.81123842592592599</v>
      </c>
      <c r="F4179" t="s">
        <v>6695</v>
      </c>
      <c r="H4179" t="s">
        <v>2293</v>
      </c>
      <c r="I4179">
        <v>1</v>
      </c>
      <c r="J4179">
        <v>96831</v>
      </c>
      <c r="K4179" t="s">
        <v>2037</v>
      </c>
      <c r="L4179" s="8">
        <v>0.81162037037037038</v>
      </c>
      <c r="M4179" s="8">
        <v>0.8146064814814814</v>
      </c>
      <c r="N4179" t="s">
        <v>1948</v>
      </c>
      <c r="O4179" t="s">
        <v>1948</v>
      </c>
      <c r="P4179" t="s">
        <v>1948</v>
      </c>
      <c r="Q4179" s="8">
        <v>2.9861111111111113E-3</v>
      </c>
      <c r="R4179" t="s">
        <v>1955</v>
      </c>
      <c r="S4179" t="s">
        <v>1955</v>
      </c>
      <c r="T4179" t="s">
        <v>1953</v>
      </c>
    </row>
    <row r="4180" spans="1:20" x14ac:dyDescent="0.35">
      <c r="A4180">
        <v>1227683127</v>
      </c>
      <c r="B4180">
        <v>363812</v>
      </c>
      <c r="C4180" t="s">
        <v>2066</v>
      </c>
      <c r="D4180" s="4">
        <v>44888</v>
      </c>
      <c r="E4180" s="8">
        <v>0.73799768518518516</v>
      </c>
      <c r="F4180" t="s">
        <v>6696</v>
      </c>
      <c r="G4180" t="s">
        <v>6697</v>
      </c>
      <c r="H4180" t="s">
        <v>2108</v>
      </c>
      <c r="I4180">
        <v>1</v>
      </c>
      <c r="J4180">
        <v>94452</v>
      </c>
      <c r="K4180" t="s">
        <v>2074</v>
      </c>
      <c r="L4180" s="8">
        <v>0.73953703703703699</v>
      </c>
      <c r="M4180" s="8">
        <v>0.74124999999999996</v>
      </c>
      <c r="N4180" t="s">
        <v>1948</v>
      </c>
      <c r="O4180" t="s">
        <v>1948</v>
      </c>
      <c r="P4180" t="s">
        <v>1948</v>
      </c>
      <c r="Q4180" s="8">
        <v>1.712962962962963E-3</v>
      </c>
      <c r="R4180" t="s">
        <v>1951</v>
      </c>
      <c r="S4180" t="s">
        <v>1952</v>
      </c>
      <c r="T4180" t="s">
        <v>1953</v>
      </c>
    </row>
    <row r="4181" spans="1:20" x14ac:dyDescent="0.35">
      <c r="A4181">
        <v>1227683127</v>
      </c>
      <c r="B4181">
        <v>363812</v>
      </c>
      <c r="C4181" t="s">
        <v>2066</v>
      </c>
      <c r="D4181" s="4">
        <v>44888</v>
      </c>
      <c r="E4181" s="8">
        <v>0.73799768518518516</v>
      </c>
      <c r="F4181" t="s">
        <v>6696</v>
      </c>
      <c r="G4181" t="s">
        <v>6697</v>
      </c>
      <c r="H4181" t="s">
        <v>2108</v>
      </c>
      <c r="I4181">
        <v>1</v>
      </c>
      <c r="J4181">
        <v>94731</v>
      </c>
      <c r="K4181" t="s">
        <v>2386</v>
      </c>
      <c r="L4181" s="8">
        <v>0.73953703703703699</v>
      </c>
      <c r="M4181" s="8">
        <v>0.74293981481481486</v>
      </c>
      <c r="N4181" t="s">
        <v>1948</v>
      </c>
      <c r="O4181" t="s">
        <v>1948</v>
      </c>
      <c r="P4181" t="s">
        <v>1948</v>
      </c>
      <c r="Q4181" s="8">
        <v>3.4027777777777784E-3</v>
      </c>
      <c r="R4181" t="s">
        <v>1955</v>
      </c>
      <c r="S4181" t="s">
        <v>1955</v>
      </c>
      <c r="T4181" t="s">
        <v>1953</v>
      </c>
    </row>
    <row r="4182" spans="1:20" x14ac:dyDescent="0.35">
      <c r="A4182">
        <v>1227682555</v>
      </c>
      <c r="B4182">
        <v>363808</v>
      </c>
      <c r="C4182" t="s">
        <v>2066</v>
      </c>
      <c r="D4182" s="4">
        <v>44888</v>
      </c>
      <c r="E4182" s="8">
        <v>0.73520833333333335</v>
      </c>
      <c r="F4182" t="s">
        <v>6698</v>
      </c>
      <c r="G4182" t="s">
        <v>6699</v>
      </c>
      <c r="H4182" t="s">
        <v>3179</v>
      </c>
      <c r="I4182">
        <v>1</v>
      </c>
      <c r="J4182">
        <v>96731</v>
      </c>
      <c r="K4182" t="s">
        <v>2003</v>
      </c>
      <c r="L4182" s="8">
        <v>0.73557870370370371</v>
      </c>
      <c r="M4182" s="8">
        <v>0.73729166666666668</v>
      </c>
      <c r="N4182" t="s">
        <v>1948</v>
      </c>
      <c r="O4182" t="s">
        <v>1948</v>
      </c>
      <c r="P4182" t="s">
        <v>1948</v>
      </c>
      <c r="Q4182" s="8">
        <v>1.712962962962963E-3</v>
      </c>
      <c r="R4182" t="s">
        <v>1955</v>
      </c>
      <c r="S4182" t="s">
        <v>1955</v>
      </c>
      <c r="T4182" t="s">
        <v>1953</v>
      </c>
    </row>
    <row r="4183" spans="1:20" x14ac:dyDescent="0.35">
      <c r="A4183">
        <v>1227682555</v>
      </c>
      <c r="B4183">
        <v>363808</v>
      </c>
      <c r="C4183" t="s">
        <v>2066</v>
      </c>
      <c r="D4183" s="4">
        <v>44888</v>
      </c>
      <c r="E4183" s="8">
        <v>0.73520833333333335</v>
      </c>
      <c r="F4183" t="s">
        <v>6698</v>
      </c>
      <c r="G4183" t="s">
        <v>6699</v>
      </c>
      <c r="H4183" t="s">
        <v>3179</v>
      </c>
      <c r="I4183">
        <v>1</v>
      </c>
      <c r="J4183">
        <v>94411</v>
      </c>
      <c r="K4183" t="s">
        <v>2074</v>
      </c>
      <c r="L4183" s="8">
        <v>0.73557870370370371</v>
      </c>
      <c r="M4183" s="8">
        <v>0.73655092592592597</v>
      </c>
      <c r="N4183" t="s">
        <v>1948</v>
      </c>
      <c r="O4183" t="s">
        <v>1948</v>
      </c>
      <c r="P4183" t="s">
        <v>1948</v>
      </c>
      <c r="Q4183" s="8">
        <v>9.7222222222222209E-4</v>
      </c>
      <c r="R4183" t="s">
        <v>2111</v>
      </c>
      <c r="S4183" t="s">
        <v>2111</v>
      </c>
      <c r="T4183" t="s">
        <v>1953</v>
      </c>
    </row>
    <row r="4184" spans="1:20" x14ac:dyDescent="0.35">
      <c r="A4184">
        <v>1227627981</v>
      </c>
      <c r="B4184">
        <v>363159</v>
      </c>
      <c r="C4184" t="s">
        <v>2066</v>
      </c>
      <c r="D4184" s="4">
        <v>44888</v>
      </c>
      <c r="E4184" s="8">
        <v>0.1429398148148148</v>
      </c>
      <c r="F4184" t="s">
        <v>6700</v>
      </c>
      <c r="H4184" t="s">
        <v>1957</v>
      </c>
      <c r="I4184">
        <v>1</v>
      </c>
      <c r="J4184">
        <v>94631</v>
      </c>
      <c r="K4184" t="s">
        <v>1954</v>
      </c>
      <c r="L4184" s="8">
        <v>0.70171296296296293</v>
      </c>
      <c r="M4184" s="8">
        <v>0.70307870370370373</v>
      </c>
      <c r="N4184" t="s">
        <v>1948</v>
      </c>
      <c r="O4184" t="s">
        <v>1948</v>
      </c>
      <c r="P4184" t="s">
        <v>1948</v>
      </c>
      <c r="Q4184" s="8">
        <v>1.3657407407407409E-3</v>
      </c>
      <c r="R4184" t="s">
        <v>1955</v>
      </c>
      <c r="S4184" t="s">
        <v>1955</v>
      </c>
      <c r="T4184" t="s">
        <v>2004</v>
      </c>
    </row>
    <row r="4185" spans="1:20" x14ac:dyDescent="0.35">
      <c r="A4185">
        <v>1227659743</v>
      </c>
      <c r="B4185">
        <v>363538</v>
      </c>
      <c r="C4185" t="s">
        <v>2066</v>
      </c>
      <c r="D4185" s="4">
        <v>44888</v>
      </c>
      <c r="E4185" s="8">
        <v>0.56421296296296297</v>
      </c>
      <c r="F4185" t="s">
        <v>6701</v>
      </c>
      <c r="H4185" t="s">
        <v>1962</v>
      </c>
      <c r="I4185">
        <v>1</v>
      </c>
      <c r="J4185">
        <v>90131</v>
      </c>
      <c r="K4185" t="s">
        <v>1963</v>
      </c>
      <c r="L4185" s="8">
        <v>0.5665972222222222</v>
      </c>
      <c r="M4185" s="8">
        <v>0.56776620370370368</v>
      </c>
      <c r="N4185" t="s">
        <v>1948</v>
      </c>
      <c r="O4185" t="s">
        <v>1948</v>
      </c>
      <c r="P4185" t="s">
        <v>1948</v>
      </c>
      <c r="Q4185" s="8">
        <v>1.1689814814814816E-3</v>
      </c>
      <c r="R4185" t="s">
        <v>1955</v>
      </c>
      <c r="S4185" t="s">
        <v>1955</v>
      </c>
      <c r="T4185" t="s">
        <v>1953</v>
      </c>
    </row>
    <row r="4186" spans="1:20" x14ac:dyDescent="0.35">
      <c r="A4186">
        <v>1227652288</v>
      </c>
      <c r="B4186">
        <v>363459</v>
      </c>
      <c r="C4186" t="s">
        <v>2066</v>
      </c>
      <c r="D4186" s="4">
        <v>44888</v>
      </c>
      <c r="E4186" s="8">
        <v>0.50574074074074071</v>
      </c>
      <c r="F4186" t="s">
        <v>6702</v>
      </c>
      <c r="G4186" t="s">
        <v>6703</v>
      </c>
      <c r="H4186" t="s">
        <v>2352</v>
      </c>
      <c r="I4186">
        <v>1</v>
      </c>
      <c r="J4186">
        <v>96434</v>
      </c>
      <c r="K4186" t="s">
        <v>2627</v>
      </c>
      <c r="L4186" s="8">
        <v>0.50641203703703697</v>
      </c>
      <c r="M4186" s="8">
        <v>0.50908564814814816</v>
      </c>
      <c r="N4186" t="s">
        <v>1948</v>
      </c>
      <c r="O4186" t="s">
        <v>1948</v>
      </c>
      <c r="P4186" t="s">
        <v>1948</v>
      </c>
      <c r="Q4186" s="8">
        <v>2.673611111111111E-3</v>
      </c>
      <c r="R4186" t="s">
        <v>1955</v>
      </c>
      <c r="S4186" t="s">
        <v>1955</v>
      </c>
      <c r="T4186" t="s">
        <v>1953</v>
      </c>
    </row>
    <row r="4187" spans="1:20" x14ac:dyDescent="0.35">
      <c r="A4187">
        <v>1227651725</v>
      </c>
      <c r="B4187">
        <v>363449</v>
      </c>
      <c r="C4187" t="s">
        <v>2066</v>
      </c>
      <c r="D4187" s="4">
        <v>44888</v>
      </c>
      <c r="E4187" s="8">
        <v>0.4982523148148148</v>
      </c>
      <c r="F4187" t="s">
        <v>6704</v>
      </c>
      <c r="G4187" t="s">
        <v>6705</v>
      </c>
      <c r="H4187" t="s">
        <v>2143</v>
      </c>
      <c r="I4187">
        <v>1</v>
      </c>
      <c r="J4187">
        <v>95131</v>
      </c>
      <c r="K4187" t="s">
        <v>5903</v>
      </c>
      <c r="L4187" s="8">
        <v>0.49853009259259262</v>
      </c>
      <c r="M4187" s="8">
        <v>0.5007638888888889</v>
      </c>
      <c r="N4187" t="s">
        <v>1948</v>
      </c>
      <c r="O4187" t="s">
        <v>1948</v>
      </c>
      <c r="P4187" t="s">
        <v>1948</v>
      </c>
      <c r="Q4187" s="8">
        <v>2.2337962962962967E-3</v>
      </c>
      <c r="R4187" t="s">
        <v>1955</v>
      </c>
      <c r="S4187" t="s">
        <v>1955</v>
      </c>
      <c r="T4187" t="s">
        <v>1953</v>
      </c>
    </row>
    <row r="4188" spans="1:20" x14ac:dyDescent="0.35">
      <c r="A4188">
        <v>1227646619</v>
      </c>
      <c r="B4188">
        <v>363389</v>
      </c>
      <c r="C4188" t="s">
        <v>2066</v>
      </c>
      <c r="D4188" s="4">
        <v>44888</v>
      </c>
      <c r="E4188" s="8">
        <v>0.45319444444444446</v>
      </c>
      <c r="F4188" t="s">
        <v>6706</v>
      </c>
      <c r="G4188" t="s">
        <v>6707</v>
      </c>
      <c r="H4188" t="s">
        <v>3609</v>
      </c>
      <c r="I4188">
        <v>1</v>
      </c>
      <c r="J4188">
        <v>95034</v>
      </c>
      <c r="K4188" t="s">
        <v>3535</v>
      </c>
      <c r="L4188" s="8">
        <v>0.45388888888888884</v>
      </c>
      <c r="M4188" s="8">
        <v>0.45719907407407406</v>
      </c>
      <c r="N4188" t="s">
        <v>1948</v>
      </c>
      <c r="O4188" t="s">
        <v>1948</v>
      </c>
      <c r="P4188" t="s">
        <v>1948</v>
      </c>
      <c r="Q4188" s="8">
        <v>3.3101851851851851E-3</v>
      </c>
      <c r="R4188" t="s">
        <v>1955</v>
      </c>
      <c r="S4188" t="s">
        <v>1955</v>
      </c>
      <c r="T4188" t="s">
        <v>1953</v>
      </c>
    </row>
    <row r="4189" spans="1:20" x14ac:dyDescent="0.35">
      <c r="A4189">
        <v>1227642974</v>
      </c>
      <c r="B4189">
        <v>363346</v>
      </c>
      <c r="C4189" t="s">
        <v>2066</v>
      </c>
      <c r="D4189" s="4">
        <v>44888</v>
      </c>
      <c r="E4189" s="8">
        <v>0.42697916666666669</v>
      </c>
      <c r="F4189" t="s">
        <v>2555</v>
      </c>
      <c r="G4189" t="s">
        <v>2556</v>
      </c>
      <c r="H4189" t="s">
        <v>1962</v>
      </c>
      <c r="I4189">
        <v>1</v>
      </c>
      <c r="J4189">
        <v>90131</v>
      </c>
      <c r="K4189" t="s">
        <v>1963</v>
      </c>
      <c r="L4189" s="8">
        <v>0.42711805555555554</v>
      </c>
      <c r="M4189" s="8">
        <v>0.42850694444444448</v>
      </c>
      <c r="N4189" t="s">
        <v>1948</v>
      </c>
      <c r="O4189" t="s">
        <v>1948</v>
      </c>
      <c r="P4189" t="s">
        <v>1948</v>
      </c>
      <c r="Q4189" s="8">
        <v>1.3888888888888889E-3</v>
      </c>
      <c r="R4189" t="s">
        <v>1955</v>
      </c>
      <c r="S4189" t="s">
        <v>1955</v>
      </c>
      <c r="T4189" t="s">
        <v>1953</v>
      </c>
    </row>
    <row r="4190" spans="1:20" x14ac:dyDescent="0.35">
      <c r="A4190">
        <v>1227623745</v>
      </c>
      <c r="B4190">
        <v>363118</v>
      </c>
      <c r="C4190" t="s">
        <v>2066</v>
      </c>
      <c r="D4190" s="4">
        <v>44888</v>
      </c>
      <c r="E4190" s="8">
        <v>5.6701388888888891E-2</v>
      </c>
      <c r="F4190" t="s">
        <v>6708</v>
      </c>
      <c r="H4190" t="s">
        <v>2315</v>
      </c>
      <c r="I4190">
        <v>1</v>
      </c>
      <c r="J4190">
        <v>90374</v>
      </c>
      <c r="K4190" t="s">
        <v>2010</v>
      </c>
      <c r="L4190" s="8">
        <v>7.1793981481481486E-2</v>
      </c>
      <c r="M4190" s="8">
        <v>7.5763888888888895E-2</v>
      </c>
      <c r="N4190" t="s">
        <v>1948</v>
      </c>
      <c r="O4190" t="s">
        <v>1948</v>
      </c>
      <c r="P4190" t="s">
        <v>1948</v>
      </c>
      <c r="Q4190" s="8">
        <v>3.9699074074074072E-3</v>
      </c>
      <c r="R4190" t="s">
        <v>2224</v>
      </c>
      <c r="S4190" t="s">
        <v>2027</v>
      </c>
      <c r="T4190" t="s">
        <v>2004</v>
      </c>
    </row>
    <row r="4191" spans="1:20" x14ac:dyDescent="0.35">
      <c r="A4191">
        <v>1227623745</v>
      </c>
      <c r="B4191">
        <v>363118</v>
      </c>
      <c r="C4191" t="s">
        <v>2066</v>
      </c>
      <c r="D4191" s="4">
        <v>44888</v>
      </c>
      <c r="E4191" s="8">
        <v>5.6701388888888891E-2</v>
      </c>
      <c r="F4191" t="s">
        <v>6708</v>
      </c>
      <c r="H4191" t="s">
        <v>2315</v>
      </c>
      <c r="I4191">
        <v>1</v>
      </c>
      <c r="J4191">
        <v>91034</v>
      </c>
      <c r="K4191" t="s">
        <v>2316</v>
      </c>
      <c r="L4191" s="8">
        <v>6.880787037037038E-2</v>
      </c>
      <c r="M4191" s="8">
        <v>7.1527777777777787E-2</v>
      </c>
      <c r="N4191" t="s">
        <v>1948</v>
      </c>
      <c r="O4191" t="s">
        <v>1948</v>
      </c>
      <c r="P4191" t="s">
        <v>1948</v>
      </c>
      <c r="Q4191" s="8">
        <v>2.7199074074074074E-3</v>
      </c>
      <c r="R4191" t="s">
        <v>1955</v>
      </c>
      <c r="S4191" t="s">
        <v>1955</v>
      </c>
      <c r="T4191" t="s">
        <v>2004</v>
      </c>
    </row>
    <row r="4192" spans="1:20" x14ac:dyDescent="0.35">
      <c r="A4192">
        <v>1227596882</v>
      </c>
      <c r="B4192">
        <v>362838</v>
      </c>
      <c r="C4192" t="s">
        <v>1946</v>
      </c>
      <c r="D4192" s="4">
        <v>44887</v>
      </c>
      <c r="E4192" s="8">
        <v>0.75368055555555558</v>
      </c>
      <c r="F4192" t="s">
        <v>6709</v>
      </c>
      <c r="G4192" t="s">
        <v>6710</v>
      </c>
      <c r="H4192" t="s">
        <v>2629</v>
      </c>
      <c r="I4192">
        <v>1</v>
      </c>
      <c r="J4192">
        <v>96631</v>
      </c>
      <c r="K4192" t="s">
        <v>1967</v>
      </c>
      <c r="L4192" s="8">
        <v>0.75386574074074064</v>
      </c>
      <c r="M4192" s="8">
        <v>0.75505787037037031</v>
      </c>
      <c r="N4192" t="s">
        <v>1948</v>
      </c>
      <c r="O4192" t="s">
        <v>1948</v>
      </c>
      <c r="P4192" t="s">
        <v>1948</v>
      </c>
      <c r="Q4192" s="8">
        <v>1.1921296296296296E-3</v>
      </c>
      <c r="R4192" t="s">
        <v>1955</v>
      </c>
      <c r="S4192" t="s">
        <v>1955</v>
      </c>
      <c r="T4192" t="s">
        <v>2004</v>
      </c>
    </row>
    <row r="4193" spans="1:20" x14ac:dyDescent="0.35">
      <c r="A4193">
        <v>1227596593</v>
      </c>
      <c r="B4193">
        <v>362836</v>
      </c>
      <c r="C4193" t="s">
        <v>1946</v>
      </c>
      <c r="D4193" s="4">
        <v>44887</v>
      </c>
      <c r="E4193" s="8">
        <v>0.75252314814814814</v>
      </c>
      <c r="F4193" t="s">
        <v>6711</v>
      </c>
      <c r="H4193" t="s">
        <v>1949</v>
      </c>
      <c r="I4193">
        <v>1</v>
      </c>
      <c r="J4193">
        <v>94431</v>
      </c>
      <c r="K4193" t="s">
        <v>2074</v>
      </c>
      <c r="L4193" s="8">
        <v>0.75357638888888889</v>
      </c>
      <c r="M4193" s="8">
        <v>0.75521990740740741</v>
      </c>
      <c r="N4193" t="s">
        <v>1948</v>
      </c>
      <c r="O4193" t="s">
        <v>1948</v>
      </c>
      <c r="P4193" t="s">
        <v>1948</v>
      </c>
      <c r="Q4193" s="8">
        <v>1.6435185185185183E-3</v>
      </c>
      <c r="R4193" t="s">
        <v>1955</v>
      </c>
      <c r="S4193" t="s">
        <v>1955</v>
      </c>
      <c r="T4193" t="s">
        <v>1953</v>
      </c>
    </row>
    <row r="4194" spans="1:20" x14ac:dyDescent="0.35">
      <c r="A4194">
        <v>1227585494</v>
      </c>
      <c r="B4194">
        <v>362705</v>
      </c>
      <c r="C4194" t="s">
        <v>1946</v>
      </c>
      <c r="D4194" s="4">
        <v>44887</v>
      </c>
      <c r="E4194" s="8">
        <v>0.68069444444444438</v>
      </c>
      <c r="F4194" t="s">
        <v>6712</v>
      </c>
      <c r="G4194" t="s">
        <v>6713</v>
      </c>
      <c r="H4194" t="s">
        <v>1966</v>
      </c>
      <c r="I4194">
        <v>1</v>
      </c>
      <c r="J4194">
        <v>96631</v>
      </c>
      <c r="K4194" t="s">
        <v>1967</v>
      </c>
      <c r="L4194" s="8">
        <v>0.68146990740740743</v>
      </c>
      <c r="M4194" s="8">
        <v>0.68253472222222233</v>
      </c>
      <c r="N4194" t="s">
        <v>1948</v>
      </c>
      <c r="O4194" t="s">
        <v>1948</v>
      </c>
      <c r="P4194" t="s">
        <v>1948</v>
      </c>
      <c r="Q4194" s="8">
        <v>1.0648148148148147E-3</v>
      </c>
      <c r="R4194" t="s">
        <v>1955</v>
      </c>
      <c r="S4194" t="s">
        <v>1955</v>
      </c>
      <c r="T4194" t="s">
        <v>1953</v>
      </c>
    </row>
    <row r="4195" spans="1:20" x14ac:dyDescent="0.35">
      <c r="A4195">
        <v>1227576597</v>
      </c>
      <c r="B4195">
        <v>362606</v>
      </c>
      <c r="C4195" t="s">
        <v>1946</v>
      </c>
      <c r="D4195" s="4">
        <v>44887</v>
      </c>
      <c r="E4195" s="8">
        <v>0.62694444444444442</v>
      </c>
      <c r="F4195" t="s">
        <v>6714</v>
      </c>
      <c r="G4195" t="s">
        <v>6715</v>
      </c>
      <c r="H4195" t="s">
        <v>1949</v>
      </c>
      <c r="I4195">
        <v>1</v>
      </c>
      <c r="J4195">
        <v>94831</v>
      </c>
      <c r="K4195" t="s">
        <v>1950</v>
      </c>
      <c r="L4195" s="8">
        <v>0.62752314814814814</v>
      </c>
      <c r="M4195" s="8">
        <v>0.62837962962962968</v>
      </c>
      <c r="N4195" t="s">
        <v>1948</v>
      </c>
      <c r="O4195" t="s">
        <v>1948</v>
      </c>
      <c r="P4195" t="s">
        <v>1948</v>
      </c>
      <c r="Q4195" s="8">
        <v>8.564814814814815E-4</v>
      </c>
      <c r="R4195" t="s">
        <v>1955</v>
      </c>
      <c r="S4195" t="s">
        <v>1955</v>
      </c>
      <c r="T4195" t="s">
        <v>1953</v>
      </c>
    </row>
    <row r="4196" spans="1:20" x14ac:dyDescent="0.35">
      <c r="A4196">
        <v>1227576597</v>
      </c>
      <c r="B4196">
        <v>362606</v>
      </c>
      <c r="C4196" t="s">
        <v>1946</v>
      </c>
      <c r="D4196" s="4">
        <v>44887</v>
      </c>
      <c r="E4196" s="8">
        <v>0.62694444444444442</v>
      </c>
      <c r="F4196" t="s">
        <v>6714</v>
      </c>
      <c r="G4196" t="s">
        <v>6715</v>
      </c>
      <c r="H4196" t="s">
        <v>1949</v>
      </c>
      <c r="I4196">
        <v>1</v>
      </c>
      <c r="J4196">
        <v>94852</v>
      </c>
      <c r="K4196" t="s">
        <v>1950</v>
      </c>
      <c r="L4196" s="8">
        <v>0.62752314814814814</v>
      </c>
      <c r="M4196" s="8">
        <v>0.62910879629629635</v>
      </c>
      <c r="N4196" t="s">
        <v>1948</v>
      </c>
      <c r="O4196" t="s">
        <v>1948</v>
      </c>
      <c r="P4196" t="s">
        <v>1948</v>
      </c>
      <c r="Q4196" s="8">
        <v>1.5856481481481479E-3</v>
      </c>
      <c r="R4196" t="s">
        <v>1951</v>
      </c>
      <c r="S4196" t="s">
        <v>1952</v>
      </c>
      <c r="T4196" t="s">
        <v>1953</v>
      </c>
    </row>
    <row r="4197" spans="1:20" x14ac:dyDescent="0.35">
      <c r="A4197">
        <v>1227567481</v>
      </c>
      <c r="B4197">
        <v>362503</v>
      </c>
      <c r="C4197" t="s">
        <v>1946</v>
      </c>
      <c r="D4197" s="4">
        <v>44887</v>
      </c>
      <c r="E4197" s="8">
        <v>0.56179398148148152</v>
      </c>
      <c r="F4197" t="s">
        <v>6716</v>
      </c>
      <c r="G4197" t="s">
        <v>6717</v>
      </c>
      <c r="H4197" t="s">
        <v>1962</v>
      </c>
      <c r="I4197">
        <v>1</v>
      </c>
      <c r="J4197">
        <v>90131</v>
      </c>
      <c r="K4197" t="s">
        <v>1963</v>
      </c>
      <c r="L4197" s="8">
        <v>0.57115740740740739</v>
      </c>
      <c r="M4197" s="8">
        <v>0.57241898148148151</v>
      </c>
      <c r="N4197" t="s">
        <v>1948</v>
      </c>
      <c r="O4197" t="s">
        <v>1948</v>
      </c>
      <c r="P4197" t="s">
        <v>1948</v>
      </c>
      <c r="Q4197" s="8">
        <v>1.261574074074074E-3</v>
      </c>
      <c r="R4197" t="s">
        <v>1955</v>
      </c>
      <c r="S4197" t="s">
        <v>1955</v>
      </c>
      <c r="T4197" t="s">
        <v>1953</v>
      </c>
    </row>
    <row r="4198" spans="1:20" x14ac:dyDescent="0.35">
      <c r="A4198">
        <v>1227567481</v>
      </c>
      <c r="B4198">
        <v>362503</v>
      </c>
      <c r="C4198" t="s">
        <v>1946</v>
      </c>
      <c r="D4198" s="4">
        <v>44887</v>
      </c>
      <c r="E4198" s="8">
        <v>0.56179398148148152</v>
      </c>
      <c r="F4198" t="s">
        <v>6716</v>
      </c>
      <c r="G4198" t="s">
        <v>6717</v>
      </c>
      <c r="H4198" t="s">
        <v>1962</v>
      </c>
      <c r="I4198">
        <v>1</v>
      </c>
      <c r="J4198">
        <v>90152</v>
      </c>
      <c r="K4198" t="s">
        <v>1963</v>
      </c>
      <c r="L4198" s="8">
        <v>0.57115740740740739</v>
      </c>
      <c r="M4198" s="8">
        <v>0.57287037037037036</v>
      </c>
      <c r="N4198" t="s">
        <v>1948</v>
      </c>
      <c r="O4198" t="s">
        <v>1948</v>
      </c>
      <c r="P4198" t="s">
        <v>1948</v>
      </c>
      <c r="Q4198" s="8">
        <v>1.712962962962963E-3</v>
      </c>
      <c r="R4198" t="s">
        <v>1951</v>
      </c>
      <c r="S4198" t="s">
        <v>1973</v>
      </c>
      <c r="T4198" t="s">
        <v>1953</v>
      </c>
    </row>
    <row r="4199" spans="1:20" x14ac:dyDescent="0.35">
      <c r="A4199">
        <v>1227561964</v>
      </c>
      <c r="B4199">
        <v>362430</v>
      </c>
      <c r="C4199" t="s">
        <v>1946</v>
      </c>
      <c r="D4199" s="4">
        <v>44887</v>
      </c>
      <c r="E4199" s="8">
        <v>0.4979513888888889</v>
      </c>
      <c r="F4199" t="s">
        <v>6718</v>
      </c>
      <c r="H4199" t="s">
        <v>2522</v>
      </c>
      <c r="I4199">
        <v>1</v>
      </c>
      <c r="J4199">
        <v>93541</v>
      </c>
      <c r="K4199" t="s">
        <v>2523</v>
      </c>
      <c r="L4199" s="8">
        <v>0.49907407407407406</v>
      </c>
      <c r="M4199" s="8">
        <v>0.50260416666666663</v>
      </c>
      <c r="N4199" t="s">
        <v>1948</v>
      </c>
      <c r="O4199" t="s">
        <v>1948</v>
      </c>
      <c r="P4199" t="s">
        <v>1948</v>
      </c>
      <c r="Q4199" s="8">
        <v>3.530092592592592E-3</v>
      </c>
      <c r="R4199" t="s">
        <v>1955</v>
      </c>
      <c r="S4199" t="s">
        <v>1955</v>
      </c>
      <c r="T4199" t="s">
        <v>1953</v>
      </c>
    </row>
    <row r="4200" spans="1:20" x14ac:dyDescent="0.35">
      <c r="A4200">
        <v>1227553174</v>
      </c>
      <c r="B4200">
        <v>362311</v>
      </c>
      <c r="C4200" t="s">
        <v>1946</v>
      </c>
      <c r="D4200" s="4">
        <v>44887</v>
      </c>
      <c r="E4200" s="8">
        <v>0.3992708333333333</v>
      </c>
      <c r="F4200" t="s">
        <v>6719</v>
      </c>
      <c r="G4200" t="s">
        <v>6720</v>
      </c>
      <c r="H4200" t="s">
        <v>1949</v>
      </c>
      <c r="I4200">
        <v>1</v>
      </c>
      <c r="J4200">
        <v>94531</v>
      </c>
      <c r="K4200" t="s">
        <v>2049</v>
      </c>
      <c r="L4200" s="8">
        <v>0.42037037037037034</v>
      </c>
      <c r="M4200" s="8">
        <v>0.42150462962962965</v>
      </c>
      <c r="N4200" t="s">
        <v>1948</v>
      </c>
      <c r="O4200" t="s">
        <v>1948</v>
      </c>
      <c r="P4200" t="s">
        <v>1948</v>
      </c>
      <c r="Q4200" s="8">
        <v>1.1342592592592591E-3</v>
      </c>
      <c r="R4200" t="s">
        <v>1955</v>
      </c>
      <c r="S4200" t="s">
        <v>1955</v>
      </c>
      <c r="T4200" t="s">
        <v>1953</v>
      </c>
    </row>
    <row r="4201" spans="1:20" x14ac:dyDescent="0.35">
      <c r="A4201">
        <v>1227553174</v>
      </c>
      <c r="B4201">
        <v>362311</v>
      </c>
      <c r="C4201" t="s">
        <v>1946</v>
      </c>
      <c r="D4201" s="4">
        <v>44887</v>
      </c>
      <c r="E4201" s="8">
        <v>0.3992708333333333</v>
      </c>
      <c r="F4201" t="s">
        <v>6719</v>
      </c>
      <c r="G4201" t="s">
        <v>6720</v>
      </c>
      <c r="H4201" t="s">
        <v>1949</v>
      </c>
      <c r="I4201">
        <v>1</v>
      </c>
      <c r="J4201">
        <v>94852</v>
      </c>
      <c r="K4201" t="s">
        <v>1950</v>
      </c>
      <c r="L4201" s="8">
        <v>0.42037037037037034</v>
      </c>
      <c r="M4201" s="8">
        <v>0.42126157407407411</v>
      </c>
      <c r="N4201" t="s">
        <v>1948</v>
      </c>
      <c r="O4201" t="s">
        <v>1948</v>
      </c>
      <c r="P4201" t="s">
        <v>1948</v>
      </c>
      <c r="Q4201" s="8">
        <v>8.9120370370370362E-4</v>
      </c>
      <c r="R4201" t="s">
        <v>1951</v>
      </c>
      <c r="S4201" t="s">
        <v>1973</v>
      </c>
      <c r="T4201" t="s">
        <v>1953</v>
      </c>
    </row>
    <row r="4202" spans="1:20" x14ac:dyDescent="0.35">
      <c r="A4202">
        <v>1227551868</v>
      </c>
      <c r="B4202">
        <v>362292</v>
      </c>
      <c r="C4202" t="s">
        <v>1946</v>
      </c>
      <c r="D4202" s="4">
        <v>44887</v>
      </c>
      <c r="E4202" s="8">
        <v>0.38359953703703703</v>
      </c>
      <c r="F4202" t="s">
        <v>6721</v>
      </c>
      <c r="G4202" t="s">
        <v>6722</v>
      </c>
      <c r="H4202" t="s">
        <v>1949</v>
      </c>
      <c r="I4202">
        <v>1</v>
      </c>
      <c r="J4202">
        <v>94931</v>
      </c>
      <c r="K4202" t="s">
        <v>2083</v>
      </c>
      <c r="L4202" s="8">
        <v>0.38458333333333333</v>
      </c>
      <c r="M4202" s="8">
        <v>0.38718750000000002</v>
      </c>
      <c r="N4202" t="s">
        <v>1948</v>
      </c>
      <c r="O4202" t="s">
        <v>1948</v>
      </c>
      <c r="P4202" t="s">
        <v>1948</v>
      </c>
      <c r="Q4202" s="8">
        <v>2.6041666666666665E-3</v>
      </c>
      <c r="R4202" t="s">
        <v>1955</v>
      </c>
      <c r="S4202" t="s">
        <v>1955</v>
      </c>
      <c r="T4202" t="s">
        <v>1953</v>
      </c>
    </row>
    <row r="4203" spans="1:20" x14ac:dyDescent="0.35">
      <c r="A4203">
        <v>1227537409</v>
      </c>
      <c r="B4203">
        <v>362122</v>
      </c>
      <c r="C4203" t="s">
        <v>1946</v>
      </c>
      <c r="D4203" s="4">
        <v>44887</v>
      </c>
      <c r="E4203" s="8">
        <v>5.2951388888888888E-2</v>
      </c>
      <c r="F4203" t="s">
        <v>6723</v>
      </c>
      <c r="H4203" t="s">
        <v>2141</v>
      </c>
      <c r="I4203">
        <v>1</v>
      </c>
      <c r="J4203">
        <v>94331</v>
      </c>
      <c r="K4203" t="s">
        <v>2016</v>
      </c>
      <c r="L4203" s="8">
        <v>5.3680555555555558E-2</v>
      </c>
      <c r="M4203" s="8">
        <v>5.6643518518518517E-2</v>
      </c>
      <c r="N4203" t="s">
        <v>1948</v>
      </c>
      <c r="O4203" t="s">
        <v>1948</v>
      </c>
      <c r="P4203" t="s">
        <v>1948</v>
      </c>
      <c r="Q4203" s="8">
        <v>2.9629629629629628E-3</v>
      </c>
      <c r="R4203" t="s">
        <v>1955</v>
      </c>
      <c r="S4203" t="s">
        <v>1955</v>
      </c>
      <c r="T4203" t="s">
        <v>1953</v>
      </c>
    </row>
    <row r="4204" spans="1:20" x14ac:dyDescent="0.35">
      <c r="A4204">
        <v>1227537409</v>
      </c>
      <c r="B4204">
        <v>362122</v>
      </c>
      <c r="C4204" t="s">
        <v>1946</v>
      </c>
      <c r="D4204" s="4">
        <v>44887</v>
      </c>
      <c r="E4204" s="8">
        <v>5.2951388888888888E-2</v>
      </c>
      <c r="F4204" t="s">
        <v>6723</v>
      </c>
      <c r="H4204" t="s">
        <v>2141</v>
      </c>
      <c r="I4204">
        <v>1</v>
      </c>
      <c r="J4204">
        <v>96031</v>
      </c>
      <c r="K4204" t="s">
        <v>2088</v>
      </c>
      <c r="L4204" s="8">
        <v>5.3680555555555558E-2</v>
      </c>
      <c r="M4204" s="8">
        <v>5.708333333333334E-2</v>
      </c>
      <c r="N4204" t="s">
        <v>1948</v>
      </c>
      <c r="O4204" t="s">
        <v>1948</v>
      </c>
      <c r="P4204" t="s">
        <v>1948</v>
      </c>
      <c r="Q4204" s="8">
        <v>3.4027777777777784E-3</v>
      </c>
      <c r="R4204" t="s">
        <v>1955</v>
      </c>
      <c r="S4204" t="s">
        <v>1955</v>
      </c>
      <c r="T4204" t="s">
        <v>1953</v>
      </c>
    </row>
    <row r="4205" spans="1:20" x14ac:dyDescent="0.35">
      <c r="A4205">
        <v>1227537409</v>
      </c>
      <c r="B4205">
        <v>362122</v>
      </c>
      <c r="C4205" t="s">
        <v>1946</v>
      </c>
      <c r="D4205" s="4">
        <v>44887</v>
      </c>
      <c r="E4205" s="8">
        <v>5.2951388888888888E-2</v>
      </c>
      <c r="F4205" t="s">
        <v>6723</v>
      </c>
      <c r="H4205" t="s">
        <v>2141</v>
      </c>
      <c r="I4205">
        <v>1</v>
      </c>
      <c r="J4205">
        <v>94411</v>
      </c>
      <c r="K4205" t="s">
        <v>2074</v>
      </c>
      <c r="L4205" s="8">
        <v>5.3680555555555558E-2</v>
      </c>
      <c r="M4205" s="8">
        <v>5.4895833333333331E-2</v>
      </c>
      <c r="N4205" t="s">
        <v>1948</v>
      </c>
      <c r="O4205" t="s">
        <v>1948</v>
      </c>
      <c r="P4205" t="s">
        <v>1948</v>
      </c>
      <c r="Q4205" s="8">
        <v>1.2152777777777778E-3</v>
      </c>
      <c r="R4205" t="s">
        <v>2111</v>
      </c>
      <c r="S4205" t="s">
        <v>2111</v>
      </c>
      <c r="T4205" t="s">
        <v>1953</v>
      </c>
    </row>
    <row r="4206" spans="1:20" x14ac:dyDescent="0.35">
      <c r="A4206">
        <v>1227537409</v>
      </c>
      <c r="B4206">
        <v>362122</v>
      </c>
      <c r="C4206" t="s">
        <v>1946</v>
      </c>
      <c r="D4206" s="4">
        <v>44887</v>
      </c>
      <c r="E4206" s="8">
        <v>5.2951388888888888E-2</v>
      </c>
      <c r="F4206" t="s">
        <v>6723</v>
      </c>
      <c r="H4206" t="s">
        <v>2141</v>
      </c>
      <c r="I4206">
        <v>1</v>
      </c>
      <c r="J4206">
        <v>96211</v>
      </c>
      <c r="K4206" t="s">
        <v>2058</v>
      </c>
      <c r="L4206" s="8">
        <v>5.3680555555555558E-2</v>
      </c>
      <c r="M4206" s="8">
        <v>5.7824074074074076E-2</v>
      </c>
      <c r="N4206" t="s">
        <v>1948</v>
      </c>
      <c r="O4206" t="s">
        <v>1948</v>
      </c>
      <c r="P4206" t="s">
        <v>1948</v>
      </c>
      <c r="Q4206" s="8">
        <v>4.1435185185185186E-3</v>
      </c>
      <c r="R4206" t="s">
        <v>2111</v>
      </c>
      <c r="S4206" t="s">
        <v>2111</v>
      </c>
      <c r="T4206" t="s">
        <v>1953</v>
      </c>
    </row>
    <row r="4207" spans="1:20" x14ac:dyDescent="0.35">
      <c r="A4207">
        <v>1227530572</v>
      </c>
      <c r="B4207">
        <v>362039</v>
      </c>
      <c r="C4207" t="s">
        <v>1969</v>
      </c>
      <c r="D4207" s="4">
        <v>44886</v>
      </c>
      <c r="E4207" s="8">
        <v>0.93357638888888894</v>
      </c>
      <c r="F4207" t="s">
        <v>4953</v>
      </c>
      <c r="G4207" t="s">
        <v>4954</v>
      </c>
      <c r="H4207" t="s">
        <v>2057</v>
      </c>
      <c r="I4207">
        <v>1</v>
      </c>
      <c r="J4207">
        <v>96231</v>
      </c>
      <c r="K4207" t="s">
        <v>2058</v>
      </c>
      <c r="L4207" s="8">
        <v>0.9356712962962962</v>
      </c>
      <c r="M4207" s="8">
        <v>0.93872685185185178</v>
      </c>
      <c r="N4207" t="s">
        <v>1948</v>
      </c>
      <c r="O4207" t="s">
        <v>1948</v>
      </c>
      <c r="P4207" t="s">
        <v>1948</v>
      </c>
      <c r="Q4207" s="8">
        <v>3.0555555555555557E-3</v>
      </c>
      <c r="R4207" t="s">
        <v>1955</v>
      </c>
      <c r="S4207" t="s">
        <v>1955</v>
      </c>
      <c r="T4207" t="s">
        <v>1953</v>
      </c>
    </row>
    <row r="4208" spans="1:20" x14ac:dyDescent="0.35">
      <c r="A4208">
        <v>1227509249</v>
      </c>
      <c r="B4208">
        <v>361780</v>
      </c>
      <c r="C4208" t="s">
        <v>1969</v>
      </c>
      <c r="D4208" s="4">
        <v>44886</v>
      </c>
      <c r="E4208" s="8">
        <v>0.7134490740740741</v>
      </c>
      <c r="F4208" t="s">
        <v>6724</v>
      </c>
      <c r="G4208" t="s">
        <v>6725</v>
      </c>
      <c r="H4208" t="s">
        <v>2031</v>
      </c>
      <c r="I4208">
        <v>1</v>
      </c>
      <c r="J4208">
        <v>96631</v>
      </c>
      <c r="K4208" t="s">
        <v>1967</v>
      </c>
      <c r="L4208" s="8">
        <v>0.71369212962962969</v>
      </c>
      <c r="M4208" s="8">
        <v>0.71501157407407412</v>
      </c>
      <c r="N4208" t="s">
        <v>1948</v>
      </c>
      <c r="O4208" t="s">
        <v>1948</v>
      </c>
      <c r="P4208" t="s">
        <v>1948</v>
      </c>
      <c r="Q4208" s="8">
        <v>1.3194444444444443E-3</v>
      </c>
      <c r="R4208" t="s">
        <v>1955</v>
      </c>
      <c r="S4208" t="s">
        <v>1955</v>
      </c>
      <c r="T4208" t="s">
        <v>1953</v>
      </c>
    </row>
    <row r="4209" spans="1:20" x14ac:dyDescent="0.35">
      <c r="A4209">
        <v>1227508426</v>
      </c>
      <c r="B4209">
        <v>361772</v>
      </c>
      <c r="C4209" t="s">
        <v>1969</v>
      </c>
      <c r="D4209" s="4">
        <v>44886</v>
      </c>
      <c r="E4209" s="8">
        <v>0.70851851851851855</v>
      </c>
      <c r="F4209" t="s">
        <v>6726</v>
      </c>
      <c r="G4209" t="s">
        <v>6727</v>
      </c>
      <c r="H4209" t="s">
        <v>2116</v>
      </c>
      <c r="I4209">
        <v>1</v>
      </c>
      <c r="J4209">
        <v>90152</v>
      </c>
      <c r="K4209" t="s">
        <v>1963</v>
      </c>
      <c r="L4209" s="8">
        <v>0.70887731481481486</v>
      </c>
      <c r="M4209" s="8">
        <v>0.71016203703703706</v>
      </c>
      <c r="N4209" t="s">
        <v>1948</v>
      </c>
      <c r="O4209" t="s">
        <v>1948</v>
      </c>
      <c r="P4209" t="s">
        <v>1948</v>
      </c>
      <c r="Q4209" s="8">
        <v>1.2847222222222223E-3</v>
      </c>
      <c r="R4209" t="s">
        <v>1951</v>
      </c>
      <c r="S4209" t="s">
        <v>1952</v>
      </c>
      <c r="T4209" t="s">
        <v>1953</v>
      </c>
    </row>
    <row r="4210" spans="1:20" x14ac:dyDescent="0.35">
      <c r="A4210">
        <v>1227508426</v>
      </c>
      <c r="B4210">
        <v>361772</v>
      </c>
      <c r="C4210" t="s">
        <v>1969</v>
      </c>
      <c r="D4210" s="4">
        <v>44886</v>
      </c>
      <c r="E4210" s="8">
        <v>0.70851851851851855</v>
      </c>
      <c r="F4210" t="s">
        <v>6726</v>
      </c>
      <c r="G4210" t="s">
        <v>6727</v>
      </c>
      <c r="H4210" t="s">
        <v>2116</v>
      </c>
      <c r="I4210">
        <v>1</v>
      </c>
      <c r="J4210">
        <v>92231</v>
      </c>
      <c r="K4210" t="s">
        <v>3332</v>
      </c>
      <c r="L4210" s="8">
        <v>0.70887731481481486</v>
      </c>
      <c r="M4210" s="8">
        <v>0.71244212962962961</v>
      </c>
      <c r="N4210" t="s">
        <v>1948</v>
      </c>
      <c r="O4210" t="s">
        <v>1948</v>
      </c>
      <c r="P4210" t="s">
        <v>1948</v>
      </c>
      <c r="Q4210" s="8">
        <v>3.5648148148148154E-3</v>
      </c>
      <c r="R4210" t="s">
        <v>1955</v>
      </c>
      <c r="S4210" t="s">
        <v>1955</v>
      </c>
      <c r="T4210" t="s">
        <v>1953</v>
      </c>
    </row>
    <row r="4211" spans="1:20" x14ac:dyDescent="0.35">
      <c r="A4211">
        <v>1227504591</v>
      </c>
      <c r="B4211">
        <v>361730</v>
      </c>
      <c r="C4211" t="s">
        <v>1969</v>
      </c>
      <c r="D4211" s="4">
        <v>44886</v>
      </c>
      <c r="E4211" s="8">
        <v>0.67987268518518518</v>
      </c>
      <c r="F4211" t="s">
        <v>6728</v>
      </c>
      <c r="G4211" t="s">
        <v>6729</v>
      </c>
      <c r="H4211" t="s">
        <v>2057</v>
      </c>
      <c r="I4211">
        <v>1</v>
      </c>
      <c r="J4211">
        <v>96252</v>
      </c>
      <c r="K4211" t="s">
        <v>2058</v>
      </c>
      <c r="L4211" s="8">
        <v>0.68049768518518527</v>
      </c>
      <c r="M4211" s="8">
        <v>0.68376157407407412</v>
      </c>
      <c r="N4211" t="s">
        <v>1948</v>
      </c>
      <c r="O4211" t="s">
        <v>1948</v>
      </c>
      <c r="P4211" t="s">
        <v>1948</v>
      </c>
      <c r="Q4211" s="8">
        <v>3.2638888888888891E-3</v>
      </c>
      <c r="R4211" t="s">
        <v>1951</v>
      </c>
      <c r="S4211" t="s">
        <v>1952</v>
      </c>
      <c r="T4211" t="s">
        <v>1953</v>
      </c>
    </row>
    <row r="4212" spans="1:20" x14ac:dyDescent="0.35">
      <c r="A4212">
        <v>1227504591</v>
      </c>
      <c r="B4212">
        <v>361730</v>
      </c>
      <c r="C4212" t="s">
        <v>1969</v>
      </c>
      <c r="D4212" s="4">
        <v>44886</v>
      </c>
      <c r="E4212" s="8">
        <v>0.67987268518518518</v>
      </c>
      <c r="F4212" t="s">
        <v>6728</v>
      </c>
      <c r="G4212" t="s">
        <v>6729</v>
      </c>
      <c r="H4212" t="s">
        <v>2057</v>
      </c>
      <c r="I4212">
        <v>1</v>
      </c>
      <c r="J4212">
        <v>96231</v>
      </c>
      <c r="K4212" t="s">
        <v>2058</v>
      </c>
      <c r="L4212" s="8">
        <v>0.68019675925925915</v>
      </c>
      <c r="M4212" s="8">
        <v>0.68369212962962955</v>
      </c>
      <c r="N4212" t="s">
        <v>1948</v>
      </c>
      <c r="O4212" t="s">
        <v>1948</v>
      </c>
      <c r="P4212" t="s">
        <v>1948</v>
      </c>
      <c r="Q4212" s="8">
        <v>3.4953703703703705E-3</v>
      </c>
      <c r="R4212" t="s">
        <v>1955</v>
      </c>
      <c r="S4212" t="s">
        <v>1955</v>
      </c>
      <c r="T4212" t="s">
        <v>1953</v>
      </c>
    </row>
    <row r="4213" spans="1:20" x14ac:dyDescent="0.35">
      <c r="A4213">
        <v>1227498396</v>
      </c>
      <c r="B4213">
        <v>361659</v>
      </c>
      <c r="C4213" t="s">
        <v>1969</v>
      </c>
      <c r="D4213" s="4">
        <v>44886</v>
      </c>
      <c r="E4213" s="8">
        <v>0.63868055555555558</v>
      </c>
      <c r="F4213" t="s">
        <v>6730</v>
      </c>
      <c r="G4213" t="s">
        <v>6731</v>
      </c>
      <c r="H4213" t="s">
        <v>1962</v>
      </c>
      <c r="I4213">
        <v>1</v>
      </c>
      <c r="J4213">
        <v>90152</v>
      </c>
      <c r="K4213" t="s">
        <v>1963</v>
      </c>
      <c r="L4213" s="8">
        <v>0.64872685185185186</v>
      </c>
      <c r="M4213" s="8">
        <v>0.64891203703703704</v>
      </c>
      <c r="N4213" t="s">
        <v>1948</v>
      </c>
      <c r="O4213" t="s">
        <v>1948</v>
      </c>
      <c r="P4213" t="s">
        <v>1948</v>
      </c>
      <c r="Q4213" s="8">
        <v>1.8518518518518518E-4</v>
      </c>
      <c r="R4213" t="s">
        <v>1951</v>
      </c>
      <c r="S4213" t="s">
        <v>1951</v>
      </c>
      <c r="T4213" t="s">
        <v>2004</v>
      </c>
    </row>
    <row r="4214" spans="1:20" x14ac:dyDescent="0.35">
      <c r="A4214">
        <v>1227498396</v>
      </c>
      <c r="B4214">
        <v>361659</v>
      </c>
      <c r="C4214" t="s">
        <v>1969</v>
      </c>
      <c r="D4214" s="4">
        <v>44886</v>
      </c>
      <c r="E4214" s="8">
        <v>0.63868055555555558</v>
      </c>
      <c r="F4214" t="s">
        <v>6730</v>
      </c>
      <c r="G4214" t="s">
        <v>6731</v>
      </c>
      <c r="H4214" t="s">
        <v>1962</v>
      </c>
      <c r="I4214">
        <v>1</v>
      </c>
      <c r="J4214">
        <v>95252</v>
      </c>
      <c r="K4214" t="s">
        <v>1977</v>
      </c>
      <c r="L4214" s="8">
        <v>0.64018518518518519</v>
      </c>
      <c r="M4214" s="8">
        <v>0.64302083333333326</v>
      </c>
      <c r="N4214" t="s">
        <v>1948</v>
      </c>
      <c r="O4214" t="s">
        <v>1948</v>
      </c>
      <c r="P4214" t="s">
        <v>1948</v>
      </c>
      <c r="Q4214" s="8">
        <v>2.8356481481481479E-3</v>
      </c>
      <c r="R4214" t="s">
        <v>1951</v>
      </c>
      <c r="S4214" t="s">
        <v>1952</v>
      </c>
      <c r="T4214" t="s">
        <v>1953</v>
      </c>
    </row>
    <row r="4215" spans="1:20" x14ac:dyDescent="0.35">
      <c r="A4215">
        <v>1227498396</v>
      </c>
      <c r="B4215">
        <v>361659</v>
      </c>
      <c r="C4215" t="s">
        <v>1969</v>
      </c>
      <c r="D4215" s="4">
        <v>44886</v>
      </c>
      <c r="E4215" s="8">
        <v>0.63868055555555558</v>
      </c>
      <c r="F4215" t="s">
        <v>6730</v>
      </c>
      <c r="G4215" t="s">
        <v>6731</v>
      </c>
      <c r="H4215" t="s">
        <v>1962</v>
      </c>
      <c r="I4215">
        <v>1</v>
      </c>
      <c r="J4215">
        <v>92231</v>
      </c>
      <c r="K4215" t="s">
        <v>3332</v>
      </c>
      <c r="L4215" s="8">
        <v>0.64018518518518519</v>
      </c>
      <c r="M4215" s="8">
        <v>0.64318287037037036</v>
      </c>
      <c r="N4215" t="s">
        <v>1948</v>
      </c>
      <c r="O4215" t="s">
        <v>1948</v>
      </c>
      <c r="P4215" t="s">
        <v>1948</v>
      </c>
      <c r="Q4215" s="8">
        <v>2.9976851851851848E-3</v>
      </c>
      <c r="R4215" t="s">
        <v>1955</v>
      </c>
      <c r="S4215" t="s">
        <v>1955</v>
      </c>
      <c r="T4215" t="s">
        <v>1953</v>
      </c>
    </row>
    <row r="4216" spans="1:20" x14ac:dyDescent="0.35">
      <c r="A4216" s="9">
        <v>1227497974</v>
      </c>
      <c r="B4216" s="9">
        <v>361654</v>
      </c>
      <c r="C4216" s="9" t="s">
        <v>1969</v>
      </c>
      <c r="D4216" s="10">
        <v>44886</v>
      </c>
      <c r="E4216" s="11">
        <v>0.635625</v>
      </c>
      <c r="F4216" s="9" t="s">
        <v>6732</v>
      </c>
      <c r="G4216" s="9" t="s">
        <v>6733</v>
      </c>
      <c r="H4216" s="9" t="s">
        <v>1962</v>
      </c>
      <c r="I4216" s="9">
        <v>1</v>
      </c>
      <c r="J4216" s="9">
        <v>90134</v>
      </c>
      <c r="K4216" s="9" t="s">
        <v>2217</v>
      </c>
      <c r="L4216" s="11">
        <v>0.6361458333333333</v>
      </c>
      <c r="M4216" s="11">
        <v>0.63734953703703701</v>
      </c>
      <c r="N4216" s="9" t="s">
        <v>1948</v>
      </c>
      <c r="O4216" s="9" t="s">
        <v>1948</v>
      </c>
      <c r="P4216" s="9" t="s">
        <v>1948</v>
      </c>
      <c r="Q4216" s="11">
        <v>1.2037037037037038E-3</v>
      </c>
      <c r="R4216" s="9" t="s">
        <v>1955</v>
      </c>
      <c r="S4216" s="9" t="s">
        <v>1955</v>
      </c>
      <c r="T4216" s="9" t="s">
        <v>1953</v>
      </c>
    </row>
    <row r="4217" spans="1:20" x14ac:dyDescent="0.35">
      <c r="A4217">
        <v>1227497974</v>
      </c>
      <c r="B4217">
        <v>361654</v>
      </c>
      <c r="C4217" t="s">
        <v>1969</v>
      </c>
      <c r="D4217" s="4">
        <v>44886</v>
      </c>
      <c r="E4217" s="8">
        <v>0.635625</v>
      </c>
      <c r="F4217" t="s">
        <v>6732</v>
      </c>
      <c r="G4217" t="s">
        <v>6733</v>
      </c>
      <c r="H4217" t="s">
        <v>1962</v>
      </c>
      <c r="I4217">
        <v>1</v>
      </c>
      <c r="J4217">
        <v>90131</v>
      </c>
      <c r="K4217" t="s">
        <v>1963</v>
      </c>
      <c r="L4217" s="8">
        <v>0.6361458333333333</v>
      </c>
      <c r="M4217" s="8">
        <v>0.6378935185185185</v>
      </c>
      <c r="N4217" t="s">
        <v>1948</v>
      </c>
      <c r="O4217" t="s">
        <v>1948</v>
      </c>
      <c r="P4217" t="s">
        <v>1948</v>
      </c>
      <c r="Q4217" s="8">
        <v>1.7476851851851852E-3</v>
      </c>
      <c r="R4217" t="s">
        <v>1955</v>
      </c>
      <c r="S4217" t="s">
        <v>1955</v>
      </c>
      <c r="T4217" t="s">
        <v>1953</v>
      </c>
    </row>
    <row r="4218" spans="1:20" x14ac:dyDescent="0.35">
      <c r="A4218">
        <v>1227497974</v>
      </c>
      <c r="B4218">
        <v>361654</v>
      </c>
      <c r="C4218" t="s">
        <v>1969</v>
      </c>
      <c r="D4218" s="4">
        <v>44886</v>
      </c>
      <c r="E4218" s="8">
        <v>0.635625</v>
      </c>
      <c r="F4218" t="s">
        <v>6732</v>
      </c>
      <c r="G4218" t="s">
        <v>6733</v>
      </c>
      <c r="H4218" t="s">
        <v>1962</v>
      </c>
      <c r="I4218">
        <v>1</v>
      </c>
      <c r="J4218">
        <v>90152</v>
      </c>
      <c r="K4218" t="s">
        <v>1963</v>
      </c>
      <c r="L4218" s="8">
        <v>0.6361458333333333</v>
      </c>
      <c r="M4218" s="8">
        <v>0.63846064814814818</v>
      </c>
      <c r="N4218" t="s">
        <v>1948</v>
      </c>
      <c r="O4218" t="s">
        <v>1948</v>
      </c>
      <c r="P4218" t="s">
        <v>1948</v>
      </c>
      <c r="Q4218" s="8">
        <v>2.3148148148148151E-3</v>
      </c>
      <c r="R4218" t="s">
        <v>1951</v>
      </c>
      <c r="S4218" t="s">
        <v>1952</v>
      </c>
      <c r="T4218" t="s">
        <v>1953</v>
      </c>
    </row>
    <row r="4219" spans="1:20" x14ac:dyDescent="0.35">
      <c r="A4219">
        <v>1227495621</v>
      </c>
      <c r="B4219">
        <v>361630</v>
      </c>
      <c r="C4219" t="s">
        <v>1969</v>
      </c>
      <c r="D4219" s="4">
        <v>44886</v>
      </c>
      <c r="E4219" s="8">
        <v>0.61840277777777775</v>
      </c>
      <c r="F4219" t="s">
        <v>6734</v>
      </c>
      <c r="G4219" t="s">
        <v>6735</v>
      </c>
      <c r="H4219" t="s">
        <v>5008</v>
      </c>
      <c r="I4219">
        <v>1</v>
      </c>
      <c r="J4219">
        <v>92331</v>
      </c>
      <c r="K4219" t="s">
        <v>2084</v>
      </c>
      <c r="L4219" s="8">
        <v>0.62059027777777775</v>
      </c>
      <c r="M4219" s="8">
        <v>0.62241898148148145</v>
      </c>
      <c r="N4219" t="s">
        <v>1948</v>
      </c>
      <c r="O4219" t="s">
        <v>1948</v>
      </c>
      <c r="P4219" t="s">
        <v>1948</v>
      </c>
      <c r="Q4219" s="8">
        <v>1.8287037037037037E-3</v>
      </c>
      <c r="R4219" t="s">
        <v>1955</v>
      </c>
      <c r="S4219" t="s">
        <v>1955</v>
      </c>
      <c r="T4219" t="s">
        <v>1953</v>
      </c>
    </row>
    <row r="4220" spans="1:20" x14ac:dyDescent="0.35">
      <c r="A4220">
        <v>1227490338</v>
      </c>
      <c r="B4220">
        <v>361575</v>
      </c>
      <c r="C4220" t="s">
        <v>1969</v>
      </c>
      <c r="D4220" s="4">
        <v>44886</v>
      </c>
      <c r="E4220" s="8">
        <v>0.5867013888888889</v>
      </c>
      <c r="F4220" t="s">
        <v>6736</v>
      </c>
      <c r="G4220" t="s">
        <v>6329</v>
      </c>
      <c r="H4220" t="s">
        <v>2790</v>
      </c>
      <c r="I4220">
        <v>1</v>
      </c>
      <c r="J4220">
        <v>90531</v>
      </c>
      <c r="K4220" t="s">
        <v>2048</v>
      </c>
      <c r="L4220" s="8">
        <v>0.59825231481481478</v>
      </c>
      <c r="M4220" s="8">
        <v>0.60391203703703711</v>
      </c>
      <c r="N4220" t="s">
        <v>1948</v>
      </c>
      <c r="O4220" t="s">
        <v>1948</v>
      </c>
      <c r="P4220" t="s">
        <v>1948</v>
      </c>
      <c r="Q4220" s="8">
        <v>5.6597222222222222E-3</v>
      </c>
      <c r="R4220" t="s">
        <v>1955</v>
      </c>
      <c r="S4220" t="s">
        <v>1996</v>
      </c>
      <c r="T4220" t="s">
        <v>1953</v>
      </c>
    </row>
    <row r="4221" spans="1:20" x14ac:dyDescent="0.35">
      <c r="A4221">
        <v>1227490338</v>
      </c>
      <c r="B4221">
        <v>361575</v>
      </c>
      <c r="C4221" t="s">
        <v>1969</v>
      </c>
      <c r="D4221" s="4">
        <v>44886</v>
      </c>
      <c r="E4221" s="8">
        <v>0.5867013888888889</v>
      </c>
      <c r="F4221" t="s">
        <v>6736</v>
      </c>
      <c r="G4221" t="s">
        <v>6329</v>
      </c>
      <c r="H4221" t="s">
        <v>2790</v>
      </c>
      <c r="I4221">
        <v>1</v>
      </c>
      <c r="J4221">
        <v>96652</v>
      </c>
      <c r="K4221" t="s">
        <v>1967</v>
      </c>
      <c r="L4221" s="8">
        <v>0.5873032407407407</v>
      </c>
      <c r="M4221" s="8">
        <v>0.58809027777777778</v>
      </c>
      <c r="N4221" t="s">
        <v>1948</v>
      </c>
      <c r="O4221" t="s">
        <v>1948</v>
      </c>
      <c r="P4221" t="s">
        <v>1948</v>
      </c>
      <c r="Q4221" s="8">
        <v>7.8703703703703705E-4</v>
      </c>
      <c r="R4221" t="s">
        <v>1951</v>
      </c>
      <c r="S4221" t="s">
        <v>1952</v>
      </c>
      <c r="T4221" t="s">
        <v>1953</v>
      </c>
    </row>
    <row r="4222" spans="1:20" x14ac:dyDescent="0.35">
      <c r="A4222">
        <v>1227490338</v>
      </c>
      <c r="B4222">
        <v>361575</v>
      </c>
      <c r="C4222" t="s">
        <v>1969</v>
      </c>
      <c r="D4222" s="4">
        <v>44886</v>
      </c>
      <c r="E4222" s="8">
        <v>0.5867013888888889</v>
      </c>
      <c r="F4222" t="s">
        <v>6736</v>
      </c>
      <c r="G4222" t="s">
        <v>6329</v>
      </c>
      <c r="H4222" t="s">
        <v>2790</v>
      </c>
      <c r="I4222">
        <v>1</v>
      </c>
      <c r="J4222">
        <v>90631</v>
      </c>
      <c r="K4222" t="s">
        <v>2105</v>
      </c>
      <c r="L4222" s="8">
        <v>0.58701388888888884</v>
      </c>
      <c r="M4222" s="8">
        <v>0.58932870370370372</v>
      </c>
      <c r="N4222" t="s">
        <v>1948</v>
      </c>
      <c r="O4222" t="s">
        <v>1948</v>
      </c>
      <c r="P4222" t="s">
        <v>1948</v>
      </c>
      <c r="Q4222" s="8">
        <v>2.3148148148148151E-3</v>
      </c>
      <c r="R4222" t="s">
        <v>1955</v>
      </c>
      <c r="S4222" t="s">
        <v>1955</v>
      </c>
      <c r="T4222" t="s">
        <v>1953</v>
      </c>
    </row>
    <row r="4223" spans="1:20" x14ac:dyDescent="0.35">
      <c r="A4223">
        <v>1227486506</v>
      </c>
      <c r="B4223">
        <v>361531</v>
      </c>
      <c r="C4223" t="s">
        <v>1969</v>
      </c>
      <c r="D4223" s="4">
        <v>44886</v>
      </c>
      <c r="E4223" s="8">
        <v>0.55525462962962957</v>
      </c>
      <c r="F4223" t="s">
        <v>6726</v>
      </c>
      <c r="G4223" t="s">
        <v>6727</v>
      </c>
      <c r="H4223" t="s">
        <v>2116</v>
      </c>
      <c r="I4223">
        <v>1</v>
      </c>
      <c r="J4223">
        <v>90152</v>
      </c>
      <c r="K4223" t="s">
        <v>1963</v>
      </c>
      <c r="L4223" s="8">
        <v>0.55553240740740739</v>
      </c>
      <c r="M4223" s="8">
        <v>0.55910879629629628</v>
      </c>
      <c r="N4223" t="s">
        <v>1948</v>
      </c>
      <c r="O4223" t="s">
        <v>1948</v>
      </c>
      <c r="P4223" t="s">
        <v>1948</v>
      </c>
      <c r="Q4223" s="8">
        <v>3.5763888888888894E-3</v>
      </c>
      <c r="R4223" t="s">
        <v>1951</v>
      </c>
      <c r="S4223" t="s">
        <v>1952</v>
      </c>
      <c r="T4223" t="s">
        <v>1953</v>
      </c>
    </row>
    <row r="4224" spans="1:20" x14ac:dyDescent="0.35">
      <c r="A4224">
        <v>1227486506</v>
      </c>
      <c r="B4224">
        <v>361531</v>
      </c>
      <c r="C4224" t="s">
        <v>1969</v>
      </c>
      <c r="D4224" s="4">
        <v>44886</v>
      </c>
      <c r="E4224" s="8">
        <v>0.55525462962962957</v>
      </c>
      <c r="F4224" t="s">
        <v>6726</v>
      </c>
      <c r="G4224" t="s">
        <v>6727</v>
      </c>
      <c r="H4224" t="s">
        <v>2116</v>
      </c>
      <c r="I4224">
        <v>1</v>
      </c>
      <c r="J4224">
        <v>92231</v>
      </c>
      <c r="K4224" t="s">
        <v>3332</v>
      </c>
      <c r="L4224" s="8">
        <v>0.55553240740740739</v>
      </c>
      <c r="M4224" s="8">
        <v>0.55895833333333333</v>
      </c>
      <c r="N4224" t="s">
        <v>1948</v>
      </c>
      <c r="O4224" t="s">
        <v>1948</v>
      </c>
      <c r="P4224" t="s">
        <v>1948</v>
      </c>
      <c r="Q4224" s="8">
        <v>3.425925925925926E-3</v>
      </c>
      <c r="R4224" t="s">
        <v>1955</v>
      </c>
      <c r="S4224" t="s">
        <v>1955</v>
      </c>
      <c r="T4224" t="s">
        <v>1953</v>
      </c>
    </row>
    <row r="4225" spans="1:20" x14ac:dyDescent="0.35">
      <c r="A4225">
        <v>1227484759</v>
      </c>
      <c r="B4225">
        <v>361510</v>
      </c>
      <c r="C4225" t="s">
        <v>1969</v>
      </c>
      <c r="D4225" s="4">
        <v>44886</v>
      </c>
      <c r="E4225" s="8">
        <v>0.53820601851851857</v>
      </c>
      <c r="F4225" t="s">
        <v>6343</v>
      </c>
      <c r="G4225" t="s">
        <v>6344</v>
      </c>
      <c r="H4225" t="s">
        <v>1957</v>
      </c>
      <c r="I4225">
        <v>1</v>
      </c>
      <c r="J4225">
        <v>92731</v>
      </c>
      <c r="K4225" t="s">
        <v>1959</v>
      </c>
      <c r="L4225" s="8">
        <v>0.53839120370370364</v>
      </c>
      <c r="M4225" s="8">
        <v>0.53949074074074077</v>
      </c>
      <c r="N4225" t="s">
        <v>1948</v>
      </c>
      <c r="O4225" t="s">
        <v>1948</v>
      </c>
      <c r="P4225" t="s">
        <v>1948</v>
      </c>
      <c r="Q4225" s="8">
        <v>1.0995370370370371E-3</v>
      </c>
      <c r="R4225" t="s">
        <v>1955</v>
      </c>
      <c r="S4225" t="s">
        <v>1955</v>
      </c>
      <c r="T4225" t="s">
        <v>1953</v>
      </c>
    </row>
    <row r="4226" spans="1:20" x14ac:dyDescent="0.35">
      <c r="A4226">
        <v>1227483101</v>
      </c>
      <c r="B4226">
        <v>361484</v>
      </c>
      <c r="C4226" t="s">
        <v>1969</v>
      </c>
      <c r="D4226" s="4">
        <v>44886</v>
      </c>
      <c r="E4226" s="8">
        <v>0.52664351851851854</v>
      </c>
      <c r="F4226" t="s">
        <v>6737</v>
      </c>
      <c r="G4226" t="s">
        <v>4273</v>
      </c>
      <c r="H4226" t="s">
        <v>1957</v>
      </c>
      <c r="I4226">
        <v>1</v>
      </c>
      <c r="J4226">
        <v>92731</v>
      </c>
      <c r="K4226" t="s">
        <v>1959</v>
      </c>
      <c r="L4226" s="8">
        <v>0.52678240740740734</v>
      </c>
      <c r="M4226" s="8">
        <v>0.52796296296296297</v>
      </c>
      <c r="N4226" t="s">
        <v>1948</v>
      </c>
      <c r="O4226" t="s">
        <v>1948</v>
      </c>
      <c r="P4226" t="s">
        <v>1948</v>
      </c>
      <c r="Q4226" s="8">
        <v>1.1805555555555556E-3</v>
      </c>
      <c r="R4226" t="s">
        <v>1955</v>
      </c>
      <c r="S4226" t="s">
        <v>1955</v>
      </c>
      <c r="T4226" t="s">
        <v>1953</v>
      </c>
    </row>
    <row r="4227" spans="1:20" x14ac:dyDescent="0.35">
      <c r="A4227">
        <v>1227481398</v>
      </c>
      <c r="B4227">
        <v>361457</v>
      </c>
      <c r="C4227" t="s">
        <v>1969</v>
      </c>
      <c r="D4227" s="4">
        <v>44886</v>
      </c>
      <c r="E4227" s="8">
        <v>0.51204861111111111</v>
      </c>
      <c r="F4227" t="s">
        <v>6738</v>
      </c>
      <c r="G4227" t="s">
        <v>2324</v>
      </c>
      <c r="H4227" t="s">
        <v>2325</v>
      </c>
      <c r="I4227">
        <v>1</v>
      </c>
      <c r="J4227">
        <v>95631</v>
      </c>
      <c r="K4227" t="s">
        <v>2326</v>
      </c>
      <c r="L4227" s="8">
        <v>0.5133564814814815</v>
      </c>
      <c r="M4227" s="8">
        <v>0.51677083333333329</v>
      </c>
      <c r="N4227" t="s">
        <v>1948</v>
      </c>
      <c r="O4227" t="s">
        <v>1948</v>
      </c>
      <c r="P4227" t="s">
        <v>1948</v>
      </c>
      <c r="Q4227" s="8">
        <v>3.414351851851852E-3</v>
      </c>
      <c r="R4227" t="s">
        <v>1955</v>
      </c>
      <c r="S4227" t="s">
        <v>1955</v>
      </c>
      <c r="T4227" t="s">
        <v>1953</v>
      </c>
    </row>
    <row r="4228" spans="1:20" x14ac:dyDescent="0.35">
      <c r="A4228">
        <v>1227468866</v>
      </c>
      <c r="B4228">
        <v>361301</v>
      </c>
      <c r="C4228" t="s">
        <v>1969</v>
      </c>
      <c r="D4228" s="4">
        <v>44886</v>
      </c>
      <c r="E4228" s="8">
        <v>0.40709490740740745</v>
      </c>
      <c r="F4228" t="s">
        <v>6739</v>
      </c>
      <c r="G4228" t="s">
        <v>6220</v>
      </c>
      <c r="H4228" t="s">
        <v>1957</v>
      </c>
      <c r="I4228">
        <v>1</v>
      </c>
      <c r="J4228">
        <v>94631</v>
      </c>
      <c r="K4228" t="s">
        <v>1954</v>
      </c>
      <c r="L4228" s="8">
        <v>0.40731481481481485</v>
      </c>
      <c r="M4228" s="8">
        <v>0.40837962962962965</v>
      </c>
      <c r="N4228" t="s">
        <v>1948</v>
      </c>
      <c r="O4228" t="s">
        <v>1948</v>
      </c>
      <c r="P4228" t="s">
        <v>1948</v>
      </c>
      <c r="Q4228" s="8">
        <v>1.0648148148148147E-3</v>
      </c>
      <c r="R4228" t="s">
        <v>1955</v>
      </c>
      <c r="S4228" t="s">
        <v>1955</v>
      </c>
      <c r="T4228" t="s">
        <v>1953</v>
      </c>
    </row>
    <row r="4229" spans="1:20" x14ac:dyDescent="0.35">
      <c r="A4229" s="9">
        <v>1244864610</v>
      </c>
      <c r="B4229" s="9">
        <v>125309</v>
      </c>
      <c r="C4229" s="9" t="s">
        <v>2055</v>
      </c>
      <c r="D4229" s="10">
        <v>45043</v>
      </c>
      <c r="E4229" s="11">
        <v>0.3949537037037037</v>
      </c>
      <c r="F4229" s="9" t="s">
        <v>6667</v>
      </c>
      <c r="G4229" s="9" t="s">
        <v>6668</v>
      </c>
      <c r="H4229" s="9" t="s">
        <v>2063</v>
      </c>
      <c r="I4229" s="9">
        <v>1</v>
      </c>
      <c r="J4229" s="9">
        <v>95531</v>
      </c>
      <c r="K4229" s="9" t="s">
        <v>2026</v>
      </c>
      <c r="L4229" s="11">
        <v>0.40218749999999998</v>
      </c>
      <c r="M4229" s="11">
        <v>0.40548611111111116</v>
      </c>
      <c r="N4229" s="9" t="s">
        <v>1948</v>
      </c>
      <c r="O4229" s="9" t="s">
        <v>1948</v>
      </c>
      <c r="P4229" s="9" t="s">
        <v>1948</v>
      </c>
      <c r="Q4229" s="11">
        <v>3.2986111111111111E-3</v>
      </c>
      <c r="R4229" s="9" t="s">
        <v>1955</v>
      </c>
      <c r="S4229" s="9" t="s">
        <v>1955</v>
      </c>
      <c r="T4229" s="9" t="s">
        <v>1953</v>
      </c>
    </row>
    <row r="4230" spans="1:20" x14ac:dyDescent="0.35">
      <c r="A4230">
        <v>1227424998</v>
      </c>
      <c r="B4230">
        <v>360798</v>
      </c>
      <c r="C4230" t="s">
        <v>1987</v>
      </c>
      <c r="D4230" s="4">
        <v>44885</v>
      </c>
      <c r="E4230" s="8">
        <v>0.76539351851851845</v>
      </c>
      <c r="F4230" t="s">
        <v>6740</v>
      </c>
      <c r="H4230" t="s">
        <v>2161</v>
      </c>
      <c r="I4230">
        <v>1</v>
      </c>
      <c r="J4230">
        <v>92031</v>
      </c>
      <c r="K4230" t="s">
        <v>1958</v>
      </c>
      <c r="L4230" s="8">
        <v>0.766087962962963</v>
      </c>
      <c r="M4230" s="8">
        <v>0.76937500000000003</v>
      </c>
      <c r="N4230" t="s">
        <v>1948</v>
      </c>
      <c r="O4230" t="s">
        <v>1948</v>
      </c>
      <c r="P4230" t="s">
        <v>1948</v>
      </c>
      <c r="Q4230" s="8">
        <v>3.2870370370370367E-3</v>
      </c>
      <c r="R4230" t="s">
        <v>1955</v>
      </c>
      <c r="S4230" t="s">
        <v>1955</v>
      </c>
      <c r="T4230" t="s">
        <v>1953</v>
      </c>
    </row>
    <row r="4231" spans="1:20" x14ac:dyDescent="0.35">
      <c r="A4231" s="9">
        <v>1227416958</v>
      </c>
      <c r="B4231" s="9">
        <v>360704</v>
      </c>
      <c r="C4231" s="9" t="s">
        <v>1987</v>
      </c>
      <c r="D4231" s="10">
        <v>44885</v>
      </c>
      <c r="E4231" s="11">
        <v>0.68012731481481481</v>
      </c>
      <c r="F4231" s="9" t="s">
        <v>6741</v>
      </c>
      <c r="G4231" s="9" t="s">
        <v>6742</v>
      </c>
      <c r="H4231" s="9" t="s">
        <v>1962</v>
      </c>
      <c r="I4231" s="9">
        <v>1</v>
      </c>
      <c r="J4231" s="9">
        <v>90134</v>
      </c>
      <c r="K4231" s="9" t="s">
        <v>2470</v>
      </c>
      <c r="L4231" s="11">
        <v>0.68142361111111116</v>
      </c>
      <c r="M4231" s="11">
        <v>0.68682870370370364</v>
      </c>
      <c r="N4231" s="9" t="s">
        <v>1948</v>
      </c>
      <c r="O4231" s="9" t="s">
        <v>1948</v>
      </c>
      <c r="P4231" s="9" t="s">
        <v>1948</v>
      </c>
      <c r="Q4231" s="11">
        <v>5.4050925925925924E-3</v>
      </c>
      <c r="R4231" s="9" t="s">
        <v>1955</v>
      </c>
      <c r="S4231" s="9" t="s">
        <v>1996</v>
      </c>
      <c r="T4231" s="9" t="s">
        <v>1953</v>
      </c>
    </row>
    <row r="4232" spans="1:20" x14ac:dyDescent="0.35">
      <c r="A4232">
        <v>1227416958</v>
      </c>
      <c r="B4232">
        <v>360704</v>
      </c>
      <c r="C4232" t="s">
        <v>1987</v>
      </c>
      <c r="D4232" s="4">
        <v>44885</v>
      </c>
      <c r="E4232" s="8">
        <v>0.68012731481481481</v>
      </c>
      <c r="F4232" t="s">
        <v>6741</v>
      </c>
      <c r="G4232" t="s">
        <v>6742</v>
      </c>
      <c r="H4232" t="s">
        <v>1962</v>
      </c>
      <c r="I4232">
        <v>1</v>
      </c>
      <c r="J4232">
        <v>90131</v>
      </c>
      <c r="K4232" t="s">
        <v>1963</v>
      </c>
      <c r="L4232" s="8">
        <v>0.68063657407407396</v>
      </c>
      <c r="M4232" s="8">
        <v>0.68199074074074073</v>
      </c>
      <c r="N4232" t="s">
        <v>1948</v>
      </c>
      <c r="O4232" t="s">
        <v>1948</v>
      </c>
      <c r="P4232" t="s">
        <v>1948</v>
      </c>
      <c r="Q4232" s="8">
        <v>1.3541666666666667E-3</v>
      </c>
      <c r="R4232" t="s">
        <v>1955</v>
      </c>
      <c r="S4232" t="s">
        <v>1955</v>
      </c>
      <c r="T4232" t="s">
        <v>1953</v>
      </c>
    </row>
    <row r="4233" spans="1:20" x14ac:dyDescent="0.35">
      <c r="A4233">
        <v>1227416958</v>
      </c>
      <c r="B4233">
        <v>360704</v>
      </c>
      <c r="C4233" t="s">
        <v>1987</v>
      </c>
      <c r="D4233" s="4">
        <v>44885</v>
      </c>
      <c r="E4233" s="8">
        <v>0.68012731481481481</v>
      </c>
      <c r="F4233" t="s">
        <v>6741</v>
      </c>
      <c r="G4233" t="s">
        <v>6742</v>
      </c>
      <c r="H4233" t="s">
        <v>1962</v>
      </c>
      <c r="I4233">
        <v>1</v>
      </c>
      <c r="J4233">
        <v>90152</v>
      </c>
      <c r="K4233" t="s">
        <v>1963</v>
      </c>
      <c r="L4233" s="8">
        <v>0.68063657407407396</v>
      </c>
      <c r="M4233" s="8">
        <v>0.68202546296296296</v>
      </c>
      <c r="N4233" t="s">
        <v>1948</v>
      </c>
      <c r="O4233" t="s">
        <v>1948</v>
      </c>
      <c r="P4233" t="s">
        <v>1948</v>
      </c>
      <c r="Q4233" s="8">
        <v>1.3888888888888889E-3</v>
      </c>
      <c r="R4233" t="s">
        <v>1951</v>
      </c>
      <c r="S4233" t="s">
        <v>1952</v>
      </c>
      <c r="T4233" t="s">
        <v>1953</v>
      </c>
    </row>
    <row r="4234" spans="1:20" x14ac:dyDescent="0.35">
      <c r="A4234" s="9">
        <v>1227407503</v>
      </c>
      <c r="B4234" s="9">
        <v>360601</v>
      </c>
      <c r="C4234" s="9" t="s">
        <v>1987</v>
      </c>
      <c r="D4234" s="10">
        <v>44885</v>
      </c>
      <c r="E4234" s="11">
        <v>0.60250000000000004</v>
      </c>
      <c r="F4234" s="9" t="s">
        <v>6743</v>
      </c>
      <c r="G4234" s="9" t="s">
        <v>6744</v>
      </c>
      <c r="H4234" s="9" t="s">
        <v>1957</v>
      </c>
      <c r="I4234" s="9">
        <v>1</v>
      </c>
      <c r="J4234" s="9">
        <v>92731</v>
      </c>
      <c r="K4234" s="9" t="s">
        <v>2366</v>
      </c>
      <c r="L4234" s="11">
        <v>0.60289351851851858</v>
      </c>
      <c r="M4234" s="11">
        <v>0.60625000000000007</v>
      </c>
      <c r="N4234" s="9" t="s">
        <v>1948</v>
      </c>
      <c r="O4234" s="9" t="s">
        <v>1948</v>
      </c>
      <c r="P4234" s="9" t="s">
        <v>1948</v>
      </c>
      <c r="Q4234" s="11">
        <v>3.3564814814814811E-3</v>
      </c>
      <c r="R4234" s="9" t="s">
        <v>1955</v>
      </c>
      <c r="S4234" s="9" t="s">
        <v>1955</v>
      </c>
      <c r="T4234" s="9" t="s">
        <v>2004</v>
      </c>
    </row>
    <row r="4235" spans="1:20" x14ac:dyDescent="0.35">
      <c r="A4235">
        <v>1227405573</v>
      </c>
      <c r="B4235">
        <v>360582</v>
      </c>
      <c r="C4235" t="s">
        <v>1987</v>
      </c>
      <c r="D4235" s="4">
        <v>44885</v>
      </c>
      <c r="E4235" s="8">
        <v>0.58793981481481483</v>
      </c>
      <c r="F4235" t="s">
        <v>6745</v>
      </c>
      <c r="H4235" t="s">
        <v>2296</v>
      </c>
      <c r="I4235">
        <v>1</v>
      </c>
      <c r="J4235">
        <v>94931</v>
      </c>
      <c r="K4235" t="s">
        <v>2083</v>
      </c>
      <c r="L4235" s="8">
        <v>0.58840277777777772</v>
      </c>
      <c r="M4235" s="8">
        <v>0.59045138888888882</v>
      </c>
      <c r="N4235" t="s">
        <v>1948</v>
      </c>
      <c r="O4235" t="s">
        <v>1948</v>
      </c>
      <c r="P4235" t="s">
        <v>1948</v>
      </c>
      <c r="Q4235" s="8">
        <v>2.0486111111111113E-3</v>
      </c>
      <c r="R4235" t="s">
        <v>1955</v>
      </c>
      <c r="S4235" t="s">
        <v>1955</v>
      </c>
      <c r="T4235" t="s">
        <v>2004</v>
      </c>
    </row>
    <row r="4236" spans="1:20" x14ac:dyDescent="0.35">
      <c r="A4236">
        <v>1227402628</v>
      </c>
      <c r="B4236">
        <v>360550</v>
      </c>
      <c r="C4236" t="s">
        <v>1987</v>
      </c>
      <c r="D4236" s="4">
        <v>44885</v>
      </c>
      <c r="E4236" s="8">
        <v>0.55701388888888892</v>
      </c>
      <c r="F4236" t="s">
        <v>6746</v>
      </c>
      <c r="G4236" t="s">
        <v>6747</v>
      </c>
      <c r="H4236" t="s">
        <v>2015</v>
      </c>
      <c r="I4236">
        <v>1</v>
      </c>
      <c r="J4236">
        <v>94452</v>
      </c>
      <c r="K4236" t="s">
        <v>2074</v>
      </c>
      <c r="L4236" s="8">
        <v>0.56105324074074081</v>
      </c>
      <c r="M4236" s="8">
        <v>0.5625</v>
      </c>
      <c r="N4236" t="s">
        <v>1948</v>
      </c>
      <c r="O4236" t="s">
        <v>1948</v>
      </c>
      <c r="P4236" t="s">
        <v>1948</v>
      </c>
      <c r="Q4236" s="8">
        <v>1.4467592592592594E-3</v>
      </c>
      <c r="R4236" t="s">
        <v>1951</v>
      </c>
      <c r="S4236" t="s">
        <v>1973</v>
      </c>
      <c r="T4236" t="s">
        <v>1953</v>
      </c>
    </row>
    <row r="4237" spans="1:20" x14ac:dyDescent="0.35">
      <c r="A4237" s="9">
        <v>1265417282</v>
      </c>
      <c r="B4237" s="9">
        <v>320553</v>
      </c>
      <c r="C4237" s="9" t="s">
        <v>2066</v>
      </c>
      <c r="D4237" s="10">
        <v>45210</v>
      </c>
      <c r="E4237" s="11">
        <v>0.80151620370370369</v>
      </c>
      <c r="F4237" s="9" t="s">
        <v>3188</v>
      </c>
      <c r="G4237" s="9" t="s">
        <v>3189</v>
      </c>
      <c r="H4237" s="9" t="s">
        <v>2025</v>
      </c>
      <c r="I4237" s="9">
        <v>1</v>
      </c>
      <c r="J4237" s="9">
        <v>95531</v>
      </c>
      <c r="K4237" s="9" t="s">
        <v>2026</v>
      </c>
      <c r="L4237" s="11">
        <v>0.80327546296296293</v>
      </c>
      <c r="M4237" s="11">
        <v>0.80658564814814815</v>
      </c>
      <c r="N4237" s="9" t="s">
        <v>1948</v>
      </c>
      <c r="O4237" s="9" t="s">
        <v>1948</v>
      </c>
      <c r="P4237" s="9" t="s">
        <v>1948</v>
      </c>
      <c r="Q4237" s="11">
        <v>3.3101851851851851E-3</v>
      </c>
      <c r="R4237" s="9" t="s">
        <v>1955</v>
      </c>
      <c r="S4237" s="9" t="s">
        <v>1955</v>
      </c>
      <c r="T4237" s="9" t="s">
        <v>1953</v>
      </c>
    </row>
    <row r="4238" spans="1:20" x14ac:dyDescent="0.35">
      <c r="A4238" s="9">
        <v>1227855982</v>
      </c>
      <c r="B4238" s="9">
        <v>365615</v>
      </c>
      <c r="C4238" s="9" t="s">
        <v>2033</v>
      </c>
      <c r="D4238" s="10">
        <v>44890</v>
      </c>
      <c r="E4238" s="11">
        <v>0.44947916666666665</v>
      </c>
      <c r="F4238" s="9" t="s">
        <v>6612</v>
      </c>
      <c r="G4238" s="9" t="s">
        <v>6613</v>
      </c>
      <c r="H4238" s="9" t="s">
        <v>2063</v>
      </c>
      <c r="I4238" s="9">
        <v>1</v>
      </c>
      <c r="J4238" s="9">
        <v>98052</v>
      </c>
      <c r="K4238" s="9" t="s">
        <v>2026</v>
      </c>
      <c r="L4238" s="11">
        <v>0.45929398148148143</v>
      </c>
      <c r="M4238" s="11">
        <v>0.46273148148148152</v>
      </c>
      <c r="N4238" s="9" t="s">
        <v>1948</v>
      </c>
      <c r="O4238" s="9" t="s">
        <v>1948</v>
      </c>
      <c r="P4238" s="9" t="s">
        <v>1948</v>
      </c>
      <c r="Q4238" s="11">
        <v>3.4375E-3</v>
      </c>
      <c r="R4238" s="9" t="s">
        <v>1951</v>
      </c>
      <c r="S4238" s="9" t="s">
        <v>1973</v>
      </c>
      <c r="T4238" s="9" t="s">
        <v>1953</v>
      </c>
    </row>
    <row r="4239" spans="1:20" s="13" customFormat="1" x14ac:dyDescent="0.35">
      <c r="A4239">
        <v>1227395454</v>
      </c>
      <c r="B4239">
        <v>360455</v>
      </c>
      <c r="C4239" t="s">
        <v>1987</v>
      </c>
      <c r="D4239" s="4">
        <v>44885</v>
      </c>
      <c r="E4239" s="8">
        <v>0.4944560185185185</v>
      </c>
      <c r="F4239" t="s">
        <v>6748</v>
      </c>
      <c r="G4239" t="s">
        <v>6749</v>
      </c>
      <c r="H4239" t="s">
        <v>1962</v>
      </c>
      <c r="I4239">
        <v>1</v>
      </c>
      <c r="J4239">
        <v>90131</v>
      </c>
      <c r="K4239" t="s">
        <v>1963</v>
      </c>
      <c r="L4239" s="8">
        <v>0.49570601851851853</v>
      </c>
      <c r="M4239" s="8">
        <v>0.49709490740740742</v>
      </c>
      <c r="N4239" t="s">
        <v>1948</v>
      </c>
      <c r="O4239" t="s">
        <v>1948</v>
      </c>
      <c r="P4239" t="s">
        <v>1948</v>
      </c>
      <c r="Q4239" s="8">
        <v>1.3888888888888889E-3</v>
      </c>
      <c r="R4239" t="s">
        <v>1955</v>
      </c>
      <c r="S4239" t="s">
        <v>1955</v>
      </c>
      <c r="T4239" t="s">
        <v>2004</v>
      </c>
    </row>
    <row r="4240" spans="1:20" x14ac:dyDescent="0.35">
      <c r="A4240">
        <v>1227395454</v>
      </c>
      <c r="B4240">
        <v>360455</v>
      </c>
      <c r="C4240" t="s">
        <v>1987</v>
      </c>
      <c r="D4240" s="4">
        <v>44885</v>
      </c>
      <c r="E4240" s="8">
        <v>0.4944560185185185</v>
      </c>
      <c r="F4240" t="s">
        <v>6748</v>
      </c>
      <c r="G4240" t="s">
        <v>6749</v>
      </c>
      <c r="H4240" t="s">
        <v>1962</v>
      </c>
      <c r="I4240">
        <v>1</v>
      </c>
      <c r="J4240">
        <v>90152</v>
      </c>
      <c r="K4240" t="s">
        <v>1963</v>
      </c>
      <c r="L4240" s="8">
        <v>0.49570601851851853</v>
      </c>
      <c r="M4240" s="8">
        <v>0.49728009259259259</v>
      </c>
      <c r="N4240" t="s">
        <v>1948</v>
      </c>
      <c r="O4240" t="s">
        <v>1948</v>
      </c>
      <c r="P4240" t="s">
        <v>1948</v>
      </c>
      <c r="Q4240" s="8">
        <v>1.5740740740740741E-3</v>
      </c>
      <c r="R4240" t="s">
        <v>1951</v>
      </c>
      <c r="S4240" t="s">
        <v>1952</v>
      </c>
      <c r="T4240" t="s">
        <v>2004</v>
      </c>
    </row>
    <row r="4241" spans="1:20" x14ac:dyDescent="0.35">
      <c r="A4241">
        <v>1227383791</v>
      </c>
      <c r="B4241">
        <v>360316</v>
      </c>
      <c r="C4241" t="s">
        <v>1987</v>
      </c>
      <c r="D4241" s="4">
        <v>44885</v>
      </c>
      <c r="E4241" s="8">
        <v>0.34960648148148149</v>
      </c>
      <c r="F4241" t="s">
        <v>6750</v>
      </c>
      <c r="G4241" t="s">
        <v>6751</v>
      </c>
      <c r="H4241" t="s">
        <v>1962</v>
      </c>
      <c r="I4241">
        <v>1</v>
      </c>
      <c r="J4241">
        <v>90152</v>
      </c>
      <c r="K4241" t="s">
        <v>1963</v>
      </c>
      <c r="L4241" s="8">
        <v>0.36150462962962965</v>
      </c>
      <c r="M4241" s="8">
        <v>0.36273148148148149</v>
      </c>
      <c r="N4241" t="s">
        <v>1948</v>
      </c>
      <c r="O4241" t="s">
        <v>1948</v>
      </c>
      <c r="P4241" t="s">
        <v>1948</v>
      </c>
      <c r="Q4241" s="8">
        <v>1.2268518518518518E-3</v>
      </c>
      <c r="R4241" t="s">
        <v>1951</v>
      </c>
      <c r="S4241" t="s">
        <v>1973</v>
      </c>
      <c r="T4241" t="s">
        <v>2004</v>
      </c>
    </row>
    <row r="4242" spans="1:20" x14ac:dyDescent="0.35">
      <c r="A4242">
        <v>1227347715</v>
      </c>
      <c r="B4242">
        <v>359906</v>
      </c>
      <c r="C4242" t="s">
        <v>2017</v>
      </c>
      <c r="D4242" s="4">
        <v>44884</v>
      </c>
      <c r="E4242" s="8">
        <v>0.94437499999999996</v>
      </c>
      <c r="F4242" t="s">
        <v>6752</v>
      </c>
      <c r="G4242" t="s">
        <v>6753</v>
      </c>
      <c r="H4242" t="s">
        <v>1966</v>
      </c>
      <c r="I4242">
        <v>1</v>
      </c>
      <c r="J4242">
        <v>96652</v>
      </c>
      <c r="K4242" t="s">
        <v>1967</v>
      </c>
      <c r="L4242" s="8">
        <v>0.94537037037037042</v>
      </c>
      <c r="M4242" s="8">
        <v>0.947199074074074</v>
      </c>
      <c r="N4242" t="s">
        <v>1948</v>
      </c>
      <c r="O4242" t="s">
        <v>1948</v>
      </c>
      <c r="P4242" t="s">
        <v>1948</v>
      </c>
      <c r="Q4242" s="8">
        <v>1.8287037037037037E-3</v>
      </c>
      <c r="R4242" t="s">
        <v>1951</v>
      </c>
      <c r="S4242" t="s">
        <v>1952</v>
      </c>
      <c r="T4242" t="s">
        <v>1953</v>
      </c>
    </row>
    <row r="4243" spans="1:20" x14ac:dyDescent="0.35">
      <c r="A4243">
        <v>1227347715</v>
      </c>
      <c r="B4243">
        <v>359906</v>
      </c>
      <c r="C4243" t="s">
        <v>2017</v>
      </c>
      <c r="D4243" s="4">
        <v>44884</v>
      </c>
      <c r="E4243" s="8">
        <v>0.94437499999999996</v>
      </c>
      <c r="F4243" t="s">
        <v>6752</v>
      </c>
      <c r="G4243" t="s">
        <v>6753</v>
      </c>
      <c r="H4243" t="s">
        <v>1966</v>
      </c>
      <c r="I4243">
        <v>1</v>
      </c>
      <c r="J4243">
        <v>96631</v>
      </c>
      <c r="K4243" t="s">
        <v>1967</v>
      </c>
      <c r="L4243" s="8">
        <v>0.94508101851851845</v>
      </c>
      <c r="M4243" s="8">
        <v>0.94623842592592589</v>
      </c>
      <c r="N4243" t="s">
        <v>1948</v>
      </c>
      <c r="O4243" t="s">
        <v>1948</v>
      </c>
      <c r="P4243" t="s">
        <v>1948</v>
      </c>
      <c r="Q4243" s="8">
        <v>1.1574074074074073E-3</v>
      </c>
      <c r="R4243" t="s">
        <v>1955</v>
      </c>
      <c r="S4243" t="s">
        <v>1955</v>
      </c>
      <c r="T4243" t="s">
        <v>1953</v>
      </c>
    </row>
    <row r="4244" spans="1:20" x14ac:dyDescent="0.35">
      <c r="A4244">
        <v>1227343811</v>
      </c>
      <c r="B4244">
        <v>359854</v>
      </c>
      <c r="C4244" t="s">
        <v>2017</v>
      </c>
      <c r="D4244" s="4">
        <v>44884</v>
      </c>
      <c r="E4244" s="8">
        <v>0.91366898148148146</v>
      </c>
      <c r="F4244" t="s">
        <v>6754</v>
      </c>
      <c r="G4244" t="s">
        <v>6755</v>
      </c>
      <c r="H4244" t="s">
        <v>1962</v>
      </c>
      <c r="I4244">
        <v>1</v>
      </c>
      <c r="J4244">
        <v>90152</v>
      </c>
      <c r="K4244" t="s">
        <v>1963</v>
      </c>
      <c r="L4244" s="8">
        <v>0.91711805555555559</v>
      </c>
      <c r="M4244" s="8">
        <v>0.91795138888888894</v>
      </c>
      <c r="N4244" t="s">
        <v>1948</v>
      </c>
      <c r="O4244" t="s">
        <v>1948</v>
      </c>
      <c r="P4244" t="s">
        <v>1948</v>
      </c>
      <c r="Q4244" s="8">
        <v>8.3333333333333339E-4</v>
      </c>
      <c r="R4244" t="s">
        <v>1951</v>
      </c>
      <c r="S4244" t="s">
        <v>1952</v>
      </c>
      <c r="T4244" t="s">
        <v>1953</v>
      </c>
    </row>
    <row r="4245" spans="1:20" x14ac:dyDescent="0.35">
      <c r="A4245">
        <v>1227343811</v>
      </c>
      <c r="B4245">
        <v>359854</v>
      </c>
      <c r="C4245" t="s">
        <v>2017</v>
      </c>
      <c r="D4245" s="4">
        <v>44884</v>
      </c>
      <c r="E4245" s="8">
        <v>0.91366898148148146</v>
      </c>
      <c r="F4245" t="s">
        <v>6754</v>
      </c>
      <c r="G4245" t="s">
        <v>6755</v>
      </c>
      <c r="H4245" t="s">
        <v>1962</v>
      </c>
      <c r="I4245">
        <v>1</v>
      </c>
      <c r="J4245">
        <v>90131</v>
      </c>
      <c r="K4245" t="s">
        <v>1963</v>
      </c>
      <c r="L4245" s="8">
        <v>0.91430555555555559</v>
      </c>
      <c r="M4245" s="8">
        <v>0.91572916666666659</v>
      </c>
      <c r="N4245" t="s">
        <v>1948</v>
      </c>
      <c r="O4245" t="s">
        <v>1948</v>
      </c>
      <c r="P4245" t="s">
        <v>1948</v>
      </c>
      <c r="Q4245" s="8">
        <v>1.423611111111111E-3</v>
      </c>
      <c r="R4245" t="s">
        <v>1955</v>
      </c>
      <c r="S4245" t="s">
        <v>1955</v>
      </c>
      <c r="T4245" t="s">
        <v>1953</v>
      </c>
    </row>
    <row r="4246" spans="1:20" x14ac:dyDescent="0.35">
      <c r="A4246">
        <v>1227337119</v>
      </c>
      <c r="B4246">
        <v>359772</v>
      </c>
      <c r="C4246" t="s">
        <v>2017</v>
      </c>
      <c r="D4246" s="4">
        <v>44884</v>
      </c>
      <c r="E4246" s="8">
        <v>0.84518518518518515</v>
      </c>
      <c r="F4246" t="s">
        <v>6756</v>
      </c>
      <c r="G4246" t="s">
        <v>2938</v>
      </c>
      <c r="H4246" t="s">
        <v>1949</v>
      </c>
      <c r="I4246">
        <v>1</v>
      </c>
      <c r="J4246">
        <v>94452</v>
      </c>
      <c r="K4246" t="s">
        <v>2074</v>
      </c>
      <c r="L4246" s="8">
        <v>0.84765046296296298</v>
      </c>
      <c r="M4246" s="8">
        <v>0.84887731481481488</v>
      </c>
      <c r="N4246" t="s">
        <v>1948</v>
      </c>
      <c r="O4246" t="s">
        <v>1948</v>
      </c>
      <c r="P4246" t="s">
        <v>1948</v>
      </c>
      <c r="Q4246" s="8">
        <v>1.2268518518518518E-3</v>
      </c>
      <c r="R4246" t="s">
        <v>1951</v>
      </c>
      <c r="S4246" t="s">
        <v>1973</v>
      </c>
      <c r="T4246" t="s">
        <v>1953</v>
      </c>
    </row>
    <row r="4247" spans="1:20" x14ac:dyDescent="0.35">
      <c r="A4247">
        <v>1227337119</v>
      </c>
      <c r="B4247">
        <v>359772</v>
      </c>
      <c r="C4247" t="s">
        <v>2017</v>
      </c>
      <c r="D4247" s="4">
        <v>44884</v>
      </c>
      <c r="E4247" s="8">
        <v>0.84518518518518515</v>
      </c>
      <c r="F4247" t="s">
        <v>6756</v>
      </c>
      <c r="G4247" t="s">
        <v>2938</v>
      </c>
      <c r="H4247" t="s">
        <v>1949</v>
      </c>
      <c r="I4247">
        <v>1</v>
      </c>
      <c r="J4247">
        <v>94631</v>
      </c>
      <c r="K4247" t="s">
        <v>1954</v>
      </c>
      <c r="L4247" s="8">
        <v>0.84765046296296298</v>
      </c>
      <c r="M4247" s="8">
        <v>0.84872685185185182</v>
      </c>
      <c r="N4247" t="s">
        <v>1948</v>
      </c>
      <c r="O4247" t="s">
        <v>1948</v>
      </c>
      <c r="P4247" t="s">
        <v>1948</v>
      </c>
      <c r="Q4247" s="8">
        <v>1.0763888888888889E-3</v>
      </c>
      <c r="R4247" t="s">
        <v>1955</v>
      </c>
      <c r="S4247" t="s">
        <v>1955</v>
      </c>
      <c r="T4247" t="s">
        <v>1953</v>
      </c>
    </row>
    <row r="4248" spans="1:20" x14ac:dyDescent="0.35">
      <c r="A4248">
        <v>1227333868</v>
      </c>
      <c r="B4248">
        <v>359739</v>
      </c>
      <c r="C4248" t="s">
        <v>2017</v>
      </c>
      <c r="D4248" s="4">
        <v>44884</v>
      </c>
      <c r="E4248" s="8">
        <v>0.81884259259259251</v>
      </c>
      <c r="F4248" t="s">
        <v>6757</v>
      </c>
      <c r="G4248" t="s">
        <v>6758</v>
      </c>
      <c r="H4248" t="s">
        <v>2143</v>
      </c>
      <c r="I4248">
        <v>1</v>
      </c>
      <c r="J4248">
        <v>95131</v>
      </c>
      <c r="K4248" t="s">
        <v>5903</v>
      </c>
      <c r="L4248" s="8">
        <v>0.81931712962962966</v>
      </c>
      <c r="M4248" s="8">
        <v>0.82297453703703705</v>
      </c>
      <c r="N4248" t="s">
        <v>1948</v>
      </c>
      <c r="O4248" t="s">
        <v>1948</v>
      </c>
      <c r="P4248" t="s">
        <v>1948</v>
      </c>
      <c r="Q4248" s="8">
        <v>3.6574074074074074E-3</v>
      </c>
      <c r="R4248" t="s">
        <v>1955</v>
      </c>
      <c r="S4248" t="s">
        <v>1955</v>
      </c>
      <c r="T4248" t="s">
        <v>1953</v>
      </c>
    </row>
    <row r="4249" spans="1:20" x14ac:dyDescent="0.35">
      <c r="A4249">
        <v>1227333868</v>
      </c>
      <c r="B4249">
        <v>359739</v>
      </c>
      <c r="C4249" t="s">
        <v>2017</v>
      </c>
      <c r="D4249" s="4">
        <v>44884</v>
      </c>
      <c r="E4249" s="8">
        <v>0.81884259259259251</v>
      </c>
      <c r="F4249" t="s">
        <v>6757</v>
      </c>
      <c r="G4249" t="s">
        <v>6758</v>
      </c>
      <c r="H4249" t="s">
        <v>2143</v>
      </c>
      <c r="I4249">
        <v>1</v>
      </c>
      <c r="J4249">
        <v>96652</v>
      </c>
      <c r="K4249" t="s">
        <v>1967</v>
      </c>
      <c r="L4249" s="8">
        <v>0.81931712962962966</v>
      </c>
      <c r="M4249" s="8">
        <v>0.82087962962962957</v>
      </c>
      <c r="N4249" t="s">
        <v>1948</v>
      </c>
      <c r="O4249" t="s">
        <v>1948</v>
      </c>
      <c r="P4249" t="s">
        <v>1948</v>
      </c>
      <c r="Q4249" s="8">
        <v>1.5624999999999999E-3</v>
      </c>
      <c r="R4249" t="s">
        <v>1951</v>
      </c>
      <c r="S4249" t="s">
        <v>1952</v>
      </c>
      <c r="T4249" t="s">
        <v>1953</v>
      </c>
    </row>
    <row r="4250" spans="1:20" x14ac:dyDescent="0.35">
      <c r="A4250">
        <v>1227325929</v>
      </c>
      <c r="B4250">
        <v>359638</v>
      </c>
      <c r="C4250" t="s">
        <v>2017</v>
      </c>
      <c r="D4250" s="4">
        <v>44884</v>
      </c>
      <c r="E4250" s="8">
        <v>0.75261574074074078</v>
      </c>
      <c r="F4250" t="s">
        <v>6759</v>
      </c>
      <c r="G4250" t="s">
        <v>6760</v>
      </c>
      <c r="H4250" t="s">
        <v>3538</v>
      </c>
      <c r="I4250">
        <v>1</v>
      </c>
      <c r="J4250">
        <v>91351</v>
      </c>
      <c r="K4250" t="s">
        <v>2207</v>
      </c>
      <c r="L4250" s="8">
        <v>0.75295138888888891</v>
      </c>
      <c r="M4250" s="8">
        <v>0.75684027777777774</v>
      </c>
      <c r="N4250" t="s">
        <v>1948</v>
      </c>
      <c r="O4250" t="s">
        <v>1948</v>
      </c>
      <c r="P4250" t="s">
        <v>1948</v>
      </c>
      <c r="Q4250" s="8">
        <v>3.8888888888888883E-3</v>
      </c>
      <c r="R4250" t="s">
        <v>2006</v>
      </c>
      <c r="S4250" t="s">
        <v>1952</v>
      </c>
      <c r="T4250" t="s">
        <v>1953</v>
      </c>
    </row>
    <row r="4251" spans="1:20" x14ac:dyDescent="0.35">
      <c r="A4251">
        <v>1227323892</v>
      </c>
      <c r="B4251">
        <v>359627</v>
      </c>
      <c r="C4251" t="s">
        <v>2017</v>
      </c>
      <c r="D4251" s="4">
        <v>44884</v>
      </c>
      <c r="E4251" s="8">
        <v>0.73871527777777779</v>
      </c>
      <c r="F4251" t="s">
        <v>6761</v>
      </c>
      <c r="H4251" t="s">
        <v>1962</v>
      </c>
      <c r="I4251">
        <v>1</v>
      </c>
      <c r="J4251">
        <v>90131</v>
      </c>
      <c r="K4251" t="s">
        <v>1963</v>
      </c>
      <c r="L4251" s="8">
        <v>0.74048611111111118</v>
      </c>
      <c r="M4251" s="8">
        <v>0.74141203703703706</v>
      </c>
      <c r="N4251" t="s">
        <v>1948</v>
      </c>
      <c r="O4251" t="s">
        <v>1948</v>
      </c>
      <c r="P4251" t="s">
        <v>1948</v>
      </c>
      <c r="Q4251" s="8">
        <v>9.2592592592592585E-4</v>
      </c>
      <c r="R4251" t="s">
        <v>1955</v>
      </c>
      <c r="S4251" t="s">
        <v>1955</v>
      </c>
      <c r="T4251" t="s">
        <v>1953</v>
      </c>
    </row>
    <row r="4252" spans="1:20" x14ac:dyDescent="0.35">
      <c r="A4252">
        <v>1227317717</v>
      </c>
      <c r="B4252">
        <v>359550</v>
      </c>
      <c r="C4252" t="s">
        <v>2017</v>
      </c>
      <c r="D4252" s="4">
        <v>44884</v>
      </c>
      <c r="E4252" s="8">
        <v>0.68552083333333336</v>
      </c>
      <c r="F4252" t="s">
        <v>6762</v>
      </c>
      <c r="G4252" t="s">
        <v>6763</v>
      </c>
      <c r="H4252" t="s">
        <v>1983</v>
      </c>
      <c r="I4252">
        <v>1</v>
      </c>
      <c r="J4252">
        <v>90152</v>
      </c>
      <c r="K4252" t="s">
        <v>1963</v>
      </c>
      <c r="L4252" s="8">
        <v>0.68593749999999998</v>
      </c>
      <c r="M4252" s="8">
        <v>0.68678240740740737</v>
      </c>
      <c r="N4252" t="s">
        <v>1948</v>
      </c>
      <c r="O4252" t="s">
        <v>1948</v>
      </c>
      <c r="P4252" t="s">
        <v>1948</v>
      </c>
      <c r="Q4252" s="8">
        <v>8.449074074074075E-4</v>
      </c>
      <c r="R4252" t="s">
        <v>1951</v>
      </c>
      <c r="S4252" t="s">
        <v>1952</v>
      </c>
      <c r="T4252" t="s">
        <v>1953</v>
      </c>
    </row>
    <row r="4253" spans="1:20" x14ac:dyDescent="0.35">
      <c r="A4253">
        <v>1227317717</v>
      </c>
      <c r="B4253">
        <v>359550</v>
      </c>
      <c r="C4253" t="s">
        <v>2017</v>
      </c>
      <c r="D4253" s="4">
        <v>44884</v>
      </c>
      <c r="E4253" s="8">
        <v>0.68552083333333336</v>
      </c>
      <c r="F4253" t="s">
        <v>6762</v>
      </c>
      <c r="G4253" t="s">
        <v>6763</v>
      </c>
      <c r="H4253" t="s">
        <v>1983</v>
      </c>
      <c r="I4253">
        <v>1</v>
      </c>
      <c r="J4253">
        <v>93341</v>
      </c>
      <c r="K4253" t="s">
        <v>2136</v>
      </c>
      <c r="L4253" s="8">
        <v>0.68593749999999998</v>
      </c>
      <c r="M4253" s="8">
        <v>0.6908333333333333</v>
      </c>
      <c r="N4253" t="s">
        <v>1948</v>
      </c>
      <c r="O4253" t="s">
        <v>1948</v>
      </c>
      <c r="P4253" t="s">
        <v>1948</v>
      </c>
      <c r="Q4253" s="8">
        <v>4.8958333333333328E-3</v>
      </c>
      <c r="R4253" t="s">
        <v>1955</v>
      </c>
      <c r="S4253" t="s">
        <v>1955</v>
      </c>
      <c r="T4253" t="s">
        <v>1953</v>
      </c>
    </row>
    <row r="4254" spans="1:20" x14ac:dyDescent="0.35">
      <c r="A4254" s="9">
        <v>1227276981</v>
      </c>
      <c r="B4254" s="9">
        <v>359063</v>
      </c>
      <c r="C4254" s="9" t="s">
        <v>2017</v>
      </c>
      <c r="D4254" s="10">
        <v>44884</v>
      </c>
      <c r="E4254" s="11">
        <v>0.19106481481481483</v>
      </c>
      <c r="F4254" s="9" t="s">
        <v>6764</v>
      </c>
      <c r="G4254" s="9" t="s">
        <v>6765</v>
      </c>
      <c r="H4254" s="9" t="s">
        <v>1962</v>
      </c>
      <c r="I4254" s="9">
        <v>1</v>
      </c>
      <c r="J4254" s="9">
        <v>90134</v>
      </c>
      <c r="K4254" s="9" t="s">
        <v>2470</v>
      </c>
      <c r="L4254" s="11">
        <v>0.20354166666666665</v>
      </c>
      <c r="M4254" s="11">
        <v>0.20451388888888888</v>
      </c>
      <c r="N4254" s="9" t="s">
        <v>1948</v>
      </c>
      <c r="O4254" s="9" t="s">
        <v>1948</v>
      </c>
      <c r="P4254" s="9" t="s">
        <v>1948</v>
      </c>
      <c r="Q4254" s="11">
        <v>9.7222222222222209E-4</v>
      </c>
      <c r="R4254" s="9" t="s">
        <v>1955</v>
      </c>
      <c r="S4254" s="9" t="s">
        <v>1955</v>
      </c>
      <c r="T4254" s="9" t="s">
        <v>2004</v>
      </c>
    </row>
    <row r="4255" spans="1:20" x14ac:dyDescent="0.35">
      <c r="A4255">
        <v>1227277066</v>
      </c>
      <c r="B4255">
        <v>359064</v>
      </c>
      <c r="C4255" t="s">
        <v>2017</v>
      </c>
      <c r="D4255" s="4">
        <v>44884</v>
      </c>
      <c r="E4255" s="8">
        <v>0.19583333333333333</v>
      </c>
      <c r="F4255" t="s">
        <v>6766</v>
      </c>
      <c r="G4255" t="s">
        <v>4473</v>
      </c>
      <c r="H4255" t="s">
        <v>1962</v>
      </c>
      <c r="I4255">
        <v>1</v>
      </c>
      <c r="J4255">
        <v>90152</v>
      </c>
      <c r="K4255" t="s">
        <v>1963</v>
      </c>
      <c r="L4255" s="8">
        <v>0.19702546296296297</v>
      </c>
      <c r="M4255" s="8">
        <v>0.19825231481481484</v>
      </c>
      <c r="N4255" t="s">
        <v>1948</v>
      </c>
      <c r="O4255" t="s">
        <v>1948</v>
      </c>
      <c r="P4255" t="s">
        <v>1948</v>
      </c>
      <c r="Q4255" s="8">
        <v>1.2268518518518518E-3</v>
      </c>
      <c r="R4255" t="s">
        <v>1951</v>
      </c>
      <c r="S4255" t="s">
        <v>1952</v>
      </c>
      <c r="T4255" t="s">
        <v>1953</v>
      </c>
    </row>
    <row r="4256" spans="1:20" x14ac:dyDescent="0.35">
      <c r="A4256" s="9">
        <v>1227277066</v>
      </c>
      <c r="B4256" s="9">
        <v>359064</v>
      </c>
      <c r="C4256" s="9" t="s">
        <v>2017</v>
      </c>
      <c r="D4256" s="10">
        <v>44884</v>
      </c>
      <c r="E4256" s="11">
        <v>0.19583333333333333</v>
      </c>
      <c r="F4256" s="9" t="s">
        <v>6766</v>
      </c>
      <c r="G4256" s="9" t="s">
        <v>4473</v>
      </c>
      <c r="H4256" s="9" t="s">
        <v>1962</v>
      </c>
      <c r="I4256" s="9">
        <v>1</v>
      </c>
      <c r="J4256" s="9">
        <v>90134</v>
      </c>
      <c r="K4256" s="9" t="s">
        <v>2470</v>
      </c>
      <c r="L4256" s="11">
        <v>0.19702546296296297</v>
      </c>
      <c r="M4256" s="11">
        <v>0.20211805555555554</v>
      </c>
      <c r="N4256" s="9" t="s">
        <v>1948</v>
      </c>
      <c r="O4256" s="9" t="s">
        <v>1948</v>
      </c>
      <c r="P4256" s="9" t="s">
        <v>1948</v>
      </c>
      <c r="Q4256" s="11">
        <v>5.0925925925925921E-3</v>
      </c>
      <c r="R4256" s="9" t="s">
        <v>1955</v>
      </c>
      <c r="S4256" s="9" t="s">
        <v>1996</v>
      </c>
      <c r="T4256" s="9" t="s">
        <v>1953</v>
      </c>
    </row>
    <row r="4257" spans="1:20" x14ac:dyDescent="0.35">
      <c r="A4257">
        <v>1227277066</v>
      </c>
      <c r="B4257">
        <v>359064</v>
      </c>
      <c r="C4257" t="s">
        <v>2017</v>
      </c>
      <c r="D4257" s="4">
        <v>44884</v>
      </c>
      <c r="E4257" s="8">
        <v>0.19583333333333333</v>
      </c>
      <c r="F4257" t="s">
        <v>6766</v>
      </c>
      <c r="G4257" t="s">
        <v>4473</v>
      </c>
      <c r="H4257" t="s">
        <v>1962</v>
      </c>
      <c r="I4257">
        <v>1</v>
      </c>
      <c r="J4257">
        <v>90131</v>
      </c>
      <c r="K4257" t="s">
        <v>1963</v>
      </c>
      <c r="L4257" s="8">
        <v>0.19626157407407407</v>
      </c>
      <c r="M4257" s="8">
        <v>0.19832175925925924</v>
      </c>
      <c r="N4257" t="s">
        <v>1948</v>
      </c>
      <c r="O4257" t="s">
        <v>1948</v>
      </c>
      <c r="P4257" t="s">
        <v>1948</v>
      </c>
      <c r="Q4257" s="8">
        <v>2.0601851851851853E-3</v>
      </c>
      <c r="R4257" t="s">
        <v>1955</v>
      </c>
      <c r="S4257" t="s">
        <v>1955</v>
      </c>
      <c r="T4257" t="s">
        <v>1953</v>
      </c>
    </row>
    <row r="4258" spans="1:20" x14ac:dyDescent="0.35">
      <c r="A4258">
        <v>1227273577</v>
      </c>
      <c r="B4258">
        <v>359029</v>
      </c>
      <c r="C4258" t="s">
        <v>2017</v>
      </c>
      <c r="D4258" s="4">
        <v>44884</v>
      </c>
      <c r="E4258" s="8">
        <v>0.14307870370370371</v>
      </c>
      <c r="F4258" t="s">
        <v>6767</v>
      </c>
      <c r="H4258" t="s">
        <v>2325</v>
      </c>
      <c r="I4258">
        <v>1</v>
      </c>
      <c r="J4258">
        <v>95731</v>
      </c>
      <c r="K4258" t="s">
        <v>2005</v>
      </c>
      <c r="L4258" s="8">
        <v>0.14341435185185183</v>
      </c>
      <c r="M4258" s="8">
        <v>0.14674768518518519</v>
      </c>
      <c r="N4258" t="s">
        <v>1948</v>
      </c>
      <c r="O4258" t="s">
        <v>1948</v>
      </c>
      <c r="P4258" t="s">
        <v>1948</v>
      </c>
      <c r="Q4258" s="8">
        <v>3.3333333333333335E-3</v>
      </c>
      <c r="R4258" t="s">
        <v>1955</v>
      </c>
      <c r="S4258" t="s">
        <v>1955</v>
      </c>
      <c r="T4258" t="s">
        <v>1953</v>
      </c>
    </row>
    <row r="4259" spans="1:20" x14ac:dyDescent="0.35">
      <c r="A4259">
        <v>1227268514</v>
      </c>
      <c r="B4259">
        <v>358967</v>
      </c>
      <c r="C4259" t="s">
        <v>2017</v>
      </c>
      <c r="D4259" s="4">
        <v>44884</v>
      </c>
      <c r="E4259" s="8">
        <v>8.2210648148148144E-2</v>
      </c>
      <c r="F4259" t="s">
        <v>6768</v>
      </c>
      <c r="H4259" t="s">
        <v>1990</v>
      </c>
      <c r="I4259">
        <v>1</v>
      </c>
      <c r="J4259">
        <v>90431</v>
      </c>
      <c r="K4259" t="s">
        <v>1991</v>
      </c>
      <c r="L4259" s="8">
        <v>8.2696759259259262E-2</v>
      </c>
      <c r="M4259" s="8">
        <v>8.6122685185185177E-2</v>
      </c>
      <c r="N4259" t="s">
        <v>1948</v>
      </c>
      <c r="O4259" t="s">
        <v>1948</v>
      </c>
      <c r="P4259" t="s">
        <v>1948</v>
      </c>
      <c r="Q4259" s="8">
        <v>3.425925925925926E-3</v>
      </c>
      <c r="R4259" t="s">
        <v>1955</v>
      </c>
      <c r="S4259" t="s">
        <v>1955</v>
      </c>
      <c r="T4259" t="s">
        <v>1953</v>
      </c>
    </row>
    <row r="4260" spans="1:20" x14ac:dyDescent="0.35">
      <c r="A4260">
        <v>1227267297</v>
      </c>
      <c r="B4260">
        <v>358948</v>
      </c>
      <c r="C4260" t="s">
        <v>2017</v>
      </c>
      <c r="D4260" s="4">
        <v>44884</v>
      </c>
      <c r="E4260" s="8">
        <v>6.9143518518518521E-2</v>
      </c>
      <c r="F4260" t="s">
        <v>6769</v>
      </c>
      <c r="H4260" t="s">
        <v>2296</v>
      </c>
      <c r="I4260">
        <v>1</v>
      </c>
      <c r="J4260">
        <v>93931</v>
      </c>
      <c r="K4260" t="s">
        <v>2080</v>
      </c>
      <c r="L4260" s="8">
        <v>7.2696759259259267E-2</v>
      </c>
      <c r="M4260" s="8">
        <v>7.7523148148148147E-2</v>
      </c>
      <c r="N4260" t="s">
        <v>1948</v>
      </c>
      <c r="O4260" t="s">
        <v>1948</v>
      </c>
      <c r="P4260" t="s">
        <v>1948</v>
      </c>
      <c r="Q4260" s="8">
        <v>4.8263888888888887E-3</v>
      </c>
      <c r="R4260" t="s">
        <v>1955</v>
      </c>
      <c r="S4260" t="s">
        <v>1955</v>
      </c>
      <c r="T4260" t="s">
        <v>1953</v>
      </c>
    </row>
    <row r="4261" spans="1:20" x14ac:dyDescent="0.35">
      <c r="A4261">
        <v>1227267297</v>
      </c>
      <c r="B4261">
        <v>358948</v>
      </c>
      <c r="C4261" t="s">
        <v>2017</v>
      </c>
      <c r="D4261" s="4">
        <v>44884</v>
      </c>
      <c r="E4261" s="8">
        <v>6.9143518518518521E-2</v>
      </c>
      <c r="F4261" t="s">
        <v>6769</v>
      </c>
      <c r="H4261" t="s">
        <v>2296</v>
      </c>
      <c r="I4261">
        <v>1</v>
      </c>
      <c r="J4261">
        <v>93952</v>
      </c>
      <c r="K4261" t="s">
        <v>2080</v>
      </c>
      <c r="L4261" s="8">
        <v>7.2696759259259267E-2</v>
      </c>
      <c r="M4261" s="8">
        <v>7.8680555555555545E-2</v>
      </c>
      <c r="N4261" t="s">
        <v>1948</v>
      </c>
      <c r="O4261" t="s">
        <v>1948</v>
      </c>
      <c r="P4261" t="s">
        <v>1948</v>
      </c>
      <c r="Q4261" s="8">
        <v>5.9837962962962961E-3</v>
      </c>
      <c r="R4261" t="s">
        <v>1951</v>
      </c>
      <c r="S4261" t="s">
        <v>1973</v>
      </c>
      <c r="T4261" t="s">
        <v>1953</v>
      </c>
    </row>
    <row r="4262" spans="1:20" x14ac:dyDescent="0.35">
      <c r="A4262">
        <v>1227260320</v>
      </c>
      <c r="B4262">
        <v>358869</v>
      </c>
      <c r="C4262" t="s">
        <v>2017</v>
      </c>
      <c r="D4262" s="4">
        <v>44884</v>
      </c>
      <c r="E4262" s="8">
        <v>1.4178240740740741E-2</v>
      </c>
      <c r="F4262" t="s">
        <v>6770</v>
      </c>
      <c r="H4262" t="s">
        <v>1949</v>
      </c>
      <c r="I4262">
        <v>1</v>
      </c>
      <c r="J4262">
        <v>94531</v>
      </c>
      <c r="K4262" t="s">
        <v>2049</v>
      </c>
      <c r="L4262" s="8">
        <v>1.525462962962963E-2</v>
      </c>
      <c r="M4262" s="8">
        <v>1.6493055555555556E-2</v>
      </c>
      <c r="N4262" t="s">
        <v>1948</v>
      </c>
      <c r="O4262" t="s">
        <v>1948</v>
      </c>
      <c r="P4262" t="s">
        <v>1948</v>
      </c>
      <c r="Q4262" s="8">
        <v>1.2384259259259258E-3</v>
      </c>
      <c r="R4262" t="s">
        <v>1955</v>
      </c>
      <c r="S4262" t="s">
        <v>1955</v>
      </c>
      <c r="T4262" t="s">
        <v>1953</v>
      </c>
    </row>
    <row r="4263" spans="1:20" x14ac:dyDescent="0.35">
      <c r="A4263" s="9">
        <v>1227247853</v>
      </c>
      <c r="B4263" s="9">
        <v>358719</v>
      </c>
      <c r="C4263" s="9" t="s">
        <v>2033</v>
      </c>
      <c r="D4263" s="10">
        <v>44883</v>
      </c>
      <c r="E4263" s="11">
        <v>0.90605324074074067</v>
      </c>
      <c r="F4263" s="9" t="s">
        <v>6771</v>
      </c>
      <c r="G4263" s="9" t="s">
        <v>6772</v>
      </c>
      <c r="H4263" s="9" t="s">
        <v>2063</v>
      </c>
      <c r="I4263" s="9">
        <v>1</v>
      </c>
      <c r="J4263" s="9">
        <v>95571</v>
      </c>
      <c r="K4263" s="9" t="s">
        <v>2026</v>
      </c>
      <c r="L4263" s="11">
        <v>0.91203703703703709</v>
      </c>
      <c r="M4263" s="11">
        <v>0.91249999999999998</v>
      </c>
      <c r="N4263" s="9" t="s">
        <v>1948</v>
      </c>
      <c r="O4263" s="9" t="s">
        <v>1948</v>
      </c>
      <c r="P4263" s="9" t="s">
        <v>1948</v>
      </c>
      <c r="Q4263" s="11">
        <v>4.6296296296296293E-4</v>
      </c>
      <c r="R4263" s="9" t="s">
        <v>2027</v>
      </c>
      <c r="S4263" s="9" t="s">
        <v>2027</v>
      </c>
      <c r="T4263" s="9" t="s">
        <v>1953</v>
      </c>
    </row>
    <row r="4264" spans="1:20" x14ac:dyDescent="0.35">
      <c r="A4264" s="9">
        <v>1227244444</v>
      </c>
      <c r="B4264" s="9">
        <v>358686</v>
      </c>
      <c r="C4264" s="9" t="s">
        <v>2033</v>
      </c>
      <c r="D4264" s="10">
        <v>44883</v>
      </c>
      <c r="E4264" s="11">
        <v>0.87851851851851848</v>
      </c>
      <c r="F4264" s="9" t="s">
        <v>6773</v>
      </c>
      <c r="G4264" s="9"/>
      <c r="H4264" s="9" t="s">
        <v>2063</v>
      </c>
      <c r="I4264" s="9">
        <v>1</v>
      </c>
      <c r="J4264" s="9">
        <v>95571</v>
      </c>
      <c r="K4264" s="9" t="s">
        <v>2026</v>
      </c>
      <c r="L4264" s="11">
        <v>0.88206018518518514</v>
      </c>
      <c r="M4264" s="11">
        <v>0.88282407407407415</v>
      </c>
      <c r="N4264" s="9" t="s">
        <v>1948</v>
      </c>
      <c r="O4264" s="9" t="s">
        <v>1948</v>
      </c>
      <c r="P4264" s="9" t="s">
        <v>1948</v>
      </c>
      <c r="Q4264" s="11">
        <v>7.6388888888888893E-4</v>
      </c>
      <c r="R4264" s="9" t="s">
        <v>2027</v>
      </c>
      <c r="S4264" s="9" t="s">
        <v>2027</v>
      </c>
      <c r="T4264" s="9" t="s">
        <v>1953</v>
      </c>
    </row>
    <row r="4265" spans="1:20" x14ac:dyDescent="0.35">
      <c r="A4265" s="9">
        <v>1227219284</v>
      </c>
      <c r="B4265" s="9">
        <v>358362</v>
      </c>
      <c r="C4265" s="9" t="s">
        <v>2033</v>
      </c>
      <c r="D4265" s="10">
        <v>44883</v>
      </c>
      <c r="E4265" s="11">
        <v>0.68837962962962962</v>
      </c>
      <c r="F4265" s="9" t="s">
        <v>6774</v>
      </c>
      <c r="G4265" s="9"/>
      <c r="H4265" s="9" t="s">
        <v>2063</v>
      </c>
      <c r="I4265" s="9">
        <v>1</v>
      </c>
      <c r="J4265" s="9">
        <v>95571</v>
      </c>
      <c r="K4265" s="9" t="s">
        <v>2026</v>
      </c>
      <c r="L4265" s="11">
        <v>0.6946296296296296</v>
      </c>
      <c r="M4265" s="11">
        <v>0.69521990740740736</v>
      </c>
      <c r="N4265" s="9" t="s">
        <v>1948</v>
      </c>
      <c r="O4265" s="9" t="s">
        <v>1948</v>
      </c>
      <c r="P4265" s="9" t="s">
        <v>1948</v>
      </c>
      <c r="Q4265" s="11">
        <v>5.9027777777777778E-4</v>
      </c>
      <c r="R4265" s="9" t="s">
        <v>2027</v>
      </c>
      <c r="S4265" s="9" t="s">
        <v>2027</v>
      </c>
      <c r="T4265" s="9" t="s">
        <v>1953</v>
      </c>
    </row>
    <row r="4266" spans="1:20" x14ac:dyDescent="0.35">
      <c r="A4266">
        <v>1227204765</v>
      </c>
      <c r="B4266">
        <v>358201</v>
      </c>
      <c r="C4266" t="s">
        <v>2033</v>
      </c>
      <c r="D4266" s="4">
        <v>44883</v>
      </c>
      <c r="E4266" s="8">
        <v>0.58064814814814814</v>
      </c>
      <c r="F4266" t="s">
        <v>2476</v>
      </c>
      <c r="G4266" t="s">
        <v>2477</v>
      </c>
      <c r="H4266" t="s">
        <v>1949</v>
      </c>
      <c r="I4266">
        <v>1</v>
      </c>
      <c r="J4266">
        <v>94831</v>
      </c>
      <c r="K4266" t="s">
        <v>1950</v>
      </c>
      <c r="L4266" s="8">
        <v>0.58096064814814818</v>
      </c>
      <c r="M4266" s="8">
        <v>0.5818402777777778</v>
      </c>
      <c r="N4266" t="s">
        <v>1948</v>
      </c>
      <c r="O4266" t="s">
        <v>1948</v>
      </c>
      <c r="P4266" t="s">
        <v>1948</v>
      </c>
      <c r="Q4266" s="8">
        <v>8.7962962962962962E-4</v>
      </c>
      <c r="R4266" t="s">
        <v>1955</v>
      </c>
      <c r="S4266" t="s">
        <v>1955</v>
      </c>
      <c r="T4266" t="s">
        <v>1953</v>
      </c>
    </row>
    <row r="4267" spans="1:20" x14ac:dyDescent="0.35">
      <c r="A4267">
        <v>1227196757</v>
      </c>
      <c r="B4267">
        <v>358107</v>
      </c>
      <c r="C4267" t="s">
        <v>2033</v>
      </c>
      <c r="D4267" s="4">
        <v>44883</v>
      </c>
      <c r="E4267" s="8">
        <v>0.51159722222222215</v>
      </c>
      <c r="F4267" t="s">
        <v>6775</v>
      </c>
      <c r="G4267" t="s">
        <v>6776</v>
      </c>
      <c r="H4267" t="s">
        <v>2147</v>
      </c>
      <c r="I4267">
        <v>1</v>
      </c>
      <c r="J4267">
        <v>95252</v>
      </c>
      <c r="K4267" t="s">
        <v>1977</v>
      </c>
      <c r="L4267" s="8">
        <v>0.52393518518518511</v>
      </c>
      <c r="M4267" s="8">
        <v>0.5269907407407407</v>
      </c>
      <c r="N4267" t="s">
        <v>1948</v>
      </c>
      <c r="O4267" t="s">
        <v>1948</v>
      </c>
      <c r="P4267" t="s">
        <v>1948</v>
      </c>
      <c r="Q4267" s="8">
        <v>3.0555555555555557E-3</v>
      </c>
      <c r="R4267" t="s">
        <v>1951</v>
      </c>
      <c r="S4267" t="s">
        <v>1973</v>
      </c>
      <c r="T4267" t="s">
        <v>1953</v>
      </c>
    </row>
    <row r="4268" spans="1:20" x14ac:dyDescent="0.35">
      <c r="A4268">
        <v>1227196757</v>
      </c>
      <c r="B4268">
        <v>358107</v>
      </c>
      <c r="C4268" t="s">
        <v>2033</v>
      </c>
      <c r="D4268" s="4">
        <v>44883</v>
      </c>
      <c r="E4268" s="8">
        <v>0.51159722222222215</v>
      </c>
      <c r="F4268" t="s">
        <v>6775</v>
      </c>
      <c r="G4268" t="s">
        <v>6776</v>
      </c>
      <c r="H4268" t="s">
        <v>2147</v>
      </c>
      <c r="I4268">
        <v>1</v>
      </c>
      <c r="J4268">
        <v>95931</v>
      </c>
      <c r="K4268" t="s">
        <v>5894</v>
      </c>
      <c r="L4268" s="8">
        <v>0.52393518518518511</v>
      </c>
      <c r="M4268" s="8">
        <v>0.52657407407407408</v>
      </c>
      <c r="N4268" t="s">
        <v>1948</v>
      </c>
      <c r="O4268" t="s">
        <v>1948</v>
      </c>
      <c r="P4268" t="s">
        <v>1948</v>
      </c>
      <c r="Q4268" s="8">
        <v>2.6388888888888885E-3</v>
      </c>
      <c r="R4268" t="s">
        <v>1955</v>
      </c>
      <c r="S4268" t="s">
        <v>1955</v>
      </c>
      <c r="T4268" t="s">
        <v>1953</v>
      </c>
    </row>
    <row r="4269" spans="1:20" x14ac:dyDescent="0.35">
      <c r="A4269">
        <v>1227196795</v>
      </c>
      <c r="B4269">
        <v>358108</v>
      </c>
      <c r="C4269" t="s">
        <v>2033</v>
      </c>
      <c r="D4269" s="4">
        <v>44883</v>
      </c>
      <c r="E4269" s="8">
        <v>0.51192129629629635</v>
      </c>
      <c r="F4269" t="s">
        <v>6777</v>
      </c>
      <c r="G4269" t="s">
        <v>6778</v>
      </c>
      <c r="H4269" t="s">
        <v>1949</v>
      </c>
      <c r="I4269">
        <v>1</v>
      </c>
      <c r="J4269">
        <v>94452</v>
      </c>
      <c r="K4269" t="s">
        <v>2074</v>
      </c>
      <c r="L4269" s="8">
        <v>0.51258101851851856</v>
      </c>
      <c r="M4269" s="8">
        <v>0.51447916666666671</v>
      </c>
      <c r="N4269" t="s">
        <v>1948</v>
      </c>
      <c r="O4269" t="s">
        <v>1948</v>
      </c>
      <c r="P4269" t="s">
        <v>1948</v>
      </c>
      <c r="Q4269" s="8">
        <v>1.8981481481481482E-3</v>
      </c>
      <c r="R4269" t="s">
        <v>1951</v>
      </c>
      <c r="S4269" t="s">
        <v>1952</v>
      </c>
      <c r="T4269" t="s">
        <v>1953</v>
      </c>
    </row>
    <row r="4270" spans="1:20" x14ac:dyDescent="0.35">
      <c r="A4270">
        <v>1227196795</v>
      </c>
      <c r="B4270">
        <v>358108</v>
      </c>
      <c r="C4270" t="s">
        <v>2033</v>
      </c>
      <c r="D4270" s="4">
        <v>44883</v>
      </c>
      <c r="E4270" s="8">
        <v>0.51192129629629635</v>
      </c>
      <c r="F4270" t="s">
        <v>6777</v>
      </c>
      <c r="G4270" t="s">
        <v>6778</v>
      </c>
      <c r="H4270" t="s">
        <v>1949</v>
      </c>
      <c r="I4270">
        <v>1</v>
      </c>
      <c r="J4270">
        <v>94631</v>
      </c>
      <c r="K4270" t="s">
        <v>1954</v>
      </c>
      <c r="L4270" s="8">
        <v>0.51258101851851856</v>
      </c>
      <c r="M4270" s="8">
        <v>0.51287037037037042</v>
      </c>
      <c r="N4270" t="s">
        <v>1948</v>
      </c>
      <c r="O4270" t="s">
        <v>1948</v>
      </c>
      <c r="P4270" t="s">
        <v>1948</v>
      </c>
      <c r="Q4270" s="8">
        <v>2.8935185185185189E-4</v>
      </c>
      <c r="R4270" t="s">
        <v>1955</v>
      </c>
      <c r="S4270" t="s">
        <v>1955</v>
      </c>
      <c r="T4270" t="s">
        <v>1953</v>
      </c>
    </row>
    <row r="4271" spans="1:20" x14ac:dyDescent="0.35">
      <c r="A4271">
        <v>1227196137</v>
      </c>
      <c r="B4271">
        <v>358102</v>
      </c>
      <c r="C4271" t="s">
        <v>2033</v>
      </c>
      <c r="D4271" s="4">
        <v>44883</v>
      </c>
      <c r="E4271" s="8">
        <v>0.50900462962962967</v>
      </c>
      <c r="F4271" t="s">
        <v>6779</v>
      </c>
      <c r="H4271" t="s">
        <v>2296</v>
      </c>
      <c r="I4271">
        <v>1</v>
      </c>
      <c r="J4271">
        <v>94531</v>
      </c>
      <c r="K4271" t="s">
        <v>2049</v>
      </c>
      <c r="L4271" s="8">
        <v>0.51107638888888884</v>
      </c>
      <c r="M4271" s="8">
        <v>0.51215277777777779</v>
      </c>
      <c r="N4271" t="s">
        <v>1948</v>
      </c>
      <c r="O4271" t="s">
        <v>1948</v>
      </c>
      <c r="P4271" t="s">
        <v>1948</v>
      </c>
      <c r="Q4271" s="8">
        <v>1.0763888888888889E-3</v>
      </c>
      <c r="R4271" t="s">
        <v>1955</v>
      </c>
      <c r="S4271" t="s">
        <v>1955</v>
      </c>
      <c r="T4271" t="s">
        <v>1953</v>
      </c>
    </row>
    <row r="4272" spans="1:20" x14ac:dyDescent="0.35">
      <c r="A4272">
        <v>1227190865</v>
      </c>
      <c r="B4272">
        <v>358032</v>
      </c>
      <c r="C4272" t="s">
        <v>2033</v>
      </c>
      <c r="D4272" s="4">
        <v>44883</v>
      </c>
      <c r="E4272" s="8">
        <v>0.46309027777777773</v>
      </c>
      <c r="F4272" t="s">
        <v>6780</v>
      </c>
      <c r="G4272" t="s">
        <v>6781</v>
      </c>
      <c r="H4272" t="s">
        <v>1962</v>
      </c>
      <c r="I4272">
        <v>1</v>
      </c>
      <c r="J4272">
        <v>90131</v>
      </c>
      <c r="K4272" t="s">
        <v>1963</v>
      </c>
      <c r="L4272" s="8">
        <v>0.4634375</v>
      </c>
      <c r="M4272" s="8">
        <v>0.4644212962962963</v>
      </c>
      <c r="N4272" t="s">
        <v>1948</v>
      </c>
      <c r="O4272" t="s">
        <v>1948</v>
      </c>
      <c r="P4272" t="s">
        <v>1948</v>
      </c>
      <c r="Q4272" s="8">
        <v>9.8379629629629642E-4</v>
      </c>
      <c r="R4272" t="s">
        <v>1955</v>
      </c>
      <c r="S4272" t="s">
        <v>1955</v>
      </c>
      <c r="T4272" t="s">
        <v>1953</v>
      </c>
    </row>
    <row r="4273" spans="1:20" x14ac:dyDescent="0.35">
      <c r="A4273" s="9">
        <v>1227190865</v>
      </c>
      <c r="B4273" s="9">
        <v>358032</v>
      </c>
      <c r="C4273" s="9" t="s">
        <v>2033</v>
      </c>
      <c r="D4273" s="10">
        <v>44883</v>
      </c>
      <c r="E4273" s="11">
        <v>0.46309027777777773</v>
      </c>
      <c r="F4273" s="9" t="s">
        <v>6780</v>
      </c>
      <c r="G4273" s="9" t="s">
        <v>6781</v>
      </c>
      <c r="H4273" s="9" t="s">
        <v>1962</v>
      </c>
      <c r="I4273" s="9">
        <v>1</v>
      </c>
      <c r="J4273" s="9">
        <v>95134</v>
      </c>
      <c r="K4273" s="9" t="s">
        <v>1980</v>
      </c>
      <c r="L4273" s="11">
        <v>0.4634375</v>
      </c>
      <c r="M4273" s="11">
        <v>0.46457175925925925</v>
      </c>
      <c r="N4273" s="9" t="s">
        <v>1948</v>
      </c>
      <c r="O4273" s="9" t="s">
        <v>1948</v>
      </c>
      <c r="P4273" s="9" t="s">
        <v>1948</v>
      </c>
      <c r="Q4273" s="11">
        <v>1.1342592592592591E-3</v>
      </c>
      <c r="R4273" s="9" t="s">
        <v>1955</v>
      </c>
      <c r="S4273" s="9" t="s">
        <v>1955</v>
      </c>
      <c r="T4273" s="9" t="s">
        <v>1953</v>
      </c>
    </row>
    <row r="4274" spans="1:20" x14ac:dyDescent="0.35">
      <c r="A4274">
        <v>1227184304</v>
      </c>
      <c r="B4274">
        <v>357945</v>
      </c>
      <c r="C4274" t="s">
        <v>2033</v>
      </c>
      <c r="D4274" s="4">
        <v>44883</v>
      </c>
      <c r="E4274" s="8">
        <v>0.39836805555555554</v>
      </c>
      <c r="F4274" t="s">
        <v>6782</v>
      </c>
      <c r="G4274" t="s">
        <v>4533</v>
      </c>
      <c r="H4274" t="s">
        <v>1983</v>
      </c>
      <c r="I4274">
        <v>1</v>
      </c>
      <c r="J4274">
        <v>90152</v>
      </c>
      <c r="K4274" t="s">
        <v>1963</v>
      </c>
      <c r="L4274" s="8">
        <v>0.43437500000000001</v>
      </c>
      <c r="M4274" s="8">
        <v>0.43508101851851855</v>
      </c>
      <c r="N4274" t="s">
        <v>1948</v>
      </c>
      <c r="O4274" t="s">
        <v>1948</v>
      </c>
      <c r="P4274" t="s">
        <v>1948</v>
      </c>
      <c r="Q4274" s="8">
        <v>7.0601851851851847E-4</v>
      </c>
      <c r="R4274" t="s">
        <v>1951</v>
      </c>
      <c r="S4274" t="s">
        <v>1973</v>
      </c>
      <c r="T4274" t="s">
        <v>1953</v>
      </c>
    </row>
    <row r="4275" spans="1:20" x14ac:dyDescent="0.35">
      <c r="A4275">
        <v>1227183700</v>
      </c>
      <c r="B4275">
        <v>357934</v>
      </c>
      <c r="C4275" t="s">
        <v>2033</v>
      </c>
      <c r="D4275" s="4">
        <v>44883</v>
      </c>
      <c r="E4275" s="8">
        <v>0.39298611111111109</v>
      </c>
      <c r="F4275" t="s">
        <v>6783</v>
      </c>
      <c r="G4275" t="s">
        <v>6784</v>
      </c>
      <c r="H4275" t="s">
        <v>2141</v>
      </c>
      <c r="I4275">
        <v>1</v>
      </c>
      <c r="J4275">
        <v>94331</v>
      </c>
      <c r="K4275" t="s">
        <v>2016</v>
      </c>
      <c r="L4275" s="8">
        <v>0.40020833333333333</v>
      </c>
      <c r="M4275" s="8">
        <v>0.40270833333333328</v>
      </c>
      <c r="N4275" t="s">
        <v>1948</v>
      </c>
      <c r="O4275" t="s">
        <v>1948</v>
      </c>
      <c r="P4275" t="s">
        <v>1948</v>
      </c>
      <c r="Q4275" s="8">
        <v>2.5000000000000001E-3</v>
      </c>
      <c r="R4275" t="s">
        <v>1955</v>
      </c>
      <c r="S4275" t="s">
        <v>1955</v>
      </c>
      <c r="T4275" t="s">
        <v>1953</v>
      </c>
    </row>
    <row r="4276" spans="1:20" x14ac:dyDescent="0.35">
      <c r="A4276">
        <v>1227183030</v>
      </c>
      <c r="B4276">
        <v>357928</v>
      </c>
      <c r="C4276" t="s">
        <v>2033</v>
      </c>
      <c r="D4276" s="4">
        <v>44883</v>
      </c>
      <c r="E4276" s="8">
        <v>0.38549768518518518</v>
      </c>
      <c r="F4276" t="s">
        <v>5606</v>
      </c>
      <c r="G4276" t="s">
        <v>5607</v>
      </c>
      <c r="H4276" t="s">
        <v>1966</v>
      </c>
      <c r="I4276">
        <v>1</v>
      </c>
      <c r="J4276">
        <v>96631</v>
      </c>
      <c r="K4276" t="s">
        <v>1967</v>
      </c>
      <c r="L4276" s="8">
        <v>0.38562500000000005</v>
      </c>
      <c r="M4276" s="8">
        <v>0.38655092592592594</v>
      </c>
      <c r="N4276" t="s">
        <v>1948</v>
      </c>
      <c r="O4276" t="s">
        <v>1948</v>
      </c>
      <c r="P4276" t="s">
        <v>1948</v>
      </c>
      <c r="Q4276" s="8">
        <v>9.2592592592592585E-4</v>
      </c>
      <c r="R4276" t="s">
        <v>1955</v>
      </c>
      <c r="S4276" t="s">
        <v>1955</v>
      </c>
      <c r="T4276" t="s">
        <v>1953</v>
      </c>
    </row>
    <row r="4277" spans="1:20" x14ac:dyDescent="0.35">
      <c r="A4277">
        <v>1227155737</v>
      </c>
      <c r="B4277">
        <v>357621</v>
      </c>
      <c r="C4277" t="s">
        <v>2055</v>
      </c>
      <c r="D4277" s="4">
        <v>44882</v>
      </c>
      <c r="E4277" s="8">
        <v>0.92641203703703701</v>
      </c>
      <c r="F4277" t="s">
        <v>6785</v>
      </c>
      <c r="H4277" t="s">
        <v>1962</v>
      </c>
      <c r="I4277">
        <v>1</v>
      </c>
      <c r="J4277">
        <v>90152</v>
      </c>
      <c r="K4277" t="s">
        <v>1963</v>
      </c>
      <c r="L4277" s="8">
        <v>0.92703703703703699</v>
      </c>
      <c r="M4277" s="8">
        <v>0.9286226851851852</v>
      </c>
      <c r="N4277" t="s">
        <v>1948</v>
      </c>
      <c r="O4277" t="s">
        <v>1948</v>
      </c>
      <c r="P4277" t="s">
        <v>1948</v>
      </c>
      <c r="Q4277" s="8">
        <v>1.5856481481481479E-3</v>
      </c>
      <c r="R4277" t="s">
        <v>1951</v>
      </c>
      <c r="S4277" t="s">
        <v>1952</v>
      </c>
      <c r="T4277" t="s">
        <v>1953</v>
      </c>
    </row>
    <row r="4278" spans="1:20" x14ac:dyDescent="0.35">
      <c r="A4278">
        <v>1227155737</v>
      </c>
      <c r="B4278">
        <v>357621</v>
      </c>
      <c r="C4278" t="s">
        <v>2055</v>
      </c>
      <c r="D4278" s="4">
        <v>44882</v>
      </c>
      <c r="E4278" s="8">
        <v>0.92641203703703701</v>
      </c>
      <c r="F4278" t="s">
        <v>6785</v>
      </c>
      <c r="H4278" t="s">
        <v>1962</v>
      </c>
      <c r="I4278">
        <v>1</v>
      </c>
      <c r="J4278">
        <v>90131</v>
      </c>
      <c r="K4278" t="s">
        <v>1963</v>
      </c>
      <c r="L4278" s="8">
        <v>0.92688657407407404</v>
      </c>
      <c r="M4278" s="8">
        <v>0.92837962962962972</v>
      </c>
      <c r="N4278" t="s">
        <v>1948</v>
      </c>
      <c r="O4278" t="s">
        <v>1948</v>
      </c>
      <c r="P4278" t="s">
        <v>1948</v>
      </c>
      <c r="Q4278" s="8">
        <v>1.4930555555555556E-3</v>
      </c>
      <c r="R4278" t="s">
        <v>1955</v>
      </c>
      <c r="S4278" t="s">
        <v>1955</v>
      </c>
      <c r="T4278" t="s">
        <v>1953</v>
      </c>
    </row>
    <row r="4279" spans="1:20" x14ac:dyDescent="0.35">
      <c r="A4279">
        <v>1227144999</v>
      </c>
      <c r="B4279">
        <v>357501</v>
      </c>
      <c r="C4279" t="s">
        <v>2055</v>
      </c>
      <c r="D4279" s="4">
        <v>44882</v>
      </c>
      <c r="E4279" s="8">
        <v>0.84024305555555545</v>
      </c>
      <c r="F4279" t="s">
        <v>6786</v>
      </c>
      <c r="G4279" t="s">
        <v>6787</v>
      </c>
      <c r="H4279" t="s">
        <v>2383</v>
      </c>
      <c r="I4279">
        <v>1</v>
      </c>
      <c r="J4279">
        <v>91431</v>
      </c>
      <c r="K4279" t="s">
        <v>2384</v>
      </c>
      <c r="L4279" s="8">
        <v>0.84137731481481481</v>
      </c>
      <c r="M4279" s="8">
        <v>0.84335648148148146</v>
      </c>
      <c r="N4279" t="s">
        <v>1948</v>
      </c>
      <c r="O4279" t="s">
        <v>1948</v>
      </c>
      <c r="P4279" t="s">
        <v>1948</v>
      </c>
      <c r="Q4279" s="8">
        <v>1.9791666666666668E-3</v>
      </c>
      <c r="R4279" t="s">
        <v>1955</v>
      </c>
      <c r="S4279" t="s">
        <v>1955</v>
      </c>
      <c r="T4279" t="s">
        <v>1953</v>
      </c>
    </row>
    <row r="4280" spans="1:20" x14ac:dyDescent="0.35">
      <c r="A4280">
        <v>1227125267</v>
      </c>
      <c r="B4280">
        <v>357249</v>
      </c>
      <c r="C4280" t="s">
        <v>2055</v>
      </c>
      <c r="D4280" s="4">
        <v>44882</v>
      </c>
      <c r="E4280" s="8">
        <v>0.6821180555555556</v>
      </c>
      <c r="F4280" t="s">
        <v>6788</v>
      </c>
      <c r="G4280" t="s">
        <v>6789</v>
      </c>
      <c r="H4280" t="s">
        <v>1983</v>
      </c>
      <c r="I4280">
        <v>1</v>
      </c>
      <c r="J4280">
        <v>90152</v>
      </c>
      <c r="K4280" t="s">
        <v>1963</v>
      </c>
      <c r="L4280" s="8">
        <v>0.71015046296296302</v>
      </c>
      <c r="M4280" s="8">
        <v>0.71133101851851854</v>
      </c>
      <c r="N4280" t="s">
        <v>1948</v>
      </c>
      <c r="O4280" t="s">
        <v>1948</v>
      </c>
      <c r="P4280" t="s">
        <v>1948</v>
      </c>
      <c r="Q4280" s="8">
        <v>1.1805555555555556E-3</v>
      </c>
      <c r="R4280" t="s">
        <v>1951</v>
      </c>
      <c r="S4280" t="s">
        <v>1973</v>
      </c>
      <c r="T4280" t="s">
        <v>1953</v>
      </c>
    </row>
    <row r="4281" spans="1:20" x14ac:dyDescent="0.35">
      <c r="A4281">
        <v>1227125267</v>
      </c>
      <c r="B4281">
        <v>357249</v>
      </c>
      <c r="C4281" t="s">
        <v>2055</v>
      </c>
      <c r="D4281" s="4">
        <v>44882</v>
      </c>
      <c r="E4281" s="8">
        <v>0.6821180555555556</v>
      </c>
      <c r="F4281" t="s">
        <v>6788</v>
      </c>
      <c r="G4281" t="s">
        <v>6789</v>
      </c>
      <c r="H4281" t="s">
        <v>1983</v>
      </c>
      <c r="I4281">
        <v>1</v>
      </c>
      <c r="J4281">
        <v>93441</v>
      </c>
      <c r="K4281" t="s">
        <v>1984</v>
      </c>
      <c r="L4281" s="8">
        <v>0.71015046296296302</v>
      </c>
      <c r="M4281" s="8">
        <v>0.71363425925925927</v>
      </c>
      <c r="N4281" t="s">
        <v>1948</v>
      </c>
      <c r="O4281" t="s">
        <v>1948</v>
      </c>
      <c r="P4281" t="s">
        <v>1948</v>
      </c>
      <c r="Q4281" s="8">
        <v>3.483796296296296E-3</v>
      </c>
      <c r="R4281" t="s">
        <v>1955</v>
      </c>
      <c r="S4281" t="s">
        <v>1955</v>
      </c>
      <c r="T4281" t="s">
        <v>1953</v>
      </c>
    </row>
    <row r="4282" spans="1:20" x14ac:dyDescent="0.35">
      <c r="A4282">
        <v>1227120486</v>
      </c>
      <c r="B4282">
        <v>357199</v>
      </c>
      <c r="C4282" t="s">
        <v>2055</v>
      </c>
      <c r="D4282" s="4">
        <v>44882</v>
      </c>
      <c r="E4282" s="8">
        <v>0.64748842592592593</v>
      </c>
      <c r="F4282" t="s">
        <v>6790</v>
      </c>
      <c r="G4282" t="s">
        <v>6791</v>
      </c>
      <c r="H4282" t="s">
        <v>1949</v>
      </c>
      <c r="I4282">
        <v>1</v>
      </c>
      <c r="J4282">
        <v>94452</v>
      </c>
      <c r="K4282" t="s">
        <v>2074</v>
      </c>
      <c r="L4282" s="8">
        <v>0.66137731481481488</v>
      </c>
      <c r="M4282" s="8">
        <v>0.66331018518518514</v>
      </c>
      <c r="N4282" t="s">
        <v>1948</v>
      </c>
      <c r="O4282" t="s">
        <v>1948</v>
      </c>
      <c r="P4282" t="s">
        <v>1948</v>
      </c>
      <c r="Q4282" s="8">
        <v>1.9328703703703704E-3</v>
      </c>
      <c r="R4282" t="s">
        <v>1951</v>
      </c>
      <c r="S4282" t="s">
        <v>1952</v>
      </c>
      <c r="T4282" t="s">
        <v>1953</v>
      </c>
    </row>
    <row r="4283" spans="1:20" x14ac:dyDescent="0.35">
      <c r="A4283">
        <v>1227120486</v>
      </c>
      <c r="B4283">
        <v>357199</v>
      </c>
      <c r="C4283" t="s">
        <v>2055</v>
      </c>
      <c r="D4283" s="4">
        <v>44882</v>
      </c>
      <c r="E4283" s="8">
        <v>0.64748842592592593</v>
      </c>
      <c r="F4283" t="s">
        <v>6790</v>
      </c>
      <c r="G4283" t="s">
        <v>6791</v>
      </c>
      <c r="H4283" t="s">
        <v>1949</v>
      </c>
      <c r="I4283">
        <v>1</v>
      </c>
      <c r="J4283">
        <v>94411</v>
      </c>
      <c r="K4283" t="s">
        <v>2074</v>
      </c>
      <c r="L4283" s="8">
        <v>0.66101851851851856</v>
      </c>
      <c r="M4283" s="8">
        <v>0.6864351851851852</v>
      </c>
      <c r="N4283" t="s">
        <v>1948</v>
      </c>
      <c r="O4283" t="s">
        <v>1948</v>
      </c>
      <c r="P4283" t="s">
        <v>1948</v>
      </c>
      <c r="Q4283" s="8">
        <v>2.5416666666666667E-2</v>
      </c>
      <c r="R4283" t="s">
        <v>2111</v>
      </c>
      <c r="S4283" t="s">
        <v>2111</v>
      </c>
      <c r="T4283" t="s">
        <v>1953</v>
      </c>
    </row>
    <row r="4284" spans="1:20" x14ac:dyDescent="0.35">
      <c r="A4284">
        <v>1227120486</v>
      </c>
      <c r="B4284">
        <v>357199</v>
      </c>
      <c r="C4284" t="s">
        <v>2055</v>
      </c>
      <c r="D4284" s="4">
        <v>44882</v>
      </c>
      <c r="E4284" s="8">
        <v>0.64748842592592593</v>
      </c>
      <c r="F4284" t="s">
        <v>6790</v>
      </c>
      <c r="G4284" t="s">
        <v>6791</v>
      </c>
      <c r="H4284" t="s">
        <v>1949</v>
      </c>
      <c r="I4284">
        <v>1</v>
      </c>
      <c r="J4284">
        <v>94631</v>
      </c>
      <c r="K4284" t="s">
        <v>1954</v>
      </c>
      <c r="L4284" s="8">
        <v>0.66101851851851856</v>
      </c>
      <c r="M4284" s="8">
        <v>0.6619328703703703</v>
      </c>
      <c r="N4284" t="s">
        <v>1948</v>
      </c>
      <c r="O4284" t="s">
        <v>1948</v>
      </c>
      <c r="P4284" t="s">
        <v>1948</v>
      </c>
      <c r="Q4284" s="8">
        <v>9.1435185185185185E-4</v>
      </c>
      <c r="R4284" t="s">
        <v>1955</v>
      </c>
      <c r="S4284" t="s">
        <v>1955</v>
      </c>
      <c r="T4284" t="s">
        <v>1953</v>
      </c>
    </row>
    <row r="4285" spans="1:20" x14ac:dyDescent="0.35">
      <c r="A4285">
        <v>1227116562</v>
      </c>
      <c r="B4285">
        <v>357163</v>
      </c>
      <c r="C4285" t="s">
        <v>2055</v>
      </c>
      <c r="D4285" s="4">
        <v>44882</v>
      </c>
      <c r="E4285" s="8">
        <v>0.6242361111111111</v>
      </c>
      <c r="F4285" t="s">
        <v>6792</v>
      </c>
      <c r="H4285" t="s">
        <v>1949</v>
      </c>
      <c r="I4285">
        <v>1</v>
      </c>
      <c r="J4285">
        <v>94631</v>
      </c>
      <c r="K4285" t="s">
        <v>1954</v>
      </c>
      <c r="L4285" s="8">
        <v>0.62818287037037035</v>
      </c>
      <c r="M4285" s="8">
        <v>0.6288541666666666</v>
      </c>
      <c r="N4285" t="s">
        <v>1948</v>
      </c>
      <c r="O4285" t="s">
        <v>1948</v>
      </c>
      <c r="P4285" t="s">
        <v>1948</v>
      </c>
      <c r="Q4285" s="8">
        <v>6.7129629629629625E-4</v>
      </c>
      <c r="R4285" t="s">
        <v>1955</v>
      </c>
      <c r="S4285" t="s">
        <v>1955</v>
      </c>
      <c r="T4285" t="s">
        <v>1953</v>
      </c>
    </row>
    <row r="4286" spans="1:20" x14ac:dyDescent="0.35">
      <c r="A4286">
        <v>1227097230</v>
      </c>
      <c r="B4286">
        <v>356924</v>
      </c>
      <c r="C4286" t="s">
        <v>2055</v>
      </c>
      <c r="D4286" s="4">
        <v>44882</v>
      </c>
      <c r="E4286" s="8">
        <v>0.45626157407407408</v>
      </c>
      <c r="F4286" t="s">
        <v>6793</v>
      </c>
      <c r="G4286" t="s">
        <v>6794</v>
      </c>
      <c r="H4286" t="s">
        <v>1949</v>
      </c>
      <c r="I4286">
        <v>1</v>
      </c>
      <c r="J4286">
        <v>94531</v>
      </c>
      <c r="K4286" t="s">
        <v>2049</v>
      </c>
      <c r="L4286" s="8">
        <v>0.46836805555555555</v>
      </c>
      <c r="M4286" s="8">
        <v>0.46995370370370365</v>
      </c>
      <c r="N4286" t="s">
        <v>1948</v>
      </c>
      <c r="O4286" t="s">
        <v>1948</v>
      </c>
      <c r="P4286" t="s">
        <v>1948</v>
      </c>
      <c r="Q4286" s="8">
        <v>1.5856481481481479E-3</v>
      </c>
      <c r="R4286" t="s">
        <v>1955</v>
      </c>
      <c r="S4286" t="s">
        <v>1955</v>
      </c>
      <c r="T4286" t="s">
        <v>1953</v>
      </c>
    </row>
    <row r="4287" spans="1:20" x14ac:dyDescent="0.35">
      <c r="A4287">
        <v>1227097230</v>
      </c>
      <c r="B4287">
        <v>356924</v>
      </c>
      <c r="C4287" t="s">
        <v>2055</v>
      </c>
      <c r="D4287" s="4">
        <v>44882</v>
      </c>
      <c r="E4287" s="8">
        <v>0.45626157407407408</v>
      </c>
      <c r="F4287" t="s">
        <v>6793</v>
      </c>
      <c r="G4287" t="s">
        <v>6794</v>
      </c>
      <c r="H4287" t="s">
        <v>1949</v>
      </c>
      <c r="I4287">
        <v>1</v>
      </c>
      <c r="J4287">
        <v>94852</v>
      </c>
      <c r="K4287" t="s">
        <v>1950</v>
      </c>
      <c r="L4287" s="8">
        <v>0.46836805555555555</v>
      </c>
      <c r="M4287" s="8">
        <v>0.47054398148148152</v>
      </c>
      <c r="N4287" t="s">
        <v>1948</v>
      </c>
      <c r="O4287" t="s">
        <v>1948</v>
      </c>
      <c r="P4287" t="s">
        <v>1948</v>
      </c>
      <c r="Q4287" s="8">
        <v>2.1759259259259258E-3</v>
      </c>
      <c r="R4287" t="s">
        <v>1951</v>
      </c>
      <c r="S4287" t="s">
        <v>1973</v>
      </c>
      <c r="T4287" t="s">
        <v>1953</v>
      </c>
    </row>
    <row r="4288" spans="1:20" x14ac:dyDescent="0.35">
      <c r="A4288">
        <v>1227088541</v>
      </c>
      <c r="B4288">
        <v>356811</v>
      </c>
      <c r="C4288" t="s">
        <v>2055</v>
      </c>
      <c r="D4288" s="4">
        <v>44882</v>
      </c>
      <c r="E4288" s="8">
        <v>0.35888888888888887</v>
      </c>
      <c r="F4288" t="s">
        <v>6795</v>
      </c>
      <c r="G4288" t="s">
        <v>6796</v>
      </c>
      <c r="H4288" t="s">
        <v>2015</v>
      </c>
      <c r="I4288">
        <v>1</v>
      </c>
      <c r="J4288">
        <v>94331</v>
      </c>
      <c r="K4288" t="s">
        <v>2016</v>
      </c>
      <c r="L4288" s="8">
        <v>0.36027777777777775</v>
      </c>
      <c r="M4288" s="8">
        <v>0.3626388888888889</v>
      </c>
      <c r="N4288" t="s">
        <v>1948</v>
      </c>
      <c r="O4288" t="s">
        <v>1948</v>
      </c>
      <c r="P4288" t="s">
        <v>1948</v>
      </c>
      <c r="Q4288" s="8">
        <v>2.3611111111111111E-3</v>
      </c>
      <c r="R4288" t="s">
        <v>1955</v>
      </c>
      <c r="S4288" t="s">
        <v>1955</v>
      </c>
      <c r="T4288" t="s">
        <v>1953</v>
      </c>
    </row>
    <row r="4289" spans="1:20" x14ac:dyDescent="0.35">
      <c r="A4289">
        <v>1227065102</v>
      </c>
      <c r="B4289">
        <v>356556</v>
      </c>
      <c r="C4289" t="s">
        <v>2066</v>
      </c>
      <c r="D4289" s="4">
        <v>44881</v>
      </c>
      <c r="E4289" s="8">
        <v>0.91030092592592593</v>
      </c>
      <c r="F4289" t="s">
        <v>6797</v>
      </c>
      <c r="G4289" t="s">
        <v>6798</v>
      </c>
      <c r="H4289" t="s">
        <v>1949</v>
      </c>
      <c r="I4289">
        <v>1</v>
      </c>
      <c r="J4289">
        <v>94931</v>
      </c>
      <c r="K4289" t="s">
        <v>2083</v>
      </c>
      <c r="L4289" s="8">
        <v>0.91131944444444446</v>
      </c>
      <c r="M4289" s="8">
        <v>0.91364583333333327</v>
      </c>
      <c r="N4289" t="s">
        <v>1948</v>
      </c>
      <c r="O4289" t="s">
        <v>1948</v>
      </c>
      <c r="P4289" t="s">
        <v>1948</v>
      </c>
      <c r="Q4289" s="8">
        <v>2.3263888888888887E-3</v>
      </c>
      <c r="R4289" t="s">
        <v>1955</v>
      </c>
      <c r="S4289" t="s">
        <v>1955</v>
      </c>
      <c r="T4289" t="s">
        <v>1953</v>
      </c>
    </row>
    <row r="4290" spans="1:20" x14ac:dyDescent="0.35">
      <c r="A4290">
        <v>1227038877</v>
      </c>
      <c r="B4290">
        <v>356220</v>
      </c>
      <c r="C4290" t="s">
        <v>2066</v>
      </c>
      <c r="D4290" s="4">
        <v>44881</v>
      </c>
      <c r="E4290" s="8">
        <v>0.70275462962962953</v>
      </c>
      <c r="F4290" t="s">
        <v>6799</v>
      </c>
      <c r="G4290" t="s">
        <v>6800</v>
      </c>
      <c r="H4290" t="s">
        <v>1983</v>
      </c>
      <c r="I4290">
        <v>1</v>
      </c>
      <c r="J4290">
        <v>90152</v>
      </c>
      <c r="K4290" t="s">
        <v>1963</v>
      </c>
      <c r="L4290" s="8">
        <v>0.71646990740740746</v>
      </c>
      <c r="M4290" s="8">
        <v>0.71733796296296293</v>
      </c>
      <c r="N4290" t="s">
        <v>1948</v>
      </c>
      <c r="O4290" t="s">
        <v>1948</v>
      </c>
      <c r="P4290" t="s">
        <v>1948</v>
      </c>
      <c r="Q4290" s="8">
        <v>8.6805555555555551E-4</v>
      </c>
      <c r="R4290" t="s">
        <v>1951</v>
      </c>
      <c r="S4290" t="s">
        <v>1973</v>
      </c>
      <c r="T4290" t="s">
        <v>1953</v>
      </c>
    </row>
    <row r="4291" spans="1:20" x14ac:dyDescent="0.35">
      <c r="A4291">
        <v>1227038877</v>
      </c>
      <c r="B4291">
        <v>356220</v>
      </c>
      <c r="C4291" t="s">
        <v>2066</v>
      </c>
      <c r="D4291" s="4">
        <v>44881</v>
      </c>
      <c r="E4291" s="8">
        <v>0.70275462962962953</v>
      </c>
      <c r="F4291" t="s">
        <v>6799</v>
      </c>
      <c r="G4291" t="s">
        <v>6800</v>
      </c>
      <c r="H4291" t="s">
        <v>1983</v>
      </c>
      <c r="I4291">
        <v>1</v>
      </c>
      <c r="J4291">
        <v>93441</v>
      </c>
      <c r="K4291" t="s">
        <v>1984</v>
      </c>
      <c r="L4291" s="8">
        <v>0.71646990740740746</v>
      </c>
      <c r="M4291" s="8">
        <v>0.71949074074074071</v>
      </c>
      <c r="N4291" t="s">
        <v>1948</v>
      </c>
      <c r="O4291" t="s">
        <v>1948</v>
      </c>
      <c r="P4291" t="s">
        <v>1948</v>
      </c>
      <c r="Q4291" s="8">
        <v>3.0208333333333333E-3</v>
      </c>
      <c r="R4291" t="s">
        <v>1955</v>
      </c>
      <c r="S4291" t="s">
        <v>1955</v>
      </c>
      <c r="T4291" t="s">
        <v>1953</v>
      </c>
    </row>
    <row r="4292" spans="1:20" x14ac:dyDescent="0.35">
      <c r="A4292">
        <v>1227033263</v>
      </c>
      <c r="B4292">
        <v>356156</v>
      </c>
      <c r="C4292" t="s">
        <v>2066</v>
      </c>
      <c r="D4292" s="4">
        <v>44881</v>
      </c>
      <c r="E4292" s="8">
        <v>0.66751157407407413</v>
      </c>
      <c r="F4292" t="s">
        <v>6801</v>
      </c>
      <c r="G4292" t="s">
        <v>6802</v>
      </c>
      <c r="H4292" t="s">
        <v>1949</v>
      </c>
      <c r="I4292">
        <v>1</v>
      </c>
      <c r="J4292">
        <v>93671</v>
      </c>
      <c r="K4292" t="s">
        <v>2390</v>
      </c>
      <c r="L4292" s="8">
        <v>0.66958333333333331</v>
      </c>
      <c r="M4292" s="8">
        <v>0.67206018518518518</v>
      </c>
      <c r="N4292" t="s">
        <v>1948</v>
      </c>
      <c r="O4292" t="s">
        <v>1948</v>
      </c>
      <c r="P4292" t="s">
        <v>1948</v>
      </c>
      <c r="Q4292" s="8">
        <v>2.4768518518518516E-3</v>
      </c>
      <c r="R4292" t="s">
        <v>2027</v>
      </c>
      <c r="S4292" t="s">
        <v>2027</v>
      </c>
      <c r="T4292" t="s">
        <v>1953</v>
      </c>
    </row>
    <row r="4293" spans="1:20" x14ac:dyDescent="0.35">
      <c r="A4293">
        <v>1227033263</v>
      </c>
      <c r="B4293">
        <v>356156</v>
      </c>
      <c r="C4293" t="s">
        <v>2066</v>
      </c>
      <c r="D4293" s="4">
        <v>44881</v>
      </c>
      <c r="E4293" s="8">
        <v>0.66751157407407413</v>
      </c>
      <c r="F4293" t="s">
        <v>6801</v>
      </c>
      <c r="G4293" t="s">
        <v>6802</v>
      </c>
      <c r="H4293" t="s">
        <v>1949</v>
      </c>
      <c r="I4293">
        <v>1</v>
      </c>
      <c r="J4293">
        <v>94431</v>
      </c>
      <c r="K4293" t="s">
        <v>2074</v>
      </c>
      <c r="L4293" s="8">
        <v>0.66908564814814808</v>
      </c>
      <c r="M4293" s="8">
        <v>0.67056712962962972</v>
      </c>
      <c r="N4293" t="s">
        <v>1948</v>
      </c>
      <c r="O4293" t="s">
        <v>1948</v>
      </c>
      <c r="P4293" t="s">
        <v>1948</v>
      </c>
      <c r="Q4293" s="8">
        <v>1.4814814814814814E-3</v>
      </c>
      <c r="R4293" t="s">
        <v>1955</v>
      </c>
      <c r="S4293" t="s">
        <v>1955</v>
      </c>
      <c r="T4293" t="s">
        <v>1953</v>
      </c>
    </row>
    <row r="4294" spans="1:20" x14ac:dyDescent="0.35">
      <c r="A4294">
        <v>1227017813</v>
      </c>
      <c r="B4294">
        <v>355974</v>
      </c>
      <c r="C4294" t="s">
        <v>2066</v>
      </c>
      <c r="D4294" s="4">
        <v>44881</v>
      </c>
      <c r="E4294" s="8">
        <v>0.55969907407407404</v>
      </c>
      <c r="F4294" t="s">
        <v>6803</v>
      </c>
      <c r="G4294" t="s">
        <v>6804</v>
      </c>
      <c r="H4294" t="s">
        <v>1976</v>
      </c>
      <c r="I4294">
        <v>1</v>
      </c>
      <c r="J4294">
        <v>95831</v>
      </c>
      <c r="K4294" t="s">
        <v>2152</v>
      </c>
      <c r="L4294" s="8">
        <v>0.57060185185185186</v>
      </c>
      <c r="M4294" s="8">
        <v>0.57466435185185183</v>
      </c>
      <c r="N4294" t="s">
        <v>1948</v>
      </c>
      <c r="O4294" t="s">
        <v>1948</v>
      </c>
      <c r="P4294" t="s">
        <v>1948</v>
      </c>
      <c r="Q4294" s="8">
        <v>4.0624999999999993E-3</v>
      </c>
      <c r="R4294" t="s">
        <v>1955</v>
      </c>
      <c r="S4294" t="s">
        <v>1955</v>
      </c>
      <c r="T4294" t="s">
        <v>1953</v>
      </c>
    </row>
    <row r="4295" spans="1:20" x14ac:dyDescent="0.35">
      <c r="A4295">
        <v>1227017813</v>
      </c>
      <c r="B4295">
        <v>355974</v>
      </c>
      <c r="C4295" t="s">
        <v>2066</v>
      </c>
      <c r="D4295" s="4">
        <v>44881</v>
      </c>
      <c r="E4295" s="8">
        <v>0.55969907407407404</v>
      </c>
      <c r="F4295" t="s">
        <v>6803</v>
      </c>
      <c r="G4295" t="s">
        <v>6804</v>
      </c>
      <c r="H4295" t="s">
        <v>1976</v>
      </c>
      <c r="I4295">
        <v>1</v>
      </c>
      <c r="J4295">
        <v>95931</v>
      </c>
      <c r="K4295" t="s">
        <v>5894</v>
      </c>
      <c r="L4295" s="8">
        <v>0.56119212962962961</v>
      </c>
      <c r="M4295" s="8">
        <v>0.56387731481481485</v>
      </c>
      <c r="N4295" t="s">
        <v>1948</v>
      </c>
      <c r="O4295" t="s">
        <v>1948</v>
      </c>
      <c r="P4295" t="s">
        <v>1948</v>
      </c>
      <c r="Q4295" s="8">
        <v>2.685185185185185E-3</v>
      </c>
      <c r="R4295" t="s">
        <v>1955</v>
      </c>
      <c r="S4295" t="s">
        <v>1955</v>
      </c>
      <c r="T4295" t="s">
        <v>1953</v>
      </c>
    </row>
    <row r="4296" spans="1:20" x14ac:dyDescent="0.35">
      <c r="A4296">
        <v>1227000477</v>
      </c>
      <c r="B4296">
        <v>355724</v>
      </c>
      <c r="C4296" t="s">
        <v>2066</v>
      </c>
      <c r="D4296" s="4">
        <v>44881</v>
      </c>
      <c r="E4296" s="8">
        <v>0.38564814814814818</v>
      </c>
      <c r="F4296" t="s">
        <v>6805</v>
      </c>
      <c r="G4296" t="s">
        <v>6806</v>
      </c>
      <c r="H4296" t="s">
        <v>1962</v>
      </c>
      <c r="I4296">
        <v>1</v>
      </c>
      <c r="J4296">
        <v>90131</v>
      </c>
      <c r="K4296" t="s">
        <v>1963</v>
      </c>
      <c r="L4296" s="8">
        <v>0.38770833333333332</v>
      </c>
      <c r="M4296" s="8">
        <v>0.38899305555555558</v>
      </c>
      <c r="N4296" t="s">
        <v>1948</v>
      </c>
      <c r="O4296" t="s">
        <v>1948</v>
      </c>
      <c r="P4296" t="s">
        <v>1948</v>
      </c>
      <c r="Q4296" s="8">
        <v>1.2847222222222223E-3</v>
      </c>
      <c r="R4296" t="s">
        <v>1955</v>
      </c>
      <c r="S4296" t="s">
        <v>1955</v>
      </c>
      <c r="T4296" t="s">
        <v>1953</v>
      </c>
    </row>
    <row r="4297" spans="1:20" x14ac:dyDescent="0.35">
      <c r="A4297" s="9">
        <v>1227000477</v>
      </c>
      <c r="B4297" s="9">
        <v>355724</v>
      </c>
      <c r="C4297" s="9" t="s">
        <v>2066</v>
      </c>
      <c r="D4297" s="10">
        <v>44881</v>
      </c>
      <c r="E4297" s="11">
        <v>0.38564814814814818</v>
      </c>
      <c r="F4297" s="9" t="s">
        <v>6805</v>
      </c>
      <c r="G4297" s="9" t="s">
        <v>6806</v>
      </c>
      <c r="H4297" s="9" t="s">
        <v>1962</v>
      </c>
      <c r="I4297" s="9">
        <v>1</v>
      </c>
      <c r="J4297" s="9">
        <v>95134</v>
      </c>
      <c r="K4297" s="9" t="s">
        <v>1980</v>
      </c>
      <c r="L4297" s="11">
        <v>0.38770833333333332</v>
      </c>
      <c r="M4297" s="11">
        <v>0.38900462962962962</v>
      </c>
      <c r="N4297" s="9" t="s">
        <v>1948</v>
      </c>
      <c r="O4297" s="9" t="s">
        <v>1948</v>
      </c>
      <c r="P4297" s="9" t="s">
        <v>1948</v>
      </c>
      <c r="Q4297" s="11">
        <v>1.2962962962962963E-3</v>
      </c>
      <c r="R4297" s="9" t="s">
        <v>1955</v>
      </c>
      <c r="S4297" s="9" t="s">
        <v>1955</v>
      </c>
      <c r="T4297" s="9" t="s">
        <v>1953</v>
      </c>
    </row>
    <row r="4298" spans="1:20" x14ac:dyDescent="0.35">
      <c r="A4298">
        <v>1226997134</v>
      </c>
      <c r="B4298">
        <v>355678</v>
      </c>
      <c r="C4298" t="s">
        <v>2066</v>
      </c>
      <c r="D4298" s="4">
        <v>44881</v>
      </c>
      <c r="E4298" s="8">
        <v>0.33841435185185187</v>
      </c>
      <c r="F4298" t="s">
        <v>6807</v>
      </c>
      <c r="H4298" t="s">
        <v>2383</v>
      </c>
      <c r="I4298">
        <v>1</v>
      </c>
      <c r="J4298">
        <v>91431</v>
      </c>
      <c r="K4298" t="s">
        <v>2384</v>
      </c>
      <c r="L4298" s="8">
        <v>0.33899305555555559</v>
      </c>
      <c r="M4298" s="8">
        <v>0.34171296296296294</v>
      </c>
      <c r="N4298" t="s">
        <v>1948</v>
      </c>
      <c r="O4298" t="s">
        <v>1948</v>
      </c>
      <c r="P4298" t="s">
        <v>1948</v>
      </c>
      <c r="Q4298" s="8">
        <v>2.7199074074074074E-3</v>
      </c>
      <c r="R4298" t="s">
        <v>1955</v>
      </c>
      <c r="S4298" t="s">
        <v>1955</v>
      </c>
      <c r="T4298" t="s">
        <v>1953</v>
      </c>
    </row>
    <row r="4299" spans="1:20" x14ac:dyDescent="0.35">
      <c r="A4299">
        <v>1226983980</v>
      </c>
      <c r="B4299">
        <v>355580</v>
      </c>
      <c r="C4299" t="s">
        <v>2066</v>
      </c>
      <c r="D4299" s="4">
        <v>44881</v>
      </c>
      <c r="E4299" s="8">
        <v>0.10315972222222221</v>
      </c>
      <c r="F4299" t="s">
        <v>6808</v>
      </c>
      <c r="G4299" t="s">
        <v>6809</v>
      </c>
      <c r="H4299" t="s">
        <v>6810</v>
      </c>
      <c r="I4299">
        <v>1</v>
      </c>
      <c r="J4299">
        <v>96131</v>
      </c>
      <c r="K4299" t="s">
        <v>2089</v>
      </c>
      <c r="L4299" s="8">
        <v>0.10460648148148148</v>
      </c>
      <c r="M4299" s="8">
        <v>0.10810185185185185</v>
      </c>
      <c r="N4299" t="s">
        <v>1948</v>
      </c>
      <c r="O4299" t="s">
        <v>1948</v>
      </c>
      <c r="P4299" t="s">
        <v>1948</v>
      </c>
      <c r="Q4299" s="8">
        <v>3.4953703703703705E-3</v>
      </c>
      <c r="R4299" t="s">
        <v>1955</v>
      </c>
      <c r="S4299" t="s">
        <v>4140</v>
      </c>
      <c r="T4299" t="s">
        <v>1953</v>
      </c>
    </row>
    <row r="4300" spans="1:20" x14ac:dyDescent="0.35">
      <c r="A4300">
        <v>1226980342</v>
      </c>
      <c r="B4300">
        <v>355554</v>
      </c>
      <c r="C4300" t="s">
        <v>2066</v>
      </c>
      <c r="D4300" s="4">
        <v>44881</v>
      </c>
      <c r="E4300" s="8">
        <v>5.1319444444444445E-2</v>
      </c>
      <c r="F4300" t="s">
        <v>6811</v>
      </c>
      <c r="H4300" t="s">
        <v>3219</v>
      </c>
      <c r="I4300">
        <v>1</v>
      </c>
      <c r="J4300">
        <v>92531</v>
      </c>
      <c r="K4300" t="s">
        <v>2093</v>
      </c>
      <c r="L4300" s="8">
        <v>5.9861111111111108E-2</v>
      </c>
      <c r="M4300" s="8">
        <v>6.3194444444444442E-2</v>
      </c>
      <c r="N4300" t="s">
        <v>1948</v>
      </c>
      <c r="O4300" t="s">
        <v>1948</v>
      </c>
      <c r="P4300" t="s">
        <v>1948</v>
      </c>
      <c r="Q4300" s="8">
        <v>3.3333333333333335E-3</v>
      </c>
      <c r="R4300" t="s">
        <v>1955</v>
      </c>
      <c r="S4300" t="s">
        <v>1955</v>
      </c>
      <c r="T4300" t="s">
        <v>2004</v>
      </c>
    </row>
    <row r="4301" spans="1:20" x14ac:dyDescent="0.35">
      <c r="A4301">
        <v>1226980342</v>
      </c>
      <c r="B4301">
        <v>355554</v>
      </c>
      <c r="C4301" t="s">
        <v>2066</v>
      </c>
      <c r="D4301" s="4">
        <v>44881</v>
      </c>
      <c r="E4301" s="8">
        <v>5.1319444444444445E-2</v>
      </c>
      <c r="F4301" t="s">
        <v>6811</v>
      </c>
      <c r="H4301" t="s">
        <v>3219</v>
      </c>
      <c r="I4301">
        <v>1</v>
      </c>
      <c r="J4301">
        <v>92631</v>
      </c>
      <c r="K4301" t="s">
        <v>2087</v>
      </c>
      <c r="L4301" s="8">
        <v>5.9861111111111108E-2</v>
      </c>
      <c r="M4301" s="8">
        <v>6.3125000000000001E-2</v>
      </c>
      <c r="N4301" t="s">
        <v>1948</v>
      </c>
      <c r="O4301" t="s">
        <v>1948</v>
      </c>
      <c r="P4301" t="s">
        <v>1948</v>
      </c>
      <c r="Q4301" s="8">
        <v>3.2638888888888891E-3</v>
      </c>
      <c r="R4301" t="s">
        <v>1955</v>
      </c>
      <c r="S4301" t="s">
        <v>1955</v>
      </c>
      <c r="T4301" t="s">
        <v>2004</v>
      </c>
    </row>
    <row r="4302" spans="1:20" x14ac:dyDescent="0.35">
      <c r="A4302">
        <v>1226980342</v>
      </c>
      <c r="B4302">
        <v>355554</v>
      </c>
      <c r="C4302" t="s">
        <v>2066</v>
      </c>
      <c r="D4302" s="4">
        <v>44881</v>
      </c>
      <c r="E4302" s="8">
        <v>5.1319444444444445E-2</v>
      </c>
      <c r="F4302" t="s">
        <v>6811</v>
      </c>
      <c r="H4302" t="s">
        <v>3219</v>
      </c>
      <c r="I4302">
        <v>1</v>
      </c>
      <c r="J4302">
        <v>94411</v>
      </c>
      <c r="K4302" t="s">
        <v>2074</v>
      </c>
      <c r="L4302" s="8">
        <v>5.9861111111111108E-2</v>
      </c>
      <c r="M4302" s="8">
        <v>6.1516203703703698E-2</v>
      </c>
      <c r="N4302" t="s">
        <v>1948</v>
      </c>
      <c r="O4302" t="s">
        <v>1948</v>
      </c>
      <c r="P4302" t="s">
        <v>1948</v>
      </c>
      <c r="Q4302" s="8">
        <v>1.6550925925925926E-3</v>
      </c>
      <c r="R4302" t="s">
        <v>2111</v>
      </c>
      <c r="S4302" t="s">
        <v>2111</v>
      </c>
      <c r="T4302" t="s">
        <v>2004</v>
      </c>
    </row>
    <row r="4303" spans="1:20" x14ac:dyDescent="0.35">
      <c r="A4303">
        <v>1226980342</v>
      </c>
      <c r="B4303">
        <v>355554</v>
      </c>
      <c r="C4303" t="s">
        <v>2066</v>
      </c>
      <c r="D4303" s="4">
        <v>44881</v>
      </c>
      <c r="E4303" s="8">
        <v>5.1319444444444445E-2</v>
      </c>
      <c r="F4303" t="s">
        <v>6811</v>
      </c>
      <c r="H4303" t="s">
        <v>3219</v>
      </c>
      <c r="I4303">
        <v>1</v>
      </c>
      <c r="J4303">
        <v>96211</v>
      </c>
      <c r="K4303" t="s">
        <v>2058</v>
      </c>
      <c r="L4303" s="8">
        <v>5.9861111111111108E-2</v>
      </c>
      <c r="M4303" s="8">
        <v>6.8437499999999998E-2</v>
      </c>
      <c r="N4303" t="s">
        <v>1948</v>
      </c>
      <c r="O4303" t="s">
        <v>1948</v>
      </c>
      <c r="P4303" t="s">
        <v>1948</v>
      </c>
      <c r="Q4303" s="8">
        <v>8.5763888888888886E-3</v>
      </c>
      <c r="R4303" t="s">
        <v>2111</v>
      </c>
      <c r="S4303" t="s">
        <v>2111</v>
      </c>
      <c r="T4303" t="s">
        <v>2004</v>
      </c>
    </row>
    <row r="4304" spans="1:20" x14ac:dyDescent="0.35">
      <c r="A4304">
        <v>1226959972</v>
      </c>
      <c r="B4304">
        <v>355348</v>
      </c>
      <c r="C4304" t="s">
        <v>1946</v>
      </c>
      <c r="D4304" s="4">
        <v>44880</v>
      </c>
      <c r="E4304" s="8">
        <v>0.84304398148148152</v>
      </c>
      <c r="F4304" t="s">
        <v>6812</v>
      </c>
      <c r="G4304" t="s">
        <v>6813</v>
      </c>
      <c r="H4304" t="s">
        <v>2143</v>
      </c>
      <c r="I4304">
        <v>1</v>
      </c>
      <c r="J4304">
        <v>95252</v>
      </c>
      <c r="K4304" t="s">
        <v>1977</v>
      </c>
      <c r="L4304" s="8">
        <v>0.85247685185185185</v>
      </c>
      <c r="M4304" s="8">
        <v>0.92358796296296297</v>
      </c>
      <c r="N4304" t="s">
        <v>1948</v>
      </c>
      <c r="O4304" t="s">
        <v>1948</v>
      </c>
      <c r="P4304" t="s">
        <v>1948</v>
      </c>
      <c r="Q4304" s="8">
        <v>7.1111111111111111E-2</v>
      </c>
      <c r="R4304" t="s">
        <v>1951</v>
      </c>
      <c r="S4304" t="s">
        <v>1973</v>
      </c>
      <c r="T4304" t="s">
        <v>1953</v>
      </c>
    </row>
    <row r="4305" spans="1:20" x14ac:dyDescent="0.35">
      <c r="A4305">
        <v>1226959972</v>
      </c>
      <c r="B4305">
        <v>355348</v>
      </c>
      <c r="C4305" t="s">
        <v>1946</v>
      </c>
      <c r="D4305" s="4">
        <v>44880</v>
      </c>
      <c r="E4305" s="8">
        <v>0.84304398148148152</v>
      </c>
      <c r="F4305" t="s">
        <v>6812</v>
      </c>
      <c r="G4305" t="s">
        <v>6813</v>
      </c>
      <c r="H4305" t="s">
        <v>2143</v>
      </c>
      <c r="I4305">
        <v>1</v>
      </c>
      <c r="J4305">
        <v>95131</v>
      </c>
      <c r="K4305" t="s">
        <v>5903</v>
      </c>
      <c r="L4305" s="8">
        <v>0.85247685185185185</v>
      </c>
      <c r="M4305" s="8">
        <v>0.91792824074074064</v>
      </c>
      <c r="N4305" t="s">
        <v>1948</v>
      </c>
      <c r="O4305" t="s">
        <v>1948</v>
      </c>
      <c r="P4305" t="s">
        <v>1948</v>
      </c>
      <c r="Q4305" s="8">
        <v>6.5451388888888892E-2</v>
      </c>
      <c r="R4305" t="s">
        <v>1955</v>
      </c>
      <c r="S4305" t="s">
        <v>1955</v>
      </c>
      <c r="T4305" t="s">
        <v>1953</v>
      </c>
    </row>
    <row r="4306" spans="1:20" x14ac:dyDescent="0.35">
      <c r="A4306">
        <v>1226960450</v>
      </c>
      <c r="B4306">
        <v>355360</v>
      </c>
      <c r="C4306" t="s">
        <v>1946</v>
      </c>
      <c r="D4306" s="4">
        <v>44880</v>
      </c>
      <c r="E4306" s="8">
        <v>0.84798611111111111</v>
      </c>
      <c r="F4306" t="s">
        <v>6814</v>
      </c>
      <c r="G4306" t="s">
        <v>5607</v>
      </c>
      <c r="H4306" t="s">
        <v>1966</v>
      </c>
      <c r="I4306">
        <v>1</v>
      </c>
      <c r="J4306">
        <v>96652</v>
      </c>
      <c r="K4306" t="s">
        <v>1967</v>
      </c>
      <c r="L4306" s="8">
        <v>0.8497337962962962</v>
      </c>
      <c r="M4306" s="8">
        <v>0.85038194444444448</v>
      </c>
      <c r="N4306" t="s">
        <v>1948</v>
      </c>
      <c r="O4306" t="s">
        <v>1948</v>
      </c>
      <c r="P4306" t="s">
        <v>1948</v>
      </c>
      <c r="Q4306" s="8">
        <v>6.4814814814814813E-4</v>
      </c>
      <c r="R4306" t="s">
        <v>1951</v>
      </c>
      <c r="S4306" t="s">
        <v>1952</v>
      </c>
      <c r="T4306" t="s">
        <v>1953</v>
      </c>
    </row>
    <row r="4307" spans="1:20" x14ac:dyDescent="0.35">
      <c r="A4307">
        <v>1226960450</v>
      </c>
      <c r="B4307">
        <v>355360</v>
      </c>
      <c r="C4307" t="s">
        <v>1946</v>
      </c>
      <c r="D4307" s="4">
        <v>44880</v>
      </c>
      <c r="E4307" s="8">
        <v>0.84798611111111111</v>
      </c>
      <c r="F4307" t="s">
        <v>6814</v>
      </c>
      <c r="G4307" t="s">
        <v>5607</v>
      </c>
      <c r="H4307" t="s">
        <v>1966</v>
      </c>
      <c r="I4307">
        <v>1</v>
      </c>
      <c r="J4307">
        <v>96631</v>
      </c>
      <c r="K4307" t="s">
        <v>1967</v>
      </c>
      <c r="L4307" s="8">
        <v>0.84844907407407411</v>
      </c>
      <c r="M4307" s="8">
        <v>0.84956018518518517</v>
      </c>
      <c r="N4307" t="s">
        <v>1948</v>
      </c>
      <c r="O4307" t="s">
        <v>1948</v>
      </c>
      <c r="P4307" t="s">
        <v>1948</v>
      </c>
      <c r="Q4307" s="8">
        <v>1.1111111111111111E-3</v>
      </c>
      <c r="R4307" t="s">
        <v>1955</v>
      </c>
      <c r="S4307" t="s">
        <v>1955</v>
      </c>
      <c r="T4307" t="s">
        <v>1953</v>
      </c>
    </row>
    <row r="4308" spans="1:20" x14ac:dyDescent="0.35">
      <c r="A4308">
        <v>1226936836</v>
      </c>
      <c r="B4308">
        <v>355094</v>
      </c>
      <c r="C4308" t="s">
        <v>1946</v>
      </c>
      <c r="D4308" s="4">
        <v>44880</v>
      </c>
      <c r="E4308" s="8">
        <v>0.68172453703703706</v>
      </c>
      <c r="F4308" t="s">
        <v>6815</v>
      </c>
      <c r="G4308" t="s">
        <v>6816</v>
      </c>
      <c r="H4308" t="s">
        <v>1966</v>
      </c>
      <c r="I4308">
        <v>1</v>
      </c>
      <c r="J4308">
        <v>96631</v>
      </c>
      <c r="K4308" t="s">
        <v>1967</v>
      </c>
      <c r="L4308" s="8">
        <v>0.68268518518518517</v>
      </c>
      <c r="M4308" s="8">
        <v>0.68366898148148147</v>
      </c>
      <c r="N4308" t="s">
        <v>1948</v>
      </c>
      <c r="O4308" t="s">
        <v>1948</v>
      </c>
      <c r="P4308" t="s">
        <v>1948</v>
      </c>
      <c r="Q4308" s="8">
        <v>9.8379629629629642E-4</v>
      </c>
      <c r="R4308" t="s">
        <v>1955</v>
      </c>
      <c r="S4308" t="s">
        <v>1955</v>
      </c>
      <c r="T4308" t="s">
        <v>1953</v>
      </c>
    </row>
    <row r="4309" spans="1:20" x14ac:dyDescent="0.35">
      <c r="A4309">
        <v>1226936836</v>
      </c>
      <c r="B4309">
        <v>355094</v>
      </c>
      <c r="C4309" t="s">
        <v>1946</v>
      </c>
      <c r="D4309" s="4">
        <v>44880</v>
      </c>
      <c r="E4309" s="8">
        <v>0.68172453703703706</v>
      </c>
      <c r="F4309" t="s">
        <v>6815</v>
      </c>
      <c r="G4309" t="s">
        <v>6816</v>
      </c>
      <c r="H4309" t="s">
        <v>1966</v>
      </c>
      <c r="I4309">
        <v>1</v>
      </c>
      <c r="J4309">
        <v>96652</v>
      </c>
      <c r="K4309" t="s">
        <v>1967</v>
      </c>
      <c r="L4309" s="8">
        <v>0.68268518518518517</v>
      </c>
      <c r="M4309" s="8">
        <v>0.6839467592592593</v>
      </c>
      <c r="N4309" t="s">
        <v>1948</v>
      </c>
      <c r="O4309" t="s">
        <v>1948</v>
      </c>
      <c r="P4309" t="s">
        <v>1948</v>
      </c>
      <c r="Q4309" s="8">
        <v>1.261574074074074E-3</v>
      </c>
      <c r="R4309" t="s">
        <v>1951</v>
      </c>
      <c r="S4309" t="s">
        <v>1952</v>
      </c>
      <c r="T4309" t="s">
        <v>1953</v>
      </c>
    </row>
    <row r="4310" spans="1:20" x14ac:dyDescent="0.35">
      <c r="A4310">
        <v>1226935729</v>
      </c>
      <c r="B4310">
        <v>355079</v>
      </c>
      <c r="C4310" t="s">
        <v>1946</v>
      </c>
      <c r="D4310" s="4">
        <v>44880</v>
      </c>
      <c r="E4310" s="8">
        <v>0.6752083333333333</v>
      </c>
      <c r="F4310" t="s">
        <v>6817</v>
      </c>
      <c r="H4310" t="s">
        <v>1949</v>
      </c>
      <c r="I4310">
        <v>1</v>
      </c>
      <c r="J4310">
        <v>92731</v>
      </c>
      <c r="K4310" t="s">
        <v>1959</v>
      </c>
      <c r="L4310" s="8">
        <v>0.67920138888888892</v>
      </c>
      <c r="M4310" s="8">
        <v>0.68040509259259263</v>
      </c>
      <c r="N4310" t="s">
        <v>1948</v>
      </c>
      <c r="O4310" t="s">
        <v>1948</v>
      </c>
      <c r="P4310" t="s">
        <v>1948</v>
      </c>
      <c r="Q4310" s="8">
        <v>1.2037037037037038E-3</v>
      </c>
      <c r="R4310" t="s">
        <v>1955</v>
      </c>
      <c r="S4310" t="s">
        <v>1955</v>
      </c>
      <c r="T4310" t="s">
        <v>1953</v>
      </c>
    </row>
    <row r="4311" spans="1:20" x14ac:dyDescent="0.35">
      <c r="A4311">
        <v>1226930414</v>
      </c>
      <c r="B4311">
        <v>355018</v>
      </c>
      <c r="C4311" t="s">
        <v>1946</v>
      </c>
      <c r="D4311" s="4">
        <v>44880</v>
      </c>
      <c r="E4311" s="8">
        <v>0.63315972222222217</v>
      </c>
      <c r="F4311" t="s">
        <v>6818</v>
      </c>
      <c r="G4311" t="s">
        <v>6819</v>
      </c>
      <c r="H4311" t="s">
        <v>1949</v>
      </c>
      <c r="I4311">
        <v>1</v>
      </c>
      <c r="J4311">
        <v>92731</v>
      </c>
      <c r="K4311" t="s">
        <v>1959</v>
      </c>
      <c r="L4311" s="8">
        <v>0.63526620370370368</v>
      </c>
      <c r="M4311" s="8">
        <v>0.63640046296296293</v>
      </c>
      <c r="N4311" t="s">
        <v>1948</v>
      </c>
      <c r="O4311" t="s">
        <v>1948</v>
      </c>
      <c r="P4311" t="s">
        <v>1948</v>
      </c>
      <c r="Q4311" s="8">
        <v>1.1342592592592591E-3</v>
      </c>
      <c r="R4311" t="s">
        <v>1955</v>
      </c>
      <c r="S4311" t="s">
        <v>1955</v>
      </c>
      <c r="T4311" t="s">
        <v>1953</v>
      </c>
    </row>
    <row r="4312" spans="1:20" x14ac:dyDescent="0.35">
      <c r="A4312">
        <v>1226917243</v>
      </c>
      <c r="B4312">
        <v>354884</v>
      </c>
      <c r="C4312" t="s">
        <v>1946</v>
      </c>
      <c r="D4312" s="4">
        <v>44880</v>
      </c>
      <c r="E4312" s="8">
        <v>0.5471759259259259</v>
      </c>
      <c r="F4312" t="s">
        <v>6820</v>
      </c>
      <c r="G4312" t="s">
        <v>6821</v>
      </c>
      <c r="H4312" t="s">
        <v>1972</v>
      </c>
      <c r="I4312">
        <v>1</v>
      </c>
      <c r="J4312">
        <v>91831</v>
      </c>
      <c r="K4312" t="s">
        <v>1995</v>
      </c>
      <c r="L4312" s="8">
        <v>0.5475578703703704</v>
      </c>
      <c r="M4312" s="8">
        <v>0.54971064814814818</v>
      </c>
      <c r="N4312" t="s">
        <v>1948</v>
      </c>
      <c r="O4312" t="s">
        <v>1948</v>
      </c>
      <c r="P4312" t="s">
        <v>1948</v>
      </c>
      <c r="Q4312" s="8">
        <v>2.1527777777777778E-3</v>
      </c>
      <c r="R4312" t="s">
        <v>1955</v>
      </c>
      <c r="S4312" t="s">
        <v>1955</v>
      </c>
      <c r="T4312" t="s">
        <v>1953</v>
      </c>
    </row>
    <row r="4313" spans="1:20" x14ac:dyDescent="0.35">
      <c r="A4313">
        <v>1226907543</v>
      </c>
      <c r="B4313">
        <v>354765</v>
      </c>
      <c r="C4313" t="s">
        <v>1946</v>
      </c>
      <c r="D4313" s="4">
        <v>44880</v>
      </c>
      <c r="E4313" s="8">
        <v>0.45890046296296294</v>
      </c>
      <c r="F4313" t="s">
        <v>6822</v>
      </c>
      <c r="G4313" t="s">
        <v>6823</v>
      </c>
      <c r="H4313" t="s">
        <v>2147</v>
      </c>
      <c r="I4313">
        <v>1</v>
      </c>
      <c r="J4313">
        <v>95831</v>
      </c>
      <c r="K4313" t="s">
        <v>2152</v>
      </c>
      <c r="L4313" s="8">
        <v>0.46379629629629626</v>
      </c>
      <c r="M4313" s="8">
        <v>0.46655092592592595</v>
      </c>
      <c r="N4313" t="s">
        <v>1948</v>
      </c>
      <c r="O4313" t="s">
        <v>1948</v>
      </c>
      <c r="P4313" t="s">
        <v>1948</v>
      </c>
      <c r="Q4313" s="8">
        <v>2.7546296296296294E-3</v>
      </c>
      <c r="R4313" t="s">
        <v>1955</v>
      </c>
      <c r="S4313" t="s">
        <v>1996</v>
      </c>
      <c r="T4313" t="s">
        <v>1953</v>
      </c>
    </row>
    <row r="4314" spans="1:20" x14ac:dyDescent="0.35">
      <c r="A4314">
        <v>1226907543</v>
      </c>
      <c r="B4314">
        <v>354765</v>
      </c>
      <c r="C4314" t="s">
        <v>1946</v>
      </c>
      <c r="D4314" s="4">
        <v>44880</v>
      </c>
      <c r="E4314" s="8">
        <v>0.45890046296296294</v>
      </c>
      <c r="F4314" t="s">
        <v>6822</v>
      </c>
      <c r="G4314" t="s">
        <v>6823</v>
      </c>
      <c r="H4314" t="s">
        <v>2147</v>
      </c>
      <c r="I4314">
        <v>1</v>
      </c>
      <c r="J4314">
        <v>95252</v>
      </c>
      <c r="K4314" t="s">
        <v>1977</v>
      </c>
      <c r="L4314" s="8">
        <v>0.45938657407407407</v>
      </c>
      <c r="M4314" s="8">
        <v>0.46178240740740745</v>
      </c>
      <c r="N4314" t="s">
        <v>1948</v>
      </c>
      <c r="O4314" t="s">
        <v>1948</v>
      </c>
      <c r="P4314" t="s">
        <v>1948</v>
      </c>
      <c r="Q4314" s="8">
        <v>2.3958333333333336E-3</v>
      </c>
      <c r="R4314" t="s">
        <v>1951</v>
      </c>
      <c r="S4314" t="s">
        <v>1952</v>
      </c>
      <c r="T4314" t="s">
        <v>1953</v>
      </c>
    </row>
    <row r="4315" spans="1:20" x14ac:dyDescent="0.35">
      <c r="A4315">
        <v>1226907543</v>
      </c>
      <c r="B4315">
        <v>354765</v>
      </c>
      <c r="C4315" t="s">
        <v>1946</v>
      </c>
      <c r="D4315" s="4">
        <v>44880</v>
      </c>
      <c r="E4315" s="8">
        <v>0.45890046296296294</v>
      </c>
      <c r="F4315" t="s">
        <v>6822</v>
      </c>
      <c r="G4315" t="s">
        <v>6823</v>
      </c>
      <c r="H4315" t="s">
        <v>2147</v>
      </c>
      <c r="I4315">
        <v>1</v>
      </c>
      <c r="J4315">
        <v>95931</v>
      </c>
      <c r="K4315" t="s">
        <v>5894</v>
      </c>
      <c r="L4315" s="8">
        <v>0.45938657407407407</v>
      </c>
      <c r="M4315" s="8">
        <v>0.46129629629629632</v>
      </c>
      <c r="N4315" t="s">
        <v>1948</v>
      </c>
      <c r="O4315" t="s">
        <v>1948</v>
      </c>
      <c r="P4315" t="s">
        <v>1948</v>
      </c>
      <c r="Q4315" s="8">
        <v>1.9097222222222222E-3</v>
      </c>
      <c r="R4315" t="s">
        <v>1955</v>
      </c>
      <c r="S4315" t="s">
        <v>1955</v>
      </c>
      <c r="T4315" t="s">
        <v>1953</v>
      </c>
    </row>
    <row r="4316" spans="1:20" x14ac:dyDescent="0.35">
      <c r="A4316">
        <v>1226860017</v>
      </c>
      <c r="B4316">
        <v>354675</v>
      </c>
      <c r="C4316" t="s">
        <v>1946</v>
      </c>
      <c r="D4316" s="4">
        <v>44880</v>
      </c>
      <c r="E4316" s="8">
        <v>0.39557870370370374</v>
      </c>
      <c r="F4316" t="s">
        <v>6824</v>
      </c>
      <c r="G4316" t="s">
        <v>6825</v>
      </c>
      <c r="H4316" t="s">
        <v>1983</v>
      </c>
      <c r="I4316">
        <v>1</v>
      </c>
      <c r="J4316">
        <v>93351</v>
      </c>
      <c r="K4316" t="s">
        <v>2136</v>
      </c>
      <c r="L4316" s="8">
        <v>0.41363425925925923</v>
      </c>
      <c r="M4316" s="8">
        <v>0.41862268518518514</v>
      </c>
      <c r="N4316" t="s">
        <v>1948</v>
      </c>
      <c r="O4316" t="s">
        <v>1948</v>
      </c>
      <c r="P4316" t="s">
        <v>1948</v>
      </c>
      <c r="Q4316" s="8">
        <v>4.9884259259259265E-3</v>
      </c>
      <c r="R4316" t="s">
        <v>2006</v>
      </c>
      <c r="S4316" t="s">
        <v>1973</v>
      </c>
      <c r="T4316" t="s">
        <v>1953</v>
      </c>
    </row>
    <row r="4317" spans="1:20" x14ac:dyDescent="0.35">
      <c r="A4317">
        <v>1226860017</v>
      </c>
      <c r="B4317">
        <v>354675</v>
      </c>
      <c r="C4317" t="s">
        <v>1946</v>
      </c>
      <c r="D4317" s="4">
        <v>44880</v>
      </c>
      <c r="E4317" s="8">
        <v>0.39557870370370374</v>
      </c>
      <c r="F4317" t="s">
        <v>6824</v>
      </c>
      <c r="G4317" t="s">
        <v>6825</v>
      </c>
      <c r="H4317" t="s">
        <v>1983</v>
      </c>
      <c r="I4317">
        <v>1</v>
      </c>
      <c r="J4317">
        <v>93441</v>
      </c>
      <c r="K4317" t="s">
        <v>1984</v>
      </c>
      <c r="L4317" s="8">
        <v>0.41363425925925923</v>
      </c>
      <c r="M4317" s="8">
        <v>0.41699074074074072</v>
      </c>
      <c r="N4317" t="s">
        <v>1948</v>
      </c>
      <c r="O4317" t="s">
        <v>1948</v>
      </c>
      <c r="P4317" t="s">
        <v>1948</v>
      </c>
      <c r="Q4317" s="8">
        <v>3.3564814814814811E-3</v>
      </c>
      <c r="R4317" t="s">
        <v>1955</v>
      </c>
      <c r="S4317" t="s">
        <v>1955</v>
      </c>
      <c r="T4317" t="s">
        <v>1953</v>
      </c>
    </row>
    <row r="4318" spans="1:20" x14ac:dyDescent="0.35">
      <c r="A4318">
        <v>1226691439</v>
      </c>
      <c r="B4318">
        <v>354167</v>
      </c>
      <c r="C4318" t="s">
        <v>1969</v>
      </c>
      <c r="D4318" s="4">
        <v>44879</v>
      </c>
      <c r="E4318" s="8">
        <v>0.75038194444444439</v>
      </c>
      <c r="F4318" t="s">
        <v>6826</v>
      </c>
      <c r="G4318" t="s">
        <v>6827</v>
      </c>
      <c r="H4318" t="s">
        <v>5163</v>
      </c>
      <c r="I4318">
        <v>1</v>
      </c>
      <c r="J4318">
        <v>95751</v>
      </c>
      <c r="K4318" t="s">
        <v>2005</v>
      </c>
      <c r="L4318" s="8">
        <v>0.7602199074074073</v>
      </c>
      <c r="M4318" s="8">
        <v>0.7628935185185185</v>
      </c>
      <c r="N4318" t="s">
        <v>1948</v>
      </c>
      <c r="O4318" t="s">
        <v>1948</v>
      </c>
      <c r="P4318" t="s">
        <v>1948</v>
      </c>
      <c r="Q4318" s="8">
        <v>2.673611111111111E-3</v>
      </c>
      <c r="R4318" t="s">
        <v>2006</v>
      </c>
      <c r="S4318" t="s">
        <v>1973</v>
      </c>
      <c r="T4318" t="s">
        <v>1953</v>
      </c>
    </row>
    <row r="4319" spans="1:20" x14ac:dyDescent="0.35">
      <c r="A4319">
        <v>1226679575</v>
      </c>
      <c r="B4319">
        <v>354139</v>
      </c>
      <c r="C4319" t="s">
        <v>1969</v>
      </c>
      <c r="D4319" s="4">
        <v>44879</v>
      </c>
      <c r="E4319" s="8">
        <v>0.72092592592592597</v>
      </c>
      <c r="F4319" t="s">
        <v>5067</v>
      </c>
      <c r="G4319" t="s">
        <v>5068</v>
      </c>
      <c r="H4319" t="s">
        <v>2132</v>
      </c>
      <c r="I4319">
        <v>1</v>
      </c>
      <c r="J4319">
        <v>93041</v>
      </c>
      <c r="K4319" t="s">
        <v>2098</v>
      </c>
      <c r="L4319" s="8">
        <v>0.72120370370370368</v>
      </c>
      <c r="M4319" s="8">
        <v>0.72274305555555562</v>
      </c>
      <c r="N4319" t="s">
        <v>1948</v>
      </c>
      <c r="O4319" t="s">
        <v>1948</v>
      </c>
      <c r="P4319" t="s">
        <v>1948</v>
      </c>
      <c r="Q4319" s="8">
        <v>1.5393518518518519E-3</v>
      </c>
      <c r="R4319" t="s">
        <v>1955</v>
      </c>
      <c r="S4319" t="s">
        <v>1955</v>
      </c>
      <c r="T4319" t="s">
        <v>1953</v>
      </c>
    </row>
    <row r="4320" spans="1:20" x14ac:dyDescent="0.35">
      <c r="A4320" s="9">
        <v>1227396795</v>
      </c>
      <c r="B4320" s="9">
        <v>360472</v>
      </c>
      <c r="C4320" s="9" t="s">
        <v>1987</v>
      </c>
      <c r="D4320" s="10">
        <v>44885</v>
      </c>
      <c r="E4320" s="11">
        <v>0.50702546296296302</v>
      </c>
      <c r="F4320" s="9" t="s">
        <v>5993</v>
      </c>
      <c r="G4320" s="9" t="s">
        <v>5994</v>
      </c>
      <c r="H4320" s="9" t="s">
        <v>2063</v>
      </c>
      <c r="I4320" s="9">
        <v>1</v>
      </c>
      <c r="J4320" s="9">
        <v>98052</v>
      </c>
      <c r="K4320" s="9" t="s">
        <v>2026</v>
      </c>
      <c r="L4320" s="11">
        <v>0.50770833333333332</v>
      </c>
      <c r="M4320" s="11">
        <v>0.51120370370370372</v>
      </c>
      <c r="N4320" s="9" t="s">
        <v>1948</v>
      </c>
      <c r="O4320" s="9" t="s">
        <v>1948</v>
      </c>
      <c r="P4320" s="9" t="s">
        <v>1948</v>
      </c>
      <c r="Q4320" s="11">
        <v>3.4953703703703705E-3</v>
      </c>
      <c r="R4320" s="9" t="s">
        <v>1951</v>
      </c>
      <c r="S4320" s="9" t="s">
        <v>1952</v>
      </c>
      <c r="T4320" s="9" t="s">
        <v>2004</v>
      </c>
    </row>
    <row r="4321" spans="1:20" x14ac:dyDescent="0.35">
      <c r="A4321">
        <v>1226557783</v>
      </c>
      <c r="B4321">
        <v>353789</v>
      </c>
      <c r="C4321" t="s">
        <v>1969</v>
      </c>
      <c r="D4321" s="4">
        <v>44879</v>
      </c>
      <c r="E4321" s="8">
        <v>0.50006944444444446</v>
      </c>
      <c r="F4321" t="s">
        <v>6828</v>
      </c>
      <c r="G4321" t="s">
        <v>6829</v>
      </c>
      <c r="H4321" t="s">
        <v>2057</v>
      </c>
      <c r="I4321">
        <v>1</v>
      </c>
      <c r="J4321">
        <v>96231</v>
      </c>
      <c r="K4321" t="s">
        <v>2058</v>
      </c>
      <c r="L4321" s="8">
        <v>0.50054398148148149</v>
      </c>
      <c r="M4321" s="8">
        <v>0.50406249999999997</v>
      </c>
      <c r="N4321" t="s">
        <v>1948</v>
      </c>
      <c r="O4321" t="s">
        <v>1948</v>
      </c>
      <c r="P4321" t="s">
        <v>1948</v>
      </c>
      <c r="Q4321" s="8">
        <v>3.5185185185185185E-3</v>
      </c>
      <c r="R4321" t="s">
        <v>1955</v>
      </c>
      <c r="S4321" t="s">
        <v>1955</v>
      </c>
      <c r="T4321" t="s">
        <v>1953</v>
      </c>
    </row>
    <row r="4322" spans="1:20" x14ac:dyDescent="0.35">
      <c r="A4322">
        <v>1226518159</v>
      </c>
      <c r="B4322">
        <v>353726</v>
      </c>
      <c r="C4322" t="s">
        <v>1969</v>
      </c>
      <c r="D4322" s="4">
        <v>44879</v>
      </c>
      <c r="E4322" s="8">
        <v>0.44850694444444444</v>
      </c>
      <c r="F4322" t="s">
        <v>3790</v>
      </c>
      <c r="G4322" t="s">
        <v>3791</v>
      </c>
      <c r="H4322" t="s">
        <v>2352</v>
      </c>
      <c r="I4322">
        <v>1</v>
      </c>
      <c r="J4322">
        <v>90152</v>
      </c>
      <c r="K4322" t="s">
        <v>1963</v>
      </c>
      <c r="L4322" s="8">
        <v>0.45063657407407409</v>
      </c>
      <c r="M4322" s="8">
        <v>0.45226851851851851</v>
      </c>
      <c r="N4322" t="s">
        <v>1948</v>
      </c>
      <c r="O4322" t="s">
        <v>1948</v>
      </c>
      <c r="P4322" t="s">
        <v>1948</v>
      </c>
      <c r="Q4322" s="8">
        <v>1.6319444444444445E-3</v>
      </c>
      <c r="R4322" t="s">
        <v>1951</v>
      </c>
      <c r="S4322" t="s">
        <v>1952</v>
      </c>
      <c r="T4322" t="s">
        <v>1953</v>
      </c>
    </row>
    <row r="4323" spans="1:20" x14ac:dyDescent="0.35">
      <c r="A4323">
        <v>1226518159</v>
      </c>
      <c r="B4323">
        <v>353726</v>
      </c>
      <c r="C4323" t="s">
        <v>1969</v>
      </c>
      <c r="D4323" s="4">
        <v>44879</v>
      </c>
      <c r="E4323" s="8">
        <v>0.44850694444444444</v>
      </c>
      <c r="F4323" t="s">
        <v>3790</v>
      </c>
      <c r="G4323" t="s">
        <v>3791</v>
      </c>
      <c r="H4323" t="s">
        <v>2352</v>
      </c>
      <c r="I4323">
        <v>1</v>
      </c>
      <c r="J4323">
        <v>96434</v>
      </c>
      <c r="K4323" t="s">
        <v>2627</v>
      </c>
      <c r="L4323" s="8">
        <v>0.44918981481481479</v>
      </c>
      <c r="M4323" s="8">
        <v>0.45158564814814817</v>
      </c>
      <c r="N4323" t="s">
        <v>1948</v>
      </c>
      <c r="O4323" t="s">
        <v>1948</v>
      </c>
      <c r="P4323" t="s">
        <v>1948</v>
      </c>
      <c r="Q4323" s="8">
        <v>2.3958333333333336E-3</v>
      </c>
      <c r="R4323" t="s">
        <v>1955</v>
      </c>
      <c r="S4323" t="s">
        <v>1955</v>
      </c>
      <c r="T4323" t="s">
        <v>1953</v>
      </c>
    </row>
    <row r="4324" spans="1:20" x14ac:dyDescent="0.35">
      <c r="A4324">
        <v>1226516030</v>
      </c>
      <c r="B4324">
        <v>353722</v>
      </c>
      <c r="C4324" t="s">
        <v>1969</v>
      </c>
      <c r="D4324" s="4">
        <v>44879</v>
      </c>
      <c r="E4324" s="8">
        <v>0.44394675925925925</v>
      </c>
      <c r="F4324" t="s">
        <v>6830</v>
      </c>
      <c r="G4324" t="s">
        <v>6831</v>
      </c>
      <c r="H4324" t="s">
        <v>2293</v>
      </c>
      <c r="I4324">
        <v>1</v>
      </c>
      <c r="J4324">
        <v>96831</v>
      </c>
      <c r="K4324" t="s">
        <v>2037</v>
      </c>
      <c r="L4324" s="8">
        <v>0.44481481481481483</v>
      </c>
      <c r="M4324" s="8">
        <v>0.44828703703703704</v>
      </c>
      <c r="N4324" t="s">
        <v>1948</v>
      </c>
      <c r="O4324" t="s">
        <v>1948</v>
      </c>
      <c r="P4324" t="s">
        <v>1948</v>
      </c>
      <c r="Q4324" s="8">
        <v>3.472222222222222E-3</v>
      </c>
      <c r="R4324" t="s">
        <v>1955</v>
      </c>
      <c r="S4324" t="s">
        <v>1955</v>
      </c>
      <c r="T4324" t="s">
        <v>1953</v>
      </c>
    </row>
    <row r="4325" spans="1:20" x14ac:dyDescent="0.35">
      <c r="A4325">
        <v>1226455411</v>
      </c>
      <c r="B4325">
        <v>353594</v>
      </c>
      <c r="C4325" t="s">
        <v>1969</v>
      </c>
      <c r="D4325" s="4">
        <v>44879</v>
      </c>
      <c r="E4325" s="8">
        <v>0.34047453703703701</v>
      </c>
      <c r="F4325" t="s">
        <v>2555</v>
      </c>
      <c r="G4325" t="s">
        <v>2556</v>
      </c>
      <c r="H4325" t="s">
        <v>1962</v>
      </c>
      <c r="I4325">
        <v>1</v>
      </c>
      <c r="J4325">
        <v>90131</v>
      </c>
      <c r="K4325" t="s">
        <v>1963</v>
      </c>
      <c r="L4325" s="8">
        <v>0.34069444444444441</v>
      </c>
      <c r="M4325" s="8">
        <v>0.34177083333333336</v>
      </c>
      <c r="N4325" t="s">
        <v>1948</v>
      </c>
      <c r="O4325" t="s">
        <v>1948</v>
      </c>
      <c r="P4325" t="s">
        <v>1948</v>
      </c>
      <c r="Q4325" s="8">
        <v>1.0763888888888889E-3</v>
      </c>
      <c r="R4325" t="s">
        <v>1955</v>
      </c>
      <c r="S4325" t="s">
        <v>1955</v>
      </c>
      <c r="T4325" t="s">
        <v>1953</v>
      </c>
    </row>
    <row r="4326" spans="1:20" x14ac:dyDescent="0.35">
      <c r="A4326">
        <v>1226447911</v>
      </c>
      <c r="B4326">
        <v>353517</v>
      </c>
      <c r="C4326" t="s">
        <v>1969</v>
      </c>
      <c r="D4326" s="4">
        <v>44879</v>
      </c>
      <c r="E4326" s="8">
        <v>0.13309027777777779</v>
      </c>
      <c r="F4326" t="s">
        <v>6832</v>
      </c>
      <c r="H4326" t="s">
        <v>2147</v>
      </c>
      <c r="I4326">
        <v>1</v>
      </c>
      <c r="J4326">
        <v>95252</v>
      </c>
      <c r="K4326" t="s">
        <v>1977</v>
      </c>
      <c r="L4326" s="8">
        <v>0.14326388888888889</v>
      </c>
      <c r="M4326" s="8">
        <v>0.14657407407407408</v>
      </c>
      <c r="N4326" t="s">
        <v>1948</v>
      </c>
      <c r="O4326" t="s">
        <v>1948</v>
      </c>
      <c r="P4326" t="s">
        <v>1948</v>
      </c>
      <c r="Q4326" s="8">
        <v>3.3101851851851851E-3</v>
      </c>
      <c r="R4326" t="s">
        <v>1951</v>
      </c>
      <c r="S4326" t="s">
        <v>1973</v>
      </c>
      <c r="T4326" t="s">
        <v>1953</v>
      </c>
    </row>
    <row r="4327" spans="1:20" x14ac:dyDescent="0.35">
      <c r="A4327">
        <v>1226431665</v>
      </c>
      <c r="B4327">
        <v>353350</v>
      </c>
      <c r="C4327" t="s">
        <v>1987</v>
      </c>
      <c r="D4327" s="4">
        <v>44878</v>
      </c>
      <c r="E4327" s="8">
        <v>0.93091435185185178</v>
      </c>
      <c r="F4327" t="s">
        <v>6833</v>
      </c>
      <c r="G4327" t="s">
        <v>6834</v>
      </c>
      <c r="H4327" t="s">
        <v>1957</v>
      </c>
      <c r="I4327">
        <v>1</v>
      </c>
      <c r="J4327">
        <v>92831</v>
      </c>
      <c r="K4327" t="s">
        <v>2232</v>
      </c>
      <c r="L4327" s="8">
        <v>0.94490740740740742</v>
      </c>
      <c r="M4327" s="8">
        <v>0.94832175925925932</v>
      </c>
      <c r="N4327" t="s">
        <v>1948</v>
      </c>
      <c r="O4327" t="s">
        <v>1948</v>
      </c>
      <c r="P4327" t="s">
        <v>1948</v>
      </c>
      <c r="Q4327" s="8">
        <v>3.414351851851852E-3</v>
      </c>
      <c r="R4327" t="s">
        <v>1955</v>
      </c>
      <c r="S4327" t="s">
        <v>1955</v>
      </c>
      <c r="T4327" t="s">
        <v>1953</v>
      </c>
    </row>
    <row r="4328" spans="1:20" x14ac:dyDescent="0.35">
      <c r="A4328">
        <v>1226431665</v>
      </c>
      <c r="B4328">
        <v>353350</v>
      </c>
      <c r="C4328" t="s">
        <v>1987</v>
      </c>
      <c r="D4328" s="4">
        <v>44878</v>
      </c>
      <c r="E4328" s="8">
        <v>0.93091435185185178</v>
      </c>
      <c r="F4328" t="s">
        <v>6833</v>
      </c>
      <c r="G4328" t="s">
        <v>6834</v>
      </c>
      <c r="H4328" t="s">
        <v>1957</v>
      </c>
      <c r="I4328">
        <v>1</v>
      </c>
      <c r="J4328">
        <v>95751</v>
      </c>
      <c r="K4328" t="s">
        <v>2005</v>
      </c>
      <c r="L4328" s="8">
        <v>0.94490740740740742</v>
      </c>
      <c r="M4328" s="8">
        <v>0.94866898148148149</v>
      </c>
      <c r="N4328" t="s">
        <v>1948</v>
      </c>
      <c r="O4328" t="s">
        <v>1948</v>
      </c>
      <c r="P4328" t="s">
        <v>1948</v>
      </c>
      <c r="Q4328" s="8">
        <v>3.7615740740740739E-3</v>
      </c>
      <c r="R4328" t="s">
        <v>2006</v>
      </c>
      <c r="S4328" t="s">
        <v>1973</v>
      </c>
      <c r="T4328" t="s">
        <v>1953</v>
      </c>
    </row>
    <row r="4329" spans="1:20" x14ac:dyDescent="0.35">
      <c r="A4329" s="9">
        <v>1226418504</v>
      </c>
      <c r="B4329" s="9">
        <v>353219</v>
      </c>
      <c r="C4329" s="9" t="s">
        <v>1987</v>
      </c>
      <c r="D4329" s="10">
        <v>44878</v>
      </c>
      <c r="E4329" s="11">
        <v>0.82267361111111104</v>
      </c>
      <c r="F4329" s="9" t="s">
        <v>6835</v>
      </c>
      <c r="G4329" s="9"/>
      <c r="H4329" s="9" t="s">
        <v>1962</v>
      </c>
      <c r="I4329" s="9">
        <v>1</v>
      </c>
      <c r="J4329" s="9">
        <v>90231</v>
      </c>
      <c r="K4329" s="9" t="s">
        <v>2039</v>
      </c>
      <c r="L4329" s="11">
        <v>0.82374999999999998</v>
      </c>
      <c r="M4329" s="11">
        <v>0.82696759259259256</v>
      </c>
      <c r="N4329" s="9" t="s">
        <v>1948</v>
      </c>
      <c r="O4329" s="9" t="s">
        <v>1948</v>
      </c>
      <c r="P4329" s="9" t="s">
        <v>1948</v>
      </c>
      <c r="Q4329" s="11">
        <v>3.2175925925925926E-3</v>
      </c>
      <c r="R4329" s="9" t="s">
        <v>1955</v>
      </c>
      <c r="S4329" s="9" t="s">
        <v>1955</v>
      </c>
      <c r="T4329" s="9" t="s">
        <v>1953</v>
      </c>
    </row>
    <row r="4330" spans="1:20" x14ac:dyDescent="0.35">
      <c r="A4330">
        <v>1226412557</v>
      </c>
      <c r="B4330">
        <v>353143</v>
      </c>
      <c r="C4330" t="s">
        <v>1987</v>
      </c>
      <c r="D4330" s="4">
        <v>44878</v>
      </c>
      <c r="E4330" s="8">
        <v>0.76874999999999993</v>
      </c>
      <c r="F4330" t="s">
        <v>6836</v>
      </c>
      <c r="G4330" t="s">
        <v>6837</v>
      </c>
      <c r="H4330" t="s">
        <v>1972</v>
      </c>
      <c r="I4330">
        <v>1</v>
      </c>
      <c r="J4330">
        <v>91831</v>
      </c>
      <c r="K4330" t="s">
        <v>1995</v>
      </c>
      <c r="L4330" s="8">
        <v>0.76950231481481479</v>
      </c>
      <c r="M4330" s="8">
        <v>0.77228009259259256</v>
      </c>
      <c r="N4330" t="s">
        <v>1948</v>
      </c>
      <c r="O4330" t="s">
        <v>1948</v>
      </c>
      <c r="P4330" t="s">
        <v>1948</v>
      </c>
      <c r="Q4330" s="8">
        <v>2.7777777777777779E-3</v>
      </c>
      <c r="R4330" t="s">
        <v>1955</v>
      </c>
      <c r="S4330" t="s">
        <v>1955</v>
      </c>
      <c r="T4330" t="s">
        <v>2004</v>
      </c>
    </row>
    <row r="4331" spans="1:20" x14ac:dyDescent="0.35">
      <c r="A4331">
        <v>1226380660</v>
      </c>
      <c r="B4331">
        <v>352760</v>
      </c>
      <c r="C4331" t="s">
        <v>1987</v>
      </c>
      <c r="D4331" s="4">
        <v>44878</v>
      </c>
      <c r="E4331" s="8">
        <v>0.50092592592592589</v>
      </c>
      <c r="F4331" t="s">
        <v>6838</v>
      </c>
      <c r="G4331" t="s">
        <v>6839</v>
      </c>
      <c r="H4331" t="s">
        <v>1949</v>
      </c>
      <c r="I4331">
        <v>1</v>
      </c>
      <c r="J4331">
        <v>94852</v>
      </c>
      <c r="K4331" t="s">
        <v>1950</v>
      </c>
      <c r="L4331" s="8">
        <v>0.50421296296296292</v>
      </c>
      <c r="M4331" s="8">
        <v>0.50616898148148148</v>
      </c>
      <c r="N4331" t="s">
        <v>1948</v>
      </c>
      <c r="O4331" t="s">
        <v>1948</v>
      </c>
      <c r="P4331" t="s">
        <v>1948</v>
      </c>
      <c r="Q4331" s="8">
        <v>1.9560185185185184E-3</v>
      </c>
      <c r="R4331" t="s">
        <v>1951</v>
      </c>
      <c r="S4331" t="s">
        <v>1952</v>
      </c>
      <c r="T4331" t="s">
        <v>1953</v>
      </c>
    </row>
    <row r="4332" spans="1:20" x14ac:dyDescent="0.35">
      <c r="A4332">
        <v>1226380660</v>
      </c>
      <c r="B4332">
        <v>352760</v>
      </c>
      <c r="C4332" t="s">
        <v>1987</v>
      </c>
      <c r="D4332" s="4">
        <v>44878</v>
      </c>
      <c r="E4332" s="8">
        <v>0.50092592592592589</v>
      </c>
      <c r="F4332" t="s">
        <v>6838</v>
      </c>
      <c r="G4332" t="s">
        <v>6839</v>
      </c>
      <c r="H4332" t="s">
        <v>1949</v>
      </c>
      <c r="I4332">
        <v>1</v>
      </c>
      <c r="J4332">
        <v>94531</v>
      </c>
      <c r="K4332" t="s">
        <v>2049</v>
      </c>
      <c r="L4332" s="8">
        <v>0.50222222222222224</v>
      </c>
      <c r="M4332" s="8">
        <v>0.50329861111111118</v>
      </c>
      <c r="N4332" t="s">
        <v>1948</v>
      </c>
      <c r="O4332" t="s">
        <v>1948</v>
      </c>
      <c r="P4332" t="s">
        <v>1948</v>
      </c>
      <c r="Q4332" s="8">
        <v>1.0763888888888889E-3</v>
      </c>
      <c r="R4332" t="s">
        <v>1955</v>
      </c>
      <c r="S4332" t="s">
        <v>1955</v>
      </c>
      <c r="T4332" t="s">
        <v>1953</v>
      </c>
    </row>
    <row r="4333" spans="1:20" x14ac:dyDescent="0.35">
      <c r="A4333">
        <v>1226377125</v>
      </c>
      <c r="B4333">
        <v>352724</v>
      </c>
      <c r="C4333" t="s">
        <v>1987</v>
      </c>
      <c r="D4333" s="4">
        <v>44878</v>
      </c>
      <c r="E4333" s="8">
        <v>0.47131944444444446</v>
      </c>
      <c r="F4333" t="s">
        <v>6840</v>
      </c>
      <c r="G4333" t="s">
        <v>6841</v>
      </c>
      <c r="H4333" t="s">
        <v>1983</v>
      </c>
      <c r="I4333">
        <v>1</v>
      </c>
      <c r="J4333">
        <v>93351</v>
      </c>
      <c r="K4333" t="s">
        <v>2136</v>
      </c>
      <c r="L4333" s="8">
        <v>0.48075231481481479</v>
      </c>
      <c r="M4333" s="8">
        <v>0.48434027777777783</v>
      </c>
      <c r="N4333" t="s">
        <v>1948</v>
      </c>
      <c r="O4333" t="s">
        <v>1948</v>
      </c>
      <c r="P4333" t="s">
        <v>1948</v>
      </c>
      <c r="Q4333" s="8">
        <v>3.5879629629629629E-3</v>
      </c>
      <c r="R4333" t="s">
        <v>2006</v>
      </c>
      <c r="S4333" t="s">
        <v>1973</v>
      </c>
      <c r="T4333" t="s">
        <v>2004</v>
      </c>
    </row>
    <row r="4334" spans="1:20" x14ac:dyDescent="0.35">
      <c r="A4334">
        <v>1226370593</v>
      </c>
      <c r="B4334">
        <v>352637</v>
      </c>
      <c r="C4334" t="s">
        <v>1987</v>
      </c>
      <c r="D4334" s="4">
        <v>44878</v>
      </c>
      <c r="E4334" s="8">
        <v>0.38870370370370372</v>
      </c>
      <c r="F4334" t="s">
        <v>6842</v>
      </c>
      <c r="G4334" t="s">
        <v>6843</v>
      </c>
      <c r="H4334" t="s">
        <v>2389</v>
      </c>
      <c r="I4334">
        <v>1</v>
      </c>
      <c r="J4334">
        <v>93631</v>
      </c>
      <c r="K4334" t="s">
        <v>2390</v>
      </c>
      <c r="L4334" s="8">
        <v>0.40105324074074072</v>
      </c>
      <c r="M4334" s="8">
        <v>0.40415509259259258</v>
      </c>
      <c r="N4334" t="s">
        <v>1948</v>
      </c>
      <c r="O4334" t="s">
        <v>1948</v>
      </c>
      <c r="P4334" t="s">
        <v>1948</v>
      </c>
      <c r="Q4334" s="8">
        <v>3.1018518518518522E-3</v>
      </c>
      <c r="R4334" t="s">
        <v>1955</v>
      </c>
      <c r="S4334" t="s">
        <v>1955</v>
      </c>
      <c r="T4334" t="s">
        <v>1953</v>
      </c>
    </row>
    <row r="4335" spans="1:20" x14ac:dyDescent="0.35">
      <c r="A4335">
        <v>1226370593</v>
      </c>
      <c r="B4335">
        <v>352637</v>
      </c>
      <c r="C4335" t="s">
        <v>1987</v>
      </c>
      <c r="D4335" s="4">
        <v>44878</v>
      </c>
      <c r="E4335" s="8">
        <v>0.38870370370370372</v>
      </c>
      <c r="F4335" t="s">
        <v>6842</v>
      </c>
      <c r="G4335" t="s">
        <v>6843</v>
      </c>
      <c r="H4335" t="s">
        <v>2389</v>
      </c>
      <c r="I4335">
        <v>1</v>
      </c>
      <c r="J4335">
        <v>93952</v>
      </c>
      <c r="K4335" t="s">
        <v>2080</v>
      </c>
      <c r="L4335" s="8">
        <v>0.40105324074074072</v>
      </c>
      <c r="M4335" s="8">
        <v>0.40421296296296294</v>
      </c>
      <c r="N4335" t="s">
        <v>1948</v>
      </c>
      <c r="O4335" t="s">
        <v>1948</v>
      </c>
      <c r="P4335" t="s">
        <v>1948</v>
      </c>
      <c r="Q4335" s="8">
        <v>3.1597222222222222E-3</v>
      </c>
      <c r="R4335" t="s">
        <v>1951</v>
      </c>
      <c r="S4335" t="s">
        <v>1973</v>
      </c>
      <c r="T4335" t="s">
        <v>1953</v>
      </c>
    </row>
    <row r="4336" spans="1:20" x14ac:dyDescent="0.35">
      <c r="A4336">
        <v>1226328819</v>
      </c>
      <c r="B4336">
        <v>352180</v>
      </c>
      <c r="C4336" t="s">
        <v>2017</v>
      </c>
      <c r="D4336" s="4">
        <v>44877</v>
      </c>
      <c r="E4336" s="8">
        <v>0.94429398148148147</v>
      </c>
      <c r="F4336" t="s">
        <v>6844</v>
      </c>
      <c r="G4336" t="s">
        <v>4355</v>
      </c>
      <c r="H4336" t="s">
        <v>1949</v>
      </c>
      <c r="I4336">
        <v>1</v>
      </c>
      <c r="J4336">
        <v>94531</v>
      </c>
      <c r="K4336" t="s">
        <v>2049</v>
      </c>
      <c r="L4336" s="8">
        <v>0.94987268518518519</v>
      </c>
      <c r="M4336" s="8">
        <v>0.95127314814814812</v>
      </c>
      <c r="N4336" t="s">
        <v>1948</v>
      </c>
      <c r="O4336" t="s">
        <v>1948</v>
      </c>
      <c r="P4336" t="s">
        <v>1948</v>
      </c>
      <c r="Q4336" s="8">
        <v>1.4004629629629629E-3</v>
      </c>
      <c r="R4336" t="s">
        <v>1955</v>
      </c>
      <c r="S4336" t="s">
        <v>1955</v>
      </c>
      <c r="T4336" t="s">
        <v>1953</v>
      </c>
    </row>
    <row r="4337" spans="1:20" x14ac:dyDescent="0.35">
      <c r="A4337">
        <v>1226328819</v>
      </c>
      <c r="B4337">
        <v>352180</v>
      </c>
      <c r="C4337" t="s">
        <v>2017</v>
      </c>
      <c r="D4337" s="4">
        <v>44877</v>
      </c>
      <c r="E4337" s="8">
        <v>0.94429398148148147</v>
      </c>
      <c r="F4337" t="s">
        <v>6844</v>
      </c>
      <c r="G4337" t="s">
        <v>4355</v>
      </c>
      <c r="H4337" t="s">
        <v>1949</v>
      </c>
      <c r="I4337">
        <v>1</v>
      </c>
      <c r="J4337">
        <v>94431</v>
      </c>
      <c r="K4337" t="s">
        <v>2074</v>
      </c>
      <c r="L4337" s="8">
        <v>0.94468750000000001</v>
      </c>
      <c r="M4337" s="8">
        <v>0.94630787037037034</v>
      </c>
      <c r="N4337" t="s">
        <v>1948</v>
      </c>
      <c r="O4337" t="s">
        <v>1948</v>
      </c>
      <c r="P4337" t="s">
        <v>1948</v>
      </c>
      <c r="Q4337" s="8">
        <v>1.6203703703703703E-3</v>
      </c>
      <c r="R4337" t="s">
        <v>1955</v>
      </c>
      <c r="S4337" t="s">
        <v>1955</v>
      </c>
      <c r="T4337" t="s">
        <v>1953</v>
      </c>
    </row>
    <row r="4338" spans="1:20" x14ac:dyDescent="0.35">
      <c r="A4338">
        <v>1226324226</v>
      </c>
      <c r="B4338">
        <v>352137</v>
      </c>
      <c r="C4338" t="s">
        <v>2017</v>
      </c>
      <c r="D4338" s="4">
        <v>44877</v>
      </c>
      <c r="E4338" s="8">
        <v>0.91145833333333337</v>
      </c>
      <c r="F4338" t="s">
        <v>6845</v>
      </c>
      <c r="H4338" t="s">
        <v>2143</v>
      </c>
      <c r="I4338">
        <v>1</v>
      </c>
      <c r="J4338">
        <v>95131</v>
      </c>
      <c r="K4338" t="s">
        <v>5903</v>
      </c>
      <c r="L4338" s="8">
        <v>0.91252314814814817</v>
      </c>
      <c r="M4338" s="8">
        <v>0.91496527777777781</v>
      </c>
      <c r="N4338" t="s">
        <v>1948</v>
      </c>
      <c r="O4338" t="s">
        <v>1948</v>
      </c>
      <c r="P4338" t="s">
        <v>1948</v>
      </c>
      <c r="Q4338" s="8">
        <v>2.4421296296296296E-3</v>
      </c>
      <c r="R4338" t="s">
        <v>1955</v>
      </c>
      <c r="S4338" t="s">
        <v>1955</v>
      </c>
      <c r="T4338" t="s">
        <v>2004</v>
      </c>
    </row>
    <row r="4339" spans="1:20" x14ac:dyDescent="0.35">
      <c r="A4339">
        <v>1226301023</v>
      </c>
      <c r="B4339">
        <v>351886</v>
      </c>
      <c r="C4339" t="s">
        <v>2017</v>
      </c>
      <c r="D4339" s="4">
        <v>44877</v>
      </c>
      <c r="E4339" s="8">
        <v>0.72171296296296295</v>
      </c>
      <c r="F4339" t="s">
        <v>6846</v>
      </c>
      <c r="G4339" t="s">
        <v>6847</v>
      </c>
      <c r="H4339" t="s">
        <v>2629</v>
      </c>
      <c r="I4339">
        <v>1</v>
      </c>
      <c r="J4339">
        <v>96631</v>
      </c>
      <c r="K4339" t="s">
        <v>1967</v>
      </c>
      <c r="L4339" s="8">
        <v>0.72180555555555559</v>
      </c>
      <c r="M4339" s="8">
        <v>0.72295138888888888</v>
      </c>
      <c r="N4339" t="s">
        <v>1948</v>
      </c>
      <c r="O4339" t="s">
        <v>1948</v>
      </c>
      <c r="P4339" t="s">
        <v>1948</v>
      </c>
      <c r="Q4339" s="8">
        <v>1.1458333333333333E-3</v>
      </c>
      <c r="R4339" t="s">
        <v>1955</v>
      </c>
      <c r="S4339" t="s">
        <v>1955</v>
      </c>
      <c r="T4339" t="s">
        <v>2004</v>
      </c>
    </row>
    <row r="4340" spans="1:20" x14ac:dyDescent="0.35">
      <c r="A4340">
        <v>1226292193</v>
      </c>
      <c r="B4340">
        <v>351774</v>
      </c>
      <c r="C4340" t="s">
        <v>2017</v>
      </c>
      <c r="D4340" s="4">
        <v>44877</v>
      </c>
      <c r="E4340" s="8">
        <v>0.65859953703703711</v>
      </c>
      <c r="F4340" t="s">
        <v>6848</v>
      </c>
      <c r="G4340" t="s">
        <v>6849</v>
      </c>
      <c r="H4340" t="s">
        <v>1962</v>
      </c>
      <c r="I4340">
        <v>1</v>
      </c>
      <c r="J4340">
        <v>90131</v>
      </c>
      <c r="K4340" t="s">
        <v>1963</v>
      </c>
      <c r="L4340" s="8">
        <v>0.6604282407407408</v>
      </c>
      <c r="M4340" s="8">
        <v>0.66182870370370372</v>
      </c>
      <c r="N4340" t="s">
        <v>1948</v>
      </c>
      <c r="O4340" t="s">
        <v>1948</v>
      </c>
      <c r="P4340" t="s">
        <v>1948</v>
      </c>
      <c r="Q4340" s="8">
        <v>1.4004629629629629E-3</v>
      </c>
      <c r="R4340" t="s">
        <v>1955</v>
      </c>
      <c r="S4340" t="s">
        <v>1955</v>
      </c>
      <c r="T4340" t="s">
        <v>1953</v>
      </c>
    </row>
    <row r="4341" spans="1:20" x14ac:dyDescent="0.35">
      <c r="A4341">
        <v>1226277336</v>
      </c>
      <c r="B4341">
        <v>351612</v>
      </c>
      <c r="C4341" t="s">
        <v>2017</v>
      </c>
      <c r="D4341" s="4">
        <v>44877</v>
      </c>
      <c r="E4341" s="8">
        <v>0.55112268518518526</v>
      </c>
      <c r="F4341" t="s">
        <v>4088</v>
      </c>
      <c r="G4341" t="s">
        <v>2477</v>
      </c>
      <c r="H4341" t="s">
        <v>1949</v>
      </c>
      <c r="I4341">
        <v>1</v>
      </c>
      <c r="J4341">
        <v>94831</v>
      </c>
      <c r="K4341" t="s">
        <v>1950</v>
      </c>
      <c r="L4341" s="8">
        <v>0.55123842592592587</v>
      </c>
      <c r="M4341" s="8">
        <v>0.55209490740740741</v>
      </c>
      <c r="N4341" t="s">
        <v>1948</v>
      </c>
      <c r="O4341" t="s">
        <v>1948</v>
      </c>
      <c r="P4341" t="s">
        <v>1948</v>
      </c>
      <c r="Q4341" s="8">
        <v>8.564814814814815E-4</v>
      </c>
      <c r="R4341" t="s">
        <v>1955</v>
      </c>
      <c r="S4341" t="s">
        <v>1955</v>
      </c>
      <c r="T4341" t="s">
        <v>1953</v>
      </c>
    </row>
    <row r="4342" spans="1:20" x14ac:dyDescent="0.35">
      <c r="A4342">
        <v>1226255296</v>
      </c>
      <c r="B4342">
        <v>351331</v>
      </c>
      <c r="C4342" t="s">
        <v>2017</v>
      </c>
      <c r="D4342" s="4">
        <v>44877</v>
      </c>
      <c r="E4342" s="8">
        <v>0.30074074074074075</v>
      </c>
      <c r="F4342" t="s">
        <v>6850</v>
      </c>
      <c r="H4342" t="s">
        <v>1949</v>
      </c>
      <c r="I4342">
        <v>1</v>
      </c>
      <c r="J4342">
        <v>93911</v>
      </c>
      <c r="K4342" t="s">
        <v>2080</v>
      </c>
      <c r="L4342" s="8">
        <v>0.30211805555555554</v>
      </c>
      <c r="M4342" s="8">
        <v>0.30751157407407409</v>
      </c>
      <c r="N4342" t="s">
        <v>1948</v>
      </c>
      <c r="O4342" t="s">
        <v>1948</v>
      </c>
      <c r="P4342" t="s">
        <v>1948</v>
      </c>
      <c r="Q4342" s="8">
        <v>5.3935185185185188E-3</v>
      </c>
      <c r="R4342" t="s">
        <v>2111</v>
      </c>
      <c r="S4342" t="s">
        <v>2111</v>
      </c>
      <c r="T4342" t="s">
        <v>1953</v>
      </c>
    </row>
    <row r="4343" spans="1:20" x14ac:dyDescent="0.35">
      <c r="A4343">
        <v>1226255296</v>
      </c>
      <c r="B4343">
        <v>351331</v>
      </c>
      <c r="C4343" t="s">
        <v>2017</v>
      </c>
      <c r="D4343" s="4">
        <v>44877</v>
      </c>
      <c r="E4343" s="8">
        <v>0.30074074074074075</v>
      </c>
      <c r="F4343" t="s">
        <v>6850</v>
      </c>
      <c r="H4343" t="s">
        <v>1949</v>
      </c>
      <c r="I4343">
        <v>1</v>
      </c>
      <c r="J4343">
        <v>94411</v>
      </c>
      <c r="K4343" t="s">
        <v>2074</v>
      </c>
      <c r="L4343" s="8">
        <v>0.30211805555555554</v>
      </c>
      <c r="M4343" s="8">
        <v>0.30358796296296298</v>
      </c>
      <c r="N4343" t="s">
        <v>1948</v>
      </c>
      <c r="O4343" t="s">
        <v>1948</v>
      </c>
      <c r="P4343" t="s">
        <v>1948</v>
      </c>
      <c r="Q4343" s="8">
        <v>1.4699074074074074E-3</v>
      </c>
      <c r="R4343" t="s">
        <v>2111</v>
      </c>
      <c r="S4343" t="s">
        <v>2111</v>
      </c>
      <c r="T4343" t="s">
        <v>1953</v>
      </c>
    </row>
    <row r="4344" spans="1:20" x14ac:dyDescent="0.35">
      <c r="A4344">
        <v>1226255296</v>
      </c>
      <c r="B4344">
        <v>351331</v>
      </c>
      <c r="C4344" t="s">
        <v>2017</v>
      </c>
      <c r="D4344" s="4">
        <v>44877</v>
      </c>
      <c r="E4344" s="8">
        <v>0.30074074074074075</v>
      </c>
      <c r="F4344" t="s">
        <v>6850</v>
      </c>
      <c r="H4344" t="s">
        <v>1949</v>
      </c>
      <c r="I4344">
        <v>1</v>
      </c>
      <c r="J4344">
        <v>94631</v>
      </c>
      <c r="K4344" t="s">
        <v>1954</v>
      </c>
      <c r="L4344" s="8">
        <v>0.30211805555555554</v>
      </c>
      <c r="M4344" s="8">
        <v>0.30314814814814817</v>
      </c>
      <c r="N4344" t="s">
        <v>1948</v>
      </c>
      <c r="O4344" t="s">
        <v>1948</v>
      </c>
      <c r="P4344" t="s">
        <v>1948</v>
      </c>
      <c r="Q4344" s="8">
        <v>1.0300925925925926E-3</v>
      </c>
      <c r="R4344" t="s">
        <v>1955</v>
      </c>
      <c r="S4344" t="s">
        <v>1955</v>
      </c>
      <c r="T4344" t="s">
        <v>1953</v>
      </c>
    </row>
    <row r="4345" spans="1:20" x14ac:dyDescent="0.35">
      <c r="A4345">
        <v>1226255296</v>
      </c>
      <c r="B4345">
        <v>351331</v>
      </c>
      <c r="C4345" t="s">
        <v>2017</v>
      </c>
      <c r="D4345" s="4">
        <v>44877</v>
      </c>
      <c r="E4345" s="8">
        <v>0.30074074074074075</v>
      </c>
      <c r="F4345" t="s">
        <v>6850</v>
      </c>
      <c r="H4345" t="s">
        <v>1949</v>
      </c>
      <c r="I4345">
        <v>1</v>
      </c>
      <c r="J4345">
        <v>94831</v>
      </c>
      <c r="K4345" t="s">
        <v>1950</v>
      </c>
      <c r="L4345" s="8">
        <v>0.30211805555555554</v>
      </c>
      <c r="M4345" s="8">
        <v>0.30348379629629629</v>
      </c>
      <c r="N4345" t="s">
        <v>1948</v>
      </c>
      <c r="O4345" t="s">
        <v>1948</v>
      </c>
      <c r="P4345" t="s">
        <v>1948</v>
      </c>
      <c r="Q4345" s="8">
        <v>1.3657407407407409E-3</v>
      </c>
      <c r="R4345" t="s">
        <v>1955</v>
      </c>
      <c r="S4345" t="s">
        <v>1955</v>
      </c>
      <c r="T4345" t="s">
        <v>1953</v>
      </c>
    </row>
    <row r="4346" spans="1:20" x14ac:dyDescent="0.35">
      <c r="A4346">
        <v>1226249058</v>
      </c>
      <c r="B4346">
        <v>351263</v>
      </c>
      <c r="C4346" t="s">
        <v>2017</v>
      </c>
      <c r="D4346" s="4">
        <v>44877</v>
      </c>
      <c r="E4346" s="8">
        <v>0.1597685185185185</v>
      </c>
      <c r="F4346" t="s">
        <v>6851</v>
      </c>
      <c r="G4346" t="s">
        <v>6852</v>
      </c>
      <c r="H4346" t="s">
        <v>1962</v>
      </c>
      <c r="I4346">
        <v>1</v>
      </c>
      <c r="J4346">
        <v>90131</v>
      </c>
      <c r="K4346" t="s">
        <v>1963</v>
      </c>
      <c r="L4346" s="8">
        <v>0.16021990740740741</v>
      </c>
      <c r="M4346" s="8">
        <v>0.16201388888888887</v>
      </c>
      <c r="N4346" t="s">
        <v>1948</v>
      </c>
      <c r="O4346" t="s">
        <v>1948</v>
      </c>
      <c r="P4346" t="s">
        <v>1948</v>
      </c>
      <c r="Q4346" s="8">
        <v>1.7939814814814815E-3</v>
      </c>
      <c r="R4346" t="s">
        <v>1955</v>
      </c>
      <c r="S4346" t="s">
        <v>1955</v>
      </c>
      <c r="T4346" t="s">
        <v>1953</v>
      </c>
    </row>
    <row r="4347" spans="1:20" x14ac:dyDescent="0.35">
      <c r="A4347">
        <v>1226195234</v>
      </c>
      <c r="B4347">
        <v>350651</v>
      </c>
      <c r="C4347" t="s">
        <v>2033</v>
      </c>
      <c r="D4347" s="4">
        <v>44876</v>
      </c>
      <c r="E4347" s="8">
        <v>0.71842592592592591</v>
      </c>
      <c r="F4347" t="s">
        <v>6853</v>
      </c>
      <c r="G4347" t="s">
        <v>5982</v>
      </c>
      <c r="H4347" t="s">
        <v>1949</v>
      </c>
      <c r="I4347">
        <v>1</v>
      </c>
      <c r="J4347">
        <v>94831</v>
      </c>
      <c r="K4347" t="s">
        <v>1950</v>
      </c>
      <c r="L4347" s="8">
        <v>0.72474537037037035</v>
      </c>
      <c r="M4347" s="8">
        <v>0.72585648148148152</v>
      </c>
      <c r="N4347" t="s">
        <v>1948</v>
      </c>
      <c r="O4347" t="s">
        <v>1948</v>
      </c>
      <c r="P4347" t="s">
        <v>1948</v>
      </c>
      <c r="Q4347" s="8">
        <v>1.1111111111111111E-3</v>
      </c>
      <c r="R4347" t="s">
        <v>1955</v>
      </c>
      <c r="S4347" t="s">
        <v>1996</v>
      </c>
      <c r="T4347" t="s">
        <v>1953</v>
      </c>
    </row>
    <row r="4348" spans="1:20" x14ac:dyDescent="0.35">
      <c r="A4348">
        <v>1226195234</v>
      </c>
      <c r="B4348">
        <v>350651</v>
      </c>
      <c r="C4348" t="s">
        <v>2033</v>
      </c>
      <c r="D4348" s="4">
        <v>44876</v>
      </c>
      <c r="E4348" s="8">
        <v>0.71842592592592591</v>
      </c>
      <c r="F4348" t="s">
        <v>6853</v>
      </c>
      <c r="G4348" t="s">
        <v>5982</v>
      </c>
      <c r="H4348" t="s">
        <v>1949</v>
      </c>
      <c r="I4348">
        <v>1</v>
      </c>
      <c r="J4348">
        <v>94631</v>
      </c>
      <c r="K4348" t="s">
        <v>1954</v>
      </c>
      <c r="L4348" s="8">
        <v>0.72043981481481489</v>
      </c>
      <c r="M4348" s="8">
        <v>0.72240740740740739</v>
      </c>
      <c r="N4348" t="s">
        <v>1948</v>
      </c>
      <c r="O4348" t="s">
        <v>1948</v>
      </c>
      <c r="P4348" t="s">
        <v>1948</v>
      </c>
      <c r="Q4348" s="8">
        <v>1.9675925925925928E-3</v>
      </c>
      <c r="R4348" t="s">
        <v>1955</v>
      </c>
      <c r="S4348" t="s">
        <v>1955</v>
      </c>
      <c r="T4348" t="s">
        <v>2004</v>
      </c>
    </row>
    <row r="4349" spans="1:20" x14ac:dyDescent="0.35">
      <c r="A4349">
        <v>1226184768</v>
      </c>
      <c r="B4349">
        <v>350540</v>
      </c>
      <c r="C4349" t="s">
        <v>2033</v>
      </c>
      <c r="D4349" s="4">
        <v>44876</v>
      </c>
      <c r="E4349" s="8">
        <v>0.64711805555555557</v>
      </c>
      <c r="F4349" t="s">
        <v>6854</v>
      </c>
      <c r="G4349" t="s">
        <v>6855</v>
      </c>
      <c r="H4349" t="s">
        <v>1962</v>
      </c>
      <c r="I4349">
        <v>1</v>
      </c>
      <c r="J4349">
        <v>90131</v>
      </c>
      <c r="K4349" t="s">
        <v>1963</v>
      </c>
      <c r="L4349" s="8">
        <v>0.67761574074074071</v>
      </c>
      <c r="M4349" s="8">
        <v>0.67895833333333344</v>
      </c>
      <c r="N4349" t="s">
        <v>1948</v>
      </c>
      <c r="O4349" t="s">
        <v>1948</v>
      </c>
      <c r="P4349" t="s">
        <v>1948</v>
      </c>
      <c r="Q4349" s="8">
        <v>1.3425925925925925E-3</v>
      </c>
      <c r="R4349" t="s">
        <v>1955</v>
      </c>
      <c r="S4349" t="s">
        <v>1955</v>
      </c>
      <c r="T4349" t="s">
        <v>1953</v>
      </c>
    </row>
    <row r="4350" spans="1:20" x14ac:dyDescent="0.35">
      <c r="A4350">
        <v>1226184768</v>
      </c>
      <c r="B4350">
        <v>350540</v>
      </c>
      <c r="C4350" t="s">
        <v>2033</v>
      </c>
      <c r="D4350" s="4">
        <v>44876</v>
      </c>
      <c r="E4350" s="8">
        <v>0.64711805555555557</v>
      </c>
      <c r="F4350" t="s">
        <v>6854</v>
      </c>
      <c r="G4350" t="s">
        <v>6855</v>
      </c>
      <c r="H4350" t="s">
        <v>1962</v>
      </c>
      <c r="I4350">
        <v>1</v>
      </c>
      <c r="J4350">
        <v>90152</v>
      </c>
      <c r="K4350" t="s">
        <v>1963</v>
      </c>
      <c r="L4350" s="8">
        <v>0.67761574074074071</v>
      </c>
      <c r="M4350" s="8">
        <v>0.67792824074074076</v>
      </c>
      <c r="N4350" t="s">
        <v>1948</v>
      </c>
      <c r="O4350" t="s">
        <v>1948</v>
      </c>
      <c r="P4350" t="s">
        <v>1948</v>
      </c>
      <c r="Q4350" s="8">
        <v>3.1250000000000001E-4</v>
      </c>
      <c r="R4350" t="s">
        <v>1951</v>
      </c>
      <c r="S4350" t="s">
        <v>1973</v>
      </c>
      <c r="T4350" t="s">
        <v>1953</v>
      </c>
    </row>
    <row r="4351" spans="1:20" x14ac:dyDescent="0.35">
      <c r="A4351">
        <v>1226176761</v>
      </c>
      <c r="B4351">
        <v>350445</v>
      </c>
      <c r="C4351" t="s">
        <v>2033</v>
      </c>
      <c r="D4351" s="4">
        <v>44876</v>
      </c>
      <c r="E4351" s="8">
        <v>0.59752314814814811</v>
      </c>
      <c r="F4351" t="s">
        <v>6856</v>
      </c>
      <c r="G4351" t="s">
        <v>6857</v>
      </c>
      <c r="H4351" t="s">
        <v>1949</v>
      </c>
      <c r="I4351">
        <v>1</v>
      </c>
      <c r="J4351">
        <v>94852</v>
      </c>
      <c r="K4351" t="s">
        <v>1950</v>
      </c>
      <c r="L4351" s="8">
        <v>0.6001967592592593</v>
      </c>
      <c r="M4351" s="8">
        <v>0.60123842592592591</v>
      </c>
      <c r="N4351" t="s">
        <v>1948</v>
      </c>
      <c r="O4351" t="s">
        <v>1948</v>
      </c>
      <c r="P4351" t="s">
        <v>1948</v>
      </c>
      <c r="Q4351" s="8">
        <v>1.0416666666666667E-3</v>
      </c>
      <c r="R4351" t="s">
        <v>1951</v>
      </c>
      <c r="S4351" t="s">
        <v>1952</v>
      </c>
      <c r="T4351" t="s">
        <v>2004</v>
      </c>
    </row>
    <row r="4352" spans="1:20" x14ac:dyDescent="0.35">
      <c r="A4352">
        <v>1226176761</v>
      </c>
      <c r="B4352">
        <v>350445</v>
      </c>
      <c r="C4352" t="s">
        <v>2033</v>
      </c>
      <c r="D4352" s="4">
        <v>44876</v>
      </c>
      <c r="E4352" s="8">
        <v>0.59752314814814811</v>
      </c>
      <c r="F4352" t="s">
        <v>6856</v>
      </c>
      <c r="G4352" t="s">
        <v>6857</v>
      </c>
      <c r="H4352" t="s">
        <v>1949</v>
      </c>
      <c r="I4352">
        <v>1</v>
      </c>
      <c r="J4352">
        <v>94631</v>
      </c>
      <c r="K4352" t="s">
        <v>1954</v>
      </c>
      <c r="L4352" s="8">
        <v>0.59922453703703704</v>
      </c>
      <c r="M4352" s="8">
        <v>0.60010416666666666</v>
      </c>
      <c r="N4352" t="s">
        <v>1948</v>
      </c>
      <c r="O4352" t="s">
        <v>1948</v>
      </c>
      <c r="P4352" t="s">
        <v>1948</v>
      </c>
      <c r="Q4352" s="8">
        <v>8.7962962962962962E-4</v>
      </c>
      <c r="R4352" t="s">
        <v>1955</v>
      </c>
      <c r="S4352" t="s">
        <v>1955</v>
      </c>
      <c r="T4352" t="s">
        <v>2004</v>
      </c>
    </row>
    <row r="4353" spans="1:20" x14ac:dyDescent="0.35">
      <c r="A4353">
        <v>1226170183</v>
      </c>
      <c r="B4353">
        <v>350359</v>
      </c>
      <c r="C4353" t="s">
        <v>2033</v>
      </c>
      <c r="D4353" s="4">
        <v>44876</v>
      </c>
      <c r="E4353" s="8">
        <v>0.54341435185185183</v>
      </c>
      <c r="F4353" t="s">
        <v>6858</v>
      </c>
      <c r="G4353" t="s">
        <v>6859</v>
      </c>
      <c r="H4353" t="s">
        <v>1957</v>
      </c>
      <c r="I4353">
        <v>1</v>
      </c>
      <c r="J4353">
        <v>94631</v>
      </c>
      <c r="K4353" t="s">
        <v>1954</v>
      </c>
      <c r="L4353" s="8">
        <v>0.54405092592592597</v>
      </c>
      <c r="M4353" s="8">
        <v>0.54486111111111113</v>
      </c>
      <c r="N4353" t="s">
        <v>1948</v>
      </c>
      <c r="O4353" t="s">
        <v>1948</v>
      </c>
      <c r="P4353" t="s">
        <v>1948</v>
      </c>
      <c r="Q4353" s="8">
        <v>8.1018518518518516E-4</v>
      </c>
      <c r="R4353" t="s">
        <v>1955</v>
      </c>
      <c r="S4353" t="s">
        <v>1955</v>
      </c>
      <c r="T4353" t="s">
        <v>1953</v>
      </c>
    </row>
    <row r="4354" spans="1:20" x14ac:dyDescent="0.35">
      <c r="A4354">
        <v>1226164159</v>
      </c>
      <c r="B4354">
        <v>350295</v>
      </c>
      <c r="C4354" t="s">
        <v>2033</v>
      </c>
      <c r="D4354" s="4">
        <v>44876</v>
      </c>
      <c r="E4354" s="8">
        <v>0.49847222222222221</v>
      </c>
      <c r="F4354" t="s">
        <v>6860</v>
      </c>
      <c r="G4354" t="s">
        <v>6861</v>
      </c>
      <c r="H4354" t="s">
        <v>1983</v>
      </c>
      <c r="I4354">
        <v>1</v>
      </c>
      <c r="J4354">
        <v>93341</v>
      </c>
      <c r="K4354" t="s">
        <v>2136</v>
      </c>
      <c r="L4354" s="8">
        <v>0.50008101851851849</v>
      </c>
      <c r="M4354" s="8">
        <v>0.50405092592592593</v>
      </c>
      <c r="N4354" t="s">
        <v>1948</v>
      </c>
      <c r="O4354" t="s">
        <v>1948</v>
      </c>
      <c r="P4354" t="s">
        <v>1948</v>
      </c>
      <c r="Q4354" s="8">
        <v>3.9699074074074072E-3</v>
      </c>
      <c r="R4354" t="s">
        <v>1955</v>
      </c>
      <c r="S4354" t="s">
        <v>1955</v>
      </c>
      <c r="T4354" t="s">
        <v>2004</v>
      </c>
    </row>
    <row r="4355" spans="1:20" x14ac:dyDescent="0.35">
      <c r="A4355">
        <v>1226151567</v>
      </c>
      <c r="B4355">
        <v>350118</v>
      </c>
      <c r="C4355" t="s">
        <v>2033</v>
      </c>
      <c r="D4355" s="4">
        <v>44876</v>
      </c>
      <c r="E4355" s="8">
        <v>0.3679398148148148</v>
      </c>
      <c r="F4355" t="s">
        <v>6862</v>
      </c>
      <c r="G4355" t="s">
        <v>6863</v>
      </c>
      <c r="H4355" t="s">
        <v>2025</v>
      </c>
      <c r="I4355">
        <v>1</v>
      </c>
      <c r="J4355">
        <v>93231</v>
      </c>
      <c r="K4355" t="s">
        <v>2028</v>
      </c>
      <c r="L4355" s="8">
        <v>0.38224537037037037</v>
      </c>
      <c r="M4355" s="8">
        <v>0.38641203703703703</v>
      </c>
      <c r="N4355" t="s">
        <v>1948</v>
      </c>
      <c r="O4355" t="s">
        <v>1948</v>
      </c>
      <c r="P4355" t="s">
        <v>1948</v>
      </c>
      <c r="Q4355" s="8">
        <v>4.1666666666666666E-3</v>
      </c>
      <c r="R4355" t="s">
        <v>1955</v>
      </c>
      <c r="S4355" t="s">
        <v>1955</v>
      </c>
      <c r="T4355" t="s">
        <v>2004</v>
      </c>
    </row>
    <row r="4356" spans="1:20" x14ac:dyDescent="0.35">
      <c r="A4356">
        <v>1226095053</v>
      </c>
      <c r="B4356">
        <v>349463</v>
      </c>
      <c r="C4356" t="s">
        <v>2055</v>
      </c>
      <c r="D4356" s="4">
        <v>44875</v>
      </c>
      <c r="E4356" s="8">
        <v>0.65337962962962959</v>
      </c>
      <c r="F4356" t="s">
        <v>6864</v>
      </c>
      <c r="G4356" t="s">
        <v>6865</v>
      </c>
      <c r="H4356" t="s">
        <v>2325</v>
      </c>
      <c r="I4356">
        <v>1</v>
      </c>
      <c r="J4356">
        <v>95731</v>
      </c>
      <c r="K4356" t="s">
        <v>2005</v>
      </c>
      <c r="L4356" s="8">
        <v>0.65380787037037036</v>
      </c>
      <c r="M4356" s="8">
        <v>0.65688657407407403</v>
      </c>
      <c r="N4356" t="s">
        <v>1948</v>
      </c>
      <c r="O4356" t="s">
        <v>1948</v>
      </c>
      <c r="P4356" t="s">
        <v>1948</v>
      </c>
      <c r="Q4356" s="8">
        <v>3.0787037037037037E-3</v>
      </c>
      <c r="R4356" t="s">
        <v>1955</v>
      </c>
      <c r="S4356" t="s">
        <v>1955</v>
      </c>
      <c r="T4356" t="s">
        <v>1953</v>
      </c>
    </row>
    <row r="4357" spans="1:20" x14ac:dyDescent="0.35">
      <c r="A4357">
        <v>1226076199</v>
      </c>
      <c r="B4357">
        <v>349210</v>
      </c>
      <c r="C4357" t="s">
        <v>2055</v>
      </c>
      <c r="D4357" s="4">
        <v>44875</v>
      </c>
      <c r="E4357" s="8">
        <v>0.49820601851851848</v>
      </c>
      <c r="F4357" t="s">
        <v>6866</v>
      </c>
      <c r="G4357" t="s">
        <v>6867</v>
      </c>
      <c r="H4357" t="s">
        <v>1949</v>
      </c>
      <c r="I4357">
        <v>1</v>
      </c>
      <c r="J4357">
        <v>94631</v>
      </c>
      <c r="K4357" t="s">
        <v>1954</v>
      </c>
      <c r="L4357" s="8">
        <v>0.51181712962962966</v>
      </c>
      <c r="M4357" s="8">
        <v>0.5120717592592593</v>
      </c>
      <c r="N4357" t="s">
        <v>1948</v>
      </c>
      <c r="O4357" t="s">
        <v>1948</v>
      </c>
      <c r="P4357" t="s">
        <v>1948</v>
      </c>
      <c r="Q4357" s="8">
        <v>2.5462962962962961E-4</v>
      </c>
      <c r="R4357" t="s">
        <v>1955</v>
      </c>
      <c r="S4357" t="s">
        <v>1955</v>
      </c>
      <c r="T4357" t="s">
        <v>1953</v>
      </c>
    </row>
    <row r="4358" spans="1:20" x14ac:dyDescent="0.35">
      <c r="A4358">
        <v>1226076199</v>
      </c>
      <c r="B4358">
        <v>349210</v>
      </c>
      <c r="C4358" t="s">
        <v>2055</v>
      </c>
      <c r="D4358" s="4">
        <v>44875</v>
      </c>
      <c r="E4358" s="8">
        <v>0.49820601851851848</v>
      </c>
      <c r="F4358" t="s">
        <v>6866</v>
      </c>
      <c r="G4358" t="s">
        <v>6867</v>
      </c>
      <c r="H4358" t="s">
        <v>1949</v>
      </c>
      <c r="I4358">
        <v>1</v>
      </c>
      <c r="J4358">
        <v>94852</v>
      </c>
      <c r="K4358" t="s">
        <v>1950</v>
      </c>
      <c r="L4358" s="8">
        <v>0.51181712962962966</v>
      </c>
      <c r="M4358" s="8">
        <v>0.51320601851851855</v>
      </c>
      <c r="N4358" t="s">
        <v>1948</v>
      </c>
      <c r="O4358" t="s">
        <v>1948</v>
      </c>
      <c r="P4358" t="s">
        <v>1948</v>
      </c>
      <c r="Q4358" s="8">
        <v>1.3888888888888889E-3</v>
      </c>
      <c r="R4358" t="s">
        <v>1951</v>
      </c>
      <c r="S4358" t="s">
        <v>1973</v>
      </c>
      <c r="T4358" t="s">
        <v>1953</v>
      </c>
    </row>
    <row r="4359" spans="1:20" x14ac:dyDescent="0.35">
      <c r="A4359">
        <v>1226073836</v>
      </c>
      <c r="B4359">
        <v>349191</v>
      </c>
      <c r="C4359" t="s">
        <v>2055</v>
      </c>
      <c r="D4359" s="4">
        <v>44875</v>
      </c>
      <c r="E4359" s="8">
        <v>0.48274305555555558</v>
      </c>
      <c r="F4359" t="s">
        <v>6868</v>
      </c>
      <c r="G4359" t="s">
        <v>6869</v>
      </c>
      <c r="H4359" t="s">
        <v>2296</v>
      </c>
      <c r="I4359">
        <v>1</v>
      </c>
      <c r="J4359">
        <v>93931</v>
      </c>
      <c r="K4359" t="s">
        <v>2080</v>
      </c>
      <c r="L4359" s="8">
        <v>0.48357638888888888</v>
      </c>
      <c r="M4359" s="8">
        <v>0.487337962962963</v>
      </c>
      <c r="N4359" t="s">
        <v>1948</v>
      </c>
      <c r="O4359" t="s">
        <v>1948</v>
      </c>
      <c r="P4359" t="s">
        <v>1948</v>
      </c>
      <c r="Q4359" s="8">
        <v>3.7615740740740739E-3</v>
      </c>
      <c r="R4359" t="s">
        <v>1955</v>
      </c>
      <c r="S4359" t="s">
        <v>1955</v>
      </c>
      <c r="T4359" t="s">
        <v>1953</v>
      </c>
    </row>
    <row r="4360" spans="1:20" x14ac:dyDescent="0.35">
      <c r="A4360">
        <v>1226073836</v>
      </c>
      <c r="B4360">
        <v>349191</v>
      </c>
      <c r="C4360" t="s">
        <v>2055</v>
      </c>
      <c r="D4360" s="4">
        <v>44875</v>
      </c>
      <c r="E4360" s="8">
        <v>0.48274305555555558</v>
      </c>
      <c r="F4360" t="s">
        <v>6868</v>
      </c>
      <c r="G4360" t="s">
        <v>6869</v>
      </c>
      <c r="H4360" t="s">
        <v>2296</v>
      </c>
      <c r="I4360">
        <v>1</v>
      </c>
      <c r="J4360">
        <v>93952</v>
      </c>
      <c r="K4360" t="s">
        <v>2080</v>
      </c>
      <c r="L4360" s="8">
        <v>0.48357638888888888</v>
      </c>
      <c r="M4360" s="8">
        <v>0.49059027777777775</v>
      </c>
      <c r="N4360" t="s">
        <v>1948</v>
      </c>
      <c r="O4360" t="s">
        <v>1948</v>
      </c>
      <c r="P4360" t="s">
        <v>1948</v>
      </c>
      <c r="Q4360" s="8">
        <v>7.013888888888889E-3</v>
      </c>
      <c r="R4360" t="s">
        <v>1951</v>
      </c>
      <c r="S4360" t="s">
        <v>1952</v>
      </c>
      <c r="T4360" t="s">
        <v>1953</v>
      </c>
    </row>
    <row r="4361" spans="1:20" x14ac:dyDescent="0.35">
      <c r="A4361">
        <v>1226064175</v>
      </c>
      <c r="B4361">
        <v>349057</v>
      </c>
      <c r="C4361" t="s">
        <v>2055</v>
      </c>
      <c r="D4361" s="4">
        <v>44875</v>
      </c>
      <c r="E4361" s="8">
        <v>0.40306712962962959</v>
      </c>
      <c r="F4361" t="s">
        <v>6870</v>
      </c>
      <c r="G4361" t="s">
        <v>6871</v>
      </c>
      <c r="H4361" t="s">
        <v>1966</v>
      </c>
      <c r="I4361">
        <v>1</v>
      </c>
      <c r="J4361">
        <v>96631</v>
      </c>
      <c r="K4361" t="s">
        <v>1967</v>
      </c>
      <c r="L4361" s="8">
        <v>0.40402777777777782</v>
      </c>
      <c r="M4361" s="8">
        <v>0.40496527777777774</v>
      </c>
      <c r="N4361" t="s">
        <v>1948</v>
      </c>
      <c r="O4361" t="s">
        <v>1948</v>
      </c>
      <c r="P4361" t="s">
        <v>1948</v>
      </c>
      <c r="Q4361" s="8">
        <v>9.3750000000000007E-4</v>
      </c>
      <c r="R4361" t="s">
        <v>1955</v>
      </c>
      <c r="S4361" t="s">
        <v>1955</v>
      </c>
      <c r="T4361" t="s">
        <v>1953</v>
      </c>
    </row>
    <row r="4362" spans="1:20" x14ac:dyDescent="0.35">
      <c r="A4362">
        <v>1226063564</v>
      </c>
      <c r="B4362">
        <v>349049</v>
      </c>
      <c r="C4362" t="s">
        <v>2055</v>
      </c>
      <c r="D4362" s="4">
        <v>44875</v>
      </c>
      <c r="E4362" s="8">
        <v>0.39575231481481482</v>
      </c>
      <c r="F4362" t="s">
        <v>6872</v>
      </c>
      <c r="G4362" t="s">
        <v>6873</v>
      </c>
      <c r="H4362" t="s">
        <v>1990</v>
      </c>
      <c r="I4362">
        <v>1</v>
      </c>
      <c r="J4362">
        <v>90152</v>
      </c>
      <c r="K4362" t="s">
        <v>1963</v>
      </c>
      <c r="L4362" s="8">
        <v>0.39599537037037041</v>
      </c>
      <c r="M4362" s="8">
        <v>0.39655092592592595</v>
      </c>
      <c r="N4362" t="s">
        <v>1948</v>
      </c>
      <c r="O4362" t="s">
        <v>1948</v>
      </c>
      <c r="P4362" t="s">
        <v>1948</v>
      </c>
      <c r="Q4362" s="8">
        <v>5.5555555555555556E-4</v>
      </c>
      <c r="R4362" t="s">
        <v>1951</v>
      </c>
      <c r="S4362" t="s">
        <v>1952</v>
      </c>
      <c r="T4362" t="s">
        <v>1953</v>
      </c>
    </row>
    <row r="4363" spans="1:20" x14ac:dyDescent="0.35">
      <c r="A4363">
        <v>1226063564</v>
      </c>
      <c r="B4363">
        <v>349049</v>
      </c>
      <c r="C4363" t="s">
        <v>2055</v>
      </c>
      <c r="D4363" s="4">
        <v>44875</v>
      </c>
      <c r="E4363" s="8">
        <v>0.39575231481481482</v>
      </c>
      <c r="F4363" t="s">
        <v>6872</v>
      </c>
      <c r="G4363" t="s">
        <v>6873</v>
      </c>
      <c r="H4363" t="s">
        <v>1990</v>
      </c>
      <c r="I4363">
        <v>1</v>
      </c>
      <c r="J4363">
        <v>90431</v>
      </c>
      <c r="K4363" t="s">
        <v>1991</v>
      </c>
      <c r="L4363" s="8">
        <v>0.39599537037037041</v>
      </c>
      <c r="M4363" s="8">
        <v>0.39891203703703698</v>
      </c>
      <c r="N4363" t="s">
        <v>1948</v>
      </c>
      <c r="O4363" t="s">
        <v>1948</v>
      </c>
      <c r="P4363" t="s">
        <v>1948</v>
      </c>
      <c r="Q4363" s="8">
        <v>2.9166666666666668E-3</v>
      </c>
      <c r="R4363" t="s">
        <v>1955</v>
      </c>
      <c r="S4363" t="s">
        <v>1955</v>
      </c>
      <c r="T4363" t="s">
        <v>1953</v>
      </c>
    </row>
    <row r="4364" spans="1:20" x14ac:dyDescent="0.35">
      <c r="A4364">
        <v>1226057267</v>
      </c>
      <c r="B4364">
        <v>348991</v>
      </c>
      <c r="C4364" t="s">
        <v>2055</v>
      </c>
      <c r="D4364" s="4">
        <v>44875</v>
      </c>
      <c r="E4364" s="8">
        <v>0.33766203703703707</v>
      </c>
      <c r="F4364" t="s">
        <v>6874</v>
      </c>
      <c r="G4364" t="s">
        <v>6875</v>
      </c>
      <c r="H4364" t="s">
        <v>1983</v>
      </c>
      <c r="I4364">
        <v>1</v>
      </c>
      <c r="J4364">
        <v>93351</v>
      </c>
      <c r="K4364" t="s">
        <v>2136</v>
      </c>
      <c r="L4364" s="8">
        <v>0.34225694444444449</v>
      </c>
      <c r="M4364" s="8">
        <v>0.34734953703703703</v>
      </c>
      <c r="N4364" t="s">
        <v>1948</v>
      </c>
      <c r="O4364" t="s">
        <v>1948</v>
      </c>
      <c r="P4364" t="s">
        <v>1948</v>
      </c>
      <c r="Q4364" s="8">
        <v>5.0925925925925921E-3</v>
      </c>
      <c r="R4364" t="s">
        <v>2006</v>
      </c>
      <c r="S4364" t="s">
        <v>1952</v>
      </c>
      <c r="T4364" t="s">
        <v>1953</v>
      </c>
    </row>
    <row r="4365" spans="1:20" x14ac:dyDescent="0.35">
      <c r="A4365">
        <v>1226057267</v>
      </c>
      <c r="B4365">
        <v>348991</v>
      </c>
      <c r="C4365" t="s">
        <v>2055</v>
      </c>
      <c r="D4365" s="4">
        <v>44875</v>
      </c>
      <c r="E4365" s="8">
        <v>0.33766203703703707</v>
      </c>
      <c r="F4365" t="s">
        <v>6874</v>
      </c>
      <c r="G4365" t="s">
        <v>6875</v>
      </c>
      <c r="H4365" t="s">
        <v>1983</v>
      </c>
      <c r="I4365">
        <v>1</v>
      </c>
      <c r="J4365">
        <v>93441</v>
      </c>
      <c r="K4365" t="s">
        <v>1984</v>
      </c>
      <c r="L4365" s="8">
        <v>0.34225694444444449</v>
      </c>
      <c r="M4365" s="8">
        <v>0.34667824074074072</v>
      </c>
      <c r="N4365" t="s">
        <v>1948</v>
      </c>
      <c r="O4365" t="s">
        <v>1948</v>
      </c>
      <c r="P4365" t="s">
        <v>1948</v>
      </c>
      <c r="Q4365" s="8">
        <v>4.4212962962962956E-3</v>
      </c>
      <c r="R4365" t="s">
        <v>1955</v>
      </c>
      <c r="S4365" t="s">
        <v>1955</v>
      </c>
      <c r="T4365" t="s">
        <v>1953</v>
      </c>
    </row>
    <row r="4366" spans="1:20" x14ac:dyDescent="0.35">
      <c r="A4366">
        <v>1226054339</v>
      </c>
      <c r="B4366">
        <v>348954</v>
      </c>
      <c r="C4366" t="s">
        <v>2055</v>
      </c>
      <c r="D4366" s="4">
        <v>44875</v>
      </c>
      <c r="E4366" s="8">
        <v>0.29802083333333335</v>
      </c>
      <c r="F4366" t="s">
        <v>5458</v>
      </c>
      <c r="G4366" t="s">
        <v>5459</v>
      </c>
      <c r="H4366" t="s">
        <v>1966</v>
      </c>
      <c r="I4366">
        <v>1</v>
      </c>
      <c r="J4366">
        <v>96631</v>
      </c>
      <c r="K4366" t="s">
        <v>1967</v>
      </c>
      <c r="L4366" s="8">
        <v>0.29827546296296298</v>
      </c>
      <c r="M4366" s="8">
        <v>0.29921296296296296</v>
      </c>
      <c r="N4366" t="s">
        <v>1948</v>
      </c>
      <c r="O4366" t="s">
        <v>1948</v>
      </c>
      <c r="P4366" t="s">
        <v>1948</v>
      </c>
      <c r="Q4366" s="8">
        <v>9.3750000000000007E-4</v>
      </c>
      <c r="R4366" t="s">
        <v>1955</v>
      </c>
      <c r="S4366" t="s">
        <v>1955</v>
      </c>
      <c r="T4366" t="s">
        <v>1953</v>
      </c>
    </row>
    <row r="4367" spans="1:20" x14ac:dyDescent="0.35">
      <c r="A4367">
        <v>1226044430</v>
      </c>
      <c r="B4367">
        <v>348860</v>
      </c>
      <c r="C4367" t="s">
        <v>2055</v>
      </c>
      <c r="D4367" s="4">
        <v>44875</v>
      </c>
      <c r="E4367" s="8">
        <v>7.0717592592592596E-2</v>
      </c>
      <c r="F4367" t="s">
        <v>6876</v>
      </c>
      <c r="G4367" t="s">
        <v>6877</v>
      </c>
      <c r="H4367" t="s">
        <v>1962</v>
      </c>
      <c r="I4367">
        <v>1</v>
      </c>
      <c r="J4367">
        <v>90131</v>
      </c>
      <c r="K4367" t="s">
        <v>1963</v>
      </c>
      <c r="L4367" s="8">
        <v>9.5289351851851847E-2</v>
      </c>
      <c r="M4367" s="8">
        <v>9.6990740740740752E-2</v>
      </c>
      <c r="N4367" t="s">
        <v>1948</v>
      </c>
      <c r="O4367" t="s">
        <v>1948</v>
      </c>
      <c r="P4367" t="s">
        <v>1948</v>
      </c>
      <c r="Q4367" s="8">
        <v>1.7013888888888892E-3</v>
      </c>
      <c r="R4367" t="s">
        <v>1955</v>
      </c>
      <c r="S4367" t="s">
        <v>1955</v>
      </c>
      <c r="T4367" t="s">
        <v>1953</v>
      </c>
    </row>
    <row r="4368" spans="1:20" x14ac:dyDescent="0.35">
      <c r="A4368">
        <v>1226044430</v>
      </c>
      <c r="B4368">
        <v>348860</v>
      </c>
      <c r="C4368" t="s">
        <v>2055</v>
      </c>
      <c r="D4368" s="4">
        <v>44875</v>
      </c>
      <c r="E4368" s="8">
        <v>7.0717592592592596E-2</v>
      </c>
      <c r="F4368" t="s">
        <v>6876</v>
      </c>
      <c r="G4368" t="s">
        <v>6877</v>
      </c>
      <c r="H4368" t="s">
        <v>1962</v>
      </c>
      <c r="I4368">
        <v>1</v>
      </c>
      <c r="J4368">
        <v>90152</v>
      </c>
      <c r="K4368" t="s">
        <v>1963</v>
      </c>
      <c r="L4368" s="8">
        <v>9.5289351851851847E-2</v>
      </c>
      <c r="M4368" s="8">
        <v>9.707175925925926E-2</v>
      </c>
      <c r="N4368" t="s">
        <v>1948</v>
      </c>
      <c r="O4368" t="s">
        <v>1948</v>
      </c>
      <c r="P4368" t="s">
        <v>1948</v>
      </c>
      <c r="Q4368" s="8">
        <v>1.7824074074074072E-3</v>
      </c>
      <c r="R4368" t="s">
        <v>1951</v>
      </c>
      <c r="S4368" t="s">
        <v>1973</v>
      </c>
      <c r="T4368" t="s">
        <v>1953</v>
      </c>
    </row>
    <row r="4369" spans="1:20" x14ac:dyDescent="0.35">
      <c r="A4369">
        <v>1226044842</v>
      </c>
      <c r="B4369">
        <v>348866</v>
      </c>
      <c r="C4369" t="s">
        <v>2055</v>
      </c>
      <c r="D4369" s="4">
        <v>44875</v>
      </c>
      <c r="E4369" s="8">
        <v>8.3842592592592594E-2</v>
      </c>
      <c r="F4369" t="s">
        <v>6878</v>
      </c>
      <c r="G4369" t="s">
        <v>6879</v>
      </c>
      <c r="H4369" t="s">
        <v>1949</v>
      </c>
      <c r="I4369">
        <v>1</v>
      </c>
      <c r="J4369">
        <v>94431</v>
      </c>
      <c r="K4369" t="s">
        <v>2074</v>
      </c>
      <c r="L4369" s="8">
        <v>8.4224537037037028E-2</v>
      </c>
      <c r="M4369" s="8">
        <v>8.548611111111111E-2</v>
      </c>
      <c r="N4369" t="s">
        <v>1948</v>
      </c>
      <c r="O4369" t="s">
        <v>1948</v>
      </c>
      <c r="P4369" t="s">
        <v>1948</v>
      </c>
      <c r="Q4369" s="8">
        <v>1.261574074074074E-3</v>
      </c>
      <c r="R4369" t="s">
        <v>1955</v>
      </c>
      <c r="S4369" t="s">
        <v>1955</v>
      </c>
      <c r="T4369" t="s">
        <v>1953</v>
      </c>
    </row>
    <row r="4370" spans="1:20" x14ac:dyDescent="0.35">
      <c r="A4370">
        <v>1226040711</v>
      </c>
      <c r="B4370">
        <v>348819</v>
      </c>
      <c r="C4370" t="s">
        <v>2055</v>
      </c>
      <c r="D4370" s="4">
        <v>44875</v>
      </c>
      <c r="E4370" s="8">
        <v>1.082175925925926E-2</v>
      </c>
      <c r="F4370" t="s">
        <v>6880</v>
      </c>
      <c r="H4370" t="s">
        <v>2836</v>
      </c>
      <c r="I4370">
        <v>1</v>
      </c>
      <c r="J4370">
        <v>96631</v>
      </c>
      <c r="K4370" t="s">
        <v>1967</v>
      </c>
      <c r="L4370" s="8">
        <v>1.1597222222222222E-2</v>
      </c>
      <c r="M4370" s="8">
        <v>1.3136574074074077E-2</v>
      </c>
      <c r="N4370" t="s">
        <v>1948</v>
      </c>
      <c r="O4370" t="s">
        <v>1948</v>
      </c>
      <c r="P4370" t="s">
        <v>1948</v>
      </c>
      <c r="Q4370" s="8">
        <v>1.5393518518518519E-3</v>
      </c>
      <c r="R4370" t="s">
        <v>1955</v>
      </c>
      <c r="S4370" t="s">
        <v>1955</v>
      </c>
      <c r="T4370" t="s">
        <v>1953</v>
      </c>
    </row>
    <row r="4371" spans="1:20" x14ac:dyDescent="0.35">
      <c r="A4371">
        <v>1225991624</v>
      </c>
      <c r="B4371">
        <v>348287</v>
      </c>
      <c r="C4371" t="s">
        <v>2066</v>
      </c>
      <c r="D4371" s="4">
        <v>44874</v>
      </c>
      <c r="E4371" s="8">
        <v>0.61490740740740735</v>
      </c>
      <c r="F4371" t="s">
        <v>6881</v>
      </c>
      <c r="G4371" t="s">
        <v>6882</v>
      </c>
      <c r="H4371" t="s">
        <v>1949</v>
      </c>
      <c r="I4371">
        <v>1</v>
      </c>
      <c r="J4371">
        <v>94831</v>
      </c>
      <c r="K4371" t="s">
        <v>1950</v>
      </c>
      <c r="L4371" s="8">
        <v>0.62557870370370372</v>
      </c>
      <c r="M4371" s="8">
        <v>0.62659722222222225</v>
      </c>
      <c r="N4371" t="s">
        <v>1948</v>
      </c>
      <c r="O4371" t="s">
        <v>1948</v>
      </c>
      <c r="P4371" t="s">
        <v>1948</v>
      </c>
      <c r="Q4371" s="8">
        <v>1.0185185185185186E-3</v>
      </c>
      <c r="R4371" t="s">
        <v>1955</v>
      </c>
      <c r="S4371" t="s">
        <v>1955</v>
      </c>
      <c r="T4371" t="s">
        <v>1953</v>
      </c>
    </row>
    <row r="4372" spans="1:20" x14ac:dyDescent="0.35">
      <c r="A4372">
        <v>1225991624</v>
      </c>
      <c r="B4372">
        <v>348287</v>
      </c>
      <c r="C4372" t="s">
        <v>2066</v>
      </c>
      <c r="D4372" s="4">
        <v>44874</v>
      </c>
      <c r="E4372" s="8">
        <v>0.61490740740740735</v>
      </c>
      <c r="F4372" t="s">
        <v>6881</v>
      </c>
      <c r="G4372" t="s">
        <v>6882</v>
      </c>
      <c r="H4372" t="s">
        <v>1949</v>
      </c>
      <c r="I4372">
        <v>1</v>
      </c>
      <c r="J4372">
        <v>94852</v>
      </c>
      <c r="K4372" t="s">
        <v>1950</v>
      </c>
      <c r="L4372" s="8">
        <v>0.62557870370370372</v>
      </c>
      <c r="M4372" s="8">
        <v>0.62646990740740738</v>
      </c>
      <c r="N4372" t="s">
        <v>1948</v>
      </c>
      <c r="O4372" t="s">
        <v>1948</v>
      </c>
      <c r="P4372" t="s">
        <v>1948</v>
      </c>
      <c r="Q4372" s="8">
        <v>8.9120370370370362E-4</v>
      </c>
      <c r="R4372" t="s">
        <v>1951</v>
      </c>
      <c r="S4372" t="s">
        <v>1973</v>
      </c>
      <c r="T4372" t="s">
        <v>1953</v>
      </c>
    </row>
    <row r="4373" spans="1:20" x14ac:dyDescent="0.35">
      <c r="A4373">
        <v>1225990947</v>
      </c>
      <c r="B4373">
        <v>348280</v>
      </c>
      <c r="C4373" t="s">
        <v>2066</v>
      </c>
      <c r="D4373" s="4">
        <v>44874</v>
      </c>
      <c r="E4373" s="8">
        <v>0.61086805555555557</v>
      </c>
      <c r="F4373" t="s">
        <v>6883</v>
      </c>
      <c r="G4373" t="s">
        <v>6884</v>
      </c>
      <c r="H4373" t="s">
        <v>1957</v>
      </c>
      <c r="I4373">
        <v>1</v>
      </c>
      <c r="J4373">
        <v>92052</v>
      </c>
      <c r="K4373" t="s">
        <v>1958</v>
      </c>
      <c r="L4373" s="8">
        <v>0.61199074074074067</v>
      </c>
      <c r="M4373" s="8">
        <v>0.61464120370370368</v>
      </c>
      <c r="N4373" t="s">
        <v>1948</v>
      </c>
      <c r="O4373" t="s">
        <v>1948</v>
      </c>
      <c r="P4373" t="s">
        <v>1948</v>
      </c>
      <c r="Q4373" s="8">
        <v>2.6504629629629625E-3</v>
      </c>
      <c r="R4373" t="s">
        <v>1951</v>
      </c>
      <c r="S4373" t="s">
        <v>1952</v>
      </c>
      <c r="T4373" t="s">
        <v>1953</v>
      </c>
    </row>
    <row r="4374" spans="1:20" x14ac:dyDescent="0.35">
      <c r="A4374">
        <v>1225990947</v>
      </c>
      <c r="B4374">
        <v>348280</v>
      </c>
      <c r="C4374" t="s">
        <v>2066</v>
      </c>
      <c r="D4374" s="4">
        <v>44874</v>
      </c>
      <c r="E4374" s="8">
        <v>0.61086805555555557</v>
      </c>
      <c r="F4374" t="s">
        <v>6883</v>
      </c>
      <c r="G4374" t="s">
        <v>6884</v>
      </c>
      <c r="H4374" t="s">
        <v>1957</v>
      </c>
      <c r="I4374">
        <v>1</v>
      </c>
      <c r="J4374">
        <v>92731</v>
      </c>
      <c r="K4374" t="s">
        <v>1959</v>
      </c>
      <c r="L4374" s="8">
        <v>0.61177083333333326</v>
      </c>
      <c r="M4374" s="8">
        <v>0.61290509259259263</v>
      </c>
      <c r="N4374" t="s">
        <v>1948</v>
      </c>
      <c r="O4374" t="s">
        <v>1948</v>
      </c>
      <c r="P4374" t="s">
        <v>1948</v>
      </c>
      <c r="Q4374" s="8">
        <v>1.1342592592592591E-3</v>
      </c>
      <c r="R4374" t="s">
        <v>1955</v>
      </c>
      <c r="S4374" t="s">
        <v>1955</v>
      </c>
      <c r="T4374" t="s">
        <v>1953</v>
      </c>
    </row>
    <row r="4375" spans="1:20" x14ac:dyDescent="0.35">
      <c r="A4375">
        <v>1225936897</v>
      </c>
      <c r="B4375">
        <v>347653</v>
      </c>
      <c r="C4375" t="s">
        <v>1946</v>
      </c>
      <c r="D4375" s="4">
        <v>44873</v>
      </c>
      <c r="E4375" s="8">
        <v>0.98616898148148147</v>
      </c>
      <c r="F4375" t="s">
        <v>6885</v>
      </c>
      <c r="H4375" t="s">
        <v>2315</v>
      </c>
      <c r="I4375">
        <v>1</v>
      </c>
      <c r="J4375">
        <v>91034</v>
      </c>
      <c r="K4375" t="s">
        <v>2316</v>
      </c>
      <c r="L4375" s="8">
        <v>0.98791666666666667</v>
      </c>
      <c r="M4375" s="8">
        <v>0.98910879629629633</v>
      </c>
      <c r="N4375" t="s">
        <v>1948</v>
      </c>
      <c r="O4375" t="s">
        <v>1948</v>
      </c>
      <c r="P4375" t="s">
        <v>1948</v>
      </c>
      <c r="Q4375" s="8">
        <v>1.1921296296296296E-3</v>
      </c>
      <c r="R4375" t="s">
        <v>1955</v>
      </c>
      <c r="S4375" t="s">
        <v>1955</v>
      </c>
      <c r="T4375" t="s">
        <v>1953</v>
      </c>
    </row>
    <row r="4376" spans="1:20" x14ac:dyDescent="0.35">
      <c r="A4376">
        <v>1225933399</v>
      </c>
      <c r="B4376">
        <v>347614</v>
      </c>
      <c r="C4376" t="s">
        <v>1946</v>
      </c>
      <c r="D4376" s="4">
        <v>44873</v>
      </c>
      <c r="E4376" s="8">
        <v>0.95192129629629629</v>
      </c>
      <c r="F4376" t="s">
        <v>6886</v>
      </c>
      <c r="G4376" t="s">
        <v>6887</v>
      </c>
      <c r="H4376" t="s">
        <v>1949</v>
      </c>
      <c r="I4376">
        <v>1</v>
      </c>
      <c r="J4376">
        <v>94531</v>
      </c>
      <c r="K4376" t="s">
        <v>2049</v>
      </c>
      <c r="L4376" s="8">
        <v>0.96291666666666664</v>
      </c>
      <c r="M4376" s="8">
        <v>0.96390046296296295</v>
      </c>
      <c r="N4376" t="s">
        <v>1948</v>
      </c>
      <c r="O4376" t="s">
        <v>1948</v>
      </c>
      <c r="P4376" t="s">
        <v>1948</v>
      </c>
      <c r="Q4376" s="8">
        <v>9.8379629629629642E-4</v>
      </c>
      <c r="R4376" t="s">
        <v>1955</v>
      </c>
      <c r="S4376" t="s">
        <v>1996</v>
      </c>
      <c r="T4376" t="s">
        <v>1953</v>
      </c>
    </row>
    <row r="4377" spans="1:20" x14ac:dyDescent="0.35">
      <c r="A4377">
        <v>1225933399</v>
      </c>
      <c r="B4377">
        <v>347614</v>
      </c>
      <c r="C4377" t="s">
        <v>1946</v>
      </c>
      <c r="D4377" s="4">
        <v>44873</v>
      </c>
      <c r="E4377" s="8">
        <v>0.95192129629629629</v>
      </c>
      <c r="F4377" t="s">
        <v>6886</v>
      </c>
      <c r="G4377" t="s">
        <v>6887</v>
      </c>
      <c r="H4377" t="s">
        <v>1949</v>
      </c>
      <c r="I4377">
        <v>1</v>
      </c>
      <c r="J4377">
        <v>94852</v>
      </c>
      <c r="K4377" t="s">
        <v>1950</v>
      </c>
      <c r="L4377" s="8">
        <v>0.95884259259259252</v>
      </c>
      <c r="M4377" s="8">
        <v>0.96031250000000001</v>
      </c>
      <c r="N4377" t="s">
        <v>1948</v>
      </c>
      <c r="O4377" t="s">
        <v>1948</v>
      </c>
      <c r="P4377" t="s">
        <v>1948</v>
      </c>
      <c r="Q4377" s="8">
        <v>1.4699074074074074E-3</v>
      </c>
      <c r="R4377" t="s">
        <v>1951</v>
      </c>
      <c r="S4377" t="s">
        <v>1952</v>
      </c>
      <c r="T4377" t="s">
        <v>1953</v>
      </c>
    </row>
    <row r="4378" spans="1:20" x14ac:dyDescent="0.35">
      <c r="A4378">
        <v>1225933399</v>
      </c>
      <c r="B4378">
        <v>347614</v>
      </c>
      <c r="C4378" t="s">
        <v>1946</v>
      </c>
      <c r="D4378" s="4">
        <v>44873</v>
      </c>
      <c r="E4378" s="8">
        <v>0.95192129629629629</v>
      </c>
      <c r="F4378" t="s">
        <v>6886</v>
      </c>
      <c r="G4378" t="s">
        <v>6887</v>
      </c>
      <c r="H4378" t="s">
        <v>1949</v>
      </c>
      <c r="I4378">
        <v>1</v>
      </c>
      <c r="J4378">
        <v>94931</v>
      </c>
      <c r="K4378" t="s">
        <v>2083</v>
      </c>
      <c r="L4378" s="8">
        <v>0.95511574074074079</v>
      </c>
      <c r="M4378" s="8">
        <v>0.95767361111111116</v>
      </c>
      <c r="N4378" t="s">
        <v>1948</v>
      </c>
      <c r="O4378" t="s">
        <v>1948</v>
      </c>
      <c r="P4378" t="s">
        <v>1948</v>
      </c>
      <c r="Q4378" s="8">
        <v>2.5578703703703705E-3</v>
      </c>
      <c r="R4378" t="s">
        <v>1955</v>
      </c>
      <c r="S4378" t="s">
        <v>1955</v>
      </c>
      <c r="T4378" t="s">
        <v>1953</v>
      </c>
    </row>
    <row r="4379" spans="1:20" x14ac:dyDescent="0.35">
      <c r="A4379">
        <v>1225917698</v>
      </c>
      <c r="B4379">
        <v>347463</v>
      </c>
      <c r="C4379" t="s">
        <v>1946</v>
      </c>
      <c r="D4379" s="4">
        <v>44873</v>
      </c>
      <c r="E4379" s="8">
        <v>0.85534722222222215</v>
      </c>
      <c r="F4379" t="s">
        <v>6888</v>
      </c>
      <c r="H4379" t="s">
        <v>2315</v>
      </c>
      <c r="I4379">
        <v>1</v>
      </c>
      <c r="J4379">
        <v>91034</v>
      </c>
      <c r="K4379" t="s">
        <v>2316</v>
      </c>
      <c r="L4379" s="8">
        <v>0.85611111111111116</v>
      </c>
      <c r="M4379" s="8">
        <v>0.85702546296296289</v>
      </c>
      <c r="N4379" t="s">
        <v>1948</v>
      </c>
      <c r="O4379" t="s">
        <v>1948</v>
      </c>
      <c r="P4379" t="s">
        <v>1948</v>
      </c>
      <c r="Q4379" s="8">
        <v>9.1435185185185185E-4</v>
      </c>
      <c r="R4379" t="s">
        <v>1955</v>
      </c>
      <c r="S4379" t="s">
        <v>1955</v>
      </c>
      <c r="T4379" t="s">
        <v>1953</v>
      </c>
    </row>
    <row r="4380" spans="1:20" x14ac:dyDescent="0.35">
      <c r="A4380">
        <v>1225900338</v>
      </c>
      <c r="B4380">
        <v>347271</v>
      </c>
      <c r="C4380" t="s">
        <v>1946</v>
      </c>
      <c r="D4380" s="4">
        <v>44873</v>
      </c>
      <c r="E4380" s="8">
        <v>0.73472222222222217</v>
      </c>
      <c r="F4380" t="s">
        <v>6889</v>
      </c>
      <c r="H4380" t="s">
        <v>1972</v>
      </c>
      <c r="I4380">
        <v>1</v>
      </c>
      <c r="J4380">
        <v>91831</v>
      </c>
      <c r="K4380" t="s">
        <v>1995</v>
      </c>
      <c r="L4380" s="8">
        <v>0.7351388888888889</v>
      </c>
      <c r="M4380" s="8">
        <v>0.73739583333333336</v>
      </c>
      <c r="N4380" t="s">
        <v>1948</v>
      </c>
      <c r="O4380" t="s">
        <v>1948</v>
      </c>
      <c r="P4380" t="s">
        <v>1948</v>
      </c>
      <c r="Q4380" s="8">
        <v>2.2569444444444447E-3</v>
      </c>
      <c r="R4380" t="s">
        <v>1955</v>
      </c>
      <c r="S4380" t="s">
        <v>1955</v>
      </c>
      <c r="T4380" t="s">
        <v>1953</v>
      </c>
    </row>
    <row r="4381" spans="1:20" x14ac:dyDescent="0.35">
      <c r="A4381">
        <v>1225899771</v>
      </c>
      <c r="B4381">
        <v>347266</v>
      </c>
      <c r="C4381" t="s">
        <v>1946</v>
      </c>
      <c r="D4381" s="4">
        <v>44873</v>
      </c>
      <c r="E4381" s="8">
        <v>0.73146990740740747</v>
      </c>
      <c r="F4381" t="s">
        <v>6890</v>
      </c>
      <c r="G4381" t="s">
        <v>4121</v>
      </c>
      <c r="H4381" t="s">
        <v>1949</v>
      </c>
      <c r="I4381">
        <v>1</v>
      </c>
      <c r="J4381">
        <v>94631</v>
      </c>
      <c r="K4381" t="s">
        <v>1954</v>
      </c>
      <c r="L4381" s="8">
        <v>0.73187500000000005</v>
      </c>
      <c r="M4381" s="8">
        <v>0.73291666666666666</v>
      </c>
      <c r="N4381" t="s">
        <v>1948</v>
      </c>
      <c r="O4381" t="s">
        <v>1948</v>
      </c>
      <c r="P4381" t="s">
        <v>1948</v>
      </c>
      <c r="Q4381" s="8">
        <v>1.0416666666666667E-3</v>
      </c>
      <c r="R4381" t="s">
        <v>1955</v>
      </c>
      <c r="S4381" t="s">
        <v>1955</v>
      </c>
      <c r="T4381" t="s">
        <v>1953</v>
      </c>
    </row>
    <row r="4382" spans="1:20" x14ac:dyDescent="0.35">
      <c r="A4382">
        <v>1225883649</v>
      </c>
      <c r="B4382">
        <v>347066</v>
      </c>
      <c r="C4382" t="s">
        <v>1946</v>
      </c>
      <c r="D4382" s="4">
        <v>44873</v>
      </c>
      <c r="E4382" s="8">
        <v>0.61140046296296291</v>
      </c>
      <c r="F4382" t="s">
        <v>6891</v>
      </c>
      <c r="H4382" t="s">
        <v>1949</v>
      </c>
      <c r="I4382">
        <v>1</v>
      </c>
      <c r="J4382">
        <v>94531</v>
      </c>
      <c r="K4382" t="s">
        <v>2049</v>
      </c>
      <c r="L4382" s="8">
        <v>0.61171296296296296</v>
      </c>
      <c r="M4382" s="8">
        <v>0.61260416666666673</v>
      </c>
      <c r="N4382" t="s">
        <v>1948</v>
      </c>
      <c r="O4382" t="s">
        <v>1948</v>
      </c>
      <c r="P4382" t="s">
        <v>1948</v>
      </c>
      <c r="Q4382" s="8">
        <v>8.9120370370370362E-4</v>
      </c>
      <c r="R4382" t="s">
        <v>1955</v>
      </c>
      <c r="S4382" t="s">
        <v>1955</v>
      </c>
      <c r="T4382" t="s">
        <v>1953</v>
      </c>
    </row>
    <row r="4383" spans="1:20" x14ac:dyDescent="0.35">
      <c r="A4383">
        <v>1225871701</v>
      </c>
      <c r="B4383">
        <v>346927</v>
      </c>
      <c r="C4383" t="s">
        <v>1946</v>
      </c>
      <c r="D4383" s="4">
        <v>44873</v>
      </c>
      <c r="E4383" s="8">
        <v>0.51388888888888895</v>
      </c>
      <c r="F4383" t="s">
        <v>6892</v>
      </c>
      <c r="G4383" t="s">
        <v>6893</v>
      </c>
      <c r="H4383" t="s">
        <v>2352</v>
      </c>
      <c r="I4383">
        <v>1</v>
      </c>
      <c r="J4383">
        <v>95474</v>
      </c>
      <c r="K4383" t="s">
        <v>2267</v>
      </c>
      <c r="L4383" s="8">
        <v>0.52099537037037036</v>
      </c>
      <c r="M4383" s="8">
        <v>0.52400462962962957</v>
      </c>
      <c r="N4383" t="s">
        <v>1948</v>
      </c>
      <c r="O4383" t="s">
        <v>1948</v>
      </c>
      <c r="P4383" t="s">
        <v>1948</v>
      </c>
      <c r="Q4383" s="8">
        <v>3.0092592592592588E-3</v>
      </c>
      <c r="R4383" t="s">
        <v>2224</v>
      </c>
      <c r="S4383" t="s">
        <v>2027</v>
      </c>
      <c r="T4383" t="s">
        <v>1953</v>
      </c>
    </row>
    <row r="4384" spans="1:20" x14ac:dyDescent="0.35">
      <c r="A4384">
        <v>1225853083</v>
      </c>
      <c r="B4384">
        <v>346671</v>
      </c>
      <c r="C4384" t="s">
        <v>1946</v>
      </c>
      <c r="D4384" s="4">
        <v>44873</v>
      </c>
      <c r="E4384" s="8">
        <v>0.30050925925925925</v>
      </c>
      <c r="F4384" t="s">
        <v>4175</v>
      </c>
      <c r="G4384" t="s">
        <v>4176</v>
      </c>
      <c r="H4384" t="s">
        <v>1949</v>
      </c>
      <c r="I4384">
        <v>1</v>
      </c>
      <c r="J4384">
        <v>94631</v>
      </c>
      <c r="K4384" t="s">
        <v>1954</v>
      </c>
      <c r="L4384" s="8">
        <v>0.30064814814814816</v>
      </c>
      <c r="M4384" s="8">
        <v>0.30204861111111109</v>
      </c>
      <c r="N4384" t="s">
        <v>1948</v>
      </c>
      <c r="O4384" t="s">
        <v>1948</v>
      </c>
      <c r="P4384" t="s">
        <v>1948</v>
      </c>
      <c r="Q4384" s="8">
        <v>1.4004629629629629E-3</v>
      </c>
      <c r="R4384" t="s">
        <v>1955</v>
      </c>
      <c r="S4384" t="s">
        <v>1955</v>
      </c>
      <c r="T4384" t="s">
        <v>1953</v>
      </c>
    </row>
    <row r="4385" spans="1:20" x14ac:dyDescent="0.35">
      <c r="A4385">
        <v>1225844818</v>
      </c>
      <c r="B4385">
        <v>346589</v>
      </c>
      <c r="C4385" t="s">
        <v>1946</v>
      </c>
      <c r="D4385" s="4">
        <v>44873</v>
      </c>
      <c r="E4385" s="8">
        <v>9.3229166666666655E-2</v>
      </c>
      <c r="F4385" t="s">
        <v>6894</v>
      </c>
      <c r="H4385" t="s">
        <v>1949</v>
      </c>
      <c r="I4385">
        <v>1</v>
      </c>
      <c r="J4385">
        <v>94631</v>
      </c>
      <c r="K4385" t="s">
        <v>1954</v>
      </c>
      <c r="L4385" s="8">
        <v>9.4305555555555545E-2</v>
      </c>
      <c r="M4385" s="8">
        <v>9.5914351851851862E-2</v>
      </c>
      <c r="N4385" t="s">
        <v>1948</v>
      </c>
      <c r="O4385" t="s">
        <v>1948</v>
      </c>
      <c r="P4385" t="s">
        <v>1948</v>
      </c>
      <c r="Q4385" s="8">
        <v>1.6087962962962963E-3</v>
      </c>
      <c r="R4385" t="s">
        <v>1955</v>
      </c>
      <c r="S4385" t="s">
        <v>1955</v>
      </c>
      <c r="T4385" t="s">
        <v>2004</v>
      </c>
    </row>
    <row r="4386" spans="1:20" x14ac:dyDescent="0.35">
      <c r="A4386">
        <v>1225837046</v>
      </c>
      <c r="B4386">
        <v>346498</v>
      </c>
      <c r="C4386" t="s">
        <v>1969</v>
      </c>
      <c r="D4386" s="4">
        <v>44872</v>
      </c>
      <c r="E4386" s="8">
        <v>0.98708333333333342</v>
      </c>
      <c r="F4386" t="s">
        <v>6895</v>
      </c>
      <c r="H4386" t="s">
        <v>1962</v>
      </c>
      <c r="I4386">
        <v>1</v>
      </c>
      <c r="J4386">
        <v>90131</v>
      </c>
      <c r="K4386" t="s">
        <v>1963</v>
      </c>
      <c r="L4386" s="8">
        <v>0.98777777777777775</v>
      </c>
      <c r="M4386" s="8">
        <v>0.98922453703703705</v>
      </c>
      <c r="N4386" t="s">
        <v>1948</v>
      </c>
      <c r="O4386" t="s">
        <v>1948</v>
      </c>
      <c r="P4386" t="s">
        <v>1948</v>
      </c>
      <c r="Q4386" s="8">
        <v>1.4467592592592594E-3</v>
      </c>
      <c r="R4386" t="s">
        <v>1955</v>
      </c>
      <c r="S4386" t="s">
        <v>1955</v>
      </c>
      <c r="T4386" t="s">
        <v>1953</v>
      </c>
    </row>
    <row r="4387" spans="1:20" x14ac:dyDescent="0.35">
      <c r="A4387" s="9">
        <v>1259871208</v>
      </c>
      <c r="B4387" s="9">
        <v>258024</v>
      </c>
      <c r="C4387" s="9" t="s">
        <v>2017</v>
      </c>
      <c r="D4387" s="10">
        <v>45157</v>
      </c>
      <c r="E4387" s="11">
        <v>0.46784722222222225</v>
      </c>
      <c r="F4387" s="9" t="s">
        <v>5512</v>
      </c>
      <c r="G4387" s="9" t="s">
        <v>5513</v>
      </c>
      <c r="H4387" s="9" t="s">
        <v>2063</v>
      </c>
      <c r="I4387" s="9">
        <v>1</v>
      </c>
      <c r="J4387" s="9">
        <v>95531</v>
      </c>
      <c r="K4387" s="9" t="s">
        <v>2026</v>
      </c>
      <c r="L4387" s="11">
        <v>0.47881944444444446</v>
      </c>
      <c r="M4387" s="11">
        <v>0.48245370370370372</v>
      </c>
      <c r="N4387" s="9" t="s">
        <v>1948</v>
      </c>
      <c r="O4387" s="9" t="s">
        <v>1948</v>
      </c>
      <c r="P4387" s="9" t="s">
        <v>1948</v>
      </c>
      <c r="Q4387" s="11">
        <v>3.6342592592592594E-3</v>
      </c>
      <c r="R4387" s="9" t="s">
        <v>1955</v>
      </c>
      <c r="S4387" s="9" t="s">
        <v>1955</v>
      </c>
      <c r="T4387" s="9" t="s">
        <v>1953</v>
      </c>
    </row>
    <row r="4388" spans="1:20" x14ac:dyDescent="0.35">
      <c r="A4388">
        <v>1225798133</v>
      </c>
      <c r="B4388">
        <v>346080</v>
      </c>
      <c r="C4388" t="s">
        <v>1969</v>
      </c>
      <c r="D4388" s="4">
        <v>44872</v>
      </c>
      <c r="E4388" s="8">
        <v>0.66769675925925931</v>
      </c>
      <c r="F4388" t="s">
        <v>6896</v>
      </c>
      <c r="H4388" t="s">
        <v>2009</v>
      </c>
      <c r="I4388">
        <v>1</v>
      </c>
      <c r="J4388">
        <v>90374</v>
      </c>
      <c r="K4388" t="s">
        <v>2010</v>
      </c>
      <c r="L4388" s="8">
        <v>0.67707175925925922</v>
      </c>
      <c r="M4388" s="8">
        <v>0.67714120370370379</v>
      </c>
      <c r="N4388" t="s">
        <v>1948</v>
      </c>
      <c r="O4388" t="s">
        <v>1948</v>
      </c>
      <c r="P4388" t="s">
        <v>1948</v>
      </c>
      <c r="Q4388" s="8">
        <v>6.9444444444444444E-5</v>
      </c>
      <c r="R4388" t="s">
        <v>2224</v>
      </c>
      <c r="S4388" t="s">
        <v>2224</v>
      </c>
      <c r="T4388" t="s">
        <v>2004</v>
      </c>
    </row>
    <row r="4389" spans="1:20" x14ac:dyDescent="0.35">
      <c r="A4389" s="9">
        <v>1225780811</v>
      </c>
      <c r="B4389" s="9">
        <v>345880</v>
      </c>
      <c r="C4389" s="9" t="s">
        <v>1969</v>
      </c>
      <c r="D4389" s="10">
        <v>44872</v>
      </c>
      <c r="E4389" s="11">
        <v>0.52552083333333333</v>
      </c>
      <c r="F4389" s="9" t="s">
        <v>6897</v>
      </c>
      <c r="G4389" s="9" t="s">
        <v>6898</v>
      </c>
      <c r="H4389" s="9" t="s">
        <v>2054</v>
      </c>
      <c r="I4389" s="9">
        <v>1</v>
      </c>
      <c r="J4389" s="9">
        <v>90134</v>
      </c>
      <c r="K4389" s="9" t="s">
        <v>2217</v>
      </c>
      <c r="L4389" s="11">
        <v>0.52622685185185192</v>
      </c>
      <c r="M4389" s="11">
        <v>0.52899305555555554</v>
      </c>
      <c r="N4389" s="9" t="s">
        <v>1948</v>
      </c>
      <c r="O4389" s="9" t="s">
        <v>1948</v>
      </c>
      <c r="P4389" s="9" t="s">
        <v>1948</v>
      </c>
      <c r="Q4389" s="11">
        <v>2.7662037037037034E-3</v>
      </c>
      <c r="R4389" s="9" t="s">
        <v>1955</v>
      </c>
      <c r="S4389" s="9" t="s">
        <v>1955</v>
      </c>
      <c r="T4389" s="9" t="s">
        <v>2004</v>
      </c>
    </row>
    <row r="4390" spans="1:20" x14ac:dyDescent="0.35">
      <c r="A4390" s="9">
        <v>1225780811</v>
      </c>
      <c r="B4390" s="9">
        <v>345880</v>
      </c>
      <c r="C4390" s="9" t="s">
        <v>1969</v>
      </c>
      <c r="D4390" s="10">
        <v>44872</v>
      </c>
      <c r="E4390" s="11">
        <v>0.52552083333333333</v>
      </c>
      <c r="F4390" s="9" t="s">
        <v>6897</v>
      </c>
      <c r="G4390" s="9" t="s">
        <v>6898</v>
      </c>
      <c r="H4390" s="9" t="s">
        <v>2054</v>
      </c>
      <c r="I4390" s="9">
        <v>1</v>
      </c>
      <c r="J4390" s="9">
        <v>95134</v>
      </c>
      <c r="K4390" s="9" t="s">
        <v>1980</v>
      </c>
      <c r="L4390" s="11">
        <v>0.52622685185185192</v>
      </c>
      <c r="M4390" s="11">
        <v>0.52747685185185189</v>
      </c>
      <c r="N4390" s="9" t="s">
        <v>1948</v>
      </c>
      <c r="O4390" s="9" t="s">
        <v>1948</v>
      </c>
      <c r="P4390" s="9" t="s">
        <v>1948</v>
      </c>
      <c r="Q4390" s="11">
        <v>1.25E-3</v>
      </c>
      <c r="R4390" s="9" t="s">
        <v>1955</v>
      </c>
      <c r="S4390" s="9" t="s">
        <v>1955</v>
      </c>
      <c r="T4390" s="9" t="s">
        <v>1953</v>
      </c>
    </row>
    <row r="4391" spans="1:20" x14ac:dyDescent="0.35">
      <c r="A4391">
        <v>1225761372</v>
      </c>
      <c r="B4391">
        <v>345626</v>
      </c>
      <c r="C4391" t="s">
        <v>1969</v>
      </c>
      <c r="D4391" s="4">
        <v>44872</v>
      </c>
      <c r="E4391" s="8">
        <v>0.2942939814814815</v>
      </c>
      <c r="F4391" t="s">
        <v>6899</v>
      </c>
      <c r="H4391" t="s">
        <v>1983</v>
      </c>
      <c r="I4391">
        <v>1</v>
      </c>
      <c r="J4391">
        <v>90111</v>
      </c>
      <c r="K4391" t="s">
        <v>1963</v>
      </c>
      <c r="L4391" s="8">
        <v>0.29496527777777776</v>
      </c>
      <c r="M4391" s="8">
        <v>0.29649305555555555</v>
      </c>
      <c r="N4391" t="s">
        <v>1948</v>
      </c>
      <c r="O4391" t="s">
        <v>1948</v>
      </c>
      <c r="P4391" t="s">
        <v>1948</v>
      </c>
      <c r="Q4391" s="8">
        <v>1.5277777777777779E-3</v>
      </c>
      <c r="R4391" t="s">
        <v>2111</v>
      </c>
      <c r="S4391" t="s">
        <v>2111</v>
      </c>
      <c r="T4391" t="s">
        <v>1953</v>
      </c>
    </row>
    <row r="4392" spans="1:20" x14ac:dyDescent="0.35">
      <c r="A4392">
        <v>1225761372</v>
      </c>
      <c r="B4392">
        <v>345626</v>
      </c>
      <c r="C4392" t="s">
        <v>1969</v>
      </c>
      <c r="D4392" s="4">
        <v>44872</v>
      </c>
      <c r="E4392" s="8">
        <v>0.2942939814814815</v>
      </c>
      <c r="F4392" t="s">
        <v>6899</v>
      </c>
      <c r="H4392" t="s">
        <v>1983</v>
      </c>
      <c r="I4392">
        <v>1</v>
      </c>
      <c r="J4392">
        <v>96531</v>
      </c>
      <c r="K4392" t="s">
        <v>2032</v>
      </c>
      <c r="L4392" s="8">
        <v>0.29496527777777776</v>
      </c>
      <c r="M4392" s="8">
        <v>0.2976273148148148</v>
      </c>
      <c r="N4392" t="s">
        <v>1948</v>
      </c>
      <c r="O4392" t="s">
        <v>1948</v>
      </c>
      <c r="P4392" t="s">
        <v>1948</v>
      </c>
      <c r="Q4392" s="8">
        <v>2.6620370370370374E-3</v>
      </c>
      <c r="R4392" t="s">
        <v>1955</v>
      </c>
      <c r="S4392" t="s">
        <v>1955</v>
      </c>
      <c r="T4392" t="s">
        <v>1953</v>
      </c>
    </row>
    <row r="4393" spans="1:20" x14ac:dyDescent="0.35">
      <c r="A4393">
        <v>1225761372</v>
      </c>
      <c r="B4393">
        <v>345626</v>
      </c>
      <c r="C4393" t="s">
        <v>1969</v>
      </c>
      <c r="D4393" s="4">
        <v>44872</v>
      </c>
      <c r="E4393" s="8">
        <v>0.2942939814814815</v>
      </c>
      <c r="F4393" t="s">
        <v>6899</v>
      </c>
      <c r="H4393" t="s">
        <v>1983</v>
      </c>
      <c r="I4393">
        <v>1</v>
      </c>
      <c r="J4393">
        <v>93441</v>
      </c>
      <c r="K4393" t="s">
        <v>1984</v>
      </c>
      <c r="L4393" s="8">
        <v>0.29496527777777776</v>
      </c>
      <c r="M4393" s="8">
        <v>0.29944444444444446</v>
      </c>
      <c r="N4393" t="s">
        <v>1948</v>
      </c>
      <c r="O4393" t="s">
        <v>1948</v>
      </c>
      <c r="P4393" t="s">
        <v>1948</v>
      </c>
      <c r="Q4393" s="8">
        <v>4.4791666666666669E-3</v>
      </c>
      <c r="R4393" t="s">
        <v>1955</v>
      </c>
      <c r="S4393" t="s">
        <v>1955</v>
      </c>
      <c r="T4393" t="s">
        <v>1953</v>
      </c>
    </row>
    <row r="4394" spans="1:20" x14ac:dyDescent="0.35">
      <c r="A4394">
        <v>1225743129</v>
      </c>
      <c r="B4394">
        <v>345415</v>
      </c>
      <c r="C4394" t="s">
        <v>1987</v>
      </c>
      <c r="D4394" s="4">
        <v>44871</v>
      </c>
      <c r="E4394" s="8">
        <v>0.90339120370370374</v>
      </c>
      <c r="F4394" t="s">
        <v>6900</v>
      </c>
      <c r="G4394" t="s">
        <v>6901</v>
      </c>
      <c r="H4394" t="s">
        <v>1949</v>
      </c>
      <c r="I4394">
        <v>1</v>
      </c>
      <c r="J4394">
        <v>94452</v>
      </c>
      <c r="K4394" t="s">
        <v>2074</v>
      </c>
      <c r="L4394" s="8">
        <v>0.90443287037037035</v>
      </c>
      <c r="M4394" s="8">
        <v>0.90611111111111109</v>
      </c>
      <c r="N4394" t="s">
        <v>1948</v>
      </c>
      <c r="O4394" t="s">
        <v>1948</v>
      </c>
      <c r="P4394" t="s">
        <v>1948</v>
      </c>
      <c r="Q4394" s="8">
        <v>1.6782407407407406E-3</v>
      </c>
      <c r="R4394" t="s">
        <v>1951</v>
      </c>
      <c r="S4394" t="s">
        <v>1952</v>
      </c>
      <c r="T4394" t="s">
        <v>1953</v>
      </c>
    </row>
    <row r="4395" spans="1:20" x14ac:dyDescent="0.35">
      <c r="A4395">
        <v>1225743129</v>
      </c>
      <c r="B4395">
        <v>345415</v>
      </c>
      <c r="C4395" t="s">
        <v>1987</v>
      </c>
      <c r="D4395" s="4">
        <v>44871</v>
      </c>
      <c r="E4395" s="8">
        <v>0.90339120370370374</v>
      </c>
      <c r="F4395" t="s">
        <v>6900</v>
      </c>
      <c r="G4395" t="s">
        <v>6901</v>
      </c>
      <c r="H4395" t="s">
        <v>1949</v>
      </c>
      <c r="I4395">
        <v>1</v>
      </c>
      <c r="J4395">
        <v>94631</v>
      </c>
      <c r="K4395" t="s">
        <v>1954</v>
      </c>
      <c r="L4395" s="8">
        <v>0.90398148148148139</v>
      </c>
      <c r="M4395" s="8">
        <v>0.90513888888888883</v>
      </c>
      <c r="N4395" t="s">
        <v>1948</v>
      </c>
      <c r="O4395" t="s">
        <v>1948</v>
      </c>
      <c r="P4395" t="s">
        <v>1948</v>
      </c>
      <c r="Q4395" s="8">
        <v>1.1574074074074073E-3</v>
      </c>
      <c r="R4395" t="s">
        <v>1955</v>
      </c>
      <c r="S4395" t="s">
        <v>1955</v>
      </c>
      <c r="T4395" t="s">
        <v>1953</v>
      </c>
    </row>
    <row r="4396" spans="1:20" x14ac:dyDescent="0.35">
      <c r="A4396">
        <v>1225740149</v>
      </c>
      <c r="B4396">
        <v>345378</v>
      </c>
      <c r="C4396" t="s">
        <v>1987</v>
      </c>
      <c r="D4396" s="4">
        <v>44871</v>
      </c>
      <c r="E4396" s="8">
        <v>0.87194444444444441</v>
      </c>
      <c r="F4396" t="s">
        <v>6902</v>
      </c>
      <c r="G4396" t="s">
        <v>6903</v>
      </c>
      <c r="H4396" t="s">
        <v>1962</v>
      </c>
      <c r="I4396">
        <v>1</v>
      </c>
      <c r="J4396">
        <v>90152</v>
      </c>
      <c r="K4396" t="s">
        <v>1963</v>
      </c>
      <c r="L4396" s="8">
        <v>0.87996527777777789</v>
      </c>
      <c r="M4396" s="8">
        <v>0.88104166666666661</v>
      </c>
      <c r="N4396" t="s">
        <v>1948</v>
      </c>
      <c r="O4396" t="s">
        <v>1948</v>
      </c>
      <c r="P4396" t="s">
        <v>1948</v>
      </c>
      <c r="Q4396" s="8">
        <v>1.0763888888888889E-3</v>
      </c>
      <c r="R4396" t="s">
        <v>1951</v>
      </c>
      <c r="S4396" t="s">
        <v>1973</v>
      </c>
      <c r="T4396" t="s">
        <v>1953</v>
      </c>
    </row>
    <row r="4397" spans="1:20" x14ac:dyDescent="0.35">
      <c r="A4397">
        <v>1225717099</v>
      </c>
      <c r="B4397">
        <v>345109</v>
      </c>
      <c r="C4397" t="s">
        <v>1987</v>
      </c>
      <c r="D4397" s="4">
        <v>44871</v>
      </c>
      <c r="E4397" s="8">
        <v>0.61129629629629634</v>
      </c>
      <c r="F4397" t="s">
        <v>6904</v>
      </c>
      <c r="G4397" t="s">
        <v>6905</v>
      </c>
      <c r="H4397" t="s">
        <v>1949</v>
      </c>
      <c r="I4397">
        <v>1</v>
      </c>
      <c r="J4397">
        <v>94431</v>
      </c>
      <c r="K4397" t="s">
        <v>2074</v>
      </c>
      <c r="L4397" s="8">
        <v>0.61170138888888892</v>
      </c>
      <c r="M4397" s="8">
        <v>0.61362268518518526</v>
      </c>
      <c r="N4397" t="s">
        <v>1948</v>
      </c>
      <c r="O4397" t="s">
        <v>1948</v>
      </c>
      <c r="P4397" t="s">
        <v>1948</v>
      </c>
      <c r="Q4397" s="8">
        <v>1.9212962962962962E-3</v>
      </c>
      <c r="R4397" t="s">
        <v>1955</v>
      </c>
      <c r="S4397" t="s">
        <v>1955</v>
      </c>
      <c r="T4397" t="s">
        <v>1953</v>
      </c>
    </row>
    <row r="4398" spans="1:20" x14ac:dyDescent="0.35">
      <c r="A4398">
        <v>1225706620</v>
      </c>
      <c r="B4398">
        <v>344997</v>
      </c>
      <c r="C4398" t="s">
        <v>1987</v>
      </c>
      <c r="D4398" s="4">
        <v>44871</v>
      </c>
      <c r="E4398" s="8">
        <v>0.51437500000000003</v>
      </c>
      <c r="F4398" t="s">
        <v>6906</v>
      </c>
      <c r="G4398" t="s">
        <v>6907</v>
      </c>
      <c r="H4398" t="s">
        <v>2073</v>
      </c>
      <c r="I4398">
        <v>1</v>
      </c>
      <c r="J4398">
        <v>90731</v>
      </c>
      <c r="K4398" t="s">
        <v>5945</v>
      </c>
      <c r="L4398" s="8">
        <v>0.51620370370370372</v>
      </c>
      <c r="M4398" s="8">
        <v>0.51915509259259263</v>
      </c>
      <c r="N4398" t="s">
        <v>1948</v>
      </c>
      <c r="O4398" t="s">
        <v>1948</v>
      </c>
      <c r="P4398" t="s">
        <v>1948</v>
      </c>
      <c r="Q4398" s="8">
        <v>2.9513888888888888E-3</v>
      </c>
      <c r="R4398" t="s">
        <v>1955</v>
      </c>
      <c r="S4398" t="s">
        <v>1955</v>
      </c>
      <c r="T4398" t="s">
        <v>1953</v>
      </c>
    </row>
    <row r="4399" spans="1:20" x14ac:dyDescent="0.35">
      <c r="A4399">
        <v>1225699042</v>
      </c>
      <c r="B4399">
        <v>344893</v>
      </c>
      <c r="C4399" t="s">
        <v>1987</v>
      </c>
      <c r="D4399" s="4">
        <v>44871</v>
      </c>
      <c r="E4399" s="8">
        <v>0.42298611111111112</v>
      </c>
      <c r="F4399" t="s">
        <v>6908</v>
      </c>
      <c r="G4399" t="s">
        <v>6909</v>
      </c>
      <c r="H4399" t="s">
        <v>2206</v>
      </c>
      <c r="I4399">
        <v>1</v>
      </c>
      <c r="J4399">
        <v>91331</v>
      </c>
      <c r="K4399" t="s">
        <v>2207</v>
      </c>
      <c r="L4399" s="8">
        <v>0.44517361111111109</v>
      </c>
      <c r="M4399" s="8">
        <v>0.4478125</v>
      </c>
      <c r="N4399" t="s">
        <v>1948</v>
      </c>
      <c r="O4399" t="s">
        <v>1948</v>
      </c>
      <c r="P4399" t="s">
        <v>1948</v>
      </c>
      <c r="Q4399" s="8">
        <v>2.6388888888888885E-3</v>
      </c>
      <c r="R4399" t="s">
        <v>1955</v>
      </c>
      <c r="S4399" t="s">
        <v>1955</v>
      </c>
      <c r="T4399" t="s">
        <v>1953</v>
      </c>
    </row>
    <row r="4400" spans="1:20" x14ac:dyDescent="0.35">
      <c r="A4400">
        <v>1225699042</v>
      </c>
      <c r="B4400">
        <v>344893</v>
      </c>
      <c r="C4400" t="s">
        <v>1987</v>
      </c>
      <c r="D4400" s="4">
        <v>44871</v>
      </c>
      <c r="E4400" s="8">
        <v>0.42298611111111112</v>
      </c>
      <c r="F4400" t="s">
        <v>6908</v>
      </c>
      <c r="G4400" t="s">
        <v>6909</v>
      </c>
      <c r="H4400" t="s">
        <v>2206</v>
      </c>
      <c r="I4400">
        <v>1</v>
      </c>
      <c r="J4400">
        <v>91351</v>
      </c>
      <c r="K4400" t="s">
        <v>2207</v>
      </c>
      <c r="L4400" s="8">
        <v>0.44517361111111109</v>
      </c>
      <c r="M4400" s="8">
        <v>0.44796296296296295</v>
      </c>
      <c r="N4400" t="s">
        <v>1948</v>
      </c>
      <c r="O4400" t="s">
        <v>1948</v>
      </c>
      <c r="P4400" t="s">
        <v>1948</v>
      </c>
      <c r="Q4400" s="8">
        <v>2.7893518518518519E-3</v>
      </c>
      <c r="R4400" t="s">
        <v>2006</v>
      </c>
      <c r="S4400" t="s">
        <v>1973</v>
      </c>
      <c r="T4400" t="s">
        <v>1953</v>
      </c>
    </row>
    <row r="4401" spans="1:20" x14ac:dyDescent="0.35">
      <c r="A4401">
        <v>1225701479</v>
      </c>
      <c r="B4401">
        <v>344935</v>
      </c>
      <c r="C4401" t="s">
        <v>1987</v>
      </c>
      <c r="D4401" s="4">
        <v>44871</v>
      </c>
      <c r="E4401" s="8">
        <v>0.44225694444444441</v>
      </c>
      <c r="F4401" t="s">
        <v>6910</v>
      </c>
      <c r="G4401" t="s">
        <v>6911</v>
      </c>
      <c r="H4401" t="s">
        <v>2296</v>
      </c>
      <c r="I4401">
        <v>1</v>
      </c>
      <c r="J4401">
        <v>93931</v>
      </c>
      <c r="K4401" t="s">
        <v>2080</v>
      </c>
      <c r="L4401" s="8">
        <v>0.44258101851851855</v>
      </c>
      <c r="M4401" s="8">
        <v>0.44701388888888888</v>
      </c>
      <c r="N4401" t="s">
        <v>1948</v>
      </c>
      <c r="O4401" t="s">
        <v>1948</v>
      </c>
      <c r="P4401" t="s">
        <v>1948</v>
      </c>
      <c r="Q4401" s="8">
        <v>4.4328703703703709E-3</v>
      </c>
      <c r="R4401" t="s">
        <v>1955</v>
      </c>
      <c r="S4401" t="s">
        <v>1955</v>
      </c>
      <c r="T4401" t="s">
        <v>2004</v>
      </c>
    </row>
    <row r="4402" spans="1:20" x14ac:dyDescent="0.35">
      <c r="A4402">
        <v>1225701479</v>
      </c>
      <c r="B4402">
        <v>344935</v>
      </c>
      <c r="C4402" t="s">
        <v>1987</v>
      </c>
      <c r="D4402" s="4">
        <v>44871</v>
      </c>
      <c r="E4402" s="8">
        <v>0.44225694444444441</v>
      </c>
      <c r="F4402" t="s">
        <v>6910</v>
      </c>
      <c r="G4402" t="s">
        <v>6911</v>
      </c>
      <c r="H4402" t="s">
        <v>2296</v>
      </c>
      <c r="I4402">
        <v>1</v>
      </c>
      <c r="J4402">
        <v>93952</v>
      </c>
      <c r="K4402" t="s">
        <v>2080</v>
      </c>
      <c r="L4402" s="8">
        <v>0.44258101851851855</v>
      </c>
      <c r="M4402" s="8">
        <v>0.44775462962962959</v>
      </c>
      <c r="N4402" t="s">
        <v>1948</v>
      </c>
      <c r="O4402" t="s">
        <v>1948</v>
      </c>
      <c r="P4402" t="s">
        <v>1948</v>
      </c>
      <c r="Q4402" s="8">
        <v>5.1736111111111115E-3</v>
      </c>
      <c r="R4402" t="s">
        <v>1951</v>
      </c>
      <c r="S4402" t="s">
        <v>1952</v>
      </c>
      <c r="T4402" t="s">
        <v>2004</v>
      </c>
    </row>
    <row r="4403" spans="1:20" x14ac:dyDescent="0.35">
      <c r="A4403">
        <v>1225668056</v>
      </c>
      <c r="B4403">
        <v>344520</v>
      </c>
      <c r="C4403" t="s">
        <v>2017</v>
      </c>
      <c r="D4403" s="4">
        <v>44870</v>
      </c>
      <c r="E4403" s="8">
        <v>0.98734953703703709</v>
      </c>
      <c r="F4403" t="s">
        <v>6912</v>
      </c>
      <c r="G4403" t="s">
        <v>6913</v>
      </c>
      <c r="H4403" t="s">
        <v>1949</v>
      </c>
      <c r="I4403">
        <v>1</v>
      </c>
      <c r="J4403">
        <v>94631</v>
      </c>
      <c r="K4403" t="s">
        <v>1954</v>
      </c>
      <c r="L4403" s="8">
        <v>0.98763888888888884</v>
      </c>
      <c r="M4403" s="8">
        <v>0.98859953703703696</v>
      </c>
      <c r="N4403" t="s">
        <v>1948</v>
      </c>
      <c r="O4403" t="s">
        <v>1948</v>
      </c>
      <c r="P4403" t="s">
        <v>1948</v>
      </c>
      <c r="Q4403" s="8">
        <v>9.6064814814814808E-4</v>
      </c>
      <c r="R4403" t="s">
        <v>1955</v>
      </c>
      <c r="S4403" t="s">
        <v>1955</v>
      </c>
      <c r="T4403" t="s">
        <v>2004</v>
      </c>
    </row>
    <row r="4404" spans="1:20" x14ac:dyDescent="0.35">
      <c r="A4404">
        <v>1225657297</v>
      </c>
      <c r="B4404">
        <v>344383</v>
      </c>
      <c r="C4404" t="s">
        <v>2017</v>
      </c>
      <c r="D4404" s="4">
        <v>44870</v>
      </c>
      <c r="E4404" s="8">
        <v>0.90259259259259261</v>
      </c>
      <c r="F4404" t="s">
        <v>6914</v>
      </c>
      <c r="G4404" t="s">
        <v>6915</v>
      </c>
      <c r="H4404" t="s">
        <v>1949</v>
      </c>
      <c r="I4404">
        <v>1</v>
      </c>
      <c r="J4404">
        <v>94631</v>
      </c>
      <c r="K4404" t="s">
        <v>1954</v>
      </c>
      <c r="L4404" s="8">
        <v>0.91818287037037039</v>
      </c>
      <c r="M4404" s="8">
        <v>0.91892361111111109</v>
      </c>
      <c r="N4404" t="s">
        <v>1948</v>
      </c>
      <c r="O4404" t="s">
        <v>1948</v>
      </c>
      <c r="P4404" t="s">
        <v>1948</v>
      </c>
      <c r="Q4404" s="8">
        <v>7.407407407407407E-4</v>
      </c>
      <c r="R4404" t="s">
        <v>1955</v>
      </c>
      <c r="S4404" t="s">
        <v>1955</v>
      </c>
      <c r="T4404" t="s">
        <v>1953</v>
      </c>
    </row>
    <row r="4405" spans="1:20" x14ac:dyDescent="0.35">
      <c r="A4405">
        <v>1225657297</v>
      </c>
      <c r="B4405">
        <v>344383</v>
      </c>
      <c r="C4405" t="s">
        <v>2017</v>
      </c>
      <c r="D4405" s="4">
        <v>44870</v>
      </c>
      <c r="E4405" s="8">
        <v>0.90259259259259261</v>
      </c>
      <c r="F4405" t="s">
        <v>6914</v>
      </c>
      <c r="G4405" t="s">
        <v>6915</v>
      </c>
      <c r="H4405" t="s">
        <v>1949</v>
      </c>
      <c r="I4405">
        <v>1</v>
      </c>
      <c r="J4405">
        <v>94852</v>
      </c>
      <c r="K4405" t="s">
        <v>1950</v>
      </c>
      <c r="L4405" s="8">
        <v>0.91818287037037039</v>
      </c>
      <c r="M4405" s="8">
        <v>0.91907407407407404</v>
      </c>
      <c r="N4405" t="s">
        <v>1948</v>
      </c>
      <c r="O4405" t="s">
        <v>1948</v>
      </c>
      <c r="P4405" t="s">
        <v>1948</v>
      </c>
      <c r="Q4405" s="8">
        <v>8.9120370370370362E-4</v>
      </c>
      <c r="R4405" t="s">
        <v>1951</v>
      </c>
      <c r="S4405" t="s">
        <v>1973</v>
      </c>
      <c r="T4405" t="s">
        <v>1953</v>
      </c>
    </row>
    <row r="4406" spans="1:20" x14ac:dyDescent="0.35">
      <c r="A4406">
        <v>1225650819</v>
      </c>
      <c r="B4406">
        <v>344315</v>
      </c>
      <c r="C4406" t="s">
        <v>2017</v>
      </c>
      <c r="D4406" s="4">
        <v>44870</v>
      </c>
      <c r="E4406" s="8">
        <v>0.85337962962962965</v>
      </c>
      <c r="F4406" t="s">
        <v>6916</v>
      </c>
      <c r="H4406" t="s">
        <v>2121</v>
      </c>
      <c r="I4406">
        <v>1</v>
      </c>
      <c r="J4406">
        <v>94631</v>
      </c>
      <c r="K4406" t="s">
        <v>1954</v>
      </c>
      <c r="L4406" s="8">
        <v>0.85872685185185194</v>
      </c>
      <c r="M4406" s="8">
        <v>0.85976851851851854</v>
      </c>
      <c r="N4406" t="s">
        <v>1948</v>
      </c>
      <c r="O4406" t="s">
        <v>1948</v>
      </c>
      <c r="P4406" t="s">
        <v>1948</v>
      </c>
      <c r="Q4406" s="8">
        <v>1.0416666666666667E-3</v>
      </c>
      <c r="R4406" t="s">
        <v>1955</v>
      </c>
      <c r="S4406" t="s">
        <v>1955</v>
      </c>
      <c r="T4406" t="s">
        <v>1953</v>
      </c>
    </row>
    <row r="4407" spans="1:20" x14ac:dyDescent="0.35">
      <c r="A4407">
        <v>1225649546</v>
      </c>
      <c r="B4407">
        <v>344300</v>
      </c>
      <c r="C4407" t="s">
        <v>2017</v>
      </c>
      <c r="D4407" s="4">
        <v>44870</v>
      </c>
      <c r="E4407" s="8">
        <v>0.84255787037037033</v>
      </c>
      <c r="F4407" t="s">
        <v>6917</v>
      </c>
      <c r="G4407" t="s">
        <v>6918</v>
      </c>
      <c r="H4407" t="s">
        <v>2116</v>
      </c>
      <c r="I4407">
        <v>1</v>
      </c>
      <c r="J4407">
        <v>92231</v>
      </c>
      <c r="K4407" t="s">
        <v>3332</v>
      </c>
      <c r="L4407" s="8">
        <v>0.84280092592592604</v>
      </c>
      <c r="M4407" s="8">
        <v>0.8459606481481482</v>
      </c>
      <c r="N4407" t="s">
        <v>1948</v>
      </c>
      <c r="O4407" t="s">
        <v>1948</v>
      </c>
      <c r="P4407" t="s">
        <v>1948</v>
      </c>
      <c r="Q4407" s="8">
        <v>3.1597222222222222E-3</v>
      </c>
      <c r="R4407" t="s">
        <v>1955</v>
      </c>
      <c r="S4407" t="s">
        <v>1955</v>
      </c>
      <c r="T4407" t="s">
        <v>1953</v>
      </c>
    </row>
    <row r="4408" spans="1:20" x14ac:dyDescent="0.35">
      <c r="A4408">
        <v>1225633395</v>
      </c>
      <c r="B4408">
        <v>344125</v>
      </c>
      <c r="C4408" t="s">
        <v>2017</v>
      </c>
      <c r="D4408" s="4">
        <v>44870</v>
      </c>
      <c r="E4408" s="8">
        <v>0.72032407407407406</v>
      </c>
      <c r="F4408" t="s">
        <v>6919</v>
      </c>
      <c r="G4408" t="s">
        <v>6466</v>
      </c>
      <c r="H4408" t="s">
        <v>1949</v>
      </c>
      <c r="I4408">
        <v>1</v>
      </c>
      <c r="J4408">
        <v>94852</v>
      </c>
      <c r="K4408" t="s">
        <v>1950</v>
      </c>
      <c r="L4408" s="8">
        <v>0.72865740740740748</v>
      </c>
      <c r="M4408" s="8">
        <v>0.72949074074074083</v>
      </c>
      <c r="N4408" t="s">
        <v>1948</v>
      </c>
      <c r="O4408" t="s">
        <v>1948</v>
      </c>
      <c r="P4408" t="s">
        <v>1948</v>
      </c>
      <c r="Q4408" s="8">
        <v>8.3333333333333339E-4</v>
      </c>
      <c r="R4408" t="s">
        <v>1951</v>
      </c>
      <c r="S4408" t="s">
        <v>1973</v>
      </c>
      <c r="T4408" t="s">
        <v>1953</v>
      </c>
    </row>
    <row r="4409" spans="1:20" x14ac:dyDescent="0.35">
      <c r="A4409">
        <v>1225628826</v>
      </c>
      <c r="B4409">
        <v>344069</v>
      </c>
      <c r="C4409" t="s">
        <v>2017</v>
      </c>
      <c r="D4409" s="4">
        <v>44870</v>
      </c>
      <c r="E4409" s="8">
        <v>0.68624999999999992</v>
      </c>
      <c r="F4409" t="s">
        <v>6920</v>
      </c>
      <c r="G4409" t="s">
        <v>6921</v>
      </c>
      <c r="H4409" t="s">
        <v>1990</v>
      </c>
      <c r="I4409">
        <v>1</v>
      </c>
      <c r="J4409">
        <v>90152</v>
      </c>
      <c r="K4409" t="s">
        <v>1963</v>
      </c>
      <c r="L4409" s="8">
        <v>0.69673611111111111</v>
      </c>
      <c r="M4409" s="8">
        <v>0.6988078703703704</v>
      </c>
      <c r="N4409" t="s">
        <v>1948</v>
      </c>
      <c r="O4409" t="s">
        <v>1948</v>
      </c>
      <c r="P4409" t="s">
        <v>1948</v>
      </c>
      <c r="Q4409" s="8">
        <v>2.0717592592592593E-3</v>
      </c>
      <c r="R4409" t="s">
        <v>1951</v>
      </c>
      <c r="S4409" t="s">
        <v>1973</v>
      </c>
      <c r="T4409" t="s">
        <v>2004</v>
      </c>
    </row>
    <row r="4410" spans="1:20" x14ac:dyDescent="0.35">
      <c r="A4410">
        <v>1225622411</v>
      </c>
      <c r="B4410">
        <v>343988</v>
      </c>
      <c r="C4410" t="s">
        <v>2017</v>
      </c>
      <c r="D4410" s="4">
        <v>44870</v>
      </c>
      <c r="E4410" s="8">
        <v>0.62305555555555558</v>
      </c>
      <c r="F4410" t="s">
        <v>6922</v>
      </c>
      <c r="G4410" t="s">
        <v>6923</v>
      </c>
      <c r="H4410" t="s">
        <v>2057</v>
      </c>
      <c r="I4410">
        <v>1</v>
      </c>
      <c r="J4410">
        <v>96231</v>
      </c>
      <c r="K4410" t="s">
        <v>2058</v>
      </c>
      <c r="L4410" s="8">
        <v>0.64753472222222219</v>
      </c>
      <c r="M4410" s="8">
        <v>0.65026620370370369</v>
      </c>
      <c r="N4410" t="s">
        <v>1948</v>
      </c>
      <c r="O4410" t="s">
        <v>1948</v>
      </c>
      <c r="P4410" t="s">
        <v>1948</v>
      </c>
      <c r="Q4410" s="8">
        <v>2.7314814814814819E-3</v>
      </c>
      <c r="R4410" t="s">
        <v>1955</v>
      </c>
      <c r="S4410" t="s">
        <v>1955</v>
      </c>
      <c r="T4410" t="s">
        <v>1953</v>
      </c>
    </row>
    <row r="4411" spans="1:20" x14ac:dyDescent="0.35">
      <c r="A4411">
        <v>1225616842</v>
      </c>
      <c r="B4411">
        <v>343936</v>
      </c>
      <c r="C4411" t="s">
        <v>2017</v>
      </c>
      <c r="D4411" s="4">
        <v>44870</v>
      </c>
      <c r="E4411" s="8">
        <v>0.58781249999999996</v>
      </c>
      <c r="F4411" t="s">
        <v>6924</v>
      </c>
      <c r="G4411" t="s">
        <v>6925</v>
      </c>
      <c r="H4411" t="s">
        <v>2002</v>
      </c>
      <c r="I4411">
        <v>1</v>
      </c>
      <c r="J4411">
        <v>97031</v>
      </c>
      <c r="K4411" t="s">
        <v>2168</v>
      </c>
      <c r="L4411" s="8">
        <v>0.59446759259259263</v>
      </c>
      <c r="M4411" s="8">
        <v>0.59663194444444445</v>
      </c>
      <c r="N4411" t="s">
        <v>1948</v>
      </c>
      <c r="O4411" t="s">
        <v>1948</v>
      </c>
      <c r="P4411" t="s">
        <v>1948</v>
      </c>
      <c r="Q4411" s="8">
        <v>2.1643518518518518E-3</v>
      </c>
      <c r="R4411" t="s">
        <v>1955</v>
      </c>
      <c r="S4411" t="s">
        <v>1996</v>
      </c>
      <c r="T4411" t="s">
        <v>1953</v>
      </c>
    </row>
    <row r="4412" spans="1:20" x14ac:dyDescent="0.35">
      <c r="A4412">
        <v>1225616842</v>
      </c>
      <c r="B4412">
        <v>343936</v>
      </c>
      <c r="C4412" t="s">
        <v>2017</v>
      </c>
      <c r="D4412" s="4">
        <v>44870</v>
      </c>
      <c r="E4412" s="8">
        <v>0.58781249999999996</v>
      </c>
      <c r="F4412" t="s">
        <v>6924</v>
      </c>
      <c r="G4412" t="s">
        <v>6925</v>
      </c>
      <c r="H4412" t="s">
        <v>2002</v>
      </c>
      <c r="I4412">
        <v>1</v>
      </c>
      <c r="J4412">
        <v>96731</v>
      </c>
      <c r="K4412" t="s">
        <v>2003</v>
      </c>
      <c r="L4412" s="8">
        <v>0.58824074074074073</v>
      </c>
      <c r="M4412" s="8">
        <v>0.59114583333333337</v>
      </c>
      <c r="N4412" t="s">
        <v>1948</v>
      </c>
      <c r="O4412" t="s">
        <v>1948</v>
      </c>
      <c r="P4412" t="s">
        <v>1948</v>
      </c>
      <c r="Q4412" s="8">
        <v>2.9050925925925928E-3</v>
      </c>
      <c r="R4412" t="s">
        <v>1955</v>
      </c>
      <c r="S4412" t="s">
        <v>1955</v>
      </c>
      <c r="T4412" t="s">
        <v>1953</v>
      </c>
    </row>
    <row r="4413" spans="1:20" x14ac:dyDescent="0.35">
      <c r="A4413">
        <v>1225616842</v>
      </c>
      <c r="B4413">
        <v>343936</v>
      </c>
      <c r="C4413" t="s">
        <v>2017</v>
      </c>
      <c r="D4413" s="4">
        <v>44870</v>
      </c>
      <c r="E4413" s="8">
        <v>0.58781249999999996</v>
      </c>
      <c r="F4413" t="s">
        <v>6924</v>
      </c>
      <c r="G4413" t="s">
        <v>6925</v>
      </c>
      <c r="H4413" t="s">
        <v>2002</v>
      </c>
      <c r="I4413">
        <v>1</v>
      </c>
      <c r="J4413">
        <v>95751</v>
      </c>
      <c r="K4413" t="s">
        <v>2005</v>
      </c>
      <c r="L4413" s="8">
        <v>0.58824074074074073</v>
      </c>
      <c r="M4413" s="8">
        <v>0.59129629629629632</v>
      </c>
      <c r="N4413" t="s">
        <v>1948</v>
      </c>
      <c r="O4413" t="s">
        <v>1948</v>
      </c>
      <c r="P4413" t="s">
        <v>1948</v>
      </c>
      <c r="Q4413" s="8">
        <v>3.0555555555555557E-3</v>
      </c>
      <c r="R4413" t="s">
        <v>2006</v>
      </c>
      <c r="S4413" t="s">
        <v>1952</v>
      </c>
      <c r="T4413" t="s">
        <v>1953</v>
      </c>
    </row>
    <row r="4414" spans="1:20" x14ac:dyDescent="0.35">
      <c r="A4414">
        <v>1225607837</v>
      </c>
      <c r="B4414">
        <v>343818</v>
      </c>
      <c r="C4414" t="s">
        <v>2017</v>
      </c>
      <c r="D4414" s="4">
        <v>44870</v>
      </c>
      <c r="E4414" s="8">
        <v>0.50578703703703709</v>
      </c>
      <c r="F4414" t="s">
        <v>6926</v>
      </c>
      <c r="G4414" t="s">
        <v>6927</v>
      </c>
      <c r="H4414" t="s">
        <v>1949</v>
      </c>
      <c r="I4414">
        <v>1</v>
      </c>
      <c r="J4414">
        <v>94531</v>
      </c>
      <c r="K4414" t="s">
        <v>2049</v>
      </c>
      <c r="L4414" s="8">
        <v>0.51935185185185184</v>
      </c>
      <c r="M4414" s="8">
        <v>0.52075231481481488</v>
      </c>
      <c r="N4414" t="s">
        <v>1948</v>
      </c>
      <c r="O4414" t="s">
        <v>1948</v>
      </c>
      <c r="P4414" t="s">
        <v>1948</v>
      </c>
      <c r="Q4414" s="8">
        <v>1.4004629629629629E-3</v>
      </c>
      <c r="R4414" t="s">
        <v>1955</v>
      </c>
      <c r="S4414" t="s">
        <v>1955</v>
      </c>
      <c r="T4414" t="s">
        <v>1953</v>
      </c>
    </row>
    <row r="4415" spans="1:20" x14ac:dyDescent="0.35">
      <c r="A4415">
        <v>1225607837</v>
      </c>
      <c r="B4415">
        <v>343818</v>
      </c>
      <c r="C4415" t="s">
        <v>2017</v>
      </c>
      <c r="D4415" s="4">
        <v>44870</v>
      </c>
      <c r="E4415" s="8">
        <v>0.50578703703703709</v>
      </c>
      <c r="F4415" t="s">
        <v>6926</v>
      </c>
      <c r="G4415" t="s">
        <v>6927</v>
      </c>
      <c r="H4415" t="s">
        <v>1949</v>
      </c>
      <c r="I4415">
        <v>1</v>
      </c>
      <c r="J4415">
        <v>94852</v>
      </c>
      <c r="K4415" t="s">
        <v>1950</v>
      </c>
      <c r="L4415" s="8">
        <v>0.51935185185185184</v>
      </c>
      <c r="M4415" s="8">
        <v>0.520625</v>
      </c>
      <c r="N4415" t="s">
        <v>1948</v>
      </c>
      <c r="O4415" t="s">
        <v>1948</v>
      </c>
      <c r="P4415" t="s">
        <v>1948</v>
      </c>
      <c r="Q4415" s="8">
        <v>1.2731481481481483E-3</v>
      </c>
      <c r="R4415" t="s">
        <v>1951</v>
      </c>
      <c r="S4415" t="s">
        <v>1973</v>
      </c>
      <c r="T4415" t="s">
        <v>1953</v>
      </c>
    </row>
    <row r="4416" spans="1:20" x14ac:dyDescent="0.35">
      <c r="A4416">
        <v>1225588210</v>
      </c>
      <c r="B4416">
        <v>343557</v>
      </c>
      <c r="C4416" t="s">
        <v>2017</v>
      </c>
      <c r="D4416" s="4">
        <v>44870</v>
      </c>
      <c r="E4416" s="8">
        <v>0.16418981481481482</v>
      </c>
      <c r="F4416" t="s">
        <v>6928</v>
      </c>
      <c r="H4416" t="s">
        <v>2057</v>
      </c>
      <c r="I4416">
        <v>1</v>
      </c>
      <c r="J4416">
        <v>96231</v>
      </c>
      <c r="K4416" t="s">
        <v>2058</v>
      </c>
      <c r="L4416" s="8">
        <v>0.16468750000000001</v>
      </c>
      <c r="M4416" s="8">
        <v>0.16760416666666667</v>
      </c>
      <c r="N4416" t="s">
        <v>1948</v>
      </c>
      <c r="O4416" t="s">
        <v>1948</v>
      </c>
      <c r="P4416" t="s">
        <v>1948</v>
      </c>
      <c r="Q4416" s="8">
        <v>2.9166666666666668E-3</v>
      </c>
      <c r="R4416" t="s">
        <v>1955</v>
      </c>
      <c r="S4416" t="s">
        <v>1955</v>
      </c>
      <c r="T4416" t="s">
        <v>1953</v>
      </c>
    </row>
    <row r="4417" spans="1:20" x14ac:dyDescent="0.35">
      <c r="A4417" s="9">
        <v>1225573733</v>
      </c>
      <c r="B4417" s="9">
        <v>343377</v>
      </c>
      <c r="C4417" s="9" t="s">
        <v>2017</v>
      </c>
      <c r="D4417" s="10">
        <v>44870</v>
      </c>
      <c r="E4417" s="11">
        <v>1.3425925925925924E-2</v>
      </c>
      <c r="F4417" s="9" t="s">
        <v>6929</v>
      </c>
      <c r="G4417" s="9" t="s">
        <v>6930</v>
      </c>
      <c r="H4417" s="9" t="s">
        <v>1957</v>
      </c>
      <c r="I4417" s="9">
        <v>1</v>
      </c>
      <c r="J4417" s="9">
        <v>92732</v>
      </c>
      <c r="K4417" s="9" t="s">
        <v>2736</v>
      </c>
      <c r="L4417" s="11">
        <v>1.9525462962962963E-2</v>
      </c>
      <c r="M4417" s="11">
        <v>2.0671296296296295E-2</v>
      </c>
      <c r="N4417" s="9" t="s">
        <v>1948</v>
      </c>
      <c r="O4417" s="9" t="s">
        <v>1948</v>
      </c>
      <c r="P4417" s="9" t="s">
        <v>1948</v>
      </c>
      <c r="Q4417" s="11">
        <v>1.1458333333333333E-3</v>
      </c>
      <c r="R4417" s="9" t="s">
        <v>1955</v>
      </c>
      <c r="S4417" s="9" t="s">
        <v>1996</v>
      </c>
      <c r="T4417" s="9" t="s">
        <v>1953</v>
      </c>
    </row>
    <row r="4418" spans="1:20" x14ac:dyDescent="0.35">
      <c r="A4418">
        <v>1225573733</v>
      </c>
      <c r="B4418">
        <v>343377</v>
      </c>
      <c r="C4418" t="s">
        <v>2017</v>
      </c>
      <c r="D4418" s="4">
        <v>44870</v>
      </c>
      <c r="E4418" s="8">
        <v>1.3425925925925924E-2</v>
      </c>
      <c r="F4418" t="s">
        <v>6929</v>
      </c>
      <c r="G4418" t="s">
        <v>6930</v>
      </c>
      <c r="H4418" t="s">
        <v>1957</v>
      </c>
      <c r="I4418">
        <v>1</v>
      </c>
      <c r="J4418">
        <v>92052</v>
      </c>
      <c r="K4418" t="s">
        <v>1958</v>
      </c>
      <c r="L4418" s="8">
        <v>1.4374999999999999E-2</v>
      </c>
      <c r="M4418" s="8">
        <v>1.8067129629629631E-2</v>
      </c>
      <c r="N4418" t="s">
        <v>1948</v>
      </c>
      <c r="O4418" t="s">
        <v>1948</v>
      </c>
      <c r="P4418" t="s">
        <v>1948</v>
      </c>
      <c r="Q4418" s="8">
        <v>3.6921296296296298E-3</v>
      </c>
      <c r="R4418" t="s">
        <v>1951</v>
      </c>
      <c r="S4418" t="s">
        <v>1952</v>
      </c>
      <c r="T4418" t="s">
        <v>1953</v>
      </c>
    </row>
    <row r="4419" spans="1:20" x14ac:dyDescent="0.35">
      <c r="A4419" s="9">
        <v>1225573733</v>
      </c>
      <c r="B4419" s="9">
        <v>343377</v>
      </c>
      <c r="C4419" s="9" t="s">
        <v>2017</v>
      </c>
      <c r="D4419" s="10">
        <v>44870</v>
      </c>
      <c r="E4419" s="11">
        <v>1.3425925925925924E-2</v>
      </c>
      <c r="F4419" s="9" t="s">
        <v>6929</v>
      </c>
      <c r="G4419" s="9" t="s">
        <v>6930</v>
      </c>
      <c r="H4419" s="9" t="s">
        <v>1957</v>
      </c>
      <c r="I4419" s="9">
        <v>1</v>
      </c>
      <c r="J4419" s="9">
        <v>92731</v>
      </c>
      <c r="K4419" s="9" t="s">
        <v>2366</v>
      </c>
      <c r="L4419" s="11">
        <v>1.4201388888888888E-2</v>
      </c>
      <c r="M4419" s="11">
        <v>1.7662037037037035E-2</v>
      </c>
      <c r="N4419" s="9" t="s">
        <v>1948</v>
      </c>
      <c r="O4419" s="9" t="s">
        <v>1948</v>
      </c>
      <c r="P4419" s="9" t="s">
        <v>1948</v>
      </c>
      <c r="Q4419" s="11">
        <v>3.4606481481481485E-3</v>
      </c>
      <c r="R4419" s="9" t="s">
        <v>1955</v>
      </c>
      <c r="S4419" s="9" t="s">
        <v>1955</v>
      </c>
      <c r="T4419" s="9" t="s">
        <v>1953</v>
      </c>
    </row>
    <row r="4420" spans="1:20" x14ac:dyDescent="0.35">
      <c r="A4420">
        <v>1225555757</v>
      </c>
      <c r="B4420">
        <v>343182</v>
      </c>
      <c r="C4420" t="s">
        <v>2033</v>
      </c>
      <c r="D4420" s="4">
        <v>44869</v>
      </c>
      <c r="E4420" s="8">
        <v>0.8687962962962964</v>
      </c>
      <c r="F4420" t="s">
        <v>6931</v>
      </c>
      <c r="G4420" t="s">
        <v>6932</v>
      </c>
      <c r="H4420" t="s">
        <v>1957</v>
      </c>
      <c r="I4420">
        <v>1</v>
      </c>
      <c r="J4420">
        <v>94631</v>
      </c>
      <c r="K4420" t="s">
        <v>1954</v>
      </c>
      <c r="L4420" s="8">
        <v>0.86964120370370368</v>
      </c>
      <c r="M4420" s="8">
        <v>0.87062499999999998</v>
      </c>
      <c r="N4420" t="s">
        <v>1948</v>
      </c>
      <c r="O4420" t="s">
        <v>1948</v>
      </c>
      <c r="P4420" t="s">
        <v>1948</v>
      </c>
      <c r="Q4420" s="8">
        <v>9.8379629629629642E-4</v>
      </c>
      <c r="R4420" t="s">
        <v>1955</v>
      </c>
      <c r="S4420" t="s">
        <v>1955</v>
      </c>
      <c r="T4420" t="s">
        <v>2004</v>
      </c>
    </row>
    <row r="4421" spans="1:20" x14ac:dyDescent="0.35">
      <c r="A4421">
        <v>1225547922</v>
      </c>
      <c r="B4421">
        <v>343090</v>
      </c>
      <c r="C4421" t="s">
        <v>2033</v>
      </c>
      <c r="D4421" s="4">
        <v>44869</v>
      </c>
      <c r="E4421" s="8">
        <v>0.79120370370370363</v>
      </c>
      <c r="F4421" t="s">
        <v>6933</v>
      </c>
      <c r="G4421" t="s">
        <v>6934</v>
      </c>
      <c r="H4421" t="s">
        <v>2383</v>
      </c>
      <c r="I4421">
        <v>1</v>
      </c>
      <c r="J4421">
        <v>91351</v>
      </c>
      <c r="K4421" t="s">
        <v>2207</v>
      </c>
      <c r="L4421" s="8">
        <v>0.79151620370370368</v>
      </c>
      <c r="M4421" s="8">
        <v>0.79512731481481491</v>
      </c>
      <c r="N4421" t="s">
        <v>1948</v>
      </c>
      <c r="O4421" t="s">
        <v>1948</v>
      </c>
      <c r="P4421" t="s">
        <v>1948</v>
      </c>
      <c r="Q4421" s="8">
        <v>3.6111111111111114E-3</v>
      </c>
      <c r="R4421" t="s">
        <v>2006</v>
      </c>
      <c r="S4421" t="s">
        <v>1952</v>
      </c>
      <c r="T4421" t="s">
        <v>1953</v>
      </c>
    </row>
    <row r="4422" spans="1:20" x14ac:dyDescent="0.35">
      <c r="A4422">
        <v>1225547922</v>
      </c>
      <c r="B4422">
        <v>343090</v>
      </c>
      <c r="C4422" t="s">
        <v>2033</v>
      </c>
      <c r="D4422" s="4">
        <v>44869</v>
      </c>
      <c r="E4422" s="8">
        <v>0.79120370370370363</v>
      </c>
      <c r="F4422" t="s">
        <v>6933</v>
      </c>
      <c r="G4422" t="s">
        <v>6934</v>
      </c>
      <c r="H4422" t="s">
        <v>2383</v>
      </c>
      <c r="I4422">
        <v>1</v>
      </c>
      <c r="J4422">
        <v>91431</v>
      </c>
      <c r="K4422" t="s">
        <v>2384</v>
      </c>
      <c r="L4422" s="8">
        <v>0.79151620370370368</v>
      </c>
      <c r="M4422" s="8">
        <v>0.79375000000000007</v>
      </c>
      <c r="N4422" t="s">
        <v>1948</v>
      </c>
      <c r="O4422" t="s">
        <v>1948</v>
      </c>
      <c r="P4422" t="s">
        <v>1948</v>
      </c>
      <c r="Q4422" s="8">
        <v>2.2337962962962967E-3</v>
      </c>
      <c r="R4422" t="s">
        <v>1955</v>
      </c>
      <c r="S4422" t="s">
        <v>1955</v>
      </c>
      <c r="T4422" t="s">
        <v>1953</v>
      </c>
    </row>
    <row r="4423" spans="1:20" x14ac:dyDescent="0.35">
      <c r="A4423">
        <v>1225480486</v>
      </c>
      <c r="B4423">
        <v>342246</v>
      </c>
      <c r="C4423" t="s">
        <v>2033</v>
      </c>
      <c r="D4423" s="4">
        <v>44869</v>
      </c>
      <c r="E4423" s="8">
        <v>6.0613425925925925E-2</v>
      </c>
      <c r="F4423" t="s">
        <v>6935</v>
      </c>
      <c r="H4423" t="s">
        <v>1949</v>
      </c>
      <c r="I4423">
        <v>1</v>
      </c>
      <c r="J4423">
        <v>93911</v>
      </c>
      <c r="K4423" t="s">
        <v>2080</v>
      </c>
      <c r="L4423" s="8">
        <v>6.6157407407407401E-2</v>
      </c>
      <c r="M4423" s="8">
        <v>7.0810185185185184E-2</v>
      </c>
      <c r="N4423" t="s">
        <v>1948</v>
      </c>
      <c r="O4423" t="s">
        <v>1948</v>
      </c>
      <c r="P4423" t="s">
        <v>1948</v>
      </c>
      <c r="Q4423" s="8">
        <v>4.6527777777777774E-3</v>
      </c>
      <c r="R4423" t="s">
        <v>2111</v>
      </c>
      <c r="S4423" t="s">
        <v>2111</v>
      </c>
      <c r="T4423" t="s">
        <v>1953</v>
      </c>
    </row>
    <row r="4424" spans="1:20" x14ac:dyDescent="0.35">
      <c r="A4424">
        <v>1225480486</v>
      </c>
      <c r="B4424">
        <v>342246</v>
      </c>
      <c r="C4424" t="s">
        <v>2033</v>
      </c>
      <c r="D4424" s="4">
        <v>44869</v>
      </c>
      <c r="E4424" s="8">
        <v>6.0613425925925925E-2</v>
      </c>
      <c r="F4424" t="s">
        <v>6935</v>
      </c>
      <c r="H4424" t="s">
        <v>1949</v>
      </c>
      <c r="I4424">
        <v>1</v>
      </c>
      <c r="J4424">
        <v>94411</v>
      </c>
      <c r="K4424" t="s">
        <v>2074</v>
      </c>
      <c r="L4424" s="8">
        <v>6.6157407407407401E-2</v>
      </c>
      <c r="M4424" s="8">
        <v>6.7766203703703703E-2</v>
      </c>
      <c r="N4424" t="s">
        <v>1948</v>
      </c>
      <c r="O4424" t="s">
        <v>1948</v>
      </c>
      <c r="P4424" t="s">
        <v>1948</v>
      </c>
      <c r="Q4424" s="8">
        <v>1.6087962962962963E-3</v>
      </c>
      <c r="R4424" t="s">
        <v>2111</v>
      </c>
      <c r="S4424" t="s">
        <v>2111</v>
      </c>
      <c r="T4424" t="s">
        <v>1953</v>
      </c>
    </row>
    <row r="4425" spans="1:20" x14ac:dyDescent="0.35">
      <c r="A4425">
        <v>1225480486</v>
      </c>
      <c r="B4425">
        <v>342246</v>
      </c>
      <c r="C4425" t="s">
        <v>2033</v>
      </c>
      <c r="D4425" s="4">
        <v>44869</v>
      </c>
      <c r="E4425" s="8">
        <v>6.0613425925925925E-2</v>
      </c>
      <c r="F4425" t="s">
        <v>6935</v>
      </c>
      <c r="H4425" t="s">
        <v>1949</v>
      </c>
      <c r="I4425">
        <v>1</v>
      </c>
      <c r="J4425">
        <v>94531</v>
      </c>
      <c r="K4425" t="s">
        <v>2049</v>
      </c>
      <c r="L4425" s="8">
        <v>6.6157407407407401E-2</v>
      </c>
      <c r="M4425" s="8">
        <v>6.7604166666666674E-2</v>
      </c>
      <c r="N4425" t="s">
        <v>1948</v>
      </c>
      <c r="O4425" t="s">
        <v>1948</v>
      </c>
      <c r="P4425" t="s">
        <v>1948</v>
      </c>
      <c r="Q4425" s="8">
        <v>1.4467592592592594E-3</v>
      </c>
      <c r="R4425" t="s">
        <v>1955</v>
      </c>
      <c r="S4425" t="s">
        <v>1955</v>
      </c>
      <c r="T4425" t="s">
        <v>1953</v>
      </c>
    </row>
    <row r="4426" spans="1:20" x14ac:dyDescent="0.35">
      <c r="A4426">
        <v>1225480486</v>
      </c>
      <c r="B4426">
        <v>342246</v>
      </c>
      <c r="C4426" t="s">
        <v>2033</v>
      </c>
      <c r="D4426" s="4">
        <v>44869</v>
      </c>
      <c r="E4426" s="8">
        <v>6.0613425925925925E-2</v>
      </c>
      <c r="F4426" t="s">
        <v>6935</v>
      </c>
      <c r="H4426" t="s">
        <v>1949</v>
      </c>
      <c r="I4426">
        <v>1</v>
      </c>
      <c r="J4426">
        <v>94831</v>
      </c>
      <c r="K4426" t="s">
        <v>1950</v>
      </c>
      <c r="L4426" s="8">
        <v>6.6157407407407401E-2</v>
      </c>
      <c r="M4426" s="8">
        <v>6.7824074074074078E-2</v>
      </c>
      <c r="N4426" t="s">
        <v>1948</v>
      </c>
      <c r="O4426" t="s">
        <v>1948</v>
      </c>
      <c r="P4426" t="s">
        <v>1948</v>
      </c>
      <c r="Q4426" s="8">
        <v>1.6666666666666668E-3</v>
      </c>
      <c r="R4426" t="s">
        <v>1955</v>
      </c>
      <c r="S4426" t="s">
        <v>1955</v>
      </c>
      <c r="T4426" t="s">
        <v>1953</v>
      </c>
    </row>
    <row r="4427" spans="1:20" x14ac:dyDescent="0.35">
      <c r="A4427">
        <v>1225480641</v>
      </c>
      <c r="B4427">
        <v>342249</v>
      </c>
      <c r="C4427" t="s">
        <v>2033</v>
      </c>
      <c r="D4427" s="4">
        <v>44869</v>
      </c>
      <c r="E4427" s="8">
        <v>6.1863425925925926E-2</v>
      </c>
      <c r="F4427" t="s">
        <v>6936</v>
      </c>
      <c r="G4427" t="s">
        <v>6937</v>
      </c>
      <c r="H4427" t="s">
        <v>2143</v>
      </c>
      <c r="I4427">
        <v>1</v>
      </c>
      <c r="J4427">
        <v>95131</v>
      </c>
      <c r="K4427" t="s">
        <v>5903</v>
      </c>
      <c r="L4427" s="8">
        <v>6.283564814814814E-2</v>
      </c>
      <c r="M4427" s="8">
        <v>6.7569444444444446E-2</v>
      </c>
      <c r="N4427" t="s">
        <v>1948</v>
      </c>
      <c r="O4427" t="s">
        <v>1948</v>
      </c>
      <c r="P4427" t="s">
        <v>1948</v>
      </c>
      <c r="Q4427" s="8">
        <v>4.7337962962962958E-3</v>
      </c>
      <c r="R4427" t="s">
        <v>1955</v>
      </c>
      <c r="S4427" t="s">
        <v>1955</v>
      </c>
      <c r="T4427" t="s">
        <v>1953</v>
      </c>
    </row>
    <row r="4428" spans="1:20" x14ac:dyDescent="0.35">
      <c r="A4428" s="9">
        <v>1229340022</v>
      </c>
      <c r="B4428" s="9">
        <v>381849</v>
      </c>
      <c r="C4428" s="9" t="s">
        <v>2017</v>
      </c>
      <c r="D4428" s="10">
        <v>44905</v>
      </c>
      <c r="E4428" s="11">
        <v>0.1532175925925926</v>
      </c>
      <c r="F4428" s="9" t="s">
        <v>6938</v>
      </c>
      <c r="G4428" s="9" t="s">
        <v>6939</v>
      </c>
      <c r="H4428" s="9" t="s">
        <v>2063</v>
      </c>
      <c r="I4428" s="9">
        <v>1</v>
      </c>
      <c r="J4428" s="9">
        <v>95531</v>
      </c>
      <c r="K4428" s="9" t="s">
        <v>2026</v>
      </c>
      <c r="L4428" s="11">
        <v>0.15388888888888888</v>
      </c>
      <c r="M4428" s="11">
        <v>0.1575462962962963</v>
      </c>
      <c r="N4428" s="9" t="s">
        <v>1948</v>
      </c>
      <c r="O4428" s="9" t="s">
        <v>1948</v>
      </c>
      <c r="P4428" s="9" t="s">
        <v>1948</v>
      </c>
      <c r="Q4428" s="11">
        <v>3.6574074074074074E-3</v>
      </c>
      <c r="R4428" s="9" t="s">
        <v>1955</v>
      </c>
      <c r="S4428" s="9" t="s">
        <v>1955</v>
      </c>
      <c r="T4428" s="9" t="s">
        <v>1953</v>
      </c>
    </row>
    <row r="4429" spans="1:20" x14ac:dyDescent="0.35">
      <c r="A4429">
        <v>1225463524</v>
      </c>
      <c r="B4429">
        <v>342091</v>
      </c>
      <c r="C4429" t="s">
        <v>2055</v>
      </c>
      <c r="D4429" s="4">
        <v>44868</v>
      </c>
      <c r="E4429" s="8">
        <v>0.90202546296296304</v>
      </c>
      <c r="F4429" t="s">
        <v>6940</v>
      </c>
      <c r="G4429" t="s">
        <v>6941</v>
      </c>
      <c r="H4429" t="s">
        <v>2296</v>
      </c>
      <c r="I4429">
        <v>1</v>
      </c>
      <c r="J4429">
        <v>93931</v>
      </c>
      <c r="K4429" t="s">
        <v>2080</v>
      </c>
      <c r="L4429" s="8">
        <v>0.91378472222222218</v>
      </c>
      <c r="M4429" s="8">
        <v>0.9172569444444445</v>
      </c>
      <c r="N4429" t="s">
        <v>1948</v>
      </c>
      <c r="O4429" t="s">
        <v>1948</v>
      </c>
      <c r="P4429" t="s">
        <v>1948</v>
      </c>
      <c r="Q4429" s="8">
        <v>3.472222222222222E-3</v>
      </c>
      <c r="R4429" t="s">
        <v>1955</v>
      </c>
      <c r="S4429" t="s">
        <v>1955</v>
      </c>
      <c r="T4429" t="s">
        <v>1953</v>
      </c>
    </row>
    <row r="4430" spans="1:20" x14ac:dyDescent="0.35">
      <c r="A4430">
        <v>1225463524</v>
      </c>
      <c r="B4430">
        <v>342091</v>
      </c>
      <c r="C4430" t="s">
        <v>2055</v>
      </c>
      <c r="D4430" s="4">
        <v>44868</v>
      </c>
      <c r="E4430" s="8">
        <v>0.90202546296296304</v>
      </c>
      <c r="F4430" t="s">
        <v>6940</v>
      </c>
      <c r="G4430" t="s">
        <v>6941</v>
      </c>
      <c r="H4430" t="s">
        <v>2296</v>
      </c>
      <c r="I4430">
        <v>1</v>
      </c>
      <c r="J4430">
        <v>93952</v>
      </c>
      <c r="K4430" t="s">
        <v>2080</v>
      </c>
      <c r="L4430" s="8">
        <v>0.91378472222222218</v>
      </c>
      <c r="M4430" s="8">
        <v>0.9174768518518519</v>
      </c>
      <c r="N4430" t="s">
        <v>1948</v>
      </c>
      <c r="O4430" t="s">
        <v>1948</v>
      </c>
      <c r="P4430" t="s">
        <v>1948</v>
      </c>
      <c r="Q4430" s="8">
        <v>3.6921296296296298E-3</v>
      </c>
      <c r="R4430" t="s">
        <v>1951</v>
      </c>
      <c r="S4430" t="s">
        <v>1973</v>
      </c>
      <c r="T4430" t="s">
        <v>1953</v>
      </c>
    </row>
    <row r="4431" spans="1:20" x14ac:dyDescent="0.35">
      <c r="A4431">
        <v>1225457845</v>
      </c>
      <c r="B4431">
        <v>342020</v>
      </c>
      <c r="C4431" t="s">
        <v>2055</v>
      </c>
      <c r="D4431" s="4">
        <v>44868</v>
      </c>
      <c r="E4431" s="8">
        <v>0.8534722222222223</v>
      </c>
      <c r="F4431" t="s">
        <v>6942</v>
      </c>
      <c r="H4431" t="s">
        <v>1949</v>
      </c>
      <c r="I4431">
        <v>1</v>
      </c>
      <c r="J4431">
        <v>94531</v>
      </c>
      <c r="K4431" t="s">
        <v>2049</v>
      </c>
      <c r="L4431" s="8">
        <v>0.8540740740740741</v>
      </c>
      <c r="M4431" s="8">
        <v>0.85513888888888889</v>
      </c>
      <c r="N4431" t="s">
        <v>1948</v>
      </c>
      <c r="O4431" t="s">
        <v>1948</v>
      </c>
      <c r="P4431" t="s">
        <v>1948</v>
      </c>
      <c r="Q4431" s="8">
        <v>1.0648148148148147E-3</v>
      </c>
      <c r="R4431" t="s">
        <v>1955</v>
      </c>
      <c r="S4431" t="s">
        <v>1955</v>
      </c>
      <c r="T4431" t="s">
        <v>1953</v>
      </c>
    </row>
    <row r="4432" spans="1:20" x14ac:dyDescent="0.35">
      <c r="A4432">
        <v>1225441806</v>
      </c>
      <c r="B4432">
        <v>341904</v>
      </c>
      <c r="C4432" t="s">
        <v>2055</v>
      </c>
      <c r="D4432" s="4">
        <v>44868</v>
      </c>
      <c r="E4432" s="8">
        <v>0.77356481481481476</v>
      </c>
      <c r="F4432" t="s">
        <v>6943</v>
      </c>
      <c r="G4432" t="s">
        <v>6944</v>
      </c>
      <c r="H4432" t="s">
        <v>1990</v>
      </c>
      <c r="I4432">
        <v>1</v>
      </c>
      <c r="J4432">
        <v>90152</v>
      </c>
      <c r="K4432" t="s">
        <v>1963</v>
      </c>
      <c r="L4432" s="8">
        <v>0.78753472222222232</v>
      </c>
      <c r="M4432" s="8">
        <v>0.78894675925925928</v>
      </c>
      <c r="N4432" t="s">
        <v>1948</v>
      </c>
      <c r="O4432" t="s">
        <v>1948</v>
      </c>
      <c r="P4432" t="s">
        <v>1948</v>
      </c>
      <c r="Q4432" s="8">
        <v>1.4120370370370369E-3</v>
      </c>
      <c r="R4432" t="s">
        <v>1951</v>
      </c>
      <c r="S4432" t="s">
        <v>1973</v>
      </c>
      <c r="T4432" t="s">
        <v>1953</v>
      </c>
    </row>
    <row r="4433" spans="1:20" x14ac:dyDescent="0.35">
      <c r="A4433">
        <v>1225441806</v>
      </c>
      <c r="B4433">
        <v>341904</v>
      </c>
      <c r="C4433" t="s">
        <v>2055</v>
      </c>
      <c r="D4433" s="4">
        <v>44868</v>
      </c>
      <c r="E4433" s="8">
        <v>0.77356481481481476</v>
      </c>
      <c r="F4433" t="s">
        <v>6943</v>
      </c>
      <c r="G4433" t="s">
        <v>6944</v>
      </c>
      <c r="H4433" t="s">
        <v>1990</v>
      </c>
      <c r="I4433">
        <v>1</v>
      </c>
      <c r="J4433">
        <v>90431</v>
      </c>
      <c r="K4433" t="s">
        <v>1991</v>
      </c>
      <c r="L4433" s="8">
        <v>0.78753472222222232</v>
      </c>
      <c r="M4433" s="8">
        <v>0.79156249999999995</v>
      </c>
      <c r="N4433" t="s">
        <v>1948</v>
      </c>
      <c r="O4433" t="s">
        <v>1948</v>
      </c>
      <c r="P4433" t="s">
        <v>1948</v>
      </c>
      <c r="Q4433" s="8">
        <v>4.0277777777777777E-3</v>
      </c>
      <c r="R4433" t="s">
        <v>1955</v>
      </c>
      <c r="S4433" t="s">
        <v>1955</v>
      </c>
      <c r="T4433" t="s">
        <v>1953</v>
      </c>
    </row>
    <row r="4434" spans="1:20" x14ac:dyDescent="0.35">
      <c r="A4434">
        <v>1225439013</v>
      </c>
      <c r="B4434">
        <v>341857</v>
      </c>
      <c r="C4434" t="s">
        <v>2055</v>
      </c>
      <c r="D4434" s="4">
        <v>44868</v>
      </c>
      <c r="E4434" s="8">
        <v>0.75287037037037041</v>
      </c>
      <c r="F4434" t="s">
        <v>6945</v>
      </c>
      <c r="H4434" t="s">
        <v>3304</v>
      </c>
      <c r="I4434">
        <v>1</v>
      </c>
      <c r="J4434">
        <v>91231</v>
      </c>
      <c r="K4434" t="s">
        <v>3305</v>
      </c>
      <c r="L4434" s="8">
        <v>0.75287037037037041</v>
      </c>
      <c r="M4434" s="8">
        <v>0.7562268518518519</v>
      </c>
      <c r="N4434" t="s">
        <v>1948</v>
      </c>
      <c r="O4434" t="s">
        <v>1948</v>
      </c>
      <c r="P4434" t="s">
        <v>1948</v>
      </c>
      <c r="Q4434" s="8">
        <v>3.3564814814814811E-3</v>
      </c>
      <c r="R4434" t="s">
        <v>1955</v>
      </c>
      <c r="S4434" t="s">
        <v>1955</v>
      </c>
      <c r="T4434" t="s">
        <v>2004</v>
      </c>
    </row>
    <row r="4435" spans="1:20" x14ac:dyDescent="0.35">
      <c r="A4435">
        <v>1225419719</v>
      </c>
      <c r="B4435">
        <v>341614</v>
      </c>
      <c r="C4435" t="s">
        <v>2055</v>
      </c>
      <c r="D4435" s="4">
        <v>44868</v>
      </c>
      <c r="E4435" s="8">
        <v>0.60071759259259261</v>
      </c>
      <c r="F4435" t="s">
        <v>6946</v>
      </c>
      <c r="G4435" t="s">
        <v>6947</v>
      </c>
      <c r="H4435" t="s">
        <v>2836</v>
      </c>
      <c r="I4435">
        <v>1</v>
      </c>
      <c r="J4435">
        <v>96631</v>
      </c>
      <c r="K4435" t="s">
        <v>1967</v>
      </c>
      <c r="L4435" s="8">
        <v>0.60090277777777779</v>
      </c>
      <c r="M4435" s="8">
        <v>0.60188657407407409</v>
      </c>
      <c r="N4435" t="s">
        <v>1948</v>
      </c>
      <c r="O4435" t="s">
        <v>1948</v>
      </c>
      <c r="P4435" t="s">
        <v>1948</v>
      </c>
      <c r="Q4435" s="8">
        <v>9.8379629629629642E-4</v>
      </c>
      <c r="R4435" t="s">
        <v>1955</v>
      </c>
      <c r="S4435" t="s">
        <v>1955</v>
      </c>
      <c r="T4435" t="s">
        <v>1953</v>
      </c>
    </row>
    <row r="4436" spans="1:20" x14ac:dyDescent="0.35">
      <c r="A4436">
        <v>1225412521</v>
      </c>
      <c r="B4436">
        <v>341525</v>
      </c>
      <c r="C4436" t="s">
        <v>2055</v>
      </c>
      <c r="D4436" s="4">
        <v>44868</v>
      </c>
      <c r="E4436" s="8">
        <v>0.54840277777777779</v>
      </c>
      <c r="F4436" t="s">
        <v>6948</v>
      </c>
      <c r="G4436" t="s">
        <v>6949</v>
      </c>
      <c r="H4436" t="s">
        <v>2325</v>
      </c>
      <c r="I4436">
        <v>1</v>
      </c>
      <c r="J4436">
        <v>95731</v>
      </c>
      <c r="K4436" t="s">
        <v>2005</v>
      </c>
      <c r="L4436" s="8">
        <v>0.57869212962962957</v>
      </c>
      <c r="M4436" s="8">
        <v>0.58225694444444442</v>
      </c>
      <c r="N4436" t="s">
        <v>1948</v>
      </c>
      <c r="O4436" t="s">
        <v>1948</v>
      </c>
      <c r="P4436" t="s">
        <v>1948</v>
      </c>
      <c r="Q4436" s="8">
        <v>3.5648148148148154E-3</v>
      </c>
      <c r="R4436" t="s">
        <v>1955</v>
      </c>
      <c r="S4436" t="s">
        <v>1955</v>
      </c>
      <c r="T4436" t="s">
        <v>1953</v>
      </c>
    </row>
    <row r="4437" spans="1:20" x14ac:dyDescent="0.35">
      <c r="A4437">
        <v>1225412521</v>
      </c>
      <c r="B4437">
        <v>341525</v>
      </c>
      <c r="C4437" t="s">
        <v>2055</v>
      </c>
      <c r="D4437" s="4">
        <v>44868</v>
      </c>
      <c r="E4437" s="8">
        <v>0.54840277777777779</v>
      </c>
      <c r="F4437" t="s">
        <v>6948</v>
      </c>
      <c r="G4437" t="s">
        <v>6949</v>
      </c>
      <c r="H4437" t="s">
        <v>2325</v>
      </c>
      <c r="I4437">
        <v>1</v>
      </c>
      <c r="J4437">
        <v>95751</v>
      </c>
      <c r="K4437" t="s">
        <v>2005</v>
      </c>
      <c r="L4437" s="8">
        <v>0.57869212962962957</v>
      </c>
      <c r="M4437" s="8">
        <v>0.58206018518518521</v>
      </c>
      <c r="N4437" t="s">
        <v>1948</v>
      </c>
      <c r="O4437" t="s">
        <v>1948</v>
      </c>
      <c r="P4437" t="s">
        <v>1948</v>
      </c>
      <c r="Q4437" s="8">
        <v>3.3680555555555551E-3</v>
      </c>
      <c r="R4437" t="s">
        <v>2006</v>
      </c>
      <c r="S4437" t="s">
        <v>1973</v>
      </c>
      <c r="T4437" t="s">
        <v>1953</v>
      </c>
    </row>
    <row r="4438" spans="1:20" x14ac:dyDescent="0.35">
      <c r="A4438" s="9">
        <v>1225403800</v>
      </c>
      <c r="B4438" s="9">
        <v>341419</v>
      </c>
      <c r="C4438" s="9" t="s">
        <v>2055</v>
      </c>
      <c r="D4438" s="10">
        <v>44868</v>
      </c>
      <c r="E4438" s="11">
        <v>0.48884259259259261</v>
      </c>
      <c r="F4438" s="9" t="s">
        <v>6950</v>
      </c>
      <c r="G4438" s="9"/>
      <c r="H4438" s="9" t="s">
        <v>2063</v>
      </c>
      <c r="I4438" s="9">
        <v>1</v>
      </c>
      <c r="J4438" s="9">
        <v>95571</v>
      </c>
      <c r="K4438" s="9" t="s">
        <v>2026</v>
      </c>
      <c r="L4438" s="11">
        <v>0.49783564814814812</v>
      </c>
      <c r="M4438" s="11">
        <v>0.49879629629629635</v>
      </c>
      <c r="N4438" s="9" t="s">
        <v>1948</v>
      </c>
      <c r="O4438" s="9" t="s">
        <v>1948</v>
      </c>
      <c r="P4438" s="9" t="s">
        <v>1948</v>
      </c>
      <c r="Q4438" s="11">
        <v>9.6064814814814808E-4</v>
      </c>
      <c r="R4438" s="9" t="s">
        <v>2027</v>
      </c>
      <c r="S4438" s="9" t="s">
        <v>2027</v>
      </c>
      <c r="T4438" s="9" t="s">
        <v>1953</v>
      </c>
    </row>
    <row r="4439" spans="1:20" x14ac:dyDescent="0.35">
      <c r="A4439">
        <v>1225379324</v>
      </c>
      <c r="B4439">
        <v>341114</v>
      </c>
      <c r="C4439" t="s">
        <v>2055</v>
      </c>
      <c r="D4439" s="4">
        <v>44868</v>
      </c>
      <c r="E4439" s="8">
        <v>9.7604166666666672E-2</v>
      </c>
      <c r="F4439" t="s">
        <v>6951</v>
      </c>
      <c r="G4439" t="s">
        <v>6952</v>
      </c>
      <c r="H4439" t="s">
        <v>2015</v>
      </c>
      <c r="I4439">
        <v>1</v>
      </c>
      <c r="J4439">
        <v>94452</v>
      </c>
      <c r="K4439" t="s">
        <v>2074</v>
      </c>
      <c r="L4439" s="8">
        <v>0.10898148148148147</v>
      </c>
      <c r="M4439" s="8">
        <v>0.1113425925925926</v>
      </c>
      <c r="N4439" t="s">
        <v>1948</v>
      </c>
      <c r="O4439" t="s">
        <v>1948</v>
      </c>
      <c r="P4439" t="s">
        <v>1948</v>
      </c>
      <c r="Q4439" s="8">
        <v>2.3611111111111111E-3</v>
      </c>
      <c r="R4439" t="s">
        <v>1951</v>
      </c>
      <c r="S4439" t="s">
        <v>1973</v>
      </c>
      <c r="T4439" t="s">
        <v>1953</v>
      </c>
    </row>
    <row r="4440" spans="1:20" x14ac:dyDescent="0.35">
      <c r="A4440">
        <v>1225376317</v>
      </c>
      <c r="B4440">
        <v>341073</v>
      </c>
      <c r="C4440" t="s">
        <v>2055</v>
      </c>
      <c r="D4440" s="4">
        <v>44868</v>
      </c>
      <c r="E4440" s="8">
        <v>3.4166666666666672E-2</v>
      </c>
      <c r="F4440" t="s">
        <v>6953</v>
      </c>
      <c r="G4440" t="s">
        <v>6954</v>
      </c>
      <c r="H4440" t="s">
        <v>1962</v>
      </c>
      <c r="I4440">
        <v>1</v>
      </c>
      <c r="J4440">
        <v>90131</v>
      </c>
      <c r="K4440" t="s">
        <v>1963</v>
      </c>
      <c r="L4440" s="8">
        <v>4.7430555555555559E-2</v>
      </c>
      <c r="M4440" s="8">
        <v>4.8900462962962965E-2</v>
      </c>
      <c r="N4440" t="s">
        <v>1948</v>
      </c>
      <c r="O4440" t="s">
        <v>1948</v>
      </c>
      <c r="P4440" t="s">
        <v>1948</v>
      </c>
      <c r="Q4440" s="8">
        <v>1.4699074074074074E-3</v>
      </c>
      <c r="R4440" t="s">
        <v>1955</v>
      </c>
      <c r="S4440" t="s">
        <v>1955</v>
      </c>
      <c r="T4440" t="s">
        <v>1953</v>
      </c>
    </row>
    <row r="4441" spans="1:20" x14ac:dyDescent="0.35">
      <c r="A4441">
        <v>1225336400</v>
      </c>
      <c r="B4441">
        <v>340623</v>
      </c>
      <c r="C4441" t="s">
        <v>2066</v>
      </c>
      <c r="D4441" s="4">
        <v>44867</v>
      </c>
      <c r="E4441" s="8">
        <v>0.72688657407407409</v>
      </c>
      <c r="F4441" t="s">
        <v>6955</v>
      </c>
      <c r="G4441" t="s">
        <v>6956</v>
      </c>
      <c r="H4441" t="s">
        <v>1949</v>
      </c>
      <c r="I4441">
        <v>1</v>
      </c>
      <c r="J4441">
        <v>94452</v>
      </c>
      <c r="K4441" t="s">
        <v>2074</v>
      </c>
      <c r="L4441" s="8">
        <v>0.72849537037037038</v>
      </c>
      <c r="M4441" s="8">
        <v>0.73013888888888889</v>
      </c>
      <c r="N4441" t="s">
        <v>1948</v>
      </c>
      <c r="O4441" t="s">
        <v>1948</v>
      </c>
      <c r="P4441" t="s">
        <v>1948</v>
      </c>
      <c r="Q4441" s="8">
        <v>1.6435185185185183E-3</v>
      </c>
      <c r="R4441" t="s">
        <v>1951</v>
      </c>
      <c r="S4441" t="s">
        <v>1952</v>
      </c>
      <c r="T4441" t="s">
        <v>2004</v>
      </c>
    </row>
    <row r="4442" spans="1:20" x14ac:dyDescent="0.35">
      <c r="A4442">
        <v>1225336400</v>
      </c>
      <c r="B4442">
        <v>340623</v>
      </c>
      <c r="C4442" t="s">
        <v>2066</v>
      </c>
      <c r="D4442" s="4">
        <v>44867</v>
      </c>
      <c r="E4442" s="8">
        <v>0.72688657407407409</v>
      </c>
      <c r="F4442" t="s">
        <v>6955</v>
      </c>
      <c r="G4442" t="s">
        <v>6956</v>
      </c>
      <c r="H4442" t="s">
        <v>1949</v>
      </c>
      <c r="I4442">
        <v>1</v>
      </c>
      <c r="J4442">
        <v>94631</v>
      </c>
      <c r="K4442" t="s">
        <v>1954</v>
      </c>
      <c r="L4442" s="8">
        <v>0.72812500000000002</v>
      </c>
      <c r="M4442" s="8">
        <v>0.72916666666666663</v>
      </c>
      <c r="N4442" t="s">
        <v>1948</v>
      </c>
      <c r="O4442" t="s">
        <v>1948</v>
      </c>
      <c r="P4442" t="s">
        <v>1948</v>
      </c>
      <c r="Q4442" s="8">
        <v>1.0416666666666667E-3</v>
      </c>
      <c r="R4442" t="s">
        <v>1955</v>
      </c>
      <c r="S4442" t="s">
        <v>1955</v>
      </c>
      <c r="T4442" t="s">
        <v>2004</v>
      </c>
    </row>
    <row r="4443" spans="1:20" x14ac:dyDescent="0.35">
      <c r="A4443">
        <v>1225333092</v>
      </c>
      <c r="B4443">
        <v>340581</v>
      </c>
      <c r="C4443" t="s">
        <v>2066</v>
      </c>
      <c r="D4443" s="4">
        <v>44867</v>
      </c>
      <c r="E4443" s="8">
        <v>0.71043981481481477</v>
      </c>
      <c r="F4443" t="s">
        <v>5602</v>
      </c>
      <c r="G4443" t="s">
        <v>5603</v>
      </c>
      <c r="H4443" t="s">
        <v>1957</v>
      </c>
      <c r="I4443">
        <v>1</v>
      </c>
      <c r="J4443">
        <v>92731</v>
      </c>
      <c r="K4443" t="s">
        <v>1959</v>
      </c>
      <c r="L4443" s="8">
        <v>0.71055555555555561</v>
      </c>
      <c r="M4443" s="8">
        <v>0.71179398148148154</v>
      </c>
      <c r="N4443" t="s">
        <v>1948</v>
      </c>
      <c r="O4443" t="s">
        <v>1948</v>
      </c>
      <c r="P4443" t="s">
        <v>1948</v>
      </c>
      <c r="Q4443" s="8">
        <v>1.2384259259259258E-3</v>
      </c>
      <c r="R4443" t="s">
        <v>1955</v>
      </c>
      <c r="S4443" t="s">
        <v>1955</v>
      </c>
      <c r="T4443" t="s">
        <v>2004</v>
      </c>
    </row>
    <row r="4444" spans="1:20" x14ac:dyDescent="0.35">
      <c r="A4444">
        <v>1225317111</v>
      </c>
      <c r="B4444">
        <v>340370</v>
      </c>
      <c r="C4444" t="s">
        <v>2066</v>
      </c>
      <c r="D4444" s="4">
        <v>44867</v>
      </c>
      <c r="E4444" s="8">
        <v>0.60261574074074076</v>
      </c>
      <c r="F4444" t="s">
        <v>6957</v>
      </c>
      <c r="G4444" t="s">
        <v>6958</v>
      </c>
      <c r="H4444" t="s">
        <v>2629</v>
      </c>
      <c r="I4444">
        <v>1</v>
      </c>
      <c r="J4444">
        <v>96631</v>
      </c>
      <c r="K4444" t="s">
        <v>1967</v>
      </c>
      <c r="L4444" s="8">
        <v>0.60364583333333333</v>
      </c>
      <c r="M4444" s="8">
        <v>0.60442129629629626</v>
      </c>
      <c r="N4444" t="s">
        <v>1948</v>
      </c>
      <c r="O4444" t="s">
        <v>1948</v>
      </c>
      <c r="P4444" t="s">
        <v>1948</v>
      </c>
      <c r="Q4444" s="8">
        <v>7.7546296296296304E-4</v>
      </c>
      <c r="R4444" t="s">
        <v>1955</v>
      </c>
      <c r="S4444" t="s">
        <v>1955</v>
      </c>
      <c r="T4444" t="s">
        <v>1953</v>
      </c>
    </row>
    <row r="4445" spans="1:20" x14ac:dyDescent="0.35">
      <c r="A4445">
        <v>1225317111</v>
      </c>
      <c r="B4445">
        <v>340370</v>
      </c>
      <c r="C4445" t="s">
        <v>2066</v>
      </c>
      <c r="D4445" s="4">
        <v>44867</v>
      </c>
      <c r="E4445" s="8">
        <v>0.60261574074074076</v>
      </c>
      <c r="F4445" t="s">
        <v>6957</v>
      </c>
      <c r="G4445" t="s">
        <v>6958</v>
      </c>
      <c r="H4445" t="s">
        <v>2629</v>
      </c>
      <c r="I4445">
        <v>1</v>
      </c>
      <c r="J4445">
        <v>96652</v>
      </c>
      <c r="K4445" t="s">
        <v>1967</v>
      </c>
      <c r="L4445" s="8">
        <v>0.60364583333333333</v>
      </c>
      <c r="M4445" s="8">
        <v>0.60461805555555559</v>
      </c>
      <c r="N4445" t="s">
        <v>1948</v>
      </c>
      <c r="O4445" t="s">
        <v>1948</v>
      </c>
      <c r="P4445" t="s">
        <v>1948</v>
      </c>
      <c r="Q4445" s="8">
        <v>9.7222222222222209E-4</v>
      </c>
      <c r="R4445" t="s">
        <v>1951</v>
      </c>
      <c r="S4445" t="s">
        <v>1952</v>
      </c>
      <c r="T4445" t="s">
        <v>1953</v>
      </c>
    </row>
    <row r="4446" spans="1:20" x14ac:dyDescent="0.35">
      <c r="A4446">
        <v>1225314548</v>
      </c>
      <c r="B4446">
        <v>340349</v>
      </c>
      <c r="C4446" t="s">
        <v>2066</v>
      </c>
      <c r="D4446" s="4">
        <v>44867</v>
      </c>
      <c r="E4446" s="8">
        <v>0.58557870370370368</v>
      </c>
      <c r="F4446" t="s">
        <v>6959</v>
      </c>
      <c r="G4446" t="s">
        <v>6960</v>
      </c>
      <c r="H4446" t="s">
        <v>1957</v>
      </c>
      <c r="I4446">
        <v>1</v>
      </c>
      <c r="J4446">
        <v>92731</v>
      </c>
      <c r="K4446" t="s">
        <v>1959</v>
      </c>
      <c r="L4446" s="8">
        <v>0.58572916666666663</v>
      </c>
      <c r="M4446" s="8">
        <v>0.58701388888888884</v>
      </c>
      <c r="N4446" t="s">
        <v>1948</v>
      </c>
      <c r="O4446" t="s">
        <v>1948</v>
      </c>
      <c r="P4446" t="s">
        <v>1948</v>
      </c>
      <c r="Q4446" s="8">
        <v>1.2847222222222223E-3</v>
      </c>
      <c r="R4446" t="s">
        <v>1955</v>
      </c>
      <c r="S4446" t="s">
        <v>1955</v>
      </c>
      <c r="T4446" t="s">
        <v>1953</v>
      </c>
    </row>
    <row r="4447" spans="1:20" x14ac:dyDescent="0.35">
      <c r="A4447">
        <v>1225311393</v>
      </c>
      <c r="B4447">
        <v>340311</v>
      </c>
      <c r="C4447" t="s">
        <v>2066</v>
      </c>
      <c r="D4447" s="4">
        <v>44867</v>
      </c>
      <c r="E4447" s="8">
        <v>0.55826388888888889</v>
      </c>
      <c r="F4447" t="s">
        <v>6961</v>
      </c>
      <c r="G4447" t="s">
        <v>6962</v>
      </c>
      <c r="H4447" t="s">
        <v>1972</v>
      </c>
      <c r="I4447">
        <v>1</v>
      </c>
      <c r="J4447">
        <v>91831</v>
      </c>
      <c r="K4447" t="s">
        <v>1995</v>
      </c>
      <c r="L4447" s="8">
        <v>0.56939814814814815</v>
      </c>
      <c r="M4447" s="8">
        <v>0.57299768518518512</v>
      </c>
      <c r="N4447" t="s">
        <v>1948</v>
      </c>
      <c r="O4447" t="s">
        <v>1948</v>
      </c>
      <c r="P4447" t="s">
        <v>1948</v>
      </c>
      <c r="Q4447" s="8">
        <v>3.5995370370370369E-3</v>
      </c>
      <c r="R4447" t="s">
        <v>1955</v>
      </c>
      <c r="S4447" t="s">
        <v>1955</v>
      </c>
      <c r="T4447" t="s">
        <v>1953</v>
      </c>
    </row>
    <row r="4448" spans="1:20" x14ac:dyDescent="0.35">
      <c r="A4448">
        <v>1225311393</v>
      </c>
      <c r="B4448">
        <v>340311</v>
      </c>
      <c r="C4448" t="s">
        <v>2066</v>
      </c>
      <c r="D4448" s="4">
        <v>44867</v>
      </c>
      <c r="E4448" s="8">
        <v>0.55826388888888889</v>
      </c>
      <c r="F4448" t="s">
        <v>6961</v>
      </c>
      <c r="G4448" t="s">
        <v>6962</v>
      </c>
      <c r="H4448" t="s">
        <v>1972</v>
      </c>
      <c r="I4448">
        <v>1</v>
      </c>
      <c r="J4448">
        <v>95751</v>
      </c>
      <c r="K4448" t="s">
        <v>2005</v>
      </c>
      <c r="L4448" s="8">
        <v>0.56939814814814815</v>
      </c>
      <c r="M4448" s="8">
        <v>0.57343749999999993</v>
      </c>
      <c r="N4448" t="s">
        <v>1948</v>
      </c>
      <c r="O4448" t="s">
        <v>1948</v>
      </c>
      <c r="P4448" t="s">
        <v>1948</v>
      </c>
      <c r="Q4448" s="8">
        <v>4.0393518518518521E-3</v>
      </c>
      <c r="R4448" t="s">
        <v>2006</v>
      </c>
      <c r="S4448" t="s">
        <v>1973</v>
      </c>
      <c r="T4448" t="s">
        <v>1953</v>
      </c>
    </row>
    <row r="4449" spans="1:20" x14ac:dyDescent="0.35">
      <c r="A4449">
        <v>1225291360</v>
      </c>
      <c r="B4449">
        <v>340047</v>
      </c>
      <c r="C4449" t="s">
        <v>2066</v>
      </c>
      <c r="D4449" s="4">
        <v>44867</v>
      </c>
      <c r="E4449" s="8">
        <v>0.38980324074074074</v>
      </c>
      <c r="F4449" t="s">
        <v>6963</v>
      </c>
      <c r="G4449" t="s">
        <v>6964</v>
      </c>
      <c r="H4449" t="s">
        <v>2206</v>
      </c>
      <c r="I4449">
        <v>1</v>
      </c>
      <c r="J4449">
        <v>91331</v>
      </c>
      <c r="K4449" t="s">
        <v>2207</v>
      </c>
      <c r="L4449" s="8">
        <v>0.40082175925925928</v>
      </c>
      <c r="M4449" s="8">
        <v>0.40306712962962959</v>
      </c>
      <c r="N4449" t="s">
        <v>1948</v>
      </c>
      <c r="O4449" t="s">
        <v>1948</v>
      </c>
      <c r="P4449" t="s">
        <v>1948</v>
      </c>
      <c r="Q4449" s="8">
        <v>2.2453703703703702E-3</v>
      </c>
      <c r="R4449" t="s">
        <v>1955</v>
      </c>
      <c r="S4449" t="s">
        <v>1955</v>
      </c>
      <c r="T4449" t="s">
        <v>1953</v>
      </c>
    </row>
    <row r="4450" spans="1:20" x14ac:dyDescent="0.35">
      <c r="A4450">
        <v>1225279711</v>
      </c>
      <c r="B4450">
        <v>339925</v>
      </c>
      <c r="C4450" t="s">
        <v>2066</v>
      </c>
      <c r="D4450" s="4">
        <v>44867</v>
      </c>
      <c r="E4450" s="8">
        <v>0.1481712962962963</v>
      </c>
      <c r="F4450" t="s">
        <v>6965</v>
      </c>
      <c r="G4450" t="s">
        <v>6966</v>
      </c>
      <c r="H4450" t="s">
        <v>1966</v>
      </c>
      <c r="I4450">
        <v>1</v>
      </c>
      <c r="J4450">
        <v>96652</v>
      </c>
      <c r="K4450" t="s">
        <v>1967</v>
      </c>
      <c r="L4450" s="8">
        <v>0.15156250000000002</v>
      </c>
      <c r="M4450" s="8">
        <v>0.15327546296296296</v>
      </c>
      <c r="N4450" t="s">
        <v>1948</v>
      </c>
      <c r="O4450" t="s">
        <v>1948</v>
      </c>
      <c r="P4450" t="s">
        <v>1948</v>
      </c>
      <c r="Q4450" s="8">
        <v>1.712962962962963E-3</v>
      </c>
      <c r="R4450" t="s">
        <v>1951</v>
      </c>
      <c r="S4450" t="s">
        <v>1973</v>
      </c>
      <c r="T4450" t="s">
        <v>1953</v>
      </c>
    </row>
    <row r="4451" spans="1:20" x14ac:dyDescent="0.35">
      <c r="A4451">
        <v>1225277005</v>
      </c>
      <c r="B4451">
        <v>339898</v>
      </c>
      <c r="C4451" t="s">
        <v>2066</v>
      </c>
      <c r="D4451" s="4">
        <v>44867</v>
      </c>
      <c r="E4451" s="8">
        <v>9.0810185185185188E-2</v>
      </c>
      <c r="F4451" t="s">
        <v>6967</v>
      </c>
      <c r="G4451" t="s">
        <v>6968</v>
      </c>
      <c r="H4451" t="s">
        <v>2009</v>
      </c>
      <c r="I4451">
        <v>1</v>
      </c>
      <c r="J4451">
        <v>93351</v>
      </c>
      <c r="K4451" t="s">
        <v>2136</v>
      </c>
      <c r="L4451" s="8">
        <v>0.10247685185185185</v>
      </c>
      <c r="M4451" s="8">
        <v>0.1065162037037037</v>
      </c>
      <c r="N4451" t="s">
        <v>1948</v>
      </c>
      <c r="O4451" t="s">
        <v>1948</v>
      </c>
      <c r="P4451" t="s">
        <v>1948</v>
      </c>
      <c r="Q4451" s="8">
        <v>4.0393518518518521E-3</v>
      </c>
      <c r="R4451" t="s">
        <v>2006</v>
      </c>
      <c r="S4451" t="s">
        <v>1973</v>
      </c>
      <c r="T4451" t="s">
        <v>1953</v>
      </c>
    </row>
    <row r="4452" spans="1:20" x14ac:dyDescent="0.35">
      <c r="A4452">
        <v>1225268812</v>
      </c>
      <c r="B4452">
        <v>339816</v>
      </c>
      <c r="C4452" t="s">
        <v>1946</v>
      </c>
      <c r="D4452" s="4">
        <v>44866</v>
      </c>
      <c r="E4452" s="8">
        <v>0.95120370370370377</v>
      </c>
      <c r="F4452" t="s">
        <v>6969</v>
      </c>
      <c r="G4452" t="s">
        <v>6970</v>
      </c>
      <c r="H4452" t="s">
        <v>1990</v>
      </c>
      <c r="I4452">
        <v>1</v>
      </c>
      <c r="J4452">
        <v>90152</v>
      </c>
      <c r="K4452" t="s">
        <v>1963</v>
      </c>
      <c r="L4452" s="8">
        <v>0.9521412037037037</v>
      </c>
      <c r="M4452" s="8">
        <v>0.95353009259259258</v>
      </c>
      <c r="N4452" t="s">
        <v>1948</v>
      </c>
      <c r="O4452" t="s">
        <v>1948</v>
      </c>
      <c r="P4452" t="s">
        <v>1948</v>
      </c>
      <c r="Q4452" s="8">
        <v>1.3888888888888889E-3</v>
      </c>
      <c r="R4452" t="s">
        <v>1951</v>
      </c>
      <c r="S4452" t="s">
        <v>1952</v>
      </c>
      <c r="T4452" t="s">
        <v>1953</v>
      </c>
    </row>
    <row r="4453" spans="1:20" x14ac:dyDescent="0.35">
      <c r="A4453">
        <v>1225268812</v>
      </c>
      <c r="B4453">
        <v>339816</v>
      </c>
      <c r="C4453" t="s">
        <v>1946</v>
      </c>
      <c r="D4453" s="4">
        <v>44866</v>
      </c>
      <c r="E4453" s="8">
        <v>0.95120370370370377</v>
      </c>
      <c r="F4453" t="s">
        <v>6969</v>
      </c>
      <c r="G4453" t="s">
        <v>6970</v>
      </c>
      <c r="H4453" t="s">
        <v>1990</v>
      </c>
      <c r="I4453">
        <v>1</v>
      </c>
      <c r="J4453">
        <v>90431</v>
      </c>
      <c r="K4453" t="s">
        <v>1991</v>
      </c>
      <c r="L4453" s="8">
        <v>0.95200231481481479</v>
      </c>
      <c r="M4453" s="8">
        <v>0.95583333333333342</v>
      </c>
      <c r="N4453" t="s">
        <v>1948</v>
      </c>
      <c r="O4453" t="s">
        <v>1948</v>
      </c>
      <c r="P4453" t="s">
        <v>1948</v>
      </c>
      <c r="Q4453" s="8">
        <v>3.8310185185185183E-3</v>
      </c>
      <c r="R4453" t="s">
        <v>1955</v>
      </c>
      <c r="S4453" t="s">
        <v>1955</v>
      </c>
      <c r="T4453" t="s">
        <v>1953</v>
      </c>
    </row>
    <row r="4454" spans="1:20" x14ac:dyDescent="0.35">
      <c r="A4454">
        <v>1225265131</v>
      </c>
      <c r="B4454">
        <v>339788</v>
      </c>
      <c r="C4454" t="s">
        <v>1946</v>
      </c>
      <c r="D4454" s="4">
        <v>44866</v>
      </c>
      <c r="E4454" s="8">
        <v>0.91682870370370362</v>
      </c>
      <c r="F4454" t="s">
        <v>6971</v>
      </c>
      <c r="G4454" t="s">
        <v>6972</v>
      </c>
      <c r="H4454" t="s">
        <v>2057</v>
      </c>
      <c r="I4454">
        <v>1</v>
      </c>
      <c r="J4454">
        <v>96231</v>
      </c>
      <c r="K4454" t="s">
        <v>2058</v>
      </c>
      <c r="L4454" s="8">
        <v>0.91721064814814823</v>
      </c>
      <c r="M4454" s="8">
        <v>0.91907407407407404</v>
      </c>
      <c r="N4454" t="s">
        <v>1948</v>
      </c>
      <c r="O4454" t="s">
        <v>1948</v>
      </c>
      <c r="P4454" t="s">
        <v>1948</v>
      </c>
      <c r="Q4454" s="8">
        <v>1.8634259259259261E-3</v>
      </c>
      <c r="R4454" t="s">
        <v>1955</v>
      </c>
      <c r="S4454" t="s">
        <v>1955</v>
      </c>
      <c r="T4454" t="s">
        <v>1953</v>
      </c>
    </row>
    <row r="4455" spans="1:20" x14ac:dyDescent="0.35">
      <c r="A4455">
        <v>1225265131</v>
      </c>
      <c r="B4455">
        <v>339788</v>
      </c>
      <c r="C4455" t="s">
        <v>1946</v>
      </c>
      <c r="D4455" s="4">
        <v>44866</v>
      </c>
      <c r="E4455" s="8">
        <v>0.91682870370370362</v>
      </c>
      <c r="F4455" t="s">
        <v>6971</v>
      </c>
      <c r="G4455" t="s">
        <v>6972</v>
      </c>
      <c r="H4455" t="s">
        <v>2057</v>
      </c>
      <c r="I4455">
        <v>1</v>
      </c>
      <c r="J4455">
        <v>96252</v>
      </c>
      <c r="K4455" t="s">
        <v>2058</v>
      </c>
      <c r="L4455" s="8">
        <v>0.91721064814814823</v>
      </c>
      <c r="M4455" s="8">
        <v>0.91843750000000002</v>
      </c>
      <c r="N4455" t="s">
        <v>1948</v>
      </c>
      <c r="O4455" t="s">
        <v>1948</v>
      </c>
      <c r="P4455" t="s">
        <v>1948</v>
      </c>
      <c r="Q4455" s="8">
        <v>1.2268518518518518E-3</v>
      </c>
      <c r="R4455" t="s">
        <v>1951</v>
      </c>
      <c r="S4455" t="s">
        <v>1952</v>
      </c>
      <c r="T4455" t="s">
        <v>1953</v>
      </c>
    </row>
    <row r="4456" spans="1:20" x14ac:dyDescent="0.35">
      <c r="A4456" s="9">
        <v>1232830611</v>
      </c>
      <c r="B4456" s="9">
        <v>14323</v>
      </c>
      <c r="C4456" s="9" t="s">
        <v>2033</v>
      </c>
      <c r="D4456" s="10">
        <v>44939</v>
      </c>
      <c r="E4456" s="11">
        <v>0.66776620370370365</v>
      </c>
      <c r="F4456" s="9" t="s">
        <v>6973</v>
      </c>
      <c r="G4456" s="9"/>
      <c r="H4456" s="9" t="s">
        <v>2063</v>
      </c>
      <c r="I4456" s="9">
        <v>1</v>
      </c>
      <c r="J4456" s="9">
        <v>95531</v>
      </c>
      <c r="K4456" s="9" t="s">
        <v>2026</v>
      </c>
      <c r="L4456" s="11">
        <v>0.66822916666666676</v>
      </c>
      <c r="M4456" s="11">
        <v>0.67248842592592595</v>
      </c>
      <c r="N4456" s="9" t="s">
        <v>1948</v>
      </c>
      <c r="O4456" s="9" t="s">
        <v>1948</v>
      </c>
      <c r="P4456" s="9" t="s">
        <v>1948</v>
      </c>
      <c r="Q4456" s="11">
        <v>4.2592592592592595E-3</v>
      </c>
      <c r="R4456" s="9" t="s">
        <v>1955</v>
      </c>
      <c r="S4456" s="9" t="s">
        <v>1955</v>
      </c>
      <c r="T4456" s="9" t="s">
        <v>1953</v>
      </c>
    </row>
    <row r="4457" spans="1:20" x14ac:dyDescent="0.35">
      <c r="A4457" s="9">
        <v>1227820435</v>
      </c>
      <c r="B4457" s="9">
        <v>365233</v>
      </c>
      <c r="C4457" s="9" t="s">
        <v>2055</v>
      </c>
      <c r="D4457" s="10">
        <v>44889</v>
      </c>
      <c r="E4457" s="11">
        <v>0.98940972222222223</v>
      </c>
      <c r="F4457" s="9" t="s">
        <v>6691</v>
      </c>
      <c r="G4457" s="9" t="s">
        <v>6692</v>
      </c>
      <c r="H4457" s="9" t="s">
        <v>2025</v>
      </c>
      <c r="I4457" s="9">
        <v>1</v>
      </c>
      <c r="J4457" s="9">
        <v>98052</v>
      </c>
      <c r="K4457" s="9" t="s">
        <v>2026</v>
      </c>
      <c r="L4457" s="11">
        <v>7.3263888888888892E-3</v>
      </c>
      <c r="M4457" s="11">
        <v>1.1145833333333334E-2</v>
      </c>
      <c r="N4457" s="9" t="s">
        <v>1948</v>
      </c>
      <c r="O4457" s="9" t="s">
        <v>1948</v>
      </c>
      <c r="P4457" s="9" t="s">
        <v>1948</v>
      </c>
      <c r="Q4457" s="11">
        <v>3.8194444444444443E-3</v>
      </c>
      <c r="R4457" s="9" t="s">
        <v>1951</v>
      </c>
      <c r="S4457" s="9" t="s">
        <v>1973</v>
      </c>
      <c r="T4457" s="9" t="s">
        <v>1953</v>
      </c>
    </row>
    <row r="4458" spans="1:20" x14ac:dyDescent="0.35">
      <c r="A4458">
        <v>1225237994</v>
      </c>
      <c r="B4458">
        <v>339494</v>
      </c>
      <c r="C4458" t="s">
        <v>1946</v>
      </c>
      <c r="D4458" s="4">
        <v>44866</v>
      </c>
      <c r="E4458" s="8">
        <v>0.73337962962962966</v>
      </c>
      <c r="F4458" t="s">
        <v>6974</v>
      </c>
      <c r="H4458" t="s">
        <v>1949</v>
      </c>
      <c r="I4458">
        <v>1</v>
      </c>
      <c r="J4458">
        <v>94331</v>
      </c>
      <c r="K4458" t="s">
        <v>2016</v>
      </c>
      <c r="L4458" s="8">
        <v>0.73614583333333339</v>
      </c>
      <c r="M4458" s="8">
        <v>0.73811342592592588</v>
      </c>
      <c r="N4458" t="s">
        <v>1948</v>
      </c>
      <c r="O4458" t="s">
        <v>1948</v>
      </c>
      <c r="P4458" t="s">
        <v>1948</v>
      </c>
      <c r="Q4458" s="8">
        <v>1.9675925925925928E-3</v>
      </c>
      <c r="R4458" t="s">
        <v>1955</v>
      </c>
      <c r="S4458" t="s">
        <v>1955</v>
      </c>
      <c r="T4458" t="s">
        <v>1953</v>
      </c>
    </row>
    <row r="4459" spans="1:20" x14ac:dyDescent="0.35">
      <c r="A4459" s="9">
        <v>1235618633</v>
      </c>
      <c r="B4459" s="9">
        <v>28512</v>
      </c>
      <c r="C4459" s="9" t="s">
        <v>2033</v>
      </c>
      <c r="D4459" s="10">
        <v>44953</v>
      </c>
      <c r="E4459" s="11">
        <v>0.50391203703703702</v>
      </c>
      <c r="F4459" s="9" t="s">
        <v>5579</v>
      </c>
      <c r="G4459" s="9" t="s">
        <v>3189</v>
      </c>
      <c r="H4459" s="9" t="s">
        <v>2025</v>
      </c>
      <c r="I4459" s="9">
        <v>1</v>
      </c>
      <c r="J4459" s="9">
        <v>98052</v>
      </c>
      <c r="K4459" s="9" t="s">
        <v>2026</v>
      </c>
      <c r="L4459" s="11">
        <v>0.50486111111111109</v>
      </c>
      <c r="M4459" s="11">
        <v>0.50898148148148148</v>
      </c>
      <c r="N4459" s="9" t="s">
        <v>1948</v>
      </c>
      <c r="O4459" s="9" t="s">
        <v>1948</v>
      </c>
      <c r="P4459" s="9" t="s">
        <v>1948</v>
      </c>
      <c r="Q4459" s="11">
        <v>4.1203703703703706E-3</v>
      </c>
      <c r="R4459" s="9" t="s">
        <v>1951</v>
      </c>
      <c r="S4459" s="9" t="s">
        <v>1952</v>
      </c>
      <c r="T4459" s="9" t="s">
        <v>1953</v>
      </c>
    </row>
    <row r="4460" spans="1:20" x14ac:dyDescent="0.35">
      <c r="A4460" s="9">
        <v>1229818489</v>
      </c>
      <c r="B4460" s="9">
        <v>387157</v>
      </c>
      <c r="C4460" s="9" t="s">
        <v>2055</v>
      </c>
      <c r="D4460" s="10">
        <v>44910</v>
      </c>
      <c r="E4460" s="11">
        <v>0.26550925925925922</v>
      </c>
      <c r="F4460" s="9" t="s">
        <v>5592</v>
      </c>
      <c r="G4460" s="9" t="s">
        <v>5593</v>
      </c>
      <c r="H4460" s="9" t="s">
        <v>2063</v>
      </c>
      <c r="I4460" s="9">
        <v>1</v>
      </c>
      <c r="J4460" s="9">
        <v>95531</v>
      </c>
      <c r="K4460" s="9" t="s">
        <v>2026</v>
      </c>
      <c r="L4460" s="11">
        <v>0.28555555555555556</v>
      </c>
      <c r="M4460" s="11">
        <v>0.28994212962962962</v>
      </c>
      <c r="N4460" s="9" t="s">
        <v>1948</v>
      </c>
      <c r="O4460" s="9" t="s">
        <v>1948</v>
      </c>
      <c r="P4460" s="9" t="s">
        <v>1948</v>
      </c>
      <c r="Q4460" s="11">
        <v>4.386574074074074E-3</v>
      </c>
      <c r="R4460" s="9" t="s">
        <v>1955</v>
      </c>
      <c r="S4460" s="9" t="s">
        <v>1955</v>
      </c>
      <c r="T4460" s="9" t="s">
        <v>1953</v>
      </c>
    </row>
    <row r="4461" spans="1:20" x14ac:dyDescent="0.35">
      <c r="A4461">
        <v>1225228915</v>
      </c>
      <c r="B4461">
        <v>339375</v>
      </c>
      <c r="C4461" t="s">
        <v>1946</v>
      </c>
      <c r="D4461" s="4">
        <v>44866</v>
      </c>
      <c r="E4461" s="8">
        <v>0.68383101851851846</v>
      </c>
      <c r="F4461" t="s">
        <v>6975</v>
      </c>
      <c r="G4461" t="s">
        <v>6976</v>
      </c>
      <c r="H4461" t="s">
        <v>1962</v>
      </c>
      <c r="I4461">
        <v>1</v>
      </c>
      <c r="J4461">
        <v>90131</v>
      </c>
      <c r="K4461" t="s">
        <v>1963</v>
      </c>
      <c r="L4461" s="8">
        <v>0.68464120370370374</v>
      </c>
      <c r="M4461" s="8">
        <v>0.68603009259259251</v>
      </c>
      <c r="N4461" t="s">
        <v>1948</v>
      </c>
      <c r="O4461" t="s">
        <v>1948</v>
      </c>
      <c r="P4461" t="s">
        <v>1948</v>
      </c>
      <c r="Q4461" s="8">
        <v>1.3888888888888889E-3</v>
      </c>
      <c r="R4461" t="s">
        <v>1955</v>
      </c>
      <c r="S4461" t="s">
        <v>1955</v>
      </c>
      <c r="T4461" t="s">
        <v>1953</v>
      </c>
    </row>
    <row r="4462" spans="1:20" x14ac:dyDescent="0.35">
      <c r="A4462" s="9">
        <v>1225228915</v>
      </c>
      <c r="B4462" s="9">
        <v>339375</v>
      </c>
      <c r="C4462" s="9" t="s">
        <v>1946</v>
      </c>
      <c r="D4462" s="10">
        <v>44866</v>
      </c>
      <c r="E4462" s="11">
        <v>0.68383101851851846</v>
      </c>
      <c r="F4462" s="9" t="s">
        <v>6975</v>
      </c>
      <c r="G4462" s="9" t="s">
        <v>6976</v>
      </c>
      <c r="H4462" s="9" t="s">
        <v>1962</v>
      </c>
      <c r="I4462" s="9">
        <v>1</v>
      </c>
      <c r="J4462" s="9">
        <v>95134</v>
      </c>
      <c r="K4462" s="9" t="s">
        <v>1980</v>
      </c>
      <c r="L4462" s="11">
        <v>0.68464120370370374</v>
      </c>
      <c r="M4462" s="11">
        <v>0.68665509259259261</v>
      </c>
      <c r="N4462" s="9" t="s">
        <v>1948</v>
      </c>
      <c r="O4462" s="9" t="s">
        <v>1948</v>
      </c>
      <c r="P4462" s="9" t="s">
        <v>1948</v>
      </c>
      <c r="Q4462" s="11">
        <v>2.0138888888888888E-3</v>
      </c>
      <c r="R4462" s="9" t="s">
        <v>1955</v>
      </c>
      <c r="S4462" s="9" t="s">
        <v>1955</v>
      </c>
      <c r="T4462" s="9" t="s">
        <v>1953</v>
      </c>
    </row>
    <row r="4463" spans="1:20" x14ac:dyDescent="0.35">
      <c r="A4463">
        <v>1225227639</v>
      </c>
      <c r="B4463">
        <v>339362</v>
      </c>
      <c r="C4463" t="s">
        <v>1946</v>
      </c>
      <c r="D4463" s="4">
        <v>44866</v>
      </c>
      <c r="E4463" s="8">
        <v>0.67702546296296295</v>
      </c>
      <c r="F4463" t="s">
        <v>4175</v>
      </c>
      <c r="G4463" t="s">
        <v>4176</v>
      </c>
      <c r="H4463" t="s">
        <v>1949</v>
      </c>
      <c r="I4463">
        <v>1</v>
      </c>
      <c r="J4463">
        <v>94631</v>
      </c>
      <c r="K4463" t="s">
        <v>1954</v>
      </c>
      <c r="L4463" s="8">
        <v>0.6771759259259259</v>
      </c>
      <c r="M4463" s="8">
        <v>0.67814814814814817</v>
      </c>
      <c r="N4463" t="s">
        <v>1948</v>
      </c>
      <c r="O4463" t="s">
        <v>1948</v>
      </c>
      <c r="P4463" t="s">
        <v>1948</v>
      </c>
      <c r="Q4463" s="8">
        <v>9.7222222222222209E-4</v>
      </c>
      <c r="R4463" t="s">
        <v>1955</v>
      </c>
      <c r="S4463" t="s">
        <v>1955</v>
      </c>
      <c r="T4463" t="s">
        <v>1953</v>
      </c>
    </row>
    <row r="4464" spans="1:20" x14ac:dyDescent="0.35">
      <c r="A4464">
        <v>1225219493</v>
      </c>
      <c r="B4464">
        <v>339268</v>
      </c>
      <c r="C4464" t="s">
        <v>1946</v>
      </c>
      <c r="D4464" s="4">
        <v>44866</v>
      </c>
      <c r="E4464" s="8">
        <v>0.63024305555555549</v>
      </c>
      <c r="F4464" t="s">
        <v>6977</v>
      </c>
      <c r="G4464" t="s">
        <v>6978</v>
      </c>
      <c r="H4464" t="s">
        <v>1949</v>
      </c>
      <c r="I4464">
        <v>1</v>
      </c>
      <c r="J4464">
        <v>93952</v>
      </c>
      <c r="K4464" t="s">
        <v>2080</v>
      </c>
      <c r="L4464" s="8">
        <v>0.6658101851851852</v>
      </c>
      <c r="M4464" s="8">
        <v>0.6684606481481481</v>
      </c>
      <c r="N4464" t="s">
        <v>1948</v>
      </c>
      <c r="O4464" t="s">
        <v>1948</v>
      </c>
      <c r="P4464" t="s">
        <v>1948</v>
      </c>
      <c r="Q4464" s="8">
        <v>2.6504629629629625E-3</v>
      </c>
      <c r="R4464" t="s">
        <v>1951</v>
      </c>
      <c r="S4464" t="s">
        <v>1973</v>
      </c>
      <c r="T4464" t="s">
        <v>1953</v>
      </c>
    </row>
    <row r="4465" spans="1:20" x14ac:dyDescent="0.35">
      <c r="A4465">
        <v>1225219493</v>
      </c>
      <c r="B4465">
        <v>339268</v>
      </c>
      <c r="C4465" t="s">
        <v>1946</v>
      </c>
      <c r="D4465" s="4">
        <v>44866</v>
      </c>
      <c r="E4465" s="8">
        <v>0.63024305555555549</v>
      </c>
      <c r="F4465" t="s">
        <v>6977</v>
      </c>
      <c r="G4465" t="s">
        <v>6978</v>
      </c>
      <c r="H4465" t="s">
        <v>1949</v>
      </c>
      <c r="I4465">
        <v>1</v>
      </c>
      <c r="J4465">
        <v>94531</v>
      </c>
      <c r="K4465" t="s">
        <v>2049</v>
      </c>
      <c r="L4465" s="8">
        <v>0.6658101851851852</v>
      </c>
      <c r="M4465" s="8">
        <v>0.66672453703703705</v>
      </c>
      <c r="N4465" t="s">
        <v>1948</v>
      </c>
      <c r="O4465" t="s">
        <v>1948</v>
      </c>
      <c r="P4465" t="s">
        <v>1948</v>
      </c>
      <c r="Q4465" s="8">
        <v>9.1435185185185185E-4</v>
      </c>
      <c r="R4465" t="s">
        <v>1955</v>
      </c>
      <c r="S4465" t="s">
        <v>1955</v>
      </c>
      <c r="T4465" t="s">
        <v>1953</v>
      </c>
    </row>
    <row r="4466" spans="1:20" x14ac:dyDescent="0.35">
      <c r="A4466">
        <v>1225220430</v>
      </c>
      <c r="B4466">
        <v>339281</v>
      </c>
      <c r="C4466" t="s">
        <v>1946</v>
      </c>
      <c r="D4466" s="4">
        <v>44866</v>
      </c>
      <c r="E4466" s="8">
        <v>0.63503472222222224</v>
      </c>
      <c r="F4466" t="s">
        <v>6979</v>
      </c>
      <c r="G4466" t="s">
        <v>6980</v>
      </c>
      <c r="H4466" t="s">
        <v>1949</v>
      </c>
      <c r="I4466">
        <v>1</v>
      </c>
      <c r="J4466">
        <v>94531</v>
      </c>
      <c r="K4466" t="s">
        <v>2049</v>
      </c>
      <c r="L4466" s="8">
        <v>0.64511574074074074</v>
      </c>
      <c r="M4466" s="8">
        <v>0.64590277777777783</v>
      </c>
      <c r="N4466" t="s">
        <v>1948</v>
      </c>
      <c r="O4466" t="s">
        <v>1948</v>
      </c>
      <c r="P4466" t="s">
        <v>1948</v>
      </c>
      <c r="Q4466" s="8">
        <v>7.8703703703703705E-4</v>
      </c>
      <c r="R4466" t="s">
        <v>1955</v>
      </c>
      <c r="S4466" t="s">
        <v>1955</v>
      </c>
      <c r="T4466" t="s">
        <v>1953</v>
      </c>
    </row>
    <row r="4467" spans="1:20" x14ac:dyDescent="0.35">
      <c r="A4467">
        <v>1225220430</v>
      </c>
      <c r="B4467">
        <v>339281</v>
      </c>
      <c r="C4467" t="s">
        <v>1946</v>
      </c>
      <c r="D4467" s="4">
        <v>44866</v>
      </c>
      <c r="E4467" s="8">
        <v>0.63503472222222224</v>
      </c>
      <c r="F4467" t="s">
        <v>6979</v>
      </c>
      <c r="G4467" t="s">
        <v>6980</v>
      </c>
      <c r="H4467" t="s">
        <v>1949</v>
      </c>
      <c r="I4467">
        <v>1</v>
      </c>
      <c r="J4467">
        <v>94852</v>
      </c>
      <c r="K4467" t="s">
        <v>1950</v>
      </c>
      <c r="L4467" s="8">
        <v>0.64511574074074074</v>
      </c>
      <c r="M4467" s="8">
        <v>0.64615740740740735</v>
      </c>
      <c r="N4467" t="s">
        <v>1948</v>
      </c>
      <c r="O4467" t="s">
        <v>1948</v>
      </c>
      <c r="P4467" t="s">
        <v>1948</v>
      </c>
      <c r="Q4467" s="8">
        <v>1.0416666666666667E-3</v>
      </c>
      <c r="R4467" t="s">
        <v>1951</v>
      </c>
      <c r="S4467" t="s">
        <v>1952</v>
      </c>
      <c r="T4467" t="s">
        <v>1953</v>
      </c>
    </row>
    <row r="4468" spans="1:20" x14ac:dyDescent="0.35">
      <c r="A4468">
        <v>1225204445</v>
      </c>
      <c r="B4468">
        <v>339060</v>
      </c>
      <c r="C4468" t="s">
        <v>1946</v>
      </c>
      <c r="D4468" s="4">
        <v>44866</v>
      </c>
      <c r="E4468" s="8">
        <v>0.50714120370370364</v>
      </c>
      <c r="F4468" t="s">
        <v>4175</v>
      </c>
      <c r="G4468" t="s">
        <v>4176</v>
      </c>
      <c r="H4468" t="s">
        <v>1949</v>
      </c>
      <c r="I4468">
        <v>1</v>
      </c>
      <c r="J4468">
        <v>94631</v>
      </c>
      <c r="K4468" t="s">
        <v>1954</v>
      </c>
      <c r="L4468" s="8">
        <v>0.50728009259259255</v>
      </c>
      <c r="M4468" s="8">
        <v>0.50846064814814818</v>
      </c>
      <c r="N4468" t="s">
        <v>1948</v>
      </c>
      <c r="O4468" t="s">
        <v>1948</v>
      </c>
      <c r="P4468" t="s">
        <v>1948</v>
      </c>
      <c r="Q4468" s="8">
        <v>1.1805555555555556E-3</v>
      </c>
      <c r="R4468" t="s">
        <v>1955</v>
      </c>
      <c r="S4468" t="s">
        <v>1955</v>
      </c>
      <c r="T4468" t="s">
        <v>1953</v>
      </c>
    </row>
    <row r="4469" spans="1:20" x14ac:dyDescent="0.35">
      <c r="A4469">
        <v>1225203766</v>
      </c>
      <c r="B4469">
        <v>339048</v>
      </c>
      <c r="C4469" t="s">
        <v>1946</v>
      </c>
      <c r="D4469" s="4">
        <v>44866</v>
      </c>
      <c r="E4469" s="8">
        <v>0.5006828703703704</v>
      </c>
      <c r="F4469" t="s">
        <v>6981</v>
      </c>
      <c r="G4469" t="s">
        <v>6982</v>
      </c>
      <c r="H4469" t="s">
        <v>1949</v>
      </c>
      <c r="I4469">
        <v>1</v>
      </c>
      <c r="J4469">
        <v>94431</v>
      </c>
      <c r="K4469" t="s">
        <v>2074</v>
      </c>
      <c r="L4469" s="8">
        <v>0.50304398148148144</v>
      </c>
      <c r="M4469" s="8">
        <v>0.50469907407407411</v>
      </c>
      <c r="N4469" t="s">
        <v>1948</v>
      </c>
      <c r="O4469" t="s">
        <v>1948</v>
      </c>
      <c r="P4469" t="s">
        <v>1948</v>
      </c>
      <c r="Q4469" s="8">
        <v>1.6550925925925926E-3</v>
      </c>
      <c r="R4469" t="s">
        <v>1955</v>
      </c>
      <c r="S4469" t="s">
        <v>1955</v>
      </c>
      <c r="T4469" t="s">
        <v>2004</v>
      </c>
    </row>
    <row r="4470" spans="1:20" x14ac:dyDescent="0.35">
      <c r="A4470">
        <v>1225191907</v>
      </c>
      <c r="B4470">
        <v>338887</v>
      </c>
      <c r="C4470" t="s">
        <v>1946</v>
      </c>
      <c r="D4470" s="4">
        <v>44866</v>
      </c>
      <c r="E4470" s="8">
        <v>0.37946759259259261</v>
      </c>
      <c r="F4470" t="s">
        <v>6983</v>
      </c>
      <c r="G4470" t="s">
        <v>6984</v>
      </c>
      <c r="H4470" t="s">
        <v>2296</v>
      </c>
      <c r="I4470">
        <v>1</v>
      </c>
      <c r="J4470">
        <v>93931</v>
      </c>
      <c r="K4470" t="s">
        <v>2080</v>
      </c>
      <c r="L4470" s="8">
        <v>0.37998842592592591</v>
      </c>
      <c r="M4470" s="8">
        <v>0.3833449074074074</v>
      </c>
      <c r="N4470" t="s">
        <v>1948</v>
      </c>
      <c r="O4470" t="s">
        <v>1948</v>
      </c>
      <c r="P4470" t="s">
        <v>1948</v>
      </c>
      <c r="Q4470" s="8">
        <v>3.3564814814814811E-3</v>
      </c>
      <c r="R4470" t="s">
        <v>1955</v>
      </c>
      <c r="S4470" t="s">
        <v>1955</v>
      </c>
      <c r="T4470" t="s">
        <v>1953</v>
      </c>
    </row>
    <row r="4471" spans="1:20" x14ac:dyDescent="0.35">
      <c r="A4471">
        <v>1225181236</v>
      </c>
      <c r="B4471">
        <v>338786</v>
      </c>
      <c r="C4471" t="s">
        <v>1946</v>
      </c>
      <c r="D4471" s="4">
        <v>44866</v>
      </c>
      <c r="E4471" s="8">
        <v>0.2620601851851852</v>
      </c>
      <c r="F4471" t="s">
        <v>6985</v>
      </c>
      <c r="G4471" t="s">
        <v>6986</v>
      </c>
      <c r="H4471" t="s">
        <v>1949</v>
      </c>
      <c r="I4471">
        <v>1</v>
      </c>
      <c r="J4471">
        <v>94852</v>
      </c>
      <c r="K4471" t="s">
        <v>1950</v>
      </c>
      <c r="L4471" s="8">
        <v>0.26265046296296296</v>
      </c>
      <c r="M4471" s="8">
        <v>0.26401620370370371</v>
      </c>
      <c r="N4471" t="s">
        <v>1948</v>
      </c>
      <c r="O4471" t="s">
        <v>1948</v>
      </c>
      <c r="P4471" t="s">
        <v>1948</v>
      </c>
      <c r="Q4471" s="8">
        <v>1.3657407407407409E-3</v>
      </c>
      <c r="R4471" t="s">
        <v>1951</v>
      </c>
      <c r="S4471" t="s">
        <v>1952</v>
      </c>
      <c r="T4471" t="s">
        <v>1953</v>
      </c>
    </row>
    <row r="4472" spans="1:20" x14ac:dyDescent="0.35">
      <c r="A4472">
        <v>1225181236</v>
      </c>
      <c r="B4472">
        <v>338786</v>
      </c>
      <c r="C4472" t="s">
        <v>1946</v>
      </c>
      <c r="D4472" s="4">
        <v>44866</v>
      </c>
      <c r="E4472" s="8">
        <v>0.2620601851851852</v>
      </c>
      <c r="F4472" t="s">
        <v>6985</v>
      </c>
      <c r="G4472" t="s">
        <v>6986</v>
      </c>
      <c r="H4472" t="s">
        <v>1949</v>
      </c>
      <c r="I4472">
        <v>1</v>
      </c>
      <c r="J4472">
        <v>94631</v>
      </c>
      <c r="K4472" t="s">
        <v>1954</v>
      </c>
      <c r="L4472" s="8">
        <v>0.26245370370370369</v>
      </c>
      <c r="M4472" s="8">
        <v>0.26384259259259263</v>
      </c>
      <c r="N4472" t="s">
        <v>1948</v>
      </c>
      <c r="O4472" t="s">
        <v>1948</v>
      </c>
      <c r="P4472" t="s">
        <v>1948</v>
      </c>
      <c r="Q4472" s="8">
        <v>1.3888888888888889E-3</v>
      </c>
      <c r="R4472" t="s">
        <v>1955</v>
      </c>
      <c r="S4472" t="s">
        <v>1955</v>
      </c>
      <c r="T4472" t="s">
        <v>1953</v>
      </c>
    </row>
    <row r="4473" spans="1:20" s="13" customFormat="1" x14ac:dyDescent="0.35">
      <c r="A4473">
        <v>1225174509</v>
      </c>
      <c r="B4473">
        <v>338711</v>
      </c>
      <c r="C4473" t="s">
        <v>1946</v>
      </c>
      <c r="D4473" s="4">
        <v>44866</v>
      </c>
      <c r="E4473" s="8">
        <v>0.10386574074074073</v>
      </c>
      <c r="F4473" t="s">
        <v>6987</v>
      </c>
      <c r="G4473" t="s">
        <v>6988</v>
      </c>
      <c r="H4473" t="s">
        <v>1962</v>
      </c>
      <c r="I4473">
        <v>1</v>
      </c>
      <c r="J4473">
        <v>90131</v>
      </c>
      <c r="K4473" t="s">
        <v>1963</v>
      </c>
      <c r="L4473" s="8">
        <v>0.10418981481481482</v>
      </c>
      <c r="M4473" s="8">
        <v>0.1057175925925926</v>
      </c>
      <c r="N4473" t="s">
        <v>1948</v>
      </c>
      <c r="O4473" t="s">
        <v>1948</v>
      </c>
      <c r="P4473" t="s">
        <v>1948</v>
      </c>
      <c r="Q4473" s="8">
        <v>1.5277777777777779E-3</v>
      </c>
      <c r="R4473" t="s">
        <v>1955</v>
      </c>
      <c r="S4473" t="s">
        <v>1955</v>
      </c>
      <c r="T4473" t="s">
        <v>1953</v>
      </c>
    </row>
    <row r="4474" spans="1:20" s="13" customFormat="1" x14ac:dyDescent="0.35">
      <c r="B4474" s="13">
        <v>338365</v>
      </c>
      <c r="C4474" s="14" t="s">
        <v>728</v>
      </c>
      <c r="D4474" s="14">
        <v>44865</v>
      </c>
      <c r="E4474" s="15">
        <v>0.77952546296296299</v>
      </c>
      <c r="F4474" s="13" t="s">
        <v>6989</v>
      </c>
      <c r="G4474" s="13" t="s">
        <v>6990</v>
      </c>
      <c r="H4474" s="13" t="s">
        <v>1957</v>
      </c>
      <c r="I4474" s="13">
        <v>1</v>
      </c>
      <c r="J4474" s="13">
        <v>92731</v>
      </c>
      <c r="K4474" s="13" t="s">
        <v>2366</v>
      </c>
      <c r="L4474" s="15">
        <v>0.79155092592592602</v>
      </c>
      <c r="M4474" s="15">
        <v>0.79462962962962969</v>
      </c>
      <c r="N4474" s="15">
        <v>0.79737268518518523</v>
      </c>
      <c r="O4474" s="15">
        <v>0.80910879629629628</v>
      </c>
      <c r="P4474" s="15">
        <v>0.81313657407407414</v>
      </c>
      <c r="Q4474" s="15">
        <v>3.0787037037036669E-3</v>
      </c>
      <c r="R4474" s="13" t="s">
        <v>1955</v>
      </c>
      <c r="S4474" s="13" t="s">
        <v>1955</v>
      </c>
      <c r="T4474" s="13" t="s">
        <v>6991</v>
      </c>
    </row>
    <row r="4475" spans="1:20" s="13" customFormat="1" x14ac:dyDescent="0.35">
      <c r="B4475" s="13">
        <v>338351</v>
      </c>
      <c r="C4475" s="13" t="str">
        <f t="shared" ref="C4475:C4482" si="0">TEXT(D4475,"dddd")</f>
        <v>Monday</v>
      </c>
      <c r="D4475" s="14">
        <v>44865</v>
      </c>
      <c r="E4475" s="15">
        <v>0.7681365740740741</v>
      </c>
      <c r="F4475" s="13" t="s">
        <v>6992</v>
      </c>
      <c r="G4475" s="13" t="s">
        <v>6993</v>
      </c>
      <c r="H4475" s="13" t="s">
        <v>2121</v>
      </c>
      <c r="I4475" s="13">
        <v>1</v>
      </c>
      <c r="J4475" s="13">
        <v>90531</v>
      </c>
      <c r="K4475" s="13" t="s">
        <v>2048</v>
      </c>
      <c r="L4475" s="15">
        <v>0.7698842592592593</v>
      </c>
      <c r="M4475" s="15">
        <v>0.77384259259259258</v>
      </c>
      <c r="N4475" s="15">
        <v>0.77620370370370362</v>
      </c>
      <c r="O4475" s="15">
        <v>0.79082175925925924</v>
      </c>
      <c r="P4475" s="15">
        <v>0.79304398148148147</v>
      </c>
      <c r="Q4475" s="15">
        <v>3.958333333333286E-3</v>
      </c>
      <c r="R4475" s="13" t="s">
        <v>1955</v>
      </c>
      <c r="S4475" s="13" t="s">
        <v>1955</v>
      </c>
      <c r="T4475" s="13" t="s">
        <v>6991</v>
      </c>
    </row>
    <row r="4476" spans="1:20" s="13" customFormat="1" x14ac:dyDescent="0.35">
      <c r="B4476" s="13">
        <v>338177</v>
      </c>
      <c r="C4476" s="13" t="str">
        <f t="shared" si="0"/>
        <v>Monday</v>
      </c>
      <c r="D4476" s="14">
        <v>44865</v>
      </c>
      <c r="E4476" s="15">
        <v>0.67814814814814817</v>
      </c>
      <c r="F4476" s="13" t="s">
        <v>6994</v>
      </c>
      <c r="H4476" s="13" t="s">
        <v>2352</v>
      </c>
      <c r="I4476" s="13">
        <v>1</v>
      </c>
      <c r="J4476" s="13">
        <v>95474</v>
      </c>
      <c r="K4476" s="13" t="s">
        <v>2267</v>
      </c>
      <c r="L4476" s="15">
        <v>0.68317129629629625</v>
      </c>
      <c r="M4476" s="15">
        <v>0.6840046296296296</v>
      </c>
      <c r="N4476" s="15">
        <v>0.69118055555555558</v>
      </c>
      <c r="O4476" s="15">
        <v>0.69399305555555557</v>
      </c>
      <c r="P4476" s="15">
        <v>0.70314814814814808</v>
      </c>
      <c r="Q4476" s="15">
        <v>8.3333333333335258E-4</v>
      </c>
      <c r="R4476" s="13" t="s">
        <v>2224</v>
      </c>
      <c r="S4476" s="13" t="s">
        <v>2027</v>
      </c>
      <c r="T4476" s="13" t="s">
        <v>6991</v>
      </c>
    </row>
    <row r="4477" spans="1:20" s="13" customFormat="1" x14ac:dyDescent="0.35">
      <c r="B4477" s="13">
        <v>338177</v>
      </c>
      <c r="C4477" s="13" t="str">
        <f t="shared" si="0"/>
        <v>Monday</v>
      </c>
      <c r="D4477" s="14">
        <v>44865</v>
      </c>
      <c r="E4477" s="15">
        <v>0.67814814814814817</v>
      </c>
      <c r="F4477" s="13" t="s">
        <v>6994</v>
      </c>
      <c r="H4477" s="13" t="s">
        <v>2352</v>
      </c>
      <c r="I4477" s="13">
        <v>1</v>
      </c>
      <c r="J4477" s="13">
        <v>95434</v>
      </c>
      <c r="K4477" s="13" t="s">
        <v>2267</v>
      </c>
      <c r="L4477" s="15">
        <v>0.67981481481481476</v>
      </c>
      <c r="M4477" s="15">
        <v>0.68221064814814814</v>
      </c>
      <c r="N4477" s="15">
        <v>0.68687500000000001</v>
      </c>
      <c r="O4477" s="15">
        <v>0.6993287037037037</v>
      </c>
      <c r="P4477" s="15">
        <v>0.70633101851851843</v>
      </c>
      <c r="Q4477" s="15">
        <v>2.3958333333333748E-3</v>
      </c>
      <c r="R4477" s="13" t="s">
        <v>1955</v>
      </c>
      <c r="S4477" s="13" t="s">
        <v>1955</v>
      </c>
      <c r="T4477" s="13" t="s">
        <v>6991</v>
      </c>
    </row>
    <row r="4478" spans="1:20" s="13" customFormat="1" x14ac:dyDescent="0.35">
      <c r="B4478" s="13">
        <v>337820</v>
      </c>
      <c r="C4478" s="13" t="str">
        <f t="shared" si="0"/>
        <v>Monday</v>
      </c>
      <c r="D4478" s="14">
        <v>44865</v>
      </c>
      <c r="E4478" s="15">
        <v>0.47650462962962964</v>
      </c>
      <c r="F4478" s="13" t="s">
        <v>6995</v>
      </c>
      <c r="G4478" s="13" t="s">
        <v>3713</v>
      </c>
      <c r="H4478" s="13" t="s">
        <v>2147</v>
      </c>
      <c r="I4478" s="13">
        <v>1</v>
      </c>
      <c r="J4478" s="13">
        <v>95931</v>
      </c>
      <c r="K4478" s="13" t="s">
        <v>5894</v>
      </c>
      <c r="L4478" s="15">
        <v>0.47675925925925927</v>
      </c>
      <c r="M4478" s="15">
        <v>0.47888888888888892</v>
      </c>
      <c r="N4478" s="15">
        <v>0.48167824074074073</v>
      </c>
      <c r="O4478" s="15">
        <v>0.51079861111111113</v>
      </c>
      <c r="P4478" s="15">
        <v>0.51471064814814815</v>
      </c>
      <c r="Q4478" s="15">
        <v>2.129629629629648E-3</v>
      </c>
      <c r="R4478" s="13" t="s">
        <v>1955</v>
      </c>
      <c r="S4478" s="13" t="s">
        <v>1955</v>
      </c>
      <c r="T4478" s="13" t="s">
        <v>6991</v>
      </c>
    </row>
    <row r="4479" spans="1:20" s="13" customFormat="1" x14ac:dyDescent="0.35">
      <c r="B4479" s="13">
        <v>336736</v>
      </c>
      <c r="C4479" s="13" t="str">
        <f t="shared" si="0"/>
        <v>Sunday</v>
      </c>
      <c r="D4479" s="14">
        <v>44864</v>
      </c>
      <c r="E4479" s="15">
        <v>0.4893865740740741</v>
      </c>
      <c r="F4479" s="13" t="s">
        <v>6996</v>
      </c>
      <c r="G4479" s="13" t="s">
        <v>6997</v>
      </c>
      <c r="H4479" s="13" t="s">
        <v>2147</v>
      </c>
      <c r="I4479" s="13">
        <v>1</v>
      </c>
      <c r="J4479" s="13">
        <v>90111</v>
      </c>
      <c r="K4479" s="13" t="s">
        <v>1963</v>
      </c>
      <c r="L4479" s="15">
        <v>0.49033564814814817</v>
      </c>
      <c r="M4479" s="15">
        <v>0.49162037037037037</v>
      </c>
      <c r="N4479" s="15">
        <v>0.50775462962962969</v>
      </c>
      <c r="O4479" s="15">
        <v>0.51082175925925932</v>
      </c>
      <c r="P4479" s="15">
        <v>0.53590277777777773</v>
      </c>
      <c r="Q4479" s="15">
        <v>1.284722222222201E-3</v>
      </c>
      <c r="R4479" s="13" t="s">
        <v>2111</v>
      </c>
      <c r="S4479" s="13" t="s">
        <v>2111</v>
      </c>
      <c r="T4479" s="13" t="s">
        <v>6991</v>
      </c>
    </row>
    <row r="4480" spans="1:20" s="13" customFormat="1" x14ac:dyDescent="0.35">
      <c r="B4480" s="13">
        <v>336736</v>
      </c>
      <c r="C4480" s="13" t="str">
        <f t="shared" si="0"/>
        <v>Sunday</v>
      </c>
      <c r="D4480" s="14">
        <v>44864</v>
      </c>
      <c r="E4480" s="15">
        <v>0.4893865740740741</v>
      </c>
      <c r="F4480" s="13" t="s">
        <v>6996</v>
      </c>
      <c r="G4480" s="13" t="s">
        <v>6997</v>
      </c>
      <c r="H4480" s="13" t="s">
        <v>2147</v>
      </c>
      <c r="I4480" s="13">
        <v>1</v>
      </c>
      <c r="J4480" s="13">
        <v>95931</v>
      </c>
      <c r="K4480" s="13" t="s">
        <v>5894</v>
      </c>
      <c r="L4480" s="15">
        <v>0.49033564814814817</v>
      </c>
      <c r="M4480" s="15">
        <v>0.49364583333333334</v>
      </c>
      <c r="O4480" s="15">
        <v>0.5516550925925926</v>
      </c>
      <c r="P4480" s="15">
        <v>0.55950231481481483</v>
      </c>
      <c r="Q4480" s="15">
        <v>3.310185185185166E-3</v>
      </c>
      <c r="R4480" s="13" t="s">
        <v>1955</v>
      </c>
      <c r="S4480" s="13" t="s">
        <v>1955</v>
      </c>
      <c r="T4480" s="13" t="s">
        <v>6991</v>
      </c>
    </row>
    <row r="4481" spans="1:20" s="13" customFormat="1" x14ac:dyDescent="0.35">
      <c r="B4481" s="13">
        <v>336736</v>
      </c>
      <c r="C4481" s="13" t="str">
        <f t="shared" si="0"/>
        <v>Sunday</v>
      </c>
      <c r="D4481" s="14">
        <v>44864</v>
      </c>
      <c r="E4481" s="15">
        <v>0.4893865740740741</v>
      </c>
      <c r="F4481" s="13" t="s">
        <v>6996</v>
      </c>
      <c r="G4481" s="13" t="s">
        <v>6997</v>
      </c>
      <c r="H4481" s="13" t="s">
        <v>2147</v>
      </c>
      <c r="I4481" s="13">
        <v>1</v>
      </c>
      <c r="J4481" s="13">
        <v>95911</v>
      </c>
      <c r="K4481" s="13" t="s">
        <v>5894</v>
      </c>
      <c r="L4481" s="15">
        <v>0.49033564814814817</v>
      </c>
      <c r="M4481" s="15">
        <v>0.49353009259259256</v>
      </c>
      <c r="O4481" s="15">
        <v>0.51802083333333326</v>
      </c>
      <c r="P4481" s="15">
        <v>0.5220717592592593</v>
      </c>
      <c r="Q4481" s="15">
        <v>3.1944444444443887E-3</v>
      </c>
      <c r="R4481" s="13" t="s">
        <v>2111</v>
      </c>
      <c r="S4481" s="13" t="s">
        <v>2111</v>
      </c>
      <c r="T4481" s="13" t="s">
        <v>6991</v>
      </c>
    </row>
    <row r="4482" spans="1:20" s="13" customFormat="1" x14ac:dyDescent="0.35">
      <c r="B4482" s="13">
        <v>336736</v>
      </c>
      <c r="C4482" s="13" t="str">
        <f t="shared" si="0"/>
        <v>Sunday</v>
      </c>
      <c r="D4482" s="14">
        <v>44864</v>
      </c>
      <c r="E4482" s="15">
        <v>0.4893865740740741</v>
      </c>
      <c r="F4482" s="13" t="s">
        <v>6996</v>
      </c>
      <c r="G4482" s="13" t="s">
        <v>6997</v>
      </c>
      <c r="H4482" s="13" t="s">
        <v>2147</v>
      </c>
      <c r="I4482" s="13">
        <v>1</v>
      </c>
      <c r="J4482" s="13">
        <v>95831</v>
      </c>
      <c r="K4482" s="13" t="s">
        <v>2152</v>
      </c>
      <c r="L4482" s="15">
        <v>0.49033564814814817</v>
      </c>
      <c r="M4482" s="15">
        <v>0.49249999999999999</v>
      </c>
      <c r="O4482" s="15">
        <v>0.5180555555555556</v>
      </c>
      <c r="P4482" s="15">
        <v>0.52394675925925926</v>
      </c>
      <c r="Q4482" s="15">
        <f>M4482-L4482</f>
        <v>2.1643518518518201E-3</v>
      </c>
      <c r="R4482" s="13" t="s">
        <v>1955</v>
      </c>
      <c r="S4482" s="13" t="s">
        <v>1955</v>
      </c>
      <c r="T4482" s="13" t="s">
        <v>6991</v>
      </c>
    </row>
    <row r="4483" spans="1:20" x14ac:dyDescent="0.35">
      <c r="A4483" s="13"/>
      <c r="B4483" s="13">
        <v>336609</v>
      </c>
      <c r="C4483" s="13"/>
      <c r="D4483" s="14">
        <v>44864</v>
      </c>
      <c r="E4483" s="15">
        <v>0.37474537037037042</v>
      </c>
      <c r="F4483" s="13" t="s">
        <v>6998</v>
      </c>
      <c r="G4483" s="13" t="s">
        <v>6999</v>
      </c>
      <c r="H4483" s="13" t="s">
        <v>1983</v>
      </c>
      <c r="I4483" s="13">
        <v>1</v>
      </c>
      <c r="J4483" s="13">
        <v>93441</v>
      </c>
      <c r="K4483" s="13" t="s">
        <v>1984</v>
      </c>
      <c r="L4483" s="15">
        <v>0.37593750000000004</v>
      </c>
      <c r="M4483" s="15">
        <v>0.37946759259259261</v>
      </c>
      <c r="N4483" s="15">
        <v>0.38210648148148146</v>
      </c>
      <c r="O4483" s="13"/>
      <c r="P4483" s="15">
        <v>0.41289351851851852</v>
      </c>
      <c r="Q4483" s="15">
        <f>M4483-L4483</f>
        <v>3.5300925925925708E-3</v>
      </c>
      <c r="R4483" s="13" t="s">
        <v>1955</v>
      </c>
      <c r="S4483" s="13" t="s">
        <v>1955</v>
      </c>
      <c r="T4483" s="13" t="s">
        <v>6991</v>
      </c>
    </row>
    <row r="4484" spans="1:20" s="13" customFormat="1" x14ac:dyDescent="0.35">
      <c r="B4484" s="13">
        <v>336524</v>
      </c>
      <c r="C4484" s="13" t="str">
        <f>TEXT(D4484,"dddd")</f>
        <v>Sunday</v>
      </c>
      <c r="D4484" s="14">
        <v>44864</v>
      </c>
      <c r="E4484" s="15">
        <v>0.20002314814814814</v>
      </c>
      <c r="F4484" s="13" t="s">
        <v>7000</v>
      </c>
      <c r="H4484" s="13" t="s">
        <v>2293</v>
      </c>
      <c r="I4484" s="13">
        <v>1</v>
      </c>
      <c r="J4484" s="13">
        <v>96831</v>
      </c>
      <c r="K4484" s="13" t="s">
        <v>2037</v>
      </c>
      <c r="L4484" s="15">
        <v>0.20069444444444443</v>
      </c>
      <c r="M4484" s="15">
        <v>0.20446759259259259</v>
      </c>
      <c r="N4484" s="15">
        <v>0.20729166666666665</v>
      </c>
      <c r="O4484" s="15">
        <v>0.21865740740740738</v>
      </c>
      <c r="P4484" s="15">
        <v>0.2190162037037037</v>
      </c>
      <c r="Q4484" s="15">
        <v>3.7731481481481643E-3</v>
      </c>
      <c r="R4484" s="13" t="s">
        <v>1955</v>
      </c>
      <c r="S4484" s="13" t="s">
        <v>1955</v>
      </c>
      <c r="T4484" s="13" t="s">
        <v>6991</v>
      </c>
    </row>
    <row r="4485" spans="1:20" x14ac:dyDescent="0.35">
      <c r="A4485" s="13"/>
      <c r="B4485" s="13">
        <v>335630</v>
      </c>
      <c r="C4485" s="13" t="str">
        <f>TEXT(D4485,"dddd")</f>
        <v>Saturday</v>
      </c>
      <c r="D4485" s="14">
        <v>44863</v>
      </c>
      <c r="E4485" s="15">
        <v>0.66658564814814814</v>
      </c>
      <c r="F4485" s="13" t="s">
        <v>7001</v>
      </c>
      <c r="G4485" s="13" t="s">
        <v>4040</v>
      </c>
      <c r="H4485" s="13" t="s">
        <v>2025</v>
      </c>
      <c r="I4485" s="13">
        <v>1</v>
      </c>
      <c r="J4485" s="13">
        <v>95571</v>
      </c>
      <c r="K4485" s="13" t="s">
        <v>2026</v>
      </c>
      <c r="L4485" s="15">
        <v>0.68194444444444446</v>
      </c>
      <c r="M4485" s="15">
        <v>0.68503472222222228</v>
      </c>
      <c r="N4485" s="15">
        <v>0.6931018518518518</v>
      </c>
      <c r="O4485" s="15">
        <v>0.72138888888888886</v>
      </c>
      <c r="P4485" s="15">
        <v>0.73126157407407411</v>
      </c>
      <c r="Q4485" s="15">
        <v>3.0902777777778168E-3</v>
      </c>
      <c r="R4485" s="13" t="s">
        <v>2027</v>
      </c>
      <c r="S4485" s="13" t="s">
        <v>2027</v>
      </c>
      <c r="T4485" s="13" t="s">
        <v>6991</v>
      </c>
    </row>
    <row r="4486" spans="1:20" s="13" customFormat="1" x14ac:dyDescent="0.35">
      <c r="B4486" s="13">
        <v>335630</v>
      </c>
      <c r="C4486" s="13" t="str">
        <f>TEXT(D4486,"dddd")</f>
        <v>Saturday</v>
      </c>
      <c r="D4486" s="14">
        <v>44863</v>
      </c>
      <c r="E4486" s="15">
        <v>0.66658564814814814</v>
      </c>
      <c r="F4486" s="13" t="s">
        <v>7001</v>
      </c>
      <c r="G4486" s="13" t="s">
        <v>4040</v>
      </c>
      <c r="H4486" s="13" t="s">
        <v>2025</v>
      </c>
      <c r="I4486" s="13">
        <v>1</v>
      </c>
      <c r="J4486" s="13">
        <v>93231</v>
      </c>
      <c r="K4486" s="13" t="s">
        <v>2028</v>
      </c>
      <c r="L4486" s="15">
        <v>0.66672453703703705</v>
      </c>
      <c r="M4486" s="15">
        <v>0.66993055555555558</v>
      </c>
      <c r="N4486" s="15">
        <v>0.6726967592592592</v>
      </c>
      <c r="O4486" s="15">
        <v>0.73476851851851854</v>
      </c>
      <c r="P4486" s="15">
        <v>0.74396990740740743</v>
      </c>
      <c r="Q4486" s="15">
        <v>3.2060185185185386E-3</v>
      </c>
      <c r="R4486" s="13" t="s">
        <v>1955</v>
      </c>
      <c r="S4486" s="13" t="s">
        <v>1955</v>
      </c>
      <c r="T4486" s="13" t="s">
        <v>6991</v>
      </c>
    </row>
    <row r="4487" spans="1:20" s="13" customFormat="1" x14ac:dyDescent="0.35">
      <c r="B4487" s="13">
        <v>335335</v>
      </c>
      <c r="C4487" s="13" t="str">
        <f>TEXT(D4487,"dddd")</f>
        <v>Saturday</v>
      </c>
      <c r="D4487" s="14">
        <v>44863</v>
      </c>
      <c r="E4487" s="15">
        <v>0.44444444444444442</v>
      </c>
      <c r="F4487" s="13" t="s">
        <v>7002</v>
      </c>
      <c r="G4487" s="13" t="s">
        <v>7003</v>
      </c>
      <c r="H4487" s="13" t="s">
        <v>5113</v>
      </c>
      <c r="I4487" s="13">
        <v>1</v>
      </c>
      <c r="J4487" s="13">
        <v>96831</v>
      </c>
      <c r="K4487" s="13" t="s">
        <v>2037</v>
      </c>
      <c r="L4487" s="15">
        <v>0.44512731481481477</v>
      </c>
      <c r="M4487" s="15">
        <v>0.44797453703703699</v>
      </c>
      <c r="N4487" s="15">
        <v>0.45248842592592592</v>
      </c>
      <c r="O4487" s="15">
        <v>0.4533449074074074</v>
      </c>
      <c r="P4487" s="15">
        <v>0.45891203703703703</v>
      </c>
      <c r="Q4487" s="15">
        <v>2.8472222222222232E-3</v>
      </c>
      <c r="R4487" s="13" t="s">
        <v>1955</v>
      </c>
      <c r="S4487" s="13" t="s">
        <v>1955</v>
      </c>
      <c r="T4487" s="13" t="s">
        <v>6991</v>
      </c>
    </row>
    <row r="4488" spans="1:20" s="13" customFormat="1" x14ac:dyDescent="0.35">
      <c r="B4488" s="13">
        <v>334715</v>
      </c>
      <c r="C4488" s="13" t="str">
        <f>TEXT(D4488,"dddd")</f>
        <v>Friday</v>
      </c>
      <c r="D4488" s="14">
        <v>44862</v>
      </c>
      <c r="E4488" s="15">
        <v>0.88193287037037038</v>
      </c>
      <c r="F4488" s="13" t="s">
        <v>7004</v>
      </c>
      <c r="G4488" s="13" t="s">
        <v>7005</v>
      </c>
      <c r="H4488" s="13" t="s">
        <v>2121</v>
      </c>
      <c r="I4488" s="13">
        <v>1</v>
      </c>
      <c r="J4488" s="13">
        <v>90531</v>
      </c>
      <c r="K4488" s="13" t="s">
        <v>2048</v>
      </c>
      <c r="L4488" s="15">
        <v>0.88498842592592597</v>
      </c>
      <c r="M4488" s="15">
        <v>0.88762731481481483</v>
      </c>
      <c r="N4488" s="15">
        <v>0.88888888888888884</v>
      </c>
      <c r="O4488" s="15">
        <v>0.89293981481481488</v>
      </c>
      <c r="P4488" s="15">
        <v>0.89505787037037043</v>
      </c>
      <c r="Q4488" s="15">
        <v>2.6388888888888573E-3</v>
      </c>
      <c r="R4488" s="13" t="s">
        <v>1955</v>
      </c>
      <c r="S4488" s="13" t="s">
        <v>1955</v>
      </c>
      <c r="T4488" s="13" t="s">
        <v>6991</v>
      </c>
    </row>
    <row r="4489" spans="1:20" s="13" customFormat="1" x14ac:dyDescent="0.35">
      <c r="B4489" s="13">
        <v>334623</v>
      </c>
      <c r="D4489" s="14">
        <v>44862</v>
      </c>
      <c r="E4489" s="15">
        <v>0.82326388888888891</v>
      </c>
      <c r="F4489" s="13" t="s">
        <v>7006</v>
      </c>
      <c r="H4489" s="13" t="s">
        <v>7007</v>
      </c>
      <c r="I4489" s="13">
        <v>1</v>
      </c>
      <c r="J4489" s="13">
        <v>97131</v>
      </c>
      <c r="K4489" s="13" t="s">
        <v>2875</v>
      </c>
      <c r="L4489" s="15">
        <v>0.82325231481481476</v>
      </c>
      <c r="M4489" s="15">
        <v>0.82793981481481482</v>
      </c>
      <c r="N4489" s="15">
        <v>0.83122685185185186</v>
      </c>
      <c r="O4489" s="15">
        <v>0.84391203703703699</v>
      </c>
      <c r="P4489" s="15">
        <v>0.85251157407407396</v>
      </c>
      <c r="Q4489" s="15">
        <f>M4489-L4489</f>
        <v>4.6875000000000666E-3</v>
      </c>
      <c r="R4489" s="13" t="s">
        <v>1955</v>
      </c>
      <c r="S4489" s="13" t="s">
        <v>1955</v>
      </c>
      <c r="T4489" s="13" t="s">
        <v>6991</v>
      </c>
    </row>
    <row r="4490" spans="1:20" x14ac:dyDescent="0.35">
      <c r="A4490" s="13"/>
      <c r="B4490" s="13">
        <v>334547</v>
      </c>
      <c r="C4490" s="13"/>
      <c r="D4490" s="14">
        <v>44862</v>
      </c>
      <c r="E4490" s="15">
        <v>0.7815509259259259</v>
      </c>
      <c r="F4490" s="13" t="s">
        <v>7008</v>
      </c>
      <c r="G4490" s="13" t="s">
        <v>7009</v>
      </c>
      <c r="H4490" s="13" t="s">
        <v>1983</v>
      </c>
      <c r="I4490" s="13">
        <v>1</v>
      </c>
      <c r="J4490" s="13">
        <v>93441</v>
      </c>
      <c r="K4490" s="13" t="s">
        <v>1984</v>
      </c>
      <c r="L4490" s="15">
        <v>0.78254629629629635</v>
      </c>
      <c r="M4490" s="15">
        <v>0.78560185185185183</v>
      </c>
      <c r="N4490" s="15">
        <v>0.78714120370370377</v>
      </c>
      <c r="O4490" s="15">
        <v>0.79524305555555552</v>
      </c>
      <c r="P4490" s="15">
        <v>0.7992824074074073</v>
      </c>
      <c r="Q4490" s="15">
        <f>M4490-L4490</f>
        <v>3.0555555555554781E-3</v>
      </c>
      <c r="R4490" s="13" t="s">
        <v>1955</v>
      </c>
      <c r="S4490" s="13" t="s">
        <v>1955</v>
      </c>
      <c r="T4490" s="13" t="s">
        <v>6991</v>
      </c>
    </row>
    <row r="4491" spans="1:20" s="13" customFormat="1" x14ac:dyDescent="0.35">
      <c r="B4491" s="13">
        <v>334355</v>
      </c>
      <c r="C4491" s="13" t="str">
        <f>TEXT(D4491,"dddd")</f>
        <v>Friday</v>
      </c>
      <c r="D4491" s="14">
        <v>44862</v>
      </c>
      <c r="E4491" s="15">
        <v>0.66270833333333334</v>
      </c>
      <c r="F4491" s="13" t="s">
        <v>7010</v>
      </c>
      <c r="H4491" s="13" t="s">
        <v>1949</v>
      </c>
      <c r="I4491" s="13">
        <v>1</v>
      </c>
      <c r="J4491" s="13">
        <v>96211</v>
      </c>
      <c r="K4491" s="13" t="s">
        <v>2058</v>
      </c>
      <c r="L4491" s="15">
        <v>0.69694444444444448</v>
      </c>
      <c r="M4491" s="15">
        <v>0.69947916666666676</v>
      </c>
      <c r="P4491" s="15">
        <v>0.76465277777777774</v>
      </c>
      <c r="Q4491" s="15">
        <v>2.5347222222222854E-3</v>
      </c>
      <c r="R4491" s="13" t="s">
        <v>2111</v>
      </c>
      <c r="S4491" s="13" t="s">
        <v>2111</v>
      </c>
      <c r="T4491" s="13" t="s">
        <v>6991</v>
      </c>
    </row>
    <row r="4492" spans="1:20" x14ac:dyDescent="0.35">
      <c r="A4492" s="13"/>
      <c r="B4492" s="13">
        <v>334200</v>
      </c>
      <c r="C4492" s="13" t="str">
        <f>TEXT(D4492,"dddd")</f>
        <v>Friday</v>
      </c>
      <c r="D4492" s="14">
        <v>44862</v>
      </c>
      <c r="E4492" s="15">
        <v>0.5693287037037037</v>
      </c>
      <c r="F4492" s="13" t="s">
        <v>7011</v>
      </c>
      <c r="G4492" s="13" t="s">
        <v>7012</v>
      </c>
      <c r="H4492" s="13" t="s">
        <v>1972</v>
      </c>
      <c r="I4492" s="13">
        <v>1</v>
      </c>
      <c r="J4492" s="13">
        <v>91831</v>
      </c>
      <c r="K4492" s="13" t="s">
        <v>1995</v>
      </c>
      <c r="L4492" s="15">
        <v>0.5741666666666666</v>
      </c>
      <c r="M4492" s="15">
        <v>0.57716435185185189</v>
      </c>
      <c r="N4492" s="15">
        <v>0.58046296296296296</v>
      </c>
      <c r="O4492" s="15">
        <v>0.58667824074074071</v>
      </c>
      <c r="P4492" s="15">
        <v>0.59821759259259266</v>
      </c>
      <c r="Q4492" s="15">
        <f>M4492-L4492</f>
        <v>2.9976851851852837E-3</v>
      </c>
      <c r="R4492" s="13" t="s">
        <v>1955</v>
      </c>
      <c r="S4492" s="13" t="s">
        <v>1955</v>
      </c>
      <c r="T4492" s="13" t="s">
        <v>6991</v>
      </c>
    </row>
    <row r="4493" spans="1:20" s="13" customFormat="1" x14ac:dyDescent="0.35">
      <c r="B4493" s="13">
        <v>333664</v>
      </c>
      <c r="C4493" s="13" t="s">
        <v>747</v>
      </c>
      <c r="D4493" s="14">
        <v>44861</v>
      </c>
      <c r="E4493" s="15">
        <v>0.96515046296296303</v>
      </c>
      <c r="F4493" s="13" t="s">
        <v>7013</v>
      </c>
      <c r="G4493" s="13" t="s">
        <v>7014</v>
      </c>
      <c r="H4493" s="13" t="s">
        <v>2184</v>
      </c>
      <c r="I4493" s="13">
        <v>1</v>
      </c>
      <c r="J4493" s="13">
        <v>90831</v>
      </c>
      <c r="K4493" s="13" t="s">
        <v>2185</v>
      </c>
      <c r="L4493" s="15">
        <v>0.96553240740740742</v>
      </c>
      <c r="M4493" s="15">
        <v>0.96918981481481481</v>
      </c>
      <c r="N4493" s="15">
        <v>0.97135416666666663</v>
      </c>
      <c r="O4493" s="15">
        <v>0.99202546296296301</v>
      </c>
      <c r="P4493" s="15">
        <v>0.99543981481481481</v>
      </c>
      <c r="Q4493" s="15">
        <v>3.6574074074074074E-3</v>
      </c>
      <c r="R4493" s="13" t="s">
        <v>1955</v>
      </c>
      <c r="S4493" s="13" t="s">
        <v>1955</v>
      </c>
      <c r="T4493" s="13" t="s">
        <v>6991</v>
      </c>
    </row>
    <row r="4494" spans="1:20" s="13" customFormat="1" x14ac:dyDescent="0.35">
      <c r="B4494" s="13">
        <v>333337</v>
      </c>
      <c r="D4494" s="14">
        <v>44861</v>
      </c>
      <c r="E4494" s="15">
        <v>0.74631944444444442</v>
      </c>
      <c r="F4494" s="13" t="s">
        <v>7015</v>
      </c>
      <c r="G4494" s="13" t="s">
        <v>7016</v>
      </c>
      <c r="H4494" s="13" t="s">
        <v>1983</v>
      </c>
      <c r="I4494" s="13">
        <v>1</v>
      </c>
      <c r="J4494" s="13">
        <v>98030</v>
      </c>
      <c r="K4494" s="13" t="s">
        <v>2136</v>
      </c>
      <c r="L4494" s="15">
        <v>0.75640046296296293</v>
      </c>
      <c r="M4494" s="15">
        <v>0.76092592592592589</v>
      </c>
      <c r="N4494" s="15">
        <v>0.76273148148148151</v>
      </c>
      <c r="O4494" s="15">
        <v>0.78021990740740732</v>
      </c>
      <c r="P4494" s="15">
        <v>0.78224537037037034</v>
      </c>
      <c r="Q4494" s="15">
        <v>4.5254629629629672E-3</v>
      </c>
      <c r="R4494" s="13" t="s">
        <v>1955</v>
      </c>
      <c r="S4494" s="13" t="s">
        <v>1955</v>
      </c>
      <c r="T4494" s="13" t="s">
        <v>6991</v>
      </c>
    </row>
    <row r="4495" spans="1:20" s="13" customFormat="1" x14ac:dyDescent="0.35">
      <c r="B4495" s="13">
        <v>332521</v>
      </c>
      <c r="D4495" s="14">
        <v>44861</v>
      </c>
      <c r="E4495" s="15">
        <v>1.8680555555555554E-2</v>
      </c>
      <c r="F4495" s="13" t="s">
        <v>7017</v>
      </c>
      <c r="G4495" s="13" t="s">
        <v>2723</v>
      </c>
      <c r="H4495" s="13" t="s">
        <v>1966</v>
      </c>
      <c r="I4495" s="13">
        <v>1</v>
      </c>
      <c r="J4495" s="13">
        <v>96631</v>
      </c>
      <c r="K4495" s="13" t="s">
        <v>1967</v>
      </c>
      <c r="L4495" s="15">
        <v>1.8877314814814816E-2</v>
      </c>
      <c r="M4495" s="15">
        <v>1.9976851851851853E-2</v>
      </c>
      <c r="P4495" s="15">
        <v>2.0729166666666667E-2</v>
      </c>
      <c r="Q4495" s="15">
        <v>1.0995370370370378E-3</v>
      </c>
      <c r="R4495" s="13" t="s">
        <v>1951</v>
      </c>
      <c r="S4495" s="13" t="s">
        <v>1952</v>
      </c>
      <c r="T4495" s="13" t="s">
        <v>6991</v>
      </c>
    </row>
    <row r="4496" spans="1:20" s="13" customFormat="1" x14ac:dyDescent="0.35">
      <c r="B4496" s="13">
        <v>332228</v>
      </c>
      <c r="C4496" s="13" t="str">
        <f>TEXT(D4496,"dddd")</f>
        <v>Wednesday</v>
      </c>
      <c r="D4496" s="14">
        <v>44860</v>
      </c>
      <c r="E4496" s="15">
        <v>0.82399305555555558</v>
      </c>
      <c r="F4496" s="13" t="s">
        <v>7018</v>
      </c>
      <c r="H4496" s="13" t="s">
        <v>2325</v>
      </c>
      <c r="I4496" s="13">
        <v>1</v>
      </c>
      <c r="J4496" s="13">
        <v>96211</v>
      </c>
      <c r="K4496" s="13" t="s">
        <v>2058</v>
      </c>
      <c r="L4496" s="15">
        <v>0.82600694444444445</v>
      </c>
      <c r="M4496" s="15">
        <v>0.83008101851851857</v>
      </c>
      <c r="P4496" s="15">
        <v>0.84462962962962962</v>
      </c>
      <c r="Q4496" s="15">
        <v>4.0740740740741188E-3</v>
      </c>
      <c r="R4496" s="13" t="s">
        <v>2111</v>
      </c>
      <c r="S4496" s="13" t="s">
        <v>2111</v>
      </c>
      <c r="T4496" s="13" t="s">
        <v>6991</v>
      </c>
    </row>
    <row r="4497" spans="1:20" s="13" customFormat="1" x14ac:dyDescent="0.35">
      <c r="B4497" s="13">
        <v>332228</v>
      </c>
      <c r="D4497" s="14">
        <v>44860</v>
      </c>
      <c r="E4497" s="15">
        <v>0.82399305555555558</v>
      </c>
      <c r="F4497" s="13" t="s">
        <v>7018</v>
      </c>
      <c r="H4497" s="13" t="s">
        <v>2325</v>
      </c>
      <c r="I4497" s="13">
        <v>1</v>
      </c>
      <c r="J4497" s="13">
        <v>92831</v>
      </c>
      <c r="K4497" s="13" t="s">
        <v>2232</v>
      </c>
      <c r="L4497" s="15">
        <v>0.82508101851851856</v>
      </c>
      <c r="M4497" s="15">
        <v>0.82821759259259264</v>
      </c>
      <c r="N4497" s="15">
        <v>0.83135416666666673</v>
      </c>
      <c r="O4497" s="15">
        <v>0.84130787037037036</v>
      </c>
      <c r="P4497" s="15">
        <v>0.85084490740740737</v>
      </c>
      <c r="Q4497" s="15">
        <f>M4497-L4497</f>
        <v>3.1365740740740833E-3</v>
      </c>
      <c r="R4497" s="13" t="s">
        <v>1955</v>
      </c>
      <c r="S4497" s="13" t="s">
        <v>1955</v>
      </c>
      <c r="T4497" s="13" t="s">
        <v>6991</v>
      </c>
    </row>
    <row r="4498" spans="1:20" x14ac:dyDescent="0.35">
      <c r="A4498" s="13"/>
      <c r="B4498" s="13">
        <v>331614</v>
      </c>
      <c r="C4498" s="13" t="str">
        <f>TEXT(D4498,"dddd")</f>
        <v>Wednesday</v>
      </c>
      <c r="D4498" s="14">
        <v>44860</v>
      </c>
      <c r="E4498" s="15">
        <v>0.41037037037037033</v>
      </c>
      <c r="F4498" s="13" t="s">
        <v>7019</v>
      </c>
      <c r="G4498" s="13" t="s">
        <v>7020</v>
      </c>
      <c r="H4498" s="13" t="s">
        <v>2009</v>
      </c>
      <c r="I4498" s="13">
        <v>1</v>
      </c>
      <c r="J4498" s="13">
        <v>90331</v>
      </c>
      <c r="K4498" s="13" t="s">
        <v>2010</v>
      </c>
      <c r="L4498" s="15">
        <v>0.41105324074074073</v>
      </c>
      <c r="M4498" s="15">
        <v>0.41457175925925926</v>
      </c>
      <c r="N4498" s="15">
        <v>0.41572916666666665</v>
      </c>
      <c r="O4498" s="15">
        <v>0.42865740740740743</v>
      </c>
      <c r="P4498" s="15">
        <v>0.43035879629629631</v>
      </c>
      <c r="Q4498" s="15">
        <f>M4498-L4498</f>
        <v>3.5185185185185319E-3</v>
      </c>
      <c r="R4498" s="13" t="s">
        <v>1955</v>
      </c>
      <c r="S4498" s="13" t="s">
        <v>1955</v>
      </c>
      <c r="T4498" s="13" t="s">
        <v>6991</v>
      </c>
    </row>
    <row r="4499" spans="1:20" x14ac:dyDescent="0.35">
      <c r="A4499" s="13"/>
      <c r="B4499" s="13">
        <v>331614</v>
      </c>
      <c r="C4499" s="13" t="str">
        <f>TEXT(D4499,"dddd")</f>
        <v>Wednesday</v>
      </c>
      <c r="D4499" s="14">
        <v>44860</v>
      </c>
      <c r="E4499" s="15">
        <v>0.41037037037037033</v>
      </c>
      <c r="F4499" s="13" t="s">
        <v>7019</v>
      </c>
      <c r="G4499" s="13" t="s">
        <v>7020</v>
      </c>
      <c r="H4499" s="13" t="s">
        <v>2009</v>
      </c>
      <c r="I4499" s="13">
        <v>1</v>
      </c>
      <c r="J4499" s="13">
        <v>90331</v>
      </c>
      <c r="K4499" s="13" t="s">
        <v>2010</v>
      </c>
      <c r="L4499" s="15">
        <v>0.41105324074074073</v>
      </c>
      <c r="M4499" s="15">
        <v>0.41457175925925926</v>
      </c>
      <c r="N4499" s="15">
        <v>0.41572916666666665</v>
      </c>
      <c r="O4499" s="15">
        <v>0.42865740740740743</v>
      </c>
      <c r="P4499" s="15">
        <v>0.43035879629629631</v>
      </c>
      <c r="Q4499" s="15">
        <v>3.5185185185185319E-3</v>
      </c>
      <c r="R4499" s="13" t="s">
        <v>1955</v>
      </c>
      <c r="S4499" s="13" t="s">
        <v>1955</v>
      </c>
      <c r="T4499" s="13" t="s">
        <v>6991</v>
      </c>
    </row>
    <row r="4500" spans="1:20" x14ac:dyDescent="0.35">
      <c r="A4500" s="13"/>
      <c r="B4500" s="13">
        <v>330432</v>
      </c>
      <c r="C4500" s="13" t="str">
        <f t="shared" ref="C4500:C4508" si="1">TEXT(D4500,"dddd")</f>
        <v>Tuesday</v>
      </c>
      <c r="D4500" s="14">
        <v>44859</v>
      </c>
      <c r="E4500" s="15">
        <v>0.35250000000000004</v>
      </c>
      <c r="F4500" s="13" t="s">
        <v>7021</v>
      </c>
      <c r="G4500" s="13" t="s">
        <v>7022</v>
      </c>
      <c r="H4500" s="13" t="s">
        <v>1972</v>
      </c>
      <c r="I4500" s="13">
        <v>1</v>
      </c>
      <c r="J4500" s="13">
        <v>91831</v>
      </c>
      <c r="K4500" s="13" t="s">
        <v>1995</v>
      </c>
      <c r="L4500" s="15">
        <v>0.3739467592592593</v>
      </c>
      <c r="M4500" s="15">
        <v>0.37736111111111109</v>
      </c>
      <c r="N4500" s="15">
        <v>0.38180555555555556</v>
      </c>
      <c r="O4500" s="15">
        <v>0.39723379629629635</v>
      </c>
      <c r="P4500" s="15">
        <v>0.40251157407407406</v>
      </c>
      <c r="Q4500" s="15">
        <f>M4500-L4500</f>
        <v>3.4143518518517935E-3</v>
      </c>
      <c r="R4500" s="13" t="s">
        <v>1955</v>
      </c>
      <c r="S4500" s="13" t="s">
        <v>1955</v>
      </c>
      <c r="T4500" s="13" t="s">
        <v>6991</v>
      </c>
    </row>
    <row r="4501" spans="1:20" s="13" customFormat="1" x14ac:dyDescent="0.35">
      <c r="B4501" s="13">
        <v>329790</v>
      </c>
      <c r="C4501" s="13" t="str">
        <f t="shared" si="1"/>
        <v>Monday</v>
      </c>
      <c r="D4501" s="14">
        <v>44858</v>
      </c>
      <c r="E4501" s="15">
        <v>0.69116898148148154</v>
      </c>
      <c r="F4501" s="13" t="s">
        <v>7023</v>
      </c>
      <c r="H4501" s="13" t="s">
        <v>2990</v>
      </c>
      <c r="I4501" s="13">
        <v>1</v>
      </c>
      <c r="J4501" s="13">
        <v>96931</v>
      </c>
      <c r="K4501" s="13" t="s">
        <v>2991</v>
      </c>
      <c r="L4501" s="15">
        <v>0.69199074074074074</v>
      </c>
      <c r="M4501" s="15">
        <v>0.69494212962962953</v>
      </c>
      <c r="N4501" s="15">
        <v>0.69627314814814811</v>
      </c>
      <c r="O4501" s="15">
        <v>0.71037037037037043</v>
      </c>
      <c r="P4501" s="15">
        <v>0.71376157407407403</v>
      </c>
      <c r="Q4501" s="15">
        <f>M4501-L4501</f>
        <v>2.9513888888887951E-3</v>
      </c>
      <c r="R4501" s="13" t="s">
        <v>1955</v>
      </c>
      <c r="S4501" s="13" t="s">
        <v>1955</v>
      </c>
      <c r="T4501" s="13" t="s">
        <v>6991</v>
      </c>
    </row>
    <row r="4502" spans="1:20" s="13" customFormat="1" x14ac:dyDescent="0.35">
      <c r="B4502" s="13">
        <v>329507</v>
      </c>
      <c r="C4502" s="13" t="str">
        <f t="shared" si="1"/>
        <v>Monday</v>
      </c>
      <c r="D4502" s="14">
        <v>44858</v>
      </c>
      <c r="E4502" s="15">
        <v>0.52223379629629629</v>
      </c>
      <c r="F4502" s="13" t="s">
        <v>7024</v>
      </c>
      <c r="G4502" s="13" t="s">
        <v>7025</v>
      </c>
      <c r="H4502" s="13" t="s">
        <v>2622</v>
      </c>
      <c r="I4502" s="13">
        <v>1</v>
      </c>
      <c r="J4502" s="13">
        <v>92531</v>
      </c>
      <c r="K4502" s="13" t="s">
        <v>2093</v>
      </c>
      <c r="L4502" s="15">
        <v>0.52752314814814816</v>
      </c>
      <c r="M4502" s="15">
        <v>0.52984953703703697</v>
      </c>
      <c r="P4502" s="15">
        <v>0.54108796296296291</v>
      </c>
      <c r="Q4502" s="15">
        <v>2.3263888888888085E-3</v>
      </c>
      <c r="R4502" s="13" t="s">
        <v>1955</v>
      </c>
      <c r="S4502" s="13" t="s">
        <v>1955</v>
      </c>
      <c r="T4502" s="13" t="s">
        <v>6991</v>
      </c>
    </row>
    <row r="4503" spans="1:20" s="13" customFormat="1" x14ac:dyDescent="0.35">
      <c r="B4503" s="13">
        <v>329507</v>
      </c>
      <c r="C4503" s="13" t="str">
        <f t="shared" si="1"/>
        <v>Monday</v>
      </c>
      <c r="D4503" s="14">
        <v>44858</v>
      </c>
      <c r="E4503" s="15">
        <v>0.52223379629629629</v>
      </c>
      <c r="F4503" s="13" t="s">
        <v>7024</v>
      </c>
      <c r="G4503" s="13" t="s">
        <v>7025</v>
      </c>
      <c r="H4503" s="13" t="s">
        <v>2622</v>
      </c>
      <c r="I4503" s="13">
        <v>1</v>
      </c>
      <c r="J4503" s="13">
        <v>92932</v>
      </c>
      <c r="K4503" s="13" t="s">
        <v>2623</v>
      </c>
      <c r="L4503" s="15">
        <v>0.52262731481481484</v>
      </c>
      <c r="M4503" s="15">
        <v>0.531712962962963</v>
      </c>
      <c r="N4503" s="15">
        <v>0.53349537037037031</v>
      </c>
      <c r="O4503" s="15">
        <v>0.55085648148148147</v>
      </c>
      <c r="P4503" s="15">
        <v>0.55467592592592596</v>
      </c>
      <c r="Q4503" s="15">
        <f>M4503-L4503</f>
        <v>9.0856481481481621E-3</v>
      </c>
      <c r="R4503" s="13" t="s">
        <v>1955</v>
      </c>
      <c r="S4503" s="13" t="s">
        <v>1955</v>
      </c>
      <c r="T4503" s="13" t="s">
        <v>6991</v>
      </c>
    </row>
    <row r="4504" spans="1:20" s="16" customFormat="1" x14ac:dyDescent="0.35">
      <c r="A4504" s="13"/>
      <c r="B4504" s="13">
        <v>329181</v>
      </c>
      <c r="C4504" s="13" t="str">
        <f t="shared" si="1"/>
        <v>Monday</v>
      </c>
      <c r="D4504" s="14">
        <v>44858</v>
      </c>
      <c r="E4504" s="15">
        <v>8.143518518518518E-2</v>
      </c>
      <c r="F4504" s="13" t="s">
        <v>7026</v>
      </c>
      <c r="G4504" s="13" t="s">
        <v>7027</v>
      </c>
      <c r="H4504" s="13" t="s">
        <v>2206</v>
      </c>
      <c r="I4504" s="13">
        <v>1</v>
      </c>
      <c r="J4504" s="13">
        <v>91331</v>
      </c>
      <c r="K4504" s="13" t="s">
        <v>2207</v>
      </c>
      <c r="L4504" s="15">
        <v>8.2083333333333341E-2</v>
      </c>
      <c r="M4504" s="15">
        <v>8.5277777777777786E-2</v>
      </c>
      <c r="N4504" s="15">
        <v>8.7939814814814818E-2</v>
      </c>
      <c r="O4504" s="15">
        <v>0.11297453703703704</v>
      </c>
      <c r="P4504" s="15">
        <v>0.11827546296296297</v>
      </c>
      <c r="Q4504" s="15">
        <v>3.1944444444444442E-3</v>
      </c>
      <c r="R4504" s="13" t="s">
        <v>1955</v>
      </c>
      <c r="S4504" s="13" t="s">
        <v>1955</v>
      </c>
      <c r="T4504" s="13" t="s">
        <v>6991</v>
      </c>
    </row>
    <row r="4505" spans="1:20" s="13" customFormat="1" x14ac:dyDescent="0.35">
      <c r="B4505" s="13">
        <v>329160</v>
      </c>
      <c r="C4505" s="13" t="str">
        <f t="shared" si="1"/>
        <v>Monday</v>
      </c>
      <c r="D4505" s="14">
        <v>44858</v>
      </c>
      <c r="E4505" s="15">
        <v>4.9317129629629634E-2</v>
      </c>
      <c r="F4505" s="13" t="s">
        <v>7028</v>
      </c>
      <c r="G4505" s="13" t="s">
        <v>5537</v>
      </c>
      <c r="H4505" s="13" t="s">
        <v>2389</v>
      </c>
      <c r="I4505" s="13">
        <v>1</v>
      </c>
      <c r="J4505" s="13">
        <v>93631</v>
      </c>
      <c r="K4505" s="13" t="s">
        <v>2390</v>
      </c>
      <c r="L4505" s="15">
        <v>6.0347222222222219E-2</v>
      </c>
      <c r="M4505" s="15">
        <v>6.4687499999999995E-2</v>
      </c>
      <c r="N4505" s="15">
        <v>6.6157407407407401E-2</v>
      </c>
      <c r="O4505" s="15">
        <v>8.5000000000000006E-2</v>
      </c>
      <c r="P4505" s="15">
        <v>8.5682870370370368E-2</v>
      </c>
      <c r="Q4505" s="15">
        <v>4.3402777777777762E-3</v>
      </c>
      <c r="R4505" s="13" t="s">
        <v>1955</v>
      </c>
      <c r="S4505" s="13" t="s">
        <v>1955</v>
      </c>
      <c r="T4505" s="13" t="s">
        <v>6991</v>
      </c>
    </row>
    <row r="4506" spans="1:20" s="13" customFormat="1" x14ac:dyDescent="0.35">
      <c r="B4506" s="13">
        <v>328663</v>
      </c>
      <c r="C4506" s="13" t="str">
        <f t="shared" si="1"/>
        <v>Sunday</v>
      </c>
      <c r="D4506" s="14">
        <v>44857</v>
      </c>
      <c r="E4506" s="15">
        <v>0.60722222222222222</v>
      </c>
      <c r="F4506" s="13" t="s">
        <v>7029</v>
      </c>
      <c r="G4506" s="13" t="s">
        <v>7030</v>
      </c>
      <c r="H4506" s="13" t="s">
        <v>2108</v>
      </c>
      <c r="I4506" s="13">
        <v>1</v>
      </c>
      <c r="J4506" s="13">
        <v>94731</v>
      </c>
      <c r="K4506" s="13" t="s">
        <v>2386</v>
      </c>
      <c r="L4506" s="15">
        <v>0.6077893518518519</v>
      </c>
      <c r="M4506" s="15">
        <v>0.61068287037037039</v>
      </c>
      <c r="N4506" s="15">
        <v>0.61226851851851849</v>
      </c>
      <c r="O4506" s="15">
        <v>0.62739583333333326</v>
      </c>
      <c r="P4506" s="15">
        <v>0.62935185185185183</v>
      </c>
      <c r="Q4506" s="15">
        <f>M4506-L4506</f>
        <v>2.8935185185184897E-3</v>
      </c>
      <c r="R4506" s="13" t="s">
        <v>1955</v>
      </c>
      <c r="S4506" s="13" t="s">
        <v>1955</v>
      </c>
      <c r="T4506" s="13" t="s">
        <v>6991</v>
      </c>
    </row>
    <row r="4507" spans="1:20" s="13" customFormat="1" x14ac:dyDescent="0.35">
      <c r="B4507" s="13">
        <v>328582</v>
      </c>
      <c r="C4507" s="13" t="str">
        <f t="shared" si="1"/>
        <v>Sunday</v>
      </c>
      <c r="D4507" s="14">
        <v>44857</v>
      </c>
      <c r="E4507" s="15">
        <v>0.53740740740740744</v>
      </c>
      <c r="F4507" s="13" t="s">
        <v>7031</v>
      </c>
      <c r="G4507" s="13" t="s">
        <v>7032</v>
      </c>
      <c r="H4507" s="13" t="s">
        <v>1972</v>
      </c>
      <c r="I4507" s="13">
        <v>1</v>
      </c>
      <c r="J4507" s="13">
        <v>91731</v>
      </c>
      <c r="K4507" s="13" t="s">
        <v>1994</v>
      </c>
      <c r="L4507" s="15">
        <v>0.53833333333333333</v>
      </c>
      <c r="M4507" s="15">
        <v>0.54164351851851855</v>
      </c>
      <c r="O4507" s="15">
        <v>0.55699074074074073</v>
      </c>
      <c r="P4507" s="15">
        <v>0.56447916666666664</v>
      </c>
      <c r="Q4507" s="15">
        <f>M4507-L4507</f>
        <v>3.3101851851852215E-3</v>
      </c>
      <c r="R4507" s="13" t="s">
        <v>1955</v>
      </c>
      <c r="S4507" s="13" t="s">
        <v>1955</v>
      </c>
      <c r="T4507" s="13" t="s">
        <v>6991</v>
      </c>
    </row>
    <row r="4508" spans="1:20" s="13" customFormat="1" x14ac:dyDescent="0.35">
      <c r="B4508" s="13">
        <v>328495</v>
      </c>
      <c r="C4508" s="13" t="str">
        <f t="shared" si="1"/>
        <v>Sunday</v>
      </c>
      <c r="D4508" s="14">
        <v>44857</v>
      </c>
      <c r="E4508" s="15">
        <v>0.46590277777777778</v>
      </c>
      <c r="F4508" s="13" t="s">
        <v>7033</v>
      </c>
      <c r="G4508" s="13" t="s">
        <v>7034</v>
      </c>
      <c r="H4508" s="13" t="s">
        <v>2456</v>
      </c>
      <c r="I4508" s="13">
        <v>1</v>
      </c>
      <c r="J4508" s="13">
        <v>95334</v>
      </c>
      <c r="K4508" s="13" t="s">
        <v>2457</v>
      </c>
      <c r="L4508" s="15">
        <v>0.49384259259259261</v>
      </c>
      <c r="M4508" s="15">
        <v>0.49625000000000002</v>
      </c>
      <c r="N4508" s="15">
        <v>0.52079861111111114</v>
      </c>
      <c r="O4508" s="15">
        <v>0.52084490740740741</v>
      </c>
      <c r="P4508" s="15">
        <v>0.52253472222222219</v>
      </c>
      <c r="Q4508" s="15">
        <v>2.4074074074074137E-3</v>
      </c>
      <c r="R4508" s="13" t="s">
        <v>1955</v>
      </c>
      <c r="S4508" s="13" t="s">
        <v>1955</v>
      </c>
      <c r="T4508" s="13" t="s">
        <v>6991</v>
      </c>
    </row>
    <row r="4509" spans="1:20" s="13" customFormat="1" x14ac:dyDescent="0.35">
      <c r="B4509" s="13">
        <v>328215</v>
      </c>
      <c r="C4509" s="14" t="s">
        <v>728</v>
      </c>
      <c r="D4509" s="14">
        <v>44857</v>
      </c>
      <c r="E4509" s="15">
        <v>0.10802083333333333</v>
      </c>
      <c r="F4509" s="13" t="s">
        <v>7035</v>
      </c>
      <c r="H4509" s="13" t="s">
        <v>1957</v>
      </c>
      <c r="I4509" s="13">
        <v>1</v>
      </c>
      <c r="J4509" s="13">
        <v>92731</v>
      </c>
      <c r="K4509" s="13" t="s">
        <v>2366</v>
      </c>
      <c r="L4509" s="15">
        <v>0.10870370370370371</v>
      </c>
      <c r="M4509" s="15">
        <v>0.11327546296296297</v>
      </c>
      <c r="N4509" s="15">
        <v>0.11574074074074074</v>
      </c>
      <c r="O4509" s="15">
        <v>0.13855324074074074</v>
      </c>
      <c r="P4509" s="15">
        <v>0.14289351851851853</v>
      </c>
      <c r="Q4509" s="15">
        <v>4.5717592592592615E-3</v>
      </c>
      <c r="R4509" s="13" t="s">
        <v>1955</v>
      </c>
      <c r="S4509" s="13" t="s">
        <v>1955</v>
      </c>
      <c r="T4509" s="13" t="s">
        <v>6991</v>
      </c>
    </row>
    <row r="4510" spans="1:20" x14ac:dyDescent="0.35">
      <c r="A4510" s="13"/>
      <c r="B4510" s="13">
        <v>327895</v>
      </c>
      <c r="C4510" s="13" t="str">
        <f>TEXT(D4510,"dddd")</f>
        <v>Saturday</v>
      </c>
      <c r="D4510" s="14">
        <v>44856</v>
      </c>
      <c r="E4510" s="15">
        <v>0.89489583333333333</v>
      </c>
      <c r="F4510" s="13" t="s">
        <v>7036</v>
      </c>
      <c r="G4510" s="13" t="s">
        <v>7037</v>
      </c>
      <c r="H4510" s="13" t="s">
        <v>2132</v>
      </c>
      <c r="I4510" s="13">
        <v>1</v>
      </c>
      <c r="J4510" s="13">
        <v>93041</v>
      </c>
      <c r="K4510" s="13" t="s">
        <v>2098</v>
      </c>
      <c r="L4510" s="15">
        <v>0.89528935185185177</v>
      </c>
      <c r="M4510" s="15">
        <v>0.89696759259259251</v>
      </c>
      <c r="N4510" s="15">
        <v>0.8978356481481482</v>
      </c>
      <c r="O4510" s="15">
        <v>0.91018518518518521</v>
      </c>
      <c r="P4510" s="15">
        <v>0.91158564814814813</v>
      </c>
      <c r="Q4510" s="15">
        <f>M4510-L4510</f>
        <v>1.678240740740744E-3</v>
      </c>
      <c r="R4510" s="13" t="s">
        <v>1955</v>
      </c>
      <c r="S4510" s="13" t="s">
        <v>1955</v>
      </c>
      <c r="T4510" s="13" t="s">
        <v>6991</v>
      </c>
    </row>
    <row r="4511" spans="1:20" s="13" customFormat="1" x14ac:dyDescent="0.35">
      <c r="B4511" s="13">
        <v>326928</v>
      </c>
      <c r="C4511" s="13" t="str">
        <f>TEXT(D4511,"DDDD")</f>
        <v>Saturday</v>
      </c>
      <c r="D4511" s="14">
        <v>44856</v>
      </c>
      <c r="E4511" s="15">
        <v>0.18479166666666666</v>
      </c>
      <c r="F4511" s="13" t="s">
        <v>7038</v>
      </c>
      <c r="H4511" s="13" t="s">
        <v>1962</v>
      </c>
      <c r="I4511" s="13">
        <v>1</v>
      </c>
      <c r="J4511" s="13">
        <v>90134</v>
      </c>
      <c r="K4511" s="13" t="s">
        <v>2470</v>
      </c>
      <c r="L4511" s="15">
        <v>0.19530092592592593</v>
      </c>
      <c r="M4511" s="15">
        <v>0.20064814814814813</v>
      </c>
      <c r="N4511" s="15">
        <v>0.20333333333333334</v>
      </c>
      <c r="O4511" s="15">
        <v>0.20920138888888887</v>
      </c>
      <c r="P4511" s="15">
        <v>0.22020833333333334</v>
      </c>
      <c r="Q4511" s="15">
        <v>5.3472222222221977E-3</v>
      </c>
      <c r="R4511" s="13" t="s">
        <v>1955</v>
      </c>
      <c r="S4511" s="13" t="s">
        <v>1955</v>
      </c>
      <c r="T4511" s="13" t="s">
        <v>6991</v>
      </c>
    </row>
    <row r="4512" spans="1:20" s="13" customFormat="1" x14ac:dyDescent="0.35">
      <c r="B4512" s="13">
        <v>326928</v>
      </c>
      <c r="C4512" s="13" t="str">
        <f>TEXT(D4512,"dddd")</f>
        <v>Saturday</v>
      </c>
      <c r="D4512" s="14">
        <v>44856</v>
      </c>
      <c r="E4512" s="15">
        <v>0.18479166666666666</v>
      </c>
      <c r="F4512" s="13" t="s">
        <v>7038</v>
      </c>
      <c r="H4512" s="13" t="s">
        <v>1962</v>
      </c>
      <c r="I4512" s="13">
        <v>1</v>
      </c>
      <c r="J4512" s="13">
        <v>90111</v>
      </c>
      <c r="K4512" s="13" t="s">
        <v>1963</v>
      </c>
      <c r="L4512" s="15">
        <v>0.19530092592592593</v>
      </c>
      <c r="M4512" s="15">
        <v>0.19693287037037036</v>
      </c>
      <c r="N4512" s="15">
        <v>0.19923611111111109</v>
      </c>
      <c r="O4512" s="15">
        <v>0.21754629629629629</v>
      </c>
      <c r="P4512" s="15">
        <v>0.21954861111111112</v>
      </c>
      <c r="Q4512" s="15">
        <v>1.631944444444422E-3</v>
      </c>
      <c r="R4512" s="13" t="s">
        <v>2111</v>
      </c>
      <c r="S4512" s="13" t="s">
        <v>2111</v>
      </c>
      <c r="T4512" s="13" t="s">
        <v>6991</v>
      </c>
    </row>
    <row r="4513" spans="1:20" s="13" customFormat="1" x14ac:dyDescent="0.35">
      <c r="B4513" s="13">
        <v>326928</v>
      </c>
      <c r="C4513" s="13" t="str">
        <f>TEXT(D4513,"dddd")</f>
        <v>Saturday</v>
      </c>
      <c r="D4513" s="14">
        <v>44856</v>
      </c>
      <c r="E4513" s="15">
        <v>0.18479166666666666</v>
      </c>
      <c r="F4513" s="13" t="s">
        <v>7038</v>
      </c>
      <c r="H4513" s="13" t="s">
        <v>1962</v>
      </c>
      <c r="I4513" s="13">
        <v>1</v>
      </c>
      <c r="J4513" s="13">
        <v>90411</v>
      </c>
      <c r="K4513" s="13" t="s">
        <v>1991</v>
      </c>
      <c r="L4513" s="15">
        <v>0.19530092592592593</v>
      </c>
      <c r="M4513" s="15">
        <v>0.19929398148148147</v>
      </c>
      <c r="P4513" s="15">
        <v>0.22</v>
      </c>
      <c r="Q4513" s="15">
        <v>3.9930555555555414E-3</v>
      </c>
      <c r="R4513" s="13" t="s">
        <v>2111</v>
      </c>
      <c r="S4513" s="13" t="s">
        <v>2111</v>
      </c>
      <c r="T4513" s="13" t="s">
        <v>6991</v>
      </c>
    </row>
    <row r="4514" spans="1:20" s="16" customFormat="1" x14ac:dyDescent="0.35">
      <c r="A4514" s="13"/>
      <c r="B4514" s="13">
        <v>326928</v>
      </c>
      <c r="C4514" s="13" t="str">
        <f>TEXT(D4514,"dddd")</f>
        <v>Saturday</v>
      </c>
      <c r="D4514" s="14">
        <v>44856</v>
      </c>
      <c r="E4514" s="15">
        <v>0.18479166666666666</v>
      </c>
      <c r="F4514" s="13" t="s">
        <v>7038</v>
      </c>
      <c r="G4514" s="13"/>
      <c r="H4514" s="13" t="s">
        <v>1962</v>
      </c>
      <c r="I4514" s="13">
        <v>1</v>
      </c>
      <c r="J4514" s="13">
        <v>92231</v>
      </c>
      <c r="K4514" s="13" t="s">
        <v>3332</v>
      </c>
      <c r="L4514" s="15">
        <v>0.19530092592592593</v>
      </c>
      <c r="M4514" s="15">
        <v>0.19929398148148147</v>
      </c>
      <c r="N4514" s="15">
        <v>0.20903935185185185</v>
      </c>
      <c r="O4514" s="15">
        <v>0.20908564814814815</v>
      </c>
      <c r="P4514" s="15">
        <v>0.2162152777777778</v>
      </c>
      <c r="Q4514" s="15">
        <v>3.9930555555555414E-3</v>
      </c>
      <c r="R4514" s="13" t="s">
        <v>1955</v>
      </c>
      <c r="S4514" s="13" t="s">
        <v>1955</v>
      </c>
      <c r="T4514" s="13" t="s">
        <v>6991</v>
      </c>
    </row>
    <row r="4515" spans="1:20" s="13" customFormat="1" x14ac:dyDescent="0.35">
      <c r="B4515" s="13">
        <v>326748</v>
      </c>
      <c r="D4515" s="14">
        <v>44856</v>
      </c>
      <c r="E4515" s="15">
        <v>4.4849537037037035E-2</v>
      </c>
      <c r="F4515" s="13" t="s">
        <v>7039</v>
      </c>
      <c r="G4515" s="13" t="s">
        <v>7040</v>
      </c>
      <c r="H4515" s="13" t="s">
        <v>1966</v>
      </c>
      <c r="I4515" s="13">
        <v>1</v>
      </c>
      <c r="J4515" s="13">
        <v>96631</v>
      </c>
      <c r="K4515" s="13" t="s">
        <v>1967</v>
      </c>
      <c r="L4515" s="15">
        <v>5.7476851851851855E-2</v>
      </c>
      <c r="M4515" s="15">
        <v>5.8796296296296298E-2</v>
      </c>
      <c r="N4515" s="15">
        <v>6.3275462962962964E-2</v>
      </c>
      <c r="O4515" s="15">
        <v>8.3819444444444446E-2</v>
      </c>
      <c r="P4515" s="15">
        <v>8.971064814814815E-2</v>
      </c>
      <c r="Q4515" s="15">
        <v>1.3194444444444425E-3</v>
      </c>
      <c r="R4515" s="13" t="s">
        <v>1951</v>
      </c>
      <c r="S4515" s="13" t="s">
        <v>1952</v>
      </c>
      <c r="T4515" s="13" t="s">
        <v>6991</v>
      </c>
    </row>
    <row r="4516" spans="1:20" x14ac:dyDescent="0.35">
      <c r="A4516" s="13"/>
      <c r="B4516" s="17">
        <v>326571</v>
      </c>
      <c r="C4516" s="13" t="str">
        <f>TEXT(D4516,"dddd")</f>
        <v>Friday</v>
      </c>
      <c r="D4516" s="18">
        <v>44855</v>
      </c>
      <c r="E4516" s="19">
        <v>0.94612268518518527</v>
      </c>
      <c r="F4516" s="17" t="s">
        <v>7041</v>
      </c>
      <c r="G4516" s="17" t="s">
        <v>7042</v>
      </c>
      <c r="H4516" s="17" t="s">
        <v>4143</v>
      </c>
      <c r="I4516" s="17">
        <v>1</v>
      </c>
      <c r="J4516" s="17">
        <v>91034</v>
      </c>
      <c r="K4516" s="17" t="s">
        <v>2316</v>
      </c>
      <c r="L4516" s="19">
        <v>0.94678240740740749</v>
      </c>
      <c r="M4516" s="19">
        <v>0.94934027777777785</v>
      </c>
      <c r="N4516" s="19">
        <v>0.95273148148148146</v>
      </c>
      <c r="O4516" s="19">
        <v>1.6076388888888887E-2</v>
      </c>
      <c r="P4516" s="19">
        <v>2.0636574074074075E-2</v>
      </c>
      <c r="Q4516" s="15">
        <f>M4516-L4516</f>
        <v>2.5578703703703631E-3</v>
      </c>
      <c r="R4516" s="13" t="s">
        <v>1955</v>
      </c>
      <c r="S4516" s="13" t="s">
        <v>1955</v>
      </c>
      <c r="T4516" s="13" t="s">
        <v>6991</v>
      </c>
    </row>
    <row r="4517" spans="1:20" s="13" customFormat="1" x14ac:dyDescent="0.35">
      <c r="B4517" s="13">
        <v>326080</v>
      </c>
      <c r="D4517" s="14">
        <v>44855</v>
      </c>
      <c r="E4517" s="15">
        <v>0.66013888888888894</v>
      </c>
      <c r="F4517" s="13" t="s">
        <v>7043</v>
      </c>
      <c r="H4517" s="13" t="s">
        <v>1966</v>
      </c>
      <c r="I4517" s="13">
        <v>1</v>
      </c>
      <c r="J4517" s="13">
        <v>96631</v>
      </c>
      <c r="K4517" s="13" t="s">
        <v>1967</v>
      </c>
      <c r="L4517" s="15">
        <v>0.66879629629629633</v>
      </c>
      <c r="M4517" s="15">
        <v>0.66950231481481481</v>
      </c>
      <c r="O4517" s="15">
        <v>0.67192129629629627</v>
      </c>
      <c r="P4517" s="15">
        <v>0.68226851851851855</v>
      </c>
      <c r="Q4517" s="15">
        <v>7.0601851851848085E-4</v>
      </c>
      <c r="R4517" s="13" t="s">
        <v>1951</v>
      </c>
      <c r="S4517" s="13" t="s">
        <v>1952</v>
      </c>
      <c r="T4517" s="13" t="s">
        <v>6991</v>
      </c>
    </row>
    <row r="4518" spans="1:20" x14ac:dyDescent="0.35">
      <c r="A4518" s="13"/>
      <c r="B4518" s="13">
        <v>325356</v>
      </c>
      <c r="C4518" s="13" t="str">
        <f t="shared" ref="C4518:C4519" si="2">TEXT(D4518,"dddd")</f>
        <v>Thursday</v>
      </c>
      <c r="D4518" s="14">
        <v>44854</v>
      </c>
      <c r="E4518" s="15">
        <v>0.91622685185185182</v>
      </c>
      <c r="F4518" s="13" t="s">
        <v>7044</v>
      </c>
      <c r="G4518" s="13" t="s">
        <v>7045</v>
      </c>
      <c r="H4518" s="13" t="s">
        <v>2009</v>
      </c>
      <c r="I4518" s="13">
        <v>1</v>
      </c>
      <c r="J4518" s="13">
        <v>90331</v>
      </c>
      <c r="K4518" s="13" t="s">
        <v>2010</v>
      </c>
      <c r="L4518" s="15">
        <v>0.91708333333333336</v>
      </c>
      <c r="M4518" s="15">
        <v>0.91841435185185183</v>
      </c>
      <c r="N4518" s="15">
        <v>0.92118055555555556</v>
      </c>
      <c r="O4518" s="15">
        <v>0.93820601851851848</v>
      </c>
      <c r="P4518" s="15">
        <v>0.94225694444444441</v>
      </c>
      <c r="Q4518" s="15">
        <f>M4518-L4518</f>
        <v>1.3310185185184675E-3</v>
      </c>
      <c r="R4518" s="13" t="s">
        <v>1955</v>
      </c>
      <c r="S4518" s="13" t="s">
        <v>1955</v>
      </c>
      <c r="T4518" s="13" t="s">
        <v>6991</v>
      </c>
    </row>
    <row r="4519" spans="1:20" x14ac:dyDescent="0.35">
      <c r="A4519" s="13"/>
      <c r="B4519" s="13">
        <v>325356</v>
      </c>
      <c r="C4519" s="13" t="str">
        <f t="shared" si="2"/>
        <v>Thursday</v>
      </c>
      <c r="D4519" s="14">
        <v>44854</v>
      </c>
      <c r="E4519" s="15">
        <v>0.91622685185185182</v>
      </c>
      <c r="F4519" s="13" t="s">
        <v>7044</v>
      </c>
      <c r="G4519" s="13" t="s">
        <v>7045</v>
      </c>
      <c r="H4519" s="13" t="s">
        <v>2009</v>
      </c>
      <c r="I4519" s="13">
        <v>1</v>
      </c>
      <c r="J4519" s="13">
        <v>90331</v>
      </c>
      <c r="K4519" s="13" t="s">
        <v>2010</v>
      </c>
      <c r="L4519" s="15">
        <v>0.91708333333333336</v>
      </c>
      <c r="M4519" s="15">
        <v>0.91841435185185183</v>
      </c>
      <c r="N4519" s="15">
        <v>0.92118055555555556</v>
      </c>
      <c r="O4519" s="15">
        <v>0.93820601851851848</v>
      </c>
      <c r="P4519" s="15">
        <v>0.94225694444444441</v>
      </c>
      <c r="Q4519" s="15">
        <v>1.3310185185184675E-3</v>
      </c>
      <c r="R4519" s="13" t="s">
        <v>1955</v>
      </c>
      <c r="S4519" s="13" t="s">
        <v>1955</v>
      </c>
      <c r="T4519" s="13" t="s">
        <v>6991</v>
      </c>
    </row>
    <row r="4520" spans="1:20" s="13" customFormat="1" x14ac:dyDescent="0.35">
      <c r="B4520" s="13">
        <v>325323</v>
      </c>
      <c r="D4520" s="14">
        <v>44854</v>
      </c>
      <c r="E4520" s="15">
        <v>0.88813657407407398</v>
      </c>
      <c r="F4520" s="13" t="s">
        <v>7046</v>
      </c>
      <c r="G4520" s="13" t="s">
        <v>7047</v>
      </c>
      <c r="H4520" s="13" t="s">
        <v>1983</v>
      </c>
      <c r="I4520" s="13">
        <v>1</v>
      </c>
      <c r="J4520" s="13">
        <v>93341</v>
      </c>
      <c r="K4520" s="13" t="s">
        <v>2136</v>
      </c>
      <c r="L4520" s="15">
        <v>0.91362268518518519</v>
      </c>
      <c r="M4520" s="15">
        <v>0.91737268518518522</v>
      </c>
      <c r="N4520" s="15">
        <v>0.91961805555555554</v>
      </c>
      <c r="P4520" s="15">
        <v>0.93549768518518517</v>
      </c>
      <c r="Q4520" s="15">
        <v>3.7500000000000311E-3</v>
      </c>
      <c r="R4520" s="13" t="s">
        <v>1955</v>
      </c>
      <c r="S4520" s="13" t="s">
        <v>1955</v>
      </c>
      <c r="T4520" s="13" t="s">
        <v>6991</v>
      </c>
    </row>
    <row r="4521" spans="1:20" s="13" customFormat="1" x14ac:dyDescent="0.35">
      <c r="B4521" s="13">
        <v>325267</v>
      </c>
      <c r="D4521" s="14">
        <v>44854</v>
      </c>
      <c r="E4521" s="15">
        <v>0.84578703703703706</v>
      </c>
      <c r="F4521" s="13" t="s">
        <v>7048</v>
      </c>
      <c r="G4521" s="13" t="s">
        <v>6847</v>
      </c>
      <c r="H4521" s="13" t="s">
        <v>2629</v>
      </c>
      <c r="I4521" s="13">
        <v>1</v>
      </c>
      <c r="J4521" s="13">
        <v>96631</v>
      </c>
      <c r="K4521" s="13" t="s">
        <v>1967</v>
      </c>
      <c r="L4521" s="15">
        <v>0.8459606481481482</v>
      </c>
      <c r="M4521" s="15">
        <v>0.84709490740740734</v>
      </c>
      <c r="O4521" s="15">
        <v>0.85781249999999998</v>
      </c>
      <c r="P4521" s="15">
        <v>0.86194444444444451</v>
      </c>
      <c r="Q4521" s="15">
        <v>1.1342592592591405E-3</v>
      </c>
      <c r="R4521" s="13" t="s">
        <v>1951</v>
      </c>
      <c r="S4521" s="13" t="s">
        <v>1952</v>
      </c>
      <c r="T4521" s="13" t="s">
        <v>6991</v>
      </c>
    </row>
    <row r="4522" spans="1:20" x14ac:dyDescent="0.35">
      <c r="A4522" s="13"/>
      <c r="B4522" s="17">
        <v>324831</v>
      </c>
      <c r="C4522" s="13" t="str">
        <f>TEXT(D4522,"dddd")</f>
        <v>Thursday</v>
      </c>
      <c r="D4522" s="18">
        <v>44854</v>
      </c>
      <c r="E4522" s="19">
        <v>0.58151620370370372</v>
      </c>
      <c r="F4522" s="17" t="s">
        <v>7049</v>
      </c>
      <c r="G4522" s="17" t="s">
        <v>7050</v>
      </c>
      <c r="H4522" s="17" t="s">
        <v>2073</v>
      </c>
      <c r="I4522" s="17">
        <v>1</v>
      </c>
      <c r="J4522" s="17">
        <v>91034</v>
      </c>
      <c r="K4522" s="17" t="s">
        <v>2316</v>
      </c>
      <c r="L4522" s="19">
        <v>0.60528935185185184</v>
      </c>
      <c r="M4522" s="19">
        <v>0.60840277777777774</v>
      </c>
      <c r="N4522" s="19">
        <v>0.61442129629629627</v>
      </c>
      <c r="O4522" s="19">
        <v>0.61950231481481477</v>
      </c>
      <c r="P4522" s="19">
        <v>0.62623842592592593</v>
      </c>
      <c r="Q4522" s="15">
        <f>M4522-L4522</f>
        <v>3.1134259259258945E-3</v>
      </c>
      <c r="R4522" s="13" t="s">
        <v>1955</v>
      </c>
      <c r="S4522" s="13" t="s">
        <v>1955</v>
      </c>
      <c r="T4522" s="13" t="s">
        <v>6991</v>
      </c>
    </row>
    <row r="4523" spans="1:20" s="13" customFormat="1" x14ac:dyDescent="0.35">
      <c r="B4523" s="13">
        <v>324666</v>
      </c>
      <c r="C4523" s="13" t="str">
        <f>TEXT(D4523,"dddd")</f>
        <v>Thursday</v>
      </c>
      <c r="D4523" s="14">
        <v>44854</v>
      </c>
      <c r="E4523" s="15">
        <v>0.47148148148148145</v>
      </c>
      <c r="F4523" s="13" t="s">
        <v>7051</v>
      </c>
      <c r="G4523" s="13" t="s">
        <v>7052</v>
      </c>
      <c r="H4523" s="13" t="s">
        <v>2057</v>
      </c>
      <c r="I4523" s="13">
        <v>1</v>
      </c>
      <c r="J4523" s="13">
        <v>92571</v>
      </c>
      <c r="K4523" s="13" t="s">
        <v>2093</v>
      </c>
      <c r="L4523" s="15">
        <v>0.47940972222222222</v>
      </c>
      <c r="M4523" s="15">
        <v>0.48159722222222223</v>
      </c>
      <c r="N4523" s="15">
        <v>0.48545138888888889</v>
      </c>
      <c r="O4523" s="15">
        <v>0.50269675925925927</v>
      </c>
      <c r="P4523" s="15">
        <v>0.50761574074074078</v>
      </c>
      <c r="Q4523" s="15">
        <v>2.1875000000000089E-3</v>
      </c>
      <c r="R4523" s="13" t="s">
        <v>2027</v>
      </c>
      <c r="S4523" s="13" t="s">
        <v>2027</v>
      </c>
      <c r="T4523" s="13" t="s">
        <v>6991</v>
      </c>
    </row>
    <row r="4524" spans="1:20" s="13" customFormat="1" x14ac:dyDescent="0.35">
      <c r="B4524" s="13">
        <v>324419</v>
      </c>
      <c r="C4524" s="13" t="str">
        <f>TEXT(D4524,"dddd")</f>
        <v>Thursday</v>
      </c>
      <c r="D4524" s="14">
        <v>44854</v>
      </c>
      <c r="E4524" s="15">
        <v>0.2013425925925926</v>
      </c>
      <c r="F4524" s="13" t="s">
        <v>7053</v>
      </c>
      <c r="G4524" s="13" t="s">
        <v>7054</v>
      </c>
      <c r="H4524" s="13" t="s">
        <v>3168</v>
      </c>
      <c r="I4524" s="13">
        <v>1</v>
      </c>
      <c r="J4524" s="13">
        <v>92531</v>
      </c>
      <c r="K4524" s="13" t="s">
        <v>2093</v>
      </c>
      <c r="L4524" s="15">
        <v>0.21646990740740743</v>
      </c>
      <c r="M4524" s="15">
        <v>0.21935185185185183</v>
      </c>
      <c r="N4524" s="15">
        <v>0.2207986111111111</v>
      </c>
      <c r="O4524" s="15">
        <v>0.23385416666666667</v>
      </c>
      <c r="P4524" s="15">
        <v>0.23444444444444446</v>
      </c>
      <c r="Q4524" s="15">
        <v>2.8819444444443953E-3</v>
      </c>
      <c r="R4524" s="13" t="s">
        <v>1955</v>
      </c>
      <c r="S4524" s="13" t="s">
        <v>1955</v>
      </c>
      <c r="T4524" s="13" t="s">
        <v>6991</v>
      </c>
    </row>
    <row r="4525" spans="1:20" s="13" customFormat="1" x14ac:dyDescent="0.35">
      <c r="B4525" s="13">
        <v>324055</v>
      </c>
      <c r="C4525" s="13" t="str">
        <f>TEXT(D4525,"DDDD")</f>
        <v>Wednesday</v>
      </c>
      <c r="D4525" s="14">
        <v>44853</v>
      </c>
      <c r="E4525" s="15">
        <v>0.81700231481481478</v>
      </c>
      <c r="F4525" s="13" t="s">
        <v>7055</v>
      </c>
      <c r="G4525" s="13" t="s">
        <v>7056</v>
      </c>
      <c r="H4525" s="13" t="s">
        <v>1962</v>
      </c>
      <c r="I4525" s="13">
        <v>1</v>
      </c>
      <c r="J4525" s="13">
        <v>90134</v>
      </c>
      <c r="K4525" s="13" t="s">
        <v>2470</v>
      </c>
      <c r="L4525" s="15">
        <v>0.82105324074074071</v>
      </c>
      <c r="M4525" s="15">
        <v>0.82443287037037039</v>
      </c>
      <c r="O4525" s="15">
        <v>0.83877314814814818</v>
      </c>
      <c r="P4525" s="15">
        <v>0.84391203703703699</v>
      </c>
      <c r="Q4525" s="15">
        <v>3.3796296296296768E-3</v>
      </c>
      <c r="R4525" s="13" t="s">
        <v>1955</v>
      </c>
      <c r="S4525" s="13" t="s">
        <v>1955</v>
      </c>
      <c r="T4525" s="13" t="s">
        <v>6991</v>
      </c>
    </row>
    <row r="4526" spans="1:20" x14ac:dyDescent="0.35">
      <c r="A4526" s="13"/>
      <c r="B4526" s="13">
        <v>323917</v>
      </c>
      <c r="C4526" s="13"/>
      <c r="D4526" s="14">
        <v>44853</v>
      </c>
      <c r="E4526" s="15">
        <v>0.72915509259259259</v>
      </c>
      <c r="F4526" s="13" t="s">
        <v>7057</v>
      </c>
      <c r="G4526" s="13" t="s">
        <v>7058</v>
      </c>
      <c r="H4526" s="13" t="s">
        <v>1949</v>
      </c>
      <c r="I4526" s="13">
        <v>1</v>
      </c>
      <c r="J4526" s="13">
        <v>98035</v>
      </c>
      <c r="K4526" s="13" t="s">
        <v>2083</v>
      </c>
      <c r="L4526" s="15">
        <v>0.72962962962962974</v>
      </c>
      <c r="M4526" s="15">
        <v>0.73171296296296295</v>
      </c>
      <c r="N4526" s="15">
        <v>0.7351388888888889</v>
      </c>
      <c r="O4526" s="15">
        <v>0.74615740740740744</v>
      </c>
      <c r="P4526" s="15">
        <v>0.75100694444444438</v>
      </c>
      <c r="Q4526" s="15">
        <f>M4526-L4526</f>
        <v>2.0833333333332149E-3</v>
      </c>
      <c r="R4526" s="13" t="s">
        <v>1955</v>
      </c>
      <c r="S4526" s="13" t="s">
        <v>1955</v>
      </c>
      <c r="T4526" s="13" t="s">
        <v>6991</v>
      </c>
    </row>
    <row r="4527" spans="1:20" s="13" customFormat="1" x14ac:dyDescent="0.35">
      <c r="B4527" s="13">
        <v>323746</v>
      </c>
      <c r="C4527" s="13" t="str">
        <f>TEXT(D4527,"dddd")</f>
        <v>Wednesday</v>
      </c>
      <c r="D4527" s="14">
        <v>44853</v>
      </c>
      <c r="E4527" s="15">
        <v>0.63153935185185184</v>
      </c>
      <c r="F4527" s="13" t="s">
        <v>7059</v>
      </c>
      <c r="G4527" s="13" t="s">
        <v>7060</v>
      </c>
      <c r="H4527" s="13" t="s">
        <v>2141</v>
      </c>
      <c r="I4527" s="13">
        <v>1</v>
      </c>
      <c r="J4527" s="13">
        <v>96031</v>
      </c>
      <c r="K4527" s="13" t="s">
        <v>2088</v>
      </c>
      <c r="L4527" s="15">
        <v>0.65196759259259263</v>
      </c>
      <c r="M4527" s="15">
        <v>0.65427083333333336</v>
      </c>
      <c r="N4527" s="15">
        <v>0.6582986111111111</v>
      </c>
      <c r="O4527" s="15">
        <v>0.67943287037037037</v>
      </c>
      <c r="P4527" s="15">
        <v>0.68172453703703706</v>
      </c>
      <c r="Q4527" s="15">
        <f>M4527-L4527</f>
        <v>2.3032407407407307E-3</v>
      </c>
      <c r="R4527" s="13" t="s">
        <v>1955</v>
      </c>
      <c r="S4527" s="13" t="s">
        <v>1955</v>
      </c>
      <c r="T4527" s="13" t="s">
        <v>6991</v>
      </c>
    </row>
    <row r="4528" spans="1:20" s="16" customFormat="1" x14ac:dyDescent="0.35">
      <c r="A4528" s="13"/>
      <c r="B4528" s="13">
        <v>323503</v>
      </c>
      <c r="C4528" s="13" t="str">
        <f>TEXT(D4528,"dddd")</f>
        <v>Wednesday</v>
      </c>
      <c r="D4528" s="14">
        <v>44853</v>
      </c>
      <c r="E4528" s="15">
        <v>0.4528935185185185</v>
      </c>
      <c r="F4528" s="13" t="s">
        <v>7061</v>
      </c>
      <c r="G4528" s="13" t="s">
        <v>7062</v>
      </c>
      <c r="H4528" s="13" t="s">
        <v>2206</v>
      </c>
      <c r="I4528" s="13">
        <v>1</v>
      </c>
      <c r="J4528" s="13">
        <v>91331</v>
      </c>
      <c r="K4528" s="13" t="s">
        <v>2207</v>
      </c>
      <c r="L4528" s="15">
        <v>0.45329861111111108</v>
      </c>
      <c r="M4528" s="15">
        <v>0.45604166666666668</v>
      </c>
      <c r="N4528" s="15">
        <v>0.45839120370370368</v>
      </c>
      <c r="O4528" s="15">
        <v>0.48267361111111112</v>
      </c>
      <c r="P4528" s="15">
        <v>0.4853703703703704</v>
      </c>
      <c r="Q4528" s="15">
        <v>2.7430555555555958E-3</v>
      </c>
      <c r="R4528" s="13" t="s">
        <v>1955</v>
      </c>
      <c r="S4528" s="13" t="s">
        <v>1955</v>
      </c>
      <c r="T4528" s="13" t="s">
        <v>6991</v>
      </c>
    </row>
    <row r="4529" spans="1:20" s="13" customFormat="1" x14ac:dyDescent="0.35">
      <c r="B4529" s="13">
        <v>323389</v>
      </c>
      <c r="C4529" s="13" t="str">
        <f>TEXT(D4529,"dddd")</f>
        <v>Wednesday</v>
      </c>
      <c r="D4529" s="14">
        <v>44853</v>
      </c>
      <c r="E4529" s="15">
        <v>0.36114583333333333</v>
      </c>
      <c r="F4529" s="13" t="s">
        <v>7063</v>
      </c>
      <c r="G4529" s="13" t="s">
        <v>7064</v>
      </c>
      <c r="H4529" s="13" t="s">
        <v>2498</v>
      </c>
      <c r="I4529" s="13">
        <v>1</v>
      </c>
      <c r="J4529" s="13">
        <v>93134</v>
      </c>
      <c r="K4529" s="13" t="s">
        <v>2065</v>
      </c>
      <c r="L4529" s="15">
        <v>0.36898148148148152</v>
      </c>
      <c r="M4529" s="15">
        <v>0.37137731481481479</v>
      </c>
      <c r="N4529" s="15">
        <v>0.37313657407407402</v>
      </c>
      <c r="P4529" s="15">
        <v>0.39270833333333338</v>
      </c>
      <c r="Q4529" s="15">
        <v>2.3958333333332638E-3</v>
      </c>
      <c r="R4529" s="13" t="s">
        <v>1955</v>
      </c>
      <c r="S4529" s="13" t="s">
        <v>1955</v>
      </c>
      <c r="T4529" s="13" t="s">
        <v>6991</v>
      </c>
    </row>
    <row r="4530" spans="1:20" s="13" customFormat="1" x14ac:dyDescent="0.35">
      <c r="B4530" s="13">
        <v>323351</v>
      </c>
      <c r="C4530" s="13" t="str">
        <f>TEXT(D4530,"dddd")</f>
        <v>Wednesday</v>
      </c>
      <c r="D4530" s="14">
        <v>44853</v>
      </c>
      <c r="E4530" s="15">
        <v>0.31092592592592594</v>
      </c>
      <c r="F4530" s="13" t="s">
        <v>7065</v>
      </c>
      <c r="G4530" s="13" t="s">
        <v>7066</v>
      </c>
      <c r="H4530" s="13" t="s">
        <v>2389</v>
      </c>
      <c r="I4530" s="13">
        <v>1</v>
      </c>
      <c r="J4530" s="13">
        <v>93632</v>
      </c>
      <c r="K4530" s="13" t="s">
        <v>2390</v>
      </c>
      <c r="L4530" s="15">
        <v>0.32770833333333332</v>
      </c>
      <c r="M4530" s="15">
        <v>0.3303240740740741</v>
      </c>
      <c r="N4530" s="15">
        <v>0.3326736111111111</v>
      </c>
      <c r="O4530" s="15">
        <v>0.3492824074074074</v>
      </c>
      <c r="P4530" s="15">
        <v>0.3524768518518519</v>
      </c>
      <c r="Q4530" s="15">
        <v>2.6157407407407796E-3</v>
      </c>
      <c r="R4530" s="13" t="s">
        <v>1955</v>
      </c>
      <c r="S4530" s="13" t="s">
        <v>1955</v>
      </c>
      <c r="T4530" s="13" t="s">
        <v>6991</v>
      </c>
    </row>
    <row r="4531" spans="1:20" s="13" customFormat="1" x14ac:dyDescent="0.35">
      <c r="B4531" s="13">
        <v>323103</v>
      </c>
      <c r="C4531" s="14" t="s">
        <v>749</v>
      </c>
      <c r="D4531" s="14">
        <v>44852</v>
      </c>
      <c r="E4531" s="15">
        <v>0.90259259259259261</v>
      </c>
      <c r="F4531" s="13" t="s">
        <v>7067</v>
      </c>
      <c r="H4531" s="13" t="s">
        <v>1949</v>
      </c>
      <c r="I4531" s="13">
        <v>1</v>
      </c>
      <c r="J4531" s="13">
        <v>92771</v>
      </c>
      <c r="K4531" s="13" t="s">
        <v>2366</v>
      </c>
      <c r="L4531" s="15">
        <v>0.9065509259259259</v>
      </c>
      <c r="M4531" s="15">
        <v>0.90887731481481471</v>
      </c>
      <c r="N4531" s="15">
        <v>0.92579861111111106</v>
      </c>
      <c r="O4531" s="15">
        <v>0.94456018518518514</v>
      </c>
      <c r="P4531" s="15">
        <v>0.95346064814814813</v>
      </c>
      <c r="Q4531" s="15">
        <v>2.3263888888888085E-3</v>
      </c>
      <c r="R4531" s="13" t="s">
        <v>2027</v>
      </c>
      <c r="S4531" s="13" t="s">
        <v>2027</v>
      </c>
      <c r="T4531" s="13" t="s">
        <v>6991</v>
      </c>
    </row>
    <row r="4532" spans="1:20" x14ac:dyDescent="0.35">
      <c r="A4532" s="13"/>
      <c r="B4532" s="13">
        <v>322620</v>
      </c>
      <c r="C4532" s="13" t="str">
        <f>TEXT(D4532,"dddd")</f>
        <v>Tuesday</v>
      </c>
      <c r="D4532" s="14">
        <v>44852</v>
      </c>
      <c r="E4532" s="15">
        <v>0.60901620370370368</v>
      </c>
      <c r="F4532" s="13" t="s">
        <v>7068</v>
      </c>
      <c r="G4532" s="13"/>
      <c r="H4532" s="13" t="s">
        <v>2095</v>
      </c>
      <c r="I4532" s="13">
        <v>1</v>
      </c>
      <c r="J4532" s="13">
        <v>95571</v>
      </c>
      <c r="K4532" s="13" t="s">
        <v>2026</v>
      </c>
      <c r="L4532" s="15">
        <v>0.60900462962962965</v>
      </c>
      <c r="M4532" s="15">
        <v>0.61028935185185185</v>
      </c>
      <c r="N4532" s="15">
        <v>0.61391203703703701</v>
      </c>
      <c r="O4532" s="15">
        <v>0.61758101851851854</v>
      </c>
      <c r="P4532" s="15">
        <v>0.62959490740740742</v>
      </c>
      <c r="Q4532" s="15">
        <v>1.284722222222201E-3</v>
      </c>
      <c r="R4532" s="13" t="s">
        <v>2027</v>
      </c>
      <c r="S4532" s="13" t="s">
        <v>2027</v>
      </c>
      <c r="T4532" s="13" t="s">
        <v>6991</v>
      </c>
    </row>
    <row r="4533" spans="1:20" s="13" customFormat="1" x14ac:dyDescent="0.35">
      <c r="B4533" s="13">
        <v>322272</v>
      </c>
      <c r="D4533" s="14">
        <v>44852</v>
      </c>
      <c r="E4533" s="15">
        <v>0.35554398148148153</v>
      </c>
      <c r="F4533" s="13" t="s">
        <v>7069</v>
      </c>
      <c r="G4533" s="13" t="s">
        <v>5607</v>
      </c>
      <c r="H4533" s="13" t="s">
        <v>1966</v>
      </c>
      <c r="I4533" s="13">
        <v>1</v>
      </c>
      <c r="J4533" s="13">
        <v>96631</v>
      </c>
      <c r="K4533" s="13" t="s">
        <v>1967</v>
      </c>
      <c r="L4533" s="15">
        <v>0.35571759259259261</v>
      </c>
      <c r="M4533" s="15">
        <v>0.35670138888888886</v>
      </c>
      <c r="N4533" s="15">
        <v>0.35913194444444446</v>
      </c>
      <c r="O4533" s="15">
        <v>0.3676388888888889</v>
      </c>
      <c r="P4533" s="15">
        <v>0.37030092592592595</v>
      </c>
      <c r="Q4533" s="15">
        <v>9.8379629629624654E-4</v>
      </c>
      <c r="R4533" s="13" t="s">
        <v>1951</v>
      </c>
      <c r="S4533" s="13" t="s">
        <v>1952</v>
      </c>
      <c r="T4533" s="13" t="s">
        <v>6991</v>
      </c>
    </row>
    <row r="4534" spans="1:20" s="13" customFormat="1" x14ac:dyDescent="0.35">
      <c r="B4534" s="13">
        <v>322198</v>
      </c>
      <c r="C4534" s="13" t="str">
        <f>TEXT(D4534,"dddd")</f>
        <v>Tuesday</v>
      </c>
      <c r="D4534" s="14">
        <v>44852</v>
      </c>
      <c r="E4534" s="15">
        <v>0.21965277777777778</v>
      </c>
      <c r="F4534" s="13" t="s">
        <v>4342</v>
      </c>
      <c r="G4534" s="13" t="s">
        <v>4343</v>
      </c>
      <c r="H4534" s="13" t="s">
        <v>2293</v>
      </c>
      <c r="I4534" s="13">
        <v>1</v>
      </c>
      <c r="J4534" s="13">
        <v>96831</v>
      </c>
      <c r="K4534" s="13" t="s">
        <v>2037</v>
      </c>
      <c r="L4534" s="15">
        <v>0.2215162037037037</v>
      </c>
      <c r="M4534" s="15">
        <v>0.22571759259259261</v>
      </c>
      <c r="N4534" s="15">
        <v>0.22868055555555555</v>
      </c>
      <c r="O4534" s="15">
        <v>0.23837962962962964</v>
      </c>
      <c r="P4534" s="15">
        <v>0.24238425925925924</v>
      </c>
      <c r="Q4534" s="15">
        <v>4.2013888888889073E-3</v>
      </c>
      <c r="R4534" s="13" t="s">
        <v>1955</v>
      </c>
      <c r="S4534" s="13" t="s">
        <v>1955</v>
      </c>
      <c r="T4534" s="13" t="s">
        <v>6991</v>
      </c>
    </row>
    <row r="4535" spans="1:20" s="16" customFormat="1" x14ac:dyDescent="0.35">
      <c r="A4535" s="13"/>
      <c r="B4535" s="13">
        <v>322096</v>
      </c>
      <c r="C4535" s="13" t="str">
        <f>TEXT(D4535,"dddd")</f>
        <v>Tuesday</v>
      </c>
      <c r="D4535" s="14">
        <v>44852</v>
      </c>
      <c r="E4535" s="15">
        <v>4.9189814814814816E-3</v>
      </c>
      <c r="F4535" s="13" t="s">
        <v>7070</v>
      </c>
      <c r="G4535" s="13" t="s">
        <v>7071</v>
      </c>
      <c r="H4535" s="13" t="s">
        <v>2206</v>
      </c>
      <c r="I4535" s="13">
        <v>1</v>
      </c>
      <c r="J4535" s="13">
        <v>91331</v>
      </c>
      <c r="K4535" s="13" t="s">
        <v>2207</v>
      </c>
      <c r="L4535" s="15">
        <v>5.9722222222222225E-3</v>
      </c>
      <c r="M4535" s="15">
        <v>9.2592592592592605E-3</v>
      </c>
      <c r="N4535" s="15">
        <v>1.2199074074074072E-2</v>
      </c>
      <c r="O4535" s="13"/>
      <c r="P4535" s="15">
        <v>4.597222222222222E-2</v>
      </c>
      <c r="Q4535" s="15">
        <v>3.287037037037038E-3</v>
      </c>
      <c r="R4535" s="13" t="s">
        <v>1955</v>
      </c>
      <c r="S4535" s="13" t="s">
        <v>1955</v>
      </c>
      <c r="T4535" s="13" t="s">
        <v>6991</v>
      </c>
    </row>
    <row r="4536" spans="1:20" s="13" customFormat="1" x14ac:dyDescent="0.35">
      <c r="B4536" s="13">
        <v>322048</v>
      </c>
      <c r="C4536" s="13" t="str">
        <f>TEXT(D4536,"dddd")</f>
        <v>Monday</v>
      </c>
      <c r="D4536" s="14">
        <v>44851</v>
      </c>
      <c r="E4536" s="15">
        <v>0.96532407407407417</v>
      </c>
      <c r="F4536" s="13" t="s">
        <v>7072</v>
      </c>
      <c r="G4536" s="13" t="s">
        <v>6562</v>
      </c>
      <c r="H4536" s="13" t="s">
        <v>2383</v>
      </c>
      <c r="I4536" s="13">
        <v>1</v>
      </c>
      <c r="J4536" s="13">
        <v>91431</v>
      </c>
      <c r="K4536" s="13" t="s">
        <v>2384</v>
      </c>
      <c r="L4536" s="15">
        <v>0.96548611111111116</v>
      </c>
      <c r="M4536" s="15">
        <v>0.96796296296296302</v>
      </c>
      <c r="N4536" s="15">
        <v>0.96914351851851854</v>
      </c>
      <c r="O4536" s="15">
        <v>0.98586805555555557</v>
      </c>
      <c r="P4536" s="15">
        <v>0.98739583333333336</v>
      </c>
      <c r="Q4536" s="15">
        <v>2.476851851851869E-3</v>
      </c>
      <c r="R4536" s="13" t="s">
        <v>1955</v>
      </c>
      <c r="S4536" s="13" t="s">
        <v>1955</v>
      </c>
      <c r="T4536" s="13" t="s">
        <v>6991</v>
      </c>
    </row>
    <row r="4537" spans="1:20" s="13" customFormat="1" x14ac:dyDescent="0.35">
      <c r="B4537" s="13">
        <v>321473</v>
      </c>
      <c r="C4537" s="13" t="str">
        <f>TEXT(D4537,"dddd")</f>
        <v>Monday</v>
      </c>
      <c r="D4537" s="14">
        <v>44851</v>
      </c>
      <c r="E4537" s="15">
        <v>0.54425925925925933</v>
      </c>
      <c r="F4537" s="13" t="s">
        <v>7073</v>
      </c>
      <c r="G4537" s="13" t="s">
        <v>7074</v>
      </c>
      <c r="H4537" s="13" t="s">
        <v>2057</v>
      </c>
      <c r="I4537" s="13">
        <v>1</v>
      </c>
      <c r="J4537" s="13">
        <v>92571</v>
      </c>
      <c r="K4537" s="13" t="s">
        <v>2093</v>
      </c>
      <c r="L4537" s="15">
        <v>0.55275462962962962</v>
      </c>
      <c r="M4537" s="15">
        <v>0.55809027777777775</v>
      </c>
      <c r="N4537" s="15">
        <v>0.56564814814814812</v>
      </c>
      <c r="O4537" s="15">
        <v>0.62540509259259258</v>
      </c>
      <c r="P4537" s="15">
        <v>0.63476851851851845</v>
      </c>
      <c r="Q4537" s="15">
        <v>5.335648148148131E-3</v>
      </c>
      <c r="R4537" s="13" t="s">
        <v>2027</v>
      </c>
      <c r="S4537" s="13" t="s">
        <v>2027</v>
      </c>
      <c r="T4537" s="13" t="s">
        <v>6991</v>
      </c>
    </row>
    <row r="4538" spans="1:20" x14ac:dyDescent="0.35">
      <c r="A4538" s="13"/>
      <c r="B4538" s="13">
        <v>321324</v>
      </c>
      <c r="C4538" s="13" t="str">
        <f>TEXT(D4538,"dddd")</f>
        <v>Monday</v>
      </c>
      <c r="D4538" s="14">
        <v>44851</v>
      </c>
      <c r="E4538" s="15">
        <v>0.45399305555555558</v>
      </c>
      <c r="F4538" s="13" t="s">
        <v>7075</v>
      </c>
      <c r="G4538" s="13" t="s">
        <v>7076</v>
      </c>
      <c r="H4538" s="13" t="s">
        <v>1972</v>
      </c>
      <c r="I4538" s="13">
        <v>1</v>
      </c>
      <c r="J4538" s="13">
        <v>91831</v>
      </c>
      <c r="K4538" s="13" t="s">
        <v>1995</v>
      </c>
      <c r="L4538" s="15">
        <v>0.4553935185185185</v>
      </c>
      <c r="M4538" s="15">
        <v>0.45789351851851851</v>
      </c>
      <c r="N4538" s="15">
        <v>0.46186342592592594</v>
      </c>
      <c r="O4538" s="15">
        <v>0.49846064814814817</v>
      </c>
      <c r="P4538" s="15">
        <v>0.5033333333333333</v>
      </c>
      <c r="Q4538" s="15">
        <f>M4538-L4538</f>
        <v>2.5000000000000022E-3</v>
      </c>
      <c r="R4538" s="13" t="s">
        <v>1955</v>
      </c>
      <c r="S4538" s="13" t="s">
        <v>1955</v>
      </c>
      <c r="T4538" s="13" t="s">
        <v>6991</v>
      </c>
    </row>
    <row r="4539" spans="1:20" s="13" customFormat="1" x14ac:dyDescent="0.35">
      <c r="B4539" s="13">
        <v>320804</v>
      </c>
      <c r="D4539" s="14">
        <v>44850</v>
      </c>
      <c r="E4539" s="15">
        <v>0.82746527777777779</v>
      </c>
      <c r="F4539" s="13" t="s">
        <v>7077</v>
      </c>
      <c r="G4539" s="13" t="s">
        <v>7078</v>
      </c>
      <c r="H4539" s="13" t="s">
        <v>2629</v>
      </c>
      <c r="I4539" s="13">
        <v>1</v>
      </c>
      <c r="J4539" s="13">
        <v>96631</v>
      </c>
      <c r="K4539" s="13" t="s">
        <v>1967</v>
      </c>
      <c r="L4539" s="15">
        <v>0.82769675925925934</v>
      </c>
      <c r="M4539" s="15">
        <v>0.82883101851851848</v>
      </c>
      <c r="Q4539" s="15">
        <v>1.1342592592591405E-3</v>
      </c>
      <c r="R4539" s="13" t="s">
        <v>1951</v>
      </c>
      <c r="S4539" s="13" t="s">
        <v>1952</v>
      </c>
      <c r="T4539" s="13" t="s">
        <v>6991</v>
      </c>
    </row>
    <row r="4540" spans="1:20" s="13" customFormat="1" x14ac:dyDescent="0.35">
      <c r="B4540" s="13">
        <v>320801</v>
      </c>
      <c r="D4540" s="14">
        <v>44850</v>
      </c>
      <c r="E4540" s="15">
        <v>0.82662037037037039</v>
      </c>
      <c r="F4540" s="13" t="s">
        <v>7077</v>
      </c>
      <c r="G4540" s="13" t="s">
        <v>7078</v>
      </c>
      <c r="H4540" s="13" t="s">
        <v>2629</v>
      </c>
      <c r="I4540" s="13">
        <v>1</v>
      </c>
      <c r="J4540" s="13">
        <v>96631</v>
      </c>
      <c r="K4540" s="13" t="s">
        <v>1967</v>
      </c>
      <c r="L4540" s="15">
        <v>0.82769675925925934</v>
      </c>
      <c r="M4540" s="15">
        <v>0.82883101851851848</v>
      </c>
      <c r="N4540" s="15">
        <v>0.83449074074074081</v>
      </c>
      <c r="O4540" s="15">
        <v>0.86814814814814811</v>
      </c>
      <c r="P4540" s="15">
        <v>0.87201388888888898</v>
      </c>
      <c r="Q4540" s="15">
        <v>1.1342592592591405E-3</v>
      </c>
      <c r="R4540" s="13" t="s">
        <v>1951</v>
      </c>
      <c r="S4540" s="13" t="s">
        <v>1952</v>
      </c>
      <c r="T4540" s="13" t="s">
        <v>6991</v>
      </c>
    </row>
    <row r="4541" spans="1:20" s="13" customFormat="1" x14ac:dyDescent="0.35">
      <c r="B4541" s="13">
        <v>320536</v>
      </c>
      <c r="C4541" s="14" t="s">
        <v>728</v>
      </c>
      <c r="D4541" s="14">
        <v>44850</v>
      </c>
      <c r="E4541" s="15">
        <v>0.6199189814814815</v>
      </c>
      <c r="F4541" s="13" t="s">
        <v>7079</v>
      </c>
      <c r="H4541" s="13" t="s">
        <v>1949</v>
      </c>
      <c r="I4541" s="13">
        <v>1</v>
      </c>
      <c r="J4541" s="13">
        <v>92771</v>
      </c>
      <c r="K4541" s="13" t="s">
        <v>2366</v>
      </c>
      <c r="L4541" s="15">
        <v>0.62677083333333339</v>
      </c>
      <c r="M4541" s="15">
        <v>0.63207175925925929</v>
      </c>
      <c r="N4541" s="15">
        <v>0.63982638888888888</v>
      </c>
      <c r="O4541" s="15">
        <v>0.64753472222222219</v>
      </c>
      <c r="P4541" s="15">
        <v>0.66334490740740748</v>
      </c>
      <c r="Q4541" s="15">
        <v>5.3009259259259034E-3</v>
      </c>
      <c r="R4541" s="13" t="s">
        <v>2027</v>
      </c>
      <c r="S4541" s="13" t="s">
        <v>2027</v>
      </c>
      <c r="T4541" s="13" t="s">
        <v>6991</v>
      </c>
    </row>
    <row r="4542" spans="1:20" s="13" customFormat="1" x14ac:dyDescent="0.35">
      <c r="B4542" s="13">
        <v>320508</v>
      </c>
      <c r="C4542" s="13" t="str">
        <f>TEXT(D4542,"dddd")</f>
        <v>Sunday</v>
      </c>
      <c r="D4542" s="14">
        <v>44850</v>
      </c>
      <c r="E4542" s="15">
        <v>0.60041666666666671</v>
      </c>
      <c r="F4542" s="13" t="s">
        <v>7080</v>
      </c>
      <c r="H4542" s="13" t="s">
        <v>1957</v>
      </c>
      <c r="I4542" s="13">
        <v>1</v>
      </c>
      <c r="J4542" s="13">
        <v>93911</v>
      </c>
      <c r="K4542" s="13" t="s">
        <v>2080</v>
      </c>
      <c r="L4542" s="15">
        <v>0.60342592592592592</v>
      </c>
      <c r="M4542" s="15">
        <v>0.60813657407407407</v>
      </c>
      <c r="N4542" s="15">
        <v>0.6146759259259259</v>
      </c>
      <c r="O4542" s="15">
        <v>0.61469907407407409</v>
      </c>
      <c r="P4542" s="15">
        <v>0.62422453703703706</v>
      </c>
      <c r="Q4542" s="15">
        <v>4.7106481481481444E-3</v>
      </c>
      <c r="R4542" s="13" t="s">
        <v>2111</v>
      </c>
      <c r="S4542" s="13" t="s">
        <v>2111</v>
      </c>
      <c r="T4542" s="13" t="s">
        <v>6991</v>
      </c>
    </row>
    <row r="4543" spans="1:20" s="13" customFormat="1" x14ac:dyDescent="0.35">
      <c r="B4543" s="13">
        <v>320508</v>
      </c>
      <c r="C4543" s="14" t="s">
        <v>728</v>
      </c>
      <c r="D4543" s="14">
        <v>44850</v>
      </c>
      <c r="E4543" s="15">
        <v>0.60041666666666671</v>
      </c>
      <c r="F4543" s="13" t="s">
        <v>7080</v>
      </c>
      <c r="H4543" s="13" t="s">
        <v>1957</v>
      </c>
      <c r="I4543" s="13">
        <v>1</v>
      </c>
      <c r="J4543" s="13">
        <v>92731</v>
      </c>
      <c r="K4543" s="13" t="s">
        <v>2366</v>
      </c>
      <c r="L4543" s="15">
        <v>0.60342592592592592</v>
      </c>
      <c r="M4543" s="15">
        <v>0.60706018518518523</v>
      </c>
      <c r="N4543" s="15">
        <v>0.61026620370370377</v>
      </c>
      <c r="O4543" s="15">
        <v>0.62752314814814814</v>
      </c>
      <c r="P4543" s="15">
        <v>0.63543981481481482</v>
      </c>
      <c r="Q4543" s="15">
        <v>3.6342592592593093E-3</v>
      </c>
      <c r="R4543" s="13" t="s">
        <v>1955</v>
      </c>
      <c r="S4543" s="13" t="s">
        <v>1955</v>
      </c>
      <c r="T4543" s="13" t="s">
        <v>6991</v>
      </c>
    </row>
    <row r="4544" spans="1:20" s="13" customFormat="1" x14ac:dyDescent="0.35">
      <c r="B4544" s="13">
        <v>320508</v>
      </c>
      <c r="D4544" s="14">
        <v>44850</v>
      </c>
      <c r="E4544" s="15">
        <v>0.60041666666666671</v>
      </c>
      <c r="F4544" s="13" t="s">
        <v>7080</v>
      </c>
      <c r="H4544" s="13" t="s">
        <v>1957</v>
      </c>
      <c r="I4544" s="13">
        <v>1</v>
      </c>
      <c r="J4544" s="13">
        <v>92831</v>
      </c>
      <c r="K4544" s="13" t="s">
        <v>2232</v>
      </c>
      <c r="L4544" s="15">
        <v>0.60342592592592592</v>
      </c>
      <c r="M4544" s="15">
        <v>0.60629629629629633</v>
      </c>
      <c r="N4544" s="15">
        <v>0.61091435185185183</v>
      </c>
      <c r="O4544" s="15">
        <v>0.62857638888888889</v>
      </c>
      <c r="P4544" s="15">
        <v>0.63512731481481477</v>
      </c>
      <c r="Q4544" s="15">
        <f>M4544-L4544</f>
        <v>2.870370370370412E-3</v>
      </c>
      <c r="R4544" s="13" t="s">
        <v>1955</v>
      </c>
      <c r="S4544" s="13" t="s">
        <v>1955</v>
      </c>
      <c r="T4544" s="13" t="s">
        <v>6991</v>
      </c>
    </row>
    <row r="4545" spans="1:20" s="13" customFormat="1" x14ac:dyDescent="0.35">
      <c r="B4545" s="13">
        <v>320429</v>
      </c>
      <c r="D4545" s="14">
        <v>44850</v>
      </c>
      <c r="E4545" s="15">
        <v>0.54519675925925926</v>
      </c>
      <c r="F4545" s="13" t="s">
        <v>7081</v>
      </c>
      <c r="G4545" s="13" t="s">
        <v>7082</v>
      </c>
      <c r="H4545" s="13" t="s">
        <v>2184</v>
      </c>
      <c r="I4545" s="13">
        <v>1</v>
      </c>
      <c r="J4545" s="13">
        <v>96631</v>
      </c>
      <c r="K4545" s="13" t="s">
        <v>1967</v>
      </c>
      <c r="L4545" s="15">
        <v>0.54648148148148146</v>
      </c>
      <c r="M4545" s="15">
        <v>0.54753472222222221</v>
      </c>
      <c r="O4545" s="15">
        <v>0.57097222222222221</v>
      </c>
      <c r="P4545" s="15">
        <v>0.5740277777777778</v>
      </c>
      <c r="Q4545" s="15">
        <v>1.0532407407407574E-3</v>
      </c>
      <c r="R4545" s="13" t="s">
        <v>1951</v>
      </c>
      <c r="S4545" s="13" t="s">
        <v>1952</v>
      </c>
      <c r="T4545" s="13" t="s">
        <v>6991</v>
      </c>
    </row>
    <row r="4546" spans="1:20" x14ac:dyDescent="0.35">
      <c r="A4546" s="13"/>
      <c r="B4546" s="13">
        <v>319833</v>
      </c>
      <c r="C4546" s="13" t="str">
        <f>TEXT(D4546,"dddd")</f>
        <v>Saturday</v>
      </c>
      <c r="D4546" s="14">
        <v>44849</v>
      </c>
      <c r="E4546" s="15">
        <v>0.99185185185185187</v>
      </c>
      <c r="F4546" s="13" t="s">
        <v>7083</v>
      </c>
      <c r="G4546" s="13" t="s">
        <v>7084</v>
      </c>
      <c r="H4546" s="13" t="s">
        <v>1962</v>
      </c>
      <c r="I4546" s="13">
        <v>1</v>
      </c>
      <c r="J4546" s="13">
        <v>90231</v>
      </c>
      <c r="K4546" s="13" t="s">
        <v>2039</v>
      </c>
      <c r="L4546" s="15">
        <v>0.99231481481481476</v>
      </c>
      <c r="M4546" s="15">
        <v>0.99587962962962961</v>
      </c>
      <c r="N4546" s="15">
        <v>1.7361111111111112E-4</v>
      </c>
      <c r="O4546" s="15">
        <v>4.4027777777777777E-2</v>
      </c>
      <c r="P4546" s="15">
        <v>4.9039351851851855E-2</v>
      </c>
      <c r="Q4546" s="15">
        <v>3.564814814814854E-3</v>
      </c>
      <c r="R4546" s="13" t="s">
        <v>1955</v>
      </c>
      <c r="S4546" s="13" t="s">
        <v>1955</v>
      </c>
      <c r="T4546" s="13" t="s">
        <v>6991</v>
      </c>
    </row>
    <row r="4547" spans="1:20" s="13" customFormat="1" x14ac:dyDescent="0.35">
      <c r="B4547" s="13">
        <v>319450</v>
      </c>
      <c r="C4547" s="13" t="str">
        <f>TEXT(D4547,"dddd")</f>
        <v>Saturday</v>
      </c>
      <c r="D4547" s="14">
        <v>44849</v>
      </c>
      <c r="E4547" s="15">
        <v>0.73671296296296296</v>
      </c>
      <c r="F4547" s="13" t="s">
        <v>7085</v>
      </c>
      <c r="G4547" s="13" t="s">
        <v>7086</v>
      </c>
      <c r="H4547" s="13" t="s">
        <v>2296</v>
      </c>
      <c r="I4547" s="13">
        <v>1</v>
      </c>
      <c r="J4547" s="13">
        <v>93671</v>
      </c>
      <c r="K4547" s="13" t="s">
        <v>2390</v>
      </c>
      <c r="L4547" s="15">
        <v>0.75247685185185187</v>
      </c>
      <c r="M4547" s="15">
        <v>0.75646990740740738</v>
      </c>
      <c r="N4547" s="15">
        <v>0.76572916666666668</v>
      </c>
      <c r="O4547" s="15">
        <v>0.82488425925925923</v>
      </c>
      <c r="P4547" s="15">
        <v>0.83427083333333341</v>
      </c>
      <c r="Q4547" s="15">
        <v>3.9930555555555136E-3</v>
      </c>
      <c r="R4547" s="13" t="s">
        <v>2027</v>
      </c>
      <c r="S4547" s="13" t="s">
        <v>2027</v>
      </c>
      <c r="T4547" s="13" t="s">
        <v>6991</v>
      </c>
    </row>
    <row r="4548" spans="1:20" s="13" customFormat="1" x14ac:dyDescent="0.35">
      <c r="B4548" s="13">
        <v>319328</v>
      </c>
      <c r="D4548" s="14">
        <v>44849</v>
      </c>
      <c r="E4548" s="15">
        <v>0.66462962962962957</v>
      </c>
      <c r="F4548" s="13" t="s">
        <v>7087</v>
      </c>
      <c r="G4548" s="13" t="s">
        <v>7088</v>
      </c>
      <c r="H4548" s="13" t="s">
        <v>1966</v>
      </c>
      <c r="I4548" s="13">
        <v>1</v>
      </c>
      <c r="J4548" s="13">
        <v>96631</v>
      </c>
      <c r="K4548" s="13" t="s">
        <v>1967</v>
      </c>
      <c r="L4548" s="15">
        <v>0.67718750000000005</v>
      </c>
      <c r="M4548" s="15">
        <v>0.67834490740740738</v>
      </c>
      <c r="N4548" s="15">
        <v>0.68099537037037028</v>
      </c>
      <c r="O4548" s="15">
        <v>0.69332175925925921</v>
      </c>
      <c r="P4548" s="15">
        <v>0.69619212962962962</v>
      </c>
      <c r="Q4548" s="15">
        <v>1.1574074074073293E-3</v>
      </c>
      <c r="R4548" s="13" t="s">
        <v>1951</v>
      </c>
      <c r="S4548" s="13" t="s">
        <v>1952</v>
      </c>
      <c r="T4548" s="13" t="s">
        <v>6991</v>
      </c>
    </row>
    <row r="4549" spans="1:20" s="13" customFormat="1" x14ac:dyDescent="0.35">
      <c r="B4549" s="13">
        <v>319098</v>
      </c>
      <c r="D4549" s="14">
        <v>44849</v>
      </c>
      <c r="E4549" s="15">
        <v>0.49366898148148147</v>
      </c>
      <c r="F4549" s="13" t="s">
        <v>7089</v>
      </c>
      <c r="G4549" s="13" t="s">
        <v>7090</v>
      </c>
      <c r="H4549" s="13" t="s">
        <v>1966</v>
      </c>
      <c r="I4549" s="13">
        <v>1</v>
      </c>
      <c r="J4549" s="13">
        <v>96631</v>
      </c>
      <c r="K4549" s="13" t="s">
        <v>1967</v>
      </c>
      <c r="L4549" s="15">
        <v>0.49472222222222223</v>
      </c>
      <c r="M4549" s="15">
        <v>0.49579861111111106</v>
      </c>
      <c r="N4549" s="15">
        <v>0.49972222222222223</v>
      </c>
      <c r="O4549" s="15">
        <v>0.50569444444444445</v>
      </c>
      <c r="P4549" s="15">
        <v>0.5111458333333333</v>
      </c>
      <c r="Q4549" s="15">
        <v>1.0763888888888351E-3</v>
      </c>
      <c r="R4549" s="13" t="s">
        <v>1951</v>
      </c>
      <c r="S4549" s="13" t="s">
        <v>1952</v>
      </c>
      <c r="T4549" s="13" t="s">
        <v>6991</v>
      </c>
    </row>
    <row r="4550" spans="1:20" s="13" customFormat="1" x14ac:dyDescent="0.35">
      <c r="B4550" s="13">
        <v>319006</v>
      </c>
      <c r="D4550" s="14">
        <v>44849</v>
      </c>
      <c r="E4550" s="15">
        <v>0.42219907407407403</v>
      </c>
      <c r="F4550" s="13" t="s">
        <v>7091</v>
      </c>
      <c r="G4550" s="13" t="s">
        <v>7092</v>
      </c>
      <c r="H4550" s="13" t="s">
        <v>1966</v>
      </c>
      <c r="I4550" s="13">
        <v>1</v>
      </c>
      <c r="J4550" s="13">
        <v>96631</v>
      </c>
      <c r="K4550" s="13" t="s">
        <v>1967</v>
      </c>
      <c r="L4550" s="15">
        <v>0.43292824074074071</v>
      </c>
      <c r="M4550" s="15">
        <v>0.43412037037037038</v>
      </c>
      <c r="N4550" s="15">
        <v>0.43643518518518515</v>
      </c>
      <c r="O4550" s="15">
        <v>0.45511574074074074</v>
      </c>
      <c r="P4550" s="15">
        <v>0.45682870370370371</v>
      </c>
      <c r="Q4550" s="15">
        <v>1.192129629629668E-3</v>
      </c>
      <c r="R4550" s="13" t="s">
        <v>1951</v>
      </c>
      <c r="S4550" s="13" t="s">
        <v>1952</v>
      </c>
      <c r="T4550" s="13" t="s">
        <v>6991</v>
      </c>
    </row>
    <row r="4551" spans="1:20" s="13" customFormat="1" x14ac:dyDescent="0.35">
      <c r="B4551" s="13">
        <v>318937</v>
      </c>
      <c r="D4551" s="14">
        <v>44849</v>
      </c>
      <c r="E4551" s="15">
        <v>0.3596064814814815</v>
      </c>
      <c r="F4551" s="13" t="s">
        <v>7093</v>
      </c>
      <c r="G4551" s="13" t="s">
        <v>3961</v>
      </c>
      <c r="H4551" s="13" t="s">
        <v>1966</v>
      </c>
      <c r="I4551" s="13">
        <v>1</v>
      </c>
      <c r="J4551" s="13">
        <v>96631</v>
      </c>
      <c r="K4551" s="13" t="s">
        <v>1967</v>
      </c>
      <c r="L4551" s="15">
        <v>0.36371527777777773</v>
      </c>
      <c r="M4551" s="15">
        <v>0.36498842592592595</v>
      </c>
      <c r="N4551" s="15">
        <v>0.36949074074074079</v>
      </c>
      <c r="O4551" s="15">
        <v>0.38299768518518523</v>
      </c>
      <c r="P4551" s="15">
        <v>0.39193287037037039</v>
      </c>
      <c r="Q4551" s="15">
        <v>1.2731481481482176E-3</v>
      </c>
      <c r="R4551" s="13" t="s">
        <v>1951</v>
      </c>
      <c r="S4551" s="13" t="s">
        <v>1952</v>
      </c>
      <c r="T4551" s="13" t="s">
        <v>6991</v>
      </c>
    </row>
    <row r="4552" spans="1:20" s="13" customFormat="1" x14ac:dyDescent="0.35">
      <c r="B4552" s="13">
        <v>318329</v>
      </c>
      <c r="C4552" s="13" t="str">
        <f>TEXT(D4552,"dddd")</f>
        <v>Friday</v>
      </c>
      <c r="D4552" s="14">
        <v>44848</v>
      </c>
      <c r="E4552" s="15">
        <v>0.80939814814814814</v>
      </c>
      <c r="F4552" s="13" t="s">
        <v>7094</v>
      </c>
      <c r="G4552" s="13" t="s">
        <v>7095</v>
      </c>
      <c r="H4552" s="13" t="s">
        <v>2009</v>
      </c>
      <c r="I4552" s="13">
        <v>1</v>
      </c>
      <c r="J4552" s="13">
        <v>90374</v>
      </c>
      <c r="K4552" s="13" t="s">
        <v>2010</v>
      </c>
      <c r="L4552" s="15">
        <v>0.81937499999999996</v>
      </c>
      <c r="M4552" s="15">
        <v>0.81986111111111104</v>
      </c>
      <c r="N4552" s="15">
        <v>0.82568287037037036</v>
      </c>
      <c r="O4552" s="15">
        <v>0.8703819444444445</v>
      </c>
      <c r="P4552" s="15">
        <v>0.87489583333333332</v>
      </c>
      <c r="Q4552" s="15">
        <v>4.8611111111107608E-4</v>
      </c>
      <c r="R4552" s="13" t="s">
        <v>2224</v>
      </c>
      <c r="S4552" s="13" t="s">
        <v>2027</v>
      </c>
      <c r="T4552" s="13" t="s">
        <v>6991</v>
      </c>
    </row>
    <row r="4553" spans="1:20" x14ac:dyDescent="0.35">
      <c r="A4553" s="13"/>
      <c r="B4553" s="13">
        <v>318329</v>
      </c>
      <c r="C4553" s="13" t="str">
        <f>TEXT(D4553,"dddd")</f>
        <v>Friday</v>
      </c>
      <c r="D4553" s="14">
        <v>44848</v>
      </c>
      <c r="E4553" s="15">
        <v>0.80939814814814814</v>
      </c>
      <c r="F4553" s="13" t="s">
        <v>7094</v>
      </c>
      <c r="G4553" s="13" t="s">
        <v>7095</v>
      </c>
      <c r="H4553" s="13" t="s">
        <v>2009</v>
      </c>
      <c r="I4553" s="13">
        <v>1</v>
      </c>
      <c r="J4553" s="13">
        <v>90331</v>
      </c>
      <c r="K4553" s="13" t="s">
        <v>2010</v>
      </c>
      <c r="L4553" s="15">
        <v>0.81464120370370363</v>
      </c>
      <c r="M4553" s="15">
        <v>0.81778935185185186</v>
      </c>
      <c r="N4553" s="15">
        <v>0.81966435185185194</v>
      </c>
      <c r="O4553" s="15">
        <v>0.87811342592592589</v>
      </c>
      <c r="P4553" s="15">
        <v>0.88129629629629624</v>
      </c>
      <c r="Q4553" s="15">
        <v>3.1481481481482332E-3</v>
      </c>
      <c r="R4553" s="13" t="s">
        <v>1955</v>
      </c>
      <c r="S4553" s="13" t="s">
        <v>1955</v>
      </c>
      <c r="T4553" s="13" t="s">
        <v>6991</v>
      </c>
    </row>
    <row r="4554" spans="1:20" s="13" customFormat="1" x14ac:dyDescent="0.35">
      <c r="B4554" s="13">
        <v>318024</v>
      </c>
      <c r="C4554" s="13" t="str">
        <f>TEXT(D4554,"dddd")</f>
        <v>Friday</v>
      </c>
      <c r="D4554" s="14">
        <v>44848</v>
      </c>
      <c r="E4554" s="15">
        <v>0.61789351851851848</v>
      </c>
      <c r="F4554" s="13" t="s">
        <v>7096</v>
      </c>
      <c r="G4554" s="13" t="s">
        <v>7097</v>
      </c>
      <c r="H4554" s="13" t="s">
        <v>2020</v>
      </c>
      <c r="I4554" s="13">
        <v>1</v>
      </c>
      <c r="J4554" s="13">
        <v>91531</v>
      </c>
      <c r="K4554" s="13" t="s">
        <v>2021</v>
      </c>
      <c r="L4554" s="15">
        <v>0.61837962962962967</v>
      </c>
      <c r="M4554" s="15">
        <v>0.62025462962962963</v>
      </c>
      <c r="N4554" s="15">
        <v>0.62349537037037039</v>
      </c>
      <c r="O4554" s="15">
        <v>0.6275115740740741</v>
      </c>
      <c r="P4554" s="15">
        <v>0.63098379629629631</v>
      </c>
      <c r="Q4554" s="15">
        <v>1.87499999999996E-3</v>
      </c>
      <c r="R4554" s="13" t="s">
        <v>1955</v>
      </c>
      <c r="S4554" s="13" t="s">
        <v>1955</v>
      </c>
      <c r="T4554" s="13" t="s">
        <v>6991</v>
      </c>
    </row>
    <row r="4555" spans="1:20" s="13" customFormat="1" x14ac:dyDescent="0.35">
      <c r="B4555" s="13">
        <v>317864</v>
      </c>
      <c r="D4555" s="14">
        <v>44848</v>
      </c>
      <c r="E4555" s="15">
        <v>0.5174305555555555</v>
      </c>
      <c r="F4555" s="13" t="s">
        <v>7098</v>
      </c>
      <c r="G4555" s="13" t="s">
        <v>7099</v>
      </c>
      <c r="H4555" s="13" t="s">
        <v>7100</v>
      </c>
      <c r="I4555" s="13">
        <v>1</v>
      </c>
      <c r="J4555" s="13">
        <v>97071</v>
      </c>
      <c r="K4555" s="13" t="s">
        <v>2168</v>
      </c>
      <c r="L4555" s="15">
        <v>0.51741898148148147</v>
      </c>
      <c r="M4555" s="15">
        <v>0.52052083333333332</v>
      </c>
      <c r="P4555" s="15">
        <v>0.53631944444444446</v>
      </c>
      <c r="Q4555" s="15">
        <v>3.1018518518518556E-3</v>
      </c>
      <c r="R4555" s="13" t="s">
        <v>2027</v>
      </c>
      <c r="S4555" s="13" t="s">
        <v>2027</v>
      </c>
      <c r="T4555" s="13" t="s">
        <v>6991</v>
      </c>
    </row>
    <row r="4556" spans="1:20" s="13" customFormat="1" x14ac:dyDescent="0.35">
      <c r="B4556" s="13">
        <v>317214</v>
      </c>
      <c r="C4556" s="13" t="str">
        <f>TEXT(D4556,"dddd")</f>
        <v>Thursday</v>
      </c>
      <c r="D4556" s="14">
        <v>44847</v>
      </c>
      <c r="E4556" s="15">
        <v>0.86743055555555559</v>
      </c>
      <c r="F4556" s="13" t="s">
        <v>7101</v>
      </c>
      <c r="H4556" s="13" t="s">
        <v>5011</v>
      </c>
      <c r="I4556" s="13">
        <v>1</v>
      </c>
      <c r="J4556" s="13">
        <v>96331</v>
      </c>
      <c r="K4556" s="13" t="s">
        <v>2092</v>
      </c>
      <c r="L4556" s="15">
        <v>0.86743055555555559</v>
      </c>
      <c r="M4556" s="15">
        <v>0.86914351851851857</v>
      </c>
      <c r="N4556" s="15">
        <v>0.8743171296296296</v>
      </c>
      <c r="O4556" s="15">
        <v>0.92476851851851849</v>
      </c>
      <c r="P4556" s="15">
        <v>0.93233796296296301</v>
      </c>
      <c r="Q4556" s="15">
        <v>1.7129629629629717E-3</v>
      </c>
      <c r="R4556" s="13" t="s">
        <v>1955</v>
      </c>
      <c r="S4556" s="13" t="s">
        <v>1955</v>
      </c>
      <c r="T4556" s="13" t="s">
        <v>6991</v>
      </c>
    </row>
    <row r="4557" spans="1:20" s="13" customFormat="1" x14ac:dyDescent="0.35">
      <c r="B4557" s="13">
        <v>316348</v>
      </c>
      <c r="C4557" s="13" t="str">
        <f>TEXT(D4557,"dddd")</f>
        <v>Thursday</v>
      </c>
      <c r="D4557" s="14">
        <v>44847</v>
      </c>
      <c r="E4557" s="15">
        <v>0.31386574074074075</v>
      </c>
      <c r="F4557" s="13" t="s">
        <v>7102</v>
      </c>
      <c r="H4557" s="13" t="s">
        <v>2389</v>
      </c>
      <c r="I4557" s="13">
        <v>1</v>
      </c>
      <c r="J4557" s="13">
        <v>94731</v>
      </c>
      <c r="K4557" s="13" t="s">
        <v>2386</v>
      </c>
      <c r="L4557" s="15">
        <v>0.3168287037037037</v>
      </c>
      <c r="M4557" s="15">
        <v>0.31996527777777778</v>
      </c>
      <c r="N4557" s="15">
        <v>0.32421296296296293</v>
      </c>
      <c r="O4557" s="15">
        <v>0.32556712962962964</v>
      </c>
      <c r="P4557" s="15">
        <v>0.34155092592592595</v>
      </c>
      <c r="Q4557" s="15">
        <f>M4557-L4557</f>
        <v>3.1365740740740833E-3</v>
      </c>
      <c r="R4557" s="13" t="s">
        <v>1955</v>
      </c>
      <c r="S4557" s="13" t="s">
        <v>1955</v>
      </c>
      <c r="T4557" s="13" t="s">
        <v>6991</v>
      </c>
    </row>
    <row r="4558" spans="1:20" s="13" customFormat="1" x14ac:dyDescent="0.35">
      <c r="B4558" s="13">
        <v>315393</v>
      </c>
      <c r="C4558" s="13" t="str">
        <f>TEXT(D4558,"dddd")</f>
        <v>Wednesday</v>
      </c>
      <c r="D4558" s="14">
        <v>44846</v>
      </c>
      <c r="E4558" s="15">
        <v>0.45249999999999996</v>
      </c>
      <c r="F4558" s="13" t="s">
        <v>7103</v>
      </c>
      <c r="G4558" s="13" t="s">
        <v>7104</v>
      </c>
      <c r="H4558" s="13" t="s">
        <v>2389</v>
      </c>
      <c r="I4558" s="13">
        <v>1</v>
      </c>
      <c r="J4558" s="13">
        <v>93671</v>
      </c>
      <c r="K4558" s="13" t="s">
        <v>2390</v>
      </c>
      <c r="L4558" s="15">
        <v>0.45391203703703703</v>
      </c>
      <c r="M4558" s="15">
        <v>0.45628472222222222</v>
      </c>
      <c r="O4558" s="15">
        <v>0.50773148148148151</v>
      </c>
      <c r="P4558" s="15">
        <v>0.51952546296296298</v>
      </c>
      <c r="Q4558" s="15">
        <v>2.372685185185186E-3</v>
      </c>
      <c r="R4558" s="13" t="s">
        <v>2027</v>
      </c>
      <c r="S4558" s="13" t="s">
        <v>2027</v>
      </c>
      <c r="T4558" s="13" t="s">
        <v>6991</v>
      </c>
    </row>
    <row r="4559" spans="1:20" x14ac:dyDescent="0.35">
      <c r="A4559" s="13"/>
      <c r="B4559" s="13">
        <v>315150</v>
      </c>
      <c r="C4559" s="13" t="str">
        <f>TEXT(D4559,"dddd")</f>
        <v>Wednesday</v>
      </c>
      <c r="D4559" s="14">
        <v>44846</v>
      </c>
      <c r="E4559" s="15">
        <v>4.5590277777777778E-2</v>
      </c>
      <c r="F4559" s="13" t="s">
        <v>7105</v>
      </c>
      <c r="G4559" s="13" t="s">
        <v>7106</v>
      </c>
      <c r="H4559" s="13" t="s">
        <v>2009</v>
      </c>
      <c r="I4559" s="13">
        <v>1</v>
      </c>
      <c r="J4559" s="13">
        <v>90331</v>
      </c>
      <c r="K4559" s="13" t="s">
        <v>2010</v>
      </c>
      <c r="L4559" s="15">
        <v>4.5763888888888889E-2</v>
      </c>
      <c r="M4559" s="15">
        <v>4.9687499999999996E-2</v>
      </c>
      <c r="N4559" s="15">
        <v>7.1458333333333332E-2</v>
      </c>
      <c r="O4559" s="15">
        <v>7.6493055555555564E-2</v>
      </c>
      <c r="P4559" s="15">
        <v>8.0868055555555554E-2</v>
      </c>
      <c r="Q4559" s="15">
        <v>3.9236111111111069E-3</v>
      </c>
      <c r="R4559" s="13" t="s">
        <v>1955</v>
      </c>
      <c r="S4559" s="13" t="s">
        <v>1955</v>
      </c>
      <c r="T4559" s="13" t="s">
        <v>6991</v>
      </c>
    </row>
    <row r="4560" spans="1:20" s="13" customFormat="1" x14ac:dyDescent="0.35">
      <c r="B4560" s="13">
        <v>314789</v>
      </c>
      <c r="D4560" s="14">
        <v>44845</v>
      </c>
      <c r="E4560" s="15">
        <v>0.8033217592592593</v>
      </c>
      <c r="F4560" s="13" t="s">
        <v>7107</v>
      </c>
      <c r="G4560" s="13" t="s">
        <v>7108</v>
      </c>
      <c r="H4560" s="13" t="s">
        <v>1966</v>
      </c>
      <c r="I4560" s="13">
        <v>1</v>
      </c>
      <c r="J4560" s="13">
        <v>96631</v>
      </c>
      <c r="K4560" s="13" t="s">
        <v>1967</v>
      </c>
      <c r="L4560" s="15">
        <v>0.80374999999999996</v>
      </c>
      <c r="M4560" s="15">
        <v>0.80405092592592586</v>
      </c>
      <c r="N4560" s="15">
        <v>0.80538194444444444</v>
      </c>
      <c r="O4560" s="15">
        <v>0.86313657407407407</v>
      </c>
      <c r="P4560" s="15">
        <v>0.87025462962962974</v>
      </c>
      <c r="Q4560" s="15">
        <v>3.0092592592589895E-4</v>
      </c>
      <c r="R4560" s="13" t="s">
        <v>1951</v>
      </c>
      <c r="S4560" s="13" t="s">
        <v>1952</v>
      </c>
      <c r="T4560" s="13" t="s">
        <v>6991</v>
      </c>
    </row>
    <row r="4561" spans="1:20" x14ac:dyDescent="0.35">
      <c r="A4561" s="13"/>
      <c r="B4561" s="13">
        <v>314440</v>
      </c>
      <c r="C4561" s="13" t="str">
        <f>TEXT(D4561,"dddd")</f>
        <v>Tuesday</v>
      </c>
      <c r="D4561" s="14">
        <v>44845</v>
      </c>
      <c r="E4561" s="15">
        <v>0.59670138888888891</v>
      </c>
      <c r="F4561" s="13" t="s">
        <v>7109</v>
      </c>
      <c r="G4561" s="13" t="s">
        <v>7110</v>
      </c>
      <c r="H4561" s="13" t="s">
        <v>2009</v>
      </c>
      <c r="I4561" s="13">
        <v>1</v>
      </c>
      <c r="J4561" s="13">
        <v>90331</v>
      </c>
      <c r="K4561" s="13" t="s">
        <v>2010</v>
      </c>
      <c r="L4561" s="15">
        <v>0.61054398148148148</v>
      </c>
      <c r="M4561" s="15">
        <v>0.61377314814814821</v>
      </c>
      <c r="N4561" s="15">
        <v>0.61767361111111108</v>
      </c>
      <c r="O4561" s="13"/>
      <c r="P4561" s="15">
        <v>0.63501157407407405</v>
      </c>
      <c r="Q4561" s="15">
        <v>3.2291666666667274E-3</v>
      </c>
      <c r="R4561" s="13" t="s">
        <v>1955</v>
      </c>
      <c r="S4561" s="13" t="s">
        <v>1955</v>
      </c>
      <c r="T4561" s="13" t="s">
        <v>6991</v>
      </c>
    </row>
    <row r="4562" spans="1:20" x14ac:dyDescent="0.35">
      <c r="A4562" s="13"/>
      <c r="B4562" s="13">
        <v>314248</v>
      </c>
      <c r="C4562" s="13" t="str">
        <f t="shared" ref="C4562:C4569" si="3">TEXT(D4562,"dddd")</f>
        <v>Tuesday</v>
      </c>
      <c r="D4562" s="14">
        <v>44845</v>
      </c>
      <c r="E4562" s="15">
        <v>0.48192129629629626</v>
      </c>
      <c r="F4562" s="13" t="s">
        <v>7111</v>
      </c>
      <c r="G4562" s="13" t="s">
        <v>7112</v>
      </c>
      <c r="H4562" s="13" t="s">
        <v>2143</v>
      </c>
      <c r="I4562" s="13">
        <v>1</v>
      </c>
      <c r="J4562" s="13">
        <v>90571</v>
      </c>
      <c r="K4562" s="13" t="s">
        <v>2048</v>
      </c>
      <c r="L4562" s="15">
        <v>0.49774305555555554</v>
      </c>
      <c r="M4562" s="15">
        <v>0.50006944444444446</v>
      </c>
      <c r="N4562" s="15">
        <v>0.50918981481481485</v>
      </c>
      <c r="O4562" s="15">
        <v>0.5672800925925926</v>
      </c>
      <c r="P4562" s="15">
        <v>0.57740740740740748</v>
      </c>
      <c r="Q4562" s="15">
        <v>2.3263888888889195E-3</v>
      </c>
      <c r="R4562" s="13" t="s">
        <v>2027</v>
      </c>
      <c r="S4562" s="13" t="s">
        <v>2027</v>
      </c>
      <c r="T4562" s="13" t="s">
        <v>6991</v>
      </c>
    </row>
    <row r="4563" spans="1:20" s="13" customFormat="1" x14ac:dyDescent="0.35">
      <c r="B4563" s="13">
        <v>313586</v>
      </c>
      <c r="C4563" s="13" t="str">
        <f t="shared" si="3"/>
        <v>Monday</v>
      </c>
      <c r="D4563" s="14">
        <v>44844</v>
      </c>
      <c r="E4563" s="15">
        <v>0.71310185185185182</v>
      </c>
      <c r="F4563" s="13" t="s">
        <v>7113</v>
      </c>
      <c r="G4563" s="13" t="s">
        <v>7114</v>
      </c>
      <c r="H4563" s="13" t="s">
        <v>2108</v>
      </c>
      <c r="I4563" s="13">
        <v>1</v>
      </c>
      <c r="J4563" s="13">
        <v>94731</v>
      </c>
      <c r="K4563" s="13" t="s">
        <v>2386</v>
      </c>
      <c r="L4563" s="15">
        <v>0.71361111111111108</v>
      </c>
      <c r="M4563" s="15">
        <v>0.71638888888888885</v>
      </c>
      <c r="N4563" s="15">
        <v>0.71870370370370373</v>
      </c>
      <c r="O4563" s="15">
        <v>0.74012731481481486</v>
      </c>
      <c r="P4563" s="15">
        <v>0.74384259259259267</v>
      </c>
      <c r="Q4563" s="15">
        <f>M4563-L4563</f>
        <v>2.7777777777777679E-3</v>
      </c>
      <c r="R4563" s="13" t="s">
        <v>1955</v>
      </c>
      <c r="S4563" s="13" t="s">
        <v>1955</v>
      </c>
      <c r="T4563" s="13" t="s">
        <v>6991</v>
      </c>
    </row>
    <row r="4564" spans="1:20" s="13" customFormat="1" x14ac:dyDescent="0.35">
      <c r="B4564" s="13">
        <v>312940</v>
      </c>
      <c r="C4564" s="13" t="str">
        <f t="shared" si="3"/>
        <v>Monday</v>
      </c>
      <c r="D4564" s="14">
        <v>44844</v>
      </c>
      <c r="E4564" s="15">
        <v>9.5046296296296295E-2</v>
      </c>
      <c r="F4564" s="13" t="s">
        <v>7115</v>
      </c>
      <c r="G4564" s="13" t="s">
        <v>7116</v>
      </c>
      <c r="H4564" s="13" t="s">
        <v>2141</v>
      </c>
      <c r="I4564" s="13">
        <v>1</v>
      </c>
      <c r="J4564" s="13">
        <v>96031</v>
      </c>
      <c r="K4564" s="13" t="s">
        <v>2088</v>
      </c>
      <c r="L4564" s="15">
        <v>0.12443287037037037</v>
      </c>
      <c r="M4564" s="15">
        <v>0.12792824074074075</v>
      </c>
      <c r="N4564" s="15">
        <v>0.13050925925925924</v>
      </c>
      <c r="O4564" s="15">
        <v>0.14831018518518518</v>
      </c>
      <c r="P4564" s="15">
        <v>0.14952546296296296</v>
      </c>
      <c r="Q4564" s="15">
        <f>M4564-L4564</f>
        <v>3.4953703703703709E-3</v>
      </c>
      <c r="R4564" s="13" t="s">
        <v>1955</v>
      </c>
      <c r="S4564" s="13" t="s">
        <v>1955</v>
      </c>
      <c r="T4564" s="13" t="s">
        <v>6991</v>
      </c>
    </row>
    <row r="4565" spans="1:20" s="13" customFormat="1" x14ac:dyDescent="0.35">
      <c r="B4565" s="13">
        <v>312823</v>
      </c>
      <c r="C4565" s="13" t="str">
        <f t="shared" si="3"/>
        <v>Sunday</v>
      </c>
      <c r="D4565" s="14">
        <v>44843</v>
      </c>
      <c r="E4565" s="15">
        <v>0.9604166666666667</v>
      </c>
      <c r="F4565" s="13" t="s">
        <v>7117</v>
      </c>
      <c r="G4565" s="13" t="s">
        <v>7118</v>
      </c>
      <c r="H4565" s="13" t="s">
        <v>2234</v>
      </c>
      <c r="I4565" s="13">
        <v>1</v>
      </c>
      <c r="J4565" s="13">
        <v>96211</v>
      </c>
      <c r="K4565" s="13" t="s">
        <v>2058</v>
      </c>
      <c r="L4565" s="15">
        <v>0.96150462962962957</v>
      </c>
      <c r="M4565" s="15">
        <v>0.96472222222222215</v>
      </c>
      <c r="N4565" s="15">
        <v>0.97337962962962965</v>
      </c>
      <c r="O4565" s="15">
        <v>0.98107638888888893</v>
      </c>
      <c r="P4565" s="15">
        <v>0.99232638888888891</v>
      </c>
      <c r="Q4565" s="15">
        <v>3.2175925925925775E-3</v>
      </c>
      <c r="R4565" s="13" t="s">
        <v>2111</v>
      </c>
      <c r="S4565" s="13" t="s">
        <v>2111</v>
      </c>
      <c r="T4565" s="13" t="s">
        <v>6991</v>
      </c>
    </row>
    <row r="4566" spans="1:20" s="13" customFormat="1" x14ac:dyDescent="0.35">
      <c r="B4566" s="13">
        <v>312823</v>
      </c>
      <c r="C4566" s="13" t="str">
        <f t="shared" si="3"/>
        <v>Sunday</v>
      </c>
      <c r="D4566" s="14">
        <v>44843</v>
      </c>
      <c r="E4566" s="15">
        <v>0.9604166666666667</v>
      </c>
      <c r="F4566" s="13" t="s">
        <v>7117</v>
      </c>
      <c r="G4566" s="13" t="s">
        <v>7118</v>
      </c>
      <c r="H4566" s="13" t="s">
        <v>2234</v>
      </c>
      <c r="I4566" s="13">
        <v>1</v>
      </c>
      <c r="J4566" s="13">
        <v>92931</v>
      </c>
      <c r="K4566" s="13" t="s">
        <v>2623</v>
      </c>
      <c r="L4566" s="15">
        <v>0.96150462962962957</v>
      </c>
      <c r="M4566" s="15">
        <v>0.9639699074074074</v>
      </c>
      <c r="N4566" s="15">
        <v>0.96876157407407415</v>
      </c>
      <c r="O4566" s="15">
        <v>0.99537037037037035</v>
      </c>
      <c r="P4566" s="15">
        <v>1.3541666666666667E-3</v>
      </c>
      <c r="Q4566" s="15">
        <f>M4566-L4566</f>
        <v>2.4652777777778301E-3</v>
      </c>
      <c r="R4566" s="13" t="s">
        <v>1955</v>
      </c>
      <c r="S4566" s="13" t="s">
        <v>1955</v>
      </c>
      <c r="T4566" s="13" t="s">
        <v>6991</v>
      </c>
    </row>
    <row r="4567" spans="1:20" s="13" customFormat="1" x14ac:dyDescent="0.35">
      <c r="B4567" s="13">
        <v>312823</v>
      </c>
      <c r="C4567" s="13" t="str">
        <f t="shared" si="3"/>
        <v>Sunday</v>
      </c>
      <c r="D4567" s="14">
        <v>44843</v>
      </c>
      <c r="E4567" s="15">
        <v>0.9604166666666667</v>
      </c>
      <c r="F4567" s="13" t="s">
        <v>7117</v>
      </c>
      <c r="G4567" s="13" t="s">
        <v>7118</v>
      </c>
      <c r="H4567" s="13" t="s">
        <v>2234</v>
      </c>
      <c r="I4567" s="13">
        <v>1</v>
      </c>
      <c r="J4567" s="13">
        <v>92331</v>
      </c>
      <c r="K4567" s="13" t="s">
        <v>2084</v>
      </c>
      <c r="L4567" s="15">
        <v>0.96150462962962957</v>
      </c>
      <c r="M4567" s="15">
        <v>0.96438657407407413</v>
      </c>
      <c r="N4567" s="15">
        <v>0.96682870370370377</v>
      </c>
      <c r="O4567" s="15">
        <v>0.99493055555555554</v>
      </c>
      <c r="P4567" s="15">
        <v>2.1874999999999998E-3</v>
      </c>
      <c r="Q4567" s="15">
        <f>M4567-L4567</f>
        <v>2.8819444444445619E-3</v>
      </c>
      <c r="R4567" s="13" t="s">
        <v>1955</v>
      </c>
      <c r="S4567" s="13" t="s">
        <v>1955</v>
      </c>
      <c r="T4567" s="13" t="s">
        <v>6991</v>
      </c>
    </row>
    <row r="4568" spans="1:20" s="13" customFormat="1" x14ac:dyDescent="0.35">
      <c r="B4568" s="13">
        <v>312794</v>
      </c>
      <c r="C4568" s="13" t="str">
        <f t="shared" si="3"/>
        <v>Sunday</v>
      </c>
      <c r="D4568" s="14">
        <v>44843</v>
      </c>
      <c r="E4568" s="15">
        <v>0.9330208333333333</v>
      </c>
      <c r="F4568" s="13" t="s">
        <v>7119</v>
      </c>
      <c r="G4568" s="13" t="s">
        <v>7120</v>
      </c>
      <c r="H4568" s="13" t="s">
        <v>2116</v>
      </c>
      <c r="I4568" s="13">
        <v>1</v>
      </c>
      <c r="J4568" s="13">
        <v>92131</v>
      </c>
      <c r="K4568" s="13" t="s">
        <v>2330</v>
      </c>
      <c r="L4568" s="15">
        <v>0.94434027777777774</v>
      </c>
      <c r="M4568" s="15">
        <v>0.9477199074074073</v>
      </c>
      <c r="N4568" s="15">
        <v>0.95179398148148142</v>
      </c>
      <c r="O4568" s="15">
        <v>3.8263888888888889E-2</v>
      </c>
      <c r="P4568" s="15">
        <v>4.3101851851851856E-2</v>
      </c>
      <c r="Q4568" s="15">
        <f>M4568-L4568</f>
        <v>3.3796296296295658E-3</v>
      </c>
      <c r="R4568" s="13" t="s">
        <v>1955</v>
      </c>
      <c r="S4568" s="13" t="s">
        <v>1955</v>
      </c>
      <c r="T4568" s="13" t="s">
        <v>6991</v>
      </c>
    </row>
    <row r="4569" spans="1:20" s="16" customFormat="1" x14ac:dyDescent="0.35">
      <c r="A4569" s="13"/>
      <c r="B4569" s="13">
        <v>312794</v>
      </c>
      <c r="C4569" s="13" t="str">
        <f t="shared" si="3"/>
        <v>Sunday</v>
      </c>
      <c r="D4569" s="14">
        <v>44843</v>
      </c>
      <c r="E4569" s="15">
        <v>0.9330208333333333</v>
      </c>
      <c r="F4569" s="13" t="s">
        <v>7119</v>
      </c>
      <c r="G4569" s="13" t="s">
        <v>7120</v>
      </c>
      <c r="H4569" s="13" t="s">
        <v>2116</v>
      </c>
      <c r="I4569" s="13">
        <v>1</v>
      </c>
      <c r="J4569" s="13">
        <v>92231</v>
      </c>
      <c r="K4569" s="13" t="s">
        <v>3332</v>
      </c>
      <c r="L4569" s="15">
        <v>0.93380787037037039</v>
      </c>
      <c r="M4569" s="15">
        <v>0.93724537037037037</v>
      </c>
      <c r="N4569" s="15">
        <v>0.93997685185185187</v>
      </c>
      <c r="O4569" s="15">
        <v>3.7476851851851851E-2</v>
      </c>
      <c r="P4569" s="15">
        <v>4.313657407407407E-2</v>
      </c>
      <c r="Q4569" s="15">
        <v>3.4374999999999822E-3</v>
      </c>
      <c r="R4569" s="13" t="s">
        <v>1955</v>
      </c>
      <c r="S4569" s="13" t="s">
        <v>1955</v>
      </c>
      <c r="T4569" s="13" t="s">
        <v>6991</v>
      </c>
    </row>
    <row r="4570" spans="1:20" s="13" customFormat="1" x14ac:dyDescent="0.35">
      <c r="B4570" s="13">
        <v>312751</v>
      </c>
      <c r="C4570" s="14" t="s">
        <v>747</v>
      </c>
      <c r="D4570" s="14">
        <v>44843</v>
      </c>
      <c r="E4570" s="15">
        <v>0.90401620370370372</v>
      </c>
      <c r="F4570" s="13" t="s">
        <v>7121</v>
      </c>
      <c r="G4570" s="13" t="s">
        <v>7122</v>
      </c>
      <c r="H4570" s="13" t="s">
        <v>1957</v>
      </c>
      <c r="I4570" s="13">
        <v>1</v>
      </c>
      <c r="J4570" s="13">
        <v>92731</v>
      </c>
      <c r="K4570" s="13" t="s">
        <v>2366</v>
      </c>
      <c r="L4570" s="15">
        <v>0.91314814814814815</v>
      </c>
      <c r="M4570" s="15">
        <v>0.91658564814814814</v>
      </c>
      <c r="N4570" s="15">
        <v>0.91758101851851848</v>
      </c>
      <c r="O4570" s="15">
        <v>0.9349884259259259</v>
      </c>
      <c r="P4570" s="15">
        <v>0.94354166666666661</v>
      </c>
      <c r="Q4570" s="15">
        <v>3.4374999999999822E-3</v>
      </c>
      <c r="R4570" s="13" t="s">
        <v>1955</v>
      </c>
      <c r="S4570" s="13" t="s">
        <v>1955</v>
      </c>
      <c r="T4570" s="13" t="s">
        <v>6991</v>
      </c>
    </row>
    <row r="4571" spans="1:20" s="13" customFormat="1" x14ac:dyDescent="0.35">
      <c r="B4571" s="13">
        <v>312556</v>
      </c>
      <c r="C4571" s="13" t="str">
        <f>TEXT(D4571,"dddd")</f>
        <v>Sunday</v>
      </c>
      <c r="D4571" s="14">
        <v>44843</v>
      </c>
      <c r="E4571" s="15">
        <v>0.77496527777777768</v>
      </c>
      <c r="F4571" s="13" t="s">
        <v>7123</v>
      </c>
      <c r="G4571" s="13" t="s">
        <v>7124</v>
      </c>
      <c r="H4571" s="13" t="s">
        <v>2266</v>
      </c>
      <c r="I4571" s="13">
        <v>1</v>
      </c>
      <c r="J4571" s="13">
        <v>95474</v>
      </c>
      <c r="K4571" s="13" t="s">
        <v>2267</v>
      </c>
      <c r="L4571" s="15">
        <v>0.9009490740740741</v>
      </c>
      <c r="M4571" s="15">
        <v>0.9014699074074074</v>
      </c>
      <c r="N4571" s="15">
        <v>0.90806712962962965</v>
      </c>
      <c r="O4571" s="15">
        <v>0.91087962962962965</v>
      </c>
      <c r="P4571" s="15">
        <v>0.91581018518518509</v>
      </c>
      <c r="Q4571" s="15">
        <v>5.2083333333330373E-4</v>
      </c>
      <c r="R4571" s="13" t="s">
        <v>2224</v>
      </c>
      <c r="S4571" s="13" t="s">
        <v>2027</v>
      </c>
      <c r="T4571" s="13" t="s">
        <v>6991</v>
      </c>
    </row>
    <row r="4572" spans="1:20" s="13" customFormat="1" x14ac:dyDescent="0.35">
      <c r="B4572" s="13">
        <v>312556</v>
      </c>
      <c r="C4572" s="13" t="str">
        <f>TEXT(D4572,"dddd")</f>
        <v>Sunday</v>
      </c>
      <c r="D4572" s="14">
        <v>44843</v>
      </c>
      <c r="E4572" s="15">
        <v>0.77496527777777768</v>
      </c>
      <c r="F4572" s="13" t="s">
        <v>7123</v>
      </c>
      <c r="G4572" s="13" t="s">
        <v>7124</v>
      </c>
      <c r="H4572" s="13" t="s">
        <v>2266</v>
      </c>
      <c r="I4572" s="13">
        <v>1</v>
      </c>
      <c r="J4572" s="13">
        <v>95434</v>
      </c>
      <c r="K4572" s="13" t="s">
        <v>2267</v>
      </c>
      <c r="L4572" s="15">
        <v>0.77631944444444445</v>
      </c>
      <c r="M4572" s="15">
        <v>0.77866898148148145</v>
      </c>
      <c r="O4572" s="15">
        <v>0.91120370370370374</v>
      </c>
      <c r="P4572" s="15">
        <v>0.91549768518518526</v>
      </c>
      <c r="Q4572" s="15">
        <v>2.3495370370369972E-3</v>
      </c>
      <c r="R4572" s="13" t="s">
        <v>1955</v>
      </c>
      <c r="S4572" s="13" t="s">
        <v>1955</v>
      </c>
      <c r="T4572" s="13" t="s">
        <v>6991</v>
      </c>
    </row>
    <row r="4573" spans="1:20" s="13" customFormat="1" x14ac:dyDescent="0.35">
      <c r="B4573" s="13">
        <v>311865</v>
      </c>
      <c r="C4573" s="13" t="str">
        <f>TEXT(D4573,"dddd")</f>
        <v>Sunday</v>
      </c>
      <c r="D4573" s="14">
        <v>44843</v>
      </c>
      <c r="E4573" s="15">
        <v>0.15483796296296296</v>
      </c>
      <c r="F4573" s="13" t="s">
        <v>7125</v>
      </c>
      <c r="G4573" s="13" t="s">
        <v>7126</v>
      </c>
      <c r="H4573" s="13" t="s">
        <v>2456</v>
      </c>
      <c r="I4573" s="13">
        <v>1</v>
      </c>
      <c r="J4573" s="13">
        <v>95334</v>
      </c>
      <c r="K4573" s="13" t="s">
        <v>2457</v>
      </c>
      <c r="L4573" s="15">
        <v>0.16207175925925926</v>
      </c>
      <c r="M4573" s="15">
        <v>0.1657986111111111</v>
      </c>
      <c r="N4573" s="15">
        <v>0.16708333333333333</v>
      </c>
      <c r="O4573" s="15">
        <v>0.18300925925925926</v>
      </c>
      <c r="P4573" s="15">
        <v>0.18402777777777779</v>
      </c>
      <c r="Q4573" s="15">
        <v>3.7268518518518423E-3</v>
      </c>
      <c r="R4573" s="13" t="s">
        <v>1955</v>
      </c>
      <c r="S4573" s="13" t="s">
        <v>1955</v>
      </c>
      <c r="T4573" s="13" t="s">
        <v>6991</v>
      </c>
    </row>
    <row r="4574" spans="1:20" x14ac:dyDescent="0.35">
      <c r="A4574" s="13"/>
      <c r="B4574" s="13">
        <v>311345</v>
      </c>
      <c r="C4574" s="13"/>
      <c r="D4574" s="14">
        <v>44842</v>
      </c>
      <c r="E4574" s="15">
        <v>0.83386574074074071</v>
      </c>
      <c r="F4574" s="13" t="s">
        <v>7127</v>
      </c>
      <c r="G4574" s="13"/>
      <c r="H4574" s="13" t="s">
        <v>1983</v>
      </c>
      <c r="I4574" s="13">
        <v>1</v>
      </c>
      <c r="J4574" s="13">
        <v>93441</v>
      </c>
      <c r="K4574" s="13" t="s">
        <v>1984</v>
      </c>
      <c r="L4574" s="15">
        <v>0.83586805555555566</v>
      </c>
      <c r="M4574" s="15">
        <v>0.83914351851851843</v>
      </c>
      <c r="N4574" s="15">
        <v>0.8418402777777777</v>
      </c>
      <c r="O4574" s="15">
        <v>0.88734953703703701</v>
      </c>
      <c r="P4574" s="15">
        <v>0.89458333333333329</v>
      </c>
      <c r="Q4574" s="15">
        <f>M4574-L4574</f>
        <v>3.2754629629627718E-3</v>
      </c>
      <c r="R4574" s="13" t="s">
        <v>1955</v>
      </c>
      <c r="S4574" s="13" t="s">
        <v>1955</v>
      </c>
      <c r="T4574" s="13" t="s">
        <v>6991</v>
      </c>
    </row>
    <row r="4575" spans="1:20" s="13" customFormat="1" x14ac:dyDescent="0.35">
      <c r="B4575" s="13">
        <v>311293</v>
      </c>
      <c r="D4575" s="14">
        <v>44842</v>
      </c>
      <c r="E4575" s="15">
        <v>0.80032407407407413</v>
      </c>
      <c r="F4575" s="13" t="s">
        <v>7128</v>
      </c>
      <c r="G4575" s="13" t="s">
        <v>7129</v>
      </c>
      <c r="H4575" s="13" t="s">
        <v>1983</v>
      </c>
      <c r="I4575" s="13">
        <v>1</v>
      </c>
      <c r="J4575" s="13">
        <v>93341</v>
      </c>
      <c r="K4575" s="13" t="s">
        <v>2136</v>
      </c>
      <c r="L4575" s="15">
        <v>0.80082175925925936</v>
      </c>
      <c r="M4575" s="15">
        <v>0.80491898148148155</v>
      </c>
      <c r="N4575" s="15">
        <v>0.84063657407407411</v>
      </c>
      <c r="O4575" s="15">
        <v>0.84065972222222218</v>
      </c>
      <c r="P4575" s="15">
        <v>0.84380787037037042</v>
      </c>
      <c r="Q4575" s="15">
        <v>4.0972222222221966E-3</v>
      </c>
      <c r="R4575" s="13" t="s">
        <v>1955</v>
      </c>
      <c r="S4575" s="13" t="s">
        <v>1955</v>
      </c>
      <c r="T4575" s="13" t="s">
        <v>6991</v>
      </c>
    </row>
    <row r="4576" spans="1:20" x14ac:dyDescent="0.35">
      <c r="A4576" s="13"/>
      <c r="B4576" s="17">
        <v>310858</v>
      </c>
      <c r="C4576" s="13" t="str">
        <f>TEXT(D4576,"dddd")</f>
        <v>Saturday</v>
      </c>
      <c r="D4576" s="18">
        <v>44842</v>
      </c>
      <c r="E4576" s="19">
        <v>0.49937499999999996</v>
      </c>
      <c r="F4576" s="17" t="s">
        <v>7130</v>
      </c>
      <c r="G4576" s="17" t="s">
        <v>7131</v>
      </c>
      <c r="H4576" s="17" t="s">
        <v>2315</v>
      </c>
      <c r="I4576" s="17">
        <v>1</v>
      </c>
      <c r="J4576" s="17">
        <v>91034</v>
      </c>
      <c r="K4576" s="17" t="s">
        <v>2316</v>
      </c>
      <c r="L4576" s="19">
        <v>0.53452546296296299</v>
      </c>
      <c r="M4576" s="19">
        <v>0.53718750000000004</v>
      </c>
      <c r="N4576" s="19">
        <v>0.53991898148148143</v>
      </c>
      <c r="O4576" s="19">
        <v>0.56018518518518523</v>
      </c>
      <c r="P4576" s="19">
        <v>0.56255787037037031</v>
      </c>
      <c r="Q4576" s="15">
        <f>M4576-L4576</f>
        <v>2.6620370370370461E-3</v>
      </c>
      <c r="R4576" s="13" t="s">
        <v>1955</v>
      </c>
      <c r="S4576" s="13" t="s">
        <v>1955</v>
      </c>
      <c r="T4576" s="13" t="s">
        <v>6991</v>
      </c>
    </row>
    <row r="4577" spans="1:20" s="13" customFormat="1" x14ac:dyDescent="0.35">
      <c r="B4577" s="13">
        <v>310709</v>
      </c>
      <c r="C4577" s="13" t="str">
        <f>TEXT(D4577,"dddd")</f>
        <v>Saturday</v>
      </c>
      <c r="D4577" s="14">
        <v>44842</v>
      </c>
      <c r="E4577" s="15">
        <v>0.36932870370370369</v>
      </c>
      <c r="F4577" s="13" t="s">
        <v>7132</v>
      </c>
      <c r="H4577" s="13" t="s">
        <v>2025</v>
      </c>
      <c r="I4577" s="13">
        <v>1</v>
      </c>
      <c r="J4577" s="13">
        <v>93231</v>
      </c>
      <c r="K4577" s="13" t="s">
        <v>2028</v>
      </c>
      <c r="L4577" s="15">
        <v>0.37155092592592592</v>
      </c>
      <c r="M4577" s="15">
        <v>0.37372685185185189</v>
      </c>
      <c r="N4577" s="15">
        <v>0.37438657407407411</v>
      </c>
      <c r="O4577" s="15">
        <v>0.41678240740740741</v>
      </c>
      <c r="P4577" s="15">
        <v>0.41840277777777773</v>
      </c>
      <c r="Q4577" s="15">
        <v>2.17592592592597E-3</v>
      </c>
      <c r="R4577" s="13" t="s">
        <v>1955</v>
      </c>
      <c r="S4577" s="13" t="s">
        <v>1955</v>
      </c>
      <c r="T4577" s="13" t="s">
        <v>6991</v>
      </c>
    </row>
    <row r="4578" spans="1:20" x14ac:dyDescent="0.35">
      <c r="A4578" s="13"/>
      <c r="B4578" s="13">
        <v>309270</v>
      </c>
      <c r="C4578" s="13"/>
      <c r="D4578" s="14">
        <v>44841</v>
      </c>
      <c r="E4578" s="15">
        <v>0.17833333333333334</v>
      </c>
      <c r="F4578" s="13" t="s">
        <v>7133</v>
      </c>
      <c r="G4578" s="13" t="s">
        <v>7134</v>
      </c>
      <c r="H4578" s="13" t="s">
        <v>1983</v>
      </c>
      <c r="I4578" s="13">
        <v>1</v>
      </c>
      <c r="J4578" s="13">
        <v>93441</v>
      </c>
      <c r="K4578" s="13" t="s">
        <v>1984</v>
      </c>
      <c r="L4578" s="15">
        <v>0.19188657407407406</v>
      </c>
      <c r="M4578" s="15">
        <v>0.19601851851851851</v>
      </c>
      <c r="N4578" s="15">
        <v>0.19818287037037038</v>
      </c>
      <c r="O4578" s="15">
        <v>0.20724537037037036</v>
      </c>
      <c r="P4578" s="15">
        <v>0.21113425925925924</v>
      </c>
      <c r="Q4578" s="15">
        <f>M4578-L4578</f>
        <v>4.131944444444452E-3</v>
      </c>
      <c r="R4578" s="13" t="s">
        <v>1955</v>
      </c>
      <c r="S4578" s="13" t="s">
        <v>1955</v>
      </c>
      <c r="T4578" s="13" t="s">
        <v>6991</v>
      </c>
    </row>
    <row r="4579" spans="1:20" s="13" customFormat="1" x14ac:dyDescent="0.35">
      <c r="B4579" s="13">
        <v>308469</v>
      </c>
      <c r="C4579" s="13" t="str">
        <f t="shared" ref="C4579:C4585" si="4">TEXT(D4579,"dddd")</f>
        <v>Thursday</v>
      </c>
      <c r="D4579" s="14">
        <v>44840</v>
      </c>
      <c r="E4579" s="15">
        <v>0.57134259259259257</v>
      </c>
      <c r="F4579" s="13" t="s">
        <v>7135</v>
      </c>
      <c r="G4579" s="13" t="s">
        <v>7136</v>
      </c>
      <c r="H4579" s="13" t="s">
        <v>2141</v>
      </c>
      <c r="I4579" s="13">
        <v>1</v>
      </c>
      <c r="J4579" s="13">
        <v>92571</v>
      </c>
      <c r="K4579" s="13" t="s">
        <v>2093</v>
      </c>
      <c r="L4579" s="15">
        <v>0.57359953703703703</v>
      </c>
      <c r="M4579" s="15">
        <v>0.57696759259259256</v>
      </c>
      <c r="N4579" s="15">
        <v>0.58481481481481479</v>
      </c>
      <c r="O4579" s="15">
        <v>0.62065972222222221</v>
      </c>
      <c r="P4579" s="15">
        <v>0.63310185185185186</v>
      </c>
      <c r="Q4579" s="15">
        <v>3.3680555555555269E-3</v>
      </c>
      <c r="R4579" s="13" t="s">
        <v>2027</v>
      </c>
      <c r="S4579" s="13" t="s">
        <v>2027</v>
      </c>
      <c r="T4579" s="13" t="s">
        <v>6991</v>
      </c>
    </row>
    <row r="4580" spans="1:20" s="13" customFormat="1" x14ac:dyDescent="0.35">
      <c r="B4580" s="13">
        <v>308469</v>
      </c>
      <c r="C4580" s="13" t="str">
        <f t="shared" si="4"/>
        <v>Thursday</v>
      </c>
      <c r="D4580" s="14">
        <v>44840</v>
      </c>
      <c r="E4580" s="15">
        <v>0.57134259259259257</v>
      </c>
      <c r="F4580" s="13" t="s">
        <v>7135</v>
      </c>
      <c r="G4580" s="13" t="s">
        <v>7136</v>
      </c>
      <c r="H4580" s="13" t="s">
        <v>2141</v>
      </c>
      <c r="I4580" s="13">
        <v>1</v>
      </c>
      <c r="J4580" s="13">
        <v>96031</v>
      </c>
      <c r="K4580" s="13" t="s">
        <v>2088</v>
      </c>
      <c r="L4580" s="15">
        <v>0.57223379629629634</v>
      </c>
      <c r="M4580" s="15">
        <v>0.57519675925925928</v>
      </c>
      <c r="N4580" s="15">
        <v>0.57853009259259258</v>
      </c>
      <c r="O4580" s="15">
        <v>0.6208217592592592</v>
      </c>
      <c r="P4580" s="15">
        <v>0.62310185185185185</v>
      </c>
      <c r="Q4580" s="15">
        <f>M4580-L4580</f>
        <v>2.962962962962945E-3</v>
      </c>
      <c r="R4580" s="13" t="s">
        <v>1955</v>
      </c>
      <c r="S4580" s="13" t="s">
        <v>1955</v>
      </c>
      <c r="T4580" s="13" t="s">
        <v>6991</v>
      </c>
    </row>
    <row r="4581" spans="1:20" s="13" customFormat="1" x14ac:dyDescent="0.35">
      <c r="B4581" s="13">
        <v>308335</v>
      </c>
      <c r="C4581" s="13" t="str">
        <f t="shared" si="4"/>
        <v>Thursday</v>
      </c>
      <c r="D4581" s="14">
        <v>44840</v>
      </c>
      <c r="E4581" s="15">
        <v>0.48503472222222221</v>
      </c>
      <c r="F4581" s="13" t="s">
        <v>7137</v>
      </c>
      <c r="G4581" s="13" t="s">
        <v>7138</v>
      </c>
      <c r="H4581" s="13" t="s">
        <v>1972</v>
      </c>
      <c r="I4581" s="13">
        <v>1</v>
      </c>
      <c r="J4581" s="13">
        <v>91931</v>
      </c>
      <c r="K4581" s="13" t="s">
        <v>2045</v>
      </c>
      <c r="L4581" s="15">
        <v>0.50168981481481478</v>
      </c>
      <c r="M4581" s="15">
        <v>0.50479166666666664</v>
      </c>
      <c r="P4581" s="15">
        <v>0.50537037037037036</v>
      </c>
      <c r="Q4581" s="15">
        <v>3.1018518518518556E-3</v>
      </c>
      <c r="R4581" s="13" t="s">
        <v>1955</v>
      </c>
      <c r="S4581" s="13" t="s">
        <v>1955</v>
      </c>
      <c r="T4581" s="13" t="s">
        <v>6991</v>
      </c>
    </row>
    <row r="4582" spans="1:20" x14ac:dyDescent="0.35">
      <c r="A4582" s="13"/>
      <c r="B4582" s="13">
        <v>307783</v>
      </c>
      <c r="C4582" s="13" t="str">
        <f t="shared" si="4"/>
        <v>Wednesday</v>
      </c>
      <c r="D4582" s="14">
        <v>44839</v>
      </c>
      <c r="E4582" s="15">
        <v>0.84424768518518523</v>
      </c>
      <c r="F4582" s="13" t="s">
        <v>7139</v>
      </c>
      <c r="G4582" s="13" t="s">
        <v>7140</v>
      </c>
      <c r="H4582" s="13" t="s">
        <v>2132</v>
      </c>
      <c r="I4582" s="13">
        <v>1</v>
      </c>
      <c r="J4582" s="13">
        <v>93041</v>
      </c>
      <c r="K4582" s="13" t="s">
        <v>2098</v>
      </c>
      <c r="L4582" s="15">
        <v>0.84489583333333329</v>
      </c>
      <c r="M4582" s="15">
        <v>0.84638888888888886</v>
      </c>
      <c r="N4582" s="15">
        <v>0.84960648148148143</v>
      </c>
      <c r="O4582" s="15">
        <v>0.96922453703703704</v>
      </c>
      <c r="P4582" s="15">
        <v>0.97440972222222222</v>
      </c>
      <c r="Q4582" s="15">
        <f>M4582-L4582</f>
        <v>1.4930555555555669E-3</v>
      </c>
      <c r="R4582" s="13" t="s">
        <v>1955</v>
      </c>
      <c r="S4582" s="13" t="s">
        <v>1955</v>
      </c>
      <c r="T4582" s="13" t="s">
        <v>6991</v>
      </c>
    </row>
    <row r="4583" spans="1:20" s="13" customFormat="1" x14ac:dyDescent="0.35">
      <c r="B4583" s="13">
        <v>307727</v>
      </c>
      <c r="C4583" s="13" t="str">
        <f t="shared" si="4"/>
        <v>Wednesday</v>
      </c>
      <c r="D4583" s="14">
        <v>44839</v>
      </c>
      <c r="E4583" s="15">
        <v>0.79886574074074079</v>
      </c>
      <c r="F4583" s="13" t="s">
        <v>7141</v>
      </c>
      <c r="G4583" s="13" t="s">
        <v>2881</v>
      </c>
      <c r="H4583" s="13" t="s">
        <v>2293</v>
      </c>
      <c r="I4583" s="13">
        <v>1</v>
      </c>
      <c r="J4583" s="13">
        <v>96831</v>
      </c>
      <c r="K4583" s="13" t="s">
        <v>2037</v>
      </c>
      <c r="L4583" s="15">
        <v>0.80114583333333333</v>
      </c>
      <c r="M4583" s="15">
        <v>0.80508101851851854</v>
      </c>
      <c r="N4583" s="15">
        <v>0.80668981481481483</v>
      </c>
      <c r="O4583" s="15">
        <v>0.83077546296296301</v>
      </c>
      <c r="P4583" s="15">
        <v>0.8361574074074074</v>
      </c>
      <c r="Q4583" s="15">
        <v>3.9351851851852082E-3</v>
      </c>
      <c r="R4583" s="13" t="s">
        <v>1955</v>
      </c>
      <c r="S4583" s="13" t="s">
        <v>1955</v>
      </c>
      <c r="T4583" s="13" t="s">
        <v>6991</v>
      </c>
    </row>
    <row r="4584" spans="1:20" x14ac:dyDescent="0.35">
      <c r="A4584" s="13"/>
      <c r="B4584" s="13">
        <v>307631</v>
      </c>
      <c r="C4584" s="13" t="str">
        <f t="shared" si="4"/>
        <v>Wednesday</v>
      </c>
      <c r="D4584" s="14">
        <v>44839</v>
      </c>
      <c r="E4584" s="15">
        <v>0.7241550925925927</v>
      </c>
      <c r="F4584" s="13" t="s">
        <v>7142</v>
      </c>
      <c r="G4584" s="13" t="s">
        <v>6642</v>
      </c>
      <c r="H4584" s="13" t="s">
        <v>1972</v>
      </c>
      <c r="I4584" s="13">
        <v>1</v>
      </c>
      <c r="J4584" s="13">
        <v>91831</v>
      </c>
      <c r="K4584" s="13" t="s">
        <v>1995</v>
      </c>
      <c r="L4584" s="15">
        <v>0.72428240740740746</v>
      </c>
      <c r="M4584" s="15">
        <v>0.72670138888888891</v>
      </c>
      <c r="N4584" s="15">
        <v>0.73009259259259263</v>
      </c>
      <c r="O4584" s="13"/>
      <c r="P4584" s="15">
        <v>0.7587962962962963</v>
      </c>
      <c r="Q4584" s="15">
        <f>M4584-L4584</f>
        <v>2.4189814814814525E-3</v>
      </c>
      <c r="R4584" s="13" t="s">
        <v>1955</v>
      </c>
      <c r="S4584" s="13" t="s">
        <v>1955</v>
      </c>
      <c r="T4584" s="13" t="s">
        <v>6991</v>
      </c>
    </row>
    <row r="4585" spans="1:20" s="13" customFormat="1" x14ac:dyDescent="0.35">
      <c r="B4585" s="13">
        <v>307544</v>
      </c>
      <c r="C4585" s="13" t="str">
        <f t="shared" si="4"/>
        <v>Wednesday</v>
      </c>
      <c r="D4585" s="14">
        <v>44839</v>
      </c>
      <c r="E4585" s="15">
        <v>0.6740624999999999</v>
      </c>
      <c r="F4585" s="13" t="s">
        <v>7143</v>
      </c>
      <c r="H4585" s="13" t="s">
        <v>2293</v>
      </c>
      <c r="I4585" s="13">
        <v>1</v>
      </c>
      <c r="J4585" s="13">
        <v>96831</v>
      </c>
      <c r="K4585" s="13" t="s">
        <v>2037</v>
      </c>
      <c r="L4585" s="15">
        <v>0.6793865740740741</v>
      </c>
      <c r="M4585" s="15">
        <v>0.6796875</v>
      </c>
      <c r="N4585" s="15">
        <v>0.67993055555555559</v>
      </c>
      <c r="O4585" s="15">
        <v>0.69597222222222221</v>
      </c>
      <c r="P4585" s="15">
        <v>0.69626157407407396</v>
      </c>
      <c r="Q4585" s="15">
        <v>3.0092592592589895E-4</v>
      </c>
      <c r="R4585" s="13" t="s">
        <v>1955</v>
      </c>
      <c r="S4585" s="13" t="s">
        <v>1955</v>
      </c>
      <c r="T4585" s="13" t="s">
        <v>6991</v>
      </c>
    </row>
    <row r="4586" spans="1:20" s="13" customFormat="1" x14ac:dyDescent="0.35">
      <c r="B4586" s="13">
        <v>307067</v>
      </c>
      <c r="D4586" s="14">
        <v>44839</v>
      </c>
      <c r="E4586" s="15">
        <v>0.36950231481481483</v>
      </c>
      <c r="F4586" s="13" t="s">
        <v>7144</v>
      </c>
      <c r="G4586" s="13" t="s">
        <v>7145</v>
      </c>
      <c r="H4586" s="13" t="s">
        <v>1966</v>
      </c>
      <c r="I4586" s="13">
        <v>1</v>
      </c>
      <c r="J4586" s="13">
        <v>96631</v>
      </c>
      <c r="K4586" s="13" t="s">
        <v>1967</v>
      </c>
      <c r="L4586" s="15">
        <v>0.36967592592592591</v>
      </c>
      <c r="M4586" s="15">
        <v>0.37053240740740739</v>
      </c>
      <c r="O4586" s="15">
        <v>0.37182870370370374</v>
      </c>
      <c r="P4586" s="15">
        <v>0.37420138888888888</v>
      </c>
      <c r="Q4586" s="15">
        <v>8.5648148148148584E-4</v>
      </c>
      <c r="R4586" s="13" t="s">
        <v>1951</v>
      </c>
      <c r="S4586" s="13" t="s">
        <v>1952</v>
      </c>
      <c r="T4586" s="13" t="s">
        <v>6991</v>
      </c>
    </row>
    <row r="4587" spans="1:20" s="13" customFormat="1" x14ac:dyDescent="0.35">
      <c r="B4587" s="13">
        <v>306702</v>
      </c>
      <c r="C4587" s="13" t="str">
        <f>TEXT(D4587,"dddd")</f>
        <v>Tuesday</v>
      </c>
      <c r="D4587" s="14">
        <v>44838</v>
      </c>
      <c r="E4587" s="15">
        <v>0.89847222222222223</v>
      </c>
      <c r="F4587" s="13" t="s">
        <v>7146</v>
      </c>
      <c r="G4587" s="13" t="s">
        <v>7147</v>
      </c>
      <c r="H4587" s="13" t="s">
        <v>2108</v>
      </c>
      <c r="I4587" s="13">
        <v>1</v>
      </c>
      <c r="J4587" s="13">
        <v>94731</v>
      </c>
      <c r="K4587" s="13" t="s">
        <v>2386</v>
      </c>
      <c r="L4587" s="15">
        <v>0.89885416666666673</v>
      </c>
      <c r="M4587" s="15">
        <v>0.9014699074074074</v>
      </c>
      <c r="N4587" s="15">
        <v>0.9087615740740741</v>
      </c>
      <c r="O4587" s="15">
        <v>0.90880787037037036</v>
      </c>
      <c r="P4587" s="15">
        <v>0.91027777777777785</v>
      </c>
      <c r="Q4587" s="15">
        <f>M4587-L4587</f>
        <v>2.6157407407406685E-3</v>
      </c>
      <c r="R4587" s="13" t="s">
        <v>1955</v>
      </c>
      <c r="S4587" s="13" t="s">
        <v>1955</v>
      </c>
      <c r="T4587" s="13" t="s">
        <v>6991</v>
      </c>
    </row>
    <row r="4588" spans="1:20" x14ac:dyDescent="0.35">
      <c r="A4588" s="13"/>
      <c r="B4588" s="13">
        <v>305657</v>
      </c>
      <c r="C4588" s="13" t="str">
        <f>TEXT(D4588,"dddd")</f>
        <v>Monday</v>
      </c>
      <c r="D4588" s="14">
        <v>44837</v>
      </c>
      <c r="E4588" s="15">
        <v>0.87282407407407403</v>
      </c>
      <c r="F4588" s="13" t="s">
        <v>7148</v>
      </c>
      <c r="G4588" s="13" t="s">
        <v>7149</v>
      </c>
      <c r="H4588" s="13" t="s">
        <v>2009</v>
      </c>
      <c r="I4588" s="13">
        <v>1</v>
      </c>
      <c r="J4588" s="13">
        <v>90331</v>
      </c>
      <c r="K4588" s="13" t="s">
        <v>2010</v>
      </c>
      <c r="L4588" s="15">
        <v>0.89784722222222213</v>
      </c>
      <c r="M4588" s="15">
        <v>0.90108796296296301</v>
      </c>
      <c r="N4588" s="13"/>
      <c r="O4588" s="15">
        <v>0.91171296296296289</v>
      </c>
      <c r="P4588" s="15">
        <v>0.91445601851851854</v>
      </c>
      <c r="Q4588" s="15">
        <v>3.2407407407408773E-3</v>
      </c>
      <c r="R4588" s="13" t="s">
        <v>1955</v>
      </c>
      <c r="S4588" s="13" t="s">
        <v>1955</v>
      </c>
      <c r="T4588" s="13" t="s">
        <v>6991</v>
      </c>
    </row>
    <row r="4589" spans="1:20" s="13" customFormat="1" x14ac:dyDescent="0.35">
      <c r="B4589" s="13">
        <v>305388</v>
      </c>
      <c r="C4589" s="14" t="s">
        <v>728</v>
      </c>
      <c r="D4589" s="14">
        <v>44837</v>
      </c>
      <c r="E4589" s="15">
        <v>0.69143518518518521</v>
      </c>
      <c r="F4589" s="13" t="s">
        <v>7150</v>
      </c>
      <c r="H4589" s="13" t="s">
        <v>2325</v>
      </c>
      <c r="I4589" s="13">
        <v>1</v>
      </c>
      <c r="J4589" s="13">
        <v>92771</v>
      </c>
      <c r="K4589" s="13" t="s">
        <v>2366</v>
      </c>
      <c r="L4589" s="15">
        <v>0.81023148148148139</v>
      </c>
      <c r="M4589" s="15">
        <v>0.81466435185185182</v>
      </c>
      <c r="N4589" s="15">
        <v>0.82098379629629636</v>
      </c>
      <c r="O4589" s="15">
        <v>0.83182870370370365</v>
      </c>
      <c r="P4589" s="15">
        <v>0.83915509259259258</v>
      </c>
      <c r="Q4589" s="15">
        <v>4.4328703703704342E-3</v>
      </c>
      <c r="R4589" s="13" t="s">
        <v>2027</v>
      </c>
      <c r="S4589" s="13" t="s">
        <v>2027</v>
      </c>
      <c r="T4589" s="13" t="s">
        <v>6991</v>
      </c>
    </row>
    <row r="4590" spans="1:20" s="13" customFormat="1" x14ac:dyDescent="0.35">
      <c r="B4590" s="13">
        <v>305388</v>
      </c>
      <c r="C4590" s="14" t="s">
        <v>728</v>
      </c>
      <c r="D4590" s="14">
        <v>44837</v>
      </c>
      <c r="E4590" s="15">
        <v>0.69143518518518521</v>
      </c>
      <c r="F4590" s="13" t="s">
        <v>7150</v>
      </c>
      <c r="H4590" s="13" t="s">
        <v>2325</v>
      </c>
      <c r="I4590" s="13">
        <v>1</v>
      </c>
      <c r="J4590" s="13">
        <v>92771</v>
      </c>
      <c r="K4590" s="13" t="s">
        <v>2366</v>
      </c>
      <c r="L4590" s="15">
        <v>0.73956018518518529</v>
      </c>
      <c r="M4590" s="15">
        <v>0.74376157407407406</v>
      </c>
      <c r="N4590" s="15">
        <v>0.74884259259259256</v>
      </c>
      <c r="O4590" s="15">
        <v>0.76283564814814808</v>
      </c>
      <c r="P4590" s="15">
        <v>0.76910879629629625</v>
      </c>
      <c r="Q4590" s="15">
        <v>4.2013888888887685E-3</v>
      </c>
      <c r="R4590" s="13" t="s">
        <v>2027</v>
      </c>
      <c r="S4590" s="13" t="s">
        <v>2027</v>
      </c>
      <c r="T4590" s="13" t="s">
        <v>6991</v>
      </c>
    </row>
    <row r="4591" spans="1:20" s="13" customFormat="1" x14ac:dyDescent="0.35">
      <c r="B4591" s="13">
        <v>305388</v>
      </c>
      <c r="C4591" s="14" t="s">
        <v>728</v>
      </c>
      <c r="D4591" s="14">
        <v>44837</v>
      </c>
      <c r="E4591" s="15">
        <v>0.69143518518518521</v>
      </c>
      <c r="F4591" s="13" t="s">
        <v>7150</v>
      </c>
      <c r="H4591" s="13" t="s">
        <v>2325</v>
      </c>
      <c r="I4591" s="13">
        <v>1</v>
      </c>
      <c r="J4591" s="13">
        <v>92771</v>
      </c>
      <c r="K4591" s="13" t="s">
        <v>2366</v>
      </c>
      <c r="L4591" s="15">
        <v>0.69505787037037037</v>
      </c>
      <c r="M4591" s="15">
        <v>0.69736111111111121</v>
      </c>
      <c r="O4591" s="15">
        <v>0.7012962962962962</v>
      </c>
      <c r="P4591" s="15">
        <v>0.70649305555555564</v>
      </c>
      <c r="Q4591" s="15">
        <v>2.3032407407408417E-3</v>
      </c>
      <c r="R4591" s="13" t="s">
        <v>2027</v>
      </c>
      <c r="S4591" s="13" t="s">
        <v>2027</v>
      </c>
      <c r="T4591" s="13" t="s">
        <v>6991</v>
      </c>
    </row>
    <row r="4592" spans="1:20" s="13" customFormat="1" x14ac:dyDescent="0.35">
      <c r="B4592" s="13">
        <v>305148</v>
      </c>
      <c r="C4592" s="13" t="str">
        <f>TEXT(D4592,"dddd")</f>
        <v>Monday</v>
      </c>
      <c r="D4592" s="14">
        <v>44837</v>
      </c>
      <c r="E4592" s="15">
        <v>0.5699305555555555</v>
      </c>
      <c r="F4592" s="13" t="s">
        <v>7151</v>
      </c>
      <c r="G4592" s="13" t="s">
        <v>7152</v>
      </c>
      <c r="H4592" s="13" t="s">
        <v>2383</v>
      </c>
      <c r="I4592" s="13">
        <v>1</v>
      </c>
      <c r="J4592" s="13">
        <v>91431</v>
      </c>
      <c r="K4592" s="13" t="s">
        <v>2384</v>
      </c>
      <c r="L4592" s="15">
        <v>0.57035879629629627</v>
      </c>
      <c r="M4592" s="15">
        <v>0.57263888888888892</v>
      </c>
      <c r="N4592" s="15">
        <v>0.57428240740740744</v>
      </c>
      <c r="O4592" s="15">
        <v>0.58267361111111116</v>
      </c>
      <c r="P4592" s="15">
        <v>0.58565972222222229</v>
      </c>
      <c r="Q4592" s="15">
        <v>2.280092592592653E-3</v>
      </c>
      <c r="R4592" s="13" t="s">
        <v>1955</v>
      </c>
      <c r="S4592" s="13" t="s">
        <v>1955</v>
      </c>
      <c r="T4592" s="13" t="s">
        <v>6991</v>
      </c>
    </row>
    <row r="4593" spans="1:20" s="13" customFormat="1" x14ac:dyDescent="0.35">
      <c r="B4593" s="13">
        <v>304027</v>
      </c>
      <c r="C4593" s="13" t="str">
        <f>TEXT(D4593,"dddd")</f>
        <v>Sunday</v>
      </c>
      <c r="D4593" s="14">
        <v>44836</v>
      </c>
      <c r="E4593" s="15">
        <v>0.51866898148148144</v>
      </c>
      <c r="F4593" s="13" t="s">
        <v>7153</v>
      </c>
      <c r="G4593" s="13" t="s">
        <v>7154</v>
      </c>
      <c r="H4593" s="13" t="s">
        <v>2025</v>
      </c>
      <c r="I4593" s="13">
        <v>1</v>
      </c>
      <c r="J4593" s="13">
        <v>93231</v>
      </c>
      <c r="K4593" s="13" t="s">
        <v>2028</v>
      </c>
      <c r="L4593" s="15">
        <v>0.53393518518518512</v>
      </c>
      <c r="M4593" s="15">
        <v>0.53575231481481478</v>
      </c>
      <c r="N4593" s="15">
        <v>0.53673611111111108</v>
      </c>
      <c r="O4593" s="15">
        <v>0.53984953703703698</v>
      </c>
      <c r="P4593" s="15">
        <v>0.54181712962962958</v>
      </c>
      <c r="Q4593" s="15">
        <v>1.8171296296296546E-3</v>
      </c>
      <c r="R4593" s="13" t="s">
        <v>1955</v>
      </c>
      <c r="S4593" s="13" t="s">
        <v>1955</v>
      </c>
      <c r="T4593" s="13" t="s">
        <v>6991</v>
      </c>
    </row>
    <row r="4594" spans="1:20" s="13" customFormat="1" x14ac:dyDescent="0.35">
      <c r="B4594" s="13">
        <v>303605</v>
      </c>
      <c r="D4594" s="14">
        <v>44836</v>
      </c>
      <c r="E4594" s="15">
        <v>5.8726851851851856E-2</v>
      </c>
      <c r="F4594" s="13" t="s">
        <v>7155</v>
      </c>
      <c r="G4594" s="13" t="s">
        <v>6725</v>
      </c>
      <c r="H4594" s="13" t="s">
        <v>2031</v>
      </c>
      <c r="I4594" s="13">
        <v>1</v>
      </c>
      <c r="J4594" s="13">
        <v>96531</v>
      </c>
      <c r="K4594" s="13" t="s">
        <v>2032</v>
      </c>
      <c r="L4594" s="15">
        <v>5.8854166666666673E-2</v>
      </c>
      <c r="M4594" s="15">
        <v>6.2071759259259257E-2</v>
      </c>
      <c r="N4594" s="15">
        <v>6.4618055555555554E-2</v>
      </c>
      <c r="O4594" s="15">
        <v>7.2152777777777774E-2</v>
      </c>
      <c r="P4594" s="15">
        <v>7.4120370370370378E-2</v>
      </c>
      <c r="Q4594" s="15">
        <f>M4594-L4594</f>
        <v>3.2175925925925844E-3</v>
      </c>
      <c r="R4594" s="13" t="s">
        <v>1955</v>
      </c>
      <c r="S4594" s="13" t="s">
        <v>1955</v>
      </c>
      <c r="T4594" s="13" t="s">
        <v>6991</v>
      </c>
    </row>
    <row r="4595" spans="1:20" s="16" customFormat="1" x14ac:dyDescent="0.35">
      <c r="A4595" s="13"/>
      <c r="B4595" s="13">
        <v>302712</v>
      </c>
      <c r="C4595" s="13" t="str">
        <f>TEXT(D4595,"dddd")</f>
        <v>Saturday</v>
      </c>
      <c r="D4595" s="14">
        <v>44835</v>
      </c>
      <c r="E4595" s="15">
        <v>0.46560185185185188</v>
      </c>
      <c r="F4595" s="13" t="s">
        <v>7156</v>
      </c>
      <c r="G4595" s="13" t="s">
        <v>7157</v>
      </c>
      <c r="H4595" s="13" t="s">
        <v>2116</v>
      </c>
      <c r="I4595" s="13">
        <v>1</v>
      </c>
      <c r="J4595" s="13">
        <v>92231</v>
      </c>
      <c r="K4595" s="13" t="s">
        <v>3332</v>
      </c>
      <c r="L4595" s="15">
        <v>0.48223379629629631</v>
      </c>
      <c r="M4595" s="15">
        <v>0.48554398148148148</v>
      </c>
      <c r="N4595" s="15">
        <v>0.48766203703703703</v>
      </c>
      <c r="O4595" s="15">
        <v>0.50010416666666668</v>
      </c>
      <c r="P4595" s="15">
        <v>0.5038541666666666</v>
      </c>
      <c r="Q4595" s="15">
        <v>3.310185185185166E-3</v>
      </c>
      <c r="R4595" s="13" t="s">
        <v>1955</v>
      </c>
      <c r="S4595" s="13" t="s">
        <v>1955</v>
      </c>
      <c r="T4595" s="13" t="s">
        <v>6991</v>
      </c>
    </row>
    <row r="4596" spans="1:20" s="13" customFormat="1" x14ac:dyDescent="0.35">
      <c r="B4596" s="13">
        <v>302616</v>
      </c>
      <c r="C4596" s="13" t="str">
        <f>TEXT(D4596,"dddd")</f>
        <v>Saturday</v>
      </c>
      <c r="D4596" s="14">
        <v>44835</v>
      </c>
      <c r="E4596" s="15">
        <v>0.39144675925925926</v>
      </c>
      <c r="F4596" s="13" t="s">
        <v>7158</v>
      </c>
      <c r="H4596" s="13" t="s">
        <v>3696</v>
      </c>
      <c r="I4596" s="13">
        <v>1</v>
      </c>
      <c r="J4596" s="13">
        <v>96031</v>
      </c>
      <c r="K4596" s="13" t="s">
        <v>2088</v>
      </c>
      <c r="L4596" s="15">
        <v>0.39201388888888888</v>
      </c>
      <c r="M4596" s="15">
        <v>0.39491898148148147</v>
      </c>
      <c r="N4596" s="15">
        <v>0.39894675925925926</v>
      </c>
      <c r="O4596" s="15">
        <v>0.40337962962962964</v>
      </c>
      <c r="P4596" s="15">
        <v>0.41150462962962964</v>
      </c>
      <c r="Q4596" s="15">
        <f>M4596-L4596</f>
        <v>2.9050925925925841E-3</v>
      </c>
      <c r="R4596" s="13" t="s">
        <v>1955</v>
      </c>
      <c r="S4596" s="13" t="s">
        <v>1955</v>
      </c>
      <c r="T4596" s="13" t="s">
        <v>6991</v>
      </c>
    </row>
    <row r="4597" spans="1:20" s="13" customFormat="1" x14ac:dyDescent="0.35">
      <c r="B4597" s="13">
        <v>301488</v>
      </c>
      <c r="C4597" s="13" t="str">
        <f>TEXT(D4597,"dddd")</f>
        <v>Friday</v>
      </c>
      <c r="D4597" s="14">
        <v>44834</v>
      </c>
      <c r="E4597" s="15">
        <v>0.50163194444444448</v>
      </c>
      <c r="F4597" s="13" t="s">
        <v>7159</v>
      </c>
      <c r="G4597" s="13" t="s">
        <v>4509</v>
      </c>
      <c r="H4597" s="13" t="s">
        <v>2389</v>
      </c>
      <c r="I4597" s="13">
        <v>1</v>
      </c>
      <c r="J4597" s="13">
        <v>93631</v>
      </c>
      <c r="K4597" s="13" t="s">
        <v>2390</v>
      </c>
      <c r="L4597" s="15">
        <v>0.50200231481481483</v>
      </c>
      <c r="M4597" s="15">
        <v>0.50466435185185188</v>
      </c>
      <c r="N4597" s="15">
        <v>0.5075115740740741</v>
      </c>
      <c r="O4597" s="15">
        <v>0.53040509259259261</v>
      </c>
      <c r="P4597" s="15">
        <v>0.53332175925925929</v>
      </c>
      <c r="Q4597" s="15">
        <v>2.6620370370370461E-3</v>
      </c>
      <c r="R4597" s="13" t="s">
        <v>1955</v>
      </c>
      <c r="S4597" s="13" t="s">
        <v>1955</v>
      </c>
      <c r="T4597" s="13" t="s">
        <v>6991</v>
      </c>
    </row>
    <row r="4598" spans="1:20" s="13" customFormat="1" x14ac:dyDescent="0.35">
      <c r="B4598" s="13">
        <v>301273</v>
      </c>
      <c r="C4598" s="13" t="str">
        <f>TEXT(D4598,"dddd")</f>
        <v>Friday</v>
      </c>
      <c r="D4598" s="14">
        <v>44834</v>
      </c>
      <c r="E4598" s="15">
        <v>0.33350694444444445</v>
      </c>
      <c r="F4598" s="13" t="s">
        <v>7160</v>
      </c>
      <c r="G4598" s="13" t="s">
        <v>7161</v>
      </c>
      <c r="H4598" s="13" t="s">
        <v>4327</v>
      </c>
      <c r="I4598" s="13">
        <v>1</v>
      </c>
      <c r="J4598" s="13">
        <v>93831</v>
      </c>
      <c r="K4598" s="13" t="s">
        <v>2702</v>
      </c>
      <c r="L4598" s="15">
        <v>0.34265046296296298</v>
      </c>
      <c r="M4598" s="15">
        <v>0.34626157407407404</v>
      </c>
      <c r="N4598" s="15">
        <v>0.34870370370370374</v>
      </c>
      <c r="O4598" s="15">
        <v>0.36376157407407406</v>
      </c>
      <c r="P4598" s="15">
        <v>0.36809027777777775</v>
      </c>
      <c r="Q4598" s="15">
        <f>M4598-L4598</f>
        <v>3.611111111111065E-3</v>
      </c>
      <c r="R4598" s="13" t="s">
        <v>1955</v>
      </c>
      <c r="S4598" s="13" t="s">
        <v>1955</v>
      </c>
      <c r="T4598" s="13" t="s">
        <v>6991</v>
      </c>
    </row>
    <row r="4599" spans="1:20" s="13" customFormat="1" x14ac:dyDescent="0.35">
      <c r="B4599" s="13">
        <v>301235</v>
      </c>
      <c r="C4599" s="14" t="s">
        <v>749</v>
      </c>
      <c r="D4599" s="14">
        <v>44834</v>
      </c>
      <c r="E4599" s="15">
        <v>0.24126157407407409</v>
      </c>
      <c r="F4599" s="13" t="s">
        <v>7162</v>
      </c>
      <c r="G4599" s="13" t="s">
        <v>7163</v>
      </c>
      <c r="H4599" s="13" t="s">
        <v>1957</v>
      </c>
      <c r="I4599" s="13">
        <v>1</v>
      </c>
      <c r="J4599" s="13">
        <v>92731</v>
      </c>
      <c r="K4599" s="13" t="s">
        <v>2366</v>
      </c>
      <c r="L4599" s="15">
        <v>0.24256944444444442</v>
      </c>
      <c r="M4599" s="15">
        <v>0.24685185185185185</v>
      </c>
      <c r="N4599" s="15">
        <v>0.24811342592592592</v>
      </c>
      <c r="O4599" s="15">
        <v>0.25701388888888888</v>
      </c>
      <c r="P4599" s="15">
        <v>0.26043981481481482</v>
      </c>
      <c r="Q4599" s="15">
        <v>4.2824074074074292E-3</v>
      </c>
      <c r="R4599" s="13" t="s">
        <v>1955</v>
      </c>
      <c r="S4599" s="13" t="s">
        <v>1955</v>
      </c>
      <c r="T4599" s="13" t="s">
        <v>6991</v>
      </c>
    </row>
    <row r="4600" spans="1:20" s="13" customFormat="1" x14ac:dyDescent="0.35">
      <c r="B4600" s="13">
        <v>300530</v>
      </c>
      <c r="C4600" s="13" t="s">
        <v>747</v>
      </c>
      <c r="D4600" s="14">
        <v>44833</v>
      </c>
      <c r="E4600" s="15">
        <v>0.5851736111111111</v>
      </c>
      <c r="F4600" s="13" t="s">
        <v>7164</v>
      </c>
      <c r="G4600" s="13" t="s">
        <v>7165</v>
      </c>
      <c r="H4600" s="13" t="s">
        <v>2073</v>
      </c>
      <c r="I4600" s="13">
        <v>1</v>
      </c>
      <c r="J4600" s="13">
        <v>90831</v>
      </c>
      <c r="K4600" s="13" t="s">
        <v>2185</v>
      </c>
      <c r="L4600" s="15">
        <v>0.59872685185185182</v>
      </c>
      <c r="M4600" s="15">
        <v>0.60243055555555558</v>
      </c>
      <c r="Q4600" s="15">
        <v>3.7037037037037034E-3</v>
      </c>
      <c r="R4600" s="13" t="s">
        <v>1955</v>
      </c>
      <c r="S4600" s="13" t="s">
        <v>1955</v>
      </c>
      <c r="T4600" s="13" t="s">
        <v>6991</v>
      </c>
    </row>
    <row r="4601" spans="1:20" s="16" customFormat="1" x14ac:dyDescent="0.35">
      <c r="A4601" s="13"/>
      <c r="B4601" s="13">
        <v>300543</v>
      </c>
      <c r="C4601" s="13" t="str">
        <f>TEXT(D4601,"dddd")</f>
        <v>Thursday</v>
      </c>
      <c r="D4601" s="14">
        <v>44833</v>
      </c>
      <c r="E4601" s="15">
        <v>0.5929861111111111</v>
      </c>
      <c r="F4601" s="13" t="s">
        <v>7166</v>
      </c>
      <c r="G4601" s="13"/>
      <c r="H4601" s="13" t="s">
        <v>2206</v>
      </c>
      <c r="I4601" s="13">
        <v>1</v>
      </c>
      <c r="J4601" s="13">
        <v>91331</v>
      </c>
      <c r="K4601" s="13" t="s">
        <v>2207</v>
      </c>
      <c r="L4601" s="15">
        <v>0.59386574074074072</v>
      </c>
      <c r="M4601" s="15">
        <v>0.59707175925925926</v>
      </c>
      <c r="N4601" s="15">
        <v>0.59802083333333333</v>
      </c>
      <c r="O4601" s="15">
        <v>0.72092592592592597</v>
      </c>
      <c r="P4601" s="15">
        <v>0.72268518518518521</v>
      </c>
      <c r="Q4601" s="15">
        <v>3.2060185185185386E-3</v>
      </c>
      <c r="R4601" s="13" t="s">
        <v>1955</v>
      </c>
      <c r="S4601" s="13" t="s">
        <v>1955</v>
      </c>
      <c r="T4601" s="13" t="s">
        <v>6991</v>
      </c>
    </row>
    <row r="4602" spans="1:20" s="13" customFormat="1" x14ac:dyDescent="0.35">
      <c r="B4602" s="13">
        <v>300321</v>
      </c>
      <c r="C4602" s="13" t="str">
        <f>TEXT(D4602,"dddd")</f>
        <v>Thursday</v>
      </c>
      <c r="D4602" s="14">
        <v>44833</v>
      </c>
      <c r="E4602" s="15">
        <v>0.45026620370370374</v>
      </c>
      <c r="F4602" s="13" t="s">
        <v>7167</v>
      </c>
      <c r="G4602" s="13" t="s">
        <v>7168</v>
      </c>
      <c r="H4602" s="13" t="s">
        <v>2057</v>
      </c>
      <c r="I4602" s="13">
        <v>1</v>
      </c>
      <c r="J4602" s="13">
        <v>92571</v>
      </c>
      <c r="K4602" s="13" t="s">
        <v>2093</v>
      </c>
      <c r="L4602" s="15">
        <v>0.48192129629629626</v>
      </c>
      <c r="M4602" s="15">
        <v>0.4840740740740741</v>
      </c>
      <c r="N4602" s="15">
        <v>0.50512731481481488</v>
      </c>
      <c r="O4602" s="15">
        <v>0.51416666666666666</v>
      </c>
      <c r="P4602" s="15">
        <v>0.52259259259259261</v>
      </c>
      <c r="Q4602" s="15">
        <v>2.1527777777778367E-3</v>
      </c>
      <c r="R4602" s="13" t="s">
        <v>2027</v>
      </c>
      <c r="S4602" s="13" t="s">
        <v>2027</v>
      </c>
      <c r="T4602" s="13" t="s">
        <v>6991</v>
      </c>
    </row>
    <row r="4603" spans="1:20" s="16" customFormat="1" x14ac:dyDescent="0.35">
      <c r="A4603" s="13"/>
      <c r="B4603" s="13">
        <v>300315</v>
      </c>
      <c r="C4603" s="13" t="str">
        <f>TEXT(D4603,"dddd")</f>
        <v>Thursday</v>
      </c>
      <c r="D4603" s="14">
        <v>44833</v>
      </c>
      <c r="E4603" s="15">
        <v>0.44723379629629628</v>
      </c>
      <c r="F4603" s="13" t="s">
        <v>7169</v>
      </c>
      <c r="G4603" s="13" t="s">
        <v>7170</v>
      </c>
      <c r="H4603" s="13" t="s">
        <v>2383</v>
      </c>
      <c r="I4603" s="13">
        <v>1</v>
      </c>
      <c r="J4603" s="13">
        <v>91331</v>
      </c>
      <c r="K4603" s="13" t="s">
        <v>2207</v>
      </c>
      <c r="L4603" s="15">
        <v>0.4487962962962963</v>
      </c>
      <c r="M4603" s="15">
        <v>0.45128472222222221</v>
      </c>
      <c r="N4603" s="15">
        <v>0.45520833333333338</v>
      </c>
      <c r="O4603" s="15">
        <v>0.47915509259259265</v>
      </c>
      <c r="P4603" s="15">
        <v>0.48693287037037036</v>
      </c>
      <c r="Q4603" s="15">
        <v>2.4884259259259078E-3</v>
      </c>
      <c r="R4603" s="13" t="s">
        <v>1955</v>
      </c>
      <c r="S4603" s="13" t="s">
        <v>1955</v>
      </c>
      <c r="T4603" s="13" t="s">
        <v>6991</v>
      </c>
    </row>
    <row r="4604" spans="1:20" s="13" customFormat="1" x14ac:dyDescent="0.35">
      <c r="B4604" s="13">
        <v>300164</v>
      </c>
      <c r="D4604" s="14">
        <v>44833</v>
      </c>
      <c r="E4604" s="15">
        <v>0.32518518518518519</v>
      </c>
      <c r="F4604" s="13" t="s">
        <v>7171</v>
      </c>
      <c r="H4604" s="13" t="s">
        <v>7007</v>
      </c>
      <c r="I4604" s="13">
        <v>1</v>
      </c>
      <c r="J4604" s="13">
        <v>97131</v>
      </c>
      <c r="K4604" s="13" t="s">
        <v>2875</v>
      </c>
      <c r="L4604" s="15">
        <v>0.32518518518518519</v>
      </c>
      <c r="M4604" s="15">
        <v>0.32836805555555554</v>
      </c>
      <c r="N4604" s="15">
        <v>0.33280092592592592</v>
      </c>
      <c r="O4604" s="15">
        <v>0.35097222222222224</v>
      </c>
      <c r="P4604" s="15">
        <v>0.36063657407407407</v>
      </c>
      <c r="Q4604" s="15">
        <f>M4604-L4604</f>
        <v>3.1828703703703498E-3</v>
      </c>
      <c r="R4604" s="13" t="s">
        <v>1955</v>
      </c>
      <c r="S4604" s="13" t="s">
        <v>1955</v>
      </c>
      <c r="T4604" s="13" t="s">
        <v>6991</v>
      </c>
    </row>
    <row r="4605" spans="1:20" s="13" customFormat="1" x14ac:dyDescent="0.35">
      <c r="B4605" s="13">
        <v>299111</v>
      </c>
      <c r="C4605" s="13" t="str">
        <f>TEXT(D4605,"dddd")</f>
        <v>Wednesday</v>
      </c>
      <c r="D4605" s="14">
        <v>44832</v>
      </c>
      <c r="E4605" s="15">
        <v>8.1365740740740738E-2</v>
      </c>
      <c r="F4605" s="13" t="s">
        <v>7172</v>
      </c>
      <c r="G4605" s="13" t="s">
        <v>7173</v>
      </c>
      <c r="H4605" s="13" t="s">
        <v>2223</v>
      </c>
      <c r="I4605" s="13">
        <v>1</v>
      </c>
      <c r="J4605" s="13">
        <v>91631</v>
      </c>
      <c r="K4605" s="13" t="s">
        <v>2225</v>
      </c>
      <c r="L4605" s="15">
        <v>9.8263888888888887E-2</v>
      </c>
      <c r="M4605" s="15">
        <v>0.10240740740740741</v>
      </c>
      <c r="N4605" s="15">
        <v>0.10347222222222223</v>
      </c>
      <c r="O4605" s="15">
        <v>0.1252199074074074</v>
      </c>
      <c r="P4605" s="15">
        <v>0.12744212962962961</v>
      </c>
      <c r="Q4605" s="15">
        <v>4.1435185185185186E-3</v>
      </c>
      <c r="R4605" s="13" t="s">
        <v>1955</v>
      </c>
      <c r="S4605" s="13" t="s">
        <v>1955</v>
      </c>
      <c r="T4605" s="13" t="s">
        <v>6991</v>
      </c>
    </row>
    <row r="4606" spans="1:20" s="13" customFormat="1" x14ac:dyDescent="0.35">
      <c r="B4606" s="13">
        <v>298792</v>
      </c>
      <c r="C4606" s="13" t="str">
        <f>TEXT(D4606,"dddd")</f>
        <v>Tuesday</v>
      </c>
      <c r="D4606" s="14">
        <v>44831</v>
      </c>
      <c r="E4606" s="15">
        <v>0.75914351851851858</v>
      </c>
      <c r="F4606" s="13" t="s">
        <v>7174</v>
      </c>
      <c r="H4606" s="13" t="s">
        <v>5011</v>
      </c>
      <c r="I4606" s="13">
        <v>1</v>
      </c>
      <c r="J4606" s="13">
        <v>96211</v>
      </c>
      <c r="K4606" s="13" t="s">
        <v>2058</v>
      </c>
      <c r="L4606" s="15">
        <v>0.75914351851851858</v>
      </c>
      <c r="M4606" s="15">
        <v>0.76116898148148149</v>
      </c>
      <c r="N4606" s="15">
        <v>0.76118055555555564</v>
      </c>
      <c r="O4606" s="15">
        <v>0.76119212962962957</v>
      </c>
      <c r="P4606" s="15">
        <v>0.76121527777777775</v>
      </c>
      <c r="Q4606" s="15">
        <v>2.0254629629629095E-3</v>
      </c>
      <c r="R4606" s="13" t="s">
        <v>2111</v>
      </c>
      <c r="S4606" s="13" t="s">
        <v>2111</v>
      </c>
      <c r="T4606" s="13" t="s">
        <v>6991</v>
      </c>
    </row>
    <row r="4607" spans="1:20" s="13" customFormat="1" x14ac:dyDescent="0.35">
      <c r="B4607" s="13">
        <v>298665</v>
      </c>
      <c r="C4607" s="13" t="str">
        <f>TEXT(D4607,"dddd")</f>
        <v>Tuesday</v>
      </c>
      <c r="D4607" s="14">
        <v>44831</v>
      </c>
      <c r="E4607" s="15">
        <v>0.67792824074074076</v>
      </c>
      <c r="F4607" s="13" t="s">
        <v>7160</v>
      </c>
      <c r="G4607" s="13" t="s">
        <v>7161</v>
      </c>
      <c r="H4607" s="13" t="s">
        <v>4327</v>
      </c>
      <c r="I4607" s="13">
        <v>1</v>
      </c>
      <c r="J4607" s="13">
        <v>93831</v>
      </c>
      <c r="K4607" s="13" t="s">
        <v>2702</v>
      </c>
      <c r="L4607" s="15">
        <v>0.69271990740740741</v>
      </c>
      <c r="M4607" s="15">
        <v>0.69625000000000004</v>
      </c>
      <c r="N4607" s="15">
        <v>0.69883101851851848</v>
      </c>
      <c r="O4607" s="15">
        <v>0.71335648148148145</v>
      </c>
      <c r="P4607" s="15">
        <v>0.71550925925925923</v>
      </c>
      <c r="Q4607" s="15">
        <f>M4607-L4607</f>
        <v>3.5300925925926263E-3</v>
      </c>
      <c r="R4607" s="13" t="s">
        <v>1955</v>
      </c>
      <c r="S4607" s="13" t="s">
        <v>1955</v>
      </c>
      <c r="T4607" s="13" t="s">
        <v>6991</v>
      </c>
    </row>
    <row r="4608" spans="1:20" s="13" customFormat="1" x14ac:dyDescent="0.35">
      <c r="B4608" s="13">
        <v>298530</v>
      </c>
      <c r="C4608" s="13" t="str">
        <f>TEXT(D4608,"dddd")</f>
        <v>Tuesday</v>
      </c>
      <c r="D4608" s="14">
        <v>44831</v>
      </c>
      <c r="E4608" s="15">
        <v>0.58189814814814811</v>
      </c>
      <c r="F4608" s="13" t="s">
        <v>7175</v>
      </c>
      <c r="G4608" s="13" t="s">
        <v>7176</v>
      </c>
      <c r="H4608" s="13" t="s">
        <v>3715</v>
      </c>
      <c r="I4608" s="13">
        <v>1</v>
      </c>
      <c r="J4608" s="13">
        <v>94131</v>
      </c>
      <c r="K4608" s="13" t="s">
        <v>2090</v>
      </c>
      <c r="L4608" s="15">
        <v>0.5892708333333333</v>
      </c>
      <c r="M4608" s="15">
        <v>0.59124999999999994</v>
      </c>
      <c r="P4608" s="15">
        <v>0.61421296296296302</v>
      </c>
      <c r="Q4608" s="15">
        <v>1.979166666666643E-3</v>
      </c>
      <c r="R4608" s="13" t="s">
        <v>1955</v>
      </c>
      <c r="S4608" s="13" t="s">
        <v>1955</v>
      </c>
      <c r="T4608" s="13" t="s">
        <v>6991</v>
      </c>
    </row>
    <row r="4609" spans="1:20" s="16" customFormat="1" x14ac:dyDescent="0.35">
      <c r="A4609" s="13"/>
      <c r="B4609" s="13">
        <v>297894</v>
      </c>
      <c r="C4609" s="13" t="str">
        <f>TEXT(D4609,"dddd")</f>
        <v>Monday</v>
      </c>
      <c r="D4609" s="14">
        <v>44830</v>
      </c>
      <c r="E4609" s="15">
        <v>0.83032407407407405</v>
      </c>
      <c r="F4609" s="13" t="s">
        <v>7177</v>
      </c>
      <c r="G4609" s="13" t="s">
        <v>7178</v>
      </c>
      <c r="H4609" s="13" t="s">
        <v>2116</v>
      </c>
      <c r="I4609" s="13">
        <v>1</v>
      </c>
      <c r="J4609" s="13">
        <v>92231</v>
      </c>
      <c r="K4609" s="13" t="s">
        <v>3332</v>
      </c>
      <c r="L4609" s="15">
        <v>0.8311574074074074</v>
      </c>
      <c r="M4609" s="15">
        <v>0.83417824074074076</v>
      </c>
      <c r="N4609" s="15">
        <v>0.83767361111111116</v>
      </c>
      <c r="O4609" s="15">
        <v>0.86659722222222213</v>
      </c>
      <c r="P4609" s="15">
        <v>0.87046296296296299</v>
      </c>
      <c r="Q4609" s="15">
        <v>3.0208333333333615E-3</v>
      </c>
      <c r="R4609" s="13" t="s">
        <v>1955</v>
      </c>
      <c r="S4609" s="13" t="s">
        <v>1955</v>
      </c>
      <c r="T4609" s="13" t="s">
        <v>6991</v>
      </c>
    </row>
    <row r="4610" spans="1:20" s="13" customFormat="1" x14ac:dyDescent="0.35">
      <c r="B4610" s="13">
        <v>297886</v>
      </c>
      <c r="D4610" s="14">
        <v>44830</v>
      </c>
      <c r="E4610" s="15">
        <v>0.82515046296296291</v>
      </c>
      <c r="F4610" s="13" t="s">
        <v>7179</v>
      </c>
      <c r="G4610" s="13" t="s">
        <v>2607</v>
      </c>
      <c r="H4610" s="13" t="s">
        <v>2031</v>
      </c>
      <c r="I4610" s="13">
        <v>1</v>
      </c>
      <c r="J4610" s="13">
        <v>96531</v>
      </c>
      <c r="K4610" s="13" t="s">
        <v>2032</v>
      </c>
      <c r="L4610" s="15">
        <v>0.82532407407407404</v>
      </c>
      <c r="M4610" s="15">
        <v>0.82643518518518511</v>
      </c>
      <c r="N4610" s="15">
        <v>0.82833333333333325</v>
      </c>
      <c r="O4610" s="15">
        <v>0.83603009259259264</v>
      </c>
      <c r="P4610" s="15">
        <v>0.83739583333333334</v>
      </c>
      <c r="Q4610" s="15">
        <f>M4610-L4610</f>
        <v>1.1111111111110628E-3</v>
      </c>
      <c r="R4610" s="13" t="s">
        <v>1955</v>
      </c>
      <c r="S4610" s="13" t="s">
        <v>1955</v>
      </c>
      <c r="T4610" s="13" t="s">
        <v>6991</v>
      </c>
    </row>
    <row r="4611" spans="1:20" s="13" customFormat="1" x14ac:dyDescent="0.35">
      <c r="B4611" s="13">
        <v>297597</v>
      </c>
      <c r="D4611" s="14">
        <v>44830</v>
      </c>
      <c r="E4611" s="15">
        <v>0.64415509259259263</v>
      </c>
      <c r="F4611" s="13" t="s">
        <v>7180</v>
      </c>
      <c r="G4611" s="13" t="s">
        <v>7181</v>
      </c>
      <c r="H4611" s="13" t="s">
        <v>2836</v>
      </c>
      <c r="I4611" s="13">
        <v>1</v>
      </c>
      <c r="J4611" s="13">
        <v>93541</v>
      </c>
      <c r="K4611" s="13" t="s">
        <v>2523</v>
      </c>
      <c r="L4611" s="15">
        <v>0.64574074074074073</v>
      </c>
      <c r="M4611" s="15">
        <v>0.64832175925925928</v>
      </c>
      <c r="N4611" s="15">
        <v>0.65188657407407413</v>
      </c>
      <c r="O4611" s="15">
        <v>0.66468749999999999</v>
      </c>
      <c r="P4611" s="15">
        <v>0.67024305555555552</v>
      </c>
      <c r="Q4611" s="15">
        <f>M4611-L4611</f>
        <v>2.5810185185185519E-3</v>
      </c>
      <c r="R4611" s="13" t="s">
        <v>1955</v>
      </c>
      <c r="S4611" s="13" t="s">
        <v>1955</v>
      </c>
      <c r="T4611" s="13" t="s">
        <v>6991</v>
      </c>
    </row>
    <row r="4612" spans="1:20" x14ac:dyDescent="0.35">
      <c r="A4612" s="13"/>
      <c r="B4612" s="13">
        <v>297144</v>
      </c>
      <c r="C4612" s="13" t="str">
        <f>TEXT(D4612,"dddd")</f>
        <v>Monday</v>
      </c>
      <c r="D4612" s="14">
        <v>44830</v>
      </c>
      <c r="E4612" s="15">
        <v>0.15875</v>
      </c>
      <c r="F4612" s="13" t="s">
        <v>7182</v>
      </c>
      <c r="G4612" s="13" t="s">
        <v>7183</v>
      </c>
      <c r="H4612" s="13" t="s">
        <v>2568</v>
      </c>
      <c r="I4612" s="13">
        <v>1</v>
      </c>
      <c r="J4612" s="13">
        <v>95434</v>
      </c>
      <c r="K4612" s="13" t="s">
        <v>2267</v>
      </c>
      <c r="L4612" s="15">
        <v>0.20631944444444442</v>
      </c>
      <c r="M4612" s="15">
        <v>0.20928240740740742</v>
      </c>
      <c r="N4612" s="15">
        <v>0.21390046296296297</v>
      </c>
      <c r="O4612" s="15">
        <v>0.51928240740740739</v>
      </c>
      <c r="P4612" s="15">
        <v>0.52576388888888892</v>
      </c>
      <c r="Q4612" s="15">
        <v>2.9629629629630005E-3</v>
      </c>
      <c r="R4612" s="13" t="s">
        <v>1955</v>
      </c>
      <c r="S4612" s="13" t="s">
        <v>1955</v>
      </c>
      <c r="T4612" s="13" t="s">
        <v>6991</v>
      </c>
    </row>
    <row r="4613" spans="1:20" s="13" customFormat="1" x14ac:dyDescent="0.35">
      <c r="B4613" s="13">
        <v>297144</v>
      </c>
      <c r="C4613" s="13" t="str">
        <f>TEXT(D4613,"dddd")</f>
        <v>Monday</v>
      </c>
      <c r="D4613" s="14">
        <v>44830</v>
      </c>
      <c r="E4613" s="15">
        <v>0.15875</v>
      </c>
      <c r="F4613" s="13" t="s">
        <v>7182</v>
      </c>
      <c r="G4613" s="13" t="s">
        <v>7183</v>
      </c>
      <c r="H4613" s="13" t="s">
        <v>2568</v>
      </c>
      <c r="I4613" s="13">
        <v>1</v>
      </c>
      <c r="J4613" s="13">
        <v>95832</v>
      </c>
      <c r="K4613" s="13" t="s">
        <v>2152</v>
      </c>
      <c r="L4613" s="15">
        <v>0.17952546296296298</v>
      </c>
      <c r="M4613" s="15">
        <v>0.18038194444444444</v>
      </c>
      <c r="N4613" s="15">
        <v>0.18333333333333335</v>
      </c>
      <c r="O4613" s="15">
        <v>0.45189814814814816</v>
      </c>
      <c r="P4613" s="15">
        <v>0.46196759259259257</v>
      </c>
      <c r="Q4613" s="15">
        <f>M4613-L4613</f>
        <v>8.5648148148145808E-4</v>
      </c>
      <c r="R4613" s="13" t="s">
        <v>1955</v>
      </c>
      <c r="S4613" s="13" t="s">
        <v>1955</v>
      </c>
      <c r="T4613" s="13" t="s">
        <v>6991</v>
      </c>
    </row>
    <row r="4614" spans="1:20" s="13" customFormat="1" x14ac:dyDescent="0.35">
      <c r="B4614" s="13">
        <v>297144</v>
      </c>
      <c r="C4614" s="13" t="str">
        <f>TEXT(D4614,"dddd")</f>
        <v>Monday</v>
      </c>
      <c r="D4614" s="14">
        <v>44830</v>
      </c>
      <c r="E4614" s="15">
        <v>0.15875</v>
      </c>
      <c r="F4614" s="13" t="s">
        <v>7182</v>
      </c>
      <c r="G4614" s="13" t="s">
        <v>7183</v>
      </c>
      <c r="H4614" s="13" t="s">
        <v>2568</v>
      </c>
      <c r="I4614" s="13">
        <v>1</v>
      </c>
      <c r="J4614" s="13">
        <v>95831</v>
      </c>
      <c r="K4614" s="13" t="s">
        <v>2152</v>
      </c>
      <c r="L4614" s="15">
        <v>0.16893518518518516</v>
      </c>
      <c r="M4614" s="15">
        <v>0.17232638888888888</v>
      </c>
      <c r="N4614" s="15">
        <v>0.17541666666666667</v>
      </c>
      <c r="O4614" s="15">
        <v>0.44162037037037033</v>
      </c>
      <c r="P4614" s="15">
        <v>0.44853009259259258</v>
      </c>
      <c r="Q4614" s="15">
        <f>M4614-L4614</f>
        <v>3.3912037037037157E-3</v>
      </c>
      <c r="R4614" s="13" t="s">
        <v>1955</v>
      </c>
      <c r="S4614" s="13" t="s">
        <v>1955</v>
      </c>
      <c r="T4614" s="13" t="s">
        <v>6991</v>
      </c>
    </row>
    <row r="4615" spans="1:20" s="13" customFormat="1" x14ac:dyDescent="0.35">
      <c r="B4615" s="13">
        <v>297144</v>
      </c>
      <c r="C4615" s="13" t="str">
        <f>TEXT(D4615,"dddd")</f>
        <v>Monday</v>
      </c>
      <c r="D4615" s="14">
        <v>44830</v>
      </c>
      <c r="E4615" s="15">
        <v>0.15875</v>
      </c>
      <c r="F4615" s="13" t="s">
        <v>7182</v>
      </c>
      <c r="G4615" s="13" t="s">
        <v>7183</v>
      </c>
      <c r="H4615" s="13" t="s">
        <v>2568</v>
      </c>
      <c r="I4615" s="13">
        <v>1</v>
      </c>
      <c r="J4615" s="13">
        <v>95234</v>
      </c>
      <c r="K4615" s="13" t="s">
        <v>1977</v>
      </c>
      <c r="L4615" s="15">
        <v>0.15908564814814816</v>
      </c>
      <c r="M4615" s="15">
        <v>0.16362268518518519</v>
      </c>
      <c r="N4615" s="15">
        <v>0.1650925925925926</v>
      </c>
      <c r="O4615" s="15">
        <v>0.62622685185185178</v>
      </c>
      <c r="P4615" s="15">
        <v>0.63629629629629625</v>
      </c>
      <c r="Q4615" s="15">
        <v>4.5370370370370339E-3</v>
      </c>
      <c r="R4615" s="13" t="s">
        <v>1955</v>
      </c>
      <c r="S4615" s="13" t="s">
        <v>1955</v>
      </c>
      <c r="T4615" s="13" t="s">
        <v>6991</v>
      </c>
    </row>
    <row r="4616" spans="1:20" s="13" customFormat="1" x14ac:dyDescent="0.35">
      <c r="B4616" s="13">
        <v>296968</v>
      </c>
      <c r="D4616" s="14">
        <v>44829</v>
      </c>
      <c r="E4616" s="15">
        <v>0.93237268518518512</v>
      </c>
      <c r="F4616" s="13" t="s">
        <v>7184</v>
      </c>
      <c r="G4616" s="13" t="s">
        <v>7185</v>
      </c>
      <c r="H4616" s="13" t="s">
        <v>1983</v>
      </c>
      <c r="I4616" s="13">
        <v>1</v>
      </c>
      <c r="J4616" s="13">
        <v>93341</v>
      </c>
      <c r="K4616" s="13" t="s">
        <v>2136</v>
      </c>
      <c r="L4616" s="15">
        <v>0.93332175925925931</v>
      </c>
      <c r="M4616" s="15">
        <v>0.93761574074074072</v>
      </c>
      <c r="N4616" s="15">
        <v>0.93934027777777773</v>
      </c>
      <c r="O4616" s="15">
        <v>1.4953703703703705E-2</v>
      </c>
      <c r="P4616" s="15">
        <v>1.7893518518518517E-2</v>
      </c>
      <c r="Q4616" s="15">
        <v>4.2939814814814126E-3</v>
      </c>
      <c r="R4616" s="13" t="s">
        <v>1955</v>
      </c>
      <c r="S4616" s="13" t="s">
        <v>1955</v>
      </c>
      <c r="T4616" s="13" t="s">
        <v>6991</v>
      </c>
    </row>
    <row r="4617" spans="1:20" s="13" customFormat="1" x14ac:dyDescent="0.35">
      <c r="B4617" s="13">
        <v>296884</v>
      </c>
      <c r="D4617" s="14">
        <v>44829</v>
      </c>
      <c r="E4617" s="15">
        <v>0.86032407407407396</v>
      </c>
      <c r="F4617" s="13" t="s">
        <v>7186</v>
      </c>
      <c r="G4617" s="13" t="s">
        <v>7187</v>
      </c>
      <c r="H4617" s="13" t="s">
        <v>1983</v>
      </c>
      <c r="I4617" s="13">
        <v>1</v>
      </c>
      <c r="J4617" s="13">
        <v>93341</v>
      </c>
      <c r="K4617" s="13" t="s">
        <v>2136</v>
      </c>
      <c r="L4617" s="15">
        <v>0.86087962962962961</v>
      </c>
      <c r="M4617" s="15">
        <v>0.86502314814814818</v>
      </c>
      <c r="N4617" s="15">
        <v>0.86663194444444447</v>
      </c>
      <c r="O4617" s="15">
        <v>0.88151620370370365</v>
      </c>
      <c r="P4617" s="15">
        <v>0.88486111111111121</v>
      </c>
      <c r="Q4617" s="15">
        <v>4.1435185185185741E-3</v>
      </c>
      <c r="R4617" s="13" t="s">
        <v>1955</v>
      </c>
      <c r="S4617" s="13" t="s">
        <v>1955</v>
      </c>
      <c r="T4617" s="13" t="s">
        <v>6991</v>
      </c>
    </row>
    <row r="4618" spans="1:20" x14ac:dyDescent="0.35">
      <c r="A4618" s="13"/>
      <c r="B4618" s="17">
        <v>296728</v>
      </c>
      <c r="C4618" s="13" t="str">
        <f t="shared" ref="C4618:C4625" si="5">TEXT(D4618,"dddd")</f>
        <v>Sunday</v>
      </c>
      <c r="D4618" s="18">
        <v>44829</v>
      </c>
      <c r="E4618" s="19">
        <v>0.70612268518518517</v>
      </c>
      <c r="F4618" s="17" t="s">
        <v>7188</v>
      </c>
      <c r="G4618" s="17" t="s">
        <v>7189</v>
      </c>
      <c r="H4618" s="17" t="s">
        <v>2315</v>
      </c>
      <c r="I4618" s="17">
        <v>1</v>
      </c>
      <c r="J4618" s="17">
        <v>91034</v>
      </c>
      <c r="K4618" s="17" t="s">
        <v>2316</v>
      </c>
      <c r="L4618" s="19">
        <v>0.71429398148148149</v>
      </c>
      <c r="M4618" s="19">
        <v>0.7169444444444445</v>
      </c>
      <c r="N4618" s="19">
        <v>0.71877314814814808</v>
      </c>
      <c r="O4618" s="19">
        <v>0.73872685185185183</v>
      </c>
      <c r="P4618" s="19">
        <v>0.74085648148148142</v>
      </c>
      <c r="Q4618" s="15">
        <f>M4618-L4618</f>
        <v>2.6504629629630072E-3</v>
      </c>
      <c r="R4618" s="13" t="s">
        <v>1955</v>
      </c>
      <c r="S4618" s="13" t="s">
        <v>1955</v>
      </c>
      <c r="T4618" s="13" t="s">
        <v>6991</v>
      </c>
    </row>
    <row r="4619" spans="1:20" s="13" customFormat="1" x14ac:dyDescent="0.35">
      <c r="B4619" s="13">
        <v>296109</v>
      </c>
      <c r="C4619" s="13" t="str">
        <f t="shared" si="5"/>
        <v>Sunday</v>
      </c>
      <c r="D4619" s="14">
        <v>44829</v>
      </c>
      <c r="E4619" s="15">
        <v>0.11059027777777779</v>
      </c>
      <c r="F4619" s="13" t="s">
        <v>7190</v>
      </c>
      <c r="H4619" s="13" t="s">
        <v>2015</v>
      </c>
      <c r="I4619" s="13">
        <v>1</v>
      </c>
      <c r="J4619" s="13">
        <v>96031</v>
      </c>
      <c r="K4619" s="13" t="s">
        <v>2088</v>
      </c>
      <c r="L4619" s="15">
        <v>0.11107638888888889</v>
      </c>
      <c r="M4619" s="15">
        <v>0.11457175925925926</v>
      </c>
      <c r="N4619" s="15">
        <v>0.11938657407407406</v>
      </c>
      <c r="O4619" s="15">
        <v>0.14353009259259261</v>
      </c>
      <c r="P4619" s="15">
        <v>0.14921296296296296</v>
      </c>
      <c r="Q4619" s="15">
        <f>M4619-L4619</f>
        <v>3.4953703703703709E-3</v>
      </c>
      <c r="R4619" s="13" t="s">
        <v>1955</v>
      </c>
      <c r="S4619" s="13" t="s">
        <v>1955</v>
      </c>
      <c r="T4619" s="13" t="s">
        <v>6991</v>
      </c>
    </row>
    <row r="4620" spans="1:20" s="13" customFormat="1" x14ac:dyDescent="0.35">
      <c r="B4620" s="13">
        <v>295811</v>
      </c>
      <c r="C4620" s="13" t="str">
        <f t="shared" si="5"/>
        <v>Saturday</v>
      </c>
      <c r="D4620" s="14">
        <v>44828</v>
      </c>
      <c r="E4620" s="15">
        <v>0.94787037037037036</v>
      </c>
      <c r="F4620" s="13" t="s">
        <v>7191</v>
      </c>
      <c r="G4620" s="13" t="s">
        <v>7192</v>
      </c>
      <c r="H4620" s="13" t="s">
        <v>3609</v>
      </c>
      <c r="I4620" s="13">
        <v>1</v>
      </c>
      <c r="J4620" s="13">
        <v>95034</v>
      </c>
      <c r="K4620" s="13" t="s">
        <v>3535</v>
      </c>
      <c r="L4620" s="15">
        <v>0.94842592592592589</v>
      </c>
      <c r="M4620" s="15">
        <v>0.95189814814814822</v>
      </c>
      <c r="N4620" s="15">
        <v>0.95340277777777782</v>
      </c>
      <c r="O4620" s="15">
        <v>0.99833333333333341</v>
      </c>
      <c r="P4620" s="15">
        <v>2.199074074074074E-4</v>
      </c>
      <c r="Q4620" s="15">
        <v>3.4722222222223209E-3</v>
      </c>
      <c r="R4620" s="13" t="s">
        <v>1955</v>
      </c>
      <c r="S4620" s="13" t="s">
        <v>1955</v>
      </c>
      <c r="T4620" s="13" t="s">
        <v>6991</v>
      </c>
    </row>
    <row r="4621" spans="1:20" s="13" customFormat="1" x14ac:dyDescent="0.35">
      <c r="B4621" s="13">
        <v>295702</v>
      </c>
      <c r="C4621" s="13" t="str">
        <f t="shared" si="5"/>
        <v>Saturday</v>
      </c>
      <c r="D4621" s="14">
        <v>44828</v>
      </c>
      <c r="E4621" s="15">
        <v>0.88190972222222219</v>
      </c>
      <c r="F4621" s="13" t="s">
        <v>7193</v>
      </c>
      <c r="G4621" s="13" t="s">
        <v>7194</v>
      </c>
      <c r="H4621" s="13" t="s">
        <v>2206</v>
      </c>
      <c r="I4621" s="13">
        <v>1</v>
      </c>
      <c r="J4621" s="13">
        <v>91431</v>
      </c>
      <c r="K4621" s="13" t="s">
        <v>2384</v>
      </c>
      <c r="L4621" s="15">
        <v>0.88877314814814812</v>
      </c>
      <c r="M4621" s="15">
        <v>0.89052083333333332</v>
      </c>
      <c r="N4621" s="15">
        <v>0.89336805555555554</v>
      </c>
      <c r="O4621" s="15">
        <v>0.95195601851851863</v>
      </c>
      <c r="P4621" s="15">
        <v>0.95671296296296304</v>
      </c>
      <c r="Q4621" s="15">
        <v>1.7476851851851993E-3</v>
      </c>
      <c r="R4621" s="13" t="s">
        <v>1955</v>
      </c>
      <c r="S4621" s="13" t="s">
        <v>1955</v>
      </c>
      <c r="T4621" s="13" t="s">
        <v>6991</v>
      </c>
    </row>
    <row r="4622" spans="1:20" s="13" customFormat="1" x14ac:dyDescent="0.35">
      <c r="B4622" s="13">
        <v>295702</v>
      </c>
      <c r="C4622" s="13" t="str">
        <f t="shared" si="5"/>
        <v>Saturday</v>
      </c>
      <c r="D4622" s="14">
        <v>44828</v>
      </c>
      <c r="E4622" s="15">
        <v>0.88190972222222219</v>
      </c>
      <c r="F4622" s="13" t="s">
        <v>7193</v>
      </c>
      <c r="G4622" s="13" t="s">
        <v>7194</v>
      </c>
      <c r="H4622" s="13" t="s">
        <v>2206</v>
      </c>
      <c r="I4622" s="13">
        <v>1</v>
      </c>
      <c r="J4622" s="13">
        <v>91531</v>
      </c>
      <c r="K4622" s="13" t="s">
        <v>2021</v>
      </c>
      <c r="L4622" s="15">
        <v>0.88267361111111109</v>
      </c>
      <c r="M4622" s="15">
        <v>0.88489583333333333</v>
      </c>
      <c r="N4622" s="15">
        <v>0.88832175925925927</v>
      </c>
      <c r="O4622" s="15">
        <v>0.96532407407407417</v>
      </c>
      <c r="P4622" s="15">
        <v>0.97059027777777773</v>
      </c>
      <c r="Q4622" s="15">
        <v>2.2222222222222365E-3</v>
      </c>
      <c r="R4622" s="13" t="s">
        <v>1955</v>
      </c>
      <c r="S4622" s="13" t="s">
        <v>1955</v>
      </c>
      <c r="T4622" s="13" t="s">
        <v>6991</v>
      </c>
    </row>
    <row r="4623" spans="1:20" s="13" customFormat="1" x14ac:dyDescent="0.35">
      <c r="B4623" s="13">
        <v>295500</v>
      </c>
      <c r="C4623" s="13" t="str">
        <f t="shared" si="5"/>
        <v>Saturday</v>
      </c>
      <c r="D4623" s="14">
        <v>44828</v>
      </c>
      <c r="E4623" s="15">
        <v>0.72940972222222233</v>
      </c>
      <c r="F4623" s="13" t="s">
        <v>7195</v>
      </c>
      <c r="G4623" s="13" t="s">
        <v>7196</v>
      </c>
      <c r="H4623" s="13" t="s">
        <v>2698</v>
      </c>
      <c r="I4623" s="13">
        <v>1</v>
      </c>
      <c r="J4623" s="13">
        <v>96131</v>
      </c>
      <c r="K4623" s="13" t="s">
        <v>2089</v>
      </c>
      <c r="L4623" s="15">
        <v>0.75462962962962965</v>
      </c>
      <c r="M4623" s="15">
        <v>0.75738425925925934</v>
      </c>
      <c r="N4623" s="15">
        <v>0.75888888888888895</v>
      </c>
      <c r="O4623" s="15">
        <v>0.77357638888888891</v>
      </c>
      <c r="P4623" s="15">
        <v>0.77605324074074078</v>
      </c>
      <c r="Q4623" s="15">
        <v>2.7546296296296902E-3</v>
      </c>
      <c r="R4623" s="13" t="s">
        <v>1955</v>
      </c>
      <c r="S4623" s="13" t="s">
        <v>1955</v>
      </c>
      <c r="T4623" s="13" t="s">
        <v>6991</v>
      </c>
    </row>
    <row r="4624" spans="1:20" s="13" customFormat="1" x14ac:dyDescent="0.35">
      <c r="B4624" s="13">
        <v>295452</v>
      </c>
      <c r="C4624" s="13" t="str">
        <f t="shared" si="5"/>
        <v>Saturday</v>
      </c>
      <c r="D4624" s="14">
        <v>44828</v>
      </c>
      <c r="E4624" s="15">
        <v>0.70413194444444438</v>
      </c>
      <c r="F4624" s="13" t="s">
        <v>7197</v>
      </c>
      <c r="G4624" s="13" t="s">
        <v>7198</v>
      </c>
      <c r="H4624" s="13" t="s">
        <v>2147</v>
      </c>
      <c r="I4624" s="13">
        <v>1</v>
      </c>
      <c r="J4624" s="13">
        <v>95931</v>
      </c>
      <c r="K4624" s="13" t="s">
        <v>5894</v>
      </c>
      <c r="L4624" s="15">
        <v>0.70432870370370371</v>
      </c>
      <c r="M4624" s="15">
        <v>0.70516203703703706</v>
      </c>
      <c r="O4624" s="15">
        <v>0.70628472222222216</v>
      </c>
      <c r="P4624" s="15">
        <v>0.7076041666666667</v>
      </c>
      <c r="Q4624" s="15">
        <v>8.3333333333335258E-4</v>
      </c>
      <c r="R4624" s="13" t="s">
        <v>1955</v>
      </c>
      <c r="S4624" s="13" t="s">
        <v>1955</v>
      </c>
      <c r="T4624" s="13" t="s">
        <v>6991</v>
      </c>
    </row>
    <row r="4625" spans="1:20" s="13" customFormat="1" x14ac:dyDescent="0.35">
      <c r="B4625" s="13">
        <v>295332</v>
      </c>
      <c r="C4625" s="13" t="str">
        <f t="shared" si="5"/>
        <v>Saturday</v>
      </c>
      <c r="D4625" s="14">
        <v>44828</v>
      </c>
      <c r="E4625" s="15">
        <v>0.64034722222222229</v>
      </c>
      <c r="F4625" s="13" t="s">
        <v>7199</v>
      </c>
      <c r="G4625" s="13" t="s">
        <v>7200</v>
      </c>
      <c r="H4625" s="13" t="s">
        <v>2568</v>
      </c>
      <c r="I4625" s="13">
        <v>1</v>
      </c>
      <c r="J4625" s="13">
        <v>95832</v>
      </c>
      <c r="K4625" s="13" t="s">
        <v>2152</v>
      </c>
      <c r="L4625" s="15">
        <v>0.64248842592592592</v>
      </c>
      <c r="M4625" s="15">
        <v>0.64525462962962965</v>
      </c>
      <c r="N4625" s="15">
        <v>0.64994212962962961</v>
      </c>
      <c r="O4625" s="15">
        <v>0.6711921296296296</v>
      </c>
      <c r="P4625" s="15">
        <v>0.67973379629629627</v>
      </c>
      <c r="Q4625" s="15">
        <f>M4625-L4625</f>
        <v>2.766203703703729E-3</v>
      </c>
      <c r="R4625" s="13" t="s">
        <v>1955</v>
      </c>
      <c r="S4625" s="13" t="s">
        <v>1955</v>
      </c>
      <c r="T4625" s="13" t="s">
        <v>6991</v>
      </c>
    </row>
    <row r="4626" spans="1:20" s="13" customFormat="1" x14ac:dyDescent="0.35">
      <c r="B4626" s="13">
        <v>294599</v>
      </c>
      <c r="D4626" s="14">
        <v>44827</v>
      </c>
      <c r="E4626" s="15">
        <v>0.86462962962962964</v>
      </c>
      <c r="F4626" s="13" t="s">
        <v>7201</v>
      </c>
      <c r="G4626" s="13" t="s">
        <v>5603</v>
      </c>
      <c r="H4626" s="13" t="s">
        <v>1957</v>
      </c>
      <c r="I4626" s="13">
        <v>1</v>
      </c>
      <c r="J4626" s="13">
        <v>92831</v>
      </c>
      <c r="K4626" s="13" t="s">
        <v>2232</v>
      </c>
      <c r="L4626" s="15">
        <v>0.86473379629629632</v>
      </c>
      <c r="M4626" s="15">
        <v>0.86783564814814806</v>
      </c>
      <c r="N4626" s="15">
        <v>0.86990740740740735</v>
      </c>
      <c r="O4626" s="15">
        <v>0.87562499999999999</v>
      </c>
      <c r="P4626" s="15">
        <v>0.87714120370370363</v>
      </c>
      <c r="Q4626" s="15">
        <f>M4626-L4626</f>
        <v>3.1018518518517446E-3</v>
      </c>
      <c r="R4626" s="13" t="s">
        <v>1955</v>
      </c>
      <c r="S4626" s="13" t="s">
        <v>1955</v>
      </c>
      <c r="T4626" s="13" t="s">
        <v>6991</v>
      </c>
    </row>
    <row r="4627" spans="1:20" s="16" customFormat="1" x14ac:dyDescent="0.35">
      <c r="A4627" s="13"/>
      <c r="B4627" s="13">
        <v>294339</v>
      </c>
      <c r="C4627" s="13" t="str">
        <f>TEXT(D4627,"dddd")</f>
        <v>Friday</v>
      </c>
      <c r="D4627" s="14">
        <v>44827</v>
      </c>
      <c r="E4627" s="15">
        <v>0.68688657407407405</v>
      </c>
      <c r="F4627" s="13" t="s">
        <v>7202</v>
      </c>
      <c r="G4627" s="13" t="s">
        <v>7203</v>
      </c>
      <c r="H4627" s="13" t="s">
        <v>2116</v>
      </c>
      <c r="I4627" s="13">
        <v>1</v>
      </c>
      <c r="J4627" s="13">
        <v>92231</v>
      </c>
      <c r="K4627" s="13" t="s">
        <v>3332</v>
      </c>
      <c r="L4627" s="15">
        <v>0.6917592592592593</v>
      </c>
      <c r="M4627" s="15">
        <v>0.69268518518518529</v>
      </c>
      <c r="N4627" s="15">
        <v>0.69494212962962953</v>
      </c>
      <c r="O4627" s="15">
        <v>0.70824074074074073</v>
      </c>
      <c r="P4627" s="15">
        <v>0.71179398148148154</v>
      </c>
      <c r="Q4627" s="15">
        <v>9.2592592592599665E-4</v>
      </c>
      <c r="R4627" s="13" t="s">
        <v>1955</v>
      </c>
      <c r="S4627" s="13" t="s">
        <v>1955</v>
      </c>
      <c r="T4627" s="13" t="s">
        <v>6991</v>
      </c>
    </row>
    <row r="4628" spans="1:20" s="13" customFormat="1" x14ac:dyDescent="0.35">
      <c r="B4628" s="13">
        <v>294339</v>
      </c>
      <c r="C4628" s="13" t="str">
        <f>TEXT(D4628,"dddd")</f>
        <v>Friday</v>
      </c>
      <c r="D4628" s="14">
        <v>44827</v>
      </c>
      <c r="E4628" s="15">
        <v>0.68688657407407405</v>
      </c>
      <c r="F4628" s="13" t="s">
        <v>7202</v>
      </c>
      <c r="G4628" s="13" t="s">
        <v>7203</v>
      </c>
      <c r="H4628" s="13" t="s">
        <v>2116</v>
      </c>
      <c r="I4628" s="13">
        <v>1</v>
      </c>
      <c r="J4628" s="13">
        <v>92131</v>
      </c>
      <c r="K4628" s="13" t="s">
        <v>2330</v>
      </c>
      <c r="L4628" s="15">
        <v>0.68840277777777781</v>
      </c>
      <c r="M4628" s="15">
        <v>0.69082175925925926</v>
      </c>
      <c r="N4628" s="15">
        <v>0.69481481481481477</v>
      </c>
      <c r="O4628" s="15">
        <v>0.74665509259259266</v>
      </c>
      <c r="P4628" s="15">
        <v>0.75427083333333333</v>
      </c>
      <c r="Q4628" s="15">
        <f>M4628-L4628</f>
        <v>2.4189814814814525E-3</v>
      </c>
      <c r="R4628" s="13" t="s">
        <v>1955</v>
      </c>
      <c r="S4628" s="13" t="s">
        <v>1955</v>
      </c>
      <c r="T4628" s="13" t="s">
        <v>6991</v>
      </c>
    </row>
    <row r="4629" spans="1:20" s="13" customFormat="1" x14ac:dyDescent="0.35">
      <c r="B4629" s="13">
        <v>294320</v>
      </c>
      <c r="C4629" s="13" t="s">
        <v>728</v>
      </c>
      <c r="D4629" s="14">
        <v>44827</v>
      </c>
      <c r="E4629" s="15">
        <v>0.66516203703703702</v>
      </c>
      <c r="F4629" s="13" t="s">
        <v>7204</v>
      </c>
      <c r="G4629" s="13" t="s">
        <v>7205</v>
      </c>
      <c r="H4629" s="13" t="s">
        <v>2184</v>
      </c>
      <c r="I4629" s="13">
        <v>1</v>
      </c>
      <c r="J4629" s="13">
        <v>90831</v>
      </c>
      <c r="K4629" s="13" t="s">
        <v>2185</v>
      </c>
      <c r="L4629" s="15">
        <v>0.67030092592592594</v>
      </c>
      <c r="M4629" s="15">
        <v>0.67043981481481485</v>
      </c>
      <c r="N4629" s="15">
        <v>0.67243055555555553</v>
      </c>
      <c r="O4629" s="15">
        <v>0.70197916666666671</v>
      </c>
      <c r="P4629" s="15">
        <v>0.7034259259259259</v>
      </c>
      <c r="Q4629" s="15">
        <v>1.3888888888888889E-4</v>
      </c>
      <c r="R4629" s="13" t="s">
        <v>1955</v>
      </c>
      <c r="S4629" s="13" t="s">
        <v>1955</v>
      </c>
      <c r="T4629" s="13" t="s">
        <v>6991</v>
      </c>
    </row>
    <row r="4630" spans="1:20" s="13" customFormat="1" x14ac:dyDescent="0.35">
      <c r="B4630" s="13">
        <v>293977</v>
      </c>
      <c r="C4630" s="13" t="str">
        <f>TEXT(D4630,"dddd")</f>
        <v>Friday</v>
      </c>
      <c r="D4630" s="14">
        <v>44827</v>
      </c>
      <c r="E4630" s="15">
        <v>0.44457175925925929</v>
      </c>
      <c r="F4630" s="13" t="s">
        <v>7206</v>
      </c>
      <c r="H4630" s="13" t="s">
        <v>2234</v>
      </c>
      <c r="I4630" s="13">
        <v>1</v>
      </c>
      <c r="J4630" s="13">
        <v>92331</v>
      </c>
      <c r="K4630" s="13" t="s">
        <v>2084</v>
      </c>
      <c r="L4630" s="15">
        <v>0.44673611111111106</v>
      </c>
      <c r="M4630" s="15">
        <v>0.45006944444444441</v>
      </c>
      <c r="N4630" s="15">
        <v>0.45244212962962965</v>
      </c>
      <c r="P4630" s="15">
        <v>0.47950231481481481</v>
      </c>
      <c r="Q4630" s="15">
        <f>M4630-L4630</f>
        <v>3.3333333333333548E-3</v>
      </c>
      <c r="R4630" s="13" t="s">
        <v>1955</v>
      </c>
      <c r="S4630" s="13" t="s">
        <v>1955</v>
      </c>
      <c r="T4630" s="13" t="s">
        <v>6991</v>
      </c>
    </row>
    <row r="4631" spans="1:20" s="13" customFormat="1" x14ac:dyDescent="0.35">
      <c r="B4631" s="13">
        <v>293681</v>
      </c>
      <c r="C4631" s="13" t="str">
        <f>TEXT(D4631,"dddd")</f>
        <v>Friday</v>
      </c>
      <c r="D4631" s="14">
        <v>44827</v>
      </c>
      <c r="E4631" s="15">
        <v>2.9131944444444446E-2</v>
      </c>
      <c r="F4631" s="13" t="s">
        <v>7207</v>
      </c>
      <c r="G4631" s="13" t="s">
        <v>7208</v>
      </c>
      <c r="H4631" s="13" t="s">
        <v>3538</v>
      </c>
      <c r="I4631" s="13">
        <v>1</v>
      </c>
      <c r="J4631" s="13">
        <v>91231</v>
      </c>
      <c r="K4631" s="13" t="s">
        <v>3305</v>
      </c>
      <c r="L4631" s="15">
        <v>3.4398148148148143E-2</v>
      </c>
      <c r="M4631" s="15">
        <v>3.8425925925925926E-2</v>
      </c>
      <c r="N4631" s="15">
        <v>3.9965277777777773E-2</v>
      </c>
      <c r="O4631" s="15">
        <v>4.8356481481481479E-2</v>
      </c>
      <c r="P4631" s="15">
        <v>5.0381944444444444E-2</v>
      </c>
      <c r="Q4631" s="15">
        <f>M4631-L4631</f>
        <v>4.0277777777777829E-3</v>
      </c>
      <c r="R4631" s="13" t="s">
        <v>1955</v>
      </c>
      <c r="S4631" s="13" t="s">
        <v>1955</v>
      </c>
      <c r="T4631" s="13" t="s">
        <v>6991</v>
      </c>
    </row>
    <row r="4632" spans="1:20" s="13" customFormat="1" x14ac:dyDescent="0.35">
      <c r="B4632" s="13">
        <v>292618</v>
      </c>
      <c r="D4632" s="14">
        <v>44826</v>
      </c>
      <c r="E4632" s="15">
        <v>0.19269675925925925</v>
      </c>
      <c r="F4632" s="13" t="s">
        <v>7209</v>
      </c>
      <c r="G4632" s="13" t="s">
        <v>7210</v>
      </c>
      <c r="H4632" s="13" t="s">
        <v>1957</v>
      </c>
      <c r="I4632" s="13">
        <v>1</v>
      </c>
      <c r="J4632" s="13">
        <v>92831</v>
      </c>
      <c r="K4632" s="13" t="s">
        <v>2232</v>
      </c>
      <c r="L4632" s="15">
        <v>0.1965740740740741</v>
      </c>
      <c r="M4632" s="15">
        <v>0.20096064814814815</v>
      </c>
      <c r="N4632" s="15">
        <v>0.20363425925925926</v>
      </c>
      <c r="O4632" s="15">
        <v>0.20550925925925925</v>
      </c>
      <c r="P4632" s="15">
        <v>0.20828703703703702</v>
      </c>
      <c r="Q4632" s="15">
        <f>M4632-L4632</f>
        <v>4.3865740740740566E-3</v>
      </c>
      <c r="R4632" s="13" t="s">
        <v>1955</v>
      </c>
      <c r="S4632" s="13" t="s">
        <v>1955</v>
      </c>
      <c r="T4632" s="13" t="s">
        <v>6991</v>
      </c>
    </row>
    <row r="4633" spans="1:20" x14ac:dyDescent="0.35">
      <c r="A4633" s="13"/>
      <c r="B4633" s="17">
        <v>292582</v>
      </c>
      <c r="C4633" s="13" t="str">
        <f>TEXT(D4633,"dddd")</f>
        <v>Thursday</v>
      </c>
      <c r="D4633" s="18">
        <v>44826</v>
      </c>
      <c r="E4633" s="19">
        <v>0.11733796296296296</v>
      </c>
      <c r="F4633" s="17" t="s">
        <v>7211</v>
      </c>
      <c r="G4633" s="17" t="s">
        <v>6289</v>
      </c>
      <c r="H4633" s="17" t="s">
        <v>3878</v>
      </c>
      <c r="I4633" s="17">
        <v>1</v>
      </c>
      <c r="J4633" s="17">
        <v>91034</v>
      </c>
      <c r="K4633" s="17" t="s">
        <v>2316</v>
      </c>
      <c r="L4633" s="19">
        <v>0.1180787037037037</v>
      </c>
      <c r="M4633" s="19">
        <v>0.1205787037037037</v>
      </c>
      <c r="N4633" s="19">
        <v>0.12230324074074074</v>
      </c>
      <c r="O4633" s="19">
        <v>0.14791666666666667</v>
      </c>
      <c r="P4633" s="19">
        <v>0.1552662037037037</v>
      </c>
      <c r="Q4633" s="15">
        <f>M4633-L4633</f>
        <v>2.5000000000000022E-3</v>
      </c>
      <c r="R4633" s="13" t="s">
        <v>1955</v>
      </c>
      <c r="S4633" s="13" t="s">
        <v>1955</v>
      </c>
      <c r="T4633" s="13" t="s">
        <v>6991</v>
      </c>
    </row>
    <row r="4634" spans="1:20" s="13" customFormat="1" x14ac:dyDescent="0.35">
      <c r="B4634" s="13">
        <v>292064</v>
      </c>
      <c r="C4634" s="13" t="str">
        <f>TEXT(D4634,"dddd")</f>
        <v>Wednesday</v>
      </c>
      <c r="D4634" s="14">
        <v>44825</v>
      </c>
      <c r="E4634" s="15">
        <v>0.68327546296296304</v>
      </c>
      <c r="F4634" s="13" t="s">
        <v>7212</v>
      </c>
      <c r="G4634" s="13" t="s">
        <v>7213</v>
      </c>
      <c r="H4634" s="13" t="s">
        <v>7214</v>
      </c>
      <c r="I4634" s="13">
        <v>1</v>
      </c>
      <c r="J4634" s="13">
        <v>98033</v>
      </c>
      <c r="K4634" s="13" t="s">
        <v>2037</v>
      </c>
      <c r="L4634" s="15">
        <v>0.68489583333333337</v>
      </c>
      <c r="M4634" s="15">
        <v>0.68873842592592593</v>
      </c>
      <c r="N4634" s="15">
        <v>0.69408564814814822</v>
      </c>
      <c r="O4634" s="15">
        <v>0.69658564814814816</v>
      </c>
      <c r="P4634" s="15">
        <v>0.70108796296296294</v>
      </c>
      <c r="Q4634" s="15">
        <v>3.8425925925925641E-3</v>
      </c>
      <c r="R4634" s="13" t="s">
        <v>1955</v>
      </c>
      <c r="S4634" s="13" t="s">
        <v>1955</v>
      </c>
      <c r="T4634" s="13" t="s">
        <v>6991</v>
      </c>
    </row>
    <row r="4635" spans="1:20" x14ac:dyDescent="0.35">
      <c r="A4635" s="13"/>
      <c r="B4635" s="13">
        <v>291256</v>
      </c>
      <c r="C4635" s="13"/>
      <c r="D4635" s="14">
        <v>44824</v>
      </c>
      <c r="E4635" s="15">
        <v>0.89498842592592587</v>
      </c>
      <c r="F4635" s="13" t="s">
        <v>7215</v>
      </c>
      <c r="G4635" s="13" t="s">
        <v>2175</v>
      </c>
      <c r="H4635" s="13" t="s">
        <v>1949</v>
      </c>
      <c r="I4635" s="13">
        <v>1</v>
      </c>
      <c r="J4635" s="13">
        <v>94931</v>
      </c>
      <c r="K4635" s="13" t="s">
        <v>2083</v>
      </c>
      <c r="L4635" s="15">
        <v>0.89587962962962964</v>
      </c>
      <c r="M4635" s="15">
        <v>0.89857638888888891</v>
      </c>
      <c r="N4635" s="15">
        <v>0.90118055555555554</v>
      </c>
      <c r="O4635" s="15">
        <v>0.94358796296296299</v>
      </c>
      <c r="P4635" s="15">
        <v>0.94712962962962965</v>
      </c>
      <c r="Q4635" s="15">
        <f>M4635-L4635</f>
        <v>2.6967592592592737E-3</v>
      </c>
      <c r="R4635" s="13" t="s">
        <v>1955</v>
      </c>
      <c r="S4635" s="13" t="s">
        <v>1955</v>
      </c>
      <c r="T4635" s="13" t="s">
        <v>6991</v>
      </c>
    </row>
    <row r="4636" spans="1:20" s="13" customFormat="1" x14ac:dyDescent="0.35">
      <c r="B4636" s="13">
        <v>290721</v>
      </c>
      <c r="C4636" s="13" t="str">
        <f>TEXT(D4636,"dddd")</f>
        <v>Tuesday</v>
      </c>
      <c r="D4636" s="14">
        <v>44824</v>
      </c>
      <c r="E4636" s="15">
        <v>0.56304398148148149</v>
      </c>
      <c r="F4636" s="13" t="s">
        <v>7216</v>
      </c>
      <c r="G4636" s="13" t="s">
        <v>5750</v>
      </c>
      <c r="H4636" s="13" t="s">
        <v>2206</v>
      </c>
      <c r="I4636" s="13">
        <v>1</v>
      </c>
      <c r="J4636" s="13">
        <v>91571</v>
      </c>
      <c r="K4636" s="13" t="s">
        <v>2021</v>
      </c>
      <c r="L4636" s="15">
        <v>0.5765393518518519</v>
      </c>
      <c r="M4636" s="15">
        <v>0.57878472222222221</v>
      </c>
      <c r="N4636" s="15">
        <v>0.58347222222222228</v>
      </c>
      <c r="O4636" s="15">
        <v>0.61460648148148145</v>
      </c>
      <c r="P4636" s="15">
        <v>0.61918981481481483</v>
      </c>
      <c r="Q4636" s="15">
        <v>2.2453703703703143E-3</v>
      </c>
      <c r="R4636" s="13" t="s">
        <v>2027</v>
      </c>
      <c r="S4636" s="13" t="s">
        <v>2027</v>
      </c>
      <c r="T4636" s="13" t="s">
        <v>6991</v>
      </c>
    </row>
    <row r="4637" spans="1:20" x14ac:dyDescent="0.35">
      <c r="A4637" s="13"/>
      <c r="B4637" s="13">
        <v>289997</v>
      </c>
      <c r="C4637" s="13"/>
      <c r="D4637" s="14">
        <v>44823</v>
      </c>
      <c r="E4637" s="15">
        <v>0.76197916666666676</v>
      </c>
      <c r="F4637" s="13" t="s">
        <v>7217</v>
      </c>
      <c r="G4637" s="13"/>
      <c r="H4637" s="13" t="s">
        <v>1962</v>
      </c>
      <c r="I4637" s="13">
        <v>1</v>
      </c>
      <c r="J4637" s="13">
        <v>93441</v>
      </c>
      <c r="K4637" s="13" t="s">
        <v>1984</v>
      </c>
      <c r="L4637" s="15">
        <v>0.76251157407407411</v>
      </c>
      <c r="M4637" s="15">
        <v>0.76525462962962953</v>
      </c>
      <c r="N4637" s="15">
        <v>0.77101851851851855</v>
      </c>
      <c r="O4637" s="15">
        <v>0.79856481481481489</v>
      </c>
      <c r="P4637" s="15">
        <v>0.80608796296296292</v>
      </c>
      <c r="Q4637" s="15">
        <f>M4637-L4637</f>
        <v>2.7430555555554292E-3</v>
      </c>
      <c r="R4637" s="13" t="s">
        <v>1955</v>
      </c>
      <c r="S4637" s="13" t="s">
        <v>1955</v>
      </c>
      <c r="T4637" s="13" t="s">
        <v>6991</v>
      </c>
    </row>
    <row r="4638" spans="1:20" x14ac:dyDescent="0.35">
      <c r="A4638" s="13"/>
      <c r="B4638" s="17">
        <v>289872</v>
      </c>
      <c r="C4638" s="13" t="str">
        <f>TEXT(D4638,"dddd")</f>
        <v>Monday</v>
      </c>
      <c r="D4638" s="18">
        <v>44823</v>
      </c>
      <c r="E4638" s="19">
        <v>0.67365740740740743</v>
      </c>
      <c r="F4638" s="17" t="s">
        <v>7218</v>
      </c>
      <c r="G4638" s="17" t="s">
        <v>7219</v>
      </c>
      <c r="H4638" s="17" t="s">
        <v>2315</v>
      </c>
      <c r="I4638" s="17">
        <v>1</v>
      </c>
      <c r="J4638" s="17">
        <v>91034</v>
      </c>
      <c r="K4638" s="17" t="s">
        <v>2316</v>
      </c>
      <c r="L4638" s="19">
        <v>0.6740624999999999</v>
      </c>
      <c r="M4638" s="19">
        <v>0.67652777777777784</v>
      </c>
      <c r="N4638" s="19">
        <v>0.67847222222222225</v>
      </c>
      <c r="O4638" s="19">
        <v>0.70280092592592591</v>
      </c>
      <c r="P4638" s="19">
        <v>0.71211805555555552</v>
      </c>
      <c r="Q4638" s="15">
        <f>M4638-L4638</f>
        <v>2.4652777777779411E-3</v>
      </c>
      <c r="R4638" s="13" t="s">
        <v>1955</v>
      </c>
      <c r="S4638" s="13" t="s">
        <v>1955</v>
      </c>
      <c r="T4638" s="13" t="s">
        <v>6991</v>
      </c>
    </row>
    <row r="4639" spans="1:20" x14ac:dyDescent="0.35">
      <c r="A4639" s="13"/>
      <c r="B4639" s="13">
        <v>289466</v>
      </c>
      <c r="C4639" s="13" t="str">
        <f>TEXT(D4639,"dddd")</f>
        <v>Monday</v>
      </c>
      <c r="D4639" s="14">
        <v>44823</v>
      </c>
      <c r="E4639" s="15">
        <v>0.37953703703703701</v>
      </c>
      <c r="F4639" s="13" t="s">
        <v>7220</v>
      </c>
      <c r="G4639" s="13"/>
      <c r="H4639" s="13" t="s">
        <v>2044</v>
      </c>
      <c r="I4639" s="13">
        <v>1</v>
      </c>
      <c r="J4639" s="13">
        <v>90571</v>
      </c>
      <c r="K4639" s="13" t="s">
        <v>2048</v>
      </c>
      <c r="L4639" s="15">
        <v>0.3830324074074074</v>
      </c>
      <c r="M4639" s="15">
        <v>0.38447916666666665</v>
      </c>
      <c r="N4639" s="13"/>
      <c r="O4639" s="15">
        <v>0.38621527777777781</v>
      </c>
      <c r="P4639" s="15">
        <v>0.38638888888888889</v>
      </c>
      <c r="Q4639" s="15">
        <v>1.4467592592592449E-3</v>
      </c>
      <c r="R4639" s="13" t="s">
        <v>2027</v>
      </c>
      <c r="S4639" s="13" t="s">
        <v>2027</v>
      </c>
      <c r="T4639" s="13" t="s">
        <v>6991</v>
      </c>
    </row>
    <row r="4640" spans="1:20" s="13" customFormat="1" x14ac:dyDescent="0.35">
      <c r="B4640" s="13">
        <v>289466</v>
      </c>
      <c r="C4640" s="13" t="str">
        <f>TEXT(D4640,"dddd")</f>
        <v>Monday</v>
      </c>
      <c r="D4640" s="14">
        <v>44823</v>
      </c>
      <c r="E4640" s="15">
        <v>0.37953703703703701</v>
      </c>
      <c r="F4640" s="13" t="s">
        <v>7220</v>
      </c>
      <c r="H4640" s="13" t="s">
        <v>2044</v>
      </c>
      <c r="I4640" s="13">
        <v>1</v>
      </c>
      <c r="J4640" s="13">
        <v>95931</v>
      </c>
      <c r="K4640" s="13" t="s">
        <v>5894</v>
      </c>
      <c r="L4640" s="15">
        <v>0.38030092592592596</v>
      </c>
      <c r="M4640" s="15">
        <v>0.38263888888888892</v>
      </c>
      <c r="N4640" s="15">
        <v>0.38756944444444441</v>
      </c>
      <c r="O4640" s="15">
        <v>0.39562499999999995</v>
      </c>
      <c r="P4640" s="15">
        <v>0.39972222222222226</v>
      </c>
      <c r="Q4640" s="15">
        <v>2.3379629629629584E-3</v>
      </c>
      <c r="R4640" s="13" t="s">
        <v>1955</v>
      </c>
      <c r="S4640" s="13" t="s">
        <v>1955</v>
      </c>
      <c r="T4640" s="13" t="s">
        <v>6991</v>
      </c>
    </row>
    <row r="4641" spans="1:20" s="13" customFormat="1" x14ac:dyDescent="0.35">
      <c r="B4641" s="13">
        <v>289466</v>
      </c>
      <c r="C4641" s="13" t="str">
        <f>TEXT(D4641,"dddd")</f>
        <v>Monday</v>
      </c>
      <c r="D4641" s="14">
        <v>44823</v>
      </c>
      <c r="E4641" s="15">
        <v>0.37953703703703701</v>
      </c>
      <c r="F4641" s="13" t="s">
        <v>7220</v>
      </c>
      <c r="H4641" s="13" t="s">
        <v>2044</v>
      </c>
      <c r="I4641" s="13">
        <v>1</v>
      </c>
      <c r="J4641" s="13">
        <v>95911</v>
      </c>
      <c r="K4641" s="13" t="s">
        <v>5894</v>
      </c>
      <c r="L4641" s="15">
        <v>0.38030092592592596</v>
      </c>
      <c r="M4641" s="15">
        <v>0.3833333333333333</v>
      </c>
      <c r="O4641" s="15">
        <v>0.38731481481481483</v>
      </c>
      <c r="P4641" s="15">
        <v>0.39898148148148144</v>
      </c>
      <c r="Q4641" s="15">
        <v>3.0324074074073448E-3</v>
      </c>
      <c r="R4641" s="13" t="s">
        <v>2111</v>
      </c>
      <c r="S4641" s="13" t="s">
        <v>2111</v>
      </c>
      <c r="T4641" s="13" t="s">
        <v>6991</v>
      </c>
    </row>
    <row r="4642" spans="1:20" s="13" customFormat="1" x14ac:dyDescent="0.35">
      <c r="B4642" s="13">
        <v>289466</v>
      </c>
      <c r="C4642" s="13" t="str">
        <f>TEXT(D4642,"dddd")</f>
        <v>Monday</v>
      </c>
      <c r="D4642" s="14">
        <v>44823</v>
      </c>
      <c r="E4642" s="15">
        <v>0.37953703703703701</v>
      </c>
      <c r="F4642" s="13" t="s">
        <v>7220</v>
      </c>
      <c r="H4642" s="13" t="s">
        <v>2044</v>
      </c>
      <c r="I4642" s="13">
        <v>1</v>
      </c>
      <c r="J4642" s="13">
        <v>91931</v>
      </c>
      <c r="K4642" s="13" t="s">
        <v>2045</v>
      </c>
      <c r="L4642" s="15">
        <v>0.38030092592592596</v>
      </c>
      <c r="M4642" s="15">
        <v>0.38292824074074078</v>
      </c>
      <c r="N4642" s="15">
        <v>0.38824074074074072</v>
      </c>
      <c r="O4642" s="15">
        <v>0.39504629629629634</v>
      </c>
      <c r="P4642" s="15">
        <v>0.40196759259259257</v>
      </c>
      <c r="Q4642" s="15">
        <v>2.6273148148148184E-3</v>
      </c>
      <c r="R4642" s="13" t="s">
        <v>1955</v>
      </c>
      <c r="S4642" s="13" t="s">
        <v>1955</v>
      </c>
      <c r="T4642" s="13" t="s">
        <v>6991</v>
      </c>
    </row>
    <row r="4643" spans="1:20" s="13" customFormat="1" x14ac:dyDescent="0.35">
      <c r="B4643" s="13">
        <v>288827</v>
      </c>
      <c r="D4643" s="14">
        <v>44822</v>
      </c>
      <c r="E4643" s="15">
        <v>0.5994328703703703</v>
      </c>
      <c r="F4643" s="13" t="s">
        <v>4725</v>
      </c>
      <c r="G4643" s="13" t="s">
        <v>3698</v>
      </c>
      <c r="H4643" s="13" t="s">
        <v>1962</v>
      </c>
      <c r="I4643" s="13">
        <v>1</v>
      </c>
      <c r="J4643" s="13">
        <v>93541</v>
      </c>
      <c r="K4643" s="13" t="s">
        <v>2523</v>
      </c>
      <c r="L4643" s="15">
        <v>0.60093750000000001</v>
      </c>
      <c r="M4643" s="15">
        <v>0.60472222222222227</v>
      </c>
      <c r="N4643" s="15">
        <v>0.60834490740740743</v>
      </c>
      <c r="O4643" s="15">
        <v>0.61434027777777778</v>
      </c>
      <c r="P4643" s="15">
        <v>0.61873842592592598</v>
      </c>
      <c r="Q4643" s="15">
        <f>M4643-L4643</f>
        <v>3.7847222222222587E-3</v>
      </c>
      <c r="R4643" s="13" t="s">
        <v>1955</v>
      </c>
      <c r="S4643" s="13" t="s">
        <v>1955</v>
      </c>
      <c r="T4643" s="13" t="s">
        <v>6991</v>
      </c>
    </row>
    <row r="4644" spans="1:20" s="13" customFormat="1" x14ac:dyDescent="0.35">
      <c r="B4644" s="13">
        <v>288250</v>
      </c>
      <c r="C4644" s="13" t="str">
        <f>TEXT(D4644,"DDDD")</f>
        <v>Saturday</v>
      </c>
      <c r="D4644" s="14">
        <v>44821</v>
      </c>
      <c r="E4644" s="15">
        <v>0.98614583333333339</v>
      </c>
      <c r="F4644" s="13" t="s">
        <v>7221</v>
      </c>
      <c r="G4644" s="13" t="s">
        <v>4157</v>
      </c>
      <c r="H4644" s="13" t="s">
        <v>1962</v>
      </c>
      <c r="I4644" s="13">
        <v>1</v>
      </c>
      <c r="J4644" s="13">
        <v>90134</v>
      </c>
      <c r="K4644" s="13" t="s">
        <v>2470</v>
      </c>
      <c r="L4644" s="15">
        <v>0.9914236111111111</v>
      </c>
      <c r="M4644" s="15">
        <v>0.99582175925925931</v>
      </c>
      <c r="N4644" s="15">
        <v>0.99675925925925923</v>
      </c>
      <c r="O4644" s="15">
        <v>0.11616898148148147</v>
      </c>
      <c r="P4644" s="15">
        <v>0.11770833333333335</v>
      </c>
      <c r="Q4644" s="15">
        <v>4.3981481481482065E-3</v>
      </c>
      <c r="R4644" s="13" t="s">
        <v>1955</v>
      </c>
      <c r="S4644" s="13" t="s">
        <v>1955</v>
      </c>
      <c r="T4644" s="13" t="s">
        <v>6991</v>
      </c>
    </row>
    <row r="4645" spans="1:20" x14ac:dyDescent="0.35">
      <c r="A4645" s="13"/>
      <c r="B4645" s="13">
        <v>288250</v>
      </c>
      <c r="C4645" s="13" t="str">
        <f>TEXT(D4645,"dddd")</f>
        <v>Saturday</v>
      </c>
      <c r="D4645" s="14">
        <v>44821</v>
      </c>
      <c r="E4645" s="15">
        <v>0.98614583333333339</v>
      </c>
      <c r="F4645" s="13" t="s">
        <v>7221</v>
      </c>
      <c r="G4645" s="13" t="s">
        <v>4157</v>
      </c>
      <c r="H4645" s="13" t="s">
        <v>1962</v>
      </c>
      <c r="I4645" s="13">
        <v>1</v>
      </c>
      <c r="J4645" s="13">
        <v>90231</v>
      </c>
      <c r="K4645" s="13" t="s">
        <v>2039</v>
      </c>
      <c r="L4645" s="15">
        <v>0.9914236111111111</v>
      </c>
      <c r="M4645" s="15">
        <v>0.99572916666666667</v>
      </c>
      <c r="N4645" s="15">
        <v>6.7650462962962968E-2</v>
      </c>
      <c r="O4645" s="15">
        <v>0.1175462962962963</v>
      </c>
      <c r="P4645" s="15">
        <v>0.13118055555555555</v>
      </c>
      <c r="Q4645" s="15">
        <v>4.3055555555555625E-3</v>
      </c>
      <c r="R4645" s="13" t="s">
        <v>1955</v>
      </c>
      <c r="S4645" s="13" t="s">
        <v>1955</v>
      </c>
      <c r="T4645" s="13" t="s">
        <v>6991</v>
      </c>
    </row>
    <row r="4646" spans="1:20" s="13" customFormat="1" x14ac:dyDescent="0.35">
      <c r="B4646" s="13">
        <v>287189</v>
      </c>
      <c r="C4646" s="13" t="str">
        <f>TEXT(D4646,"dddd")</f>
        <v>Saturday</v>
      </c>
      <c r="D4646" s="14">
        <v>44821</v>
      </c>
      <c r="E4646" s="15">
        <v>2.3333333333333334E-2</v>
      </c>
      <c r="F4646" s="13" t="s">
        <v>7222</v>
      </c>
      <c r="G4646" s="13" t="s">
        <v>7223</v>
      </c>
      <c r="H4646" s="13" t="s">
        <v>2206</v>
      </c>
      <c r="I4646" s="13">
        <v>1</v>
      </c>
      <c r="J4646" s="13">
        <v>91531</v>
      </c>
      <c r="K4646" s="13" t="s">
        <v>2021</v>
      </c>
      <c r="L4646" s="15">
        <v>3.3819444444444451E-2</v>
      </c>
      <c r="M4646" s="15">
        <v>3.6388888888888887E-2</v>
      </c>
      <c r="N4646" s="15">
        <v>4.2395833333333334E-2</v>
      </c>
      <c r="O4646" s="15">
        <v>5.5625000000000001E-2</v>
      </c>
      <c r="P4646" s="15">
        <v>6.3009259259259265E-2</v>
      </c>
      <c r="Q4646" s="15">
        <v>2.5694444444444367E-3</v>
      </c>
      <c r="R4646" s="13" t="s">
        <v>1955</v>
      </c>
      <c r="S4646" s="13" t="s">
        <v>1955</v>
      </c>
      <c r="T4646" s="13" t="s">
        <v>6991</v>
      </c>
    </row>
    <row r="4647" spans="1:20" s="13" customFormat="1" x14ac:dyDescent="0.35">
      <c r="B4647" s="13">
        <v>287048</v>
      </c>
      <c r="C4647" s="13" t="str">
        <f>TEXT(D4647,"dddd")</f>
        <v>Friday</v>
      </c>
      <c r="D4647" s="14">
        <v>44820</v>
      </c>
      <c r="E4647" s="15">
        <v>0.92184027777777777</v>
      </c>
      <c r="F4647" s="13" t="s">
        <v>7224</v>
      </c>
      <c r="G4647" s="13" t="s">
        <v>7225</v>
      </c>
      <c r="H4647" s="13" t="s">
        <v>2025</v>
      </c>
      <c r="I4647" s="13">
        <v>1</v>
      </c>
      <c r="J4647" s="13">
        <v>93231</v>
      </c>
      <c r="K4647" s="13" t="s">
        <v>2028</v>
      </c>
      <c r="L4647" s="15">
        <v>0.93351851851851853</v>
      </c>
      <c r="M4647" s="15">
        <v>0.93582175925925926</v>
      </c>
      <c r="O4647" s="15">
        <v>0.96596064814814808</v>
      </c>
      <c r="P4647" s="15">
        <v>0.96962962962962962</v>
      </c>
      <c r="Q4647" s="15">
        <v>2.3032407407407307E-3</v>
      </c>
      <c r="R4647" s="13" t="s">
        <v>1955</v>
      </c>
      <c r="S4647" s="13" t="s">
        <v>1955</v>
      </c>
      <c r="T4647" s="13" t="s">
        <v>6991</v>
      </c>
    </row>
    <row r="4648" spans="1:20" s="13" customFormat="1" x14ac:dyDescent="0.35">
      <c r="B4648" s="13">
        <v>286727</v>
      </c>
      <c r="D4648" s="14">
        <v>44820</v>
      </c>
      <c r="E4648" s="15">
        <v>0.70270833333333327</v>
      </c>
      <c r="F4648" s="13" t="s">
        <v>7226</v>
      </c>
      <c r="G4648" s="13" t="s">
        <v>7227</v>
      </c>
      <c r="H4648" s="13" t="s">
        <v>5706</v>
      </c>
      <c r="I4648" s="13">
        <v>1</v>
      </c>
      <c r="J4648" s="13">
        <v>94231</v>
      </c>
      <c r="K4648" s="13" t="s">
        <v>3549</v>
      </c>
      <c r="L4648" s="15">
        <v>0.7033449074074074</v>
      </c>
      <c r="M4648" s="15">
        <v>0.70517361111111121</v>
      </c>
      <c r="N4648" s="15">
        <v>0.70715277777777785</v>
      </c>
      <c r="O4648" s="15">
        <v>0.71930555555555553</v>
      </c>
      <c r="P4648" s="15">
        <v>0.72524305555555557</v>
      </c>
      <c r="Q4648" s="15">
        <f>M4648-L4648</f>
        <v>1.8287037037038045E-3</v>
      </c>
      <c r="R4648" s="13" t="s">
        <v>1955</v>
      </c>
      <c r="S4648" s="13" t="s">
        <v>1955</v>
      </c>
      <c r="T4648" s="13" t="s">
        <v>6991</v>
      </c>
    </row>
    <row r="4649" spans="1:20" s="13" customFormat="1" x14ac:dyDescent="0.35">
      <c r="B4649" s="13">
        <v>286436</v>
      </c>
      <c r="C4649" s="13" t="str">
        <f>TEXT(D4649,"dddd")</f>
        <v>Friday</v>
      </c>
      <c r="D4649" s="14">
        <v>44820</v>
      </c>
      <c r="E4649" s="15">
        <v>0.50695601851851857</v>
      </c>
      <c r="F4649" s="13" t="s">
        <v>7228</v>
      </c>
      <c r="G4649" s="13" t="s">
        <v>7229</v>
      </c>
      <c r="H4649" s="13" t="s">
        <v>2622</v>
      </c>
      <c r="I4649" s="13">
        <v>1</v>
      </c>
      <c r="J4649" s="13">
        <v>92571</v>
      </c>
      <c r="K4649" s="13" t="s">
        <v>2093</v>
      </c>
      <c r="L4649" s="15">
        <v>0.51928240740740739</v>
      </c>
      <c r="M4649" s="15">
        <v>0.52239583333333328</v>
      </c>
      <c r="N4649" s="15">
        <v>0.53190972222222221</v>
      </c>
      <c r="O4649" s="15">
        <v>0.57438657407407401</v>
      </c>
      <c r="P4649" s="15">
        <v>0.58627314814814813</v>
      </c>
      <c r="Q4649" s="15">
        <v>3.1134259259258945E-3</v>
      </c>
      <c r="R4649" s="13" t="s">
        <v>2027</v>
      </c>
      <c r="S4649" s="13" t="s">
        <v>2027</v>
      </c>
      <c r="T4649" s="13" t="s">
        <v>6991</v>
      </c>
    </row>
    <row r="4650" spans="1:20" s="13" customFormat="1" x14ac:dyDescent="0.35">
      <c r="B4650" s="13">
        <v>286436</v>
      </c>
      <c r="C4650" s="13" t="str">
        <f>TEXT(D4650,"dddd")</f>
        <v>Friday</v>
      </c>
      <c r="D4650" s="14">
        <v>44820</v>
      </c>
      <c r="E4650" s="15">
        <v>0.50695601851851857</v>
      </c>
      <c r="F4650" s="13" t="s">
        <v>7228</v>
      </c>
      <c r="G4650" s="13" t="s">
        <v>7229</v>
      </c>
      <c r="H4650" s="13" t="s">
        <v>2622</v>
      </c>
      <c r="I4650" s="13">
        <v>1</v>
      </c>
      <c r="J4650" s="13">
        <v>92931</v>
      </c>
      <c r="K4650" s="13" t="s">
        <v>2623</v>
      </c>
      <c r="L4650" s="15">
        <v>0.50673611111111116</v>
      </c>
      <c r="M4650" s="15">
        <v>0.51052083333333331</v>
      </c>
      <c r="N4650" s="15">
        <v>0.51370370370370366</v>
      </c>
      <c r="O4650" s="15">
        <v>0.57620370370370366</v>
      </c>
      <c r="P4650" s="15">
        <v>0.57951388888888888</v>
      </c>
      <c r="Q4650" s="15">
        <f>M4650-L4650</f>
        <v>3.7847222222221477E-3</v>
      </c>
      <c r="R4650" s="13" t="s">
        <v>1955</v>
      </c>
      <c r="S4650" s="13" t="s">
        <v>1955</v>
      </c>
      <c r="T4650" s="13" t="s">
        <v>6991</v>
      </c>
    </row>
    <row r="4651" spans="1:20" x14ac:dyDescent="0.35">
      <c r="A4651" s="13"/>
      <c r="B4651" s="13">
        <v>286414</v>
      </c>
      <c r="C4651" s="13" t="str">
        <f>TEXT(D4651,"dddd")</f>
        <v>Friday</v>
      </c>
      <c r="D4651" s="14">
        <v>44820</v>
      </c>
      <c r="E4651" s="15">
        <v>0.48030092592592594</v>
      </c>
      <c r="F4651" s="13" t="s">
        <v>7230</v>
      </c>
      <c r="G4651" s="13"/>
      <c r="H4651" s="13" t="s">
        <v>1962</v>
      </c>
      <c r="I4651" s="13">
        <v>1</v>
      </c>
      <c r="J4651" s="13">
        <v>90271</v>
      </c>
      <c r="K4651" s="13" t="s">
        <v>2039</v>
      </c>
      <c r="L4651" s="15">
        <v>0.48327546296296298</v>
      </c>
      <c r="M4651" s="15">
        <v>0.48706018518518518</v>
      </c>
      <c r="N4651" s="15">
        <v>0.49309027777777775</v>
      </c>
      <c r="O4651" s="15">
        <v>0.50215277777777778</v>
      </c>
      <c r="P4651" s="15">
        <v>0.51230324074074074</v>
      </c>
      <c r="Q4651" s="15">
        <v>3.7847222222222032E-3</v>
      </c>
      <c r="R4651" s="13" t="s">
        <v>2027</v>
      </c>
      <c r="S4651" s="13" t="s">
        <v>2027</v>
      </c>
      <c r="T4651" s="13" t="s">
        <v>6991</v>
      </c>
    </row>
    <row r="4652" spans="1:20" x14ac:dyDescent="0.35">
      <c r="A4652" s="13"/>
      <c r="B4652" s="13">
        <v>286414</v>
      </c>
      <c r="C4652" s="13"/>
      <c r="D4652" s="14">
        <v>44820</v>
      </c>
      <c r="E4652" s="15">
        <v>0.48030092592592594</v>
      </c>
      <c r="F4652" s="13" t="s">
        <v>7230</v>
      </c>
      <c r="G4652" s="13"/>
      <c r="H4652" s="13" t="s">
        <v>1962</v>
      </c>
      <c r="I4652" s="13">
        <v>1</v>
      </c>
      <c r="J4652" s="13">
        <v>93441</v>
      </c>
      <c r="K4652" s="13" t="s">
        <v>1984</v>
      </c>
      <c r="L4652" s="15">
        <v>0.48327546296296298</v>
      </c>
      <c r="M4652" s="15">
        <v>0.48724537037037036</v>
      </c>
      <c r="N4652" s="15">
        <v>0.49296296296296299</v>
      </c>
      <c r="O4652" s="15">
        <v>0.50140046296296303</v>
      </c>
      <c r="P4652" s="15">
        <v>0.50877314814814811</v>
      </c>
      <c r="Q4652" s="15">
        <f>M4652-L4652</f>
        <v>3.9699074074073804E-3</v>
      </c>
      <c r="R4652" s="13" t="s">
        <v>1955</v>
      </c>
      <c r="S4652" s="13" t="s">
        <v>1955</v>
      </c>
      <c r="T4652" s="13" t="s">
        <v>6991</v>
      </c>
    </row>
    <row r="4653" spans="1:20" s="13" customFormat="1" x14ac:dyDescent="0.35">
      <c r="B4653" s="13">
        <v>286407</v>
      </c>
      <c r="C4653" s="13" t="str">
        <f t="shared" ref="C4653:C4662" si="6">TEXT(D4653,"dddd")</f>
        <v>Friday</v>
      </c>
      <c r="D4653" s="14">
        <v>44820</v>
      </c>
      <c r="E4653" s="15">
        <v>0.47771990740740744</v>
      </c>
      <c r="F4653" s="13" t="s">
        <v>7231</v>
      </c>
      <c r="H4653" s="13" t="s">
        <v>1962</v>
      </c>
      <c r="I4653" s="13">
        <v>1</v>
      </c>
      <c r="J4653" s="13">
        <v>90134</v>
      </c>
      <c r="K4653" s="13" t="s">
        <v>2217</v>
      </c>
      <c r="L4653" s="15">
        <v>0.47969907407407408</v>
      </c>
      <c r="M4653" s="15">
        <v>0.48101851851851851</v>
      </c>
      <c r="N4653" s="15">
        <v>0.4849074074074074</v>
      </c>
      <c r="P4653" s="15">
        <v>0.49612268518518521</v>
      </c>
      <c r="Q4653" s="15">
        <v>1.3194444444444287E-3</v>
      </c>
      <c r="R4653" s="13" t="s">
        <v>1955</v>
      </c>
      <c r="S4653" s="13" t="s">
        <v>1955</v>
      </c>
      <c r="T4653" s="13" t="s">
        <v>6991</v>
      </c>
    </row>
    <row r="4654" spans="1:20" s="13" customFormat="1" x14ac:dyDescent="0.35">
      <c r="B4654" s="13">
        <v>286407</v>
      </c>
      <c r="C4654" s="13" t="str">
        <f t="shared" si="6"/>
        <v>Friday</v>
      </c>
      <c r="D4654" s="14">
        <v>44820</v>
      </c>
      <c r="E4654" s="15">
        <v>0.47771990740740744</v>
      </c>
      <c r="F4654" s="13" t="s">
        <v>7231</v>
      </c>
      <c r="H4654" s="13" t="s">
        <v>1962</v>
      </c>
      <c r="I4654" s="13">
        <v>1</v>
      </c>
      <c r="J4654" s="13">
        <v>90111</v>
      </c>
      <c r="K4654" s="13" t="s">
        <v>1963</v>
      </c>
      <c r="L4654" s="15">
        <v>0.47969907407407408</v>
      </c>
      <c r="M4654" s="15">
        <v>0.48069444444444448</v>
      </c>
      <c r="N4654" s="15">
        <v>0.48449074074074078</v>
      </c>
      <c r="O4654" s="15">
        <v>0.49333333333333335</v>
      </c>
      <c r="P4654" s="15">
        <v>0.5007638888888889</v>
      </c>
      <c r="Q4654" s="15">
        <v>9.9537037037039644E-4</v>
      </c>
      <c r="R4654" s="13" t="s">
        <v>2111</v>
      </c>
      <c r="S4654" s="13" t="s">
        <v>2111</v>
      </c>
      <c r="T4654" s="13" t="s">
        <v>6991</v>
      </c>
    </row>
    <row r="4655" spans="1:20" s="13" customFormat="1" x14ac:dyDescent="0.35">
      <c r="B4655" s="13">
        <v>286407</v>
      </c>
      <c r="C4655" s="13" t="str">
        <f t="shared" si="6"/>
        <v>Friday</v>
      </c>
      <c r="D4655" s="14">
        <v>44820</v>
      </c>
      <c r="E4655" s="15">
        <v>0.47771990740740744</v>
      </c>
      <c r="F4655" s="13" t="s">
        <v>7231</v>
      </c>
      <c r="H4655" s="13" t="s">
        <v>1962</v>
      </c>
      <c r="I4655" s="13">
        <v>1</v>
      </c>
      <c r="J4655" s="13">
        <v>90411</v>
      </c>
      <c r="K4655" s="13" t="s">
        <v>1991</v>
      </c>
      <c r="L4655" s="15">
        <v>0.47969907407407408</v>
      </c>
      <c r="M4655" s="15">
        <v>0.48378472222222224</v>
      </c>
      <c r="O4655" s="15">
        <v>0.48513888888888884</v>
      </c>
      <c r="P4655" s="15">
        <v>0.48829861111111111</v>
      </c>
      <c r="Q4655" s="15">
        <v>4.0856481481481577E-3</v>
      </c>
      <c r="R4655" s="13" t="s">
        <v>2111</v>
      </c>
      <c r="S4655" s="13" t="s">
        <v>2111</v>
      </c>
      <c r="T4655" s="13" t="s">
        <v>6991</v>
      </c>
    </row>
    <row r="4656" spans="1:20" x14ac:dyDescent="0.35">
      <c r="A4656" s="13"/>
      <c r="B4656" s="13">
        <v>286344</v>
      </c>
      <c r="C4656" s="13" t="str">
        <f t="shared" si="6"/>
        <v>Friday</v>
      </c>
      <c r="D4656" s="14">
        <v>44820</v>
      </c>
      <c r="E4656" s="15">
        <v>0.42229166666666668</v>
      </c>
      <c r="F4656" s="13" t="s">
        <v>7232</v>
      </c>
      <c r="G4656" s="13" t="s">
        <v>7233</v>
      </c>
      <c r="H4656" s="13" t="s">
        <v>2095</v>
      </c>
      <c r="I4656" s="13">
        <v>1</v>
      </c>
      <c r="J4656" s="13">
        <v>95571</v>
      </c>
      <c r="K4656" s="13" t="s">
        <v>2026</v>
      </c>
      <c r="L4656" s="15">
        <v>0.42171296296296296</v>
      </c>
      <c r="M4656" s="15">
        <v>0.42325231481481485</v>
      </c>
      <c r="N4656" s="15">
        <v>0.43533564814814812</v>
      </c>
      <c r="O4656" s="15">
        <v>0.44938657407407406</v>
      </c>
      <c r="P4656" s="15">
        <v>0.4576736111111111</v>
      </c>
      <c r="Q4656" s="15">
        <v>1.5393518518518889E-3</v>
      </c>
      <c r="R4656" s="13" t="s">
        <v>2027</v>
      </c>
      <c r="S4656" s="13" t="s">
        <v>2027</v>
      </c>
      <c r="T4656" s="13" t="s">
        <v>6991</v>
      </c>
    </row>
    <row r="4657" spans="1:20" s="13" customFormat="1" x14ac:dyDescent="0.35">
      <c r="B4657" s="13">
        <v>285923</v>
      </c>
      <c r="C4657" s="13" t="str">
        <f t="shared" si="6"/>
        <v>Thursday</v>
      </c>
      <c r="D4657" s="14">
        <v>44819</v>
      </c>
      <c r="E4657" s="15">
        <v>0.86594907407407407</v>
      </c>
      <c r="F4657" s="13" t="s">
        <v>7234</v>
      </c>
      <c r="G4657" s="13" t="s">
        <v>7235</v>
      </c>
      <c r="H4657" s="13" t="s">
        <v>2009</v>
      </c>
      <c r="I4657" s="13">
        <v>1</v>
      </c>
      <c r="J4657" s="13">
        <v>90374</v>
      </c>
      <c r="K4657" s="13" t="s">
        <v>2010</v>
      </c>
      <c r="L4657" s="15">
        <v>0.87297453703703709</v>
      </c>
      <c r="M4657" s="15">
        <v>0.87475694444444441</v>
      </c>
      <c r="N4657" s="15">
        <v>0.87673611111111116</v>
      </c>
      <c r="P4657" s="15">
        <v>0.9116319444444444</v>
      </c>
      <c r="Q4657" s="15">
        <v>1.782407407407316E-3</v>
      </c>
      <c r="R4657" s="13" t="s">
        <v>2224</v>
      </c>
      <c r="S4657" s="13" t="s">
        <v>2027</v>
      </c>
      <c r="T4657" s="13" t="s">
        <v>6991</v>
      </c>
    </row>
    <row r="4658" spans="1:20" x14ac:dyDescent="0.35">
      <c r="A4658" s="13"/>
      <c r="B4658" s="13">
        <v>285836</v>
      </c>
      <c r="C4658" s="13" t="str">
        <f t="shared" si="6"/>
        <v>Thursday</v>
      </c>
      <c r="D4658" s="14">
        <v>44819</v>
      </c>
      <c r="E4658" s="15">
        <v>0.79629629629629628</v>
      </c>
      <c r="F4658" s="13" t="s">
        <v>7236</v>
      </c>
      <c r="G4658" s="13"/>
      <c r="H4658" s="13" t="s">
        <v>2121</v>
      </c>
      <c r="I4658" s="13">
        <v>1</v>
      </c>
      <c r="J4658" s="13">
        <v>90571</v>
      </c>
      <c r="K4658" s="13" t="s">
        <v>2048</v>
      </c>
      <c r="L4658" s="15">
        <v>0.80299768518518511</v>
      </c>
      <c r="M4658" s="15">
        <v>0.8041666666666667</v>
      </c>
      <c r="N4658" s="15">
        <v>0.80693287037037031</v>
      </c>
      <c r="O4658" s="15">
        <v>0.84759259259259256</v>
      </c>
      <c r="P4658" s="15">
        <v>0.85017361111111101</v>
      </c>
      <c r="Q4658" s="15">
        <v>1.1689814814815902E-3</v>
      </c>
      <c r="R4658" s="13" t="s">
        <v>2027</v>
      </c>
      <c r="S4658" s="13" t="s">
        <v>2027</v>
      </c>
      <c r="T4658" s="13" t="s">
        <v>6991</v>
      </c>
    </row>
    <row r="4659" spans="1:20" s="13" customFormat="1" x14ac:dyDescent="0.35">
      <c r="B4659" s="13">
        <v>285836</v>
      </c>
      <c r="C4659" s="13" t="str">
        <f t="shared" si="6"/>
        <v>Thursday</v>
      </c>
      <c r="D4659" s="14">
        <v>44819</v>
      </c>
      <c r="E4659" s="15">
        <v>0.79629629629629628</v>
      </c>
      <c r="F4659" s="13" t="s">
        <v>7236</v>
      </c>
      <c r="H4659" s="13" t="s">
        <v>2121</v>
      </c>
      <c r="I4659" s="13">
        <v>1</v>
      </c>
      <c r="J4659" s="13">
        <v>90531</v>
      </c>
      <c r="K4659" s="13" t="s">
        <v>2048</v>
      </c>
      <c r="L4659" s="15">
        <v>0.79792824074074076</v>
      </c>
      <c r="M4659" s="15">
        <v>0.80090277777777785</v>
      </c>
      <c r="N4659" s="15">
        <v>0.80380787037037038</v>
      </c>
      <c r="O4659" s="15">
        <v>0.84136574074074078</v>
      </c>
      <c r="P4659" s="15">
        <v>0.8548958333333333</v>
      </c>
      <c r="Q4659" s="15">
        <v>2.9745370370370949E-3</v>
      </c>
      <c r="R4659" s="13" t="s">
        <v>1955</v>
      </c>
      <c r="S4659" s="13" t="s">
        <v>1955</v>
      </c>
      <c r="T4659" s="13" t="s">
        <v>6991</v>
      </c>
    </row>
    <row r="4660" spans="1:20" s="13" customFormat="1" x14ac:dyDescent="0.35">
      <c r="B4660" s="13">
        <v>285480</v>
      </c>
      <c r="C4660" s="13" t="str">
        <f t="shared" si="6"/>
        <v>Thursday</v>
      </c>
      <c r="D4660" s="14">
        <v>44819</v>
      </c>
      <c r="E4660" s="15">
        <v>0.56064814814814812</v>
      </c>
      <c r="F4660" s="13" t="s">
        <v>4342</v>
      </c>
      <c r="G4660" s="13" t="s">
        <v>4343</v>
      </c>
      <c r="H4660" s="13" t="s">
        <v>2293</v>
      </c>
      <c r="I4660" s="13">
        <v>1</v>
      </c>
      <c r="J4660" s="13">
        <v>96851</v>
      </c>
      <c r="K4660" s="13" t="s">
        <v>2037</v>
      </c>
      <c r="L4660" s="15">
        <v>0.56204861111111104</v>
      </c>
      <c r="M4660" s="15">
        <v>0.5660532407407407</v>
      </c>
      <c r="Q4660" s="15">
        <v>4.0046296296296635E-3</v>
      </c>
      <c r="R4660" s="13" t="s">
        <v>2006</v>
      </c>
      <c r="S4660" s="13" t="s">
        <v>1952</v>
      </c>
      <c r="T4660" s="13" t="s">
        <v>6991</v>
      </c>
    </row>
    <row r="4661" spans="1:20" s="13" customFormat="1" x14ac:dyDescent="0.35">
      <c r="B4661" s="13">
        <v>285480</v>
      </c>
      <c r="C4661" s="13" t="str">
        <f t="shared" si="6"/>
        <v>Thursday</v>
      </c>
      <c r="D4661" s="14">
        <v>44819</v>
      </c>
      <c r="E4661" s="15">
        <v>0.56064814814814812</v>
      </c>
      <c r="F4661" s="13" t="s">
        <v>4342</v>
      </c>
      <c r="G4661" s="13" t="s">
        <v>4343</v>
      </c>
      <c r="H4661" s="13" t="s">
        <v>2293</v>
      </c>
      <c r="I4661" s="13">
        <v>1</v>
      </c>
      <c r="J4661" s="13">
        <v>96831</v>
      </c>
      <c r="K4661" s="13" t="s">
        <v>2037</v>
      </c>
      <c r="L4661" s="15">
        <v>0.56204861111111104</v>
      </c>
      <c r="M4661" s="15">
        <v>0.56530092592592596</v>
      </c>
      <c r="N4661" s="15">
        <v>0.56893518518518515</v>
      </c>
      <c r="P4661" s="15">
        <v>0.59525462962962961</v>
      </c>
      <c r="Q4661" s="15">
        <v>3.2523148148149161E-3</v>
      </c>
      <c r="R4661" s="13" t="s">
        <v>1955</v>
      </c>
      <c r="S4661" s="13" t="s">
        <v>1955</v>
      </c>
      <c r="T4661" s="13" t="s">
        <v>6991</v>
      </c>
    </row>
    <row r="4662" spans="1:20" s="13" customFormat="1" x14ac:dyDescent="0.35">
      <c r="B4662" s="13">
        <v>284597</v>
      </c>
      <c r="C4662" s="13" t="str">
        <f t="shared" si="6"/>
        <v>Wednesday</v>
      </c>
      <c r="D4662" s="14">
        <v>44818</v>
      </c>
      <c r="E4662" s="15">
        <v>0.69820601851851849</v>
      </c>
      <c r="F4662" s="13" t="s">
        <v>7237</v>
      </c>
      <c r="H4662" s="13" t="s">
        <v>2456</v>
      </c>
      <c r="I4662" s="13">
        <v>1</v>
      </c>
      <c r="J4662" s="13">
        <v>95334</v>
      </c>
      <c r="K4662" s="13" t="s">
        <v>2457</v>
      </c>
      <c r="L4662" s="15">
        <v>0.83390046296296294</v>
      </c>
      <c r="M4662" s="15">
        <v>0.83679398148148154</v>
      </c>
      <c r="N4662" s="15">
        <v>0.84099537037037031</v>
      </c>
      <c r="P4662" s="15">
        <v>0.88923611111111101</v>
      </c>
      <c r="Q4662" s="15">
        <v>2.8935185185186008E-3</v>
      </c>
      <c r="R4662" s="13" t="s">
        <v>1955</v>
      </c>
      <c r="S4662" s="13" t="s">
        <v>1955</v>
      </c>
      <c r="T4662" s="13" t="s">
        <v>6991</v>
      </c>
    </row>
    <row r="4663" spans="1:20" s="13" customFormat="1" x14ac:dyDescent="0.35">
      <c r="B4663" s="13">
        <v>283778</v>
      </c>
      <c r="C4663" s="13" t="s">
        <v>726</v>
      </c>
      <c r="D4663" s="14">
        <v>44817</v>
      </c>
      <c r="E4663" s="15">
        <v>0.82223379629629623</v>
      </c>
      <c r="F4663" s="13" t="s">
        <v>7238</v>
      </c>
      <c r="G4663" s="13" t="s">
        <v>7239</v>
      </c>
      <c r="H4663" s="13" t="s">
        <v>2073</v>
      </c>
      <c r="I4663" s="13">
        <v>1</v>
      </c>
      <c r="J4663" s="13">
        <v>90831</v>
      </c>
      <c r="K4663" s="13" t="s">
        <v>2185</v>
      </c>
      <c r="L4663" s="15">
        <v>0.8219212962962964</v>
      </c>
      <c r="M4663" s="15">
        <v>0.82265046296296296</v>
      </c>
      <c r="N4663" s="15">
        <v>0.82472222222222225</v>
      </c>
      <c r="O4663" s="15">
        <v>0.83315972222222223</v>
      </c>
      <c r="P4663" s="15">
        <v>0.8353356481481482</v>
      </c>
      <c r="Q4663" s="15">
        <v>7.291666666666667E-4</v>
      </c>
      <c r="R4663" s="13" t="s">
        <v>1955</v>
      </c>
      <c r="S4663" s="13" t="s">
        <v>1955</v>
      </c>
      <c r="T4663" s="13" t="s">
        <v>6991</v>
      </c>
    </row>
    <row r="4664" spans="1:20" s="13" customFormat="1" x14ac:dyDescent="0.35">
      <c r="B4664" s="13">
        <v>283602</v>
      </c>
      <c r="C4664" s="13" t="str">
        <f t="shared" ref="C4664:C4674" si="7">TEXT(D4664,"dddd")</f>
        <v>Tuesday</v>
      </c>
      <c r="D4664" s="14">
        <v>44817</v>
      </c>
      <c r="E4664" s="15">
        <v>0.70083333333333331</v>
      </c>
      <c r="F4664" s="13" t="s">
        <v>7240</v>
      </c>
      <c r="G4664" s="13" t="s">
        <v>5005</v>
      </c>
      <c r="H4664" s="13" t="s">
        <v>5006</v>
      </c>
      <c r="I4664" s="13">
        <v>1</v>
      </c>
      <c r="J4664" s="13">
        <v>96331</v>
      </c>
      <c r="K4664" s="13" t="s">
        <v>2092</v>
      </c>
      <c r="L4664" s="15">
        <v>0.70057870370370379</v>
      </c>
      <c r="M4664" s="15">
        <v>0.70277777777777783</v>
      </c>
      <c r="P4664" s="15">
        <v>0.70416666666666661</v>
      </c>
      <c r="Q4664" s="15">
        <v>2.1990740740740478E-3</v>
      </c>
      <c r="R4664" s="13" t="s">
        <v>1955</v>
      </c>
      <c r="S4664" s="13" t="s">
        <v>1955</v>
      </c>
      <c r="T4664" s="13" t="s">
        <v>6991</v>
      </c>
    </row>
    <row r="4665" spans="1:20" s="13" customFormat="1" x14ac:dyDescent="0.35">
      <c r="B4665" s="13">
        <v>281791</v>
      </c>
      <c r="C4665" s="13" t="str">
        <f t="shared" si="7"/>
        <v>Monday</v>
      </c>
      <c r="D4665" s="14">
        <v>44816</v>
      </c>
      <c r="E4665" s="15">
        <v>5.7037037037037032E-2</v>
      </c>
      <c r="F4665" s="13" t="s">
        <v>7241</v>
      </c>
      <c r="H4665" s="13" t="s">
        <v>2389</v>
      </c>
      <c r="I4665" s="13">
        <v>1</v>
      </c>
      <c r="J4665" s="13">
        <v>93631</v>
      </c>
      <c r="K4665" s="13" t="s">
        <v>2390</v>
      </c>
      <c r="L4665" s="15">
        <v>6.2013888888888889E-2</v>
      </c>
      <c r="M4665" s="15">
        <v>6.5335648148148143E-2</v>
      </c>
      <c r="N4665" s="15">
        <v>6.9050925925925918E-2</v>
      </c>
      <c r="O4665" s="15">
        <v>7.12037037037037E-2</v>
      </c>
      <c r="P4665" s="15">
        <v>8.2523148148148151E-2</v>
      </c>
      <c r="Q4665" s="15">
        <v>3.3217592592592535E-3</v>
      </c>
      <c r="R4665" s="13" t="s">
        <v>1955</v>
      </c>
      <c r="S4665" s="13" t="s">
        <v>1955</v>
      </c>
      <c r="T4665" s="13" t="s">
        <v>6991</v>
      </c>
    </row>
    <row r="4666" spans="1:20" s="13" customFormat="1" x14ac:dyDescent="0.35">
      <c r="B4666" s="13">
        <v>281795</v>
      </c>
      <c r="C4666" s="13" t="str">
        <f t="shared" si="7"/>
        <v>Monday</v>
      </c>
      <c r="D4666" s="14">
        <v>44816</v>
      </c>
      <c r="E4666" s="15">
        <v>5.994212962962963E-2</v>
      </c>
      <c r="F4666" s="13" t="s">
        <v>7242</v>
      </c>
      <c r="H4666" s="13" t="s">
        <v>2389</v>
      </c>
      <c r="I4666" s="13">
        <v>1</v>
      </c>
      <c r="J4666" s="13">
        <v>94131</v>
      </c>
      <c r="K4666" s="13" t="s">
        <v>2090</v>
      </c>
      <c r="L4666" s="15">
        <v>6.2013888888888889E-2</v>
      </c>
      <c r="M4666" s="15">
        <v>6.4097222222222222E-2</v>
      </c>
      <c r="Q4666" s="15">
        <v>2.0833333333333329E-3</v>
      </c>
      <c r="R4666" s="13" t="s">
        <v>1955</v>
      </c>
      <c r="S4666" s="13" t="s">
        <v>1955</v>
      </c>
      <c r="T4666" s="13" t="s">
        <v>6991</v>
      </c>
    </row>
    <row r="4667" spans="1:20" s="13" customFormat="1" x14ac:dyDescent="0.35">
      <c r="B4667" s="13">
        <v>281791</v>
      </c>
      <c r="C4667" s="13" t="str">
        <f t="shared" si="7"/>
        <v>Monday</v>
      </c>
      <c r="D4667" s="14">
        <v>44816</v>
      </c>
      <c r="E4667" s="15">
        <v>5.7037037037037032E-2</v>
      </c>
      <c r="F4667" s="13" t="s">
        <v>7241</v>
      </c>
      <c r="H4667" s="13" t="s">
        <v>2389</v>
      </c>
      <c r="I4667" s="13">
        <v>1</v>
      </c>
      <c r="J4667" s="13">
        <v>94131</v>
      </c>
      <c r="K4667" s="13" t="s">
        <v>2090</v>
      </c>
      <c r="L4667" s="15">
        <v>6.2013888888888889E-2</v>
      </c>
      <c r="M4667" s="15">
        <v>6.4097222222222222E-2</v>
      </c>
      <c r="N4667" s="15">
        <v>6.7754629629629637E-2</v>
      </c>
      <c r="O4667" s="15">
        <v>7.5624999999999998E-2</v>
      </c>
      <c r="P4667" s="15">
        <v>8.6990740740740743E-2</v>
      </c>
      <c r="Q4667" s="15">
        <v>2.0833333333333329E-3</v>
      </c>
      <c r="R4667" s="13" t="s">
        <v>1955</v>
      </c>
      <c r="S4667" s="13" t="s">
        <v>1955</v>
      </c>
      <c r="T4667" s="13" t="s">
        <v>6991</v>
      </c>
    </row>
    <row r="4668" spans="1:20" s="13" customFormat="1" x14ac:dyDescent="0.35">
      <c r="B4668" s="13">
        <v>281550</v>
      </c>
      <c r="C4668" s="13" t="str">
        <f t="shared" si="7"/>
        <v>Sunday</v>
      </c>
      <c r="D4668" s="14">
        <v>44815</v>
      </c>
      <c r="E4668" s="15">
        <v>0.87559027777777787</v>
      </c>
      <c r="F4668" s="13" t="s">
        <v>7243</v>
      </c>
      <c r="H4668" s="13" t="s">
        <v>2025</v>
      </c>
      <c r="I4668" s="13">
        <v>1</v>
      </c>
      <c r="J4668" s="13">
        <v>93231</v>
      </c>
      <c r="K4668" s="13" t="s">
        <v>2028</v>
      </c>
      <c r="L4668" s="15">
        <v>0.87634259259259262</v>
      </c>
      <c r="M4668" s="15">
        <v>0.87893518518518521</v>
      </c>
      <c r="N4668" s="15">
        <v>0.88119212962962967</v>
      </c>
      <c r="O4668" s="15">
        <v>0.91164351851851855</v>
      </c>
      <c r="P4668" s="15">
        <v>0.91449074074074066</v>
      </c>
      <c r="Q4668" s="15">
        <v>2.5925925925925908E-3</v>
      </c>
      <c r="R4668" s="13" t="s">
        <v>1955</v>
      </c>
      <c r="S4668" s="13" t="s">
        <v>1955</v>
      </c>
      <c r="T4668" s="13" t="s">
        <v>6991</v>
      </c>
    </row>
    <row r="4669" spans="1:20" s="13" customFormat="1" x14ac:dyDescent="0.35">
      <c r="B4669" s="13">
        <v>281042</v>
      </c>
      <c r="C4669" s="13" t="str">
        <f t="shared" si="7"/>
        <v>Sunday</v>
      </c>
      <c r="D4669" s="14">
        <v>44815</v>
      </c>
      <c r="E4669" s="15">
        <v>0.50190972222222219</v>
      </c>
      <c r="F4669" s="13" t="s">
        <v>7244</v>
      </c>
      <c r="G4669" s="13" t="s">
        <v>7245</v>
      </c>
      <c r="H4669" s="13" t="s">
        <v>2147</v>
      </c>
      <c r="I4669" s="13">
        <v>1</v>
      </c>
      <c r="J4669" s="13">
        <v>95931</v>
      </c>
      <c r="K4669" s="13" t="s">
        <v>5894</v>
      </c>
      <c r="L4669" s="15">
        <v>0.50263888888888886</v>
      </c>
      <c r="M4669" s="15">
        <v>0.50533564814814813</v>
      </c>
      <c r="O4669" s="15">
        <v>0.52042824074074068</v>
      </c>
      <c r="P4669" s="15">
        <v>0.52380787037037035</v>
      </c>
      <c r="Q4669" s="15">
        <v>2.6967592592592737E-3</v>
      </c>
      <c r="R4669" s="13" t="s">
        <v>1955</v>
      </c>
      <c r="S4669" s="13" t="s">
        <v>1955</v>
      </c>
      <c r="T4669" s="13" t="s">
        <v>6991</v>
      </c>
    </row>
    <row r="4670" spans="1:20" s="13" customFormat="1" x14ac:dyDescent="0.35">
      <c r="B4670" s="13">
        <v>280720</v>
      </c>
      <c r="C4670" s="13" t="str">
        <f t="shared" si="7"/>
        <v>Sunday</v>
      </c>
      <c r="D4670" s="14">
        <v>44815</v>
      </c>
      <c r="E4670" s="15">
        <v>8.4293981481481484E-2</v>
      </c>
      <c r="F4670" s="13" t="s">
        <v>7246</v>
      </c>
      <c r="G4670" s="13" t="s">
        <v>7247</v>
      </c>
      <c r="H4670" s="13" t="s">
        <v>2057</v>
      </c>
      <c r="I4670" s="13">
        <v>1</v>
      </c>
      <c r="J4670" s="13">
        <v>96131</v>
      </c>
      <c r="K4670" s="13" t="s">
        <v>2089</v>
      </c>
      <c r="L4670" s="15">
        <v>8.4814814814814801E-2</v>
      </c>
      <c r="M4670" s="15">
        <v>8.7800925925925921E-2</v>
      </c>
      <c r="N4670" s="15">
        <v>9.1319444444444453E-2</v>
      </c>
      <c r="O4670" s="15">
        <v>0.18773148148148147</v>
      </c>
      <c r="P4670" s="15">
        <v>0.19407407407407407</v>
      </c>
      <c r="Q4670" s="15">
        <v>2.9861111111111199E-3</v>
      </c>
      <c r="R4670" s="13" t="s">
        <v>1955</v>
      </c>
      <c r="S4670" s="13" t="s">
        <v>1955</v>
      </c>
      <c r="T4670" s="13" t="s">
        <v>6991</v>
      </c>
    </row>
    <row r="4671" spans="1:20" x14ac:dyDescent="0.35">
      <c r="A4671" s="13"/>
      <c r="B4671" s="13">
        <v>280434</v>
      </c>
      <c r="C4671" s="13" t="str">
        <f t="shared" si="7"/>
        <v>Saturday</v>
      </c>
      <c r="D4671" s="14">
        <v>44814</v>
      </c>
      <c r="E4671" s="15">
        <v>0.92843749999999992</v>
      </c>
      <c r="F4671" s="13" t="s">
        <v>7248</v>
      </c>
      <c r="G4671" s="13" t="s">
        <v>7249</v>
      </c>
      <c r="H4671" s="13" t="s">
        <v>1962</v>
      </c>
      <c r="I4671" s="13">
        <v>1</v>
      </c>
      <c r="J4671" s="13">
        <v>98036</v>
      </c>
      <c r="K4671" s="13" t="s">
        <v>2039</v>
      </c>
      <c r="L4671" s="15">
        <v>0.95092592592592595</v>
      </c>
      <c r="M4671" s="15">
        <v>0.95442129629629635</v>
      </c>
      <c r="N4671" s="15">
        <v>0.95711805555555562</v>
      </c>
      <c r="O4671" s="13"/>
      <c r="P4671" s="13"/>
      <c r="Q4671" s="15">
        <v>3.4953703703703987E-3</v>
      </c>
      <c r="R4671" s="13" t="s">
        <v>1955</v>
      </c>
      <c r="S4671" s="13" t="s">
        <v>1955</v>
      </c>
      <c r="T4671" s="13" t="s">
        <v>6991</v>
      </c>
    </row>
    <row r="4672" spans="1:20" x14ac:dyDescent="0.35">
      <c r="A4672" s="13"/>
      <c r="B4672" s="13">
        <v>280434</v>
      </c>
      <c r="C4672" s="13" t="str">
        <f t="shared" si="7"/>
        <v>Saturday</v>
      </c>
      <c r="D4672" s="14">
        <v>44814</v>
      </c>
      <c r="E4672" s="15">
        <v>0.92843749999999992</v>
      </c>
      <c r="F4672" s="13" t="s">
        <v>7248</v>
      </c>
      <c r="G4672" s="13" t="s">
        <v>7249</v>
      </c>
      <c r="H4672" s="13" t="s">
        <v>1962</v>
      </c>
      <c r="I4672" s="13">
        <v>1</v>
      </c>
      <c r="J4672" s="13">
        <v>90271</v>
      </c>
      <c r="K4672" s="13" t="s">
        <v>2039</v>
      </c>
      <c r="L4672" s="15">
        <v>0.95092592592592595</v>
      </c>
      <c r="M4672" s="15">
        <v>0.95591435185185192</v>
      </c>
      <c r="N4672" s="15">
        <v>0.95903935185185185</v>
      </c>
      <c r="O4672" s="15">
        <v>0.97109953703703711</v>
      </c>
      <c r="P4672" s="15">
        <v>0.97934027777777777</v>
      </c>
      <c r="Q4672" s="15">
        <v>4.9884259259259656E-3</v>
      </c>
      <c r="R4672" s="13" t="s">
        <v>2027</v>
      </c>
      <c r="S4672" s="13" t="s">
        <v>2027</v>
      </c>
      <c r="T4672" s="13" t="s">
        <v>6991</v>
      </c>
    </row>
    <row r="4673" spans="1:20" s="13" customFormat="1" x14ac:dyDescent="0.35">
      <c r="B4673" s="13">
        <v>280311</v>
      </c>
      <c r="C4673" s="13" t="str">
        <f t="shared" si="7"/>
        <v>Saturday</v>
      </c>
      <c r="D4673" s="14">
        <v>44814</v>
      </c>
      <c r="E4673" s="15">
        <v>0.87077546296296304</v>
      </c>
      <c r="F4673" s="13" t="s">
        <v>7250</v>
      </c>
      <c r="G4673" s="13" t="s">
        <v>7251</v>
      </c>
      <c r="H4673" s="13" t="s">
        <v>2456</v>
      </c>
      <c r="I4673" s="13">
        <v>1</v>
      </c>
      <c r="J4673" s="13">
        <v>95334</v>
      </c>
      <c r="K4673" s="13" t="s">
        <v>2457</v>
      </c>
      <c r="L4673" s="15">
        <v>0.87178240740740742</v>
      </c>
      <c r="M4673" s="15">
        <v>0.87493055555555566</v>
      </c>
      <c r="N4673" s="15">
        <v>0.87633101851851858</v>
      </c>
      <c r="O4673" s="15">
        <v>0.9000462962962964</v>
      </c>
      <c r="P4673" s="15">
        <v>0.90133101851851849</v>
      </c>
      <c r="Q4673" s="15">
        <v>3.1481481481482332E-3</v>
      </c>
      <c r="R4673" s="13" t="s">
        <v>1955</v>
      </c>
      <c r="S4673" s="13" t="s">
        <v>1955</v>
      </c>
      <c r="T4673" s="13" t="s">
        <v>6991</v>
      </c>
    </row>
    <row r="4674" spans="1:20" x14ac:dyDescent="0.35">
      <c r="A4674" s="13"/>
      <c r="B4674" s="13">
        <v>280246</v>
      </c>
      <c r="C4674" s="13" t="str">
        <f t="shared" si="7"/>
        <v>Saturday</v>
      </c>
      <c r="D4674" s="14">
        <v>44814</v>
      </c>
      <c r="E4674" s="15">
        <v>0.84589120370370363</v>
      </c>
      <c r="F4674" s="13" t="s">
        <v>7252</v>
      </c>
      <c r="G4674" s="13"/>
      <c r="H4674" s="13" t="s">
        <v>2054</v>
      </c>
      <c r="I4674" s="13">
        <v>1</v>
      </c>
      <c r="J4674" s="13">
        <v>90271</v>
      </c>
      <c r="K4674" s="13" t="s">
        <v>2039</v>
      </c>
      <c r="L4674" s="15">
        <v>0.85062499999999996</v>
      </c>
      <c r="M4674" s="15">
        <v>0.8539930555555556</v>
      </c>
      <c r="N4674" s="13"/>
      <c r="O4674" s="13"/>
      <c r="P4674" s="15">
        <v>0.85914351851851845</v>
      </c>
      <c r="Q4674" s="15">
        <v>3.368055555555638E-3</v>
      </c>
      <c r="R4674" s="13" t="s">
        <v>2027</v>
      </c>
      <c r="S4674" s="13" t="s">
        <v>2027</v>
      </c>
      <c r="T4674" s="13" t="s">
        <v>6991</v>
      </c>
    </row>
    <row r="4675" spans="1:20" s="13" customFormat="1" x14ac:dyDescent="0.35">
      <c r="B4675" s="13">
        <v>280201</v>
      </c>
      <c r="D4675" s="14">
        <v>44814</v>
      </c>
      <c r="E4675" s="15">
        <v>0.82636574074074076</v>
      </c>
      <c r="F4675" s="13" t="s">
        <v>7253</v>
      </c>
      <c r="G4675" s="13" t="s">
        <v>7254</v>
      </c>
      <c r="H4675" s="13" t="s">
        <v>1966</v>
      </c>
      <c r="I4675" s="13">
        <v>1</v>
      </c>
      <c r="J4675" s="13">
        <v>93541</v>
      </c>
      <c r="K4675" s="13" t="s">
        <v>2523</v>
      </c>
      <c r="L4675" s="15">
        <v>0.8318402777777778</v>
      </c>
      <c r="M4675" s="15">
        <v>0.83523148148148152</v>
      </c>
      <c r="N4675" s="15">
        <v>0.83968750000000003</v>
      </c>
      <c r="O4675" s="15">
        <v>0.84047453703703701</v>
      </c>
      <c r="P4675" s="15">
        <v>0.84603009259259254</v>
      </c>
      <c r="Q4675" s="15">
        <f>M4675-L4675</f>
        <v>3.3912037037037157E-3</v>
      </c>
      <c r="R4675" s="13" t="s">
        <v>1955</v>
      </c>
      <c r="S4675" s="13" t="s">
        <v>1955</v>
      </c>
      <c r="T4675" s="13" t="s">
        <v>6991</v>
      </c>
    </row>
    <row r="4676" spans="1:20" s="13" customFormat="1" x14ac:dyDescent="0.35">
      <c r="B4676" s="13">
        <v>280201</v>
      </c>
      <c r="D4676" s="14">
        <v>44814</v>
      </c>
      <c r="E4676" s="15">
        <v>0.82636574074074076</v>
      </c>
      <c r="F4676" s="13" t="s">
        <v>7253</v>
      </c>
      <c r="G4676" s="13" t="s">
        <v>7254</v>
      </c>
      <c r="H4676" s="13" t="s">
        <v>1966</v>
      </c>
      <c r="I4676" s="13">
        <v>1</v>
      </c>
      <c r="J4676" s="13">
        <v>96634</v>
      </c>
      <c r="K4676" s="13" t="s">
        <v>4948</v>
      </c>
      <c r="L4676" s="15">
        <v>0.83009259259259249</v>
      </c>
      <c r="M4676" s="15">
        <v>0.83385416666666667</v>
      </c>
      <c r="N4676" s="15">
        <v>0.83577546296296301</v>
      </c>
      <c r="O4676" s="15">
        <v>0.90653935185185175</v>
      </c>
      <c r="P4676" s="15">
        <v>0.90781250000000002</v>
      </c>
      <c r="Q4676" s="15">
        <v>3.761574074074181E-3</v>
      </c>
      <c r="R4676" s="13" t="s">
        <v>1955</v>
      </c>
      <c r="S4676" s="13" t="s">
        <v>1955</v>
      </c>
      <c r="T4676" s="13" t="s">
        <v>6991</v>
      </c>
    </row>
    <row r="4677" spans="1:20" s="13" customFormat="1" x14ac:dyDescent="0.35">
      <c r="B4677" s="13">
        <v>279769</v>
      </c>
      <c r="C4677" s="13" t="str">
        <f t="shared" ref="C4677:C4689" si="8">TEXT(D4677,"dddd")</f>
        <v>Saturday</v>
      </c>
      <c r="D4677" s="14">
        <v>44814</v>
      </c>
      <c r="E4677" s="15">
        <v>0.52635416666666668</v>
      </c>
      <c r="F4677" s="13" t="s">
        <v>7255</v>
      </c>
      <c r="G4677" s="13" t="s">
        <v>7170</v>
      </c>
      <c r="H4677" s="13" t="s">
        <v>2383</v>
      </c>
      <c r="I4677" s="13">
        <v>1</v>
      </c>
      <c r="J4677" s="13">
        <v>93911</v>
      </c>
      <c r="K4677" s="13" t="s">
        <v>2080</v>
      </c>
      <c r="L4677" s="15">
        <v>0.52811342592592592</v>
      </c>
      <c r="M4677" s="15">
        <v>0.53268518518518515</v>
      </c>
      <c r="P4677" s="15">
        <v>0.5333796296296297</v>
      </c>
      <c r="Q4677" s="15">
        <v>4.5717592592592338E-3</v>
      </c>
      <c r="R4677" s="13" t="s">
        <v>2111</v>
      </c>
      <c r="S4677" s="13" t="s">
        <v>2111</v>
      </c>
      <c r="T4677" s="13" t="s">
        <v>6991</v>
      </c>
    </row>
    <row r="4678" spans="1:20" s="13" customFormat="1" x14ac:dyDescent="0.35">
      <c r="B4678" s="13">
        <v>279769</v>
      </c>
      <c r="C4678" s="13" t="str">
        <f t="shared" si="8"/>
        <v>Saturday</v>
      </c>
      <c r="D4678" s="14">
        <v>44814</v>
      </c>
      <c r="E4678" s="15">
        <v>0.52635416666666668</v>
      </c>
      <c r="F4678" s="13" t="s">
        <v>7255</v>
      </c>
      <c r="G4678" s="13" t="s">
        <v>7170</v>
      </c>
      <c r="H4678" s="13" t="s">
        <v>2383</v>
      </c>
      <c r="I4678" s="13">
        <v>1</v>
      </c>
      <c r="J4678" s="13">
        <v>91311</v>
      </c>
      <c r="K4678" s="13" t="s">
        <v>2207</v>
      </c>
      <c r="L4678" s="15">
        <v>0.52811342592592592</v>
      </c>
      <c r="M4678" s="15">
        <v>0.53047453703703706</v>
      </c>
      <c r="O4678" s="15">
        <v>0.53271990740740738</v>
      </c>
      <c r="P4678" s="15">
        <v>0.53628472222222223</v>
      </c>
      <c r="Q4678" s="15">
        <v>2.3611111111111471E-3</v>
      </c>
      <c r="R4678" s="13" t="s">
        <v>2111</v>
      </c>
      <c r="S4678" s="13" t="s">
        <v>2111</v>
      </c>
      <c r="T4678" s="13" t="s">
        <v>6991</v>
      </c>
    </row>
    <row r="4679" spans="1:20" s="13" customFormat="1" x14ac:dyDescent="0.35">
      <c r="B4679" s="13">
        <v>279769</v>
      </c>
      <c r="C4679" s="13" t="str">
        <f t="shared" si="8"/>
        <v>Saturday</v>
      </c>
      <c r="D4679" s="14">
        <v>44814</v>
      </c>
      <c r="E4679" s="15">
        <v>0.52635416666666668</v>
      </c>
      <c r="F4679" s="13" t="s">
        <v>7255</v>
      </c>
      <c r="G4679" s="13" t="s">
        <v>7170</v>
      </c>
      <c r="H4679" s="13" t="s">
        <v>2383</v>
      </c>
      <c r="I4679" s="13">
        <v>1</v>
      </c>
      <c r="J4679" s="13">
        <v>91431</v>
      </c>
      <c r="K4679" s="13" t="s">
        <v>2384</v>
      </c>
      <c r="L4679" s="15">
        <v>0.52811342592592592</v>
      </c>
      <c r="M4679" s="15">
        <v>0.52987268518518515</v>
      </c>
      <c r="N4679" s="15">
        <v>0.53129629629629627</v>
      </c>
      <c r="O4679" s="15">
        <v>0.54561342592592588</v>
      </c>
      <c r="P4679" s="15">
        <v>0.5486226851851852</v>
      </c>
      <c r="Q4679" s="15">
        <v>1.7592592592592382E-3</v>
      </c>
      <c r="R4679" s="13" t="s">
        <v>1955</v>
      </c>
      <c r="S4679" s="13" t="s">
        <v>1955</v>
      </c>
      <c r="T4679" s="13" t="s">
        <v>6991</v>
      </c>
    </row>
    <row r="4680" spans="1:20" s="13" customFormat="1" x14ac:dyDescent="0.35">
      <c r="B4680" s="13">
        <v>279769</v>
      </c>
      <c r="C4680" s="13" t="str">
        <f t="shared" si="8"/>
        <v>Saturday</v>
      </c>
      <c r="D4680" s="14">
        <v>44814</v>
      </c>
      <c r="E4680" s="15">
        <v>0.52635416666666668</v>
      </c>
      <c r="F4680" s="13" t="s">
        <v>7255</v>
      </c>
      <c r="G4680" s="13" t="s">
        <v>7170</v>
      </c>
      <c r="H4680" s="13" t="s">
        <v>2383</v>
      </c>
      <c r="I4680" s="13">
        <v>1</v>
      </c>
      <c r="J4680" s="13">
        <v>91531</v>
      </c>
      <c r="K4680" s="13" t="s">
        <v>2021</v>
      </c>
      <c r="L4680" s="15">
        <v>0.52811342592592592</v>
      </c>
      <c r="M4680" s="15">
        <v>0.53060185185185182</v>
      </c>
      <c r="N4680" s="15">
        <v>0.53396990740740746</v>
      </c>
      <c r="O4680" s="15">
        <v>0.53671296296296289</v>
      </c>
      <c r="P4680" s="15">
        <v>0.54130787037037031</v>
      </c>
      <c r="Q4680" s="15">
        <v>2.4884259259259078E-3</v>
      </c>
      <c r="R4680" s="13" t="s">
        <v>1955</v>
      </c>
      <c r="S4680" s="13" t="s">
        <v>1955</v>
      </c>
      <c r="T4680" s="13" t="s">
        <v>6991</v>
      </c>
    </row>
    <row r="4681" spans="1:20" s="13" customFormat="1" x14ac:dyDescent="0.35">
      <c r="B4681" s="13">
        <v>278830</v>
      </c>
      <c r="C4681" s="13" t="str">
        <f t="shared" si="8"/>
        <v>Friday</v>
      </c>
      <c r="D4681" s="14">
        <v>44813</v>
      </c>
      <c r="E4681" s="15">
        <v>0.7068402777777778</v>
      </c>
      <c r="F4681" s="13" t="s">
        <v>7256</v>
      </c>
      <c r="G4681" s="13" t="s">
        <v>2203</v>
      </c>
      <c r="H4681" s="13" t="s">
        <v>1962</v>
      </c>
      <c r="I4681" s="13">
        <v>1</v>
      </c>
      <c r="J4681" s="13">
        <v>90134</v>
      </c>
      <c r="K4681" s="13" t="s">
        <v>2217</v>
      </c>
      <c r="L4681" s="15">
        <v>0.70900462962962962</v>
      </c>
      <c r="M4681" s="15">
        <v>0.71151620370370372</v>
      </c>
      <c r="O4681" s="15">
        <v>0.71460648148148154</v>
      </c>
      <c r="P4681" s="15">
        <v>0.72004629629629635</v>
      </c>
      <c r="Q4681" s="15">
        <v>2.5115740740740966E-3</v>
      </c>
      <c r="R4681" s="13" t="s">
        <v>1955</v>
      </c>
      <c r="S4681" s="13" t="s">
        <v>1955</v>
      </c>
      <c r="T4681" s="13" t="s">
        <v>6991</v>
      </c>
    </row>
    <row r="4682" spans="1:20" s="13" customFormat="1" x14ac:dyDescent="0.35">
      <c r="B4682" s="13">
        <v>278287</v>
      </c>
      <c r="C4682" s="13" t="str">
        <f t="shared" si="8"/>
        <v>Friday</v>
      </c>
      <c r="D4682" s="14">
        <v>44813</v>
      </c>
      <c r="E4682" s="15">
        <v>0.11210648148148149</v>
      </c>
      <c r="F4682" s="13" t="s">
        <v>7257</v>
      </c>
      <c r="H4682" s="13" t="s">
        <v>2389</v>
      </c>
      <c r="I4682" s="13">
        <v>1</v>
      </c>
      <c r="J4682" s="13">
        <v>93671</v>
      </c>
      <c r="K4682" s="13" t="s">
        <v>2390</v>
      </c>
      <c r="L4682" s="15">
        <v>0.11464120370370372</v>
      </c>
      <c r="M4682" s="15">
        <v>0.11652777777777779</v>
      </c>
      <c r="N4682" s="15">
        <v>0.11945601851851852</v>
      </c>
      <c r="O4682" s="15">
        <v>0.13375000000000001</v>
      </c>
      <c r="P4682" s="15">
        <v>0.14335648148148147</v>
      </c>
      <c r="Q4682" s="15">
        <v>1.8865740740740683E-3</v>
      </c>
      <c r="R4682" s="13" t="s">
        <v>2027</v>
      </c>
      <c r="S4682" s="13" t="s">
        <v>2027</v>
      </c>
      <c r="T4682" s="13" t="s">
        <v>6991</v>
      </c>
    </row>
    <row r="4683" spans="1:20" s="13" customFormat="1" x14ac:dyDescent="0.35">
      <c r="B4683" s="13">
        <v>278261</v>
      </c>
      <c r="C4683" s="13" t="str">
        <f t="shared" si="8"/>
        <v>Friday</v>
      </c>
      <c r="D4683" s="14">
        <v>44813</v>
      </c>
      <c r="E4683" s="15">
        <v>6.356481481481481E-2</v>
      </c>
      <c r="F4683" s="13" t="s">
        <v>7258</v>
      </c>
      <c r="H4683" s="13" t="s">
        <v>1962</v>
      </c>
      <c r="I4683" s="13">
        <v>1</v>
      </c>
      <c r="J4683" s="13">
        <v>90111</v>
      </c>
      <c r="K4683" s="13" t="s">
        <v>1963</v>
      </c>
      <c r="L4683" s="15">
        <v>6.4201388888888891E-2</v>
      </c>
      <c r="M4683" s="15">
        <v>6.5636574074074069E-2</v>
      </c>
      <c r="N4683" s="15">
        <v>6.8587962962962962E-2</v>
      </c>
      <c r="O4683" s="15">
        <v>9.2048611111111109E-2</v>
      </c>
      <c r="P4683" s="15">
        <v>9.5023148148148148E-2</v>
      </c>
      <c r="Q4683" s="15">
        <v>1.4351851851851782E-3</v>
      </c>
      <c r="R4683" s="13" t="s">
        <v>2111</v>
      </c>
      <c r="S4683" s="13" t="s">
        <v>2111</v>
      </c>
      <c r="T4683" s="13" t="s">
        <v>6991</v>
      </c>
    </row>
    <row r="4684" spans="1:20" s="13" customFormat="1" x14ac:dyDescent="0.35">
      <c r="B4684" s="13">
        <v>278261</v>
      </c>
      <c r="C4684" s="13" t="str">
        <f t="shared" si="8"/>
        <v>Friday</v>
      </c>
      <c r="D4684" s="14">
        <v>44813</v>
      </c>
      <c r="E4684" s="15">
        <v>6.356481481481481E-2</v>
      </c>
      <c r="F4684" s="13" t="s">
        <v>7258</v>
      </c>
      <c r="H4684" s="13" t="s">
        <v>1962</v>
      </c>
      <c r="I4684" s="13">
        <v>1</v>
      </c>
      <c r="J4684" s="13">
        <v>90411</v>
      </c>
      <c r="K4684" s="13" t="s">
        <v>1991</v>
      </c>
      <c r="L4684" s="15">
        <v>6.4201388888888891E-2</v>
      </c>
      <c r="M4684" s="15">
        <v>6.8425925925925932E-2</v>
      </c>
      <c r="P4684" s="15">
        <v>6.8912037037037036E-2</v>
      </c>
      <c r="Q4684" s="15">
        <v>4.2245370370370405E-3</v>
      </c>
      <c r="R4684" s="13" t="s">
        <v>2111</v>
      </c>
      <c r="S4684" s="13" t="s">
        <v>2111</v>
      </c>
      <c r="T4684" s="13" t="s">
        <v>6991</v>
      </c>
    </row>
    <row r="4685" spans="1:20" s="16" customFormat="1" x14ac:dyDescent="0.35">
      <c r="A4685" s="13"/>
      <c r="B4685" s="13">
        <v>278261</v>
      </c>
      <c r="C4685" s="13" t="str">
        <f t="shared" si="8"/>
        <v>Friday</v>
      </c>
      <c r="D4685" s="14">
        <v>44813</v>
      </c>
      <c r="E4685" s="15">
        <v>6.356481481481481E-2</v>
      </c>
      <c r="F4685" s="13" t="s">
        <v>7258</v>
      </c>
      <c r="G4685" s="13"/>
      <c r="H4685" s="13" t="s">
        <v>1962</v>
      </c>
      <c r="I4685" s="13">
        <v>1</v>
      </c>
      <c r="J4685" s="13">
        <v>92241</v>
      </c>
      <c r="K4685" s="13" t="s">
        <v>3332</v>
      </c>
      <c r="L4685" s="15">
        <v>6.4201388888888891E-2</v>
      </c>
      <c r="M4685" s="15">
        <v>6.7187499999999997E-2</v>
      </c>
      <c r="N4685" s="15">
        <v>7.6527777777777778E-2</v>
      </c>
      <c r="O4685" s="15">
        <v>9.1087962962962954E-2</v>
      </c>
      <c r="P4685" s="15">
        <v>9.6458333333333326E-2</v>
      </c>
      <c r="Q4685" s="15">
        <v>2.9861111111111061E-3</v>
      </c>
      <c r="R4685" s="13" t="s">
        <v>1955</v>
      </c>
      <c r="S4685" s="13" t="s">
        <v>1955</v>
      </c>
      <c r="T4685" s="13" t="s">
        <v>6991</v>
      </c>
    </row>
    <row r="4686" spans="1:20" s="16" customFormat="1" x14ac:dyDescent="0.35">
      <c r="A4686" s="13"/>
      <c r="B4686" s="13">
        <v>278215</v>
      </c>
      <c r="C4686" s="13" t="str">
        <f t="shared" si="8"/>
        <v>Friday</v>
      </c>
      <c r="D4686" s="14">
        <v>44813</v>
      </c>
      <c r="E4686" s="15">
        <v>7.8240740740740753E-3</v>
      </c>
      <c r="F4686" s="13" t="s">
        <v>7259</v>
      </c>
      <c r="G4686" s="13" t="s">
        <v>7260</v>
      </c>
      <c r="H4686" s="13" t="s">
        <v>2116</v>
      </c>
      <c r="I4686" s="13">
        <v>1</v>
      </c>
      <c r="J4686" s="13">
        <v>92241</v>
      </c>
      <c r="K4686" s="13" t="s">
        <v>3332</v>
      </c>
      <c r="L4686" s="15">
        <v>8.217592592592594E-3</v>
      </c>
      <c r="M4686" s="15">
        <v>1.1458333333333334E-2</v>
      </c>
      <c r="N4686" s="15">
        <v>1.3796296296296298E-2</v>
      </c>
      <c r="O4686" s="13"/>
      <c r="P4686" s="15">
        <v>3.9224537037037037E-2</v>
      </c>
      <c r="Q4686" s="15">
        <v>3.2407407407407402E-3</v>
      </c>
      <c r="R4686" s="13" t="s">
        <v>1955</v>
      </c>
      <c r="S4686" s="13" t="s">
        <v>1955</v>
      </c>
      <c r="T4686" s="13" t="s">
        <v>6991</v>
      </c>
    </row>
    <row r="4687" spans="1:20" s="13" customFormat="1" x14ac:dyDescent="0.35">
      <c r="B4687" s="13">
        <v>277899</v>
      </c>
      <c r="C4687" s="13" t="str">
        <f t="shared" si="8"/>
        <v>Thursday</v>
      </c>
      <c r="D4687" s="14">
        <v>44812</v>
      </c>
      <c r="E4687" s="15">
        <v>0.78594907407407411</v>
      </c>
      <c r="F4687" s="13" t="s">
        <v>7261</v>
      </c>
      <c r="H4687" s="13" t="s">
        <v>2530</v>
      </c>
      <c r="I4687" s="13">
        <v>1</v>
      </c>
      <c r="J4687" s="13">
        <v>92431</v>
      </c>
      <c r="K4687" s="13" t="s">
        <v>2235</v>
      </c>
      <c r="L4687" s="15">
        <v>0.78650462962962964</v>
      </c>
      <c r="M4687" s="15">
        <v>0.78944444444444439</v>
      </c>
      <c r="N4687" s="15">
        <v>0.79104166666666664</v>
      </c>
      <c r="P4687" s="15">
        <v>0.80039351851851848</v>
      </c>
      <c r="Q4687" s="8">
        <v>2.9398148148147563E-3</v>
      </c>
      <c r="R4687" s="13" t="s">
        <v>1955</v>
      </c>
      <c r="S4687" s="13" t="s">
        <v>1955</v>
      </c>
      <c r="T4687" s="13" t="s">
        <v>6991</v>
      </c>
    </row>
    <row r="4688" spans="1:20" x14ac:dyDescent="0.35">
      <c r="A4688" s="13"/>
      <c r="B4688" s="13">
        <v>277849</v>
      </c>
      <c r="C4688" s="13" t="str">
        <f t="shared" si="8"/>
        <v>Thursday</v>
      </c>
      <c r="D4688" s="14">
        <v>44812</v>
      </c>
      <c r="E4688" s="15">
        <v>0.75209490740740748</v>
      </c>
      <c r="F4688" s="13" t="s">
        <v>7262</v>
      </c>
      <c r="G4688" s="13"/>
      <c r="H4688" s="13" t="s">
        <v>1949</v>
      </c>
      <c r="I4688" s="13">
        <v>1</v>
      </c>
      <c r="J4688" s="13">
        <v>90571</v>
      </c>
      <c r="K4688" s="13" t="s">
        <v>2048</v>
      </c>
      <c r="L4688" s="15">
        <v>0.75743055555555561</v>
      </c>
      <c r="M4688" s="15">
        <v>0.75974537037037038</v>
      </c>
      <c r="N4688" s="15">
        <v>0.76060185185185192</v>
      </c>
      <c r="O4688" s="13"/>
      <c r="P4688" s="15">
        <v>0.76063657407407403</v>
      </c>
      <c r="Q4688" s="15">
        <v>2.3148148148147696E-3</v>
      </c>
      <c r="R4688" s="13" t="s">
        <v>2027</v>
      </c>
      <c r="S4688" s="13" t="s">
        <v>2027</v>
      </c>
      <c r="T4688" s="13" t="s">
        <v>6991</v>
      </c>
    </row>
    <row r="4689" spans="1:20" s="16" customFormat="1" x14ac:dyDescent="0.35">
      <c r="A4689" s="13"/>
      <c r="B4689" s="13">
        <v>276401</v>
      </c>
      <c r="C4689" s="13" t="str">
        <f t="shared" si="8"/>
        <v>Wednesday</v>
      </c>
      <c r="D4689" s="14">
        <v>44811</v>
      </c>
      <c r="E4689" s="15">
        <v>0.61103009259259256</v>
      </c>
      <c r="F4689" s="13" t="s">
        <v>7263</v>
      </c>
      <c r="G4689" s="13" t="s">
        <v>7264</v>
      </c>
      <c r="H4689" s="13" t="s">
        <v>1957</v>
      </c>
      <c r="I4689" s="13">
        <v>1</v>
      </c>
      <c r="J4689" s="13">
        <v>94031</v>
      </c>
      <c r="K4689" s="13" t="s">
        <v>3802</v>
      </c>
      <c r="L4689" s="15">
        <v>0.85645833333333332</v>
      </c>
      <c r="M4689" s="15">
        <v>0.8618865740740741</v>
      </c>
      <c r="N4689" s="15">
        <v>0.88567129629629626</v>
      </c>
      <c r="O4689" s="15">
        <v>0.93976851851851861</v>
      </c>
      <c r="P4689" s="15">
        <v>0.9641319444444445</v>
      </c>
      <c r="Q4689" s="15">
        <f>M4689-L4689</f>
        <v>5.4282407407407751E-3</v>
      </c>
      <c r="R4689" s="13" t="s">
        <v>1955</v>
      </c>
      <c r="S4689" s="13" t="s">
        <v>1955</v>
      </c>
      <c r="T4689" s="13" t="s">
        <v>6991</v>
      </c>
    </row>
    <row r="4690" spans="1:20" s="13" customFormat="1" x14ac:dyDescent="0.35">
      <c r="B4690" s="13">
        <v>276401</v>
      </c>
      <c r="C4690" s="13" t="s">
        <v>749</v>
      </c>
      <c r="D4690" s="14">
        <v>44811</v>
      </c>
      <c r="E4690" s="15">
        <v>0.61103009259259256</v>
      </c>
      <c r="F4690" s="13" t="s">
        <v>7263</v>
      </c>
      <c r="G4690" s="13" t="s">
        <v>7264</v>
      </c>
      <c r="H4690" s="13" t="s">
        <v>1957</v>
      </c>
      <c r="I4690" s="13">
        <v>1</v>
      </c>
      <c r="J4690" s="13">
        <v>90831</v>
      </c>
      <c r="K4690" s="13" t="s">
        <v>2185</v>
      </c>
      <c r="L4690" s="15">
        <v>0.8377662037037038</v>
      </c>
      <c r="M4690" s="15">
        <v>0.84141203703703704</v>
      </c>
      <c r="N4690" s="15">
        <v>0.85247685185185185</v>
      </c>
      <c r="O4690" s="15">
        <v>0.11236111111111112</v>
      </c>
      <c r="P4690" s="15">
        <v>0.12510416666666666</v>
      </c>
      <c r="Q4690" s="8">
        <v>3.645833333333333E-3</v>
      </c>
      <c r="R4690" s="13" t="s">
        <v>1955</v>
      </c>
      <c r="S4690" s="13" t="s">
        <v>1955</v>
      </c>
      <c r="T4690" s="13" t="s">
        <v>6991</v>
      </c>
    </row>
    <row r="4691" spans="1:20" s="13" customFormat="1" x14ac:dyDescent="0.35">
      <c r="B4691" s="13">
        <v>276638</v>
      </c>
      <c r="C4691" s="13" t="str">
        <f t="shared" ref="C4691:C4701" si="9">TEXT(D4691,"dddd")</f>
        <v>Wednesday</v>
      </c>
      <c r="D4691" s="14">
        <v>44811</v>
      </c>
      <c r="E4691" s="15">
        <v>0.75923611111111111</v>
      </c>
      <c r="F4691" s="13" t="s">
        <v>7265</v>
      </c>
      <c r="H4691" s="13" t="s">
        <v>1949</v>
      </c>
      <c r="I4691" s="13">
        <v>1</v>
      </c>
      <c r="J4691" s="13">
        <v>94731</v>
      </c>
      <c r="K4691" s="13" t="s">
        <v>2386</v>
      </c>
      <c r="L4691" s="15">
        <v>0.76173611111111106</v>
      </c>
      <c r="M4691" s="15">
        <v>0.76550925925925928</v>
      </c>
      <c r="N4691" s="15">
        <v>0.77193287037037039</v>
      </c>
      <c r="O4691" s="15">
        <v>0.78187499999999999</v>
      </c>
      <c r="P4691" s="15">
        <v>0.78644675925925922</v>
      </c>
      <c r="Q4691" s="8">
        <f>M4691-L4691</f>
        <v>3.7731481481482199E-3</v>
      </c>
      <c r="R4691" s="13" t="s">
        <v>1955</v>
      </c>
      <c r="S4691" s="13" t="s">
        <v>1955</v>
      </c>
      <c r="T4691" s="13" t="s">
        <v>6991</v>
      </c>
    </row>
    <row r="4692" spans="1:20" s="13" customFormat="1" x14ac:dyDescent="0.35">
      <c r="B4692" s="13">
        <v>276616</v>
      </c>
      <c r="C4692" s="13" t="str">
        <f t="shared" si="9"/>
        <v>Wednesday</v>
      </c>
      <c r="D4692" s="14">
        <v>44811</v>
      </c>
      <c r="E4692" s="15">
        <v>0.74496527777777777</v>
      </c>
      <c r="F4692" s="13" t="s">
        <v>7266</v>
      </c>
      <c r="G4692" s="13" t="s">
        <v>7267</v>
      </c>
      <c r="H4692" s="13" t="s">
        <v>3401</v>
      </c>
      <c r="I4692" s="13">
        <v>1</v>
      </c>
      <c r="J4692" s="13">
        <v>93671</v>
      </c>
      <c r="K4692" s="13" t="s">
        <v>2390</v>
      </c>
      <c r="L4692" s="15">
        <v>0.75028935185185175</v>
      </c>
      <c r="M4692" s="15">
        <v>0.75040509259259258</v>
      </c>
      <c r="N4692" s="15">
        <v>0.76755787037037038</v>
      </c>
      <c r="O4692" s="15">
        <v>0.77206018518518515</v>
      </c>
      <c r="P4692" s="15">
        <v>0.7793402777777777</v>
      </c>
      <c r="Q4692" s="8">
        <v>1.1574074074083285E-4</v>
      </c>
      <c r="R4692" s="13" t="s">
        <v>2027</v>
      </c>
      <c r="S4692" s="13" t="s">
        <v>2027</v>
      </c>
      <c r="T4692" s="13" t="s">
        <v>6991</v>
      </c>
    </row>
    <row r="4693" spans="1:20" s="13" customFormat="1" x14ac:dyDescent="0.35">
      <c r="B4693" s="13">
        <v>276401</v>
      </c>
      <c r="C4693" s="13" t="str">
        <f t="shared" si="9"/>
        <v>Wednesday</v>
      </c>
      <c r="D4693" s="14">
        <v>44811</v>
      </c>
      <c r="E4693" s="15">
        <v>0.61103009259259256</v>
      </c>
      <c r="F4693" s="13" t="s">
        <v>7263</v>
      </c>
      <c r="G4693" s="13" t="s">
        <v>7264</v>
      </c>
      <c r="H4693" s="13" t="s">
        <v>1957</v>
      </c>
      <c r="I4693" s="13">
        <v>1</v>
      </c>
      <c r="J4693" s="13">
        <v>94131</v>
      </c>
      <c r="K4693" s="13" t="s">
        <v>2090</v>
      </c>
      <c r="L4693" s="15">
        <v>0.67107638888888888</v>
      </c>
      <c r="M4693" s="15">
        <v>0.67395833333333333</v>
      </c>
      <c r="N4693" s="15">
        <v>0.68861111111111117</v>
      </c>
      <c r="O4693" s="15">
        <v>0.13577546296296297</v>
      </c>
      <c r="P4693" s="15">
        <v>0.15211805555555555</v>
      </c>
      <c r="Q4693" s="8">
        <v>2.8819444444444509E-3</v>
      </c>
      <c r="R4693" s="13" t="s">
        <v>1955</v>
      </c>
      <c r="S4693" s="13" t="s">
        <v>1955</v>
      </c>
      <c r="T4693" s="13" t="s">
        <v>6991</v>
      </c>
    </row>
    <row r="4694" spans="1:20" x14ac:dyDescent="0.35">
      <c r="A4694" s="13"/>
      <c r="B4694" s="13">
        <v>276448</v>
      </c>
      <c r="C4694" s="13" t="str">
        <f t="shared" si="9"/>
        <v>Wednesday</v>
      </c>
      <c r="D4694" s="14">
        <v>44811</v>
      </c>
      <c r="E4694" s="15">
        <v>0.6416898148148148</v>
      </c>
      <c r="F4694" s="13" t="s">
        <v>7268</v>
      </c>
      <c r="G4694" s="13"/>
      <c r="H4694" s="13" t="s">
        <v>2063</v>
      </c>
      <c r="I4694" s="13">
        <v>1</v>
      </c>
      <c r="J4694" s="13">
        <v>95571</v>
      </c>
      <c r="K4694" s="13" t="s">
        <v>2026</v>
      </c>
      <c r="L4694" s="15">
        <v>0.6495023148148148</v>
      </c>
      <c r="M4694" s="15">
        <v>0.65013888888888893</v>
      </c>
      <c r="N4694" s="15">
        <v>0.65174768518518522</v>
      </c>
      <c r="O4694" s="15">
        <v>0.65263888888888888</v>
      </c>
      <c r="P4694" s="15">
        <v>0.65929398148148144</v>
      </c>
      <c r="Q4694" s="15">
        <v>6.3657407407413658E-4</v>
      </c>
      <c r="R4694" s="13" t="s">
        <v>2027</v>
      </c>
      <c r="S4694" s="13" t="s">
        <v>2027</v>
      </c>
      <c r="T4694" s="13" t="s">
        <v>6991</v>
      </c>
    </row>
    <row r="4695" spans="1:20" s="13" customFormat="1" x14ac:dyDescent="0.35">
      <c r="B4695" s="17">
        <v>276401</v>
      </c>
      <c r="C4695" s="13" t="str">
        <f t="shared" si="9"/>
        <v>Wednesday</v>
      </c>
      <c r="D4695" s="18">
        <v>44811</v>
      </c>
      <c r="E4695" s="19">
        <v>0.61103009259259256</v>
      </c>
      <c r="F4695" s="17" t="s">
        <v>7263</v>
      </c>
      <c r="G4695" s="17" t="s">
        <v>7264</v>
      </c>
      <c r="H4695" s="17" t="s">
        <v>1957</v>
      </c>
      <c r="I4695" s="17">
        <v>1</v>
      </c>
      <c r="J4695" s="17">
        <v>92631</v>
      </c>
      <c r="K4695" s="17" t="s">
        <v>2087</v>
      </c>
      <c r="L4695" s="19">
        <v>0.62153935185185183</v>
      </c>
      <c r="M4695" s="19">
        <v>0.6247800925925926</v>
      </c>
      <c r="N4695" s="19">
        <v>0.63795138888888892</v>
      </c>
      <c r="O4695" s="19">
        <v>4.2881944444444438E-2</v>
      </c>
      <c r="P4695" s="19">
        <v>5.1712962962962961E-2</v>
      </c>
      <c r="Q4695" s="8">
        <f>M4695-L4695</f>
        <v>3.2407407407407662E-3</v>
      </c>
      <c r="R4695" s="13" t="s">
        <v>1955</v>
      </c>
      <c r="S4695" s="13" t="s">
        <v>1955</v>
      </c>
      <c r="T4695" s="13" t="s">
        <v>6991</v>
      </c>
    </row>
    <row r="4696" spans="1:20" s="13" customFormat="1" x14ac:dyDescent="0.35">
      <c r="B4696" s="13">
        <v>276235</v>
      </c>
      <c r="C4696" s="13" t="str">
        <f t="shared" si="9"/>
        <v>Wednesday</v>
      </c>
      <c r="D4696" s="14">
        <v>44811</v>
      </c>
      <c r="E4696" s="15">
        <v>0.50146990740740738</v>
      </c>
      <c r="F4696" s="13" t="s">
        <v>7269</v>
      </c>
      <c r="H4696" s="13" t="s">
        <v>3952</v>
      </c>
      <c r="I4696" s="13">
        <v>1</v>
      </c>
      <c r="J4696" s="13">
        <v>90374</v>
      </c>
      <c r="K4696" s="13" t="s">
        <v>2010</v>
      </c>
      <c r="L4696" s="15">
        <v>0.52282407407407405</v>
      </c>
      <c r="M4696" s="15">
        <v>0.52546296296296291</v>
      </c>
      <c r="N4696" s="15">
        <v>0.53328703703703706</v>
      </c>
      <c r="O4696" s="15">
        <v>0.54802083333333329</v>
      </c>
      <c r="P4696" s="15">
        <v>0.55606481481481485</v>
      </c>
      <c r="Q4696" s="8">
        <v>2.6388888888888573E-3</v>
      </c>
      <c r="R4696" s="13" t="s">
        <v>2224</v>
      </c>
      <c r="S4696" s="13" t="s">
        <v>2027</v>
      </c>
      <c r="T4696" s="13" t="s">
        <v>6991</v>
      </c>
    </row>
    <row r="4697" spans="1:20" s="13" customFormat="1" x14ac:dyDescent="0.35">
      <c r="B4697" s="13">
        <v>275857</v>
      </c>
      <c r="C4697" s="13" t="str">
        <f t="shared" si="9"/>
        <v>Tuesday</v>
      </c>
      <c r="D4697" s="14">
        <v>44810</v>
      </c>
      <c r="E4697" s="15">
        <v>0.95726851851851846</v>
      </c>
      <c r="F4697" s="13" t="s">
        <v>7270</v>
      </c>
      <c r="G4697" s="13" t="s">
        <v>7271</v>
      </c>
      <c r="H4697" s="13" t="s">
        <v>2077</v>
      </c>
      <c r="I4697" s="13">
        <v>1</v>
      </c>
      <c r="J4697" s="13">
        <v>90531</v>
      </c>
      <c r="K4697" s="13" t="s">
        <v>2048</v>
      </c>
      <c r="L4697" s="15">
        <v>0.97761574074074076</v>
      </c>
      <c r="M4697" s="15">
        <v>0.98077546296296303</v>
      </c>
      <c r="N4697" s="15">
        <v>0.9845949074074074</v>
      </c>
      <c r="O4697" s="15">
        <v>6.6898148148148142E-3</v>
      </c>
      <c r="P4697" s="15">
        <v>1.0694444444444444E-2</v>
      </c>
      <c r="Q4697" s="8">
        <v>3.1597222222222721E-3</v>
      </c>
      <c r="R4697" s="13" t="s">
        <v>1955</v>
      </c>
      <c r="S4697" s="13" t="s">
        <v>1955</v>
      </c>
      <c r="T4697" s="13" t="s">
        <v>6991</v>
      </c>
    </row>
    <row r="4698" spans="1:20" x14ac:dyDescent="0.35">
      <c r="A4698" s="13"/>
      <c r="B4698" s="17">
        <v>275176</v>
      </c>
      <c r="C4698" s="13" t="str">
        <f t="shared" si="9"/>
        <v>Tuesday</v>
      </c>
      <c r="D4698" s="18">
        <v>44810</v>
      </c>
      <c r="E4698" s="19">
        <v>0.5357291666666667</v>
      </c>
      <c r="F4698" s="17" t="s">
        <v>7272</v>
      </c>
      <c r="G4698" s="17" t="s">
        <v>7273</v>
      </c>
      <c r="H4698" s="17" t="s">
        <v>3364</v>
      </c>
      <c r="I4698" s="17">
        <v>1</v>
      </c>
      <c r="J4698" s="17">
        <v>91034</v>
      </c>
      <c r="K4698" s="17" t="s">
        <v>2316</v>
      </c>
      <c r="L4698" s="19">
        <v>0.55565972222222226</v>
      </c>
      <c r="M4698" s="19">
        <v>0.55841435185185184</v>
      </c>
      <c r="N4698" s="19">
        <v>0.56236111111111109</v>
      </c>
      <c r="O4698" s="19">
        <v>0.5932291666666667</v>
      </c>
      <c r="P4698" s="19">
        <v>0.59671296296296295</v>
      </c>
      <c r="Q4698" s="15">
        <f>M4698-L4698</f>
        <v>2.7546296296295791E-3</v>
      </c>
      <c r="R4698" s="13" t="s">
        <v>1955</v>
      </c>
      <c r="S4698" s="13" t="s">
        <v>1955</v>
      </c>
      <c r="T4698" s="13" t="s">
        <v>6991</v>
      </c>
    </row>
    <row r="4699" spans="1:20" s="16" customFormat="1" x14ac:dyDescent="0.35">
      <c r="A4699" s="13"/>
      <c r="B4699" s="13">
        <v>275176</v>
      </c>
      <c r="C4699" s="13" t="str">
        <f t="shared" si="9"/>
        <v>Tuesday</v>
      </c>
      <c r="D4699" s="14">
        <v>44810</v>
      </c>
      <c r="E4699" s="15">
        <v>0.5357291666666667</v>
      </c>
      <c r="F4699" s="13" t="s">
        <v>7272</v>
      </c>
      <c r="G4699" s="13" t="s">
        <v>7273</v>
      </c>
      <c r="H4699" s="13" t="s">
        <v>3364</v>
      </c>
      <c r="I4699" s="13">
        <v>1</v>
      </c>
      <c r="J4699" s="13">
        <v>91131</v>
      </c>
      <c r="K4699" s="13" t="s">
        <v>2374</v>
      </c>
      <c r="L4699" s="15">
        <v>0.53641203703703699</v>
      </c>
      <c r="M4699" s="15">
        <v>0.53843750000000001</v>
      </c>
      <c r="N4699" s="15">
        <v>0.53932870370370367</v>
      </c>
      <c r="O4699" s="15">
        <v>0.59335648148148146</v>
      </c>
      <c r="P4699" s="15">
        <v>0.59508101851851858</v>
      </c>
      <c r="Q4699" s="15">
        <f>M4699-L4699</f>
        <v>2.0254629629630205E-3</v>
      </c>
      <c r="R4699" s="13" t="s">
        <v>1955</v>
      </c>
      <c r="S4699" s="13" t="s">
        <v>1955</v>
      </c>
      <c r="T4699" s="13" t="s">
        <v>6991</v>
      </c>
    </row>
    <row r="4700" spans="1:20" s="13" customFormat="1" x14ac:dyDescent="0.35">
      <c r="B4700" s="13">
        <v>275121</v>
      </c>
      <c r="C4700" s="13" t="str">
        <f t="shared" si="9"/>
        <v>Tuesday</v>
      </c>
      <c r="D4700" s="14">
        <v>44810</v>
      </c>
      <c r="E4700" s="15">
        <v>0.50203703703703706</v>
      </c>
      <c r="F4700" s="13" t="s">
        <v>7274</v>
      </c>
      <c r="G4700" s="13" t="s">
        <v>7275</v>
      </c>
      <c r="H4700" s="13" t="s">
        <v>2020</v>
      </c>
      <c r="I4700" s="13">
        <v>1</v>
      </c>
      <c r="J4700" s="13">
        <v>91531</v>
      </c>
      <c r="K4700" s="13" t="s">
        <v>2021</v>
      </c>
      <c r="L4700" s="15">
        <v>0.50278935185185192</v>
      </c>
      <c r="M4700" s="15">
        <v>0.50574074074074071</v>
      </c>
      <c r="N4700" s="15">
        <v>0.50670138888888883</v>
      </c>
      <c r="O4700" s="15">
        <v>0.51749999999999996</v>
      </c>
      <c r="P4700" s="15">
        <v>0.52064814814814808</v>
      </c>
      <c r="Q4700" s="8">
        <v>2.9513888888887951E-3</v>
      </c>
      <c r="R4700" s="13" t="s">
        <v>1955</v>
      </c>
      <c r="S4700" s="13" t="s">
        <v>1955</v>
      </c>
      <c r="T4700" s="13" t="s">
        <v>6991</v>
      </c>
    </row>
    <row r="4701" spans="1:20" x14ac:dyDescent="0.35">
      <c r="A4701" s="13"/>
      <c r="B4701" s="13">
        <v>274591</v>
      </c>
      <c r="C4701" s="13" t="str">
        <f t="shared" si="9"/>
        <v>Monday</v>
      </c>
      <c r="D4701" s="14">
        <v>44809</v>
      </c>
      <c r="E4701" s="15">
        <v>0.86997685185185192</v>
      </c>
      <c r="F4701" s="13" t="s">
        <v>7276</v>
      </c>
      <c r="G4701" s="13"/>
      <c r="H4701" s="13" t="s">
        <v>1962</v>
      </c>
      <c r="I4701" s="13">
        <v>1</v>
      </c>
      <c r="J4701" s="13">
        <v>90271</v>
      </c>
      <c r="K4701" s="13" t="s">
        <v>2039</v>
      </c>
      <c r="L4701" s="15">
        <v>0.88649305555555558</v>
      </c>
      <c r="M4701" s="15">
        <v>0.8878125</v>
      </c>
      <c r="N4701" s="15">
        <v>0.89288194444444446</v>
      </c>
      <c r="O4701" s="15">
        <v>0.89917824074074071</v>
      </c>
      <c r="P4701" s="15">
        <v>0.90660879629629632</v>
      </c>
      <c r="Q4701" s="15">
        <v>1.3194444444444287E-3</v>
      </c>
      <c r="R4701" s="13" t="s">
        <v>2027</v>
      </c>
      <c r="S4701" s="13" t="s">
        <v>2027</v>
      </c>
      <c r="T4701" s="13" t="s">
        <v>6991</v>
      </c>
    </row>
    <row r="4702" spans="1:20" s="13" customFormat="1" x14ac:dyDescent="0.35">
      <c r="B4702" s="13">
        <v>274591</v>
      </c>
      <c r="C4702" s="13" t="str">
        <f>TEXT(D4702,"DDDD")</f>
        <v>Monday</v>
      </c>
      <c r="D4702" s="14">
        <v>44809</v>
      </c>
      <c r="E4702" s="15">
        <v>0.86997685185185192</v>
      </c>
      <c r="F4702" s="13" t="s">
        <v>7276</v>
      </c>
      <c r="H4702" s="13" t="s">
        <v>1962</v>
      </c>
      <c r="I4702" s="13">
        <v>1</v>
      </c>
      <c r="J4702" s="13">
        <v>90134</v>
      </c>
      <c r="K4702" s="13" t="s">
        <v>2470</v>
      </c>
      <c r="L4702" s="15">
        <v>0.87513888888888891</v>
      </c>
      <c r="M4702" s="15">
        <v>0.87821759259259258</v>
      </c>
      <c r="N4702" s="15">
        <v>0.87971064814814814</v>
      </c>
      <c r="O4702" s="15">
        <v>0.90750000000000008</v>
      </c>
      <c r="P4702" s="15">
        <v>0.9161921296296297</v>
      </c>
      <c r="Q4702" s="8">
        <v>3.0787037037036669E-3</v>
      </c>
      <c r="R4702" s="13" t="s">
        <v>1955</v>
      </c>
      <c r="S4702" s="13" t="s">
        <v>1955</v>
      </c>
      <c r="T4702" s="13" t="s">
        <v>6991</v>
      </c>
    </row>
    <row r="4703" spans="1:20" s="13" customFormat="1" x14ac:dyDescent="0.35">
      <c r="B4703" s="13">
        <v>274591</v>
      </c>
      <c r="C4703" s="13" t="str">
        <f>TEXT(D4703,"dddd")</f>
        <v>Monday</v>
      </c>
      <c r="D4703" s="14">
        <v>44809</v>
      </c>
      <c r="E4703" s="15">
        <v>0.86997685185185192</v>
      </c>
      <c r="F4703" s="13" t="s">
        <v>7276</v>
      </c>
      <c r="H4703" s="13" t="s">
        <v>1962</v>
      </c>
      <c r="I4703" s="13">
        <v>1</v>
      </c>
      <c r="J4703" s="13">
        <v>90111</v>
      </c>
      <c r="K4703" s="13" t="s">
        <v>1963</v>
      </c>
      <c r="L4703" s="15">
        <v>0.87513888888888891</v>
      </c>
      <c r="M4703" s="15">
        <v>0.87615740740740744</v>
      </c>
      <c r="N4703" s="15">
        <v>0.87831018518518522</v>
      </c>
      <c r="O4703" s="15">
        <v>0.9147453703703704</v>
      </c>
      <c r="P4703" s="15">
        <v>0.91697916666666668</v>
      </c>
      <c r="Q4703" s="8">
        <v>1.0185185185185297E-3</v>
      </c>
      <c r="R4703" s="13" t="s">
        <v>2111</v>
      </c>
      <c r="S4703" s="13" t="s">
        <v>2111</v>
      </c>
      <c r="T4703" s="13" t="s">
        <v>6991</v>
      </c>
    </row>
    <row r="4704" spans="1:20" x14ac:dyDescent="0.35">
      <c r="A4704" s="13"/>
      <c r="B4704" s="13">
        <v>274591</v>
      </c>
      <c r="C4704" s="13" t="str">
        <f>TEXT(D4704,"dddd")</f>
        <v>Monday</v>
      </c>
      <c r="D4704" s="14">
        <v>44809</v>
      </c>
      <c r="E4704" s="15">
        <v>0.86997685185185192</v>
      </c>
      <c r="F4704" s="13" t="s">
        <v>7276</v>
      </c>
      <c r="G4704" s="13"/>
      <c r="H4704" s="13" t="s">
        <v>1962</v>
      </c>
      <c r="I4704" s="13">
        <v>1</v>
      </c>
      <c r="J4704" s="13">
        <v>90231</v>
      </c>
      <c r="K4704" s="13" t="s">
        <v>2039</v>
      </c>
      <c r="L4704" s="15">
        <v>0.87513888888888891</v>
      </c>
      <c r="M4704" s="15">
        <v>0.87927083333333333</v>
      </c>
      <c r="N4704" s="15">
        <v>0.88392361111111117</v>
      </c>
      <c r="O4704" s="15">
        <v>0.9137615740740741</v>
      </c>
      <c r="P4704" s="15">
        <v>0.91890046296296291</v>
      </c>
      <c r="Q4704" s="15">
        <v>4.1319444444444242E-3</v>
      </c>
      <c r="R4704" s="13" t="s">
        <v>1955</v>
      </c>
      <c r="S4704" s="13" t="s">
        <v>1955</v>
      </c>
      <c r="T4704" s="13" t="s">
        <v>6991</v>
      </c>
    </row>
    <row r="4705" spans="1:20" s="13" customFormat="1" x14ac:dyDescent="0.35">
      <c r="B4705" s="13">
        <v>274591</v>
      </c>
      <c r="C4705" s="13" t="str">
        <f>TEXT(D4705,"dddd")</f>
        <v>Monday</v>
      </c>
      <c r="D4705" s="14">
        <v>44809</v>
      </c>
      <c r="E4705" s="15">
        <v>0.86997685185185192</v>
      </c>
      <c r="F4705" s="13" t="s">
        <v>7276</v>
      </c>
      <c r="H4705" s="13" t="s">
        <v>1962</v>
      </c>
      <c r="I4705" s="13">
        <v>1</v>
      </c>
      <c r="J4705" s="13">
        <v>90411</v>
      </c>
      <c r="K4705" s="13" t="s">
        <v>1991</v>
      </c>
      <c r="L4705" s="15">
        <v>0.87513888888888891</v>
      </c>
      <c r="M4705" s="15">
        <v>0.87857638888888889</v>
      </c>
      <c r="N4705" s="15">
        <v>0.88431712962962961</v>
      </c>
      <c r="O4705" s="15">
        <v>0.91548611111111111</v>
      </c>
      <c r="P4705" s="15">
        <v>0.92353009259259267</v>
      </c>
      <c r="Q4705" s="8">
        <v>3.4374999999999822E-3</v>
      </c>
      <c r="R4705" s="13" t="s">
        <v>2111</v>
      </c>
      <c r="S4705" s="13" t="s">
        <v>2111</v>
      </c>
      <c r="T4705" s="13" t="s">
        <v>6991</v>
      </c>
    </row>
    <row r="4706" spans="1:20" s="13" customFormat="1" x14ac:dyDescent="0.35">
      <c r="B4706" s="17">
        <v>273961</v>
      </c>
      <c r="C4706" s="13" t="str">
        <f>TEXT(D4706,"dddd")</f>
        <v>Monday</v>
      </c>
      <c r="D4706" s="18">
        <v>44809</v>
      </c>
      <c r="E4706" s="19">
        <v>0.44335648148148149</v>
      </c>
      <c r="F4706" s="17" t="s">
        <v>7277</v>
      </c>
      <c r="G4706" s="17" t="s">
        <v>7278</v>
      </c>
      <c r="H4706" s="17" t="s">
        <v>2161</v>
      </c>
      <c r="I4706" s="17">
        <v>1</v>
      </c>
      <c r="J4706" s="17">
        <v>92631</v>
      </c>
      <c r="K4706" s="17" t="s">
        <v>2087</v>
      </c>
      <c r="L4706" s="19">
        <v>0.44413194444444443</v>
      </c>
      <c r="M4706" s="19">
        <v>0.44627314814814811</v>
      </c>
      <c r="N4706" s="19">
        <v>0.45210648148148147</v>
      </c>
      <c r="O4706" s="19">
        <v>0.4672337962962963</v>
      </c>
      <c r="P4706" s="19">
        <v>0.47476851851851848</v>
      </c>
      <c r="Q4706" s="8">
        <f>M4706-L4706</f>
        <v>2.1412037037036868E-3</v>
      </c>
      <c r="R4706" s="13" t="s">
        <v>1955</v>
      </c>
      <c r="S4706" s="13" t="s">
        <v>1955</v>
      </c>
      <c r="T4706" s="13" t="s">
        <v>6991</v>
      </c>
    </row>
    <row r="4707" spans="1:20" s="13" customFormat="1" x14ac:dyDescent="0.35">
      <c r="B4707" s="13">
        <v>273790</v>
      </c>
      <c r="D4707" s="14">
        <v>44809</v>
      </c>
      <c r="E4707" s="15">
        <v>0.20851851851851852</v>
      </c>
      <c r="F4707" s="13" t="s">
        <v>7279</v>
      </c>
      <c r="G4707" s="13" t="s">
        <v>7280</v>
      </c>
      <c r="H4707" s="13" t="s">
        <v>1957</v>
      </c>
      <c r="I4707" s="13">
        <v>1</v>
      </c>
      <c r="J4707" s="13">
        <v>92831</v>
      </c>
      <c r="K4707" s="13" t="s">
        <v>2232</v>
      </c>
      <c r="L4707" s="15">
        <v>0.23063657407407409</v>
      </c>
      <c r="M4707" s="15">
        <v>0.23537037037037037</v>
      </c>
      <c r="N4707" s="15">
        <v>0.23715277777777777</v>
      </c>
      <c r="O4707" s="15">
        <v>0.25077546296296299</v>
      </c>
      <c r="P4707" s="15">
        <v>0.2530324074074074</v>
      </c>
      <c r="Q4707" s="8">
        <f>M4707-L4707</f>
        <v>4.7337962962962776E-3</v>
      </c>
      <c r="R4707" s="13" t="s">
        <v>1955</v>
      </c>
      <c r="S4707" s="13" t="s">
        <v>1955</v>
      </c>
      <c r="T4707" s="13" t="s">
        <v>6991</v>
      </c>
    </row>
    <row r="4708" spans="1:20" x14ac:dyDescent="0.35">
      <c r="A4708" s="13"/>
      <c r="B4708" s="13">
        <v>273364</v>
      </c>
      <c r="C4708" s="13"/>
      <c r="D4708" s="14">
        <v>44808</v>
      </c>
      <c r="E4708" s="15">
        <v>0.73232638888888879</v>
      </c>
      <c r="F4708" s="13" t="s">
        <v>7281</v>
      </c>
      <c r="G4708" s="13" t="s">
        <v>7282</v>
      </c>
      <c r="H4708" s="13" t="s">
        <v>1983</v>
      </c>
      <c r="I4708" s="13">
        <v>1</v>
      </c>
      <c r="J4708" s="13">
        <v>93441</v>
      </c>
      <c r="K4708" s="13" t="s">
        <v>1984</v>
      </c>
      <c r="L4708" s="15">
        <v>0.73540509259259268</v>
      </c>
      <c r="M4708" s="15">
        <v>0.73848379629629635</v>
      </c>
      <c r="N4708" s="15">
        <v>0.74033564814814812</v>
      </c>
      <c r="O4708" s="15">
        <v>0.7622916666666667</v>
      </c>
      <c r="P4708" s="15">
        <v>0.76431712962962972</v>
      </c>
      <c r="Q4708" s="15">
        <f>M4708-L4708</f>
        <v>3.0787037037036669E-3</v>
      </c>
      <c r="R4708" s="13" t="s">
        <v>1955</v>
      </c>
      <c r="S4708" s="13" t="s">
        <v>1955</v>
      </c>
      <c r="T4708" s="13" t="s">
        <v>6991</v>
      </c>
    </row>
    <row r="4709" spans="1:20" s="13" customFormat="1" x14ac:dyDescent="0.35">
      <c r="B4709" s="13">
        <v>273031</v>
      </c>
      <c r="C4709" s="13" t="str">
        <f>TEXT(D4709,"dddd")</f>
        <v>Sunday</v>
      </c>
      <c r="D4709" s="14">
        <v>44808</v>
      </c>
      <c r="E4709" s="15">
        <v>0.46971064814814811</v>
      </c>
      <c r="F4709" s="13" t="s">
        <v>7283</v>
      </c>
      <c r="G4709" s="13" t="s">
        <v>7284</v>
      </c>
      <c r="H4709" s="13" t="s">
        <v>7285</v>
      </c>
      <c r="I4709" s="13">
        <v>1</v>
      </c>
      <c r="J4709" s="13">
        <v>93231</v>
      </c>
      <c r="K4709" s="13" t="s">
        <v>2028</v>
      </c>
      <c r="L4709" s="15">
        <v>0.47962962962962963</v>
      </c>
      <c r="M4709" s="15">
        <v>0.48369212962962965</v>
      </c>
      <c r="N4709" s="15">
        <v>0.48369212962962965</v>
      </c>
      <c r="O4709" s="15">
        <v>0.7063194444444445</v>
      </c>
      <c r="P4709" s="15">
        <v>0.7368055555555556</v>
      </c>
      <c r="Q4709" s="15">
        <v>4.0625000000000244E-3</v>
      </c>
      <c r="R4709" s="13" t="s">
        <v>1955</v>
      </c>
      <c r="S4709" s="13" t="s">
        <v>1955</v>
      </c>
      <c r="T4709" s="13" t="s">
        <v>6991</v>
      </c>
    </row>
    <row r="4710" spans="1:20" s="13" customFormat="1" x14ac:dyDescent="0.35">
      <c r="B4710" s="13">
        <v>272189</v>
      </c>
      <c r="C4710" s="14" t="s">
        <v>693</v>
      </c>
      <c r="D4710" s="14">
        <v>44807</v>
      </c>
      <c r="E4710" s="15">
        <v>0.80981481481481488</v>
      </c>
      <c r="F4710" s="13" t="s">
        <v>7286</v>
      </c>
      <c r="G4710" s="13" t="s">
        <v>7287</v>
      </c>
      <c r="H4710" s="13" t="s">
        <v>1957</v>
      </c>
      <c r="I4710" s="13">
        <v>1</v>
      </c>
      <c r="J4710" s="13">
        <v>92732</v>
      </c>
      <c r="K4710" s="13" t="s">
        <v>2736</v>
      </c>
      <c r="L4710" s="15">
        <v>0.81290509259259258</v>
      </c>
      <c r="M4710" s="15">
        <v>0.82</v>
      </c>
      <c r="N4710" s="15">
        <v>0.82160879629629635</v>
      </c>
      <c r="P4710" s="15">
        <v>0.8793981481481481</v>
      </c>
      <c r="Q4710" s="8">
        <v>7.0949074074073692E-3</v>
      </c>
      <c r="R4710" s="13" t="s">
        <v>1955</v>
      </c>
      <c r="S4710" s="13" t="s">
        <v>1955</v>
      </c>
      <c r="T4710" s="13" t="s">
        <v>6991</v>
      </c>
    </row>
    <row r="4711" spans="1:20" s="13" customFormat="1" x14ac:dyDescent="0.35">
      <c r="B4711" s="13">
        <v>272189</v>
      </c>
      <c r="C4711" s="14" t="s">
        <v>693</v>
      </c>
      <c r="D4711" s="14">
        <v>44807</v>
      </c>
      <c r="E4711" s="15">
        <v>0.80981481481481488</v>
      </c>
      <c r="F4711" s="13" t="s">
        <v>7286</v>
      </c>
      <c r="G4711" s="13" t="s">
        <v>7287</v>
      </c>
      <c r="H4711" s="13" t="s">
        <v>1957</v>
      </c>
      <c r="I4711" s="13">
        <v>1</v>
      </c>
      <c r="J4711" s="13">
        <v>92731</v>
      </c>
      <c r="K4711" s="13" t="s">
        <v>2366</v>
      </c>
      <c r="L4711" s="15">
        <v>0.81043981481481486</v>
      </c>
      <c r="M4711" s="15">
        <v>0.81396990740740749</v>
      </c>
      <c r="N4711" s="15">
        <v>0.81688657407407417</v>
      </c>
      <c r="O4711" s="15">
        <v>0.87726851851851861</v>
      </c>
      <c r="P4711" s="15">
        <v>0.87921296296296303</v>
      </c>
      <c r="Q4711" s="8">
        <v>3.5300925925926263E-3</v>
      </c>
      <c r="R4711" s="13" t="s">
        <v>1955</v>
      </c>
      <c r="S4711" s="13" t="s">
        <v>1955</v>
      </c>
      <c r="T4711" s="13" t="s">
        <v>6991</v>
      </c>
    </row>
    <row r="4712" spans="1:20" s="13" customFormat="1" x14ac:dyDescent="0.35">
      <c r="B4712" s="13">
        <v>271436</v>
      </c>
      <c r="C4712" s="13" t="str">
        <f>TEXT(D4712,"dddd")</f>
        <v>Saturday</v>
      </c>
      <c r="D4712" s="14">
        <v>44807</v>
      </c>
      <c r="E4712" s="15">
        <v>0.11598379629629629</v>
      </c>
      <c r="F4712" s="13" t="s">
        <v>7288</v>
      </c>
      <c r="H4712" s="13" t="s">
        <v>6126</v>
      </c>
      <c r="I4712" s="13">
        <v>1</v>
      </c>
      <c r="J4712" s="13">
        <v>91311</v>
      </c>
      <c r="K4712" s="13" t="s">
        <v>2207</v>
      </c>
      <c r="L4712" s="15">
        <v>0.11598379629629629</v>
      </c>
      <c r="M4712" s="15">
        <v>0.12002314814814814</v>
      </c>
      <c r="N4712" s="15">
        <v>0.12877314814814814</v>
      </c>
      <c r="O4712" s="15">
        <v>0.14144675925925926</v>
      </c>
      <c r="P4712" s="15">
        <v>0.15489583333333332</v>
      </c>
      <c r="Q4712" s="8">
        <v>4.0393518518518495E-3</v>
      </c>
      <c r="R4712" s="13" t="s">
        <v>2111</v>
      </c>
      <c r="S4712" s="13" t="s">
        <v>2111</v>
      </c>
      <c r="T4712" s="13" t="s">
        <v>6991</v>
      </c>
    </row>
    <row r="4713" spans="1:20" s="13" customFormat="1" x14ac:dyDescent="0.35">
      <c r="B4713" s="13">
        <v>270912</v>
      </c>
      <c r="C4713" s="14" t="s">
        <v>747</v>
      </c>
      <c r="D4713" s="14">
        <v>44806</v>
      </c>
      <c r="E4713" s="15">
        <v>0.8334259259259259</v>
      </c>
      <c r="F4713" s="13" t="s">
        <v>7289</v>
      </c>
      <c r="H4713" s="13" t="s">
        <v>1957</v>
      </c>
      <c r="I4713" s="13">
        <v>1</v>
      </c>
      <c r="J4713" s="13">
        <v>92731</v>
      </c>
      <c r="K4713" s="13" t="s">
        <v>2366</v>
      </c>
      <c r="L4713" s="15">
        <v>0.84662037037037041</v>
      </c>
      <c r="M4713" s="15">
        <v>0.84934027777777776</v>
      </c>
      <c r="N4713" s="15">
        <v>0.85517361111111112</v>
      </c>
      <c r="O4713" s="15">
        <v>0.86189814814814814</v>
      </c>
      <c r="P4713" s="15">
        <v>0.86196759259259259</v>
      </c>
      <c r="Q4713" s="8">
        <v>2.7199074074073515E-3</v>
      </c>
      <c r="R4713" s="13" t="s">
        <v>1955</v>
      </c>
      <c r="S4713" s="13" t="s">
        <v>1955</v>
      </c>
      <c r="T4713" s="13" t="s">
        <v>6991</v>
      </c>
    </row>
    <row r="4714" spans="1:20" s="13" customFormat="1" x14ac:dyDescent="0.35">
      <c r="B4714" s="13">
        <v>270912</v>
      </c>
      <c r="D4714" s="14">
        <v>44806</v>
      </c>
      <c r="E4714" s="15">
        <v>0.8334259259259259</v>
      </c>
      <c r="F4714" s="13" t="s">
        <v>7289</v>
      </c>
      <c r="H4714" s="13" t="s">
        <v>1957</v>
      </c>
      <c r="I4714" s="13">
        <v>1</v>
      </c>
      <c r="J4714" s="13">
        <v>92831</v>
      </c>
      <c r="K4714" s="13" t="s">
        <v>2232</v>
      </c>
      <c r="L4714" s="15">
        <v>0.83420138888888884</v>
      </c>
      <c r="M4714" s="15">
        <v>0.83744212962962961</v>
      </c>
      <c r="N4714" s="15">
        <v>0.83959490740740739</v>
      </c>
      <c r="O4714" s="15">
        <v>0.87239583333333337</v>
      </c>
      <c r="P4714" s="15">
        <v>0.87850694444444455</v>
      </c>
      <c r="Q4714" s="8">
        <f>M4714-L4714</f>
        <v>3.2407407407407662E-3</v>
      </c>
      <c r="R4714" s="13" t="s">
        <v>1955</v>
      </c>
      <c r="S4714" s="13" t="s">
        <v>1955</v>
      </c>
      <c r="T4714" s="13" t="s">
        <v>6991</v>
      </c>
    </row>
    <row r="4715" spans="1:20" s="13" customFormat="1" x14ac:dyDescent="0.35">
      <c r="B4715" s="13">
        <v>270788</v>
      </c>
      <c r="D4715" s="14">
        <v>44806</v>
      </c>
      <c r="E4715" s="15">
        <v>0.76844907407407403</v>
      </c>
      <c r="F4715" s="13" t="s">
        <v>7290</v>
      </c>
      <c r="G4715" s="13" t="s">
        <v>7291</v>
      </c>
      <c r="H4715" s="13" t="s">
        <v>2073</v>
      </c>
      <c r="I4715" s="13">
        <v>1</v>
      </c>
      <c r="J4715" s="13">
        <v>96531</v>
      </c>
      <c r="K4715" s="13" t="s">
        <v>2032</v>
      </c>
      <c r="L4715" s="15">
        <v>0.77342592592592585</v>
      </c>
      <c r="M4715" s="15">
        <v>0.77589120370370368</v>
      </c>
      <c r="N4715" s="15">
        <v>0.7791435185185186</v>
      </c>
      <c r="O4715" s="15">
        <v>0.80328703703703708</v>
      </c>
      <c r="P4715" s="15">
        <v>0.80774305555555559</v>
      </c>
      <c r="Q4715" s="8">
        <f>M4715-L4715</f>
        <v>2.4652777777778301E-3</v>
      </c>
      <c r="R4715" s="13" t="s">
        <v>1955</v>
      </c>
      <c r="S4715" s="13" t="s">
        <v>1955</v>
      </c>
      <c r="T4715" s="13" t="s">
        <v>6991</v>
      </c>
    </row>
    <row r="4716" spans="1:20" s="13" customFormat="1" x14ac:dyDescent="0.35">
      <c r="B4716" s="13">
        <v>270689</v>
      </c>
      <c r="D4716" s="14">
        <v>44806</v>
      </c>
      <c r="E4716" s="15">
        <v>0.71259259259259267</v>
      </c>
      <c r="F4716" s="13" t="s">
        <v>7292</v>
      </c>
      <c r="H4716" s="13" t="s">
        <v>7293</v>
      </c>
      <c r="I4716" s="13">
        <v>1</v>
      </c>
      <c r="J4716" s="13">
        <v>93341</v>
      </c>
      <c r="K4716" s="13" t="s">
        <v>2136</v>
      </c>
      <c r="L4716" s="15">
        <v>0.71520833333333333</v>
      </c>
      <c r="M4716" s="15">
        <v>0.72071759259259249</v>
      </c>
      <c r="Q4716" s="8">
        <v>5.5092592592591583E-3</v>
      </c>
      <c r="R4716" s="13" t="s">
        <v>1955</v>
      </c>
      <c r="S4716" s="13" t="s">
        <v>1955</v>
      </c>
      <c r="T4716" s="13" t="s">
        <v>6991</v>
      </c>
    </row>
    <row r="4717" spans="1:20" s="13" customFormat="1" x14ac:dyDescent="0.35">
      <c r="B4717" s="13">
        <v>270385</v>
      </c>
      <c r="C4717" s="13" t="str">
        <f>TEXT(D4717,"dddd")</f>
        <v>Friday</v>
      </c>
      <c r="D4717" s="14">
        <v>44806</v>
      </c>
      <c r="E4717" s="15">
        <v>0.57535879629629627</v>
      </c>
      <c r="F4717" s="13" t="s">
        <v>7294</v>
      </c>
      <c r="H4717" s="13" t="s">
        <v>1962</v>
      </c>
      <c r="I4717" s="13">
        <v>1</v>
      </c>
      <c r="J4717" s="13">
        <v>90134</v>
      </c>
      <c r="K4717" s="13" t="s">
        <v>2217</v>
      </c>
      <c r="L4717" s="15">
        <v>0.61178240740740741</v>
      </c>
      <c r="M4717" s="15">
        <v>0.61896990740740743</v>
      </c>
      <c r="N4717" s="15">
        <v>0.62675925925925924</v>
      </c>
      <c r="O4717" s="15">
        <v>0.65031249999999996</v>
      </c>
      <c r="P4717" s="15">
        <v>0.65476851851851847</v>
      </c>
      <c r="Q4717" s="8">
        <v>7.1875000000000133E-3</v>
      </c>
      <c r="R4717" s="13" t="s">
        <v>1955</v>
      </c>
      <c r="S4717" s="13" t="s">
        <v>1955</v>
      </c>
      <c r="T4717" s="13" t="s">
        <v>6991</v>
      </c>
    </row>
    <row r="4718" spans="1:20" s="13" customFormat="1" x14ac:dyDescent="0.35">
      <c r="B4718" s="13">
        <v>270385</v>
      </c>
      <c r="C4718" s="13" t="str">
        <f>TEXT(D4718,"dddd")</f>
        <v>Friday</v>
      </c>
      <c r="D4718" s="14">
        <v>44806</v>
      </c>
      <c r="E4718" s="15">
        <v>0.57535879629629627</v>
      </c>
      <c r="F4718" s="13" t="s">
        <v>7294</v>
      </c>
      <c r="H4718" s="13" t="s">
        <v>1962</v>
      </c>
      <c r="I4718" s="13">
        <v>1</v>
      </c>
      <c r="J4718" s="13">
        <v>90374</v>
      </c>
      <c r="K4718" s="13" t="s">
        <v>2010</v>
      </c>
      <c r="L4718" s="15">
        <v>0.61178240740740741</v>
      </c>
      <c r="M4718" s="15">
        <v>0.6153819444444445</v>
      </c>
      <c r="N4718" s="15">
        <v>0.6286342592592592</v>
      </c>
      <c r="O4718" s="15">
        <v>0.65026620370370369</v>
      </c>
      <c r="P4718" s="15">
        <v>0.66538194444444443</v>
      </c>
      <c r="Q4718" s="8">
        <v>3.5995370370370816E-3</v>
      </c>
      <c r="R4718" s="13" t="s">
        <v>2224</v>
      </c>
      <c r="S4718" s="13" t="s">
        <v>2027</v>
      </c>
      <c r="T4718" s="13" t="s">
        <v>6991</v>
      </c>
    </row>
    <row r="4719" spans="1:20" x14ac:dyDescent="0.35">
      <c r="A4719" s="13"/>
      <c r="B4719" s="13">
        <v>270385</v>
      </c>
      <c r="C4719" s="13"/>
      <c r="D4719" s="14">
        <v>44806</v>
      </c>
      <c r="E4719" s="15">
        <v>0.57535879629629627</v>
      </c>
      <c r="F4719" s="13" t="s">
        <v>7294</v>
      </c>
      <c r="G4719" s="13"/>
      <c r="H4719" s="13" t="s">
        <v>1962</v>
      </c>
      <c r="I4719" s="13">
        <v>1</v>
      </c>
      <c r="J4719" s="13">
        <v>93441</v>
      </c>
      <c r="K4719" s="13" t="s">
        <v>1984</v>
      </c>
      <c r="L4719" s="15">
        <v>0.61178240740740741</v>
      </c>
      <c r="M4719" s="15">
        <v>0.61557870370370371</v>
      </c>
      <c r="N4719" s="15">
        <v>0.62351851851851847</v>
      </c>
      <c r="O4719" s="15">
        <v>0.65196759259259263</v>
      </c>
      <c r="P4719" s="15">
        <v>0.65945601851851854</v>
      </c>
      <c r="Q4719" s="15">
        <f>M4719-L4719</f>
        <v>3.7962962962962976E-3</v>
      </c>
      <c r="R4719" s="13" t="s">
        <v>1955</v>
      </c>
      <c r="S4719" s="13" t="s">
        <v>1955</v>
      </c>
      <c r="T4719" s="13" t="s">
        <v>6991</v>
      </c>
    </row>
    <row r="4720" spans="1:20" s="13" customFormat="1" x14ac:dyDescent="0.35">
      <c r="B4720" s="13">
        <v>270385</v>
      </c>
      <c r="D4720" s="14">
        <v>44806</v>
      </c>
      <c r="E4720" s="15">
        <v>0.57535879629629627</v>
      </c>
      <c r="F4720" s="13" t="s">
        <v>7294</v>
      </c>
      <c r="H4720" s="13" t="s">
        <v>1962</v>
      </c>
      <c r="I4720" s="13">
        <v>1</v>
      </c>
      <c r="J4720" s="13">
        <v>93541</v>
      </c>
      <c r="K4720" s="13" t="s">
        <v>2523</v>
      </c>
      <c r="L4720" s="15">
        <v>0.57711805555555562</v>
      </c>
      <c r="M4720" s="15">
        <v>0.57930555555555563</v>
      </c>
      <c r="N4720" s="15">
        <v>0.58575231481481482</v>
      </c>
      <c r="O4720" s="15">
        <v>0.71695601851851853</v>
      </c>
      <c r="P4720" s="15">
        <v>0.73388888888888892</v>
      </c>
      <c r="Q4720" s="8">
        <f>M4720-L4720</f>
        <v>2.1875000000000089E-3</v>
      </c>
      <c r="R4720" s="13" t="s">
        <v>1955</v>
      </c>
      <c r="S4720" s="13" t="s">
        <v>1955</v>
      </c>
      <c r="T4720" s="13" t="s">
        <v>6991</v>
      </c>
    </row>
    <row r="4721" spans="1:20" s="13" customFormat="1" x14ac:dyDescent="0.35">
      <c r="B4721" s="13">
        <v>270236</v>
      </c>
      <c r="C4721" s="13" t="str">
        <f t="shared" ref="C4721:C4726" si="10">TEXT(D4721,"dddd")</f>
        <v>Friday</v>
      </c>
      <c r="D4721" s="14">
        <v>44806</v>
      </c>
      <c r="E4721" s="15">
        <v>0.46704861111111112</v>
      </c>
      <c r="F4721" s="13" t="s">
        <v>5633</v>
      </c>
      <c r="G4721" s="13" t="s">
        <v>7295</v>
      </c>
      <c r="H4721" s="13" t="s">
        <v>2568</v>
      </c>
      <c r="I4721" s="13">
        <v>1</v>
      </c>
      <c r="J4721" s="13">
        <v>95234</v>
      </c>
      <c r="K4721" s="13" t="s">
        <v>1977</v>
      </c>
      <c r="L4721" s="15">
        <v>0.46840277777777778</v>
      </c>
      <c r="M4721" s="15">
        <v>0.4702662037037037</v>
      </c>
      <c r="N4721" s="15">
        <v>0.47296296296296297</v>
      </c>
      <c r="O4721" s="15">
        <v>0.48474537037037035</v>
      </c>
      <c r="P4721" s="15">
        <v>0.4852893518518519</v>
      </c>
      <c r="Q4721" s="8">
        <v>1.8634259259259212E-3</v>
      </c>
      <c r="R4721" s="13" t="s">
        <v>1955</v>
      </c>
      <c r="S4721" s="13" t="s">
        <v>1955</v>
      </c>
      <c r="T4721" s="13" t="s">
        <v>6991</v>
      </c>
    </row>
    <row r="4722" spans="1:20" s="13" customFormat="1" x14ac:dyDescent="0.35">
      <c r="B4722" s="13">
        <v>269922</v>
      </c>
      <c r="C4722" s="13" t="str">
        <f t="shared" si="10"/>
        <v>Friday</v>
      </c>
      <c r="D4722" s="14">
        <v>44806</v>
      </c>
      <c r="E4722" s="15">
        <v>5.9375000000000004E-2</v>
      </c>
      <c r="F4722" s="13" t="s">
        <v>7296</v>
      </c>
      <c r="G4722" s="13" t="s">
        <v>7297</v>
      </c>
      <c r="H4722" s="13" t="s">
        <v>2383</v>
      </c>
      <c r="I4722" s="13">
        <v>1</v>
      </c>
      <c r="J4722" s="13">
        <v>91431</v>
      </c>
      <c r="K4722" s="13" t="s">
        <v>2384</v>
      </c>
      <c r="L4722" s="15">
        <v>6.1481481481481477E-2</v>
      </c>
      <c r="M4722" s="15">
        <v>6.3969907407407406E-2</v>
      </c>
      <c r="P4722" s="15">
        <v>0.12260416666666667</v>
      </c>
      <c r="Q4722" s="8">
        <v>2.4884259259259287E-3</v>
      </c>
      <c r="R4722" s="13" t="s">
        <v>1955</v>
      </c>
      <c r="S4722" s="13" t="s">
        <v>1955</v>
      </c>
      <c r="T4722" s="13" t="s">
        <v>6991</v>
      </c>
    </row>
    <row r="4723" spans="1:20" x14ac:dyDescent="0.35">
      <c r="A4723" s="13"/>
      <c r="B4723" s="13">
        <v>269905</v>
      </c>
      <c r="C4723" s="13" t="str">
        <f t="shared" si="10"/>
        <v>Friday</v>
      </c>
      <c r="D4723" s="14">
        <v>44806</v>
      </c>
      <c r="E4723" s="15">
        <v>4.8043981481481479E-2</v>
      </c>
      <c r="F4723" s="13" t="s">
        <v>7298</v>
      </c>
      <c r="G4723" s="13" t="s">
        <v>7299</v>
      </c>
      <c r="H4723" s="13" t="s">
        <v>1962</v>
      </c>
      <c r="I4723" s="13">
        <v>1</v>
      </c>
      <c r="J4723" s="13">
        <v>90231</v>
      </c>
      <c r="K4723" s="13" t="s">
        <v>2039</v>
      </c>
      <c r="L4723" s="15">
        <v>4.853009259259259E-2</v>
      </c>
      <c r="M4723" s="15">
        <v>5.2812500000000005E-2</v>
      </c>
      <c r="N4723" s="15">
        <v>5.7962962962962959E-2</v>
      </c>
      <c r="O4723" s="15">
        <v>0.18199074074074073</v>
      </c>
      <c r="P4723" s="15">
        <v>0.18767361111111111</v>
      </c>
      <c r="Q4723" s="15">
        <v>4.2824074074074153E-3</v>
      </c>
      <c r="R4723" s="13" t="s">
        <v>1955</v>
      </c>
      <c r="S4723" s="13" t="s">
        <v>1955</v>
      </c>
      <c r="T4723" s="13" t="s">
        <v>6991</v>
      </c>
    </row>
    <row r="4724" spans="1:20" s="13" customFormat="1" x14ac:dyDescent="0.35">
      <c r="B4724" s="13">
        <v>269828</v>
      </c>
      <c r="C4724" s="13" t="str">
        <f t="shared" si="10"/>
        <v>Thursday</v>
      </c>
      <c r="D4724" s="14">
        <v>44805</v>
      </c>
      <c r="E4724" s="15">
        <v>0.97701388888888896</v>
      </c>
      <c r="F4724" s="13" t="s">
        <v>7300</v>
      </c>
      <c r="G4724" s="13" t="s">
        <v>3058</v>
      </c>
      <c r="H4724" s="13" t="s">
        <v>2293</v>
      </c>
      <c r="I4724" s="13">
        <v>1</v>
      </c>
      <c r="J4724" s="13">
        <v>96831</v>
      </c>
      <c r="K4724" s="13" t="s">
        <v>2037</v>
      </c>
      <c r="L4724" s="15">
        <v>0.9773842592592592</v>
      </c>
      <c r="M4724" s="15">
        <v>0.98039351851851853</v>
      </c>
      <c r="N4724" s="15">
        <v>0.98431712962962958</v>
      </c>
      <c r="O4724" s="15">
        <v>3.0046296296296297E-2</v>
      </c>
      <c r="P4724" s="15">
        <v>3.4687500000000003E-2</v>
      </c>
      <c r="Q4724" s="8">
        <v>3.0092592592593226E-3</v>
      </c>
      <c r="R4724" s="13" t="s">
        <v>1955</v>
      </c>
      <c r="S4724" s="13" t="s">
        <v>1955</v>
      </c>
      <c r="T4724" s="13" t="s">
        <v>6991</v>
      </c>
    </row>
    <row r="4725" spans="1:20" s="13" customFormat="1" x14ac:dyDescent="0.35">
      <c r="B4725" s="13">
        <v>269606</v>
      </c>
      <c r="C4725" s="13" t="str">
        <f t="shared" si="10"/>
        <v>Thursday</v>
      </c>
      <c r="D4725" s="14">
        <v>44805</v>
      </c>
      <c r="E4725" s="15">
        <v>0.84256944444444448</v>
      </c>
      <c r="F4725" s="13" t="s">
        <v>7301</v>
      </c>
      <c r="H4725" s="13" t="s">
        <v>2057</v>
      </c>
      <c r="I4725" s="13">
        <v>1</v>
      </c>
      <c r="J4725" s="13">
        <v>92531</v>
      </c>
      <c r="K4725" s="13" t="s">
        <v>2093</v>
      </c>
      <c r="L4725" s="15">
        <v>0.843287037037037</v>
      </c>
      <c r="M4725" s="15">
        <v>0.84530092592592598</v>
      </c>
      <c r="N4725" s="15">
        <v>0.8499768518518519</v>
      </c>
      <c r="O4725" s="15">
        <v>0.85190972222222217</v>
      </c>
      <c r="P4725" s="15">
        <v>0.8560416666666667</v>
      </c>
      <c r="Q4725" s="8">
        <v>2.0138888888889817E-3</v>
      </c>
      <c r="R4725" s="13" t="s">
        <v>1955</v>
      </c>
      <c r="S4725" s="13" t="s">
        <v>1955</v>
      </c>
      <c r="T4725" s="13" t="s">
        <v>6991</v>
      </c>
    </row>
    <row r="4726" spans="1:20" s="13" customFormat="1" x14ac:dyDescent="0.35">
      <c r="B4726" s="13">
        <v>269175</v>
      </c>
      <c r="C4726" s="13" t="str">
        <f t="shared" si="10"/>
        <v>Thursday</v>
      </c>
      <c r="D4726" s="14">
        <v>44805</v>
      </c>
      <c r="E4726" s="15">
        <v>0.58445601851851847</v>
      </c>
      <c r="F4726" s="13" t="s">
        <v>7302</v>
      </c>
      <c r="H4726" s="13" t="s">
        <v>1949</v>
      </c>
      <c r="I4726" s="13">
        <v>1</v>
      </c>
      <c r="J4726" s="13">
        <v>90531</v>
      </c>
      <c r="K4726" s="13" t="s">
        <v>2048</v>
      </c>
      <c r="L4726" s="15">
        <v>0.58759259259259256</v>
      </c>
      <c r="M4726" s="15">
        <v>0.5901967592592593</v>
      </c>
      <c r="Q4726" s="8">
        <v>2.6041666666667407E-3</v>
      </c>
      <c r="R4726" s="13" t="s">
        <v>1955</v>
      </c>
      <c r="S4726" s="13" t="s">
        <v>1955</v>
      </c>
      <c r="T4726" s="13" t="s">
        <v>6991</v>
      </c>
    </row>
    <row r="4727" spans="1:20" s="13" customFormat="1" x14ac:dyDescent="0.35">
      <c r="B4727" s="13">
        <v>268879</v>
      </c>
      <c r="D4727" s="14">
        <v>44805</v>
      </c>
      <c r="E4727" s="15">
        <v>0.38915509259259262</v>
      </c>
      <c r="F4727" s="13" t="s">
        <v>7303</v>
      </c>
      <c r="G4727" s="13" t="s">
        <v>7304</v>
      </c>
      <c r="H4727" s="13" t="s">
        <v>1983</v>
      </c>
      <c r="I4727" s="13">
        <v>1</v>
      </c>
      <c r="J4727" s="13">
        <v>93341</v>
      </c>
      <c r="K4727" s="13" t="s">
        <v>2136</v>
      </c>
      <c r="L4727" s="15">
        <v>0.38981481481481484</v>
      </c>
      <c r="M4727" s="15">
        <v>0.39409722222222227</v>
      </c>
      <c r="N4727" s="15">
        <v>0.39521990740740742</v>
      </c>
      <c r="O4727" s="15">
        <v>0.43303240740740739</v>
      </c>
      <c r="P4727" s="15">
        <v>0.43631944444444448</v>
      </c>
      <c r="Q4727" s="8">
        <v>4.2824074074074292E-3</v>
      </c>
      <c r="R4727" s="13" t="s">
        <v>1955</v>
      </c>
      <c r="S4727" s="13" t="s">
        <v>1955</v>
      </c>
      <c r="T4727" s="13" t="s">
        <v>6991</v>
      </c>
    </row>
    <row r="4728" spans="1:20" s="13" customFormat="1" x14ac:dyDescent="0.35">
      <c r="B4728" s="13">
        <v>268514</v>
      </c>
      <c r="C4728" s="13" t="str">
        <f>TEXT(D4728,"dddd")</f>
        <v>Wednesday</v>
      </c>
      <c r="D4728" s="14">
        <v>44804</v>
      </c>
      <c r="E4728" s="15">
        <v>0.91335648148148152</v>
      </c>
      <c r="F4728" s="13" t="s">
        <v>7305</v>
      </c>
      <c r="H4728" s="13" t="s">
        <v>2141</v>
      </c>
      <c r="I4728" s="13">
        <v>1</v>
      </c>
      <c r="J4728" s="13">
        <v>96031</v>
      </c>
      <c r="K4728" s="13" t="s">
        <v>2088</v>
      </c>
      <c r="L4728" s="15">
        <v>0.9148842592592592</v>
      </c>
      <c r="M4728" s="15">
        <v>0.9178587962962963</v>
      </c>
      <c r="N4728" s="15">
        <v>0.92061342592592599</v>
      </c>
      <c r="O4728" s="15">
        <v>0.95200231481481479</v>
      </c>
      <c r="P4728" s="15">
        <v>0.95570601851851855</v>
      </c>
      <c r="Q4728" s="8">
        <f>M4728-L4728</f>
        <v>2.9745370370370949E-3</v>
      </c>
      <c r="R4728" s="13" t="s">
        <v>1955</v>
      </c>
      <c r="S4728" s="13" t="s">
        <v>1955</v>
      </c>
      <c r="T4728" s="13" t="s">
        <v>6991</v>
      </c>
    </row>
    <row r="4729" spans="1:20" s="13" customFormat="1" x14ac:dyDescent="0.35">
      <c r="B4729" s="13">
        <v>268386</v>
      </c>
      <c r="C4729" s="13" t="str">
        <f>TEXT(D4729,"dddd")</f>
        <v>Wednesday</v>
      </c>
      <c r="D4729" s="14">
        <v>44804</v>
      </c>
      <c r="E4729" s="15">
        <v>0.82120370370370377</v>
      </c>
      <c r="F4729" s="13" t="s">
        <v>7306</v>
      </c>
      <c r="G4729" s="13" t="s">
        <v>4991</v>
      </c>
      <c r="H4729" s="13" t="s">
        <v>2108</v>
      </c>
      <c r="I4729" s="13">
        <v>1</v>
      </c>
      <c r="J4729" s="13">
        <v>94731</v>
      </c>
      <c r="K4729" s="13" t="s">
        <v>2386</v>
      </c>
      <c r="L4729" s="15">
        <v>0.82236111111111121</v>
      </c>
      <c r="M4729" s="15">
        <v>0.82460648148148152</v>
      </c>
      <c r="N4729" s="15">
        <v>0.82611111111111113</v>
      </c>
      <c r="O4729" s="15">
        <v>0.83445601851851858</v>
      </c>
      <c r="P4729" s="15">
        <v>0.83703703703703702</v>
      </c>
      <c r="Q4729" s="8">
        <f>M4729-L4729</f>
        <v>2.2453703703703143E-3</v>
      </c>
      <c r="R4729" s="13" t="s">
        <v>1955</v>
      </c>
      <c r="S4729" s="13" t="s">
        <v>1955</v>
      </c>
      <c r="T4729" s="13" t="s">
        <v>6991</v>
      </c>
    </row>
    <row r="4730" spans="1:20" s="13" customFormat="1" x14ac:dyDescent="0.35">
      <c r="B4730" s="13">
        <v>268021</v>
      </c>
      <c r="D4730" s="14">
        <v>44804</v>
      </c>
      <c r="E4730" s="15">
        <v>0.60913194444444441</v>
      </c>
      <c r="F4730" s="13" t="s">
        <v>7307</v>
      </c>
      <c r="G4730" s="13" t="s">
        <v>7308</v>
      </c>
      <c r="H4730" s="13" t="s">
        <v>2522</v>
      </c>
      <c r="I4730" s="13">
        <v>1</v>
      </c>
      <c r="J4730" s="13">
        <v>93541</v>
      </c>
      <c r="K4730" s="13" t="s">
        <v>2523</v>
      </c>
      <c r="L4730" s="15">
        <v>0.60927083333333332</v>
      </c>
      <c r="M4730" s="15">
        <v>0.61078703703703707</v>
      </c>
      <c r="N4730" s="15">
        <v>0.61412037037037037</v>
      </c>
      <c r="O4730" s="15">
        <v>0.61873842592592598</v>
      </c>
      <c r="P4730" s="15">
        <v>0.62497685185185181</v>
      </c>
      <c r="Q4730" s="8">
        <f>M4730-L4730</f>
        <v>1.5162037037037557E-3</v>
      </c>
      <c r="R4730" s="13" t="s">
        <v>1955</v>
      </c>
      <c r="S4730" s="13" t="s">
        <v>1955</v>
      </c>
      <c r="T4730" s="13" t="s">
        <v>6991</v>
      </c>
    </row>
    <row r="4731" spans="1:20" s="13" customFormat="1" x14ac:dyDescent="0.35">
      <c r="B4731" s="13">
        <v>267851</v>
      </c>
      <c r="C4731" s="13" t="str">
        <f>TEXT(D4731,"dddd")</f>
        <v>Wednesday</v>
      </c>
      <c r="D4731" s="14">
        <v>44804</v>
      </c>
      <c r="E4731" s="15">
        <v>0.49326388888888889</v>
      </c>
      <c r="F4731" s="13" t="s">
        <v>7309</v>
      </c>
      <c r="G4731" s="13" t="s">
        <v>7310</v>
      </c>
      <c r="H4731" s="13" t="s">
        <v>2108</v>
      </c>
      <c r="I4731" s="13">
        <v>1</v>
      </c>
      <c r="J4731" s="13">
        <v>94731</v>
      </c>
      <c r="K4731" s="13" t="s">
        <v>2386</v>
      </c>
      <c r="L4731" s="15">
        <v>0.49371527777777779</v>
      </c>
      <c r="M4731" s="15">
        <v>0.49736111111111114</v>
      </c>
      <c r="N4731" s="15">
        <v>0.5005208333333333</v>
      </c>
      <c r="O4731" s="15">
        <v>0.50969907407407411</v>
      </c>
      <c r="P4731" s="15">
        <v>0.51526620370370368</v>
      </c>
      <c r="Q4731" s="8">
        <f>M4731-L4731</f>
        <v>3.6458333333333481E-3</v>
      </c>
      <c r="R4731" s="13" t="s">
        <v>1955</v>
      </c>
      <c r="S4731" s="13" t="s">
        <v>1955</v>
      </c>
      <c r="T4731" s="13" t="s">
        <v>6991</v>
      </c>
    </row>
    <row r="4732" spans="1:20" s="13" customFormat="1" x14ac:dyDescent="0.35">
      <c r="B4732" s="13">
        <v>267007</v>
      </c>
      <c r="C4732" s="13" t="str">
        <f>TEXT(D4732,"dddd")</f>
        <v>Tuesday</v>
      </c>
      <c r="D4732" s="14">
        <v>44803</v>
      </c>
      <c r="E4732" s="15">
        <v>0.64781250000000001</v>
      </c>
      <c r="F4732" s="13" t="s">
        <v>7311</v>
      </c>
      <c r="H4732" s="13" t="s">
        <v>1962</v>
      </c>
      <c r="I4732" s="13">
        <v>1</v>
      </c>
      <c r="J4732" s="13">
        <v>90111</v>
      </c>
      <c r="K4732" s="13" t="s">
        <v>1963</v>
      </c>
      <c r="L4732" s="15">
        <v>0.65247685185185189</v>
      </c>
      <c r="M4732" s="15">
        <v>0.65372685185185186</v>
      </c>
      <c r="P4732" s="15">
        <v>0.65457175925925926</v>
      </c>
      <c r="Q4732" s="8">
        <v>1.2499999999999734E-3</v>
      </c>
      <c r="R4732" s="13" t="s">
        <v>2111</v>
      </c>
      <c r="S4732" s="13" t="s">
        <v>2111</v>
      </c>
      <c r="T4732" s="13" t="s">
        <v>6991</v>
      </c>
    </row>
    <row r="4733" spans="1:20" s="13" customFormat="1" x14ac:dyDescent="0.35">
      <c r="B4733" s="13">
        <v>266949</v>
      </c>
      <c r="D4733" s="14">
        <v>44803</v>
      </c>
      <c r="E4733" s="15">
        <v>0.60417824074074067</v>
      </c>
      <c r="F4733" s="13" t="s">
        <v>7312</v>
      </c>
      <c r="G4733" s="13" t="s">
        <v>7313</v>
      </c>
      <c r="H4733" s="13" t="s">
        <v>1983</v>
      </c>
      <c r="I4733" s="13">
        <v>1</v>
      </c>
      <c r="J4733" s="13">
        <v>93341</v>
      </c>
      <c r="K4733" s="13" t="s">
        <v>2136</v>
      </c>
      <c r="L4733" s="15">
        <v>0.60532407407407407</v>
      </c>
      <c r="M4733" s="15">
        <v>0.60905092592592591</v>
      </c>
      <c r="N4733" s="15">
        <v>0.61031250000000004</v>
      </c>
      <c r="O4733" s="15">
        <v>0.63438657407407406</v>
      </c>
      <c r="P4733" s="15">
        <v>0.6384143518518518</v>
      </c>
      <c r="Q4733" s="8">
        <v>3.7268518518518423E-3</v>
      </c>
      <c r="R4733" s="13" t="s">
        <v>1955</v>
      </c>
      <c r="S4733" s="13" t="s">
        <v>1955</v>
      </c>
      <c r="T4733" s="13" t="s">
        <v>6991</v>
      </c>
    </row>
    <row r="4734" spans="1:20" s="13" customFormat="1" x14ac:dyDescent="0.35">
      <c r="B4734" s="13">
        <v>266927</v>
      </c>
      <c r="C4734" s="13" t="str">
        <f t="shared" ref="C4734:C4740" si="11">TEXT(D4734,"dddd")</f>
        <v>Tuesday</v>
      </c>
      <c r="D4734" s="14">
        <v>44803</v>
      </c>
      <c r="E4734" s="15">
        <v>0.59075231481481483</v>
      </c>
      <c r="F4734" s="13" t="s">
        <v>7314</v>
      </c>
      <c r="H4734" s="13" t="s">
        <v>2383</v>
      </c>
      <c r="I4734" s="13">
        <v>1</v>
      </c>
      <c r="J4734" s="13">
        <v>91431</v>
      </c>
      <c r="K4734" s="13" t="s">
        <v>2384</v>
      </c>
      <c r="L4734" s="15">
        <v>0.59133101851851855</v>
      </c>
      <c r="M4734" s="15">
        <v>0.59348379629629633</v>
      </c>
      <c r="N4734" s="15">
        <v>0.59574074074074079</v>
      </c>
      <c r="O4734" s="15">
        <v>0.61685185185185187</v>
      </c>
      <c r="P4734" s="15">
        <v>0.62450231481481489</v>
      </c>
      <c r="Q4734" s="8">
        <v>2.1527777777777812E-3</v>
      </c>
      <c r="R4734" s="13" t="s">
        <v>1955</v>
      </c>
      <c r="S4734" s="13" t="s">
        <v>1955</v>
      </c>
      <c r="T4734" s="13" t="s">
        <v>6991</v>
      </c>
    </row>
    <row r="4735" spans="1:20" s="13" customFormat="1" x14ac:dyDescent="0.35">
      <c r="B4735" s="13">
        <v>266788</v>
      </c>
      <c r="C4735" s="13" t="str">
        <f t="shared" si="11"/>
        <v>Tuesday</v>
      </c>
      <c r="D4735" s="14">
        <v>44803</v>
      </c>
      <c r="E4735" s="15">
        <v>0.48069444444444448</v>
      </c>
      <c r="F4735" s="13" t="s">
        <v>7315</v>
      </c>
      <c r="G4735" s="13" t="s">
        <v>7316</v>
      </c>
      <c r="H4735" s="13" t="s">
        <v>3609</v>
      </c>
      <c r="I4735" s="13">
        <v>1</v>
      </c>
      <c r="J4735" s="13">
        <v>95071</v>
      </c>
      <c r="K4735" s="13" t="s">
        <v>3535</v>
      </c>
      <c r="L4735" s="15">
        <v>0.49121527777777779</v>
      </c>
      <c r="M4735" s="15">
        <v>0.49521990740740746</v>
      </c>
      <c r="N4735" s="15">
        <v>0.49658564814814815</v>
      </c>
      <c r="O4735" s="15">
        <v>0.56510416666666663</v>
      </c>
      <c r="P4735" s="15">
        <v>0.56791666666666674</v>
      </c>
      <c r="Q4735" s="8">
        <v>4.0046296296296635E-3</v>
      </c>
      <c r="R4735" s="13" t="s">
        <v>2027</v>
      </c>
      <c r="S4735" s="13" t="s">
        <v>2027</v>
      </c>
      <c r="T4735" s="13" t="s">
        <v>6991</v>
      </c>
    </row>
    <row r="4736" spans="1:20" s="13" customFormat="1" x14ac:dyDescent="0.35">
      <c r="B4736" s="13">
        <v>266788</v>
      </c>
      <c r="C4736" s="13" t="str">
        <f t="shared" si="11"/>
        <v>Tuesday</v>
      </c>
      <c r="D4736" s="14">
        <v>44803</v>
      </c>
      <c r="E4736" s="15">
        <v>0.48069444444444448</v>
      </c>
      <c r="F4736" s="13" t="s">
        <v>7315</v>
      </c>
      <c r="G4736" s="13" t="s">
        <v>7316</v>
      </c>
      <c r="H4736" s="13" t="s">
        <v>3609</v>
      </c>
      <c r="I4736" s="13">
        <v>1</v>
      </c>
      <c r="J4736" s="13">
        <v>95334</v>
      </c>
      <c r="K4736" s="13" t="s">
        <v>2457</v>
      </c>
      <c r="L4736" s="15">
        <v>0.49003472222222227</v>
      </c>
      <c r="M4736" s="15">
        <v>0.49199074074074073</v>
      </c>
      <c r="N4736" s="15">
        <v>0.49437500000000001</v>
      </c>
      <c r="O4736" s="15">
        <v>0.56202546296296296</v>
      </c>
      <c r="P4736" s="15">
        <v>0.56582175925925926</v>
      </c>
      <c r="Q4736" s="8">
        <v>1.9560185185184542E-3</v>
      </c>
      <c r="R4736" s="13" t="s">
        <v>1955</v>
      </c>
      <c r="S4736" s="13" t="s">
        <v>1955</v>
      </c>
      <c r="T4736" s="13" t="s">
        <v>6991</v>
      </c>
    </row>
    <row r="4737" spans="1:20" s="13" customFormat="1" x14ac:dyDescent="0.35">
      <c r="B4737" s="13">
        <v>266788</v>
      </c>
      <c r="C4737" s="13" t="str">
        <f t="shared" si="11"/>
        <v>Tuesday</v>
      </c>
      <c r="D4737" s="14">
        <v>44803</v>
      </c>
      <c r="E4737" s="15">
        <v>0.48069444444444448</v>
      </c>
      <c r="F4737" s="13" t="s">
        <v>7315</v>
      </c>
      <c r="G4737" s="13" t="s">
        <v>7316</v>
      </c>
      <c r="H4737" s="13" t="s">
        <v>3609</v>
      </c>
      <c r="I4737" s="13">
        <v>1</v>
      </c>
      <c r="J4737" s="13">
        <v>95034</v>
      </c>
      <c r="K4737" s="13" t="s">
        <v>3535</v>
      </c>
      <c r="L4737" s="15">
        <v>0.48174768518518518</v>
      </c>
      <c r="M4737" s="15">
        <v>0.48412037037037042</v>
      </c>
      <c r="N4737" s="15">
        <v>0.48564814814814811</v>
      </c>
      <c r="O4737" s="15">
        <v>0.56614583333333335</v>
      </c>
      <c r="P4737" s="15">
        <v>0.57204861111111105</v>
      </c>
      <c r="Q4737" s="8">
        <v>2.3726851851852415E-3</v>
      </c>
      <c r="R4737" s="13" t="s">
        <v>1955</v>
      </c>
      <c r="S4737" s="13" t="s">
        <v>1955</v>
      </c>
      <c r="T4737" s="13" t="s">
        <v>6991</v>
      </c>
    </row>
    <row r="4738" spans="1:20" s="13" customFormat="1" x14ac:dyDescent="0.35">
      <c r="B4738" s="13">
        <v>266126</v>
      </c>
      <c r="C4738" s="13" t="str">
        <f t="shared" si="11"/>
        <v>Monday</v>
      </c>
      <c r="D4738" s="14">
        <v>44802</v>
      </c>
      <c r="E4738" s="15">
        <v>0.78945601851851854</v>
      </c>
      <c r="F4738" s="13" t="s">
        <v>7317</v>
      </c>
      <c r="G4738" s="13" t="s">
        <v>7318</v>
      </c>
      <c r="H4738" s="13" t="s">
        <v>2383</v>
      </c>
      <c r="I4738" s="13">
        <v>1</v>
      </c>
      <c r="J4738" s="13">
        <v>91571</v>
      </c>
      <c r="K4738" s="13" t="s">
        <v>2021</v>
      </c>
      <c r="L4738" s="15">
        <v>0.79677083333333332</v>
      </c>
      <c r="M4738" s="15">
        <v>0.79788194444444438</v>
      </c>
      <c r="N4738" s="15">
        <v>0.80030092592592583</v>
      </c>
      <c r="P4738" s="15">
        <v>0.93543981481481486</v>
      </c>
      <c r="Q4738" s="8">
        <v>1.1111111111110628E-3</v>
      </c>
      <c r="R4738" s="13" t="s">
        <v>2027</v>
      </c>
      <c r="S4738" s="13" t="s">
        <v>2027</v>
      </c>
      <c r="T4738" s="13" t="s">
        <v>6991</v>
      </c>
    </row>
    <row r="4739" spans="1:20" s="13" customFormat="1" x14ac:dyDescent="0.35">
      <c r="B4739" s="13">
        <v>266130</v>
      </c>
      <c r="C4739" s="13" t="str">
        <f t="shared" si="11"/>
        <v>Monday</v>
      </c>
      <c r="D4739" s="14">
        <v>44802</v>
      </c>
      <c r="E4739" s="15">
        <v>0.79006944444444438</v>
      </c>
      <c r="F4739" s="13" t="s">
        <v>7319</v>
      </c>
      <c r="H4739" s="13" t="s">
        <v>2383</v>
      </c>
      <c r="I4739" s="13">
        <v>1</v>
      </c>
      <c r="J4739" s="13">
        <v>91531</v>
      </c>
      <c r="K4739" s="13" t="s">
        <v>2021</v>
      </c>
      <c r="L4739" s="15">
        <v>0.79118055555555555</v>
      </c>
      <c r="M4739" s="15">
        <v>0.79344907407407417</v>
      </c>
      <c r="Q4739" s="8">
        <v>2.2685185185186141E-3</v>
      </c>
      <c r="R4739" s="13" t="s">
        <v>1955</v>
      </c>
      <c r="S4739" s="13" t="s">
        <v>1955</v>
      </c>
      <c r="T4739" s="13" t="s">
        <v>6991</v>
      </c>
    </row>
    <row r="4740" spans="1:20" s="13" customFormat="1" x14ac:dyDescent="0.35">
      <c r="B4740" s="13">
        <v>266126</v>
      </c>
      <c r="C4740" s="13" t="str">
        <f t="shared" si="11"/>
        <v>Monday</v>
      </c>
      <c r="D4740" s="14">
        <v>44802</v>
      </c>
      <c r="E4740" s="15">
        <v>0.78945601851851854</v>
      </c>
      <c r="F4740" s="13" t="s">
        <v>7317</v>
      </c>
      <c r="G4740" s="13" t="s">
        <v>7318</v>
      </c>
      <c r="H4740" s="13" t="s">
        <v>2383</v>
      </c>
      <c r="I4740" s="13">
        <v>1</v>
      </c>
      <c r="J4740" s="13">
        <v>91531</v>
      </c>
      <c r="K4740" s="13" t="s">
        <v>2021</v>
      </c>
      <c r="L4740" s="15">
        <v>0.79118055555555555</v>
      </c>
      <c r="M4740" s="15">
        <v>0.79344907407407417</v>
      </c>
      <c r="N4740" s="15">
        <v>0.7962731481481482</v>
      </c>
      <c r="O4740" s="15">
        <v>0.93062500000000004</v>
      </c>
      <c r="P4740" s="15">
        <v>0.93861111111111117</v>
      </c>
      <c r="Q4740" s="8">
        <v>2.2685185185186141E-3</v>
      </c>
      <c r="R4740" s="13" t="s">
        <v>1955</v>
      </c>
      <c r="S4740" s="13" t="s">
        <v>1955</v>
      </c>
      <c r="T4740" s="13" t="s">
        <v>6991</v>
      </c>
    </row>
    <row r="4741" spans="1:20" x14ac:dyDescent="0.35">
      <c r="A4741" s="13"/>
      <c r="B4741" s="13">
        <v>265546</v>
      </c>
      <c r="C4741" s="13"/>
      <c r="D4741" s="14">
        <v>44802</v>
      </c>
      <c r="E4741" s="15">
        <v>0.35475694444444444</v>
      </c>
      <c r="F4741" s="13" t="s">
        <v>7320</v>
      </c>
      <c r="G4741" s="13" t="s">
        <v>7321</v>
      </c>
      <c r="H4741" s="13" t="s">
        <v>1983</v>
      </c>
      <c r="I4741" s="13">
        <v>1</v>
      </c>
      <c r="J4741" s="13">
        <v>93441</v>
      </c>
      <c r="K4741" s="13" t="s">
        <v>1984</v>
      </c>
      <c r="L4741" s="15">
        <v>0.35541666666666666</v>
      </c>
      <c r="M4741" s="15">
        <v>0.36035879629629625</v>
      </c>
      <c r="N4741" s="15">
        <v>0.36261574074074071</v>
      </c>
      <c r="O4741" s="13"/>
      <c r="P4741" s="13"/>
      <c r="Q4741" s="15">
        <f>M4741-L4741</f>
        <v>4.942129629629588E-3</v>
      </c>
      <c r="R4741" s="13" t="s">
        <v>1955</v>
      </c>
      <c r="S4741" s="13" t="s">
        <v>1955</v>
      </c>
      <c r="T4741" s="13" t="s">
        <v>6991</v>
      </c>
    </row>
    <row r="4742" spans="1:20" x14ac:dyDescent="0.35">
      <c r="A4742" s="13"/>
      <c r="B4742" s="13">
        <v>265177</v>
      </c>
      <c r="C4742" s="13" t="str">
        <f>TEXT(D4742,"dddd")</f>
        <v>Sunday</v>
      </c>
      <c r="D4742" s="14">
        <v>44801</v>
      </c>
      <c r="E4742" s="15">
        <v>0.85259259259259268</v>
      </c>
      <c r="F4742" s="13" t="s">
        <v>7322</v>
      </c>
      <c r="G4742" s="13" t="s">
        <v>7323</v>
      </c>
      <c r="H4742" s="13" t="s">
        <v>1962</v>
      </c>
      <c r="I4742" s="13">
        <v>1</v>
      </c>
      <c r="J4742" s="13">
        <v>90231</v>
      </c>
      <c r="K4742" s="13" t="s">
        <v>2039</v>
      </c>
      <c r="L4742" s="15">
        <v>0.85401620370370368</v>
      </c>
      <c r="M4742" s="15">
        <v>0.85662037037037031</v>
      </c>
      <c r="N4742" s="15">
        <v>0.85909722222222218</v>
      </c>
      <c r="O4742" s="15">
        <v>0.86313657407407407</v>
      </c>
      <c r="P4742" s="15">
        <v>0.86771990740740745</v>
      </c>
      <c r="Q4742" s="15">
        <v>2.6041666666666297E-3</v>
      </c>
      <c r="R4742" s="13" t="s">
        <v>1955</v>
      </c>
      <c r="S4742" s="13" t="s">
        <v>1955</v>
      </c>
      <c r="T4742" s="13" t="s">
        <v>6991</v>
      </c>
    </row>
    <row r="4743" spans="1:20" s="13" customFormat="1" x14ac:dyDescent="0.35">
      <c r="B4743" s="13">
        <v>265127</v>
      </c>
      <c r="C4743" s="13" t="str">
        <f>TEXT(D4743,"dddd")</f>
        <v>Sunday</v>
      </c>
      <c r="D4743" s="14">
        <v>44801</v>
      </c>
      <c r="E4743" s="15">
        <v>0.81784722222222228</v>
      </c>
      <c r="F4743" s="13" t="s">
        <v>7001</v>
      </c>
      <c r="G4743" s="13" t="s">
        <v>4040</v>
      </c>
      <c r="H4743" s="13" t="s">
        <v>2025</v>
      </c>
      <c r="I4743" s="13">
        <v>1</v>
      </c>
      <c r="J4743" s="13">
        <v>98036</v>
      </c>
      <c r="K4743" s="13" t="s">
        <v>2028</v>
      </c>
      <c r="L4743" s="15">
        <v>0.81968750000000001</v>
      </c>
      <c r="M4743" s="15">
        <v>0.82226851851851857</v>
      </c>
      <c r="N4743" s="15">
        <v>0.82434027777777785</v>
      </c>
      <c r="O4743" s="15">
        <v>0.84953703703703709</v>
      </c>
      <c r="P4743" s="15">
        <v>0.86010416666666656</v>
      </c>
      <c r="Q4743" s="15">
        <v>2.5810185185185519E-3</v>
      </c>
      <c r="R4743" s="13" t="s">
        <v>1955</v>
      </c>
      <c r="S4743" s="13" t="s">
        <v>1955</v>
      </c>
      <c r="T4743" s="13" t="s">
        <v>6991</v>
      </c>
    </row>
    <row r="4744" spans="1:20" s="13" customFormat="1" x14ac:dyDescent="0.35">
      <c r="B4744" s="13">
        <v>264803</v>
      </c>
      <c r="C4744" s="13" t="str">
        <f>TEXT(D4744,"dddd")</f>
        <v>Sunday</v>
      </c>
      <c r="D4744" s="14">
        <v>44801</v>
      </c>
      <c r="E4744" s="15">
        <v>0.56192129629629628</v>
      </c>
      <c r="F4744" s="13" t="s">
        <v>7324</v>
      </c>
      <c r="G4744" s="13" t="s">
        <v>7325</v>
      </c>
      <c r="H4744" s="13" t="s">
        <v>2147</v>
      </c>
      <c r="I4744" s="13">
        <v>1</v>
      </c>
      <c r="J4744" s="13">
        <v>95931</v>
      </c>
      <c r="K4744" s="13" t="s">
        <v>5894</v>
      </c>
      <c r="L4744" s="15">
        <v>0.5626620370370371</v>
      </c>
      <c r="M4744" s="15">
        <v>0.56502314814814814</v>
      </c>
      <c r="N4744" s="15">
        <v>0.56626157407407407</v>
      </c>
      <c r="O4744" s="15">
        <v>0.5913194444444444</v>
      </c>
      <c r="P4744" s="15">
        <v>0.59324074074074074</v>
      </c>
      <c r="Q4744" s="8">
        <v>2.3611111111110361E-3</v>
      </c>
      <c r="R4744" s="13" t="s">
        <v>1955</v>
      </c>
      <c r="S4744" s="13" t="s">
        <v>1955</v>
      </c>
      <c r="T4744" s="13" t="s">
        <v>6991</v>
      </c>
    </row>
    <row r="4745" spans="1:20" s="13" customFormat="1" x14ac:dyDescent="0.35">
      <c r="B4745" s="13">
        <v>263181</v>
      </c>
      <c r="D4745" s="14">
        <v>44800</v>
      </c>
      <c r="E4745" s="15">
        <v>0.28152777777777777</v>
      </c>
      <c r="F4745" s="13" t="s">
        <v>7326</v>
      </c>
      <c r="G4745" s="13" t="s">
        <v>5189</v>
      </c>
      <c r="H4745" s="13" t="s">
        <v>4815</v>
      </c>
      <c r="I4745" s="13">
        <v>1</v>
      </c>
      <c r="J4745" s="13">
        <v>97131</v>
      </c>
      <c r="K4745" s="13" t="s">
        <v>2875</v>
      </c>
      <c r="L4745" s="15">
        <v>0.28388888888888891</v>
      </c>
      <c r="M4745" s="15">
        <v>0.28675925925925927</v>
      </c>
      <c r="N4745" s="15">
        <v>0.29189814814814813</v>
      </c>
      <c r="O4745" s="15">
        <v>0.29958333333333337</v>
      </c>
      <c r="P4745" s="15">
        <v>0.30887731481481479</v>
      </c>
      <c r="Q4745" s="8">
        <f>M4745-L4745</f>
        <v>2.8703703703703565E-3</v>
      </c>
      <c r="R4745" s="13" t="s">
        <v>1955</v>
      </c>
      <c r="S4745" s="13" t="s">
        <v>1955</v>
      </c>
      <c r="T4745" s="13" t="s">
        <v>6991</v>
      </c>
    </row>
    <row r="4746" spans="1:20" s="13" customFormat="1" x14ac:dyDescent="0.35">
      <c r="B4746" s="13">
        <v>263181</v>
      </c>
      <c r="C4746" s="13" t="str">
        <f>TEXT(D4746,"dddd")</f>
        <v>Saturday</v>
      </c>
      <c r="D4746" s="14">
        <v>44800</v>
      </c>
      <c r="E4746" s="15">
        <v>0.28152777777777777</v>
      </c>
      <c r="F4746" s="13" t="s">
        <v>7326</v>
      </c>
      <c r="G4746" s="13" t="s">
        <v>5189</v>
      </c>
      <c r="H4746" s="13" t="s">
        <v>4815</v>
      </c>
      <c r="I4746" s="13">
        <v>1</v>
      </c>
      <c r="J4746" s="13">
        <v>98035</v>
      </c>
      <c r="K4746" s="13" t="s">
        <v>2326</v>
      </c>
      <c r="L4746" s="15">
        <v>0.28232638888888889</v>
      </c>
      <c r="M4746" s="15">
        <v>0.28499999999999998</v>
      </c>
      <c r="N4746" s="15">
        <v>0.28918981481481482</v>
      </c>
      <c r="O4746" s="15">
        <v>0.30488425925925927</v>
      </c>
      <c r="P4746" s="15">
        <v>0.31236111111111114</v>
      </c>
      <c r="Q4746" s="8">
        <f>M4746-L4746</f>
        <v>2.673611111111085E-3</v>
      </c>
      <c r="R4746" s="13" t="s">
        <v>1955</v>
      </c>
      <c r="S4746" s="13" t="s">
        <v>1955</v>
      </c>
      <c r="T4746" s="13" t="s">
        <v>6991</v>
      </c>
    </row>
    <row r="4747" spans="1:20" s="13" customFormat="1" x14ac:dyDescent="0.35">
      <c r="B4747" s="17">
        <v>262589</v>
      </c>
      <c r="C4747" s="13" t="str">
        <f>TEXT(D4747,"dddd")</f>
        <v>Friday</v>
      </c>
      <c r="D4747" s="18">
        <v>44799</v>
      </c>
      <c r="E4747" s="19">
        <v>0.81424768518518509</v>
      </c>
      <c r="F4747" s="17" t="s">
        <v>7327</v>
      </c>
      <c r="G4747" s="17" t="s">
        <v>7328</v>
      </c>
      <c r="H4747" s="17" t="s">
        <v>3219</v>
      </c>
      <c r="I4747" s="17">
        <v>1</v>
      </c>
      <c r="J4747" s="17">
        <v>92631</v>
      </c>
      <c r="K4747" s="17" t="s">
        <v>2087</v>
      </c>
      <c r="L4747" s="19">
        <v>0.81666666666666676</v>
      </c>
      <c r="M4747" s="19">
        <v>0.8182060185185186</v>
      </c>
      <c r="N4747" s="19">
        <v>0.82074074074074066</v>
      </c>
      <c r="O4747" s="19">
        <v>0.83396990740740751</v>
      </c>
      <c r="P4747" s="19">
        <v>0.83518518518518514</v>
      </c>
      <c r="Q4747" s="8">
        <f>M4747-L4747</f>
        <v>1.5393518518518334E-3</v>
      </c>
      <c r="R4747" s="13" t="s">
        <v>1955</v>
      </c>
      <c r="S4747" s="13" t="s">
        <v>1955</v>
      </c>
      <c r="T4747" s="13" t="s">
        <v>6991</v>
      </c>
    </row>
    <row r="4748" spans="1:20" s="13" customFormat="1" x14ac:dyDescent="0.35">
      <c r="B4748" s="13">
        <v>262181</v>
      </c>
      <c r="C4748" s="13" t="str">
        <f>TEXT(D4748,"dddd")</f>
        <v>Friday</v>
      </c>
      <c r="D4748" s="14">
        <v>44799</v>
      </c>
      <c r="E4748" s="15">
        <v>0.52667824074074077</v>
      </c>
      <c r="F4748" s="13" t="s">
        <v>3708</v>
      </c>
      <c r="G4748" s="13" t="s">
        <v>3709</v>
      </c>
      <c r="H4748" s="13" t="s">
        <v>2508</v>
      </c>
      <c r="I4748" s="13">
        <v>1</v>
      </c>
      <c r="J4748" s="13">
        <v>95434</v>
      </c>
      <c r="K4748" s="13" t="s">
        <v>2267</v>
      </c>
      <c r="L4748" s="15">
        <v>0.53600694444444441</v>
      </c>
      <c r="M4748" s="15">
        <v>0.53862268518518519</v>
      </c>
      <c r="N4748" s="15">
        <v>0.54186342592592596</v>
      </c>
      <c r="O4748" s="15">
        <v>0.54864583333333339</v>
      </c>
      <c r="P4748" s="15">
        <v>0.55519675925925926</v>
      </c>
      <c r="Q4748" s="8">
        <v>2.6157407407407796E-3</v>
      </c>
      <c r="R4748" s="13" t="s">
        <v>1955</v>
      </c>
      <c r="S4748" s="13" t="s">
        <v>1955</v>
      </c>
      <c r="T4748" s="13" t="s">
        <v>6991</v>
      </c>
    </row>
    <row r="4749" spans="1:20" s="13" customFormat="1" x14ac:dyDescent="0.35">
      <c r="B4749" s="13">
        <v>261365</v>
      </c>
      <c r="D4749" s="14">
        <v>44798</v>
      </c>
      <c r="E4749" s="15">
        <v>0.74937500000000001</v>
      </c>
      <c r="F4749" s="13" t="s">
        <v>7329</v>
      </c>
      <c r="G4749" s="13" t="s">
        <v>2030</v>
      </c>
      <c r="H4749" s="13" t="s">
        <v>2031</v>
      </c>
      <c r="I4749" s="13">
        <v>1</v>
      </c>
      <c r="J4749" s="13">
        <v>93541</v>
      </c>
      <c r="K4749" s="13" t="s">
        <v>2523</v>
      </c>
      <c r="L4749" s="15">
        <v>0.75465277777777784</v>
      </c>
      <c r="M4749" s="15">
        <v>0.75725694444444447</v>
      </c>
      <c r="N4749" s="15">
        <v>0.76216435185185183</v>
      </c>
      <c r="O4749" s="15">
        <v>0.88531249999999995</v>
      </c>
      <c r="P4749" s="15">
        <v>0.89277777777777778</v>
      </c>
      <c r="Q4749" s="8">
        <f>M4749-L4749</f>
        <v>2.6041666666666297E-3</v>
      </c>
      <c r="R4749" s="13" t="s">
        <v>1955</v>
      </c>
      <c r="S4749" s="13" t="s">
        <v>1955</v>
      </c>
      <c r="T4749" s="13" t="s">
        <v>6991</v>
      </c>
    </row>
    <row r="4750" spans="1:20" s="13" customFormat="1" x14ac:dyDescent="0.35">
      <c r="B4750" s="13">
        <v>261365</v>
      </c>
      <c r="D4750" s="14">
        <v>44798</v>
      </c>
      <c r="E4750" s="15">
        <v>0.74937500000000001</v>
      </c>
      <c r="F4750" s="13" t="s">
        <v>7329</v>
      </c>
      <c r="G4750" s="13" t="s">
        <v>2030</v>
      </c>
      <c r="H4750" s="13" t="s">
        <v>2031</v>
      </c>
      <c r="I4750" s="13">
        <v>1</v>
      </c>
      <c r="J4750" s="13">
        <v>96531</v>
      </c>
      <c r="K4750" s="13" t="s">
        <v>2032</v>
      </c>
      <c r="L4750" s="15">
        <v>0.75019675925925933</v>
      </c>
      <c r="M4750" s="15">
        <v>0.75280092592592596</v>
      </c>
      <c r="O4750" s="15">
        <v>0.88861111111111113</v>
      </c>
      <c r="P4750" s="15">
        <v>0.8895601851851852</v>
      </c>
      <c r="Q4750" s="8">
        <f>M4750-L4750</f>
        <v>2.6041666666666297E-3</v>
      </c>
      <c r="R4750" s="13" t="s">
        <v>1955</v>
      </c>
      <c r="S4750" s="13" t="s">
        <v>1955</v>
      </c>
      <c r="T4750" s="13" t="s">
        <v>6991</v>
      </c>
    </row>
    <row r="4751" spans="1:20" s="13" customFormat="1" x14ac:dyDescent="0.35">
      <c r="B4751" s="13">
        <v>261363</v>
      </c>
      <c r="C4751" s="13" t="str">
        <f>TEXT(D4751,"dddd")</f>
        <v>Thursday</v>
      </c>
      <c r="D4751" s="14">
        <v>44798</v>
      </c>
      <c r="E4751" s="15">
        <v>0.74750000000000005</v>
      </c>
      <c r="F4751" s="13" t="s">
        <v>7330</v>
      </c>
      <c r="G4751" s="13" t="s">
        <v>7331</v>
      </c>
      <c r="H4751" s="13" t="s">
        <v>1962</v>
      </c>
      <c r="I4751" s="13">
        <v>1</v>
      </c>
      <c r="J4751" s="13">
        <v>90111</v>
      </c>
      <c r="K4751" s="13" t="s">
        <v>1963</v>
      </c>
      <c r="L4751" s="15">
        <v>0.74837962962962967</v>
      </c>
      <c r="M4751" s="15">
        <v>0.74936342592592586</v>
      </c>
      <c r="O4751" s="15">
        <v>0.7611458333333333</v>
      </c>
      <c r="P4751" s="15">
        <v>0.7659259259259259</v>
      </c>
      <c r="Q4751" s="8">
        <v>9.8379629629619103E-4</v>
      </c>
      <c r="R4751" s="13" t="s">
        <v>2111</v>
      </c>
      <c r="S4751" s="13" t="s">
        <v>2111</v>
      </c>
      <c r="T4751" s="13" t="s">
        <v>6991</v>
      </c>
    </row>
    <row r="4752" spans="1:20" s="13" customFormat="1" x14ac:dyDescent="0.35">
      <c r="B4752" s="13">
        <v>261363</v>
      </c>
      <c r="C4752" s="13" t="str">
        <f>TEXT(D4752,"dddd")</f>
        <v>Thursday</v>
      </c>
      <c r="D4752" s="14">
        <v>44798</v>
      </c>
      <c r="E4752" s="15">
        <v>0.74750000000000005</v>
      </c>
      <c r="F4752" s="13" t="s">
        <v>7330</v>
      </c>
      <c r="G4752" s="13" t="s">
        <v>7331</v>
      </c>
      <c r="H4752" s="13" t="s">
        <v>1962</v>
      </c>
      <c r="I4752" s="13">
        <v>1</v>
      </c>
      <c r="J4752" s="13">
        <v>90411</v>
      </c>
      <c r="K4752" s="13" t="s">
        <v>1991</v>
      </c>
      <c r="L4752" s="15">
        <v>0.74837962962962967</v>
      </c>
      <c r="M4752" s="15">
        <v>0.75177083333333339</v>
      </c>
      <c r="O4752" s="15">
        <v>0.75403935185185178</v>
      </c>
      <c r="P4752" s="15">
        <v>0.75731481481481477</v>
      </c>
      <c r="Q4752" s="8">
        <v>3.3912037037037157E-3</v>
      </c>
      <c r="R4752" s="13" t="s">
        <v>2111</v>
      </c>
      <c r="S4752" s="13" t="s">
        <v>2111</v>
      </c>
      <c r="T4752" s="13" t="s">
        <v>6991</v>
      </c>
    </row>
    <row r="4753" spans="1:20" x14ac:dyDescent="0.35">
      <c r="A4753" s="13"/>
      <c r="B4753" s="13">
        <v>260500</v>
      </c>
      <c r="C4753" s="13" t="str">
        <f>TEXT(D4753,"dddd")</f>
        <v>Wednesday</v>
      </c>
      <c r="D4753" s="14">
        <v>44797</v>
      </c>
      <c r="E4753" s="15">
        <v>0.92545138888888889</v>
      </c>
      <c r="F4753" s="13" t="s">
        <v>7332</v>
      </c>
      <c r="G4753" s="13" t="s">
        <v>7333</v>
      </c>
      <c r="H4753" s="13" t="s">
        <v>1972</v>
      </c>
      <c r="I4753" s="13">
        <v>1</v>
      </c>
      <c r="J4753" s="13">
        <v>91731</v>
      </c>
      <c r="K4753" s="13" t="s">
        <v>1994</v>
      </c>
      <c r="L4753" s="15">
        <v>0.92834490740740738</v>
      </c>
      <c r="M4753" s="15">
        <v>0.92920138888888892</v>
      </c>
      <c r="N4753" s="15">
        <v>0.9309722222222222</v>
      </c>
      <c r="O4753" s="15">
        <v>0.9837731481481482</v>
      </c>
      <c r="P4753" s="15">
        <v>0.9900810185185186</v>
      </c>
      <c r="Q4753" s="8">
        <f>M4753-L4753</f>
        <v>8.5648148148154135E-4</v>
      </c>
      <c r="R4753" s="13" t="s">
        <v>1955</v>
      </c>
      <c r="S4753" s="13" t="s">
        <v>1955</v>
      </c>
      <c r="T4753" s="13" t="s">
        <v>6991</v>
      </c>
    </row>
    <row r="4754" spans="1:20" s="13" customFormat="1" x14ac:dyDescent="0.35">
      <c r="B4754" s="13">
        <v>260256</v>
      </c>
      <c r="C4754" s="14" t="s">
        <v>726</v>
      </c>
      <c r="D4754" s="14">
        <v>44797</v>
      </c>
      <c r="E4754" s="15">
        <v>0.74716435185185182</v>
      </c>
      <c r="F4754" s="13" t="s">
        <v>7334</v>
      </c>
      <c r="G4754" s="13" t="s">
        <v>7335</v>
      </c>
      <c r="H4754" s="13" t="s">
        <v>1949</v>
      </c>
      <c r="I4754" s="13">
        <v>1</v>
      </c>
      <c r="J4754" s="13">
        <v>92771</v>
      </c>
      <c r="K4754" s="13" t="s">
        <v>2366</v>
      </c>
      <c r="L4754" s="15">
        <v>0.77407407407407414</v>
      </c>
      <c r="M4754" s="15">
        <v>0.7769328703703704</v>
      </c>
      <c r="N4754" s="15">
        <v>0.78291666666666659</v>
      </c>
      <c r="O4754" s="15">
        <v>0.79583333333333339</v>
      </c>
      <c r="P4754" s="15">
        <v>0.80607638888888899</v>
      </c>
      <c r="Q4754" s="8">
        <v>2.8587962962962621E-3</v>
      </c>
      <c r="R4754" s="13" t="s">
        <v>2027</v>
      </c>
      <c r="S4754" s="13" t="s">
        <v>2027</v>
      </c>
      <c r="T4754" s="13" t="s">
        <v>6991</v>
      </c>
    </row>
    <row r="4755" spans="1:20" x14ac:dyDescent="0.35">
      <c r="A4755" s="13"/>
      <c r="B4755" s="13">
        <v>259895</v>
      </c>
      <c r="C4755" s="13" t="str">
        <f t="shared" ref="C4755:C4777" si="12">TEXT(D4755,"dddd")</f>
        <v>Wednesday</v>
      </c>
      <c r="D4755" s="14">
        <v>44797</v>
      </c>
      <c r="E4755" s="15">
        <v>0.53300925925925924</v>
      </c>
      <c r="F4755" s="13" t="s">
        <v>7336</v>
      </c>
      <c r="G4755" s="13" t="s">
        <v>7337</v>
      </c>
      <c r="H4755" s="13" t="s">
        <v>2223</v>
      </c>
      <c r="I4755" s="13">
        <v>1</v>
      </c>
      <c r="J4755" s="13">
        <v>91631</v>
      </c>
      <c r="K4755" s="13" t="s">
        <v>2225</v>
      </c>
      <c r="L4755" s="15">
        <v>0.53314814814814815</v>
      </c>
      <c r="M4755" s="15">
        <v>0.53645833333333337</v>
      </c>
      <c r="N4755" s="15">
        <v>0.5389004629629629</v>
      </c>
      <c r="O4755" s="15">
        <v>0.55770833333333336</v>
      </c>
      <c r="P4755" s="15">
        <v>0.56201388888888892</v>
      </c>
      <c r="Q4755" s="8">
        <v>3.3101851851852215E-3</v>
      </c>
      <c r="R4755" s="13" t="s">
        <v>1955</v>
      </c>
      <c r="S4755" s="13" t="s">
        <v>1955</v>
      </c>
      <c r="T4755" s="13" t="s">
        <v>6991</v>
      </c>
    </row>
    <row r="4756" spans="1:20" s="13" customFormat="1" x14ac:dyDescent="0.35">
      <c r="B4756" s="13">
        <v>259078</v>
      </c>
      <c r="C4756" s="13" t="str">
        <f t="shared" si="12"/>
        <v>Tuesday</v>
      </c>
      <c r="D4756" s="14">
        <v>44796</v>
      </c>
      <c r="E4756" s="15">
        <v>0.77971064814814817</v>
      </c>
      <c r="F4756" s="13" t="s">
        <v>7338</v>
      </c>
      <c r="G4756" s="13" t="s">
        <v>5922</v>
      </c>
      <c r="H4756" s="13" t="s">
        <v>2508</v>
      </c>
      <c r="I4756" s="13">
        <v>1</v>
      </c>
      <c r="J4756" s="13">
        <v>95434</v>
      </c>
      <c r="K4756" s="13" t="s">
        <v>2267</v>
      </c>
      <c r="L4756" s="15">
        <v>0.78189814814814806</v>
      </c>
      <c r="M4756" s="15">
        <v>0.78459490740740734</v>
      </c>
      <c r="N4756" s="15">
        <v>0.78789351851851863</v>
      </c>
      <c r="O4756" s="15">
        <v>0.82324074074074083</v>
      </c>
      <c r="P4756" s="15">
        <v>0.8273032407407408</v>
      </c>
      <c r="Q4756" s="8">
        <v>2.6967592592592737E-3</v>
      </c>
      <c r="R4756" s="13" t="s">
        <v>1955</v>
      </c>
      <c r="S4756" s="13" t="s">
        <v>1955</v>
      </c>
      <c r="T4756" s="13" t="s">
        <v>6991</v>
      </c>
    </row>
    <row r="4757" spans="1:20" s="13" customFormat="1" x14ac:dyDescent="0.35">
      <c r="B4757" s="13">
        <v>259020</v>
      </c>
      <c r="C4757" s="13" t="str">
        <f t="shared" si="12"/>
        <v>Tuesday</v>
      </c>
      <c r="D4757" s="14">
        <v>44796</v>
      </c>
      <c r="E4757" s="15">
        <v>0.74438657407407405</v>
      </c>
      <c r="F4757" s="13" t="s">
        <v>7339</v>
      </c>
      <c r="H4757" s="13" t="s">
        <v>2974</v>
      </c>
      <c r="I4757" s="13">
        <v>1</v>
      </c>
      <c r="J4757" s="13">
        <v>93831</v>
      </c>
      <c r="K4757" s="13" t="s">
        <v>2702</v>
      </c>
      <c r="L4757" s="15">
        <v>0.74498842592592596</v>
      </c>
      <c r="M4757" s="15">
        <v>0.74725694444444446</v>
      </c>
      <c r="N4757" s="15">
        <v>0.76262731481481483</v>
      </c>
      <c r="O4757" s="15">
        <v>0.77015046296296286</v>
      </c>
      <c r="P4757" s="15">
        <v>0.77369212962962963</v>
      </c>
      <c r="Q4757" s="8">
        <f>M4757-L4757</f>
        <v>2.2685185185185031E-3</v>
      </c>
      <c r="R4757" s="13" t="s">
        <v>1955</v>
      </c>
      <c r="S4757" s="13" t="s">
        <v>1955</v>
      </c>
      <c r="T4757" s="13" t="s">
        <v>6991</v>
      </c>
    </row>
    <row r="4758" spans="1:20" x14ac:dyDescent="0.35">
      <c r="A4758" s="13"/>
      <c r="B4758" s="13">
        <v>259020</v>
      </c>
      <c r="C4758" s="13" t="str">
        <f t="shared" si="12"/>
        <v>Tuesday</v>
      </c>
      <c r="D4758" s="14">
        <v>44796</v>
      </c>
      <c r="E4758" s="15">
        <v>0.74438657407407405</v>
      </c>
      <c r="F4758" s="13" t="s">
        <v>7339</v>
      </c>
      <c r="G4758" s="13"/>
      <c r="H4758" s="13" t="s">
        <v>2974</v>
      </c>
      <c r="I4758" s="13">
        <v>1</v>
      </c>
      <c r="J4758" s="13">
        <v>91311</v>
      </c>
      <c r="K4758" s="13" t="s">
        <v>2207</v>
      </c>
      <c r="L4758" s="15">
        <v>0.74498842592592596</v>
      </c>
      <c r="M4758" s="15">
        <v>0.74750000000000005</v>
      </c>
      <c r="N4758" s="15">
        <v>0.75377314814814822</v>
      </c>
      <c r="O4758" s="15">
        <v>0.76740740740740743</v>
      </c>
      <c r="P4758" s="15">
        <v>0.77716435185185195</v>
      </c>
      <c r="Q4758" s="8">
        <v>2.5115740740740966E-3</v>
      </c>
      <c r="R4758" s="13" t="s">
        <v>2111</v>
      </c>
      <c r="S4758" s="13" t="s">
        <v>2111</v>
      </c>
      <c r="T4758" s="13" t="s">
        <v>6991</v>
      </c>
    </row>
    <row r="4759" spans="1:20" x14ac:dyDescent="0.35">
      <c r="A4759" s="13"/>
      <c r="B4759" s="13">
        <v>259020</v>
      </c>
      <c r="C4759" s="13" t="str">
        <f t="shared" si="12"/>
        <v>Tuesday</v>
      </c>
      <c r="D4759" s="14">
        <v>44796</v>
      </c>
      <c r="E4759" s="15">
        <v>0.74438657407407405</v>
      </c>
      <c r="F4759" s="13" t="s">
        <v>7339</v>
      </c>
      <c r="G4759" s="13"/>
      <c r="H4759" s="13" t="s">
        <v>2974</v>
      </c>
      <c r="I4759" s="13">
        <v>1</v>
      </c>
      <c r="J4759" s="13">
        <v>91431</v>
      </c>
      <c r="K4759" s="13" t="s">
        <v>2384</v>
      </c>
      <c r="L4759" s="15">
        <v>0.74498842592592596</v>
      </c>
      <c r="M4759" s="15">
        <v>0.74679398148148157</v>
      </c>
      <c r="N4759" s="15">
        <v>0.75067129629629636</v>
      </c>
      <c r="O4759" s="15">
        <v>0.767511574074074</v>
      </c>
      <c r="P4759" s="15">
        <v>0.77315972222222218</v>
      </c>
      <c r="Q4759" s="8">
        <v>1.8055555555556158E-3</v>
      </c>
      <c r="R4759" s="13" t="s">
        <v>1955</v>
      </c>
      <c r="S4759" s="13" t="s">
        <v>1955</v>
      </c>
      <c r="T4759" s="13" t="s">
        <v>6991</v>
      </c>
    </row>
    <row r="4760" spans="1:20" x14ac:dyDescent="0.35">
      <c r="A4760" s="13"/>
      <c r="B4760" s="13">
        <v>258556</v>
      </c>
      <c r="C4760" s="13" t="str">
        <f t="shared" si="12"/>
        <v>Tuesday</v>
      </c>
      <c r="D4760" s="14">
        <v>44796</v>
      </c>
      <c r="E4760" s="15">
        <v>0.4209606481481481</v>
      </c>
      <c r="F4760" s="13" t="s">
        <v>7340</v>
      </c>
      <c r="G4760" s="13" t="s">
        <v>7341</v>
      </c>
      <c r="H4760" s="13" t="s">
        <v>3364</v>
      </c>
      <c r="I4760" s="13">
        <v>1</v>
      </c>
      <c r="J4760" s="13">
        <v>90774</v>
      </c>
      <c r="K4760" s="13" t="s">
        <v>5945</v>
      </c>
      <c r="L4760" s="15">
        <v>0.43593750000000003</v>
      </c>
      <c r="M4760" s="15">
        <v>0.43869212962962961</v>
      </c>
      <c r="N4760" s="15">
        <v>0.44973379629629634</v>
      </c>
      <c r="O4760" s="15">
        <v>0.46431712962962962</v>
      </c>
      <c r="P4760" s="15">
        <v>0.47614583333333332</v>
      </c>
      <c r="Q4760" s="15">
        <v>2.7546296296295791E-3</v>
      </c>
      <c r="R4760" s="13" t="s">
        <v>2224</v>
      </c>
      <c r="S4760" s="13" t="s">
        <v>2027</v>
      </c>
      <c r="T4760" s="13" t="s">
        <v>6991</v>
      </c>
    </row>
    <row r="4761" spans="1:20" x14ac:dyDescent="0.35">
      <c r="A4761" s="13"/>
      <c r="B4761" s="17">
        <v>258556</v>
      </c>
      <c r="C4761" s="13" t="str">
        <f t="shared" si="12"/>
        <v>Tuesday</v>
      </c>
      <c r="D4761" s="18">
        <v>44796</v>
      </c>
      <c r="E4761" s="19">
        <v>0.4209606481481481</v>
      </c>
      <c r="F4761" s="17" t="s">
        <v>7340</v>
      </c>
      <c r="G4761" s="17" t="s">
        <v>7341</v>
      </c>
      <c r="H4761" s="17" t="s">
        <v>3364</v>
      </c>
      <c r="I4761" s="17">
        <v>1</v>
      </c>
      <c r="J4761" s="17">
        <v>91034</v>
      </c>
      <c r="K4761" s="17" t="s">
        <v>2316</v>
      </c>
      <c r="L4761" s="19">
        <v>0.43297453703703703</v>
      </c>
      <c r="M4761" s="19">
        <v>0.43534722222222227</v>
      </c>
      <c r="N4761" s="19">
        <v>0.43908564814814816</v>
      </c>
      <c r="O4761" s="19">
        <v>0.48425925925925922</v>
      </c>
      <c r="P4761" s="19">
        <v>0.49158564814814815</v>
      </c>
      <c r="Q4761" s="15">
        <f>M4761-L4761</f>
        <v>2.3726851851852415E-3</v>
      </c>
      <c r="R4761" s="13" t="s">
        <v>1955</v>
      </c>
      <c r="S4761" s="13" t="s">
        <v>1955</v>
      </c>
      <c r="T4761" s="13" t="s">
        <v>6991</v>
      </c>
    </row>
    <row r="4762" spans="1:20" s="16" customFormat="1" x14ac:dyDescent="0.35">
      <c r="A4762" s="13"/>
      <c r="B4762" s="13">
        <v>258556</v>
      </c>
      <c r="C4762" s="13" t="str">
        <f t="shared" si="12"/>
        <v>Tuesday</v>
      </c>
      <c r="D4762" s="14">
        <v>44796</v>
      </c>
      <c r="E4762" s="15">
        <v>0.4209606481481481</v>
      </c>
      <c r="F4762" s="13" t="s">
        <v>7340</v>
      </c>
      <c r="G4762" s="13" t="s">
        <v>7341</v>
      </c>
      <c r="H4762" s="13" t="s">
        <v>3364</v>
      </c>
      <c r="I4762" s="13">
        <v>1</v>
      </c>
      <c r="J4762" s="13">
        <v>91131</v>
      </c>
      <c r="K4762" s="13" t="s">
        <v>2374</v>
      </c>
      <c r="L4762" s="15">
        <v>0.42146990740740736</v>
      </c>
      <c r="M4762" s="15">
        <v>0.42357638888888888</v>
      </c>
      <c r="N4762" s="15">
        <v>0.42696759259259259</v>
      </c>
      <c r="O4762" s="15">
        <v>0.48700231481481482</v>
      </c>
      <c r="P4762" s="15">
        <v>0.49069444444444449</v>
      </c>
      <c r="Q4762" s="15">
        <f>M4762-L4762</f>
        <v>2.1064814814815147E-3</v>
      </c>
      <c r="R4762" s="13" t="s">
        <v>1955</v>
      </c>
      <c r="S4762" s="13" t="s">
        <v>1955</v>
      </c>
      <c r="T4762" s="13" t="s">
        <v>6991</v>
      </c>
    </row>
    <row r="4763" spans="1:20" x14ac:dyDescent="0.35">
      <c r="A4763" s="13"/>
      <c r="B4763" s="13">
        <v>258462</v>
      </c>
      <c r="C4763" s="13" t="str">
        <f t="shared" si="12"/>
        <v>Tuesday</v>
      </c>
      <c r="D4763" s="14">
        <v>44796</v>
      </c>
      <c r="E4763" s="15">
        <v>0.34487268518518516</v>
      </c>
      <c r="F4763" s="13" t="s">
        <v>7342</v>
      </c>
      <c r="G4763" s="13"/>
      <c r="H4763" s="13" t="s">
        <v>2057</v>
      </c>
      <c r="I4763" s="13">
        <v>1</v>
      </c>
      <c r="J4763" s="13">
        <v>92531</v>
      </c>
      <c r="K4763" s="13" t="s">
        <v>2093</v>
      </c>
      <c r="L4763" s="15">
        <v>0.34711805555555553</v>
      </c>
      <c r="M4763" s="15">
        <v>0.3503472222222222</v>
      </c>
      <c r="N4763" s="15">
        <v>0.35368055555555555</v>
      </c>
      <c r="O4763" s="15">
        <v>0.36783564814814818</v>
      </c>
      <c r="P4763" s="15">
        <v>0.38002314814814814</v>
      </c>
      <c r="Q4763" s="8">
        <v>3.2291666666666718E-3</v>
      </c>
      <c r="R4763" s="13" t="s">
        <v>1955</v>
      </c>
      <c r="S4763" s="13" t="s">
        <v>1955</v>
      </c>
      <c r="T4763" s="13" t="s">
        <v>6991</v>
      </c>
    </row>
    <row r="4764" spans="1:20" x14ac:dyDescent="0.35">
      <c r="A4764" s="13"/>
      <c r="B4764" s="13">
        <v>257526</v>
      </c>
      <c r="C4764" s="13" t="str">
        <f t="shared" si="12"/>
        <v>Monday</v>
      </c>
      <c r="D4764" s="14">
        <v>44795</v>
      </c>
      <c r="E4764" s="15">
        <v>0.54178240740740746</v>
      </c>
      <c r="F4764" s="13" t="s">
        <v>7343</v>
      </c>
      <c r="G4764" s="13" t="s">
        <v>7344</v>
      </c>
      <c r="H4764" s="13" t="s">
        <v>2147</v>
      </c>
      <c r="I4764" s="13">
        <v>1</v>
      </c>
      <c r="J4764" s="13">
        <v>95931</v>
      </c>
      <c r="K4764" s="13" t="s">
        <v>5894</v>
      </c>
      <c r="L4764" s="15">
        <v>0.54241898148148149</v>
      </c>
      <c r="M4764" s="15">
        <v>0.54498842592592589</v>
      </c>
      <c r="N4764" s="15">
        <v>0.54662037037037037</v>
      </c>
      <c r="O4764" s="15">
        <v>0.61436342592592597</v>
      </c>
      <c r="P4764" s="15">
        <v>0.6265856481481481</v>
      </c>
      <c r="Q4764" s="8">
        <v>2.569444444444402E-3</v>
      </c>
      <c r="R4764" s="13" t="s">
        <v>1955</v>
      </c>
      <c r="S4764" s="13" t="s">
        <v>1955</v>
      </c>
      <c r="T4764" s="13" t="s">
        <v>6991</v>
      </c>
    </row>
    <row r="4765" spans="1:20" x14ac:dyDescent="0.35">
      <c r="A4765" s="13"/>
      <c r="B4765" s="13">
        <v>257020</v>
      </c>
      <c r="C4765" s="13" t="str">
        <f t="shared" si="12"/>
        <v>Sunday</v>
      </c>
      <c r="D4765" s="14">
        <v>44794</v>
      </c>
      <c r="E4765" s="15">
        <v>0.94995370370370369</v>
      </c>
      <c r="F4765" s="13" t="s">
        <v>7345</v>
      </c>
      <c r="G4765" s="13" t="s">
        <v>7346</v>
      </c>
      <c r="H4765" s="13" t="s">
        <v>2108</v>
      </c>
      <c r="I4765" s="13">
        <v>1</v>
      </c>
      <c r="J4765" s="13">
        <v>94731</v>
      </c>
      <c r="K4765" s="13" t="s">
        <v>2386</v>
      </c>
      <c r="L4765" s="15">
        <v>0.95940972222222232</v>
      </c>
      <c r="M4765" s="15">
        <v>0.96223379629629635</v>
      </c>
      <c r="N4765" s="15">
        <v>0.96415509259259258</v>
      </c>
      <c r="O4765" s="15">
        <v>0.97745370370370377</v>
      </c>
      <c r="P4765" s="15">
        <v>0.98070601851851846</v>
      </c>
      <c r="Q4765" s="8">
        <f>M4765-L4765</f>
        <v>2.8240740740740344E-3</v>
      </c>
      <c r="R4765" s="13" t="s">
        <v>1955</v>
      </c>
      <c r="S4765" s="13" t="s">
        <v>1955</v>
      </c>
      <c r="T4765" s="13" t="s">
        <v>6991</v>
      </c>
    </row>
    <row r="4766" spans="1:20" x14ac:dyDescent="0.35">
      <c r="A4766" s="13"/>
      <c r="B4766" s="13">
        <v>256744</v>
      </c>
      <c r="C4766" s="13" t="str">
        <f t="shared" si="12"/>
        <v>Sunday</v>
      </c>
      <c r="D4766" s="14">
        <v>44794</v>
      </c>
      <c r="E4766" s="15">
        <v>0.73109953703703701</v>
      </c>
      <c r="F4766" s="13" t="s">
        <v>7347</v>
      </c>
      <c r="G4766" s="13"/>
      <c r="H4766" s="13" t="s">
        <v>2290</v>
      </c>
      <c r="I4766" s="13">
        <v>1</v>
      </c>
      <c r="J4766" s="13">
        <v>96851</v>
      </c>
      <c r="K4766" s="13" t="s">
        <v>2037</v>
      </c>
      <c r="L4766" s="15">
        <v>0.73488425925925915</v>
      </c>
      <c r="M4766" s="15">
        <v>0.73834490740740744</v>
      </c>
      <c r="N4766" s="13"/>
      <c r="O4766" s="13"/>
      <c r="P4766" s="15">
        <v>0.74638888888888888</v>
      </c>
      <c r="Q4766" s="8">
        <v>3.460648148148282E-3</v>
      </c>
      <c r="R4766" s="13" t="s">
        <v>2006</v>
      </c>
      <c r="S4766" s="13" t="s">
        <v>1952</v>
      </c>
      <c r="T4766" s="13" t="s">
        <v>6991</v>
      </c>
    </row>
    <row r="4767" spans="1:20" x14ac:dyDescent="0.35">
      <c r="A4767" s="13"/>
      <c r="B4767" s="13">
        <v>256694</v>
      </c>
      <c r="C4767" s="13" t="str">
        <f t="shared" si="12"/>
        <v>Sunday</v>
      </c>
      <c r="D4767" s="14">
        <v>44794</v>
      </c>
      <c r="E4767" s="15">
        <v>0.69811342592592596</v>
      </c>
      <c r="F4767" s="13" t="s">
        <v>7348</v>
      </c>
      <c r="G4767" s="13" t="s">
        <v>7349</v>
      </c>
      <c r="H4767" s="13" t="s">
        <v>2147</v>
      </c>
      <c r="I4767" s="13">
        <v>1</v>
      </c>
      <c r="J4767" s="13">
        <v>95931</v>
      </c>
      <c r="K4767" s="13" t="s">
        <v>5894</v>
      </c>
      <c r="L4767" s="15">
        <v>0.69960648148148152</v>
      </c>
      <c r="M4767" s="15">
        <v>0.70158564814814817</v>
      </c>
      <c r="N4767" s="15">
        <v>0.70369212962962957</v>
      </c>
      <c r="O4767" s="15">
        <v>0.72174768518518517</v>
      </c>
      <c r="P4767" s="15">
        <v>0.72251157407407407</v>
      </c>
      <c r="Q4767" s="8">
        <v>1.979166666666643E-3</v>
      </c>
      <c r="R4767" s="13" t="s">
        <v>1955</v>
      </c>
      <c r="S4767" s="13" t="s">
        <v>1955</v>
      </c>
      <c r="T4767" s="13" t="s">
        <v>6991</v>
      </c>
    </row>
    <row r="4768" spans="1:20" x14ac:dyDescent="0.35">
      <c r="A4768" s="13"/>
      <c r="B4768" s="13">
        <v>256358</v>
      </c>
      <c r="C4768" s="13" t="str">
        <f t="shared" si="12"/>
        <v>Sunday</v>
      </c>
      <c r="D4768" s="14">
        <v>44794</v>
      </c>
      <c r="E4768" s="15">
        <v>0.45646990740740739</v>
      </c>
      <c r="F4768" s="13" t="s">
        <v>7350</v>
      </c>
      <c r="G4768" s="13"/>
      <c r="H4768" s="13" t="s">
        <v>1962</v>
      </c>
      <c r="I4768" s="13">
        <v>1</v>
      </c>
      <c r="J4768" s="13">
        <v>90271</v>
      </c>
      <c r="K4768" s="13" t="s">
        <v>2039</v>
      </c>
      <c r="L4768" s="15">
        <v>0.4831597222222222</v>
      </c>
      <c r="M4768" s="15">
        <v>0.48718750000000005</v>
      </c>
      <c r="N4768" s="15">
        <v>0.49251157407407403</v>
      </c>
      <c r="O4768" s="15">
        <v>0.53317129629629634</v>
      </c>
      <c r="P4768" s="15">
        <v>0.60979166666666662</v>
      </c>
      <c r="Q4768" s="15">
        <v>4.0277777777778523E-3</v>
      </c>
      <c r="R4768" s="13" t="s">
        <v>2027</v>
      </c>
      <c r="S4768" s="13" t="s">
        <v>2027</v>
      </c>
      <c r="T4768" s="13" t="s">
        <v>6991</v>
      </c>
    </row>
    <row r="4769" spans="1:20" x14ac:dyDescent="0.35">
      <c r="A4769" s="13"/>
      <c r="B4769" s="13">
        <v>256358</v>
      </c>
      <c r="C4769" s="13" t="str">
        <f t="shared" si="12"/>
        <v>Sunday</v>
      </c>
      <c r="D4769" s="14">
        <v>44794</v>
      </c>
      <c r="E4769" s="15">
        <v>0.45646990740740739</v>
      </c>
      <c r="F4769" s="13" t="s">
        <v>7350</v>
      </c>
      <c r="G4769" s="13"/>
      <c r="H4769" s="13" t="s">
        <v>1962</v>
      </c>
      <c r="I4769" s="13">
        <v>1</v>
      </c>
      <c r="J4769" s="13">
        <v>90231</v>
      </c>
      <c r="K4769" s="13" t="s">
        <v>2039</v>
      </c>
      <c r="L4769" s="15">
        <v>0.45721064814814816</v>
      </c>
      <c r="M4769" s="15">
        <v>0.46061342592592597</v>
      </c>
      <c r="N4769" s="15">
        <v>0.46452546296296293</v>
      </c>
      <c r="O4769" s="15">
        <v>0.62702546296296291</v>
      </c>
      <c r="P4769" s="15">
        <v>0.63192129629629623</v>
      </c>
      <c r="Q4769" s="15">
        <v>3.4027777777778101E-3</v>
      </c>
      <c r="R4769" s="13" t="s">
        <v>1955</v>
      </c>
      <c r="S4769" s="13" t="s">
        <v>1955</v>
      </c>
      <c r="T4769" s="13" t="s">
        <v>6991</v>
      </c>
    </row>
    <row r="4770" spans="1:20" x14ac:dyDescent="0.35">
      <c r="A4770" s="13"/>
      <c r="B4770" s="13">
        <v>256013</v>
      </c>
      <c r="C4770" s="13" t="str">
        <f t="shared" si="12"/>
        <v>Sunday</v>
      </c>
      <c r="D4770" s="14">
        <v>44794</v>
      </c>
      <c r="E4770" s="15">
        <v>4.431712962962963E-2</v>
      </c>
      <c r="F4770" s="13" t="s">
        <v>7351</v>
      </c>
      <c r="G4770" s="13" t="s">
        <v>7352</v>
      </c>
      <c r="H4770" s="13" t="s">
        <v>2057</v>
      </c>
      <c r="I4770" s="13">
        <v>1</v>
      </c>
      <c r="J4770" s="13">
        <v>91311</v>
      </c>
      <c r="K4770" s="13" t="s">
        <v>2207</v>
      </c>
      <c r="L4770" s="15">
        <v>5.917824074074074E-2</v>
      </c>
      <c r="M4770" s="15">
        <v>6.2291666666666669E-2</v>
      </c>
      <c r="N4770" s="15">
        <v>7.4270833333333341E-2</v>
      </c>
      <c r="O4770" s="15">
        <v>0.10181712962962963</v>
      </c>
      <c r="P4770" s="15">
        <v>0.11585648148148148</v>
      </c>
      <c r="Q4770" s="8">
        <v>3.1134259259259292E-3</v>
      </c>
      <c r="R4770" s="13" t="s">
        <v>2111</v>
      </c>
      <c r="S4770" s="13" t="s">
        <v>2111</v>
      </c>
      <c r="T4770" s="13" t="s">
        <v>6991</v>
      </c>
    </row>
    <row r="4771" spans="1:20" x14ac:dyDescent="0.35">
      <c r="A4771" s="13"/>
      <c r="B4771" s="13">
        <v>256013</v>
      </c>
      <c r="C4771" s="13" t="str">
        <f t="shared" si="12"/>
        <v>Sunday</v>
      </c>
      <c r="D4771" s="14">
        <v>44794</v>
      </c>
      <c r="E4771" s="15">
        <v>4.431712962962963E-2</v>
      </c>
      <c r="F4771" s="13" t="s">
        <v>7351</v>
      </c>
      <c r="G4771" s="13" t="s">
        <v>7352</v>
      </c>
      <c r="H4771" s="13" t="s">
        <v>2057</v>
      </c>
      <c r="I4771" s="13">
        <v>1</v>
      </c>
      <c r="J4771" s="13">
        <v>92531</v>
      </c>
      <c r="K4771" s="13" t="s">
        <v>2093</v>
      </c>
      <c r="L4771" s="15">
        <v>5.7997685185185187E-2</v>
      </c>
      <c r="M4771" s="15">
        <v>6.0937499999999999E-2</v>
      </c>
      <c r="N4771" s="15">
        <v>6.5046296296296297E-2</v>
      </c>
      <c r="O4771" s="15">
        <v>0.10145833333333333</v>
      </c>
      <c r="P4771" s="15">
        <v>0.10665509259259259</v>
      </c>
      <c r="Q4771" s="8">
        <v>2.9398148148148118E-3</v>
      </c>
      <c r="R4771" s="13" t="s">
        <v>1955</v>
      </c>
      <c r="S4771" s="13" t="s">
        <v>1955</v>
      </c>
      <c r="T4771" s="13" t="s">
        <v>6991</v>
      </c>
    </row>
    <row r="4772" spans="1:20" s="13" customFormat="1" x14ac:dyDescent="0.35">
      <c r="B4772" s="13">
        <v>255779</v>
      </c>
      <c r="C4772" s="13" t="str">
        <f t="shared" si="12"/>
        <v>Saturday</v>
      </c>
      <c r="D4772" s="14">
        <v>44793</v>
      </c>
      <c r="E4772" s="15">
        <v>0.93070601851851853</v>
      </c>
      <c r="F4772" s="13" t="s">
        <v>7353</v>
      </c>
      <c r="G4772" s="13" t="s">
        <v>7354</v>
      </c>
      <c r="H4772" s="13" t="s">
        <v>2015</v>
      </c>
      <c r="I4772" s="13">
        <v>1</v>
      </c>
      <c r="J4772" s="13">
        <v>91311</v>
      </c>
      <c r="K4772" s="13" t="s">
        <v>2207</v>
      </c>
      <c r="L4772" s="15">
        <v>0.93366898148148147</v>
      </c>
      <c r="M4772" s="15">
        <v>0.93629629629629629</v>
      </c>
      <c r="P4772" s="15">
        <v>0.94119212962962961</v>
      </c>
      <c r="Q4772" s="8">
        <v>2.6273148148148184E-3</v>
      </c>
      <c r="R4772" s="13" t="s">
        <v>2111</v>
      </c>
      <c r="S4772" s="13" t="s">
        <v>2111</v>
      </c>
      <c r="T4772" s="13" t="s">
        <v>6991</v>
      </c>
    </row>
    <row r="4773" spans="1:20" s="13" customFormat="1" x14ac:dyDescent="0.35">
      <c r="B4773" s="13">
        <v>255779</v>
      </c>
      <c r="C4773" s="13" t="str">
        <f t="shared" si="12"/>
        <v>Saturday</v>
      </c>
      <c r="D4773" s="14">
        <v>44793</v>
      </c>
      <c r="E4773" s="15">
        <v>0.93070601851851853</v>
      </c>
      <c r="F4773" s="13" t="s">
        <v>7353</v>
      </c>
      <c r="G4773" s="13" t="s">
        <v>7354</v>
      </c>
      <c r="H4773" s="13" t="s">
        <v>2015</v>
      </c>
      <c r="I4773" s="13">
        <v>1</v>
      </c>
      <c r="J4773" s="13">
        <v>96031</v>
      </c>
      <c r="K4773" s="13" t="s">
        <v>2088</v>
      </c>
      <c r="L4773" s="15">
        <v>0.93269675925925932</v>
      </c>
      <c r="M4773" s="15">
        <v>0.9350925925925927</v>
      </c>
      <c r="N4773" s="15">
        <v>0.93921296296296297</v>
      </c>
      <c r="O4773" s="15">
        <v>0.94065972222222216</v>
      </c>
      <c r="P4773" s="15">
        <v>0.94543981481481476</v>
      </c>
      <c r="Q4773" s="8">
        <f>M4773-L4773</f>
        <v>2.3958333333333748E-3</v>
      </c>
      <c r="R4773" s="13" t="s">
        <v>1955</v>
      </c>
      <c r="S4773" s="13" t="s">
        <v>1955</v>
      </c>
      <c r="T4773" s="13" t="s">
        <v>6991</v>
      </c>
    </row>
    <row r="4774" spans="1:20" s="13" customFormat="1" x14ac:dyDescent="0.35">
      <c r="B4774" s="13">
        <v>255282</v>
      </c>
      <c r="C4774" s="13" t="str">
        <f t="shared" si="12"/>
        <v>Saturday</v>
      </c>
      <c r="D4774" s="14">
        <v>44793</v>
      </c>
      <c r="E4774" s="15">
        <v>0.61175925925925922</v>
      </c>
      <c r="F4774" s="13" t="s">
        <v>7355</v>
      </c>
      <c r="G4774" s="13" t="s">
        <v>7356</v>
      </c>
      <c r="H4774" s="13" t="s">
        <v>2173</v>
      </c>
      <c r="I4774" s="13">
        <v>1</v>
      </c>
      <c r="J4774" s="13">
        <v>97031</v>
      </c>
      <c r="K4774" s="13" t="s">
        <v>2168</v>
      </c>
      <c r="L4774" s="15">
        <v>0.6133912037037037</v>
      </c>
      <c r="M4774" s="15">
        <v>0.61664351851851851</v>
      </c>
      <c r="N4774" s="15">
        <v>0.62347222222222221</v>
      </c>
      <c r="O4774" s="15">
        <v>0.64009259259259255</v>
      </c>
      <c r="P4774" s="15">
        <v>0.64586805555555549</v>
      </c>
      <c r="Q4774" s="8">
        <v>3.2523148148148051E-3</v>
      </c>
      <c r="R4774" s="13" t="s">
        <v>1955</v>
      </c>
      <c r="S4774" s="13" t="s">
        <v>1955</v>
      </c>
      <c r="T4774" s="13" t="s">
        <v>6991</v>
      </c>
    </row>
    <row r="4775" spans="1:20" s="13" customFormat="1" x14ac:dyDescent="0.35">
      <c r="B4775" s="13">
        <v>254157</v>
      </c>
      <c r="C4775" s="13" t="str">
        <f t="shared" si="12"/>
        <v>Friday</v>
      </c>
      <c r="D4775" s="14">
        <v>44792</v>
      </c>
      <c r="E4775" s="15">
        <v>0.70811342592592597</v>
      </c>
      <c r="F4775" s="13" t="s">
        <v>7357</v>
      </c>
      <c r="G4775" s="13" t="s">
        <v>3663</v>
      </c>
      <c r="H4775" s="13" t="s">
        <v>2530</v>
      </c>
      <c r="I4775" s="13">
        <v>1</v>
      </c>
      <c r="J4775" s="13">
        <v>92431</v>
      </c>
      <c r="K4775" s="13" t="s">
        <v>2235</v>
      </c>
      <c r="L4775" s="15">
        <v>0.70894675925925921</v>
      </c>
      <c r="M4775" s="15">
        <v>0.71144675925925915</v>
      </c>
      <c r="N4775" s="15">
        <v>0.71460648148148154</v>
      </c>
      <c r="O4775" s="15">
        <v>0.72307870370370375</v>
      </c>
      <c r="P4775" s="15">
        <v>0.72601851851851851</v>
      </c>
      <c r="Q4775" s="8">
        <v>2.4999999999999467E-3</v>
      </c>
      <c r="R4775" s="13" t="s">
        <v>1955</v>
      </c>
      <c r="S4775" s="13" t="s">
        <v>1955</v>
      </c>
      <c r="T4775" s="13" t="s">
        <v>6991</v>
      </c>
    </row>
    <row r="4776" spans="1:20" x14ac:dyDescent="0.35">
      <c r="A4776" s="13"/>
      <c r="B4776" s="13">
        <v>252749</v>
      </c>
      <c r="C4776" s="13" t="str">
        <f t="shared" si="12"/>
        <v>Thursday</v>
      </c>
      <c r="D4776" s="14">
        <v>44791</v>
      </c>
      <c r="E4776" s="15">
        <v>0.57263888888888892</v>
      </c>
      <c r="F4776" s="13" t="s">
        <v>7358</v>
      </c>
      <c r="G4776" s="13" t="s">
        <v>7359</v>
      </c>
      <c r="H4776" s="13" t="s">
        <v>2147</v>
      </c>
      <c r="I4776" s="13">
        <v>1</v>
      </c>
      <c r="J4776" s="13">
        <v>95931</v>
      </c>
      <c r="K4776" s="13" t="s">
        <v>5894</v>
      </c>
      <c r="L4776" s="15">
        <v>0.58694444444444438</v>
      </c>
      <c r="M4776" s="15">
        <v>0.58946759259259263</v>
      </c>
      <c r="N4776" s="15">
        <v>0.59032407407407406</v>
      </c>
      <c r="O4776" s="15">
        <v>0.60980324074074077</v>
      </c>
      <c r="P4776" s="15">
        <v>0.61208333333333331</v>
      </c>
      <c r="Q4776" s="8">
        <v>2.5231481481482465E-3</v>
      </c>
      <c r="R4776" s="13" t="s">
        <v>1955</v>
      </c>
      <c r="S4776" s="13" t="s">
        <v>1955</v>
      </c>
      <c r="T4776" s="13" t="s">
        <v>6991</v>
      </c>
    </row>
    <row r="4777" spans="1:20" x14ac:dyDescent="0.35">
      <c r="A4777" s="13"/>
      <c r="B4777" s="13">
        <v>252084</v>
      </c>
      <c r="C4777" s="13" t="str">
        <f t="shared" si="12"/>
        <v>Wednesday</v>
      </c>
      <c r="D4777" s="14">
        <v>44790</v>
      </c>
      <c r="E4777" s="15">
        <v>0.92074074074074075</v>
      </c>
      <c r="F4777" s="13" t="s">
        <v>7360</v>
      </c>
      <c r="G4777" s="13" t="s">
        <v>7361</v>
      </c>
      <c r="H4777" s="13" t="s">
        <v>2568</v>
      </c>
      <c r="I4777" s="13">
        <v>1</v>
      </c>
      <c r="J4777" s="13">
        <v>95234</v>
      </c>
      <c r="K4777" s="13" t="s">
        <v>1977</v>
      </c>
      <c r="L4777" s="15">
        <v>0.92090277777777774</v>
      </c>
      <c r="M4777" s="15">
        <v>0.92387731481481483</v>
      </c>
      <c r="N4777" s="15">
        <v>0.92626157407407417</v>
      </c>
      <c r="O4777" s="15">
        <v>0.93493055555555549</v>
      </c>
      <c r="P4777" s="15">
        <v>0.93710648148148146</v>
      </c>
      <c r="Q4777" s="8">
        <v>2.9745370370370949E-3</v>
      </c>
      <c r="R4777" s="13" t="s">
        <v>1955</v>
      </c>
      <c r="S4777" s="13" t="s">
        <v>1955</v>
      </c>
      <c r="T4777" s="13" t="s">
        <v>6991</v>
      </c>
    </row>
    <row r="4778" spans="1:20" s="13" customFormat="1" x14ac:dyDescent="0.35">
      <c r="B4778" s="13">
        <v>251006</v>
      </c>
      <c r="D4778" s="14">
        <v>44789</v>
      </c>
      <c r="E4778" s="15">
        <v>0.97541666666666671</v>
      </c>
      <c r="F4778" s="13" t="s">
        <v>7362</v>
      </c>
      <c r="G4778" s="13" t="s">
        <v>7363</v>
      </c>
      <c r="H4778" s="13" t="s">
        <v>1983</v>
      </c>
      <c r="I4778" s="13">
        <v>1</v>
      </c>
      <c r="J4778" s="13">
        <v>93541</v>
      </c>
      <c r="K4778" s="13" t="s">
        <v>2523</v>
      </c>
      <c r="L4778" s="15">
        <v>0.9757407407407408</v>
      </c>
      <c r="M4778" s="15">
        <v>0.97884259259259254</v>
      </c>
      <c r="N4778" s="15">
        <v>0.98898148148148157</v>
      </c>
      <c r="O4778" s="15">
        <v>1.4328703703703703E-2</v>
      </c>
      <c r="P4778" s="15">
        <v>2.2083333333333333E-2</v>
      </c>
      <c r="Q4778" s="8">
        <f>M4778-L4778</f>
        <v>3.1018518518517446E-3</v>
      </c>
      <c r="R4778" s="13" t="s">
        <v>1955</v>
      </c>
      <c r="S4778" s="13" t="s">
        <v>1955</v>
      </c>
      <c r="T4778" s="13" t="s">
        <v>6991</v>
      </c>
    </row>
    <row r="4779" spans="1:20" s="13" customFormat="1" x14ac:dyDescent="0.35">
      <c r="B4779" s="13">
        <v>250108</v>
      </c>
      <c r="C4779" s="13" t="str">
        <f>TEXT(D4779,"dddd")</f>
        <v>Tuesday</v>
      </c>
      <c r="D4779" s="14">
        <v>44789</v>
      </c>
      <c r="E4779" s="15">
        <v>0.42418981481481483</v>
      </c>
      <c r="F4779" s="13" t="s">
        <v>7364</v>
      </c>
      <c r="G4779" s="13" t="s">
        <v>7365</v>
      </c>
      <c r="H4779" s="13" t="s">
        <v>2141</v>
      </c>
      <c r="I4779" s="13">
        <v>1</v>
      </c>
      <c r="J4779" s="13">
        <v>92531</v>
      </c>
      <c r="K4779" s="13" t="s">
        <v>2093</v>
      </c>
      <c r="L4779" s="15">
        <v>0.42572916666666666</v>
      </c>
      <c r="M4779" s="15">
        <v>0.42864583333333334</v>
      </c>
      <c r="N4779" s="15">
        <v>0.43208333333333332</v>
      </c>
      <c r="O4779" s="15">
        <v>0.44123842592592594</v>
      </c>
      <c r="P4779" s="15">
        <v>0.45099537037037035</v>
      </c>
      <c r="Q4779" s="8">
        <v>2.9166666666666785E-3</v>
      </c>
      <c r="R4779" s="13" t="s">
        <v>1955</v>
      </c>
      <c r="S4779" s="13" t="s">
        <v>1955</v>
      </c>
      <c r="T4779" s="13" t="s">
        <v>6991</v>
      </c>
    </row>
    <row r="4780" spans="1:20" x14ac:dyDescent="0.35">
      <c r="A4780" s="13"/>
      <c r="B4780" s="13">
        <v>248042</v>
      </c>
      <c r="C4780" s="13" t="str">
        <f>TEXT(D4780,"dddd")</f>
        <v>Sunday</v>
      </c>
      <c r="D4780" s="14">
        <v>44787</v>
      </c>
      <c r="E4780" s="15">
        <v>0.65490740740740738</v>
      </c>
      <c r="F4780" s="13" t="s">
        <v>7366</v>
      </c>
      <c r="G4780" s="13"/>
      <c r="H4780" s="13" t="s">
        <v>2031</v>
      </c>
      <c r="I4780" s="13">
        <v>1</v>
      </c>
      <c r="J4780" s="13">
        <v>90774</v>
      </c>
      <c r="K4780" s="13" t="s">
        <v>5945</v>
      </c>
      <c r="L4780" s="15">
        <v>0.65614583333333332</v>
      </c>
      <c r="M4780" s="15">
        <v>0.65916666666666668</v>
      </c>
      <c r="N4780" s="15">
        <v>0.66405092592592596</v>
      </c>
      <c r="O4780" s="15">
        <v>0.70894675925925921</v>
      </c>
      <c r="P4780" s="15">
        <v>0.7160185185185185</v>
      </c>
      <c r="Q4780" s="15">
        <v>3.0208333333333615E-3</v>
      </c>
      <c r="R4780" s="13" t="s">
        <v>2224</v>
      </c>
      <c r="S4780" s="13" t="s">
        <v>2027</v>
      </c>
      <c r="T4780" s="13" t="s">
        <v>6991</v>
      </c>
    </row>
    <row r="4781" spans="1:20" x14ac:dyDescent="0.35">
      <c r="A4781" s="13"/>
      <c r="B4781" s="13">
        <v>248017</v>
      </c>
      <c r="C4781" s="13"/>
      <c r="D4781" s="14">
        <v>44787</v>
      </c>
      <c r="E4781" s="15">
        <v>0.63910879629629636</v>
      </c>
      <c r="F4781" s="13" t="s">
        <v>7367</v>
      </c>
      <c r="G4781" s="13" t="s">
        <v>7368</v>
      </c>
      <c r="H4781" s="13" t="s">
        <v>2522</v>
      </c>
      <c r="I4781" s="13">
        <v>1</v>
      </c>
      <c r="J4781" s="13">
        <v>93541</v>
      </c>
      <c r="K4781" s="13" t="s">
        <v>2523</v>
      </c>
      <c r="L4781" s="15">
        <v>0.65246527777777774</v>
      </c>
      <c r="M4781" s="15">
        <v>0.65542824074074069</v>
      </c>
      <c r="N4781" s="15">
        <v>0.65788194444444448</v>
      </c>
      <c r="O4781" s="15">
        <v>0.66886574074074068</v>
      </c>
      <c r="P4781" s="15">
        <v>0.66964120370370372</v>
      </c>
      <c r="Q4781" s="8">
        <f>M4781-L4781</f>
        <v>2.962962962962945E-3</v>
      </c>
      <c r="R4781" s="13" t="s">
        <v>1955</v>
      </c>
      <c r="S4781" s="13" t="s">
        <v>1955</v>
      </c>
      <c r="T4781" s="13" t="s">
        <v>6991</v>
      </c>
    </row>
    <row r="4782" spans="1:20" x14ac:dyDescent="0.35">
      <c r="A4782" s="13"/>
      <c r="B4782" s="13">
        <v>247803</v>
      </c>
      <c r="C4782" s="13" t="str">
        <f t="shared" ref="C4782:C4794" si="13">TEXT(D4782,"dddd")</f>
        <v>Sunday</v>
      </c>
      <c r="D4782" s="14">
        <v>44787</v>
      </c>
      <c r="E4782" s="15">
        <v>0.46767361111111111</v>
      </c>
      <c r="F4782" s="13" t="s">
        <v>7369</v>
      </c>
      <c r="G4782" s="13"/>
      <c r="H4782" s="13" t="s">
        <v>2748</v>
      </c>
      <c r="I4782" s="13">
        <v>1</v>
      </c>
      <c r="J4782" s="13">
        <v>93731</v>
      </c>
      <c r="K4782" s="13" t="s">
        <v>2749</v>
      </c>
      <c r="L4782" s="15">
        <v>0.46923611111111113</v>
      </c>
      <c r="M4782" s="15">
        <v>0.47170138888888885</v>
      </c>
      <c r="N4782" s="15">
        <v>0.47523148148148148</v>
      </c>
      <c r="O4782" s="15">
        <v>0.48429398148148151</v>
      </c>
      <c r="P4782" s="15">
        <v>0.48876157407407406</v>
      </c>
      <c r="Q4782" s="15">
        <v>2.4652777777777191E-3</v>
      </c>
      <c r="R4782" s="13" t="s">
        <v>1955</v>
      </c>
      <c r="S4782" s="13" t="s">
        <v>1955</v>
      </c>
      <c r="T4782" s="13" t="s">
        <v>6991</v>
      </c>
    </row>
    <row r="4783" spans="1:20" s="13" customFormat="1" x14ac:dyDescent="0.35">
      <c r="B4783" s="13">
        <v>247803</v>
      </c>
      <c r="C4783" s="13" t="str">
        <f t="shared" si="13"/>
        <v>Sunday</v>
      </c>
      <c r="D4783" s="14">
        <v>44787</v>
      </c>
      <c r="E4783" s="15">
        <v>0.46767361111111111</v>
      </c>
      <c r="F4783" s="13" t="s">
        <v>7369</v>
      </c>
      <c r="H4783" s="13" t="s">
        <v>2748</v>
      </c>
      <c r="I4783" s="13">
        <v>1</v>
      </c>
      <c r="J4783" s="13">
        <v>94131</v>
      </c>
      <c r="K4783" s="13" t="s">
        <v>2090</v>
      </c>
      <c r="L4783" s="15">
        <v>0.46834490740740736</v>
      </c>
      <c r="M4783" s="15">
        <v>0.47354166666666669</v>
      </c>
      <c r="O4783" s="15">
        <v>0.47629629629629627</v>
      </c>
      <c r="P4783" s="15">
        <v>0.48055555555555557</v>
      </c>
      <c r="Q4783" s="15">
        <v>5.1967592592593315E-3</v>
      </c>
      <c r="R4783" s="13" t="s">
        <v>1955</v>
      </c>
      <c r="S4783" s="13" t="s">
        <v>1955</v>
      </c>
      <c r="T4783" s="13" t="s">
        <v>6991</v>
      </c>
    </row>
    <row r="4784" spans="1:20" s="13" customFormat="1" x14ac:dyDescent="0.35">
      <c r="B4784" s="13">
        <v>247005</v>
      </c>
      <c r="C4784" s="13" t="str">
        <f t="shared" si="13"/>
        <v>Saturday</v>
      </c>
      <c r="D4784" s="14">
        <v>44786</v>
      </c>
      <c r="E4784" s="15">
        <v>0.84877314814814808</v>
      </c>
      <c r="F4784" s="13" t="s">
        <v>7370</v>
      </c>
      <c r="G4784" s="13" t="s">
        <v>7371</v>
      </c>
      <c r="H4784" s="13" t="s">
        <v>2530</v>
      </c>
      <c r="I4784" s="13">
        <v>1</v>
      </c>
      <c r="J4784" s="13">
        <v>92571</v>
      </c>
      <c r="K4784" s="13" t="s">
        <v>2093</v>
      </c>
      <c r="L4784" s="15">
        <v>0.92420138888888881</v>
      </c>
      <c r="M4784" s="15">
        <v>0.92667824074074068</v>
      </c>
      <c r="N4784" s="15">
        <v>0.94173611111111111</v>
      </c>
      <c r="O4784" s="15">
        <v>0.97094907407407405</v>
      </c>
      <c r="P4784" s="15">
        <v>0.98642361111111121</v>
      </c>
      <c r="Q4784" s="15">
        <v>2.476851851851869E-3</v>
      </c>
      <c r="R4784" s="13" t="s">
        <v>2027</v>
      </c>
      <c r="S4784" s="13" t="s">
        <v>2027</v>
      </c>
      <c r="T4784" s="13" t="s">
        <v>6991</v>
      </c>
    </row>
    <row r="4785" spans="1:20" s="13" customFormat="1" x14ac:dyDescent="0.35">
      <c r="B4785" s="13">
        <v>247112</v>
      </c>
      <c r="C4785" s="13" t="str">
        <f t="shared" si="13"/>
        <v>Saturday</v>
      </c>
      <c r="D4785" s="14">
        <v>44786</v>
      </c>
      <c r="E4785" s="15">
        <v>0.92084490740740732</v>
      </c>
      <c r="F4785" s="13" t="s">
        <v>7372</v>
      </c>
      <c r="G4785" s="13" t="s">
        <v>7373</v>
      </c>
      <c r="H4785" s="13" t="s">
        <v>2293</v>
      </c>
      <c r="I4785" s="13">
        <v>1</v>
      </c>
      <c r="J4785" s="13">
        <v>96831</v>
      </c>
      <c r="K4785" s="13" t="s">
        <v>2037</v>
      </c>
      <c r="L4785" s="15">
        <v>0.92140046296296296</v>
      </c>
      <c r="M4785" s="15">
        <v>0.92637731481481478</v>
      </c>
      <c r="N4785" s="15">
        <v>0.92775462962962962</v>
      </c>
      <c r="O4785" s="15">
        <v>0.95335648148148155</v>
      </c>
      <c r="P4785" s="15">
        <v>0.96002314814814815</v>
      </c>
      <c r="Q4785" s="15">
        <v>4.9768518518518157E-3</v>
      </c>
      <c r="R4785" s="13" t="s">
        <v>1955</v>
      </c>
      <c r="S4785" s="13" t="s">
        <v>1955</v>
      </c>
      <c r="T4785" s="13" t="s">
        <v>6991</v>
      </c>
    </row>
    <row r="4786" spans="1:20" s="13" customFormat="1" x14ac:dyDescent="0.35">
      <c r="B4786" s="13">
        <v>247005</v>
      </c>
      <c r="C4786" s="13" t="str">
        <f t="shared" si="13"/>
        <v>Saturday</v>
      </c>
      <c r="D4786" s="14">
        <v>44786</v>
      </c>
      <c r="E4786" s="15">
        <v>0.84877314814814808</v>
      </c>
      <c r="F4786" s="13" t="s">
        <v>7370</v>
      </c>
      <c r="G4786" s="13" t="s">
        <v>7371</v>
      </c>
      <c r="H4786" s="13" t="s">
        <v>2530</v>
      </c>
      <c r="I4786" s="13">
        <v>1</v>
      </c>
      <c r="J4786" s="13">
        <v>92331</v>
      </c>
      <c r="K4786" s="13" t="s">
        <v>2084</v>
      </c>
      <c r="L4786" s="15">
        <v>0.86542824074074076</v>
      </c>
      <c r="M4786" s="15">
        <v>0.86773148148148149</v>
      </c>
      <c r="N4786" s="15">
        <v>0.8730902777777777</v>
      </c>
      <c r="O4786" s="15">
        <v>3.125E-2</v>
      </c>
      <c r="P4786" s="15">
        <v>3.9224537037037037E-2</v>
      </c>
      <c r="Q4786" s="15">
        <f>M4786-L4786</f>
        <v>2.3032407407407307E-3</v>
      </c>
      <c r="R4786" s="13" t="s">
        <v>1955</v>
      </c>
      <c r="S4786" s="13" t="s">
        <v>1955</v>
      </c>
      <c r="T4786" s="13" t="s">
        <v>6991</v>
      </c>
    </row>
    <row r="4787" spans="1:20" s="13" customFormat="1" x14ac:dyDescent="0.35">
      <c r="B4787" s="13">
        <v>247005</v>
      </c>
      <c r="C4787" s="13" t="str">
        <f t="shared" si="13"/>
        <v>Saturday</v>
      </c>
      <c r="D4787" s="14">
        <v>44786</v>
      </c>
      <c r="E4787" s="15">
        <v>0.84877314814814808</v>
      </c>
      <c r="F4787" s="13" t="s">
        <v>7370</v>
      </c>
      <c r="G4787" s="13" t="s">
        <v>7371</v>
      </c>
      <c r="H4787" s="13" t="s">
        <v>2530</v>
      </c>
      <c r="I4787" s="13">
        <v>1</v>
      </c>
      <c r="J4787" s="13">
        <v>92931</v>
      </c>
      <c r="K4787" s="13" t="s">
        <v>2623</v>
      </c>
      <c r="L4787" s="15">
        <v>0.85563657407407412</v>
      </c>
      <c r="M4787" s="15">
        <v>0.85807870370370365</v>
      </c>
      <c r="N4787" s="15">
        <v>0.86466435185185186</v>
      </c>
      <c r="O4787" s="15">
        <v>0.10840277777777778</v>
      </c>
      <c r="P4787" s="15">
        <v>0.12821759259259261</v>
      </c>
      <c r="Q4787" s="15">
        <f>M4787-L4787</f>
        <v>2.4421296296295303E-3</v>
      </c>
      <c r="R4787" s="13" t="s">
        <v>1955</v>
      </c>
      <c r="S4787" s="13" t="s">
        <v>1955</v>
      </c>
      <c r="T4787" s="13" t="s">
        <v>6991</v>
      </c>
    </row>
    <row r="4788" spans="1:20" s="13" customFormat="1" x14ac:dyDescent="0.35">
      <c r="B4788" s="13">
        <v>247005</v>
      </c>
      <c r="C4788" s="13" t="str">
        <f t="shared" si="13"/>
        <v>Saturday</v>
      </c>
      <c r="D4788" s="14">
        <v>44786</v>
      </c>
      <c r="E4788" s="15">
        <v>0.84877314814814808</v>
      </c>
      <c r="F4788" s="13" t="s">
        <v>7370</v>
      </c>
      <c r="G4788" s="13" t="s">
        <v>7371</v>
      </c>
      <c r="H4788" s="13" t="s">
        <v>2530</v>
      </c>
      <c r="I4788" s="13">
        <v>1</v>
      </c>
      <c r="J4788" s="13">
        <v>92431</v>
      </c>
      <c r="K4788" s="13" t="s">
        <v>2235</v>
      </c>
      <c r="L4788" s="15">
        <v>0.8490509259259259</v>
      </c>
      <c r="M4788" s="15">
        <v>0.8523842592592592</v>
      </c>
      <c r="P4788" s="15">
        <v>0.85365740740740748</v>
      </c>
      <c r="Q4788" s="15">
        <v>3.3333333333332993E-3</v>
      </c>
      <c r="R4788" s="13" t="s">
        <v>1955</v>
      </c>
      <c r="S4788" s="13" t="s">
        <v>1955</v>
      </c>
      <c r="T4788" s="13" t="s">
        <v>6991</v>
      </c>
    </row>
    <row r="4789" spans="1:20" s="13" customFormat="1" x14ac:dyDescent="0.35">
      <c r="B4789" s="13">
        <v>246698</v>
      </c>
      <c r="C4789" s="13" t="str">
        <f t="shared" si="13"/>
        <v>Saturday</v>
      </c>
      <c r="D4789" s="14">
        <v>44786</v>
      </c>
      <c r="E4789" s="15">
        <v>0.66087962962962965</v>
      </c>
      <c r="F4789" s="13" t="s">
        <v>7374</v>
      </c>
      <c r="G4789" s="13" t="s">
        <v>7375</v>
      </c>
      <c r="H4789" s="13" t="s">
        <v>2143</v>
      </c>
      <c r="I4789" s="13">
        <v>1</v>
      </c>
      <c r="J4789" s="13">
        <v>95234</v>
      </c>
      <c r="K4789" s="13" t="s">
        <v>1977</v>
      </c>
      <c r="L4789" s="15">
        <v>0.68880787037037028</v>
      </c>
      <c r="M4789" s="15">
        <v>0.68961805555555555</v>
      </c>
      <c r="N4789" s="15">
        <v>0.6929050925925927</v>
      </c>
      <c r="O4789" s="15">
        <v>0.71685185185185185</v>
      </c>
      <c r="P4789" s="15">
        <v>0.72513888888888889</v>
      </c>
      <c r="Q4789" s="15">
        <v>8.1018518518527483E-4</v>
      </c>
      <c r="R4789" s="13" t="s">
        <v>1955</v>
      </c>
      <c r="S4789" s="13" t="s">
        <v>1955</v>
      </c>
      <c r="T4789" s="13" t="s">
        <v>6991</v>
      </c>
    </row>
    <row r="4790" spans="1:20" x14ac:dyDescent="0.35">
      <c r="A4790" s="13"/>
      <c r="B4790" s="13">
        <v>246698</v>
      </c>
      <c r="C4790" s="13" t="str">
        <f t="shared" si="13"/>
        <v>Saturday</v>
      </c>
      <c r="D4790" s="14">
        <v>44786</v>
      </c>
      <c r="E4790" s="15">
        <v>0.66087962962962965</v>
      </c>
      <c r="F4790" s="13" t="s">
        <v>7374</v>
      </c>
      <c r="G4790" s="13" t="s">
        <v>7375</v>
      </c>
      <c r="H4790" s="13" t="s">
        <v>2143</v>
      </c>
      <c r="I4790" s="13">
        <v>1</v>
      </c>
      <c r="J4790" s="13">
        <v>90571</v>
      </c>
      <c r="K4790" s="13" t="s">
        <v>2048</v>
      </c>
      <c r="L4790" s="15">
        <v>0.68355324074074064</v>
      </c>
      <c r="M4790" s="15">
        <v>0.68606481481481485</v>
      </c>
      <c r="N4790" s="15">
        <v>0.69285879629629632</v>
      </c>
      <c r="O4790" s="15">
        <v>0.76526620370370368</v>
      </c>
      <c r="P4790" s="15">
        <v>0.77181712962962967</v>
      </c>
      <c r="Q4790" s="15">
        <v>2.5115740740742076E-3</v>
      </c>
      <c r="R4790" s="13" t="s">
        <v>2027</v>
      </c>
      <c r="S4790" s="13" t="s">
        <v>2027</v>
      </c>
      <c r="T4790" s="13" t="s">
        <v>6991</v>
      </c>
    </row>
    <row r="4791" spans="1:20" s="13" customFormat="1" x14ac:dyDescent="0.35">
      <c r="B4791" s="13">
        <v>245494</v>
      </c>
      <c r="C4791" s="13" t="str">
        <f t="shared" si="13"/>
        <v>Friday</v>
      </c>
      <c r="D4791" s="14">
        <v>44785</v>
      </c>
      <c r="E4791" s="15">
        <v>0.69876157407407413</v>
      </c>
      <c r="F4791" s="13" t="s">
        <v>7376</v>
      </c>
      <c r="G4791" s="13" t="s">
        <v>7377</v>
      </c>
      <c r="H4791" s="13" t="s">
        <v>2530</v>
      </c>
      <c r="I4791" s="13">
        <v>1</v>
      </c>
      <c r="J4791" s="13">
        <v>92331</v>
      </c>
      <c r="K4791" s="13" t="s">
        <v>2084</v>
      </c>
      <c r="L4791" s="15">
        <v>0.70025462962962959</v>
      </c>
      <c r="M4791" s="15">
        <v>0.70210648148148147</v>
      </c>
      <c r="N4791" s="15">
        <v>0.7072222222222222</v>
      </c>
      <c r="P4791" s="15">
        <v>0.72696759259259258</v>
      </c>
      <c r="Q4791" s="15">
        <f>M4791-L4791</f>
        <v>1.8518518518518823E-3</v>
      </c>
      <c r="R4791" s="13" t="s">
        <v>1955</v>
      </c>
      <c r="S4791" s="13" t="s">
        <v>1955</v>
      </c>
      <c r="T4791" s="13" t="s">
        <v>6991</v>
      </c>
    </row>
    <row r="4792" spans="1:20" s="13" customFormat="1" x14ac:dyDescent="0.35">
      <c r="B4792" s="13">
        <v>245477</v>
      </c>
      <c r="C4792" s="13" t="str">
        <f t="shared" si="13"/>
        <v>Friday</v>
      </c>
      <c r="D4792" s="14">
        <v>44785</v>
      </c>
      <c r="E4792" s="15">
        <v>0.6896874999999999</v>
      </c>
      <c r="F4792" s="13" t="s">
        <v>7378</v>
      </c>
      <c r="G4792" s="13" t="s">
        <v>7379</v>
      </c>
      <c r="H4792" s="13" t="s">
        <v>3609</v>
      </c>
      <c r="I4792" s="13">
        <v>1</v>
      </c>
      <c r="J4792" s="13">
        <v>95034</v>
      </c>
      <c r="K4792" s="13" t="s">
        <v>3535</v>
      </c>
      <c r="L4792" s="15">
        <v>0.69016203703703705</v>
      </c>
      <c r="M4792" s="15">
        <v>0.69237268518518524</v>
      </c>
      <c r="N4792" s="15">
        <v>0.69559027777777782</v>
      </c>
      <c r="O4792" s="15">
        <v>0.70113425925925921</v>
      </c>
      <c r="P4792" s="15">
        <v>0.70638888888888884</v>
      </c>
      <c r="Q4792" s="15">
        <v>2.2106481481481977E-3</v>
      </c>
      <c r="R4792" s="13" t="s">
        <v>1955</v>
      </c>
      <c r="S4792" s="13" t="s">
        <v>1955</v>
      </c>
      <c r="T4792" s="13" t="s">
        <v>6991</v>
      </c>
    </row>
    <row r="4793" spans="1:20" x14ac:dyDescent="0.35">
      <c r="A4793" s="13"/>
      <c r="B4793" s="13">
        <v>244528</v>
      </c>
      <c r="C4793" s="13" t="str">
        <f t="shared" si="13"/>
        <v>Thursday</v>
      </c>
      <c r="D4793" s="14">
        <v>44784</v>
      </c>
      <c r="E4793" s="15">
        <v>0.83019675925925929</v>
      </c>
      <c r="F4793" s="13" t="s">
        <v>7380</v>
      </c>
      <c r="G4793" s="13"/>
      <c r="H4793" s="13" t="s">
        <v>2009</v>
      </c>
      <c r="I4793" s="13">
        <v>1</v>
      </c>
      <c r="J4793" s="13">
        <v>90271</v>
      </c>
      <c r="K4793" s="13" t="s">
        <v>2039</v>
      </c>
      <c r="L4793" s="15">
        <v>0.83629629629629632</v>
      </c>
      <c r="M4793" s="15">
        <v>0.83966435185185195</v>
      </c>
      <c r="N4793" s="13"/>
      <c r="O4793" s="13"/>
      <c r="P4793" s="13"/>
      <c r="Q4793" s="15">
        <v>3.368055555555638E-3</v>
      </c>
      <c r="R4793" s="13" t="s">
        <v>2027</v>
      </c>
      <c r="S4793" s="13" t="s">
        <v>2027</v>
      </c>
      <c r="T4793" s="13" t="s">
        <v>6991</v>
      </c>
    </row>
    <row r="4794" spans="1:20" s="13" customFormat="1" x14ac:dyDescent="0.35">
      <c r="B4794" s="13">
        <v>244127</v>
      </c>
      <c r="C4794" s="13" t="str">
        <f t="shared" si="13"/>
        <v>Thursday</v>
      </c>
      <c r="D4794" s="14">
        <v>44784</v>
      </c>
      <c r="E4794" s="15">
        <v>0.57589120370370372</v>
      </c>
      <c r="F4794" s="13" t="s">
        <v>7381</v>
      </c>
      <c r="H4794" s="13" t="s">
        <v>1983</v>
      </c>
      <c r="I4794" s="13">
        <v>1</v>
      </c>
      <c r="J4794" s="13">
        <v>90374</v>
      </c>
      <c r="K4794" s="13" t="s">
        <v>2010</v>
      </c>
      <c r="L4794" s="15">
        <v>0.57681712962962961</v>
      </c>
      <c r="M4794" s="15">
        <v>0.58092592592592596</v>
      </c>
      <c r="N4794" s="15">
        <v>0.58849537037037036</v>
      </c>
      <c r="P4794" s="15">
        <v>0.6168055555555555</v>
      </c>
      <c r="Q4794" s="15">
        <v>4.1087962962963465E-3</v>
      </c>
      <c r="R4794" s="13" t="s">
        <v>2224</v>
      </c>
      <c r="S4794" s="13" t="s">
        <v>2027</v>
      </c>
      <c r="T4794" s="13" t="s">
        <v>6991</v>
      </c>
    </row>
    <row r="4795" spans="1:20" s="13" customFormat="1" x14ac:dyDescent="0.35">
      <c r="B4795" s="13">
        <v>244127</v>
      </c>
      <c r="D4795" s="14">
        <v>44784</v>
      </c>
      <c r="E4795" s="15">
        <v>0.57589120370370372</v>
      </c>
      <c r="F4795" s="13" t="s">
        <v>7381</v>
      </c>
      <c r="H4795" s="13" t="s">
        <v>1983</v>
      </c>
      <c r="I4795" s="13">
        <v>1</v>
      </c>
      <c r="J4795" s="13">
        <v>93341</v>
      </c>
      <c r="K4795" s="13" t="s">
        <v>2136</v>
      </c>
      <c r="L4795" s="15">
        <v>0.57681712962962961</v>
      </c>
      <c r="M4795" s="15">
        <v>0.5848726851851852</v>
      </c>
      <c r="N4795" s="15">
        <v>0.58884259259259253</v>
      </c>
      <c r="O4795" s="15">
        <v>0.61587962962962961</v>
      </c>
      <c r="P4795" s="15">
        <v>0.61909722222222219</v>
      </c>
      <c r="Q4795" s="15">
        <v>8.0555555555555935E-3</v>
      </c>
      <c r="R4795" s="13" t="s">
        <v>1955</v>
      </c>
      <c r="S4795" s="13" t="s">
        <v>1955</v>
      </c>
      <c r="T4795" s="13" t="s">
        <v>6991</v>
      </c>
    </row>
    <row r="4796" spans="1:20" x14ac:dyDescent="0.35">
      <c r="A4796" s="13"/>
      <c r="B4796" s="13">
        <v>244127</v>
      </c>
      <c r="C4796" s="13"/>
      <c r="D4796" s="14">
        <v>44784</v>
      </c>
      <c r="E4796" s="15">
        <v>0.57589120370370372</v>
      </c>
      <c r="F4796" s="13" t="s">
        <v>7381</v>
      </c>
      <c r="G4796" s="13"/>
      <c r="H4796" s="13" t="s">
        <v>1983</v>
      </c>
      <c r="I4796" s="13">
        <v>1</v>
      </c>
      <c r="J4796" s="13">
        <v>93441</v>
      </c>
      <c r="K4796" s="13" t="s">
        <v>1984</v>
      </c>
      <c r="L4796" s="15">
        <v>0.57681712962962961</v>
      </c>
      <c r="M4796" s="15">
        <v>0.58021990740740736</v>
      </c>
      <c r="N4796" s="15">
        <v>0.58394675925925921</v>
      </c>
      <c r="O4796" s="15">
        <v>0.61425925925925928</v>
      </c>
      <c r="P4796" s="15">
        <v>0.6237152777777778</v>
      </c>
      <c r="Q4796" s="15">
        <f>M4796-L4796</f>
        <v>3.4027777777777546E-3</v>
      </c>
      <c r="R4796" s="13" t="s">
        <v>1955</v>
      </c>
      <c r="S4796" s="13" t="s">
        <v>1955</v>
      </c>
      <c r="T4796" s="13" t="s">
        <v>6991</v>
      </c>
    </row>
    <row r="4797" spans="1:20" s="13" customFormat="1" x14ac:dyDescent="0.35">
      <c r="B4797" s="13">
        <v>244127</v>
      </c>
      <c r="D4797" s="14">
        <v>44784</v>
      </c>
      <c r="E4797" s="15">
        <v>0.57589120370370372</v>
      </c>
      <c r="F4797" s="13" t="s">
        <v>7381</v>
      </c>
      <c r="H4797" s="13" t="s">
        <v>1983</v>
      </c>
      <c r="I4797" s="13">
        <v>1</v>
      </c>
      <c r="J4797" s="13">
        <v>93541</v>
      </c>
      <c r="K4797" s="13" t="s">
        <v>2523</v>
      </c>
      <c r="L4797" s="15">
        <v>0.57681712962962961</v>
      </c>
      <c r="M4797" s="15">
        <v>0.58031250000000001</v>
      </c>
      <c r="N4797" s="15">
        <v>0.58679398148148143</v>
      </c>
      <c r="O4797" s="15">
        <v>0.6159027777777778</v>
      </c>
      <c r="P4797" s="15">
        <v>0.62402777777777774</v>
      </c>
      <c r="Q4797" s="15">
        <f>M4797-L4797</f>
        <v>3.4953703703703987E-3</v>
      </c>
      <c r="R4797" s="13" t="s">
        <v>1955</v>
      </c>
      <c r="S4797" s="13" t="s">
        <v>1955</v>
      </c>
      <c r="T4797" s="13" t="s">
        <v>6991</v>
      </c>
    </row>
    <row r="4798" spans="1:20" s="13" customFormat="1" x14ac:dyDescent="0.35">
      <c r="B4798" s="13">
        <v>243837</v>
      </c>
      <c r="D4798" s="14">
        <v>44784</v>
      </c>
      <c r="E4798" s="15">
        <v>0.30157407407407405</v>
      </c>
      <c r="F4798" s="13" t="s">
        <v>7382</v>
      </c>
      <c r="H4798" s="13" t="s">
        <v>2951</v>
      </c>
      <c r="I4798" s="13">
        <v>1</v>
      </c>
      <c r="J4798" s="13">
        <v>97131</v>
      </c>
      <c r="K4798" s="13" t="s">
        <v>2875</v>
      </c>
      <c r="L4798" s="15">
        <v>0.31093750000000003</v>
      </c>
      <c r="M4798" s="15">
        <v>0.31354166666666666</v>
      </c>
      <c r="N4798" s="15">
        <v>0.31614583333333335</v>
      </c>
      <c r="O4798" s="15">
        <v>0.32745370370370369</v>
      </c>
      <c r="P4798" s="15">
        <v>0.34575231481481478</v>
      </c>
      <c r="Q4798" s="15">
        <f>M4798-L4798</f>
        <v>2.6041666666666297E-3</v>
      </c>
      <c r="R4798" s="13" t="s">
        <v>1955</v>
      </c>
      <c r="S4798" s="13" t="s">
        <v>1955</v>
      </c>
      <c r="T4798" s="13" t="s">
        <v>6991</v>
      </c>
    </row>
    <row r="4799" spans="1:20" s="13" customFormat="1" x14ac:dyDescent="0.35">
      <c r="B4799" s="13">
        <v>243837</v>
      </c>
      <c r="C4799" s="13" t="str">
        <f>TEXT(D4799,"dddd")</f>
        <v>Thursday</v>
      </c>
      <c r="D4799" s="14">
        <v>44784</v>
      </c>
      <c r="E4799" s="15">
        <v>0.30157407407407405</v>
      </c>
      <c r="F4799" s="13" t="s">
        <v>7382</v>
      </c>
      <c r="H4799" s="13" t="s">
        <v>2951</v>
      </c>
      <c r="I4799" s="13">
        <v>1</v>
      </c>
      <c r="J4799" s="13">
        <v>95631</v>
      </c>
      <c r="K4799" s="13" t="s">
        <v>2326</v>
      </c>
      <c r="L4799" s="15">
        <v>0.30233796296296295</v>
      </c>
      <c r="M4799" s="15">
        <v>0.30458333333333332</v>
      </c>
      <c r="N4799" s="15">
        <v>0.31041666666666667</v>
      </c>
      <c r="O4799" s="15">
        <v>0.35309027777777779</v>
      </c>
      <c r="P4799" s="15">
        <v>0.36505787037037035</v>
      </c>
      <c r="Q4799" s="15">
        <f>M4799-L4799</f>
        <v>2.2453703703703698E-3</v>
      </c>
      <c r="R4799" s="13" t="s">
        <v>1955</v>
      </c>
      <c r="S4799" s="13" t="s">
        <v>1955</v>
      </c>
      <c r="T4799" s="13" t="s">
        <v>6991</v>
      </c>
    </row>
    <row r="4800" spans="1:20" s="13" customFormat="1" x14ac:dyDescent="0.35">
      <c r="B4800" s="13">
        <v>243632</v>
      </c>
      <c r="C4800" s="13" t="str">
        <f>TEXT(D4800,"dddd")</f>
        <v>Wednesday</v>
      </c>
      <c r="D4800" s="14">
        <v>44783</v>
      </c>
      <c r="E4800" s="15">
        <v>0.94995370370370369</v>
      </c>
      <c r="F4800" s="13" t="s">
        <v>7383</v>
      </c>
      <c r="G4800" s="13" t="s">
        <v>7384</v>
      </c>
      <c r="H4800" s="13" t="s">
        <v>5706</v>
      </c>
      <c r="I4800" s="13">
        <v>1</v>
      </c>
      <c r="J4800" s="13">
        <v>93831</v>
      </c>
      <c r="K4800" s="13" t="s">
        <v>2702</v>
      </c>
      <c r="L4800" s="15">
        <v>0.96960648148148154</v>
      </c>
      <c r="M4800" s="15">
        <v>0.97351851851851856</v>
      </c>
      <c r="N4800" s="15">
        <v>0.97736111111111112</v>
      </c>
      <c r="O4800" s="15">
        <v>0.97753472222222226</v>
      </c>
      <c r="P4800" s="15">
        <v>0.98228009259259252</v>
      </c>
      <c r="Q4800" s="15">
        <f>M4800-L4800</f>
        <v>3.9120370370370194E-3</v>
      </c>
      <c r="R4800" s="13" t="s">
        <v>1955</v>
      </c>
      <c r="S4800" s="13" t="s">
        <v>1955</v>
      </c>
      <c r="T4800" s="13" t="s">
        <v>6991</v>
      </c>
    </row>
    <row r="4801" spans="1:20" s="13" customFormat="1" x14ac:dyDescent="0.35">
      <c r="B4801" s="13">
        <v>243632</v>
      </c>
      <c r="C4801" s="13" t="str">
        <f>TEXT(D4801,"dddd")</f>
        <v>Wednesday</v>
      </c>
      <c r="D4801" s="14">
        <v>44783</v>
      </c>
      <c r="E4801" s="15">
        <v>0.94995370370370369</v>
      </c>
      <c r="F4801" s="13" t="s">
        <v>7383</v>
      </c>
      <c r="G4801" s="13" t="s">
        <v>7384</v>
      </c>
      <c r="H4801" s="13" t="s">
        <v>5706</v>
      </c>
      <c r="I4801" s="13">
        <v>1</v>
      </c>
      <c r="J4801" s="13">
        <v>91311</v>
      </c>
      <c r="K4801" s="13" t="s">
        <v>2207</v>
      </c>
      <c r="L4801" s="15">
        <v>0.96960648148148154</v>
      </c>
      <c r="M4801" s="15">
        <v>0.97158564814814818</v>
      </c>
      <c r="Q4801" s="15">
        <v>1.979166666666643E-3</v>
      </c>
      <c r="R4801" s="13" t="s">
        <v>2111</v>
      </c>
      <c r="S4801" s="13" t="s">
        <v>2111</v>
      </c>
      <c r="T4801" s="13" t="s">
        <v>6991</v>
      </c>
    </row>
    <row r="4802" spans="1:20" s="13" customFormat="1" x14ac:dyDescent="0.35">
      <c r="B4802" s="13">
        <v>243632</v>
      </c>
      <c r="D4802" s="14">
        <v>44783</v>
      </c>
      <c r="E4802" s="15">
        <v>0.94995370370370369</v>
      </c>
      <c r="F4802" s="13" t="s">
        <v>7383</v>
      </c>
      <c r="G4802" s="13" t="s">
        <v>7384</v>
      </c>
      <c r="H4802" s="13" t="s">
        <v>5706</v>
      </c>
      <c r="I4802" s="13">
        <v>1</v>
      </c>
      <c r="J4802" s="13">
        <v>94231</v>
      </c>
      <c r="K4802" s="13" t="s">
        <v>3549</v>
      </c>
      <c r="L4802" s="15">
        <v>0.96960648148148154</v>
      </c>
      <c r="M4802" s="15">
        <v>0.97258101851851853</v>
      </c>
      <c r="N4802" s="15">
        <v>0.97528935185185184</v>
      </c>
      <c r="O4802" s="15">
        <v>0.97954861111111102</v>
      </c>
      <c r="P4802" s="15">
        <v>0.99386574074074074</v>
      </c>
      <c r="Q4802" s="15">
        <f>M4802-L4802</f>
        <v>2.9745370370369839E-3</v>
      </c>
      <c r="R4802" s="13" t="s">
        <v>1955</v>
      </c>
      <c r="S4802" s="13" t="s">
        <v>1955</v>
      </c>
      <c r="T4802" s="13" t="s">
        <v>6991</v>
      </c>
    </row>
    <row r="4803" spans="1:20" x14ac:dyDescent="0.35">
      <c r="A4803" s="13"/>
      <c r="B4803" s="13">
        <v>242560</v>
      </c>
      <c r="C4803" s="13" t="str">
        <f>TEXT(D4803,"dddd")</f>
        <v>Tuesday</v>
      </c>
      <c r="D4803" s="14">
        <v>44782</v>
      </c>
      <c r="E4803" s="15">
        <v>0.93822916666666656</v>
      </c>
      <c r="F4803" s="13" t="s">
        <v>7385</v>
      </c>
      <c r="G4803" s="13"/>
      <c r="H4803" s="13" t="s">
        <v>2077</v>
      </c>
      <c r="I4803" s="13">
        <v>1</v>
      </c>
      <c r="J4803" s="13">
        <v>90571</v>
      </c>
      <c r="K4803" s="13" t="s">
        <v>2048</v>
      </c>
      <c r="L4803" s="15">
        <v>0.94165509259259261</v>
      </c>
      <c r="M4803" s="15">
        <v>0.94427083333333339</v>
      </c>
      <c r="N4803" s="15">
        <v>0.95028935185185182</v>
      </c>
      <c r="O4803" s="15">
        <v>0.96751157407407407</v>
      </c>
      <c r="P4803" s="15">
        <v>0.97631944444444441</v>
      </c>
      <c r="Q4803" s="15">
        <v>2.6157407407407796E-3</v>
      </c>
      <c r="R4803" s="13" t="s">
        <v>2027</v>
      </c>
      <c r="S4803" s="13" t="s">
        <v>2027</v>
      </c>
      <c r="T4803" s="13" t="s">
        <v>6991</v>
      </c>
    </row>
    <row r="4804" spans="1:20" s="13" customFormat="1" x14ac:dyDescent="0.35">
      <c r="B4804" s="13">
        <v>242503</v>
      </c>
      <c r="D4804" s="14">
        <v>44782</v>
      </c>
      <c r="E4804" s="15">
        <v>0.89158564814814811</v>
      </c>
      <c r="F4804" s="13" t="s">
        <v>7386</v>
      </c>
      <c r="H4804" s="13" t="s">
        <v>2629</v>
      </c>
      <c r="I4804" s="13">
        <v>1</v>
      </c>
      <c r="J4804" s="13">
        <v>93541</v>
      </c>
      <c r="K4804" s="13" t="s">
        <v>2523</v>
      </c>
      <c r="L4804" s="15">
        <v>0.89270833333333333</v>
      </c>
      <c r="M4804" s="15">
        <v>0.89692129629629624</v>
      </c>
      <c r="N4804" s="15">
        <v>0.91501157407407396</v>
      </c>
      <c r="O4804" s="15">
        <v>0.91579861111111116</v>
      </c>
      <c r="P4804" s="15">
        <v>0.921875</v>
      </c>
      <c r="Q4804" s="15">
        <f>M4804-L4804</f>
        <v>4.2129629629629184E-3</v>
      </c>
      <c r="R4804" s="13" t="s">
        <v>1955</v>
      </c>
      <c r="S4804" s="13" t="s">
        <v>1955</v>
      </c>
      <c r="T4804" s="13" t="s">
        <v>6991</v>
      </c>
    </row>
    <row r="4805" spans="1:20" s="13" customFormat="1" x14ac:dyDescent="0.35">
      <c r="B4805" s="13">
        <v>242368</v>
      </c>
      <c r="D4805" s="14">
        <v>44782</v>
      </c>
      <c r="E4805" s="15">
        <v>0.78956018518518523</v>
      </c>
      <c r="F4805" s="13" t="s">
        <v>7387</v>
      </c>
      <c r="G4805" s="13" t="s">
        <v>7388</v>
      </c>
      <c r="H4805" s="13" t="s">
        <v>1957</v>
      </c>
      <c r="I4805" s="13">
        <v>1</v>
      </c>
      <c r="J4805" s="13">
        <v>92831</v>
      </c>
      <c r="K4805" s="13" t="s">
        <v>2232</v>
      </c>
      <c r="L4805" s="15">
        <v>0.79032407407407401</v>
      </c>
      <c r="M4805" s="15">
        <v>0.79377314814814814</v>
      </c>
      <c r="O4805" s="15">
        <v>0.8052893518518518</v>
      </c>
      <c r="P4805" s="15">
        <v>0.81082175925925926</v>
      </c>
      <c r="Q4805" s="15">
        <f>M4805-L4805</f>
        <v>3.4490740740741321E-3</v>
      </c>
      <c r="R4805" s="13" t="s">
        <v>1955</v>
      </c>
      <c r="S4805" s="13" t="s">
        <v>1955</v>
      </c>
      <c r="T4805" s="13" t="s">
        <v>6991</v>
      </c>
    </row>
    <row r="4806" spans="1:20" s="13" customFormat="1" x14ac:dyDescent="0.35">
      <c r="B4806" s="13">
        <v>242076</v>
      </c>
      <c r="C4806" s="13" t="str">
        <f>TEXT(D4806,"dddd")</f>
        <v>Tuesday</v>
      </c>
      <c r="D4806" s="14">
        <v>44782</v>
      </c>
      <c r="E4806" s="15">
        <v>0.56074074074074076</v>
      </c>
      <c r="F4806" s="13" t="s">
        <v>7389</v>
      </c>
      <c r="H4806" s="13" t="s">
        <v>2057</v>
      </c>
      <c r="I4806" s="13">
        <v>1</v>
      </c>
      <c r="J4806" s="13">
        <v>92531</v>
      </c>
      <c r="K4806" s="13" t="s">
        <v>2093</v>
      </c>
      <c r="L4806" s="15">
        <v>0.56188657407407405</v>
      </c>
      <c r="M4806" s="15">
        <v>0.56631944444444449</v>
      </c>
      <c r="N4806" s="15">
        <v>0.57018518518518524</v>
      </c>
      <c r="O4806" s="15">
        <v>0.57636574074074076</v>
      </c>
      <c r="P4806" s="15">
        <v>0.58355324074074078</v>
      </c>
      <c r="Q4806" s="15">
        <v>4.4328703703704342E-3</v>
      </c>
      <c r="R4806" s="13" t="s">
        <v>1955</v>
      </c>
      <c r="S4806" s="13" t="s">
        <v>1955</v>
      </c>
      <c r="T4806" s="13" t="s">
        <v>6991</v>
      </c>
    </row>
    <row r="4807" spans="1:20" s="13" customFormat="1" x14ac:dyDescent="0.35">
      <c r="B4807" s="13">
        <v>241528</v>
      </c>
      <c r="C4807" s="13" t="str">
        <f>TEXT(D4807,"dddd")</f>
        <v>Monday</v>
      </c>
      <c r="D4807" s="14">
        <v>44781</v>
      </c>
      <c r="E4807" s="15">
        <v>0.89299768518518519</v>
      </c>
      <c r="F4807" s="13" t="s">
        <v>7390</v>
      </c>
      <c r="G4807" s="13" t="s">
        <v>7391</v>
      </c>
      <c r="H4807" s="13" t="s">
        <v>2296</v>
      </c>
      <c r="I4807" s="13">
        <v>1</v>
      </c>
      <c r="J4807" s="13">
        <v>91311</v>
      </c>
      <c r="K4807" s="13" t="s">
        <v>2207</v>
      </c>
      <c r="L4807" s="15">
        <v>0.89546296296296291</v>
      </c>
      <c r="M4807" s="15">
        <v>0.8963078703703703</v>
      </c>
      <c r="O4807" s="15">
        <v>0.89958333333333329</v>
      </c>
      <c r="P4807" s="15">
        <v>0.90513888888888883</v>
      </c>
      <c r="Q4807" s="15">
        <v>8.4490740740739145E-4</v>
      </c>
      <c r="R4807" s="13" t="s">
        <v>2111</v>
      </c>
      <c r="S4807" s="13" t="s">
        <v>2111</v>
      </c>
      <c r="T4807" s="13" t="s">
        <v>6991</v>
      </c>
    </row>
    <row r="4808" spans="1:20" s="13" customFormat="1" x14ac:dyDescent="0.35">
      <c r="B4808" s="13">
        <v>241528</v>
      </c>
      <c r="C4808" s="13" t="str">
        <f>TEXT(D4808,"dddd")</f>
        <v>Monday</v>
      </c>
      <c r="D4808" s="14">
        <v>44781</v>
      </c>
      <c r="E4808" s="15">
        <v>0.89299768518518519</v>
      </c>
      <c r="F4808" s="13" t="s">
        <v>7390</v>
      </c>
      <c r="G4808" s="13" t="s">
        <v>7391</v>
      </c>
      <c r="H4808" s="13" t="s">
        <v>2296</v>
      </c>
      <c r="I4808" s="13">
        <v>1</v>
      </c>
      <c r="J4808" s="13">
        <v>93911</v>
      </c>
      <c r="K4808" s="13" t="s">
        <v>2080</v>
      </c>
      <c r="L4808" s="15">
        <v>0.89443287037037045</v>
      </c>
      <c r="M4808" s="15">
        <v>0.89906249999999999</v>
      </c>
      <c r="P4808" s="15">
        <v>0.90170138888888884</v>
      </c>
      <c r="Q4808" s="15">
        <v>4.6296296296295392E-3</v>
      </c>
      <c r="R4808" s="13" t="s">
        <v>2111</v>
      </c>
      <c r="S4808" s="13" t="s">
        <v>2111</v>
      </c>
      <c r="T4808" s="13" t="s">
        <v>6991</v>
      </c>
    </row>
    <row r="4809" spans="1:20" x14ac:dyDescent="0.35">
      <c r="A4809" s="13"/>
      <c r="B4809" s="13">
        <v>241528</v>
      </c>
      <c r="C4809" s="13"/>
      <c r="D4809" s="14">
        <v>44781</v>
      </c>
      <c r="E4809" s="15">
        <v>0.89299768518518519</v>
      </c>
      <c r="F4809" s="13" t="s">
        <v>7390</v>
      </c>
      <c r="G4809" s="13" t="s">
        <v>7391</v>
      </c>
      <c r="H4809" s="13" t="s">
        <v>2296</v>
      </c>
      <c r="I4809" s="13">
        <v>1</v>
      </c>
      <c r="J4809" s="13">
        <v>94931</v>
      </c>
      <c r="K4809" s="13" t="s">
        <v>2083</v>
      </c>
      <c r="L4809" s="15">
        <v>0.89443287037037045</v>
      </c>
      <c r="M4809" s="15">
        <v>0.89567129629629638</v>
      </c>
      <c r="N4809" s="13"/>
      <c r="O4809" s="15">
        <v>0.90166666666666673</v>
      </c>
      <c r="P4809" s="15">
        <v>0.90203703703703697</v>
      </c>
      <c r="Q4809" s="15">
        <f>M4809-L4809</f>
        <v>1.2384259259259345E-3</v>
      </c>
      <c r="R4809" s="13" t="s">
        <v>1955</v>
      </c>
      <c r="S4809" s="13" t="s">
        <v>1955</v>
      </c>
      <c r="T4809" s="13" t="s">
        <v>6991</v>
      </c>
    </row>
    <row r="4810" spans="1:20" s="13" customFormat="1" x14ac:dyDescent="0.35">
      <c r="B4810" s="13">
        <v>241374</v>
      </c>
      <c r="C4810" s="13" t="str">
        <f t="shared" ref="C4810:C4823" si="14">TEXT(D4810,"dddd")</f>
        <v>Monday</v>
      </c>
      <c r="D4810" s="14">
        <v>44781</v>
      </c>
      <c r="E4810" s="15">
        <v>0.78699074074074071</v>
      </c>
      <c r="F4810" s="13" t="s">
        <v>7392</v>
      </c>
      <c r="G4810" s="13" t="s">
        <v>7393</v>
      </c>
      <c r="H4810" s="13" t="s">
        <v>2147</v>
      </c>
      <c r="I4810" s="13">
        <v>1</v>
      </c>
      <c r="J4810" s="13">
        <v>95931</v>
      </c>
      <c r="K4810" s="13" t="s">
        <v>5894</v>
      </c>
      <c r="L4810" s="15">
        <v>0.78738425925925926</v>
      </c>
      <c r="M4810" s="15">
        <v>0.78935185185185175</v>
      </c>
      <c r="N4810" s="15">
        <v>0.79100694444444442</v>
      </c>
      <c r="O4810" s="15">
        <v>0.79371527777777784</v>
      </c>
      <c r="P4810" s="15">
        <v>0.79721064814814813</v>
      </c>
      <c r="Q4810" s="15">
        <v>1.9675925925924931E-3</v>
      </c>
      <c r="R4810" s="13" t="s">
        <v>1955</v>
      </c>
      <c r="S4810" s="13" t="s">
        <v>1955</v>
      </c>
      <c r="T4810" s="13" t="s">
        <v>6991</v>
      </c>
    </row>
    <row r="4811" spans="1:20" s="13" customFormat="1" x14ac:dyDescent="0.35">
      <c r="B4811" s="13">
        <v>241175</v>
      </c>
      <c r="C4811" s="13" t="str">
        <f t="shared" si="14"/>
        <v>Monday</v>
      </c>
      <c r="D4811" s="14">
        <v>44781</v>
      </c>
      <c r="E4811" s="15">
        <v>0.65133101851851849</v>
      </c>
      <c r="F4811" s="13" t="s">
        <v>7394</v>
      </c>
      <c r="G4811" s="13" t="s">
        <v>7395</v>
      </c>
      <c r="H4811" s="13" t="s">
        <v>2510</v>
      </c>
      <c r="I4811" s="13">
        <v>1</v>
      </c>
      <c r="J4811" s="13">
        <v>93231</v>
      </c>
      <c r="K4811" s="13" t="s">
        <v>2028</v>
      </c>
      <c r="L4811" s="15">
        <v>0.65133101851851849</v>
      </c>
      <c r="M4811" s="15">
        <v>0.65511574074074075</v>
      </c>
      <c r="P4811" s="15">
        <v>0.65590277777777783</v>
      </c>
      <c r="Q4811" s="15">
        <v>3.7847222222222587E-3</v>
      </c>
      <c r="R4811" s="13" t="s">
        <v>1955</v>
      </c>
      <c r="S4811" s="13" t="s">
        <v>1955</v>
      </c>
      <c r="T4811" s="13" t="s">
        <v>6991</v>
      </c>
    </row>
    <row r="4812" spans="1:20" x14ac:dyDescent="0.35">
      <c r="A4812" s="13"/>
      <c r="B4812" s="13">
        <v>241019</v>
      </c>
      <c r="C4812" s="13" t="str">
        <f t="shared" si="14"/>
        <v>Monday</v>
      </c>
      <c r="D4812" s="14">
        <v>44781</v>
      </c>
      <c r="E4812" s="15">
        <v>0.5446064814814815</v>
      </c>
      <c r="F4812" s="13" t="s">
        <v>7396</v>
      </c>
      <c r="G4812" s="13" t="s">
        <v>5572</v>
      </c>
      <c r="H4812" s="13" t="s">
        <v>1966</v>
      </c>
      <c r="I4812" s="13">
        <v>1</v>
      </c>
      <c r="J4812" s="13">
        <v>90571</v>
      </c>
      <c r="K4812" s="13" t="s">
        <v>2048</v>
      </c>
      <c r="L4812" s="15">
        <v>0.55980324074074073</v>
      </c>
      <c r="M4812" s="15">
        <v>0.56152777777777774</v>
      </c>
      <c r="N4812" s="15">
        <v>0.5662152777777778</v>
      </c>
      <c r="O4812" s="15">
        <v>0.67783564814814812</v>
      </c>
      <c r="P4812" s="15">
        <v>0.68293981481481481</v>
      </c>
      <c r="Q4812" s="15">
        <v>1.7245370370370106E-3</v>
      </c>
      <c r="R4812" s="13" t="s">
        <v>2027</v>
      </c>
      <c r="S4812" s="13" t="s">
        <v>2027</v>
      </c>
      <c r="T4812" s="13" t="s">
        <v>6991</v>
      </c>
    </row>
    <row r="4813" spans="1:20" x14ac:dyDescent="0.35">
      <c r="A4813" s="13"/>
      <c r="B4813" s="13">
        <v>240967</v>
      </c>
      <c r="C4813" s="13" t="str">
        <f t="shared" si="14"/>
        <v>Monday</v>
      </c>
      <c r="D4813" s="14">
        <v>44781</v>
      </c>
      <c r="E4813" s="15">
        <v>0.51010416666666669</v>
      </c>
      <c r="F4813" s="13" t="s">
        <v>2691</v>
      </c>
      <c r="G4813" s="13" t="s">
        <v>2692</v>
      </c>
      <c r="H4813" s="13" t="s">
        <v>2132</v>
      </c>
      <c r="I4813" s="13">
        <v>1</v>
      </c>
      <c r="J4813" s="13">
        <v>93041</v>
      </c>
      <c r="K4813" s="13" t="s">
        <v>2098</v>
      </c>
      <c r="L4813" s="15">
        <v>0.51112268518518522</v>
      </c>
      <c r="M4813" s="15">
        <v>0.51260416666666664</v>
      </c>
      <c r="N4813" s="15">
        <v>0.51388888888888895</v>
      </c>
      <c r="O4813" s="15">
        <v>0.52960648148148148</v>
      </c>
      <c r="P4813" s="15">
        <v>0.53208333333333335</v>
      </c>
      <c r="Q4813" s="15">
        <f>M4813-L4813</f>
        <v>1.481481481481417E-3</v>
      </c>
      <c r="R4813" s="13" t="s">
        <v>1955</v>
      </c>
      <c r="S4813" s="13" t="s">
        <v>1955</v>
      </c>
      <c r="T4813" s="13" t="s">
        <v>6991</v>
      </c>
    </row>
    <row r="4814" spans="1:20" s="13" customFormat="1" x14ac:dyDescent="0.35">
      <c r="B4814" s="13">
        <v>240386</v>
      </c>
      <c r="C4814" s="13" t="str">
        <f t="shared" si="14"/>
        <v>Sunday</v>
      </c>
      <c r="D4814" s="14">
        <v>44780</v>
      </c>
      <c r="E4814" s="15">
        <v>0.79780092592592589</v>
      </c>
      <c r="F4814" s="13" t="s">
        <v>7072</v>
      </c>
      <c r="G4814" s="13" t="s">
        <v>6562</v>
      </c>
      <c r="H4814" s="13" t="s">
        <v>2383</v>
      </c>
      <c r="I4814" s="13">
        <v>1</v>
      </c>
      <c r="J4814" s="13">
        <v>98036</v>
      </c>
      <c r="K4814" s="13" t="s">
        <v>2384</v>
      </c>
      <c r="L4814" s="15">
        <v>0.79792824074074076</v>
      </c>
      <c r="M4814" s="15">
        <v>0.80040509259259263</v>
      </c>
      <c r="N4814" s="15">
        <v>0.80267361111111113</v>
      </c>
      <c r="O4814" s="15">
        <v>0.80442129629629633</v>
      </c>
      <c r="P4814" s="15">
        <v>0.80525462962962957</v>
      </c>
      <c r="Q4814" s="15">
        <v>2.476851851851869E-3</v>
      </c>
      <c r="R4814" s="13" t="s">
        <v>1955</v>
      </c>
      <c r="S4814" s="13" t="s">
        <v>1955</v>
      </c>
      <c r="T4814" s="13" t="s">
        <v>6991</v>
      </c>
    </row>
    <row r="4815" spans="1:20" x14ac:dyDescent="0.35">
      <c r="A4815" s="13"/>
      <c r="B4815" s="13">
        <v>239615</v>
      </c>
      <c r="C4815" s="13" t="str">
        <f t="shared" si="14"/>
        <v>Saturday</v>
      </c>
      <c r="D4815" s="14">
        <v>44779</v>
      </c>
      <c r="E4815" s="15">
        <v>0.97190972222222216</v>
      </c>
      <c r="F4815" s="13" t="s">
        <v>7397</v>
      </c>
      <c r="G4815" s="13" t="s">
        <v>4523</v>
      </c>
      <c r="H4815" s="13" t="s">
        <v>2132</v>
      </c>
      <c r="I4815" s="13">
        <v>1</v>
      </c>
      <c r="J4815" s="13">
        <v>93041</v>
      </c>
      <c r="K4815" s="13" t="s">
        <v>2098</v>
      </c>
      <c r="L4815" s="15">
        <v>0.97252314814814822</v>
      </c>
      <c r="M4815" s="15">
        <v>0.97412037037037036</v>
      </c>
      <c r="N4815" s="13"/>
      <c r="O4815" s="15">
        <v>4.9513888888888892E-2</v>
      </c>
      <c r="P4815" s="15">
        <v>5.244212962962963E-2</v>
      </c>
      <c r="Q4815" s="15">
        <f>M4815-L4815</f>
        <v>1.5972222222221388E-3</v>
      </c>
      <c r="R4815" s="13" t="s">
        <v>1955</v>
      </c>
      <c r="S4815" s="13" t="s">
        <v>1955</v>
      </c>
      <c r="T4815" s="13" t="s">
        <v>6991</v>
      </c>
    </row>
    <row r="4816" spans="1:20" s="13" customFormat="1" x14ac:dyDescent="0.35">
      <c r="B4816" s="13">
        <v>239510</v>
      </c>
      <c r="C4816" s="13" t="str">
        <f t="shared" si="14"/>
        <v>Saturday</v>
      </c>
      <c r="D4816" s="14">
        <v>44779</v>
      </c>
      <c r="E4816" s="15">
        <v>0.8835763888888889</v>
      </c>
      <c r="F4816" s="13" t="s">
        <v>7398</v>
      </c>
      <c r="G4816" s="13" t="s">
        <v>4618</v>
      </c>
      <c r="H4816" s="13" t="s">
        <v>2538</v>
      </c>
      <c r="I4816" s="13">
        <v>1</v>
      </c>
      <c r="J4816" s="13">
        <v>96331</v>
      </c>
      <c r="K4816" s="13" t="s">
        <v>2092</v>
      </c>
      <c r="L4816" s="15">
        <v>0.88413194444444443</v>
      </c>
      <c r="M4816" s="15">
        <v>0.88752314814814814</v>
      </c>
      <c r="N4816" s="15">
        <v>0.89118055555555553</v>
      </c>
      <c r="O4816" s="15">
        <v>0.91784722222222215</v>
      </c>
      <c r="P4816" s="15">
        <v>0.92800925925925926</v>
      </c>
      <c r="Q4816" s="15">
        <v>3.3912037037037157E-3</v>
      </c>
      <c r="R4816" s="13" t="s">
        <v>1955</v>
      </c>
      <c r="S4816" s="13" t="s">
        <v>1955</v>
      </c>
      <c r="T4816" s="13" t="s">
        <v>6991</v>
      </c>
    </row>
    <row r="4817" spans="1:20" s="13" customFormat="1" x14ac:dyDescent="0.35">
      <c r="B4817" s="13">
        <v>238531</v>
      </c>
      <c r="C4817" s="13" t="str">
        <f t="shared" si="14"/>
        <v>Friday</v>
      </c>
      <c r="D4817" s="14">
        <v>44778</v>
      </c>
      <c r="E4817" s="15">
        <v>0.93629629629629629</v>
      </c>
      <c r="F4817" s="13" t="s">
        <v>7399</v>
      </c>
      <c r="H4817" s="13" t="s">
        <v>2453</v>
      </c>
      <c r="I4817" s="13">
        <v>1</v>
      </c>
      <c r="J4817" s="13">
        <v>93831</v>
      </c>
      <c r="K4817" s="13" t="s">
        <v>2702</v>
      </c>
      <c r="L4817" s="15">
        <v>0.9371990740740741</v>
      </c>
      <c r="M4817" s="15">
        <v>0.94138888888888894</v>
      </c>
      <c r="N4817" s="15">
        <v>0.94571759259259258</v>
      </c>
      <c r="O4817" s="15">
        <v>0.94775462962962964</v>
      </c>
      <c r="P4817" s="15">
        <v>0.95569444444444451</v>
      </c>
      <c r="Q4817" s="15">
        <f>M4817-L4817</f>
        <v>4.1898148148148406E-3</v>
      </c>
      <c r="R4817" s="13" t="s">
        <v>1955</v>
      </c>
      <c r="S4817" s="13" t="s">
        <v>1955</v>
      </c>
      <c r="T4817" s="13" t="s">
        <v>6991</v>
      </c>
    </row>
    <row r="4818" spans="1:20" x14ac:dyDescent="0.35">
      <c r="A4818" s="13"/>
      <c r="B4818" s="13">
        <v>236705</v>
      </c>
      <c r="C4818" s="13" t="str">
        <f t="shared" si="14"/>
        <v>Thursday</v>
      </c>
      <c r="D4818" s="14">
        <v>44777</v>
      </c>
      <c r="E4818" s="15">
        <v>0.19050925925925924</v>
      </c>
      <c r="F4818" s="13" t="s">
        <v>7400</v>
      </c>
      <c r="G4818" s="13" t="s">
        <v>7401</v>
      </c>
      <c r="H4818" s="13" t="s">
        <v>2132</v>
      </c>
      <c r="I4818" s="13">
        <v>1</v>
      </c>
      <c r="J4818" s="13">
        <v>93041</v>
      </c>
      <c r="K4818" s="13" t="s">
        <v>2098</v>
      </c>
      <c r="L4818" s="15">
        <v>0.19118055555555555</v>
      </c>
      <c r="M4818" s="15">
        <v>0.19327546296296297</v>
      </c>
      <c r="N4818" s="15">
        <v>0.19496527777777781</v>
      </c>
      <c r="O4818" s="15">
        <v>0.25429398148148147</v>
      </c>
      <c r="P4818" s="15">
        <v>0.25778935185185187</v>
      </c>
      <c r="Q4818" s="15">
        <f>M4818-L4818</f>
        <v>2.0949074074074203E-3</v>
      </c>
      <c r="R4818" s="13" t="s">
        <v>1955</v>
      </c>
      <c r="S4818" s="13" t="s">
        <v>1955</v>
      </c>
      <c r="T4818" s="13" t="s">
        <v>6991</v>
      </c>
    </row>
    <row r="4819" spans="1:20" s="13" customFormat="1" x14ac:dyDescent="0.35">
      <c r="B4819" s="13">
        <v>236509</v>
      </c>
      <c r="C4819" s="13" t="str">
        <f t="shared" si="14"/>
        <v>Wednesday</v>
      </c>
      <c r="D4819" s="14">
        <v>44776</v>
      </c>
      <c r="E4819" s="15">
        <v>0.94557870370370367</v>
      </c>
      <c r="F4819" s="13" t="s">
        <v>7402</v>
      </c>
      <c r="G4819" s="13" t="s">
        <v>7403</v>
      </c>
      <c r="H4819" s="13" t="s">
        <v>2622</v>
      </c>
      <c r="I4819" s="13">
        <v>1</v>
      </c>
      <c r="J4819" s="13">
        <v>92931</v>
      </c>
      <c r="K4819" s="13" t="s">
        <v>2623</v>
      </c>
      <c r="L4819" s="15">
        <v>0.97350694444444441</v>
      </c>
      <c r="M4819" s="15">
        <v>0.97586805555555556</v>
      </c>
      <c r="N4819" s="15">
        <v>0.97796296296296292</v>
      </c>
      <c r="O4819" s="15">
        <v>0.98912037037037026</v>
      </c>
      <c r="P4819" s="15">
        <v>0.99131944444444453</v>
      </c>
      <c r="Q4819" s="15">
        <f>M4819-L4819</f>
        <v>2.3611111111111471E-3</v>
      </c>
      <c r="R4819" s="13" t="s">
        <v>1955</v>
      </c>
      <c r="S4819" s="13" t="s">
        <v>1955</v>
      </c>
      <c r="T4819" s="13" t="s">
        <v>6991</v>
      </c>
    </row>
    <row r="4820" spans="1:20" s="13" customFormat="1" x14ac:dyDescent="0.35">
      <c r="B4820" s="13">
        <v>236388</v>
      </c>
      <c r="C4820" s="13" t="str">
        <f t="shared" si="14"/>
        <v>Wednesday</v>
      </c>
      <c r="D4820" s="14">
        <v>44776</v>
      </c>
      <c r="E4820" s="15">
        <v>0.85540509259259256</v>
      </c>
      <c r="F4820" s="13" t="s">
        <v>7404</v>
      </c>
      <c r="H4820" s="13" t="s">
        <v>3182</v>
      </c>
      <c r="I4820" s="13">
        <v>1</v>
      </c>
      <c r="J4820" s="13">
        <v>91231</v>
      </c>
      <c r="K4820" s="13" t="s">
        <v>3305</v>
      </c>
      <c r="L4820" s="15">
        <v>0.85541666666666671</v>
      </c>
      <c r="M4820" s="15">
        <v>0.86063657407407401</v>
      </c>
      <c r="N4820" s="15">
        <v>0.86063657407407401</v>
      </c>
      <c r="O4820" s="15">
        <v>0.86656250000000001</v>
      </c>
      <c r="P4820" s="15">
        <v>0.86754629629629632</v>
      </c>
      <c r="Q4820" s="15">
        <f>M4820-L4820</f>
        <v>5.2199074074072982E-3</v>
      </c>
      <c r="R4820" s="13" t="s">
        <v>1955</v>
      </c>
      <c r="S4820" s="13" t="s">
        <v>1955</v>
      </c>
      <c r="T4820" s="13" t="s">
        <v>6991</v>
      </c>
    </row>
    <row r="4821" spans="1:20" s="13" customFormat="1" x14ac:dyDescent="0.35">
      <c r="B4821" s="13">
        <v>235780</v>
      </c>
      <c r="C4821" s="13" t="str">
        <f t="shared" si="14"/>
        <v>Wednesday</v>
      </c>
      <c r="D4821" s="14">
        <v>44776</v>
      </c>
      <c r="E4821" s="15">
        <v>0.38415509259259256</v>
      </c>
      <c r="F4821" s="13" t="s">
        <v>7405</v>
      </c>
      <c r="G4821" s="13" t="s">
        <v>7406</v>
      </c>
      <c r="H4821" s="13" t="s">
        <v>2147</v>
      </c>
      <c r="I4821" s="13">
        <v>1</v>
      </c>
      <c r="J4821" s="13">
        <v>95931</v>
      </c>
      <c r="K4821" s="13" t="s">
        <v>5894</v>
      </c>
      <c r="L4821" s="15">
        <v>0.39912037037037035</v>
      </c>
      <c r="M4821" s="15">
        <v>0.40180555555555553</v>
      </c>
      <c r="N4821" s="15">
        <v>0.40353009259259259</v>
      </c>
      <c r="O4821" s="15">
        <v>0.42037037037037034</v>
      </c>
      <c r="P4821" s="15">
        <v>0.42160879629629627</v>
      </c>
      <c r="Q4821" s="15">
        <v>2.6851851851851793E-3</v>
      </c>
      <c r="R4821" s="13" t="s">
        <v>1955</v>
      </c>
      <c r="S4821" s="13" t="s">
        <v>1955</v>
      </c>
      <c r="T4821" s="13" t="s">
        <v>6991</v>
      </c>
    </row>
    <row r="4822" spans="1:20" s="13" customFormat="1" x14ac:dyDescent="0.35">
      <c r="B4822" s="13">
        <v>235693</v>
      </c>
      <c r="C4822" s="13" t="str">
        <f t="shared" si="14"/>
        <v>Wednesday</v>
      </c>
      <c r="D4822" s="14">
        <v>44776</v>
      </c>
      <c r="E4822" s="15">
        <v>0.24753472222222225</v>
      </c>
      <c r="F4822" s="13" t="s">
        <v>7407</v>
      </c>
      <c r="G4822" s="13" t="s">
        <v>7408</v>
      </c>
      <c r="H4822" s="13" t="s">
        <v>6449</v>
      </c>
      <c r="I4822" s="13">
        <v>1</v>
      </c>
      <c r="J4822" s="13">
        <v>91311</v>
      </c>
      <c r="K4822" s="13" t="s">
        <v>2207</v>
      </c>
      <c r="L4822" s="15">
        <v>0.24752314814814813</v>
      </c>
      <c r="M4822" s="15">
        <v>0.25103009259259262</v>
      </c>
      <c r="O4822" s="15">
        <v>0.25616898148148148</v>
      </c>
      <c r="P4822" s="15">
        <v>0.26216435185185188</v>
      </c>
      <c r="Q4822" s="15">
        <v>3.506944444444493E-3</v>
      </c>
      <c r="R4822" s="13" t="s">
        <v>2111</v>
      </c>
      <c r="S4822" s="13" t="s">
        <v>2111</v>
      </c>
      <c r="T4822" s="13" t="s">
        <v>6991</v>
      </c>
    </row>
    <row r="4823" spans="1:20" s="13" customFormat="1" x14ac:dyDescent="0.35">
      <c r="B4823" s="13">
        <v>233397</v>
      </c>
      <c r="C4823" s="13" t="str">
        <f t="shared" si="14"/>
        <v>Sunday</v>
      </c>
      <c r="D4823" s="14">
        <v>44773</v>
      </c>
      <c r="E4823" s="15">
        <v>0.95386574074074071</v>
      </c>
      <c r="F4823" s="13" t="s">
        <v>7409</v>
      </c>
      <c r="H4823" s="13" t="s">
        <v>1957</v>
      </c>
      <c r="I4823" s="13">
        <v>1</v>
      </c>
      <c r="J4823" s="13">
        <v>95911</v>
      </c>
      <c r="K4823" s="13" t="s">
        <v>5894</v>
      </c>
      <c r="L4823" s="15">
        <v>0.98</v>
      </c>
      <c r="M4823" s="15">
        <v>0.98307870370370365</v>
      </c>
      <c r="O4823" s="15">
        <v>0.98695601851851855</v>
      </c>
      <c r="P4823" s="15">
        <v>0.9871064814814815</v>
      </c>
      <c r="Q4823" s="15">
        <v>3.0787037037036669E-3</v>
      </c>
      <c r="R4823" s="13" t="s">
        <v>2111</v>
      </c>
      <c r="S4823" s="13" t="s">
        <v>2111</v>
      </c>
      <c r="T4823" s="13" t="s">
        <v>6991</v>
      </c>
    </row>
    <row r="4824" spans="1:20" s="13" customFormat="1" x14ac:dyDescent="0.35">
      <c r="B4824" s="13">
        <v>233397</v>
      </c>
      <c r="D4824" s="14">
        <v>44773</v>
      </c>
      <c r="E4824" s="15">
        <v>0.95386574074074071</v>
      </c>
      <c r="F4824" s="13" t="s">
        <v>7409</v>
      </c>
      <c r="H4824" s="13" t="s">
        <v>1957</v>
      </c>
      <c r="I4824" s="13">
        <v>1</v>
      </c>
      <c r="J4824" s="13">
        <v>92831</v>
      </c>
      <c r="K4824" s="13" t="s">
        <v>2232</v>
      </c>
      <c r="L4824" s="15">
        <v>0.97849537037037038</v>
      </c>
      <c r="M4824" s="15">
        <v>0.98103009259259266</v>
      </c>
      <c r="N4824" s="15">
        <v>0.98524305555555547</v>
      </c>
      <c r="O4824" s="15">
        <v>0.99263888888888896</v>
      </c>
      <c r="P4824" s="15">
        <v>0.99805555555555558</v>
      </c>
      <c r="Q4824" s="15">
        <f>M4824-L4824</f>
        <v>2.5347222222222854E-3</v>
      </c>
      <c r="R4824" s="13" t="s">
        <v>1955</v>
      </c>
      <c r="S4824" s="13" t="s">
        <v>1955</v>
      </c>
      <c r="T4824" s="13" t="s">
        <v>6991</v>
      </c>
    </row>
    <row r="4825" spans="1:20" s="13" customFormat="1" x14ac:dyDescent="0.35">
      <c r="B4825" s="13">
        <v>233337</v>
      </c>
      <c r="C4825" s="13" t="str">
        <f>TEXT(D4825,"dddd")</f>
        <v>Sunday</v>
      </c>
      <c r="D4825" s="14">
        <v>44773</v>
      </c>
      <c r="E4825" s="15">
        <v>0.90841435185185182</v>
      </c>
      <c r="F4825" s="13" t="s">
        <v>7410</v>
      </c>
      <c r="G4825" s="13" t="s">
        <v>7411</v>
      </c>
      <c r="H4825" s="13" t="s">
        <v>2147</v>
      </c>
      <c r="I4825" s="13">
        <v>1</v>
      </c>
      <c r="J4825" s="13">
        <v>95931</v>
      </c>
      <c r="K4825" s="13" t="s">
        <v>5894</v>
      </c>
      <c r="L4825" s="15">
        <v>0.92063657407407407</v>
      </c>
      <c r="M4825" s="15">
        <v>0.92270833333333335</v>
      </c>
      <c r="N4825" s="15">
        <v>0.92439814814814814</v>
      </c>
      <c r="O4825" s="15">
        <v>0.93402777777777779</v>
      </c>
      <c r="P4825" s="15">
        <v>0.93662037037037038</v>
      </c>
      <c r="Q4825" s="15">
        <v>2.0717592592592871E-3</v>
      </c>
      <c r="R4825" s="13" t="s">
        <v>1955</v>
      </c>
      <c r="S4825" s="13" t="s">
        <v>1955</v>
      </c>
      <c r="T4825" s="13" t="s">
        <v>6991</v>
      </c>
    </row>
    <row r="4826" spans="1:20" s="13" customFormat="1" x14ac:dyDescent="0.35">
      <c r="B4826" s="13">
        <v>233061</v>
      </c>
      <c r="C4826" s="13" t="str">
        <f>TEXT(D4826,"dddd")</f>
        <v>Sunday</v>
      </c>
      <c r="D4826" s="14">
        <v>44773</v>
      </c>
      <c r="E4826" s="15">
        <v>0.66744212962962957</v>
      </c>
      <c r="F4826" s="13" t="s">
        <v>7412</v>
      </c>
      <c r="G4826" s="13" t="s">
        <v>7413</v>
      </c>
      <c r="H4826" s="13" t="s">
        <v>2044</v>
      </c>
      <c r="I4826" s="13">
        <v>1</v>
      </c>
      <c r="J4826" s="13">
        <v>91931</v>
      </c>
      <c r="K4826" s="13" t="s">
        <v>2045</v>
      </c>
      <c r="L4826" s="15">
        <v>0.68321759259259263</v>
      </c>
      <c r="M4826" s="15">
        <v>0.68649305555555562</v>
      </c>
      <c r="N4826" s="15">
        <v>0.69020833333333342</v>
      </c>
      <c r="O4826" s="15">
        <v>0.71348379629629621</v>
      </c>
      <c r="P4826" s="15">
        <v>0.72082175925925929</v>
      </c>
      <c r="Q4826" s="15">
        <v>3.2754629629629939E-3</v>
      </c>
      <c r="R4826" s="13" t="s">
        <v>1955</v>
      </c>
      <c r="S4826" s="13" t="s">
        <v>1955</v>
      </c>
      <c r="T4826" s="13" t="s">
        <v>6991</v>
      </c>
    </row>
    <row r="4827" spans="1:20" s="13" customFormat="1" x14ac:dyDescent="0.35">
      <c r="B4827" s="13">
        <v>232983</v>
      </c>
      <c r="D4827" s="14">
        <v>44773</v>
      </c>
      <c r="E4827" s="15">
        <v>0.59124999999999994</v>
      </c>
      <c r="F4827" s="13" t="s">
        <v>7414</v>
      </c>
      <c r="G4827" s="13" t="s">
        <v>7415</v>
      </c>
      <c r="H4827" s="13" t="s">
        <v>1957</v>
      </c>
      <c r="I4827" s="13">
        <v>1</v>
      </c>
      <c r="J4827" s="13">
        <v>92831</v>
      </c>
      <c r="K4827" s="13" t="s">
        <v>2232</v>
      </c>
      <c r="L4827" s="15">
        <v>0.59166666666666667</v>
      </c>
      <c r="M4827" s="15">
        <v>0.59460648148148143</v>
      </c>
      <c r="N4827" s="15">
        <v>0.59622685185185187</v>
      </c>
      <c r="P4827" s="15">
        <v>0.61682870370370368</v>
      </c>
      <c r="Q4827" s="15">
        <f>M4827-L4827</f>
        <v>2.9398148148147563E-3</v>
      </c>
      <c r="R4827" s="13" t="s">
        <v>1955</v>
      </c>
      <c r="S4827" s="13" t="s">
        <v>1955</v>
      </c>
      <c r="T4827" s="13" t="s">
        <v>6991</v>
      </c>
    </row>
    <row r="4828" spans="1:20" s="13" customFormat="1" x14ac:dyDescent="0.35">
      <c r="B4828" s="13">
        <v>232547</v>
      </c>
      <c r="D4828" s="14">
        <v>44773</v>
      </c>
      <c r="E4828" s="15">
        <v>9.9247685185185189E-2</v>
      </c>
      <c r="F4828" s="13" t="s">
        <v>7416</v>
      </c>
      <c r="G4828" s="13" t="s">
        <v>2741</v>
      </c>
      <c r="H4828" s="13" t="s">
        <v>2522</v>
      </c>
      <c r="I4828" s="13">
        <v>1</v>
      </c>
      <c r="J4828" s="13">
        <v>93541</v>
      </c>
      <c r="K4828" s="13" t="s">
        <v>2523</v>
      </c>
      <c r="L4828" s="15">
        <v>0.10562500000000001</v>
      </c>
      <c r="M4828" s="15">
        <v>0.10586805555555556</v>
      </c>
      <c r="N4828" s="15">
        <v>0.10778935185185186</v>
      </c>
      <c r="O4828" s="15">
        <v>0.24362268518518518</v>
      </c>
      <c r="P4828" s="15">
        <v>0.25019675925925927</v>
      </c>
      <c r="Q4828" s="15">
        <f>M4828-L4828</f>
        <v>2.4305555555555192E-4</v>
      </c>
      <c r="R4828" s="13" t="s">
        <v>1955</v>
      </c>
      <c r="S4828" s="13" t="s">
        <v>1955</v>
      </c>
      <c r="T4828" s="13" t="s">
        <v>6991</v>
      </c>
    </row>
    <row r="4829" spans="1:20" x14ac:dyDescent="0.35">
      <c r="A4829" s="13"/>
      <c r="B4829" s="13">
        <v>232079</v>
      </c>
      <c r="C4829" s="13" t="str">
        <f>TEXT(D4829,"dddd")</f>
        <v>Saturday</v>
      </c>
      <c r="D4829" s="14">
        <v>44772</v>
      </c>
      <c r="E4829" s="15">
        <v>0.74862268518518515</v>
      </c>
      <c r="F4829" s="13" t="s">
        <v>7417</v>
      </c>
      <c r="G4829" s="13"/>
      <c r="H4829" s="13" t="s">
        <v>1962</v>
      </c>
      <c r="I4829" s="13">
        <v>1</v>
      </c>
      <c r="J4829" s="13">
        <v>90231</v>
      </c>
      <c r="K4829" s="13" t="s">
        <v>2039</v>
      </c>
      <c r="L4829" s="15">
        <v>0.75347222222222221</v>
      </c>
      <c r="M4829" s="15">
        <v>0.75638888888888889</v>
      </c>
      <c r="N4829" s="13"/>
      <c r="O4829" s="13"/>
      <c r="P4829" s="13"/>
      <c r="Q4829" s="15">
        <v>2.9166666666666785E-3</v>
      </c>
      <c r="R4829" s="13" t="s">
        <v>1955</v>
      </c>
      <c r="S4829" s="13" t="s">
        <v>1955</v>
      </c>
      <c r="T4829" s="13" t="s">
        <v>6991</v>
      </c>
    </row>
    <row r="4830" spans="1:20" x14ac:dyDescent="0.35">
      <c r="A4830" s="13"/>
      <c r="B4830" s="17">
        <v>231921</v>
      </c>
      <c r="C4830" s="13" t="str">
        <f>TEXT(D4830,"dddd")</f>
        <v>Saturday</v>
      </c>
      <c r="D4830" s="18">
        <v>44772</v>
      </c>
      <c r="E4830" s="19">
        <v>0.61050925925925925</v>
      </c>
      <c r="F4830" s="17" t="s">
        <v>7418</v>
      </c>
      <c r="G4830" s="17" t="s">
        <v>7419</v>
      </c>
      <c r="H4830" s="17" t="s">
        <v>2315</v>
      </c>
      <c r="I4830" s="17">
        <v>1</v>
      </c>
      <c r="J4830" s="17">
        <v>91034</v>
      </c>
      <c r="K4830" s="17" t="s">
        <v>2316</v>
      </c>
      <c r="L4830" s="19">
        <v>0.63097222222222216</v>
      </c>
      <c r="M4830" s="19">
        <v>0.6334953703703704</v>
      </c>
      <c r="N4830" s="19">
        <v>0.63550925925925927</v>
      </c>
      <c r="O4830" s="19">
        <v>0.64982638888888888</v>
      </c>
      <c r="P4830" s="19">
        <v>0.65358796296296295</v>
      </c>
      <c r="Q4830" s="15">
        <f>M4830-L4830</f>
        <v>2.5231481481482465E-3</v>
      </c>
      <c r="R4830" s="13" t="s">
        <v>1955</v>
      </c>
      <c r="S4830" s="13" t="s">
        <v>1955</v>
      </c>
      <c r="T4830" s="13" t="s">
        <v>6991</v>
      </c>
    </row>
    <row r="4831" spans="1:20" s="13" customFormat="1" x14ac:dyDescent="0.35">
      <c r="B4831" s="13">
        <v>231221</v>
      </c>
      <c r="D4831" s="14">
        <v>44771</v>
      </c>
      <c r="E4831" s="15">
        <v>0.91087962962962965</v>
      </c>
      <c r="F4831" s="13" t="s">
        <v>7307</v>
      </c>
      <c r="G4831" s="13" t="s">
        <v>7308</v>
      </c>
      <c r="H4831" s="13" t="s">
        <v>2522</v>
      </c>
      <c r="I4831" s="13">
        <v>1</v>
      </c>
      <c r="J4831" s="13">
        <v>93541</v>
      </c>
      <c r="K4831" s="13" t="s">
        <v>2523</v>
      </c>
      <c r="L4831" s="15">
        <v>0.91105324074074068</v>
      </c>
      <c r="M4831" s="15">
        <v>0.9148263888888889</v>
      </c>
      <c r="N4831" s="15">
        <v>0.91685185185185192</v>
      </c>
      <c r="O4831" s="15">
        <v>0.91689814814814818</v>
      </c>
      <c r="P4831" s="15">
        <v>0.92149305555555561</v>
      </c>
      <c r="Q4831" s="15">
        <f>M4831-L4831</f>
        <v>3.7731481481482199E-3</v>
      </c>
      <c r="R4831" s="13" t="s">
        <v>1955</v>
      </c>
      <c r="S4831" s="13" t="s">
        <v>1955</v>
      </c>
      <c r="T4831" s="13" t="s">
        <v>6991</v>
      </c>
    </row>
    <row r="4832" spans="1:20" x14ac:dyDescent="0.35">
      <c r="A4832" s="13"/>
      <c r="B4832" s="13">
        <v>231112</v>
      </c>
      <c r="C4832" s="13"/>
      <c r="D4832" s="14">
        <v>44771</v>
      </c>
      <c r="E4832" s="15">
        <v>0.84534722222222225</v>
      </c>
      <c r="F4832" s="13" t="s">
        <v>7420</v>
      </c>
      <c r="G4832" s="13" t="s">
        <v>7421</v>
      </c>
      <c r="H4832" s="13" t="s">
        <v>1949</v>
      </c>
      <c r="I4832" s="13">
        <v>1</v>
      </c>
      <c r="J4832" s="13">
        <v>94931</v>
      </c>
      <c r="K4832" s="13" t="s">
        <v>2083</v>
      </c>
      <c r="L4832" s="15">
        <v>0.84674768518518517</v>
      </c>
      <c r="M4832" s="15">
        <v>0.84918981481481481</v>
      </c>
      <c r="N4832" s="15">
        <v>0.85275462962962967</v>
      </c>
      <c r="O4832" s="15">
        <v>0.89107638888888896</v>
      </c>
      <c r="P4832" s="15">
        <v>0.89650462962962962</v>
      </c>
      <c r="Q4832" s="15">
        <f>M4832-L4832</f>
        <v>2.4421296296296413E-3</v>
      </c>
      <c r="R4832" s="13" t="s">
        <v>1955</v>
      </c>
      <c r="S4832" s="13" t="s">
        <v>1955</v>
      </c>
      <c r="T4832" s="13" t="s">
        <v>6991</v>
      </c>
    </row>
    <row r="4833" spans="1:20" s="13" customFormat="1" x14ac:dyDescent="0.35">
      <c r="B4833" s="13">
        <v>230657</v>
      </c>
      <c r="C4833" s="13" t="str">
        <f t="shared" ref="C4833:C4840" si="15">TEXT(D4833,"dddd")</f>
        <v>Friday</v>
      </c>
      <c r="D4833" s="14">
        <v>44771</v>
      </c>
      <c r="E4833" s="15">
        <v>0.50731481481481489</v>
      </c>
      <c r="F4833" s="13" t="s">
        <v>7422</v>
      </c>
      <c r="H4833" s="13" t="s">
        <v>2383</v>
      </c>
      <c r="I4833" s="13">
        <v>1</v>
      </c>
      <c r="J4833" s="13">
        <v>93831</v>
      </c>
      <c r="K4833" s="13" t="s">
        <v>2702</v>
      </c>
      <c r="L4833" s="15">
        <v>0.50775462962962969</v>
      </c>
      <c r="M4833" s="15">
        <v>0.5113657407407407</v>
      </c>
      <c r="O4833" s="15">
        <v>0.51415509259259262</v>
      </c>
      <c r="P4833" s="15">
        <v>0.51773148148148151</v>
      </c>
      <c r="Q4833" s="15">
        <f>M4833-L4833</f>
        <v>3.6111111111110095E-3</v>
      </c>
      <c r="R4833" s="13" t="s">
        <v>1955</v>
      </c>
      <c r="S4833" s="13" t="s">
        <v>1955</v>
      </c>
      <c r="T4833" s="13" t="s">
        <v>6991</v>
      </c>
    </row>
    <row r="4834" spans="1:20" s="13" customFormat="1" x14ac:dyDescent="0.35">
      <c r="B4834" s="13">
        <v>230657</v>
      </c>
      <c r="C4834" s="13" t="str">
        <f t="shared" si="15"/>
        <v>Friday</v>
      </c>
      <c r="D4834" s="14">
        <v>44771</v>
      </c>
      <c r="E4834" s="15">
        <v>0.50731481481481489</v>
      </c>
      <c r="F4834" s="13" t="s">
        <v>7422</v>
      </c>
      <c r="H4834" s="13" t="s">
        <v>2383</v>
      </c>
      <c r="I4834" s="13">
        <v>1</v>
      </c>
      <c r="J4834" s="13">
        <v>93911</v>
      </c>
      <c r="K4834" s="13" t="s">
        <v>2080</v>
      </c>
      <c r="L4834" s="15">
        <v>0.50775462962962969</v>
      </c>
      <c r="M4834" s="15">
        <v>0.5133564814814815</v>
      </c>
      <c r="Q4834" s="15">
        <v>5.6018518518518023E-3</v>
      </c>
      <c r="R4834" s="13" t="s">
        <v>2111</v>
      </c>
      <c r="S4834" s="13" t="s">
        <v>2111</v>
      </c>
      <c r="T4834" s="13" t="s">
        <v>6991</v>
      </c>
    </row>
    <row r="4835" spans="1:20" s="13" customFormat="1" x14ac:dyDescent="0.35">
      <c r="B4835" s="13">
        <v>230657</v>
      </c>
      <c r="C4835" s="13" t="str">
        <f t="shared" si="15"/>
        <v>Friday</v>
      </c>
      <c r="D4835" s="14">
        <v>44771</v>
      </c>
      <c r="E4835" s="15">
        <v>0.50731481481481489</v>
      </c>
      <c r="F4835" s="13" t="s">
        <v>7422</v>
      </c>
      <c r="H4835" s="13" t="s">
        <v>2383</v>
      </c>
      <c r="I4835" s="13">
        <v>1</v>
      </c>
      <c r="J4835" s="13">
        <v>91311</v>
      </c>
      <c r="K4835" s="13" t="s">
        <v>2207</v>
      </c>
      <c r="L4835" s="15">
        <v>0.50775462962962969</v>
      </c>
      <c r="M4835" s="15">
        <v>0.50969907407407411</v>
      </c>
      <c r="N4835" s="15">
        <v>0.51440972222222225</v>
      </c>
      <c r="O4835" s="15">
        <v>0.51452546296296298</v>
      </c>
      <c r="P4835" s="15">
        <v>0.52229166666666671</v>
      </c>
      <c r="Q4835" s="15">
        <v>1.9444444444444153E-3</v>
      </c>
      <c r="R4835" s="13" t="s">
        <v>2111</v>
      </c>
      <c r="S4835" s="13" t="s">
        <v>2111</v>
      </c>
      <c r="T4835" s="13" t="s">
        <v>6991</v>
      </c>
    </row>
    <row r="4836" spans="1:20" s="13" customFormat="1" x14ac:dyDescent="0.35">
      <c r="B4836" s="13">
        <v>230657</v>
      </c>
      <c r="C4836" s="13" t="str">
        <f t="shared" si="15"/>
        <v>Friday</v>
      </c>
      <c r="D4836" s="14">
        <v>44771</v>
      </c>
      <c r="E4836" s="15">
        <v>0.50731481481481489</v>
      </c>
      <c r="F4836" s="13" t="s">
        <v>7422</v>
      </c>
      <c r="H4836" s="13" t="s">
        <v>2383</v>
      </c>
      <c r="I4836" s="13">
        <v>1</v>
      </c>
      <c r="J4836" s="13">
        <v>91431</v>
      </c>
      <c r="K4836" s="13" t="s">
        <v>2384</v>
      </c>
      <c r="L4836" s="15">
        <v>0.50775462962962969</v>
      </c>
      <c r="M4836" s="15">
        <v>0.50995370370370374</v>
      </c>
      <c r="N4836" s="15">
        <v>0.51228009259259266</v>
      </c>
      <c r="O4836" s="15">
        <v>0.53524305555555551</v>
      </c>
      <c r="P4836" s="15">
        <v>0.5395833333333333</v>
      </c>
      <c r="Q4836" s="15">
        <v>2.1990740740740478E-3</v>
      </c>
      <c r="R4836" s="13" t="s">
        <v>1955</v>
      </c>
      <c r="S4836" s="13" t="s">
        <v>1955</v>
      </c>
      <c r="T4836" s="13" t="s">
        <v>6991</v>
      </c>
    </row>
    <row r="4837" spans="1:20" s="13" customFormat="1" x14ac:dyDescent="0.35">
      <c r="B4837" s="13">
        <v>230356</v>
      </c>
      <c r="C4837" s="13" t="str">
        <f t="shared" si="15"/>
        <v>Friday</v>
      </c>
      <c r="D4837" s="14">
        <v>44771</v>
      </c>
      <c r="E4837" s="15">
        <v>0.16434027777777779</v>
      </c>
      <c r="F4837" s="13" t="s">
        <v>7423</v>
      </c>
      <c r="H4837" s="13" t="s">
        <v>5163</v>
      </c>
      <c r="I4837" s="13">
        <v>1</v>
      </c>
      <c r="J4837" s="13">
        <v>95631</v>
      </c>
      <c r="K4837" s="13" t="s">
        <v>2326</v>
      </c>
      <c r="L4837" s="15">
        <v>0.1698263888888889</v>
      </c>
      <c r="M4837" s="15">
        <v>0.17454861111111111</v>
      </c>
      <c r="Q4837" s="15">
        <f>M4837-L4837</f>
        <v>4.722222222222211E-3</v>
      </c>
      <c r="R4837" s="13" t="s">
        <v>1955</v>
      </c>
      <c r="S4837" s="13" t="s">
        <v>1955</v>
      </c>
      <c r="T4837" s="13" t="s">
        <v>6991</v>
      </c>
    </row>
    <row r="4838" spans="1:20" s="13" customFormat="1" x14ac:dyDescent="0.35">
      <c r="B4838" s="13">
        <v>230355</v>
      </c>
      <c r="C4838" s="13" t="str">
        <f t="shared" si="15"/>
        <v>Friday</v>
      </c>
      <c r="D4838" s="14">
        <v>44771</v>
      </c>
      <c r="E4838" s="15">
        <v>0.16332175925925926</v>
      </c>
      <c r="F4838" s="13" t="s">
        <v>7424</v>
      </c>
      <c r="G4838" s="13" t="s">
        <v>7425</v>
      </c>
      <c r="H4838" s="13" t="s">
        <v>5163</v>
      </c>
      <c r="I4838" s="13">
        <v>1</v>
      </c>
      <c r="J4838" s="13">
        <v>95631</v>
      </c>
      <c r="K4838" s="13" t="s">
        <v>2326</v>
      </c>
      <c r="L4838" s="15">
        <v>0.1698263888888889</v>
      </c>
      <c r="M4838" s="15">
        <v>0.17454861111111111</v>
      </c>
      <c r="N4838" s="15">
        <v>0.17783564814814815</v>
      </c>
      <c r="O4838" s="15">
        <v>0.26421296296296298</v>
      </c>
      <c r="P4838" s="15">
        <v>0.26724537037037038</v>
      </c>
      <c r="Q4838" s="15">
        <f>M4838-L4838</f>
        <v>4.722222222222211E-3</v>
      </c>
      <c r="R4838" s="13" t="s">
        <v>1955</v>
      </c>
      <c r="S4838" s="13" t="s">
        <v>1955</v>
      </c>
      <c r="T4838" s="13" t="s">
        <v>6991</v>
      </c>
    </row>
    <row r="4839" spans="1:20" s="13" customFormat="1" x14ac:dyDescent="0.35">
      <c r="B4839" s="13">
        <v>230090</v>
      </c>
      <c r="C4839" s="13" t="str">
        <f t="shared" si="15"/>
        <v>Thursday</v>
      </c>
      <c r="D4839" s="14">
        <v>44770</v>
      </c>
      <c r="E4839" s="15">
        <v>0.8702199074074074</v>
      </c>
      <c r="F4839" s="13" t="s">
        <v>7426</v>
      </c>
      <c r="G4839" s="13" t="s">
        <v>7427</v>
      </c>
      <c r="H4839" s="13" t="s">
        <v>7007</v>
      </c>
      <c r="I4839" s="13">
        <v>1</v>
      </c>
      <c r="J4839" s="13">
        <v>95631</v>
      </c>
      <c r="K4839" s="13" t="s">
        <v>2326</v>
      </c>
      <c r="L4839" s="15">
        <v>0.90424768518518517</v>
      </c>
      <c r="M4839" s="15">
        <v>0.90586805555555561</v>
      </c>
      <c r="N4839" s="15">
        <v>0.91494212962962962</v>
      </c>
      <c r="O4839" s="15">
        <v>7.3842592592592585E-2</v>
      </c>
      <c r="P4839" s="15">
        <v>8.5451388888888882E-2</v>
      </c>
      <c r="Q4839" s="15">
        <f>M4839-L4839</f>
        <v>1.6203703703704386E-3</v>
      </c>
      <c r="R4839" s="13" t="s">
        <v>1955</v>
      </c>
      <c r="S4839" s="13" t="s">
        <v>1955</v>
      </c>
      <c r="T4839" s="13" t="s">
        <v>6991</v>
      </c>
    </row>
    <row r="4840" spans="1:20" s="13" customFormat="1" x14ac:dyDescent="0.35">
      <c r="B4840" s="13">
        <v>230090</v>
      </c>
      <c r="C4840" s="13" t="str">
        <f t="shared" si="15"/>
        <v>Thursday</v>
      </c>
      <c r="D4840" s="14">
        <v>44770</v>
      </c>
      <c r="E4840" s="15">
        <v>0.8702199074074074</v>
      </c>
      <c r="F4840" s="13" t="s">
        <v>7426</v>
      </c>
      <c r="G4840" s="13" t="s">
        <v>7427</v>
      </c>
      <c r="H4840" s="13" t="s">
        <v>7007</v>
      </c>
      <c r="I4840" s="13">
        <v>1</v>
      </c>
      <c r="J4840" s="13">
        <v>96851</v>
      </c>
      <c r="K4840" s="13" t="s">
        <v>2037</v>
      </c>
      <c r="L4840" s="15">
        <v>0.88535879629629621</v>
      </c>
      <c r="M4840" s="15">
        <v>0.8870717592592593</v>
      </c>
      <c r="N4840" s="15">
        <v>0.89241898148148147</v>
      </c>
      <c r="P4840" s="15">
        <v>9.2604166666666668E-2</v>
      </c>
      <c r="Q4840" s="15">
        <v>1.7129629629630827E-3</v>
      </c>
      <c r="R4840" s="13" t="s">
        <v>2006</v>
      </c>
      <c r="S4840" s="13" t="s">
        <v>1952</v>
      </c>
      <c r="T4840" s="13" t="s">
        <v>6991</v>
      </c>
    </row>
    <row r="4841" spans="1:20" s="13" customFormat="1" x14ac:dyDescent="0.35">
      <c r="B4841" s="13">
        <v>230090</v>
      </c>
      <c r="D4841" s="14">
        <v>44770</v>
      </c>
      <c r="E4841" s="15">
        <v>0.8702199074074074</v>
      </c>
      <c r="F4841" s="13" t="s">
        <v>7426</v>
      </c>
      <c r="G4841" s="13" t="s">
        <v>7427</v>
      </c>
      <c r="H4841" s="13" t="s">
        <v>7007</v>
      </c>
      <c r="I4841" s="13">
        <v>1</v>
      </c>
      <c r="J4841" s="13">
        <v>97131</v>
      </c>
      <c r="K4841" s="13" t="s">
        <v>2875</v>
      </c>
      <c r="L4841" s="15">
        <v>0.87717592592592597</v>
      </c>
      <c r="M4841" s="15">
        <v>0.88049768518518512</v>
      </c>
      <c r="N4841" s="15">
        <v>0.8847222222222223</v>
      </c>
      <c r="O4841" s="15">
        <v>6.7222222222222225E-2</v>
      </c>
      <c r="P4841" s="15">
        <v>7.5995370370370366E-2</v>
      </c>
      <c r="Q4841" s="15">
        <f>M4841-L4841</f>
        <v>3.3217592592591494E-3</v>
      </c>
      <c r="R4841" s="13" t="s">
        <v>1955</v>
      </c>
      <c r="S4841" s="13" t="s">
        <v>1955</v>
      </c>
      <c r="T4841" s="13" t="s">
        <v>6991</v>
      </c>
    </row>
    <row r="4842" spans="1:20" s="13" customFormat="1" x14ac:dyDescent="0.35">
      <c r="B4842" s="13">
        <v>230090</v>
      </c>
      <c r="C4842" s="13" t="str">
        <f t="shared" ref="C4842:C4852" si="16">TEXT(D4842,"dddd")</f>
        <v>Thursday</v>
      </c>
      <c r="D4842" s="14">
        <v>44770</v>
      </c>
      <c r="E4842" s="15">
        <v>0.8702199074074074</v>
      </c>
      <c r="F4842" s="13" t="s">
        <v>7426</v>
      </c>
      <c r="G4842" s="13" t="s">
        <v>7427</v>
      </c>
      <c r="H4842" s="13" t="s">
        <v>7007</v>
      </c>
      <c r="I4842" s="13">
        <v>1</v>
      </c>
      <c r="J4842" s="13">
        <v>96831</v>
      </c>
      <c r="K4842" s="13" t="s">
        <v>2037</v>
      </c>
      <c r="L4842" s="15">
        <v>0.87023148148148144</v>
      </c>
      <c r="M4842" s="15">
        <v>0.87384259259259256</v>
      </c>
      <c r="O4842" s="15">
        <v>6.4884259259259267E-2</v>
      </c>
      <c r="P4842" s="15">
        <v>7.4988425925925931E-2</v>
      </c>
      <c r="Q4842" s="15">
        <v>3.6111111111111205E-3</v>
      </c>
      <c r="R4842" s="13" t="s">
        <v>1955</v>
      </c>
      <c r="S4842" s="13" t="s">
        <v>1955</v>
      </c>
      <c r="T4842" s="13" t="s">
        <v>6991</v>
      </c>
    </row>
    <row r="4843" spans="1:20" s="13" customFormat="1" x14ac:dyDescent="0.35">
      <c r="B4843" s="17">
        <v>230080</v>
      </c>
      <c r="C4843" s="13" t="str">
        <f t="shared" si="16"/>
        <v>Thursday</v>
      </c>
      <c r="D4843" s="18">
        <v>44770</v>
      </c>
      <c r="E4843" s="19">
        <v>0.86601851851851863</v>
      </c>
      <c r="F4843" s="17" t="s">
        <v>7428</v>
      </c>
      <c r="G4843" s="17"/>
      <c r="H4843" s="17" t="s">
        <v>3219</v>
      </c>
      <c r="I4843" s="17">
        <v>1</v>
      </c>
      <c r="J4843" s="17">
        <v>92631</v>
      </c>
      <c r="K4843" s="17" t="s">
        <v>2087</v>
      </c>
      <c r="L4843" s="19">
        <v>0.86942129629629628</v>
      </c>
      <c r="M4843" s="19">
        <v>0.87268518518518512</v>
      </c>
      <c r="N4843" s="19">
        <v>0.87726851851851861</v>
      </c>
      <c r="O4843" s="19">
        <v>0.89008101851851851</v>
      </c>
      <c r="P4843" s="19">
        <v>0.8970717592592593</v>
      </c>
      <c r="Q4843" s="15">
        <f>M4843-L4843</f>
        <v>3.263888888888844E-3</v>
      </c>
      <c r="R4843" s="13" t="s">
        <v>1955</v>
      </c>
      <c r="S4843" s="13" t="s">
        <v>1955</v>
      </c>
      <c r="T4843" s="13" t="s">
        <v>6991</v>
      </c>
    </row>
    <row r="4844" spans="1:20" s="16" customFormat="1" x14ac:dyDescent="0.35">
      <c r="A4844" s="13"/>
      <c r="B4844" s="13">
        <v>228637</v>
      </c>
      <c r="C4844" s="13" t="str">
        <f t="shared" si="16"/>
        <v>Wednesday</v>
      </c>
      <c r="D4844" s="14">
        <v>44769</v>
      </c>
      <c r="E4844" s="15">
        <v>0.62495370370370373</v>
      </c>
      <c r="F4844" s="13" t="s">
        <v>7429</v>
      </c>
      <c r="G4844" s="13" t="s">
        <v>7430</v>
      </c>
      <c r="H4844" s="13" t="s">
        <v>2206</v>
      </c>
      <c r="I4844" s="13">
        <v>1</v>
      </c>
      <c r="J4844" s="13">
        <v>94031</v>
      </c>
      <c r="K4844" s="13" t="s">
        <v>3802</v>
      </c>
      <c r="L4844" s="15">
        <v>0.90042824074074079</v>
      </c>
      <c r="M4844" s="15">
        <v>0.90449074074074076</v>
      </c>
      <c r="N4844" s="15">
        <v>0.92548611111111112</v>
      </c>
      <c r="O4844" s="15">
        <v>7.72337962962963E-2</v>
      </c>
      <c r="P4844" s="15">
        <v>0.11846064814814815</v>
      </c>
      <c r="Q4844" s="15">
        <f>M4844-L4844</f>
        <v>4.0624999999999689E-3</v>
      </c>
      <c r="R4844" s="13" t="s">
        <v>1955</v>
      </c>
      <c r="S4844" s="13" t="s">
        <v>1955</v>
      </c>
      <c r="T4844" s="13" t="s">
        <v>6991</v>
      </c>
    </row>
    <row r="4845" spans="1:20" s="13" customFormat="1" x14ac:dyDescent="0.35">
      <c r="B4845" s="13">
        <v>228637</v>
      </c>
      <c r="C4845" s="13" t="str">
        <f t="shared" si="16"/>
        <v>Wednesday</v>
      </c>
      <c r="D4845" s="14">
        <v>44769</v>
      </c>
      <c r="E4845" s="15">
        <v>0.62495370370370373</v>
      </c>
      <c r="F4845" s="13" t="s">
        <v>7429</v>
      </c>
      <c r="G4845" s="13" t="s">
        <v>7430</v>
      </c>
      <c r="H4845" s="13" t="s">
        <v>2206</v>
      </c>
      <c r="I4845" s="13">
        <v>1</v>
      </c>
      <c r="J4845" s="13">
        <v>91531</v>
      </c>
      <c r="K4845" s="13" t="s">
        <v>2021</v>
      </c>
      <c r="L4845" s="15">
        <v>0.73826388888888894</v>
      </c>
      <c r="M4845" s="15">
        <v>0.74018518518518517</v>
      </c>
      <c r="N4845" s="15">
        <v>0.74327546296296287</v>
      </c>
      <c r="O4845" s="15">
        <v>0.78759259259259251</v>
      </c>
      <c r="P4845" s="15">
        <v>0.80369212962962966</v>
      </c>
      <c r="Q4845" s="15">
        <v>1.9212962962962266E-3</v>
      </c>
      <c r="R4845" s="13" t="s">
        <v>1955</v>
      </c>
      <c r="S4845" s="13" t="s">
        <v>1955</v>
      </c>
      <c r="T4845" s="13" t="s">
        <v>6991</v>
      </c>
    </row>
    <row r="4846" spans="1:20" x14ac:dyDescent="0.35">
      <c r="A4846" s="13"/>
      <c r="B4846" s="13">
        <v>228637</v>
      </c>
      <c r="C4846" s="13" t="str">
        <f t="shared" si="16"/>
        <v>Wednesday</v>
      </c>
      <c r="D4846" s="14">
        <v>44769</v>
      </c>
      <c r="E4846" s="15">
        <v>0.62495370370370373</v>
      </c>
      <c r="F4846" s="13" t="s">
        <v>7429</v>
      </c>
      <c r="G4846" s="13" t="s">
        <v>7430</v>
      </c>
      <c r="H4846" s="13" t="s">
        <v>2206</v>
      </c>
      <c r="I4846" s="13">
        <v>1</v>
      </c>
      <c r="J4846" s="13">
        <v>93731</v>
      </c>
      <c r="K4846" s="13" t="s">
        <v>2749</v>
      </c>
      <c r="L4846" s="15">
        <v>0.66343750000000001</v>
      </c>
      <c r="M4846" s="15">
        <v>0.66599537037037038</v>
      </c>
      <c r="N4846" s="15">
        <v>0.67523148148148149</v>
      </c>
      <c r="O4846" s="15">
        <v>0.86325231481481479</v>
      </c>
      <c r="P4846" s="15">
        <v>0.87304398148148143</v>
      </c>
      <c r="Q4846" s="15">
        <v>2.5578703703703631E-3</v>
      </c>
      <c r="R4846" s="13" t="s">
        <v>1955</v>
      </c>
      <c r="S4846" s="13" t="s">
        <v>1955</v>
      </c>
      <c r="T4846" s="13" t="s">
        <v>6991</v>
      </c>
    </row>
    <row r="4847" spans="1:20" s="13" customFormat="1" x14ac:dyDescent="0.35">
      <c r="B4847" s="13">
        <v>228637</v>
      </c>
      <c r="C4847" s="13" t="str">
        <f t="shared" si="16"/>
        <v>Wednesday</v>
      </c>
      <c r="D4847" s="14">
        <v>44769</v>
      </c>
      <c r="E4847" s="15">
        <v>0.62495370370370373</v>
      </c>
      <c r="F4847" s="13" t="s">
        <v>7429</v>
      </c>
      <c r="G4847" s="13" t="s">
        <v>7430</v>
      </c>
      <c r="H4847" s="13" t="s">
        <v>2206</v>
      </c>
      <c r="I4847" s="13">
        <v>1</v>
      </c>
      <c r="J4847" s="13">
        <v>91531</v>
      </c>
      <c r="K4847" s="13" t="s">
        <v>2021</v>
      </c>
      <c r="L4847" s="15">
        <v>0.65575231481481489</v>
      </c>
      <c r="M4847" s="15">
        <v>0.65959490740740734</v>
      </c>
      <c r="Q4847" s="15">
        <v>3.8425925925924531E-3</v>
      </c>
      <c r="R4847" s="13" t="s">
        <v>1955</v>
      </c>
      <c r="S4847" s="13" t="s">
        <v>1955</v>
      </c>
      <c r="T4847" s="13" t="s">
        <v>6991</v>
      </c>
    </row>
    <row r="4848" spans="1:20" s="13" customFormat="1" x14ac:dyDescent="0.35">
      <c r="B4848" s="13">
        <v>228637</v>
      </c>
      <c r="C4848" s="13" t="str">
        <f t="shared" si="16"/>
        <v>Wednesday</v>
      </c>
      <c r="D4848" s="14">
        <v>44769</v>
      </c>
      <c r="E4848" s="15">
        <v>0.62495370370370373</v>
      </c>
      <c r="F4848" s="13" t="s">
        <v>7429</v>
      </c>
      <c r="G4848" s="13" t="s">
        <v>7430</v>
      </c>
      <c r="H4848" s="13" t="s">
        <v>2206</v>
      </c>
      <c r="I4848" s="13">
        <v>1</v>
      </c>
      <c r="J4848" s="13">
        <v>94131</v>
      </c>
      <c r="K4848" s="13" t="s">
        <v>2090</v>
      </c>
      <c r="L4848" s="15">
        <v>0.64354166666666668</v>
      </c>
      <c r="M4848" s="15">
        <v>0.64872685185185186</v>
      </c>
      <c r="N4848" s="15">
        <v>0.6538194444444444</v>
      </c>
      <c r="O4848" s="15">
        <v>0.87990740740740747</v>
      </c>
      <c r="P4848" s="15">
        <v>0.88868055555555558</v>
      </c>
      <c r="Q4848" s="15">
        <v>5.1851851851851816E-3</v>
      </c>
      <c r="R4848" s="13" t="s">
        <v>1955</v>
      </c>
      <c r="S4848" s="13" t="s">
        <v>1955</v>
      </c>
      <c r="T4848" s="13" t="s">
        <v>6991</v>
      </c>
    </row>
    <row r="4849" spans="1:20" s="13" customFormat="1" x14ac:dyDescent="0.35">
      <c r="B4849" s="13">
        <v>228637</v>
      </c>
      <c r="C4849" s="13" t="str">
        <f t="shared" si="16"/>
        <v>Wednesday</v>
      </c>
      <c r="D4849" s="14">
        <v>44769</v>
      </c>
      <c r="E4849" s="15">
        <v>0.62495370370370373</v>
      </c>
      <c r="F4849" s="13" t="s">
        <v>7429</v>
      </c>
      <c r="G4849" s="13" t="s">
        <v>7430</v>
      </c>
      <c r="H4849" s="13" t="s">
        <v>2206</v>
      </c>
      <c r="I4849" s="13">
        <v>1</v>
      </c>
      <c r="J4849" s="13">
        <v>91431</v>
      </c>
      <c r="K4849" s="13" t="s">
        <v>2384</v>
      </c>
      <c r="L4849" s="15">
        <v>0.63546296296296301</v>
      </c>
      <c r="M4849" s="15">
        <v>0.63787037037037042</v>
      </c>
      <c r="N4849" s="15">
        <v>0.64098379629629632</v>
      </c>
      <c r="O4849" s="15">
        <v>0.92186342592592585</v>
      </c>
      <c r="P4849" s="15">
        <v>0.92865740740740732</v>
      </c>
      <c r="Q4849" s="15">
        <v>2.4074074074074137E-3</v>
      </c>
      <c r="R4849" s="13" t="s">
        <v>1955</v>
      </c>
      <c r="S4849" s="13" t="s">
        <v>1955</v>
      </c>
      <c r="T4849" s="13" t="s">
        <v>6991</v>
      </c>
    </row>
    <row r="4850" spans="1:20" x14ac:dyDescent="0.35">
      <c r="A4850" s="13"/>
      <c r="B4850" s="13">
        <v>228492</v>
      </c>
      <c r="C4850" s="13" t="str">
        <f t="shared" si="16"/>
        <v>Wednesday</v>
      </c>
      <c r="D4850" s="14">
        <v>44769</v>
      </c>
      <c r="E4850" s="15">
        <v>0.51307870370370368</v>
      </c>
      <c r="F4850" s="13" t="s">
        <v>7431</v>
      </c>
      <c r="G4850" s="13" t="s">
        <v>7432</v>
      </c>
      <c r="H4850" s="13" t="s">
        <v>1962</v>
      </c>
      <c r="I4850" s="13">
        <v>1</v>
      </c>
      <c r="J4850" s="13">
        <v>90271</v>
      </c>
      <c r="K4850" s="13" t="s">
        <v>2039</v>
      </c>
      <c r="L4850" s="15">
        <v>0.52317129629629633</v>
      </c>
      <c r="M4850" s="15">
        <v>0.5282175925925926</v>
      </c>
      <c r="N4850" s="15">
        <v>0.5369328703703703</v>
      </c>
      <c r="O4850" s="15">
        <v>0.61175925925925922</v>
      </c>
      <c r="P4850" s="15">
        <v>0.6199189814814815</v>
      </c>
      <c r="Q4850" s="15">
        <v>5.046296296296271E-3</v>
      </c>
      <c r="R4850" s="13" t="s">
        <v>2027</v>
      </c>
      <c r="S4850" s="13" t="s">
        <v>2027</v>
      </c>
      <c r="T4850" s="13" t="s">
        <v>6991</v>
      </c>
    </row>
    <row r="4851" spans="1:20" s="13" customFormat="1" x14ac:dyDescent="0.35">
      <c r="B4851" s="13">
        <v>228173</v>
      </c>
      <c r="C4851" s="13" t="str">
        <f t="shared" si="16"/>
        <v>Wednesday</v>
      </c>
      <c r="D4851" s="14">
        <v>44769</v>
      </c>
      <c r="E4851" s="15">
        <v>0.19000000000000003</v>
      </c>
      <c r="F4851" s="13" t="s">
        <v>7336</v>
      </c>
      <c r="G4851" s="13" t="s">
        <v>7337</v>
      </c>
      <c r="H4851" s="13" t="s">
        <v>2223</v>
      </c>
      <c r="I4851" s="13">
        <v>1</v>
      </c>
      <c r="J4851" s="13">
        <v>91631</v>
      </c>
      <c r="K4851" s="13" t="s">
        <v>2225</v>
      </c>
      <c r="L4851" s="15">
        <v>0.19011574074074075</v>
      </c>
      <c r="M4851" s="15">
        <v>0.19438657407407409</v>
      </c>
      <c r="N4851" s="15">
        <v>0.1973611111111111</v>
      </c>
      <c r="O4851" s="15">
        <v>0.2093865740740741</v>
      </c>
      <c r="P4851" s="15">
        <v>0.21351851851851852</v>
      </c>
      <c r="Q4851" s="15">
        <v>4.2708333333333348E-3</v>
      </c>
      <c r="R4851" s="13" t="s">
        <v>1955</v>
      </c>
      <c r="S4851" s="13" t="s">
        <v>1955</v>
      </c>
      <c r="T4851" s="13" t="s">
        <v>6991</v>
      </c>
    </row>
    <row r="4852" spans="1:20" s="13" customFormat="1" x14ac:dyDescent="0.35">
      <c r="B4852" s="13">
        <v>227695</v>
      </c>
      <c r="C4852" s="13" t="str">
        <f t="shared" si="16"/>
        <v>Tuesday</v>
      </c>
      <c r="D4852" s="14">
        <v>44768</v>
      </c>
      <c r="E4852" s="15">
        <v>0.71700231481481491</v>
      </c>
      <c r="F4852" s="13" t="s">
        <v>7433</v>
      </c>
      <c r="G4852" s="13" t="s">
        <v>7434</v>
      </c>
      <c r="H4852" s="13" t="s">
        <v>1966</v>
      </c>
      <c r="I4852" s="13">
        <v>1</v>
      </c>
      <c r="J4852" s="13">
        <v>90531</v>
      </c>
      <c r="K4852" s="13" t="s">
        <v>2048</v>
      </c>
      <c r="L4852" s="15">
        <v>0.71861111111111109</v>
      </c>
      <c r="M4852" s="15">
        <v>0.72313657407407417</v>
      </c>
      <c r="N4852" s="15">
        <v>0.72694444444444439</v>
      </c>
      <c r="O4852" s="15">
        <v>0.76016203703703711</v>
      </c>
      <c r="P4852" s="15">
        <v>0.76413194444444443</v>
      </c>
      <c r="Q4852" s="15">
        <v>4.5254629629630783E-3</v>
      </c>
      <c r="R4852" s="13" t="s">
        <v>1955</v>
      </c>
      <c r="S4852" s="13" t="s">
        <v>1955</v>
      </c>
      <c r="T4852" s="13" t="s">
        <v>6991</v>
      </c>
    </row>
    <row r="4853" spans="1:20" x14ac:dyDescent="0.35">
      <c r="A4853" s="13"/>
      <c r="B4853" s="13">
        <v>226732</v>
      </c>
      <c r="C4853" s="13"/>
      <c r="D4853" s="14">
        <v>44767</v>
      </c>
      <c r="E4853" s="15">
        <v>0.76282407407407404</v>
      </c>
      <c r="F4853" s="13" t="s">
        <v>7215</v>
      </c>
      <c r="G4853" s="13" t="s">
        <v>2175</v>
      </c>
      <c r="H4853" s="13" t="s">
        <v>1949</v>
      </c>
      <c r="I4853" s="13">
        <v>1</v>
      </c>
      <c r="J4853" s="13">
        <v>94931</v>
      </c>
      <c r="K4853" s="13" t="s">
        <v>2083</v>
      </c>
      <c r="L4853" s="15">
        <v>0.76707175925925919</v>
      </c>
      <c r="M4853" s="15">
        <v>0.76935185185185195</v>
      </c>
      <c r="N4853" s="15">
        <v>0.77211805555555557</v>
      </c>
      <c r="O4853" s="15">
        <v>0.77782407407407417</v>
      </c>
      <c r="P4853" s="15">
        <v>0.78141203703703699</v>
      </c>
      <c r="Q4853" s="15">
        <f>M4853-L4853</f>
        <v>2.280092592592764E-3</v>
      </c>
      <c r="R4853" s="13" t="s">
        <v>1955</v>
      </c>
      <c r="S4853" s="13" t="s">
        <v>1955</v>
      </c>
      <c r="T4853" s="13" t="s">
        <v>6991</v>
      </c>
    </row>
    <row r="4854" spans="1:20" s="13" customFormat="1" x14ac:dyDescent="0.35">
      <c r="B4854" s="13">
        <v>226377</v>
      </c>
      <c r="C4854" s="13" t="str">
        <f>TEXT(D4854,"dddd")</f>
        <v>Monday</v>
      </c>
      <c r="D4854" s="14">
        <v>44767</v>
      </c>
      <c r="E4854" s="15">
        <v>0.48708333333333331</v>
      </c>
      <c r="F4854" s="13" t="s">
        <v>7435</v>
      </c>
      <c r="H4854" s="13" t="s">
        <v>4782</v>
      </c>
      <c r="I4854" s="13">
        <v>1</v>
      </c>
      <c r="J4854" s="13">
        <v>97031</v>
      </c>
      <c r="K4854" s="13" t="s">
        <v>2168</v>
      </c>
      <c r="L4854" s="15">
        <v>0.48708333333333331</v>
      </c>
      <c r="M4854" s="15">
        <v>0.49214120370370368</v>
      </c>
      <c r="P4854" s="15">
        <v>0.4956712962962963</v>
      </c>
      <c r="Q4854" s="15">
        <v>5.0578703703703654E-3</v>
      </c>
      <c r="R4854" s="13" t="s">
        <v>1955</v>
      </c>
      <c r="S4854" s="13" t="s">
        <v>1955</v>
      </c>
      <c r="T4854" s="13" t="s">
        <v>6991</v>
      </c>
    </row>
    <row r="4855" spans="1:20" s="13" customFormat="1" x14ac:dyDescent="0.35">
      <c r="B4855" s="13">
        <v>226377</v>
      </c>
      <c r="D4855" s="14">
        <v>44767</v>
      </c>
      <c r="E4855" s="15">
        <v>0.48708333333333331</v>
      </c>
      <c r="F4855" s="13" t="s">
        <v>7435</v>
      </c>
      <c r="H4855" s="13" t="s">
        <v>4782</v>
      </c>
      <c r="I4855" s="13">
        <v>1</v>
      </c>
      <c r="J4855" s="13">
        <v>97071</v>
      </c>
      <c r="K4855" s="13" t="s">
        <v>2168</v>
      </c>
      <c r="L4855" s="15">
        <v>0.48708333333333331</v>
      </c>
      <c r="M4855" s="15">
        <v>0.49048611111111112</v>
      </c>
      <c r="Q4855" s="15">
        <v>3.4027777777778101E-3</v>
      </c>
      <c r="R4855" s="13" t="s">
        <v>2027</v>
      </c>
      <c r="S4855" s="13" t="s">
        <v>2027</v>
      </c>
      <c r="T4855" s="13" t="s">
        <v>6991</v>
      </c>
    </row>
    <row r="4856" spans="1:20" s="13" customFormat="1" x14ac:dyDescent="0.35">
      <c r="B4856" s="13">
        <v>225722</v>
      </c>
      <c r="D4856" s="14">
        <v>44766</v>
      </c>
      <c r="E4856" s="15">
        <v>0.80592592592592593</v>
      </c>
      <c r="F4856" s="13" t="s">
        <v>7436</v>
      </c>
      <c r="G4856" s="13" t="s">
        <v>7437</v>
      </c>
      <c r="H4856" s="13" t="s">
        <v>1957</v>
      </c>
      <c r="I4856" s="13">
        <v>1</v>
      </c>
      <c r="J4856" s="13">
        <v>92831</v>
      </c>
      <c r="K4856" s="13" t="s">
        <v>2232</v>
      </c>
      <c r="L4856" s="15">
        <v>0.80747685185185192</v>
      </c>
      <c r="M4856" s="15">
        <v>0.81086805555555552</v>
      </c>
      <c r="N4856" s="15">
        <v>0.81311342592592595</v>
      </c>
      <c r="O4856" s="15">
        <v>0.82734953703703706</v>
      </c>
      <c r="P4856" s="15">
        <v>0.83120370370370367</v>
      </c>
      <c r="Q4856" s="15">
        <f>M4856-L4856</f>
        <v>3.3912037037036047E-3</v>
      </c>
      <c r="R4856" s="13" t="s">
        <v>1955</v>
      </c>
      <c r="S4856" s="13" t="s">
        <v>1955</v>
      </c>
      <c r="T4856" s="13" t="s">
        <v>6991</v>
      </c>
    </row>
    <row r="4857" spans="1:20" s="13" customFormat="1" x14ac:dyDescent="0.35">
      <c r="B4857" s="13">
        <v>225552</v>
      </c>
      <c r="C4857" s="13" t="str">
        <f t="shared" ref="C4857:C4863" si="17">TEXT(D4857,"dddd")</f>
        <v>Sunday</v>
      </c>
      <c r="D4857" s="14">
        <v>44766</v>
      </c>
      <c r="E4857" s="15">
        <v>0.67179398148148151</v>
      </c>
      <c r="F4857" s="13" t="s">
        <v>7438</v>
      </c>
      <c r="H4857" s="13" t="s">
        <v>2498</v>
      </c>
      <c r="I4857" s="13">
        <v>1</v>
      </c>
      <c r="J4857" s="13">
        <v>93134</v>
      </c>
      <c r="K4857" s="13" t="s">
        <v>2065</v>
      </c>
      <c r="L4857" s="15">
        <v>0.67251157407407414</v>
      </c>
      <c r="M4857" s="15">
        <v>0.6742824074074073</v>
      </c>
      <c r="N4857" s="15">
        <v>0.67586805555555562</v>
      </c>
      <c r="P4857" s="15">
        <v>0.68965277777777778</v>
      </c>
      <c r="Q4857" s="15">
        <v>1.7708333333331661E-3</v>
      </c>
      <c r="R4857" s="13" t="s">
        <v>1955</v>
      </c>
      <c r="S4857" s="13" t="s">
        <v>1955</v>
      </c>
      <c r="T4857" s="13" t="s">
        <v>6991</v>
      </c>
    </row>
    <row r="4858" spans="1:20" s="13" customFormat="1" x14ac:dyDescent="0.35">
      <c r="B4858" s="13">
        <v>225516</v>
      </c>
      <c r="C4858" s="13" t="str">
        <f t="shared" si="17"/>
        <v>Sunday</v>
      </c>
      <c r="D4858" s="14">
        <v>44766</v>
      </c>
      <c r="E4858" s="15">
        <v>0.64901620370370372</v>
      </c>
      <c r="F4858" s="13" t="s">
        <v>7439</v>
      </c>
      <c r="H4858" s="13" t="s">
        <v>2057</v>
      </c>
      <c r="I4858" s="13">
        <v>1</v>
      </c>
      <c r="J4858" s="13">
        <v>96031</v>
      </c>
      <c r="K4858" s="13" t="s">
        <v>2088</v>
      </c>
      <c r="L4858" s="15">
        <v>0.65111111111111108</v>
      </c>
      <c r="M4858" s="15">
        <v>0.65366898148148145</v>
      </c>
      <c r="N4858" s="15">
        <v>0.65883101851851855</v>
      </c>
      <c r="O4858" s="15">
        <v>0.67594907407407412</v>
      </c>
      <c r="P4858" s="15">
        <v>0.68726851851851845</v>
      </c>
      <c r="Q4858" s="15">
        <f>M4858-L4858</f>
        <v>2.5578703703703631E-3</v>
      </c>
      <c r="R4858" s="13" t="s">
        <v>1955</v>
      </c>
      <c r="S4858" s="13" t="s">
        <v>1955</v>
      </c>
      <c r="T4858" s="13" t="s">
        <v>6991</v>
      </c>
    </row>
    <row r="4859" spans="1:20" s="13" customFormat="1" x14ac:dyDescent="0.35">
      <c r="B4859" s="13">
        <v>225107</v>
      </c>
      <c r="C4859" s="13" t="str">
        <f t="shared" si="17"/>
        <v>Sunday</v>
      </c>
      <c r="D4859" s="14">
        <v>44766</v>
      </c>
      <c r="E4859" s="15">
        <v>0.20774305555555558</v>
      </c>
      <c r="F4859" s="13" t="s">
        <v>7440</v>
      </c>
      <c r="G4859" s="13" t="s">
        <v>7441</v>
      </c>
      <c r="H4859" s="13" t="s">
        <v>2223</v>
      </c>
      <c r="I4859" s="13">
        <v>1</v>
      </c>
      <c r="J4859" s="13">
        <v>91631</v>
      </c>
      <c r="K4859" s="13" t="s">
        <v>2225</v>
      </c>
      <c r="L4859" s="15">
        <v>0.22460648148148146</v>
      </c>
      <c r="M4859" s="15">
        <v>0.22829861111111113</v>
      </c>
      <c r="N4859" s="15">
        <v>0.23106481481481481</v>
      </c>
      <c r="O4859" s="15">
        <v>0.24645833333333333</v>
      </c>
      <c r="P4859" s="15">
        <v>0.25361111111111112</v>
      </c>
      <c r="Q4859" s="15">
        <v>3.6921296296296702E-3</v>
      </c>
      <c r="R4859" s="13" t="s">
        <v>1955</v>
      </c>
      <c r="S4859" s="13" t="s">
        <v>1955</v>
      </c>
      <c r="T4859" s="13" t="s">
        <v>6991</v>
      </c>
    </row>
    <row r="4860" spans="1:20" x14ac:dyDescent="0.35">
      <c r="A4860" s="13"/>
      <c r="B4860" s="13">
        <v>225011</v>
      </c>
      <c r="C4860" s="13" t="str">
        <f t="shared" si="17"/>
        <v>Sunday</v>
      </c>
      <c r="D4860" s="14">
        <v>44766</v>
      </c>
      <c r="E4860" s="15">
        <v>0.12012731481481481</v>
      </c>
      <c r="F4860" s="13" t="s">
        <v>7442</v>
      </c>
      <c r="G4860" s="13"/>
      <c r="H4860" s="13" t="s">
        <v>2184</v>
      </c>
      <c r="I4860" s="13">
        <v>1</v>
      </c>
      <c r="J4860" s="13">
        <v>90774</v>
      </c>
      <c r="K4860" s="13" t="s">
        <v>5945</v>
      </c>
      <c r="L4860" s="15">
        <v>0.12329861111111111</v>
      </c>
      <c r="M4860" s="15">
        <v>0.12649305555555554</v>
      </c>
      <c r="N4860" s="13"/>
      <c r="O4860" s="13"/>
      <c r="P4860" s="13"/>
      <c r="Q4860" s="15">
        <v>3.1944444444444303E-3</v>
      </c>
      <c r="R4860" s="13" t="s">
        <v>2224</v>
      </c>
      <c r="S4860" s="13" t="s">
        <v>2027</v>
      </c>
      <c r="T4860" s="13" t="s">
        <v>6991</v>
      </c>
    </row>
    <row r="4861" spans="1:20" s="13" customFormat="1" x14ac:dyDescent="0.35">
      <c r="B4861" s="13">
        <v>224108</v>
      </c>
      <c r="C4861" s="13" t="str">
        <f t="shared" si="17"/>
        <v>Saturday</v>
      </c>
      <c r="D4861" s="14">
        <v>44765</v>
      </c>
      <c r="E4861" s="15">
        <v>0.52356481481481476</v>
      </c>
      <c r="F4861" s="13" t="s">
        <v>7443</v>
      </c>
      <c r="H4861" s="13" t="s">
        <v>2453</v>
      </c>
      <c r="I4861" s="13">
        <v>1</v>
      </c>
      <c r="J4861" s="13">
        <v>93831</v>
      </c>
      <c r="K4861" s="13" t="s">
        <v>2702</v>
      </c>
      <c r="L4861" s="15">
        <v>0.55372685185185189</v>
      </c>
      <c r="M4861" s="15">
        <v>0.55928240740740742</v>
      </c>
      <c r="N4861" s="15">
        <v>0.56581018518518522</v>
      </c>
      <c r="O4861" s="15">
        <v>0.56917824074074075</v>
      </c>
      <c r="P4861" s="15">
        <v>0.57721064814814815</v>
      </c>
      <c r="Q4861" s="15">
        <f>M4861-L4861</f>
        <v>5.5555555555555358E-3</v>
      </c>
      <c r="R4861" s="13" t="s">
        <v>1955</v>
      </c>
      <c r="S4861" s="13" t="s">
        <v>1955</v>
      </c>
      <c r="T4861" s="13" t="s">
        <v>6991</v>
      </c>
    </row>
    <row r="4862" spans="1:20" s="13" customFormat="1" x14ac:dyDescent="0.35">
      <c r="B4862" s="13">
        <v>221961</v>
      </c>
      <c r="C4862" s="13" t="str">
        <f t="shared" si="17"/>
        <v>Thursday</v>
      </c>
      <c r="D4862" s="14">
        <v>44763</v>
      </c>
      <c r="E4862" s="15">
        <v>0.65108796296296301</v>
      </c>
      <c r="F4862" s="13" t="s">
        <v>7444</v>
      </c>
      <c r="G4862" s="13" t="s">
        <v>7445</v>
      </c>
      <c r="H4862" s="13" t="s">
        <v>2036</v>
      </c>
      <c r="I4862" s="13">
        <v>1</v>
      </c>
      <c r="J4862" s="13">
        <v>96851</v>
      </c>
      <c r="K4862" s="13" t="s">
        <v>2037</v>
      </c>
      <c r="L4862" s="15">
        <v>0.65290509259259266</v>
      </c>
      <c r="M4862" s="15">
        <v>0.65674768518518511</v>
      </c>
      <c r="N4862" s="15">
        <v>0.66702546296296295</v>
      </c>
      <c r="P4862" s="15">
        <v>0.71337962962962964</v>
      </c>
      <c r="Q4862" s="15">
        <v>3.8425925925924531E-3</v>
      </c>
      <c r="R4862" s="13" t="s">
        <v>2006</v>
      </c>
      <c r="S4862" s="13" t="s">
        <v>1952</v>
      </c>
      <c r="T4862" s="13" t="s">
        <v>6991</v>
      </c>
    </row>
    <row r="4863" spans="1:20" x14ac:dyDescent="0.35">
      <c r="A4863" s="13"/>
      <c r="B4863" s="13">
        <v>221778</v>
      </c>
      <c r="C4863" s="13" t="str">
        <f t="shared" si="17"/>
        <v>Thursday</v>
      </c>
      <c r="D4863" s="14">
        <v>44763</v>
      </c>
      <c r="E4863" s="15">
        <v>0.52601851851851855</v>
      </c>
      <c r="F4863" s="13" t="s">
        <v>7446</v>
      </c>
      <c r="G4863" s="13"/>
      <c r="H4863" s="13" t="s">
        <v>5621</v>
      </c>
      <c r="I4863" s="13">
        <v>1</v>
      </c>
      <c r="J4863" s="13">
        <v>93041</v>
      </c>
      <c r="K4863" s="13" t="s">
        <v>2098</v>
      </c>
      <c r="L4863" s="15">
        <v>0.52751157407407401</v>
      </c>
      <c r="M4863" s="15">
        <v>0.53195601851851848</v>
      </c>
      <c r="N4863" s="15">
        <v>0.53699074074074071</v>
      </c>
      <c r="O4863" s="15">
        <v>0.5799305555555555</v>
      </c>
      <c r="P4863" s="15">
        <v>0.58825231481481477</v>
      </c>
      <c r="Q4863" s="15">
        <f>M4863-L4863</f>
        <v>4.4444444444444731E-3</v>
      </c>
      <c r="R4863" s="13" t="s">
        <v>1955</v>
      </c>
      <c r="S4863" s="13" t="s">
        <v>1955</v>
      </c>
      <c r="T4863" s="13" t="s">
        <v>6991</v>
      </c>
    </row>
    <row r="4864" spans="1:20" x14ac:dyDescent="0.35">
      <c r="A4864" s="13"/>
      <c r="B4864" s="13">
        <v>221198</v>
      </c>
      <c r="C4864" s="13"/>
      <c r="D4864" s="14">
        <v>44762</v>
      </c>
      <c r="E4864" s="15">
        <v>0.87716435185185182</v>
      </c>
      <c r="F4864" s="13" t="s">
        <v>7447</v>
      </c>
      <c r="G4864" s="13" t="s">
        <v>7448</v>
      </c>
      <c r="H4864" s="13" t="s">
        <v>1949</v>
      </c>
      <c r="I4864" s="13">
        <v>1</v>
      </c>
      <c r="J4864" s="13">
        <v>94931</v>
      </c>
      <c r="K4864" s="13" t="s">
        <v>2083</v>
      </c>
      <c r="L4864" s="15">
        <v>0.87788194444444445</v>
      </c>
      <c r="M4864" s="15">
        <v>0.88023148148148145</v>
      </c>
      <c r="N4864" s="15">
        <v>0.8815277777777778</v>
      </c>
      <c r="O4864" s="15">
        <v>0.89563657407407404</v>
      </c>
      <c r="P4864" s="15">
        <v>0.8991203703703704</v>
      </c>
      <c r="Q4864" s="15">
        <f>M4864-L4864</f>
        <v>2.3495370370369972E-3</v>
      </c>
      <c r="R4864" s="13" t="s">
        <v>1955</v>
      </c>
      <c r="S4864" s="13" t="s">
        <v>1955</v>
      </c>
      <c r="T4864" s="13" t="s">
        <v>6991</v>
      </c>
    </row>
    <row r="4865" spans="1:20" s="13" customFormat="1" x14ac:dyDescent="0.35">
      <c r="B4865" s="13">
        <v>220978</v>
      </c>
      <c r="C4865" s="13" t="str">
        <f>TEXT(D4865,"dddd")</f>
        <v>Wednesday</v>
      </c>
      <c r="D4865" s="14">
        <v>44762</v>
      </c>
      <c r="E4865" s="15">
        <v>0.72513888888888889</v>
      </c>
      <c r="F4865" s="13" t="s">
        <v>7449</v>
      </c>
      <c r="H4865" s="13" t="s">
        <v>2025</v>
      </c>
      <c r="I4865" s="13">
        <v>1</v>
      </c>
      <c r="J4865" s="13">
        <v>93134</v>
      </c>
      <c r="K4865" s="13" t="s">
        <v>2065</v>
      </c>
      <c r="L4865" s="15">
        <v>0.72605324074074085</v>
      </c>
      <c r="M4865" s="15">
        <v>0.72842592592592592</v>
      </c>
      <c r="N4865" s="15">
        <v>0.7311805555555555</v>
      </c>
      <c r="O4865" s="15">
        <v>0.73922453703703705</v>
      </c>
      <c r="P4865" s="15">
        <v>0.7415046296296296</v>
      </c>
      <c r="Q4865" s="15">
        <v>2.372685185185075E-3</v>
      </c>
      <c r="R4865" s="13" t="s">
        <v>1955</v>
      </c>
      <c r="S4865" s="13" t="s">
        <v>1955</v>
      </c>
      <c r="T4865" s="13" t="s">
        <v>6991</v>
      </c>
    </row>
    <row r="4866" spans="1:20" s="13" customFormat="1" x14ac:dyDescent="0.35">
      <c r="B4866" s="13">
        <v>220745</v>
      </c>
      <c r="C4866" s="13" t="str">
        <f>TEXT(D4866,"dddd")</f>
        <v>Wednesday</v>
      </c>
      <c r="D4866" s="14">
        <v>44762</v>
      </c>
      <c r="E4866" s="15">
        <v>0.56381944444444443</v>
      </c>
      <c r="F4866" s="13" t="s">
        <v>7450</v>
      </c>
      <c r="G4866" s="13" t="s">
        <v>7451</v>
      </c>
      <c r="H4866" s="13" t="s">
        <v>2456</v>
      </c>
      <c r="I4866" s="13">
        <v>1</v>
      </c>
      <c r="J4866" s="13">
        <v>95034</v>
      </c>
      <c r="K4866" s="13" t="s">
        <v>3535</v>
      </c>
      <c r="L4866" s="15">
        <v>0.56940972222222219</v>
      </c>
      <c r="M4866" s="15">
        <v>0.57078703703703704</v>
      </c>
      <c r="O4866" s="15">
        <v>0.57260416666666669</v>
      </c>
      <c r="P4866" s="15">
        <v>0.57484953703703701</v>
      </c>
      <c r="Q4866" s="15">
        <v>1.3773148148148451E-3</v>
      </c>
      <c r="R4866" s="13" t="s">
        <v>1955</v>
      </c>
      <c r="S4866" s="13" t="s">
        <v>1955</v>
      </c>
      <c r="T4866" s="13" t="s">
        <v>6991</v>
      </c>
    </row>
    <row r="4867" spans="1:20" s="13" customFormat="1" x14ac:dyDescent="0.35">
      <c r="B4867" s="13">
        <v>220745</v>
      </c>
      <c r="C4867" s="13" t="str">
        <f>TEXT(D4867,"dddd")</f>
        <v>Wednesday</v>
      </c>
      <c r="D4867" s="14">
        <v>44762</v>
      </c>
      <c r="E4867" s="15">
        <v>0.56381944444444443</v>
      </c>
      <c r="F4867" s="13" t="s">
        <v>7450</v>
      </c>
      <c r="G4867" s="13" t="s">
        <v>7451</v>
      </c>
      <c r="H4867" s="13" t="s">
        <v>2456</v>
      </c>
      <c r="I4867" s="13">
        <v>1</v>
      </c>
      <c r="J4867" s="13">
        <v>95334</v>
      </c>
      <c r="K4867" s="13" t="s">
        <v>2457</v>
      </c>
      <c r="L4867" s="15">
        <v>0.56434027777777784</v>
      </c>
      <c r="M4867" s="15">
        <v>0.56696759259259266</v>
      </c>
      <c r="N4867" s="15">
        <v>0.57026620370370373</v>
      </c>
      <c r="O4867" s="15">
        <v>0.5900347222222222</v>
      </c>
      <c r="P4867" s="15">
        <v>0.59314814814814809</v>
      </c>
      <c r="Q4867" s="15">
        <v>2.6273148148148184E-3</v>
      </c>
      <c r="R4867" s="13" t="s">
        <v>1955</v>
      </c>
      <c r="S4867" s="13" t="s">
        <v>1955</v>
      </c>
      <c r="T4867" s="13" t="s">
        <v>6991</v>
      </c>
    </row>
    <row r="4868" spans="1:20" x14ac:dyDescent="0.35">
      <c r="A4868" s="13"/>
      <c r="B4868" s="13">
        <v>220484</v>
      </c>
      <c r="C4868" s="13" t="str">
        <f>TEXT(D4868,"dddd")</f>
        <v>Wednesday</v>
      </c>
      <c r="D4868" s="14">
        <v>44762</v>
      </c>
      <c r="E4868" s="15">
        <v>0.4091319444444444</v>
      </c>
      <c r="F4868" s="13" t="s">
        <v>7452</v>
      </c>
      <c r="G4868" s="13" t="s">
        <v>7453</v>
      </c>
      <c r="H4868" s="13" t="s">
        <v>3209</v>
      </c>
      <c r="I4868" s="13">
        <v>1</v>
      </c>
      <c r="J4868" s="13">
        <v>93041</v>
      </c>
      <c r="K4868" s="13" t="s">
        <v>2098</v>
      </c>
      <c r="L4868" s="15">
        <v>0.4091319444444444</v>
      </c>
      <c r="M4868" s="15">
        <v>0.41053240740740743</v>
      </c>
      <c r="N4868" s="15">
        <v>0.41357638888888887</v>
      </c>
      <c r="O4868" s="15">
        <v>0.54309027777777774</v>
      </c>
      <c r="P4868" s="13"/>
      <c r="Q4868" s="15">
        <f>M4868-L4868</f>
        <v>1.4004629629630339E-3</v>
      </c>
      <c r="R4868" s="13" t="s">
        <v>1955</v>
      </c>
      <c r="S4868" s="13" t="s">
        <v>1955</v>
      </c>
      <c r="T4868" s="13" t="s">
        <v>6991</v>
      </c>
    </row>
    <row r="4869" spans="1:20" s="13" customFormat="1" x14ac:dyDescent="0.35">
      <c r="B4869" s="13">
        <v>220346</v>
      </c>
      <c r="C4869" s="13" t="str">
        <f>TEXT(D4869,"dddd")</f>
        <v>Wednesday</v>
      </c>
      <c r="D4869" s="14">
        <v>44762</v>
      </c>
      <c r="E4869" s="15">
        <v>0.21563657407407408</v>
      </c>
      <c r="F4869" s="13" t="s">
        <v>7454</v>
      </c>
      <c r="G4869" s="13" t="s">
        <v>7455</v>
      </c>
      <c r="H4869" s="13" t="s">
        <v>2121</v>
      </c>
      <c r="I4869" s="13">
        <v>1</v>
      </c>
      <c r="J4869" s="13">
        <v>90531</v>
      </c>
      <c r="K4869" s="13" t="s">
        <v>2048</v>
      </c>
      <c r="L4869" s="15">
        <v>0.21627314814814813</v>
      </c>
      <c r="M4869" s="15">
        <v>0.22041666666666668</v>
      </c>
      <c r="N4869" s="15">
        <v>0.22339120370370369</v>
      </c>
      <c r="O4869" s="15">
        <v>0.23353009259259258</v>
      </c>
      <c r="P4869" s="15">
        <v>0.23729166666666668</v>
      </c>
      <c r="Q4869" s="15">
        <v>4.1435185185185464E-3</v>
      </c>
      <c r="R4869" s="13" t="s">
        <v>1955</v>
      </c>
      <c r="S4869" s="13" t="s">
        <v>1955</v>
      </c>
      <c r="T4869" s="13" t="s">
        <v>6991</v>
      </c>
    </row>
    <row r="4870" spans="1:20" s="13" customFormat="1" x14ac:dyDescent="0.35">
      <c r="B4870" s="13">
        <v>219927</v>
      </c>
      <c r="D4870" s="14">
        <v>44761</v>
      </c>
      <c r="E4870" s="15">
        <v>0.81476851851851861</v>
      </c>
      <c r="F4870" s="13" t="s">
        <v>7456</v>
      </c>
      <c r="G4870" s="13" t="s">
        <v>7457</v>
      </c>
      <c r="H4870" s="13" t="s">
        <v>1957</v>
      </c>
      <c r="I4870" s="13">
        <v>1</v>
      </c>
      <c r="J4870" s="13">
        <v>92831</v>
      </c>
      <c r="K4870" s="13" t="s">
        <v>2232</v>
      </c>
      <c r="L4870" s="15">
        <v>0.81607638888888889</v>
      </c>
      <c r="M4870" s="15">
        <v>0.81884259259259251</v>
      </c>
      <c r="N4870" s="15">
        <v>0.82033564814814808</v>
      </c>
      <c r="O4870" s="15">
        <v>0.90923611111111102</v>
      </c>
      <c r="P4870" s="15">
        <v>0.9133796296296296</v>
      </c>
      <c r="Q4870" s="15">
        <f>M4870-L4870</f>
        <v>2.766203703703618E-3</v>
      </c>
      <c r="R4870" s="13" t="s">
        <v>1955</v>
      </c>
      <c r="S4870" s="13" t="s">
        <v>1955</v>
      </c>
      <c r="T4870" s="13" t="s">
        <v>6991</v>
      </c>
    </row>
    <row r="4871" spans="1:20" x14ac:dyDescent="0.35">
      <c r="A4871" s="13"/>
      <c r="B4871" s="13">
        <v>219508</v>
      </c>
      <c r="C4871" s="13" t="str">
        <f>TEXT(D4871,"dddd")</f>
        <v>Tuesday</v>
      </c>
      <c r="D4871" s="14">
        <v>44761</v>
      </c>
      <c r="E4871" s="15">
        <v>0.56589120370370372</v>
      </c>
      <c r="F4871" s="13" t="s">
        <v>7458</v>
      </c>
      <c r="G4871" s="13" t="s">
        <v>7459</v>
      </c>
      <c r="H4871" s="13" t="s">
        <v>5196</v>
      </c>
      <c r="I4871" s="13">
        <v>1</v>
      </c>
      <c r="J4871" s="13">
        <v>93041</v>
      </c>
      <c r="K4871" s="13" t="s">
        <v>2098</v>
      </c>
      <c r="L4871" s="15">
        <v>0.56587962962962968</v>
      </c>
      <c r="M4871" s="15">
        <v>0.56755787037037042</v>
      </c>
      <c r="N4871" s="15">
        <v>0.56951388888888888</v>
      </c>
      <c r="O4871" s="15">
        <v>0.58151620370370372</v>
      </c>
      <c r="P4871" s="15">
        <v>0.58379629629629626</v>
      </c>
      <c r="Q4871" s="15">
        <f>M4871-L4871</f>
        <v>1.678240740740744E-3</v>
      </c>
      <c r="R4871" s="13" t="s">
        <v>1955</v>
      </c>
      <c r="S4871" s="13" t="s">
        <v>1955</v>
      </c>
      <c r="T4871" s="13" t="s">
        <v>6991</v>
      </c>
    </row>
    <row r="4872" spans="1:20" s="13" customFormat="1" x14ac:dyDescent="0.35">
      <c r="B4872" s="13">
        <v>219369</v>
      </c>
      <c r="D4872" s="14">
        <v>44761</v>
      </c>
      <c r="E4872" s="15">
        <v>0.47512731481481479</v>
      </c>
      <c r="F4872" s="13" t="s">
        <v>7460</v>
      </c>
      <c r="G4872" s="13" t="s">
        <v>7461</v>
      </c>
      <c r="H4872" s="13" t="s">
        <v>1983</v>
      </c>
      <c r="I4872" s="13">
        <v>1</v>
      </c>
      <c r="J4872" s="13">
        <v>98031</v>
      </c>
      <c r="K4872" s="13" t="s">
        <v>2136</v>
      </c>
      <c r="L4872" s="15">
        <v>0.48453703703703704</v>
      </c>
      <c r="M4872" s="15">
        <v>0.48829861111111111</v>
      </c>
      <c r="N4872" s="15">
        <v>0.49109953703703701</v>
      </c>
      <c r="O4872" s="15">
        <v>0.50974537037037038</v>
      </c>
      <c r="P4872" s="15">
        <v>0.51098379629629631</v>
      </c>
      <c r="Q4872" s="15">
        <v>3.76157407407407E-3</v>
      </c>
      <c r="R4872" s="13" t="s">
        <v>1955</v>
      </c>
      <c r="S4872" s="13" t="s">
        <v>1955</v>
      </c>
      <c r="T4872" s="13" t="s">
        <v>6991</v>
      </c>
    </row>
    <row r="4873" spans="1:20" s="13" customFormat="1" x14ac:dyDescent="0.35">
      <c r="B4873" s="13">
        <v>219172</v>
      </c>
      <c r="C4873" s="13" t="str">
        <f>TEXT(D4873,"dddd")</f>
        <v>Tuesday</v>
      </c>
      <c r="D4873" s="14">
        <v>44761</v>
      </c>
      <c r="E4873" s="15">
        <v>0.23233796296296297</v>
      </c>
      <c r="F4873" s="13" t="s">
        <v>7462</v>
      </c>
      <c r="G4873" s="13" t="s">
        <v>7463</v>
      </c>
      <c r="H4873" s="13" t="s">
        <v>2025</v>
      </c>
      <c r="I4873" s="13">
        <v>1</v>
      </c>
      <c r="J4873" s="13">
        <v>93231</v>
      </c>
      <c r="K4873" s="13" t="s">
        <v>2028</v>
      </c>
      <c r="L4873" s="15">
        <v>0.23460648148148147</v>
      </c>
      <c r="M4873" s="15">
        <v>0.23765046296296297</v>
      </c>
      <c r="N4873" s="15">
        <v>0.23936342592592594</v>
      </c>
      <c r="O4873" s="15">
        <v>0.25468750000000001</v>
      </c>
      <c r="P4873" s="15">
        <v>0.26444444444444443</v>
      </c>
      <c r="Q4873" s="15">
        <v>3.0439814814814947E-3</v>
      </c>
      <c r="R4873" s="13" t="s">
        <v>1955</v>
      </c>
      <c r="S4873" s="13" t="s">
        <v>1955</v>
      </c>
      <c r="T4873" s="13" t="s">
        <v>6991</v>
      </c>
    </row>
    <row r="4874" spans="1:20" s="13" customFormat="1" x14ac:dyDescent="0.35">
      <c r="B4874" s="13">
        <v>218975</v>
      </c>
      <c r="C4874" s="13" t="str">
        <f>TEXT(D4874,"dddd")</f>
        <v>Monday</v>
      </c>
      <c r="D4874" s="14">
        <v>44760</v>
      </c>
      <c r="E4874" s="15">
        <v>0.94417824074074075</v>
      </c>
      <c r="F4874" s="13" t="s">
        <v>7464</v>
      </c>
      <c r="H4874" s="13" t="s">
        <v>2296</v>
      </c>
      <c r="I4874" s="13">
        <v>1</v>
      </c>
      <c r="J4874" s="13">
        <v>93671</v>
      </c>
      <c r="K4874" s="13" t="s">
        <v>2390</v>
      </c>
      <c r="L4874" s="15">
        <v>0.94622685185185185</v>
      </c>
      <c r="M4874" s="15">
        <v>0.94885416666666667</v>
      </c>
      <c r="N4874" s="15">
        <v>0.95780092592592592</v>
      </c>
      <c r="O4874" s="15">
        <v>0.97562499999999996</v>
      </c>
      <c r="P4874" s="15">
        <v>0.9857407407407407</v>
      </c>
      <c r="Q4874" s="15">
        <v>2.6273148148148184E-3</v>
      </c>
      <c r="R4874" s="13" t="s">
        <v>2027</v>
      </c>
      <c r="S4874" s="13" t="s">
        <v>2027</v>
      </c>
      <c r="T4874" s="13" t="s">
        <v>6991</v>
      </c>
    </row>
    <row r="4875" spans="1:20" s="13" customFormat="1" x14ac:dyDescent="0.35">
      <c r="B4875" s="13">
        <v>217692</v>
      </c>
      <c r="D4875" s="14">
        <v>44759</v>
      </c>
      <c r="E4875" s="15">
        <v>0.74497685185185192</v>
      </c>
      <c r="F4875" s="13" t="s">
        <v>7465</v>
      </c>
      <c r="G4875" s="13" t="s">
        <v>3698</v>
      </c>
      <c r="H4875" s="13" t="s">
        <v>1962</v>
      </c>
      <c r="I4875" s="13">
        <v>1</v>
      </c>
      <c r="J4875" s="13">
        <v>93541</v>
      </c>
      <c r="K4875" s="13" t="s">
        <v>2523</v>
      </c>
      <c r="L4875" s="15">
        <v>0.74575231481481474</v>
      </c>
      <c r="M4875" s="15">
        <v>0.74946759259259255</v>
      </c>
      <c r="N4875" s="15">
        <v>0.7534953703703704</v>
      </c>
      <c r="O4875" s="15">
        <v>0.81814814814814818</v>
      </c>
      <c r="P4875" s="15">
        <v>0.83497685185185189</v>
      </c>
      <c r="Q4875" s="15">
        <f>M4875-L4875</f>
        <v>3.7152777777778034E-3</v>
      </c>
      <c r="R4875" s="13" t="s">
        <v>1955</v>
      </c>
      <c r="S4875" s="13" t="s">
        <v>1955</v>
      </c>
      <c r="T4875" s="13" t="s">
        <v>6991</v>
      </c>
    </row>
    <row r="4876" spans="1:20" s="13" customFormat="1" x14ac:dyDescent="0.35">
      <c r="B4876" s="13">
        <v>217592</v>
      </c>
      <c r="D4876" s="14">
        <v>44759</v>
      </c>
      <c r="E4876" s="15">
        <v>0.66245370370370371</v>
      </c>
      <c r="F4876" s="13" t="s">
        <v>7465</v>
      </c>
      <c r="G4876" s="13" t="s">
        <v>3698</v>
      </c>
      <c r="H4876" s="13" t="s">
        <v>1962</v>
      </c>
      <c r="I4876" s="13">
        <v>1</v>
      </c>
      <c r="J4876" s="13">
        <v>93541</v>
      </c>
      <c r="K4876" s="13" t="s">
        <v>2523</v>
      </c>
      <c r="L4876" s="15">
        <v>0.66421296296296295</v>
      </c>
      <c r="M4876" s="15">
        <v>0.66783564814814822</v>
      </c>
      <c r="N4876" s="15">
        <v>0.67188657407407415</v>
      </c>
      <c r="O4876" s="15">
        <v>0.69991898148148157</v>
      </c>
      <c r="P4876" s="15">
        <v>0.70609953703703709</v>
      </c>
      <c r="Q4876" s="15">
        <f>M4876-L4876</f>
        <v>3.6226851851852704E-3</v>
      </c>
      <c r="R4876" s="13" t="s">
        <v>1955</v>
      </c>
      <c r="S4876" s="13" t="s">
        <v>1955</v>
      </c>
      <c r="T4876" s="13" t="s">
        <v>6991</v>
      </c>
    </row>
    <row r="4877" spans="1:20" s="13" customFormat="1" x14ac:dyDescent="0.35">
      <c r="B4877" s="13">
        <v>217287</v>
      </c>
      <c r="C4877" s="13" t="str">
        <f>TEXT(D4877,"dddd")</f>
        <v>Sunday</v>
      </c>
      <c r="D4877" s="14">
        <v>44759</v>
      </c>
      <c r="E4877" s="15">
        <v>0.44945601851851852</v>
      </c>
      <c r="F4877" s="13" t="s">
        <v>7466</v>
      </c>
      <c r="G4877" s="13" t="s">
        <v>7467</v>
      </c>
      <c r="H4877" s="13" t="s">
        <v>2698</v>
      </c>
      <c r="I4877" s="13">
        <v>1</v>
      </c>
      <c r="J4877" s="13">
        <v>96131</v>
      </c>
      <c r="K4877" s="13" t="s">
        <v>2089</v>
      </c>
      <c r="L4877" s="15">
        <v>0.450162037037037</v>
      </c>
      <c r="M4877" s="15">
        <v>0.45206018518518515</v>
      </c>
      <c r="N4877" s="15">
        <v>0.45363425925925926</v>
      </c>
      <c r="O4877" s="15">
        <v>0.4675347222222222</v>
      </c>
      <c r="P4877" s="15">
        <v>0.46761574074074069</v>
      </c>
      <c r="Q4877" s="15">
        <v>1.8981481481481488E-3</v>
      </c>
      <c r="R4877" s="13" t="s">
        <v>1955</v>
      </c>
      <c r="S4877" s="13" t="s">
        <v>1955</v>
      </c>
      <c r="T4877" s="13" t="s">
        <v>6991</v>
      </c>
    </row>
    <row r="4878" spans="1:20" s="13" customFormat="1" x14ac:dyDescent="0.35">
      <c r="B4878" s="13">
        <v>217134</v>
      </c>
      <c r="C4878" s="13" t="str">
        <f>TEXT(D4878,"dddd")</f>
        <v>Sunday</v>
      </c>
      <c r="D4878" s="14">
        <v>44759</v>
      </c>
      <c r="E4878" s="15">
        <v>0.24011574074074074</v>
      </c>
      <c r="F4878" s="13" t="s">
        <v>7468</v>
      </c>
      <c r="G4878" s="13" t="s">
        <v>7469</v>
      </c>
      <c r="H4878" s="13" t="s">
        <v>3538</v>
      </c>
      <c r="I4878" s="13">
        <v>1</v>
      </c>
      <c r="J4878" s="13">
        <v>91231</v>
      </c>
      <c r="K4878" s="13" t="s">
        <v>3305</v>
      </c>
      <c r="L4878" s="15">
        <v>0.24071759259259259</v>
      </c>
      <c r="M4878" s="15">
        <v>0.24483796296296298</v>
      </c>
      <c r="N4878" s="15">
        <v>0.24664351851851851</v>
      </c>
      <c r="O4878" s="15">
        <v>0.26038194444444446</v>
      </c>
      <c r="P4878" s="15">
        <v>0.27225694444444443</v>
      </c>
      <c r="Q4878" s="15">
        <f>M4878-L4878</f>
        <v>4.1203703703703853E-3</v>
      </c>
      <c r="R4878" s="13" t="s">
        <v>1955</v>
      </c>
      <c r="S4878" s="13" t="s">
        <v>1955</v>
      </c>
      <c r="T4878" s="13" t="s">
        <v>6991</v>
      </c>
    </row>
    <row r="4879" spans="1:20" x14ac:dyDescent="0.35">
      <c r="A4879" s="13"/>
      <c r="B4879" s="13">
        <v>217132</v>
      </c>
      <c r="C4879" s="13"/>
      <c r="D4879" s="14">
        <v>44759</v>
      </c>
      <c r="E4879" s="15">
        <v>0.23887731481481481</v>
      </c>
      <c r="F4879" s="13" t="s">
        <v>7470</v>
      </c>
      <c r="G4879" s="13" t="s">
        <v>7471</v>
      </c>
      <c r="H4879" s="13" t="s">
        <v>1983</v>
      </c>
      <c r="I4879" s="13">
        <v>1</v>
      </c>
      <c r="J4879" s="13">
        <v>93441</v>
      </c>
      <c r="K4879" s="13" t="s">
        <v>1984</v>
      </c>
      <c r="L4879" s="15">
        <v>0.23943287037037039</v>
      </c>
      <c r="M4879" s="15">
        <v>0.24424768518518516</v>
      </c>
      <c r="N4879" s="15">
        <v>0.2469675925925926</v>
      </c>
      <c r="O4879" s="13"/>
      <c r="P4879" s="13"/>
      <c r="Q4879" s="15">
        <f>M4879-L4879</f>
        <v>4.8148148148147718E-3</v>
      </c>
      <c r="R4879" s="13" t="s">
        <v>1955</v>
      </c>
      <c r="S4879" s="13" t="s">
        <v>1955</v>
      </c>
      <c r="T4879" s="13" t="s">
        <v>6991</v>
      </c>
    </row>
    <row r="4880" spans="1:20" s="13" customFormat="1" x14ac:dyDescent="0.35">
      <c r="B4880" s="13">
        <v>217022</v>
      </c>
      <c r="C4880" s="14" t="s">
        <v>693</v>
      </c>
      <c r="D4880" s="14">
        <v>44759</v>
      </c>
      <c r="E4880" s="15">
        <v>0.10858796296296297</v>
      </c>
      <c r="F4880" s="13" t="s">
        <v>7472</v>
      </c>
      <c r="H4880" s="13" t="s">
        <v>1957</v>
      </c>
      <c r="I4880" s="13">
        <v>1</v>
      </c>
      <c r="J4880" s="13">
        <v>92731</v>
      </c>
      <c r="K4880" s="13" t="s">
        <v>2366</v>
      </c>
      <c r="L4880" s="15">
        <v>0.10887731481481482</v>
      </c>
      <c r="M4880" s="15">
        <v>0.11335648148148147</v>
      </c>
      <c r="N4880" s="15">
        <v>0.11562499999999999</v>
      </c>
      <c r="O4880" s="15">
        <v>0.13001157407407407</v>
      </c>
      <c r="P4880" s="15">
        <v>0.1343287037037037</v>
      </c>
      <c r="Q4880" s="15">
        <v>4.4791666666666591E-3</v>
      </c>
      <c r="R4880" s="13" t="s">
        <v>1955</v>
      </c>
      <c r="S4880" s="13" t="s">
        <v>1955</v>
      </c>
      <c r="T4880" s="13" t="s">
        <v>6991</v>
      </c>
    </row>
    <row r="4881" spans="1:20" x14ac:dyDescent="0.35">
      <c r="A4881" s="13"/>
      <c r="B4881" s="13">
        <v>216656</v>
      </c>
      <c r="C4881" s="13"/>
      <c r="D4881" s="14">
        <v>44758</v>
      </c>
      <c r="E4881" s="15">
        <v>0.87822916666666673</v>
      </c>
      <c r="F4881" s="13" t="s">
        <v>7473</v>
      </c>
      <c r="G4881" s="13" t="s">
        <v>7474</v>
      </c>
      <c r="H4881" s="13" t="s">
        <v>1983</v>
      </c>
      <c r="I4881" s="13">
        <v>1</v>
      </c>
      <c r="J4881" s="13">
        <v>93441</v>
      </c>
      <c r="K4881" s="13" t="s">
        <v>1984</v>
      </c>
      <c r="L4881" s="15">
        <v>0.88444444444444448</v>
      </c>
      <c r="M4881" s="15">
        <v>0.8893402777777778</v>
      </c>
      <c r="N4881" s="15">
        <v>0.89109953703703704</v>
      </c>
      <c r="O4881" s="15">
        <v>0.91712962962962974</v>
      </c>
      <c r="P4881" s="15">
        <v>0.91812499999999997</v>
      </c>
      <c r="Q4881" s="15">
        <f>M4881-L4881</f>
        <v>4.8958333333333215E-3</v>
      </c>
      <c r="R4881" s="13" t="s">
        <v>1955</v>
      </c>
      <c r="S4881" s="13" t="s">
        <v>1955</v>
      </c>
      <c r="T4881" s="13" t="s">
        <v>6991</v>
      </c>
    </row>
    <row r="4882" spans="1:20" s="13" customFormat="1" x14ac:dyDescent="0.35">
      <c r="B4882" s="13">
        <v>216426</v>
      </c>
      <c r="C4882" s="13" t="str">
        <f>TEXT(D4882,"dddd")</f>
        <v>Saturday</v>
      </c>
      <c r="D4882" s="14">
        <v>44758</v>
      </c>
      <c r="E4882" s="15">
        <v>0.71310185185185182</v>
      </c>
      <c r="F4882" s="13" t="s">
        <v>7475</v>
      </c>
      <c r="G4882" s="13" t="s">
        <v>7476</v>
      </c>
      <c r="H4882" s="13" t="s">
        <v>2622</v>
      </c>
      <c r="I4882" s="13">
        <v>1</v>
      </c>
      <c r="J4882" s="13">
        <v>92531</v>
      </c>
      <c r="K4882" s="13" t="s">
        <v>2093</v>
      </c>
      <c r="L4882" s="15">
        <v>0.71564814814814814</v>
      </c>
      <c r="M4882" s="15">
        <v>0.71843749999999995</v>
      </c>
      <c r="N4882" s="15">
        <v>0.72655092592592585</v>
      </c>
      <c r="O4882" s="15">
        <v>0.73425925925925928</v>
      </c>
      <c r="P4882" s="15">
        <v>0.7440162037037038</v>
      </c>
      <c r="Q4882" s="15">
        <v>2.7893518518518068E-3</v>
      </c>
      <c r="R4882" s="13" t="s">
        <v>1955</v>
      </c>
      <c r="S4882" s="13" t="s">
        <v>1955</v>
      </c>
      <c r="T4882" s="13" t="s">
        <v>6991</v>
      </c>
    </row>
    <row r="4883" spans="1:20" s="13" customFormat="1" x14ac:dyDescent="0.35">
      <c r="B4883" s="13">
        <v>216362</v>
      </c>
      <c r="C4883" s="13" t="str">
        <f>TEXT(D4883,"dddd")</f>
        <v>Saturday</v>
      </c>
      <c r="D4883" s="14">
        <v>44758</v>
      </c>
      <c r="E4883" s="15">
        <v>0.65923611111111113</v>
      </c>
      <c r="F4883" s="13" t="s">
        <v>7477</v>
      </c>
      <c r="G4883" s="13" t="s">
        <v>7478</v>
      </c>
      <c r="H4883" s="13" t="s">
        <v>2020</v>
      </c>
      <c r="I4883" s="13">
        <v>1</v>
      </c>
      <c r="J4883" s="13">
        <v>96211</v>
      </c>
      <c r="K4883" s="13" t="s">
        <v>2058</v>
      </c>
      <c r="L4883" s="15">
        <v>0.66071759259259266</v>
      </c>
      <c r="M4883" s="15">
        <v>0.66434027777777771</v>
      </c>
      <c r="P4883" s="15">
        <v>0.66969907407407403</v>
      </c>
      <c r="Q4883" s="15">
        <v>3.6226851851850483E-3</v>
      </c>
      <c r="R4883" s="13" t="s">
        <v>2111</v>
      </c>
      <c r="S4883" s="13" t="s">
        <v>2111</v>
      </c>
      <c r="T4883" s="13" t="s">
        <v>6991</v>
      </c>
    </row>
    <row r="4884" spans="1:20" s="13" customFormat="1" x14ac:dyDescent="0.35">
      <c r="B4884" s="13">
        <v>216362</v>
      </c>
      <c r="C4884" s="13" t="str">
        <f>TEXT(D4884,"dddd")</f>
        <v>Saturday</v>
      </c>
      <c r="D4884" s="14">
        <v>44758</v>
      </c>
      <c r="E4884" s="15">
        <v>0.65923611111111113</v>
      </c>
      <c r="F4884" s="13" t="s">
        <v>7477</v>
      </c>
      <c r="G4884" s="13" t="s">
        <v>7478</v>
      </c>
      <c r="H4884" s="13" t="s">
        <v>2020</v>
      </c>
      <c r="I4884" s="13">
        <v>1</v>
      </c>
      <c r="J4884" s="13">
        <v>91311</v>
      </c>
      <c r="K4884" s="13" t="s">
        <v>2207</v>
      </c>
      <c r="L4884" s="15">
        <v>0.65962962962962968</v>
      </c>
      <c r="M4884" s="15">
        <v>0.66178240740740735</v>
      </c>
      <c r="N4884" s="15">
        <v>0.66420138888888891</v>
      </c>
      <c r="O4884" s="15">
        <v>0.67312500000000008</v>
      </c>
      <c r="P4884" s="15">
        <v>0.67476851851851849</v>
      </c>
      <c r="Q4884" s="15">
        <v>2.1527777777776702E-3</v>
      </c>
      <c r="R4884" s="13" t="s">
        <v>2111</v>
      </c>
      <c r="S4884" s="13" t="s">
        <v>2111</v>
      </c>
      <c r="T4884" s="13" t="s">
        <v>6991</v>
      </c>
    </row>
    <row r="4885" spans="1:20" s="13" customFormat="1" x14ac:dyDescent="0.35">
      <c r="B4885" s="13">
        <v>216362</v>
      </c>
      <c r="C4885" s="13" t="str">
        <f>TEXT(D4885,"dddd")</f>
        <v>Saturday</v>
      </c>
      <c r="D4885" s="14">
        <v>44758</v>
      </c>
      <c r="E4885" s="15">
        <v>0.65923611111111113</v>
      </c>
      <c r="F4885" s="13" t="s">
        <v>7477</v>
      </c>
      <c r="G4885" s="13" t="s">
        <v>7478</v>
      </c>
      <c r="H4885" s="13" t="s">
        <v>2020</v>
      </c>
      <c r="I4885" s="13">
        <v>1</v>
      </c>
      <c r="J4885" s="13">
        <v>91531</v>
      </c>
      <c r="K4885" s="13" t="s">
        <v>2021</v>
      </c>
      <c r="L4885" s="15">
        <v>0.65962962962962968</v>
      </c>
      <c r="M4885" s="15">
        <v>0.66431712962962963</v>
      </c>
      <c r="N4885" s="15">
        <v>0.66584490740740743</v>
      </c>
      <c r="O4885" s="15">
        <v>0.67113425925925929</v>
      </c>
      <c r="P4885" s="15">
        <v>0.67186342592592585</v>
      </c>
      <c r="Q4885" s="15">
        <v>4.6874999999999556E-3</v>
      </c>
      <c r="R4885" s="13" t="s">
        <v>1955</v>
      </c>
      <c r="S4885" s="13" t="s">
        <v>1955</v>
      </c>
      <c r="T4885" s="13" t="s">
        <v>6991</v>
      </c>
    </row>
    <row r="4886" spans="1:20" x14ac:dyDescent="0.35">
      <c r="A4886" s="13"/>
      <c r="B4886" s="13">
        <v>216243</v>
      </c>
      <c r="C4886" s="13"/>
      <c r="D4886" s="14">
        <v>44758</v>
      </c>
      <c r="E4886" s="15">
        <v>0.56526620370370373</v>
      </c>
      <c r="F4886" s="13" t="s">
        <v>7479</v>
      </c>
      <c r="G4886" s="13" t="s">
        <v>7480</v>
      </c>
      <c r="H4886" s="13" t="s">
        <v>1949</v>
      </c>
      <c r="I4886" s="13">
        <v>1</v>
      </c>
      <c r="J4886" s="13">
        <v>94931</v>
      </c>
      <c r="K4886" s="13" t="s">
        <v>2083</v>
      </c>
      <c r="L4886" s="15">
        <v>0.56559027777777782</v>
      </c>
      <c r="M4886" s="15">
        <v>0.5681018518518518</v>
      </c>
      <c r="N4886" s="15">
        <v>0.57045138888888891</v>
      </c>
      <c r="O4886" s="15">
        <v>0.62394675925925924</v>
      </c>
      <c r="P4886" s="15">
        <v>0.62584490740740739</v>
      </c>
      <c r="Q4886" s="15">
        <f>M4886-L4886</f>
        <v>2.5115740740739856E-3</v>
      </c>
      <c r="R4886" s="13" t="s">
        <v>1955</v>
      </c>
      <c r="S4886" s="13" t="s">
        <v>1955</v>
      </c>
      <c r="T4886" s="13" t="s">
        <v>6991</v>
      </c>
    </row>
    <row r="4887" spans="1:20" x14ac:dyDescent="0.35">
      <c r="A4887" s="13"/>
      <c r="B4887" s="13">
        <v>216149</v>
      </c>
      <c r="C4887" s="13"/>
      <c r="D4887" s="14">
        <v>44758</v>
      </c>
      <c r="E4887" s="15">
        <v>0.48295138888888894</v>
      </c>
      <c r="F4887" s="13" t="s">
        <v>7481</v>
      </c>
      <c r="G4887" s="13" t="s">
        <v>7482</v>
      </c>
      <c r="H4887" s="13" t="s">
        <v>1983</v>
      </c>
      <c r="I4887" s="13">
        <v>1</v>
      </c>
      <c r="J4887" s="13">
        <v>93441</v>
      </c>
      <c r="K4887" s="13" t="s">
        <v>1984</v>
      </c>
      <c r="L4887" s="15">
        <v>0.49374999999999997</v>
      </c>
      <c r="M4887" s="15">
        <v>0.49716435185185182</v>
      </c>
      <c r="N4887" s="15">
        <v>0.49921296296296297</v>
      </c>
      <c r="O4887" s="15">
        <v>0.51555555555555554</v>
      </c>
      <c r="P4887" s="15">
        <v>0.5251851851851852</v>
      </c>
      <c r="Q4887" s="15">
        <f>M4887-L4887</f>
        <v>3.414351851851849E-3</v>
      </c>
      <c r="R4887" s="13" t="s">
        <v>1955</v>
      </c>
      <c r="S4887" s="13" t="s">
        <v>1955</v>
      </c>
      <c r="T4887" s="13" t="s">
        <v>6991</v>
      </c>
    </row>
    <row r="4888" spans="1:20" x14ac:dyDescent="0.35">
      <c r="A4888" s="13"/>
      <c r="B4888" s="13">
        <v>216129</v>
      </c>
      <c r="C4888" s="13" t="str">
        <f>TEXT(D4888,"dddd")</f>
        <v>Saturday</v>
      </c>
      <c r="D4888" s="14">
        <v>44758</v>
      </c>
      <c r="E4888" s="15">
        <v>0.47221064814814812</v>
      </c>
      <c r="F4888" s="13" t="s">
        <v>7483</v>
      </c>
      <c r="G4888" s="13"/>
      <c r="H4888" s="13" t="s">
        <v>2522</v>
      </c>
      <c r="I4888" s="13">
        <v>1</v>
      </c>
      <c r="J4888" s="13">
        <v>90271</v>
      </c>
      <c r="K4888" s="13" t="s">
        <v>2039</v>
      </c>
      <c r="L4888" s="15">
        <v>0.47697916666666668</v>
      </c>
      <c r="M4888" s="15">
        <v>0.48043981481481479</v>
      </c>
      <c r="N4888" s="13"/>
      <c r="O4888" s="15">
        <v>0.48865740740740743</v>
      </c>
      <c r="P4888" s="15">
        <v>0.50135416666666666</v>
      </c>
      <c r="Q4888" s="15">
        <v>3.4606481481481155E-3</v>
      </c>
      <c r="R4888" s="13" t="s">
        <v>2027</v>
      </c>
      <c r="S4888" s="13" t="s">
        <v>2027</v>
      </c>
      <c r="T4888" s="13" t="s">
        <v>6991</v>
      </c>
    </row>
    <row r="4889" spans="1:20" x14ac:dyDescent="0.35">
      <c r="A4889" s="13"/>
      <c r="B4889" s="13">
        <v>213599</v>
      </c>
      <c r="C4889" s="13"/>
      <c r="D4889" s="14">
        <v>44756</v>
      </c>
      <c r="E4889" s="15">
        <v>0.30562499999999998</v>
      </c>
      <c r="F4889" s="13" t="s">
        <v>7484</v>
      </c>
      <c r="G4889" s="13" t="s">
        <v>5339</v>
      </c>
      <c r="H4889" s="13" t="s">
        <v>1949</v>
      </c>
      <c r="I4889" s="13">
        <v>1</v>
      </c>
      <c r="J4889" s="13">
        <v>94931</v>
      </c>
      <c r="K4889" s="13" t="s">
        <v>2083</v>
      </c>
      <c r="L4889" s="15">
        <v>0.30732638888888891</v>
      </c>
      <c r="M4889" s="15">
        <v>0.31047453703703703</v>
      </c>
      <c r="N4889" s="15">
        <v>0.31233796296296296</v>
      </c>
      <c r="O4889" s="15">
        <v>0.36249999999999999</v>
      </c>
      <c r="P4889" s="15">
        <v>0.36662037037037037</v>
      </c>
      <c r="Q4889" s="15">
        <f>M4889-L4889</f>
        <v>3.1481481481481222E-3</v>
      </c>
      <c r="R4889" s="13" t="s">
        <v>1955</v>
      </c>
      <c r="S4889" s="13" t="s">
        <v>1955</v>
      </c>
      <c r="T4889" s="13" t="s">
        <v>6991</v>
      </c>
    </row>
    <row r="4890" spans="1:20" s="13" customFormat="1" x14ac:dyDescent="0.35">
      <c r="B4890" s="13">
        <v>213551</v>
      </c>
      <c r="C4890" s="13" t="str">
        <f>TEXT(D4890,"dddd")</f>
        <v>Thursday</v>
      </c>
      <c r="D4890" s="14">
        <v>44756</v>
      </c>
      <c r="E4890" s="15">
        <v>0.18936342592592592</v>
      </c>
      <c r="F4890" s="13" t="s">
        <v>7485</v>
      </c>
      <c r="G4890" s="13" t="s">
        <v>7486</v>
      </c>
      <c r="H4890" s="13" t="s">
        <v>2025</v>
      </c>
      <c r="I4890" s="13">
        <v>1</v>
      </c>
      <c r="J4890" s="13">
        <v>93231</v>
      </c>
      <c r="K4890" s="13" t="s">
        <v>2028</v>
      </c>
      <c r="L4890" s="15">
        <v>0.21556712962962962</v>
      </c>
      <c r="M4890" s="15">
        <v>0.21907407407407409</v>
      </c>
      <c r="N4890" s="15">
        <v>0.22078703703703703</v>
      </c>
      <c r="O4890" s="15">
        <v>0.24027777777777778</v>
      </c>
      <c r="P4890" s="15">
        <v>0.24319444444444446</v>
      </c>
      <c r="Q4890" s="15">
        <v>3.5069444444444653E-3</v>
      </c>
      <c r="R4890" s="13" t="s">
        <v>1955</v>
      </c>
      <c r="S4890" s="13" t="s">
        <v>1955</v>
      </c>
      <c r="T4890" s="13" t="s">
        <v>6991</v>
      </c>
    </row>
    <row r="4891" spans="1:20" s="13" customFormat="1" x14ac:dyDescent="0.35">
      <c r="B4891" s="13">
        <v>211254</v>
      </c>
      <c r="C4891" s="13" t="str">
        <f>TEXT(D4891,"dddd")</f>
        <v>Tuesday</v>
      </c>
      <c r="D4891" s="14">
        <v>44754</v>
      </c>
      <c r="E4891" s="15">
        <v>0.15943287037037038</v>
      </c>
      <c r="F4891" s="13" t="s">
        <v>7487</v>
      </c>
      <c r="G4891" s="13" t="s">
        <v>7488</v>
      </c>
      <c r="H4891" s="13" t="s">
        <v>2147</v>
      </c>
      <c r="I4891" s="13">
        <v>1</v>
      </c>
      <c r="J4891" s="13">
        <v>95931</v>
      </c>
      <c r="K4891" s="13" t="s">
        <v>5894</v>
      </c>
      <c r="L4891" s="15">
        <v>0.1600462962962963</v>
      </c>
      <c r="M4891" s="15">
        <v>0.16244212962962964</v>
      </c>
      <c r="N4891" s="15">
        <v>0.16576388888888891</v>
      </c>
      <c r="O4891" s="15">
        <v>0.1895023148148148</v>
      </c>
      <c r="P4891" s="15">
        <v>0.19379629629629633</v>
      </c>
      <c r="Q4891" s="15">
        <v>2.395833333333347E-3</v>
      </c>
      <c r="R4891" s="13" t="s">
        <v>1955</v>
      </c>
      <c r="S4891" s="13" t="s">
        <v>1955</v>
      </c>
      <c r="T4891" s="13" t="s">
        <v>6991</v>
      </c>
    </row>
    <row r="4892" spans="1:20" s="13" customFormat="1" x14ac:dyDescent="0.35">
      <c r="B4892" s="13">
        <v>210767</v>
      </c>
      <c r="C4892" s="13" t="str">
        <f>TEXT(D4892,"dddd")</f>
        <v>Monday</v>
      </c>
      <c r="D4892" s="14">
        <v>44753</v>
      </c>
      <c r="E4892" s="15">
        <v>0.77050925925925917</v>
      </c>
      <c r="F4892" s="13" t="s">
        <v>7489</v>
      </c>
      <c r="H4892" s="13" t="s">
        <v>2453</v>
      </c>
      <c r="I4892" s="13">
        <v>1</v>
      </c>
      <c r="J4892" s="13">
        <v>93831</v>
      </c>
      <c r="K4892" s="13" t="s">
        <v>2702</v>
      </c>
      <c r="L4892" s="15">
        <v>0.77371527777777782</v>
      </c>
      <c r="M4892" s="15">
        <v>0.77737268518518521</v>
      </c>
      <c r="N4892" s="15">
        <v>0.78142361111111114</v>
      </c>
      <c r="O4892" s="15">
        <v>0.78697916666666667</v>
      </c>
      <c r="P4892" s="15">
        <v>0.79609953703703706</v>
      </c>
      <c r="Q4892" s="15">
        <f>M4892-L4892</f>
        <v>3.657407407407387E-3</v>
      </c>
      <c r="R4892" s="13" t="s">
        <v>1955</v>
      </c>
      <c r="S4892" s="13" t="s">
        <v>1955</v>
      </c>
      <c r="T4892" s="13" t="s">
        <v>6991</v>
      </c>
    </row>
    <row r="4893" spans="1:20" s="13" customFormat="1" x14ac:dyDescent="0.35">
      <c r="B4893" s="13">
        <v>210555</v>
      </c>
      <c r="C4893" s="13" t="str">
        <f>TEXT(D4893,"dddd")</f>
        <v>Monday</v>
      </c>
      <c r="D4893" s="14">
        <v>44753</v>
      </c>
      <c r="E4893" s="15">
        <v>0.63249999999999995</v>
      </c>
      <c r="F4893" s="13" t="s">
        <v>7490</v>
      </c>
      <c r="H4893" s="13" t="s">
        <v>1962</v>
      </c>
      <c r="I4893" s="13">
        <v>1</v>
      </c>
      <c r="J4893" s="13">
        <v>90134</v>
      </c>
      <c r="K4893" s="13" t="s">
        <v>2217</v>
      </c>
      <c r="L4893" s="15">
        <v>0.6328125</v>
      </c>
      <c r="M4893" s="15">
        <v>0.6349421296296297</v>
      </c>
      <c r="N4893" s="15">
        <v>0.63756944444444441</v>
      </c>
      <c r="O4893" s="15">
        <v>0.64619212962962969</v>
      </c>
      <c r="Q4893" s="15">
        <v>2.1296296296297035E-3</v>
      </c>
      <c r="R4893" s="13" t="s">
        <v>1955</v>
      </c>
      <c r="S4893" s="13" t="s">
        <v>1955</v>
      </c>
      <c r="T4893" s="13" t="s">
        <v>6991</v>
      </c>
    </row>
    <row r="4894" spans="1:20" x14ac:dyDescent="0.35">
      <c r="A4894" s="13"/>
      <c r="B4894" s="13">
        <v>210351</v>
      </c>
      <c r="C4894" s="13"/>
      <c r="D4894" s="14">
        <v>44753</v>
      </c>
      <c r="E4894" s="15">
        <v>0.48401620370370368</v>
      </c>
      <c r="F4894" s="13" t="s">
        <v>7491</v>
      </c>
      <c r="G4894" s="13" t="s">
        <v>7492</v>
      </c>
      <c r="H4894" s="13" t="s">
        <v>1983</v>
      </c>
      <c r="I4894" s="13">
        <v>1</v>
      </c>
      <c r="J4894" s="13">
        <v>93441</v>
      </c>
      <c r="K4894" s="13" t="s">
        <v>1984</v>
      </c>
      <c r="L4894" s="15">
        <v>0.48494212962962963</v>
      </c>
      <c r="M4894" s="15">
        <v>0.48829861111111111</v>
      </c>
      <c r="N4894" s="15">
        <v>0.49261574074074077</v>
      </c>
      <c r="O4894" s="15">
        <v>0.49576388888888889</v>
      </c>
      <c r="P4894" s="15">
        <v>0.49850694444444449</v>
      </c>
      <c r="Q4894" s="15">
        <f>M4894-L4894</f>
        <v>3.3564814814814881E-3</v>
      </c>
      <c r="R4894" s="13" t="s">
        <v>1955</v>
      </c>
      <c r="S4894" s="13" t="s">
        <v>1955</v>
      </c>
      <c r="T4894" s="13" t="s">
        <v>6991</v>
      </c>
    </row>
    <row r="4895" spans="1:20" s="13" customFormat="1" x14ac:dyDescent="0.35">
      <c r="B4895" s="13">
        <v>209224</v>
      </c>
      <c r="D4895" s="14">
        <v>44752</v>
      </c>
      <c r="E4895" s="15">
        <v>0.23480324074074074</v>
      </c>
      <c r="F4895" s="13" t="s">
        <v>7493</v>
      </c>
      <c r="G4895" s="13" t="s">
        <v>3791</v>
      </c>
      <c r="H4895" s="13" t="s">
        <v>2352</v>
      </c>
      <c r="I4895" s="13">
        <v>1</v>
      </c>
      <c r="J4895" s="13">
        <v>96434</v>
      </c>
      <c r="K4895" s="13" t="s">
        <v>2627</v>
      </c>
      <c r="L4895" s="15">
        <v>0.23502314814814815</v>
      </c>
      <c r="M4895" s="15">
        <v>0.23825231481481482</v>
      </c>
      <c r="N4895" s="15">
        <v>0.24096064814814813</v>
      </c>
      <c r="O4895" s="15">
        <v>0.252037037037037</v>
      </c>
      <c r="P4895" s="15">
        <v>0.25429398148148147</v>
      </c>
      <c r="Q4895" s="15">
        <v>3.2291666666666718E-3</v>
      </c>
      <c r="R4895" s="13" t="s">
        <v>1955</v>
      </c>
      <c r="S4895" s="13" t="s">
        <v>1955</v>
      </c>
      <c r="T4895" s="13" t="s">
        <v>6991</v>
      </c>
    </row>
    <row r="4896" spans="1:20" s="13" customFormat="1" x14ac:dyDescent="0.35">
      <c r="B4896" s="13">
        <v>208615</v>
      </c>
      <c r="D4896" s="14">
        <v>44751</v>
      </c>
      <c r="E4896" s="15">
        <v>0.80320601851851858</v>
      </c>
      <c r="F4896" s="13" t="s">
        <v>7494</v>
      </c>
      <c r="G4896" s="13" t="s">
        <v>3772</v>
      </c>
      <c r="H4896" s="13" t="s">
        <v>3773</v>
      </c>
      <c r="I4896" s="13">
        <v>1</v>
      </c>
      <c r="J4896" s="13">
        <v>97131</v>
      </c>
      <c r="K4896" s="13" t="s">
        <v>2875</v>
      </c>
      <c r="L4896" s="15">
        <v>0.8037037037037037</v>
      </c>
      <c r="M4896" s="15">
        <v>0.80730324074074078</v>
      </c>
      <c r="N4896" s="15">
        <v>0.81152777777777774</v>
      </c>
      <c r="O4896" s="15">
        <v>0.8520833333333333</v>
      </c>
      <c r="P4896" s="15">
        <v>0.85702546296296289</v>
      </c>
      <c r="Q4896" s="15">
        <f>M4896-L4896</f>
        <v>3.5995370370370816E-3</v>
      </c>
      <c r="R4896" s="13" t="s">
        <v>1955</v>
      </c>
      <c r="S4896" s="13" t="s">
        <v>1955</v>
      </c>
      <c r="T4896" s="13" t="s">
        <v>6991</v>
      </c>
    </row>
    <row r="4897" spans="1:20" s="13" customFormat="1" x14ac:dyDescent="0.35">
      <c r="B4897" s="13">
        <v>208587</v>
      </c>
      <c r="C4897" s="13" t="s">
        <v>789</v>
      </c>
      <c r="D4897" s="14">
        <v>44751</v>
      </c>
      <c r="E4897" s="15">
        <v>0.78399305555555554</v>
      </c>
      <c r="F4897" s="13" t="s">
        <v>7495</v>
      </c>
      <c r="G4897" s="13" t="s">
        <v>7496</v>
      </c>
      <c r="H4897" s="13" t="s">
        <v>2184</v>
      </c>
      <c r="I4897" s="13">
        <v>1</v>
      </c>
      <c r="J4897" s="13">
        <v>90831</v>
      </c>
      <c r="K4897" s="13" t="s">
        <v>2185</v>
      </c>
      <c r="L4897" s="15">
        <v>0.78425925925925932</v>
      </c>
      <c r="M4897" s="15">
        <v>0.78787037037037033</v>
      </c>
      <c r="N4897" s="15">
        <v>0.79011574074074076</v>
      </c>
      <c r="O4897" s="15">
        <v>0.79564814814814822</v>
      </c>
      <c r="P4897" s="15">
        <v>0.79940972222222229</v>
      </c>
      <c r="Q4897" s="15">
        <v>3.6111111111111114E-3</v>
      </c>
      <c r="R4897" s="13" t="s">
        <v>1955</v>
      </c>
      <c r="S4897" s="13" t="s">
        <v>1955</v>
      </c>
      <c r="T4897" s="13" t="s">
        <v>6991</v>
      </c>
    </row>
    <row r="4898" spans="1:20" s="13" customFormat="1" x14ac:dyDescent="0.35">
      <c r="B4898" s="13">
        <v>208503</v>
      </c>
      <c r="C4898" s="13" t="str">
        <f>TEXT(D4898,"dddd")</f>
        <v>Saturday</v>
      </c>
      <c r="D4898" s="14">
        <v>44751</v>
      </c>
      <c r="E4898" s="15">
        <v>0.71890046296296306</v>
      </c>
      <c r="F4898" s="13" t="s">
        <v>7497</v>
      </c>
      <c r="H4898" s="13" t="s">
        <v>2293</v>
      </c>
      <c r="I4898" s="13">
        <v>1</v>
      </c>
      <c r="J4898" s="13">
        <v>96831</v>
      </c>
      <c r="K4898" s="13" t="s">
        <v>2037</v>
      </c>
      <c r="L4898" s="15">
        <v>0.71975694444444438</v>
      </c>
      <c r="M4898" s="15">
        <v>0.72378472222222223</v>
      </c>
      <c r="N4898" s="15">
        <v>0.72597222222222213</v>
      </c>
      <c r="O4898" s="15">
        <v>0.75868055555555547</v>
      </c>
      <c r="P4898" s="15">
        <v>0.76616898148148149</v>
      </c>
      <c r="Q4898" s="15">
        <v>4.0277777777778523E-3</v>
      </c>
      <c r="R4898" s="13" t="s">
        <v>1955</v>
      </c>
      <c r="S4898" s="13" t="s">
        <v>1955</v>
      </c>
      <c r="T4898" s="13" t="s">
        <v>6991</v>
      </c>
    </row>
    <row r="4899" spans="1:20" s="13" customFormat="1" x14ac:dyDescent="0.35">
      <c r="B4899" s="13">
        <v>208081</v>
      </c>
      <c r="C4899" s="14" t="s">
        <v>728</v>
      </c>
      <c r="D4899" s="14">
        <v>44751</v>
      </c>
      <c r="E4899" s="15">
        <v>0.40587962962962965</v>
      </c>
      <c r="F4899" s="13" t="s">
        <v>7498</v>
      </c>
      <c r="H4899" s="13" t="s">
        <v>2951</v>
      </c>
      <c r="I4899" s="13">
        <v>1</v>
      </c>
      <c r="J4899" s="13">
        <v>92771</v>
      </c>
      <c r="K4899" s="13" t="s">
        <v>2366</v>
      </c>
      <c r="L4899" s="15">
        <v>0.41546296296296298</v>
      </c>
      <c r="M4899" s="15">
        <v>0.41849537037037038</v>
      </c>
      <c r="O4899" s="15">
        <v>0.42078703703703701</v>
      </c>
      <c r="P4899" s="15">
        <v>0.42462962962962963</v>
      </c>
      <c r="Q4899" s="15">
        <v>3.0324074074074003E-3</v>
      </c>
      <c r="R4899" s="13" t="s">
        <v>2027</v>
      </c>
      <c r="S4899" s="13" t="s">
        <v>2027</v>
      </c>
      <c r="T4899" s="13" t="s">
        <v>6991</v>
      </c>
    </row>
    <row r="4900" spans="1:20" s="13" customFormat="1" x14ac:dyDescent="0.35">
      <c r="B4900" s="13">
        <v>208081</v>
      </c>
      <c r="C4900" s="13" t="str">
        <f>TEXT(D4900,"dddd")</f>
        <v>Saturday</v>
      </c>
      <c r="D4900" s="14">
        <v>44751</v>
      </c>
      <c r="E4900" s="15">
        <v>0.40587962962962965</v>
      </c>
      <c r="F4900" s="13" t="s">
        <v>7498</v>
      </c>
      <c r="H4900" s="13" t="s">
        <v>2951</v>
      </c>
      <c r="I4900" s="13">
        <v>1</v>
      </c>
      <c r="J4900" s="13">
        <v>96211</v>
      </c>
      <c r="K4900" s="13" t="s">
        <v>2058</v>
      </c>
      <c r="L4900" s="15">
        <v>0.4090509259259259</v>
      </c>
      <c r="M4900" s="15">
        <v>0.41320601851851851</v>
      </c>
      <c r="P4900" s="15">
        <v>0.43358796296296293</v>
      </c>
      <c r="Q4900" s="15">
        <v>4.155092592592613E-3</v>
      </c>
      <c r="R4900" s="13" t="s">
        <v>2111</v>
      </c>
      <c r="S4900" s="13" t="s">
        <v>2111</v>
      </c>
      <c r="T4900" s="13" t="s">
        <v>6991</v>
      </c>
    </row>
    <row r="4901" spans="1:20" s="13" customFormat="1" x14ac:dyDescent="0.35">
      <c r="B4901" s="13">
        <v>208081</v>
      </c>
      <c r="D4901" s="14">
        <v>44751</v>
      </c>
      <c r="E4901" s="15">
        <v>0.40587962962962965</v>
      </c>
      <c r="F4901" s="13" t="s">
        <v>7498</v>
      </c>
      <c r="H4901" s="13" t="s">
        <v>2951</v>
      </c>
      <c r="I4901" s="13">
        <v>1</v>
      </c>
      <c r="J4901" s="13">
        <v>92831</v>
      </c>
      <c r="K4901" s="13" t="s">
        <v>2232</v>
      </c>
      <c r="L4901" s="15">
        <v>0.4090509259259259</v>
      </c>
      <c r="M4901" s="15">
        <v>0.4133101851851852</v>
      </c>
      <c r="N4901" s="15">
        <v>0.41896990740740742</v>
      </c>
      <c r="O4901" s="15">
        <v>0.42085648148148147</v>
      </c>
      <c r="P4901" s="15">
        <v>0.43497685185185181</v>
      </c>
      <c r="Q4901" s="15">
        <f>M4901-L4901</f>
        <v>4.2592592592592959E-3</v>
      </c>
      <c r="R4901" s="13" t="s">
        <v>1955</v>
      </c>
      <c r="S4901" s="13" t="s">
        <v>1955</v>
      </c>
      <c r="T4901" s="13" t="s">
        <v>6991</v>
      </c>
    </row>
    <row r="4902" spans="1:20" s="13" customFormat="1" x14ac:dyDescent="0.35">
      <c r="B4902" s="13">
        <v>206628</v>
      </c>
      <c r="D4902" s="14">
        <v>44750</v>
      </c>
      <c r="E4902" s="15">
        <v>0.36344907407407406</v>
      </c>
      <c r="F4902" s="13" t="s">
        <v>7499</v>
      </c>
      <c r="G4902" s="13" t="s">
        <v>7500</v>
      </c>
      <c r="H4902" s="13" t="s">
        <v>2971</v>
      </c>
      <c r="I4902" s="13">
        <v>1</v>
      </c>
      <c r="J4902" s="13">
        <v>97131</v>
      </c>
      <c r="K4902" s="13" t="s">
        <v>2875</v>
      </c>
      <c r="L4902" s="15">
        <v>0.36344907407407406</v>
      </c>
      <c r="M4902" s="15">
        <v>0.36594907407407407</v>
      </c>
      <c r="O4902" s="15">
        <v>0.37038194444444444</v>
      </c>
      <c r="P4902" s="15">
        <v>0.37604166666666666</v>
      </c>
      <c r="Q4902" s="15">
        <f>M4902-L4902</f>
        <v>2.5000000000000022E-3</v>
      </c>
      <c r="R4902" s="13" t="s">
        <v>1955</v>
      </c>
      <c r="S4902" s="13" t="s">
        <v>1955</v>
      </c>
      <c r="T4902" s="13" t="s">
        <v>6991</v>
      </c>
    </row>
    <row r="4903" spans="1:20" x14ac:dyDescent="0.35">
      <c r="A4903" s="13"/>
      <c r="B4903" s="13">
        <v>206590</v>
      </c>
      <c r="C4903" s="13" t="str">
        <f>TEXT(D4903,"dddd")</f>
        <v>Friday</v>
      </c>
      <c r="D4903" s="14">
        <v>44750</v>
      </c>
      <c r="E4903" s="15">
        <v>0.30982638888888886</v>
      </c>
      <c r="F4903" s="13" t="s">
        <v>7501</v>
      </c>
      <c r="G4903" s="13" t="s">
        <v>7502</v>
      </c>
      <c r="H4903" s="13" t="s">
        <v>2097</v>
      </c>
      <c r="I4903" s="13">
        <v>1</v>
      </c>
      <c r="J4903" s="13">
        <v>93041</v>
      </c>
      <c r="K4903" s="13" t="s">
        <v>2098</v>
      </c>
      <c r="L4903" s="15">
        <v>0.30982638888888886</v>
      </c>
      <c r="M4903" s="15">
        <v>0.31142361111111111</v>
      </c>
      <c r="N4903" s="15">
        <v>0.31626157407407407</v>
      </c>
      <c r="O4903" s="15">
        <v>0.58831018518518519</v>
      </c>
      <c r="P4903" s="15">
        <v>0.62815972222222227</v>
      </c>
      <c r="Q4903" s="15">
        <f>M4903-L4903</f>
        <v>1.5972222222222499E-3</v>
      </c>
      <c r="R4903" s="13" t="s">
        <v>1955</v>
      </c>
      <c r="S4903" s="13" t="s">
        <v>1955</v>
      </c>
      <c r="T4903" s="13" t="s">
        <v>6991</v>
      </c>
    </row>
    <row r="4904" spans="1:20" s="13" customFormat="1" x14ac:dyDescent="0.35">
      <c r="B4904" s="13">
        <v>205049</v>
      </c>
      <c r="D4904" s="14">
        <v>44748</v>
      </c>
      <c r="E4904" s="15">
        <v>0.8943402777777778</v>
      </c>
      <c r="F4904" s="13" t="s">
        <v>7503</v>
      </c>
      <c r="G4904" s="13" t="s">
        <v>7504</v>
      </c>
      <c r="H4904" s="13" t="s">
        <v>1983</v>
      </c>
      <c r="I4904" s="13">
        <v>1</v>
      </c>
      <c r="J4904" s="13">
        <v>98031</v>
      </c>
      <c r="K4904" s="13" t="s">
        <v>2136</v>
      </c>
      <c r="L4904" s="15">
        <v>0.89792824074074085</v>
      </c>
      <c r="M4904" s="15">
        <v>0.90165509259259258</v>
      </c>
      <c r="N4904" s="15">
        <v>0.90340277777777767</v>
      </c>
      <c r="O4904" s="15">
        <v>0.91866898148148157</v>
      </c>
      <c r="P4904" s="15">
        <v>0.92171296296296301</v>
      </c>
      <c r="Q4904" s="15">
        <v>3.7268518518517313E-3</v>
      </c>
      <c r="R4904" s="13" t="s">
        <v>1955</v>
      </c>
      <c r="S4904" s="13" t="s">
        <v>1955</v>
      </c>
      <c r="T4904" s="13" t="s">
        <v>6991</v>
      </c>
    </row>
    <row r="4905" spans="1:20" s="13" customFormat="1" x14ac:dyDescent="0.35">
      <c r="B4905" s="13">
        <v>204847</v>
      </c>
      <c r="D4905" s="14">
        <v>44748</v>
      </c>
      <c r="E4905" s="15">
        <v>0.79997685185185186</v>
      </c>
      <c r="F4905" s="13" t="s">
        <v>7505</v>
      </c>
      <c r="G4905" s="13" t="s">
        <v>7506</v>
      </c>
      <c r="H4905" s="13" t="s">
        <v>1957</v>
      </c>
      <c r="I4905" s="13">
        <v>1</v>
      </c>
      <c r="J4905" s="13">
        <v>92831</v>
      </c>
      <c r="K4905" s="13" t="s">
        <v>2232</v>
      </c>
      <c r="L4905" s="15">
        <v>0.80040509259259263</v>
      </c>
      <c r="M4905" s="15">
        <v>0.80337962962962972</v>
      </c>
      <c r="N4905" s="15">
        <v>0.80478009259259264</v>
      </c>
      <c r="P4905" s="15">
        <v>0.81769675925925922</v>
      </c>
      <c r="Q4905" s="15">
        <f>M4905-L4905</f>
        <v>2.9745370370370949E-3</v>
      </c>
      <c r="R4905" s="13" t="s">
        <v>1955</v>
      </c>
      <c r="S4905" s="13" t="s">
        <v>1955</v>
      </c>
      <c r="T4905" s="13" t="s">
        <v>6991</v>
      </c>
    </row>
    <row r="4906" spans="1:20" s="13" customFormat="1" x14ac:dyDescent="0.35">
      <c r="B4906" s="13">
        <v>204697</v>
      </c>
      <c r="C4906" s="13" t="str">
        <f>TEXT(D4906,"dddd")</f>
        <v>Wednesday</v>
      </c>
      <c r="D4906" s="14">
        <v>44748</v>
      </c>
      <c r="E4906" s="15">
        <v>0.70792824074074068</v>
      </c>
      <c r="F4906" s="13" t="s">
        <v>7507</v>
      </c>
      <c r="G4906" s="13" t="s">
        <v>7508</v>
      </c>
      <c r="H4906" s="13" t="s">
        <v>6126</v>
      </c>
      <c r="I4906" s="13">
        <v>1</v>
      </c>
      <c r="J4906" s="13">
        <v>93831</v>
      </c>
      <c r="K4906" s="13" t="s">
        <v>2702</v>
      </c>
      <c r="L4906" s="15">
        <v>0.70792824074074068</v>
      </c>
      <c r="M4906" s="15">
        <v>0.71082175925925928</v>
      </c>
      <c r="N4906" s="15">
        <v>0.71674768518518517</v>
      </c>
      <c r="P4906" s="15">
        <v>0.7926157407407407</v>
      </c>
      <c r="Q4906" s="15">
        <f>M4906-L4906</f>
        <v>2.8935185185186008E-3</v>
      </c>
      <c r="R4906" s="13" t="s">
        <v>1955</v>
      </c>
      <c r="S4906" s="13" t="s">
        <v>1955</v>
      </c>
      <c r="T4906" s="13" t="s">
        <v>6991</v>
      </c>
    </row>
    <row r="4907" spans="1:20" s="13" customFormat="1" x14ac:dyDescent="0.35">
      <c r="B4907" s="13">
        <v>204339</v>
      </c>
      <c r="C4907" s="13" t="str">
        <f>TEXT(D4907,"dddd")</f>
        <v>Wednesday</v>
      </c>
      <c r="D4907" s="14">
        <v>44748</v>
      </c>
      <c r="E4907" s="15">
        <v>0.47625000000000001</v>
      </c>
      <c r="F4907" s="13" t="s">
        <v>7509</v>
      </c>
      <c r="G4907" s="13" t="s">
        <v>7510</v>
      </c>
      <c r="H4907" s="13" t="s">
        <v>2147</v>
      </c>
      <c r="I4907" s="13">
        <v>1</v>
      </c>
      <c r="J4907" s="13">
        <v>95931</v>
      </c>
      <c r="K4907" s="13" t="s">
        <v>5894</v>
      </c>
      <c r="L4907" s="15">
        <v>0.51179398148148147</v>
      </c>
      <c r="M4907" s="15">
        <v>0.5166898148148148</v>
      </c>
      <c r="N4907" s="15">
        <v>0.51694444444444443</v>
      </c>
      <c r="O4907" s="15">
        <v>0.5325347222222222</v>
      </c>
      <c r="P4907" s="15">
        <v>0.53405092592592596</v>
      </c>
      <c r="Q4907" s="15">
        <v>4.8958333333333215E-3</v>
      </c>
      <c r="R4907" s="13" t="s">
        <v>1955</v>
      </c>
      <c r="S4907" s="13" t="s">
        <v>1955</v>
      </c>
      <c r="T4907" s="13" t="s">
        <v>6991</v>
      </c>
    </row>
    <row r="4908" spans="1:20" s="13" customFormat="1" x14ac:dyDescent="0.35">
      <c r="B4908" s="13">
        <v>204328</v>
      </c>
      <c r="C4908" s="13" t="str">
        <f>TEXT(D4908,"dddd")</f>
        <v>Wednesday</v>
      </c>
      <c r="D4908" s="14">
        <v>44748</v>
      </c>
      <c r="E4908" s="15">
        <v>0.47226851851851853</v>
      </c>
      <c r="F4908" s="13" t="s">
        <v>7511</v>
      </c>
      <c r="G4908" s="13" t="s">
        <v>7512</v>
      </c>
      <c r="H4908" s="13" t="s">
        <v>2383</v>
      </c>
      <c r="I4908" s="13">
        <v>1</v>
      </c>
      <c r="J4908" s="13">
        <v>91431</v>
      </c>
      <c r="K4908" s="13" t="s">
        <v>2384</v>
      </c>
      <c r="L4908" s="15">
        <v>0.47354166666666669</v>
      </c>
      <c r="M4908" s="15">
        <v>0.47670138888888891</v>
      </c>
      <c r="N4908" s="15">
        <v>0.47934027777777777</v>
      </c>
      <c r="O4908" s="15">
        <v>0.49781249999999999</v>
      </c>
      <c r="P4908" s="15">
        <v>0.50140046296296303</v>
      </c>
      <c r="Q4908" s="15">
        <v>3.1597222222222165E-3</v>
      </c>
      <c r="R4908" s="13" t="s">
        <v>1955</v>
      </c>
      <c r="S4908" s="13" t="s">
        <v>1955</v>
      </c>
      <c r="T4908" s="13" t="s">
        <v>6991</v>
      </c>
    </row>
    <row r="4909" spans="1:20" s="13" customFormat="1" x14ac:dyDescent="0.35">
      <c r="B4909" s="13">
        <v>203474</v>
      </c>
      <c r="D4909" s="14">
        <v>44747</v>
      </c>
      <c r="E4909" s="15">
        <v>0.65756944444444443</v>
      </c>
      <c r="F4909" s="13" t="s">
        <v>7513</v>
      </c>
      <c r="G4909" s="13" t="s">
        <v>7514</v>
      </c>
      <c r="H4909" s="13" t="s">
        <v>2522</v>
      </c>
      <c r="I4909" s="13">
        <v>1</v>
      </c>
      <c r="J4909" s="13">
        <v>96634</v>
      </c>
      <c r="K4909" s="13" t="s">
        <v>4948</v>
      </c>
      <c r="L4909" s="15">
        <v>0.66296296296296298</v>
      </c>
      <c r="M4909" s="15">
        <v>0.66712962962962974</v>
      </c>
      <c r="N4909" s="15">
        <v>0.68373842592592593</v>
      </c>
      <c r="O4909" s="15">
        <v>0.68496527777777771</v>
      </c>
      <c r="P4909" s="15">
        <v>0.694849537037037</v>
      </c>
      <c r="Q4909" s="15">
        <v>4.1666666666667629E-3</v>
      </c>
      <c r="R4909" s="13" t="s">
        <v>1955</v>
      </c>
      <c r="S4909" s="13" t="s">
        <v>1955</v>
      </c>
      <c r="T4909" s="13" t="s">
        <v>6991</v>
      </c>
    </row>
    <row r="4910" spans="1:20" s="13" customFormat="1" x14ac:dyDescent="0.35">
      <c r="B4910" s="20">
        <v>202907</v>
      </c>
      <c r="C4910" s="13" t="str">
        <f>TEXT(D4910,"dddd")</f>
        <v>Tuesday</v>
      </c>
      <c r="D4910" s="21">
        <v>44747</v>
      </c>
      <c r="E4910" s="22">
        <v>0.11427083333333332</v>
      </c>
      <c r="F4910" s="20" t="s">
        <v>7515</v>
      </c>
      <c r="G4910" s="20"/>
      <c r="H4910" s="20" t="s">
        <v>1949</v>
      </c>
      <c r="I4910" s="20">
        <v>1</v>
      </c>
      <c r="J4910" s="20">
        <v>96211</v>
      </c>
      <c r="K4910" s="20" t="s">
        <v>2058</v>
      </c>
      <c r="L4910" s="22">
        <v>0.11616898148148147</v>
      </c>
      <c r="M4910" s="22">
        <v>0.11983796296296297</v>
      </c>
      <c r="N4910" s="20"/>
      <c r="O4910" s="20"/>
      <c r="P4910" s="20"/>
      <c r="Q4910" s="15">
        <v>3.6689814814814953E-3</v>
      </c>
      <c r="R4910" s="13" t="s">
        <v>2111</v>
      </c>
      <c r="S4910" s="13" t="s">
        <v>2111</v>
      </c>
      <c r="T4910" s="13" t="s">
        <v>6991</v>
      </c>
    </row>
    <row r="4911" spans="1:20" s="13" customFormat="1" x14ac:dyDescent="0.35">
      <c r="B4911" s="13">
        <v>202907</v>
      </c>
      <c r="C4911" s="13" t="str">
        <f>TEXT(D4911,"dddd")</f>
        <v>Tuesday</v>
      </c>
      <c r="D4911" s="14">
        <v>44747</v>
      </c>
      <c r="E4911" s="15">
        <v>0.11427083333333332</v>
      </c>
      <c r="F4911" s="13" t="s">
        <v>7515</v>
      </c>
      <c r="H4911" s="13" t="s">
        <v>1949</v>
      </c>
      <c r="I4911" s="13">
        <v>1</v>
      </c>
      <c r="J4911" s="13">
        <v>90111</v>
      </c>
      <c r="K4911" s="13" t="s">
        <v>1963</v>
      </c>
      <c r="L4911" s="15">
        <v>0.11533564814814816</v>
      </c>
      <c r="M4911" s="15">
        <v>0.11709490740740741</v>
      </c>
      <c r="O4911" s="15">
        <v>0.12657407407407409</v>
      </c>
      <c r="P4911" s="15">
        <v>0.13949074074074075</v>
      </c>
      <c r="Q4911" s="15">
        <v>1.7592592592592521E-3</v>
      </c>
      <c r="R4911" s="13" t="s">
        <v>2111</v>
      </c>
      <c r="S4911" s="13" t="s">
        <v>2111</v>
      </c>
      <c r="T4911" s="13" t="s">
        <v>6991</v>
      </c>
    </row>
    <row r="4912" spans="1:20" s="13" customFormat="1" x14ac:dyDescent="0.35">
      <c r="B4912" s="17">
        <v>202893</v>
      </c>
      <c r="C4912" s="13" t="str">
        <f>TEXT(D4912,"dddd")</f>
        <v>Tuesday</v>
      </c>
      <c r="D4912" s="18">
        <v>44747</v>
      </c>
      <c r="E4912" s="19">
        <v>9.7708333333333328E-2</v>
      </c>
      <c r="F4912" s="17" t="s">
        <v>7516</v>
      </c>
      <c r="G4912" s="17" t="s">
        <v>7517</v>
      </c>
      <c r="H4912" s="17" t="s">
        <v>3219</v>
      </c>
      <c r="I4912" s="17">
        <v>1</v>
      </c>
      <c r="J4912" s="17">
        <v>92631</v>
      </c>
      <c r="K4912" s="17" t="s">
        <v>2087</v>
      </c>
      <c r="L4912" s="19">
        <v>9.8159722222222232E-2</v>
      </c>
      <c r="M4912" s="19">
        <v>0.10105324074074074</v>
      </c>
      <c r="N4912" s="19">
        <v>0.10346064814814815</v>
      </c>
      <c r="O4912" s="19">
        <v>0.14678240740740742</v>
      </c>
      <c r="P4912" s="19">
        <v>0.14984953703703704</v>
      </c>
      <c r="Q4912" s="15">
        <f>M4912-L4912</f>
        <v>2.8935185185185036E-3</v>
      </c>
      <c r="R4912" s="13" t="s">
        <v>1955</v>
      </c>
      <c r="S4912" s="13" t="s">
        <v>1955</v>
      </c>
      <c r="T4912" s="13" t="s">
        <v>6991</v>
      </c>
    </row>
    <row r="4913" spans="1:20" s="13" customFormat="1" x14ac:dyDescent="0.35">
      <c r="B4913" s="13">
        <v>202879</v>
      </c>
      <c r="C4913" s="13" t="str">
        <f>TEXT(D4913,"dddd")</f>
        <v>Tuesday</v>
      </c>
      <c r="D4913" s="14">
        <v>44747</v>
      </c>
      <c r="E4913" s="15">
        <v>8.2743055555555556E-2</v>
      </c>
      <c r="F4913" s="13" t="s">
        <v>7518</v>
      </c>
      <c r="G4913" s="13" t="s">
        <v>7519</v>
      </c>
      <c r="H4913" s="13" t="s">
        <v>2293</v>
      </c>
      <c r="I4913" s="13">
        <v>1</v>
      </c>
      <c r="J4913" s="13">
        <v>96831</v>
      </c>
      <c r="K4913" s="13" t="s">
        <v>2037</v>
      </c>
      <c r="L4913" s="15">
        <v>8.2997685185185188E-2</v>
      </c>
      <c r="M4913" s="15">
        <v>8.6747685185185178E-2</v>
      </c>
      <c r="N4913" s="15">
        <v>9.1319444444444453E-2</v>
      </c>
      <c r="O4913" s="15">
        <v>9.6793981481481481E-2</v>
      </c>
      <c r="P4913" s="15">
        <v>0.10024305555555556</v>
      </c>
      <c r="Q4913" s="15">
        <v>3.7499999999999895E-3</v>
      </c>
      <c r="R4913" s="13" t="s">
        <v>1955</v>
      </c>
      <c r="S4913" s="13" t="s">
        <v>1955</v>
      </c>
      <c r="T4913" s="13" t="s">
        <v>6991</v>
      </c>
    </row>
    <row r="4914" spans="1:20" x14ac:dyDescent="0.35">
      <c r="A4914" s="13"/>
      <c r="B4914" s="13">
        <v>202601</v>
      </c>
      <c r="C4914" s="13" t="str">
        <f>TEXT(D4914,"dddd")</f>
        <v>Monday</v>
      </c>
      <c r="D4914" s="14">
        <v>44746</v>
      </c>
      <c r="E4914" s="15">
        <v>0.8600578703703704</v>
      </c>
      <c r="F4914" s="13" t="s">
        <v>7520</v>
      </c>
      <c r="G4914" s="13"/>
      <c r="H4914" s="13" t="s">
        <v>2184</v>
      </c>
      <c r="I4914" s="13">
        <v>1</v>
      </c>
      <c r="J4914" s="13">
        <v>90774</v>
      </c>
      <c r="K4914" s="13" t="s">
        <v>5945</v>
      </c>
      <c r="L4914" s="15">
        <v>0.86503472222222222</v>
      </c>
      <c r="M4914" s="15">
        <v>0.86766203703703704</v>
      </c>
      <c r="N4914" s="15">
        <v>0.87081018518518516</v>
      </c>
      <c r="O4914" s="15">
        <v>0.87767361111111108</v>
      </c>
      <c r="P4914" s="15">
        <v>0.88320601851851854</v>
      </c>
      <c r="Q4914" s="15">
        <v>2.6273148148148184E-3</v>
      </c>
      <c r="R4914" s="13" t="s">
        <v>2224</v>
      </c>
      <c r="S4914" s="13" t="s">
        <v>2027</v>
      </c>
      <c r="T4914" s="13" t="s">
        <v>6991</v>
      </c>
    </row>
    <row r="4915" spans="1:20" s="13" customFormat="1" x14ac:dyDescent="0.35">
      <c r="B4915" s="13">
        <v>202601</v>
      </c>
      <c r="C4915" s="13" t="s">
        <v>7521</v>
      </c>
      <c r="D4915" s="14">
        <v>44746</v>
      </c>
      <c r="E4915" s="15">
        <v>0.8600578703703704</v>
      </c>
      <c r="F4915" s="13" t="s">
        <v>7520</v>
      </c>
      <c r="H4915" s="13" t="s">
        <v>2184</v>
      </c>
      <c r="I4915" s="13">
        <v>1</v>
      </c>
      <c r="J4915" s="13">
        <v>90831</v>
      </c>
      <c r="K4915" s="13" t="s">
        <v>2185</v>
      </c>
      <c r="L4915" s="15">
        <v>0.86249999999999993</v>
      </c>
      <c r="M4915" s="15">
        <v>0.8665046296296296</v>
      </c>
      <c r="N4915" s="15">
        <v>0.86728009259259264</v>
      </c>
      <c r="O4915" s="15">
        <v>0.88364583333333335</v>
      </c>
      <c r="P4915" s="15">
        <v>0.8847222222222223</v>
      </c>
      <c r="Q4915" s="15">
        <v>4.0046296296296297E-3</v>
      </c>
      <c r="R4915" s="13" t="s">
        <v>1955</v>
      </c>
      <c r="S4915" s="13" t="s">
        <v>1955</v>
      </c>
      <c r="T4915" s="13" t="s">
        <v>6991</v>
      </c>
    </row>
    <row r="4916" spans="1:20" s="13" customFormat="1" x14ac:dyDescent="0.35">
      <c r="B4916" s="13">
        <v>202579</v>
      </c>
      <c r="D4916" s="14">
        <v>44746</v>
      </c>
      <c r="E4916" s="15">
        <v>0.84218749999999998</v>
      </c>
      <c r="F4916" s="13" t="s">
        <v>7522</v>
      </c>
      <c r="G4916" s="13" t="s">
        <v>7523</v>
      </c>
      <c r="H4916" s="13" t="s">
        <v>1983</v>
      </c>
      <c r="I4916" s="13">
        <v>1</v>
      </c>
      <c r="J4916" s="13">
        <v>98031</v>
      </c>
      <c r="K4916" s="13" t="s">
        <v>2136</v>
      </c>
      <c r="L4916" s="15">
        <v>0.84258101851851841</v>
      </c>
      <c r="M4916" s="15">
        <v>0.84350694444444452</v>
      </c>
      <c r="N4916" s="15">
        <v>0.84828703703703701</v>
      </c>
      <c r="O4916" s="15">
        <v>0.84833333333333327</v>
      </c>
      <c r="P4916" s="15">
        <v>0.85129629629629633</v>
      </c>
      <c r="Q4916" s="15">
        <v>9.2592592592610767E-4</v>
      </c>
      <c r="R4916" s="13" t="s">
        <v>1955</v>
      </c>
      <c r="S4916" s="13" t="s">
        <v>1955</v>
      </c>
      <c r="T4916" s="13" t="s">
        <v>6991</v>
      </c>
    </row>
    <row r="4917" spans="1:20" s="13" customFormat="1" x14ac:dyDescent="0.35">
      <c r="B4917" s="13">
        <v>202524</v>
      </c>
      <c r="C4917" s="13" t="str">
        <f>TEXT(D4917,"dddd")</f>
        <v>Monday</v>
      </c>
      <c r="D4917" s="14">
        <v>44746</v>
      </c>
      <c r="E4917" s="15">
        <v>0.80591435185185178</v>
      </c>
      <c r="F4917" s="13" t="s">
        <v>7524</v>
      </c>
      <c r="H4917" s="13" t="s">
        <v>2266</v>
      </c>
      <c r="I4917" s="13">
        <v>1</v>
      </c>
      <c r="J4917" s="13">
        <v>95434</v>
      </c>
      <c r="K4917" s="13" t="s">
        <v>2267</v>
      </c>
      <c r="L4917" s="15">
        <v>0.80763888888888891</v>
      </c>
      <c r="M4917" s="15">
        <v>0.80982638888888892</v>
      </c>
      <c r="O4917" s="15">
        <v>0.82947916666666666</v>
      </c>
      <c r="P4917" s="15">
        <v>0.8332060185185185</v>
      </c>
      <c r="Q4917" s="15">
        <v>2.1875000000000089E-3</v>
      </c>
      <c r="R4917" s="13" t="s">
        <v>1955</v>
      </c>
      <c r="S4917" s="13" t="s">
        <v>1955</v>
      </c>
      <c r="T4917" s="13" t="s">
        <v>6991</v>
      </c>
    </row>
    <row r="4918" spans="1:20" s="13" customFormat="1" x14ac:dyDescent="0.35">
      <c r="B4918" s="13">
        <v>201130</v>
      </c>
      <c r="C4918" s="13" t="str">
        <f>TEXT(D4918,"dddd")</f>
        <v>Sunday</v>
      </c>
      <c r="D4918" s="14">
        <v>44745</v>
      </c>
      <c r="E4918" s="15">
        <v>0.65615740740740736</v>
      </c>
      <c r="F4918" s="13" t="s">
        <v>7190</v>
      </c>
      <c r="H4918" s="13" t="s">
        <v>2015</v>
      </c>
      <c r="I4918" s="13">
        <v>1</v>
      </c>
      <c r="J4918" s="13">
        <v>96031</v>
      </c>
      <c r="K4918" s="13" t="s">
        <v>2088</v>
      </c>
      <c r="L4918" s="15">
        <v>0.65728009259259257</v>
      </c>
      <c r="M4918" s="15">
        <v>0.65940972222222227</v>
      </c>
      <c r="N4918" s="15">
        <v>0.6642824074074074</v>
      </c>
      <c r="O4918" s="15">
        <v>0.66879629629629633</v>
      </c>
      <c r="P4918" s="15">
        <v>0.67427083333333337</v>
      </c>
      <c r="Q4918" s="15">
        <f>M4918-L4918</f>
        <v>2.1296296296297035E-3</v>
      </c>
      <c r="R4918" s="13" t="s">
        <v>1955</v>
      </c>
      <c r="S4918" s="13" t="s">
        <v>1955</v>
      </c>
      <c r="T4918" s="13" t="s">
        <v>6991</v>
      </c>
    </row>
    <row r="4919" spans="1:20" s="13" customFormat="1" x14ac:dyDescent="0.35">
      <c r="B4919" s="13">
        <v>200819</v>
      </c>
      <c r="D4919" s="14">
        <v>44745</v>
      </c>
      <c r="E4919" s="15">
        <v>0.43224537037037036</v>
      </c>
      <c r="F4919" s="13" t="s">
        <v>7201</v>
      </c>
      <c r="G4919" s="13" t="s">
        <v>5603</v>
      </c>
      <c r="H4919" s="13" t="s">
        <v>1957</v>
      </c>
      <c r="I4919" s="13">
        <v>1</v>
      </c>
      <c r="J4919" s="13">
        <v>92831</v>
      </c>
      <c r="K4919" s="13" t="s">
        <v>2232</v>
      </c>
      <c r="L4919" s="15">
        <v>0.43240740740740741</v>
      </c>
      <c r="M4919" s="15">
        <v>0.43541666666666662</v>
      </c>
      <c r="N4919" s="15">
        <v>0.43711805555555555</v>
      </c>
      <c r="O4919" s="15">
        <v>0.44637731481481485</v>
      </c>
      <c r="P4919" s="15">
        <v>0.44851851851851854</v>
      </c>
      <c r="Q4919" s="15">
        <f>M4919-L4919</f>
        <v>3.0092592592592116E-3</v>
      </c>
      <c r="R4919" s="13" t="s">
        <v>1955</v>
      </c>
      <c r="S4919" s="13" t="s">
        <v>1955</v>
      </c>
      <c r="T4919" s="13" t="s">
        <v>6991</v>
      </c>
    </row>
    <row r="4920" spans="1:20" s="13" customFormat="1" x14ac:dyDescent="0.35">
      <c r="B4920" s="13">
        <v>200651</v>
      </c>
      <c r="D4920" s="14">
        <v>44745</v>
      </c>
      <c r="E4920" s="15">
        <v>0.19290509259259259</v>
      </c>
      <c r="F4920" s="13" t="s">
        <v>7525</v>
      </c>
      <c r="H4920" s="13" t="s">
        <v>2522</v>
      </c>
      <c r="I4920" s="13">
        <v>1</v>
      </c>
      <c r="J4920" s="13">
        <v>93541</v>
      </c>
      <c r="K4920" s="13" t="s">
        <v>2523</v>
      </c>
      <c r="L4920" s="15">
        <v>0.20024305555555555</v>
      </c>
      <c r="M4920" s="15">
        <v>0.20469907407407406</v>
      </c>
      <c r="N4920" s="15">
        <v>0.20811342592592594</v>
      </c>
      <c r="O4920" s="15">
        <v>0.2203009259259259</v>
      </c>
      <c r="P4920" s="15">
        <v>0.2235300925925926</v>
      </c>
      <c r="Q4920" s="15">
        <f>M4920-L4920</f>
        <v>4.4560185185185119E-3</v>
      </c>
      <c r="R4920" s="13" t="s">
        <v>1955</v>
      </c>
      <c r="S4920" s="13" t="s">
        <v>1955</v>
      </c>
      <c r="T4920" s="13" t="s">
        <v>6991</v>
      </c>
    </row>
    <row r="4921" spans="1:20" s="13" customFormat="1" x14ac:dyDescent="0.35">
      <c r="B4921" s="13">
        <v>200226</v>
      </c>
      <c r="C4921" s="13" t="str">
        <f>TEXT(D4921,"dddd")</f>
        <v>Saturday</v>
      </c>
      <c r="D4921" s="14">
        <v>44744</v>
      </c>
      <c r="E4921" s="15">
        <v>0.93594907407407402</v>
      </c>
      <c r="F4921" s="13" t="s">
        <v>7526</v>
      </c>
      <c r="H4921" s="13" t="s">
        <v>2025</v>
      </c>
      <c r="I4921" s="13">
        <v>1</v>
      </c>
      <c r="J4921" s="13">
        <v>93231</v>
      </c>
      <c r="K4921" s="13" t="s">
        <v>2028</v>
      </c>
      <c r="L4921" s="15">
        <v>0.93747685185185192</v>
      </c>
      <c r="M4921" s="15">
        <v>0.93967592592592597</v>
      </c>
      <c r="N4921" s="15">
        <v>0.94149305555555562</v>
      </c>
      <c r="O4921" s="15">
        <v>0.9965856481481481</v>
      </c>
      <c r="P4921" s="15">
        <v>1.8877314814814816E-2</v>
      </c>
      <c r="Q4921" s="15">
        <v>2.1990740740740478E-3</v>
      </c>
      <c r="R4921" s="13" t="s">
        <v>1955</v>
      </c>
      <c r="S4921" s="13" t="s">
        <v>1955</v>
      </c>
      <c r="T4921" s="13" t="s">
        <v>6991</v>
      </c>
    </row>
    <row r="4922" spans="1:20" s="13" customFormat="1" x14ac:dyDescent="0.35">
      <c r="B4922" s="13">
        <v>199921</v>
      </c>
      <c r="C4922" s="13" t="str">
        <f>TEXT(D4922,"dddd")</f>
        <v>Saturday</v>
      </c>
      <c r="D4922" s="14">
        <v>44744</v>
      </c>
      <c r="E4922" s="15">
        <v>0.73675925925925922</v>
      </c>
      <c r="F4922" s="13" t="s">
        <v>7527</v>
      </c>
      <c r="H4922" s="13" t="s">
        <v>2510</v>
      </c>
      <c r="I4922" s="13">
        <v>1</v>
      </c>
      <c r="J4922" s="13">
        <v>90411</v>
      </c>
      <c r="K4922" s="13" t="s">
        <v>1991</v>
      </c>
      <c r="L4922" s="15">
        <v>0.73674768518518519</v>
      </c>
      <c r="M4922" s="15">
        <v>0.74061342592592594</v>
      </c>
      <c r="N4922" s="15">
        <v>0.76297453703703699</v>
      </c>
      <c r="P4922" s="15">
        <v>0.80960648148148151</v>
      </c>
      <c r="Q4922" s="15">
        <v>3.8657407407407529E-3</v>
      </c>
      <c r="R4922" s="13" t="s">
        <v>2111</v>
      </c>
      <c r="S4922" s="13" t="s">
        <v>2111</v>
      </c>
      <c r="T4922" s="13" t="s">
        <v>6991</v>
      </c>
    </row>
    <row r="4923" spans="1:20" x14ac:dyDescent="0.35">
      <c r="A4923" s="13"/>
      <c r="B4923" s="13">
        <v>199560</v>
      </c>
      <c r="C4923" s="13"/>
      <c r="D4923" s="14">
        <v>44744</v>
      </c>
      <c r="E4923" s="15">
        <v>0.48238425925925926</v>
      </c>
      <c r="F4923" s="13" t="s">
        <v>7528</v>
      </c>
      <c r="G4923" s="13" t="s">
        <v>7529</v>
      </c>
      <c r="H4923" s="13" t="s">
        <v>1983</v>
      </c>
      <c r="I4923" s="13">
        <v>1</v>
      </c>
      <c r="J4923" s="13">
        <v>93441</v>
      </c>
      <c r="K4923" s="13" t="s">
        <v>1984</v>
      </c>
      <c r="L4923" s="15">
        <v>0.48320601851851852</v>
      </c>
      <c r="M4923" s="15">
        <v>0.48660879629629633</v>
      </c>
      <c r="N4923" s="15">
        <v>0.48939814814814814</v>
      </c>
      <c r="O4923" s="15">
        <v>0.5173726851851852</v>
      </c>
      <c r="P4923" s="15">
        <v>0.5223726851851852</v>
      </c>
      <c r="Q4923" s="15">
        <f>M4923-L4923</f>
        <v>3.4027777777778101E-3</v>
      </c>
      <c r="R4923" s="13" t="s">
        <v>1955</v>
      </c>
      <c r="S4923" s="13" t="s">
        <v>1955</v>
      </c>
      <c r="T4923" s="13" t="s">
        <v>6991</v>
      </c>
    </row>
    <row r="4924" spans="1:20" x14ac:dyDescent="0.35">
      <c r="A4924" s="13"/>
      <c r="B4924" s="13">
        <v>199420</v>
      </c>
      <c r="C4924" s="13"/>
      <c r="D4924" s="14">
        <v>44744</v>
      </c>
      <c r="E4924" s="15">
        <v>0.39212962962962966</v>
      </c>
      <c r="F4924" s="13" t="s">
        <v>7530</v>
      </c>
      <c r="G4924" s="13" t="s">
        <v>7531</v>
      </c>
      <c r="H4924" s="13" t="s">
        <v>1983</v>
      </c>
      <c r="I4924" s="13">
        <v>1</v>
      </c>
      <c r="J4924" s="13">
        <v>93441</v>
      </c>
      <c r="K4924" s="13" t="s">
        <v>1984</v>
      </c>
      <c r="L4924" s="15">
        <v>0.41164351851851855</v>
      </c>
      <c r="M4924" s="15">
        <v>0.41541666666666671</v>
      </c>
      <c r="N4924" s="15">
        <v>0.41789351851851847</v>
      </c>
      <c r="O4924" s="15">
        <v>0.43525462962962963</v>
      </c>
      <c r="P4924" s="15">
        <v>0.44192129629629634</v>
      </c>
      <c r="Q4924" s="15">
        <f>M4924-L4924</f>
        <v>3.7731481481481643E-3</v>
      </c>
      <c r="R4924" s="13" t="s">
        <v>1955</v>
      </c>
      <c r="S4924" s="13" t="s">
        <v>1955</v>
      </c>
      <c r="T4924" s="13" t="s">
        <v>6991</v>
      </c>
    </row>
    <row r="4925" spans="1:20" x14ac:dyDescent="0.35">
      <c r="A4925" s="13"/>
      <c r="B4925" s="13">
        <v>199311</v>
      </c>
      <c r="C4925" s="13" t="str">
        <f>TEXT(D4925,"dddd")</f>
        <v>Saturday</v>
      </c>
      <c r="D4925" s="14">
        <v>44744</v>
      </c>
      <c r="E4925" s="15">
        <v>0.20574074074074075</v>
      </c>
      <c r="F4925" s="13" t="s">
        <v>7532</v>
      </c>
      <c r="G4925" s="13"/>
      <c r="H4925" s="13" t="s">
        <v>6352</v>
      </c>
      <c r="I4925" s="13">
        <v>1</v>
      </c>
      <c r="J4925" s="13">
        <v>95571</v>
      </c>
      <c r="K4925" s="13" t="s">
        <v>2026</v>
      </c>
      <c r="L4925" s="15">
        <v>0.20637731481481481</v>
      </c>
      <c r="M4925" s="15">
        <v>0.20895833333333333</v>
      </c>
      <c r="N4925" s="13"/>
      <c r="O4925" s="13"/>
      <c r="P4925" s="15">
        <v>0.22287037037037039</v>
      </c>
      <c r="Q4925" s="15">
        <v>2.5810185185185242E-3</v>
      </c>
      <c r="R4925" s="13" t="s">
        <v>2027</v>
      </c>
      <c r="S4925" s="13" t="s">
        <v>2027</v>
      </c>
      <c r="T4925" s="13" t="s">
        <v>6991</v>
      </c>
    </row>
    <row r="4926" spans="1:20" s="13" customFormat="1" x14ac:dyDescent="0.35">
      <c r="B4926" s="13">
        <v>198128</v>
      </c>
      <c r="C4926" s="13" t="str">
        <f>TEXT(D4926,"dddd")</f>
        <v>Friday</v>
      </c>
      <c r="D4926" s="14">
        <v>44743</v>
      </c>
      <c r="E4926" s="15">
        <v>0.43454861111111115</v>
      </c>
      <c r="F4926" s="13" t="s">
        <v>7533</v>
      </c>
      <c r="G4926" s="13" t="s">
        <v>7534</v>
      </c>
      <c r="H4926" s="13" t="s">
        <v>3538</v>
      </c>
      <c r="I4926" s="13">
        <v>1</v>
      </c>
      <c r="J4926" s="13">
        <v>91231</v>
      </c>
      <c r="K4926" s="13" t="s">
        <v>3305</v>
      </c>
      <c r="L4926" s="15">
        <v>0.43627314814814816</v>
      </c>
      <c r="M4926" s="15">
        <v>0.44048611111111113</v>
      </c>
      <c r="N4926" s="15">
        <v>0.44208333333333333</v>
      </c>
      <c r="O4926" s="15">
        <v>0.45152777777777775</v>
      </c>
      <c r="P4926" s="15">
        <v>0.45353009259259264</v>
      </c>
      <c r="Q4926" s="15">
        <f>M4926-L4926</f>
        <v>4.2129629629629739E-3</v>
      </c>
      <c r="R4926" s="13" t="s">
        <v>1955</v>
      </c>
      <c r="S4926" s="13" t="s">
        <v>1955</v>
      </c>
      <c r="T4926" s="13" t="s">
        <v>6991</v>
      </c>
    </row>
    <row r="4927" spans="1:20" s="13" customFormat="1" x14ac:dyDescent="0.35">
      <c r="B4927" s="13">
        <v>197193</v>
      </c>
      <c r="C4927" s="14" t="s">
        <v>726</v>
      </c>
      <c r="D4927" s="14">
        <v>44742</v>
      </c>
      <c r="E4927" s="15">
        <v>0.5528819444444445</v>
      </c>
      <c r="F4927" s="13" t="s">
        <v>7535</v>
      </c>
      <c r="H4927" s="13" t="s">
        <v>2015</v>
      </c>
      <c r="I4927" s="13">
        <v>1</v>
      </c>
      <c r="J4927" s="13">
        <v>92771</v>
      </c>
      <c r="K4927" s="13" t="s">
        <v>2366</v>
      </c>
      <c r="L4927" s="15">
        <v>0.55501157407407409</v>
      </c>
      <c r="M4927" s="15">
        <v>0.55885416666666665</v>
      </c>
      <c r="N4927" s="15">
        <v>0.56313657407407403</v>
      </c>
      <c r="P4927" s="15">
        <v>0.57482638888888882</v>
      </c>
      <c r="Q4927" s="15">
        <v>3.8425925925925641E-3</v>
      </c>
      <c r="R4927" s="13" t="s">
        <v>2027</v>
      </c>
      <c r="S4927" s="13" t="s">
        <v>2027</v>
      </c>
      <c r="T4927" s="13" t="s">
        <v>6991</v>
      </c>
    </row>
    <row r="4928" spans="1:20" s="13" customFormat="1" x14ac:dyDescent="0.35">
      <c r="B4928" s="13">
        <v>197067</v>
      </c>
      <c r="D4928" s="14">
        <v>44742</v>
      </c>
      <c r="E4928" s="15">
        <v>0.46148148148148144</v>
      </c>
      <c r="F4928" s="13" t="s">
        <v>7536</v>
      </c>
      <c r="G4928" s="13" t="s">
        <v>7537</v>
      </c>
      <c r="H4928" s="13" t="s">
        <v>1983</v>
      </c>
      <c r="I4928" s="13">
        <v>1</v>
      </c>
      <c r="J4928" s="13">
        <v>93341</v>
      </c>
      <c r="K4928" s="13" t="s">
        <v>2136</v>
      </c>
      <c r="L4928" s="15">
        <v>0.46195601851851853</v>
      </c>
      <c r="M4928" s="15">
        <v>0.46722222222222221</v>
      </c>
      <c r="N4928" s="15">
        <v>0.46945601851851854</v>
      </c>
      <c r="P4928" s="15">
        <v>0.48356481481481484</v>
      </c>
      <c r="Q4928" s="15">
        <v>5.2662037037036757E-3</v>
      </c>
      <c r="R4928" s="13" t="s">
        <v>1955</v>
      </c>
      <c r="S4928" s="13" t="s">
        <v>1955</v>
      </c>
      <c r="T4928" s="13" t="s">
        <v>6991</v>
      </c>
    </row>
    <row r="4929" spans="1:20" s="13" customFormat="1" x14ac:dyDescent="0.35">
      <c r="B4929" s="13">
        <v>197033</v>
      </c>
      <c r="C4929" s="13" t="str">
        <f>TEXT(D4929,"dddd")</f>
        <v>Thursday</v>
      </c>
      <c r="D4929" s="14">
        <v>44742</v>
      </c>
      <c r="E4929" s="15">
        <v>0.44282407407407409</v>
      </c>
      <c r="F4929" s="13" t="s">
        <v>7538</v>
      </c>
      <c r="H4929" s="13" t="s">
        <v>2221</v>
      </c>
      <c r="I4929" s="13">
        <v>1</v>
      </c>
      <c r="J4929" s="13">
        <v>97031</v>
      </c>
      <c r="K4929" s="13" t="s">
        <v>2168</v>
      </c>
      <c r="L4929" s="15">
        <v>0.44381944444444449</v>
      </c>
      <c r="M4929" s="15">
        <v>0.44715277777777779</v>
      </c>
      <c r="N4929" s="15">
        <v>0.45760416666666665</v>
      </c>
      <c r="O4929" s="15">
        <v>0.46153935185185185</v>
      </c>
      <c r="P4929" s="15">
        <v>0.46611111111111114</v>
      </c>
      <c r="Q4929" s="15">
        <v>3.3333333333332993E-3</v>
      </c>
      <c r="R4929" s="13" t="s">
        <v>1955</v>
      </c>
      <c r="S4929" s="13" t="s">
        <v>1955</v>
      </c>
      <c r="T4929" s="13" t="s">
        <v>6991</v>
      </c>
    </row>
    <row r="4930" spans="1:20" x14ac:dyDescent="0.35">
      <c r="A4930" s="13"/>
      <c r="B4930" s="13">
        <v>196392</v>
      </c>
      <c r="C4930" s="13" t="str">
        <f>TEXT(D4930,"dddd")</f>
        <v>Wednesday</v>
      </c>
      <c r="D4930" s="14">
        <v>44741</v>
      </c>
      <c r="E4930" s="15">
        <v>0.8179050925925927</v>
      </c>
      <c r="F4930" s="13" t="s">
        <v>7539</v>
      </c>
      <c r="G4930" s="13"/>
      <c r="H4930" s="13" t="s">
        <v>1962</v>
      </c>
      <c r="I4930" s="13">
        <v>1</v>
      </c>
      <c r="J4930" s="13">
        <v>90231</v>
      </c>
      <c r="K4930" s="13" t="s">
        <v>2039</v>
      </c>
      <c r="L4930" s="15">
        <v>0.8222222222222223</v>
      </c>
      <c r="M4930" s="15">
        <v>0.82596064814814818</v>
      </c>
      <c r="N4930" s="15">
        <v>0.82847222222222217</v>
      </c>
      <c r="O4930" s="15">
        <v>0.83357638888888885</v>
      </c>
      <c r="P4930" s="15">
        <v>0.83621527777777782</v>
      </c>
      <c r="Q4930" s="15">
        <v>3.7384259259258812E-3</v>
      </c>
      <c r="R4930" s="13" t="s">
        <v>1955</v>
      </c>
      <c r="S4930" s="13" t="s">
        <v>1955</v>
      </c>
      <c r="T4930" s="13" t="s">
        <v>6991</v>
      </c>
    </row>
    <row r="4931" spans="1:20" s="13" customFormat="1" x14ac:dyDescent="0.35">
      <c r="B4931" s="13">
        <v>196334</v>
      </c>
      <c r="C4931" s="14" t="s">
        <v>747</v>
      </c>
      <c r="D4931" s="14">
        <v>44741</v>
      </c>
      <c r="E4931" s="15">
        <v>0.78835648148148152</v>
      </c>
      <c r="F4931" s="13" t="s">
        <v>7540</v>
      </c>
      <c r="G4931" s="13" t="s">
        <v>7541</v>
      </c>
      <c r="H4931" s="13" t="s">
        <v>1957</v>
      </c>
      <c r="I4931" s="13">
        <v>1</v>
      </c>
      <c r="J4931" s="13">
        <v>92771</v>
      </c>
      <c r="K4931" s="13" t="s">
        <v>2366</v>
      </c>
      <c r="L4931" s="15">
        <v>0.79509259259259257</v>
      </c>
      <c r="M4931" s="15">
        <v>0.79653935185185187</v>
      </c>
      <c r="N4931" s="15">
        <v>0.80013888888888884</v>
      </c>
      <c r="O4931" s="15">
        <v>0.80026620370370372</v>
      </c>
      <c r="P4931" s="15">
        <v>0.80291666666666661</v>
      </c>
      <c r="Q4931" s="15">
        <v>1.4467592592593004E-3</v>
      </c>
      <c r="R4931" s="13" t="s">
        <v>2027</v>
      </c>
      <c r="S4931" s="13" t="s">
        <v>2027</v>
      </c>
      <c r="T4931" s="13" t="s">
        <v>6991</v>
      </c>
    </row>
    <row r="4932" spans="1:20" s="13" customFormat="1" x14ac:dyDescent="0.35">
      <c r="B4932" s="13">
        <v>195627</v>
      </c>
      <c r="C4932" s="13" t="str">
        <f>TEXT(D4932,"dddd")</f>
        <v>Wednesday</v>
      </c>
      <c r="D4932" s="14">
        <v>44741</v>
      </c>
      <c r="E4932" s="15">
        <v>0.25792824074074078</v>
      </c>
      <c r="F4932" s="13" t="s">
        <v>7542</v>
      </c>
      <c r="H4932" s="13" t="s">
        <v>4782</v>
      </c>
      <c r="I4932" s="13">
        <v>1</v>
      </c>
      <c r="J4932" s="13">
        <v>96211</v>
      </c>
      <c r="K4932" s="13" t="s">
        <v>2058</v>
      </c>
      <c r="L4932" s="15">
        <v>0.26208333333333333</v>
      </c>
      <c r="M4932" s="15">
        <v>0.26643518518518522</v>
      </c>
      <c r="P4932" s="15">
        <v>0.28591435185185182</v>
      </c>
      <c r="Q4932" s="15">
        <v>4.3518518518518845E-3</v>
      </c>
      <c r="R4932" s="13" t="s">
        <v>2111</v>
      </c>
      <c r="S4932" s="13" t="s">
        <v>2111</v>
      </c>
      <c r="T4932" s="13" t="s">
        <v>6991</v>
      </c>
    </row>
    <row r="4933" spans="1:20" s="13" customFormat="1" x14ac:dyDescent="0.35">
      <c r="B4933" s="13">
        <v>195627</v>
      </c>
      <c r="C4933" s="13" t="str">
        <f>TEXT(D4933,"dddd")</f>
        <v>Wednesday</v>
      </c>
      <c r="D4933" s="14">
        <v>44741</v>
      </c>
      <c r="E4933" s="15">
        <v>0.25792824074074078</v>
      </c>
      <c r="F4933" s="13" t="s">
        <v>7542</v>
      </c>
      <c r="H4933" s="13" t="s">
        <v>4782</v>
      </c>
      <c r="I4933" s="13">
        <v>1</v>
      </c>
      <c r="J4933" s="13">
        <v>98033</v>
      </c>
      <c r="K4933" s="13" t="s">
        <v>2991</v>
      </c>
      <c r="L4933" s="15">
        <v>0.26040509259259259</v>
      </c>
      <c r="M4933" s="15">
        <v>0.2628125</v>
      </c>
      <c r="N4933" s="15">
        <v>0.26829861111111114</v>
      </c>
      <c r="O4933" s="15">
        <v>0.27834490740740742</v>
      </c>
      <c r="P4933" s="15">
        <v>0.28667824074074072</v>
      </c>
      <c r="Q4933" s="15">
        <f>M4933-L4933</f>
        <v>2.4074074074074137E-3</v>
      </c>
      <c r="R4933" s="13" t="s">
        <v>1955</v>
      </c>
      <c r="S4933" s="13" t="s">
        <v>1955</v>
      </c>
      <c r="T4933" s="13" t="s">
        <v>6991</v>
      </c>
    </row>
    <row r="4934" spans="1:20" s="13" customFormat="1" x14ac:dyDescent="0.35">
      <c r="B4934" s="13">
        <v>195627</v>
      </c>
      <c r="C4934" s="13" t="str">
        <f>TEXT(D4934,"dddd")</f>
        <v>Wednesday</v>
      </c>
      <c r="D4934" s="14">
        <v>44741</v>
      </c>
      <c r="E4934" s="15">
        <v>0.25792824074074078</v>
      </c>
      <c r="F4934" s="13" t="s">
        <v>7542</v>
      </c>
      <c r="H4934" s="13" t="s">
        <v>4782</v>
      </c>
      <c r="I4934" s="13">
        <v>1</v>
      </c>
      <c r="J4934" s="13">
        <v>97031</v>
      </c>
      <c r="K4934" s="13" t="s">
        <v>2168</v>
      </c>
      <c r="L4934" s="15">
        <v>0.26040509259259259</v>
      </c>
      <c r="M4934" s="15">
        <v>0.26280092592592591</v>
      </c>
      <c r="N4934" s="15">
        <v>0.26915509259259257</v>
      </c>
      <c r="O4934" s="15">
        <v>0.27864583333333331</v>
      </c>
      <c r="P4934" s="15">
        <v>0.28271990740740743</v>
      </c>
      <c r="Q4934" s="15">
        <v>2.3958333333333193E-3</v>
      </c>
      <c r="R4934" s="13" t="s">
        <v>1955</v>
      </c>
      <c r="S4934" s="13" t="s">
        <v>1955</v>
      </c>
      <c r="T4934" s="13" t="s">
        <v>6991</v>
      </c>
    </row>
    <row r="4935" spans="1:20" s="13" customFormat="1" x14ac:dyDescent="0.35">
      <c r="B4935" s="13">
        <v>193240</v>
      </c>
      <c r="D4935" s="14">
        <v>44739</v>
      </c>
      <c r="E4935" s="15">
        <v>0.38729166666666665</v>
      </c>
      <c r="F4935" s="13" t="s">
        <v>7543</v>
      </c>
      <c r="G4935" s="13" t="s">
        <v>7321</v>
      </c>
      <c r="H4935" s="13" t="s">
        <v>1983</v>
      </c>
      <c r="I4935" s="13">
        <v>1</v>
      </c>
      <c r="J4935" s="13">
        <v>93341</v>
      </c>
      <c r="K4935" s="13" t="s">
        <v>2136</v>
      </c>
      <c r="L4935" s="15">
        <v>0.38796296296296301</v>
      </c>
      <c r="M4935" s="15">
        <v>0.39292824074074079</v>
      </c>
      <c r="N4935" s="15">
        <v>0.39530092592592592</v>
      </c>
      <c r="O4935" s="15">
        <v>0.4042013888888889</v>
      </c>
      <c r="P4935" s="15">
        <v>0.4079976851851852</v>
      </c>
      <c r="Q4935" s="15">
        <v>4.9652777777777768E-3</v>
      </c>
      <c r="R4935" s="13" t="s">
        <v>1955</v>
      </c>
      <c r="S4935" s="13" t="s">
        <v>1955</v>
      </c>
      <c r="T4935" s="13" t="s">
        <v>6991</v>
      </c>
    </row>
    <row r="4936" spans="1:20" s="13" customFormat="1" x14ac:dyDescent="0.35">
      <c r="B4936" s="13">
        <v>193197</v>
      </c>
      <c r="C4936" s="13" t="str">
        <f>TEXT(D4936,"dddd")</f>
        <v>Monday</v>
      </c>
      <c r="D4936" s="14">
        <v>44739</v>
      </c>
      <c r="E4936" s="15">
        <v>0.33633101851851849</v>
      </c>
      <c r="F4936" s="13" t="s">
        <v>7544</v>
      </c>
      <c r="G4936" s="13" t="s">
        <v>2675</v>
      </c>
      <c r="H4936" s="13" t="s">
        <v>2015</v>
      </c>
      <c r="I4936" s="13">
        <v>1</v>
      </c>
      <c r="J4936" s="13">
        <v>94731</v>
      </c>
      <c r="K4936" s="13" t="s">
        <v>2386</v>
      </c>
      <c r="L4936" s="15">
        <v>0.33734953703703702</v>
      </c>
      <c r="M4936" s="15">
        <v>0.34084490740740742</v>
      </c>
      <c r="N4936" s="15">
        <v>0.34494212962962961</v>
      </c>
      <c r="O4936" s="15">
        <v>0.35076388888888888</v>
      </c>
      <c r="P4936" s="15">
        <v>0.35684027777777777</v>
      </c>
      <c r="Q4936" s="15">
        <f>M4936-L4936</f>
        <v>3.4953703703703987E-3</v>
      </c>
      <c r="R4936" s="13" t="s">
        <v>1955</v>
      </c>
      <c r="S4936" s="13" t="s">
        <v>1955</v>
      </c>
      <c r="T4936" s="13" t="s">
        <v>6991</v>
      </c>
    </row>
    <row r="4937" spans="1:20" s="13" customFormat="1" x14ac:dyDescent="0.35">
      <c r="B4937" s="13">
        <v>192621</v>
      </c>
      <c r="D4937" s="14">
        <v>44738</v>
      </c>
      <c r="E4937" s="15">
        <v>0.77484953703703707</v>
      </c>
      <c r="F4937" s="13" t="s">
        <v>7545</v>
      </c>
      <c r="G4937" s="13" t="s">
        <v>7546</v>
      </c>
      <c r="H4937" s="13" t="s">
        <v>2352</v>
      </c>
      <c r="I4937" s="13">
        <v>1</v>
      </c>
      <c r="J4937" s="13">
        <v>96434</v>
      </c>
      <c r="K4937" s="13" t="s">
        <v>2627</v>
      </c>
      <c r="L4937" s="15">
        <v>0.77549768518518514</v>
      </c>
      <c r="M4937" s="15">
        <v>0.77811342592592592</v>
      </c>
      <c r="N4937" s="15">
        <v>0.77956018518518511</v>
      </c>
      <c r="O4937" s="15">
        <v>0.7895833333333333</v>
      </c>
      <c r="P4937" s="15">
        <v>0.79093750000000007</v>
      </c>
      <c r="Q4937" s="15">
        <v>2.6157407407407796E-3</v>
      </c>
      <c r="R4937" s="13" t="s">
        <v>1955</v>
      </c>
      <c r="S4937" s="13" t="s">
        <v>1955</v>
      </c>
      <c r="T4937" s="13" t="s">
        <v>6991</v>
      </c>
    </row>
    <row r="4938" spans="1:20" s="16" customFormat="1" x14ac:dyDescent="0.35">
      <c r="A4938" s="13"/>
      <c r="B4938" s="13">
        <v>192127</v>
      </c>
      <c r="C4938" s="13" t="str">
        <f>TEXT(D4938,"dddd")</f>
        <v>Sunday</v>
      </c>
      <c r="D4938" s="14">
        <v>44738</v>
      </c>
      <c r="E4938" s="15">
        <v>0.3613425925925926</v>
      </c>
      <c r="F4938" s="13" t="s">
        <v>7547</v>
      </c>
      <c r="G4938" s="13" t="s">
        <v>7548</v>
      </c>
      <c r="H4938" s="13" t="s">
        <v>3364</v>
      </c>
      <c r="I4938" s="13">
        <v>1</v>
      </c>
      <c r="J4938" s="13">
        <v>91131</v>
      </c>
      <c r="K4938" s="13" t="s">
        <v>2374</v>
      </c>
      <c r="L4938" s="15">
        <v>0.3616550925925926</v>
      </c>
      <c r="M4938" s="15">
        <v>0.36399305555555556</v>
      </c>
      <c r="N4938" s="15">
        <v>0.36516203703703703</v>
      </c>
      <c r="O4938" s="15">
        <v>0.38043981481481487</v>
      </c>
      <c r="P4938" s="15">
        <v>0.38195601851851851</v>
      </c>
      <c r="Q4938" s="15">
        <f>M4938-L4938</f>
        <v>2.3379629629629584E-3</v>
      </c>
      <c r="R4938" s="13" t="s">
        <v>1955</v>
      </c>
      <c r="S4938" s="13" t="s">
        <v>1955</v>
      </c>
      <c r="T4938" s="13" t="s">
        <v>6991</v>
      </c>
    </row>
    <row r="4939" spans="1:20" s="13" customFormat="1" x14ac:dyDescent="0.35">
      <c r="B4939" s="13">
        <v>192045</v>
      </c>
      <c r="C4939" s="13" t="str">
        <f>TEXT(D4939,"dddd")</f>
        <v>Sunday</v>
      </c>
      <c r="D4939" s="14">
        <v>44738</v>
      </c>
      <c r="E4939" s="15">
        <v>0.24430555555555555</v>
      </c>
      <c r="F4939" s="13" t="s">
        <v>7549</v>
      </c>
      <c r="G4939" s="13" t="s">
        <v>7550</v>
      </c>
      <c r="H4939" s="13" t="s">
        <v>2530</v>
      </c>
      <c r="I4939" s="13">
        <v>1</v>
      </c>
      <c r="J4939" s="13">
        <v>92431</v>
      </c>
      <c r="K4939" s="13" t="s">
        <v>2235</v>
      </c>
      <c r="L4939" s="15">
        <v>0.24488425925925927</v>
      </c>
      <c r="M4939" s="15">
        <v>0.24861111111111112</v>
      </c>
      <c r="N4939" s="15">
        <v>0.25094907407407407</v>
      </c>
      <c r="O4939" s="15">
        <v>0.291875</v>
      </c>
      <c r="P4939" s="15">
        <v>0.29518518518518516</v>
      </c>
      <c r="Q4939" s="15">
        <v>3.7268518518518423E-3</v>
      </c>
      <c r="R4939" s="13" t="s">
        <v>1955</v>
      </c>
      <c r="S4939" s="13" t="s">
        <v>1955</v>
      </c>
      <c r="T4939" s="13" t="s">
        <v>6991</v>
      </c>
    </row>
    <row r="4940" spans="1:20" s="13" customFormat="1" x14ac:dyDescent="0.35">
      <c r="B4940" s="13">
        <v>191945</v>
      </c>
      <c r="D4940" s="14">
        <v>44738</v>
      </c>
      <c r="E4940" s="15">
        <v>0.12716435185185185</v>
      </c>
      <c r="F4940" s="13" t="s">
        <v>7551</v>
      </c>
      <c r="H4940" s="13" t="s">
        <v>2971</v>
      </c>
      <c r="I4940" s="13">
        <v>1</v>
      </c>
      <c r="J4940" s="13">
        <v>97131</v>
      </c>
      <c r="K4940" s="13" t="s">
        <v>2875</v>
      </c>
      <c r="L4940" s="15">
        <v>0.12715277777777778</v>
      </c>
      <c r="M4940" s="15">
        <v>0.13039351851851852</v>
      </c>
      <c r="O4940" s="15">
        <v>0.13109953703703703</v>
      </c>
      <c r="P4940" s="15">
        <v>0.13125000000000001</v>
      </c>
      <c r="Q4940" s="15">
        <f>M4940-L4940</f>
        <v>3.2407407407407385E-3</v>
      </c>
      <c r="R4940" s="13" t="s">
        <v>1955</v>
      </c>
      <c r="S4940" s="13" t="s">
        <v>1955</v>
      </c>
      <c r="T4940" s="13" t="s">
        <v>6991</v>
      </c>
    </row>
    <row r="4941" spans="1:20" s="13" customFormat="1" x14ac:dyDescent="0.35">
      <c r="B4941" s="13">
        <v>191927</v>
      </c>
      <c r="D4941" s="14">
        <v>44738</v>
      </c>
      <c r="E4941" s="15">
        <v>0.12040509259259259</v>
      </c>
      <c r="F4941" s="13" t="s">
        <v>7552</v>
      </c>
      <c r="G4941" s="13" t="s">
        <v>7553</v>
      </c>
      <c r="H4941" s="13" t="s">
        <v>2352</v>
      </c>
      <c r="I4941" s="13">
        <v>1</v>
      </c>
      <c r="J4941" s="13">
        <v>96434</v>
      </c>
      <c r="K4941" s="13" t="s">
        <v>2627</v>
      </c>
      <c r="L4941" s="15">
        <v>0.12083333333333333</v>
      </c>
      <c r="M4941" s="15">
        <v>0.12449074074074074</v>
      </c>
      <c r="O4941" s="15">
        <v>0.13950231481481482</v>
      </c>
      <c r="P4941" s="15">
        <v>0.14152777777777778</v>
      </c>
      <c r="Q4941" s="15">
        <v>3.6574074074074009E-3</v>
      </c>
      <c r="R4941" s="13" t="s">
        <v>1955</v>
      </c>
      <c r="S4941" s="13" t="s">
        <v>1955</v>
      </c>
      <c r="T4941" s="13" t="s">
        <v>6991</v>
      </c>
    </row>
    <row r="4942" spans="1:20" s="13" customFormat="1" x14ac:dyDescent="0.35">
      <c r="B4942" s="13">
        <v>190059</v>
      </c>
      <c r="C4942" s="13" t="str">
        <f>TEXT(D4942,"DDDD")</f>
        <v>Friday</v>
      </c>
      <c r="D4942" s="14">
        <v>44736</v>
      </c>
      <c r="E4942" s="15">
        <v>0.89085648148148155</v>
      </c>
      <c r="F4942" s="13" t="s">
        <v>7554</v>
      </c>
      <c r="H4942" s="13" t="s">
        <v>1962</v>
      </c>
      <c r="I4942" s="13">
        <v>1</v>
      </c>
      <c r="J4942" s="13">
        <v>90134</v>
      </c>
      <c r="K4942" s="13" t="s">
        <v>2470</v>
      </c>
      <c r="L4942" s="15">
        <v>0.89327546296296301</v>
      </c>
      <c r="M4942" s="15">
        <v>0.89471064814814805</v>
      </c>
      <c r="Q4942" s="15">
        <v>1.4351851851850395E-3</v>
      </c>
      <c r="R4942" s="13" t="s">
        <v>1955</v>
      </c>
      <c r="S4942" s="13" t="s">
        <v>1955</v>
      </c>
      <c r="T4942" s="13" t="s">
        <v>6991</v>
      </c>
    </row>
    <row r="4943" spans="1:20" x14ac:dyDescent="0.35">
      <c r="A4943" s="13"/>
      <c r="B4943" s="13">
        <v>188211</v>
      </c>
      <c r="C4943" s="13" t="str">
        <f>TEXT(D4943,"dddd")</f>
        <v>Thursday</v>
      </c>
      <c r="D4943" s="14">
        <v>44735</v>
      </c>
      <c r="E4943" s="15">
        <v>0.60918981481481482</v>
      </c>
      <c r="F4943" s="13" t="s">
        <v>7555</v>
      </c>
      <c r="G4943" s="13"/>
      <c r="H4943" s="13" t="s">
        <v>2132</v>
      </c>
      <c r="I4943" s="13">
        <v>1</v>
      </c>
      <c r="J4943" s="13">
        <v>93041</v>
      </c>
      <c r="K4943" s="13" t="s">
        <v>2098</v>
      </c>
      <c r="L4943" s="15">
        <v>0.61541666666666661</v>
      </c>
      <c r="M4943" s="15">
        <v>0.61545138888888895</v>
      </c>
      <c r="N4943" s="15">
        <v>0.67429398148148145</v>
      </c>
      <c r="O4943" s="15">
        <v>0.65335648148148151</v>
      </c>
      <c r="P4943" s="13"/>
      <c r="Q4943" s="15">
        <f>M4943-L4943</f>
        <v>3.4722222222338672E-5</v>
      </c>
      <c r="R4943" s="13" t="s">
        <v>1955</v>
      </c>
      <c r="S4943" s="13" t="s">
        <v>1955</v>
      </c>
      <c r="T4943" s="13" t="s">
        <v>6991</v>
      </c>
    </row>
    <row r="4944" spans="1:20" x14ac:dyDescent="0.35">
      <c r="A4944" s="13"/>
      <c r="B4944" s="13">
        <v>188211</v>
      </c>
      <c r="C4944" s="13" t="str">
        <f>TEXT(D4944,"dddd")</f>
        <v>Thursday</v>
      </c>
      <c r="D4944" s="14">
        <v>44735</v>
      </c>
      <c r="E4944" s="15">
        <v>0.60918981481481482</v>
      </c>
      <c r="F4944" s="13" t="s">
        <v>7555</v>
      </c>
      <c r="G4944" s="13"/>
      <c r="H4944" s="13" t="s">
        <v>2132</v>
      </c>
      <c r="I4944" s="13">
        <v>1</v>
      </c>
      <c r="J4944" s="13">
        <v>93041</v>
      </c>
      <c r="K4944" s="13" t="s">
        <v>2098</v>
      </c>
      <c r="L4944" s="15">
        <v>0.60974537037037035</v>
      </c>
      <c r="M4944" s="15">
        <v>0.6118055555555556</v>
      </c>
      <c r="N4944" s="13"/>
      <c r="O4944" s="13"/>
      <c r="P4944" s="15">
        <v>0.61422453703703705</v>
      </c>
      <c r="Q4944" s="15">
        <f>M4944-L4944</f>
        <v>2.0601851851852482E-3</v>
      </c>
      <c r="R4944" s="13" t="s">
        <v>1955</v>
      </c>
      <c r="S4944" s="13" t="s">
        <v>1955</v>
      </c>
      <c r="T4944" s="13" t="s">
        <v>6991</v>
      </c>
    </row>
    <row r="4945" spans="1:20" s="13" customFormat="1" x14ac:dyDescent="0.35">
      <c r="B4945" s="13">
        <v>187973</v>
      </c>
      <c r="C4945" s="13" t="str">
        <f>TEXT(D4945,"dddd")</f>
        <v>Thursday</v>
      </c>
      <c r="D4945" s="14">
        <v>44735</v>
      </c>
      <c r="E4945" s="15">
        <v>0.47619212962962965</v>
      </c>
      <c r="F4945" s="13" t="s">
        <v>7556</v>
      </c>
      <c r="G4945" s="13" t="s">
        <v>7557</v>
      </c>
      <c r="H4945" s="13" t="s">
        <v>2530</v>
      </c>
      <c r="I4945" s="13">
        <v>1</v>
      </c>
      <c r="J4945" s="13">
        <v>92431</v>
      </c>
      <c r="K4945" s="13" t="s">
        <v>2235</v>
      </c>
      <c r="L4945" s="15">
        <v>0.47651620370370368</v>
      </c>
      <c r="M4945" s="15">
        <v>0.48003472222222227</v>
      </c>
      <c r="N4945" s="15">
        <v>0.48204861111111108</v>
      </c>
      <c r="O4945" s="15">
        <v>0.73311342592592599</v>
      </c>
      <c r="P4945" s="15">
        <v>0.73762731481481481</v>
      </c>
      <c r="Q4945" s="15">
        <v>3.5185185185185874E-3</v>
      </c>
      <c r="R4945" s="13" t="s">
        <v>1955</v>
      </c>
      <c r="S4945" s="13" t="s">
        <v>1955</v>
      </c>
      <c r="T4945" s="13" t="s">
        <v>6991</v>
      </c>
    </row>
    <row r="4946" spans="1:20" s="13" customFormat="1" x14ac:dyDescent="0.35">
      <c r="B4946" s="13">
        <v>187746</v>
      </c>
      <c r="C4946" s="13" t="str">
        <f>TEXT(D4946,"dddd")</f>
        <v>Thursday</v>
      </c>
      <c r="D4946" s="14">
        <v>44735</v>
      </c>
      <c r="E4946" s="15">
        <v>0.17663194444444444</v>
      </c>
      <c r="F4946" s="13" t="s">
        <v>7558</v>
      </c>
      <c r="G4946" s="13" t="s">
        <v>7559</v>
      </c>
      <c r="H4946" s="13" t="s">
        <v>2293</v>
      </c>
      <c r="I4946" s="13">
        <v>1</v>
      </c>
      <c r="J4946" s="13">
        <v>96831</v>
      </c>
      <c r="K4946" s="13" t="s">
        <v>2037</v>
      </c>
      <c r="L4946" s="15">
        <v>0.17749999999999999</v>
      </c>
      <c r="M4946" s="15">
        <v>0.18079861111111109</v>
      </c>
      <c r="N4946" s="15">
        <v>0.18410879629629628</v>
      </c>
      <c r="O4946" s="15">
        <v>0.20644675925925926</v>
      </c>
      <c r="P4946" s="15">
        <v>0.21265046296296297</v>
      </c>
      <c r="Q4946" s="15">
        <v>3.2986111111110994E-3</v>
      </c>
      <c r="R4946" s="13" t="s">
        <v>1955</v>
      </c>
      <c r="S4946" s="13" t="s">
        <v>1955</v>
      </c>
      <c r="T4946" s="13" t="s">
        <v>6991</v>
      </c>
    </row>
    <row r="4947" spans="1:20" x14ac:dyDescent="0.35">
      <c r="A4947" s="13"/>
      <c r="B4947" s="13">
        <v>187115</v>
      </c>
      <c r="C4947" s="13"/>
      <c r="D4947" s="14">
        <v>44734</v>
      </c>
      <c r="E4947" s="15">
        <v>0.68103009259259262</v>
      </c>
      <c r="F4947" s="13" t="s">
        <v>7560</v>
      </c>
      <c r="G4947" s="13" t="s">
        <v>7561</v>
      </c>
      <c r="H4947" s="13" t="s">
        <v>7562</v>
      </c>
      <c r="I4947" s="13">
        <v>1</v>
      </c>
      <c r="J4947" s="13">
        <v>94931</v>
      </c>
      <c r="K4947" s="13" t="s">
        <v>2083</v>
      </c>
      <c r="L4947" s="15">
        <v>0.6814930555555555</v>
      </c>
      <c r="M4947" s="15">
        <v>0.68466435185185182</v>
      </c>
      <c r="N4947" s="15">
        <v>0.68620370370370365</v>
      </c>
      <c r="O4947" s="15">
        <v>0.69498842592592591</v>
      </c>
      <c r="P4947" s="15">
        <v>0.69690972222222225</v>
      </c>
      <c r="Q4947" s="15">
        <f>M4947-L4947</f>
        <v>3.1712962962963109E-3</v>
      </c>
      <c r="R4947" s="13" t="s">
        <v>1955</v>
      </c>
      <c r="S4947" s="13" t="s">
        <v>1955</v>
      </c>
      <c r="T4947" s="13" t="s">
        <v>6991</v>
      </c>
    </row>
    <row r="4948" spans="1:20" s="13" customFormat="1" x14ac:dyDescent="0.35">
      <c r="B4948" s="13">
        <v>187071</v>
      </c>
      <c r="C4948" s="13" t="str">
        <f t="shared" ref="C4948:C4954" si="18">TEXT(D4948,"dddd")</f>
        <v>Wednesday</v>
      </c>
      <c r="D4948" s="14">
        <v>44734</v>
      </c>
      <c r="E4948" s="15">
        <v>0.64681712962962956</v>
      </c>
      <c r="F4948" s="13" t="s">
        <v>7563</v>
      </c>
      <c r="H4948" s="13" t="s">
        <v>2057</v>
      </c>
      <c r="I4948" s="13">
        <v>1</v>
      </c>
      <c r="J4948" s="13">
        <v>92531</v>
      </c>
      <c r="K4948" s="13" t="s">
        <v>2093</v>
      </c>
      <c r="L4948" s="15">
        <v>0.64780092592592597</v>
      </c>
      <c r="M4948" s="15">
        <v>0.6497222222222222</v>
      </c>
      <c r="P4948" s="15">
        <v>0.65032407407407411</v>
      </c>
      <c r="Q4948" s="15">
        <v>1.9212962962962266E-3</v>
      </c>
      <c r="R4948" s="13" t="s">
        <v>1955</v>
      </c>
      <c r="S4948" s="13" t="s">
        <v>1955</v>
      </c>
      <c r="T4948" s="13" t="s">
        <v>6991</v>
      </c>
    </row>
    <row r="4949" spans="1:20" s="13" customFormat="1" x14ac:dyDescent="0.35">
      <c r="B4949" s="13">
        <v>186821</v>
      </c>
      <c r="C4949" s="13" t="str">
        <f t="shared" si="18"/>
        <v>Wednesday</v>
      </c>
      <c r="D4949" s="14">
        <v>44734</v>
      </c>
      <c r="E4949" s="15">
        <v>0.46795138888888888</v>
      </c>
      <c r="F4949" s="13" t="s">
        <v>7564</v>
      </c>
      <c r="H4949" s="13" t="s">
        <v>2223</v>
      </c>
      <c r="I4949" s="13">
        <v>1</v>
      </c>
      <c r="J4949" s="13">
        <v>90111</v>
      </c>
      <c r="K4949" s="13" t="s">
        <v>1963</v>
      </c>
      <c r="L4949" s="15">
        <v>0.46893518518518523</v>
      </c>
      <c r="M4949" s="15">
        <v>0.47023148148148147</v>
      </c>
      <c r="O4949" s="15">
        <v>0.47422453703703704</v>
      </c>
      <c r="P4949" s="15">
        <v>0.48267361111111112</v>
      </c>
      <c r="Q4949" s="15">
        <v>1.2962962962962399E-3</v>
      </c>
      <c r="R4949" s="13" t="s">
        <v>2111</v>
      </c>
      <c r="S4949" s="13" t="s">
        <v>2111</v>
      </c>
      <c r="T4949" s="13" t="s">
        <v>6991</v>
      </c>
    </row>
    <row r="4950" spans="1:20" s="13" customFormat="1" x14ac:dyDescent="0.35">
      <c r="B4950" s="13">
        <v>186821</v>
      </c>
      <c r="C4950" s="13" t="str">
        <f t="shared" si="18"/>
        <v>Wednesday</v>
      </c>
      <c r="D4950" s="14">
        <v>44734</v>
      </c>
      <c r="E4950" s="15">
        <v>0.46795138888888888</v>
      </c>
      <c r="F4950" s="13" t="s">
        <v>7564</v>
      </c>
      <c r="H4950" s="13" t="s">
        <v>2223</v>
      </c>
      <c r="I4950" s="13">
        <v>1</v>
      </c>
      <c r="J4950" s="13">
        <v>90411</v>
      </c>
      <c r="K4950" s="13" t="s">
        <v>1991</v>
      </c>
      <c r="L4950" s="15">
        <v>0.46893518518518523</v>
      </c>
      <c r="M4950" s="15">
        <v>0.47256944444444443</v>
      </c>
      <c r="O4950" s="15">
        <v>0.47421296296296295</v>
      </c>
      <c r="P4950" s="15">
        <v>0.47743055555555558</v>
      </c>
      <c r="Q4950" s="15">
        <v>3.6342592592591982E-3</v>
      </c>
      <c r="R4950" s="13" t="s">
        <v>2111</v>
      </c>
      <c r="S4950" s="13" t="s">
        <v>2111</v>
      </c>
      <c r="T4950" s="13" t="s">
        <v>6991</v>
      </c>
    </row>
    <row r="4951" spans="1:20" s="13" customFormat="1" x14ac:dyDescent="0.35">
      <c r="B4951" s="13">
        <v>186821</v>
      </c>
      <c r="C4951" s="13" t="str">
        <f t="shared" si="18"/>
        <v>Wednesday</v>
      </c>
      <c r="D4951" s="14">
        <v>44734</v>
      </c>
      <c r="E4951" s="15">
        <v>0.46795138888888888</v>
      </c>
      <c r="F4951" s="13" t="s">
        <v>7564</v>
      </c>
      <c r="H4951" s="13" t="s">
        <v>2223</v>
      </c>
      <c r="I4951" s="13">
        <v>1</v>
      </c>
      <c r="J4951" s="13">
        <v>91631</v>
      </c>
      <c r="K4951" s="13" t="s">
        <v>2225</v>
      </c>
      <c r="L4951" s="15">
        <v>0.46893518518518523</v>
      </c>
      <c r="M4951" s="15">
        <v>0.47245370370370371</v>
      </c>
      <c r="N4951" s="15">
        <v>0.47578703703703701</v>
      </c>
      <c r="O4951" s="15">
        <v>0.47791666666666671</v>
      </c>
      <c r="P4951" s="15">
        <v>0.48340277777777779</v>
      </c>
      <c r="Q4951" s="15">
        <v>3.5185185185184764E-3</v>
      </c>
      <c r="R4951" s="13" t="s">
        <v>1955</v>
      </c>
      <c r="S4951" s="13" t="s">
        <v>1955</v>
      </c>
      <c r="T4951" s="13" t="s">
        <v>6991</v>
      </c>
    </row>
    <row r="4952" spans="1:20" s="13" customFormat="1" x14ac:dyDescent="0.35">
      <c r="B4952" s="13">
        <v>186646</v>
      </c>
      <c r="C4952" s="13" t="str">
        <f t="shared" si="18"/>
        <v>Wednesday</v>
      </c>
      <c r="D4952" s="14">
        <v>44734</v>
      </c>
      <c r="E4952" s="15">
        <v>0.31342592592592594</v>
      </c>
      <c r="F4952" s="13" t="s">
        <v>7565</v>
      </c>
      <c r="H4952" s="13" t="s">
        <v>2221</v>
      </c>
      <c r="I4952" s="13">
        <v>1</v>
      </c>
      <c r="J4952" s="13">
        <v>98032</v>
      </c>
      <c r="K4952" s="13" t="s">
        <v>2991</v>
      </c>
      <c r="L4952" s="15">
        <v>0.31630787037037039</v>
      </c>
      <c r="M4952" s="15">
        <v>0.31853009259259263</v>
      </c>
      <c r="N4952" s="15">
        <v>0.32430555555555557</v>
      </c>
      <c r="O4952" s="15">
        <v>0.34343750000000001</v>
      </c>
      <c r="P4952" s="15">
        <v>0.36583333333333329</v>
      </c>
      <c r="Q4952" s="15">
        <f>M4952-L4952</f>
        <v>2.2222222222222365E-3</v>
      </c>
      <c r="R4952" s="13" t="s">
        <v>1955</v>
      </c>
      <c r="S4952" s="13" t="s">
        <v>1955</v>
      </c>
      <c r="T4952" s="13" t="s">
        <v>6991</v>
      </c>
    </row>
    <row r="4953" spans="1:20" s="13" customFormat="1" x14ac:dyDescent="0.35">
      <c r="B4953" s="13">
        <v>186151</v>
      </c>
      <c r="C4953" s="13" t="str">
        <f t="shared" si="18"/>
        <v>Tuesday</v>
      </c>
      <c r="D4953" s="14">
        <v>44733</v>
      </c>
      <c r="E4953" s="15">
        <v>0.79231481481481481</v>
      </c>
      <c r="F4953" s="13" t="s">
        <v>7566</v>
      </c>
      <c r="G4953" s="13" t="s">
        <v>7567</v>
      </c>
      <c r="H4953" s="13" t="s">
        <v>1972</v>
      </c>
      <c r="I4953" s="13">
        <v>1</v>
      </c>
      <c r="J4953" s="13">
        <v>91931</v>
      </c>
      <c r="K4953" s="13" t="s">
        <v>2045</v>
      </c>
      <c r="L4953" s="15">
        <v>0.7927777777777778</v>
      </c>
      <c r="M4953" s="15">
        <v>0.79524305555555552</v>
      </c>
      <c r="N4953" s="15">
        <v>0.79800925925925925</v>
      </c>
      <c r="O4953" s="15">
        <v>0.85122685185185187</v>
      </c>
      <c r="P4953" s="15">
        <v>0.85364583333333333</v>
      </c>
      <c r="Q4953" s="15">
        <v>2.4652777777777191E-3</v>
      </c>
      <c r="R4953" s="13" t="s">
        <v>1955</v>
      </c>
      <c r="S4953" s="13" t="s">
        <v>1955</v>
      </c>
      <c r="T4953" s="13" t="s">
        <v>6991</v>
      </c>
    </row>
    <row r="4954" spans="1:20" x14ac:dyDescent="0.35">
      <c r="A4954" s="13"/>
      <c r="B4954" s="13">
        <v>185836</v>
      </c>
      <c r="C4954" s="13" t="str">
        <f t="shared" si="18"/>
        <v>Tuesday</v>
      </c>
      <c r="D4954" s="14">
        <v>44733</v>
      </c>
      <c r="E4954" s="15">
        <v>0.58094907407407403</v>
      </c>
      <c r="F4954" s="13" t="s">
        <v>7568</v>
      </c>
      <c r="G4954" s="13" t="s">
        <v>7569</v>
      </c>
      <c r="H4954" s="13" t="s">
        <v>2143</v>
      </c>
      <c r="I4954" s="13">
        <v>1</v>
      </c>
      <c r="J4954" s="13">
        <v>90571</v>
      </c>
      <c r="K4954" s="13" t="s">
        <v>2048</v>
      </c>
      <c r="L4954" s="15">
        <v>0.6020833333333333</v>
      </c>
      <c r="M4954" s="15">
        <v>0.60461805555555559</v>
      </c>
      <c r="N4954" s="15">
        <v>0.60883101851851851</v>
      </c>
      <c r="O4954" s="15">
        <v>0.68678240740740737</v>
      </c>
      <c r="P4954" s="15">
        <v>0.69646990740740744</v>
      </c>
      <c r="Q4954" s="15">
        <v>2.5347222222222854E-3</v>
      </c>
      <c r="R4954" s="13" t="s">
        <v>2027</v>
      </c>
      <c r="S4954" s="13" t="s">
        <v>2027</v>
      </c>
      <c r="T4954" s="13" t="s">
        <v>6991</v>
      </c>
    </row>
    <row r="4955" spans="1:20" s="13" customFormat="1" x14ac:dyDescent="0.35">
      <c r="B4955" s="13">
        <v>184721</v>
      </c>
      <c r="D4955" s="14">
        <v>44732</v>
      </c>
      <c r="E4955" s="15">
        <v>0.64420138888888889</v>
      </c>
      <c r="F4955" s="13" t="s">
        <v>7570</v>
      </c>
      <c r="G4955" s="13" t="s">
        <v>7571</v>
      </c>
      <c r="H4955" s="13" t="s">
        <v>4782</v>
      </c>
      <c r="I4955" s="13">
        <v>1</v>
      </c>
      <c r="J4955" s="13">
        <v>97071</v>
      </c>
      <c r="K4955" s="13" t="s">
        <v>2168</v>
      </c>
      <c r="L4955" s="15">
        <v>0.64968749999999997</v>
      </c>
      <c r="M4955" s="15">
        <v>0.65111111111111108</v>
      </c>
      <c r="P4955" s="15">
        <v>0.6640625</v>
      </c>
      <c r="Q4955" s="15">
        <v>1.4236111111111116E-3</v>
      </c>
      <c r="R4955" s="13" t="s">
        <v>2027</v>
      </c>
      <c r="S4955" s="13" t="s">
        <v>2027</v>
      </c>
      <c r="T4955" s="13" t="s">
        <v>6991</v>
      </c>
    </row>
    <row r="4956" spans="1:20" s="13" customFormat="1" x14ac:dyDescent="0.35">
      <c r="B4956" s="13">
        <v>184721</v>
      </c>
      <c r="C4956" s="13" t="str">
        <f t="shared" ref="C4956:C4961" si="19">TEXT(D4956,"dddd")</f>
        <v>Monday</v>
      </c>
      <c r="D4956" s="14">
        <v>44732</v>
      </c>
      <c r="E4956" s="15">
        <v>0.64420138888888889</v>
      </c>
      <c r="F4956" s="13" t="s">
        <v>7570</v>
      </c>
      <c r="G4956" s="13" t="s">
        <v>7571</v>
      </c>
      <c r="H4956" s="13" t="s">
        <v>4782</v>
      </c>
      <c r="I4956" s="13">
        <v>1</v>
      </c>
      <c r="J4956" s="13">
        <v>97031</v>
      </c>
      <c r="K4956" s="13" t="s">
        <v>2168</v>
      </c>
      <c r="L4956" s="15">
        <v>0.64420138888888889</v>
      </c>
      <c r="M4956" s="15">
        <v>0.64667824074074076</v>
      </c>
      <c r="N4956" s="15">
        <v>0.64961805555555563</v>
      </c>
      <c r="O4956" s="15">
        <v>0.66101851851851856</v>
      </c>
      <c r="P4956" s="15">
        <v>0.66405092592592596</v>
      </c>
      <c r="Q4956" s="15">
        <v>2.476851851851869E-3</v>
      </c>
      <c r="R4956" s="13" t="s">
        <v>1955</v>
      </c>
      <c r="S4956" s="13" t="s">
        <v>1955</v>
      </c>
      <c r="T4956" s="13" t="s">
        <v>6991</v>
      </c>
    </row>
    <row r="4957" spans="1:20" x14ac:dyDescent="0.35">
      <c r="A4957" s="13"/>
      <c r="B4957" s="17">
        <v>184513</v>
      </c>
      <c r="C4957" s="13" t="str">
        <f t="shared" si="19"/>
        <v>Monday</v>
      </c>
      <c r="D4957" s="18">
        <v>44732</v>
      </c>
      <c r="E4957" s="19">
        <v>0.51385416666666661</v>
      </c>
      <c r="F4957" s="17" t="s">
        <v>7572</v>
      </c>
      <c r="G4957" s="17" t="s">
        <v>3144</v>
      </c>
      <c r="H4957" s="17" t="s">
        <v>2073</v>
      </c>
      <c r="I4957" s="17">
        <v>1</v>
      </c>
      <c r="J4957" s="17">
        <v>91034</v>
      </c>
      <c r="K4957" s="17" t="s">
        <v>2316</v>
      </c>
      <c r="L4957" s="19">
        <v>0.51484953703703706</v>
      </c>
      <c r="M4957" s="19">
        <v>0.51781250000000001</v>
      </c>
      <c r="N4957" s="19">
        <v>0.52175925925925926</v>
      </c>
      <c r="O4957" s="19">
        <v>0.56012731481481481</v>
      </c>
      <c r="P4957" s="19">
        <v>0.56672453703703707</v>
      </c>
      <c r="Q4957" s="15">
        <f>M4957-L4957</f>
        <v>2.962962962962945E-3</v>
      </c>
      <c r="R4957" s="13" t="s">
        <v>1955</v>
      </c>
      <c r="S4957" s="13" t="s">
        <v>1955</v>
      </c>
      <c r="T4957" s="13" t="s">
        <v>6991</v>
      </c>
    </row>
    <row r="4958" spans="1:20" s="13" customFormat="1" x14ac:dyDescent="0.35">
      <c r="B4958" s="13">
        <v>184473</v>
      </c>
      <c r="C4958" s="13" t="str">
        <f t="shared" si="19"/>
        <v>Monday</v>
      </c>
      <c r="D4958" s="14">
        <v>44732</v>
      </c>
      <c r="E4958" s="15">
        <v>0.48248842592592589</v>
      </c>
      <c r="F4958" s="13" t="s">
        <v>7573</v>
      </c>
      <c r="G4958" s="13" t="s">
        <v>7574</v>
      </c>
      <c r="H4958" s="13" t="s">
        <v>2990</v>
      </c>
      <c r="I4958" s="13">
        <v>1</v>
      </c>
      <c r="J4958" s="13">
        <v>96931</v>
      </c>
      <c r="K4958" s="13" t="s">
        <v>2991</v>
      </c>
      <c r="L4958" s="15">
        <v>0.48335648148148147</v>
      </c>
      <c r="M4958" s="15">
        <v>0.48646990740740742</v>
      </c>
      <c r="N4958" s="15">
        <v>0.48945601851851855</v>
      </c>
      <c r="O4958" s="15">
        <v>0.51785879629629628</v>
      </c>
      <c r="P4958" s="15">
        <v>0.53021990740740743</v>
      </c>
      <c r="Q4958" s="15">
        <f>M4958-L4958</f>
        <v>3.11342592592595E-3</v>
      </c>
      <c r="R4958" s="13" t="s">
        <v>1955</v>
      </c>
      <c r="S4958" s="13" t="s">
        <v>1955</v>
      </c>
      <c r="T4958" s="13" t="s">
        <v>6991</v>
      </c>
    </row>
    <row r="4959" spans="1:20" s="13" customFormat="1" x14ac:dyDescent="0.35">
      <c r="B4959" s="13">
        <v>184454</v>
      </c>
      <c r="C4959" s="13" t="str">
        <f t="shared" si="19"/>
        <v>Monday</v>
      </c>
      <c r="D4959" s="14">
        <v>44732</v>
      </c>
      <c r="E4959" s="15">
        <v>0.4702662037037037</v>
      </c>
      <c r="F4959" s="13" t="s">
        <v>7575</v>
      </c>
      <c r="G4959" s="13" t="s">
        <v>7576</v>
      </c>
      <c r="H4959" s="13" t="s">
        <v>2622</v>
      </c>
      <c r="I4959" s="13">
        <v>1</v>
      </c>
      <c r="J4959" s="13">
        <v>92931</v>
      </c>
      <c r="K4959" s="13" t="s">
        <v>2623</v>
      </c>
      <c r="L4959" s="15">
        <v>0.47182870370370367</v>
      </c>
      <c r="M4959" s="15">
        <v>0.47692129629629632</v>
      </c>
      <c r="N4959" s="15">
        <v>0.4793055555555556</v>
      </c>
      <c r="O4959" s="15">
        <v>0.50035879629629632</v>
      </c>
      <c r="P4959" s="15">
        <v>0.50237268518518519</v>
      </c>
      <c r="Q4959" s="15">
        <f>M4959-L4959</f>
        <v>5.0925925925926485E-3</v>
      </c>
      <c r="R4959" s="13" t="s">
        <v>1955</v>
      </c>
      <c r="S4959" s="13" t="s">
        <v>1955</v>
      </c>
      <c r="T4959" s="13" t="s">
        <v>6991</v>
      </c>
    </row>
    <row r="4960" spans="1:20" x14ac:dyDescent="0.35">
      <c r="A4960" s="13"/>
      <c r="B4960" s="13">
        <v>183837</v>
      </c>
      <c r="C4960" s="13" t="str">
        <f t="shared" si="19"/>
        <v>Sunday</v>
      </c>
      <c r="D4960" s="14">
        <v>44731</v>
      </c>
      <c r="E4960" s="15">
        <v>0.75749999999999995</v>
      </c>
      <c r="F4960" s="13" t="s">
        <v>7577</v>
      </c>
      <c r="G4960" s="13"/>
      <c r="H4960" s="13" t="s">
        <v>1949</v>
      </c>
      <c r="I4960" s="13">
        <v>1</v>
      </c>
      <c r="J4960" s="13">
        <v>90571</v>
      </c>
      <c r="K4960" s="13" t="s">
        <v>2048</v>
      </c>
      <c r="L4960" s="15">
        <v>0.76030092592592602</v>
      </c>
      <c r="M4960" s="15">
        <v>0.76310185185185186</v>
      </c>
      <c r="N4960" s="15">
        <v>0.76615740740740745</v>
      </c>
      <c r="O4960" s="15">
        <v>0.83486111111111105</v>
      </c>
      <c r="P4960" s="15">
        <v>0.85033564814814822</v>
      </c>
      <c r="Q4960" s="15">
        <v>2.8009259259258457E-3</v>
      </c>
      <c r="R4960" s="13" t="s">
        <v>2027</v>
      </c>
      <c r="S4960" s="13" t="s">
        <v>2027</v>
      </c>
      <c r="T4960" s="13" t="s">
        <v>6991</v>
      </c>
    </row>
    <row r="4961" spans="1:20" s="13" customFormat="1" x14ac:dyDescent="0.35">
      <c r="B4961" s="13">
        <v>183037</v>
      </c>
      <c r="C4961" s="13" t="str">
        <f t="shared" si="19"/>
        <v>Sunday</v>
      </c>
      <c r="D4961" s="14">
        <v>44731</v>
      </c>
      <c r="E4961" s="15">
        <v>1.2372685185185186E-2</v>
      </c>
      <c r="F4961" s="13" t="s">
        <v>7578</v>
      </c>
      <c r="G4961" s="13" t="s">
        <v>7579</v>
      </c>
      <c r="H4961" s="13" t="s">
        <v>2568</v>
      </c>
      <c r="I4961" s="13">
        <v>1</v>
      </c>
      <c r="J4961" s="13">
        <v>95234</v>
      </c>
      <c r="K4961" s="13" t="s">
        <v>1977</v>
      </c>
      <c r="L4961" s="15">
        <v>4.2650462962962959E-2</v>
      </c>
      <c r="M4961" s="15">
        <v>4.7199074074074067E-2</v>
      </c>
      <c r="N4961" s="15">
        <v>4.9340277777777775E-2</v>
      </c>
      <c r="O4961" s="15">
        <v>6.2766203703703713E-2</v>
      </c>
      <c r="P4961" s="15">
        <v>6.6469907407407408E-2</v>
      </c>
      <c r="Q4961" s="15">
        <v>4.5486111111111074E-3</v>
      </c>
      <c r="R4961" s="13" t="s">
        <v>1955</v>
      </c>
      <c r="S4961" s="13" t="s">
        <v>1955</v>
      </c>
      <c r="T4961" s="13" t="s">
        <v>6991</v>
      </c>
    </row>
    <row r="4962" spans="1:20" s="13" customFormat="1" x14ac:dyDescent="0.35">
      <c r="B4962" s="13">
        <v>182608</v>
      </c>
      <c r="D4962" s="14">
        <v>44730</v>
      </c>
      <c r="E4962" s="15">
        <v>0.77674768518518522</v>
      </c>
      <c r="F4962" s="13" t="s">
        <v>7580</v>
      </c>
      <c r="H4962" s="13" t="s">
        <v>1983</v>
      </c>
      <c r="I4962" s="13">
        <v>1</v>
      </c>
      <c r="J4962" s="13">
        <v>93341</v>
      </c>
      <c r="K4962" s="13" t="s">
        <v>2136</v>
      </c>
      <c r="L4962" s="15">
        <v>0.77732638888888894</v>
      </c>
      <c r="M4962" s="15">
        <v>0.77761574074074069</v>
      </c>
      <c r="N4962" s="15">
        <v>0.77902777777777776</v>
      </c>
      <c r="O4962" s="15">
        <v>0.78935185185185175</v>
      </c>
      <c r="P4962" s="15">
        <v>0.79074074074074074</v>
      </c>
      <c r="Q4962" s="15">
        <v>2.8935185185174905E-4</v>
      </c>
      <c r="R4962" s="13" t="s">
        <v>1955</v>
      </c>
      <c r="S4962" s="13" t="s">
        <v>1955</v>
      </c>
      <c r="T4962" s="13" t="s">
        <v>6991</v>
      </c>
    </row>
    <row r="4963" spans="1:20" s="13" customFormat="1" x14ac:dyDescent="0.35">
      <c r="B4963" s="13">
        <v>182569</v>
      </c>
      <c r="D4963" s="14">
        <v>44730</v>
      </c>
      <c r="E4963" s="15">
        <v>0.75336805555555564</v>
      </c>
      <c r="F4963" s="13" t="s">
        <v>7581</v>
      </c>
      <c r="G4963" s="13" t="s">
        <v>7582</v>
      </c>
      <c r="H4963" s="13" t="s">
        <v>1983</v>
      </c>
      <c r="I4963" s="13">
        <v>1</v>
      </c>
      <c r="J4963" s="13">
        <v>93341</v>
      </c>
      <c r="K4963" s="13" t="s">
        <v>2136</v>
      </c>
      <c r="L4963" s="15">
        <v>0.75386574074074064</v>
      </c>
      <c r="M4963" s="15">
        <v>0.75787037037037042</v>
      </c>
      <c r="N4963" s="15">
        <v>0.76037037037037036</v>
      </c>
      <c r="O4963" s="15">
        <v>0.76916666666666667</v>
      </c>
      <c r="P4963" s="15">
        <v>0.77627314814814818</v>
      </c>
      <c r="Q4963" s="15">
        <v>4.0046296296297745E-3</v>
      </c>
      <c r="R4963" s="13" t="s">
        <v>1955</v>
      </c>
      <c r="S4963" s="13" t="s">
        <v>1955</v>
      </c>
      <c r="T4963" s="13" t="s">
        <v>6991</v>
      </c>
    </row>
    <row r="4964" spans="1:20" s="13" customFormat="1" x14ac:dyDescent="0.35">
      <c r="B4964" s="13">
        <v>182381</v>
      </c>
      <c r="C4964" s="13" t="str">
        <f t="shared" ref="C4964:C4979" si="20">TEXT(D4964,"dddd")</f>
        <v>Saturday</v>
      </c>
      <c r="D4964" s="14">
        <v>44730</v>
      </c>
      <c r="E4964" s="15">
        <v>0.63744212962962965</v>
      </c>
      <c r="F4964" s="13" t="s">
        <v>7583</v>
      </c>
      <c r="G4964" s="13" t="s">
        <v>7335</v>
      </c>
      <c r="H4964" s="13" t="s">
        <v>1949</v>
      </c>
      <c r="I4964" s="13">
        <v>1</v>
      </c>
      <c r="J4964" s="13">
        <v>94131</v>
      </c>
      <c r="K4964" s="13" t="s">
        <v>2090</v>
      </c>
      <c r="L4964" s="15">
        <v>0.64953703703703702</v>
      </c>
      <c r="M4964" s="15">
        <v>0.65309027777777773</v>
      </c>
      <c r="Q4964" s="15">
        <v>3.5532407407407041E-3</v>
      </c>
      <c r="R4964" s="13" t="s">
        <v>1955</v>
      </c>
      <c r="S4964" s="13" t="s">
        <v>1955</v>
      </c>
      <c r="T4964" s="13" t="s">
        <v>6991</v>
      </c>
    </row>
    <row r="4965" spans="1:20" s="13" customFormat="1" x14ac:dyDescent="0.35">
      <c r="B4965" s="13">
        <v>182040</v>
      </c>
      <c r="C4965" s="13" t="str">
        <f t="shared" si="20"/>
        <v>Saturday</v>
      </c>
      <c r="D4965" s="14">
        <v>44730</v>
      </c>
      <c r="E4965" s="15">
        <v>0.42555555555555552</v>
      </c>
      <c r="F4965" s="13" t="s">
        <v>7584</v>
      </c>
      <c r="H4965" s="13" t="s">
        <v>2141</v>
      </c>
      <c r="I4965" s="13">
        <v>1</v>
      </c>
      <c r="J4965" s="13">
        <v>96031</v>
      </c>
      <c r="K4965" s="13" t="s">
        <v>2088</v>
      </c>
      <c r="L4965" s="15">
        <v>0.42644675925925929</v>
      </c>
      <c r="M4965" s="15">
        <v>0.43001157407407403</v>
      </c>
      <c r="N4965" s="15">
        <v>0.47388888888888886</v>
      </c>
      <c r="O4965" s="15">
        <v>0.48386574074074074</v>
      </c>
      <c r="P4965" s="15">
        <v>0.48865740740740743</v>
      </c>
      <c r="Q4965" s="15">
        <f>M4965-L4965</f>
        <v>3.5648148148147429E-3</v>
      </c>
      <c r="R4965" s="13" t="s">
        <v>1955</v>
      </c>
      <c r="S4965" s="13" t="s">
        <v>1955</v>
      </c>
      <c r="T4965" s="13" t="s">
        <v>6991</v>
      </c>
    </row>
    <row r="4966" spans="1:20" x14ac:dyDescent="0.35">
      <c r="A4966" s="13"/>
      <c r="B4966" s="13">
        <v>181389</v>
      </c>
      <c r="C4966" s="13" t="str">
        <f t="shared" si="20"/>
        <v>Friday</v>
      </c>
      <c r="D4966" s="14">
        <v>44729</v>
      </c>
      <c r="E4966" s="15">
        <v>0.9119560185185186</v>
      </c>
      <c r="F4966" s="13" t="s">
        <v>7585</v>
      </c>
      <c r="G4966" s="13" t="s">
        <v>7586</v>
      </c>
      <c r="H4966" s="13" t="s">
        <v>2421</v>
      </c>
      <c r="I4966" s="13">
        <v>1</v>
      </c>
      <c r="J4966" s="13">
        <v>90231</v>
      </c>
      <c r="K4966" s="13" t="s">
        <v>2039</v>
      </c>
      <c r="L4966" s="15">
        <v>0.9130787037037037</v>
      </c>
      <c r="M4966" s="15">
        <v>0.91629629629629628</v>
      </c>
      <c r="N4966" s="15">
        <v>0.92155092592592591</v>
      </c>
      <c r="O4966" s="15">
        <v>0.93451388888888898</v>
      </c>
      <c r="P4966" s="15">
        <v>0.93758101851851849</v>
      </c>
      <c r="Q4966" s="15">
        <v>3.2175925925925775E-3</v>
      </c>
      <c r="R4966" s="13" t="s">
        <v>1955</v>
      </c>
      <c r="S4966" s="13" t="s">
        <v>1955</v>
      </c>
      <c r="T4966" s="13" t="s">
        <v>6991</v>
      </c>
    </row>
    <row r="4967" spans="1:20" s="13" customFormat="1" x14ac:dyDescent="0.35">
      <c r="B4967" s="13">
        <v>181380</v>
      </c>
      <c r="C4967" s="13" t="str">
        <f t="shared" si="20"/>
        <v>Friday</v>
      </c>
      <c r="D4967" s="14">
        <v>44729</v>
      </c>
      <c r="E4967" s="15">
        <v>0.90724537037037034</v>
      </c>
      <c r="F4967" s="13" t="s">
        <v>7587</v>
      </c>
      <c r="G4967" s="13" t="s">
        <v>7588</v>
      </c>
      <c r="H4967" s="13" t="s">
        <v>1972</v>
      </c>
      <c r="I4967" s="13">
        <v>1</v>
      </c>
      <c r="J4967" s="13">
        <v>91731</v>
      </c>
      <c r="K4967" s="13" t="s">
        <v>1994</v>
      </c>
      <c r="L4967" s="15">
        <v>0.90810185185185188</v>
      </c>
      <c r="M4967" s="15">
        <v>0.91238425925925926</v>
      </c>
      <c r="N4967" s="15">
        <v>0.91410879629629627</v>
      </c>
      <c r="O4967" s="15">
        <v>0.96833333333333327</v>
      </c>
      <c r="P4967" s="15">
        <v>0.97103009259259254</v>
      </c>
      <c r="Q4967" s="15">
        <f>M4967-L4967</f>
        <v>4.2824074074073737E-3</v>
      </c>
      <c r="R4967" s="13" t="s">
        <v>1955</v>
      </c>
      <c r="S4967" s="13" t="s">
        <v>1955</v>
      </c>
      <c r="T4967" s="13" t="s">
        <v>6991</v>
      </c>
    </row>
    <row r="4968" spans="1:20" s="13" customFormat="1" x14ac:dyDescent="0.35">
      <c r="B4968" s="13">
        <v>181333</v>
      </c>
      <c r="C4968" s="13" t="str">
        <f t="shared" si="20"/>
        <v>Friday</v>
      </c>
      <c r="D4968" s="14">
        <v>44729</v>
      </c>
      <c r="E4968" s="15">
        <v>0.87793981481481476</v>
      </c>
      <c r="F4968" s="13" t="s">
        <v>7589</v>
      </c>
      <c r="G4968" s="13" t="s">
        <v>7590</v>
      </c>
      <c r="H4968" s="13" t="s">
        <v>2456</v>
      </c>
      <c r="I4968" s="13">
        <v>1</v>
      </c>
      <c r="J4968" s="13">
        <v>95071</v>
      </c>
      <c r="K4968" s="13" t="s">
        <v>3535</v>
      </c>
      <c r="L4968" s="15">
        <v>0.88410879629629635</v>
      </c>
      <c r="M4968" s="15">
        <v>0.8843981481481481</v>
      </c>
      <c r="O4968" s="15">
        <v>0.92604166666666676</v>
      </c>
      <c r="P4968" s="15">
        <v>0.93232638888888886</v>
      </c>
      <c r="Q4968" s="15">
        <v>2.8935185185174905E-4</v>
      </c>
      <c r="R4968" s="13" t="s">
        <v>2027</v>
      </c>
      <c r="S4968" s="13" t="s">
        <v>2027</v>
      </c>
      <c r="T4968" s="13" t="s">
        <v>6991</v>
      </c>
    </row>
    <row r="4969" spans="1:20" s="13" customFormat="1" x14ac:dyDescent="0.35">
      <c r="B4969" s="13">
        <v>181333</v>
      </c>
      <c r="C4969" s="13" t="str">
        <f t="shared" si="20"/>
        <v>Friday</v>
      </c>
      <c r="D4969" s="14">
        <v>44729</v>
      </c>
      <c r="E4969" s="15">
        <v>0.87793981481481476</v>
      </c>
      <c r="F4969" s="13" t="s">
        <v>7589</v>
      </c>
      <c r="G4969" s="13" t="s">
        <v>7590</v>
      </c>
      <c r="H4969" s="13" t="s">
        <v>2456</v>
      </c>
      <c r="I4969" s="13">
        <v>1</v>
      </c>
      <c r="J4969" s="13">
        <v>95034</v>
      </c>
      <c r="K4969" s="13" t="s">
        <v>3535</v>
      </c>
      <c r="L4969" s="15">
        <v>0.88015046296296295</v>
      </c>
      <c r="M4969" s="15">
        <v>0.8833333333333333</v>
      </c>
      <c r="N4969" s="15">
        <v>0.88732638888888893</v>
      </c>
      <c r="O4969" s="15">
        <v>0.92372685185185188</v>
      </c>
      <c r="P4969" s="15">
        <v>0.93039351851851848</v>
      </c>
      <c r="Q4969" s="15">
        <v>3.1828703703703498E-3</v>
      </c>
      <c r="R4969" s="13" t="s">
        <v>1955</v>
      </c>
      <c r="S4969" s="13" t="s">
        <v>1955</v>
      </c>
      <c r="T4969" s="13" t="s">
        <v>6991</v>
      </c>
    </row>
    <row r="4970" spans="1:20" s="13" customFormat="1" x14ac:dyDescent="0.35">
      <c r="B4970" s="17">
        <v>181240</v>
      </c>
      <c r="C4970" s="13" t="str">
        <f t="shared" si="20"/>
        <v>Friday</v>
      </c>
      <c r="D4970" s="18">
        <v>44729</v>
      </c>
      <c r="E4970" s="19">
        <v>0.830011574074074</v>
      </c>
      <c r="F4970" s="17" t="s">
        <v>7591</v>
      </c>
      <c r="G4970" s="17" t="s">
        <v>7592</v>
      </c>
      <c r="H4970" s="17" t="s">
        <v>3219</v>
      </c>
      <c r="I4970" s="17">
        <v>1</v>
      </c>
      <c r="J4970" s="17">
        <v>92631</v>
      </c>
      <c r="K4970" s="17" t="s">
        <v>2087</v>
      </c>
      <c r="L4970" s="19">
        <v>0.83077546296296301</v>
      </c>
      <c r="M4970" s="19">
        <v>0.83307870370370374</v>
      </c>
      <c r="N4970" s="19">
        <v>0.83462962962962972</v>
      </c>
      <c r="O4970" s="19">
        <v>0.8809837962962962</v>
      </c>
      <c r="P4970" s="19">
        <v>0.88820601851851855</v>
      </c>
      <c r="Q4970" s="15">
        <f>M4970-L4970</f>
        <v>2.3032407407407307E-3</v>
      </c>
      <c r="R4970" s="13" t="s">
        <v>1955</v>
      </c>
      <c r="S4970" s="13" t="s">
        <v>1955</v>
      </c>
      <c r="T4970" s="13" t="s">
        <v>6991</v>
      </c>
    </row>
    <row r="4971" spans="1:20" x14ac:dyDescent="0.35">
      <c r="A4971" s="13"/>
      <c r="B4971" s="17">
        <v>180978</v>
      </c>
      <c r="C4971" s="13" t="str">
        <f t="shared" si="20"/>
        <v>Friday</v>
      </c>
      <c r="D4971" s="18">
        <v>44729</v>
      </c>
      <c r="E4971" s="19">
        <v>0.67993055555555559</v>
      </c>
      <c r="F4971" s="17" t="s">
        <v>7593</v>
      </c>
      <c r="G4971" s="17" t="s">
        <v>7594</v>
      </c>
      <c r="H4971" s="17" t="s">
        <v>4143</v>
      </c>
      <c r="I4971" s="17">
        <v>1</v>
      </c>
      <c r="J4971" s="17">
        <v>91034</v>
      </c>
      <c r="K4971" s="17" t="s">
        <v>2316</v>
      </c>
      <c r="L4971" s="19">
        <v>0.68043981481481486</v>
      </c>
      <c r="M4971" s="19">
        <v>0.68332175925925931</v>
      </c>
      <c r="N4971" s="19">
        <v>0.68542824074074071</v>
      </c>
      <c r="O4971" s="19">
        <v>0.69576388888888896</v>
      </c>
      <c r="P4971" s="19">
        <v>0.70603009259259253</v>
      </c>
      <c r="Q4971" s="15">
        <f>M4971-L4971</f>
        <v>2.8819444444444509E-3</v>
      </c>
      <c r="R4971" s="13" t="s">
        <v>1955</v>
      </c>
      <c r="S4971" s="13" t="s">
        <v>1955</v>
      </c>
      <c r="T4971" s="13" t="s">
        <v>6991</v>
      </c>
    </row>
    <row r="4972" spans="1:20" s="13" customFormat="1" x14ac:dyDescent="0.35">
      <c r="B4972" s="13">
        <v>179677</v>
      </c>
      <c r="C4972" s="13" t="str">
        <f t="shared" si="20"/>
        <v>Thursday</v>
      </c>
      <c r="D4972" s="14">
        <v>44728</v>
      </c>
      <c r="E4972" s="15">
        <v>0.65032407407407411</v>
      </c>
      <c r="F4972" s="13" t="s">
        <v>7595</v>
      </c>
      <c r="G4972" s="13" t="s">
        <v>7596</v>
      </c>
      <c r="H4972" s="13" t="s">
        <v>2456</v>
      </c>
      <c r="I4972" s="13">
        <v>1</v>
      </c>
      <c r="J4972" s="13">
        <v>95334</v>
      </c>
      <c r="K4972" s="13" t="s">
        <v>2457</v>
      </c>
      <c r="L4972" s="15">
        <v>0.65136574074074072</v>
      </c>
      <c r="M4972" s="15">
        <v>0.65377314814814813</v>
      </c>
      <c r="N4972" s="15">
        <v>0.65512731481481479</v>
      </c>
      <c r="O4972" s="15">
        <v>0.67821759259259251</v>
      </c>
      <c r="P4972" s="15">
        <v>0.67951388888888886</v>
      </c>
      <c r="Q4972" s="15">
        <v>2.4074074074074137E-3</v>
      </c>
      <c r="R4972" s="13" t="s">
        <v>1955</v>
      </c>
      <c r="S4972" s="13" t="s">
        <v>1955</v>
      </c>
      <c r="T4972" s="13" t="s">
        <v>6991</v>
      </c>
    </row>
    <row r="4973" spans="1:20" s="13" customFormat="1" x14ac:dyDescent="0.35">
      <c r="B4973" s="17">
        <v>179571</v>
      </c>
      <c r="C4973" s="13" t="str">
        <f t="shared" si="20"/>
        <v>Thursday</v>
      </c>
      <c r="D4973" s="18">
        <v>44728</v>
      </c>
      <c r="E4973" s="19">
        <v>0.59707175925925926</v>
      </c>
      <c r="F4973" s="17" t="s">
        <v>7597</v>
      </c>
      <c r="G4973" s="17" t="s">
        <v>7278</v>
      </c>
      <c r="H4973" s="17" t="s">
        <v>2161</v>
      </c>
      <c r="I4973" s="17">
        <v>1</v>
      </c>
      <c r="J4973" s="17">
        <v>92631</v>
      </c>
      <c r="K4973" s="17" t="s">
        <v>2087</v>
      </c>
      <c r="L4973" s="19">
        <v>0.59958333333333336</v>
      </c>
      <c r="M4973" s="19">
        <v>0.60293981481481485</v>
      </c>
      <c r="N4973" s="17"/>
      <c r="O4973" s="17"/>
      <c r="P4973" s="19">
        <v>0.60351851851851845</v>
      </c>
      <c r="Q4973" s="15">
        <f>M4973-L4973</f>
        <v>3.3564814814814881E-3</v>
      </c>
      <c r="R4973" s="13" t="s">
        <v>1955</v>
      </c>
      <c r="S4973" s="13" t="s">
        <v>1955</v>
      </c>
      <c r="T4973" s="13" t="s">
        <v>6991</v>
      </c>
    </row>
    <row r="4974" spans="1:20" x14ac:dyDescent="0.35">
      <c r="A4974" s="13"/>
      <c r="B4974" s="13">
        <v>179410</v>
      </c>
      <c r="C4974" s="13" t="str">
        <f t="shared" si="20"/>
        <v>Thursday</v>
      </c>
      <c r="D4974" s="14">
        <v>44728</v>
      </c>
      <c r="E4974" s="15">
        <v>0.48739583333333331</v>
      </c>
      <c r="F4974" s="13" t="s">
        <v>7598</v>
      </c>
      <c r="G4974" s="13" t="s">
        <v>7599</v>
      </c>
      <c r="H4974" s="13" t="s">
        <v>1949</v>
      </c>
      <c r="I4974" s="13">
        <v>1</v>
      </c>
      <c r="J4974" s="13">
        <v>90571</v>
      </c>
      <c r="K4974" s="13" t="s">
        <v>2048</v>
      </c>
      <c r="L4974" s="15">
        <v>0.4911342592592593</v>
      </c>
      <c r="M4974" s="15">
        <v>0.49342592592592593</v>
      </c>
      <c r="N4974" s="15">
        <v>0.5007638888888889</v>
      </c>
      <c r="O4974" s="15">
        <v>0.59989583333333341</v>
      </c>
      <c r="P4974" s="15">
        <v>0.61851851851851858</v>
      </c>
      <c r="Q4974" s="15">
        <v>2.2916666666666363E-3</v>
      </c>
      <c r="R4974" s="13" t="s">
        <v>2027</v>
      </c>
      <c r="S4974" s="13" t="s">
        <v>2027</v>
      </c>
      <c r="T4974" s="13" t="s">
        <v>6991</v>
      </c>
    </row>
    <row r="4975" spans="1:20" s="13" customFormat="1" x14ac:dyDescent="0.35">
      <c r="B4975" s="13">
        <v>179347</v>
      </c>
      <c r="C4975" s="13" t="str">
        <f t="shared" si="20"/>
        <v>Thursday</v>
      </c>
      <c r="D4975" s="14">
        <v>44728</v>
      </c>
      <c r="E4975" s="15">
        <v>0.44383101851851853</v>
      </c>
      <c r="F4975" s="13" t="s">
        <v>7600</v>
      </c>
      <c r="G4975" s="13" t="s">
        <v>7601</v>
      </c>
      <c r="H4975" s="13" t="s">
        <v>1990</v>
      </c>
      <c r="I4975" s="13">
        <v>1</v>
      </c>
      <c r="J4975" s="13">
        <v>98032</v>
      </c>
      <c r="K4975" s="13" t="s">
        <v>2217</v>
      </c>
      <c r="L4975" s="15">
        <v>0.44835648148148149</v>
      </c>
      <c r="M4975" s="15">
        <v>0.44966435185185188</v>
      </c>
      <c r="N4975" s="15">
        <v>0.45530092592592591</v>
      </c>
      <c r="O4975" s="15">
        <v>0.48447916666666663</v>
      </c>
      <c r="P4975" s="15">
        <v>0.49734953703703705</v>
      </c>
      <c r="Q4975" s="15">
        <v>1.3078703703703898E-3</v>
      </c>
      <c r="R4975" s="13" t="s">
        <v>1955</v>
      </c>
      <c r="S4975" s="13" t="s">
        <v>1955</v>
      </c>
      <c r="T4975" s="13" t="s">
        <v>6991</v>
      </c>
    </row>
    <row r="4976" spans="1:20" x14ac:dyDescent="0.35">
      <c r="A4976" s="13"/>
      <c r="B4976" s="13">
        <v>179053</v>
      </c>
      <c r="C4976" s="13" t="str">
        <f t="shared" si="20"/>
        <v>Thursday</v>
      </c>
      <c r="D4976" s="14">
        <v>44728</v>
      </c>
      <c r="E4976" s="15">
        <v>3.6331018518518519E-2</v>
      </c>
      <c r="F4976" s="13" t="s">
        <v>3393</v>
      </c>
      <c r="G4976" s="13" t="s">
        <v>3394</v>
      </c>
      <c r="H4976" s="13" t="s">
        <v>1957</v>
      </c>
      <c r="I4976" s="13">
        <v>1</v>
      </c>
      <c r="J4976" s="13">
        <v>90571</v>
      </c>
      <c r="K4976" s="13" t="s">
        <v>2048</v>
      </c>
      <c r="L4976" s="15">
        <v>8.2604166666666659E-2</v>
      </c>
      <c r="M4976" s="15">
        <v>8.6261574074074074E-2</v>
      </c>
      <c r="N4976" s="15">
        <v>9.9074074074074078E-2</v>
      </c>
      <c r="O4976" s="15">
        <v>0.16902777777777778</v>
      </c>
      <c r="P4976" s="15">
        <v>0.19245370370370371</v>
      </c>
      <c r="Q4976" s="15">
        <v>3.6574074074074148E-3</v>
      </c>
      <c r="R4976" s="13" t="s">
        <v>2027</v>
      </c>
      <c r="S4976" s="13" t="s">
        <v>2027</v>
      </c>
      <c r="T4976" s="13" t="s">
        <v>6991</v>
      </c>
    </row>
    <row r="4977" spans="1:20" s="13" customFormat="1" x14ac:dyDescent="0.35">
      <c r="B4977" s="13">
        <v>178053</v>
      </c>
      <c r="C4977" s="13" t="str">
        <f t="shared" si="20"/>
        <v>Wednesday</v>
      </c>
      <c r="D4977" s="14">
        <v>44727</v>
      </c>
      <c r="E4977" s="15">
        <v>0.37218749999999995</v>
      </c>
      <c r="F4977" s="13" t="s">
        <v>7602</v>
      </c>
      <c r="G4977" s="13" t="s">
        <v>7603</v>
      </c>
      <c r="H4977" s="13" t="s">
        <v>1962</v>
      </c>
      <c r="I4977" s="13">
        <v>1</v>
      </c>
      <c r="J4977" s="13">
        <v>98032</v>
      </c>
      <c r="K4977" s="13" t="s">
        <v>2217</v>
      </c>
      <c r="L4977" s="15">
        <v>0.37687500000000002</v>
      </c>
      <c r="M4977" s="15">
        <v>0.3781018518518518</v>
      </c>
      <c r="N4977" s="15">
        <v>0.38115740740740739</v>
      </c>
      <c r="P4977" s="15">
        <v>0.38997685185185182</v>
      </c>
      <c r="Q4977" s="15">
        <v>1.2268518518517846E-3</v>
      </c>
      <c r="R4977" s="13" t="s">
        <v>1955</v>
      </c>
      <c r="S4977" s="13" t="s">
        <v>1955</v>
      </c>
      <c r="T4977" s="13" t="s">
        <v>6991</v>
      </c>
    </row>
    <row r="4978" spans="1:20" s="13" customFormat="1" x14ac:dyDescent="0.35">
      <c r="B4978" s="13">
        <v>177735</v>
      </c>
      <c r="C4978" s="13" t="str">
        <f t="shared" si="20"/>
        <v>Tuesday</v>
      </c>
      <c r="D4978" s="14">
        <v>44726</v>
      </c>
      <c r="E4978" s="15">
        <v>0.9143634259259259</v>
      </c>
      <c r="F4978" s="13" t="s">
        <v>7604</v>
      </c>
      <c r="G4978" s="13" t="s">
        <v>7605</v>
      </c>
      <c r="H4978" s="13" t="s">
        <v>1966</v>
      </c>
      <c r="I4978" s="13">
        <v>1</v>
      </c>
      <c r="J4978" s="13">
        <v>90531</v>
      </c>
      <c r="K4978" s="13" t="s">
        <v>2048</v>
      </c>
      <c r="L4978" s="15">
        <v>0.9197453703703703</v>
      </c>
      <c r="M4978" s="15">
        <v>0.92221064814814813</v>
      </c>
      <c r="N4978" s="15">
        <v>0.92662037037037026</v>
      </c>
      <c r="O4978" s="15">
        <v>0.97359953703703705</v>
      </c>
      <c r="P4978" s="15">
        <v>0.9891550925925926</v>
      </c>
      <c r="Q4978" s="15">
        <v>2.4652777777778301E-3</v>
      </c>
      <c r="R4978" s="13" t="s">
        <v>1955</v>
      </c>
      <c r="S4978" s="13" t="s">
        <v>1955</v>
      </c>
      <c r="T4978" s="13" t="s">
        <v>6991</v>
      </c>
    </row>
    <row r="4979" spans="1:20" s="13" customFormat="1" x14ac:dyDescent="0.35">
      <c r="B4979" s="13">
        <v>177406</v>
      </c>
      <c r="C4979" s="13" t="str">
        <f t="shared" si="20"/>
        <v>Tuesday</v>
      </c>
      <c r="D4979" s="14">
        <v>44726</v>
      </c>
      <c r="E4979" s="15">
        <v>0.72180555555555559</v>
      </c>
      <c r="F4979" s="13" t="s">
        <v>7606</v>
      </c>
      <c r="G4979" s="13" t="s">
        <v>7607</v>
      </c>
      <c r="H4979" s="13" t="s">
        <v>2498</v>
      </c>
      <c r="I4979" s="13">
        <v>1</v>
      </c>
      <c r="J4979" s="13">
        <v>93134</v>
      </c>
      <c r="K4979" s="13" t="s">
        <v>2065</v>
      </c>
      <c r="L4979" s="15">
        <v>0.72298611111111111</v>
      </c>
      <c r="M4979" s="15">
        <v>0.72540509259259256</v>
      </c>
      <c r="N4979" s="15">
        <v>0.72811342592592598</v>
      </c>
      <c r="O4979" s="15">
        <v>0.73424768518518524</v>
      </c>
      <c r="P4979" s="15">
        <v>0.73685185185185187</v>
      </c>
      <c r="Q4979" s="15">
        <v>2.4189814814814525E-3</v>
      </c>
      <c r="R4979" s="13" t="s">
        <v>1955</v>
      </c>
      <c r="S4979" s="13" t="s">
        <v>1955</v>
      </c>
      <c r="T4979" s="13" t="s">
        <v>6991</v>
      </c>
    </row>
    <row r="4980" spans="1:20" s="13" customFormat="1" x14ac:dyDescent="0.35">
      <c r="B4980" s="13">
        <v>177226</v>
      </c>
      <c r="D4980" s="14">
        <v>44726</v>
      </c>
      <c r="E4980" s="15">
        <v>0.60981481481481481</v>
      </c>
      <c r="F4980" s="13" t="s">
        <v>7608</v>
      </c>
      <c r="G4980" s="13" t="s">
        <v>7609</v>
      </c>
      <c r="H4980" s="13" t="s">
        <v>1983</v>
      </c>
      <c r="I4980" s="13">
        <v>1</v>
      </c>
      <c r="J4980" s="13">
        <v>93341</v>
      </c>
      <c r="K4980" s="13" t="s">
        <v>2136</v>
      </c>
      <c r="L4980" s="15">
        <v>0.61004629629629636</v>
      </c>
      <c r="M4980" s="15">
        <v>0.61417824074074068</v>
      </c>
      <c r="N4980" s="15">
        <v>0.61593750000000003</v>
      </c>
      <c r="O4980" s="15">
        <v>0.62806712962962963</v>
      </c>
      <c r="P4980" s="15">
        <v>0.62878472222222226</v>
      </c>
      <c r="Q4980" s="15">
        <v>4.1319444444443132E-3</v>
      </c>
      <c r="R4980" s="13" t="s">
        <v>1955</v>
      </c>
      <c r="S4980" s="13" t="s">
        <v>1955</v>
      </c>
      <c r="T4980" s="13" t="s">
        <v>6991</v>
      </c>
    </row>
    <row r="4981" spans="1:20" s="13" customFormat="1" x14ac:dyDescent="0.35">
      <c r="B4981" s="13">
        <v>177121</v>
      </c>
      <c r="C4981" s="13" t="str">
        <f>TEXT(D4981,"dddd")</f>
        <v>Tuesday</v>
      </c>
      <c r="D4981" s="14">
        <v>44726</v>
      </c>
      <c r="E4981" s="15">
        <v>0.53476851851851859</v>
      </c>
      <c r="F4981" s="13" t="s">
        <v>7610</v>
      </c>
      <c r="G4981" s="13" t="s">
        <v>7611</v>
      </c>
      <c r="H4981" s="13" t="s">
        <v>2206</v>
      </c>
      <c r="I4981" s="13">
        <v>1</v>
      </c>
      <c r="J4981" s="13">
        <v>91571</v>
      </c>
      <c r="K4981" s="13" t="s">
        <v>2021</v>
      </c>
      <c r="L4981" s="15">
        <v>0.53629629629629627</v>
      </c>
      <c r="M4981" s="15">
        <v>0.53930555555555559</v>
      </c>
      <c r="N4981" s="15">
        <v>0.54151620370370368</v>
      </c>
      <c r="O4981" s="15">
        <v>0.55622685185185183</v>
      </c>
      <c r="P4981" s="15">
        <v>0.56056712962962962</v>
      </c>
      <c r="Q4981" s="15">
        <v>3.0092592592593226E-3</v>
      </c>
      <c r="R4981" s="13" t="s">
        <v>2027</v>
      </c>
      <c r="S4981" s="13" t="s">
        <v>2027</v>
      </c>
      <c r="T4981" s="13" t="s">
        <v>6991</v>
      </c>
    </row>
    <row r="4982" spans="1:20" s="13" customFormat="1" x14ac:dyDescent="0.35">
      <c r="B4982" s="13">
        <v>176962</v>
      </c>
      <c r="D4982" s="14">
        <v>44726</v>
      </c>
      <c r="E4982" s="15">
        <v>0.41068287037037038</v>
      </c>
      <c r="F4982" s="13" t="s">
        <v>7612</v>
      </c>
      <c r="G4982" s="13" t="s">
        <v>7613</v>
      </c>
      <c r="H4982" s="13" t="s">
        <v>3773</v>
      </c>
      <c r="I4982" s="13">
        <v>1</v>
      </c>
      <c r="J4982" s="13">
        <v>97131</v>
      </c>
      <c r="K4982" s="13" t="s">
        <v>2875</v>
      </c>
      <c r="L4982" s="15">
        <v>0.42285879629629625</v>
      </c>
      <c r="M4982" s="15">
        <v>0.42598379629629629</v>
      </c>
      <c r="N4982" s="15">
        <v>0.42724537037037041</v>
      </c>
      <c r="O4982" s="15">
        <v>0.43288194444444444</v>
      </c>
      <c r="P4982" s="15">
        <v>0.43564814814814817</v>
      </c>
      <c r="Q4982" s="15">
        <f>M4982-L4982</f>
        <v>3.1250000000000444E-3</v>
      </c>
      <c r="R4982" s="13" t="s">
        <v>1955</v>
      </c>
      <c r="S4982" s="13" t="s">
        <v>1955</v>
      </c>
      <c r="T4982" s="13" t="s">
        <v>6991</v>
      </c>
    </row>
    <row r="4983" spans="1:20" s="13" customFormat="1" x14ac:dyDescent="0.35">
      <c r="B4983" s="13">
        <v>176024</v>
      </c>
      <c r="C4983" s="13" t="str">
        <f t="shared" ref="C4983:C4991" si="21">TEXT(D4983,"dddd")</f>
        <v>Monday</v>
      </c>
      <c r="D4983" s="14">
        <v>44725</v>
      </c>
      <c r="E4983" s="15">
        <v>0.58599537037037031</v>
      </c>
      <c r="F4983" s="13" t="s">
        <v>7614</v>
      </c>
      <c r="H4983" s="13" t="s">
        <v>3168</v>
      </c>
      <c r="I4983" s="13">
        <v>1</v>
      </c>
      <c r="J4983" s="13">
        <v>92531</v>
      </c>
      <c r="K4983" s="13" t="s">
        <v>2093</v>
      </c>
      <c r="L4983" s="15">
        <v>0.58667824074074071</v>
      </c>
      <c r="M4983" s="15">
        <v>0.58925925925925926</v>
      </c>
      <c r="N4983" s="15">
        <v>0.59172453703703709</v>
      </c>
      <c r="O4983" s="15">
        <v>0.62824074074074077</v>
      </c>
      <c r="P4983" s="15">
        <v>0.62969907407407411</v>
      </c>
      <c r="Q4983" s="15">
        <v>2.5810185185185519E-3</v>
      </c>
      <c r="R4983" s="13" t="s">
        <v>1955</v>
      </c>
      <c r="S4983" s="13" t="s">
        <v>1955</v>
      </c>
      <c r="T4983" s="13" t="s">
        <v>6991</v>
      </c>
    </row>
    <row r="4984" spans="1:20" s="13" customFormat="1" x14ac:dyDescent="0.35">
      <c r="B4984" s="17">
        <v>175951</v>
      </c>
      <c r="C4984" s="13" t="str">
        <f t="shared" si="21"/>
        <v>Monday</v>
      </c>
      <c r="D4984" s="18">
        <v>44725</v>
      </c>
      <c r="E4984" s="19">
        <v>0.54769675925925931</v>
      </c>
      <c r="F4984" s="17" t="s">
        <v>7615</v>
      </c>
      <c r="G4984" s="17"/>
      <c r="H4984" s="17" t="s">
        <v>2622</v>
      </c>
      <c r="I4984" s="17">
        <v>1</v>
      </c>
      <c r="J4984" s="17">
        <v>92631</v>
      </c>
      <c r="K4984" s="17" t="s">
        <v>2087</v>
      </c>
      <c r="L4984" s="19">
        <v>0.55583333333333329</v>
      </c>
      <c r="M4984" s="19">
        <v>0.55857638888888894</v>
      </c>
      <c r="N4984" s="17"/>
      <c r="O4984" s="17"/>
      <c r="P4984" s="19">
        <v>0.55923611111111116</v>
      </c>
      <c r="Q4984" s="15">
        <f>M4984-L4984</f>
        <v>2.7430555555556513E-3</v>
      </c>
      <c r="R4984" s="13" t="s">
        <v>1955</v>
      </c>
      <c r="S4984" s="13" t="s">
        <v>1955</v>
      </c>
      <c r="T4984" s="13" t="s">
        <v>6991</v>
      </c>
    </row>
    <row r="4985" spans="1:20" s="13" customFormat="1" x14ac:dyDescent="0.35">
      <c r="B4985" s="13">
        <v>175951</v>
      </c>
      <c r="C4985" s="13" t="str">
        <f t="shared" si="21"/>
        <v>Monday</v>
      </c>
      <c r="D4985" s="14">
        <v>44725</v>
      </c>
      <c r="E4985" s="15">
        <v>0.54769675925925931</v>
      </c>
      <c r="F4985" s="13" t="s">
        <v>7615</v>
      </c>
      <c r="H4985" s="13" t="s">
        <v>2622</v>
      </c>
      <c r="I4985" s="13">
        <v>1</v>
      </c>
      <c r="J4985" s="13">
        <v>96211</v>
      </c>
      <c r="K4985" s="13" t="s">
        <v>2058</v>
      </c>
      <c r="L4985" s="15">
        <v>0.55094907407407401</v>
      </c>
      <c r="M4985" s="15">
        <v>0.5550694444444445</v>
      </c>
      <c r="O4985" s="15">
        <v>0.55763888888888891</v>
      </c>
      <c r="P4985" s="15">
        <v>0.5612152777777778</v>
      </c>
      <c r="Q4985" s="15">
        <v>4.1203703703704964E-3</v>
      </c>
      <c r="R4985" s="13" t="s">
        <v>2111</v>
      </c>
      <c r="S4985" s="13" t="s">
        <v>2111</v>
      </c>
      <c r="T4985" s="13" t="s">
        <v>6991</v>
      </c>
    </row>
    <row r="4986" spans="1:20" s="13" customFormat="1" x14ac:dyDescent="0.35">
      <c r="B4986" s="13">
        <v>175951</v>
      </c>
      <c r="C4986" s="13" t="str">
        <f t="shared" si="21"/>
        <v>Monday</v>
      </c>
      <c r="D4986" s="14">
        <v>44725</v>
      </c>
      <c r="E4986" s="15">
        <v>0.54769675925925931</v>
      </c>
      <c r="F4986" s="13" t="s">
        <v>7615</v>
      </c>
      <c r="H4986" s="13" t="s">
        <v>2622</v>
      </c>
      <c r="I4986" s="13">
        <v>1</v>
      </c>
      <c r="J4986" s="13">
        <v>92932</v>
      </c>
      <c r="K4986" s="13" t="s">
        <v>2623</v>
      </c>
      <c r="L4986" s="15">
        <v>0.55094907407407401</v>
      </c>
      <c r="M4986" s="15">
        <v>0.5539236111111111</v>
      </c>
      <c r="N4986" s="15">
        <v>0.55732638888888886</v>
      </c>
      <c r="O4986" s="15">
        <v>0.56252314814814819</v>
      </c>
      <c r="P4986" s="15">
        <v>0.56490740740740741</v>
      </c>
      <c r="Q4986" s="15">
        <f>M4986-L4986</f>
        <v>2.9745370370370949E-3</v>
      </c>
      <c r="R4986" s="13" t="s">
        <v>1955</v>
      </c>
      <c r="S4986" s="13" t="s">
        <v>1955</v>
      </c>
      <c r="T4986" s="13" t="s">
        <v>6991</v>
      </c>
    </row>
    <row r="4987" spans="1:20" x14ac:dyDescent="0.35">
      <c r="A4987" s="13"/>
      <c r="B4987" s="17">
        <v>175941</v>
      </c>
      <c r="C4987" s="13" t="str">
        <f t="shared" si="21"/>
        <v>Monday</v>
      </c>
      <c r="D4987" s="18">
        <v>44725</v>
      </c>
      <c r="E4987" s="19">
        <v>0.5388425925925926</v>
      </c>
      <c r="F4987" s="17" t="s">
        <v>7616</v>
      </c>
      <c r="G4987" s="17" t="s">
        <v>7617</v>
      </c>
      <c r="H4987" s="17" t="s">
        <v>2315</v>
      </c>
      <c r="I4987" s="17">
        <v>1</v>
      </c>
      <c r="J4987" s="17">
        <v>91034</v>
      </c>
      <c r="K4987" s="17" t="s">
        <v>2316</v>
      </c>
      <c r="L4987" s="19">
        <v>0.54077546296296297</v>
      </c>
      <c r="M4987" s="19">
        <v>0.54398148148148151</v>
      </c>
      <c r="N4987" s="19">
        <v>0.54510416666666661</v>
      </c>
      <c r="O4987" s="19">
        <v>0.65480324074074081</v>
      </c>
      <c r="P4987" s="19">
        <v>0.65593749999999995</v>
      </c>
      <c r="Q4987" s="15">
        <f>M4987-L4987</f>
        <v>3.2060185185185386E-3</v>
      </c>
      <c r="R4987" s="13" t="s">
        <v>1955</v>
      </c>
      <c r="S4987" s="13" t="s">
        <v>1955</v>
      </c>
      <c r="T4987" s="13" t="s">
        <v>6991</v>
      </c>
    </row>
    <row r="4988" spans="1:20" s="13" customFormat="1" x14ac:dyDescent="0.35">
      <c r="B4988" s="13">
        <v>175826</v>
      </c>
      <c r="C4988" s="13" t="str">
        <f t="shared" si="21"/>
        <v>Monday</v>
      </c>
      <c r="D4988" s="14">
        <v>44725</v>
      </c>
      <c r="E4988" s="15">
        <v>0.46878472222222217</v>
      </c>
      <c r="F4988" s="13" t="s">
        <v>7342</v>
      </c>
      <c r="H4988" s="13" t="s">
        <v>2057</v>
      </c>
      <c r="I4988" s="13">
        <v>1</v>
      </c>
      <c r="J4988" s="13">
        <v>92531</v>
      </c>
      <c r="K4988" s="13" t="s">
        <v>2093</v>
      </c>
      <c r="L4988" s="15">
        <v>0.46959490740740745</v>
      </c>
      <c r="M4988" s="15">
        <v>0.47230324074074076</v>
      </c>
      <c r="N4988" s="15">
        <v>0.47811342592592593</v>
      </c>
      <c r="O4988" s="15">
        <v>0.49523148148148149</v>
      </c>
      <c r="P4988" s="15">
        <v>0.50288194444444445</v>
      </c>
      <c r="Q4988" s="15">
        <v>2.7083333333333126E-3</v>
      </c>
      <c r="R4988" s="13" t="s">
        <v>1955</v>
      </c>
      <c r="S4988" s="13" t="s">
        <v>1955</v>
      </c>
      <c r="T4988" s="13" t="s">
        <v>6991</v>
      </c>
    </row>
    <row r="4989" spans="1:20" x14ac:dyDescent="0.35">
      <c r="A4989" s="13"/>
      <c r="B4989" s="13">
        <v>175762</v>
      </c>
      <c r="C4989" s="13" t="str">
        <f t="shared" si="21"/>
        <v>Monday</v>
      </c>
      <c r="D4989" s="14">
        <v>44725</v>
      </c>
      <c r="E4989" s="15">
        <v>0.40991898148148148</v>
      </c>
      <c r="F4989" s="13" t="s">
        <v>7618</v>
      </c>
      <c r="G4989" s="13" t="s">
        <v>7619</v>
      </c>
      <c r="H4989" s="13" t="s">
        <v>5621</v>
      </c>
      <c r="I4989" s="13">
        <v>1</v>
      </c>
      <c r="J4989" s="13">
        <v>93041</v>
      </c>
      <c r="K4989" s="13" t="s">
        <v>2098</v>
      </c>
      <c r="L4989" s="15">
        <v>0.41052083333333328</v>
      </c>
      <c r="M4989" s="15">
        <v>0.41219907407407402</v>
      </c>
      <c r="N4989" s="15">
        <v>0.41817129629629629</v>
      </c>
      <c r="O4989" s="15">
        <v>0.44226851851851851</v>
      </c>
      <c r="P4989" s="15">
        <v>0.45141203703703708</v>
      </c>
      <c r="Q4989" s="15">
        <f>M4989-L4989</f>
        <v>1.678240740740744E-3</v>
      </c>
      <c r="R4989" s="13" t="s">
        <v>1955</v>
      </c>
      <c r="S4989" s="13" t="s">
        <v>1955</v>
      </c>
      <c r="T4989" s="13" t="s">
        <v>6991</v>
      </c>
    </row>
    <row r="4990" spans="1:20" s="13" customFormat="1" x14ac:dyDescent="0.35">
      <c r="B4990" s="13">
        <v>175671</v>
      </c>
      <c r="C4990" s="13" t="str">
        <f t="shared" si="21"/>
        <v>Monday</v>
      </c>
      <c r="D4990" s="14">
        <v>44725</v>
      </c>
      <c r="E4990" s="15">
        <v>0.30993055555555554</v>
      </c>
      <c r="F4990" s="13" t="s">
        <v>7620</v>
      </c>
      <c r="G4990" s="13" t="s">
        <v>7335</v>
      </c>
      <c r="H4990" s="13" t="s">
        <v>1949</v>
      </c>
      <c r="I4990" s="13">
        <v>1</v>
      </c>
      <c r="J4990" s="13">
        <v>93671</v>
      </c>
      <c r="K4990" s="13" t="s">
        <v>2390</v>
      </c>
      <c r="L4990" s="15">
        <v>0.31362268518518516</v>
      </c>
      <c r="M4990" s="15">
        <v>0.31604166666666667</v>
      </c>
      <c r="Q4990" s="15">
        <v>2.418981481481508E-3</v>
      </c>
      <c r="R4990" s="13" t="s">
        <v>2027</v>
      </c>
      <c r="S4990" s="13" t="s">
        <v>2027</v>
      </c>
      <c r="T4990" s="13" t="s">
        <v>6991</v>
      </c>
    </row>
    <row r="4991" spans="1:20" s="13" customFormat="1" x14ac:dyDescent="0.35">
      <c r="B4991" s="13">
        <v>175596</v>
      </c>
      <c r="C4991" s="13" t="str">
        <f t="shared" si="21"/>
        <v>Monday</v>
      </c>
      <c r="D4991" s="14">
        <v>44725</v>
      </c>
      <c r="E4991" s="15">
        <v>0.12504629629629629</v>
      </c>
      <c r="F4991" s="13" t="s">
        <v>7621</v>
      </c>
      <c r="G4991" s="13" t="s">
        <v>7622</v>
      </c>
      <c r="H4991" s="13" t="s">
        <v>1972</v>
      </c>
      <c r="I4991" s="13">
        <v>1</v>
      </c>
      <c r="J4991" s="13">
        <v>91731</v>
      </c>
      <c r="K4991" s="13" t="s">
        <v>1994</v>
      </c>
      <c r="L4991" s="15">
        <v>0.12562500000000001</v>
      </c>
      <c r="M4991" s="15">
        <v>0.12953703703703703</v>
      </c>
      <c r="O4991" s="15">
        <v>0.1419212962962963</v>
      </c>
      <c r="P4991" s="15">
        <v>0.15059027777777778</v>
      </c>
      <c r="Q4991" s="15">
        <f>M4991-L4991</f>
        <v>3.9120370370370194E-3</v>
      </c>
      <c r="R4991" s="13" t="s">
        <v>1955</v>
      </c>
      <c r="S4991" s="13" t="s">
        <v>1955</v>
      </c>
      <c r="T4991" s="13" t="s">
        <v>6991</v>
      </c>
    </row>
    <row r="4992" spans="1:20" s="13" customFormat="1" x14ac:dyDescent="0.35">
      <c r="B4992" s="13">
        <v>174040</v>
      </c>
      <c r="C4992" s="13" t="str">
        <f>TEXT(D4992,"DDDD")</f>
        <v>Saturday</v>
      </c>
      <c r="D4992" s="14">
        <v>44723</v>
      </c>
      <c r="E4992" s="15">
        <v>0.86010416666666656</v>
      </c>
      <c r="F4992" s="13" t="s">
        <v>7623</v>
      </c>
      <c r="H4992" s="13" t="s">
        <v>2054</v>
      </c>
      <c r="I4992" s="13">
        <v>1</v>
      </c>
      <c r="J4992" s="13">
        <v>90134</v>
      </c>
      <c r="K4992" s="13" t="s">
        <v>2470</v>
      </c>
      <c r="L4992" s="15">
        <v>0.8612037037037038</v>
      </c>
      <c r="M4992" s="15">
        <v>0.86567129629629624</v>
      </c>
      <c r="O4992" s="15">
        <v>0.86780092592592595</v>
      </c>
      <c r="P4992" s="15">
        <v>0.87241898148148145</v>
      </c>
      <c r="Q4992" s="15">
        <v>4.4675925925924398E-3</v>
      </c>
      <c r="R4992" s="13" t="s">
        <v>1955</v>
      </c>
      <c r="S4992" s="13" t="s">
        <v>1955</v>
      </c>
      <c r="T4992" s="13" t="s">
        <v>6991</v>
      </c>
    </row>
    <row r="4993" spans="1:20" s="13" customFormat="1" x14ac:dyDescent="0.35">
      <c r="B4993" s="13">
        <v>174040</v>
      </c>
      <c r="C4993" s="13" t="str">
        <f t="shared" ref="C4993:C5005" si="22">TEXT(D4993,"dddd")</f>
        <v>Saturday</v>
      </c>
      <c r="D4993" s="14">
        <v>44723</v>
      </c>
      <c r="E4993" s="15">
        <v>0.86010416666666656</v>
      </c>
      <c r="F4993" s="13" t="s">
        <v>7623</v>
      </c>
      <c r="H4993" s="13" t="s">
        <v>2054</v>
      </c>
      <c r="I4993" s="13">
        <v>1</v>
      </c>
      <c r="J4993" s="13">
        <v>90111</v>
      </c>
      <c r="K4993" s="13" t="s">
        <v>1963</v>
      </c>
      <c r="L4993" s="15">
        <v>0.8612037037037038</v>
      </c>
      <c r="M4993" s="15">
        <v>0.86230324074074083</v>
      </c>
      <c r="N4993" s="15">
        <v>0.86684027777777783</v>
      </c>
      <c r="O4993" s="15">
        <v>0.87076388888888889</v>
      </c>
      <c r="P4993" s="15">
        <v>0.87571759259259263</v>
      </c>
      <c r="Q4993" s="15">
        <v>1.0995370370370239E-3</v>
      </c>
      <c r="R4993" s="13" t="s">
        <v>2111</v>
      </c>
      <c r="S4993" s="13" t="s">
        <v>2111</v>
      </c>
      <c r="T4993" s="13" t="s">
        <v>6991</v>
      </c>
    </row>
    <row r="4994" spans="1:20" x14ac:dyDescent="0.35">
      <c r="A4994" s="13"/>
      <c r="B4994" s="13">
        <v>174040</v>
      </c>
      <c r="C4994" s="13" t="str">
        <f t="shared" si="22"/>
        <v>Saturday</v>
      </c>
      <c r="D4994" s="14">
        <v>44723</v>
      </c>
      <c r="E4994" s="15">
        <v>0.86010416666666656</v>
      </c>
      <c r="F4994" s="13" t="s">
        <v>7623</v>
      </c>
      <c r="G4994" s="13"/>
      <c r="H4994" s="13" t="s">
        <v>2054</v>
      </c>
      <c r="I4994" s="13">
        <v>1</v>
      </c>
      <c r="J4994" s="13">
        <v>90231</v>
      </c>
      <c r="K4994" s="13" t="s">
        <v>2039</v>
      </c>
      <c r="L4994" s="15">
        <v>0.8612037037037038</v>
      </c>
      <c r="M4994" s="15">
        <v>0.86482638888888896</v>
      </c>
      <c r="N4994" s="15">
        <v>0.86679398148148146</v>
      </c>
      <c r="O4994" s="13"/>
      <c r="P4994" s="15">
        <v>0.88215277777777779</v>
      </c>
      <c r="Q4994" s="15">
        <v>3.6226851851851594E-3</v>
      </c>
      <c r="R4994" s="13" t="s">
        <v>1955</v>
      </c>
      <c r="S4994" s="13" t="s">
        <v>1955</v>
      </c>
      <c r="T4994" s="13" t="s">
        <v>6991</v>
      </c>
    </row>
    <row r="4995" spans="1:20" s="13" customFormat="1" x14ac:dyDescent="0.35">
      <c r="B4995" s="13">
        <v>174040</v>
      </c>
      <c r="C4995" s="13" t="str">
        <f t="shared" si="22"/>
        <v>Saturday</v>
      </c>
      <c r="D4995" s="14">
        <v>44723</v>
      </c>
      <c r="E4995" s="15">
        <v>0.86010416666666656</v>
      </c>
      <c r="F4995" s="13" t="s">
        <v>7623</v>
      </c>
      <c r="H4995" s="13" t="s">
        <v>2054</v>
      </c>
      <c r="I4995" s="13">
        <v>1</v>
      </c>
      <c r="J4995" s="13">
        <v>90411</v>
      </c>
      <c r="K4995" s="13" t="s">
        <v>1991</v>
      </c>
      <c r="L4995" s="15">
        <v>0.8612037037037038</v>
      </c>
      <c r="M4995" s="15">
        <v>0.86481481481481481</v>
      </c>
      <c r="O4995" s="15">
        <v>0.86747685185185175</v>
      </c>
      <c r="P4995" s="15">
        <v>0.87141203703703696</v>
      </c>
      <c r="Q4995" s="15">
        <v>3.6111111111110095E-3</v>
      </c>
      <c r="R4995" s="13" t="s">
        <v>2111</v>
      </c>
      <c r="S4995" s="13" t="s">
        <v>2111</v>
      </c>
      <c r="T4995" s="13" t="s">
        <v>6991</v>
      </c>
    </row>
    <row r="4996" spans="1:20" s="13" customFormat="1" x14ac:dyDescent="0.35">
      <c r="B4996" s="13">
        <v>173516</v>
      </c>
      <c r="C4996" s="13" t="str">
        <f t="shared" si="22"/>
        <v>Saturday</v>
      </c>
      <c r="D4996" s="14">
        <v>44723</v>
      </c>
      <c r="E4996" s="15">
        <v>0.52325231481481482</v>
      </c>
      <c r="F4996" s="13" t="s">
        <v>7624</v>
      </c>
      <c r="G4996" s="13" t="s">
        <v>7625</v>
      </c>
      <c r="H4996" s="13" t="s">
        <v>2108</v>
      </c>
      <c r="I4996" s="13">
        <v>1</v>
      </c>
      <c r="J4996" s="13">
        <v>94731</v>
      </c>
      <c r="K4996" s="13" t="s">
        <v>2386</v>
      </c>
      <c r="L4996" s="15">
        <v>0.52438657407407407</v>
      </c>
      <c r="M4996" s="15">
        <v>0.52756944444444442</v>
      </c>
      <c r="N4996" s="15">
        <v>0.52938657407407408</v>
      </c>
      <c r="O4996" s="15">
        <v>0.55781249999999993</v>
      </c>
      <c r="P4996" s="15">
        <v>0.56223379629629633</v>
      </c>
      <c r="Q4996" s="15">
        <f>M4996-L4996</f>
        <v>3.1828703703703498E-3</v>
      </c>
      <c r="R4996" s="13" t="s">
        <v>1955</v>
      </c>
      <c r="S4996" s="13" t="s">
        <v>1955</v>
      </c>
      <c r="T4996" s="13" t="s">
        <v>6991</v>
      </c>
    </row>
    <row r="4997" spans="1:20" s="13" customFormat="1" x14ac:dyDescent="0.35">
      <c r="B4997" s="13">
        <v>173478</v>
      </c>
      <c r="C4997" s="13" t="str">
        <f t="shared" si="22"/>
        <v>Saturday</v>
      </c>
      <c r="D4997" s="14">
        <v>44723</v>
      </c>
      <c r="E4997" s="15">
        <v>0.4971180555555556</v>
      </c>
      <c r="F4997" s="13" t="s">
        <v>7626</v>
      </c>
      <c r="G4997" s="13" t="s">
        <v>4663</v>
      </c>
      <c r="H4997" s="13" t="s">
        <v>2009</v>
      </c>
      <c r="I4997" s="13">
        <v>1</v>
      </c>
      <c r="J4997" s="13">
        <v>90374</v>
      </c>
      <c r="K4997" s="13" t="s">
        <v>2010</v>
      </c>
      <c r="L4997" s="15">
        <v>0.51061342592592596</v>
      </c>
      <c r="M4997" s="15">
        <v>0.51348379629629626</v>
      </c>
      <c r="P4997" s="15">
        <v>0.53722222222222216</v>
      </c>
      <c r="Q4997" s="15">
        <v>2.870370370370301E-3</v>
      </c>
      <c r="R4997" s="13" t="s">
        <v>2224</v>
      </c>
      <c r="S4997" s="13" t="s">
        <v>2027</v>
      </c>
      <c r="T4997" s="13" t="s">
        <v>6991</v>
      </c>
    </row>
    <row r="4998" spans="1:20" s="13" customFormat="1" x14ac:dyDescent="0.35">
      <c r="B4998" s="13">
        <v>172716</v>
      </c>
      <c r="C4998" s="13" t="str">
        <f t="shared" si="22"/>
        <v>Friday</v>
      </c>
      <c r="D4998" s="14">
        <v>44722</v>
      </c>
      <c r="E4998" s="15">
        <v>0.84960648148148143</v>
      </c>
      <c r="F4998" s="13" t="s">
        <v>7241</v>
      </c>
      <c r="H4998" s="13" t="s">
        <v>2389</v>
      </c>
      <c r="I4998" s="13">
        <v>1</v>
      </c>
      <c r="J4998" s="13">
        <v>98036</v>
      </c>
      <c r="K4998" s="13" t="s">
        <v>2384</v>
      </c>
      <c r="L4998" s="15">
        <v>0.84990740740740733</v>
      </c>
      <c r="M4998" s="15">
        <v>0.85188657407407409</v>
      </c>
      <c r="N4998" s="15">
        <v>0.85645833333333332</v>
      </c>
      <c r="O4998" s="15">
        <v>0.88973379629629623</v>
      </c>
      <c r="P4998" s="15">
        <v>0.89747685185185189</v>
      </c>
      <c r="Q4998" s="15">
        <v>1.979166666666754E-3</v>
      </c>
      <c r="R4998" s="13" t="s">
        <v>1955</v>
      </c>
      <c r="S4998" s="13" t="s">
        <v>1955</v>
      </c>
      <c r="T4998" s="13" t="s">
        <v>6991</v>
      </c>
    </row>
    <row r="4999" spans="1:20" s="13" customFormat="1" x14ac:dyDescent="0.35">
      <c r="B4999" s="13">
        <v>172473</v>
      </c>
      <c r="C4999" s="13" t="str">
        <f t="shared" si="22"/>
        <v>Friday</v>
      </c>
      <c r="D4999" s="14">
        <v>44722</v>
      </c>
      <c r="E4999" s="15">
        <v>0.69493055555555561</v>
      </c>
      <c r="F4999" s="13" t="s">
        <v>7197</v>
      </c>
      <c r="G4999" s="13" t="s">
        <v>7198</v>
      </c>
      <c r="H4999" s="13" t="s">
        <v>2147</v>
      </c>
      <c r="I4999" s="13">
        <v>1</v>
      </c>
      <c r="J4999" s="13">
        <v>95931</v>
      </c>
      <c r="K4999" s="13" t="s">
        <v>5894</v>
      </c>
      <c r="L4999" s="15">
        <v>0.69505787037037037</v>
      </c>
      <c r="M4999" s="15">
        <v>0.69763888888888881</v>
      </c>
      <c r="N4999" s="15">
        <v>0.69839120370370367</v>
      </c>
      <c r="O4999" s="15">
        <v>0.7101157407407408</v>
      </c>
      <c r="P4999" s="15">
        <v>0.71065972222222218</v>
      </c>
      <c r="Q4999" s="15">
        <v>2.5810185185184409E-3</v>
      </c>
      <c r="R4999" s="13" t="s">
        <v>1955</v>
      </c>
      <c r="S4999" s="13" t="s">
        <v>1955</v>
      </c>
      <c r="T4999" s="13" t="s">
        <v>6991</v>
      </c>
    </row>
    <row r="5000" spans="1:20" s="13" customFormat="1" x14ac:dyDescent="0.35">
      <c r="B5000" s="13">
        <v>171463</v>
      </c>
      <c r="C5000" s="13" t="str">
        <f t="shared" si="22"/>
        <v>Thursday</v>
      </c>
      <c r="D5000" s="14">
        <v>44721</v>
      </c>
      <c r="E5000" s="15">
        <v>0.852025462962963</v>
      </c>
      <c r="F5000" s="13" t="s">
        <v>7627</v>
      </c>
      <c r="H5000" s="13" t="s">
        <v>1949</v>
      </c>
      <c r="I5000" s="13">
        <v>1</v>
      </c>
      <c r="J5000" s="13">
        <v>93911</v>
      </c>
      <c r="K5000" s="13" t="s">
        <v>2080</v>
      </c>
      <c r="L5000" s="15">
        <v>0.85480324074074077</v>
      </c>
      <c r="M5000" s="15">
        <v>0.86017361111111112</v>
      </c>
      <c r="O5000" s="15">
        <v>0.8650810185185186</v>
      </c>
      <c r="P5000" s="15">
        <v>0.87261574074074078</v>
      </c>
      <c r="Q5000" s="15">
        <v>5.3703703703703587E-3</v>
      </c>
      <c r="R5000" s="13" t="s">
        <v>2111</v>
      </c>
      <c r="S5000" s="13" t="s">
        <v>2111</v>
      </c>
      <c r="T5000" s="13" t="s">
        <v>6991</v>
      </c>
    </row>
    <row r="5001" spans="1:20" s="13" customFormat="1" x14ac:dyDescent="0.35">
      <c r="B5001" s="13">
        <v>170777</v>
      </c>
      <c r="C5001" s="13" t="str">
        <f t="shared" si="22"/>
        <v>Thursday</v>
      </c>
      <c r="D5001" s="14">
        <v>44721</v>
      </c>
      <c r="E5001" s="15">
        <v>0.40884259259259265</v>
      </c>
      <c r="F5001" s="13" t="s">
        <v>7628</v>
      </c>
      <c r="G5001" s="13" t="s">
        <v>7629</v>
      </c>
      <c r="H5001" s="13" t="s">
        <v>2077</v>
      </c>
      <c r="I5001" s="13">
        <v>1</v>
      </c>
      <c r="J5001" s="13">
        <v>90531</v>
      </c>
      <c r="K5001" s="13" t="s">
        <v>2048</v>
      </c>
      <c r="L5001" s="15">
        <v>0.40997685185185184</v>
      </c>
      <c r="M5001" s="15">
        <v>0.41415509259259259</v>
      </c>
      <c r="N5001" s="15">
        <v>0.41726851851851854</v>
      </c>
      <c r="O5001" s="15">
        <v>0.4722337962962963</v>
      </c>
      <c r="P5001" s="15">
        <v>0.47803240740740738</v>
      </c>
      <c r="Q5001" s="15">
        <v>4.1782407407407463E-3</v>
      </c>
      <c r="R5001" s="13" t="s">
        <v>1955</v>
      </c>
      <c r="S5001" s="13" t="s">
        <v>1955</v>
      </c>
      <c r="T5001" s="13" t="s">
        <v>6991</v>
      </c>
    </row>
    <row r="5002" spans="1:20" s="13" customFormat="1" x14ac:dyDescent="0.35">
      <c r="B5002" s="13">
        <v>170525</v>
      </c>
      <c r="C5002" s="13" t="str">
        <f t="shared" si="22"/>
        <v>Thursday</v>
      </c>
      <c r="D5002" s="14">
        <v>44721</v>
      </c>
      <c r="E5002" s="15">
        <v>1.4814814814814814E-2</v>
      </c>
      <c r="F5002" s="13" t="s">
        <v>7630</v>
      </c>
      <c r="H5002" s="13" t="s">
        <v>2790</v>
      </c>
      <c r="I5002" s="13">
        <v>1</v>
      </c>
      <c r="J5002" s="13">
        <v>90111</v>
      </c>
      <c r="K5002" s="13" t="s">
        <v>1963</v>
      </c>
      <c r="L5002" s="15">
        <v>4.5752314814814815E-2</v>
      </c>
      <c r="M5002" s="15">
        <v>4.7094907407407405E-2</v>
      </c>
      <c r="O5002" s="15">
        <v>6.6678240740740746E-2</v>
      </c>
      <c r="P5002" s="15">
        <v>8.2731481481481475E-2</v>
      </c>
      <c r="Q5002" s="15">
        <v>1.3425925925925897E-3</v>
      </c>
      <c r="R5002" s="13" t="s">
        <v>2111</v>
      </c>
      <c r="S5002" s="13" t="s">
        <v>2111</v>
      </c>
      <c r="T5002" s="13" t="s">
        <v>6991</v>
      </c>
    </row>
    <row r="5003" spans="1:20" s="13" customFormat="1" x14ac:dyDescent="0.35">
      <c r="B5003" s="13">
        <v>170525</v>
      </c>
      <c r="C5003" s="13" t="str">
        <f t="shared" si="22"/>
        <v>Thursday</v>
      </c>
      <c r="D5003" s="14">
        <v>44721</v>
      </c>
      <c r="E5003" s="15">
        <v>1.4814814814814814E-2</v>
      </c>
      <c r="F5003" s="13" t="s">
        <v>7630</v>
      </c>
      <c r="H5003" s="13" t="s">
        <v>2790</v>
      </c>
      <c r="I5003" s="13">
        <v>1</v>
      </c>
      <c r="J5003" s="13">
        <v>95911</v>
      </c>
      <c r="K5003" s="13" t="s">
        <v>5894</v>
      </c>
      <c r="L5003" s="15">
        <v>4.5752314814814815E-2</v>
      </c>
      <c r="M5003" s="15">
        <v>4.9606481481481481E-2</v>
      </c>
      <c r="N5003" s="15">
        <v>5.3402777777777778E-2</v>
      </c>
      <c r="O5003" s="15">
        <v>6.8113425925925938E-2</v>
      </c>
      <c r="P5003" s="15">
        <v>7.402777777777779E-2</v>
      </c>
      <c r="Q5003" s="15">
        <v>3.8541666666666655E-3</v>
      </c>
      <c r="R5003" s="13" t="s">
        <v>2111</v>
      </c>
      <c r="S5003" s="13" t="s">
        <v>2111</v>
      </c>
      <c r="T5003" s="13" t="s">
        <v>6991</v>
      </c>
    </row>
    <row r="5004" spans="1:20" s="13" customFormat="1" x14ac:dyDescent="0.35">
      <c r="B5004" s="13">
        <v>170525</v>
      </c>
      <c r="C5004" s="13" t="str">
        <f t="shared" si="22"/>
        <v>Thursday</v>
      </c>
      <c r="D5004" s="14">
        <v>44721</v>
      </c>
      <c r="E5004" s="15">
        <v>1.4814814814814814E-2</v>
      </c>
      <c r="F5004" s="13" t="s">
        <v>7630</v>
      </c>
      <c r="H5004" s="13" t="s">
        <v>2790</v>
      </c>
      <c r="I5004" s="13">
        <v>1</v>
      </c>
      <c r="J5004" s="13">
        <v>95831</v>
      </c>
      <c r="K5004" s="13" t="s">
        <v>2152</v>
      </c>
      <c r="L5004" s="15">
        <v>4.5752314814814815E-2</v>
      </c>
      <c r="M5004" s="15">
        <v>4.9016203703703708E-2</v>
      </c>
      <c r="N5004" s="15">
        <v>5.1493055555555556E-2</v>
      </c>
      <c r="O5004" s="15">
        <v>7.0949074074074067E-2</v>
      </c>
      <c r="P5004" s="15">
        <v>7.2627314814814811E-2</v>
      </c>
      <c r="Q5004" s="15">
        <f>M5004-L5004</f>
        <v>3.2638888888888926E-3</v>
      </c>
      <c r="R5004" s="13" t="s">
        <v>1955</v>
      </c>
      <c r="S5004" s="13" t="s">
        <v>1955</v>
      </c>
      <c r="T5004" s="13" t="s">
        <v>6991</v>
      </c>
    </row>
    <row r="5005" spans="1:20" s="13" customFormat="1" x14ac:dyDescent="0.35">
      <c r="B5005" s="13">
        <v>170525</v>
      </c>
      <c r="C5005" s="13" t="str">
        <f t="shared" si="22"/>
        <v>Thursday</v>
      </c>
      <c r="D5005" s="14">
        <v>44721</v>
      </c>
      <c r="E5005" s="15">
        <v>1.4814814814814814E-2</v>
      </c>
      <c r="F5005" s="13" t="s">
        <v>7630</v>
      </c>
      <c r="H5005" s="13" t="s">
        <v>2790</v>
      </c>
      <c r="I5005" s="13">
        <v>1</v>
      </c>
      <c r="J5005" s="13">
        <v>95832</v>
      </c>
      <c r="K5005" s="13" t="s">
        <v>2152</v>
      </c>
      <c r="L5005" s="15">
        <v>4.5752314814814815E-2</v>
      </c>
      <c r="M5005" s="15">
        <v>5.0462962962962959E-2</v>
      </c>
      <c r="N5005" s="15">
        <v>5.28587962962963E-2</v>
      </c>
      <c r="O5005" s="15">
        <v>7.0277777777777786E-2</v>
      </c>
      <c r="P5005" s="15">
        <v>7.3206018518518517E-2</v>
      </c>
      <c r="Q5005" s="15">
        <f>M5005-L5005</f>
        <v>4.7106481481481444E-3</v>
      </c>
      <c r="R5005" s="13" t="s">
        <v>1955</v>
      </c>
      <c r="S5005" s="13" t="s">
        <v>1955</v>
      </c>
      <c r="T5005" s="13" t="s">
        <v>6991</v>
      </c>
    </row>
    <row r="5006" spans="1:20" s="13" customFormat="1" x14ac:dyDescent="0.35">
      <c r="B5006" s="13">
        <v>170370</v>
      </c>
      <c r="D5006" s="14">
        <v>44720</v>
      </c>
      <c r="E5006" s="15">
        <v>0.88972222222222219</v>
      </c>
      <c r="F5006" s="13" t="s">
        <v>7631</v>
      </c>
      <c r="H5006" s="13" t="s">
        <v>1957</v>
      </c>
      <c r="I5006" s="13">
        <v>1</v>
      </c>
      <c r="J5006" s="13">
        <v>92831</v>
      </c>
      <c r="K5006" s="13" t="s">
        <v>2232</v>
      </c>
      <c r="L5006" s="15">
        <v>0.89608796296296289</v>
      </c>
      <c r="M5006" s="15">
        <v>0.89878472222222217</v>
      </c>
      <c r="N5006" s="15">
        <v>0.90144675925925932</v>
      </c>
      <c r="O5006" s="15">
        <v>0.92730324074074078</v>
      </c>
      <c r="P5006" s="15">
        <v>0.95490740740740743</v>
      </c>
      <c r="Q5006" s="15">
        <f>M5006-L5006</f>
        <v>2.6967592592592737E-3</v>
      </c>
      <c r="R5006" s="13" t="s">
        <v>1955</v>
      </c>
      <c r="S5006" s="13" t="s">
        <v>1955</v>
      </c>
      <c r="T5006" s="13" t="s">
        <v>6991</v>
      </c>
    </row>
    <row r="5007" spans="1:20" x14ac:dyDescent="0.35">
      <c r="A5007" s="13"/>
      <c r="B5007" s="17">
        <v>169482</v>
      </c>
      <c r="C5007" s="13" t="str">
        <f>TEXT(D5007,"dddd")</f>
        <v>Wednesday</v>
      </c>
      <c r="D5007" s="18">
        <v>44720</v>
      </c>
      <c r="E5007" s="19">
        <v>9.179398148148149E-2</v>
      </c>
      <c r="F5007" s="17" t="s">
        <v>7632</v>
      </c>
      <c r="G5007" s="17"/>
      <c r="H5007" s="17" t="s">
        <v>3878</v>
      </c>
      <c r="I5007" s="17">
        <v>1</v>
      </c>
      <c r="J5007" s="17">
        <v>91034</v>
      </c>
      <c r="K5007" s="17" t="s">
        <v>2316</v>
      </c>
      <c r="L5007" s="19">
        <v>9.2847222222222234E-2</v>
      </c>
      <c r="M5007" s="19">
        <v>9.5532407407407413E-2</v>
      </c>
      <c r="N5007" s="19">
        <v>9.7893518518518519E-2</v>
      </c>
      <c r="O5007" s="19">
        <v>0.10414351851851851</v>
      </c>
      <c r="P5007" s="19">
        <v>0.1101388888888889</v>
      </c>
      <c r="Q5007" s="15">
        <f>M5007-L5007</f>
        <v>2.6851851851851793E-3</v>
      </c>
      <c r="R5007" s="13" t="s">
        <v>1955</v>
      </c>
      <c r="S5007" s="13" t="s">
        <v>1955</v>
      </c>
      <c r="T5007" s="13" t="s">
        <v>6991</v>
      </c>
    </row>
    <row r="5008" spans="1:20" s="13" customFormat="1" x14ac:dyDescent="0.35">
      <c r="B5008" s="13">
        <v>168001</v>
      </c>
      <c r="C5008" s="13" t="str">
        <f>TEXT(D5008,"dddd")</f>
        <v>Monday</v>
      </c>
      <c r="D5008" s="14">
        <v>44718</v>
      </c>
      <c r="E5008" s="15">
        <v>0.82567129629629632</v>
      </c>
      <c r="F5008" s="13" t="s">
        <v>7633</v>
      </c>
      <c r="G5008" s="13" t="s">
        <v>7634</v>
      </c>
      <c r="H5008" s="13" t="s">
        <v>2389</v>
      </c>
      <c r="I5008" s="13">
        <v>1</v>
      </c>
      <c r="J5008" s="13">
        <v>93911</v>
      </c>
      <c r="K5008" s="13" t="s">
        <v>2080</v>
      </c>
      <c r="L5008" s="15">
        <v>0.84084490740740747</v>
      </c>
      <c r="M5008" s="15">
        <v>0.84150462962962969</v>
      </c>
      <c r="O5008" s="15">
        <v>0.84398148148148155</v>
      </c>
      <c r="P5008" s="15">
        <v>0.84711805555555564</v>
      </c>
      <c r="Q5008" s="15">
        <v>6.5972222222221433E-4</v>
      </c>
      <c r="R5008" s="13" t="s">
        <v>2111</v>
      </c>
      <c r="S5008" s="13" t="s">
        <v>2111</v>
      </c>
      <c r="T5008" s="13" t="s">
        <v>6991</v>
      </c>
    </row>
    <row r="5009" spans="1:20" x14ac:dyDescent="0.35">
      <c r="A5009" s="13"/>
      <c r="B5009" s="13">
        <v>166383</v>
      </c>
      <c r="C5009" s="13" t="str">
        <f>TEXT(D5009,"dddd")</f>
        <v>Sunday</v>
      </c>
      <c r="D5009" s="14">
        <v>44717</v>
      </c>
      <c r="E5009" s="15">
        <v>0.11483796296296296</v>
      </c>
      <c r="F5009" s="13" t="s">
        <v>7635</v>
      </c>
      <c r="G5009" s="13" t="s">
        <v>7636</v>
      </c>
      <c r="H5009" s="13" t="s">
        <v>1962</v>
      </c>
      <c r="I5009" s="13">
        <v>1</v>
      </c>
      <c r="J5009" s="13">
        <v>90231</v>
      </c>
      <c r="K5009" s="13" t="s">
        <v>2039</v>
      </c>
      <c r="L5009" s="15">
        <v>0.13715277777777776</v>
      </c>
      <c r="M5009" s="15">
        <v>0.14122685185185185</v>
      </c>
      <c r="N5009" s="15">
        <v>0.1431712962962963</v>
      </c>
      <c r="O5009" s="15">
        <v>0.15153935185185186</v>
      </c>
      <c r="P5009" s="15">
        <v>0.15313657407407408</v>
      </c>
      <c r="Q5009" s="15">
        <v>4.0740740740740911E-3</v>
      </c>
      <c r="R5009" s="13" t="s">
        <v>1955</v>
      </c>
      <c r="S5009" s="13" t="s">
        <v>1955</v>
      </c>
      <c r="T5009" s="13" t="s">
        <v>6991</v>
      </c>
    </row>
    <row r="5010" spans="1:20" s="13" customFormat="1" x14ac:dyDescent="0.35">
      <c r="B5010" s="13">
        <v>165884</v>
      </c>
      <c r="C5010" s="14" t="s">
        <v>747</v>
      </c>
      <c r="D5010" s="14">
        <v>44716</v>
      </c>
      <c r="E5010" s="15">
        <v>0.8731712962962962</v>
      </c>
      <c r="F5010" s="13" t="s">
        <v>7637</v>
      </c>
      <c r="G5010" s="13" t="s">
        <v>7638</v>
      </c>
      <c r="H5010" s="13" t="s">
        <v>2015</v>
      </c>
      <c r="I5010" s="13">
        <v>1</v>
      </c>
      <c r="J5010" s="13">
        <v>92771</v>
      </c>
      <c r="K5010" s="13" t="s">
        <v>2366</v>
      </c>
      <c r="L5010" s="15">
        <v>0.91787037037037045</v>
      </c>
      <c r="M5010" s="15">
        <v>0.92076388888888883</v>
      </c>
      <c r="N5010" s="15">
        <v>0.93386574074074069</v>
      </c>
      <c r="O5010" s="15">
        <v>0.93812499999999999</v>
      </c>
      <c r="P5010" s="15">
        <v>0.94751157407407405</v>
      </c>
      <c r="Q5010" s="15">
        <v>2.8935185185183787E-3</v>
      </c>
      <c r="R5010" s="13" t="s">
        <v>2027</v>
      </c>
      <c r="S5010" s="13" t="s">
        <v>2027</v>
      </c>
      <c r="T5010" s="13" t="s">
        <v>6991</v>
      </c>
    </row>
    <row r="5011" spans="1:20" s="13" customFormat="1" x14ac:dyDescent="0.35">
      <c r="B5011" s="13">
        <v>165884</v>
      </c>
      <c r="C5011" s="13" t="str">
        <f t="shared" ref="C5011:C5018" si="23">TEXT(D5011,"dddd")</f>
        <v>Saturday</v>
      </c>
      <c r="D5011" s="14">
        <v>44716</v>
      </c>
      <c r="E5011" s="15">
        <v>0.8731712962962962</v>
      </c>
      <c r="F5011" s="13" t="s">
        <v>7637</v>
      </c>
      <c r="G5011" s="13" t="s">
        <v>7638</v>
      </c>
      <c r="H5011" s="13" t="s">
        <v>2015</v>
      </c>
      <c r="I5011" s="13">
        <v>1</v>
      </c>
      <c r="J5011" s="13">
        <v>96211</v>
      </c>
      <c r="K5011" s="13" t="s">
        <v>2058</v>
      </c>
      <c r="L5011" s="15">
        <v>0.87498842592592585</v>
      </c>
      <c r="M5011" s="15">
        <v>0.87791666666666668</v>
      </c>
      <c r="O5011" s="15">
        <v>0.87870370370370365</v>
      </c>
      <c r="P5011" s="15">
        <v>0.87997685185185182</v>
      </c>
      <c r="Q5011" s="15">
        <v>2.9282407407408284E-3</v>
      </c>
      <c r="R5011" s="13" t="s">
        <v>2111</v>
      </c>
      <c r="S5011" s="13" t="s">
        <v>2111</v>
      </c>
      <c r="T5011" s="13" t="s">
        <v>6991</v>
      </c>
    </row>
    <row r="5012" spans="1:20" s="13" customFormat="1" x14ac:dyDescent="0.35">
      <c r="B5012" s="13">
        <v>165861</v>
      </c>
      <c r="C5012" s="13" t="str">
        <f t="shared" si="23"/>
        <v>Saturday</v>
      </c>
      <c r="D5012" s="14">
        <v>44716</v>
      </c>
      <c r="E5012" s="15">
        <v>0.85945601851851849</v>
      </c>
      <c r="F5012" s="13" t="s">
        <v>7639</v>
      </c>
      <c r="G5012" s="13" t="s">
        <v>7640</v>
      </c>
      <c r="H5012" s="13" t="s">
        <v>2234</v>
      </c>
      <c r="I5012" s="13">
        <v>1</v>
      </c>
      <c r="J5012" s="13">
        <v>92331</v>
      </c>
      <c r="K5012" s="13" t="s">
        <v>2084</v>
      </c>
      <c r="L5012" s="15">
        <v>0.8692939814814814</v>
      </c>
      <c r="M5012" s="15">
        <v>0.87160879629629628</v>
      </c>
      <c r="N5012" s="15">
        <v>0.87247685185185186</v>
      </c>
      <c r="O5012" s="15">
        <v>0.88872685185185185</v>
      </c>
      <c r="P5012" s="15">
        <v>0.8943402777777778</v>
      </c>
      <c r="Q5012" s="15">
        <f>M5012-L5012</f>
        <v>2.3148148148148806E-3</v>
      </c>
      <c r="R5012" s="13" t="s">
        <v>1955</v>
      </c>
      <c r="S5012" s="13" t="s">
        <v>1955</v>
      </c>
      <c r="T5012" s="13" t="s">
        <v>6991</v>
      </c>
    </row>
    <row r="5013" spans="1:20" s="13" customFormat="1" x14ac:dyDescent="0.35">
      <c r="B5013" s="13">
        <v>165662</v>
      </c>
      <c r="C5013" s="13" t="str">
        <f t="shared" si="23"/>
        <v>Saturday</v>
      </c>
      <c r="D5013" s="14">
        <v>44716</v>
      </c>
      <c r="E5013" s="15">
        <v>0.73722222222222233</v>
      </c>
      <c r="F5013" s="13" t="s">
        <v>7641</v>
      </c>
      <c r="G5013" s="13" t="s">
        <v>7642</v>
      </c>
      <c r="H5013" s="13" t="s">
        <v>2453</v>
      </c>
      <c r="I5013" s="13">
        <v>1</v>
      </c>
      <c r="J5013" s="13">
        <v>93831</v>
      </c>
      <c r="K5013" s="13" t="s">
        <v>2702</v>
      </c>
      <c r="L5013" s="15">
        <v>0.73853009259259261</v>
      </c>
      <c r="M5013" s="15">
        <v>0.74221064814814808</v>
      </c>
      <c r="N5013" s="15">
        <v>0.74826388888888884</v>
      </c>
      <c r="O5013" s="15">
        <v>0.7769907407407407</v>
      </c>
      <c r="P5013" s="15">
        <v>0.78609953703703705</v>
      </c>
      <c r="Q5013" s="15">
        <f>M5013-L5013</f>
        <v>3.6805555555554648E-3</v>
      </c>
      <c r="R5013" s="13" t="s">
        <v>1955</v>
      </c>
      <c r="S5013" s="13" t="s">
        <v>1955</v>
      </c>
      <c r="T5013" s="13" t="s">
        <v>6991</v>
      </c>
    </row>
    <row r="5014" spans="1:20" s="13" customFormat="1" x14ac:dyDescent="0.35">
      <c r="B5014" s="13">
        <v>165364</v>
      </c>
      <c r="C5014" s="13" t="str">
        <f t="shared" si="23"/>
        <v>Saturday</v>
      </c>
      <c r="D5014" s="14">
        <v>44716</v>
      </c>
      <c r="E5014" s="15">
        <v>0.51461805555555562</v>
      </c>
      <c r="F5014" s="13" t="s">
        <v>7197</v>
      </c>
      <c r="G5014" s="13" t="s">
        <v>7198</v>
      </c>
      <c r="H5014" s="13" t="s">
        <v>2147</v>
      </c>
      <c r="I5014" s="13">
        <v>1</v>
      </c>
      <c r="J5014" s="13">
        <v>95931</v>
      </c>
      <c r="K5014" s="13" t="s">
        <v>5894</v>
      </c>
      <c r="L5014" s="15">
        <v>0.51476851851851857</v>
      </c>
      <c r="M5014" s="15">
        <v>0.51692129629629624</v>
      </c>
      <c r="O5014" s="15">
        <v>0.51849537037037041</v>
      </c>
      <c r="P5014" s="15">
        <v>0.51910879629629625</v>
      </c>
      <c r="Q5014" s="15">
        <v>2.1527777777776702E-3</v>
      </c>
      <c r="R5014" s="13" t="s">
        <v>1955</v>
      </c>
      <c r="S5014" s="13" t="s">
        <v>1955</v>
      </c>
      <c r="T5014" s="13" t="s">
        <v>6991</v>
      </c>
    </row>
    <row r="5015" spans="1:20" x14ac:dyDescent="0.35">
      <c r="A5015" s="13"/>
      <c r="B5015" s="13">
        <v>165329</v>
      </c>
      <c r="C5015" s="13" t="str">
        <f t="shared" si="23"/>
        <v>Saturday</v>
      </c>
      <c r="D5015" s="14">
        <v>44716</v>
      </c>
      <c r="E5015" s="15">
        <v>0.49491898148148145</v>
      </c>
      <c r="F5015" s="13" t="s">
        <v>7643</v>
      </c>
      <c r="G5015" s="13"/>
      <c r="H5015" s="13" t="s">
        <v>1962</v>
      </c>
      <c r="I5015" s="13">
        <v>1</v>
      </c>
      <c r="J5015" s="13">
        <v>90231</v>
      </c>
      <c r="K5015" s="13" t="s">
        <v>2039</v>
      </c>
      <c r="L5015" s="15">
        <v>0.50093750000000004</v>
      </c>
      <c r="M5015" s="15">
        <v>0.50484953703703705</v>
      </c>
      <c r="N5015" s="15">
        <v>0.51060185185185192</v>
      </c>
      <c r="O5015" s="15">
        <v>0.52494212962962961</v>
      </c>
      <c r="P5015" s="15">
        <v>0.54077546296296297</v>
      </c>
      <c r="Q5015" s="15">
        <v>3.9120370370370194E-3</v>
      </c>
      <c r="R5015" s="13" t="s">
        <v>1955</v>
      </c>
      <c r="S5015" s="13" t="s">
        <v>1955</v>
      </c>
      <c r="T5015" s="13" t="s">
        <v>6991</v>
      </c>
    </row>
    <row r="5016" spans="1:20" x14ac:dyDescent="0.35">
      <c r="A5016" s="13"/>
      <c r="B5016" s="13">
        <v>165188</v>
      </c>
      <c r="C5016" s="13" t="str">
        <f t="shared" si="23"/>
        <v>Saturday</v>
      </c>
      <c r="D5016" s="14">
        <v>44716</v>
      </c>
      <c r="E5016" s="15">
        <v>0.38458333333333333</v>
      </c>
      <c r="F5016" s="13" t="s">
        <v>7644</v>
      </c>
      <c r="G5016" s="13" t="s">
        <v>7645</v>
      </c>
      <c r="H5016" s="13" t="s">
        <v>2421</v>
      </c>
      <c r="I5016" s="13">
        <v>1</v>
      </c>
      <c r="J5016" s="13">
        <v>90231</v>
      </c>
      <c r="K5016" s="13" t="s">
        <v>2039</v>
      </c>
      <c r="L5016" s="15">
        <v>0.39246527777777779</v>
      </c>
      <c r="M5016" s="15">
        <v>0.39605324074074072</v>
      </c>
      <c r="N5016" s="15">
        <v>0.39986111111111106</v>
      </c>
      <c r="O5016" s="15">
        <v>0.4103472222222222</v>
      </c>
      <c r="P5016" s="13"/>
      <c r="Q5016" s="15">
        <v>3.5879629629629317E-3</v>
      </c>
      <c r="R5016" s="13" t="s">
        <v>1955</v>
      </c>
      <c r="S5016" s="13" t="s">
        <v>1955</v>
      </c>
      <c r="T5016" s="13" t="s">
        <v>6991</v>
      </c>
    </row>
    <row r="5017" spans="1:20" s="13" customFormat="1" x14ac:dyDescent="0.35">
      <c r="B5017" s="13">
        <v>164504</v>
      </c>
      <c r="C5017" s="13" t="str">
        <f t="shared" si="23"/>
        <v>Friday</v>
      </c>
      <c r="D5017" s="14">
        <v>44715</v>
      </c>
      <c r="E5017" s="15">
        <v>0.76177083333333329</v>
      </c>
      <c r="F5017" s="13" t="s">
        <v>7646</v>
      </c>
      <c r="G5017" s="13" t="s">
        <v>7647</v>
      </c>
      <c r="H5017" s="13" t="s">
        <v>2293</v>
      </c>
      <c r="I5017" s="13">
        <v>1</v>
      </c>
      <c r="J5017" s="13">
        <v>96831</v>
      </c>
      <c r="K5017" s="13" t="s">
        <v>2037</v>
      </c>
      <c r="L5017" s="15">
        <v>0.7622106481481481</v>
      </c>
      <c r="M5017" s="15">
        <v>0.76574074074074072</v>
      </c>
      <c r="N5017" s="15">
        <v>0.76819444444444451</v>
      </c>
      <c r="O5017" s="15">
        <v>0.78520833333333329</v>
      </c>
      <c r="P5017" s="15">
        <v>0.78880787037037037</v>
      </c>
      <c r="Q5017" s="15">
        <v>3.5300925925926263E-3</v>
      </c>
      <c r="R5017" s="13" t="s">
        <v>1955</v>
      </c>
      <c r="S5017" s="13" t="s">
        <v>1955</v>
      </c>
      <c r="T5017" s="13" t="s">
        <v>6991</v>
      </c>
    </row>
    <row r="5018" spans="1:20" s="13" customFormat="1" x14ac:dyDescent="0.35">
      <c r="B5018" s="13">
        <v>164317</v>
      </c>
      <c r="C5018" s="13" t="str">
        <f t="shared" si="23"/>
        <v>Friday</v>
      </c>
      <c r="D5018" s="14">
        <v>44715</v>
      </c>
      <c r="E5018" s="15">
        <v>0.64350694444444445</v>
      </c>
      <c r="F5018" s="13" t="s">
        <v>7648</v>
      </c>
      <c r="H5018" s="13" t="s">
        <v>2167</v>
      </c>
      <c r="I5018" s="13">
        <v>1</v>
      </c>
      <c r="J5018" s="13">
        <v>97031</v>
      </c>
      <c r="K5018" s="13" t="s">
        <v>2168</v>
      </c>
      <c r="L5018" s="15">
        <v>0.64819444444444441</v>
      </c>
      <c r="M5018" s="15">
        <v>0.64824074074074078</v>
      </c>
      <c r="P5018" s="15">
        <v>0.70365740740740745</v>
      </c>
      <c r="Q5018" s="15">
        <v>4.6296296296377548E-5</v>
      </c>
      <c r="R5018" s="13" t="s">
        <v>1955</v>
      </c>
      <c r="S5018" s="13" t="s">
        <v>1955</v>
      </c>
      <c r="T5018" s="13" t="s">
        <v>6991</v>
      </c>
    </row>
    <row r="5019" spans="1:20" s="13" customFormat="1" x14ac:dyDescent="0.35">
      <c r="B5019" s="13">
        <v>164334</v>
      </c>
      <c r="D5019" s="14">
        <v>44715</v>
      </c>
      <c r="E5019" s="15">
        <v>0.65164351851851854</v>
      </c>
      <c r="F5019" s="13" t="s">
        <v>7648</v>
      </c>
      <c r="H5019" s="13" t="s">
        <v>2167</v>
      </c>
      <c r="I5019" s="13">
        <v>1</v>
      </c>
      <c r="J5019" s="13">
        <v>97071</v>
      </c>
      <c r="K5019" s="13" t="s">
        <v>2168</v>
      </c>
      <c r="L5019" s="15">
        <v>0.64349537037037041</v>
      </c>
      <c r="M5019" s="15">
        <v>0.64631944444444445</v>
      </c>
      <c r="P5019" s="15">
        <v>0.69876157407407413</v>
      </c>
      <c r="Q5019" s="15">
        <v>2.8240740740740344E-3</v>
      </c>
      <c r="R5019" s="13" t="s">
        <v>2027</v>
      </c>
      <c r="S5019" s="13" t="s">
        <v>2027</v>
      </c>
      <c r="T5019" s="13" t="s">
        <v>6991</v>
      </c>
    </row>
    <row r="5020" spans="1:20" s="13" customFormat="1" x14ac:dyDescent="0.35">
      <c r="B5020" s="13">
        <v>164317</v>
      </c>
      <c r="D5020" s="14">
        <v>44715</v>
      </c>
      <c r="E5020" s="15">
        <v>0.64350694444444445</v>
      </c>
      <c r="F5020" s="13" t="s">
        <v>7648</v>
      </c>
      <c r="H5020" s="13" t="s">
        <v>2167</v>
      </c>
      <c r="I5020" s="13">
        <v>1</v>
      </c>
      <c r="J5020" s="13">
        <v>97071</v>
      </c>
      <c r="K5020" s="13" t="s">
        <v>2168</v>
      </c>
      <c r="L5020" s="15">
        <v>0.64349537037037041</v>
      </c>
      <c r="M5020" s="15">
        <v>0.64631944444444445</v>
      </c>
      <c r="Q5020" s="15">
        <v>2.8240740740740344E-3</v>
      </c>
      <c r="R5020" s="13" t="s">
        <v>2027</v>
      </c>
      <c r="S5020" s="13" t="s">
        <v>2027</v>
      </c>
      <c r="T5020" s="13" t="s">
        <v>6991</v>
      </c>
    </row>
    <row r="5021" spans="1:20" s="13" customFormat="1" x14ac:dyDescent="0.35">
      <c r="B5021" s="13">
        <v>163937</v>
      </c>
      <c r="C5021" s="13" t="str">
        <f>TEXT(D5021,"dddd")</f>
        <v>Friday</v>
      </c>
      <c r="D5021" s="14">
        <v>44715</v>
      </c>
      <c r="E5021" s="15">
        <v>0.42159722222222223</v>
      </c>
      <c r="F5021" s="13" t="s">
        <v>7649</v>
      </c>
      <c r="H5021" s="13" t="s">
        <v>2025</v>
      </c>
      <c r="I5021" s="13">
        <v>1</v>
      </c>
      <c r="J5021" s="13">
        <v>95071</v>
      </c>
      <c r="K5021" s="13" t="s">
        <v>3535</v>
      </c>
      <c r="L5021" s="15">
        <v>0.42734953703703704</v>
      </c>
      <c r="M5021" s="15">
        <v>0.4293865740740741</v>
      </c>
      <c r="P5021" s="15">
        <v>0.43390046296296297</v>
      </c>
      <c r="Q5021" s="15">
        <v>2.0370370370370594E-3</v>
      </c>
      <c r="R5021" s="13" t="s">
        <v>2027</v>
      </c>
      <c r="S5021" s="13" t="s">
        <v>2027</v>
      </c>
      <c r="T5021" s="13" t="s">
        <v>6991</v>
      </c>
    </row>
    <row r="5022" spans="1:20" s="13" customFormat="1" x14ac:dyDescent="0.35">
      <c r="B5022" s="13">
        <v>163937</v>
      </c>
      <c r="C5022" s="13" t="str">
        <f>TEXT(D5022,"dddd")</f>
        <v>Friday</v>
      </c>
      <c r="D5022" s="14">
        <v>44715</v>
      </c>
      <c r="E5022" s="15">
        <v>0.42159722222222223</v>
      </c>
      <c r="F5022" s="13" t="s">
        <v>7649</v>
      </c>
      <c r="H5022" s="13" t="s">
        <v>2025</v>
      </c>
      <c r="I5022" s="13">
        <v>1</v>
      </c>
      <c r="J5022" s="13">
        <v>93231</v>
      </c>
      <c r="K5022" s="13" t="s">
        <v>2028</v>
      </c>
      <c r="L5022" s="15">
        <v>0.42456018518518518</v>
      </c>
      <c r="M5022" s="15">
        <v>0.42708333333333331</v>
      </c>
      <c r="N5022" s="15">
        <v>0.42912037037037037</v>
      </c>
      <c r="O5022" s="15">
        <v>0.43724537037037042</v>
      </c>
      <c r="P5022" s="15">
        <v>0.44226851851851851</v>
      </c>
      <c r="Q5022" s="15">
        <v>2.5231481481481355E-3</v>
      </c>
      <c r="R5022" s="13" t="s">
        <v>1955</v>
      </c>
      <c r="S5022" s="13" t="s">
        <v>1955</v>
      </c>
      <c r="T5022" s="13" t="s">
        <v>6991</v>
      </c>
    </row>
    <row r="5023" spans="1:20" s="13" customFormat="1" x14ac:dyDescent="0.35">
      <c r="B5023" s="13">
        <v>163484</v>
      </c>
      <c r="C5023" s="13" t="str">
        <f>TEXT(D5023,"dddd")</f>
        <v>Thursday</v>
      </c>
      <c r="D5023" s="14">
        <v>44714</v>
      </c>
      <c r="E5023" s="15">
        <v>0.88747685185185177</v>
      </c>
      <c r="F5023" s="13" t="s">
        <v>7650</v>
      </c>
      <c r="G5023" s="13" t="s">
        <v>7651</v>
      </c>
      <c r="H5023" s="13" t="s">
        <v>2530</v>
      </c>
      <c r="I5023" s="13">
        <v>1</v>
      </c>
      <c r="J5023" s="13">
        <v>92931</v>
      </c>
      <c r="K5023" s="13" t="s">
        <v>2623</v>
      </c>
      <c r="L5023" s="15">
        <v>0.89405092592592583</v>
      </c>
      <c r="M5023" s="15">
        <v>0.8960300925925927</v>
      </c>
      <c r="Q5023" s="15">
        <f>M5023-L5023</f>
        <v>1.979166666666865E-3</v>
      </c>
      <c r="R5023" s="13" t="s">
        <v>1955</v>
      </c>
      <c r="S5023" s="13" t="s">
        <v>1955</v>
      </c>
      <c r="T5023" s="13" t="s">
        <v>6991</v>
      </c>
    </row>
    <row r="5024" spans="1:20" s="13" customFormat="1" x14ac:dyDescent="0.35">
      <c r="B5024" s="13">
        <v>163484</v>
      </c>
      <c r="C5024" s="13" t="str">
        <f>TEXT(D5024,"dddd")</f>
        <v>Thursday</v>
      </c>
      <c r="D5024" s="14">
        <v>44714</v>
      </c>
      <c r="E5024" s="15">
        <v>0.88747685185185177</v>
      </c>
      <c r="F5024" s="13" t="s">
        <v>7650</v>
      </c>
      <c r="G5024" s="13" t="s">
        <v>7651</v>
      </c>
      <c r="H5024" s="13" t="s">
        <v>2530</v>
      </c>
      <c r="I5024" s="13">
        <v>1</v>
      </c>
      <c r="J5024" s="13">
        <v>96211</v>
      </c>
      <c r="K5024" s="13" t="s">
        <v>2058</v>
      </c>
      <c r="L5024" s="15">
        <v>0.88876157407407408</v>
      </c>
      <c r="M5024" s="15">
        <v>0.89211805555555557</v>
      </c>
      <c r="O5024" s="15">
        <v>0.90817129629629623</v>
      </c>
      <c r="P5024" s="15">
        <v>0.91659722222222229</v>
      </c>
      <c r="Q5024" s="15">
        <v>3.3564814814814881E-3</v>
      </c>
      <c r="R5024" s="13" t="s">
        <v>2111</v>
      </c>
      <c r="S5024" s="13" t="s">
        <v>2111</v>
      </c>
      <c r="T5024" s="13" t="s">
        <v>6991</v>
      </c>
    </row>
    <row r="5025" spans="1:20" s="13" customFormat="1" x14ac:dyDescent="0.35">
      <c r="B5025" s="13">
        <v>163484</v>
      </c>
      <c r="C5025" s="13" t="str">
        <f>TEXT(D5025,"dddd")</f>
        <v>Thursday</v>
      </c>
      <c r="D5025" s="14">
        <v>44714</v>
      </c>
      <c r="E5025" s="15">
        <v>0.88747685185185177</v>
      </c>
      <c r="F5025" s="13" t="s">
        <v>7650</v>
      </c>
      <c r="G5025" s="13" t="s">
        <v>7651</v>
      </c>
      <c r="H5025" s="13" t="s">
        <v>2530</v>
      </c>
      <c r="I5025" s="13">
        <v>1</v>
      </c>
      <c r="J5025" s="13">
        <v>92431</v>
      </c>
      <c r="K5025" s="13" t="s">
        <v>2235</v>
      </c>
      <c r="L5025" s="15">
        <v>0.88876157407407408</v>
      </c>
      <c r="M5025" s="15">
        <v>0.89207175925925919</v>
      </c>
      <c r="N5025" s="15">
        <v>0.89399305555555564</v>
      </c>
      <c r="O5025" s="15">
        <v>0.91517361111111117</v>
      </c>
      <c r="P5025" s="15">
        <v>0.92045138888888889</v>
      </c>
      <c r="Q5025" s="15">
        <v>3.3101851851851105E-3</v>
      </c>
      <c r="R5025" s="13" t="s">
        <v>1955</v>
      </c>
      <c r="S5025" s="13" t="s">
        <v>1955</v>
      </c>
      <c r="T5025" s="13" t="s">
        <v>6991</v>
      </c>
    </row>
    <row r="5026" spans="1:20" s="13" customFormat="1" x14ac:dyDescent="0.35">
      <c r="B5026" s="13">
        <v>161705</v>
      </c>
      <c r="D5026" s="14">
        <v>44713</v>
      </c>
      <c r="E5026" s="15">
        <v>0.39864583333333337</v>
      </c>
      <c r="F5026" s="13" t="s">
        <v>7652</v>
      </c>
      <c r="G5026" s="13" t="s">
        <v>7653</v>
      </c>
      <c r="H5026" s="13" t="s">
        <v>2352</v>
      </c>
      <c r="I5026" s="13">
        <v>1</v>
      </c>
      <c r="J5026" s="13">
        <v>96434</v>
      </c>
      <c r="K5026" s="13" t="s">
        <v>2627</v>
      </c>
      <c r="L5026" s="15">
        <v>0.40039351851851851</v>
      </c>
      <c r="M5026" s="15">
        <v>0.4031481481481482</v>
      </c>
      <c r="N5026" s="15">
        <v>0.4045138888888889</v>
      </c>
      <c r="O5026" s="15">
        <v>0.43129629629629629</v>
      </c>
      <c r="P5026" s="15">
        <v>0.43332175925925925</v>
      </c>
      <c r="Q5026" s="15">
        <v>2.7546296296296902E-3</v>
      </c>
      <c r="R5026" s="13" t="s">
        <v>1955</v>
      </c>
      <c r="S5026" s="13" t="s">
        <v>1955</v>
      </c>
      <c r="T5026" s="13" t="s">
        <v>6991</v>
      </c>
    </row>
    <row r="5027" spans="1:20" s="13" customFormat="1" x14ac:dyDescent="0.35">
      <c r="B5027" s="13">
        <v>161250</v>
      </c>
      <c r="C5027" s="13" t="str">
        <f t="shared" ref="C5027:C5034" si="24">TEXT(D5027,"dddd")</f>
        <v>Tuesday</v>
      </c>
      <c r="D5027" s="14">
        <v>44712</v>
      </c>
      <c r="E5027" s="15">
        <v>0.76837962962962969</v>
      </c>
      <c r="F5027" s="13" t="s">
        <v>7654</v>
      </c>
      <c r="H5027" s="13" t="s">
        <v>1966</v>
      </c>
      <c r="I5027" s="13">
        <v>1</v>
      </c>
      <c r="J5027" s="13">
        <v>90111</v>
      </c>
      <c r="K5027" s="13" t="s">
        <v>1963</v>
      </c>
      <c r="L5027" s="15">
        <v>0.76953703703703702</v>
      </c>
      <c r="M5027" s="15">
        <v>0.77052083333333332</v>
      </c>
      <c r="O5027" s="15">
        <v>0.77240740740740732</v>
      </c>
      <c r="P5027" s="15">
        <v>0.77525462962962965</v>
      </c>
      <c r="Q5027" s="15">
        <v>9.8379629629630205E-4</v>
      </c>
      <c r="R5027" s="13" t="s">
        <v>2111</v>
      </c>
      <c r="S5027" s="13" t="s">
        <v>2111</v>
      </c>
      <c r="T5027" s="13" t="s">
        <v>6991</v>
      </c>
    </row>
    <row r="5028" spans="1:20" s="13" customFormat="1" x14ac:dyDescent="0.35">
      <c r="B5028" s="13">
        <v>161250</v>
      </c>
      <c r="C5028" s="13" t="str">
        <f t="shared" si="24"/>
        <v>Tuesday</v>
      </c>
      <c r="D5028" s="14">
        <v>44712</v>
      </c>
      <c r="E5028" s="15">
        <v>0.76837962962962969</v>
      </c>
      <c r="F5028" s="13" t="s">
        <v>7654</v>
      </c>
      <c r="H5028" s="13" t="s">
        <v>1966</v>
      </c>
      <c r="I5028" s="13">
        <v>1</v>
      </c>
      <c r="J5028" s="13">
        <v>90531</v>
      </c>
      <c r="K5028" s="13" t="s">
        <v>2048</v>
      </c>
      <c r="L5028" s="15">
        <v>0.76953703703703702</v>
      </c>
      <c r="M5028" s="15">
        <v>0.77189814814814817</v>
      </c>
      <c r="P5028" s="15">
        <v>0.77290509259259255</v>
      </c>
      <c r="Q5028" s="15">
        <v>2.3611111111111471E-3</v>
      </c>
      <c r="R5028" s="13" t="s">
        <v>1955</v>
      </c>
      <c r="S5028" s="13" t="s">
        <v>1955</v>
      </c>
      <c r="T5028" s="13" t="s">
        <v>6991</v>
      </c>
    </row>
    <row r="5029" spans="1:20" s="13" customFormat="1" x14ac:dyDescent="0.35">
      <c r="B5029" s="13">
        <v>161153</v>
      </c>
      <c r="C5029" s="13" t="str">
        <f t="shared" si="24"/>
        <v>Tuesday</v>
      </c>
      <c r="D5029" s="14">
        <v>44712</v>
      </c>
      <c r="E5029" s="15">
        <v>0.67467592592592596</v>
      </c>
      <c r="F5029" s="13" t="s">
        <v>7655</v>
      </c>
      <c r="G5029" s="13" t="s">
        <v>7656</v>
      </c>
      <c r="H5029" s="13" t="s">
        <v>2456</v>
      </c>
      <c r="I5029" s="13">
        <v>1</v>
      </c>
      <c r="J5029" s="13">
        <v>95334</v>
      </c>
      <c r="K5029" s="13" t="s">
        <v>2457</v>
      </c>
      <c r="L5029" s="15">
        <v>0.67535879629629625</v>
      </c>
      <c r="M5029" s="15">
        <v>0.67856481481481479</v>
      </c>
      <c r="N5029" s="15">
        <v>0.68026620370370372</v>
      </c>
      <c r="O5029" s="15">
        <v>0.73898148148148157</v>
      </c>
      <c r="P5029" s="15">
        <v>0.7418865740740741</v>
      </c>
      <c r="Q5029" s="15">
        <v>3.2060185185185386E-3</v>
      </c>
      <c r="R5029" s="13" t="s">
        <v>1955</v>
      </c>
      <c r="S5029" s="13" t="s">
        <v>1955</v>
      </c>
      <c r="T5029" s="13" t="s">
        <v>6991</v>
      </c>
    </row>
    <row r="5030" spans="1:20" s="13" customFormat="1" x14ac:dyDescent="0.35">
      <c r="B5030" s="13">
        <v>160882</v>
      </c>
      <c r="C5030" s="13" t="str">
        <f t="shared" si="24"/>
        <v>Tuesday</v>
      </c>
      <c r="D5030" s="14">
        <v>44712</v>
      </c>
      <c r="E5030" s="15">
        <v>0.48500000000000004</v>
      </c>
      <c r="F5030" s="13" t="s">
        <v>7657</v>
      </c>
      <c r="H5030" s="13" t="s">
        <v>3206</v>
      </c>
      <c r="I5030" s="13">
        <v>1</v>
      </c>
      <c r="J5030" s="13">
        <v>91311</v>
      </c>
      <c r="K5030" s="13" t="s">
        <v>2207</v>
      </c>
      <c r="L5030" s="15">
        <v>0.47927083333333331</v>
      </c>
      <c r="M5030" s="15">
        <v>0.48269675925925926</v>
      </c>
      <c r="O5030" s="15">
        <v>0.48531250000000004</v>
      </c>
      <c r="P5030" s="15">
        <v>0.48708333333333331</v>
      </c>
      <c r="Q5030" s="15">
        <v>3.4259259259259434E-3</v>
      </c>
      <c r="R5030" s="13" t="s">
        <v>2111</v>
      </c>
      <c r="S5030" s="13" t="s">
        <v>2111</v>
      </c>
      <c r="T5030" s="13" t="s">
        <v>6991</v>
      </c>
    </row>
    <row r="5031" spans="1:20" s="13" customFormat="1" x14ac:dyDescent="0.35">
      <c r="B5031" s="13">
        <v>160517</v>
      </c>
      <c r="C5031" s="13" t="str">
        <f t="shared" si="24"/>
        <v>Monday</v>
      </c>
      <c r="D5031" s="14">
        <v>44711</v>
      </c>
      <c r="E5031" s="15">
        <v>0.94968750000000002</v>
      </c>
      <c r="F5031" s="13" t="s">
        <v>7658</v>
      </c>
      <c r="G5031" s="13" t="s">
        <v>7659</v>
      </c>
      <c r="H5031" s="13" t="s">
        <v>2020</v>
      </c>
      <c r="I5031" s="13">
        <v>1</v>
      </c>
      <c r="J5031" s="13">
        <v>91531</v>
      </c>
      <c r="K5031" s="13" t="s">
        <v>2021</v>
      </c>
      <c r="L5031" s="15">
        <v>0.95018518518518524</v>
      </c>
      <c r="M5031" s="15">
        <v>0.95285879629629633</v>
      </c>
      <c r="P5031" s="15">
        <v>1.6203703703703703E-4</v>
      </c>
      <c r="Q5031" s="15">
        <v>2.673611111111085E-3</v>
      </c>
      <c r="R5031" s="13" t="s">
        <v>1955</v>
      </c>
      <c r="S5031" s="13" t="s">
        <v>1955</v>
      </c>
      <c r="T5031" s="13" t="s">
        <v>6991</v>
      </c>
    </row>
    <row r="5032" spans="1:20" s="13" customFormat="1" x14ac:dyDescent="0.35">
      <c r="B5032" s="13">
        <v>160454</v>
      </c>
      <c r="C5032" s="13" t="str">
        <f t="shared" si="24"/>
        <v>Monday</v>
      </c>
      <c r="D5032" s="14">
        <v>44711</v>
      </c>
      <c r="E5032" s="15">
        <v>0.89597222222222228</v>
      </c>
      <c r="F5032" s="13" t="s">
        <v>7658</v>
      </c>
      <c r="G5032" s="13" t="s">
        <v>7659</v>
      </c>
      <c r="H5032" s="13" t="s">
        <v>2020</v>
      </c>
      <c r="I5032" s="13">
        <v>1</v>
      </c>
      <c r="J5032" s="13">
        <v>91531</v>
      </c>
      <c r="K5032" s="13" t="s">
        <v>2021</v>
      </c>
      <c r="L5032" s="15">
        <v>0.89671296296296299</v>
      </c>
      <c r="M5032" s="15">
        <v>0.898900462962963</v>
      </c>
      <c r="N5032" s="15">
        <v>0.90099537037037036</v>
      </c>
      <c r="O5032" s="15">
        <v>0.91210648148148143</v>
      </c>
      <c r="P5032" s="15">
        <v>0.91424768518518518</v>
      </c>
      <c r="Q5032" s="15">
        <v>2.1875000000000089E-3</v>
      </c>
      <c r="R5032" s="13" t="s">
        <v>1955</v>
      </c>
      <c r="S5032" s="13" t="s">
        <v>1955</v>
      </c>
      <c r="T5032" s="13" t="s">
        <v>6991</v>
      </c>
    </row>
    <row r="5033" spans="1:20" s="13" customFormat="1" x14ac:dyDescent="0.35">
      <c r="B5033" s="13">
        <v>159760</v>
      </c>
      <c r="C5033" s="13" t="str">
        <f t="shared" si="24"/>
        <v>Monday</v>
      </c>
      <c r="D5033" s="14">
        <v>44711</v>
      </c>
      <c r="E5033" s="15">
        <v>0.43865740740740744</v>
      </c>
      <c r="F5033" s="13" t="s">
        <v>7660</v>
      </c>
      <c r="G5033" s="13" t="s">
        <v>7661</v>
      </c>
      <c r="H5033" s="13" t="s">
        <v>2622</v>
      </c>
      <c r="I5033" s="13">
        <v>1</v>
      </c>
      <c r="J5033" s="13">
        <v>92931</v>
      </c>
      <c r="K5033" s="13" t="s">
        <v>2623</v>
      </c>
      <c r="L5033" s="15">
        <v>0.4392361111111111</v>
      </c>
      <c r="M5033" s="15">
        <v>0.44224537037037037</v>
      </c>
      <c r="N5033" s="15">
        <v>0.4455439814814815</v>
      </c>
      <c r="O5033" s="15">
        <v>0.49609953703703707</v>
      </c>
      <c r="P5033" s="15">
        <v>0.50062499999999999</v>
      </c>
      <c r="Q5033" s="15">
        <f>M5033-L5033</f>
        <v>3.0092592592592671E-3</v>
      </c>
      <c r="R5033" s="13" t="s">
        <v>1955</v>
      </c>
      <c r="S5033" s="13" t="s">
        <v>1955</v>
      </c>
      <c r="T5033" s="13" t="s">
        <v>6991</v>
      </c>
    </row>
    <row r="5034" spans="1:20" s="13" customFormat="1" x14ac:dyDescent="0.35">
      <c r="B5034" s="13">
        <v>159605</v>
      </c>
      <c r="C5034" s="13" t="str">
        <f t="shared" si="24"/>
        <v>Monday</v>
      </c>
      <c r="D5034" s="14">
        <v>44711</v>
      </c>
      <c r="E5034" s="15">
        <v>0.2895138888888889</v>
      </c>
      <c r="F5034" s="13" t="s">
        <v>7662</v>
      </c>
      <c r="H5034" s="13" t="s">
        <v>1949</v>
      </c>
      <c r="I5034" s="13">
        <v>1</v>
      </c>
      <c r="J5034" s="13">
        <v>94731</v>
      </c>
      <c r="K5034" s="13" t="s">
        <v>2386</v>
      </c>
      <c r="L5034" s="15">
        <v>0.29305555555555557</v>
      </c>
      <c r="M5034" s="15">
        <v>0.29562499999999997</v>
      </c>
      <c r="N5034" s="15">
        <v>0.29971064814814813</v>
      </c>
      <c r="O5034" s="15">
        <v>0.31109953703703702</v>
      </c>
      <c r="P5034" s="15">
        <v>0.31591435185185185</v>
      </c>
      <c r="Q5034" s="15">
        <f>M5034-L5034</f>
        <v>2.569444444444402E-3</v>
      </c>
      <c r="R5034" s="13" t="s">
        <v>1955</v>
      </c>
      <c r="S5034" s="13" t="s">
        <v>1955</v>
      </c>
      <c r="T5034" s="13" t="s">
        <v>6991</v>
      </c>
    </row>
    <row r="5035" spans="1:20" s="13" customFormat="1" x14ac:dyDescent="0.35">
      <c r="B5035" s="13">
        <v>159359</v>
      </c>
      <c r="D5035" s="14">
        <v>44710</v>
      </c>
      <c r="E5035" s="15">
        <v>0.87495370370370373</v>
      </c>
      <c r="F5035" s="13" t="s">
        <v>7663</v>
      </c>
      <c r="G5035" s="13" t="s">
        <v>7664</v>
      </c>
      <c r="H5035" s="13" t="s">
        <v>2293</v>
      </c>
      <c r="I5035" s="13">
        <v>1</v>
      </c>
      <c r="J5035" s="13">
        <v>97131</v>
      </c>
      <c r="K5035" s="13" t="s">
        <v>2875</v>
      </c>
      <c r="L5035" s="15">
        <v>0.87935185185185183</v>
      </c>
      <c r="M5035" s="15">
        <v>0.88138888888888889</v>
      </c>
      <c r="N5035" s="15">
        <v>0.88601851851851843</v>
      </c>
      <c r="O5035" s="15">
        <v>0.96496527777777785</v>
      </c>
      <c r="P5035" s="15">
        <v>0.97488425925925926</v>
      </c>
      <c r="Q5035" s="15">
        <f>M5035-L5035</f>
        <v>2.0370370370370594E-3</v>
      </c>
      <c r="R5035" s="13" t="s">
        <v>1955</v>
      </c>
      <c r="S5035" s="13" t="s">
        <v>1955</v>
      </c>
      <c r="T5035" s="13" t="s">
        <v>6991</v>
      </c>
    </row>
    <row r="5036" spans="1:20" s="13" customFormat="1" x14ac:dyDescent="0.35">
      <c r="B5036" s="13">
        <v>159359</v>
      </c>
      <c r="C5036" s="13" t="str">
        <f>TEXT(D5036,"dddd")</f>
        <v>Sunday</v>
      </c>
      <c r="D5036" s="14">
        <v>44710</v>
      </c>
      <c r="E5036" s="15">
        <v>0.87495370370370373</v>
      </c>
      <c r="F5036" s="13" t="s">
        <v>7663</v>
      </c>
      <c r="G5036" s="13" t="s">
        <v>7664</v>
      </c>
      <c r="H5036" s="13" t="s">
        <v>2293</v>
      </c>
      <c r="I5036" s="13">
        <v>1</v>
      </c>
      <c r="J5036" s="13">
        <v>96851</v>
      </c>
      <c r="K5036" s="13" t="s">
        <v>2037</v>
      </c>
      <c r="L5036" s="15">
        <v>0.87534722222222217</v>
      </c>
      <c r="M5036" s="15">
        <v>0.8785532407407407</v>
      </c>
      <c r="N5036" s="15">
        <v>0.88082175925925921</v>
      </c>
      <c r="P5036" s="15">
        <v>0.98182870370370379</v>
      </c>
      <c r="Q5036" s="15">
        <v>3.2060185185185386E-3</v>
      </c>
      <c r="R5036" s="13" t="s">
        <v>2006</v>
      </c>
      <c r="S5036" s="13" t="s">
        <v>1952</v>
      </c>
      <c r="T5036" s="13" t="s">
        <v>6991</v>
      </c>
    </row>
    <row r="5037" spans="1:20" s="13" customFormat="1" x14ac:dyDescent="0.35">
      <c r="B5037" s="13">
        <v>159359</v>
      </c>
      <c r="C5037" s="13" t="str">
        <f>TEXT(D5037,"dddd")</f>
        <v>Sunday</v>
      </c>
      <c r="D5037" s="14">
        <v>44710</v>
      </c>
      <c r="E5037" s="15">
        <v>0.87495370370370373</v>
      </c>
      <c r="F5037" s="13" t="s">
        <v>7663</v>
      </c>
      <c r="G5037" s="13" t="s">
        <v>7664</v>
      </c>
      <c r="H5037" s="13" t="s">
        <v>2293</v>
      </c>
      <c r="I5037" s="13">
        <v>1</v>
      </c>
      <c r="J5037" s="13">
        <v>96831</v>
      </c>
      <c r="K5037" s="13" t="s">
        <v>2037</v>
      </c>
      <c r="L5037" s="15">
        <v>0.87534722222222217</v>
      </c>
      <c r="M5037" s="15">
        <v>0.87807870370370367</v>
      </c>
      <c r="N5037" s="15">
        <v>0.97313657407407417</v>
      </c>
      <c r="O5037" s="15">
        <v>0.97317129629629628</v>
      </c>
      <c r="P5037" s="15">
        <v>0.9821643518518518</v>
      </c>
      <c r="Q5037" s="15">
        <v>2.7314814814815014E-3</v>
      </c>
      <c r="R5037" s="13" t="s">
        <v>1955</v>
      </c>
      <c r="S5037" s="13" t="s">
        <v>1955</v>
      </c>
      <c r="T5037" s="13" t="s">
        <v>6991</v>
      </c>
    </row>
    <row r="5038" spans="1:20" x14ac:dyDescent="0.35">
      <c r="A5038" s="13"/>
      <c r="B5038" s="17">
        <v>159294</v>
      </c>
      <c r="C5038" s="13" t="str">
        <f>TEXT(D5038,"dddd")</f>
        <v>Sunday</v>
      </c>
      <c r="D5038" s="18">
        <v>44710</v>
      </c>
      <c r="E5038" s="19">
        <v>0.82196759259259267</v>
      </c>
      <c r="F5038" s="17" t="s">
        <v>7632</v>
      </c>
      <c r="G5038" s="17"/>
      <c r="H5038" s="17" t="s">
        <v>3878</v>
      </c>
      <c r="I5038" s="17">
        <v>1</v>
      </c>
      <c r="J5038" s="17">
        <v>91034</v>
      </c>
      <c r="K5038" s="17" t="s">
        <v>2316</v>
      </c>
      <c r="L5038" s="19">
        <v>0.82230324074074079</v>
      </c>
      <c r="M5038" s="19">
        <v>0.82431712962962955</v>
      </c>
      <c r="N5038" s="19">
        <v>0.8263194444444445</v>
      </c>
      <c r="O5038" s="19">
        <v>0.84604166666666669</v>
      </c>
      <c r="P5038" s="19">
        <v>0.8674074074074074</v>
      </c>
      <c r="Q5038" s="15">
        <f>M5038-L5038</f>
        <v>2.0138888888887596E-3</v>
      </c>
      <c r="R5038" s="13" t="s">
        <v>1955</v>
      </c>
      <c r="S5038" s="13" t="s">
        <v>1955</v>
      </c>
      <c r="T5038" s="13" t="s">
        <v>6991</v>
      </c>
    </row>
    <row r="5039" spans="1:20" s="13" customFormat="1" x14ac:dyDescent="0.35">
      <c r="B5039" s="13">
        <v>159234</v>
      </c>
      <c r="C5039" s="13" t="str">
        <f>TEXT(D5039,"dddd")</f>
        <v>Sunday</v>
      </c>
      <c r="D5039" s="14">
        <v>44710</v>
      </c>
      <c r="E5039" s="15">
        <v>0.74643518518518526</v>
      </c>
      <c r="F5039" s="13" t="s">
        <v>7665</v>
      </c>
      <c r="G5039" s="13" t="s">
        <v>7666</v>
      </c>
      <c r="H5039" s="13" t="s">
        <v>4633</v>
      </c>
      <c r="I5039" s="13">
        <v>1</v>
      </c>
      <c r="J5039" s="13">
        <v>95631</v>
      </c>
      <c r="K5039" s="13" t="s">
        <v>2326</v>
      </c>
      <c r="L5039" s="15">
        <v>0.74687500000000007</v>
      </c>
      <c r="M5039" s="15">
        <v>0.74836805555555552</v>
      </c>
      <c r="N5039" s="15">
        <v>0.74980324074074067</v>
      </c>
      <c r="O5039" s="15">
        <v>0.83015046296296291</v>
      </c>
      <c r="P5039" s="15">
        <v>0.83378472222222222</v>
      </c>
      <c r="Q5039" s="15">
        <f>M5039-L5039</f>
        <v>1.4930555555554559E-3</v>
      </c>
      <c r="R5039" s="13" t="s">
        <v>1955</v>
      </c>
      <c r="S5039" s="13" t="s">
        <v>1955</v>
      </c>
      <c r="T5039" s="13" t="s">
        <v>6991</v>
      </c>
    </row>
    <row r="5040" spans="1:20" s="13" customFormat="1" x14ac:dyDescent="0.35">
      <c r="B5040" s="13">
        <v>158329</v>
      </c>
      <c r="C5040" s="13" t="str">
        <f>TEXT(D5040,"dddd")</f>
        <v>Saturday</v>
      </c>
      <c r="D5040" s="14">
        <v>44709</v>
      </c>
      <c r="E5040" s="15">
        <v>0.90353009259259265</v>
      </c>
      <c r="F5040" s="13" t="s">
        <v>7667</v>
      </c>
      <c r="G5040" s="13" t="s">
        <v>7668</v>
      </c>
      <c r="H5040" s="13" t="s">
        <v>1949</v>
      </c>
      <c r="I5040" s="13">
        <v>1</v>
      </c>
      <c r="J5040" s="13">
        <v>93671</v>
      </c>
      <c r="K5040" s="13" t="s">
        <v>2390</v>
      </c>
      <c r="L5040" s="15">
        <v>0.92331018518518515</v>
      </c>
      <c r="M5040" s="15">
        <v>0.92636574074074074</v>
      </c>
      <c r="N5040" s="15">
        <v>0.93965277777777778</v>
      </c>
      <c r="O5040" s="15">
        <v>0.95194444444444448</v>
      </c>
      <c r="P5040" s="15">
        <v>0.96406249999999993</v>
      </c>
      <c r="Q5040" s="15">
        <v>3.0555555555555891E-3</v>
      </c>
      <c r="R5040" s="13" t="s">
        <v>2027</v>
      </c>
      <c r="S5040" s="13" t="s">
        <v>2027</v>
      </c>
      <c r="T5040" s="13" t="s">
        <v>6991</v>
      </c>
    </row>
    <row r="5041" spans="2:20" s="13" customFormat="1" x14ac:dyDescent="0.35">
      <c r="B5041" s="13">
        <v>158289</v>
      </c>
      <c r="D5041" s="14">
        <v>44709</v>
      </c>
      <c r="E5041" s="15">
        <v>0.87587962962962962</v>
      </c>
      <c r="F5041" s="13" t="s">
        <v>7669</v>
      </c>
      <c r="G5041" s="13" t="s">
        <v>7670</v>
      </c>
      <c r="H5041" s="13" t="s">
        <v>2325</v>
      </c>
      <c r="I5041" s="13">
        <v>1</v>
      </c>
      <c r="J5041" s="13">
        <v>92831</v>
      </c>
      <c r="K5041" s="13" t="s">
        <v>2232</v>
      </c>
      <c r="L5041" s="15">
        <v>0.88878472222222227</v>
      </c>
      <c r="M5041" s="15">
        <v>0.89109953703703704</v>
      </c>
      <c r="N5041" s="15">
        <v>0.89453703703703702</v>
      </c>
      <c r="O5041" s="15">
        <v>0.90140046296296295</v>
      </c>
      <c r="P5041" s="15">
        <v>0.90570601851851851</v>
      </c>
      <c r="Q5041" s="15">
        <f>M5041-L5041</f>
        <v>2.3148148148147696E-3</v>
      </c>
      <c r="R5041" s="13" t="s">
        <v>1955</v>
      </c>
      <c r="S5041" s="13" t="s">
        <v>1955</v>
      </c>
      <c r="T5041" s="13" t="s">
        <v>6991</v>
      </c>
    </row>
    <row r="5042" spans="2:20" s="13" customFormat="1" x14ac:dyDescent="0.35">
      <c r="B5042" s="13">
        <v>158304</v>
      </c>
      <c r="C5042" s="13" t="str">
        <f>TEXT(D5042,"dddd")</f>
        <v>Saturday</v>
      </c>
      <c r="D5042" s="14">
        <v>44709</v>
      </c>
      <c r="E5042" s="15">
        <v>0.88530092592592602</v>
      </c>
      <c r="F5042" s="13" t="s">
        <v>7671</v>
      </c>
      <c r="H5042" s="13" t="s">
        <v>2293</v>
      </c>
      <c r="I5042" s="13">
        <v>1</v>
      </c>
      <c r="J5042" s="13">
        <v>96851</v>
      </c>
      <c r="K5042" s="13" t="s">
        <v>2037</v>
      </c>
      <c r="L5042" s="15">
        <v>0.88586805555555559</v>
      </c>
      <c r="M5042" s="15">
        <v>0.88914351851851858</v>
      </c>
      <c r="N5042" s="15">
        <v>0.89038194444444441</v>
      </c>
      <c r="P5042" s="15">
        <v>0.91915509259259265</v>
      </c>
      <c r="Q5042" s="15">
        <v>3.2754629629629939E-3</v>
      </c>
      <c r="R5042" s="13" t="s">
        <v>2006</v>
      </c>
      <c r="S5042" s="13" t="s">
        <v>1952</v>
      </c>
      <c r="T5042" s="13" t="s">
        <v>6991</v>
      </c>
    </row>
    <row r="5043" spans="2:20" s="13" customFormat="1" x14ac:dyDescent="0.35">
      <c r="B5043" s="13">
        <v>158304</v>
      </c>
      <c r="D5043" s="14">
        <v>44709</v>
      </c>
      <c r="E5043" s="15">
        <v>0.88530092592592602</v>
      </c>
      <c r="F5043" s="13" t="s">
        <v>7671</v>
      </c>
      <c r="H5043" s="13" t="s">
        <v>2293</v>
      </c>
      <c r="I5043" s="13">
        <v>1</v>
      </c>
      <c r="J5043" s="13">
        <v>96831</v>
      </c>
      <c r="K5043" s="13" t="s">
        <v>2037</v>
      </c>
      <c r="L5043" s="15">
        <v>0.88565972222222211</v>
      </c>
      <c r="M5043" s="15">
        <v>0.89023148148148146</v>
      </c>
      <c r="N5043" s="15">
        <v>0.89026620370370368</v>
      </c>
      <c r="O5043" s="15">
        <v>0.91317129629629623</v>
      </c>
      <c r="P5043" s="15">
        <v>0.91916666666666658</v>
      </c>
      <c r="Q5043" s="15">
        <v>4.5717592592593448E-3</v>
      </c>
      <c r="R5043" s="13" t="s">
        <v>1955</v>
      </c>
      <c r="S5043" s="13" t="s">
        <v>1955</v>
      </c>
      <c r="T5043" s="13" t="s">
        <v>6991</v>
      </c>
    </row>
    <row r="5044" spans="2:20" s="13" customFormat="1" x14ac:dyDescent="0.35">
      <c r="B5044" s="13">
        <v>158289</v>
      </c>
      <c r="C5044" s="13" t="str">
        <f>TEXT(D5044,"dddd")</f>
        <v>Saturday</v>
      </c>
      <c r="D5044" s="14">
        <v>44709</v>
      </c>
      <c r="E5044" s="15">
        <v>0.87587962962962962</v>
      </c>
      <c r="F5044" s="13" t="s">
        <v>7669</v>
      </c>
      <c r="G5044" s="13" t="s">
        <v>7670</v>
      </c>
      <c r="H5044" s="13" t="s">
        <v>2325</v>
      </c>
      <c r="I5044" s="13">
        <v>1</v>
      </c>
      <c r="J5044" s="13">
        <v>95631</v>
      </c>
      <c r="K5044" s="13" t="s">
        <v>2326</v>
      </c>
      <c r="L5044" s="15">
        <v>0.88271990740740736</v>
      </c>
      <c r="M5044" s="15">
        <v>0.8844212962962964</v>
      </c>
      <c r="N5044" s="15">
        <v>0.8884953703703703</v>
      </c>
      <c r="O5044" s="15">
        <v>0.93221064814814814</v>
      </c>
      <c r="Q5044" s="15">
        <f>M5044-L5044</f>
        <v>1.7013888888890438E-3</v>
      </c>
      <c r="R5044" s="13" t="s">
        <v>1955</v>
      </c>
      <c r="S5044" s="13" t="s">
        <v>1955</v>
      </c>
      <c r="T5044" s="13" t="s">
        <v>6991</v>
      </c>
    </row>
    <row r="5045" spans="2:20" s="13" customFormat="1" x14ac:dyDescent="0.35">
      <c r="B5045" s="13">
        <v>157946</v>
      </c>
      <c r="C5045" s="13" t="str">
        <f>TEXT(D5045,"dddd")</f>
        <v>Saturday</v>
      </c>
      <c r="D5045" s="14">
        <v>44709</v>
      </c>
      <c r="E5045" s="15">
        <v>0.64851851851851849</v>
      </c>
      <c r="F5045" s="13" t="s">
        <v>7672</v>
      </c>
      <c r="H5045" s="13" t="s">
        <v>1949</v>
      </c>
      <c r="I5045" s="13">
        <v>1</v>
      </c>
      <c r="J5045" s="13">
        <v>96211</v>
      </c>
      <c r="K5045" s="13" t="s">
        <v>2058</v>
      </c>
      <c r="L5045" s="15">
        <v>0.65017361111111105</v>
      </c>
      <c r="M5045" s="15">
        <v>0.65050925925925929</v>
      </c>
      <c r="O5045" s="15">
        <v>0.65304398148148146</v>
      </c>
      <c r="P5045" s="15">
        <v>0.65322916666666664</v>
      </c>
      <c r="Q5045" s="15">
        <v>3.3564814814823762E-4</v>
      </c>
      <c r="R5045" s="13" t="s">
        <v>2111</v>
      </c>
      <c r="S5045" s="13" t="s">
        <v>2111</v>
      </c>
      <c r="T5045" s="13" t="s">
        <v>6991</v>
      </c>
    </row>
    <row r="5046" spans="2:20" s="13" customFormat="1" x14ac:dyDescent="0.35">
      <c r="B5046" s="13">
        <v>157693</v>
      </c>
      <c r="D5046" s="14">
        <v>44709</v>
      </c>
      <c r="E5046" s="15">
        <v>0.47070601851851851</v>
      </c>
      <c r="F5046" s="13" t="s">
        <v>7673</v>
      </c>
      <c r="H5046" s="13" t="s">
        <v>1957</v>
      </c>
      <c r="I5046" s="13">
        <v>1</v>
      </c>
      <c r="J5046" s="13">
        <v>92831</v>
      </c>
      <c r="K5046" s="13" t="s">
        <v>2232</v>
      </c>
      <c r="L5046" s="15">
        <v>0.47620370370370368</v>
      </c>
      <c r="M5046" s="15">
        <v>0.4793634259259259</v>
      </c>
      <c r="N5046" s="15">
        <v>0.48101851851851851</v>
      </c>
      <c r="P5046" s="15">
        <v>0.4896875</v>
      </c>
      <c r="Q5046" s="15">
        <f>M5046-L5046</f>
        <v>3.1597222222222165E-3</v>
      </c>
      <c r="R5046" s="13" t="s">
        <v>1955</v>
      </c>
      <c r="S5046" s="13" t="s">
        <v>1955</v>
      </c>
      <c r="T5046" s="13" t="s">
        <v>6991</v>
      </c>
    </row>
    <row r="5047" spans="2:20" s="13" customFormat="1" x14ac:dyDescent="0.35">
      <c r="B5047" s="13">
        <v>157485</v>
      </c>
      <c r="D5047" s="14">
        <v>44709</v>
      </c>
      <c r="E5047" s="15">
        <v>0.22718749999999999</v>
      </c>
      <c r="F5047" s="13" t="s">
        <v>7674</v>
      </c>
      <c r="G5047" s="13" t="s">
        <v>7675</v>
      </c>
      <c r="H5047" s="13" t="s">
        <v>2147</v>
      </c>
      <c r="I5047" s="13">
        <v>1</v>
      </c>
      <c r="J5047" s="13">
        <v>95931</v>
      </c>
      <c r="K5047" s="13" t="s">
        <v>5894</v>
      </c>
      <c r="L5047" s="15">
        <v>0.24606481481481482</v>
      </c>
      <c r="M5047" s="15">
        <v>0.24908564814814815</v>
      </c>
      <c r="N5047" s="15">
        <v>0.24980324074074076</v>
      </c>
      <c r="O5047" s="15">
        <v>0.27096064814814813</v>
      </c>
      <c r="P5047" s="15">
        <v>0.27239583333333334</v>
      </c>
      <c r="Q5047" s="15">
        <f>M5047-L5047</f>
        <v>3.0208333333333337E-3</v>
      </c>
      <c r="R5047" s="13" t="s">
        <v>1955</v>
      </c>
      <c r="S5047" s="13" t="s">
        <v>1955</v>
      </c>
      <c r="T5047" s="13" t="s">
        <v>6991</v>
      </c>
    </row>
    <row r="5048" spans="2:20" s="13" customFormat="1" x14ac:dyDescent="0.35">
      <c r="B5048" s="13">
        <v>157333</v>
      </c>
      <c r="C5048" s="13" t="str">
        <f>TEXT(D5048,"dddd")</f>
        <v>Saturday</v>
      </c>
      <c r="D5048" s="14">
        <v>44709</v>
      </c>
      <c r="E5048" s="15">
        <v>7.1736111111111112E-2</v>
      </c>
      <c r="F5048" s="13" t="s">
        <v>7676</v>
      </c>
      <c r="G5048" s="13" t="s">
        <v>7677</v>
      </c>
      <c r="H5048" s="13" t="s">
        <v>2296</v>
      </c>
      <c r="I5048" s="13">
        <v>1</v>
      </c>
      <c r="J5048" s="13">
        <v>93911</v>
      </c>
      <c r="K5048" s="13" t="s">
        <v>2080</v>
      </c>
      <c r="L5048" s="15">
        <v>7.2465277777777781E-2</v>
      </c>
      <c r="M5048" s="15">
        <v>7.6585648148148153E-2</v>
      </c>
      <c r="N5048" s="15">
        <v>7.7754629629629632E-2</v>
      </c>
      <c r="O5048" s="15">
        <v>0.12363425925925926</v>
      </c>
      <c r="P5048" s="15">
        <v>0.1265162037037037</v>
      </c>
      <c r="Q5048" s="15">
        <v>4.1203703703703715E-3</v>
      </c>
      <c r="R5048" s="13" t="s">
        <v>2111</v>
      </c>
      <c r="S5048" s="13" t="s">
        <v>2111</v>
      </c>
      <c r="T5048" s="13" t="s">
        <v>6991</v>
      </c>
    </row>
    <row r="5049" spans="2:20" s="13" customFormat="1" x14ac:dyDescent="0.35">
      <c r="B5049" s="13">
        <v>156907</v>
      </c>
      <c r="C5049" s="13" t="str">
        <f>TEXT(D5049,"dddd")</f>
        <v>Friday</v>
      </c>
      <c r="D5049" s="14">
        <v>44708</v>
      </c>
      <c r="E5049" s="15">
        <v>0.76886574074074077</v>
      </c>
      <c r="F5049" s="13" t="s">
        <v>7678</v>
      </c>
      <c r="G5049" s="13" t="s">
        <v>3462</v>
      </c>
      <c r="H5049" s="13" t="s">
        <v>2631</v>
      </c>
      <c r="I5049" s="13">
        <v>1</v>
      </c>
      <c r="J5049" s="13">
        <v>93831</v>
      </c>
      <c r="K5049" s="13" t="s">
        <v>2702</v>
      </c>
      <c r="L5049" s="15">
        <v>0.76915509259259263</v>
      </c>
      <c r="M5049" s="15">
        <v>0.77251157407407411</v>
      </c>
      <c r="O5049" s="15">
        <v>0.77454861111111117</v>
      </c>
      <c r="P5049" s="15">
        <v>0.7796643518518519</v>
      </c>
      <c r="Q5049" s="15">
        <f>M5049-L5049</f>
        <v>3.3564814814814881E-3</v>
      </c>
      <c r="R5049" s="13" t="s">
        <v>1955</v>
      </c>
      <c r="S5049" s="13" t="s">
        <v>1955</v>
      </c>
      <c r="T5049" s="13" t="s">
        <v>6991</v>
      </c>
    </row>
    <row r="5050" spans="2:20" s="13" customFormat="1" x14ac:dyDescent="0.35">
      <c r="B5050" s="13">
        <v>156815</v>
      </c>
      <c r="D5050" s="14">
        <v>44708</v>
      </c>
      <c r="E5050" s="15">
        <v>0.69057870370370367</v>
      </c>
      <c r="F5050" s="13" t="s">
        <v>7197</v>
      </c>
      <c r="G5050" s="13" t="s">
        <v>7198</v>
      </c>
      <c r="H5050" s="13" t="s">
        <v>2147</v>
      </c>
      <c r="I5050" s="13">
        <v>1</v>
      </c>
      <c r="J5050" s="13">
        <v>95931</v>
      </c>
      <c r="K5050" s="13" t="s">
        <v>5894</v>
      </c>
      <c r="L5050" s="15">
        <v>0.69077546296296299</v>
      </c>
      <c r="M5050" s="15">
        <v>0.69356481481481491</v>
      </c>
      <c r="N5050" s="15">
        <v>0.69465277777777779</v>
      </c>
      <c r="O5050" s="15">
        <v>0.69759259259259254</v>
      </c>
      <c r="P5050" s="15">
        <v>0.69943287037037039</v>
      </c>
      <c r="Q5050" s="15">
        <f>M5050-L5050</f>
        <v>2.7893518518519178E-3</v>
      </c>
      <c r="R5050" s="13" t="s">
        <v>1955</v>
      </c>
      <c r="S5050" s="13" t="s">
        <v>1955</v>
      </c>
      <c r="T5050" s="13" t="s">
        <v>6991</v>
      </c>
    </row>
    <row r="5051" spans="2:20" s="13" customFormat="1" x14ac:dyDescent="0.35">
      <c r="B5051" s="13">
        <v>156731</v>
      </c>
      <c r="C5051" s="13" t="str">
        <f>TEXT(D5051,"dddd")</f>
        <v>Friday</v>
      </c>
      <c r="D5051" s="14">
        <v>44708</v>
      </c>
      <c r="E5051" s="15">
        <v>0.63545138888888886</v>
      </c>
      <c r="F5051" s="13" t="s">
        <v>5648</v>
      </c>
      <c r="G5051" s="13" t="s">
        <v>5649</v>
      </c>
      <c r="H5051" s="13" t="s">
        <v>2223</v>
      </c>
      <c r="I5051" s="13">
        <v>1</v>
      </c>
      <c r="J5051" s="13">
        <v>91631</v>
      </c>
      <c r="K5051" s="13" t="s">
        <v>2225</v>
      </c>
      <c r="L5051" s="15">
        <v>0.63788194444444446</v>
      </c>
      <c r="M5051" s="15">
        <v>0.64126157407407403</v>
      </c>
      <c r="N5051" s="15">
        <v>0.64381944444444439</v>
      </c>
      <c r="O5051" s="15">
        <v>0.69122685185185195</v>
      </c>
      <c r="P5051" s="15">
        <v>0.6945486111111111</v>
      </c>
      <c r="Q5051" s="15">
        <v>3.3796296296295658E-3</v>
      </c>
      <c r="R5051" s="13" t="s">
        <v>1955</v>
      </c>
      <c r="S5051" s="13" t="s">
        <v>1955</v>
      </c>
      <c r="T5051" s="13" t="s">
        <v>6991</v>
      </c>
    </row>
    <row r="5052" spans="2:20" s="13" customFormat="1" x14ac:dyDescent="0.35">
      <c r="B5052" s="13">
        <v>156610</v>
      </c>
      <c r="C5052" s="13" t="str">
        <f>TEXT(D5052,"dddd")</f>
        <v>Friday</v>
      </c>
      <c r="D5052" s="14">
        <v>44708</v>
      </c>
      <c r="E5052" s="15">
        <v>0.55759259259259253</v>
      </c>
      <c r="F5052" s="13" t="s">
        <v>7679</v>
      </c>
      <c r="G5052" s="13" t="s">
        <v>7680</v>
      </c>
      <c r="H5052" s="13" t="s">
        <v>1990</v>
      </c>
      <c r="I5052" s="13">
        <v>1</v>
      </c>
      <c r="J5052" s="13">
        <v>90411</v>
      </c>
      <c r="K5052" s="13" t="s">
        <v>1991</v>
      </c>
      <c r="L5052" s="15">
        <v>0.55803240740740734</v>
      </c>
      <c r="M5052" s="15">
        <v>0.56295138888888896</v>
      </c>
      <c r="P5052" s="15">
        <v>0.60920138888888886</v>
      </c>
      <c r="Q5052" s="15">
        <v>4.9189814814816213E-3</v>
      </c>
      <c r="R5052" s="13" t="s">
        <v>2111</v>
      </c>
      <c r="S5052" s="13" t="s">
        <v>2111</v>
      </c>
      <c r="T5052" s="13" t="s">
        <v>6991</v>
      </c>
    </row>
    <row r="5053" spans="2:20" s="13" customFormat="1" x14ac:dyDescent="0.35">
      <c r="B5053" s="13">
        <v>156325</v>
      </c>
      <c r="D5053" s="14">
        <v>44708</v>
      </c>
      <c r="E5053" s="15">
        <v>0.27005787037037038</v>
      </c>
      <c r="F5053" s="13" t="s">
        <v>7681</v>
      </c>
      <c r="G5053" s="13" t="s">
        <v>3713</v>
      </c>
      <c r="H5053" s="13" t="s">
        <v>2147</v>
      </c>
      <c r="I5053" s="13">
        <v>1</v>
      </c>
      <c r="J5053" s="13">
        <v>95931</v>
      </c>
      <c r="K5053" s="13" t="s">
        <v>5894</v>
      </c>
      <c r="L5053" s="15">
        <v>0.27211805555555557</v>
      </c>
      <c r="M5053" s="15">
        <v>0.27468750000000003</v>
      </c>
      <c r="O5053" s="15">
        <v>0.29233796296296294</v>
      </c>
      <c r="P5053" s="15">
        <v>0.29488425925925926</v>
      </c>
      <c r="Q5053" s="15">
        <f>M5053-L5053</f>
        <v>2.5694444444444575E-3</v>
      </c>
      <c r="R5053" s="13" t="s">
        <v>1955</v>
      </c>
      <c r="S5053" s="13" t="s">
        <v>1955</v>
      </c>
      <c r="T5053" s="13" t="s">
        <v>6991</v>
      </c>
    </row>
    <row r="5054" spans="2:20" s="13" customFormat="1" x14ac:dyDescent="0.35">
      <c r="B5054" s="13">
        <v>155947</v>
      </c>
      <c r="C5054" s="13" t="str">
        <f>TEXT(D5054,"dddd")</f>
        <v>Thursday</v>
      </c>
      <c r="D5054" s="14">
        <v>44707</v>
      </c>
      <c r="E5054" s="15">
        <v>0.88571759259259253</v>
      </c>
      <c r="F5054" s="13" t="s">
        <v>7682</v>
      </c>
      <c r="G5054" s="13" t="s">
        <v>7683</v>
      </c>
      <c r="H5054" s="13" t="s">
        <v>2568</v>
      </c>
      <c r="I5054" s="13">
        <v>1</v>
      </c>
      <c r="J5054" s="13">
        <v>95234</v>
      </c>
      <c r="K5054" s="13" t="s">
        <v>1977</v>
      </c>
      <c r="L5054" s="15">
        <v>0.88672453703703702</v>
      </c>
      <c r="M5054" s="15">
        <v>0.88967592592592604</v>
      </c>
      <c r="N5054" s="15">
        <v>0.89188657407407401</v>
      </c>
      <c r="P5054" s="15">
        <v>0.92107638888888888</v>
      </c>
      <c r="Q5054" s="15">
        <v>2.9513888888890172E-3</v>
      </c>
      <c r="R5054" s="13" t="s">
        <v>1955</v>
      </c>
      <c r="S5054" s="13" t="s">
        <v>1955</v>
      </c>
      <c r="T5054" s="13" t="s">
        <v>6991</v>
      </c>
    </row>
    <row r="5055" spans="2:20" s="13" customFormat="1" x14ac:dyDescent="0.35">
      <c r="B5055" s="13">
        <v>155630</v>
      </c>
      <c r="C5055" s="13" t="str">
        <f>TEXT(D5055,"dddd")</f>
        <v>Thursday</v>
      </c>
      <c r="D5055" s="14">
        <v>44707</v>
      </c>
      <c r="E5055" s="15">
        <v>0.67207175925925933</v>
      </c>
      <c r="F5055" s="13" t="s">
        <v>7684</v>
      </c>
      <c r="G5055" s="13" t="s">
        <v>7685</v>
      </c>
      <c r="H5055" s="13" t="s">
        <v>2325</v>
      </c>
      <c r="I5055" s="13">
        <v>1</v>
      </c>
      <c r="J5055" s="13">
        <v>95631</v>
      </c>
      <c r="K5055" s="13" t="s">
        <v>2326</v>
      </c>
      <c r="L5055" s="15">
        <v>0.67230324074074066</v>
      </c>
      <c r="M5055" s="15">
        <v>0.67340277777777768</v>
      </c>
      <c r="N5055" s="15">
        <v>0.67729166666666663</v>
      </c>
      <c r="O5055" s="15">
        <v>0.67983796296296306</v>
      </c>
      <c r="P5055" s="15">
        <v>0.68402777777777779</v>
      </c>
      <c r="Q5055" s="15">
        <f>M5055-L5055</f>
        <v>1.0995370370370239E-3</v>
      </c>
      <c r="R5055" s="13" t="s">
        <v>1955</v>
      </c>
      <c r="S5055" s="13" t="s">
        <v>1955</v>
      </c>
      <c r="T5055" s="13" t="s">
        <v>6991</v>
      </c>
    </row>
    <row r="5056" spans="2:20" s="13" customFormat="1" x14ac:dyDescent="0.35">
      <c r="B5056" s="13">
        <v>155409</v>
      </c>
      <c r="C5056" s="13" t="str">
        <f>TEXT(D5056,"dddd")</f>
        <v>Thursday</v>
      </c>
      <c r="D5056" s="14">
        <v>44707</v>
      </c>
      <c r="E5056" s="15">
        <v>0.53006944444444437</v>
      </c>
      <c r="F5056" s="13" t="s">
        <v>7686</v>
      </c>
      <c r="H5056" s="13" t="s">
        <v>2325</v>
      </c>
      <c r="I5056" s="13">
        <v>1</v>
      </c>
      <c r="J5056" s="13">
        <v>95631</v>
      </c>
      <c r="K5056" s="13" t="s">
        <v>2326</v>
      </c>
      <c r="L5056" s="15">
        <v>0.53564814814814821</v>
      </c>
      <c r="M5056" s="15">
        <v>0.54074074074074074</v>
      </c>
      <c r="N5056" s="15">
        <v>0.54101851851851845</v>
      </c>
      <c r="O5056" s="15">
        <v>0.5619791666666667</v>
      </c>
      <c r="P5056" s="15">
        <v>0.5816203703703704</v>
      </c>
      <c r="Q5056" s="15">
        <f>M5056-L5056</f>
        <v>5.0925925925925375E-3</v>
      </c>
      <c r="R5056" s="13" t="s">
        <v>1955</v>
      </c>
      <c r="S5056" s="13" t="s">
        <v>1955</v>
      </c>
      <c r="T5056" s="13" t="s">
        <v>6991</v>
      </c>
    </row>
    <row r="5057" spans="1:20" s="13" customFormat="1" x14ac:dyDescent="0.35">
      <c r="B5057" s="13">
        <v>154813</v>
      </c>
      <c r="C5057" s="13" t="s">
        <v>749</v>
      </c>
      <c r="D5057" s="14">
        <v>44706</v>
      </c>
      <c r="E5057" s="15">
        <v>0.88582175925925932</v>
      </c>
      <c r="F5057" s="13" t="s">
        <v>7687</v>
      </c>
      <c r="G5057" s="13" t="s">
        <v>7688</v>
      </c>
      <c r="H5057" s="13" t="s">
        <v>2184</v>
      </c>
      <c r="I5057" s="13">
        <v>1</v>
      </c>
      <c r="J5057" s="13">
        <v>90831</v>
      </c>
      <c r="K5057" s="13" t="s">
        <v>2185</v>
      </c>
      <c r="L5057" s="15">
        <v>0.88973379629629623</v>
      </c>
      <c r="M5057" s="15">
        <v>0.89260416666666664</v>
      </c>
      <c r="N5057" s="15">
        <v>0.89539351851851856</v>
      </c>
      <c r="O5057" s="15">
        <v>0.92046296296296293</v>
      </c>
      <c r="P5057" s="15">
        <v>0.92384259259259249</v>
      </c>
      <c r="Q5057" s="15">
        <v>2.8703703703703708E-3</v>
      </c>
      <c r="R5057" s="13" t="s">
        <v>1955</v>
      </c>
      <c r="S5057" s="13" t="s">
        <v>1955</v>
      </c>
      <c r="T5057" s="13" t="s">
        <v>6991</v>
      </c>
    </row>
    <row r="5058" spans="1:20" s="13" customFormat="1" x14ac:dyDescent="0.35">
      <c r="B5058" s="13">
        <v>154539</v>
      </c>
      <c r="C5058" s="13" t="str">
        <f>TEXT(D5058,"dddd")</f>
        <v>Wednesday</v>
      </c>
      <c r="D5058" s="14">
        <v>44706</v>
      </c>
      <c r="E5058" s="15">
        <v>0.69690972222222225</v>
      </c>
      <c r="F5058" s="13" t="s">
        <v>7689</v>
      </c>
      <c r="H5058" s="13" t="s">
        <v>2223</v>
      </c>
      <c r="I5058" s="13">
        <v>1</v>
      </c>
      <c r="J5058" s="13">
        <v>91631</v>
      </c>
      <c r="K5058" s="13" t="s">
        <v>2225</v>
      </c>
      <c r="L5058" s="15">
        <v>0.69876157407407413</v>
      </c>
      <c r="M5058" s="15">
        <v>0.70171296296296293</v>
      </c>
      <c r="N5058" s="15">
        <v>0.70500000000000007</v>
      </c>
      <c r="O5058" s="15">
        <v>0.72320601851851851</v>
      </c>
      <c r="P5058" s="15">
        <v>0.73743055555555559</v>
      </c>
      <c r="Q5058" s="15">
        <v>2.9513888888887951E-3</v>
      </c>
      <c r="R5058" s="13" t="s">
        <v>1955</v>
      </c>
      <c r="S5058" s="13" t="s">
        <v>1955</v>
      </c>
      <c r="T5058" s="13" t="s">
        <v>6991</v>
      </c>
    </row>
    <row r="5059" spans="1:20" s="13" customFormat="1" x14ac:dyDescent="0.35">
      <c r="B5059" s="13">
        <v>153806</v>
      </c>
      <c r="C5059" s="13" t="str">
        <f>TEXT(D5059,"dddd")</f>
        <v>Tuesday</v>
      </c>
      <c r="D5059" s="14">
        <v>44705</v>
      </c>
      <c r="E5059" s="15">
        <v>0.98277777777777775</v>
      </c>
      <c r="F5059" s="13" t="s">
        <v>7690</v>
      </c>
      <c r="G5059" s="13" t="s">
        <v>7691</v>
      </c>
      <c r="H5059" s="13" t="s">
        <v>1949</v>
      </c>
      <c r="I5059" s="13">
        <v>1</v>
      </c>
      <c r="J5059" s="13">
        <v>94731</v>
      </c>
      <c r="K5059" s="13" t="s">
        <v>2386</v>
      </c>
      <c r="L5059" s="15">
        <v>0.98586805555555557</v>
      </c>
      <c r="M5059" s="15">
        <v>0.98795138888888889</v>
      </c>
      <c r="N5059" s="15">
        <v>0.99153935185185194</v>
      </c>
      <c r="O5059" s="15">
        <v>3.5937500000000004E-2</v>
      </c>
      <c r="P5059" s="15">
        <v>3.8703703703703705E-2</v>
      </c>
      <c r="Q5059" s="15">
        <f>M5059-L5059</f>
        <v>2.0833333333333259E-3</v>
      </c>
      <c r="R5059" s="13" t="s">
        <v>1955</v>
      </c>
      <c r="S5059" s="13" t="s">
        <v>1955</v>
      </c>
      <c r="T5059" s="13" t="s">
        <v>6991</v>
      </c>
    </row>
    <row r="5060" spans="1:20" s="13" customFormat="1" x14ac:dyDescent="0.35">
      <c r="B5060" s="13">
        <v>153235</v>
      </c>
      <c r="C5060" s="13" t="str">
        <f>TEXT(D5060,"dddd")</f>
        <v>Tuesday</v>
      </c>
      <c r="D5060" s="14">
        <v>44705</v>
      </c>
      <c r="E5060" s="15">
        <v>0.58951388888888889</v>
      </c>
      <c r="F5060" s="13" t="s">
        <v>7692</v>
      </c>
      <c r="G5060" s="13" t="s">
        <v>7693</v>
      </c>
      <c r="H5060" s="13" t="s">
        <v>7694</v>
      </c>
      <c r="I5060" s="13">
        <v>1</v>
      </c>
      <c r="J5060" s="13">
        <v>92931</v>
      </c>
      <c r="K5060" s="13" t="s">
        <v>2623</v>
      </c>
      <c r="L5060" s="15">
        <v>0.58951388888888889</v>
      </c>
      <c r="M5060" s="15">
        <v>0.59332175925925923</v>
      </c>
      <c r="N5060" s="15">
        <v>0.59519675925925919</v>
      </c>
      <c r="O5060" s="15">
        <v>0.59584490740740736</v>
      </c>
      <c r="P5060" s="15">
        <v>0.60113425925925923</v>
      </c>
      <c r="Q5060" s="15">
        <f>M5060-L5060</f>
        <v>3.8078703703703365E-3</v>
      </c>
      <c r="R5060" s="13" t="s">
        <v>1955</v>
      </c>
      <c r="S5060" s="13" t="s">
        <v>1955</v>
      </c>
      <c r="T5060" s="13" t="s">
        <v>6991</v>
      </c>
    </row>
    <row r="5061" spans="1:20" s="13" customFormat="1" x14ac:dyDescent="0.35">
      <c r="B5061" s="13">
        <v>152513</v>
      </c>
      <c r="C5061" s="13" t="str">
        <f>TEXT(D5061,"dddd")</f>
        <v>Monday</v>
      </c>
      <c r="D5061" s="14">
        <v>44704</v>
      </c>
      <c r="E5061" s="15">
        <v>0.80060185185185195</v>
      </c>
      <c r="F5061" s="13" t="s">
        <v>7695</v>
      </c>
      <c r="G5061" s="13" t="s">
        <v>7696</v>
      </c>
      <c r="H5061" s="13" t="s">
        <v>1949</v>
      </c>
      <c r="I5061" s="13">
        <v>1</v>
      </c>
      <c r="J5061" s="13">
        <v>93911</v>
      </c>
      <c r="K5061" s="13" t="s">
        <v>2080</v>
      </c>
      <c r="L5061" s="15">
        <v>0.80118055555555545</v>
      </c>
      <c r="M5061" s="15">
        <v>0.80572916666666661</v>
      </c>
      <c r="O5061" s="15">
        <v>0.80650462962962965</v>
      </c>
      <c r="P5061" s="15">
        <v>0.8071180555555556</v>
      </c>
      <c r="Q5061" s="15">
        <v>4.548611111111156E-3</v>
      </c>
      <c r="R5061" s="13" t="s">
        <v>2111</v>
      </c>
      <c r="S5061" s="13" t="s">
        <v>2111</v>
      </c>
      <c r="T5061" s="13" t="s">
        <v>6991</v>
      </c>
    </row>
    <row r="5062" spans="1:20" x14ac:dyDescent="0.35">
      <c r="A5062" s="13"/>
      <c r="B5062" s="13">
        <v>152271</v>
      </c>
      <c r="C5062" s="13" t="str">
        <f>TEXT(D5062,"dddd")</f>
        <v>Monday</v>
      </c>
      <c r="D5062" s="14">
        <v>44704</v>
      </c>
      <c r="E5062" s="15">
        <v>0.64962962962962967</v>
      </c>
      <c r="F5062" s="13" t="s">
        <v>7697</v>
      </c>
      <c r="G5062" s="13" t="s">
        <v>7698</v>
      </c>
      <c r="H5062" s="13" t="s">
        <v>2132</v>
      </c>
      <c r="I5062" s="13">
        <v>1</v>
      </c>
      <c r="J5062" s="13">
        <v>93041</v>
      </c>
      <c r="K5062" s="13" t="s">
        <v>2098</v>
      </c>
      <c r="L5062" s="15">
        <v>0.65028935185185188</v>
      </c>
      <c r="M5062" s="15">
        <v>0.65312500000000007</v>
      </c>
      <c r="N5062" s="13"/>
      <c r="O5062" s="15">
        <v>0.77498842592592598</v>
      </c>
      <c r="P5062" s="15">
        <v>0.77938657407407408</v>
      </c>
      <c r="Q5062" s="15">
        <f>M5062-L5062</f>
        <v>2.8356481481481843E-3</v>
      </c>
      <c r="R5062" s="13" t="s">
        <v>1955</v>
      </c>
      <c r="S5062" s="13" t="s">
        <v>1955</v>
      </c>
      <c r="T5062" s="13" t="s">
        <v>6991</v>
      </c>
    </row>
    <row r="5063" spans="1:20" s="13" customFormat="1" x14ac:dyDescent="0.35">
      <c r="B5063" s="13">
        <v>152229</v>
      </c>
      <c r="D5063" s="14">
        <v>44704</v>
      </c>
      <c r="E5063" s="15">
        <v>0.6318287037037037</v>
      </c>
      <c r="F5063" s="13" t="s">
        <v>7307</v>
      </c>
      <c r="G5063" s="13" t="s">
        <v>7308</v>
      </c>
      <c r="H5063" s="13" t="s">
        <v>2522</v>
      </c>
      <c r="I5063" s="13">
        <v>1</v>
      </c>
      <c r="J5063" s="13">
        <v>93541</v>
      </c>
      <c r="K5063" s="13" t="s">
        <v>2523</v>
      </c>
      <c r="L5063" s="15">
        <v>0.63201388888888888</v>
      </c>
      <c r="M5063" s="15">
        <v>0.63314814814814813</v>
      </c>
      <c r="P5063" s="15">
        <v>0.63422453703703707</v>
      </c>
      <c r="Q5063" s="15">
        <f>M5063-L5063</f>
        <v>1.1342592592592515E-3</v>
      </c>
      <c r="R5063" s="13" t="s">
        <v>1955</v>
      </c>
      <c r="S5063" s="13" t="s">
        <v>1955</v>
      </c>
      <c r="T5063" s="13" t="s">
        <v>6991</v>
      </c>
    </row>
    <row r="5064" spans="1:20" s="13" customFormat="1" x14ac:dyDescent="0.35">
      <c r="B5064" s="13">
        <v>151785</v>
      </c>
      <c r="C5064" s="13" t="str">
        <f>TEXT(D5064,"dddd")</f>
        <v>Monday</v>
      </c>
      <c r="D5064" s="14">
        <v>44704</v>
      </c>
      <c r="E5064" s="15">
        <v>0.24468750000000003</v>
      </c>
      <c r="F5064" s="13" t="s">
        <v>7538</v>
      </c>
      <c r="H5064" s="13" t="s">
        <v>2221</v>
      </c>
      <c r="I5064" s="13">
        <v>1</v>
      </c>
      <c r="J5064" s="13">
        <v>96211</v>
      </c>
      <c r="K5064" s="13" t="s">
        <v>2058</v>
      </c>
      <c r="L5064" s="15">
        <v>0.24753472222222225</v>
      </c>
      <c r="M5064" s="15">
        <v>0.25159722222222219</v>
      </c>
      <c r="P5064" s="15">
        <v>0.2565162037037037</v>
      </c>
      <c r="Q5064" s="15">
        <v>4.0624999999999412E-3</v>
      </c>
      <c r="R5064" s="13" t="s">
        <v>2111</v>
      </c>
      <c r="S5064" s="13" t="s">
        <v>2111</v>
      </c>
      <c r="T5064" s="13" t="s">
        <v>6991</v>
      </c>
    </row>
    <row r="5065" spans="1:20" s="13" customFormat="1" x14ac:dyDescent="0.35">
      <c r="B5065" s="13">
        <v>151785</v>
      </c>
      <c r="C5065" s="13" t="str">
        <f>TEXT(D5065,"dddd")</f>
        <v>Monday</v>
      </c>
      <c r="D5065" s="14">
        <v>44704</v>
      </c>
      <c r="E5065" s="15">
        <v>0.24468750000000003</v>
      </c>
      <c r="F5065" s="13" t="s">
        <v>7538</v>
      </c>
      <c r="H5065" s="13" t="s">
        <v>2221</v>
      </c>
      <c r="I5065" s="13">
        <v>1</v>
      </c>
      <c r="J5065" s="13">
        <v>96931</v>
      </c>
      <c r="K5065" s="13" t="s">
        <v>2991</v>
      </c>
      <c r="L5065" s="15">
        <v>0.24616898148148147</v>
      </c>
      <c r="M5065" s="15">
        <v>0.24892361111111114</v>
      </c>
      <c r="N5065" s="15">
        <v>0.25255787037037036</v>
      </c>
      <c r="O5065" s="15">
        <v>0.26921296296296299</v>
      </c>
      <c r="P5065" s="15">
        <v>0.27910879629629631</v>
      </c>
      <c r="Q5065" s="15">
        <f>M5065-L5065</f>
        <v>2.7546296296296624E-3</v>
      </c>
      <c r="R5065" s="13" t="s">
        <v>1955</v>
      </c>
      <c r="S5065" s="13" t="s">
        <v>1955</v>
      </c>
      <c r="T5065" s="13" t="s">
        <v>6991</v>
      </c>
    </row>
    <row r="5066" spans="1:20" s="13" customFormat="1" x14ac:dyDescent="0.35">
      <c r="B5066" s="13">
        <v>151785</v>
      </c>
      <c r="C5066" s="13" t="str">
        <f>TEXT(D5066,"dddd")</f>
        <v>Monday</v>
      </c>
      <c r="D5066" s="14">
        <v>44704</v>
      </c>
      <c r="E5066" s="15">
        <v>0.24468750000000003</v>
      </c>
      <c r="F5066" s="13" t="s">
        <v>7538</v>
      </c>
      <c r="H5066" s="13" t="s">
        <v>2221</v>
      </c>
      <c r="I5066" s="13">
        <v>1</v>
      </c>
      <c r="J5066" s="13">
        <v>97031</v>
      </c>
      <c r="K5066" s="13" t="s">
        <v>2168</v>
      </c>
      <c r="L5066" s="15">
        <v>0.24616898148148147</v>
      </c>
      <c r="M5066" s="15">
        <v>0.24900462962962963</v>
      </c>
      <c r="N5066" s="15">
        <v>0.25126157407407407</v>
      </c>
      <c r="O5066" s="15">
        <v>0.25510416666666663</v>
      </c>
      <c r="P5066" s="15">
        <v>0.25915509259259256</v>
      </c>
      <c r="Q5066" s="15">
        <v>2.8356481481481566E-3</v>
      </c>
      <c r="R5066" s="13" t="s">
        <v>1955</v>
      </c>
      <c r="S5066" s="13" t="s">
        <v>1955</v>
      </c>
      <c r="T5066" s="13" t="s">
        <v>6991</v>
      </c>
    </row>
    <row r="5067" spans="1:20" s="13" customFormat="1" x14ac:dyDescent="0.35">
      <c r="B5067" s="13">
        <v>150343</v>
      </c>
      <c r="C5067" s="14" t="s">
        <v>749</v>
      </c>
      <c r="D5067" s="14">
        <v>44702</v>
      </c>
      <c r="E5067" s="15">
        <v>0.92177083333333332</v>
      </c>
      <c r="F5067" s="13" t="s">
        <v>7699</v>
      </c>
      <c r="H5067" s="13" t="s">
        <v>2161</v>
      </c>
      <c r="I5067" s="13">
        <v>1</v>
      </c>
      <c r="J5067" s="13">
        <v>92771</v>
      </c>
      <c r="K5067" s="13" t="s">
        <v>2366</v>
      </c>
      <c r="L5067" s="15">
        <v>0.92563657407407407</v>
      </c>
      <c r="M5067" s="15">
        <v>0.92910879629629628</v>
      </c>
      <c r="N5067" s="15">
        <v>0.92986111111111114</v>
      </c>
      <c r="O5067" s="15">
        <v>0.98627314814814815</v>
      </c>
      <c r="P5067" s="15">
        <v>2.9282407407407406E-2</v>
      </c>
      <c r="Q5067" s="15">
        <v>3.4722222222222099E-3</v>
      </c>
      <c r="R5067" s="13" t="s">
        <v>2027</v>
      </c>
      <c r="S5067" s="13" t="s">
        <v>2027</v>
      </c>
      <c r="T5067" s="13" t="s">
        <v>6991</v>
      </c>
    </row>
    <row r="5068" spans="1:20" s="13" customFormat="1" x14ac:dyDescent="0.35">
      <c r="B5068" s="13">
        <v>149820</v>
      </c>
      <c r="D5068" s="14">
        <v>44702</v>
      </c>
      <c r="E5068" s="15">
        <v>0.59809027777777779</v>
      </c>
      <c r="F5068" s="13" t="s">
        <v>7700</v>
      </c>
      <c r="G5068" s="13" t="s">
        <v>7701</v>
      </c>
      <c r="H5068" s="13" t="s">
        <v>2002</v>
      </c>
      <c r="I5068" s="13">
        <v>1</v>
      </c>
      <c r="J5068" s="13">
        <v>96731</v>
      </c>
      <c r="K5068" s="13" t="s">
        <v>2003</v>
      </c>
      <c r="L5068" s="15">
        <v>0.59848379629629633</v>
      </c>
      <c r="M5068" s="15">
        <v>0.60015046296296293</v>
      </c>
      <c r="N5068" s="15">
        <v>0.60127314814814814</v>
      </c>
      <c r="P5068" s="15">
        <v>0.64487268518518526</v>
      </c>
      <c r="Q5068" s="15">
        <f>M5068-L5068</f>
        <v>1.6666666666665941E-3</v>
      </c>
      <c r="R5068" s="13" t="s">
        <v>1955</v>
      </c>
      <c r="S5068" s="13" t="s">
        <v>1955</v>
      </c>
      <c r="T5068" s="13" t="s">
        <v>6991</v>
      </c>
    </row>
    <row r="5069" spans="1:20" s="13" customFormat="1" x14ac:dyDescent="0.35">
      <c r="B5069" s="13">
        <v>149049</v>
      </c>
      <c r="C5069" s="13" t="str">
        <f>TEXT(D5069,"dddd")</f>
        <v>Friday</v>
      </c>
      <c r="D5069" s="14">
        <v>44701</v>
      </c>
      <c r="E5069" s="15">
        <v>0.88618055555555564</v>
      </c>
      <c r="F5069" s="13" t="s">
        <v>7702</v>
      </c>
      <c r="G5069" s="13" t="s">
        <v>7703</v>
      </c>
      <c r="H5069" s="13" t="s">
        <v>3538</v>
      </c>
      <c r="I5069" s="13">
        <v>1</v>
      </c>
      <c r="J5069" s="13">
        <v>91231</v>
      </c>
      <c r="K5069" s="13" t="s">
        <v>3305</v>
      </c>
      <c r="L5069" s="15">
        <v>0.88703703703703696</v>
      </c>
      <c r="M5069" s="15">
        <v>0.89048611111111109</v>
      </c>
      <c r="N5069" s="15">
        <v>0.8922337962962964</v>
      </c>
      <c r="O5069" s="15">
        <v>0.90673611111111108</v>
      </c>
      <c r="P5069" s="15">
        <v>0.90918981481481476</v>
      </c>
      <c r="Q5069" s="15">
        <f>M5069-L5069</f>
        <v>3.4490740740741321E-3</v>
      </c>
      <c r="R5069" s="13" t="s">
        <v>1955</v>
      </c>
      <c r="S5069" s="13" t="s">
        <v>1955</v>
      </c>
      <c r="T5069" s="13" t="s">
        <v>6991</v>
      </c>
    </row>
    <row r="5070" spans="1:20" x14ac:dyDescent="0.35">
      <c r="A5070" s="13"/>
      <c r="B5070" s="13">
        <v>148512</v>
      </c>
      <c r="C5070" s="13" t="str">
        <f>TEXT(D5070,"dddd")</f>
        <v>Friday</v>
      </c>
      <c r="D5070" s="14">
        <v>44701</v>
      </c>
      <c r="E5070" s="15">
        <v>0.53135416666666668</v>
      </c>
      <c r="F5070" s="13" t="s">
        <v>7704</v>
      </c>
      <c r="G5070" s="13" t="s">
        <v>7705</v>
      </c>
      <c r="H5070" s="13" t="s">
        <v>2132</v>
      </c>
      <c r="I5070" s="13">
        <v>1</v>
      </c>
      <c r="J5070" s="13">
        <v>93041</v>
      </c>
      <c r="K5070" s="13" t="s">
        <v>2098</v>
      </c>
      <c r="L5070" s="15">
        <v>0.53167824074074077</v>
      </c>
      <c r="M5070" s="15">
        <v>0.53336805555555555</v>
      </c>
      <c r="N5070" s="15">
        <v>0.53366898148148145</v>
      </c>
      <c r="O5070" s="15">
        <v>0.54260416666666667</v>
      </c>
      <c r="P5070" s="15">
        <v>0.54614583333333333</v>
      </c>
      <c r="Q5070" s="15">
        <f>M5070-L5070</f>
        <v>1.6898148148147829E-3</v>
      </c>
      <c r="R5070" s="13" t="s">
        <v>1955</v>
      </c>
      <c r="S5070" s="13" t="s">
        <v>1955</v>
      </c>
      <c r="T5070" s="13" t="s">
        <v>6991</v>
      </c>
    </row>
    <row r="5071" spans="1:20" x14ac:dyDescent="0.35">
      <c r="A5071" s="13"/>
      <c r="B5071" s="13">
        <v>147922</v>
      </c>
      <c r="C5071" s="13" t="str">
        <f>TEXT(D5071,"dddd")</f>
        <v>Thursday</v>
      </c>
      <c r="D5071" s="14">
        <v>44700</v>
      </c>
      <c r="E5071" s="15">
        <v>0.87444444444444447</v>
      </c>
      <c r="F5071" s="13" t="s">
        <v>7706</v>
      </c>
      <c r="G5071" s="13" t="s">
        <v>7707</v>
      </c>
      <c r="H5071" s="13" t="s">
        <v>2097</v>
      </c>
      <c r="I5071" s="13">
        <v>1</v>
      </c>
      <c r="J5071" s="13">
        <v>93041</v>
      </c>
      <c r="K5071" s="13" t="s">
        <v>2098</v>
      </c>
      <c r="L5071" s="15">
        <v>0.87445601851851851</v>
      </c>
      <c r="M5071" s="15">
        <v>0.87593750000000004</v>
      </c>
      <c r="N5071" s="15">
        <v>0.87935185185185183</v>
      </c>
      <c r="O5071" s="13"/>
      <c r="P5071" s="15">
        <v>0.90863425925925922</v>
      </c>
      <c r="Q5071" s="15">
        <f>M5071-L5071</f>
        <v>1.481481481481528E-3</v>
      </c>
      <c r="R5071" s="13" t="s">
        <v>1955</v>
      </c>
      <c r="S5071" s="13" t="s">
        <v>1955</v>
      </c>
      <c r="T5071" s="13" t="s">
        <v>6991</v>
      </c>
    </row>
    <row r="5072" spans="1:20" x14ac:dyDescent="0.35">
      <c r="A5072" s="13"/>
      <c r="B5072" s="13">
        <v>147485</v>
      </c>
      <c r="C5072" s="13" t="str">
        <f>TEXT(D5072,"dddd")</f>
        <v>Thursday</v>
      </c>
      <c r="D5072" s="14">
        <v>44700</v>
      </c>
      <c r="E5072" s="15">
        <v>0.61200231481481482</v>
      </c>
      <c r="F5072" s="13" t="s">
        <v>7708</v>
      </c>
      <c r="G5072" s="13" t="s">
        <v>7709</v>
      </c>
      <c r="H5072" s="13" t="s">
        <v>5196</v>
      </c>
      <c r="I5072" s="13">
        <v>1</v>
      </c>
      <c r="J5072" s="13">
        <v>93041</v>
      </c>
      <c r="K5072" s="13" t="s">
        <v>2098</v>
      </c>
      <c r="L5072" s="15">
        <v>0.61199074074074067</v>
      </c>
      <c r="M5072" s="15">
        <v>0.61353009259259261</v>
      </c>
      <c r="N5072" s="15">
        <v>0.62061342592592594</v>
      </c>
      <c r="O5072" s="15">
        <v>0.62862268518518516</v>
      </c>
      <c r="P5072" s="15">
        <v>0.63137731481481485</v>
      </c>
      <c r="Q5072" s="15">
        <f>M5072-L5072</f>
        <v>1.5393518518519445E-3</v>
      </c>
      <c r="R5072" s="13" t="s">
        <v>1955</v>
      </c>
      <c r="S5072" s="13" t="s">
        <v>1955</v>
      </c>
      <c r="T5072" s="13" t="s">
        <v>6991</v>
      </c>
    </row>
    <row r="5073" spans="1:20" x14ac:dyDescent="0.35">
      <c r="A5073" s="13"/>
      <c r="B5073" s="13">
        <v>147120</v>
      </c>
      <c r="C5073" s="13" t="str">
        <f>TEXT(D5073,"dddd")</f>
        <v>Thursday</v>
      </c>
      <c r="D5073" s="14">
        <v>44700</v>
      </c>
      <c r="E5073" s="15">
        <v>0.4004861111111111</v>
      </c>
      <c r="F5073" s="13" t="s">
        <v>7710</v>
      </c>
      <c r="G5073" s="13" t="s">
        <v>7711</v>
      </c>
      <c r="H5073" s="13" t="s">
        <v>2143</v>
      </c>
      <c r="I5073" s="13">
        <v>1</v>
      </c>
      <c r="J5073" s="13">
        <v>90571</v>
      </c>
      <c r="K5073" s="13" t="s">
        <v>2048</v>
      </c>
      <c r="L5073" s="15">
        <v>0.40780092592592593</v>
      </c>
      <c r="M5073" s="15">
        <v>0.41101851851851851</v>
      </c>
      <c r="N5073" s="15">
        <v>0.41946759259259259</v>
      </c>
      <c r="O5073" s="15">
        <v>0.46559027777777778</v>
      </c>
      <c r="P5073" s="15">
        <v>0.4753472222222222</v>
      </c>
      <c r="Q5073" s="15">
        <v>3.2175925925925775E-3</v>
      </c>
      <c r="R5073" s="13" t="s">
        <v>2027</v>
      </c>
      <c r="S5073" s="13" t="s">
        <v>2027</v>
      </c>
      <c r="T5073" s="13" t="s">
        <v>6991</v>
      </c>
    </row>
    <row r="5074" spans="1:20" s="13" customFormat="1" x14ac:dyDescent="0.35">
      <c r="B5074" s="13">
        <v>146291</v>
      </c>
      <c r="D5074" s="14">
        <v>44699</v>
      </c>
      <c r="E5074" s="15">
        <v>0.64150462962962962</v>
      </c>
      <c r="F5074" s="13" t="s">
        <v>7712</v>
      </c>
      <c r="G5074" s="13" t="s">
        <v>7713</v>
      </c>
      <c r="H5074" s="13" t="s">
        <v>3952</v>
      </c>
      <c r="I5074" s="13">
        <v>1</v>
      </c>
      <c r="J5074" s="13">
        <v>96531</v>
      </c>
      <c r="K5074" s="13" t="s">
        <v>2032</v>
      </c>
      <c r="L5074" s="15">
        <v>0.64165509259259257</v>
      </c>
      <c r="M5074" s="15">
        <v>0.64407407407407413</v>
      </c>
      <c r="O5074" s="15">
        <v>0.64598379629629632</v>
      </c>
      <c r="P5074" s="15">
        <v>0.64759259259259261</v>
      </c>
      <c r="Q5074" s="15">
        <f>M5074-L5074</f>
        <v>2.4189814814815636E-3</v>
      </c>
      <c r="R5074" s="13" t="s">
        <v>1955</v>
      </c>
      <c r="S5074" s="13" t="s">
        <v>1955</v>
      </c>
      <c r="T5074" s="13" t="s">
        <v>6991</v>
      </c>
    </row>
    <row r="5075" spans="1:20" s="13" customFormat="1" x14ac:dyDescent="0.35">
      <c r="B5075" s="13">
        <v>145897</v>
      </c>
      <c r="C5075" s="13" t="str">
        <f>TEXT(D5075,"dddd")</f>
        <v>Wednesday</v>
      </c>
      <c r="D5075" s="14">
        <v>44699</v>
      </c>
      <c r="E5075" s="15">
        <v>0.38815972222222223</v>
      </c>
      <c r="F5075" s="13" t="s">
        <v>7714</v>
      </c>
      <c r="G5075" s="13" t="s">
        <v>7715</v>
      </c>
      <c r="H5075" s="13" t="s">
        <v>2456</v>
      </c>
      <c r="I5075" s="13">
        <v>1</v>
      </c>
      <c r="J5075" s="13">
        <v>95334</v>
      </c>
      <c r="K5075" s="13" t="s">
        <v>2457</v>
      </c>
      <c r="L5075" s="15">
        <v>0.3888773148148148</v>
      </c>
      <c r="M5075" s="15">
        <v>0.39324074074074072</v>
      </c>
      <c r="N5075" s="15">
        <v>0.39505787037037038</v>
      </c>
      <c r="O5075" s="15">
        <v>0.53009259259259256</v>
      </c>
      <c r="P5075" s="15">
        <v>0.531712962962963</v>
      </c>
      <c r="Q5075" s="15">
        <v>4.3634259259259234E-3</v>
      </c>
      <c r="R5075" s="13" t="s">
        <v>1955</v>
      </c>
      <c r="S5075" s="13" t="s">
        <v>1955</v>
      </c>
      <c r="T5075" s="13" t="s">
        <v>6991</v>
      </c>
    </row>
    <row r="5076" spans="1:20" s="13" customFormat="1" x14ac:dyDescent="0.35">
      <c r="B5076" s="13">
        <v>146827</v>
      </c>
      <c r="D5076" s="14">
        <v>44699</v>
      </c>
      <c r="E5076" s="15">
        <v>0.99881944444444448</v>
      </c>
      <c r="F5076" s="13" t="s">
        <v>7716</v>
      </c>
      <c r="H5076" s="13" t="s">
        <v>1966</v>
      </c>
      <c r="I5076" s="13">
        <v>1</v>
      </c>
      <c r="J5076" s="13">
        <v>93541</v>
      </c>
      <c r="K5076" s="13" t="s">
        <v>2523</v>
      </c>
      <c r="L5076" s="15">
        <v>9.1435185185185185E-4</v>
      </c>
      <c r="M5076" s="15">
        <v>4.6180555555555558E-3</v>
      </c>
      <c r="N5076" s="15">
        <v>8.773148148148148E-3</v>
      </c>
      <c r="O5076" s="15">
        <v>2.6898148148148147E-2</v>
      </c>
      <c r="P5076" s="15">
        <v>3.7245370370370366E-2</v>
      </c>
      <c r="Q5076" s="15">
        <f>M5076-L5076</f>
        <v>3.7037037037037038E-3</v>
      </c>
      <c r="R5076" s="13" t="s">
        <v>1955</v>
      </c>
      <c r="S5076" s="13" t="s">
        <v>1955</v>
      </c>
      <c r="T5076" s="13" t="s">
        <v>6991</v>
      </c>
    </row>
    <row r="5077" spans="1:20" x14ac:dyDescent="0.35">
      <c r="A5077" s="13"/>
      <c r="B5077" s="13">
        <v>144774</v>
      </c>
      <c r="C5077" s="13" t="str">
        <f>TEXT(D5077,"dddd")</f>
        <v>Tuesday</v>
      </c>
      <c r="D5077" s="14">
        <v>44698</v>
      </c>
      <c r="E5077" s="15">
        <v>0.42880787037037038</v>
      </c>
      <c r="F5077" s="13" t="s">
        <v>7717</v>
      </c>
      <c r="G5077" s="13" t="s">
        <v>5068</v>
      </c>
      <c r="H5077" s="13" t="s">
        <v>2132</v>
      </c>
      <c r="I5077" s="13">
        <v>1</v>
      </c>
      <c r="J5077" s="13">
        <v>93041</v>
      </c>
      <c r="K5077" s="13" t="s">
        <v>2098</v>
      </c>
      <c r="L5077" s="15">
        <v>0.42918981481481483</v>
      </c>
      <c r="M5077" s="15">
        <v>0.4309027777777778</v>
      </c>
      <c r="N5077" s="15">
        <v>0.43381944444444448</v>
      </c>
      <c r="O5077" s="15">
        <v>0.46614583333333331</v>
      </c>
      <c r="P5077" s="15">
        <v>0.47090277777777773</v>
      </c>
      <c r="Q5077" s="15">
        <f>M5077-L5077</f>
        <v>1.7129629629629717E-3</v>
      </c>
      <c r="R5077" s="13" t="s">
        <v>1955</v>
      </c>
      <c r="S5077" s="13" t="s">
        <v>1955</v>
      </c>
      <c r="T5077" s="13" t="s">
        <v>6991</v>
      </c>
    </row>
    <row r="5078" spans="1:20" x14ac:dyDescent="0.35">
      <c r="A5078" s="13"/>
      <c r="B5078" s="13">
        <v>144409</v>
      </c>
      <c r="C5078" s="13" t="str">
        <f>TEXT(D5078,"dddd")</f>
        <v>Monday</v>
      </c>
      <c r="D5078" s="14">
        <v>44697</v>
      </c>
      <c r="E5078" s="15">
        <v>0.9315972222222223</v>
      </c>
      <c r="F5078" s="13" t="s">
        <v>7718</v>
      </c>
      <c r="G5078" s="13" t="s">
        <v>7719</v>
      </c>
      <c r="H5078" s="13" t="s">
        <v>1962</v>
      </c>
      <c r="I5078" s="13">
        <v>1</v>
      </c>
      <c r="J5078" s="13">
        <v>90231</v>
      </c>
      <c r="K5078" s="13" t="s">
        <v>2039</v>
      </c>
      <c r="L5078" s="15">
        <v>0.93228009259259259</v>
      </c>
      <c r="M5078" s="15">
        <v>0.93598379629629624</v>
      </c>
      <c r="N5078" s="15">
        <v>0.93857638888888895</v>
      </c>
      <c r="O5078" s="15">
        <v>0.947199074074074</v>
      </c>
      <c r="P5078" s="15">
        <v>0.95192129629629629</v>
      </c>
      <c r="Q5078" s="15">
        <v>3.7037037037036535E-3</v>
      </c>
      <c r="R5078" s="13" t="s">
        <v>1955</v>
      </c>
      <c r="S5078" s="13" t="s">
        <v>1955</v>
      </c>
      <c r="T5078" s="13" t="s">
        <v>6991</v>
      </c>
    </row>
    <row r="5079" spans="1:20" s="13" customFormat="1" x14ac:dyDescent="0.35">
      <c r="B5079" s="13">
        <v>143156</v>
      </c>
      <c r="C5079" s="13" t="str">
        <f>TEXT(D5079,"dddd")</f>
        <v>Sunday</v>
      </c>
      <c r="D5079" s="14">
        <v>44696</v>
      </c>
      <c r="E5079" s="15">
        <v>0.80574074074074076</v>
      </c>
      <c r="F5079" s="13" t="s">
        <v>7720</v>
      </c>
      <c r="H5079" s="13" t="s">
        <v>2057</v>
      </c>
      <c r="I5079" s="13">
        <v>1</v>
      </c>
      <c r="J5079" s="13">
        <v>92571</v>
      </c>
      <c r="K5079" s="13" t="s">
        <v>2093</v>
      </c>
      <c r="L5079" s="15">
        <v>0.84692129629629631</v>
      </c>
      <c r="M5079" s="15">
        <v>0.84949074074074071</v>
      </c>
      <c r="N5079" s="15">
        <v>0.8552777777777778</v>
      </c>
      <c r="O5079" s="15">
        <v>0.92282407407407396</v>
      </c>
      <c r="P5079" s="15">
        <v>0.92677083333333332</v>
      </c>
      <c r="Q5079" s="15">
        <v>2.569444444444402E-3</v>
      </c>
      <c r="R5079" s="13" t="s">
        <v>2027</v>
      </c>
      <c r="S5079" s="13" t="s">
        <v>2027</v>
      </c>
      <c r="T5079" s="13" t="s">
        <v>6991</v>
      </c>
    </row>
    <row r="5080" spans="1:20" s="13" customFormat="1" x14ac:dyDescent="0.35">
      <c r="B5080" s="13">
        <v>142993</v>
      </c>
      <c r="C5080" s="13" t="str">
        <f>TEXT(D5080,"dddd")</f>
        <v>Sunday</v>
      </c>
      <c r="D5080" s="14">
        <v>44696</v>
      </c>
      <c r="E5080" s="15">
        <v>0.7015393518518519</v>
      </c>
      <c r="F5080" s="13" t="s">
        <v>7721</v>
      </c>
      <c r="G5080" s="13" t="s">
        <v>5922</v>
      </c>
      <c r="H5080" s="13" t="s">
        <v>2508</v>
      </c>
      <c r="I5080" s="13">
        <v>1</v>
      </c>
      <c r="J5080" s="13">
        <v>95434</v>
      </c>
      <c r="K5080" s="13" t="s">
        <v>2267</v>
      </c>
      <c r="L5080" s="15">
        <v>0.70238425925925929</v>
      </c>
      <c r="M5080" s="15">
        <v>0.70519675925925929</v>
      </c>
      <c r="N5080" s="15">
        <v>0.70989583333333339</v>
      </c>
      <c r="O5080" s="15">
        <v>0.71618055555555549</v>
      </c>
      <c r="P5080" s="15">
        <v>0.72105324074074073</v>
      </c>
      <c r="Q5080" s="15">
        <v>2.8124999999999956E-3</v>
      </c>
      <c r="R5080" s="13" t="s">
        <v>1955</v>
      </c>
      <c r="S5080" s="13" t="s">
        <v>1955</v>
      </c>
      <c r="T5080" s="13" t="s">
        <v>6991</v>
      </c>
    </row>
    <row r="5081" spans="1:20" s="13" customFormat="1" x14ac:dyDescent="0.35">
      <c r="B5081" s="13">
        <v>142944</v>
      </c>
      <c r="C5081" s="14" t="s">
        <v>749</v>
      </c>
      <c r="D5081" s="14">
        <v>44696</v>
      </c>
      <c r="E5081" s="15">
        <v>0.6619328703703703</v>
      </c>
      <c r="F5081" s="13" t="s">
        <v>7722</v>
      </c>
      <c r="H5081" s="13" t="s">
        <v>1949</v>
      </c>
      <c r="I5081" s="13">
        <v>1</v>
      </c>
      <c r="J5081" s="13">
        <v>92771</v>
      </c>
      <c r="K5081" s="13" t="s">
        <v>2366</v>
      </c>
      <c r="L5081" s="15">
        <v>0.66940972222222228</v>
      </c>
      <c r="M5081" s="15">
        <v>0.67326388888888899</v>
      </c>
      <c r="N5081" s="15">
        <v>0.6781018518518519</v>
      </c>
      <c r="O5081" s="15">
        <v>0.70028935185185182</v>
      </c>
      <c r="P5081" s="15">
        <v>0.7597222222222223</v>
      </c>
      <c r="Q5081" s="15">
        <v>3.854166666666714E-3</v>
      </c>
      <c r="R5081" s="13" t="s">
        <v>2027</v>
      </c>
      <c r="S5081" s="13" t="s">
        <v>2027</v>
      </c>
      <c r="T5081" s="13" t="s">
        <v>6991</v>
      </c>
    </row>
    <row r="5082" spans="1:20" s="13" customFormat="1" x14ac:dyDescent="0.35">
      <c r="B5082" s="13">
        <v>142809</v>
      </c>
      <c r="D5082" s="14">
        <v>44696</v>
      </c>
      <c r="E5082" s="15">
        <v>0.56700231481481478</v>
      </c>
      <c r="F5082" s="13" t="s">
        <v>7723</v>
      </c>
      <c r="G5082" s="13" t="s">
        <v>7724</v>
      </c>
      <c r="H5082" s="13" t="s">
        <v>1966</v>
      </c>
      <c r="I5082" s="13">
        <v>1</v>
      </c>
      <c r="J5082" s="13">
        <v>96634</v>
      </c>
      <c r="K5082" s="13" t="s">
        <v>4948</v>
      </c>
      <c r="L5082" s="15">
        <v>0.57180555555555557</v>
      </c>
      <c r="M5082" s="15">
        <v>0.57692129629629629</v>
      </c>
      <c r="O5082" s="15">
        <v>0.57835648148148155</v>
      </c>
      <c r="P5082" s="15">
        <v>0.58086805555555554</v>
      </c>
      <c r="Q5082" s="15">
        <v>5.1157407407407263E-3</v>
      </c>
      <c r="R5082" s="13" t="s">
        <v>1955</v>
      </c>
      <c r="S5082" s="13" t="s">
        <v>1955</v>
      </c>
      <c r="T5082" s="13" t="s">
        <v>6991</v>
      </c>
    </row>
    <row r="5083" spans="1:20" s="13" customFormat="1" x14ac:dyDescent="0.35">
      <c r="B5083" s="13">
        <v>142754</v>
      </c>
      <c r="C5083" s="13" t="str">
        <f>TEXT(D5083,"dddd")</f>
        <v>Sunday</v>
      </c>
      <c r="D5083" s="14">
        <v>44696</v>
      </c>
      <c r="E5083" s="15">
        <v>0.52711805555555558</v>
      </c>
      <c r="F5083" s="13" t="s">
        <v>7725</v>
      </c>
      <c r="H5083" s="13" t="s">
        <v>2121</v>
      </c>
      <c r="I5083" s="13">
        <v>1</v>
      </c>
      <c r="J5083" s="13">
        <v>90531</v>
      </c>
      <c r="K5083" s="13" t="s">
        <v>2048</v>
      </c>
      <c r="L5083" s="15">
        <v>0.52803240740740742</v>
      </c>
      <c r="M5083" s="15">
        <v>0.53049768518518514</v>
      </c>
      <c r="N5083" s="15">
        <v>0.53414351851851849</v>
      </c>
      <c r="O5083" s="15">
        <v>0.57120370370370377</v>
      </c>
      <c r="P5083" s="15">
        <v>0.57738425925925929</v>
      </c>
      <c r="Q5083" s="15">
        <v>2.4652777777777191E-3</v>
      </c>
      <c r="R5083" s="13" t="s">
        <v>1955</v>
      </c>
      <c r="S5083" s="13" t="s">
        <v>1955</v>
      </c>
      <c r="T5083" s="13" t="s">
        <v>6991</v>
      </c>
    </row>
    <row r="5084" spans="1:20" x14ac:dyDescent="0.35">
      <c r="A5084" s="13"/>
      <c r="B5084" s="13">
        <v>142379</v>
      </c>
      <c r="C5084" s="13" t="str">
        <f>TEXT(D5084,"dddd")</f>
        <v>Sunday</v>
      </c>
      <c r="D5084" s="14">
        <v>44696</v>
      </c>
      <c r="E5084" s="15">
        <v>7.4733796296296298E-2</v>
      </c>
      <c r="F5084" s="13" t="s">
        <v>7726</v>
      </c>
      <c r="G5084" s="13"/>
      <c r="H5084" s="13" t="s">
        <v>2132</v>
      </c>
      <c r="I5084" s="13">
        <v>1</v>
      </c>
      <c r="J5084" s="13">
        <v>93041</v>
      </c>
      <c r="K5084" s="13" t="s">
        <v>2098</v>
      </c>
      <c r="L5084" s="15">
        <v>7.6377314814814815E-2</v>
      </c>
      <c r="M5084" s="15">
        <v>7.8263888888888897E-2</v>
      </c>
      <c r="N5084" s="15">
        <v>7.9780092592592597E-2</v>
      </c>
      <c r="O5084" s="15">
        <v>9.3553240740740742E-2</v>
      </c>
      <c r="P5084" s="15">
        <v>9.6805555555555547E-2</v>
      </c>
      <c r="Q5084" s="15">
        <f>M5084-L5084</f>
        <v>1.8865740740740822E-3</v>
      </c>
      <c r="R5084" s="13" t="s">
        <v>1955</v>
      </c>
      <c r="S5084" s="13" t="s">
        <v>1955</v>
      </c>
      <c r="T5084" s="13" t="s">
        <v>6991</v>
      </c>
    </row>
    <row r="5085" spans="1:20" s="13" customFormat="1" x14ac:dyDescent="0.35">
      <c r="B5085" s="13">
        <v>141914</v>
      </c>
      <c r="C5085" s="13" t="str">
        <f>TEXT(D5085,"dddd")</f>
        <v>Saturday</v>
      </c>
      <c r="D5085" s="14">
        <v>44695</v>
      </c>
      <c r="E5085" s="15">
        <v>0.81098379629629624</v>
      </c>
      <c r="F5085" s="13" t="s">
        <v>7727</v>
      </c>
      <c r="G5085" s="13" t="s">
        <v>7728</v>
      </c>
      <c r="H5085" s="13" t="s">
        <v>3609</v>
      </c>
      <c r="I5085" s="13">
        <v>1</v>
      </c>
      <c r="J5085" s="13">
        <v>95034</v>
      </c>
      <c r="K5085" s="13" t="s">
        <v>3535</v>
      </c>
      <c r="L5085" s="15">
        <v>0.81155092592592604</v>
      </c>
      <c r="M5085" s="15">
        <v>0.81478009259259254</v>
      </c>
      <c r="N5085" s="15">
        <v>0.81653935185185189</v>
      </c>
      <c r="O5085" s="15">
        <v>0.84065972222222218</v>
      </c>
      <c r="P5085" s="15">
        <v>0.84340277777777783</v>
      </c>
      <c r="Q5085" s="15">
        <v>3.2291666666665053E-3</v>
      </c>
      <c r="R5085" s="13" t="s">
        <v>1955</v>
      </c>
      <c r="S5085" s="13" t="s">
        <v>1955</v>
      </c>
      <c r="T5085" s="13" t="s">
        <v>6991</v>
      </c>
    </row>
    <row r="5086" spans="1:20" s="13" customFormat="1" x14ac:dyDescent="0.35">
      <c r="B5086" s="13">
        <v>141725</v>
      </c>
      <c r="D5086" s="14">
        <v>44695</v>
      </c>
      <c r="E5086" s="15">
        <v>0.70070601851851855</v>
      </c>
      <c r="F5086" s="13" t="s">
        <v>7729</v>
      </c>
      <c r="G5086" s="13" t="s">
        <v>7730</v>
      </c>
      <c r="H5086" s="13" t="s">
        <v>2522</v>
      </c>
      <c r="I5086" s="13">
        <v>1</v>
      </c>
      <c r="J5086" s="13">
        <v>93541</v>
      </c>
      <c r="K5086" s="13" t="s">
        <v>2523</v>
      </c>
      <c r="L5086" s="15">
        <v>0.70082175925925927</v>
      </c>
      <c r="M5086" s="15">
        <v>0.70420138888888895</v>
      </c>
      <c r="N5086" s="15">
        <v>0.70753472222222225</v>
      </c>
      <c r="O5086" s="15">
        <v>0.72344907407407411</v>
      </c>
      <c r="P5086" s="15">
        <v>0.72931712962962969</v>
      </c>
      <c r="Q5086" s="15">
        <f>M5086-L5086</f>
        <v>3.3796296296296768E-3</v>
      </c>
      <c r="R5086" s="13" t="s">
        <v>1955</v>
      </c>
      <c r="S5086" s="13" t="s">
        <v>1955</v>
      </c>
      <c r="T5086" s="13" t="s">
        <v>6991</v>
      </c>
    </row>
    <row r="5087" spans="1:20" x14ac:dyDescent="0.35">
      <c r="A5087" s="13"/>
      <c r="B5087" s="17">
        <v>141091</v>
      </c>
      <c r="C5087" s="13" t="str">
        <f>TEXT(D5087,"dddd")</f>
        <v>Saturday</v>
      </c>
      <c r="D5087" s="18">
        <v>44695</v>
      </c>
      <c r="E5087" s="19">
        <v>0.1160300925925926</v>
      </c>
      <c r="F5087" s="17" t="s">
        <v>7731</v>
      </c>
      <c r="G5087" s="17"/>
      <c r="H5087" s="17" t="s">
        <v>2516</v>
      </c>
      <c r="I5087" s="17">
        <v>1</v>
      </c>
      <c r="J5087" s="17">
        <v>91034</v>
      </c>
      <c r="K5087" s="17" t="s">
        <v>2316</v>
      </c>
      <c r="L5087" s="19">
        <v>0.29542824074074076</v>
      </c>
      <c r="M5087" s="19">
        <v>0.29552083333333334</v>
      </c>
      <c r="N5087" s="19">
        <v>0.29553240740740744</v>
      </c>
      <c r="O5087" s="19">
        <v>0.29554398148148148</v>
      </c>
      <c r="P5087" s="19">
        <v>0.29556712962962967</v>
      </c>
      <c r="Q5087" s="15">
        <f>M5087-L5087</f>
        <v>9.2592592592588563E-5</v>
      </c>
      <c r="R5087" s="13" t="s">
        <v>1955</v>
      </c>
      <c r="S5087" s="13" t="s">
        <v>1955</v>
      </c>
      <c r="T5087" s="13" t="s">
        <v>6991</v>
      </c>
    </row>
    <row r="5088" spans="1:20" x14ac:dyDescent="0.35">
      <c r="A5088" s="13"/>
      <c r="B5088" s="17">
        <v>141098</v>
      </c>
      <c r="C5088" s="13" t="str">
        <f>TEXT(D5088,"dddd")</f>
        <v>Saturday</v>
      </c>
      <c r="D5088" s="18">
        <v>44695</v>
      </c>
      <c r="E5088" s="19">
        <v>0.1216087962962963</v>
      </c>
      <c r="F5088" s="17" t="s">
        <v>7731</v>
      </c>
      <c r="G5088" s="17"/>
      <c r="H5088" s="17" t="s">
        <v>2516</v>
      </c>
      <c r="I5088" s="17">
        <v>1</v>
      </c>
      <c r="J5088" s="17">
        <v>91034</v>
      </c>
      <c r="K5088" s="17" t="s">
        <v>2316</v>
      </c>
      <c r="L5088" s="19">
        <v>0.1216087962962963</v>
      </c>
      <c r="M5088" s="19">
        <v>0.12413194444444443</v>
      </c>
      <c r="N5088" s="19">
        <v>0.1285300925925926</v>
      </c>
      <c r="O5088" s="19">
        <v>0.14047453703703702</v>
      </c>
      <c r="P5088" s="19">
        <v>0.14598379629629629</v>
      </c>
      <c r="Q5088" s="15">
        <f>M5088-L5088</f>
        <v>2.5231481481481355E-3</v>
      </c>
      <c r="R5088" s="13" t="s">
        <v>1955</v>
      </c>
      <c r="S5088" s="13" t="s">
        <v>1955</v>
      </c>
      <c r="T5088" s="13" t="s">
        <v>6991</v>
      </c>
    </row>
    <row r="5089" spans="1:20" s="13" customFormat="1" x14ac:dyDescent="0.35">
      <c r="B5089" s="13">
        <v>140988</v>
      </c>
      <c r="D5089" s="14">
        <v>44695</v>
      </c>
      <c r="E5089" s="15">
        <v>3.6493055555555549E-2</v>
      </c>
      <c r="F5089" s="13" t="s">
        <v>7732</v>
      </c>
      <c r="G5089" s="13" t="s">
        <v>7733</v>
      </c>
      <c r="H5089" s="13" t="s">
        <v>2293</v>
      </c>
      <c r="I5089" s="13">
        <v>1</v>
      </c>
      <c r="J5089" s="13">
        <v>96831</v>
      </c>
      <c r="K5089" s="13" t="s">
        <v>2037</v>
      </c>
      <c r="L5089" s="15">
        <v>3.681712962962963E-2</v>
      </c>
      <c r="M5089" s="15">
        <v>4.1006944444444443E-2</v>
      </c>
      <c r="N5089" s="15">
        <v>4.2476851851851849E-2</v>
      </c>
      <c r="O5089" s="15">
        <v>7.3252314814814812E-2</v>
      </c>
      <c r="P5089" s="15">
        <v>7.6597222222222219E-2</v>
      </c>
      <c r="Q5089" s="15">
        <v>4.1898148148148129E-3</v>
      </c>
      <c r="R5089" s="13" t="s">
        <v>1955</v>
      </c>
      <c r="S5089" s="13" t="s">
        <v>1955</v>
      </c>
      <c r="T5089" s="13" t="s">
        <v>6991</v>
      </c>
    </row>
    <row r="5090" spans="1:20" s="13" customFormat="1" x14ac:dyDescent="0.35">
      <c r="B5090" s="13">
        <v>140801</v>
      </c>
      <c r="D5090" s="14">
        <v>44694</v>
      </c>
      <c r="E5090" s="15">
        <v>0.92827546296296293</v>
      </c>
      <c r="F5090" s="13" t="s">
        <v>7734</v>
      </c>
      <c r="G5090" s="13" t="s">
        <v>7735</v>
      </c>
      <c r="H5090" s="13" t="s">
        <v>2352</v>
      </c>
      <c r="I5090" s="13">
        <v>1</v>
      </c>
      <c r="J5090" s="13">
        <v>96431</v>
      </c>
      <c r="K5090" s="13" t="s">
        <v>2627</v>
      </c>
      <c r="L5090" s="15">
        <v>0.9310532407407407</v>
      </c>
      <c r="M5090" s="15">
        <v>0.93390046296296303</v>
      </c>
      <c r="N5090" s="15">
        <v>0.93578703703703703</v>
      </c>
      <c r="P5090" s="15">
        <v>2.7372685185185184E-2</v>
      </c>
      <c r="Q5090" s="15">
        <v>2.8472222222223342E-3</v>
      </c>
      <c r="R5090" s="13" t="s">
        <v>1955</v>
      </c>
      <c r="S5090" s="13" t="s">
        <v>1955</v>
      </c>
      <c r="T5090" s="13" t="s">
        <v>6991</v>
      </c>
    </row>
    <row r="5091" spans="1:20" x14ac:dyDescent="0.35">
      <c r="A5091" s="13"/>
      <c r="B5091" s="17">
        <v>140547</v>
      </c>
      <c r="C5091" s="13" t="str">
        <f>TEXT(D5091,"dddd")</f>
        <v>Friday</v>
      </c>
      <c r="D5091" s="18">
        <v>44694</v>
      </c>
      <c r="E5091" s="19">
        <v>0.77721064814814811</v>
      </c>
      <c r="F5091" s="17" t="s">
        <v>7736</v>
      </c>
      <c r="G5091" s="17"/>
      <c r="H5091" s="17" t="s">
        <v>2073</v>
      </c>
      <c r="I5091" s="17">
        <v>1</v>
      </c>
      <c r="J5091" s="17">
        <v>91034</v>
      </c>
      <c r="K5091" s="17" t="s">
        <v>2316</v>
      </c>
      <c r="L5091" s="19">
        <v>0.78023148148148147</v>
      </c>
      <c r="M5091" s="19">
        <v>0.78276620370370376</v>
      </c>
      <c r="N5091" s="19">
        <v>0.78575231481481478</v>
      </c>
      <c r="O5091" s="19">
        <v>0.82774305555555561</v>
      </c>
      <c r="P5091" s="19">
        <v>0.83523148148148152</v>
      </c>
      <c r="Q5091" s="15">
        <f>M5091-L5091</f>
        <v>2.5347222222222854E-3</v>
      </c>
      <c r="R5091" s="13" t="s">
        <v>1955</v>
      </c>
      <c r="S5091" s="13" t="s">
        <v>1955</v>
      </c>
      <c r="T5091" s="13" t="s">
        <v>6991</v>
      </c>
    </row>
    <row r="5092" spans="1:20" s="13" customFormat="1" x14ac:dyDescent="0.35">
      <c r="B5092" s="13">
        <v>139115</v>
      </c>
      <c r="C5092" s="13" t="str">
        <f>TEXT(D5092,"dddd")</f>
        <v>Thursday</v>
      </c>
      <c r="D5092" s="14">
        <v>44693</v>
      </c>
      <c r="E5092" s="15">
        <v>0.62685185185185188</v>
      </c>
      <c r="F5092" s="13" t="s">
        <v>7737</v>
      </c>
      <c r="H5092" s="13" t="s">
        <v>1990</v>
      </c>
      <c r="I5092" s="13">
        <v>1</v>
      </c>
      <c r="J5092" s="13">
        <v>90411</v>
      </c>
      <c r="K5092" s="13" t="s">
        <v>1991</v>
      </c>
      <c r="L5092" s="15">
        <v>0.62738425925925922</v>
      </c>
      <c r="M5092" s="15">
        <v>0.63085648148148155</v>
      </c>
      <c r="N5092" s="15">
        <v>0.63362268518518516</v>
      </c>
      <c r="O5092" s="15">
        <v>0.67753472222222222</v>
      </c>
      <c r="P5092" s="15">
        <v>0.68098379629629635</v>
      </c>
      <c r="Q5092" s="15">
        <v>3.4722222222223209E-3</v>
      </c>
      <c r="R5092" s="13" t="s">
        <v>2111</v>
      </c>
      <c r="S5092" s="13" t="s">
        <v>2111</v>
      </c>
      <c r="T5092" s="13" t="s">
        <v>6991</v>
      </c>
    </row>
    <row r="5093" spans="1:20" s="13" customFormat="1" x14ac:dyDescent="0.35">
      <c r="B5093" s="13">
        <v>139020</v>
      </c>
      <c r="C5093" s="13" t="str">
        <f>TEXT(D5093,"dddd")</f>
        <v>Thursday</v>
      </c>
      <c r="D5093" s="14">
        <v>44693</v>
      </c>
      <c r="E5093" s="15">
        <v>0.58067129629629632</v>
      </c>
      <c r="F5093" s="13" t="s">
        <v>7738</v>
      </c>
      <c r="G5093" s="13" t="s">
        <v>7739</v>
      </c>
      <c r="H5093" s="13" t="s">
        <v>3538</v>
      </c>
      <c r="I5093" s="13">
        <v>1</v>
      </c>
      <c r="J5093" s="13">
        <v>91231</v>
      </c>
      <c r="K5093" s="13" t="s">
        <v>3305</v>
      </c>
      <c r="L5093" s="15">
        <v>0.5945138888888889</v>
      </c>
      <c r="M5093" s="15">
        <v>0.59931712962962969</v>
      </c>
      <c r="N5093" s="15">
        <v>0.60061342592592593</v>
      </c>
      <c r="O5093" s="15">
        <v>0.61539351851851853</v>
      </c>
      <c r="P5093" s="15">
        <v>0.61777777777777776</v>
      </c>
      <c r="Q5093" s="15">
        <f>M5093-L5093</f>
        <v>4.8032407407407884E-3</v>
      </c>
      <c r="R5093" s="13" t="s">
        <v>1955</v>
      </c>
      <c r="S5093" s="13" t="s">
        <v>1955</v>
      </c>
      <c r="T5093" s="13" t="s">
        <v>6991</v>
      </c>
    </row>
    <row r="5094" spans="1:20" s="13" customFormat="1" x14ac:dyDescent="0.35">
      <c r="B5094" s="13">
        <v>138097</v>
      </c>
      <c r="C5094" s="13" t="str">
        <f>TEXT(D5094,"dddd")</f>
        <v>Wednesday</v>
      </c>
      <c r="D5094" s="14">
        <v>44692</v>
      </c>
      <c r="E5094" s="15">
        <v>0.68254629629629626</v>
      </c>
      <c r="F5094" s="13" t="s">
        <v>7740</v>
      </c>
      <c r="G5094" s="13" t="s">
        <v>7741</v>
      </c>
      <c r="H5094" s="13" t="s">
        <v>2009</v>
      </c>
      <c r="I5094" s="13">
        <v>1</v>
      </c>
      <c r="J5094" s="13">
        <v>90374</v>
      </c>
      <c r="K5094" s="13" t="s">
        <v>2010</v>
      </c>
      <c r="L5094" s="15">
        <v>0.68511574074074078</v>
      </c>
      <c r="M5094" s="15">
        <v>0.68729166666666675</v>
      </c>
      <c r="N5094" s="15">
        <v>0.68954861111111121</v>
      </c>
      <c r="O5094" s="15">
        <v>0.73583333333333334</v>
      </c>
      <c r="P5094" s="15">
        <v>0.73836805555555562</v>
      </c>
      <c r="Q5094" s="15">
        <v>2.17592592592597E-3</v>
      </c>
      <c r="R5094" s="13" t="s">
        <v>2224</v>
      </c>
      <c r="S5094" s="13" t="s">
        <v>2027</v>
      </c>
      <c r="T5094" s="13" t="s">
        <v>6991</v>
      </c>
    </row>
    <row r="5095" spans="1:20" s="13" customFormat="1" x14ac:dyDescent="0.35">
      <c r="B5095" s="13">
        <v>137713</v>
      </c>
      <c r="C5095" s="13" t="str">
        <f>TEXT(D5095,"dddd")</f>
        <v>Wednesday</v>
      </c>
      <c r="D5095" s="14">
        <v>44692</v>
      </c>
      <c r="E5095" s="15">
        <v>0.43975694444444446</v>
      </c>
      <c r="F5095" s="13" t="s">
        <v>7742</v>
      </c>
      <c r="G5095" s="13" t="s">
        <v>5930</v>
      </c>
      <c r="H5095" s="13" t="s">
        <v>2568</v>
      </c>
      <c r="I5095" s="13">
        <v>1</v>
      </c>
      <c r="J5095" s="13">
        <v>95234</v>
      </c>
      <c r="K5095" s="13" t="s">
        <v>1977</v>
      </c>
      <c r="L5095" s="15">
        <v>0.44057870370370367</v>
      </c>
      <c r="M5095" s="15">
        <v>0.44378472222222221</v>
      </c>
      <c r="N5095" s="15">
        <v>0.4461458333333333</v>
      </c>
      <c r="O5095" s="15">
        <v>0.46009259259259255</v>
      </c>
      <c r="P5095" s="15">
        <v>0.46270833333333333</v>
      </c>
      <c r="Q5095" s="15">
        <v>3.2060185185185386E-3</v>
      </c>
      <c r="R5095" s="13" t="s">
        <v>1955</v>
      </c>
      <c r="S5095" s="13" t="s">
        <v>1955</v>
      </c>
      <c r="T5095" s="13" t="s">
        <v>6991</v>
      </c>
    </row>
    <row r="5096" spans="1:20" s="13" customFormat="1" x14ac:dyDescent="0.35">
      <c r="B5096" s="13">
        <v>136317</v>
      </c>
      <c r="D5096" s="14">
        <v>44691</v>
      </c>
      <c r="E5096" s="15">
        <v>4.3368055555555556E-2</v>
      </c>
      <c r="F5096" s="13" t="s">
        <v>7069</v>
      </c>
      <c r="G5096" s="13" t="s">
        <v>5607</v>
      </c>
      <c r="H5096" s="13" t="s">
        <v>1966</v>
      </c>
      <c r="I5096" s="13">
        <v>1</v>
      </c>
      <c r="J5096" s="13">
        <v>96634</v>
      </c>
      <c r="K5096" s="13" t="s">
        <v>4948</v>
      </c>
      <c r="L5096" s="15">
        <v>4.8749999999999995E-2</v>
      </c>
      <c r="M5096" s="15">
        <v>5.635416666666667E-2</v>
      </c>
      <c r="N5096" s="15">
        <v>6.0069444444444446E-2</v>
      </c>
      <c r="O5096" s="15">
        <v>6.011574074074074E-2</v>
      </c>
      <c r="P5096" s="15">
        <v>6.2523148148148147E-2</v>
      </c>
      <c r="Q5096" s="15">
        <v>7.6041666666666757E-3</v>
      </c>
      <c r="R5096" s="13" t="s">
        <v>1955</v>
      </c>
      <c r="S5096" s="13" t="s">
        <v>1955</v>
      </c>
      <c r="T5096" s="13" t="s">
        <v>6991</v>
      </c>
    </row>
    <row r="5097" spans="1:20" s="13" customFormat="1" x14ac:dyDescent="0.35">
      <c r="B5097" s="13">
        <v>136092</v>
      </c>
      <c r="D5097" s="14">
        <v>44690</v>
      </c>
      <c r="E5097" s="15">
        <v>0.87033564814814823</v>
      </c>
      <c r="F5097" s="13" t="s">
        <v>7743</v>
      </c>
      <c r="H5097" s="13" t="s">
        <v>1966</v>
      </c>
      <c r="I5097" s="13">
        <v>1</v>
      </c>
      <c r="J5097" s="13">
        <v>93541</v>
      </c>
      <c r="K5097" s="13" t="s">
        <v>2523</v>
      </c>
      <c r="L5097" s="15">
        <v>0.87137731481481484</v>
      </c>
      <c r="M5097" s="15">
        <v>0.87362268518518515</v>
      </c>
      <c r="N5097" s="15">
        <v>0.87694444444444442</v>
      </c>
      <c r="O5097" s="15">
        <v>0.88074074074074071</v>
      </c>
      <c r="P5097" s="15">
        <v>0.8831134259259259</v>
      </c>
      <c r="Q5097" s="15">
        <f>M5097-L5097</f>
        <v>2.2453703703703143E-3</v>
      </c>
      <c r="R5097" s="13" t="s">
        <v>1955</v>
      </c>
      <c r="S5097" s="13" t="s">
        <v>1955</v>
      </c>
      <c r="T5097" s="13" t="s">
        <v>6991</v>
      </c>
    </row>
    <row r="5098" spans="1:20" s="13" customFormat="1" x14ac:dyDescent="0.35">
      <c r="B5098" s="13">
        <v>135898</v>
      </c>
      <c r="C5098" s="13" t="str">
        <f>TEXT(D5098,"DDDD")</f>
        <v>Monday</v>
      </c>
      <c r="D5098" s="14">
        <v>44690</v>
      </c>
      <c r="E5098" s="15">
        <v>0.7478703703703703</v>
      </c>
      <c r="F5098" s="13" t="s">
        <v>7744</v>
      </c>
      <c r="G5098" s="13" t="s">
        <v>7745</v>
      </c>
      <c r="H5098" s="13" t="s">
        <v>1962</v>
      </c>
      <c r="I5098" s="13">
        <v>1</v>
      </c>
      <c r="J5098" s="13">
        <v>90134</v>
      </c>
      <c r="K5098" s="13" t="s">
        <v>2470</v>
      </c>
      <c r="L5098" s="15">
        <v>0.75388888888888894</v>
      </c>
      <c r="M5098" s="15">
        <v>0.75773148148148151</v>
      </c>
      <c r="O5098" s="15">
        <v>0.75959490740740743</v>
      </c>
      <c r="P5098" s="15">
        <v>0.76695601851851858</v>
      </c>
      <c r="Q5098" s="15">
        <v>3.8425925925925641E-3</v>
      </c>
      <c r="R5098" s="13" t="s">
        <v>1955</v>
      </c>
      <c r="S5098" s="13" t="s">
        <v>1955</v>
      </c>
      <c r="T5098" s="13" t="s">
        <v>6991</v>
      </c>
    </row>
    <row r="5099" spans="1:20" s="13" customFormat="1" x14ac:dyDescent="0.35">
      <c r="B5099" s="13">
        <v>134326</v>
      </c>
      <c r="C5099" s="13" t="str">
        <f t="shared" ref="C5099:C5119" si="25">TEXT(D5099,"dddd")</f>
        <v>Sunday</v>
      </c>
      <c r="D5099" s="14">
        <v>44689</v>
      </c>
      <c r="E5099" s="15">
        <v>0.26732638888888888</v>
      </c>
      <c r="F5099" s="13" t="s">
        <v>7241</v>
      </c>
      <c r="H5099" s="13" t="s">
        <v>2389</v>
      </c>
      <c r="I5099" s="13">
        <v>1</v>
      </c>
      <c r="J5099" s="13">
        <v>93671</v>
      </c>
      <c r="K5099" s="13" t="s">
        <v>2390</v>
      </c>
      <c r="L5099" s="15">
        <v>0.27283564814814815</v>
      </c>
      <c r="M5099" s="15">
        <v>0.27637731481481481</v>
      </c>
      <c r="N5099" s="15">
        <v>0.27924768518518522</v>
      </c>
      <c r="O5099" s="15">
        <v>0.30637731481481484</v>
      </c>
      <c r="P5099" s="15">
        <v>0.31699074074074074</v>
      </c>
      <c r="Q5099" s="15">
        <v>3.5416666666666652E-3</v>
      </c>
      <c r="R5099" s="13" t="s">
        <v>2027</v>
      </c>
      <c r="S5099" s="13" t="s">
        <v>2027</v>
      </c>
      <c r="T5099" s="13" t="s">
        <v>6991</v>
      </c>
    </row>
    <row r="5100" spans="1:20" s="13" customFormat="1" x14ac:dyDescent="0.35">
      <c r="B5100" s="13">
        <v>134326</v>
      </c>
      <c r="C5100" s="13" t="str">
        <f t="shared" si="25"/>
        <v>Sunday</v>
      </c>
      <c r="D5100" s="14">
        <v>44689</v>
      </c>
      <c r="E5100" s="15">
        <v>0.26732638888888888</v>
      </c>
      <c r="F5100" s="13" t="s">
        <v>7241</v>
      </c>
      <c r="H5100" s="13" t="s">
        <v>2389</v>
      </c>
      <c r="I5100" s="13">
        <v>1</v>
      </c>
      <c r="J5100" s="13">
        <v>94131</v>
      </c>
      <c r="K5100" s="13" t="s">
        <v>2090</v>
      </c>
      <c r="L5100" s="15">
        <v>0.26980324074074075</v>
      </c>
      <c r="M5100" s="15">
        <v>0.27180555555555558</v>
      </c>
      <c r="N5100" s="15">
        <v>0.27608796296296295</v>
      </c>
      <c r="O5100" s="15">
        <v>0.30300925925925926</v>
      </c>
      <c r="P5100" s="15">
        <v>0.31550925925925927</v>
      </c>
      <c r="Q5100" s="15">
        <v>2.0023148148148318E-3</v>
      </c>
      <c r="R5100" s="13" t="s">
        <v>1955</v>
      </c>
      <c r="S5100" s="13" t="s">
        <v>1955</v>
      </c>
      <c r="T5100" s="13" t="s">
        <v>6991</v>
      </c>
    </row>
    <row r="5101" spans="1:20" s="13" customFormat="1" x14ac:dyDescent="0.35">
      <c r="B5101" s="17">
        <v>131938</v>
      </c>
      <c r="C5101" s="13" t="str">
        <f t="shared" si="25"/>
        <v>Friday</v>
      </c>
      <c r="D5101" s="18">
        <v>44687</v>
      </c>
      <c r="E5101" s="19">
        <v>0.45763888888888887</v>
      </c>
      <c r="F5101" s="17" t="s">
        <v>7746</v>
      </c>
      <c r="G5101" s="17"/>
      <c r="H5101" s="17" t="s">
        <v>3219</v>
      </c>
      <c r="I5101" s="17">
        <v>1</v>
      </c>
      <c r="J5101" s="17">
        <v>92631</v>
      </c>
      <c r="K5101" s="17" t="s">
        <v>2087</v>
      </c>
      <c r="L5101" s="19">
        <v>0.45804398148148145</v>
      </c>
      <c r="M5101" s="19">
        <v>0.4618518518518519</v>
      </c>
      <c r="N5101" s="19">
        <v>0.46359953703703699</v>
      </c>
      <c r="O5101" s="19">
        <v>0.47420138888888891</v>
      </c>
      <c r="P5101" s="19">
        <v>0.47645833333333337</v>
      </c>
      <c r="Q5101" s="15">
        <f>M5101-L5101</f>
        <v>3.8078703703704475E-3</v>
      </c>
      <c r="R5101" s="13" t="s">
        <v>1955</v>
      </c>
      <c r="S5101" s="13" t="s">
        <v>1955</v>
      </c>
      <c r="T5101" s="13" t="s">
        <v>6991</v>
      </c>
    </row>
    <row r="5102" spans="1:20" s="16" customFormat="1" x14ac:dyDescent="0.35">
      <c r="A5102" s="13"/>
      <c r="B5102" s="13">
        <v>131003</v>
      </c>
      <c r="C5102" s="13" t="str">
        <f t="shared" si="25"/>
        <v>Thursday</v>
      </c>
      <c r="D5102" s="14">
        <v>44686</v>
      </c>
      <c r="E5102" s="15">
        <v>0.60387731481481477</v>
      </c>
      <c r="F5102" s="13" t="s">
        <v>7747</v>
      </c>
      <c r="G5102" s="13" t="s">
        <v>7748</v>
      </c>
      <c r="H5102" s="13" t="s">
        <v>3401</v>
      </c>
      <c r="I5102" s="13">
        <v>1</v>
      </c>
      <c r="J5102" s="13">
        <v>94031</v>
      </c>
      <c r="K5102" s="13" t="s">
        <v>3802</v>
      </c>
      <c r="L5102" s="15">
        <v>0.60438657407407403</v>
      </c>
      <c r="M5102" s="15">
        <v>0.60733796296296294</v>
      </c>
      <c r="N5102" s="15">
        <v>0.60982638888888896</v>
      </c>
      <c r="O5102" s="15">
        <v>0.61563657407407402</v>
      </c>
      <c r="P5102" s="15">
        <v>0.62108796296296298</v>
      </c>
      <c r="Q5102" s="15">
        <f>M5102-L5102</f>
        <v>2.9513888888889062E-3</v>
      </c>
      <c r="R5102" s="13" t="s">
        <v>1955</v>
      </c>
      <c r="S5102" s="13" t="s">
        <v>1955</v>
      </c>
      <c r="T5102" s="13" t="s">
        <v>6991</v>
      </c>
    </row>
    <row r="5103" spans="1:20" s="13" customFormat="1" x14ac:dyDescent="0.35">
      <c r="B5103" s="13">
        <v>130706</v>
      </c>
      <c r="C5103" s="13" t="str">
        <f t="shared" si="25"/>
        <v>Thursday</v>
      </c>
      <c r="D5103" s="14">
        <v>44686</v>
      </c>
      <c r="E5103" s="15">
        <v>0.33728009259259256</v>
      </c>
      <c r="F5103" s="13" t="s">
        <v>7749</v>
      </c>
      <c r="G5103" s="13" t="s">
        <v>7750</v>
      </c>
      <c r="H5103" s="13" t="s">
        <v>2530</v>
      </c>
      <c r="I5103" s="13">
        <v>1</v>
      </c>
      <c r="J5103" s="13">
        <v>92431</v>
      </c>
      <c r="K5103" s="13" t="s">
        <v>2235</v>
      </c>
      <c r="L5103" s="15">
        <v>0.35472222222222222</v>
      </c>
      <c r="M5103" s="15">
        <v>0.3584606481481481</v>
      </c>
      <c r="N5103" s="15">
        <v>0.3599074074074074</v>
      </c>
      <c r="O5103" s="15">
        <v>0.37920138888888894</v>
      </c>
      <c r="P5103" s="15">
        <v>0.38186342592592593</v>
      </c>
      <c r="Q5103" s="15">
        <v>3.7384259259258812E-3</v>
      </c>
      <c r="R5103" s="13" t="s">
        <v>1955</v>
      </c>
      <c r="S5103" s="13" t="s">
        <v>1955</v>
      </c>
      <c r="T5103" s="13" t="s">
        <v>6991</v>
      </c>
    </row>
    <row r="5104" spans="1:20" x14ac:dyDescent="0.35">
      <c r="A5104" s="13"/>
      <c r="B5104" s="13">
        <v>130389</v>
      </c>
      <c r="C5104" s="13" t="str">
        <f t="shared" si="25"/>
        <v>Wednesday</v>
      </c>
      <c r="D5104" s="14">
        <v>44685</v>
      </c>
      <c r="E5104" s="15">
        <v>0.89517361111111116</v>
      </c>
      <c r="F5104" s="13" t="s">
        <v>7751</v>
      </c>
      <c r="G5104" s="13" t="s">
        <v>7752</v>
      </c>
      <c r="H5104" s="13" t="s">
        <v>2063</v>
      </c>
      <c r="I5104" s="13">
        <v>1</v>
      </c>
      <c r="J5104" s="13">
        <v>95571</v>
      </c>
      <c r="K5104" s="13" t="s">
        <v>2026</v>
      </c>
      <c r="L5104" s="15">
        <v>0.89973379629629635</v>
      </c>
      <c r="M5104" s="15">
        <v>0.90153935185185186</v>
      </c>
      <c r="N5104" s="15">
        <v>0.90475694444444443</v>
      </c>
      <c r="O5104" s="13"/>
      <c r="P5104" s="15">
        <v>0.98314814814814822</v>
      </c>
      <c r="Q5104" s="15">
        <v>1.8055555555555047E-3</v>
      </c>
      <c r="R5104" s="13" t="s">
        <v>2027</v>
      </c>
      <c r="S5104" s="13" t="s">
        <v>2027</v>
      </c>
      <c r="T5104" s="13" t="s">
        <v>6991</v>
      </c>
    </row>
    <row r="5105" spans="1:20" s="13" customFormat="1" x14ac:dyDescent="0.35">
      <c r="B5105" s="13">
        <v>130389</v>
      </c>
      <c r="C5105" s="13" t="str">
        <f t="shared" si="25"/>
        <v>Wednesday</v>
      </c>
      <c r="D5105" s="14">
        <v>44685</v>
      </c>
      <c r="E5105" s="15">
        <v>0.89517361111111116</v>
      </c>
      <c r="F5105" s="13" t="s">
        <v>7751</v>
      </c>
      <c r="G5105" s="13" t="s">
        <v>7752</v>
      </c>
      <c r="H5105" s="13" t="s">
        <v>2063</v>
      </c>
      <c r="I5105" s="13">
        <v>1</v>
      </c>
      <c r="J5105" s="13">
        <v>90111</v>
      </c>
      <c r="K5105" s="13" t="s">
        <v>1963</v>
      </c>
      <c r="L5105" s="15">
        <v>0.89751157407407411</v>
      </c>
      <c r="M5105" s="15">
        <v>0.89858796296296306</v>
      </c>
      <c r="N5105" s="15">
        <v>0.91232638888888884</v>
      </c>
      <c r="O5105" s="15">
        <v>0.93368055555555562</v>
      </c>
      <c r="P5105" s="15">
        <v>0.95396990740740739</v>
      </c>
      <c r="Q5105" s="15">
        <v>1.0763888888889461E-3</v>
      </c>
      <c r="R5105" s="13" t="s">
        <v>2111</v>
      </c>
      <c r="S5105" s="13" t="s">
        <v>2111</v>
      </c>
      <c r="T5105" s="13" t="s">
        <v>6991</v>
      </c>
    </row>
    <row r="5106" spans="1:20" x14ac:dyDescent="0.35">
      <c r="A5106" s="13"/>
      <c r="B5106" s="13">
        <v>130389</v>
      </c>
      <c r="C5106" s="13" t="str">
        <f t="shared" si="25"/>
        <v>Wednesday</v>
      </c>
      <c r="D5106" s="14">
        <v>44685</v>
      </c>
      <c r="E5106" s="15">
        <v>0.89517361111111116</v>
      </c>
      <c r="F5106" s="13" t="s">
        <v>7751</v>
      </c>
      <c r="G5106" s="13" t="s">
        <v>7752</v>
      </c>
      <c r="H5106" s="13" t="s">
        <v>2063</v>
      </c>
      <c r="I5106" s="13">
        <v>1</v>
      </c>
      <c r="J5106" s="13">
        <v>93041</v>
      </c>
      <c r="K5106" s="13" t="s">
        <v>2098</v>
      </c>
      <c r="L5106" s="15">
        <v>0.89751157407407411</v>
      </c>
      <c r="M5106" s="15">
        <v>0.89908564814814806</v>
      </c>
      <c r="N5106" s="15">
        <v>0.90158564814814823</v>
      </c>
      <c r="O5106" s="15">
        <v>0.93290509259259258</v>
      </c>
      <c r="P5106" s="15">
        <v>0.93743055555555566</v>
      </c>
      <c r="Q5106" s="15">
        <f>M5106-L5106</f>
        <v>1.5740740740739501E-3</v>
      </c>
      <c r="R5106" s="13" t="s">
        <v>1955</v>
      </c>
      <c r="S5106" s="13" t="s">
        <v>1955</v>
      </c>
      <c r="T5106" s="13" t="s">
        <v>6991</v>
      </c>
    </row>
    <row r="5107" spans="1:20" s="13" customFormat="1" x14ac:dyDescent="0.35">
      <c r="B5107" s="13">
        <v>130389</v>
      </c>
      <c r="C5107" s="13" t="str">
        <f t="shared" si="25"/>
        <v>Wednesday</v>
      </c>
      <c r="D5107" s="14">
        <v>44685</v>
      </c>
      <c r="E5107" s="15">
        <v>0.89517361111111116</v>
      </c>
      <c r="F5107" s="13" t="s">
        <v>7751</v>
      </c>
      <c r="G5107" s="13" t="s">
        <v>7752</v>
      </c>
      <c r="H5107" s="13" t="s">
        <v>2063</v>
      </c>
      <c r="I5107" s="13">
        <v>1</v>
      </c>
      <c r="J5107" s="13">
        <v>95911</v>
      </c>
      <c r="K5107" s="13" t="s">
        <v>5894</v>
      </c>
      <c r="L5107" s="15">
        <v>0.89751157407407411</v>
      </c>
      <c r="M5107" s="15">
        <v>0.9000462962962964</v>
      </c>
      <c r="N5107" s="15">
        <v>0.91313657407407411</v>
      </c>
      <c r="O5107" s="15">
        <v>0.93290509259259258</v>
      </c>
      <c r="P5107" s="15">
        <v>0.94883101851851848</v>
      </c>
      <c r="Q5107" s="15">
        <v>2.5347222222222854E-3</v>
      </c>
      <c r="R5107" s="13" t="s">
        <v>2111</v>
      </c>
      <c r="S5107" s="13" t="s">
        <v>2111</v>
      </c>
      <c r="T5107" s="13" t="s">
        <v>6991</v>
      </c>
    </row>
    <row r="5108" spans="1:20" x14ac:dyDescent="0.35">
      <c r="A5108" s="13"/>
      <c r="B5108" s="13">
        <v>130269</v>
      </c>
      <c r="C5108" s="13" t="str">
        <f t="shared" si="25"/>
        <v>Wednesday</v>
      </c>
      <c r="D5108" s="14">
        <v>44685</v>
      </c>
      <c r="E5108" s="15">
        <v>0.81320601851851848</v>
      </c>
      <c r="F5108" s="13" t="s">
        <v>7753</v>
      </c>
      <c r="G5108" s="13"/>
      <c r="H5108" s="13" t="s">
        <v>2063</v>
      </c>
      <c r="I5108" s="13">
        <v>1</v>
      </c>
      <c r="J5108" s="13">
        <v>95571</v>
      </c>
      <c r="K5108" s="13" t="s">
        <v>2026</v>
      </c>
      <c r="L5108" s="15">
        <v>0.81402777777777768</v>
      </c>
      <c r="M5108" s="15">
        <v>0.81692129629629628</v>
      </c>
      <c r="N5108" s="15">
        <v>0.81859953703703703</v>
      </c>
      <c r="O5108" s="15">
        <v>0.82956018518518526</v>
      </c>
      <c r="P5108" s="15">
        <v>0.8316203703703704</v>
      </c>
      <c r="Q5108" s="15">
        <v>2.8935185185186008E-3</v>
      </c>
      <c r="R5108" s="13" t="s">
        <v>2027</v>
      </c>
      <c r="S5108" s="13" t="s">
        <v>2027</v>
      </c>
      <c r="T5108" s="13" t="s">
        <v>6991</v>
      </c>
    </row>
    <row r="5109" spans="1:20" s="13" customFormat="1" x14ac:dyDescent="0.35">
      <c r="B5109" s="13">
        <v>128920</v>
      </c>
      <c r="C5109" s="13" t="str">
        <f t="shared" si="25"/>
        <v>Tuesday</v>
      </c>
      <c r="D5109" s="14">
        <v>44684</v>
      </c>
      <c r="E5109" s="15">
        <v>0.64003472222222224</v>
      </c>
      <c r="F5109" s="13" t="s">
        <v>7754</v>
      </c>
      <c r="G5109" s="13" t="s">
        <v>7755</v>
      </c>
      <c r="H5109" s="13" t="s">
        <v>2622</v>
      </c>
      <c r="I5109" s="13">
        <v>1</v>
      </c>
      <c r="J5109" s="13">
        <v>92931</v>
      </c>
      <c r="K5109" s="13" t="s">
        <v>2623</v>
      </c>
      <c r="L5109" s="15">
        <v>0.64042824074074078</v>
      </c>
      <c r="M5109" s="15">
        <v>0.64347222222222222</v>
      </c>
      <c r="N5109" s="15">
        <v>0.64496527777777779</v>
      </c>
      <c r="O5109" s="15">
        <v>0.65547453703703706</v>
      </c>
      <c r="P5109" s="15">
        <v>0.65872685185185187</v>
      </c>
      <c r="Q5109" s="15">
        <f>M5109-L5109</f>
        <v>3.0439814814814392E-3</v>
      </c>
      <c r="R5109" s="13" t="s">
        <v>1955</v>
      </c>
      <c r="S5109" s="13" t="s">
        <v>1955</v>
      </c>
      <c r="T5109" s="13" t="s">
        <v>6991</v>
      </c>
    </row>
    <row r="5110" spans="1:20" s="13" customFormat="1" x14ac:dyDescent="0.35">
      <c r="B5110" s="13">
        <v>127123</v>
      </c>
      <c r="C5110" s="13" t="str">
        <f t="shared" si="25"/>
        <v>Sunday</v>
      </c>
      <c r="D5110" s="14">
        <v>44682</v>
      </c>
      <c r="E5110" s="15">
        <v>0.88010416666666658</v>
      </c>
      <c r="F5110" s="13" t="s">
        <v>7756</v>
      </c>
      <c r="G5110" s="13" t="s">
        <v>7757</v>
      </c>
      <c r="H5110" s="13" t="s">
        <v>1972</v>
      </c>
      <c r="I5110" s="13">
        <v>1</v>
      </c>
      <c r="J5110" s="13">
        <v>91731</v>
      </c>
      <c r="K5110" s="13" t="s">
        <v>1994</v>
      </c>
      <c r="L5110" s="15">
        <v>0.88086805555555558</v>
      </c>
      <c r="M5110" s="15">
        <v>0.88452546296296297</v>
      </c>
      <c r="N5110" s="15">
        <v>0.88758101851851856</v>
      </c>
      <c r="P5110" s="15">
        <v>0.97236111111111112</v>
      </c>
      <c r="Q5110" s="15">
        <f>M5110-L5110</f>
        <v>3.657407407407387E-3</v>
      </c>
      <c r="R5110" s="13" t="s">
        <v>1955</v>
      </c>
      <c r="S5110" s="13" t="s">
        <v>1955</v>
      </c>
      <c r="T5110" s="13" t="s">
        <v>6991</v>
      </c>
    </row>
    <row r="5111" spans="1:20" s="13" customFormat="1" x14ac:dyDescent="0.35">
      <c r="B5111" s="13">
        <v>126951</v>
      </c>
      <c r="C5111" s="13" t="str">
        <f t="shared" si="25"/>
        <v>Sunday</v>
      </c>
      <c r="D5111" s="14">
        <v>44682</v>
      </c>
      <c r="E5111" s="15">
        <v>0.72805555555555557</v>
      </c>
      <c r="F5111" s="13" t="s">
        <v>7489</v>
      </c>
      <c r="H5111" s="13" t="s">
        <v>2453</v>
      </c>
      <c r="I5111" s="13">
        <v>1</v>
      </c>
      <c r="J5111" s="13">
        <v>93831</v>
      </c>
      <c r="K5111" s="13" t="s">
        <v>2702</v>
      </c>
      <c r="L5111" s="15">
        <v>0.72851851851851857</v>
      </c>
      <c r="M5111" s="15">
        <v>0.73219907407407403</v>
      </c>
      <c r="N5111" s="15">
        <v>0.7359837962962964</v>
      </c>
      <c r="Q5111" s="15">
        <f>M5111-L5111</f>
        <v>3.6805555555554648E-3</v>
      </c>
      <c r="R5111" s="13" t="s">
        <v>1955</v>
      </c>
      <c r="S5111" s="13" t="s">
        <v>1955</v>
      </c>
      <c r="T5111" s="13" t="s">
        <v>6991</v>
      </c>
    </row>
    <row r="5112" spans="1:20" s="13" customFormat="1" x14ac:dyDescent="0.35">
      <c r="B5112" s="13">
        <v>126756</v>
      </c>
      <c r="C5112" s="13" t="str">
        <f t="shared" si="25"/>
        <v>Sunday</v>
      </c>
      <c r="D5112" s="14">
        <v>44682</v>
      </c>
      <c r="E5112" s="15">
        <v>0.54526620370370371</v>
      </c>
      <c r="F5112" s="13" t="s">
        <v>7758</v>
      </c>
      <c r="G5112" s="13" t="s">
        <v>7759</v>
      </c>
      <c r="H5112" s="13" t="s">
        <v>2223</v>
      </c>
      <c r="I5112" s="13">
        <v>1</v>
      </c>
      <c r="J5112" s="13">
        <v>91631</v>
      </c>
      <c r="K5112" s="13" t="s">
        <v>2225</v>
      </c>
      <c r="L5112" s="15">
        <v>0.54567129629629629</v>
      </c>
      <c r="M5112" s="15">
        <v>0.54886574074074079</v>
      </c>
      <c r="N5112" s="15">
        <v>0.55329861111111112</v>
      </c>
      <c r="O5112" s="15">
        <v>0.57339120370370367</v>
      </c>
      <c r="P5112" s="15">
        <v>0.58105324074074072</v>
      </c>
      <c r="Q5112" s="15">
        <v>3.1944444444444997E-3</v>
      </c>
      <c r="R5112" s="13" t="s">
        <v>1955</v>
      </c>
      <c r="S5112" s="13" t="s">
        <v>1955</v>
      </c>
      <c r="T5112" s="13" t="s">
        <v>6991</v>
      </c>
    </row>
    <row r="5113" spans="1:20" x14ac:dyDescent="0.35">
      <c r="A5113" s="13"/>
      <c r="B5113" s="13">
        <v>126291</v>
      </c>
      <c r="C5113" s="13" t="str">
        <f t="shared" si="25"/>
        <v>Saturday</v>
      </c>
      <c r="D5113" s="14">
        <v>44681</v>
      </c>
      <c r="E5113" s="15">
        <v>0.97052083333333339</v>
      </c>
      <c r="F5113" s="13" t="s">
        <v>7760</v>
      </c>
      <c r="G5113" s="13" t="s">
        <v>7761</v>
      </c>
      <c r="H5113" s="13" t="s">
        <v>2421</v>
      </c>
      <c r="I5113" s="13">
        <v>1</v>
      </c>
      <c r="J5113" s="13">
        <v>90231</v>
      </c>
      <c r="K5113" s="13" t="s">
        <v>2039</v>
      </c>
      <c r="L5113" s="15">
        <v>0.97159722222222233</v>
      </c>
      <c r="M5113" s="15">
        <v>0.97499999999999998</v>
      </c>
      <c r="N5113" s="15">
        <v>0.97793981481481485</v>
      </c>
      <c r="O5113" s="15">
        <v>8.6805555555555551E-4</v>
      </c>
      <c r="P5113" s="15">
        <v>3.5416666666666665E-3</v>
      </c>
      <c r="Q5113" s="15">
        <v>3.4027777777776436E-3</v>
      </c>
      <c r="R5113" s="13" t="s">
        <v>1955</v>
      </c>
      <c r="S5113" s="13" t="s">
        <v>1955</v>
      </c>
      <c r="T5113" s="13" t="s">
        <v>6991</v>
      </c>
    </row>
    <row r="5114" spans="1:20" s="13" customFormat="1" x14ac:dyDescent="0.35">
      <c r="B5114" s="13">
        <v>125813</v>
      </c>
      <c r="C5114" s="13" t="str">
        <f t="shared" si="25"/>
        <v>Saturday</v>
      </c>
      <c r="D5114" s="14">
        <v>44681</v>
      </c>
      <c r="E5114" s="15">
        <v>0.66041666666666665</v>
      </c>
      <c r="F5114" s="13" t="s">
        <v>7762</v>
      </c>
      <c r="G5114" s="13" t="s">
        <v>7763</v>
      </c>
      <c r="H5114" s="13" t="s">
        <v>2325</v>
      </c>
      <c r="I5114" s="13">
        <v>1</v>
      </c>
      <c r="J5114" s="13">
        <v>95631</v>
      </c>
      <c r="K5114" s="13" t="s">
        <v>2326</v>
      </c>
      <c r="L5114" s="15">
        <v>0.66577546296296297</v>
      </c>
      <c r="M5114" s="15">
        <v>0.66733796296296299</v>
      </c>
      <c r="N5114" s="15">
        <v>0.66975694444444445</v>
      </c>
      <c r="O5114" s="15">
        <v>0.70037037037037031</v>
      </c>
      <c r="P5114" s="15">
        <v>0.7044097222222222</v>
      </c>
      <c r="Q5114" s="15">
        <f>M5114-L5114</f>
        <v>1.5625000000000222E-3</v>
      </c>
      <c r="R5114" s="13" t="s">
        <v>1955</v>
      </c>
      <c r="S5114" s="13" t="s">
        <v>1955</v>
      </c>
      <c r="T5114" s="13" t="s">
        <v>6991</v>
      </c>
    </row>
    <row r="5115" spans="1:20" s="13" customFormat="1" x14ac:dyDescent="0.35">
      <c r="B5115" s="13">
        <v>125033</v>
      </c>
      <c r="C5115" s="13" t="str">
        <f t="shared" si="25"/>
        <v>Friday</v>
      </c>
      <c r="D5115" s="14">
        <v>44680</v>
      </c>
      <c r="E5115" s="15">
        <v>0.85881944444444447</v>
      </c>
      <c r="F5115" s="13" t="s">
        <v>7764</v>
      </c>
      <c r="G5115" s="13" t="s">
        <v>7765</v>
      </c>
      <c r="H5115" s="13" t="s">
        <v>3609</v>
      </c>
      <c r="I5115" s="13">
        <v>1</v>
      </c>
      <c r="J5115" s="13">
        <v>95334</v>
      </c>
      <c r="K5115" s="13" t="s">
        <v>2457</v>
      </c>
      <c r="L5115" s="15">
        <v>0.85909722222222218</v>
      </c>
      <c r="M5115" s="15">
        <v>0.86232638888888891</v>
      </c>
      <c r="N5115" s="15">
        <v>0.86603009259259256</v>
      </c>
      <c r="O5115" s="15">
        <v>0.91887731481481483</v>
      </c>
      <c r="P5115" s="15">
        <v>0.92393518518518514</v>
      </c>
      <c r="Q5115" s="15">
        <v>3.2291666666667274E-3</v>
      </c>
      <c r="R5115" s="13" t="s">
        <v>1955</v>
      </c>
      <c r="S5115" s="13" t="s">
        <v>1955</v>
      </c>
      <c r="T5115" s="13" t="s">
        <v>6991</v>
      </c>
    </row>
    <row r="5116" spans="1:20" s="13" customFormat="1" x14ac:dyDescent="0.35">
      <c r="B5116" s="13">
        <v>124490</v>
      </c>
      <c r="C5116" s="13" t="str">
        <f t="shared" si="25"/>
        <v>Friday</v>
      </c>
      <c r="D5116" s="14">
        <v>44680</v>
      </c>
      <c r="E5116" s="15">
        <v>0.49349537037037039</v>
      </c>
      <c r="F5116" s="13" t="s">
        <v>7766</v>
      </c>
      <c r="G5116" s="13" t="s">
        <v>7767</v>
      </c>
      <c r="H5116" s="13" t="s">
        <v>2568</v>
      </c>
      <c r="I5116" s="13">
        <v>1</v>
      </c>
      <c r="J5116" s="13">
        <v>95474</v>
      </c>
      <c r="K5116" s="13" t="s">
        <v>2267</v>
      </c>
      <c r="L5116" s="15">
        <v>0.4977199074074074</v>
      </c>
      <c r="M5116" s="15">
        <v>0.50057870370370372</v>
      </c>
      <c r="N5116" s="15">
        <v>0.50656250000000003</v>
      </c>
      <c r="O5116" s="15">
        <v>0.55431712962962965</v>
      </c>
      <c r="P5116" s="15">
        <v>0.56559027777777782</v>
      </c>
      <c r="Q5116" s="15">
        <v>2.8587962962963176E-3</v>
      </c>
      <c r="R5116" s="13" t="s">
        <v>2224</v>
      </c>
      <c r="S5116" s="13" t="s">
        <v>2027</v>
      </c>
      <c r="T5116" s="13" t="s">
        <v>6991</v>
      </c>
    </row>
    <row r="5117" spans="1:20" s="13" customFormat="1" x14ac:dyDescent="0.35">
      <c r="B5117" s="13">
        <v>123207</v>
      </c>
      <c r="C5117" s="13" t="str">
        <f t="shared" si="25"/>
        <v>Thursday</v>
      </c>
      <c r="D5117" s="14">
        <v>44679</v>
      </c>
      <c r="E5117" s="15">
        <v>4.4467592592592593E-2</v>
      </c>
      <c r="F5117" s="13" t="s">
        <v>7768</v>
      </c>
      <c r="G5117" s="13" t="s">
        <v>7769</v>
      </c>
      <c r="H5117" s="13" t="s">
        <v>2025</v>
      </c>
      <c r="I5117" s="13">
        <v>1</v>
      </c>
      <c r="J5117" s="13">
        <v>93231</v>
      </c>
      <c r="K5117" s="13" t="s">
        <v>2028</v>
      </c>
      <c r="L5117" s="15">
        <v>4.5821759259259263E-2</v>
      </c>
      <c r="M5117" s="15">
        <v>4.9027777777777781E-2</v>
      </c>
      <c r="N5117" s="15">
        <v>5.078703703703704E-2</v>
      </c>
      <c r="O5117" s="15">
        <v>5.4409722222222227E-2</v>
      </c>
      <c r="P5117" s="15">
        <v>5.6770833333333333E-2</v>
      </c>
      <c r="Q5117" s="15">
        <v>3.2060185185185178E-3</v>
      </c>
      <c r="R5117" s="13" t="s">
        <v>1955</v>
      </c>
      <c r="S5117" s="13" t="s">
        <v>1955</v>
      </c>
      <c r="T5117" s="13" t="s">
        <v>6991</v>
      </c>
    </row>
    <row r="5118" spans="1:20" s="13" customFormat="1" x14ac:dyDescent="0.35">
      <c r="B5118" s="13">
        <v>120767</v>
      </c>
      <c r="C5118" s="13" t="str">
        <f t="shared" si="25"/>
        <v>Tuesday</v>
      </c>
      <c r="D5118" s="14">
        <v>44677</v>
      </c>
      <c r="E5118" s="15">
        <v>9.1828703703703704E-2</v>
      </c>
      <c r="F5118" s="13" t="s">
        <v>7770</v>
      </c>
      <c r="G5118" s="13" t="s">
        <v>4582</v>
      </c>
      <c r="H5118" s="13" t="s">
        <v>1966</v>
      </c>
      <c r="I5118" s="13">
        <v>1</v>
      </c>
      <c r="J5118" s="13">
        <v>90531</v>
      </c>
      <c r="K5118" s="13" t="s">
        <v>2048</v>
      </c>
      <c r="L5118" s="15">
        <v>0.11244212962962963</v>
      </c>
      <c r="M5118" s="15">
        <v>0.11670138888888888</v>
      </c>
      <c r="N5118" s="15">
        <v>0.12011574074074073</v>
      </c>
      <c r="O5118" s="15">
        <v>0.12255787037037037</v>
      </c>
      <c r="P5118" s="15">
        <v>0.12815972222222222</v>
      </c>
      <c r="Q5118" s="15">
        <v>4.2592592592592543E-3</v>
      </c>
      <c r="R5118" s="13" t="s">
        <v>1955</v>
      </c>
      <c r="S5118" s="13" t="s">
        <v>1955</v>
      </c>
      <c r="T5118" s="13" t="s">
        <v>6991</v>
      </c>
    </row>
    <row r="5119" spans="1:20" s="13" customFormat="1" x14ac:dyDescent="0.35">
      <c r="B5119" s="13">
        <v>120509</v>
      </c>
      <c r="C5119" s="13" t="str">
        <f t="shared" si="25"/>
        <v>Monday</v>
      </c>
      <c r="D5119" s="14">
        <v>44676</v>
      </c>
      <c r="E5119" s="15">
        <v>0.83725694444444443</v>
      </c>
      <c r="F5119" s="13" t="s">
        <v>7771</v>
      </c>
      <c r="H5119" s="13" t="s">
        <v>2456</v>
      </c>
      <c r="I5119" s="13">
        <v>1</v>
      </c>
      <c r="J5119" s="13">
        <v>95334</v>
      </c>
      <c r="K5119" s="13" t="s">
        <v>2457</v>
      </c>
      <c r="L5119" s="15">
        <v>0.83805555555555555</v>
      </c>
      <c r="M5119" s="15">
        <v>0.83903935185185186</v>
      </c>
      <c r="N5119" s="15">
        <v>0.84028935185185183</v>
      </c>
      <c r="O5119" s="15">
        <v>0.84490740740740744</v>
      </c>
      <c r="P5119" s="15">
        <v>0.84581018518518514</v>
      </c>
      <c r="Q5119" s="15">
        <v>9.8379629629630205E-4</v>
      </c>
      <c r="R5119" s="13" t="s">
        <v>1955</v>
      </c>
      <c r="S5119" s="13" t="s">
        <v>1955</v>
      </c>
      <c r="T5119" s="13" t="s">
        <v>6991</v>
      </c>
    </row>
    <row r="5120" spans="1:20" s="13" customFormat="1" x14ac:dyDescent="0.35">
      <c r="B5120" s="13">
        <v>120472</v>
      </c>
      <c r="D5120" s="14">
        <v>44676</v>
      </c>
      <c r="E5120" s="15">
        <v>0.804224537037037</v>
      </c>
      <c r="F5120" s="13" t="s">
        <v>7772</v>
      </c>
      <c r="G5120" s="13" t="s">
        <v>7773</v>
      </c>
      <c r="H5120" s="13" t="s">
        <v>2352</v>
      </c>
      <c r="I5120" s="13">
        <v>1</v>
      </c>
      <c r="J5120" s="13">
        <v>96434</v>
      </c>
      <c r="K5120" s="13" t="s">
        <v>2627</v>
      </c>
      <c r="L5120" s="15">
        <v>0.80462962962962958</v>
      </c>
      <c r="M5120" s="15">
        <v>0.80761574074074083</v>
      </c>
      <c r="N5120" s="15">
        <v>0.8119791666666667</v>
      </c>
      <c r="O5120" s="15">
        <v>0.81201388888888892</v>
      </c>
      <c r="P5120" s="15">
        <v>0.81458333333333333</v>
      </c>
      <c r="Q5120" s="15">
        <v>2.9861111111112448E-3</v>
      </c>
      <c r="R5120" s="13" t="s">
        <v>1955</v>
      </c>
      <c r="S5120" s="13" t="s">
        <v>1955</v>
      </c>
      <c r="T5120" s="13" t="s">
        <v>6991</v>
      </c>
    </row>
    <row r="5121" spans="1:20" s="13" customFormat="1" x14ac:dyDescent="0.35">
      <c r="B5121" s="13">
        <v>119899</v>
      </c>
      <c r="C5121" s="13" t="str">
        <f>TEXT(D5121,"dddd")</f>
        <v>Monday</v>
      </c>
      <c r="D5121" s="14">
        <v>44676</v>
      </c>
      <c r="E5121" s="15">
        <v>0.38415509259259256</v>
      </c>
      <c r="F5121" s="13" t="s">
        <v>7774</v>
      </c>
      <c r="H5121" s="13" t="s">
        <v>3538</v>
      </c>
      <c r="I5121" s="13">
        <v>1</v>
      </c>
      <c r="J5121" s="13">
        <v>98433</v>
      </c>
      <c r="K5121" s="13" t="s">
        <v>3305</v>
      </c>
      <c r="L5121" s="15">
        <v>0.39827546296296296</v>
      </c>
      <c r="M5121" s="15">
        <v>0.40045138888888893</v>
      </c>
      <c r="N5121" s="15">
        <v>0.40181712962962962</v>
      </c>
      <c r="O5121" s="15">
        <v>0.41203703703703703</v>
      </c>
      <c r="P5121" s="15">
        <v>0.41989583333333336</v>
      </c>
      <c r="Q5121" s="15">
        <f>M5121-L5121</f>
        <v>2.17592592592597E-3</v>
      </c>
      <c r="R5121" s="13" t="s">
        <v>1955</v>
      </c>
      <c r="S5121" s="13" t="s">
        <v>1955</v>
      </c>
      <c r="T5121" s="13" t="s">
        <v>6991</v>
      </c>
    </row>
    <row r="5122" spans="1:20" s="13" customFormat="1" x14ac:dyDescent="0.35">
      <c r="B5122" s="13">
        <v>119909</v>
      </c>
      <c r="C5122" s="13" t="str">
        <f>TEXT(D5122,"dddd")</f>
        <v>Monday</v>
      </c>
      <c r="D5122" s="14">
        <v>44676</v>
      </c>
      <c r="E5122" s="15">
        <v>0.39247685185185183</v>
      </c>
      <c r="F5122" s="13" t="s">
        <v>7775</v>
      </c>
      <c r="G5122" s="13" t="s">
        <v>7776</v>
      </c>
      <c r="H5122" s="13" t="s">
        <v>2293</v>
      </c>
      <c r="I5122" s="13">
        <v>1</v>
      </c>
      <c r="J5122" s="13">
        <v>96851</v>
      </c>
      <c r="K5122" s="13" t="s">
        <v>2037</v>
      </c>
      <c r="L5122" s="15">
        <v>0.3928935185185185</v>
      </c>
      <c r="M5122" s="15">
        <v>0.39598379629629626</v>
      </c>
      <c r="P5122" s="15">
        <v>0.44387731481481479</v>
      </c>
      <c r="Q5122" s="15">
        <v>3.0902777777777612E-3</v>
      </c>
      <c r="R5122" s="13" t="s">
        <v>2006</v>
      </c>
      <c r="S5122" s="13" t="s">
        <v>1952</v>
      </c>
      <c r="T5122" s="13" t="s">
        <v>6991</v>
      </c>
    </row>
    <row r="5123" spans="1:20" s="13" customFormat="1" x14ac:dyDescent="0.35">
      <c r="B5123" s="13">
        <v>119909</v>
      </c>
      <c r="D5123" s="14">
        <v>44676</v>
      </c>
      <c r="E5123" s="15">
        <v>0.39247685185185183</v>
      </c>
      <c r="F5123" s="13" t="s">
        <v>7775</v>
      </c>
      <c r="G5123" s="13" t="s">
        <v>7776</v>
      </c>
      <c r="H5123" s="13" t="s">
        <v>2293</v>
      </c>
      <c r="I5123" s="13">
        <v>1</v>
      </c>
      <c r="J5123" s="13">
        <v>96831</v>
      </c>
      <c r="K5123" s="13" t="s">
        <v>2037</v>
      </c>
      <c r="L5123" s="15">
        <v>0.3928935185185185</v>
      </c>
      <c r="M5123" s="15">
        <v>0.39592592592592596</v>
      </c>
      <c r="N5123" s="15">
        <v>0.3991898148148148</v>
      </c>
      <c r="O5123" s="15">
        <v>0.43343749999999998</v>
      </c>
      <c r="P5123" s="15">
        <v>0.44396990740740744</v>
      </c>
      <c r="Q5123" s="15">
        <v>3.0324074074074558E-3</v>
      </c>
      <c r="R5123" s="13" t="s">
        <v>1955</v>
      </c>
      <c r="S5123" s="13" t="s">
        <v>1955</v>
      </c>
      <c r="T5123" s="13" t="s">
        <v>6991</v>
      </c>
    </row>
    <row r="5124" spans="1:20" x14ac:dyDescent="0.35">
      <c r="A5124" s="13"/>
      <c r="B5124" s="13">
        <v>119340</v>
      </c>
      <c r="C5124" s="13" t="str">
        <f>TEXT(D5124,"dddd")</f>
        <v>Sunday</v>
      </c>
      <c r="D5124" s="14">
        <v>44675</v>
      </c>
      <c r="E5124" s="15">
        <v>0.75677083333333339</v>
      </c>
      <c r="F5124" s="13" t="s">
        <v>7777</v>
      </c>
      <c r="G5124" s="13"/>
      <c r="H5124" s="13" t="s">
        <v>2077</v>
      </c>
      <c r="I5124" s="13">
        <v>1</v>
      </c>
      <c r="J5124" s="13">
        <v>90571</v>
      </c>
      <c r="K5124" s="13" t="s">
        <v>2048</v>
      </c>
      <c r="L5124" s="15">
        <v>0.75881944444444438</v>
      </c>
      <c r="M5124" s="15">
        <v>0.76170138888888894</v>
      </c>
      <c r="N5124" s="15">
        <v>0.76497685185185194</v>
      </c>
      <c r="O5124" s="15">
        <v>0.78440972222222216</v>
      </c>
      <c r="P5124" s="15">
        <v>0.7890625</v>
      </c>
      <c r="Q5124" s="15">
        <v>2.8819444444445619E-3</v>
      </c>
      <c r="R5124" s="13" t="s">
        <v>2027</v>
      </c>
      <c r="S5124" s="13" t="s">
        <v>2027</v>
      </c>
      <c r="T5124" s="13" t="s">
        <v>6991</v>
      </c>
    </row>
    <row r="5125" spans="1:20" x14ac:dyDescent="0.35">
      <c r="A5125" s="13"/>
      <c r="B5125" s="13">
        <v>119340</v>
      </c>
      <c r="C5125" s="13" t="str">
        <f>TEXT(D5125,"dddd")</f>
        <v>Sunday</v>
      </c>
      <c r="D5125" s="14">
        <v>44675</v>
      </c>
      <c r="E5125" s="15">
        <v>0.75677083333333339</v>
      </c>
      <c r="F5125" s="13" t="s">
        <v>7777</v>
      </c>
      <c r="G5125" s="13"/>
      <c r="H5125" s="13" t="s">
        <v>2077</v>
      </c>
      <c r="I5125" s="13">
        <v>1</v>
      </c>
      <c r="J5125" s="13">
        <v>90631</v>
      </c>
      <c r="K5125" s="13" t="s">
        <v>2105</v>
      </c>
      <c r="L5125" s="15">
        <v>0.75738425925925934</v>
      </c>
      <c r="M5125" s="15">
        <v>0.75896990740740744</v>
      </c>
      <c r="N5125" s="15">
        <v>0.76177083333333329</v>
      </c>
      <c r="O5125" s="15">
        <v>0.78396990740740735</v>
      </c>
      <c r="P5125" s="15">
        <v>0.7863310185185185</v>
      </c>
      <c r="Q5125" s="15">
        <f>M5125-L5125</f>
        <v>1.5856481481481E-3</v>
      </c>
      <c r="R5125" s="13" t="s">
        <v>1955</v>
      </c>
      <c r="S5125" s="13" t="s">
        <v>1955</v>
      </c>
      <c r="T5125" s="13" t="s">
        <v>6991</v>
      </c>
    </row>
    <row r="5126" spans="1:20" s="13" customFormat="1" x14ac:dyDescent="0.35">
      <c r="B5126" s="13">
        <v>117966</v>
      </c>
      <c r="C5126" s="13" t="str">
        <f>TEXT(D5126,"dddd")</f>
        <v>Saturday</v>
      </c>
      <c r="D5126" s="14">
        <v>44674</v>
      </c>
      <c r="E5126" s="15">
        <v>0.64640046296296294</v>
      </c>
      <c r="F5126" s="13" t="s">
        <v>7778</v>
      </c>
      <c r="G5126" s="13" t="s">
        <v>7779</v>
      </c>
      <c r="H5126" s="13" t="s">
        <v>5008</v>
      </c>
      <c r="I5126" s="13">
        <v>1</v>
      </c>
      <c r="J5126" s="13">
        <v>92931</v>
      </c>
      <c r="K5126" s="13" t="s">
        <v>2623</v>
      </c>
      <c r="L5126" s="15">
        <v>0.64662037037037035</v>
      </c>
      <c r="M5126" s="15">
        <v>0.64902777777777776</v>
      </c>
      <c r="Q5126" s="15">
        <f>M5126-L5126</f>
        <v>2.4074074074074137E-3</v>
      </c>
      <c r="R5126" s="13" t="s">
        <v>1955</v>
      </c>
      <c r="S5126" s="13" t="s">
        <v>1955</v>
      </c>
      <c r="T5126" s="13" t="s">
        <v>6991</v>
      </c>
    </row>
    <row r="5127" spans="1:20" s="13" customFormat="1" x14ac:dyDescent="0.35">
      <c r="B5127" s="13">
        <v>117824</v>
      </c>
      <c r="C5127" s="13" t="str">
        <f>TEXT(D5127,"dddd")</f>
        <v>Saturday</v>
      </c>
      <c r="D5127" s="14">
        <v>44674</v>
      </c>
      <c r="E5127" s="15">
        <v>0.54800925925925925</v>
      </c>
      <c r="F5127" s="13" t="s">
        <v>7780</v>
      </c>
      <c r="G5127" s="13" t="s">
        <v>7781</v>
      </c>
      <c r="H5127" s="13" t="s">
        <v>7782</v>
      </c>
      <c r="I5127" s="13">
        <v>1</v>
      </c>
      <c r="J5127" s="13">
        <v>95631</v>
      </c>
      <c r="K5127" s="13" t="s">
        <v>2326</v>
      </c>
      <c r="L5127" s="15">
        <v>0.58718749999999997</v>
      </c>
      <c r="M5127" s="15">
        <v>0.58847222222222217</v>
      </c>
      <c r="O5127" s="15">
        <v>0.60872685185185182</v>
      </c>
      <c r="P5127" s="15">
        <v>0.87777777777777777</v>
      </c>
      <c r="Q5127" s="15">
        <f>M5127-L5127</f>
        <v>1.284722222222201E-3</v>
      </c>
      <c r="R5127" s="13" t="s">
        <v>1955</v>
      </c>
      <c r="S5127" s="13" t="s">
        <v>1955</v>
      </c>
      <c r="T5127" s="13" t="s">
        <v>6991</v>
      </c>
    </row>
    <row r="5128" spans="1:20" s="13" customFormat="1" x14ac:dyDescent="0.35">
      <c r="B5128" s="13">
        <v>117452</v>
      </c>
      <c r="C5128" s="13" t="str">
        <f>TEXT(D5128,"dddd")</f>
        <v>Saturday</v>
      </c>
      <c r="D5128" s="14">
        <v>44674</v>
      </c>
      <c r="E5128" s="15">
        <v>0.11166666666666665</v>
      </c>
      <c r="F5128" s="13" t="s">
        <v>7783</v>
      </c>
      <c r="G5128" s="13" t="s">
        <v>7784</v>
      </c>
      <c r="H5128" s="13" t="s">
        <v>2361</v>
      </c>
      <c r="I5128" s="13">
        <v>1</v>
      </c>
      <c r="J5128" s="13">
        <v>92131</v>
      </c>
      <c r="K5128" s="13" t="s">
        <v>2330</v>
      </c>
      <c r="L5128" s="15">
        <v>0.1116550925925926</v>
      </c>
      <c r="M5128" s="15">
        <v>0.11458333333333333</v>
      </c>
      <c r="N5128" s="15">
        <v>0.11833333333333333</v>
      </c>
      <c r="O5128" s="15">
        <v>0.14847222222222223</v>
      </c>
      <c r="P5128" s="15">
        <v>0.15268518518518517</v>
      </c>
      <c r="Q5128" s="15">
        <f>M5128-L5128</f>
        <v>2.9282407407407313E-3</v>
      </c>
      <c r="R5128" s="13" t="s">
        <v>1955</v>
      </c>
      <c r="S5128" s="13" t="s">
        <v>1955</v>
      </c>
      <c r="T5128" s="13" t="s">
        <v>6991</v>
      </c>
    </row>
    <row r="5129" spans="1:20" s="13" customFormat="1" x14ac:dyDescent="0.35">
      <c r="B5129" s="13">
        <v>117217</v>
      </c>
      <c r="D5129" s="14">
        <v>44673</v>
      </c>
      <c r="E5129" s="15">
        <v>0.91741898148148149</v>
      </c>
      <c r="F5129" s="13" t="s">
        <v>7785</v>
      </c>
      <c r="G5129" s="13" t="s">
        <v>7786</v>
      </c>
      <c r="H5129" s="13" t="s">
        <v>2031</v>
      </c>
      <c r="I5129" s="13">
        <v>1</v>
      </c>
      <c r="J5129" s="13">
        <v>96531</v>
      </c>
      <c r="K5129" s="13" t="s">
        <v>2032</v>
      </c>
      <c r="L5129" s="15">
        <v>0.91770833333333324</v>
      </c>
      <c r="M5129" s="15">
        <v>0.92045138888888889</v>
      </c>
      <c r="P5129" s="15">
        <v>0.92131944444444447</v>
      </c>
      <c r="Q5129" s="15">
        <f>M5129-L5129</f>
        <v>2.7430555555556513E-3</v>
      </c>
      <c r="R5129" s="13" t="s">
        <v>1955</v>
      </c>
      <c r="S5129" s="13" t="s">
        <v>1955</v>
      </c>
      <c r="T5129" s="13" t="s">
        <v>6991</v>
      </c>
    </row>
    <row r="5130" spans="1:20" s="13" customFormat="1" x14ac:dyDescent="0.35">
      <c r="B5130" s="13">
        <v>116546</v>
      </c>
      <c r="D5130" s="14">
        <v>44673</v>
      </c>
      <c r="E5130" s="15">
        <v>0.47752314814814811</v>
      </c>
      <c r="F5130" s="13" t="s">
        <v>7787</v>
      </c>
      <c r="G5130" s="13" t="s">
        <v>7788</v>
      </c>
      <c r="H5130" s="13" t="s">
        <v>1966</v>
      </c>
      <c r="I5130" s="13">
        <v>1</v>
      </c>
      <c r="J5130" s="13">
        <v>96634</v>
      </c>
      <c r="K5130" s="13" t="s">
        <v>4948</v>
      </c>
      <c r="L5130" s="15">
        <v>0.48016203703703703</v>
      </c>
      <c r="M5130" s="15">
        <v>0.48283564814814817</v>
      </c>
      <c r="N5130" s="15">
        <v>0.48483796296296294</v>
      </c>
      <c r="O5130" s="15">
        <v>0.48694444444444446</v>
      </c>
      <c r="P5130" s="15">
        <v>0.49020833333333336</v>
      </c>
      <c r="Q5130" s="15">
        <v>2.6736111111111405E-3</v>
      </c>
      <c r="R5130" s="13" t="s">
        <v>1955</v>
      </c>
      <c r="S5130" s="13" t="s">
        <v>1955</v>
      </c>
      <c r="T5130" s="13" t="s">
        <v>6991</v>
      </c>
    </row>
    <row r="5131" spans="1:20" x14ac:dyDescent="0.35">
      <c r="A5131" s="13"/>
      <c r="B5131" s="13">
        <v>115632</v>
      </c>
      <c r="C5131" s="13" t="str">
        <f>TEXT(D5131,"dddd")</f>
        <v>Thursday</v>
      </c>
      <c r="D5131" s="14">
        <v>44672</v>
      </c>
      <c r="E5131" s="15">
        <v>0.64591435185185186</v>
      </c>
      <c r="F5131" s="13" t="s">
        <v>7789</v>
      </c>
      <c r="G5131" s="13" t="s">
        <v>7790</v>
      </c>
      <c r="H5131" s="13" t="s">
        <v>1949</v>
      </c>
      <c r="I5131" s="13">
        <v>1</v>
      </c>
      <c r="J5131" s="13">
        <v>90571</v>
      </c>
      <c r="K5131" s="13" t="s">
        <v>2048</v>
      </c>
      <c r="L5131" s="15">
        <v>0.64927083333333335</v>
      </c>
      <c r="M5131" s="15">
        <v>0.65093750000000006</v>
      </c>
      <c r="N5131" s="15">
        <v>0.65843750000000001</v>
      </c>
      <c r="O5131" s="15">
        <v>0.67817129629629624</v>
      </c>
      <c r="P5131" s="15">
        <v>0.69680555555555557</v>
      </c>
      <c r="Q5131" s="15">
        <v>1.6666666666667052E-3</v>
      </c>
      <c r="R5131" s="13" t="s">
        <v>2027</v>
      </c>
      <c r="S5131" s="13" t="s">
        <v>2027</v>
      </c>
      <c r="T5131" s="13" t="s">
        <v>6991</v>
      </c>
    </row>
    <row r="5132" spans="1:20" s="13" customFormat="1" x14ac:dyDescent="0.35">
      <c r="B5132" s="13">
        <v>115601</v>
      </c>
      <c r="C5132" s="13" t="str">
        <f>TEXT(D5132,"dddd")</f>
        <v>Thursday</v>
      </c>
      <c r="D5132" s="14">
        <v>44672</v>
      </c>
      <c r="E5132" s="15">
        <v>0.62819444444444439</v>
      </c>
      <c r="F5132" s="13" t="s">
        <v>7791</v>
      </c>
      <c r="G5132" s="13" t="s">
        <v>7792</v>
      </c>
      <c r="H5132" s="13" t="s">
        <v>7793</v>
      </c>
      <c r="I5132" s="13">
        <v>1</v>
      </c>
      <c r="J5132" s="13">
        <v>92931</v>
      </c>
      <c r="K5132" s="13" t="s">
        <v>2623</v>
      </c>
      <c r="L5132" s="15">
        <v>0.61313657407407407</v>
      </c>
      <c r="M5132" s="15">
        <v>0.62081018518518516</v>
      </c>
      <c r="N5132" s="15">
        <v>0.62819444444444439</v>
      </c>
      <c r="O5132" s="15">
        <v>0.67839120370370365</v>
      </c>
      <c r="P5132" s="15">
        <v>0.68931712962962965</v>
      </c>
      <c r="Q5132" s="15">
        <f>M5132-L5132</f>
        <v>7.6736111111110894E-3</v>
      </c>
      <c r="R5132" s="13" t="s">
        <v>1955</v>
      </c>
      <c r="S5132" s="13" t="s">
        <v>1955</v>
      </c>
      <c r="T5132" s="13" t="s">
        <v>6991</v>
      </c>
    </row>
    <row r="5133" spans="1:20" s="13" customFormat="1" x14ac:dyDescent="0.35">
      <c r="B5133" s="13">
        <v>115208</v>
      </c>
      <c r="C5133" s="13" t="s">
        <v>747</v>
      </c>
      <c r="D5133" s="14">
        <v>44672</v>
      </c>
      <c r="E5133" s="15">
        <v>0.37853009259259257</v>
      </c>
      <c r="F5133" s="13" t="s">
        <v>7794</v>
      </c>
      <c r="G5133" s="13" t="s">
        <v>7795</v>
      </c>
      <c r="H5133" s="13" t="s">
        <v>2073</v>
      </c>
      <c r="I5133" s="13">
        <v>1</v>
      </c>
      <c r="J5133" s="13">
        <v>90831</v>
      </c>
      <c r="K5133" s="13" t="s">
        <v>2185</v>
      </c>
      <c r="L5133" s="15">
        <v>0.47184027777777776</v>
      </c>
      <c r="M5133" s="15">
        <v>0.47799768518518521</v>
      </c>
      <c r="N5133" s="15">
        <v>0.48199074074074072</v>
      </c>
      <c r="O5133" s="15">
        <v>0.58600694444444446</v>
      </c>
      <c r="P5133" s="15">
        <v>0.59304398148148152</v>
      </c>
      <c r="Q5133" s="15">
        <v>6.1574074074074074E-3</v>
      </c>
      <c r="R5133" s="13" t="s">
        <v>1955</v>
      </c>
      <c r="S5133" s="13" t="s">
        <v>1955</v>
      </c>
      <c r="T5133" s="13" t="s">
        <v>6991</v>
      </c>
    </row>
    <row r="5134" spans="1:20" s="13" customFormat="1" x14ac:dyDescent="0.35">
      <c r="B5134" s="13">
        <v>115208</v>
      </c>
      <c r="C5134" s="13" t="str">
        <f>TEXT(D5134,"dddd")</f>
        <v>Thursday</v>
      </c>
      <c r="D5134" s="14">
        <v>44672</v>
      </c>
      <c r="E5134" s="15">
        <v>0.37853009259259257</v>
      </c>
      <c r="F5134" s="13" t="s">
        <v>7794</v>
      </c>
      <c r="G5134" s="13" t="s">
        <v>7795</v>
      </c>
      <c r="H5134" s="13" t="s">
        <v>2073</v>
      </c>
      <c r="I5134" s="13">
        <v>1</v>
      </c>
      <c r="J5134" s="13">
        <v>90374</v>
      </c>
      <c r="K5134" s="13" t="s">
        <v>2010</v>
      </c>
      <c r="L5134" s="15">
        <v>0.47184027777777776</v>
      </c>
      <c r="M5134" s="15">
        <v>0.47452546296296294</v>
      </c>
      <c r="N5134" s="15">
        <v>0.48675925925925928</v>
      </c>
      <c r="P5134" s="15">
        <v>0.7007175925925927</v>
      </c>
      <c r="Q5134" s="15">
        <v>2.6851851851851793E-3</v>
      </c>
      <c r="R5134" s="13" t="s">
        <v>2224</v>
      </c>
      <c r="S5134" s="13" t="s">
        <v>2027</v>
      </c>
      <c r="T5134" s="13" t="s">
        <v>6991</v>
      </c>
    </row>
    <row r="5135" spans="1:20" s="13" customFormat="1" x14ac:dyDescent="0.35">
      <c r="B5135" s="13">
        <v>115208</v>
      </c>
      <c r="C5135" s="13" t="str">
        <f>TEXT(D5135,"dddd")</f>
        <v>Thursday</v>
      </c>
      <c r="D5135" s="14">
        <v>44672</v>
      </c>
      <c r="E5135" s="15">
        <v>0.37853009259259257</v>
      </c>
      <c r="F5135" s="13" t="s">
        <v>7794</v>
      </c>
      <c r="G5135" s="13" t="s">
        <v>7795</v>
      </c>
      <c r="H5135" s="13" t="s">
        <v>2073</v>
      </c>
      <c r="I5135" s="13">
        <v>1</v>
      </c>
      <c r="J5135" s="13">
        <v>90931</v>
      </c>
      <c r="K5135" s="13" t="s">
        <v>2573</v>
      </c>
      <c r="L5135" s="15">
        <v>0.47184027777777776</v>
      </c>
      <c r="M5135" s="15">
        <v>0.4775578703703704</v>
      </c>
      <c r="P5135" s="15">
        <v>0.69164351851851846</v>
      </c>
      <c r="Q5135" s="15">
        <f>M5135-L5135</f>
        <v>5.7175925925926352E-3</v>
      </c>
      <c r="R5135" s="13" t="s">
        <v>1955</v>
      </c>
      <c r="S5135" s="13" t="s">
        <v>1955</v>
      </c>
      <c r="T5135" s="13" t="s">
        <v>6991</v>
      </c>
    </row>
    <row r="5136" spans="1:20" x14ac:dyDescent="0.35">
      <c r="A5136" s="13"/>
      <c r="B5136" s="13">
        <v>115208</v>
      </c>
      <c r="C5136" s="13" t="str">
        <f>TEXT(D5136,"dddd")</f>
        <v>Thursday</v>
      </c>
      <c r="D5136" s="14">
        <v>44672</v>
      </c>
      <c r="E5136" s="15">
        <v>0.37853009259259257</v>
      </c>
      <c r="F5136" s="13" t="s">
        <v>7794</v>
      </c>
      <c r="G5136" s="13" t="s">
        <v>7795</v>
      </c>
      <c r="H5136" s="13" t="s">
        <v>2073</v>
      </c>
      <c r="I5136" s="13">
        <v>1</v>
      </c>
      <c r="J5136" s="13">
        <v>90571</v>
      </c>
      <c r="K5136" s="13" t="s">
        <v>2048</v>
      </c>
      <c r="L5136" s="15">
        <v>0.39023148148148151</v>
      </c>
      <c r="M5136" s="15">
        <v>0.39329861111111114</v>
      </c>
      <c r="N5136" s="13"/>
      <c r="O5136" s="13"/>
      <c r="P5136" s="13"/>
      <c r="Q5136" s="15">
        <v>3.067129629629628E-3</v>
      </c>
      <c r="R5136" s="13" t="s">
        <v>2027</v>
      </c>
      <c r="S5136" s="13" t="s">
        <v>2027</v>
      </c>
      <c r="T5136" s="13" t="s">
        <v>6991</v>
      </c>
    </row>
    <row r="5137" spans="2:20" s="13" customFormat="1" x14ac:dyDescent="0.35">
      <c r="B5137" s="13">
        <v>114765</v>
      </c>
      <c r="D5137" s="14">
        <v>44671</v>
      </c>
      <c r="E5137" s="15">
        <v>0.79935185185185187</v>
      </c>
      <c r="F5137" s="13" t="s">
        <v>7796</v>
      </c>
      <c r="G5137" s="13" t="s">
        <v>7797</v>
      </c>
      <c r="H5137" s="13" t="s">
        <v>5706</v>
      </c>
      <c r="I5137" s="13">
        <v>1</v>
      </c>
      <c r="J5137" s="13">
        <v>94231</v>
      </c>
      <c r="K5137" s="13" t="s">
        <v>3549</v>
      </c>
      <c r="L5137" s="15">
        <v>0.79978009259259253</v>
      </c>
      <c r="M5137" s="15">
        <v>0.80160879629629633</v>
      </c>
      <c r="N5137" s="15">
        <v>0.80282407407407408</v>
      </c>
      <c r="O5137" s="15">
        <v>0.8485300925925926</v>
      </c>
      <c r="P5137" s="15">
        <v>0.84968749999999993</v>
      </c>
      <c r="Q5137" s="15">
        <f>M5137-L5137</f>
        <v>1.8287037037038045E-3</v>
      </c>
      <c r="R5137" s="13" t="s">
        <v>1955</v>
      </c>
      <c r="S5137" s="13" t="s">
        <v>1955</v>
      </c>
      <c r="T5137" s="13" t="s">
        <v>6991</v>
      </c>
    </row>
    <row r="5138" spans="2:20" s="13" customFormat="1" x14ac:dyDescent="0.35">
      <c r="B5138" s="13">
        <v>114369</v>
      </c>
      <c r="D5138" s="14">
        <v>44671</v>
      </c>
      <c r="E5138" s="15">
        <v>0.56342592592592589</v>
      </c>
      <c r="F5138" s="13" t="s">
        <v>7798</v>
      </c>
      <c r="H5138" s="13" t="s">
        <v>2116</v>
      </c>
      <c r="I5138" s="13">
        <v>1</v>
      </c>
      <c r="J5138" s="13">
        <v>93541</v>
      </c>
      <c r="K5138" s="13" t="s">
        <v>2523</v>
      </c>
      <c r="L5138" s="15">
        <v>0.56429398148148147</v>
      </c>
      <c r="M5138" s="15">
        <v>0.56716435185185188</v>
      </c>
      <c r="O5138" s="15">
        <v>0.57862268518518511</v>
      </c>
      <c r="P5138" s="15">
        <v>0.58908564814814812</v>
      </c>
      <c r="Q5138" s="15">
        <f>M5138-L5138</f>
        <v>2.870370370370412E-3</v>
      </c>
      <c r="R5138" s="13" t="s">
        <v>1955</v>
      </c>
      <c r="S5138" s="13" t="s">
        <v>1955</v>
      </c>
      <c r="T5138" s="13" t="s">
        <v>6991</v>
      </c>
    </row>
    <row r="5139" spans="2:20" s="13" customFormat="1" x14ac:dyDescent="0.35">
      <c r="B5139" s="13">
        <v>114358</v>
      </c>
      <c r="C5139" s="13" t="str">
        <f>TEXT(D5139,"dddd")</f>
        <v>Wednesday</v>
      </c>
      <c r="D5139" s="14">
        <v>44671</v>
      </c>
      <c r="E5139" s="15">
        <v>0.5550694444444445</v>
      </c>
      <c r="F5139" s="13" t="s">
        <v>7799</v>
      </c>
      <c r="H5139" s="13" t="s">
        <v>2057</v>
      </c>
      <c r="I5139" s="13">
        <v>1</v>
      </c>
      <c r="J5139" s="13">
        <v>92571</v>
      </c>
      <c r="K5139" s="13" t="s">
        <v>2093</v>
      </c>
      <c r="L5139" s="15">
        <v>0.56137731481481479</v>
      </c>
      <c r="M5139" s="15">
        <v>0.56321759259259263</v>
      </c>
      <c r="N5139" s="15">
        <v>0.56656249999999997</v>
      </c>
      <c r="O5139" s="15">
        <v>0.57285879629629632</v>
      </c>
      <c r="P5139" s="15">
        <v>0.57980324074074074</v>
      </c>
      <c r="Q5139" s="15">
        <v>1.8402777777778434E-3</v>
      </c>
      <c r="R5139" s="13" t="s">
        <v>2027</v>
      </c>
      <c r="S5139" s="13" t="s">
        <v>2027</v>
      </c>
      <c r="T5139" s="13" t="s">
        <v>6991</v>
      </c>
    </row>
    <row r="5140" spans="2:20" s="13" customFormat="1" x14ac:dyDescent="0.35">
      <c r="B5140" s="13">
        <v>114356</v>
      </c>
      <c r="C5140" s="13" t="str">
        <f>TEXT(D5140,"dddd")</f>
        <v>Wednesday</v>
      </c>
      <c r="D5140" s="14">
        <v>44671</v>
      </c>
      <c r="E5140" s="15">
        <v>0.55321759259259262</v>
      </c>
      <c r="F5140" s="13" t="s">
        <v>7800</v>
      </c>
      <c r="G5140" s="13" t="s">
        <v>3295</v>
      </c>
      <c r="H5140" s="13" t="s">
        <v>2025</v>
      </c>
      <c r="I5140" s="13">
        <v>1</v>
      </c>
      <c r="J5140" s="13">
        <v>93134</v>
      </c>
      <c r="K5140" s="13" t="s">
        <v>2065</v>
      </c>
      <c r="L5140" s="15">
        <v>0.55386574074074069</v>
      </c>
      <c r="M5140" s="15">
        <v>0.55674768518518525</v>
      </c>
      <c r="N5140" s="15">
        <v>0.55902777777777779</v>
      </c>
      <c r="P5140" s="15">
        <v>0.58804398148148151</v>
      </c>
      <c r="Q5140" s="15">
        <v>2.8819444444445619E-3</v>
      </c>
      <c r="R5140" s="13" t="s">
        <v>1955</v>
      </c>
      <c r="S5140" s="13" t="s">
        <v>1955</v>
      </c>
      <c r="T5140" s="13" t="s">
        <v>6991</v>
      </c>
    </row>
    <row r="5141" spans="2:20" s="13" customFormat="1" x14ac:dyDescent="0.35">
      <c r="B5141" s="13">
        <v>114031</v>
      </c>
      <c r="C5141" s="13" t="str">
        <f>TEXT(D5141,"dddd")</f>
        <v>Wednesday</v>
      </c>
      <c r="D5141" s="14">
        <v>44671</v>
      </c>
      <c r="E5141" s="15">
        <v>0.25658564814814816</v>
      </c>
      <c r="F5141" s="13" t="s">
        <v>7801</v>
      </c>
      <c r="G5141" s="13" t="s">
        <v>7802</v>
      </c>
      <c r="H5141" s="13" t="s">
        <v>2151</v>
      </c>
      <c r="I5141" s="13">
        <v>1</v>
      </c>
      <c r="J5141" s="13">
        <v>95831</v>
      </c>
      <c r="K5141" s="13" t="s">
        <v>2152</v>
      </c>
      <c r="L5141" s="15">
        <v>0.25832175925925926</v>
      </c>
      <c r="M5141" s="15">
        <v>0.26163194444444443</v>
      </c>
      <c r="N5141" s="15">
        <v>0.2644097222222222</v>
      </c>
      <c r="O5141" s="15">
        <v>0.28234953703703702</v>
      </c>
      <c r="P5141" s="15">
        <v>0.28528935185185184</v>
      </c>
      <c r="Q5141" s="15">
        <f>M5141-L5141</f>
        <v>3.310185185185166E-3</v>
      </c>
      <c r="R5141" s="13" t="s">
        <v>1955</v>
      </c>
      <c r="S5141" s="13" t="s">
        <v>1955</v>
      </c>
      <c r="T5141" s="13" t="s">
        <v>6991</v>
      </c>
    </row>
    <row r="5142" spans="2:20" s="13" customFormat="1" x14ac:dyDescent="0.35">
      <c r="B5142" s="13">
        <v>113474</v>
      </c>
      <c r="C5142" s="13" t="str">
        <f>TEXT(D5142,"dddd")</f>
        <v>Tuesday</v>
      </c>
      <c r="D5142" s="14">
        <v>44670</v>
      </c>
      <c r="E5142" s="15">
        <v>0.72099537037037031</v>
      </c>
      <c r="F5142" s="13" t="s">
        <v>7803</v>
      </c>
      <c r="G5142" s="13" t="s">
        <v>7804</v>
      </c>
      <c r="H5142" s="13" t="s">
        <v>2025</v>
      </c>
      <c r="I5142" s="13">
        <v>1</v>
      </c>
      <c r="J5142" s="13">
        <v>93231</v>
      </c>
      <c r="K5142" s="13" t="s">
        <v>2028</v>
      </c>
      <c r="L5142" s="15">
        <v>0.72204861111111107</v>
      </c>
      <c r="M5142" s="15">
        <v>0.72518518518518515</v>
      </c>
      <c r="N5142" s="15">
        <v>0.72638888888888886</v>
      </c>
      <c r="O5142" s="15">
        <v>0.74974537037037037</v>
      </c>
      <c r="P5142" s="15">
        <v>0.75541666666666663</v>
      </c>
      <c r="Q5142" s="15">
        <v>3.1365740740740833E-3</v>
      </c>
      <c r="R5142" s="13" t="s">
        <v>1955</v>
      </c>
      <c r="S5142" s="13" t="s">
        <v>1955</v>
      </c>
      <c r="T5142" s="13" t="s">
        <v>6991</v>
      </c>
    </row>
    <row r="5143" spans="2:20" s="13" customFormat="1" x14ac:dyDescent="0.35">
      <c r="B5143" s="13">
        <v>113369</v>
      </c>
      <c r="D5143" s="14">
        <v>44670</v>
      </c>
      <c r="E5143" s="15">
        <v>0.66810185185185178</v>
      </c>
      <c r="F5143" s="13" t="s">
        <v>7805</v>
      </c>
      <c r="G5143" s="13" t="s">
        <v>7806</v>
      </c>
      <c r="H5143" s="13" t="s">
        <v>1966</v>
      </c>
      <c r="I5143" s="13">
        <v>1</v>
      </c>
      <c r="J5143" s="13">
        <v>93541</v>
      </c>
      <c r="K5143" s="13" t="s">
        <v>2523</v>
      </c>
      <c r="L5143" s="15">
        <v>0.67226851851851854</v>
      </c>
      <c r="M5143" s="15">
        <v>0.67388888888888887</v>
      </c>
      <c r="N5143" s="15">
        <v>0.68003472222222217</v>
      </c>
      <c r="O5143" s="15">
        <v>0.68533564814814818</v>
      </c>
      <c r="P5143" s="15">
        <v>0.69790509259259259</v>
      </c>
      <c r="Q5143" s="15">
        <f>M5143-L5143</f>
        <v>1.6203703703703276E-3</v>
      </c>
      <c r="R5143" s="13" t="s">
        <v>1955</v>
      </c>
      <c r="S5143" s="13" t="s">
        <v>1955</v>
      </c>
      <c r="T5143" s="13" t="s">
        <v>6991</v>
      </c>
    </row>
    <row r="5144" spans="2:20" s="13" customFormat="1" x14ac:dyDescent="0.35">
      <c r="B5144" s="13">
        <v>113080</v>
      </c>
      <c r="C5144" s="14" t="s">
        <v>7521</v>
      </c>
      <c r="D5144" s="14">
        <v>44670</v>
      </c>
      <c r="E5144" s="15">
        <v>0.50215277777777778</v>
      </c>
      <c r="F5144" s="13" t="s">
        <v>7807</v>
      </c>
      <c r="H5144" s="13" t="s">
        <v>1957</v>
      </c>
      <c r="I5144" s="13">
        <v>1</v>
      </c>
      <c r="J5144" s="13">
        <v>92771</v>
      </c>
      <c r="K5144" s="13" t="s">
        <v>2366</v>
      </c>
      <c r="L5144" s="15">
        <v>0.50593750000000004</v>
      </c>
      <c r="M5144" s="15">
        <v>0.50953703703703701</v>
      </c>
      <c r="P5144" s="15">
        <v>0.5100231481481482</v>
      </c>
      <c r="Q5144" s="15">
        <v>3.5995370370369706E-3</v>
      </c>
      <c r="R5144" s="13" t="s">
        <v>2027</v>
      </c>
      <c r="S5144" s="13" t="s">
        <v>2027</v>
      </c>
      <c r="T5144" s="13" t="s">
        <v>6991</v>
      </c>
    </row>
    <row r="5145" spans="2:20" s="13" customFormat="1" x14ac:dyDescent="0.35">
      <c r="B5145" s="13">
        <v>112518</v>
      </c>
      <c r="C5145" s="13" t="str">
        <f>TEXT(D5145,"dddd")</f>
        <v>Monday</v>
      </c>
      <c r="D5145" s="14">
        <v>44669</v>
      </c>
      <c r="E5145" s="15">
        <v>0.89017361111111104</v>
      </c>
      <c r="F5145" s="13" t="s">
        <v>7808</v>
      </c>
      <c r="G5145" s="13" t="s">
        <v>7809</v>
      </c>
      <c r="H5145" s="13" t="s">
        <v>2020</v>
      </c>
      <c r="I5145" s="13">
        <v>1</v>
      </c>
      <c r="J5145" s="13">
        <v>91531</v>
      </c>
      <c r="K5145" s="13" t="s">
        <v>2021</v>
      </c>
      <c r="L5145" s="15">
        <v>0.8914467592592592</v>
      </c>
      <c r="M5145" s="15">
        <v>0.89379629629629631</v>
      </c>
      <c r="N5145" s="15">
        <v>0.89493055555555545</v>
      </c>
      <c r="O5145" s="15">
        <v>0.90421296296296294</v>
      </c>
      <c r="P5145" s="15">
        <v>0.90724537037037034</v>
      </c>
      <c r="Q5145" s="15">
        <v>2.3495370370371083E-3</v>
      </c>
      <c r="R5145" s="13" t="s">
        <v>1955</v>
      </c>
      <c r="S5145" s="13" t="s">
        <v>1955</v>
      </c>
      <c r="T5145" s="13" t="s">
        <v>6991</v>
      </c>
    </row>
    <row r="5146" spans="2:20" s="13" customFormat="1" x14ac:dyDescent="0.35">
      <c r="B5146" s="17">
        <v>111787</v>
      </c>
      <c r="C5146" s="13" t="str">
        <f>TEXT(D5146,"dddd")</f>
        <v>Monday</v>
      </c>
      <c r="D5146" s="18">
        <v>44669</v>
      </c>
      <c r="E5146" s="19">
        <v>0.25343749999999998</v>
      </c>
      <c r="F5146" s="17" t="s">
        <v>7810</v>
      </c>
      <c r="G5146" s="17" t="s">
        <v>7811</v>
      </c>
      <c r="H5146" s="17" t="s">
        <v>3219</v>
      </c>
      <c r="I5146" s="17">
        <v>1</v>
      </c>
      <c r="J5146" s="17">
        <v>92631</v>
      </c>
      <c r="K5146" s="17" t="s">
        <v>2087</v>
      </c>
      <c r="L5146" s="19">
        <v>0.25516203703703705</v>
      </c>
      <c r="M5146" s="19">
        <v>0.25846064814814812</v>
      </c>
      <c r="N5146" s="17"/>
      <c r="O5146" s="19">
        <v>0.29819444444444443</v>
      </c>
      <c r="P5146" s="19">
        <v>0.30949074074074073</v>
      </c>
      <c r="Q5146" s="15">
        <f>M5146-L5146</f>
        <v>3.2986111111110716E-3</v>
      </c>
      <c r="R5146" s="13" t="s">
        <v>1955</v>
      </c>
      <c r="S5146" s="13" t="s">
        <v>1955</v>
      </c>
      <c r="T5146" s="13" t="s">
        <v>6991</v>
      </c>
    </row>
    <row r="5147" spans="2:20" s="13" customFormat="1" x14ac:dyDescent="0.35">
      <c r="B5147" s="13">
        <v>111723</v>
      </c>
      <c r="C5147" s="13" t="str">
        <f>TEXT(D5147,"dddd")</f>
        <v>Monday</v>
      </c>
      <c r="D5147" s="14">
        <v>44669</v>
      </c>
      <c r="E5147" s="15">
        <v>0.11655092592592593</v>
      </c>
      <c r="F5147" s="13" t="s">
        <v>4342</v>
      </c>
      <c r="G5147" s="13" t="s">
        <v>4343</v>
      </c>
      <c r="H5147" s="13" t="s">
        <v>2293</v>
      </c>
      <c r="I5147" s="13">
        <v>1</v>
      </c>
      <c r="J5147" s="13">
        <v>96851</v>
      </c>
      <c r="K5147" s="13" t="s">
        <v>2037</v>
      </c>
      <c r="L5147" s="15">
        <v>0.12460648148148147</v>
      </c>
      <c r="M5147" s="15">
        <v>0.1262962962962963</v>
      </c>
      <c r="N5147" s="15">
        <v>0.12886574074074073</v>
      </c>
      <c r="O5147" s="15">
        <v>0.20131944444444447</v>
      </c>
      <c r="P5147" s="15">
        <v>0.20760416666666667</v>
      </c>
      <c r="Q5147" s="15">
        <v>1.6898148148148245E-3</v>
      </c>
      <c r="R5147" s="13" t="s">
        <v>2006</v>
      </c>
      <c r="S5147" s="13" t="s">
        <v>1952</v>
      </c>
      <c r="T5147" s="13" t="s">
        <v>6991</v>
      </c>
    </row>
    <row r="5148" spans="2:20" s="13" customFormat="1" x14ac:dyDescent="0.35">
      <c r="B5148" s="13">
        <v>110650</v>
      </c>
      <c r="D5148" s="14">
        <v>44668</v>
      </c>
      <c r="E5148" s="15">
        <v>3.6435185185185189E-2</v>
      </c>
      <c r="F5148" s="13" t="s">
        <v>7729</v>
      </c>
      <c r="G5148" s="13" t="s">
        <v>7730</v>
      </c>
      <c r="H5148" s="13" t="s">
        <v>2522</v>
      </c>
      <c r="I5148" s="13">
        <v>1</v>
      </c>
      <c r="J5148" s="13">
        <v>93541</v>
      </c>
      <c r="K5148" s="13" t="s">
        <v>2523</v>
      </c>
      <c r="L5148" s="15">
        <v>4.1689814814814818E-2</v>
      </c>
      <c r="M5148" s="15">
        <v>4.5729166666666661E-2</v>
      </c>
      <c r="N5148" s="15">
        <v>4.9212962962962958E-2</v>
      </c>
      <c r="O5148" s="15">
        <v>7.0243055555555559E-2</v>
      </c>
      <c r="P5148" s="15">
        <v>7.6446759259259256E-2</v>
      </c>
      <c r="Q5148" s="15">
        <f>M5148-L5148</f>
        <v>4.0393518518518426E-3</v>
      </c>
      <c r="R5148" s="13" t="s">
        <v>1955</v>
      </c>
      <c r="S5148" s="13" t="s">
        <v>1955</v>
      </c>
      <c r="T5148" s="13" t="s">
        <v>6991</v>
      </c>
    </row>
    <row r="5149" spans="2:20" s="13" customFormat="1" x14ac:dyDescent="0.35">
      <c r="B5149" s="13">
        <v>110597</v>
      </c>
      <c r="C5149" s="13" t="str">
        <f>TEXT(D5149,"dddd")</f>
        <v>Sunday</v>
      </c>
      <c r="D5149" s="14">
        <v>44668</v>
      </c>
      <c r="E5149" s="15">
        <v>1.0567129629629629E-2</v>
      </c>
      <c r="F5149" s="13" t="s">
        <v>7812</v>
      </c>
      <c r="G5149" s="13" t="s">
        <v>7813</v>
      </c>
      <c r="H5149" s="13" t="s">
        <v>2108</v>
      </c>
      <c r="I5149" s="13">
        <v>1</v>
      </c>
      <c r="J5149" s="13">
        <v>94731</v>
      </c>
      <c r="K5149" s="13" t="s">
        <v>2386</v>
      </c>
      <c r="L5149" s="15">
        <v>1.0937500000000001E-2</v>
      </c>
      <c r="M5149" s="15">
        <v>1.383101851851852E-2</v>
      </c>
      <c r="N5149" s="15">
        <v>1.6701388888888887E-2</v>
      </c>
      <c r="O5149" s="15">
        <v>2.7557870370370368E-2</v>
      </c>
      <c r="P5149" s="15">
        <v>3.0914351851851849E-2</v>
      </c>
      <c r="Q5149" s="15">
        <f>M5149-L5149</f>
        <v>2.8935185185185192E-3</v>
      </c>
      <c r="R5149" s="13" t="s">
        <v>1955</v>
      </c>
      <c r="S5149" s="13" t="s">
        <v>1955</v>
      </c>
      <c r="T5149" s="13" t="s">
        <v>6991</v>
      </c>
    </row>
    <row r="5150" spans="2:20" s="13" customFormat="1" x14ac:dyDescent="0.35">
      <c r="B5150" s="13">
        <v>110209</v>
      </c>
      <c r="C5150" s="13" t="str">
        <f>TEXT(D5150,"dddd")</f>
        <v>Saturday</v>
      </c>
      <c r="D5150" s="14">
        <v>44667</v>
      </c>
      <c r="E5150" s="15">
        <v>0.76613425925925915</v>
      </c>
      <c r="F5150" s="13" t="s">
        <v>7814</v>
      </c>
      <c r="H5150" s="13" t="s">
        <v>2025</v>
      </c>
      <c r="I5150" s="13">
        <v>1</v>
      </c>
      <c r="J5150" s="13">
        <v>93231</v>
      </c>
      <c r="K5150" s="13" t="s">
        <v>2028</v>
      </c>
      <c r="L5150" s="15">
        <v>0.76739583333333339</v>
      </c>
      <c r="M5150" s="15">
        <v>0.76953703703703702</v>
      </c>
      <c r="N5150" s="15">
        <v>0.77358796296296306</v>
      </c>
      <c r="O5150" s="15">
        <v>0.8004282407407407</v>
      </c>
      <c r="P5150" s="15">
        <v>0.82092592592592595</v>
      </c>
      <c r="Q5150" s="15">
        <v>2.1412037037036313E-3</v>
      </c>
      <c r="R5150" s="13" t="s">
        <v>1955</v>
      </c>
      <c r="S5150" s="13" t="s">
        <v>1955</v>
      </c>
      <c r="T5150" s="13" t="s">
        <v>6991</v>
      </c>
    </row>
    <row r="5151" spans="2:20" s="13" customFormat="1" x14ac:dyDescent="0.35">
      <c r="B5151" s="13">
        <v>110171</v>
      </c>
      <c r="D5151" s="14">
        <v>44667</v>
      </c>
      <c r="E5151" s="15">
        <v>0.74108796296296298</v>
      </c>
      <c r="F5151" s="13" t="s">
        <v>7815</v>
      </c>
      <c r="G5151" s="13" t="s">
        <v>2607</v>
      </c>
      <c r="H5151" s="13" t="s">
        <v>2031</v>
      </c>
      <c r="I5151" s="13">
        <v>1</v>
      </c>
      <c r="J5151" s="13">
        <v>96531</v>
      </c>
      <c r="K5151" s="13" t="s">
        <v>2032</v>
      </c>
      <c r="L5151" s="15">
        <v>0.74134259259259261</v>
      </c>
      <c r="M5151" s="15">
        <v>0.74427083333333333</v>
      </c>
      <c r="N5151" s="15">
        <v>0.7480902777777777</v>
      </c>
      <c r="O5151" s="15">
        <v>0.75680555555555562</v>
      </c>
      <c r="P5151" s="15">
        <v>0.75775462962962958</v>
      </c>
      <c r="Q5151" s="15">
        <f>M5151-L5151</f>
        <v>2.9282407407407174E-3</v>
      </c>
      <c r="R5151" s="13" t="s">
        <v>1955</v>
      </c>
      <c r="S5151" s="13" t="s">
        <v>1955</v>
      </c>
      <c r="T5151" s="13" t="s">
        <v>6991</v>
      </c>
    </row>
    <row r="5152" spans="2:20" s="13" customFormat="1" x14ac:dyDescent="0.35">
      <c r="B5152" s="13">
        <v>109765</v>
      </c>
      <c r="C5152" s="13" t="str">
        <f>TEXT(D5152,"dddd")</f>
        <v>Saturday</v>
      </c>
      <c r="D5152" s="14">
        <v>44667</v>
      </c>
      <c r="E5152" s="15">
        <v>0.46349537037037036</v>
      </c>
      <c r="F5152" s="13" t="s">
        <v>7816</v>
      </c>
      <c r="H5152" s="13" t="s">
        <v>2223</v>
      </c>
      <c r="I5152" s="13">
        <v>1</v>
      </c>
      <c r="J5152" s="13">
        <v>91631</v>
      </c>
      <c r="K5152" s="13" t="s">
        <v>2225</v>
      </c>
      <c r="L5152" s="15">
        <v>0.46461805555555552</v>
      </c>
      <c r="M5152" s="15">
        <v>0.46865740740740741</v>
      </c>
      <c r="N5152" s="15">
        <v>0.47143518518518518</v>
      </c>
      <c r="P5152" s="15">
        <v>0.50907407407407412</v>
      </c>
      <c r="Q5152" s="15">
        <v>4.0393518518518912E-3</v>
      </c>
      <c r="R5152" s="13" t="s">
        <v>1955</v>
      </c>
      <c r="S5152" s="13" t="s">
        <v>1955</v>
      </c>
      <c r="T5152" s="13" t="s">
        <v>6991</v>
      </c>
    </row>
    <row r="5153" spans="1:20" x14ac:dyDescent="0.35">
      <c r="A5153" s="13"/>
      <c r="B5153" s="13">
        <v>109708</v>
      </c>
      <c r="C5153" s="13" t="str">
        <f>TEXT(D5153,"dddd")</f>
        <v>Saturday</v>
      </c>
      <c r="D5153" s="14">
        <v>44667</v>
      </c>
      <c r="E5153" s="15">
        <v>0.4029282407407408</v>
      </c>
      <c r="F5153" s="13" t="s">
        <v>7817</v>
      </c>
      <c r="G5153" s="13"/>
      <c r="H5153" s="13" t="s">
        <v>5196</v>
      </c>
      <c r="I5153" s="13">
        <v>1</v>
      </c>
      <c r="J5153" s="13">
        <v>93041</v>
      </c>
      <c r="K5153" s="13" t="s">
        <v>2098</v>
      </c>
      <c r="L5153" s="15">
        <v>0.40293981481481483</v>
      </c>
      <c r="M5153" s="15">
        <v>0.40461805555555558</v>
      </c>
      <c r="N5153" s="13"/>
      <c r="O5153" s="13"/>
      <c r="P5153" s="15">
        <v>0.45060185185185181</v>
      </c>
      <c r="Q5153" s="15">
        <f>M5153-L5153</f>
        <v>1.678240740740744E-3</v>
      </c>
      <c r="R5153" s="13" t="s">
        <v>1955</v>
      </c>
      <c r="S5153" s="13" t="s">
        <v>1955</v>
      </c>
      <c r="T5153" s="13" t="s">
        <v>6991</v>
      </c>
    </row>
    <row r="5154" spans="1:20" s="13" customFormat="1" x14ac:dyDescent="0.35">
      <c r="B5154" s="13">
        <v>109522</v>
      </c>
      <c r="C5154" s="13" t="str">
        <f>TEXT(D5154,"dddd")</f>
        <v>Saturday</v>
      </c>
      <c r="D5154" s="14">
        <v>44667</v>
      </c>
      <c r="E5154" s="15">
        <v>0.11797453703703703</v>
      </c>
      <c r="F5154" s="13" t="s">
        <v>7818</v>
      </c>
      <c r="H5154" s="13" t="s">
        <v>2389</v>
      </c>
      <c r="I5154" s="13">
        <v>1</v>
      </c>
      <c r="J5154" s="13">
        <v>93671</v>
      </c>
      <c r="K5154" s="13" t="s">
        <v>2390</v>
      </c>
      <c r="L5154" s="15">
        <v>0.12431712962962964</v>
      </c>
      <c r="M5154" s="15">
        <v>0.12547453703703704</v>
      </c>
      <c r="P5154" s="15">
        <v>0.12592592592592591</v>
      </c>
      <c r="Q5154" s="15">
        <v>1.1574074074073987E-3</v>
      </c>
      <c r="R5154" s="13" t="s">
        <v>2027</v>
      </c>
      <c r="S5154" s="13" t="s">
        <v>2027</v>
      </c>
      <c r="T5154" s="13" t="s">
        <v>6991</v>
      </c>
    </row>
    <row r="5155" spans="1:20" s="13" customFormat="1" x14ac:dyDescent="0.35">
      <c r="B5155" s="13">
        <v>109288</v>
      </c>
      <c r="C5155" s="14" t="s">
        <v>749</v>
      </c>
      <c r="D5155" s="14">
        <v>44666</v>
      </c>
      <c r="E5155" s="15">
        <v>0.92663194444444441</v>
      </c>
      <c r="F5155" s="13" t="s">
        <v>7819</v>
      </c>
      <c r="H5155" s="13" t="s">
        <v>4815</v>
      </c>
      <c r="I5155" s="13">
        <v>1</v>
      </c>
      <c r="J5155" s="13">
        <v>92771</v>
      </c>
      <c r="K5155" s="13" t="s">
        <v>2366</v>
      </c>
      <c r="L5155" s="15">
        <v>0.94052083333333336</v>
      </c>
      <c r="M5155" s="15">
        <v>0.94371527777777775</v>
      </c>
      <c r="N5155" s="15">
        <v>0.95170138888888889</v>
      </c>
      <c r="O5155" s="15">
        <v>0.95723379629629635</v>
      </c>
      <c r="P5155" s="15">
        <v>0.96745370370370365</v>
      </c>
      <c r="Q5155" s="15">
        <v>3.1944444444443887E-3</v>
      </c>
      <c r="R5155" s="13" t="s">
        <v>2027</v>
      </c>
      <c r="S5155" s="13" t="s">
        <v>2027</v>
      </c>
      <c r="T5155" s="13" t="s">
        <v>6991</v>
      </c>
    </row>
    <row r="5156" spans="1:20" s="13" customFormat="1" x14ac:dyDescent="0.35">
      <c r="B5156" s="13">
        <v>109288</v>
      </c>
      <c r="C5156" s="13" t="str">
        <f>TEXT(D5156,"dddd")</f>
        <v>Friday</v>
      </c>
      <c r="D5156" s="14">
        <v>44666</v>
      </c>
      <c r="E5156" s="15">
        <v>0.92663194444444441</v>
      </c>
      <c r="F5156" s="13" t="s">
        <v>7819</v>
      </c>
      <c r="H5156" s="13" t="s">
        <v>4815</v>
      </c>
      <c r="I5156" s="13">
        <v>1</v>
      </c>
      <c r="J5156" s="13">
        <v>95631</v>
      </c>
      <c r="K5156" s="13" t="s">
        <v>2326</v>
      </c>
      <c r="L5156" s="15">
        <v>0.93554398148148143</v>
      </c>
      <c r="M5156" s="15">
        <v>0.93700231481481477</v>
      </c>
      <c r="N5156" s="15">
        <v>0.94072916666666673</v>
      </c>
      <c r="O5156" s="15">
        <v>0.99659722222222225</v>
      </c>
      <c r="P5156" s="15">
        <v>1.8402777777777777E-3</v>
      </c>
      <c r="Q5156" s="15">
        <f>M5156-L5156</f>
        <v>1.4583333333333393E-3</v>
      </c>
      <c r="R5156" s="13" t="s">
        <v>1955</v>
      </c>
      <c r="S5156" s="13" t="s">
        <v>1955</v>
      </c>
      <c r="T5156" s="13" t="s">
        <v>6991</v>
      </c>
    </row>
    <row r="5157" spans="1:20" s="13" customFormat="1" x14ac:dyDescent="0.35">
      <c r="B5157" s="13">
        <v>109031</v>
      </c>
      <c r="C5157" s="13" t="str">
        <f>TEXT(D5157,"dddd")</f>
        <v>Friday</v>
      </c>
      <c r="D5157" s="14">
        <v>44666</v>
      </c>
      <c r="E5157" s="15">
        <v>0.72339120370370369</v>
      </c>
      <c r="F5157" s="13" t="s">
        <v>7820</v>
      </c>
      <c r="G5157" s="13" t="s">
        <v>2497</v>
      </c>
      <c r="H5157" s="13" t="s">
        <v>2498</v>
      </c>
      <c r="I5157" s="13">
        <v>1</v>
      </c>
      <c r="J5157" s="13">
        <v>93134</v>
      </c>
      <c r="K5157" s="13" t="s">
        <v>2065</v>
      </c>
      <c r="L5157" s="15">
        <v>0.7308217592592593</v>
      </c>
      <c r="M5157" s="15">
        <v>0.73261574074074076</v>
      </c>
      <c r="N5157" s="15">
        <v>0.73424768518518524</v>
      </c>
      <c r="P5157" s="15">
        <v>0.77295138888888892</v>
      </c>
      <c r="Q5157" s="15">
        <v>1.7939814814814659E-3</v>
      </c>
      <c r="R5157" s="13" t="s">
        <v>1955</v>
      </c>
      <c r="S5157" s="13" t="s">
        <v>1955</v>
      </c>
      <c r="T5157" s="13" t="s">
        <v>6991</v>
      </c>
    </row>
    <row r="5158" spans="1:20" s="13" customFormat="1" x14ac:dyDescent="0.35">
      <c r="B5158" s="13">
        <v>108609</v>
      </c>
      <c r="C5158" s="13" t="s">
        <v>728</v>
      </c>
      <c r="D5158" s="14">
        <v>44666</v>
      </c>
      <c r="E5158" s="15">
        <v>0.48675925925925928</v>
      </c>
      <c r="F5158" s="13" t="s">
        <v>7821</v>
      </c>
      <c r="G5158" s="13" t="s">
        <v>7822</v>
      </c>
      <c r="H5158" s="13" t="s">
        <v>2184</v>
      </c>
      <c r="I5158" s="13">
        <v>1</v>
      </c>
      <c r="J5158" s="13">
        <v>90831</v>
      </c>
      <c r="K5158" s="13" t="s">
        <v>2185</v>
      </c>
      <c r="L5158" s="15">
        <v>0.49747685185185181</v>
      </c>
      <c r="M5158" s="15">
        <v>0.50020833333333337</v>
      </c>
      <c r="N5158" s="15">
        <v>0.50197916666666664</v>
      </c>
      <c r="O5158" s="15">
        <v>0.52020833333333327</v>
      </c>
      <c r="P5158" s="15">
        <v>0.52253472222222219</v>
      </c>
      <c r="Q5158" s="15">
        <v>2.7314814814814819E-3</v>
      </c>
      <c r="R5158" s="13" t="s">
        <v>1955</v>
      </c>
      <c r="S5158" s="13" t="s">
        <v>1955</v>
      </c>
      <c r="T5158" s="13" t="s">
        <v>6991</v>
      </c>
    </row>
    <row r="5159" spans="1:20" s="13" customFormat="1" x14ac:dyDescent="0.35">
      <c r="B5159" s="13">
        <v>108217</v>
      </c>
      <c r="C5159" s="13" t="str">
        <f>TEXT(D5159,"dddd")</f>
        <v>Thursday</v>
      </c>
      <c r="D5159" s="14">
        <v>44665</v>
      </c>
      <c r="E5159" s="15">
        <v>0.98775462962962957</v>
      </c>
      <c r="F5159" s="13" t="s">
        <v>7823</v>
      </c>
      <c r="H5159" s="13" t="s">
        <v>2389</v>
      </c>
      <c r="I5159" s="13">
        <v>1</v>
      </c>
      <c r="J5159" s="13">
        <v>94131</v>
      </c>
      <c r="K5159" s="13" t="s">
        <v>2090</v>
      </c>
      <c r="L5159" s="15">
        <v>0.99509259259259253</v>
      </c>
      <c r="M5159" s="15">
        <v>0.99711805555555555</v>
      </c>
      <c r="N5159" s="15">
        <v>2.9398148148148148E-3</v>
      </c>
      <c r="O5159" s="15">
        <v>4.7280092592592589E-2</v>
      </c>
      <c r="P5159" s="15">
        <v>5.8159722222222217E-2</v>
      </c>
      <c r="Q5159" s="15">
        <v>2.0254629629630205E-3</v>
      </c>
      <c r="R5159" s="13" t="s">
        <v>1955</v>
      </c>
      <c r="S5159" s="13" t="s">
        <v>1955</v>
      </c>
      <c r="T5159" s="13" t="s">
        <v>6991</v>
      </c>
    </row>
    <row r="5160" spans="1:20" s="13" customFormat="1" x14ac:dyDescent="0.35">
      <c r="B5160" s="13">
        <v>108217</v>
      </c>
      <c r="C5160" s="13" t="str">
        <f>TEXT(D5160,"dddd")</f>
        <v>Thursday</v>
      </c>
      <c r="D5160" s="14">
        <v>44665</v>
      </c>
      <c r="E5160" s="15">
        <v>0.98775462962962957</v>
      </c>
      <c r="F5160" s="13" t="s">
        <v>7823</v>
      </c>
      <c r="H5160" s="13" t="s">
        <v>2389</v>
      </c>
      <c r="I5160" s="13">
        <v>1</v>
      </c>
      <c r="J5160" s="13">
        <v>91311</v>
      </c>
      <c r="K5160" s="13" t="s">
        <v>2207</v>
      </c>
      <c r="L5160" s="15">
        <v>0.99168981481481477</v>
      </c>
      <c r="M5160" s="15">
        <v>0.99457175925925922</v>
      </c>
      <c r="N5160" s="15">
        <v>2.6967592592592594E-3</v>
      </c>
      <c r="O5160" s="15">
        <v>4.8344907407407406E-2</v>
      </c>
      <c r="P5160" s="15">
        <v>7.0775462962962957E-2</v>
      </c>
      <c r="Q5160" s="15">
        <v>2.8819444444444509E-3</v>
      </c>
      <c r="R5160" s="13" t="s">
        <v>2111</v>
      </c>
      <c r="S5160" s="13" t="s">
        <v>2111</v>
      </c>
      <c r="T5160" s="13" t="s">
        <v>6991</v>
      </c>
    </row>
    <row r="5161" spans="1:20" s="13" customFormat="1" x14ac:dyDescent="0.35">
      <c r="B5161" s="13">
        <v>107813</v>
      </c>
      <c r="D5161" s="14">
        <v>44665</v>
      </c>
      <c r="E5161" s="15">
        <v>0.73045138888888894</v>
      </c>
      <c r="F5161" s="13" t="s">
        <v>7824</v>
      </c>
      <c r="G5161" s="13" t="s">
        <v>7825</v>
      </c>
      <c r="H5161" s="13" t="s">
        <v>2031</v>
      </c>
      <c r="I5161" s="13">
        <v>1</v>
      </c>
      <c r="J5161" s="13">
        <v>96531</v>
      </c>
      <c r="K5161" s="13" t="s">
        <v>2032</v>
      </c>
      <c r="L5161" s="15">
        <v>0.73083333333333333</v>
      </c>
      <c r="M5161" s="15">
        <v>0.73343749999999996</v>
      </c>
      <c r="N5161" s="15">
        <v>0.73708333333333342</v>
      </c>
      <c r="O5161" s="15">
        <v>0.73883101851851851</v>
      </c>
      <c r="P5161" s="15">
        <v>0.74179398148148146</v>
      </c>
      <c r="Q5161" s="15">
        <f>M5161-L5161</f>
        <v>2.6041666666666297E-3</v>
      </c>
      <c r="R5161" s="13" t="s">
        <v>1955</v>
      </c>
      <c r="S5161" s="13" t="s">
        <v>1955</v>
      </c>
      <c r="T5161" s="13" t="s">
        <v>6991</v>
      </c>
    </row>
    <row r="5162" spans="1:20" s="13" customFormat="1" x14ac:dyDescent="0.35">
      <c r="B5162" s="13">
        <v>107212</v>
      </c>
      <c r="C5162" s="13" t="str">
        <f t="shared" ref="C5162:C5172" si="26">TEXT(D5162,"dddd")</f>
        <v>Thursday</v>
      </c>
      <c r="D5162" s="14">
        <v>44665</v>
      </c>
      <c r="E5162" s="15">
        <v>0.19380787037037037</v>
      </c>
      <c r="F5162" s="13" t="s">
        <v>7826</v>
      </c>
      <c r="G5162" s="13" t="s">
        <v>7827</v>
      </c>
      <c r="H5162" s="13" t="s">
        <v>1972</v>
      </c>
      <c r="I5162" s="13">
        <v>1</v>
      </c>
      <c r="J5162" s="13">
        <v>91731</v>
      </c>
      <c r="K5162" s="13" t="s">
        <v>1994</v>
      </c>
      <c r="L5162" s="15">
        <v>0.19483796296296296</v>
      </c>
      <c r="M5162" s="15">
        <v>0.19890046296296296</v>
      </c>
      <c r="N5162" s="15">
        <v>0.20204861111111114</v>
      </c>
      <c r="O5162" s="15">
        <v>0.21321759259259257</v>
      </c>
      <c r="P5162" s="15">
        <v>0.21630787037037036</v>
      </c>
      <c r="Q5162" s="15">
        <f>M5162-L5162</f>
        <v>4.0624999999999967E-3</v>
      </c>
      <c r="R5162" s="13" t="s">
        <v>1955</v>
      </c>
      <c r="S5162" s="13" t="s">
        <v>1955</v>
      </c>
      <c r="T5162" s="13" t="s">
        <v>6991</v>
      </c>
    </row>
    <row r="5163" spans="1:20" s="13" customFormat="1" x14ac:dyDescent="0.35">
      <c r="B5163" s="13">
        <v>105584</v>
      </c>
      <c r="C5163" s="13" t="str">
        <f t="shared" si="26"/>
        <v>Tuesday</v>
      </c>
      <c r="D5163" s="14">
        <v>44663</v>
      </c>
      <c r="E5163" s="15">
        <v>0.64694444444444443</v>
      </c>
      <c r="F5163" s="13" t="s">
        <v>7828</v>
      </c>
      <c r="H5163" s="13" t="s">
        <v>2141</v>
      </c>
      <c r="I5163" s="13">
        <v>1</v>
      </c>
      <c r="J5163" s="13">
        <v>92531</v>
      </c>
      <c r="K5163" s="13" t="s">
        <v>2093</v>
      </c>
      <c r="L5163" s="15">
        <v>0.64829861111111109</v>
      </c>
      <c r="M5163" s="15">
        <v>0.65109953703703705</v>
      </c>
      <c r="N5163" s="15">
        <v>0.65376157407407409</v>
      </c>
      <c r="O5163" s="15">
        <v>0.65379629629629632</v>
      </c>
      <c r="P5163" s="15">
        <v>0.6592824074074074</v>
      </c>
      <c r="Q5163" s="15">
        <v>2.8009259259259567E-3</v>
      </c>
      <c r="R5163" s="13" t="s">
        <v>1955</v>
      </c>
      <c r="S5163" s="13" t="s">
        <v>1955</v>
      </c>
      <c r="T5163" s="13" t="s">
        <v>6991</v>
      </c>
    </row>
    <row r="5164" spans="1:20" x14ac:dyDescent="0.35">
      <c r="A5164" s="13"/>
      <c r="B5164" s="13">
        <v>105485</v>
      </c>
      <c r="C5164" s="13" t="str">
        <f t="shared" si="26"/>
        <v>Tuesday</v>
      </c>
      <c r="D5164" s="14">
        <v>44663</v>
      </c>
      <c r="E5164" s="15">
        <v>0.60277777777777775</v>
      </c>
      <c r="F5164" s="13" t="s">
        <v>7829</v>
      </c>
      <c r="G5164" s="13" t="s">
        <v>7830</v>
      </c>
      <c r="H5164" s="13" t="s">
        <v>2121</v>
      </c>
      <c r="I5164" s="13">
        <v>1</v>
      </c>
      <c r="J5164" s="13">
        <v>90571</v>
      </c>
      <c r="K5164" s="13" t="s">
        <v>2048</v>
      </c>
      <c r="L5164" s="15">
        <v>0.62297453703703709</v>
      </c>
      <c r="M5164" s="15">
        <v>0.62523148148148155</v>
      </c>
      <c r="N5164" s="15">
        <v>0.63453703703703701</v>
      </c>
      <c r="O5164" s="15">
        <v>0.70745370370370375</v>
      </c>
      <c r="P5164" s="15">
        <v>0.7075231481481481</v>
      </c>
      <c r="Q5164" s="15">
        <v>2.2569444444444642E-3</v>
      </c>
      <c r="R5164" s="13" t="s">
        <v>2027</v>
      </c>
      <c r="S5164" s="13" t="s">
        <v>2027</v>
      </c>
      <c r="T5164" s="13" t="s">
        <v>6991</v>
      </c>
    </row>
    <row r="5165" spans="1:20" s="13" customFormat="1" x14ac:dyDescent="0.35">
      <c r="B5165" s="13">
        <v>105485</v>
      </c>
      <c r="C5165" s="13" t="str">
        <f t="shared" si="26"/>
        <v>Tuesday</v>
      </c>
      <c r="D5165" s="14">
        <v>44663</v>
      </c>
      <c r="E5165" s="15">
        <v>0.60277777777777775</v>
      </c>
      <c r="F5165" s="13" t="s">
        <v>7829</v>
      </c>
      <c r="G5165" s="13" t="s">
        <v>7830</v>
      </c>
      <c r="H5165" s="13" t="s">
        <v>2121</v>
      </c>
      <c r="I5165" s="13">
        <v>1</v>
      </c>
      <c r="J5165" s="13">
        <v>90531</v>
      </c>
      <c r="K5165" s="13" t="s">
        <v>2048</v>
      </c>
      <c r="L5165" s="15">
        <v>0.60306712962962961</v>
      </c>
      <c r="M5165" s="15">
        <v>0.60819444444444437</v>
      </c>
      <c r="N5165" s="15">
        <v>0.6086111111111111</v>
      </c>
      <c r="O5165" s="15">
        <v>0.70526620370370363</v>
      </c>
      <c r="P5165" s="15">
        <v>0.7107175925925926</v>
      </c>
      <c r="Q5165" s="15">
        <v>5.1273148148147651E-3</v>
      </c>
      <c r="R5165" s="13" t="s">
        <v>1955</v>
      </c>
      <c r="S5165" s="13" t="s">
        <v>1955</v>
      </c>
      <c r="T5165" s="13" t="s">
        <v>6991</v>
      </c>
    </row>
    <row r="5166" spans="1:20" s="13" customFormat="1" x14ac:dyDescent="0.35">
      <c r="B5166" s="13">
        <v>105206</v>
      </c>
      <c r="C5166" s="13" t="str">
        <f t="shared" si="26"/>
        <v>Tuesday</v>
      </c>
      <c r="D5166" s="14">
        <v>44663</v>
      </c>
      <c r="E5166" s="15">
        <v>0.38781249999999995</v>
      </c>
      <c r="F5166" s="13" t="s">
        <v>7831</v>
      </c>
      <c r="G5166" s="13" t="s">
        <v>7832</v>
      </c>
      <c r="H5166" s="13" t="s">
        <v>2456</v>
      </c>
      <c r="I5166" s="13">
        <v>1</v>
      </c>
      <c r="J5166" s="13">
        <v>95334</v>
      </c>
      <c r="K5166" s="13" t="s">
        <v>2457</v>
      </c>
      <c r="L5166" s="15">
        <v>0.3883449074074074</v>
      </c>
      <c r="M5166" s="15">
        <v>0.39168981481481485</v>
      </c>
      <c r="N5166" s="15">
        <v>0.39340277777777777</v>
      </c>
      <c r="O5166" s="15">
        <v>0.46221064814814811</v>
      </c>
      <c r="P5166" s="15">
        <v>0.46625</v>
      </c>
      <c r="Q5166" s="15">
        <v>3.3449074074074492E-3</v>
      </c>
      <c r="R5166" s="13" t="s">
        <v>1955</v>
      </c>
      <c r="S5166" s="13" t="s">
        <v>1955</v>
      </c>
      <c r="T5166" s="13" t="s">
        <v>6991</v>
      </c>
    </row>
    <row r="5167" spans="1:20" s="13" customFormat="1" x14ac:dyDescent="0.35">
      <c r="B5167" s="13">
        <v>104273</v>
      </c>
      <c r="C5167" s="13" t="str">
        <f t="shared" si="26"/>
        <v>Monday</v>
      </c>
      <c r="D5167" s="14">
        <v>44662</v>
      </c>
      <c r="E5167" s="15">
        <v>0.53054398148148152</v>
      </c>
      <c r="F5167" s="13" t="s">
        <v>7833</v>
      </c>
      <c r="H5167" s="13" t="s">
        <v>2530</v>
      </c>
      <c r="I5167" s="13">
        <v>1</v>
      </c>
      <c r="J5167" s="13">
        <v>96211</v>
      </c>
      <c r="K5167" s="13" t="s">
        <v>2058</v>
      </c>
      <c r="L5167" s="15">
        <v>0.53182870370370372</v>
      </c>
      <c r="M5167" s="15">
        <v>0.53597222222222218</v>
      </c>
      <c r="O5167" s="15">
        <v>0.53938657407407409</v>
      </c>
      <c r="P5167" s="15">
        <v>0.54319444444444442</v>
      </c>
      <c r="Q5167" s="15">
        <v>4.1435185185184631E-3</v>
      </c>
      <c r="R5167" s="13" t="s">
        <v>2111</v>
      </c>
      <c r="S5167" s="13" t="s">
        <v>2111</v>
      </c>
      <c r="T5167" s="13" t="s">
        <v>6991</v>
      </c>
    </row>
    <row r="5168" spans="1:20" s="13" customFormat="1" x14ac:dyDescent="0.35">
      <c r="B5168" s="13">
        <v>104273</v>
      </c>
      <c r="C5168" s="13" t="str">
        <f t="shared" si="26"/>
        <v>Monday</v>
      </c>
      <c r="D5168" s="14">
        <v>44662</v>
      </c>
      <c r="E5168" s="15">
        <v>0.53054398148148152</v>
      </c>
      <c r="F5168" s="13" t="s">
        <v>7833</v>
      </c>
      <c r="H5168" s="13" t="s">
        <v>2530</v>
      </c>
      <c r="I5168" s="13">
        <v>1</v>
      </c>
      <c r="J5168" s="13">
        <v>92431</v>
      </c>
      <c r="K5168" s="13" t="s">
        <v>2235</v>
      </c>
      <c r="L5168" s="15">
        <v>0.53182870370370372</v>
      </c>
      <c r="M5168" s="15">
        <v>0.53359953703703711</v>
      </c>
      <c r="N5168" s="15">
        <v>0.53608796296296302</v>
      </c>
      <c r="O5168" s="15">
        <v>0.57225694444444442</v>
      </c>
      <c r="P5168" s="15">
        <v>0.57646990740740744</v>
      </c>
      <c r="Q5168" s="15">
        <v>1.7708333333333881E-3</v>
      </c>
      <c r="R5168" s="13" t="s">
        <v>1955</v>
      </c>
      <c r="S5168" s="13" t="s">
        <v>1955</v>
      </c>
      <c r="T5168" s="13" t="s">
        <v>6991</v>
      </c>
    </row>
    <row r="5169" spans="1:20" x14ac:dyDescent="0.35">
      <c r="A5169" s="13"/>
      <c r="B5169" s="17">
        <v>104038</v>
      </c>
      <c r="C5169" s="13" t="str">
        <f t="shared" si="26"/>
        <v>Monday</v>
      </c>
      <c r="D5169" s="18">
        <v>44662</v>
      </c>
      <c r="E5169" s="19">
        <v>0.34517361111111117</v>
      </c>
      <c r="F5169" s="17" t="s">
        <v>7712</v>
      </c>
      <c r="G5169" s="17" t="s">
        <v>7713</v>
      </c>
      <c r="H5169" s="17" t="s">
        <v>3952</v>
      </c>
      <c r="I5169" s="17">
        <v>1</v>
      </c>
      <c r="J5169" s="17">
        <v>91034</v>
      </c>
      <c r="K5169" s="17" t="s">
        <v>2316</v>
      </c>
      <c r="L5169" s="19">
        <v>0.34629629629629632</v>
      </c>
      <c r="M5169" s="19">
        <v>0.34990740740740739</v>
      </c>
      <c r="N5169" s="19">
        <v>0.35567129629629629</v>
      </c>
      <c r="O5169" s="19">
        <v>0.3638657407407408</v>
      </c>
      <c r="P5169" s="19">
        <v>0.37032407407407408</v>
      </c>
      <c r="Q5169" s="15">
        <f>M5169-L5169</f>
        <v>3.611111111111065E-3</v>
      </c>
      <c r="R5169" s="13" t="s">
        <v>1955</v>
      </c>
      <c r="S5169" s="13" t="s">
        <v>1955</v>
      </c>
      <c r="T5169" s="13" t="s">
        <v>6991</v>
      </c>
    </row>
    <row r="5170" spans="1:20" s="13" customFormat="1" x14ac:dyDescent="0.35">
      <c r="B5170" s="13">
        <v>103977</v>
      </c>
      <c r="C5170" s="13" t="str">
        <f t="shared" si="26"/>
        <v>Monday</v>
      </c>
      <c r="D5170" s="14">
        <v>44662</v>
      </c>
      <c r="E5170" s="15">
        <v>0.24762731481481481</v>
      </c>
      <c r="F5170" s="13" t="s">
        <v>7834</v>
      </c>
      <c r="H5170" s="13" t="s">
        <v>2530</v>
      </c>
      <c r="I5170" s="13">
        <v>1</v>
      </c>
      <c r="J5170" s="13">
        <v>92431</v>
      </c>
      <c r="K5170" s="13" t="s">
        <v>2235</v>
      </c>
      <c r="L5170" s="15">
        <v>0.2490162037037037</v>
      </c>
      <c r="M5170" s="15">
        <v>0.25156249999999997</v>
      </c>
      <c r="N5170" s="15">
        <v>0.25539351851851849</v>
      </c>
      <c r="O5170" s="15">
        <v>0.27033564814814814</v>
      </c>
      <c r="P5170" s="15">
        <v>0.27430555555555552</v>
      </c>
      <c r="Q5170" s="15">
        <v>2.5462962962962687E-3</v>
      </c>
      <c r="R5170" s="13" t="s">
        <v>1955</v>
      </c>
      <c r="S5170" s="13" t="s">
        <v>1955</v>
      </c>
      <c r="T5170" s="13" t="s">
        <v>6991</v>
      </c>
    </row>
    <row r="5171" spans="1:20" s="13" customFormat="1" x14ac:dyDescent="0.35">
      <c r="B5171" s="13">
        <v>103084</v>
      </c>
      <c r="C5171" s="13" t="str">
        <f t="shared" si="26"/>
        <v>Sunday</v>
      </c>
      <c r="D5171" s="14">
        <v>44661</v>
      </c>
      <c r="E5171" s="15">
        <v>0.30582175925925925</v>
      </c>
      <c r="F5171" s="13" t="s">
        <v>7835</v>
      </c>
      <c r="H5171" s="13" t="s">
        <v>2266</v>
      </c>
      <c r="I5171" s="13">
        <v>1</v>
      </c>
      <c r="J5171" s="13">
        <v>95434</v>
      </c>
      <c r="K5171" s="13" t="s">
        <v>2267</v>
      </c>
      <c r="L5171" s="15">
        <v>0.30612268518518521</v>
      </c>
      <c r="M5171" s="15">
        <v>0.30934027777777778</v>
      </c>
      <c r="N5171" s="15">
        <v>0.31251157407407409</v>
      </c>
      <c r="O5171" s="15">
        <v>0.33891203703703704</v>
      </c>
      <c r="P5171" s="15">
        <v>0.34303240740740742</v>
      </c>
      <c r="Q5171" s="15">
        <v>3.2175925925925775E-3</v>
      </c>
      <c r="R5171" s="13" t="s">
        <v>1955</v>
      </c>
      <c r="S5171" s="13" t="s">
        <v>1955</v>
      </c>
      <c r="T5171" s="13" t="s">
        <v>6991</v>
      </c>
    </row>
    <row r="5172" spans="1:20" s="13" customFormat="1" x14ac:dyDescent="0.35">
      <c r="B5172" s="13">
        <v>102399</v>
      </c>
      <c r="C5172" s="13" t="str">
        <f t="shared" si="26"/>
        <v>Saturday</v>
      </c>
      <c r="D5172" s="14">
        <v>44660</v>
      </c>
      <c r="E5172" s="15">
        <v>0.71512731481481484</v>
      </c>
      <c r="F5172" s="13" t="s">
        <v>7836</v>
      </c>
      <c r="G5172" s="13" t="s">
        <v>7837</v>
      </c>
      <c r="H5172" s="13" t="s">
        <v>2293</v>
      </c>
      <c r="I5172" s="13">
        <v>1</v>
      </c>
      <c r="J5172" s="13">
        <v>96851</v>
      </c>
      <c r="K5172" s="13" t="s">
        <v>2037</v>
      </c>
      <c r="L5172" s="15">
        <v>0.71805555555555556</v>
      </c>
      <c r="M5172" s="15">
        <v>0.72274305555555562</v>
      </c>
      <c r="N5172" s="15">
        <v>0.72581018518518514</v>
      </c>
      <c r="O5172" s="15">
        <v>0.74565972222222221</v>
      </c>
      <c r="P5172" s="15">
        <v>0.75119212962962967</v>
      </c>
      <c r="Q5172" s="15">
        <v>4.6875000000000666E-3</v>
      </c>
      <c r="R5172" s="13" t="s">
        <v>2006</v>
      </c>
      <c r="S5172" s="13" t="s">
        <v>1952</v>
      </c>
      <c r="T5172" s="13" t="s">
        <v>6991</v>
      </c>
    </row>
    <row r="5173" spans="1:20" s="13" customFormat="1" x14ac:dyDescent="0.35">
      <c r="B5173" s="13">
        <v>101963</v>
      </c>
      <c r="D5173" s="14">
        <v>44660</v>
      </c>
      <c r="E5173" s="15">
        <v>0.33438657407407407</v>
      </c>
      <c r="F5173" s="13" t="s">
        <v>7838</v>
      </c>
      <c r="G5173" s="13" t="s">
        <v>7839</v>
      </c>
      <c r="H5173" s="13" t="s">
        <v>7840</v>
      </c>
      <c r="I5173" s="13">
        <v>1</v>
      </c>
      <c r="J5173" s="13">
        <v>97071</v>
      </c>
      <c r="K5173" s="13" t="s">
        <v>2168</v>
      </c>
      <c r="L5173" s="15">
        <v>0.33747685185185183</v>
      </c>
      <c r="M5173" s="15">
        <v>0.34106481481481482</v>
      </c>
      <c r="P5173" s="15">
        <v>0.35241898148148149</v>
      </c>
      <c r="Q5173" s="15">
        <v>3.5879629629629872E-3</v>
      </c>
      <c r="R5173" s="13" t="s">
        <v>2027</v>
      </c>
      <c r="S5173" s="13" t="s">
        <v>2027</v>
      </c>
      <c r="T5173" s="13" t="s">
        <v>6991</v>
      </c>
    </row>
    <row r="5174" spans="1:20" x14ac:dyDescent="0.35">
      <c r="A5174" s="13"/>
      <c r="B5174" s="13">
        <v>101456</v>
      </c>
      <c r="C5174" s="13" t="str">
        <f>TEXT(D5174,"dddd")</f>
        <v>Friday</v>
      </c>
      <c r="D5174" s="14">
        <v>44659</v>
      </c>
      <c r="E5174" s="15">
        <v>0.80565972222222226</v>
      </c>
      <c r="F5174" s="13" t="s">
        <v>7841</v>
      </c>
      <c r="G5174" s="13"/>
      <c r="H5174" s="13" t="s">
        <v>1962</v>
      </c>
      <c r="I5174" s="13">
        <v>1</v>
      </c>
      <c r="J5174" s="13">
        <v>90231</v>
      </c>
      <c r="K5174" s="13" t="s">
        <v>2039</v>
      </c>
      <c r="L5174" s="15">
        <v>0.81873842592592594</v>
      </c>
      <c r="M5174" s="15">
        <v>0.82237268518518514</v>
      </c>
      <c r="N5174" s="15">
        <v>0.82475694444444436</v>
      </c>
      <c r="O5174" s="15">
        <v>0.83009259259259249</v>
      </c>
      <c r="P5174" s="15">
        <v>0.83258101851851851</v>
      </c>
      <c r="Q5174" s="15">
        <v>3.6342592592591982E-3</v>
      </c>
      <c r="R5174" s="13" t="s">
        <v>1955</v>
      </c>
      <c r="S5174" s="13" t="s">
        <v>1955</v>
      </c>
      <c r="T5174" s="13" t="s">
        <v>6991</v>
      </c>
    </row>
    <row r="5175" spans="1:20" s="13" customFormat="1" x14ac:dyDescent="0.35">
      <c r="B5175" s="13">
        <v>100764</v>
      </c>
      <c r="C5175" s="13" t="str">
        <f>TEXT(D5175,"dddd")</f>
        <v>Friday</v>
      </c>
      <c r="D5175" s="14">
        <v>44659</v>
      </c>
      <c r="E5175" s="15">
        <v>0.32417824074074075</v>
      </c>
      <c r="F5175" s="13" t="s">
        <v>7842</v>
      </c>
      <c r="G5175" s="13" t="s">
        <v>7843</v>
      </c>
      <c r="H5175" s="13" t="s">
        <v>3168</v>
      </c>
      <c r="I5175" s="13">
        <v>1</v>
      </c>
      <c r="J5175" s="13">
        <v>92531</v>
      </c>
      <c r="K5175" s="13" t="s">
        <v>2093</v>
      </c>
      <c r="L5175" s="15">
        <v>0.32570601851851849</v>
      </c>
      <c r="M5175" s="15">
        <v>0.32893518518518516</v>
      </c>
      <c r="N5175" s="15">
        <v>0.33562500000000001</v>
      </c>
      <c r="O5175" s="15">
        <v>0.43304398148148149</v>
      </c>
      <c r="P5175" s="15">
        <v>0.43567129629629631</v>
      </c>
      <c r="Q5175" s="15">
        <v>3.2291666666666718E-3</v>
      </c>
      <c r="R5175" s="13" t="s">
        <v>1955</v>
      </c>
      <c r="S5175" s="13" t="s">
        <v>1955</v>
      </c>
      <c r="T5175" s="13" t="s">
        <v>6991</v>
      </c>
    </row>
    <row r="5176" spans="1:20" s="13" customFormat="1" x14ac:dyDescent="0.35">
      <c r="B5176" s="13">
        <v>100763</v>
      </c>
      <c r="C5176" s="13" t="str">
        <f>TEXT(D5176,"dddd")</f>
        <v>Friday</v>
      </c>
      <c r="D5176" s="14">
        <v>44659</v>
      </c>
      <c r="E5176" s="15">
        <v>0.32173611111111111</v>
      </c>
      <c r="F5176" s="13" t="s">
        <v>7844</v>
      </c>
      <c r="I5176" s="13">
        <v>1</v>
      </c>
      <c r="J5176" s="13">
        <v>92431</v>
      </c>
      <c r="K5176" s="13" t="s">
        <v>2235</v>
      </c>
      <c r="L5176" s="15">
        <v>0.32253472222222224</v>
      </c>
      <c r="M5176" s="15">
        <v>0.32563657407407409</v>
      </c>
      <c r="P5176" s="15">
        <v>0.3268287037037037</v>
      </c>
      <c r="Q5176" s="15">
        <v>3.1018518518518556E-3</v>
      </c>
      <c r="R5176" s="13" t="s">
        <v>1955</v>
      </c>
      <c r="S5176" s="13" t="s">
        <v>1955</v>
      </c>
      <c r="T5176" s="13" t="s">
        <v>6991</v>
      </c>
    </row>
    <row r="5177" spans="1:20" s="13" customFormat="1" x14ac:dyDescent="0.35">
      <c r="B5177" s="13">
        <v>99790</v>
      </c>
      <c r="C5177" s="13" t="str">
        <f>TEXT(D5177,"dddd")</f>
        <v>Thursday</v>
      </c>
      <c r="D5177" s="14">
        <v>44658</v>
      </c>
      <c r="E5177" s="15">
        <v>0.42611111111111111</v>
      </c>
      <c r="F5177" s="13" t="s">
        <v>7845</v>
      </c>
      <c r="G5177" s="13" t="s">
        <v>7846</v>
      </c>
      <c r="H5177" s="13" t="s">
        <v>1949</v>
      </c>
      <c r="I5177" s="13">
        <v>1</v>
      </c>
      <c r="J5177" s="13">
        <v>93671</v>
      </c>
      <c r="K5177" s="13" t="s">
        <v>2390</v>
      </c>
      <c r="L5177" s="15">
        <v>0.43909722222222225</v>
      </c>
      <c r="M5177" s="15">
        <v>0.44069444444444444</v>
      </c>
      <c r="N5177" s="15">
        <v>0.45063657407407409</v>
      </c>
      <c r="O5177" s="15">
        <v>0.48526620370370371</v>
      </c>
      <c r="P5177" s="15">
        <v>0.50002314814814819</v>
      </c>
      <c r="Q5177" s="15">
        <v>1.5972222222221943E-3</v>
      </c>
      <c r="R5177" s="13" t="s">
        <v>2027</v>
      </c>
      <c r="S5177" s="13" t="s">
        <v>2027</v>
      </c>
      <c r="T5177" s="13" t="s">
        <v>6991</v>
      </c>
    </row>
    <row r="5178" spans="1:20" s="13" customFormat="1" x14ac:dyDescent="0.35">
      <c r="B5178" s="13">
        <v>99790</v>
      </c>
      <c r="C5178" s="14" t="s">
        <v>747</v>
      </c>
      <c r="D5178" s="14">
        <v>44658</v>
      </c>
      <c r="E5178" s="15">
        <v>0.42611111111111111</v>
      </c>
      <c r="F5178" s="13" t="s">
        <v>7845</v>
      </c>
      <c r="G5178" s="13" t="s">
        <v>7846</v>
      </c>
      <c r="H5178" s="13" t="s">
        <v>1949</v>
      </c>
      <c r="I5178" s="13">
        <v>1</v>
      </c>
      <c r="J5178" s="13">
        <v>92771</v>
      </c>
      <c r="K5178" s="13" t="s">
        <v>2366</v>
      </c>
      <c r="L5178" s="15">
        <v>0.43335648148148148</v>
      </c>
      <c r="M5178" s="15">
        <v>0.4385532407407407</v>
      </c>
      <c r="N5178" s="15">
        <v>0.45063657407407409</v>
      </c>
      <c r="O5178" s="15">
        <v>0.46957175925925926</v>
      </c>
      <c r="P5178" s="15">
        <v>0.48988425925925921</v>
      </c>
      <c r="Q5178" s="15">
        <v>5.1967592592592204E-3</v>
      </c>
      <c r="R5178" s="13" t="s">
        <v>2027</v>
      </c>
      <c r="S5178" s="13" t="s">
        <v>2027</v>
      </c>
      <c r="T5178" s="13" t="s">
        <v>6991</v>
      </c>
    </row>
    <row r="5179" spans="1:20" s="13" customFormat="1" x14ac:dyDescent="0.35">
      <c r="B5179" s="13">
        <v>99376</v>
      </c>
      <c r="C5179" s="13" t="str">
        <f t="shared" ref="C5179:C5186" si="27">TEXT(D5179,"dddd")</f>
        <v>Wednesday</v>
      </c>
      <c r="D5179" s="14">
        <v>44657</v>
      </c>
      <c r="E5179" s="15">
        <v>0.84712962962962957</v>
      </c>
      <c r="F5179" s="13" t="s">
        <v>7847</v>
      </c>
      <c r="G5179" s="13" t="s">
        <v>7804</v>
      </c>
      <c r="H5179" s="13" t="s">
        <v>2025</v>
      </c>
      <c r="I5179" s="13">
        <v>1</v>
      </c>
      <c r="J5179" s="13">
        <v>93231</v>
      </c>
      <c r="K5179" s="13" t="s">
        <v>2028</v>
      </c>
      <c r="L5179" s="15">
        <v>0.84741898148148154</v>
      </c>
      <c r="M5179" s="15">
        <v>0.84916666666666663</v>
      </c>
      <c r="N5179" s="15">
        <v>0.85038194444444448</v>
      </c>
      <c r="O5179" s="15">
        <v>0.87326388888888884</v>
      </c>
      <c r="P5179" s="15">
        <v>0.87446759259259255</v>
      </c>
      <c r="Q5179" s="15">
        <v>1.7476851851850883E-3</v>
      </c>
      <c r="R5179" s="13" t="s">
        <v>1955</v>
      </c>
      <c r="S5179" s="13" t="s">
        <v>1955</v>
      </c>
      <c r="T5179" s="13" t="s">
        <v>6991</v>
      </c>
    </row>
    <row r="5180" spans="1:20" s="13" customFormat="1" x14ac:dyDescent="0.35">
      <c r="B5180" s="13">
        <v>99252</v>
      </c>
      <c r="C5180" s="13" t="str">
        <f t="shared" si="27"/>
        <v>Wednesday</v>
      </c>
      <c r="D5180" s="14">
        <v>44657</v>
      </c>
      <c r="E5180" s="15">
        <v>0.73892361111111116</v>
      </c>
      <c r="F5180" s="13" t="s">
        <v>7848</v>
      </c>
      <c r="G5180" s="13" t="s">
        <v>7849</v>
      </c>
      <c r="H5180" s="13" t="s">
        <v>3715</v>
      </c>
      <c r="I5180" s="13">
        <v>1</v>
      </c>
      <c r="J5180" s="13">
        <v>94131</v>
      </c>
      <c r="K5180" s="13" t="s">
        <v>2090</v>
      </c>
      <c r="L5180" s="15">
        <v>0.73916666666666664</v>
      </c>
      <c r="M5180" s="15">
        <v>0.74083333333333334</v>
      </c>
      <c r="N5180" s="15">
        <v>0.74143518518518514</v>
      </c>
      <c r="O5180" s="15">
        <v>0.78317129629629623</v>
      </c>
      <c r="P5180" s="15">
        <v>0.7844444444444445</v>
      </c>
      <c r="Q5180" s="15">
        <v>1.6666666666667052E-3</v>
      </c>
      <c r="R5180" s="13" t="s">
        <v>1955</v>
      </c>
      <c r="S5180" s="13" t="s">
        <v>1955</v>
      </c>
      <c r="T5180" s="13" t="s">
        <v>6991</v>
      </c>
    </row>
    <row r="5181" spans="1:20" s="13" customFormat="1" x14ac:dyDescent="0.35">
      <c r="B5181" s="13">
        <v>99195</v>
      </c>
      <c r="C5181" s="13" t="str">
        <f t="shared" si="27"/>
        <v>Wednesday</v>
      </c>
      <c r="D5181" s="14">
        <v>44657</v>
      </c>
      <c r="E5181" s="15">
        <v>0.70400462962962962</v>
      </c>
      <c r="F5181" s="13" t="s">
        <v>7850</v>
      </c>
      <c r="H5181" s="13" t="s">
        <v>2132</v>
      </c>
      <c r="I5181" s="13">
        <v>1</v>
      </c>
      <c r="J5181" s="13">
        <v>95434</v>
      </c>
      <c r="K5181" s="13" t="s">
        <v>2267</v>
      </c>
      <c r="L5181" s="15">
        <v>0.70458333333333334</v>
      </c>
      <c r="M5181" s="15">
        <v>0.70732638888888888</v>
      </c>
      <c r="O5181" s="15">
        <v>0.71650462962962969</v>
      </c>
      <c r="P5181" s="15">
        <v>0.72615740740740742</v>
      </c>
      <c r="Q5181" s="15">
        <v>2.7430555555555403E-3</v>
      </c>
      <c r="R5181" s="13" t="s">
        <v>1955</v>
      </c>
      <c r="S5181" s="13" t="s">
        <v>1955</v>
      </c>
      <c r="T5181" s="13" t="s">
        <v>6991</v>
      </c>
    </row>
    <row r="5182" spans="1:20" s="13" customFormat="1" x14ac:dyDescent="0.35">
      <c r="B5182" s="13">
        <v>99194</v>
      </c>
      <c r="C5182" s="13" t="str">
        <f t="shared" si="27"/>
        <v>Wednesday</v>
      </c>
      <c r="D5182" s="14">
        <v>44657</v>
      </c>
      <c r="E5182" s="15">
        <v>0.70280092592592591</v>
      </c>
      <c r="F5182" s="13" t="s">
        <v>7851</v>
      </c>
      <c r="G5182" s="13" t="s">
        <v>6426</v>
      </c>
      <c r="H5182" s="13" t="s">
        <v>3609</v>
      </c>
      <c r="I5182" s="13">
        <v>1</v>
      </c>
      <c r="J5182" s="13">
        <v>95034</v>
      </c>
      <c r="K5182" s="13" t="s">
        <v>3535</v>
      </c>
      <c r="L5182" s="15">
        <v>0.70299768518518524</v>
      </c>
      <c r="M5182" s="15">
        <v>0.70571759259259259</v>
      </c>
      <c r="N5182" s="15">
        <v>0.70925925925925926</v>
      </c>
      <c r="O5182" s="15">
        <v>0.70928240740740733</v>
      </c>
      <c r="P5182" s="15">
        <v>0.7131249999999999</v>
      </c>
      <c r="Q5182" s="15">
        <v>2.7199074074073515E-3</v>
      </c>
      <c r="R5182" s="13" t="s">
        <v>1955</v>
      </c>
      <c r="S5182" s="13" t="s">
        <v>1955</v>
      </c>
      <c r="T5182" s="13" t="s">
        <v>6991</v>
      </c>
    </row>
    <row r="5183" spans="1:20" s="13" customFormat="1" x14ac:dyDescent="0.35">
      <c r="B5183" s="13">
        <v>99125</v>
      </c>
      <c r="C5183" s="13" t="str">
        <f t="shared" si="27"/>
        <v>Wednesday</v>
      </c>
      <c r="D5183" s="14">
        <v>44657</v>
      </c>
      <c r="E5183" s="15">
        <v>0.66031249999999997</v>
      </c>
      <c r="F5183" s="13" t="s">
        <v>7852</v>
      </c>
      <c r="H5183" s="13" t="s">
        <v>2143</v>
      </c>
      <c r="I5183" s="13">
        <v>1</v>
      </c>
      <c r="J5183" s="13">
        <v>95434</v>
      </c>
      <c r="K5183" s="13" t="s">
        <v>2267</v>
      </c>
      <c r="L5183" s="15">
        <v>0.66358796296296296</v>
      </c>
      <c r="M5183" s="15">
        <v>0.66571759259259256</v>
      </c>
      <c r="N5183" s="15">
        <v>0.6713541666666667</v>
      </c>
      <c r="O5183" s="15">
        <v>0.6771759259259259</v>
      </c>
      <c r="P5183" s="15">
        <v>0.68623842592592599</v>
      </c>
      <c r="Q5183" s="15">
        <v>2.1296296296295925E-3</v>
      </c>
      <c r="R5183" s="13" t="s">
        <v>1955</v>
      </c>
      <c r="S5183" s="13" t="s">
        <v>1955</v>
      </c>
      <c r="T5183" s="13" t="s">
        <v>6991</v>
      </c>
    </row>
    <row r="5184" spans="1:20" s="13" customFormat="1" x14ac:dyDescent="0.35">
      <c r="B5184" s="13">
        <v>99125</v>
      </c>
      <c r="C5184" s="13" t="str">
        <f t="shared" si="27"/>
        <v>Wednesday</v>
      </c>
      <c r="D5184" s="14">
        <v>44657</v>
      </c>
      <c r="E5184" s="15">
        <v>0.66031249999999997</v>
      </c>
      <c r="F5184" s="13" t="s">
        <v>7852</v>
      </c>
      <c r="H5184" s="13" t="s">
        <v>2143</v>
      </c>
      <c r="I5184" s="13">
        <v>1</v>
      </c>
      <c r="J5184" s="13">
        <v>90531</v>
      </c>
      <c r="K5184" s="13" t="s">
        <v>2048</v>
      </c>
      <c r="L5184" s="15">
        <v>0.66184027777777776</v>
      </c>
      <c r="M5184" s="15">
        <v>0.66454861111111108</v>
      </c>
      <c r="O5184" s="15">
        <v>0.67434027777777772</v>
      </c>
      <c r="P5184" s="15">
        <v>0.681574074074074</v>
      </c>
      <c r="Q5184" s="15">
        <v>2.7083333333333126E-3</v>
      </c>
      <c r="R5184" s="13" t="s">
        <v>1955</v>
      </c>
      <c r="S5184" s="13" t="s">
        <v>1955</v>
      </c>
      <c r="T5184" s="13" t="s">
        <v>6991</v>
      </c>
    </row>
    <row r="5185" spans="1:20" s="13" customFormat="1" x14ac:dyDescent="0.35">
      <c r="B5185" s="13">
        <v>99060</v>
      </c>
      <c r="C5185" s="13" t="str">
        <f t="shared" si="27"/>
        <v>Wednesday</v>
      </c>
      <c r="D5185" s="14">
        <v>44657</v>
      </c>
      <c r="E5185" s="15">
        <v>0.60961805555555559</v>
      </c>
      <c r="F5185" s="13" t="s">
        <v>7853</v>
      </c>
      <c r="G5185" s="13" t="s">
        <v>7467</v>
      </c>
      <c r="H5185" s="13" t="s">
        <v>2698</v>
      </c>
      <c r="I5185" s="13">
        <v>1</v>
      </c>
      <c r="J5185" s="13">
        <v>96131</v>
      </c>
      <c r="K5185" s="13" t="s">
        <v>2089</v>
      </c>
      <c r="L5185" s="15">
        <v>0.61020833333333335</v>
      </c>
      <c r="M5185" s="15">
        <v>0.61386574074074074</v>
      </c>
      <c r="N5185" s="15">
        <v>0.61570601851851847</v>
      </c>
      <c r="P5185" s="15">
        <v>0.62802083333333336</v>
      </c>
      <c r="Q5185" s="15">
        <v>3.657407407407387E-3</v>
      </c>
      <c r="R5185" s="13" t="s">
        <v>1955</v>
      </c>
      <c r="S5185" s="13" t="s">
        <v>1955</v>
      </c>
      <c r="T5185" s="13" t="s">
        <v>6991</v>
      </c>
    </row>
    <row r="5186" spans="1:20" s="13" customFormat="1" x14ac:dyDescent="0.35">
      <c r="B5186" s="13">
        <v>98456</v>
      </c>
      <c r="C5186" s="13" t="str">
        <f t="shared" si="27"/>
        <v>Tuesday</v>
      </c>
      <c r="D5186" s="14">
        <v>44656</v>
      </c>
      <c r="E5186" s="15">
        <v>0.91865740740740742</v>
      </c>
      <c r="F5186" s="13" t="s">
        <v>7854</v>
      </c>
      <c r="G5186" s="13" t="s">
        <v>2956</v>
      </c>
      <c r="H5186" s="13" t="s">
        <v>1983</v>
      </c>
      <c r="I5186" s="13">
        <v>1</v>
      </c>
      <c r="J5186" s="13">
        <v>90374</v>
      </c>
      <c r="K5186" s="13" t="s">
        <v>2010</v>
      </c>
      <c r="L5186" s="15">
        <v>0.96644675925925927</v>
      </c>
      <c r="M5186" s="15">
        <v>0.96917824074074066</v>
      </c>
      <c r="N5186" s="15">
        <v>0.97622685185185187</v>
      </c>
      <c r="P5186" s="15">
        <v>2.0729166666666667E-2</v>
      </c>
      <c r="Q5186" s="15">
        <v>2.7314814814813904E-3</v>
      </c>
      <c r="R5186" s="13" t="s">
        <v>2224</v>
      </c>
      <c r="S5186" s="13" t="s">
        <v>2027</v>
      </c>
      <c r="T5186" s="13" t="s">
        <v>6991</v>
      </c>
    </row>
    <row r="5187" spans="1:20" s="13" customFormat="1" x14ac:dyDescent="0.35">
      <c r="B5187" s="13">
        <v>98347</v>
      </c>
      <c r="C5187" s="14" t="s">
        <v>749</v>
      </c>
      <c r="D5187" s="14">
        <v>44656</v>
      </c>
      <c r="E5187" s="15">
        <v>0.81152777777777774</v>
      </c>
      <c r="F5187" s="13" t="s">
        <v>7855</v>
      </c>
      <c r="G5187" s="13" t="s">
        <v>7856</v>
      </c>
      <c r="H5187" s="13" t="s">
        <v>1957</v>
      </c>
      <c r="I5187" s="13">
        <v>1</v>
      </c>
      <c r="J5187" s="13">
        <v>92771</v>
      </c>
      <c r="K5187" s="13" t="s">
        <v>2366</v>
      </c>
      <c r="L5187" s="15">
        <v>0.81759259259259265</v>
      </c>
      <c r="M5187" s="15">
        <v>0.81879629629629624</v>
      </c>
      <c r="N5187" s="15">
        <v>0.82251157407407405</v>
      </c>
      <c r="O5187" s="15">
        <v>0.9628472222222223</v>
      </c>
      <c r="P5187" s="15">
        <v>0.96702546296296299</v>
      </c>
      <c r="Q5187" s="15">
        <v>1.2037037037035958E-3</v>
      </c>
      <c r="R5187" s="13" t="s">
        <v>2027</v>
      </c>
      <c r="S5187" s="13" t="s">
        <v>2027</v>
      </c>
      <c r="T5187" s="13" t="s">
        <v>6991</v>
      </c>
    </row>
    <row r="5188" spans="1:20" s="13" customFormat="1" x14ac:dyDescent="0.35">
      <c r="B5188" s="13">
        <v>98205</v>
      </c>
      <c r="C5188" s="13" t="str">
        <f>TEXT(D5188,"dddd")</f>
        <v>Tuesday</v>
      </c>
      <c r="D5188" s="14">
        <v>44656</v>
      </c>
      <c r="E5188" s="15">
        <v>0.69954861111111111</v>
      </c>
      <c r="F5188" s="13" t="s">
        <v>7857</v>
      </c>
      <c r="G5188" s="13" t="s">
        <v>7858</v>
      </c>
      <c r="H5188" s="13" t="s">
        <v>2508</v>
      </c>
      <c r="I5188" s="13">
        <v>1</v>
      </c>
      <c r="J5188" s="13">
        <v>95434</v>
      </c>
      <c r="K5188" s="13" t="s">
        <v>2267</v>
      </c>
      <c r="L5188" s="15">
        <v>0.72440972222222222</v>
      </c>
      <c r="M5188" s="15">
        <v>0.72850694444444442</v>
      </c>
      <c r="N5188" s="15">
        <v>0.73291666666666666</v>
      </c>
      <c r="O5188" s="15">
        <v>0.73996527777777776</v>
      </c>
      <c r="P5188" s="15">
        <v>0.74524305555555559</v>
      </c>
      <c r="Q5188" s="15">
        <v>4.0972222222221966E-3</v>
      </c>
      <c r="R5188" s="13" t="s">
        <v>1955</v>
      </c>
      <c r="S5188" s="13" t="s">
        <v>1955</v>
      </c>
      <c r="T5188" s="13" t="s">
        <v>6991</v>
      </c>
    </row>
    <row r="5189" spans="1:20" s="13" customFormat="1" x14ac:dyDescent="0.35">
      <c r="B5189" s="13">
        <v>98205</v>
      </c>
      <c r="C5189" s="13" t="str">
        <f>TEXT(D5189,"dddd")</f>
        <v>Tuesday</v>
      </c>
      <c r="D5189" s="14">
        <v>44656</v>
      </c>
      <c r="E5189" s="15">
        <v>0.69954861111111111</v>
      </c>
      <c r="F5189" s="13" t="s">
        <v>7857</v>
      </c>
      <c r="G5189" s="13" t="s">
        <v>7858</v>
      </c>
      <c r="H5189" s="13" t="s">
        <v>2508</v>
      </c>
      <c r="I5189" s="13">
        <v>1</v>
      </c>
      <c r="J5189" s="13">
        <v>95474</v>
      </c>
      <c r="K5189" s="13" t="s">
        <v>2267</v>
      </c>
      <c r="L5189" s="15">
        <v>0.71549768518518519</v>
      </c>
      <c r="M5189" s="15">
        <v>0.71745370370370365</v>
      </c>
      <c r="N5189" s="15">
        <v>0.72083333333333333</v>
      </c>
      <c r="O5189" s="15">
        <v>0.73968750000000005</v>
      </c>
      <c r="P5189" s="15">
        <v>0.74565972222222221</v>
      </c>
      <c r="Q5189" s="15">
        <v>1.9560185185184542E-3</v>
      </c>
      <c r="R5189" s="13" t="s">
        <v>2224</v>
      </c>
      <c r="S5189" s="13" t="s">
        <v>2027</v>
      </c>
      <c r="T5189" s="13" t="s">
        <v>6991</v>
      </c>
    </row>
    <row r="5190" spans="1:20" x14ac:dyDescent="0.35">
      <c r="A5190" s="13"/>
      <c r="B5190" s="13">
        <v>97934</v>
      </c>
      <c r="C5190" s="13" t="str">
        <f>TEXT(D5190,"dddd")</f>
        <v>Tuesday</v>
      </c>
      <c r="D5190" s="14">
        <v>44656</v>
      </c>
      <c r="E5190" s="15">
        <v>0.50523148148148145</v>
      </c>
      <c r="F5190" s="13" t="s">
        <v>7859</v>
      </c>
      <c r="G5190" s="13" t="s">
        <v>7860</v>
      </c>
      <c r="H5190" s="13" t="s">
        <v>2077</v>
      </c>
      <c r="I5190" s="13">
        <v>1</v>
      </c>
      <c r="J5190" s="13">
        <v>90631</v>
      </c>
      <c r="K5190" s="13" t="s">
        <v>2105</v>
      </c>
      <c r="L5190" s="15">
        <v>0.50640046296296293</v>
      </c>
      <c r="M5190" s="15">
        <v>0.50900462962962967</v>
      </c>
      <c r="N5190" s="13"/>
      <c r="O5190" s="15">
        <v>0.51850694444444445</v>
      </c>
      <c r="P5190" s="15">
        <v>0.51858796296296295</v>
      </c>
      <c r="Q5190" s="15">
        <f>M5190-L5190</f>
        <v>2.6041666666667407E-3</v>
      </c>
      <c r="R5190" s="13" t="s">
        <v>1955</v>
      </c>
      <c r="S5190" s="13" t="s">
        <v>1955</v>
      </c>
      <c r="T5190" s="13" t="s">
        <v>6991</v>
      </c>
    </row>
    <row r="5191" spans="1:20" s="13" customFormat="1" x14ac:dyDescent="0.35">
      <c r="B5191" s="13">
        <v>97678</v>
      </c>
      <c r="C5191" s="13" t="str">
        <f>TEXT(D5191,"dddd")</f>
        <v>Tuesday</v>
      </c>
      <c r="D5191" s="14">
        <v>44656</v>
      </c>
      <c r="E5191" s="15">
        <v>0.13716435185185186</v>
      </c>
      <c r="F5191" s="13" t="s">
        <v>7861</v>
      </c>
      <c r="H5191" s="13" t="s">
        <v>2456</v>
      </c>
      <c r="I5191" s="13">
        <v>1</v>
      </c>
      <c r="J5191" s="13">
        <v>95334</v>
      </c>
      <c r="K5191" s="13" t="s">
        <v>2457</v>
      </c>
      <c r="L5191" s="15">
        <v>0.13916666666666666</v>
      </c>
      <c r="M5191" s="15">
        <v>0.14211805555555554</v>
      </c>
      <c r="N5191" s="15">
        <v>0.14369212962962963</v>
      </c>
      <c r="O5191" s="15">
        <v>0.15276620370370372</v>
      </c>
      <c r="P5191" s="15">
        <v>0.15430555555555556</v>
      </c>
      <c r="Q5191" s="15">
        <v>2.9513888888888784E-3</v>
      </c>
      <c r="R5191" s="13" t="s">
        <v>1955</v>
      </c>
      <c r="S5191" s="13" t="s">
        <v>1955</v>
      </c>
      <c r="T5191" s="13" t="s">
        <v>6991</v>
      </c>
    </row>
    <row r="5192" spans="1:20" s="13" customFormat="1" x14ac:dyDescent="0.35">
      <c r="B5192" s="13">
        <v>97394</v>
      </c>
      <c r="D5192" s="14">
        <v>44655</v>
      </c>
      <c r="E5192" s="15">
        <v>0.7909722222222223</v>
      </c>
      <c r="F5192" s="13" t="s">
        <v>7862</v>
      </c>
      <c r="G5192" s="13" t="s">
        <v>7863</v>
      </c>
      <c r="H5192" s="13" t="s">
        <v>2951</v>
      </c>
      <c r="I5192" s="13">
        <v>1</v>
      </c>
      <c r="J5192" s="13">
        <v>97131</v>
      </c>
      <c r="K5192" s="13" t="s">
        <v>2875</v>
      </c>
      <c r="L5192" s="15">
        <v>0.79151620370370368</v>
      </c>
      <c r="M5192" s="15">
        <v>0.79379629629629633</v>
      </c>
      <c r="N5192" s="15">
        <v>0.79645833333333327</v>
      </c>
      <c r="O5192" s="15">
        <v>0.82942129629629635</v>
      </c>
      <c r="P5192" s="15">
        <v>0.84634259259259259</v>
      </c>
      <c r="Q5192" s="15">
        <f>M5192-L5192</f>
        <v>2.280092592592653E-3</v>
      </c>
      <c r="R5192" s="13" t="s">
        <v>1955</v>
      </c>
      <c r="S5192" s="13" t="s">
        <v>1955</v>
      </c>
      <c r="T5192" s="13" t="s">
        <v>6991</v>
      </c>
    </row>
    <row r="5193" spans="1:20" s="13" customFormat="1" x14ac:dyDescent="0.35">
      <c r="B5193" s="13">
        <v>97196</v>
      </c>
      <c r="C5193" s="14" t="s">
        <v>693</v>
      </c>
      <c r="D5193" s="14">
        <v>44655</v>
      </c>
      <c r="E5193" s="15">
        <v>0.64280092592592586</v>
      </c>
      <c r="F5193" s="13" t="s">
        <v>7864</v>
      </c>
      <c r="H5193" s="13" t="s">
        <v>1949</v>
      </c>
      <c r="I5193" s="13">
        <v>1</v>
      </c>
      <c r="J5193" s="13">
        <v>92771</v>
      </c>
      <c r="K5193" s="13" t="s">
        <v>2366</v>
      </c>
      <c r="L5193" s="15">
        <v>0.64925925925925931</v>
      </c>
      <c r="M5193" s="15">
        <v>0.65302083333333327</v>
      </c>
      <c r="N5193" s="15">
        <v>0.65722222222222226</v>
      </c>
      <c r="O5193" s="15">
        <v>0.66953703703703704</v>
      </c>
      <c r="P5193" s="15">
        <v>0.67850694444444448</v>
      </c>
      <c r="Q5193" s="15">
        <v>3.7615740740739589E-3</v>
      </c>
      <c r="R5193" s="13" t="s">
        <v>2027</v>
      </c>
      <c r="S5193" s="13" t="s">
        <v>2027</v>
      </c>
      <c r="T5193" s="13" t="s">
        <v>6991</v>
      </c>
    </row>
    <row r="5194" spans="1:20" s="13" customFormat="1" x14ac:dyDescent="0.35">
      <c r="B5194" s="13">
        <v>96995</v>
      </c>
      <c r="D5194" s="14">
        <v>44655</v>
      </c>
      <c r="E5194" s="15">
        <v>0.4926388888888889</v>
      </c>
      <c r="F5194" s="13" t="s">
        <v>7865</v>
      </c>
      <c r="G5194" s="13" t="s">
        <v>7866</v>
      </c>
      <c r="H5194" s="13" t="s">
        <v>2352</v>
      </c>
      <c r="I5194" s="13">
        <v>1</v>
      </c>
      <c r="J5194" s="13">
        <v>96434</v>
      </c>
      <c r="K5194" s="13" t="s">
        <v>2627</v>
      </c>
      <c r="L5194" s="15">
        <v>0.49379629629629629</v>
      </c>
      <c r="M5194" s="15">
        <v>0.49622685185185184</v>
      </c>
      <c r="N5194" s="15">
        <v>0.49827546296296293</v>
      </c>
      <c r="P5194" s="15">
        <v>0.51811342592592591</v>
      </c>
      <c r="Q5194" s="15">
        <v>2.4305555555555469E-3</v>
      </c>
      <c r="R5194" s="13" t="s">
        <v>1955</v>
      </c>
      <c r="S5194" s="13" t="s">
        <v>1955</v>
      </c>
      <c r="T5194" s="13" t="s">
        <v>6991</v>
      </c>
    </row>
    <row r="5195" spans="1:20" s="13" customFormat="1" x14ac:dyDescent="0.35">
      <c r="B5195" s="13">
        <v>96870</v>
      </c>
      <c r="C5195" s="13" t="str">
        <f>TEXT(D5195,"dddd")</f>
        <v>Monday</v>
      </c>
      <c r="D5195" s="14">
        <v>44655</v>
      </c>
      <c r="E5195" s="15">
        <v>0.40482638888888894</v>
      </c>
      <c r="F5195" s="13" t="s">
        <v>7867</v>
      </c>
      <c r="G5195" s="13" t="s">
        <v>7868</v>
      </c>
      <c r="H5195" s="13" t="s">
        <v>7869</v>
      </c>
      <c r="I5195" s="13">
        <v>1</v>
      </c>
      <c r="J5195" s="13">
        <v>97031</v>
      </c>
      <c r="K5195" s="13" t="s">
        <v>2168</v>
      </c>
      <c r="L5195" s="15">
        <v>0.40482638888888894</v>
      </c>
      <c r="M5195" s="15">
        <v>0.40934027777777776</v>
      </c>
      <c r="N5195" s="15">
        <v>0.41327546296296297</v>
      </c>
      <c r="P5195" s="15">
        <v>0.54155092592592591</v>
      </c>
      <c r="Q5195" s="15">
        <v>4.5138888888888173E-3</v>
      </c>
      <c r="R5195" s="13" t="s">
        <v>1955</v>
      </c>
      <c r="S5195" s="13" t="s">
        <v>1955</v>
      </c>
      <c r="T5195" s="13" t="s">
        <v>6991</v>
      </c>
    </row>
    <row r="5196" spans="1:20" s="13" customFormat="1" x14ac:dyDescent="0.35">
      <c r="B5196" s="13">
        <v>95796</v>
      </c>
      <c r="C5196" s="13" t="str">
        <f>TEXT(D5196,"DDDD")</f>
        <v>Sunday</v>
      </c>
      <c r="D5196" s="14">
        <v>44654</v>
      </c>
      <c r="E5196" s="15">
        <v>0.14659722222222224</v>
      </c>
      <c r="F5196" s="13" t="s">
        <v>7870</v>
      </c>
      <c r="G5196" s="13" t="s">
        <v>7871</v>
      </c>
      <c r="H5196" s="13" t="s">
        <v>1962</v>
      </c>
      <c r="I5196" s="13">
        <v>1</v>
      </c>
      <c r="J5196" s="13">
        <v>90134</v>
      </c>
      <c r="K5196" s="13" t="s">
        <v>2470</v>
      </c>
      <c r="L5196" s="15">
        <v>0.16041666666666668</v>
      </c>
      <c r="M5196" s="15">
        <v>0.1662962962962963</v>
      </c>
      <c r="N5196" s="15">
        <v>0.16833333333333333</v>
      </c>
      <c r="O5196" s="15">
        <v>0.22299768518518517</v>
      </c>
      <c r="P5196" s="15">
        <v>0.22480324074074073</v>
      </c>
      <c r="Q5196" s="15">
        <v>5.8796296296296235E-3</v>
      </c>
      <c r="R5196" s="13" t="s">
        <v>1955</v>
      </c>
      <c r="S5196" s="13" t="s">
        <v>1955</v>
      </c>
      <c r="T5196" s="13" t="s">
        <v>6991</v>
      </c>
    </row>
    <row r="5197" spans="1:20" x14ac:dyDescent="0.35">
      <c r="A5197" s="13"/>
      <c r="B5197" s="17">
        <v>95622</v>
      </c>
      <c r="C5197" s="13" t="str">
        <f>TEXT(D5197,"dddd")</f>
        <v>Sunday</v>
      </c>
      <c r="D5197" s="18">
        <v>44654</v>
      </c>
      <c r="E5197" s="19">
        <v>9.9537037037037042E-3</v>
      </c>
      <c r="F5197" s="17" t="s">
        <v>7872</v>
      </c>
      <c r="G5197" s="17" t="s">
        <v>7471</v>
      </c>
      <c r="H5197" s="17" t="s">
        <v>1983</v>
      </c>
      <c r="I5197" s="17">
        <v>1</v>
      </c>
      <c r="J5197" s="17">
        <v>91034</v>
      </c>
      <c r="K5197" s="17" t="s">
        <v>2316</v>
      </c>
      <c r="L5197" s="19">
        <v>3.965277777777778E-2</v>
      </c>
      <c r="M5197" s="19">
        <v>4.2847222222222224E-2</v>
      </c>
      <c r="N5197" s="19">
        <v>4.9201388888888892E-2</v>
      </c>
      <c r="O5197" s="19">
        <v>0.1615162037037037</v>
      </c>
      <c r="P5197" s="19">
        <v>0.18864583333333332</v>
      </c>
      <c r="Q5197" s="15">
        <f>M5197-L5197</f>
        <v>3.1944444444444442E-3</v>
      </c>
      <c r="R5197" s="13" t="s">
        <v>1955</v>
      </c>
      <c r="S5197" s="13" t="s">
        <v>1955</v>
      </c>
      <c r="T5197" s="13" t="s">
        <v>6991</v>
      </c>
    </row>
    <row r="5198" spans="1:20" s="13" customFormat="1" x14ac:dyDescent="0.35">
      <c r="B5198" s="13">
        <v>95622</v>
      </c>
      <c r="D5198" s="14">
        <v>44654</v>
      </c>
      <c r="E5198" s="15">
        <v>9.9537037037037042E-3</v>
      </c>
      <c r="F5198" s="13" t="s">
        <v>7872</v>
      </c>
      <c r="G5198" s="13" t="s">
        <v>7471</v>
      </c>
      <c r="H5198" s="13" t="s">
        <v>1983</v>
      </c>
      <c r="I5198" s="13">
        <v>1</v>
      </c>
      <c r="J5198" s="13">
        <v>96531</v>
      </c>
      <c r="K5198" s="13" t="s">
        <v>2032</v>
      </c>
      <c r="L5198" s="15">
        <v>2.0613425925925927E-2</v>
      </c>
      <c r="M5198" s="15">
        <v>2.4386574074074074E-2</v>
      </c>
      <c r="N5198" s="15">
        <v>3.125E-2</v>
      </c>
      <c r="O5198" s="15">
        <v>0.24236111111111111</v>
      </c>
      <c r="P5198" s="15">
        <v>0.24917824074074071</v>
      </c>
      <c r="Q5198" s="15">
        <f>M5198-L5198</f>
        <v>3.773148148148147E-3</v>
      </c>
      <c r="R5198" s="13" t="s">
        <v>1955</v>
      </c>
      <c r="S5198" s="13" t="s">
        <v>1955</v>
      </c>
      <c r="T5198" s="13" t="s">
        <v>6991</v>
      </c>
    </row>
    <row r="5199" spans="1:20" s="13" customFormat="1" x14ac:dyDescent="0.35">
      <c r="B5199" s="13">
        <v>95371</v>
      </c>
      <c r="C5199" s="13" t="str">
        <f>TEXT(D5199,"dddd")</f>
        <v>Saturday</v>
      </c>
      <c r="D5199" s="14">
        <v>44653</v>
      </c>
      <c r="E5199" s="15">
        <v>0.82586805555555554</v>
      </c>
      <c r="F5199" s="13" t="s">
        <v>7873</v>
      </c>
      <c r="G5199" s="13" t="s">
        <v>7874</v>
      </c>
      <c r="H5199" s="13" t="s">
        <v>2698</v>
      </c>
      <c r="I5199" s="13">
        <v>1</v>
      </c>
      <c r="J5199" s="13">
        <v>96131</v>
      </c>
      <c r="K5199" s="13" t="s">
        <v>2089</v>
      </c>
      <c r="L5199" s="15">
        <v>0.82723379629629623</v>
      </c>
      <c r="M5199" s="15">
        <v>0.8286458333333333</v>
      </c>
      <c r="N5199" s="15">
        <v>0.83114583333333336</v>
      </c>
      <c r="O5199" s="15">
        <v>0.84658564814814818</v>
      </c>
      <c r="P5199" s="15">
        <v>0.84821759259259266</v>
      </c>
      <c r="Q5199" s="15">
        <v>1.4120370370370727E-3</v>
      </c>
      <c r="R5199" s="13" t="s">
        <v>1955</v>
      </c>
      <c r="S5199" s="13" t="s">
        <v>1955</v>
      </c>
      <c r="T5199" s="13" t="s">
        <v>6991</v>
      </c>
    </row>
    <row r="5200" spans="1:20" s="13" customFormat="1" x14ac:dyDescent="0.35">
      <c r="B5200" s="13">
        <v>94117</v>
      </c>
      <c r="D5200" s="14">
        <v>44652</v>
      </c>
      <c r="E5200" s="15">
        <v>0.69390046296296293</v>
      </c>
      <c r="F5200" s="13" t="s">
        <v>7875</v>
      </c>
      <c r="G5200" s="13" t="s">
        <v>7876</v>
      </c>
      <c r="H5200" s="13" t="s">
        <v>1966</v>
      </c>
      <c r="I5200" s="13">
        <v>1</v>
      </c>
      <c r="J5200" s="13">
        <v>96634</v>
      </c>
      <c r="K5200" s="13" t="s">
        <v>4948</v>
      </c>
      <c r="L5200" s="15">
        <v>0.69716435185185188</v>
      </c>
      <c r="M5200" s="15">
        <v>0.70072916666666663</v>
      </c>
      <c r="N5200" s="15">
        <v>0.70371527777777787</v>
      </c>
      <c r="O5200" s="15">
        <v>0.74619212962962955</v>
      </c>
      <c r="P5200" s="15">
        <v>0.74706018518518524</v>
      </c>
      <c r="Q5200" s="15">
        <v>3.5648148148147429E-3</v>
      </c>
      <c r="R5200" s="13" t="s">
        <v>1955</v>
      </c>
      <c r="S5200" s="13" t="s">
        <v>1955</v>
      </c>
      <c r="T5200" s="13" t="s">
        <v>6991</v>
      </c>
    </row>
    <row r="5201" spans="1:20" s="13" customFormat="1" x14ac:dyDescent="0.35">
      <c r="B5201" s="13">
        <v>93225</v>
      </c>
      <c r="D5201" s="14">
        <v>44651</v>
      </c>
      <c r="E5201" s="15">
        <v>0.7075231481481481</v>
      </c>
      <c r="F5201" s="13" t="s">
        <v>7877</v>
      </c>
      <c r="G5201" s="13" t="s">
        <v>7878</v>
      </c>
      <c r="H5201" s="13" t="s">
        <v>2629</v>
      </c>
      <c r="I5201" s="13">
        <v>1</v>
      </c>
      <c r="J5201" s="13">
        <v>96634</v>
      </c>
      <c r="K5201" s="13" t="s">
        <v>4948</v>
      </c>
      <c r="L5201" s="15">
        <v>0.70776620370370369</v>
      </c>
      <c r="M5201" s="15">
        <v>0.70931712962962967</v>
      </c>
      <c r="N5201" s="15">
        <v>0.71319444444444446</v>
      </c>
      <c r="O5201" s="15">
        <v>0.73831018518518521</v>
      </c>
      <c r="P5201" s="15">
        <v>0.74331018518518521</v>
      </c>
      <c r="Q5201" s="15">
        <v>1.5509259259259833E-3</v>
      </c>
      <c r="R5201" s="13" t="s">
        <v>1955</v>
      </c>
      <c r="S5201" s="13" t="s">
        <v>1955</v>
      </c>
      <c r="T5201" s="13" t="s">
        <v>6991</v>
      </c>
    </row>
    <row r="5202" spans="1:20" s="13" customFormat="1" x14ac:dyDescent="0.35">
      <c r="B5202" s="13">
        <v>92324</v>
      </c>
      <c r="C5202" s="13" t="str">
        <f t="shared" ref="C5202:C5211" si="28">TEXT(D5202,"dddd")</f>
        <v>Wednesday</v>
      </c>
      <c r="D5202" s="14">
        <v>44650</v>
      </c>
      <c r="E5202" s="15">
        <v>0.82085648148148149</v>
      </c>
      <c r="F5202" s="13" t="s">
        <v>7879</v>
      </c>
      <c r="G5202" s="13" t="s">
        <v>7880</v>
      </c>
      <c r="H5202" s="13" t="s">
        <v>2290</v>
      </c>
      <c r="I5202" s="13">
        <v>1</v>
      </c>
      <c r="J5202" s="13">
        <v>96851</v>
      </c>
      <c r="K5202" s="13" t="s">
        <v>2037</v>
      </c>
      <c r="L5202" s="15">
        <v>0.82084490740740745</v>
      </c>
      <c r="M5202" s="15">
        <v>0.82473379629629628</v>
      </c>
      <c r="N5202" s="15">
        <v>0.82804398148148151</v>
      </c>
      <c r="O5202" s="15">
        <v>0.85635416666666664</v>
      </c>
      <c r="P5202" s="15">
        <v>0.85887731481481477</v>
      </c>
      <c r="Q5202" s="15">
        <v>3.8888888888888307E-3</v>
      </c>
      <c r="R5202" s="13" t="s">
        <v>2006</v>
      </c>
      <c r="S5202" s="13" t="s">
        <v>1952</v>
      </c>
      <c r="T5202" s="13" t="s">
        <v>6991</v>
      </c>
    </row>
    <row r="5203" spans="1:20" s="13" customFormat="1" x14ac:dyDescent="0.35">
      <c r="B5203" s="13">
        <v>92142</v>
      </c>
      <c r="C5203" s="13" t="str">
        <f t="shared" si="28"/>
        <v>Wednesday</v>
      </c>
      <c r="D5203" s="14">
        <v>44650</v>
      </c>
      <c r="E5203" s="15">
        <v>0.70148148148148148</v>
      </c>
      <c r="F5203" s="13" t="s">
        <v>7881</v>
      </c>
      <c r="G5203" s="13" t="s">
        <v>7882</v>
      </c>
      <c r="H5203" s="13" t="s">
        <v>3168</v>
      </c>
      <c r="I5203" s="13">
        <v>1</v>
      </c>
      <c r="J5203" s="13">
        <v>98030</v>
      </c>
      <c r="K5203" s="13" t="s">
        <v>2093</v>
      </c>
      <c r="L5203" s="15">
        <v>0.70187499999999992</v>
      </c>
      <c r="M5203" s="15">
        <v>0.70381944444444444</v>
      </c>
      <c r="N5203" s="15">
        <v>0.70540509259259254</v>
      </c>
      <c r="O5203" s="15">
        <v>0.72348379629629633</v>
      </c>
      <c r="P5203" s="15">
        <v>0.72480324074074076</v>
      </c>
      <c r="Q5203" s="15">
        <v>1.9444444444445264E-3</v>
      </c>
      <c r="R5203" s="13" t="s">
        <v>1955</v>
      </c>
      <c r="S5203" s="13" t="s">
        <v>1955</v>
      </c>
      <c r="T5203" s="13" t="s">
        <v>6991</v>
      </c>
    </row>
    <row r="5204" spans="1:20" s="13" customFormat="1" x14ac:dyDescent="0.35">
      <c r="B5204" s="13">
        <v>91683</v>
      </c>
      <c r="C5204" s="13" t="str">
        <f t="shared" si="28"/>
        <v>Wednesday</v>
      </c>
      <c r="D5204" s="14">
        <v>44650</v>
      </c>
      <c r="E5204" s="15">
        <v>0.41836805555555556</v>
      </c>
      <c r="F5204" s="13" t="s">
        <v>7883</v>
      </c>
      <c r="G5204" s="13" t="s">
        <v>7884</v>
      </c>
      <c r="H5204" s="13" t="s">
        <v>5621</v>
      </c>
      <c r="I5204" s="13">
        <v>1</v>
      </c>
      <c r="J5204" s="13">
        <v>95034</v>
      </c>
      <c r="K5204" s="13" t="s">
        <v>3535</v>
      </c>
      <c r="L5204" s="15">
        <v>0.42061342592592593</v>
      </c>
      <c r="M5204" s="15">
        <v>0.42260416666666667</v>
      </c>
      <c r="O5204" s="15">
        <v>0.4256712962962963</v>
      </c>
      <c r="P5204" s="15">
        <v>0.4305208333333333</v>
      </c>
      <c r="Q5204" s="15">
        <v>1.9907407407407374E-3</v>
      </c>
      <c r="R5204" s="13" t="s">
        <v>1955</v>
      </c>
      <c r="S5204" s="13" t="s">
        <v>1955</v>
      </c>
      <c r="T5204" s="13" t="s">
        <v>6991</v>
      </c>
    </row>
    <row r="5205" spans="1:20" s="13" customFormat="1" x14ac:dyDescent="0.35">
      <c r="B5205" s="13">
        <v>91384</v>
      </c>
      <c r="C5205" s="13" t="str">
        <f t="shared" si="28"/>
        <v>Tuesday</v>
      </c>
      <c r="D5205" s="14">
        <v>44649</v>
      </c>
      <c r="E5205" s="15">
        <v>0.93092592592592593</v>
      </c>
      <c r="F5205" s="13" t="s">
        <v>7885</v>
      </c>
      <c r="G5205" s="13" t="s">
        <v>7886</v>
      </c>
      <c r="H5205" s="13" t="s">
        <v>2141</v>
      </c>
      <c r="I5205" s="13">
        <v>1</v>
      </c>
      <c r="J5205" s="13">
        <v>96031</v>
      </c>
      <c r="K5205" s="13" t="s">
        <v>2088</v>
      </c>
      <c r="L5205" s="15">
        <v>0.93122685185185183</v>
      </c>
      <c r="M5205" s="15">
        <v>0.9321180555555556</v>
      </c>
      <c r="N5205" s="15">
        <v>0.93458333333333332</v>
      </c>
      <c r="O5205" s="15">
        <v>0.94337962962962962</v>
      </c>
      <c r="P5205" s="15">
        <v>0.94572916666666673</v>
      </c>
      <c r="Q5205" s="15">
        <f>M5205-L5205</f>
        <v>8.91203703703769E-4</v>
      </c>
      <c r="R5205" s="13" t="s">
        <v>1955</v>
      </c>
      <c r="S5205" s="13" t="s">
        <v>1955</v>
      </c>
      <c r="T5205" s="13" t="s">
        <v>6991</v>
      </c>
    </row>
    <row r="5206" spans="1:20" s="13" customFormat="1" x14ac:dyDescent="0.35">
      <c r="B5206" s="13">
        <v>91254</v>
      </c>
      <c r="C5206" s="13" t="str">
        <f t="shared" si="28"/>
        <v>Tuesday</v>
      </c>
      <c r="D5206" s="14">
        <v>44649</v>
      </c>
      <c r="E5206" s="15">
        <v>0.83679398148148154</v>
      </c>
      <c r="F5206" s="13" t="s">
        <v>7887</v>
      </c>
      <c r="G5206" s="13" t="s">
        <v>7888</v>
      </c>
      <c r="H5206" s="13" t="s">
        <v>2206</v>
      </c>
      <c r="I5206" s="13">
        <v>1</v>
      </c>
      <c r="J5206" s="13">
        <v>91531</v>
      </c>
      <c r="K5206" s="13" t="s">
        <v>2021</v>
      </c>
      <c r="L5206" s="15">
        <v>0.83956018518518516</v>
      </c>
      <c r="M5206" s="15">
        <v>0.84252314814814822</v>
      </c>
      <c r="P5206" s="15">
        <v>0.89619212962962969</v>
      </c>
      <c r="Q5206" s="15">
        <v>2.9629629629630561E-3</v>
      </c>
      <c r="R5206" s="13" t="s">
        <v>1955</v>
      </c>
      <c r="S5206" s="13" t="s">
        <v>1955</v>
      </c>
      <c r="T5206" s="13" t="s">
        <v>6991</v>
      </c>
    </row>
    <row r="5207" spans="1:20" s="13" customFormat="1" x14ac:dyDescent="0.35">
      <c r="B5207" s="13">
        <v>90785</v>
      </c>
      <c r="C5207" s="13" t="str">
        <f t="shared" si="28"/>
        <v>Tuesday</v>
      </c>
      <c r="D5207" s="14">
        <v>44649</v>
      </c>
      <c r="E5207" s="15">
        <v>0.53768518518518515</v>
      </c>
      <c r="F5207" s="13" t="s">
        <v>7889</v>
      </c>
      <c r="G5207" s="13" t="s">
        <v>7890</v>
      </c>
      <c r="H5207" s="13" t="s">
        <v>2456</v>
      </c>
      <c r="I5207" s="13">
        <v>1</v>
      </c>
      <c r="J5207" s="13">
        <v>95334</v>
      </c>
      <c r="K5207" s="13" t="s">
        <v>2457</v>
      </c>
      <c r="L5207" s="15">
        <v>0.53874999999999995</v>
      </c>
      <c r="M5207" s="15">
        <v>0.54123842592592586</v>
      </c>
      <c r="N5207" s="15">
        <v>0.54299768518518521</v>
      </c>
      <c r="P5207" s="15">
        <v>0.68674768518518514</v>
      </c>
      <c r="Q5207" s="15">
        <v>2.4884259259259078E-3</v>
      </c>
      <c r="R5207" s="13" t="s">
        <v>1955</v>
      </c>
      <c r="S5207" s="13" t="s">
        <v>1955</v>
      </c>
      <c r="T5207" s="13" t="s">
        <v>6991</v>
      </c>
    </row>
    <row r="5208" spans="1:20" x14ac:dyDescent="0.35">
      <c r="A5208" s="13"/>
      <c r="B5208" s="13">
        <v>90592</v>
      </c>
      <c r="C5208" s="13" t="str">
        <f t="shared" si="28"/>
        <v>Tuesday</v>
      </c>
      <c r="D5208" s="14">
        <v>44649</v>
      </c>
      <c r="E5208" s="15">
        <v>0.38248842592592597</v>
      </c>
      <c r="F5208" s="13" t="s">
        <v>7891</v>
      </c>
      <c r="G5208" s="13" t="s">
        <v>7892</v>
      </c>
      <c r="H5208" s="13" t="s">
        <v>5621</v>
      </c>
      <c r="I5208" s="13">
        <v>1</v>
      </c>
      <c r="J5208" s="13">
        <v>93041</v>
      </c>
      <c r="K5208" s="13" t="s">
        <v>2098</v>
      </c>
      <c r="L5208" s="15">
        <v>0.3847800925925926</v>
      </c>
      <c r="M5208" s="15">
        <v>0.38628472222222227</v>
      </c>
      <c r="N5208" s="15">
        <v>0.39074074074074078</v>
      </c>
      <c r="O5208" s="15">
        <v>0.46546296296296297</v>
      </c>
      <c r="P5208" s="15">
        <v>0.47746527777777775</v>
      </c>
      <c r="Q5208" s="15">
        <f>M5208-L5208</f>
        <v>1.5046296296296613E-3</v>
      </c>
      <c r="R5208" s="13" t="s">
        <v>1955</v>
      </c>
      <c r="S5208" s="13" t="s">
        <v>1955</v>
      </c>
      <c r="T5208" s="13" t="s">
        <v>6991</v>
      </c>
    </row>
    <row r="5209" spans="1:20" x14ac:dyDescent="0.35">
      <c r="A5209" s="13"/>
      <c r="B5209" s="13">
        <v>90238</v>
      </c>
      <c r="C5209" s="13" t="str">
        <f t="shared" si="28"/>
        <v>Monday</v>
      </c>
      <c r="D5209" s="14">
        <v>44648</v>
      </c>
      <c r="E5209" s="15">
        <v>0.86966435185185187</v>
      </c>
      <c r="F5209" s="13" t="s">
        <v>7893</v>
      </c>
      <c r="G5209" s="13" t="s">
        <v>7894</v>
      </c>
      <c r="H5209" s="13" t="s">
        <v>5621</v>
      </c>
      <c r="I5209" s="13">
        <v>1</v>
      </c>
      <c r="J5209" s="13">
        <v>93041</v>
      </c>
      <c r="K5209" s="13" t="s">
        <v>2098</v>
      </c>
      <c r="L5209" s="15">
        <v>0.87010416666666668</v>
      </c>
      <c r="M5209" s="15">
        <v>0.87155092592592587</v>
      </c>
      <c r="N5209" s="15">
        <v>0.8778125</v>
      </c>
      <c r="O5209" s="15">
        <v>0.92133101851851851</v>
      </c>
      <c r="P5209" s="15">
        <v>0.95145833333333341</v>
      </c>
      <c r="Q5209" s="15">
        <f>M5209-L5209</f>
        <v>1.4467592592591894E-3</v>
      </c>
      <c r="R5209" s="13" t="s">
        <v>1955</v>
      </c>
      <c r="S5209" s="13" t="s">
        <v>1955</v>
      </c>
      <c r="T5209" s="13" t="s">
        <v>6991</v>
      </c>
    </row>
    <row r="5210" spans="1:20" s="13" customFormat="1" x14ac:dyDescent="0.35">
      <c r="B5210" s="13">
        <v>89341</v>
      </c>
      <c r="C5210" s="13" t="str">
        <f t="shared" si="28"/>
        <v>Monday</v>
      </c>
      <c r="D5210" s="14">
        <v>44648</v>
      </c>
      <c r="E5210" s="15">
        <v>0.31659722222222225</v>
      </c>
      <c r="F5210" s="13" t="s">
        <v>7895</v>
      </c>
      <c r="G5210" s="13" t="s">
        <v>7896</v>
      </c>
      <c r="H5210" s="13" t="s">
        <v>2622</v>
      </c>
      <c r="I5210" s="13">
        <v>1</v>
      </c>
      <c r="J5210" s="13">
        <v>92931</v>
      </c>
      <c r="K5210" s="13" t="s">
        <v>2623</v>
      </c>
      <c r="L5210" s="15">
        <v>0.31746527777777778</v>
      </c>
      <c r="M5210" s="15">
        <v>0.3200925925925926</v>
      </c>
      <c r="N5210" s="15">
        <v>0.32219907407407405</v>
      </c>
      <c r="O5210" s="15">
        <v>0.3517824074074074</v>
      </c>
      <c r="P5210" s="15">
        <v>0.35467592592592595</v>
      </c>
      <c r="Q5210" s="15">
        <f>M5210-L5210</f>
        <v>2.6273148148148184E-3</v>
      </c>
      <c r="R5210" s="13" t="s">
        <v>1955</v>
      </c>
      <c r="S5210" s="13" t="s">
        <v>1955</v>
      </c>
      <c r="T5210" s="13" t="s">
        <v>6991</v>
      </c>
    </row>
    <row r="5211" spans="1:20" s="13" customFormat="1" x14ac:dyDescent="0.35">
      <c r="B5211" s="13">
        <v>88960</v>
      </c>
      <c r="C5211" s="13" t="str">
        <f t="shared" si="28"/>
        <v>Sunday</v>
      </c>
      <c r="D5211" s="14">
        <v>44647</v>
      </c>
      <c r="E5211" s="15">
        <v>0.80184027777777789</v>
      </c>
      <c r="F5211" s="13" t="s">
        <v>7897</v>
      </c>
      <c r="G5211" s="13" t="s">
        <v>7898</v>
      </c>
      <c r="H5211" s="13" t="s">
        <v>2009</v>
      </c>
      <c r="I5211" s="13">
        <v>1</v>
      </c>
      <c r="J5211" s="13">
        <v>90374</v>
      </c>
      <c r="K5211" s="13" t="s">
        <v>2010</v>
      </c>
      <c r="L5211" s="15">
        <v>0.80565972222222226</v>
      </c>
      <c r="M5211" s="15">
        <v>0.80613425925925919</v>
      </c>
      <c r="N5211" s="15">
        <v>0.80726851851851855</v>
      </c>
      <c r="O5211" s="15">
        <v>0.82120370370370377</v>
      </c>
      <c r="P5211" s="15">
        <v>0.82322916666666668</v>
      </c>
      <c r="Q5211" s="15">
        <v>4.7453703703692618E-4</v>
      </c>
      <c r="R5211" s="13" t="s">
        <v>2224</v>
      </c>
      <c r="S5211" s="13" t="s">
        <v>2027</v>
      </c>
      <c r="T5211" s="13" t="s">
        <v>6991</v>
      </c>
    </row>
    <row r="5212" spans="1:20" s="13" customFormat="1" x14ac:dyDescent="0.35">
      <c r="B5212" s="13">
        <v>88468</v>
      </c>
      <c r="D5212" s="14">
        <v>44647</v>
      </c>
      <c r="E5212" s="15">
        <v>0.39951388888888889</v>
      </c>
      <c r="F5212" s="13" t="s">
        <v>7899</v>
      </c>
      <c r="H5212" s="13" t="s">
        <v>1983</v>
      </c>
      <c r="I5212" s="13">
        <v>1</v>
      </c>
      <c r="J5212" s="13">
        <v>93541</v>
      </c>
      <c r="K5212" s="13" t="s">
        <v>2523</v>
      </c>
      <c r="L5212" s="15">
        <v>0.40064814814814814</v>
      </c>
      <c r="M5212" s="15">
        <v>0.40427083333333336</v>
      </c>
      <c r="N5212" s="15">
        <v>0.4074652777777778</v>
      </c>
      <c r="O5212" s="15">
        <v>0.41893518518518519</v>
      </c>
      <c r="P5212" s="15">
        <v>0.42408564814814814</v>
      </c>
      <c r="Q5212" s="15">
        <f>M5212-L5212</f>
        <v>3.6226851851852149E-3</v>
      </c>
      <c r="R5212" s="13" t="s">
        <v>1955</v>
      </c>
      <c r="S5212" s="13" t="s">
        <v>1955</v>
      </c>
      <c r="T5212" s="13" t="s">
        <v>6991</v>
      </c>
    </row>
    <row r="5213" spans="1:20" s="13" customFormat="1" x14ac:dyDescent="0.35">
      <c r="B5213" s="13">
        <v>88375</v>
      </c>
      <c r="D5213" s="14">
        <v>44647</v>
      </c>
      <c r="E5213" s="15">
        <v>0.22447916666666667</v>
      </c>
      <c r="F5213" s="13" t="s">
        <v>7900</v>
      </c>
      <c r="G5213" s="13" t="s">
        <v>7901</v>
      </c>
      <c r="H5213" s="13" t="s">
        <v>2002</v>
      </c>
      <c r="I5213" s="13">
        <v>1</v>
      </c>
      <c r="J5213" s="13">
        <v>96731</v>
      </c>
      <c r="K5213" s="13" t="s">
        <v>2003</v>
      </c>
      <c r="L5213" s="15">
        <v>0.2253009259259259</v>
      </c>
      <c r="M5213" s="15">
        <v>0.22795138888888888</v>
      </c>
      <c r="P5213" s="15">
        <v>0.24987268518518521</v>
      </c>
      <c r="Q5213" s="15">
        <f>M5213-L5213</f>
        <v>2.6504629629629795E-3</v>
      </c>
      <c r="R5213" s="13" t="s">
        <v>1955</v>
      </c>
      <c r="S5213" s="13" t="s">
        <v>1955</v>
      </c>
      <c r="T5213" s="13" t="s">
        <v>6991</v>
      </c>
    </row>
    <row r="5214" spans="1:20" x14ac:dyDescent="0.35">
      <c r="A5214" s="13"/>
      <c r="B5214" s="17">
        <v>87167</v>
      </c>
      <c r="C5214" s="13" t="str">
        <f>TEXT(D5214,"dddd")</f>
        <v>Saturday</v>
      </c>
      <c r="D5214" s="18">
        <v>44646</v>
      </c>
      <c r="E5214" s="19">
        <v>0.33202546296296293</v>
      </c>
      <c r="F5214" s="17" t="s">
        <v>7902</v>
      </c>
      <c r="G5214" s="17"/>
      <c r="H5214" s="17" t="s">
        <v>2516</v>
      </c>
      <c r="I5214" s="17">
        <v>1</v>
      </c>
      <c r="J5214" s="17">
        <v>91034</v>
      </c>
      <c r="K5214" s="17" t="s">
        <v>2316</v>
      </c>
      <c r="L5214" s="19">
        <v>0.33202546296296293</v>
      </c>
      <c r="M5214" s="19">
        <v>0.33435185185185184</v>
      </c>
      <c r="N5214" s="19">
        <v>0.33811342592592591</v>
      </c>
      <c r="O5214" s="19">
        <v>0.37655092592592593</v>
      </c>
      <c r="P5214" s="19">
        <v>0.38261574074074073</v>
      </c>
      <c r="Q5214" s="15">
        <f>M5214-L5214</f>
        <v>2.3263888888889195E-3</v>
      </c>
      <c r="R5214" s="13" t="s">
        <v>1955</v>
      </c>
      <c r="S5214" s="13" t="s">
        <v>1955</v>
      </c>
      <c r="T5214" s="13" t="s">
        <v>6991</v>
      </c>
    </row>
    <row r="5215" spans="1:20" s="13" customFormat="1" x14ac:dyDescent="0.35">
      <c r="B5215" s="13">
        <v>86873</v>
      </c>
      <c r="C5215" s="13" t="str">
        <f>TEXT(D5215,"dddd")</f>
        <v>Friday</v>
      </c>
      <c r="D5215" s="14">
        <v>44645</v>
      </c>
      <c r="E5215" s="15">
        <v>0.97649305555555566</v>
      </c>
      <c r="F5215" s="13" t="s">
        <v>7903</v>
      </c>
      <c r="H5215" s="13" t="s">
        <v>2223</v>
      </c>
      <c r="I5215" s="13">
        <v>1</v>
      </c>
      <c r="J5215" s="13">
        <v>91631</v>
      </c>
      <c r="K5215" s="13" t="s">
        <v>2225</v>
      </c>
      <c r="L5215" s="15">
        <v>0.97743055555555547</v>
      </c>
      <c r="M5215" s="15">
        <v>0.97883101851851861</v>
      </c>
      <c r="N5215" s="15">
        <v>0.98225694444444445</v>
      </c>
      <c r="O5215" s="15">
        <v>1.0150462962962964E-2</v>
      </c>
      <c r="P5215" s="15">
        <v>1.7013888888888887E-2</v>
      </c>
      <c r="Q5215" s="15">
        <v>1.4004629629631449E-3</v>
      </c>
      <c r="R5215" s="13" t="s">
        <v>1955</v>
      </c>
      <c r="S5215" s="13" t="s">
        <v>1955</v>
      </c>
      <c r="T5215" s="13" t="s">
        <v>6991</v>
      </c>
    </row>
    <row r="5216" spans="1:20" s="13" customFormat="1" x14ac:dyDescent="0.35">
      <c r="B5216" s="13">
        <v>86476</v>
      </c>
      <c r="C5216" s="14" t="s">
        <v>747</v>
      </c>
      <c r="D5216" s="14">
        <v>44645</v>
      </c>
      <c r="E5216" s="15">
        <v>0.73780092592592583</v>
      </c>
      <c r="F5216" s="13" t="s">
        <v>7904</v>
      </c>
      <c r="H5216" s="13" t="s">
        <v>1957</v>
      </c>
      <c r="I5216" s="13">
        <v>1</v>
      </c>
      <c r="J5216" s="13">
        <v>92771</v>
      </c>
      <c r="K5216" s="13" t="s">
        <v>2366</v>
      </c>
      <c r="L5216" s="15">
        <v>0.74046296296296299</v>
      </c>
      <c r="M5216" s="15">
        <v>0.74331018518518521</v>
      </c>
      <c r="N5216" s="15">
        <v>0.74570601851851848</v>
      </c>
      <c r="O5216" s="15">
        <v>0.77046296296296291</v>
      </c>
      <c r="P5216" s="15">
        <v>0.77353009259259264</v>
      </c>
      <c r="Q5216" s="15">
        <v>2.8472222222222232E-3</v>
      </c>
      <c r="R5216" s="13" t="s">
        <v>2027</v>
      </c>
      <c r="S5216" s="13" t="s">
        <v>2027</v>
      </c>
      <c r="T5216" s="13" t="s">
        <v>6991</v>
      </c>
    </row>
    <row r="5217" spans="1:20" s="13" customFormat="1" x14ac:dyDescent="0.35">
      <c r="B5217" s="13">
        <v>86267</v>
      </c>
      <c r="C5217" s="13" t="str">
        <f t="shared" ref="C5217:C5226" si="29">TEXT(D5217,"dddd")</f>
        <v>Friday</v>
      </c>
      <c r="D5217" s="14">
        <v>44645</v>
      </c>
      <c r="E5217" s="15">
        <v>0.61848379629629624</v>
      </c>
      <c r="F5217" s="13" t="s">
        <v>7905</v>
      </c>
      <c r="G5217" s="13" t="s">
        <v>7906</v>
      </c>
      <c r="H5217" s="13" t="s">
        <v>5706</v>
      </c>
      <c r="I5217" s="13">
        <v>1</v>
      </c>
      <c r="J5217" s="13">
        <v>93831</v>
      </c>
      <c r="K5217" s="13" t="s">
        <v>2702</v>
      </c>
      <c r="L5217" s="15">
        <v>0.6208217592592592</v>
      </c>
      <c r="M5217" s="15">
        <v>0.62534722222222217</v>
      </c>
      <c r="O5217" s="15">
        <v>0.69709490740740743</v>
      </c>
      <c r="P5217" s="15">
        <v>0.70177083333333334</v>
      </c>
      <c r="Q5217" s="15">
        <f>M5217-L5217</f>
        <v>4.5254629629629672E-3</v>
      </c>
      <c r="R5217" s="13" t="s">
        <v>1955</v>
      </c>
      <c r="S5217" s="13" t="s">
        <v>1955</v>
      </c>
      <c r="T5217" s="13" t="s">
        <v>6991</v>
      </c>
    </row>
    <row r="5218" spans="1:20" s="13" customFormat="1" x14ac:dyDescent="0.35">
      <c r="B5218" s="13">
        <v>86056</v>
      </c>
      <c r="C5218" s="13" t="str">
        <f t="shared" si="29"/>
        <v>Friday</v>
      </c>
      <c r="D5218" s="14">
        <v>44645</v>
      </c>
      <c r="E5218" s="15">
        <v>0.48329861111111111</v>
      </c>
      <c r="F5218" s="13" t="s">
        <v>7907</v>
      </c>
      <c r="G5218" s="13" t="s">
        <v>7908</v>
      </c>
      <c r="H5218" s="13" t="s">
        <v>2151</v>
      </c>
      <c r="I5218" s="13">
        <v>1</v>
      </c>
      <c r="J5218" s="13">
        <v>95234</v>
      </c>
      <c r="K5218" s="13" t="s">
        <v>1977</v>
      </c>
      <c r="L5218" s="15">
        <v>0.50018518518518518</v>
      </c>
      <c r="M5218" s="15">
        <v>0.50487268518518513</v>
      </c>
      <c r="N5218" s="15">
        <v>0.51033564814814814</v>
      </c>
      <c r="O5218" s="15">
        <v>0.55899305555555556</v>
      </c>
      <c r="P5218" s="15">
        <v>0.5690277777777778</v>
      </c>
      <c r="Q5218" s="15">
        <v>4.6874999999999556E-3</v>
      </c>
      <c r="R5218" s="13" t="s">
        <v>1955</v>
      </c>
      <c r="S5218" s="13" t="s">
        <v>1955</v>
      </c>
      <c r="T5218" s="13" t="s">
        <v>6991</v>
      </c>
    </row>
    <row r="5219" spans="1:20" s="13" customFormat="1" x14ac:dyDescent="0.35">
      <c r="B5219" s="13">
        <v>86056</v>
      </c>
      <c r="C5219" s="13" t="str">
        <f t="shared" si="29"/>
        <v>Friday</v>
      </c>
      <c r="D5219" s="14">
        <v>44645</v>
      </c>
      <c r="E5219" s="15">
        <v>0.48329861111111111</v>
      </c>
      <c r="F5219" s="13" t="s">
        <v>7907</v>
      </c>
      <c r="G5219" s="13" t="s">
        <v>7908</v>
      </c>
      <c r="H5219" s="13" t="s">
        <v>2151</v>
      </c>
      <c r="I5219" s="13">
        <v>1</v>
      </c>
      <c r="J5219" s="13">
        <v>95831</v>
      </c>
      <c r="K5219" s="13" t="s">
        <v>2152</v>
      </c>
      <c r="L5219" s="15">
        <v>0.48700231481481482</v>
      </c>
      <c r="M5219" s="15">
        <v>0.48979166666666668</v>
      </c>
      <c r="N5219" s="15">
        <v>0.49222222222222217</v>
      </c>
      <c r="O5219" s="15">
        <v>0.6058217592592593</v>
      </c>
      <c r="P5219" s="15">
        <v>0.60851851851851857</v>
      </c>
      <c r="Q5219" s="15">
        <f>M5219-L5219</f>
        <v>2.7893518518518623E-3</v>
      </c>
      <c r="R5219" s="13" t="s">
        <v>1955</v>
      </c>
      <c r="S5219" s="13" t="s">
        <v>1955</v>
      </c>
      <c r="T5219" s="13" t="s">
        <v>6991</v>
      </c>
    </row>
    <row r="5220" spans="1:20" s="13" customFormat="1" x14ac:dyDescent="0.35">
      <c r="B5220" s="13">
        <v>86053</v>
      </c>
      <c r="C5220" s="13" t="str">
        <f t="shared" si="29"/>
        <v>Friday</v>
      </c>
      <c r="D5220" s="14">
        <v>44645</v>
      </c>
      <c r="E5220" s="15">
        <v>0.48173611111111114</v>
      </c>
      <c r="F5220" s="13" t="s">
        <v>7909</v>
      </c>
      <c r="G5220" s="13" t="s">
        <v>7910</v>
      </c>
      <c r="H5220" s="13" t="s">
        <v>2221</v>
      </c>
      <c r="I5220" s="13">
        <v>1</v>
      </c>
      <c r="J5220" s="13">
        <v>97031</v>
      </c>
      <c r="K5220" s="13" t="s">
        <v>2168</v>
      </c>
      <c r="L5220" s="15">
        <v>0.48219907407407409</v>
      </c>
      <c r="M5220" s="15">
        <v>0.48471064814814818</v>
      </c>
      <c r="N5220" s="15">
        <v>0.48606481481481478</v>
      </c>
      <c r="O5220" s="15">
        <v>0.49851851851851853</v>
      </c>
      <c r="P5220" s="15">
        <v>0.50784722222222223</v>
      </c>
      <c r="Q5220" s="15">
        <v>2.5115740740740966E-3</v>
      </c>
      <c r="R5220" s="13" t="s">
        <v>1955</v>
      </c>
      <c r="S5220" s="13" t="s">
        <v>1955</v>
      </c>
      <c r="T5220" s="13" t="s">
        <v>6991</v>
      </c>
    </row>
    <row r="5221" spans="1:20" s="13" customFormat="1" x14ac:dyDescent="0.35">
      <c r="B5221" s="13">
        <v>85276</v>
      </c>
      <c r="C5221" s="13" t="str">
        <f t="shared" si="29"/>
        <v>Thursday</v>
      </c>
      <c r="D5221" s="14">
        <v>44644</v>
      </c>
      <c r="E5221" s="15">
        <v>0.65640046296296295</v>
      </c>
      <c r="F5221" s="13" t="s">
        <v>7911</v>
      </c>
      <c r="H5221" s="13" t="s">
        <v>1976</v>
      </c>
      <c r="I5221" s="13">
        <v>1</v>
      </c>
      <c r="J5221" s="13">
        <v>95832</v>
      </c>
      <c r="K5221" s="13" t="s">
        <v>2152</v>
      </c>
      <c r="L5221" s="15">
        <v>0.65886574074074067</v>
      </c>
      <c r="M5221" s="15">
        <v>0.66320601851851857</v>
      </c>
      <c r="P5221" s="15">
        <v>0.68329861111111112</v>
      </c>
      <c r="Q5221" s="15">
        <f>M5221-L5221</f>
        <v>4.3402777777779011E-3</v>
      </c>
      <c r="R5221" s="13" t="s">
        <v>1955</v>
      </c>
      <c r="S5221" s="13" t="s">
        <v>1955</v>
      </c>
      <c r="T5221" s="13" t="s">
        <v>6991</v>
      </c>
    </row>
    <row r="5222" spans="1:20" x14ac:dyDescent="0.35">
      <c r="A5222" s="13"/>
      <c r="B5222" s="13">
        <v>85176</v>
      </c>
      <c r="C5222" s="13" t="str">
        <f t="shared" si="29"/>
        <v>Thursday</v>
      </c>
      <c r="D5222" s="14">
        <v>44644</v>
      </c>
      <c r="E5222" s="15">
        <v>0.60248842592592589</v>
      </c>
      <c r="F5222" s="13" t="s">
        <v>7912</v>
      </c>
      <c r="G5222" s="13" t="s">
        <v>7913</v>
      </c>
      <c r="H5222" s="13" t="s">
        <v>6352</v>
      </c>
      <c r="I5222" s="13">
        <v>1</v>
      </c>
      <c r="J5222" s="13">
        <v>93041</v>
      </c>
      <c r="K5222" s="13" t="s">
        <v>2098</v>
      </c>
      <c r="L5222" s="15">
        <v>0.60416666666666663</v>
      </c>
      <c r="M5222" s="15">
        <v>0.60570601851851846</v>
      </c>
      <c r="N5222" s="15">
        <v>0.6096759259259259</v>
      </c>
      <c r="O5222" s="15">
        <v>0.61236111111111113</v>
      </c>
      <c r="P5222" s="15">
        <v>0.62031249999999993</v>
      </c>
      <c r="Q5222" s="15">
        <f>M5222-L5222</f>
        <v>1.5393518518518334E-3</v>
      </c>
      <c r="R5222" s="13" t="s">
        <v>1955</v>
      </c>
      <c r="S5222" s="13" t="s">
        <v>1955</v>
      </c>
      <c r="T5222" s="13" t="s">
        <v>6991</v>
      </c>
    </row>
    <row r="5223" spans="1:20" x14ac:dyDescent="0.35">
      <c r="A5223" s="13"/>
      <c r="B5223" s="13">
        <v>85034</v>
      </c>
      <c r="C5223" s="13" t="str">
        <f t="shared" si="29"/>
        <v>Thursday</v>
      </c>
      <c r="D5223" s="14">
        <v>44644</v>
      </c>
      <c r="E5223" s="15">
        <v>0.51390046296296299</v>
      </c>
      <c r="F5223" s="13" t="s">
        <v>7914</v>
      </c>
      <c r="G5223" s="13" t="s">
        <v>7915</v>
      </c>
      <c r="H5223" s="13" t="s">
        <v>1972</v>
      </c>
      <c r="I5223" s="13">
        <v>1</v>
      </c>
      <c r="J5223" s="13">
        <v>90571</v>
      </c>
      <c r="K5223" s="13" t="s">
        <v>2048</v>
      </c>
      <c r="L5223" s="15">
        <v>0.51896990740740734</v>
      </c>
      <c r="M5223" s="15">
        <v>0.52340277777777777</v>
      </c>
      <c r="N5223" s="15">
        <v>0.53119212962962969</v>
      </c>
      <c r="O5223" s="15">
        <v>0.57528935185185182</v>
      </c>
      <c r="P5223" s="15">
        <v>0.58726851851851858</v>
      </c>
      <c r="Q5223" s="15">
        <v>4.4328703703704342E-3</v>
      </c>
      <c r="R5223" s="13" t="s">
        <v>2027</v>
      </c>
      <c r="S5223" s="13" t="s">
        <v>2027</v>
      </c>
      <c r="T5223" s="13" t="s">
        <v>6991</v>
      </c>
    </row>
    <row r="5224" spans="1:20" s="13" customFormat="1" x14ac:dyDescent="0.35">
      <c r="B5224" s="13">
        <v>83864</v>
      </c>
      <c r="C5224" s="13" t="str">
        <f t="shared" si="29"/>
        <v>Wednesday</v>
      </c>
      <c r="D5224" s="14">
        <v>44643</v>
      </c>
      <c r="E5224" s="15">
        <v>0.45701388888888889</v>
      </c>
      <c r="F5224" s="13" t="s">
        <v>7916</v>
      </c>
      <c r="G5224" s="13" t="s">
        <v>7917</v>
      </c>
      <c r="H5224" s="13" t="s">
        <v>5621</v>
      </c>
      <c r="I5224" s="13">
        <v>1</v>
      </c>
      <c r="J5224" s="13">
        <v>95034</v>
      </c>
      <c r="K5224" s="13" t="s">
        <v>3535</v>
      </c>
      <c r="L5224" s="15">
        <v>0.4574421296296296</v>
      </c>
      <c r="M5224" s="15">
        <v>0.45968750000000003</v>
      </c>
      <c r="N5224" s="15">
        <v>0.46424768518518517</v>
      </c>
      <c r="O5224" s="15">
        <v>0.51968749999999997</v>
      </c>
      <c r="P5224" s="15">
        <v>0.52626157407407403</v>
      </c>
      <c r="Q5224" s="15">
        <v>2.2453703703704253E-3</v>
      </c>
      <c r="R5224" s="13" t="s">
        <v>1955</v>
      </c>
      <c r="S5224" s="13" t="s">
        <v>1955</v>
      </c>
      <c r="T5224" s="13" t="s">
        <v>6991</v>
      </c>
    </row>
    <row r="5225" spans="1:20" s="13" customFormat="1" x14ac:dyDescent="0.35">
      <c r="B5225" s="13">
        <v>83218</v>
      </c>
      <c r="C5225" s="13" t="str">
        <f t="shared" si="29"/>
        <v>Tuesday</v>
      </c>
      <c r="D5225" s="14">
        <v>44642</v>
      </c>
      <c r="E5225" s="15">
        <v>0.71532407407407417</v>
      </c>
      <c r="F5225" s="13" t="s">
        <v>7918</v>
      </c>
      <c r="G5225" s="13" t="s">
        <v>7919</v>
      </c>
      <c r="H5225" s="13" t="s">
        <v>2121</v>
      </c>
      <c r="I5225" s="13">
        <v>1</v>
      </c>
      <c r="J5225" s="13">
        <v>90531</v>
      </c>
      <c r="K5225" s="13" t="s">
        <v>2048</v>
      </c>
      <c r="L5225" s="15">
        <v>0.72424768518518512</v>
      </c>
      <c r="M5225" s="15">
        <v>0.72728009259259263</v>
      </c>
      <c r="N5225" s="15">
        <v>0.73024305555555558</v>
      </c>
      <c r="O5225" s="15">
        <v>0.75435185185185183</v>
      </c>
      <c r="P5225" s="15">
        <v>0.75668981481481479</v>
      </c>
      <c r="Q5225" s="15">
        <v>3.0324074074075114E-3</v>
      </c>
      <c r="R5225" s="13" t="s">
        <v>1955</v>
      </c>
      <c r="S5225" s="13" t="s">
        <v>1955</v>
      </c>
      <c r="T5225" s="13" t="s">
        <v>6991</v>
      </c>
    </row>
    <row r="5226" spans="1:20" s="13" customFormat="1" x14ac:dyDescent="0.35">
      <c r="B5226" s="13">
        <v>82762</v>
      </c>
      <c r="C5226" s="13" t="str">
        <f t="shared" si="29"/>
        <v>Tuesday</v>
      </c>
      <c r="D5226" s="14">
        <v>44642</v>
      </c>
      <c r="E5226" s="15">
        <v>0.42327546296296298</v>
      </c>
      <c r="F5226" s="13" t="s">
        <v>7920</v>
      </c>
      <c r="H5226" s="13" t="s">
        <v>2990</v>
      </c>
      <c r="I5226" s="13">
        <v>1</v>
      </c>
      <c r="J5226" s="13">
        <v>96931</v>
      </c>
      <c r="K5226" s="13" t="s">
        <v>2991</v>
      </c>
      <c r="L5226" s="15">
        <v>0.42378472222222219</v>
      </c>
      <c r="M5226" s="15">
        <v>0.4262037037037037</v>
      </c>
      <c r="N5226" s="15">
        <v>0.42870370370370375</v>
      </c>
      <c r="P5226" s="15">
        <v>0.51885416666666673</v>
      </c>
      <c r="Q5226" s="15">
        <f>M5226-L5226</f>
        <v>2.418981481481508E-3</v>
      </c>
      <c r="R5226" s="13" t="s">
        <v>1955</v>
      </c>
      <c r="S5226" s="13" t="s">
        <v>1955</v>
      </c>
      <c r="T5226" s="13" t="s">
        <v>6991</v>
      </c>
    </row>
    <row r="5227" spans="1:20" s="13" customFormat="1" x14ac:dyDescent="0.35">
      <c r="B5227" s="13">
        <v>82453</v>
      </c>
      <c r="C5227" s="13" t="str">
        <f>TEXT(D5227,"DDDD")</f>
        <v>Monday</v>
      </c>
      <c r="D5227" s="14">
        <v>44641</v>
      </c>
      <c r="E5227" s="15">
        <v>0.87377314814814822</v>
      </c>
      <c r="F5227" s="13" t="s">
        <v>7921</v>
      </c>
      <c r="G5227" s="13" t="s">
        <v>7922</v>
      </c>
      <c r="H5227" s="13" t="s">
        <v>1962</v>
      </c>
      <c r="I5227" s="13">
        <v>1</v>
      </c>
      <c r="J5227" s="13">
        <v>90134</v>
      </c>
      <c r="K5227" s="13" t="s">
        <v>2470</v>
      </c>
      <c r="L5227" s="15">
        <v>0.87621527777777775</v>
      </c>
      <c r="M5227" s="15">
        <v>0.88091435185185185</v>
      </c>
      <c r="O5227" s="15">
        <v>0.88386574074074076</v>
      </c>
      <c r="P5227" s="15">
        <v>0.88784722222222223</v>
      </c>
      <c r="Q5227" s="15">
        <v>4.6990740740741055E-3</v>
      </c>
      <c r="R5227" s="13" t="s">
        <v>1955</v>
      </c>
      <c r="S5227" s="13" t="s">
        <v>1955</v>
      </c>
      <c r="T5227" s="13" t="s">
        <v>6991</v>
      </c>
    </row>
    <row r="5228" spans="1:20" x14ac:dyDescent="0.35">
      <c r="A5228" s="13"/>
      <c r="B5228" s="13">
        <v>82420</v>
      </c>
      <c r="C5228" s="13" t="str">
        <f t="shared" ref="C5228:C5236" si="30">TEXT(D5228,"dddd")</f>
        <v>Monday</v>
      </c>
      <c r="D5228" s="14">
        <v>44641</v>
      </c>
      <c r="E5228" s="15">
        <v>0.8453356481481481</v>
      </c>
      <c r="F5228" s="13" t="s">
        <v>7923</v>
      </c>
      <c r="G5228" s="13" t="s">
        <v>7140</v>
      </c>
      <c r="H5228" s="13" t="s">
        <v>2132</v>
      </c>
      <c r="I5228" s="13">
        <v>1</v>
      </c>
      <c r="J5228" s="13">
        <v>93041</v>
      </c>
      <c r="K5228" s="13" t="s">
        <v>2098</v>
      </c>
      <c r="L5228" s="15">
        <v>0.84577546296296291</v>
      </c>
      <c r="M5228" s="15">
        <v>0.84668981481481476</v>
      </c>
      <c r="N5228" s="15">
        <v>0.84930555555555554</v>
      </c>
      <c r="O5228" s="15">
        <v>0.86230324074074083</v>
      </c>
      <c r="P5228" s="15">
        <v>0.86583333333333334</v>
      </c>
      <c r="Q5228" s="15">
        <f>M5228-L5228</f>
        <v>9.1435185185184675E-4</v>
      </c>
      <c r="R5228" s="13" t="s">
        <v>1955</v>
      </c>
      <c r="S5228" s="13" t="s">
        <v>1955</v>
      </c>
      <c r="T5228" s="13" t="s">
        <v>6991</v>
      </c>
    </row>
    <row r="5229" spans="1:20" s="13" customFormat="1" x14ac:dyDescent="0.35">
      <c r="B5229" s="13">
        <v>82347</v>
      </c>
      <c r="C5229" s="13" t="str">
        <f t="shared" si="30"/>
        <v>Monday</v>
      </c>
      <c r="D5229" s="14">
        <v>44641</v>
      </c>
      <c r="E5229" s="15">
        <v>0.7908912037037038</v>
      </c>
      <c r="F5229" s="13" t="s">
        <v>7924</v>
      </c>
      <c r="G5229" s="13" t="s">
        <v>7925</v>
      </c>
      <c r="H5229" s="13" t="s">
        <v>2530</v>
      </c>
      <c r="I5229" s="13">
        <v>1</v>
      </c>
      <c r="J5229" s="13">
        <v>92431</v>
      </c>
      <c r="K5229" s="13" t="s">
        <v>2235</v>
      </c>
      <c r="L5229" s="15">
        <v>0.79456018518518512</v>
      </c>
      <c r="M5229" s="15">
        <v>0.79679398148148151</v>
      </c>
      <c r="N5229" s="15">
        <v>0.80260416666666667</v>
      </c>
      <c r="O5229" s="15">
        <v>0.83067129629629621</v>
      </c>
      <c r="P5229" s="15">
        <v>0.83849537037037036</v>
      </c>
      <c r="Q5229" s="15">
        <v>2.2337962962963864E-3</v>
      </c>
      <c r="R5229" s="13" t="s">
        <v>1955</v>
      </c>
      <c r="S5229" s="13" t="s">
        <v>1955</v>
      </c>
      <c r="T5229" s="13" t="s">
        <v>6991</v>
      </c>
    </row>
    <row r="5230" spans="1:20" s="13" customFormat="1" x14ac:dyDescent="0.35">
      <c r="B5230" s="13">
        <v>81857</v>
      </c>
      <c r="C5230" s="13" t="str">
        <f t="shared" si="30"/>
        <v>Monday</v>
      </c>
      <c r="D5230" s="14">
        <v>44641</v>
      </c>
      <c r="E5230" s="15">
        <v>0.44201388888888887</v>
      </c>
      <c r="F5230" s="13" t="s">
        <v>7926</v>
      </c>
      <c r="G5230" s="13" t="s">
        <v>7927</v>
      </c>
      <c r="H5230" s="13" t="s">
        <v>1976</v>
      </c>
      <c r="I5230" s="13">
        <v>1</v>
      </c>
      <c r="J5230" s="13">
        <v>98031</v>
      </c>
      <c r="K5230" s="13" t="s">
        <v>2152</v>
      </c>
      <c r="L5230" s="15">
        <v>0.47069444444444447</v>
      </c>
      <c r="M5230" s="15">
        <v>0.47355324074074073</v>
      </c>
      <c r="N5230" s="15">
        <v>0.47515046296296298</v>
      </c>
      <c r="O5230" s="15">
        <v>0.49245370370370373</v>
      </c>
      <c r="P5230" s="15">
        <v>0.49796296296296294</v>
      </c>
      <c r="Q5230" s="15">
        <f>M5230-L5230</f>
        <v>2.8587962962962621E-3</v>
      </c>
      <c r="R5230" s="13" t="s">
        <v>1955</v>
      </c>
      <c r="S5230" s="13" t="s">
        <v>1955</v>
      </c>
      <c r="T5230" s="13" t="s">
        <v>6991</v>
      </c>
    </row>
    <row r="5231" spans="1:20" s="13" customFormat="1" x14ac:dyDescent="0.35">
      <c r="B5231" s="13">
        <v>81691</v>
      </c>
      <c r="C5231" s="13" t="str">
        <f t="shared" si="30"/>
        <v>Monday</v>
      </c>
      <c r="D5231" s="14">
        <v>44641</v>
      </c>
      <c r="E5231" s="15">
        <v>0.25024305555555554</v>
      </c>
      <c r="F5231" s="13" t="s">
        <v>7928</v>
      </c>
      <c r="G5231" s="13" t="s">
        <v>6390</v>
      </c>
      <c r="H5231" s="13" t="s">
        <v>2147</v>
      </c>
      <c r="I5231" s="13">
        <v>1</v>
      </c>
      <c r="J5231" s="13">
        <v>90111</v>
      </c>
      <c r="K5231" s="13" t="s">
        <v>1963</v>
      </c>
      <c r="L5231" s="15">
        <v>0.25371527777777775</v>
      </c>
      <c r="M5231" s="15">
        <v>0.25517361111111109</v>
      </c>
      <c r="O5231" s="15">
        <v>0.2628240740740741</v>
      </c>
      <c r="P5231" s="15">
        <v>0.27009259259259261</v>
      </c>
      <c r="Q5231" s="15">
        <v>1.4583333333333393E-3</v>
      </c>
      <c r="R5231" s="13" t="s">
        <v>2111</v>
      </c>
      <c r="S5231" s="13" t="s">
        <v>2111</v>
      </c>
      <c r="T5231" s="13" t="s">
        <v>6991</v>
      </c>
    </row>
    <row r="5232" spans="1:20" s="13" customFormat="1" x14ac:dyDescent="0.35">
      <c r="B5232" s="13">
        <v>81691</v>
      </c>
      <c r="C5232" s="13" t="str">
        <f t="shared" si="30"/>
        <v>Monday</v>
      </c>
      <c r="D5232" s="14">
        <v>44641</v>
      </c>
      <c r="E5232" s="15">
        <v>0.25024305555555554</v>
      </c>
      <c r="F5232" s="13" t="s">
        <v>7928</v>
      </c>
      <c r="G5232" s="13" t="s">
        <v>6390</v>
      </c>
      <c r="H5232" s="13" t="s">
        <v>2147</v>
      </c>
      <c r="I5232" s="13">
        <v>1</v>
      </c>
      <c r="J5232" s="13">
        <v>95911</v>
      </c>
      <c r="K5232" s="13" t="s">
        <v>5894</v>
      </c>
      <c r="L5232" s="15">
        <v>0.25371527777777775</v>
      </c>
      <c r="M5232" s="15">
        <v>0.25788194444444446</v>
      </c>
      <c r="N5232" s="15">
        <v>0.25928240740740743</v>
      </c>
      <c r="O5232" s="15">
        <v>0.26401620370370371</v>
      </c>
      <c r="P5232" s="15">
        <v>0.26862268518518517</v>
      </c>
      <c r="Q5232" s="15">
        <v>4.1666666666667074E-3</v>
      </c>
      <c r="R5232" s="13" t="s">
        <v>2111</v>
      </c>
      <c r="S5232" s="13" t="s">
        <v>2111</v>
      </c>
      <c r="T5232" s="13" t="s">
        <v>6991</v>
      </c>
    </row>
    <row r="5233" spans="1:20" s="13" customFormat="1" x14ac:dyDescent="0.35">
      <c r="B5233" s="13">
        <v>81691</v>
      </c>
      <c r="C5233" s="13" t="str">
        <f t="shared" si="30"/>
        <v>Monday</v>
      </c>
      <c r="D5233" s="14">
        <v>44641</v>
      </c>
      <c r="E5233" s="15">
        <v>0.25024305555555554</v>
      </c>
      <c r="F5233" s="13" t="s">
        <v>7928</v>
      </c>
      <c r="G5233" s="13" t="s">
        <v>6390</v>
      </c>
      <c r="H5233" s="13" t="s">
        <v>2147</v>
      </c>
      <c r="I5233" s="13">
        <v>1</v>
      </c>
      <c r="J5233" s="13">
        <v>95831</v>
      </c>
      <c r="K5233" s="13" t="s">
        <v>2152</v>
      </c>
      <c r="L5233" s="15">
        <v>0.25371527777777775</v>
      </c>
      <c r="M5233" s="15">
        <v>0.25840277777777776</v>
      </c>
      <c r="N5233" s="15">
        <v>0.26149305555555552</v>
      </c>
      <c r="O5233" s="15">
        <v>0.26303240740740741</v>
      </c>
      <c r="P5233" s="15">
        <v>0.26618055555555559</v>
      </c>
      <c r="Q5233" s="15">
        <f>M5233-L5233</f>
        <v>4.6875000000000111E-3</v>
      </c>
      <c r="R5233" s="13" t="s">
        <v>1955</v>
      </c>
      <c r="S5233" s="13" t="s">
        <v>1955</v>
      </c>
      <c r="T5233" s="13" t="s">
        <v>6991</v>
      </c>
    </row>
    <row r="5234" spans="1:20" s="13" customFormat="1" x14ac:dyDescent="0.35">
      <c r="B5234" s="13">
        <v>80382</v>
      </c>
      <c r="C5234" s="13" t="str">
        <f t="shared" si="30"/>
        <v>Saturday</v>
      </c>
      <c r="D5234" s="14">
        <v>44639</v>
      </c>
      <c r="E5234" s="15">
        <v>0.84468750000000004</v>
      </c>
      <c r="F5234" s="13" t="s">
        <v>7929</v>
      </c>
      <c r="G5234" s="13" t="s">
        <v>7930</v>
      </c>
      <c r="H5234" s="13" t="s">
        <v>1972</v>
      </c>
      <c r="I5234" s="13">
        <v>1</v>
      </c>
      <c r="J5234" s="13">
        <v>91731</v>
      </c>
      <c r="K5234" s="13" t="s">
        <v>1994</v>
      </c>
      <c r="L5234" s="15">
        <v>0.84539351851851852</v>
      </c>
      <c r="M5234" s="15">
        <v>0.8497337962962962</v>
      </c>
      <c r="N5234" s="15">
        <v>0.85093750000000001</v>
      </c>
      <c r="P5234" s="15">
        <v>0.86724537037037042</v>
      </c>
      <c r="Q5234" s="15">
        <f>M5234-L5234</f>
        <v>4.3402777777776791E-3</v>
      </c>
      <c r="R5234" s="13" t="s">
        <v>1955</v>
      </c>
      <c r="S5234" s="13" t="s">
        <v>1955</v>
      </c>
      <c r="T5234" s="13" t="s">
        <v>6991</v>
      </c>
    </row>
    <row r="5235" spans="1:20" x14ac:dyDescent="0.35">
      <c r="A5235" s="13"/>
      <c r="B5235" s="17">
        <v>80295</v>
      </c>
      <c r="C5235" s="13" t="str">
        <f t="shared" si="30"/>
        <v>Saturday</v>
      </c>
      <c r="D5235" s="18">
        <v>44639</v>
      </c>
      <c r="E5235" s="19">
        <v>0.78843750000000001</v>
      </c>
      <c r="F5235" s="17" t="s">
        <v>7931</v>
      </c>
      <c r="G5235" s="17" t="s">
        <v>7932</v>
      </c>
      <c r="H5235" s="17" t="s">
        <v>4143</v>
      </c>
      <c r="I5235" s="17">
        <v>1</v>
      </c>
      <c r="J5235" s="17">
        <v>91034</v>
      </c>
      <c r="K5235" s="17" t="s">
        <v>2316</v>
      </c>
      <c r="L5235" s="19">
        <v>0.78871527777777783</v>
      </c>
      <c r="M5235" s="19">
        <v>0.79145833333333337</v>
      </c>
      <c r="N5235" s="19">
        <v>0.79373842592592592</v>
      </c>
      <c r="O5235" s="19">
        <v>0.8230439814814815</v>
      </c>
      <c r="P5235" s="19">
        <v>0.82642361111111118</v>
      </c>
      <c r="Q5235" s="15">
        <f>M5235-L5235</f>
        <v>2.7430555555555403E-3</v>
      </c>
      <c r="R5235" s="13" t="s">
        <v>1955</v>
      </c>
      <c r="S5235" s="13" t="s">
        <v>1955</v>
      </c>
      <c r="T5235" s="13" t="s">
        <v>6991</v>
      </c>
    </row>
    <row r="5236" spans="1:20" s="13" customFormat="1" x14ac:dyDescent="0.35">
      <c r="B5236" s="13">
        <v>80290</v>
      </c>
      <c r="C5236" s="13" t="str">
        <f t="shared" si="30"/>
        <v>Saturday</v>
      </c>
      <c r="D5236" s="14">
        <v>44639</v>
      </c>
      <c r="E5236" s="15">
        <v>0.77902777777777776</v>
      </c>
      <c r="F5236" s="13" t="s">
        <v>7933</v>
      </c>
      <c r="G5236" s="13" t="s">
        <v>7934</v>
      </c>
      <c r="H5236" s="13" t="s">
        <v>4327</v>
      </c>
      <c r="I5236" s="13">
        <v>1</v>
      </c>
      <c r="J5236" s="13">
        <v>93831</v>
      </c>
      <c r="K5236" s="13" t="s">
        <v>2702</v>
      </c>
      <c r="L5236" s="15">
        <v>0.77974537037037039</v>
      </c>
      <c r="M5236" s="15">
        <v>0.78259259259259262</v>
      </c>
      <c r="N5236" s="15">
        <v>0.78606481481481483</v>
      </c>
      <c r="O5236" s="15">
        <v>0.82348379629629631</v>
      </c>
      <c r="P5236" s="15">
        <v>0.82807870370370373</v>
      </c>
      <c r="Q5236" s="15">
        <f>M5236-L5236</f>
        <v>2.8472222222222232E-3</v>
      </c>
      <c r="R5236" s="13" t="s">
        <v>1955</v>
      </c>
      <c r="S5236" s="13" t="s">
        <v>1955</v>
      </c>
      <c r="T5236" s="13" t="s">
        <v>6991</v>
      </c>
    </row>
    <row r="5237" spans="1:20" s="13" customFormat="1" x14ac:dyDescent="0.35">
      <c r="B5237" s="13">
        <v>80285</v>
      </c>
      <c r="C5237" s="13" t="s">
        <v>789</v>
      </c>
      <c r="D5237" s="14">
        <v>44639</v>
      </c>
      <c r="E5237" s="15">
        <v>0.77711805555555558</v>
      </c>
      <c r="F5237" s="13" t="s">
        <v>7935</v>
      </c>
      <c r="G5237" s="13" t="s">
        <v>7936</v>
      </c>
      <c r="H5237" s="13" t="s">
        <v>2184</v>
      </c>
      <c r="I5237" s="13">
        <v>1</v>
      </c>
      <c r="J5237" s="13">
        <v>90831</v>
      </c>
      <c r="K5237" s="13" t="s">
        <v>2185</v>
      </c>
      <c r="L5237" s="15">
        <v>0.77839120370370374</v>
      </c>
      <c r="M5237" s="15">
        <v>0.78104166666666675</v>
      </c>
      <c r="N5237" s="15">
        <v>0.78475694444444455</v>
      </c>
      <c r="O5237" s="15">
        <v>0.78832175925925929</v>
      </c>
      <c r="P5237" s="15">
        <v>0.79079861111111116</v>
      </c>
      <c r="Q5237" s="15">
        <v>2.6504629629629625E-3</v>
      </c>
      <c r="R5237" s="13" t="s">
        <v>1955</v>
      </c>
      <c r="S5237" s="13" t="s">
        <v>1955</v>
      </c>
      <c r="T5237" s="13" t="s">
        <v>6991</v>
      </c>
    </row>
    <row r="5238" spans="1:20" s="13" customFormat="1" x14ac:dyDescent="0.35">
      <c r="B5238" s="13">
        <v>80116</v>
      </c>
      <c r="C5238" s="13" t="str">
        <f t="shared" ref="C5238:C5248" si="31">TEXT(D5238,"dddd")</f>
        <v>Saturday</v>
      </c>
      <c r="D5238" s="14">
        <v>44639</v>
      </c>
      <c r="E5238" s="15">
        <v>0.67383101851851857</v>
      </c>
      <c r="F5238" s="13" t="s">
        <v>7937</v>
      </c>
      <c r="H5238" s="13" t="s">
        <v>2009</v>
      </c>
      <c r="I5238" s="13">
        <v>1</v>
      </c>
      <c r="J5238" s="13">
        <v>90374</v>
      </c>
      <c r="K5238" s="13" t="s">
        <v>2010</v>
      </c>
      <c r="L5238" s="15">
        <v>0.68055555555555547</v>
      </c>
      <c r="M5238" s="15">
        <v>0.68109953703703707</v>
      </c>
      <c r="N5238" s="15">
        <v>0.68428240740740742</v>
      </c>
      <c r="O5238" s="15">
        <v>0.69057870370370367</v>
      </c>
      <c r="P5238" s="15">
        <v>0.69356481481481491</v>
      </c>
      <c r="Q5238" s="15">
        <v>5.4398148148160352E-4</v>
      </c>
      <c r="R5238" s="13" t="s">
        <v>2224</v>
      </c>
      <c r="S5238" s="13" t="s">
        <v>2027</v>
      </c>
      <c r="T5238" s="13" t="s">
        <v>6991</v>
      </c>
    </row>
    <row r="5239" spans="1:20" s="13" customFormat="1" x14ac:dyDescent="0.35">
      <c r="B5239" s="13">
        <v>80116</v>
      </c>
      <c r="C5239" s="13" t="str">
        <f t="shared" si="31"/>
        <v>Saturday</v>
      </c>
      <c r="D5239" s="14">
        <v>44639</v>
      </c>
      <c r="E5239" s="15">
        <v>0.67383101851851857</v>
      </c>
      <c r="F5239" s="13" t="s">
        <v>7937</v>
      </c>
      <c r="H5239" s="13" t="s">
        <v>2009</v>
      </c>
      <c r="I5239" s="13">
        <v>1</v>
      </c>
      <c r="J5239" s="13">
        <v>90111</v>
      </c>
      <c r="K5239" s="13" t="s">
        <v>1963</v>
      </c>
      <c r="L5239" s="15">
        <v>0.67535879629629625</v>
      </c>
      <c r="M5239" s="15">
        <v>0.67637731481481478</v>
      </c>
      <c r="O5239" s="15">
        <v>0.6831828703703704</v>
      </c>
      <c r="P5239" s="15">
        <v>0.69407407407407407</v>
      </c>
      <c r="Q5239" s="15">
        <v>1.0185185185185297E-3</v>
      </c>
      <c r="R5239" s="13" t="s">
        <v>2111</v>
      </c>
      <c r="S5239" s="13" t="s">
        <v>2111</v>
      </c>
      <c r="T5239" s="13" t="s">
        <v>6991</v>
      </c>
    </row>
    <row r="5240" spans="1:20" s="13" customFormat="1" x14ac:dyDescent="0.35">
      <c r="B5240" s="13">
        <v>80116</v>
      </c>
      <c r="C5240" s="13" t="str">
        <f t="shared" si="31"/>
        <v>Saturday</v>
      </c>
      <c r="D5240" s="14">
        <v>44639</v>
      </c>
      <c r="E5240" s="15">
        <v>0.67383101851851857</v>
      </c>
      <c r="F5240" s="13" t="s">
        <v>7937</v>
      </c>
      <c r="H5240" s="13" t="s">
        <v>2009</v>
      </c>
      <c r="I5240" s="13">
        <v>1</v>
      </c>
      <c r="J5240" s="13">
        <v>90411</v>
      </c>
      <c r="K5240" s="13" t="s">
        <v>1991</v>
      </c>
      <c r="L5240" s="15">
        <v>0.67535879629629625</v>
      </c>
      <c r="M5240" s="15">
        <v>0.67825231481481485</v>
      </c>
      <c r="O5240" s="15">
        <v>0.68013888888888896</v>
      </c>
      <c r="P5240" s="15">
        <v>0.70399305555555547</v>
      </c>
      <c r="Q5240" s="15">
        <v>2.8935185185186008E-3</v>
      </c>
      <c r="R5240" s="13" t="s">
        <v>2111</v>
      </c>
      <c r="S5240" s="13" t="s">
        <v>2111</v>
      </c>
      <c r="T5240" s="13" t="s">
        <v>6991</v>
      </c>
    </row>
    <row r="5241" spans="1:20" s="13" customFormat="1" x14ac:dyDescent="0.35">
      <c r="B5241" s="17">
        <v>79623</v>
      </c>
      <c r="C5241" s="13" t="str">
        <f t="shared" si="31"/>
        <v>Saturday</v>
      </c>
      <c r="D5241" s="18">
        <v>44639</v>
      </c>
      <c r="E5241" s="19">
        <v>0.30195601851851855</v>
      </c>
      <c r="F5241" s="17" t="s">
        <v>7938</v>
      </c>
      <c r="G5241" s="17" t="s">
        <v>7939</v>
      </c>
      <c r="H5241" s="17" t="s">
        <v>3219</v>
      </c>
      <c r="I5241" s="17">
        <v>1</v>
      </c>
      <c r="J5241" s="17">
        <v>92631</v>
      </c>
      <c r="K5241" s="17" t="s">
        <v>2087</v>
      </c>
      <c r="L5241" s="19">
        <v>0.30371527777777779</v>
      </c>
      <c r="M5241" s="19">
        <v>0.30608796296296298</v>
      </c>
      <c r="N5241" s="19">
        <v>0.3089351851851852</v>
      </c>
      <c r="O5241" s="17"/>
      <c r="P5241" s="19">
        <v>0.31940972222222225</v>
      </c>
      <c r="Q5241" s="15">
        <f>M5241-L5241</f>
        <v>2.372685185185186E-3</v>
      </c>
      <c r="R5241" s="13" t="s">
        <v>1955</v>
      </c>
      <c r="S5241" s="13" t="s">
        <v>1955</v>
      </c>
      <c r="T5241" s="13" t="s">
        <v>6991</v>
      </c>
    </row>
    <row r="5242" spans="1:20" s="13" customFormat="1" x14ac:dyDescent="0.35">
      <c r="B5242" s="13">
        <v>79496</v>
      </c>
      <c r="C5242" s="13" t="str">
        <f t="shared" si="31"/>
        <v>Saturday</v>
      </c>
      <c r="D5242" s="14">
        <v>44639</v>
      </c>
      <c r="E5242" s="15">
        <v>0.10584490740740742</v>
      </c>
      <c r="F5242" s="13" t="s">
        <v>7940</v>
      </c>
      <c r="H5242" s="13" t="s">
        <v>2456</v>
      </c>
      <c r="I5242" s="13">
        <v>1</v>
      </c>
      <c r="J5242" s="13">
        <v>95434</v>
      </c>
      <c r="K5242" s="13" t="s">
        <v>2267</v>
      </c>
      <c r="L5242" s="15">
        <v>0.10678240740740741</v>
      </c>
      <c r="M5242" s="15">
        <v>0.11048611111111112</v>
      </c>
      <c r="N5242" s="15">
        <v>0.11440972222222223</v>
      </c>
      <c r="O5242" s="15">
        <v>0.14484953703703704</v>
      </c>
      <c r="P5242" s="15">
        <v>0.16383101851851853</v>
      </c>
      <c r="Q5242" s="15">
        <v>3.703703703703709E-3</v>
      </c>
      <c r="R5242" s="13" t="s">
        <v>1955</v>
      </c>
      <c r="S5242" s="13" t="s">
        <v>1955</v>
      </c>
      <c r="T5242" s="13" t="s">
        <v>6991</v>
      </c>
    </row>
    <row r="5243" spans="1:20" s="13" customFormat="1" x14ac:dyDescent="0.35">
      <c r="B5243" s="13">
        <v>79457</v>
      </c>
      <c r="C5243" s="13" t="str">
        <f t="shared" si="31"/>
        <v>Saturday</v>
      </c>
      <c r="D5243" s="14">
        <v>44639</v>
      </c>
      <c r="E5243" s="15">
        <v>7.2685185185185186E-2</v>
      </c>
      <c r="F5243" s="13" t="s">
        <v>7941</v>
      </c>
      <c r="G5243" s="13" t="s">
        <v>7942</v>
      </c>
      <c r="H5243" s="13" t="s">
        <v>2453</v>
      </c>
      <c r="I5243" s="13">
        <v>1</v>
      </c>
      <c r="J5243" s="13">
        <v>93831</v>
      </c>
      <c r="K5243" s="13" t="s">
        <v>2702</v>
      </c>
      <c r="L5243" s="15">
        <v>7.4201388888888886E-2</v>
      </c>
      <c r="M5243" s="15">
        <v>7.846064814814814E-2</v>
      </c>
      <c r="N5243" s="15">
        <v>8.2962962962962961E-2</v>
      </c>
      <c r="O5243" s="15">
        <v>0.11319444444444444</v>
      </c>
      <c r="P5243" s="15">
        <v>0.1184837962962963</v>
      </c>
      <c r="Q5243" s="15">
        <f>M5243-L5243</f>
        <v>4.2592592592592543E-3</v>
      </c>
      <c r="R5243" s="13" t="s">
        <v>1955</v>
      </c>
      <c r="S5243" s="13" t="s">
        <v>1955</v>
      </c>
      <c r="T5243" s="13" t="s">
        <v>6991</v>
      </c>
    </row>
    <row r="5244" spans="1:20" s="13" customFormat="1" x14ac:dyDescent="0.35">
      <c r="B5244" s="13">
        <v>79457</v>
      </c>
      <c r="C5244" s="13" t="str">
        <f t="shared" si="31"/>
        <v>Saturday</v>
      </c>
      <c r="D5244" s="14">
        <v>44639</v>
      </c>
      <c r="E5244" s="15">
        <v>7.2685185185185186E-2</v>
      </c>
      <c r="F5244" s="13" t="s">
        <v>7941</v>
      </c>
      <c r="G5244" s="13" t="s">
        <v>7942</v>
      </c>
      <c r="H5244" s="13" t="s">
        <v>2453</v>
      </c>
      <c r="I5244" s="13">
        <v>1</v>
      </c>
      <c r="J5244" s="13">
        <v>91231</v>
      </c>
      <c r="K5244" s="13" t="s">
        <v>3305</v>
      </c>
      <c r="L5244" s="15">
        <v>7.318287037037037E-2</v>
      </c>
      <c r="M5244" s="15">
        <v>7.6689814814814808E-2</v>
      </c>
      <c r="N5244" s="15">
        <v>8.0937499999999996E-2</v>
      </c>
      <c r="O5244" s="15">
        <v>0.13478009259259258</v>
      </c>
      <c r="P5244" s="15">
        <v>0.13623842592592592</v>
      </c>
      <c r="Q5244" s="15">
        <f>M5244-L5244</f>
        <v>3.5069444444444375E-3</v>
      </c>
      <c r="R5244" s="13" t="s">
        <v>1955</v>
      </c>
      <c r="S5244" s="13" t="s">
        <v>1955</v>
      </c>
      <c r="T5244" s="13" t="s">
        <v>6991</v>
      </c>
    </row>
    <row r="5245" spans="1:20" s="13" customFormat="1" x14ac:dyDescent="0.35">
      <c r="B5245" s="13">
        <v>78396</v>
      </c>
      <c r="C5245" s="13" t="str">
        <f t="shared" si="31"/>
        <v>Friday</v>
      </c>
      <c r="D5245" s="14">
        <v>44638</v>
      </c>
      <c r="E5245" s="15">
        <v>0.23881944444444445</v>
      </c>
      <c r="F5245" s="13" t="s">
        <v>7943</v>
      </c>
      <c r="G5245" s="13" t="s">
        <v>7944</v>
      </c>
      <c r="H5245" s="13" t="s">
        <v>2530</v>
      </c>
      <c r="I5245" s="13">
        <v>1</v>
      </c>
      <c r="J5245" s="13">
        <v>92431</v>
      </c>
      <c r="K5245" s="13" t="s">
        <v>2235</v>
      </c>
      <c r="L5245" s="15">
        <v>0.239375</v>
      </c>
      <c r="M5245" s="15">
        <v>0.24252314814814815</v>
      </c>
      <c r="N5245" s="15">
        <v>0.24506944444444445</v>
      </c>
      <c r="O5245" s="15">
        <v>0.28216435185185185</v>
      </c>
      <c r="P5245" s="15">
        <v>0.28281249999999997</v>
      </c>
      <c r="Q5245" s="15">
        <v>3.1481481481481499E-3</v>
      </c>
      <c r="R5245" s="13" t="s">
        <v>1955</v>
      </c>
      <c r="S5245" s="13" t="s">
        <v>1955</v>
      </c>
      <c r="T5245" s="13" t="s">
        <v>6991</v>
      </c>
    </row>
    <row r="5246" spans="1:20" s="13" customFormat="1" x14ac:dyDescent="0.35">
      <c r="B5246" s="17">
        <v>77097</v>
      </c>
      <c r="C5246" s="13" t="str">
        <f t="shared" si="31"/>
        <v>Wednesday</v>
      </c>
      <c r="D5246" s="18">
        <v>44636</v>
      </c>
      <c r="E5246" s="19">
        <v>0.9749537037037036</v>
      </c>
      <c r="F5246" s="17" t="s">
        <v>7945</v>
      </c>
      <c r="G5246" s="17" t="s">
        <v>7946</v>
      </c>
      <c r="H5246" s="17" t="s">
        <v>2325</v>
      </c>
      <c r="I5246" s="17">
        <v>1</v>
      </c>
      <c r="J5246" s="17">
        <v>92631</v>
      </c>
      <c r="K5246" s="17" t="s">
        <v>2087</v>
      </c>
      <c r="L5246" s="19">
        <v>0.98914351851851856</v>
      </c>
      <c r="M5246" s="19">
        <v>0.99234953703703699</v>
      </c>
      <c r="N5246" s="17"/>
      <c r="O5246" s="19">
        <v>6.7349537037037041E-2</v>
      </c>
      <c r="P5246" s="19">
        <v>6.7395833333333335E-2</v>
      </c>
      <c r="Q5246" s="15">
        <f>M5246-L5246</f>
        <v>3.2060185185184276E-3</v>
      </c>
      <c r="R5246" s="13" t="s">
        <v>1955</v>
      </c>
      <c r="S5246" s="13" t="s">
        <v>1955</v>
      </c>
      <c r="T5246" s="13" t="s">
        <v>6991</v>
      </c>
    </row>
    <row r="5247" spans="1:20" s="13" customFormat="1" x14ac:dyDescent="0.35">
      <c r="B5247" s="13">
        <v>77097</v>
      </c>
      <c r="C5247" s="13" t="str">
        <f t="shared" si="31"/>
        <v>Wednesday</v>
      </c>
      <c r="D5247" s="14">
        <v>44636</v>
      </c>
      <c r="E5247" s="15">
        <v>0.9749537037037036</v>
      </c>
      <c r="F5247" s="13" t="s">
        <v>7945</v>
      </c>
      <c r="G5247" s="13" t="s">
        <v>7946</v>
      </c>
      <c r="H5247" s="13" t="s">
        <v>2325</v>
      </c>
      <c r="I5247" s="13">
        <v>1</v>
      </c>
      <c r="J5247" s="13">
        <v>95631</v>
      </c>
      <c r="K5247" s="13" t="s">
        <v>2326</v>
      </c>
      <c r="L5247" s="15">
        <v>0.977025462962963</v>
      </c>
      <c r="M5247" s="15">
        <v>0.9789930555555556</v>
      </c>
      <c r="N5247" s="15">
        <v>0.98237268518518517</v>
      </c>
      <c r="O5247" s="15">
        <v>9.9560185185185182E-2</v>
      </c>
      <c r="P5247" s="15">
        <v>0.14814814814814814</v>
      </c>
      <c r="Q5247" s="15">
        <f>M5247-L5247</f>
        <v>1.9675925925926041E-3</v>
      </c>
      <c r="R5247" s="13" t="s">
        <v>1955</v>
      </c>
      <c r="S5247" s="13" t="s">
        <v>1955</v>
      </c>
      <c r="T5247" s="13" t="s">
        <v>6991</v>
      </c>
    </row>
    <row r="5248" spans="1:20" s="13" customFormat="1" x14ac:dyDescent="0.35">
      <c r="B5248" s="13">
        <v>76979</v>
      </c>
      <c r="C5248" s="13" t="str">
        <f t="shared" si="31"/>
        <v>Wednesday</v>
      </c>
      <c r="D5248" s="14">
        <v>44636</v>
      </c>
      <c r="E5248" s="15">
        <v>0.87442129629629628</v>
      </c>
      <c r="F5248" s="13" t="s">
        <v>7947</v>
      </c>
      <c r="G5248" s="13" t="s">
        <v>7948</v>
      </c>
      <c r="H5248" s="13" t="s">
        <v>1949</v>
      </c>
      <c r="I5248" s="13">
        <v>1</v>
      </c>
      <c r="J5248" s="13">
        <v>94731</v>
      </c>
      <c r="K5248" s="13" t="s">
        <v>2386</v>
      </c>
      <c r="L5248" s="15">
        <v>0.87506944444444434</v>
      </c>
      <c r="M5248" s="15">
        <v>0.87767361111111108</v>
      </c>
      <c r="N5248" s="15">
        <v>0.88010416666666658</v>
      </c>
      <c r="O5248" s="15">
        <v>0.89643518518518517</v>
      </c>
      <c r="P5248" s="15">
        <v>0.90050925925925929</v>
      </c>
      <c r="Q5248" s="15">
        <f>M5248-L5248</f>
        <v>2.6041666666667407E-3</v>
      </c>
      <c r="R5248" s="13" t="s">
        <v>1955</v>
      </c>
      <c r="S5248" s="13" t="s">
        <v>1955</v>
      </c>
      <c r="T5248" s="13" t="s">
        <v>6991</v>
      </c>
    </row>
    <row r="5249" spans="1:20" s="13" customFormat="1" x14ac:dyDescent="0.35">
      <c r="B5249" s="13">
        <v>76848</v>
      </c>
      <c r="D5249" s="14">
        <v>44636</v>
      </c>
      <c r="E5249" s="15">
        <v>0.80364583333333339</v>
      </c>
      <c r="F5249" s="13" t="s">
        <v>7949</v>
      </c>
      <c r="G5249" s="13" t="s">
        <v>7106</v>
      </c>
      <c r="H5249" s="13" t="s">
        <v>2009</v>
      </c>
      <c r="I5249" s="13">
        <v>1</v>
      </c>
      <c r="J5249" s="13">
        <v>96531</v>
      </c>
      <c r="K5249" s="13" t="s">
        <v>2032</v>
      </c>
      <c r="L5249" s="15">
        <v>0.83567129629629633</v>
      </c>
      <c r="M5249" s="15">
        <v>0.8392708333333333</v>
      </c>
      <c r="N5249" s="15">
        <v>0.84657407407407403</v>
      </c>
      <c r="O5249" s="15">
        <v>6.3078703703703706E-2</v>
      </c>
      <c r="P5249" s="15">
        <v>7.2777777777777775E-2</v>
      </c>
      <c r="Q5249" s="15">
        <f>M5249-L5249</f>
        <v>3.5995370370369706E-3</v>
      </c>
      <c r="R5249" s="13" t="s">
        <v>1955</v>
      </c>
      <c r="S5249" s="13" t="s">
        <v>1955</v>
      </c>
      <c r="T5249" s="13" t="s">
        <v>6991</v>
      </c>
    </row>
    <row r="5250" spans="1:20" s="13" customFormat="1" x14ac:dyDescent="0.35">
      <c r="B5250" s="13">
        <v>76848</v>
      </c>
      <c r="C5250" s="13" t="str">
        <f>TEXT(D5250,"dddd")</f>
        <v>Wednesday</v>
      </c>
      <c r="D5250" s="14">
        <v>44636</v>
      </c>
      <c r="E5250" s="15">
        <v>0.80364583333333339</v>
      </c>
      <c r="F5250" s="13" t="s">
        <v>7949</v>
      </c>
      <c r="G5250" s="13" t="s">
        <v>7106</v>
      </c>
      <c r="H5250" s="13" t="s">
        <v>2009</v>
      </c>
      <c r="I5250" s="13">
        <v>1</v>
      </c>
      <c r="J5250" s="13">
        <v>90374</v>
      </c>
      <c r="K5250" s="13" t="s">
        <v>2010</v>
      </c>
      <c r="L5250" s="15">
        <v>0.80915509259259266</v>
      </c>
      <c r="M5250" s="15">
        <v>0.81025462962962969</v>
      </c>
      <c r="N5250" s="15">
        <v>0.81247685185185192</v>
      </c>
      <c r="O5250" s="15">
        <v>0.11863425925925926</v>
      </c>
      <c r="P5250" s="15">
        <v>0.12243055555555556</v>
      </c>
      <c r="Q5250" s="15">
        <v>1.0995370370370239E-3</v>
      </c>
      <c r="R5250" s="13" t="s">
        <v>2224</v>
      </c>
      <c r="S5250" s="13" t="s">
        <v>2027</v>
      </c>
      <c r="T5250" s="13" t="s">
        <v>6991</v>
      </c>
    </row>
    <row r="5251" spans="1:20" s="13" customFormat="1" x14ac:dyDescent="0.35">
      <c r="B5251" s="13">
        <v>76848</v>
      </c>
      <c r="C5251" s="13" t="str">
        <f>TEXT(D5251,"dddd")</f>
        <v>Wednesday</v>
      </c>
      <c r="D5251" s="14">
        <v>44636</v>
      </c>
      <c r="E5251" s="15">
        <v>0.80364583333333339</v>
      </c>
      <c r="F5251" s="13" t="s">
        <v>7949</v>
      </c>
      <c r="G5251" s="13" t="s">
        <v>7106</v>
      </c>
      <c r="H5251" s="13" t="s">
        <v>2009</v>
      </c>
      <c r="I5251" s="13">
        <v>1</v>
      </c>
      <c r="J5251" s="13">
        <v>91631</v>
      </c>
      <c r="K5251" s="13" t="s">
        <v>2225</v>
      </c>
      <c r="L5251" s="15">
        <v>0.80871527777777785</v>
      </c>
      <c r="M5251" s="15">
        <v>0.81146990740740732</v>
      </c>
      <c r="N5251" s="15">
        <v>0.8155324074074074</v>
      </c>
      <c r="O5251" s="15">
        <v>0.10490740740740741</v>
      </c>
      <c r="P5251" s="15">
        <v>0.11006944444444444</v>
      </c>
      <c r="Q5251" s="15">
        <v>2.7546296296294681E-3</v>
      </c>
      <c r="R5251" s="13" t="s">
        <v>1955</v>
      </c>
      <c r="S5251" s="13" t="s">
        <v>1955</v>
      </c>
      <c r="T5251" s="13" t="s">
        <v>6991</v>
      </c>
    </row>
    <row r="5252" spans="1:20" s="13" customFormat="1" x14ac:dyDescent="0.35">
      <c r="B5252" s="13">
        <v>73774</v>
      </c>
      <c r="C5252" s="13" t="str">
        <f>TEXT(D5252,"dddd")</f>
        <v>Sunday</v>
      </c>
      <c r="D5252" s="14">
        <v>44633</v>
      </c>
      <c r="E5252" s="15">
        <v>0.73380787037037043</v>
      </c>
      <c r="F5252" s="13" t="s">
        <v>7950</v>
      </c>
      <c r="G5252" s="13" t="s">
        <v>7951</v>
      </c>
      <c r="H5252" s="13" t="s">
        <v>2530</v>
      </c>
      <c r="I5252" s="13">
        <v>1</v>
      </c>
      <c r="J5252" s="13">
        <v>92331</v>
      </c>
      <c r="K5252" s="13" t="s">
        <v>2084</v>
      </c>
      <c r="L5252" s="15">
        <v>0.74447916666666669</v>
      </c>
      <c r="M5252" s="15">
        <v>0.74636574074074069</v>
      </c>
      <c r="N5252" s="15">
        <v>0.75260416666666663</v>
      </c>
      <c r="O5252" s="15">
        <v>0.834050925925926</v>
      </c>
      <c r="P5252" s="15">
        <v>0.84319444444444447</v>
      </c>
      <c r="Q5252" s="15">
        <f>M5252-L5252</f>
        <v>1.8865740740739989E-3</v>
      </c>
      <c r="R5252" s="13" t="s">
        <v>1955</v>
      </c>
      <c r="S5252" s="13" t="s">
        <v>1955</v>
      </c>
      <c r="T5252" s="13" t="s">
        <v>6991</v>
      </c>
    </row>
    <row r="5253" spans="1:20" s="13" customFormat="1" x14ac:dyDescent="0.35">
      <c r="B5253" s="13">
        <v>73774</v>
      </c>
      <c r="C5253" s="13" t="str">
        <f>TEXT(D5253,"dddd")</f>
        <v>Sunday</v>
      </c>
      <c r="D5253" s="14">
        <v>44633</v>
      </c>
      <c r="E5253" s="15">
        <v>0.73380787037037043</v>
      </c>
      <c r="F5253" s="13" t="s">
        <v>7950</v>
      </c>
      <c r="G5253" s="13" t="s">
        <v>7951</v>
      </c>
      <c r="H5253" s="13" t="s">
        <v>2530</v>
      </c>
      <c r="I5253" s="13">
        <v>1</v>
      </c>
      <c r="J5253" s="13">
        <v>92431</v>
      </c>
      <c r="K5253" s="13" t="s">
        <v>2235</v>
      </c>
      <c r="L5253" s="15">
        <v>0.7341550925925926</v>
      </c>
      <c r="M5253" s="15">
        <v>0.73677083333333337</v>
      </c>
      <c r="N5253" s="15">
        <v>0.73866898148148152</v>
      </c>
      <c r="O5253" s="15">
        <v>0.85670138888888892</v>
      </c>
      <c r="P5253" s="15">
        <v>0.86517361111111113</v>
      </c>
      <c r="Q5253" s="15">
        <v>2.6157407407407796E-3</v>
      </c>
      <c r="R5253" s="13" t="s">
        <v>1955</v>
      </c>
      <c r="S5253" s="13" t="s">
        <v>1955</v>
      </c>
      <c r="T5253" s="13" t="s">
        <v>6991</v>
      </c>
    </row>
    <row r="5254" spans="1:20" x14ac:dyDescent="0.35">
      <c r="A5254" s="13"/>
      <c r="B5254" s="13">
        <v>73749</v>
      </c>
      <c r="C5254" s="13" t="str">
        <f>TEXT(D5254,"dddd")</f>
        <v>Sunday</v>
      </c>
      <c r="D5254" s="14">
        <v>44633</v>
      </c>
      <c r="E5254" s="15">
        <v>0.71535879629629628</v>
      </c>
      <c r="F5254" s="13" t="s">
        <v>7952</v>
      </c>
      <c r="G5254" s="13" t="s">
        <v>7953</v>
      </c>
      <c r="H5254" s="13" t="s">
        <v>1962</v>
      </c>
      <c r="I5254" s="13">
        <v>1</v>
      </c>
      <c r="J5254" s="13">
        <v>90231</v>
      </c>
      <c r="K5254" s="13" t="s">
        <v>2039</v>
      </c>
      <c r="L5254" s="15">
        <v>0.7166203703703703</v>
      </c>
      <c r="M5254" s="15">
        <v>0.72048611111111116</v>
      </c>
      <c r="N5254" s="15">
        <v>0.72578703703703706</v>
      </c>
      <c r="O5254" s="15">
        <v>0.72653935185185192</v>
      </c>
      <c r="P5254" s="15">
        <v>0.7330902777777778</v>
      </c>
      <c r="Q5254" s="15">
        <v>3.8657407407408639E-3</v>
      </c>
      <c r="R5254" s="13" t="s">
        <v>1955</v>
      </c>
      <c r="S5254" s="13" t="s">
        <v>1955</v>
      </c>
      <c r="T5254" s="13" t="s">
        <v>6991</v>
      </c>
    </row>
    <row r="5255" spans="1:20" s="13" customFormat="1" x14ac:dyDescent="0.35">
      <c r="B5255" s="13">
        <v>72816</v>
      </c>
      <c r="D5255" s="14">
        <v>44632</v>
      </c>
      <c r="E5255" s="15">
        <v>0.88127314814814817</v>
      </c>
      <c r="F5255" s="13" t="s">
        <v>7954</v>
      </c>
      <c r="G5255" s="13" t="s">
        <v>7955</v>
      </c>
      <c r="H5255" s="13" t="s">
        <v>2836</v>
      </c>
      <c r="I5255" s="13">
        <v>1</v>
      </c>
      <c r="J5255" s="13">
        <v>93541</v>
      </c>
      <c r="K5255" s="13" t="s">
        <v>2523</v>
      </c>
      <c r="L5255" s="15">
        <v>0.88275462962962958</v>
      </c>
      <c r="M5255" s="15">
        <v>0.88577546296296295</v>
      </c>
      <c r="N5255" s="15">
        <v>0.88949074074074075</v>
      </c>
      <c r="O5255" s="15">
        <v>0.90972222222222221</v>
      </c>
      <c r="P5255" s="15">
        <v>0.91435185185185175</v>
      </c>
      <c r="Q5255" s="15">
        <f>M5255-L5255</f>
        <v>3.0208333333333615E-3</v>
      </c>
      <c r="R5255" s="13" t="s">
        <v>1955</v>
      </c>
      <c r="S5255" s="13" t="s">
        <v>1955</v>
      </c>
      <c r="T5255" s="13" t="s">
        <v>6991</v>
      </c>
    </row>
    <row r="5256" spans="1:20" s="13" customFormat="1" x14ac:dyDescent="0.35">
      <c r="B5256" s="13">
        <v>72032</v>
      </c>
      <c r="C5256" s="13" t="str">
        <f>TEXT(D5256,"dddd")</f>
        <v>Saturday</v>
      </c>
      <c r="D5256" s="14">
        <v>44632</v>
      </c>
      <c r="E5256" s="15">
        <v>0.15438657407407408</v>
      </c>
      <c r="F5256" s="13" t="s">
        <v>7956</v>
      </c>
      <c r="G5256" s="13" t="s">
        <v>7957</v>
      </c>
      <c r="H5256" s="13" t="s">
        <v>7958</v>
      </c>
      <c r="I5256" s="13">
        <v>1</v>
      </c>
      <c r="J5256" s="13">
        <v>91931</v>
      </c>
      <c r="K5256" s="13" t="s">
        <v>2045</v>
      </c>
      <c r="L5256" s="15">
        <v>0.16290509259259259</v>
      </c>
      <c r="M5256" s="15">
        <v>0.1655439814814815</v>
      </c>
      <c r="N5256" s="15">
        <v>0.17028935185185187</v>
      </c>
      <c r="O5256" s="15">
        <v>0.1894675925925926</v>
      </c>
      <c r="P5256" s="15">
        <v>0.19368055555555555</v>
      </c>
      <c r="Q5256" s="15">
        <v>2.6388888888889128E-3</v>
      </c>
      <c r="R5256" s="13" t="s">
        <v>1955</v>
      </c>
      <c r="S5256" s="13" t="s">
        <v>1955</v>
      </c>
      <c r="T5256" s="13" t="s">
        <v>6991</v>
      </c>
    </row>
    <row r="5257" spans="1:20" s="13" customFormat="1" x14ac:dyDescent="0.35">
      <c r="B5257" s="13">
        <v>71938</v>
      </c>
      <c r="C5257" s="13" t="str">
        <f>TEXT(D5257,"DDDD")</f>
        <v>Saturday</v>
      </c>
      <c r="D5257" s="14">
        <v>44632</v>
      </c>
      <c r="E5257" s="15">
        <v>4.5300925925925932E-2</v>
      </c>
      <c r="F5257" s="13" t="s">
        <v>7959</v>
      </c>
      <c r="G5257" s="13" t="s">
        <v>7960</v>
      </c>
      <c r="H5257" s="13" t="s">
        <v>1962</v>
      </c>
      <c r="I5257" s="13">
        <v>1</v>
      </c>
      <c r="J5257" s="13">
        <v>90134</v>
      </c>
      <c r="K5257" s="13" t="s">
        <v>2470</v>
      </c>
      <c r="L5257" s="15">
        <v>5.4606481481481478E-2</v>
      </c>
      <c r="M5257" s="15">
        <v>5.4814814814814816E-2</v>
      </c>
      <c r="O5257" s="15">
        <v>0.13229166666666667</v>
      </c>
      <c r="P5257" s="15">
        <v>0.1345949074074074</v>
      </c>
      <c r="Q5257" s="15">
        <v>2.0833333333333814E-4</v>
      </c>
      <c r="R5257" s="13" t="s">
        <v>1955</v>
      </c>
      <c r="S5257" s="13" t="s">
        <v>1955</v>
      </c>
      <c r="T5257" s="13" t="s">
        <v>6991</v>
      </c>
    </row>
    <row r="5258" spans="1:20" s="13" customFormat="1" x14ac:dyDescent="0.35">
      <c r="B5258" s="13">
        <v>71367</v>
      </c>
      <c r="C5258" s="14" t="s">
        <v>7521</v>
      </c>
      <c r="D5258" s="14">
        <v>44631</v>
      </c>
      <c r="E5258" s="15">
        <v>0.65509259259259256</v>
      </c>
      <c r="F5258" s="13" t="s">
        <v>7535</v>
      </c>
      <c r="H5258" s="13" t="s">
        <v>2015</v>
      </c>
      <c r="I5258" s="13">
        <v>1</v>
      </c>
      <c r="J5258" s="13">
        <v>92771</v>
      </c>
      <c r="K5258" s="13" t="s">
        <v>2366</v>
      </c>
      <c r="L5258" s="15">
        <v>0.6590625</v>
      </c>
      <c r="M5258" s="15">
        <v>0.66408564814814819</v>
      </c>
      <c r="P5258" s="15">
        <v>0.66498842592592589</v>
      </c>
      <c r="Q5258" s="15">
        <v>5.0231481481481932E-3</v>
      </c>
      <c r="R5258" s="13" t="s">
        <v>2027</v>
      </c>
      <c r="S5258" s="13" t="s">
        <v>2027</v>
      </c>
      <c r="T5258" s="13" t="s">
        <v>6991</v>
      </c>
    </row>
    <row r="5259" spans="1:20" s="13" customFormat="1" x14ac:dyDescent="0.35">
      <c r="B5259" s="13">
        <v>71257</v>
      </c>
      <c r="D5259" s="14">
        <v>44631</v>
      </c>
      <c r="E5259" s="15">
        <v>0.58484953703703701</v>
      </c>
      <c r="F5259" s="13" t="s">
        <v>7961</v>
      </c>
      <c r="G5259" s="13" t="s">
        <v>7962</v>
      </c>
      <c r="H5259" s="13" t="s">
        <v>2352</v>
      </c>
      <c r="I5259" s="13">
        <v>1</v>
      </c>
      <c r="J5259" s="13">
        <v>96434</v>
      </c>
      <c r="K5259" s="13" t="s">
        <v>2627</v>
      </c>
      <c r="L5259" s="15">
        <v>0.58534722222222224</v>
      </c>
      <c r="M5259" s="15">
        <v>0.58776620370370369</v>
      </c>
      <c r="N5259" s="15">
        <v>0.58930555555555553</v>
      </c>
      <c r="O5259" s="15">
        <v>0.61719907407407404</v>
      </c>
      <c r="P5259" s="15">
        <v>0.61843749999999997</v>
      </c>
      <c r="Q5259" s="15">
        <v>2.4189814814814525E-3</v>
      </c>
      <c r="R5259" s="13" t="s">
        <v>1955</v>
      </c>
      <c r="S5259" s="13" t="s">
        <v>1955</v>
      </c>
      <c r="T5259" s="13" t="s">
        <v>6991</v>
      </c>
    </row>
    <row r="5260" spans="1:20" s="13" customFormat="1" x14ac:dyDescent="0.35">
      <c r="B5260" s="13">
        <v>70171</v>
      </c>
      <c r="D5260" s="14">
        <v>44630</v>
      </c>
      <c r="E5260" s="15">
        <v>0.55122685185185183</v>
      </c>
      <c r="F5260" s="13" t="s">
        <v>7963</v>
      </c>
      <c r="G5260" s="13" t="s">
        <v>7964</v>
      </c>
      <c r="H5260" s="13" t="s">
        <v>2002</v>
      </c>
      <c r="I5260" s="13">
        <v>1</v>
      </c>
      <c r="J5260" s="13">
        <v>96731</v>
      </c>
      <c r="K5260" s="13" t="s">
        <v>2003</v>
      </c>
      <c r="L5260" s="15">
        <v>0.57534722222222223</v>
      </c>
      <c r="M5260" s="15">
        <v>0.57827546296296295</v>
      </c>
      <c r="N5260" s="15">
        <v>0.5798726851851852</v>
      </c>
      <c r="P5260" s="15">
        <v>0.58971064814814811</v>
      </c>
      <c r="Q5260" s="15">
        <f>M5260-L5260</f>
        <v>2.9282407407407174E-3</v>
      </c>
      <c r="R5260" s="13" t="s">
        <v>1955</v>
      </c>
      <c r="S5260" s="13" t="s">
        <v>1955</v>
      </c>
      <c r="T5260" s="13" t="s">
        <v>6991</v>
      </c>
    </row>
    <row r="5261" spans="1:20" x14ac:dyDescent="0.35">
      <c r="A5261" s="13"/>
      <c r="B5261" s="13">
        <v>69522</v>
      </c>
      <c r="C5261" s="13" t="str">
        <f>TEXT(D5261,"dddd")</f>
        <v>Wednesday</v>
      </c>
      <c r="D5261" s="14">
        <v>44629</v>
      </c>
      <c r="E5261" s="15">
        <v>0.78210648148148154</v>
      </c>
      <c r="F5261" s="13" t="s">
        <v>7965</v>
      </c>
      <c r="G5261" s="13"/>
      <c r="H5261" s="13" t="s">
        <v>1962</v>
      </c>
      <c r="I5261" s="13">
        <v>1</v>
      </c>
      <c r="J5261" s="13">
        <v>90231</v>
      </c>
      <c r="K5261" s="13" t="s">
        <v>2039</v>
      </c>
      <c r="L5261" s="15">
        <v>0.78300925925925924</v>
      </c>
      <c r="M5261" s="15">
        <v>0.78682870370370372</v>
      </c>
      <c r="N5261" s="15">
        <v>0.78965277777777787</v>
      </c>
      <c r="O5261" s="15">
        <v>0.80098379629629635</v>
      </c>
      <c r="P5261" s="15">
        <v>0.80427083333333327</v>
      </c>
      <c r="Q5261" s="15">
        <v>3.8194444444444864E-3</v>
      </c>
      <c r="R5261" s="13" t="s">
        <v>1955</v>
      </c>
      <c r="S5261" s="13" t="s">
        <v>1955</v>
      </c>
      <c r="T5261" s="13" t="s">
        <v>6991</v>
      </c>
    </row>
    <row r="5262" spans="1:20" s="13" customFormat="1" x14ac:dyDescent="0.35">
      <c r="B5262" s="17">
        <v>69133</v>
      </c>
      <c r="C5262" s="13" t="str">
        <f>TEXT(D5262,"dddd")</f>
        <v>Wednesday</v>
      </c>
      <c r="D5262" s="18">
        <v>44629</v>
      </c>
      <c r="E5262" s="19">
        <v>0.53834490740740748</v>
      </c>
      <c r="F5262" s="17" t="s">
        <v>7966</v>
      </c>
      <c r="G5262" s="17" t="s">
        <v>7967</v>
      </c>
      <c r="H5262" s="17" t="s">
        <v>1949</v>
      </c>
      <c r="I5262" s="17">
        <v>1</v>
      </c>
      <c r="J5262" s="17">
        <v>92631</v>
      </c>
      <c r="K5262" s="17" t="s">
        <v>2087</v>
      </c>
      <c r="L5262" s="19">
        <v>0.54881944444444442</v>
      </c>
      <c r="M5262" s="19">
        <v>0.55055555555555558</v>
      </c>
      <c r="N5262" s="19">
        <v>0.56125000000000003</v>
      </c>
      <c r="O5262" s="19">
        <v>0.84736111111111112</v>
      </c>
      <c r="P5262" s="19">
        <v>0.86655092592592586</v>
      </c>
      <c r="Q5262" s="15">
        <f>M5262-L5262</f>
        <v>1.7361111111111605E-3</v>
      </c>
      <c r="R5262" s="13" t="s">
        <v>1955</v>
      </c>
      <c r="S5262" s="13" t="s">
        <v>1955</v>
      </c>
      <c r="T5262" s="13" t="s">
        <v>6991</v>
      </c>
    </row>
    <row r="5263" spans="1:20" s="13" customFormat="1" x14ac:dyDescent="0.35">
      <c r="B5263" s="13">
        <v>67582</v>
      </c>
      <c r="C5263" s="13" t="str">
        <f>TEXT(D5263,"dddd")</f>
        <v>Monday</v>
      </c>
      <c r="D5263" s="14">
        <v>44627</v>
      </c>
      <c r="E5263" s="15">
        <v>0.83652777777777787</v>
      </c>
      <c r="F5263" s="13" t="s">
        <v>7968</v>
      </c>
      <c r="H5263" s="13" t="s">
        <v>2108</v>
      </c>
      <c r="I5263" s="13">
        <v>1</v>
      </c>
      <c r="J5263" s="13">
        <v>92571</v>
      </c>
      <c r="K5263" s="13" t="s">
        <v>2093</v>
      </c>
      <c r="L5263" s="15">
        <v>0.8370023148148148</v>
      </c>
      <c r="M5263" s="15">
        <v>0.83856481481481471</v>
      </c>
      <c r="N5263" s="15">
        <v>0.84609953703703711</v>
      </c>
      <c r="O5263" s="15">
        <v>0.84962962962962962</v>
      </c>
      <c r="P5263" s="15">
        <v>0.86146990740740748</v>
      </c>
      <c r="Q5263" s="15">
        <v>1.5624999999999112E-3</v>
      </c>
      <c r="R5263" s="13" t="s">
        <v>2027</v>
      </c>
      <c r="S5263" s="13" t="s">
        <v>2027</v>
      </c>
      <c r="T5263" s="13" t="s">
        <v>6991</v>
      </c>
    </row>
    <row r="5264" spans="1:20" s="13" customFormat="1" x14ac:dyDescent="0.35">
      <c r="B5264" s="13">
        <v>67582</v>
      </c>
      <c r="C5264" s="13" t="str">
        <f>TEXT(D5264,"dddd")</f>
        <v>Monday</v>
      </c>
      <c r="D5264" s="14">
        <v>44627</v>
      </c>
      <c r="E5264" s="15">
        <v>0.83652777777777787</v>
      </c>
      <c r="F5264" s="13" t="s">
        <v>7968</v>
      </c>
      <c r="H5264" s="13" t="s">
        <v>2108</v>
      </c>
      <c r="I5264" s="13">
        <v>1</v>
      </c>
      <c r="J5264" s="13">
        <v>94731</v>
      </c>
      <c r="K5264" s="13" t="s">
        <v>2386</v>
      </c>
      <c r="L5264" s="15">
        <v>0.8370023148148148</v>
      </c>
      <c r="M5264" s="15">
        <v>0.83899305555555559</v>
      </c>
      <c r="N5264" s="15">
        <v>0.8424652777777778</v>
      </c>
      <c r="O5264" s="15">
        <v>0.86724537037037042</v>
      </c>
      <c r="P5264" s="15">
        <v>0.86733796296296306</v>
      </c>
      <c r="Q5264" s="15">
        <f>M5264-L5264</f>
        <v>1.9907407407407929E-3</v>
      </c>
      <c r="R5264" s="13" t="s">
        <v>1955</v>
      </c>
      <c r="S5264" s="13" t="s">
        <v>1955</v>
      </c>
      <c r="T5264" s="13" t="s">
        <v>6991</v>
      </c>
    </row>
    <row r="5265" spans="2:20" s="13" customFormat="1" x14ac:dyDescent="0.35">
      <c r="B5265" s="13">
        <v>66824</v>
      </c>
      <c r="D5265" s="14">
        <v>44627</v>
      </c>
      <c r="E5265" s="15">
        <v>0.27363425925925927</v>
      </c>
      <c r="F5265" s="13" t="s">
        <v>7969</v>
      </c>
      <c r="G5265" s="13" t="s">
        <v>7970</v>
      </c>
      <c r="H5265" s="13" t="s">
        <v>2002</v>
      </c>
      <c r="I5265" s="13">
        <v>1</v>
      </c>
      <c r="J5265" s="13">
        <v>96731</v>
      </c>
      <c r="K5265" s="13" t="s">
        <v>2003</v>
      </c>
      <c r="L5265" s="15">
        <v>0.27417824074074076</v>
      </c>
      <c r="M5265" s="15">
        <v>0.27707175925925925</v>
      </c>
      <c r="N5265" s="15">
        <v>0.2804976851851852</v>
      </c>
      <c r="P5265" s="15">
        <v>0.32171296296296298</v>
      </c>
      <c r="Q5265" s="15">
        <f>M5265-L5265</f>
        <v>2.8935185185184897E-3</v>
      </c>
      <c r="R5265" s="13" t="s">
        <v>1955</v>
      </c>
      <c r="S5265" s="13" t="s">
        <v>1955</v>
      </c>
      <c r="T5265" s="13" t="s">
        <v>6991</v>
      </c>
    </row>
    <row r="5266" spans="2:20" s="13" customFormat="1" x14ac:dyDescent="0.35">
      <c r="B5266" s="13">
        <v>66571</v>
      </c>
      <c r="C5266" s="13" t="s">
        <v>693</v>
      </c>
      <c r="D5266" s="14">
        <v>44626</v>
      </c>
      <c r="E5266" s="15">
        <v>0.8421412037037036</v>
      </c>
      <c r="F5266" s="13" t="s">
        <v>7495</v>
      </c>
      <c r="G5266" s="13" t="s">
        <v>7496</v>
      </c>
      <c r="H5266" s="13" t="s">
        <v>2184</v>
      </c>
      <c r="I5266" s="13">
        <v>1</v>
      </c>
      <c r="J5266" s="13">
        <v>90831</v>
      </c>
      <c r="K5266" s="13" t="s">
        <v>2185</v>
      </c>
      <c r="L5266" s="15">
        <v>0.84307870370370364</v>
      </c>
      <c r="M5266" s="15">
        <v>0.84611111111111104</v>
      </c>
      <c r="N5266" s="15">
        <v>0.84872685185185182</v>
      </c>
      <c r="O5266" s="15">
        <v>0.85847222222222219</v>
      </c>
      <c r="P5266" s="15">
        <v>0.86181712962962964</v>
      </c>
      <c r="Q5266" s="15">
        <v>3.0324074074074073E-3</v>
      </c>
      <c r="R5266" s="13" t="s">
        <v>1955</v>
      </c>
      <c r="S5266" s="13" t="s">
        <v>1955</v>
      </c>
      <c r="T5266" s="13" t="s">
        <v>6991</v>
      </c>
    </row>
    <row r="5267" spans="2:20" s="13" customFormat="1" x14ac:dyDescent="0.35">
      <c r="B5267" s="13">
        <v>66009</v>
      </c>
      <c r="C5267" s="13" t="str">
        <f>TEXT(D5267,"dddd")</f>
        <v>Sunday</v>
      </c>
      <c r="D5267" s="14">
        <v>44626</v>
      </c>
      <c r="E5267" s="15">
        <v>0.18464120370370371</v>
      </c>
      <c r="F5267" s="13" t="s">
        <v>7971</v>
      </c>
      <c r="H5267" s="13" t="s">
        <v>2609</v>
      </c>
      <c r="I5267" s="13">
        <v>1</v>
      </c>
      <c r="J5267" s="13">
        <v>96211</v>
      </c>
      <c r="K5267" s="13" t="s">
        <v>2058</v>
      </c>
      <c r="L5267" s="15">
        <v>0.18464120370370371</v>
      </c>
      <c r="M5267" s="15">
        <v>0.18899305555555557</v>
      </c>
      <c r="N5267" s="15">
        <v>0.19539351851851852</v>
      </c>
      <c r="P5267" s="15">
        <v>0.20516203703703703</v>
      </c>
      <c r="Q5267" s="15">
        <v>4.3518518518518567E-3</v>
      </c>
      <c r="R5267" s="13" t="s">
        <v>2111</v>
      </c>
      <c r="S5267" s="13" t="s">
        <v>2111</v>
      </c>
      <c r="T5267" s="13" t="s">
        <v>6991</v>
      </c>
    </row>
    <row r="5268" spans="2:20" s="13" customFormat="1" x14ac:dyDescent="0.35">
      <c r="B5268" s="13">
        <v>66009</v>
      </c>
      <c r="C5268" s="13" t="str">
        <f>TEXT(D5268,"dddd")</f>
        <v>Sunday</v>
      </c>
      <c r="D5268" s="14">
        <v>44626</v>
      </c>
      <c r="E5268" s="15">
        <v>0.18464120370370371</v>
      </c>
      <c r="F5268" s="13" t="s">
        <v>7971</v>
      </c>
      <c r="H5268" s="13" t="s">
        <v>2609</v>
      </c>
      <c r="I5268" s="13">
        <v>1</v>
      </c>
      <c r="J5268" s="13">
        <v>96331</v>
      </c>
      <c r="K5268" s="13" t="s">
        <v>2092</v>
      </c>
      <c r="L5268" s="15">
        <v>0.18464120370370371</v>
      </c>
      <c r="M5268" s="15">
        <v>0.18724537037037037</v>
      </c>
      <c r="N5268" s="15">
        <v>0.19104166666666667</v>
      </c>
      <c r="O5268" s="15">
        <v>0.21686342592592592</v>
      </c>
      <c r="P5268" s="15">
        <v>0.22643518518518521</v>
      </c>
      <c r="Q5268" s="15">
        <v>2.6041666666666574E-3</v>
      </c>
      <c r="R5268" s="13" t="s">
        <v>1955</v>
      </c>
      <c r="S5268" s="13" t="s">
        <v>1955</v>
      </c>
      <c r="T5268" s="13" t="s">
        <v>6991</v>
      </c>
    </row>
    <row r="5269" spans="2:20" s="13" customFormat="1" x14ac:dyDescent="0.35">
      <c r="B5269" s="13">
        <v>65795</v>
      </c>
      <c r="C5269" s="13" t="str">
        <f>TEXT(D5269,"dddd")</f>
        <v>Saturday</v>
      </c>
      <c r="D5269" s="14">
        <v>44625</v>
      </c>
      <c r="E5269" s="15">
        <v>0.98517361111111112</v>
      </c>
      <c r="F5269" s="13" t="s">
        <v>7314</v>
      </c>
      <c r="H5269" s="13" t="s">
        <v>2383</v>
      </c>
      <c r="I5269" s="13">
        <v>1</v>
      </c>
      <c r="J5269" s="13">
        <v>93831</v>
      </c>
      <c r="K5269" s="13" t="s">
        <v>2702</v>
      </c>
      <c r="L5269" s="15">
        <v>0.98664351851851861</v>
      </c>
      <c r="M5269" s="15">
        <v>0.9906018518518519</v>
      </c>
      <c r="N5269" s="15">
        <v>0.99364583333333334</v>
      </c>
      <c r="O5269" s="15">
        <v>1.2881944444444446E-2</v>
      </c>
      <c r="P5269" s="15">
        <v>1.8067129629629631E-2</v>
      </c>
      <c r="Q5269" s="15">
        <f>M5269-L5269</f>
        <v>3.958333333333286E-3</v>
      </c>
      <c r="R5269" s="13" t="s">
        <v>1955</v>
      </c>
      <c r="S5269" s="13" t="s">
        <v>1955</v>
      </c>
      <c r="T5269" s="13" t="s">
        <v>6991</v>
      </c>
    </row>
    <row r="5270" spans="2:20" s="13" customFormat="1" x14ac:dyDescent="0.35">
      <c r="B5270" s="13">
        <v>65795</v>
      </c>
      <c r="C5270" s="13" t="str">
        <f>TEXT(D5270,"dddd")</f>
        <v>Saturday</v>
      </c>
      <c r="D5270" s="14">
        <v>44625</v>
      </c>
      <c r="E5270" s="15">
        <v>0.98517361111111112</v>
      </c>
      <c r="F5270" s="13" t="s">
        <v>7314</v>
      </c>
      <c r="H5270" s="13" t="s">
        <v>2383</v>
      </c>
      <c r="I5270" s="13">
        <v>1</v>
      </c>
      <c r="J5270" s="13">
        <v>91311</v>
      </c>
      <c r="K5270" s="13" t="s">
        <v>2207</v>
      </c>
      <c r="L5270" s="15">
        <v>0.98664351851851861</v>
      </c>
      <c r="M5270" s="15">
        <v>0.98884259259259266</v>
      </c>
      <c r="N5270" s="15">
        <v>8.1597222222222227E-3</v>
      </c>
      <c r="O5270" s="15">
        <v>3.6261574074074078E-2</v>
      </c>
      <c r="P5270" s="15">
        <v>4.3460648148148151E-2</v>
      </c>
      <c r="Q5270" s="15">
        <v>2.1990740740740478E-3</v>
      </c>
      <c r="R5270" s="13" t="s">
        <v>2111</v>
      </c>
      <c r="S5270" s="13" t="s">
        <v>2111</v>
      </c>
      <c r="T5270" s="13" t="s">
        <v>6991</v>
      </c>
    </row>
    <row r="5271" spans="2:20" s="13" customFormat="1" x14ac:dyDescent="0.35">
      <c r="B5271" s="17">
        <v>65663</v>
      </c>
      <c r="C5271" s="13" t="str">
        <f>TEXT(D5271,"dddd")</f>
        <v>Saturday</v>
      </c>
      <c r="D5271" s="18">
        <v>44625</v>
      </c>
      <c r="E5271" s="19">
        <v>0.87856481481481474</v>
      </c>
      <c r="F5271" s="17" t="s">
        <v>7972</v>
      </c>
      <c r="G5271" s="17" t="s">
        <v>7973</v>
      </c>
      <c r="H5271" s="17" t="s">
        <v>3219</v>
      </c>
      <c r="I5271" s="17">
        <v>1</v>
      </c>
      <c r="J5271" s="17">
        <v>92631</v>
      </c>
      <c r="K5271" s="17" t="s">
        <v>2087</v>
      </c>
      <c r="L5271" s="19">
        <v>0.87895833333333329</v>
      </c>
      <c r="M5271" s="19">
        <v>0.88156249999999992</v>
      </c>
      <c r="N5271" s="17"/>
      <c r="O5271" s="19">
        <v>0.91769675925925931</v>
      </c>
      <c r="P5271" s="19">
        <v>0.91888888888888898</v>
      </c>
      <c r="Q5271" s="15">
        <f>M5271-L5271</f>
        <v>2.6041666666666297E-3</v>
      </c>
      <c r="R5271" s="13" t="s">
        <v>1955</v>
      </c>
      <c r="S5271" s="13" t="s">
        <v>1955</v>
      </c>
      <c r="T5271" s="13" t="s">
        <v>6991</v>
      </c>
    </row>
    <row r="5272" spans="2:20" s="13" customFormat="1" x14ac:dyDescent="0.35">
      <c r="B5272" s="13">
        <v>65810</v>
      </c>
      <c r="D5272" s="14">
        <v>44625</v>
      </c>
      <c r="E5272" s="15">
        <v>0.9977893518518518</v>
      </c>
      <c r="F5272" s="13" t="s">
        <v>7974</v>
      </c>
      <c r="G5272" s="13" t="s">
        <v>7975</v>
      </c>
      <c r="H5272" s="13" t="s">
        <v>2352</v>
      </c>
      <c r="I5272" s="13">
        <v>1</v>
      </c>
      <c r="J5272" s="13">
        <v>98433</v>
      </c>
      <c r="K5272" s="13" t="s">
        <v>2627</v>
      </c>
      <c r="L5272" s="15">
        <v>5.3240740740740744E-4</v>
      </c>
      <c r="M5272" s="15">
        <v>3.3101851851851851E-3</v>
      </c>
      <c r="N5272" s="15">
        <v>5.6365740740740742E-3</v>
      </c>
      <c r="O5272" s="15">
        <v>8.3101851851851861E-3</v>
      </c>
      <c r="P5272" s="15">
        <v>1.0115740740740741E-2</v>
      </c>
      <c r="Q5272" s="15">
        <v>2.7777777777777775E-3</v>
      </c>
      <c r="R5272" s="13" t="s">
        <v>1955</v>
      </c>
      <c r="S5272" s="13" t="s">
        <v>1955</v>
      </c>
      <c r="T5272" s="13" t="s">
        <v>6991</v>
      </c>
    </row>
    <row r="5273" spans="2:20" s="13" customFormat="1" x14ac:dyDescent="0.35">
      <c r="B5273" s="13">
        <v>62916</v>
      </c>
      <c r="D5273" s="14">
        <v>44623</v>
      </c>
      <c r="E5273" s="15">
        <v>0.32646990740740739</v>
      </c>
      <c r="F5273" s="13" t="s">
        <v>7976</v>
      </c>
      <c r="G5273" s="13" t="s">
        <v>7977</v>
      </c>
      <c r="H5273" s="13" t="s">
        <v>2522</v>
      </c>
      <c r="I5273" s="13">
        <v>1</v>
      </c>
      <c r="J5273" s="13">
        <v>93541</v>
      </c>
      <c r="K5273" s="13" t="s">
        <v>2523</v>
      </c>
      <c r="L5273" s="15">
        <v>0.32751157407407411</v>
      </c>
      <c r="M5273" s="15">
        <v>0.33089120370370367</v>
      </c>
      <c r="N5273" s="15">
        <v>0.33621527777777777</v>
      </c>
      <c r="O5273" s="15">
        <v>0.3543055555555556</v>
      </c>
      <c r="P5273" s="15">
        <v>0.35738425925925926</v>
      </c>
      <c r="Q5273" s="15">
        <f>M5273-L5273</f>
        <v>3.3796296296295658E-3</v>
      </c>
      <c r="R5273" s="13" t="s">
        <v>1955</v>
      </c>
      <c r="S5273" s="13" t="s">
        <v>1955</v>
      </c>
      <c r="T5273" s="13" t="s">
        <v>6991</v>
      </c>
    </row>
    <row r="5274" spans="2:20" s="13" customFormat="1" x14ac:dyDescent="0.35">
      <c r="B5274" s="13">
        <v>63695</v>
      </c>
      <c r="C5274" s="13" t="str">
        <f t="shared" ref="C5274:C5289" si="32">TEXT(D5274,"dddd")</f>
        <v>Thursday</v>
      </c>
      <c r="D5274" s="14">
        <v>44623</v>
      </c>
      <c r="E5274" s="15">
        <v>0.98268518518518511</v>
      </c>
      <c r="F5274" s="13" t="s">
        <v>7978</v>
      </c>
      <c r="G5274" s="13" t="s">
        <v>7979</v>
      </c>
      <c r="H5274" s="13" t="s">
        <v>2057</v>
      </c>
      <c r="I5274" s="13">
        <v>1</v>
      </c>
      <c r="J5274" s="13">
        <v>92571</v>
      </c>
      <c r="K5274" s="13" t="s">
        <v>2093</v>
      </c>
      <c r="L5274" s="15">
        <v>4.5405092592592594E-2</v>
      </c>
      <c r="M5274" s="15">
        <v>4.971064814814815E-2</v>
      </c>
      <c r="O5274" s="15">
        <v>0.14711805555555554</v>
      </c>
      <c r="P5274" s="15">
        <v>0.15188657407407408</v>
      </c>
      <c r="Q5274" s="15">
        <v>4.3055555555555555E-3</v>
      </c>
      <c r="R5274" s="13" t="s">
        <v>2027</v>
      </c>
      <c r="S5274" s="13" t="s">
        <v>2027</v>
      </c>
      <c r="T5274" s="13" t="s">
        <v>6991</v>
      </c>
    </row>
    <row r="5275" spans="2:20" s="13" customFormat="1" x14ac:dyDescent="0.35">
      <c r="B5275" s="13">
        <v>63695</v>
      </c>
      <c r="C5275" s="13" t="str">
        <f t="shared" si="32"/>
        <v>Thursday</v>
      </c>
      <c r="D5275" s="14">
        <v>44623</v>
      </c>
      <c r="E5275" s="15">
        <v>0.98268518518518511</v>
      </c>
      <c r="F5275" s="13" t="s">
        <v>7978</v>
      </c>
      <c r="G5275" s="13" t="s">
        <v>7979</v>
      </c>
      <c r="H5275" s="13" t="s">
        <v>2057</v>
      </c>
      <c r="I5275" s="13">
        <v>1</v>
      </c>
      <c r="J5275" s="13">
        <v>92531</v>
      </c>
      <c r="K5275" s="13" t="s">
        <v>2093</v>
      </c>
      <c r="L5275" s="15">
        <v>2.8703703703703708E-3</v>
      </c>
      <c r="M5275" s="15">
        <v>5.7060185185185191E-3</v>
      </c>
      <c r="N5275" s="15">
        <v>9.3981481481481485E-3</v>
      </c>
      <c r="O5275" s="15">
        <v>0.15366898148148148</v>
      </c>
      <c r="P5275" s="15">
        <v>0.16069444444444445</v>
      </c>
      <c r="Q5275" s="15">
        <v>2.8356481481481483E-3</v>
      </c>
      <c r="R5275" s="13" t="s">
        <v>1955</v>
      </c>
      <c r="S5275" s="13" t="s">
        <v>1955</v>
      </c>
      <c r="T5275" s="13" t="s">
        <v>6991</v>
      </c>
    </row>
    <row r="5276" spans="2:20" s="13" customFormat="1" x14ac:dyDescent="0.35">
      <c r="B5276" s="13">
        <v>61885</v>
      </c>
      <c r="C5276" s="13" t="str">
        <f t="shared" si="32"/>
        <v>Wednesday</v>
      </c>
      <c r="D5276" s="14">
        <v>44622</v>
      </c>
      <c r="E5276" s="15">
        <v>0.18086805555555555</v>
      </c>
      <c r="F5276" s="13" t="s">
        <v>7826</v>
      </c>
      <c r="G5276" s="13" t="s">
        <v>7827</v>
      </c>
      <c r="H5276" s="13" t="s">
        <v>1972</v>
      </c>
      <c r="I5276" s="13">
        <v>1</v>
      </c>
      <c r="J5276" s="13">
        <v>91731</v>
      </c>
      <c r="K5276" s="13" t="s">
        <v>1994</v>
      </c>
      <c r="L5276" s="15">
        <v>0.18253472222222222</v>
      </c>
      <c r="M5276" s="15">
        <v>0.18681712962962962</v>
      </c>
      <c r="N5276" s="15">
        <v>0.18952546296296294</v>
      </c>
      <c r="O5276" s="15">
        <v>0.19945601851851849</v>
      </c>
      <c r="P5276" s="15">
        <v>0.20222222222222222</v>
      </c>
      <c r="Q5276" s="15">
        <f>M5276-L5276</f>
        <v>4.2824074074074014E-3</v>
      </c>
      <c r="R5276" s="13" t="s">
        <v>1955</v>
      </c>
      <c r="S5276" s="13" t="s">
        <v>1955</v>
      </c>
      <c r="T5276" s="13" t="s">
        <v>6991</v>
      </c>
    </row>
    <row r="5277" spans="2:20" s="13" customFormat="1" x14ac:dyDescent="0.35">
      <c r="B5277" s="13">
        <v>61046</v>
      </c>
      <c r="C5277" s="13" t="str">
        <f t="shared" si="32"/>
        <v>Tuesday</v>
      </c>
      <c r="D5277" s="14">
        <v>44621</v>
      </c>
      <c r="E5277" s="15">
        <v>0.37918981481481479</v>
      </c>
      <c r="F5277" s="13" t="s">
        <v>7980</v>
      </c>
      <c r="G5277" s="13" t="s">
        <v>7981</v>
      </c>
      <c r="H5277" s="13" t="s">
        <v>2498</v>
      </c>
      <c r="I5277" s="13">
        <v>1</v>
      </c>
      <c r="J5277" s="13">
        <v>93134</v>
      </c>
      <c r="K5277" s="13" t="s">
        <v>2065</v>
      </c>
      <c r="L5277" s="15">
        <v>0.40609953703703705</v>
      </c>
      <c r="M5277" s="15">
        <v>0.40863425925925928</v>
      </c>
      <c r="N5277" s="15">
        <v>0.40950231481481486</v>
      </c>
      <c r="O5277" s="15">
        <v>0.43408564814814815</v>
      </c>
      <c r="P5277" s="15">
        <v>0.43535879629629631</v>
      </c>
      <c r="Q5277" s="15">
        <v>2.5347222222222299E-3</v>
      </c>
      <c r="R5277" s="13" t="s">
        <v>1955</v>
      </c>
      <c r="S5277" s="13" t="s">
        <v>1955</v>
      </c>
      <c r="T5277" s="13" t="s">
        <v>6991</v>
      </c>
    </row>
    <row r="5278" spans="2:20" s="13" customFormat="1" x14ac:dyDescent="0.35">
      <c r="B5278" s="13">
        <v>60970</v>
      </c>
      <c r="C5278" s="13" t="str">
        <f t="shared" si="32"/>
        <v>Tuesday</v>
      </c>
      <c r="D5278" s="14">
        <v>44621</v>
      </c>
      <c r="E5278" s="15">
        <v>0.28660879629629626</v>
      </c>
      <c r="F5278" s="13" t="s">
        <v>7982</v>
      </c>
      <c r="H5278" s="13" t="s">
        <v>2223</v>
      </c>
      <c r="I5278" s="13">
        <v>1</v>
      </c>
      <c r="J5278" s="13">
        <v>91631</v>
      </c>
      <c r="K5278" s="13" t="s">
        <v>2225</v>
      </c>
      <c r="L5278" s="15">
        <v>0.29680555555555554</v>
      </c>
      <c r="M5278" s="15">
        <v>0.30047453703703703</v>
      </c>
      <c r="N5278" s="15">
        <v>0.30391203703703701</v>
      </c>
      <c r="O5278" s="15">
        <v>0.31171296296296297</v>
      </c>
      <c r="P5278" s="15">
        <v>0.32024305555555554</v>
      </c>
      <c r="Q5278" s="15">
        <v>3.6689814814814814E-3</v>
      </c>
      <c r="R5278" s="13" t="s">
        <v>1955</v>
      </c>
      <c r="S5278" s="13" t="s">
        <v>1955</v>
      </c>
      <c r="T5278" s="13" t="s">
        <v>6991</v>
      </c>
    </row>
    <row r="5279" spans="2:20" s="13" customFormat="1" x14ac:dyDescent="0.35">
      <c r="B5279" s="13">
        <v>60777</v>
      </c>
      <c r="C5279" s="13" t="str">
        <f t="shared" si="32"/>
        <v>Monday</v>
      </c>
      <c r="D5279" s="14">
        <v>44620</v>
      </c>
      <c r="E5279" s="15">
        <v>0.94925925925925936</v>
      </c>
      <c r="F5279" s="13" t="s">
        <v>7983</v>
      </c>
      <c r="G5279" s="13" t="s">
        <v>7984</v>
      </c>
      <c r="H5279" s="13" t="s">
        <v>2141</v>
      </c>
      <c r="I5279" s="13">
        <v>1</v>
      </c>
      <c r="J5279" s="13">
        <v>96031</v>
      </c>
      <c r="K5279" s="13" t="s">
        <v>2088</v>
      </c>
      <c r="L5279" s="15">
        <v>0.95222222222222219</v>
      </c>
      <c r="M5279" s="15">
        <v>0.95542824074074073</v>
      </c>
      <c r="N5279" s="15">
        <v>0.95736111111111111</v>
      </c>
      <c r="O5279" s="15">
        <v>0.97092592592592597</v>
      </c>
      <c r="P5279" s="15">
        <v>0.97238425925925931</v>
      </c>
      <c r="Q5279" s="15">
        <f>M5279-L5279</f>
        <v>3.2060185185185386E-3</v>
      </c>
      <c r="R5279" s="13" t="s">
        <v>1955</v>
      </c>
      <c r="S5279" s="13" t="s">
        <v>1955</v>
      </c>
      <c r="T5279" s="13" t="s">
        <v>6991</v>
      </c>
    </row>
    <row r="5280" spans="2:20" s="13" customFormat="1" x14ac:dyDescent="0.35">
      <c r="B5280" s="13">
        <v>60345</v>
      </c>
      <c r="C5280" s="13" t="str">
        <f t="shared" si="32"/>
        <v>Monday</v>
      </c>
      <c r="D5280" s="14">
        <v>44620</v>
      </c>
      <c r="E5280" s="15">
        <v>0.61605324074074075</v>
      </c>
      <c r="F5280" s="13" t="s">
        <v>7985</v>
      </c>
      <c r="G5280" s="13" t="s">
        <v>7986</v>
      </c>
      <c r="H5280" s="13" t="s">
        <v>2508</v>
      </c>
      <c r="I5280" s="13">
        <v>1</v>
      </c>
      <c r="J5280" s="13">
        <v>95434</v>
      </c>
      <c r="K5280" s="13" t="s">
        <v>2267</v>
      </c>
      <c r="L5280" s="15">
        <v>0.61646990740740748</v>
      </c>
      <c r="M5280" s="15">
        <v>0.61980324074074067</v>
      </c>
      <c r="N5280" s="15">
        <v>0.62116898148148147</v>
      </c>
      <c r="O5280" s="15">
        <v>0.6742824074074073</v>
      </c>
      <c r="P5280" s="15">
        <v>0.68098379629629635</v>
      </c>
      <c r="Q5280" s="15">
        <v>3.3333333333331883E-3</v>
      </c>
      <c r="R5280" s="13" t="s">
        <v>1955</v>
      </c>
      <c r="S5280" s="13" t="s">
        <v>1955</v>
      </c>
      <c r="T5280" s="13" t="s">
        <v>6991</v>
      </c>
    </row>
    <row r="5281" spans="1:20" s="13" customFormat="1" x14ac:dyDescent="0.35">
      <c r="B5281" s="13">
        <v>60283</v>
      </c>
      <c r="C5281" s="13" t="str">
        <f t="shared" si="32"/>
        <v>Monday</v>
      </c>
      <c r="D5281" s="14">
        <v>44620</v>
      </c>
      <c r="E5281" s="15">
        <v>0.5693287037037037</v>
      </c>
      <c r="F5281" s="13" t="s">
        <v>7987</v>
      </c>
      <c r="G5281" s="13" t="s">
        <v>7988</v>
      </c>
      <c r="H5281" s="13" t="s">
        <v>3609</v>
      </c>
      <c r="I5281" s="13">
        <v>1</v>
      </c>
      <c r="J5281" s="13">
        <v>95034</v>
      </c>
      <c r="K5281" s="13" t="s">
        <v>3535</v>
      </c>
      <c r="L5281" s="15">
        <v>0.56981481481481489</v>
      </c>
      <c r="M5281" s="15">
        <v>0.57295138888888886</v>
      </c>
      <c r="N5281" s="15">
        <v>0.57384259259259263</v>
      </c>
      <c r="O5281" s="15">
        <v>0.57813657407407404</v>
      </c>
      <c r="P5281" s="15">
        <v>0.57936342592592593</v>
      </c>
      <c r="Q5281" s="15">
        <v>3.1365740740739723E-3</v>
      </c>
      <c r="R5281" s="13" t="s">
        <v>1955</v>
      </c>
      <c r="S5281" s="13" t="s">
        <v>1955</v>
      </c>
      <c r="T5281" s="13" t="s">
        <v>6991</v>
      </c>
    </row>
    <row r="5282" spans="1:20" x14ac:dyDescent="0.35">
      <c r="A5282" s="13"/>
      <c r="B5282" s="13">
        <v>59843</v>
      </c>
      <c r="C5282" s="13" t="str">
        <f t="shared" si="32"/>
        <v>Sunday</v>
      </c>
      <c r="D5282" s="14">
        <v>44619</v>
      </c>
      <c r="E5282" s="15">
        <v>0.97561342592592604</v>
      </c>
      <c r="F5282" s="13" t="s">
        <v>7989</v>
      </c>
      <c r="G5282" s="13" t="s">
        <v>7990</v>
      </c>
      <c r="H5282" s="13" t="s">
        <v>2077</v>
      </c>
      <c r="I5282" s="13">
        <v>1</v>
      </c>
      <c r="J5282" s="13">
        <v>90631</v>
      </c>
      <c r="K5282" s="13" t="s">
        <v>2105</v>
      </c>
      <c r="L5282" s="15">
        <v>0.9762615740740741</v>
      </c>
      <c r="M5282" s="15">
        <v>0.97813657407407406</v>
      </c>
      <c r="N5282" s="15">
        <v>0.98121527777777784</v>
      </c>
      <c r="O5282" s="15">
        <v>2.6249999999999999E-2</v>
      </c>
      <c r="P5282" s="15">
        <v>2.9571759259259259E-2</v>
      </c>
      <c r="Q5282" s="15">
        <f>M5282-L5282</f>
        <v>1.87499999999996E-3</v>
      </c>
      <c r="R5282" s="13" t="s">
        <v>1955</v>
      </c>
      <c r="S5282" s="13" t="s">
        <v>1955</v>
      </c>
      <c r="T5282" s="13" t="s">
        <v>6991</v>
      </c>
    </row>
    <row r="5283" spans="1:20" s="13" customFormat="1" x14ac:dyDescent="0.35">
      <c r="B5283" s="13">
        <v>59711</v>
      </c>
      <c r="C5283" s="13" t="str">
        <f t="shared" si="32"/>
        <v>Sunday</v>
      </c>
      <c r="D5283" s="14">
        <v>44619</v>
      </c>
      <c r="E5283" s="15">
        <v>0.85420138888888886</v>
      </c>
      <c r="F5283" s="13" t="s">
        <v>7991</v>
      </c>
      <c r="G5283" s="13" t="s">
        <v>7992</v>
      </c>
      <c r="H5283" s="13" t="s">
        <v>2453</v>
      </c>
      <c r="I5283" s="13">
        <v>1</v>
      </c>
      <c r="J5283" s="13">
        <v>93831</v>
      </c>
      <c r="K5283" s="13" t="s">
        <v>2702</v>
      </c>
      <c r="L5283" s="15">
        <v>0.85531250000000003</v>
      </c>
      <c r="M5283" s="15">
        <v>0.85872685185185194</v>
      </c>
      <c r="N5283" s="15">
        <v>0.8621875</v>
      </c>
      <c r="O5283" s="15">
        <v>0.96043981481481477</v>
      </c>
      <c r="P5283" s="15">
        <v>0.96547453703703701</v>
      </c>
      <c r="Q5283" s="15">
        <f>M5283-L5283</f>
        <v>3.4143518518519045E-3</v>
      </c>
      <c r="R5283" s="13" t="s">
        <v>1955</v>
      </c>
      <c r="S5283" s="13" t="s">
        <v>1955</v>
      </c>
      <c r="T5283" s="13" t="s">
        <v>6991</v>
      </c>
    </row>
    <row r="5284" spans="1:20" s="13" customFormat="1" x14ac:dyDescent="0.35">
      <c r="B5284" s="13">
        <v>59711</v>
      </c>
      <c r="C5284" s="13" t="str">
        <f t="shared" si="32"/>
        <v>Sunday</v>
      </c>
      <c r="D5284" s="14">
        <v>44619</v>
      </c>
      <c r="E5284" s="15">
        <v>0.85420138888888886</v>
      </c>
      <c r="F5284" s="13" t="s">
        <v>7991</v>
      </c>
      <c r="G5284" s="13" t="s">
        <v>7992</v>
      </c>
      <c r="H5284" s="13" t="s">
        <v>2453</v>
      </c>
      <c r="I5284" s="13">
        <v>1</v>
      </c>
      <c r="J5284" s="13">
        <v>91231</v>
      </c>
      <c r="K5284" s="13" t="s">
        <v>3305</v>
      </c>
      <c r="L5284" s="15">
        <v>0.85440972222222233</v>
      </c>
      <c r="M5284" s="15">
        <v>0.85798611111111101</v>
      </c>
      <c r="N5284" s="15">
        <v>0.86299768518518516</v>
      </c>
      <c r="O5284" s="15">
        <v>0.95787037037037026</v>
      </c>
      <c r="P5284" s="15">
        <v>0.97281249999999997</v>
      </c>
      <c r="Q5284" s="15">
        <f>M5284-L5284</f>
        <v>3.5763888888886708E-3</v>
      </c>
      <c r="R5284" s="13" t="s">
        <v>1955</v>
      </c>
      <c r="S5284" s="13" t="s">
        <v>1955</v>
      </c>
      <c r="T5284" s="13" t="s">
        <v>6991</v>
      </c>
    </row>
    <row r="5285" spans="1:20" s="13" customFormat="1" x14ac:dyDescent="0.35">
      <c r="B5285" s="13">
        <v>59640</v>
      </c>
      <c r="C5285" s="13" t="str">
        <f t="shared" si="32"/>
        <v>Sunday</v>
      </c>
      <c r="D5285" s="14">
        <v>44619</v>
      </c>
      <c r="E5285" s="15">
        <v>0.7912731481481482</v>
      </c>
      <c r="F5285" s="13" t="s">
        <v>7993</v>
      </c>
      <c r="H5285" s="13" t="s">
        <v>2108</v>
      </c>
      <c r="I5285" s="13">
        <v>1</v>
      </c>
      <c r="J5285" s="13">
        <v>94731</v>
      </c>
      <c r="K5285" s="13" t="s">
        <v>2386</v>
      </c>
      <c r="L5285" s="15">
        <v>0.79184027777777777</v>
      </c>
      <c r="M5285" s="15">
        <v>0.79408564814814808</v>
      </c>
      <c r="N5285" s="15">
        <v>0.79592592592592604</v>
      </c>
      <c r="O5285" s="15">
        <v>0.82553240740740741</v>
      </c>
      <c r="P5285" s="15">
        <v>0.83842592592592602</v>
      </c>
      <c r="Q5285" s="15">
        <f>M5285-L5285</f>
        <v>2.2453703703703143E-3</v>
      </c>
      <c r="R5285" s="13" t="s">
        <v>1955</v>
      </c>
      <c r="S5285" s="13" t="s">
        <v>1955</v>
      </c>
      <c r="T5285" s="13" t="s">
        <v>6991</v>
      </c>
    </row>
    <row r="5286" spans="1:20" s="13" customFormat="1" x14ac:dyDescent="0.35">
      <c r="B5286" s="13">
        <v>59570</v>
      </c>
      <c r="C5286" s="13" t="str">
        <f t="shared" si="32"/>
        <v>Sunday</v>
      </c>
      <c r="D5286" s="14">
        <v>44619</v>
      </c>
      <c r="E5286" s="15">
        <v>0.72704861111111108</v>
      </c>
      <c r="F5286" s="13" t="s">
        <v>7994</v>
      </c>
      <c r="G5286" s="13" t="s">
        <v>7995</v>
      </c>
      <c r="H5286" s="13" t="s">
        <v>2009</v>
      </c>
      <c r="I5286" s="13">
        <v>1</v>
      </c>
      <c r="J5286" s="13">
        <v>90374</v>
      </c>
      <c r="K5286" s="13" t="s">
        <v>2010</v>
      </c>
      <c r="L5286" s="15">
        <v>0.75245370370370368</v>
      </c>
      <c r="M5286" s="15">
        <v>0.75347222222222221</v>
      </c>
      <c r="N5286" s="15">
        <v>0.75468750000000007</v>
      </c>
      <c r="O5286" s="15">
        <v>0.76900462962962957</v>
      </c>
      <c r="P5286" s="15">
        <v>0.77217592592592599</v>
      </c>
      <c r="Q5286" s="15">
        <v>1.0185185185185297E-3</v>
      </c>
      <c r="R5286" s="13" t="s">
        <v>2224</v>
      </c>
      <c r="S5286" s="13" t="s">
        <v>2027</v>
      </c>
      <c r="T5286" s="13" t="s">
        <v>6991</v>
      </c>
    </row>
    <row r="5287" spans="1:20" s="13" customFormat="1" x14ac:dyDescent="0.35">
      <c r="B5287" s="13">
        <v>58896</v>
      </c>
      <c r="C5287" s="13" t="str">
        <f t="shared" si="32"/>
        <v>Sunday</v>
      </c>
      <c r="D5287" s="14">
        <v>44619</v>
      </c>
      <c r="E5287" s="15">
        <v>5.6597222222222222E-3</v>
      </c>
      <c r="F5287" s="13" t="s">
        <v>7996</v>
      </c>
      <c r="G5287" s="13" t="s">
        <v>7997</v>
      </c>
      <c r="H5287" s="13" t="s">
        <v>2077</v>
      </c>
      <c r="I5287" s="13">
        <v>1</v>
      </c>
      <c r="J5287" s="13">
        <v>90531</v>
      </c>
      <c r="K5287" s="13" t="s">
        <v>2048</v>
      </c>
      <c r="L5287" s="15">
        <v>2.6412037037037036E-2</v>
      </c>
      <c r="M5287" s="15">
        <v>3.1747685185185184E-2</v>
      </c>
      <c r="N5287" s="15">
        <v>3.6516203703703703E-2</v>
      </c>
      <c r="O5287" s="15">
        <v>5.858796296296296E-2</v>
      </c>
      <c r="P5287" s="15">
        <v>6.3842592592592604E-2</v>
      </c>
      <c r="Q5287" s="15">
        <v>5.3356481481481484E-3</v>
      </c>
      <c r="R5287" s="13" t="s">
        <v>1955</v>
      </c>
      <c r="S5287" s="13" t="s">
        <v>1955</v>
      </c>
      <c r="T5287" s="13" t="s">
        <v>6991</v>
      </c>
    </row>
    <row r="5288" spans="1:20" x14ac:dyDescent="0.35">
      <c r="A5288" s="13"/>
      <c r="B5288" s="13">
        <v>58715</v>
      </c>
      <c r="C5288" s="13" t="str">
        <f t="shared" si="32"/>
        <v>Saturday</v>
      </c>
      <c r="D5288" s="14">
        <v>44618</v>
      </c>
      <c r="E5288" s="15">
        <v>0.87542824074074066</v>
      </c>
      <c r="F5288" s="13" t="s">
        <v>7998</v>
      </c>
      <c r="G5288" s="13" t="s">
        <v>7999</v>
      </c>
      <c r="H5288" s="13" t="s">
        <v>1962</v>
      </c>
      <c r="I5288" s="13">
        <v>1</v>
      </c>
      <c r="J5288" s="13">
        <v>90231</v>
      </c>
      <c r="K5288" s="13" t="s">
        <v>2039</v>
      </c>
      <c r="L5288" s="15">
        <v>0.88150462962962972</v>
      </c>
      <c r="M5288" s="15">
        <v>0.8855439814814815</v>
      </c>
      <c r="N5288" s="15">
        <v>0.88990740740740737</v>
      </c>
      <c r="O5288" s="15">
        <v>6.6898148148148142E-3</v>
      </c>
      <c r="P5288" s="15">
        <v>1.8506944444444444E-2</v>
      </c>
      <c r="Q5288" s="15">
        <v>4.0393518518517801E-3</v>
      </c>
      <c r="R5288" s="13" t="s">
        <v>1955</v>
      </c>
      <c r="S5288" s="13" t="s">
        <v>1955</v>
      </c>
      <c r="T5288" s="13" t="s">
        <v>6991</v>
      </c>
    </row>
    <row r="5289" spans="1:20" s="13" customFormat="1" x14ac:dyDescent="0.35">
      <c r="B5289" s="13">
        <v>58423</v>
      </c>
      <c r="C5289" s="13" t="str">
        <f t="shared" si="32"/>
        <v>Saturday</v>
      </c>
      <c r="D5289" s="14">
        <v>44618</v>
      </c>
      <c r="E5289" s="15">
        <v>0.63414351851851858</v>
      </c>
      <c r="F5289" s="13" t="s">
        <v>8000</v>
      </c>
      <c r="H5289" s="13" t="s">
        <v>2057</v>
      </c>
      <c r="I5289" s="13">
        <v>1</v>
      </c>
      <c r="J5289" s="13">
        <v>92531</v>
      </c>
      <c r="K5289" s="13" t="s">
        <v>2093</v>
      </c>
      <c r="L5289" s="15">
        <v>0.63466435185185188</v>
      </c>
      <c r="M5289" s="15">
        <v>0.6367708333333334</v>
      </c>
      <c r="N5289" s="15">
        <v>0.64019675925925923</v>
      </c>
      <c r="O5289" s="15">
        <v>0.66258101851851847</v>
      </c>
      <c r="P5289" s="15">
        <v>0.67270833333333335</v>
      </c>
      <c r="Q5289" s="15">
        <v>2.1064814814815147E-3</v>
      </c>
      <c r="R5289" s="13" t="s">
        <v>1955</v>
      </c>
      <c r="S5289" s="13" t="s">
        <v>1955</v>
      </c>
      <c r="T5289" s="13" t="s">
        <v>6991</v>
      </c>
    </row>
    <row r="5290" spans="1:20" s="13" customFormat="1" x14ac:dyDescent="0.35">
      <c r="B5290" s="13">
        <v>58123</v>
      </c>
      <c r="D5290" s="14">
        <v>44618</v>
      </c>
      <c r="E5290" s="15">
        <v>0.39582175925925928</v>
      </c>
      <c r="F5290" s="13" t="s">
        <v>8001</v>
      </c>
      <c r="G5290" s="13" t="s">
        <v>2261</v>
      </c>
      <c r="H5290" s="13" t="s">
        <v>2031</v>
      </c>
      <c r="I5290" s="13">
        <v>1</v>
      </c>
      <c r="J5290" s="13">
        <v>96531</v>
      </c>
      <c r="K5290" s="13" t="s">
        <v>2032</v>
      </c>
      <c r="L5290" s="15">
        <v>0.39597222222222223</v>
      </c>
      <c r="M5290" s="15">
        <v>0.39881944444444445</v>
      </c>
      <c r="N5290" s="15">
        <v>0.40181712962962962</v>
      </c>
      <c r="O5290" s="15">
        <v>0.40712962962962962</v>
      </c>
      <c r="P5290" s="15">
        <v>0.41089120370370374</v>
      </c>
      <c r="Q5290" s="15">
        <f>M5290-L5290</f>
        <v>2.8472222222222232E-3</v>
      </c>
      <c r="R5290" s="13" t="s">
        <v>1955</v>
      </c>
      <c r="S5290" s="13" t="s">
        <v>1955</v>
      </c>
      <c r="T5290" s="13" t="s">
        <v>6991</v>
      </c>
    </row>
    <row r="5291" spans="1:20" s="13" customFormat="1" x14ac:dyDescent="0.35">
      <c r="B5291" s="13">
        <v>57942</v>
      </c>
      <c r="D5291" s="14">
        <v>44618</v>
      </c>
      <c r="E5291" s="15">
        <v>0.15260416666666668</v>
      </c>
      <c r="F5291" s="13" t="s">
        <v>8001</v>
      </c>
      <c r="G5291" s="13" t="s">
        <v>2261</v>
      </c>
      <c r="H5291" s="13" t="s">
        <v>2031</v>
      </c>
      <c r="I5291" s="13">
        <v>1</v>
      </c>
      <c r="J5291" s="13">
        <v>96531</v>
      </c>
      <c r="K5291" s="13" t="s">
        <v>2032</v>
      </c>
      <c r="L5291" s="15">
        <v>0.15313657407407408</v>
      </c>
      <c r="M5291" s="15">
        <v>0.1577662037037037</v>
      </c>
      <c r="N5291" s="15">
        <v>0.16135416666666666</v>
      </c>
      <c r="O5291" s="15">
        <v>0.17105324074074071</v>
      </c>
      <c r="P5291" s="15">
        <v>0.17258101851851851</v>
      </c>
      <c r="Q5291" s="15">
        <f>M5291-L5291</f>
        <v>4.6296296296296224E-3</v>
      </c>
      <c r="R5291" s="13" t="s">
        <v>1955</v>
      </c>
      <c r="S5291" s="13" t="s">
        <v>1955</v>
      </c>
      <c r="T5291" s="13" t="s">
        <v>6991</v>
      </c>
    </row>
    <row r="5292" spans="1:20" s="13" customFormat="1" x14ac:dyDescent="0.35">
      <c r="B5292" s="13">
        <v>56543</v>
      </c>
      <c r="C5292" s="14" t="s">
        <v>749</v>
      </c>
      <c r="D5292" s="14">
        <v>44616</v>
      </c>
      <c r="E5292" s="15">
        <v>0.72761574074074076</v>
      </c>
      <c r="F5292" s="13" t="s">
        <v>8002</v>
      </c>
      <c r="G5292" s="13" t="s">
        <v>8003</v>
      </c>
      <c r="H5292" s="13" t="s">
        <v>1949</v>
      </c>
      <c r="I5292" s="13">
        <v>1</v>
      </c>
      <c r="J5292" s="13">
        <v>92771</v>
      </c>
      <c r="K5292" s="13" t="s">
        <v>2366</v>
      </c>
      <c r="L5292" s="15">
        <v>0.72979166666666673</v>
      </c>
      <c r="M5292" s="15">
        <v>0.73313657407407407</v>
      </c>
      <c r="N5292" s="15">
        <v>0.73995370370370372</v>
      </c>
      <c r="O5292" s="15">
        <v>0.74800925925925921</v>
      </c>
      <c r="P5292" s="15">
        <v>0.75796296296296306</v>
      </c>
      <c r="Q5292" s="15">
        <v>3.3449074074073382E-3</v>
      </c>
      <c r="R5292" s="13" t="s">
        <v>2027</v>
      </c>
      <c r="S5292" s="13" t="s">
        <v>2027</v>
      </c>
      <c r="T5292" s="13" t="s">
        <v>6991</v>
      </c>
    </row>
    <row r="5293" spans="1:20" s="13" customFormat="1" x14ac:dyDescent="0.35">
      <c r="B5293" s="13">
        <v>56394</v>
      </c>
      <c r="C5293" s="13" t="str">
        <f>TEXT(D5293,"dddd")</f>
        <v>Thursday</v>
      </c>
      <c r="D5293" s="14">
        <v>44616</v>
      </c>
      <c r="E5293" s="15">
        <v>0.60497685185185179</v>
      </c>
      <c r="F5293" s="13" t="s">
        <v>8004</v>
      </c>
      <c r="H5293" s="13" t="s">
        <v>1962</v>
      </c>
      <c r="I5293" s="13">
        <v>1</v>
      </c>
      <c r="J5293" s="13">
        <v>90134</v>
      </c>
      <c r="K5293" s="13" t="s">
        <v>2217</v>
      </c>
      <c r="L5293" s="15">
        <v>0.6058796296296296</v>
      </c>
      <c r="M5293" s="15">
        <v>0.60699074074074078</v>
      </c>
      <c r="N5293" s="15">
        <v>0.61153935185185182</v>
      </c>
      <c r="O5293" s="15">
        <v>0.62687499999999996</v>
      </c>
      <c r="P5293" s="15">
        <v>0.63420138888888888</v>
      </c>
      <c r="Q5293" s="15">
        <v>1.1111111111111738E-3</v>
      </c>
      <c r="R5293" s="13" t="s">
        <v>1955</v>
      </c>
      <c r="S5293" s="13" t="s">
        <v>1955</v>
      </c>
      <c r="T5293" s="13" t="s">
        <v>6991</v>
      </c>
    </row>
    <row r="5294" spans="1:20" s="13" customFormat="1" x14ac:dyDescent="0.35">
      <c r="B5294" s="13">
        <v>55801</v>
      </c>
      <c r="D5294" s="14">
        <v>44615</v>
      </c>
      <c r="E5294" s="15">
        <v>0.94770833333333337</v>
      </c>
      <c r="F5294" s="13" t="s">
        <v>8005</v>
      </c>
      <c r="G5294" s="13" t="s">
        <v>8006</v>
      </c>
      <c r="H5294" s="13" t="s">
        <v>2073</v>
      </c>
      <c r="I5294" s="13">
        <v>1</v>
      </c>
      <c r="J5294" s="13">
        <v>96531</v>
      </c>
      <c r="K5294" s="13" t="s">
        <v>2032</v>
      </c>
      <c r="L5294" s="15">
        <v>0.94784722222222229</v>
      </c>
      <c r="M5294" s="15">
        <v>0.9509375000000001</v>
      </c>
      <c r="O5294" s="15">
        <v>0.95231481481481473</v>
      </c>
      <c r="P5294" s="15">
        <v>0.95238425925925929</v>
      </c>
      <c r="Q5294" s="15">
        <f>M5294-L5294</f>
        <v>3.0902777777778168E-3</v>
      </c>
      <c r="R5294" s="13" t="s">
        <v>1955</v>
      </c>
      <c r="S5294" s="13" t="s">
        <v>1955</v>
      </c>
      <c r="T5294" s="13" t="s">
        <v>6991</v>
      </c>
    </row>
    <row r="5295" spans="1:20" s="13" customFormat="1" x14ac:dyDescent="0.35">
      <c r="B5295" s="13">
        <v>55535</v>
      </c>
      <c r="C5295" s="13" t="str">
        <f t="shared" ref="C5295:C5303" si="33">TEXT(D5295,"dddd")</f>
        <v>Wednesday</v>
      </c>
      <c r="D5295" s="14">
        <v>44615</v>
      </c>
      <c r="E5295" s="15">
        <v>0.7141319444444445</v>
      </c>
      <c r="F5295" s="13" t="s">
        <v>8007</v>
      </c>
      <c r="G5295" s="13" t="s">
        <v>8008</v>
      </c>
      <c r="H5295" s="13" t="s">
        <v>1972</v>
      </c>
      <c r="I5295" s="13">
        <v>1</v>
      </c>
      <c r="J5295" s="13">
        <v>91931</v>
      </c>
      <c r="K5295" s="13" t="s">
        <v>2045</v>
      </c>
      <c r="L5295" s="15">
        <v>0.73178240740740741</v>
      </c>
      <c r="M5295" s="15">
        <v>0.73409722222222218</v>
      </c>
      <c r="N5295" s="15">
        <v>0.7368865740740741</v>
      </c>
      <c r="O5295" s="15">
        <v>0.74476851851851855</v>
      </c>
      <c r="P5295" s="15">
        <v>0.74949074074074085</v>
      </c>
      <c r="Q5295" s="15">
        <v>2.3148148148147696E-3</v>
      </c>
      <c r="R5295" s="13" t="s">
        <v>1955</v>
      </c>
      <c r="S5295" s="13" t="s">
        <v>1955</v>
      </c>
      <c r="T5295" s="13" t="s">
        <v>6991</v>
      </c>
    </row>
    <row r="5296" spans="1:20" s="13" customFormat="1" x14ac:dyDescent="0.35">
      <c r="B5296" s="13">
        <v>54304</v>
      </c>
      <c r="C5296" s="13" t="str">
        <f t="shared" si="33"/>
        <v>Tuesday</v>
      </c>
      <c r="D5296" s="14">
        <v>44614</v>
      </c>
      <c r="E5296" s="15">
        <v>0.50062499999999999</v>
      </c>
      <c r="F5296" s="13" t="s">
        <v>8009</v>
      </c>
      <c r="G5296" s="13" t="s">
        <v>8010</v>
      </c>
      <c r="H5296" s="13" t="s">
        <v>2020</v>
      </c>
      <c r="I5296" s="13">
        <v>1</v>
      </c>
      <c r="J5296" s="13">
        <v>91531</v>
      </c>
      <c r="K5296" s="13" t="s">
        <v>2021</v>
      </c>
      <c r="L5296" s="15">
        <v>0.50157407407407406</v>
      </c>
      <c r="M5296" s="15">
        <v>0.50462962962962965</v>
      </c>
      <c r="N5296" s="15">
        <v>0.50570601851851849</v>
      </c>
      <c r="O5296" s="15">
        <v>0.53319444444444442</v>
      </c>
      <c r="P5296" s="15">
        <v>0.53732638888888895</v>
      </c>
      <c r="Q5296" s="15">
        <v>3.0555555555555891E-3</v>
      </c>
      <c r="R5296" s="13" t="s">
        <v>1955</v>
      </c>
      <c r="S5296" s="13" t="s">
        <v>1955</v>
      </c>
      <c r="T5296" s="13" t="s">
        <v>6991</v>
      </c>
    </row>
    <row r="5297" spans="1:20" x14ac:dyDescent="0.35">
      <c r="A5297" s="13"/>
      <c r="B5297" s="13">
        <v>54203</v>
      </c>
      <c r="C5297" s="13" t="str">
        <f t="shared" si="33"/>
        <v>Tuesday</v>
      </c>
      <c r="D5297" s="14">
        <v>44614</v>
      </c>
      <c r="E5297" s="15">
        <v>0.42048611111111112</v>
      </c>
      <c r="F5297" s="13" t="s">
        <v>8011</v>
      </c>
      <c r="G5297" s="13" t="s">
        <v>8012</v>
      </c>
      <c r="H5297" s="13" t="s">
        <v>2132</v>
      </c>
      <c r="I5297" s="13">
        <v>1</v>
      </c>
      <c r="J5297" s="13">
        <v>93041</v>
      </c>
      <c r="K5297" s="13" t="s">
        <v>2098</v>
      </c>
      <c r="L5297" s="15">
        <v>0.42173611111111109</v>
      </c>
      <c r="M5297" s="15">
        <v>0.42344907407407412</v>
      </c>
      <c r="N5297" s="15">
        <v>0.42435185185185187</v>
      </c>
      <c r="O5297" s="15">
        <v>0.45818287037037037</v>
      </c>
      <c r="P5297" s="15">
        <v>0.45986111111111111</v>
      </c>
      <c r="Q5297" s="15">
        <f>M5297-L5297</f>
        <v>1.7129629629630272E-3</v>
      </c>
      <c r="R5297" s="13" t="s">
        <v>1955</v>
      </c>
      <c r="S5297" s="13" t="s">
        <v>1955</v>
      </c>
      <c r="T5297" s="13" t="s">
        <v>6991</v>
      </c>
    </row>
    <row r="5298" spans="1:20" s="13" customFormat="1" x14ac:dyDescent="0.35">
      <c r="B5298" s="13">
        <v>53112</v>
      </c>
      <c r="C5298" s="13" t="str">
        <f t="shared" si="33"/>
        <v>Monday</v>
      </c>
      <c r="D5298" s="14">
        <v>44613</v>
      </c>
      <c r="E5298" s="15">
        <v>0.37885416666666666</v>
      </c>
      <c r="F5298" s="13" t="s">
        <v>8013</v>
      </c>
      <c r="G5298" s="13" t="s">
        <v>8014</v>
      </c>
      <c r="H5298" s="13" t="s">
        <v>2530</v>
      </c>
      <c r="I5298" s="13">
        <v>1</v>
      </c>
      <c r="J5298" s="13">
        <v>92331</v>
      </c>
      <c r="K5298" s="13" t="s">
        <v>2084</v>
      </c>
      <c r="L5298" s="15">
        <v>0.37936342592592592</v>
      </c>
      <c r="M5298" s="15">
        <v>0.38292824074074078</v>
      </c>
      <c r="N5298" s="15">
        <v>0.38567129629629626</v>
      </c>
      <c r="O5298" s="15">
        <v>0.39276620370370369</v>
      </c>
      <c r="P5298" s="15">
        <v>0.39532407407407405</v>
      </c>
      <c r="Q5298" s="15">
        <f>M5298-L5298</f>
        <v>3.564814814814854E-3</v>
      </c>
      <c r="R5298" s="13" t="s">
        <v>1955</v>
      </c>
      <c r="S5298" s="13" t="s">
        <v>1955</v>
      </c>
      <c r="T5298" s="13" t="s">
        <v>6991</v>
      </c>
    </row>
    <row r="5299" spans="1:20" s="13" customFormat="1" x14ac:dyDescent="0.35">
      <c r="B5299" s="13">
        <v>52237</v>
      </c>
      <c r="C5299" s="13" t="str">
        <f t="shared" si="33"/>
        <v>Sunday</v>
      </c>
      <c r="D5299" s="14">
        <v>44612</v>
      </c>
      <c r="E5299" s="15">
        <v>0.4942361111111111</v>
      </c>
      <c r="F5299" s="13" t="s">
        <v>8015</v>
      </c>
      <c r="G5299" s="13" t="s">
        <v>8016</v>
      </c>
      <c r="H5299" s="13" t="s">
        <v>2057</v>
      </c>
      <c r="I5299" s="13">
        <v>1</v>
      </c>
      <c r="J5299" s="13">
        <v>92571</v>
      </c>
      <c r="K5299" s="13" t="s">
        <v>2093</v>
      </c>
      <c r="L5299" s="15">
        <v>0.50724537037037043</v>
      </c>
      <c r="M5299" s="15">
        <v>0.50906249999999997</v>
      </c>
      <c r="N5299" s="15">
        <v>0.51355324074074071</v>
      </c>
      <c r="O5299" s="15">
        <v>0.5184375</v>
      </c>
      <c r="P5299" s="15">
        <v>0.52430555555555558</v>
      </c>
      <c r="Q5299" s="15">
        <v>1.8171296296295436E-3</v>
      </c>
      <c r="R5299" s="13" t="s">
        <v>2027</v>
      </c>
      <c r="S5299" s="13" t="s">
        <v>2027</v>
      </c>
      <c r="T5299" s="13" t="s">
        <v>6991</v>
      </c>
    </row>
    <row r="5300" spans="1:20" s="13" customFormat="1" x14ac:dyDescent="0.35">
      <c r="B5300" s="13">
        <v>52237</v>
      </c>
      <c r="C5300" s="13" t="str">
        <f t="shared" si="33"/>
        <v>Sunday</v>
      </c>
      <c r="D5300" s="14">
        <v>44612</v>
      </c>
      <c r="E5300" s="15">
        <v>0.4942361111111111</v>
      </c>
      <c r="F5300" s="13" t="s">
        <v>8015</v>
      </c>
      <c r="G5300" s="13" t="s">
        <v>8016</v>
      </c>
      <c r="H5300" s="13" t="s">
        <v>2057</v>
      </c>
      <c r="I5300" s="13">
        <v>1</v>
      </c>
      <c r="J5300" s="13">
        <v>96211</v>
      </c>
      <c r="K5300" s="13" t="s">
        <v>2058</v>
      </c>
      <c r="L5300" s="15">
        <v>0.49672453703703701</v>
      </c>
      <c r="M5300" s="15">
        <v>0.50089120370370377</v>
      </c>
      <c r="N5300" s="15">
        <v>0.50398148148148147</v>
      </c>
      <c r="P5300" s="15">
        <v>0.50423611111111111</v>
      </c>
      <c r="Q5300" s="15">
        <v>4.1666666666667629E-3</v>
      </c>
      <c r="R5300" s="13" t="s">
        <v>2111</v>
      </c>
      <c r="S5300" s="13" t="s">
        <v>2111</v>
      </c>
      <c r="T5300" s="13" t="s">
        <v>6991</v>
      </c>
    </row>
    <row r="5301" spans="1:20" s="13" customFormat="1" x14ac:dyDescent="0.35">
      <c r="B5301" s="13">
        <v>50969</v>
      </c>
      <c r="C5301" s="13" t="str">
        <f t="shared" si="33"/>
        <v>Saturday</v>
      </c>
      <c r="D5301" s="14">
        <v>44611</v>
      </c>
      <c r="E5301" s="15">
        <v>0.56598379629629625</v>
      </c>
      <c r="F5301" s="13" t="s">
        <v>8017</v>
      </c>
      <c r="H5301" s="13" t="s">
        <v>7958</v>
      </c>
      <c r="I5301" s="13">
        <v>1</v>
      </c>
      <c r="J5301" s="13">
        <v>91931</v>
      </c>
      <c r="K5301" s="13" t="s">
        <v>2045</v>
      </c>
      <c r="L5301" s="15">
        <v>0.56741898148148151</v>
      </c>
      <c r="M5301" s="15">
        <v>0.56976851851851851</v>
      </c>
      <c r="N5301" s="15">
        <v>0.57348379629629631</v>
      </c>
      <c r="O5301" s="15">
        <v>0.62655092592592598</v>
      </c>
      <c r="P5301" s="15">
        <v>0.63914351851851847</v>
      </c>
      <c r="Q5301" s="15">
        <v>2.3495370370369972E-3</v>
      </c>
      <c r="R5301" s="13" t="s">
        <v>1955</v>
      </c>
      <c r="S5301" s="13" t="s">
        <v>1955</v>
      </c>
      <c r="T5301" s="13" t="s">
        <v>6991</v>
      </c>
    </row>
    <row r="5302" spans="1:20" s="13" customFormat="1" x14ac:dyDescent="0.35">
      <c r="B5302" s="13">
        <v>50699</v>
      </c>
      <c r="C5302" s="13" t="str">
        <f t="shared" si="33"/>
        <v>Saturday</v>
      </c>
      <c r="D5302" s="14">
        <v>44611</v>
      </c>
      <c r="E5302" s="15">
        <v>0.45652777777777781</v>
      </c>
      <c r="F5302" s="13" t="s">
        <v>8018</v>
      </c>
      <c r="G5302" s="13" t="s">
        <v>8019</v>
      </c>
      <c r="H5302" s="13" t="s">
        <v>7958</v>
      </c>
      <c r="I5302" s="13">
        <v>1</v>
      </c>
      <c r="J5302" s="13">
        <v>91931</v>
      </c>
      <c r="K5302" s="13" t="s">
        <v>2045</v>
      </c>
      <c r="L5302" s="15">
        <v>0.45755787037037038</v>
      </c>
      <c r="M5302" s="15">
        <v>0.46173611111111112</v>
      </c>
      <c r="N5302" s="15">
        <v>0.46356481481481482</v>
      </c>
      <c r="O5302" s="15">
        <v>0.52489583333333334</v>
      </c>
      <c r="P5302" s="15">
        <v>0.53623842592592597</v>
      </c>
      <c r="Q5302" s="15">
        <v>4.1782407407407463E-3</v>
      </c>
      <c r="R5302" s="13" t="s">
        <v>1955</v>
      </c>
      <c r="S5302" s="13" t="s">
        <v>1955</v>
      </c>
      <c r="T5302" s="13" t="s">
        <v>6991</v>
      </c>
    </row>
    <row r="5303" spans="1:20" s="13" customFormat="1" x14ac:dyDescent="0.35">
      <c r="B5303" s="13">
        <v>49770</v>
      </c>
      <c r="C5303" s="13" t="str">
        <f t="shared" si="33"/>
        <v>Friday</v>
      </c>
      <c r="D5303" s="14">
        <v>44610</v>
      </c>
      <c r="E5303" s="15">
        <v>0.81978009259259255</v>
      </c>
      <c r="F5303" s="13" t="s">
        <v>8020</v>
      </c>
      <c r="G5303" s="13" t="s">
        <v>2621</v>
      </c>
      <c r="H5303" s="13" t="s">
        <v>2622</v>
      </c>
      <c r="I5303" s="13">
        <v>1</v>
      </c>
      <c r="J5303" s="13">
        <v>92931</v>
      </c>
      <c r="K5303" s="13" t="s">
        <v>2623</v>
      </c>
      <c r="L5303" s="15">
        <v>0.8205324074074074</v>
      </c>
      <c r="M5303" s="15">
        <v>0.82199074074074074</v>
      </c>
      <c r="N5303" s="15">
        <v>0.82238425925925929</v>
      </c>
      <c r="O5303" s="15">
        <v>0.8572685185185186</v>
      </c>
      <c r="P5303" s="15">
        <v>0.85730324074074071</v>
      </c>
      <c r="Q5303" s="15">
        <f>M5303-L5303</f>
        <v>1.4583333333333393E-3</v>
      </c>
      <c r="R5303" s="13" t="s">
        <v>1955</v>
      </c>
      <c r="S5303" s="13" t="s">
        <v>1955</v>
      </c>
      <c r="T5303" s="13" t="s">
        <v>6991</v>
      </c>
    </row>
    <row r="5304" spans="1:20" s="13" customFormat="1" x14ac:dyDescent="0.35">
      <c r="B5304" s="13">
        <v>49601</v>
      </c>
      <c r="D5304" s="14">
        <v>44610</v>
      </c>
      <c r="E5304" s="15">
        <v>0.78179398148148149</v>
      </c>
      <c r="F5304" s="13" t="s">
        <v>7538</v>
      </c>
      <c r="H5304" s="13" t="s">
        <v>2221</v>
      </c>
      <c r="I5304" s="13">
        <v>1</v>
      </c>
      <c r="J5304" s="13">
        <v>97071</v>
      </c>
      <c r="K5304" s="13" t="s">
        <v>2168</v>
      </c>
      <c r="L5304" s="15">
        <v>0.79043981481481485</v>
      </c>
      <c r="M5304" s="15">
        <v>0.79078703703703701</v>
      </c>
      <c r="N5304" s="15">
        <v>0.79091435185185188</v>
      </c>
      <c r="O5304" s="15">
        <v>0.79363425925925923</v>
      </c>
      <c r="P5304" s="15">
        <v>0.79738425925925915</v>
      </c>
      <c r="Q5304" s="15">
        <v>3.4722222222216548E-4</v>
      </c>
      <c r="R5304" s="13" t="s">
        <v>2027</v>
      </c>
      <c r="S5304" s="13" t="s">
        <v>2027</v>
      </c>
      <c r="T5304" s="13" t="s">
        <v>6991</v>
      </c>
    </row>
    <row r="5305" spans="1:20" s="13" customFormat="1" x14ac:dyDescent="0.35">
      <c r="B5305" s="13">
        <v>49601</v>
      </c>
      <c r="C5305" s="13" t="str">
        <f>TEXT(D5305,"dddd")</f>
        <v>Friday</v>
      </c>
      <c r="D5305" s="14">
        <v>44610</v>
      </c>
      <c r="E5305" s="15">
        <v>0.78179398148148149</v>
      </c>
      <c r="F5305" s="13" t="s">
        <v>7538</v>
      </c>
      <c r="H5305" s="13" t="s">
        <v>2221</v>
      </c>
      <c r="I5305" s="13">
        <v>1</v>
      </c>
      <c r="J5305" s="13">
        <v>97031</v>
      </c>
      <c r="K5305" s="13" t="s">
        <v>2168</v>
      </c>
      <c r="L5305" s="15">
        <v>0.7831597222222223</v>
      </c>
      <c r="M5305" s="15">
        <v>0.78438657407407408</v>
      </c>
      <c r="N5305" s="15">
        <v>0.78787037037037033</v>
      </c>
      <c r="O5305" s="15">
        <v>0.79130787037037031</v>
      </c>
      <c r="P5305" s="15">
        <v>0.802800925925926</v>
      </c>
      <c r="Q5305" s="15">
        <v>1.2268518518517846E-3</v>
      </c>
      <c r="R5305" s="13" t="s">
        <v>1955</v>
      </c>
      <c r="S5305" s="13" t="s">
        <v>1955</v>
      </c>
      <c r="T5305" s="13" t="s">
        <v>6991</v>
      </c>
    </row>
    <row r="5306" spans="1:20" s="13" customFormat="1" x14ac:dyDescent="0.35">
      <c r="B5306" s="13">
        <v>49379</v>
      </c>
      <c r="C5306" s="13" t="s">
        <v>728</v>
      </c>
      <c r="D5306" s="14">
        <v>44610</v>
      </c>
      <c r="E5306" s="15">
        <v>0.74770833333333331</v>
      </c>
      <c r="F5306" s="13" t="s">
        <v>8021</v>
      </c>
      <c r="G5306" s="13" t="s">
        <v>8022</v>
      </c>
      <c r="H5306" s="13" t="s">
        <v>2184</v>
      </c>
      <c r="I5306" s="13">
        <v>1</v>
      </c>
      <c r="J5306" s="13">
        <v>90831</v>
      </c>
      <c r="K5306" s="13" t="s">
        <v>2185</v>
      </c>
      <c r="L5306" s="15">
        <v>0.74869212962962972</v>
      </c>
      <c r="M5306" s="15">
        <v>0.74907407407407411</v>
      </c>
      <c r="N5306" s="15">
        <v>0.75111111111111117</v>
      </c>
      <c r="O5306" s="15">
        <v>0.78585648148148157</v>
      </c>
      <c r="P5306" s="15">
        <v>0.78749999999999998</v>
      </c>
      <c r="Q5306" s="15">
        <v>3.8194444444444446E-4</v>
      </c>
      <c r="R5306" s="13" t="s">
        <v>1955</v>
      </c>
      <c r="S5306" s="13" t="s">
        <v>1955</v>
      </c>
      <c r="T5306" s="13" t="s">
        <v>6991</v>
      </c>
    </row>
    <row r="5307" spans="1:20" s="13" customFormat="1" x14ac:dyDescent="0.35">
      <c r="B5307" s="13">
        <v>49242</v>
      </c>
      <c r="C5307" s="13" t="str">
        <f t="shared" ref="C5307:C5330" si="34">TEXT(D5307,"dddd")</f>
        <v>Friday</v>
      </c>
      <c r="D5307" s="14">
        <v>44610</v>
      </c>
      <c r="E5307" s="15">
        <v>0.73012731481481474</v>
      </c>
      <c r="F5307" s="13" t="s">
        <v>8023</v>
      </c>
      <c r="H5307" s="13" t="s">
        <v>3715</v>
      </c>
      <c r="I5307" s="13">
        <v>1</v>
      </c>
      <c r="J5307" s="13">
        <v>93831</v>
      </c>
      <c r="K5307" s="13" t="s">
        <v>2702</v>
      </c>
      <c r="L5307" s="15">
        <v>0.73151620370370374</v>
      </c>
      <c r="M5307" s="15">
        <v>0.73223379629629637</v>
      </c>
      <c r="N5307" s="15">
        <v>0.74245370370370367</v>
      </c>
      <c r="P5307" s="15">
        <v>0.74486111111111108</v>
      </c>
      <c r="Q5307" s="15">
        <f>M5307-L5307</f>
        <v>7.1759259259263075E-4</v>
      </c>
      <c r="R5307" s="13" t="s">
        <v>1955</v>
      </c>
      <c r="S5307" s="13" t="s">
        <v>1955</v>
      </c>
      <c r="T5307" s="13" t="s">
        <v>6991</v>
      </c>
    </row>
    <row r="5308" spans="1:20" s="13" customFormat="1" x14ac:dyDescent="0.35">
      <c r="B5308" s="13">
        <v>49140</v>
      </c>
      <c r="C5308" s="13" t="str">
        <f t="shared" si="34"/>
        <v>Friday</v>
      </c>
      <c r="D5308" s="14">
        <v>44610</v>
      </c>
      <c r="E5308" s="15">
        <v>0.72201388888888884</v>
      </c>
      <c r="F5308" s="13" t="s">
        <v>8024</v>
      </c>
      <c r="G5308" s="13" t="s">
        <v>8025</v>
      </c>
      <c r="H5308" s="13" t="s">
        <v>2044</v>
      </c>
      <c r="I5308" s="13">
        <v>1</v>
      </c>
      <c r="J5308" s="13">
        <v>91931</v>
      </c>
      <c r="K5308" s="13" t="s">
        <v>2045</v>
      </c>
      <c r="L5308" s="15">
        <v>0.72248842592592588</v>
      </c>
      <c r="M5308" s="15">
        <v>0.72324074074074074</v>
      </c>
      <c r="N5308" s="15">
        <v>0.72855324074074079</v>
      </c>
      <c r="O5308" s="15">
        <v>0.74084490740740738</v>
      </c>
      <c r="P5308" s="15">
        <v>0.74108796296296298</v>
      </c>
      <c r="Q5308" s="15">
        <v>7.523148148148584E-4</v>
      </c>
      <c r="R5308" s="13" t="s">
        <v>1955</v>
      </c>
      <c r="S5308" s="13" t="s">
        <v>1955</v>
      </c>
      <c r="T5308" s="13" t="s">
        <v>6991</v>
      </c>
    </row>
    <row r="5309" spans="1:20" s="13" customFormat="1" x14ac:dyDescent="0.35">
      <c r="B5309" s="13">
        <v>48998</v>
      </c>
      <c r="C5309" s="13" t="str">
        <f t="shared" si="34"/>
        <v>Friday</v>
      </c>
      <c r="D5309" s="14">
        <v>44610</v>
      </c>
      <c r="E5309" s="15">
        <v>0.71197916666666661</v>
      </c>
      <c r="F5309" s="13" t="s">
        <v>8026</v>
      </c>
      <c r="H5309" s="13" t="s">
        <v>2020</v>
      </c>
      <c r="I5309" s="13">
        <v>1</v>
      </c>
      <c r="J5309" s="13">
        <v>91311</v>
      </c>
      <c r="K5309" s="13" t="s">
        <v>2207</v>
      </c>
      <c r="L5309" s="15">
        <v>0.71348379629629621</v>
      </c>
      <c r="M5309" s="15">
        <v>0.71548611111111116</v>
      </c>
      <c r="N5309" s="15">
        <v>0.72122685185185187</v>
      </c>
      <c r="O5309" s="15">
        <v>0.72275462962962955</v>
      </c>
      <c r="P5309" s="15">
        <v>0.72991898148148149</v>
      </c>
      <c r="Q5309" s="15">
        <v>2.0023148148149428E-3</v>
      </c>
      <c r="R5309" s="13" t="s">
        <v>2111</v>
      </c>
      <c r="S5309" s="13" t="s">
        <v>2111</v>
      </c>
      <c r="T5309" s="13" t="s">
        <v>6991</v>
      </c>
    </row>
    <row r="5310" spans="1:20" s="13" customFormat="1" x14ac:dyDescent="0.35">
      <c r="B5310" s="13">
        <v>48998</v>
      </c>
      <c r="C5310" s="13" t="str">
        <f t="shared" si="34"/>
        <v>Friday</v>
      </c>
      <c r="D5310" s="14">
        <v>44610</v>
      </c>
      <c r="E5310" s="15">
        <v>0.71197916666666661</v>
      </c>
      <c r="F5310" s="13" t="s">
        <v>8026</v>
      </c>
      <c r="H5310" s="13" t="s">
        <v>2020</v>
      </c>
      <c r="I5310" s="13">
        <v>1</v>
      </c>
      <c r="J5310" s="13">
        <v>91531</v>
      </c>
      <c r="K5310" s="13" t="s">
        <v>2021</v>
      </c>
      <c r="L5310" s="15">
        <v>0.71348379629629621</v>
      </c>
      <c r="M5310" s="15">
        <v>0.7143518518518519</v>
      </c>
      <c r="N5310" s="15">
        <v>0.72004629629629635</v>
      </c>
      <c r="O5310" s="15">
        <v>0.72009259259259262</v>
      </c>
      <c r="P5310" s="15">
        <v>0.72027777777777768</v>
      </c>
      <c r="Q5310" s="15">
        <v>8.6805555555569125E-4</v>
      </c>
      <c r="R5310" s="13" t="s">
        <v>1955</v>
      </c>
      <c r="S5310" s="13" t="s">
        <v>1955</v>
      </c>
      <c r="T5310" s="13" t="s">
        <v>6991</v>
      </c>
    </row>
    <row r="5311" spans="1:20" s="13" customFormat="1" x14ac:dyDescent="0.35">
      <c r="B5311" s="13">
        <v>48998</v>
      </c>
      <c r="C5311" s="13" t="str">
        <f t="shared" si="34"/>
        <v>Friday</v>
      </c>
      <c r="D5311" s="14">
        <v>44610</v>
      </c>
      <c r="E5311" s="15">
        <v>0.71197916666666661</v>
      </c>
      <c r="F5311" s="13" t="s">
        <v>8026</v>
      </c>
      <c r="H5311" s="13" t="s">
        <v>2020</v>
      </c>
      <c r="I5311" s="13">
        <v>1</v>
      </c>
      <c r="J5311" s="13">
        <v>96211</v>
      </c>
      <c r="K5311" s="13" t="s">
        <v>2058</v>
      </c>
      <c r="L5311" s="15">
        <v>0.71348379629629621</v>
      </c>
      <c r="M5311" s="15">
        <v>0.71582175925925917</v>
      </c>
      <c r="P5311" s="15">
        <v>0.72244212962962961</v>
      </c>
      <c r="Q5311" s="15">
        <v>2.3379629629629584E-3</v>
      </c>
      <c r="R5311" s="13" t="s">
        <v>2111</v>
      </c>
      <c r="S5311" s="13" t="s">
        <v>2111</v>
      </c>
      <c r="T5311" s="13" t="s">
        <v>6991</v>
      </c>
    </row>
    <row r="5312" spans="1:20" s="13" customFormat="1" x14ac:dyDescent="0.35">
      <c r="B5312" s="13">
        <v>48712</v>
      </c>
      <c r="C5312" s="13" t="str">
        <f t="shared" si="34"/>
        <v>Friday</v>
      </c>
      <c r="D5312" s="14">
        <v>44610</v>
      </c>
      <c r="E5312" s="15">
        <v>0.68934027777777773</v>
      </c>
      <c r="F5312" s="13" t="s">
        <v>8027</v>
      </c>
      <c r="G5312" s="13" t="s">
        <v>4099</v>
      </c>
      <c r="H5312" s="13" t="s">
        <v>3609</v>
      </c>
      <c r="I5312" s="13">
        <v>1</v>
      </c>
      <c r="J5312" s="13">
        <v>95034</v>
      </c>
      <c r="K5312" s="13" t="s">
        <v>3535</v>
      </c>
      <c r="L5312" s="15">
        <v>0.69461805555555556</v>
      </c>
      <c r="M5312" s="15">
        <v>0.6947916666666667</v>
      </c>
      <c r="N5312" s="15">
        <v>0.69697916666666659</v>
      </c>
      <c r="O5312" s="15">
        <v>0.7270833333333333</v>
      </c>
      <c r="P5312" s="15">
        <v>0.7308217592592593</v>
      </c>
      <c r="Q5312" s="15">
        <v>1.7361111111113825E-4</v>
      </c>
      <c r="R5312" s="13" t="s">
        <v>1955</v>
      </c>
      <c r="S5312" s="13" t="s">
        <v>1955</v>
      </c>
      <c r="T5312" s="13" t="s">
        <v>6991</v>
      </c>
    </row>
    <row r="5313" spans="1:20" s="13" customFormat="1" x14ac:dyDescent="0.35">
      <c r="B5313" s="13">
        <v>47284</v>
      </c>
      <c r="C5313" s="13" t="str">
        <f t="shared" si="34"/>
        <v>Thursday</v>
      </c>
      <c r="D5313" s="14">
        <v>44609</v>
      </c>
      <c r="E5313" s="15">
        <v>0.65530092592592593</v>
      </c>
      <c r="F5313" s="13" t="s">
        <v>7489</v>
      </c>
      <c r="H5313" s="13" t="s">
        <v>2453</v>
      </c>
      <c r="I5313" s="13">
        <v>1</v>
      </c>
      <c r="J5313" s="13">
        <v>91571</v>
      </c>
      <c r="K5313" s="13" t="s">
        <v>2021</v>
      </c>
      <c r="L5313" s="15">
        <v>0.65983796296296293</v>
      </c>
      <c r="M5313" s="15">
        <v>0.6617939814814815</v>
      </c>
      <c r="O5313" s="15">
        <v>0.66356481481481489</v>
      </c>
      <c r="P5313" s="15">
        <v>0.66409722222222223</v>
      </c>
      <c r="Q5313" s="15">
        <v>1.9560185185185652E-3</v>
      </c>
      <c r="R5313" s="13" t="s">
        <v>2027</v>
      </c>
      <c r="S5313" s="13" t="s">
        <v>2027</v>
      </c>
      <c r="T5313" s="13" t="s">
        <v>6991</v>
      </c>
    </row>
    <row r="5314" spans="1:20" s="13" customFormat="1" x14ac:dyDescent="0.35">
      <c r="B5314" s="13">
        <v>47284</v>
      </c>
      <c r="C5314" s="13" t="str">
        <f t="shared" si="34"/>
        <v>Thursday</v>
      </c>
      <c r="D5314" s="14">
        <v>44609</v>
      </c>
      <c r="E5314" s="15">
        <v>0.65530092592592593</v>
      </c>
      <c r="F5314" s="13" t="s">
        <v>7489</v>
      </c>
      <c r="H5314" s="13" t="s">
        <v>2453</v>
      </c>
      <c r="I5314" s="13">
        <v>1</v>
      </c>
      <c r="J5314" s="13">
        <v>93671</v>
      </c>
      <c r="K5314" s="13" t="s">
        <v>2390</v>
      </c>
      <c r="L5314" s="15">
        <v>0.65871527777777772</v>
      </c>
      <c r="M5314" s="15">
        <v>0.66118055555555555</v>
      </c>
      <c r="N5314" s="15">
        <v>0.6670949074074074</v>
      </c>
      <c r="O5314" s="15">
        <v>0.68500000000000005</v>
      </c>
      <c r="P5314" s="15">
        <v>0.70001157407407411</v>
      </c>
      <c r="Q5314" s="15">
        <v>2.4652777777778301E-3</v>
      </c>
      <c r="R5314" s="13" t="s">
        <v>2027</v>
      </c>
      <c r="S5314" s="13" t="s">
        <v>2027</v>
      </c>
      <c r="T5314" s="13" t="s">
        <v>6991</v>
      </c>
    </row>
    <row r="5315" spans="1:20" s="13" customFormat="1" x14ac:dyDescent="0.35">
      <c r="B5315" s="13">
        <v>47284</v>
      </c>
      <c r="C5315" s="13" t="str">
        <f t="shared" si="34"/>
        <v>Thursday</v>
      </c>
      <c r="D5315" s="14">
        <v>44609</v>
      </c>
      <c r="E5315" s="15">
        <v>0.65530092592592593</v>
      </c>
      <c r="F5315" s="13" t="s">
        <v>7489</v>
      </c>
      <c r="H5315" s="13" t="s">
        <v>2453</v>
      </c>
      <c r="I5315" s="13">
        <v>1</v>
      </c>
      <c r="J5315" s="13">
        <v>93831</v>
      </c>
      <c r="K5315" s="13" t="s">
        <v>2702</v>
      </c>
      <c r="L5315" s="15">
        <v>0.65622685185185181</v>
      </c>
      <c r="M5315" s="15">
        <v>0.66116898148148151</v>
      </c>
      <c r="N5315" s="15">
        <v>0.664525462962963</v>
      </c>
      <c r="O5315" s="15">
        <v>0.68003472222222217</v>
      </c>
      <c r="P5315" s="15">
        <v>0.72076388888888887</v>
      </c>
      <c r="Q5315" s="15">
        <f>M5315-L5315</f>
        <v>4.942129629629699E-3</v>
      </c>
      <c r="R5315" s="13" t="s">
        <v>1955</v>
      </c>
      <c r="S5315" s="13" t="s">
        <v>1955</v>
      </c>
      <c r="T5315" s="13" t="s">
        <v>6991</v>
      </c>
    </row>
    <row r="5316" spans="1:20" x14ac:dyDescent="0.35">
      <c r="A5316" s="13"/>
      <c r="B5316" s="13">
        <v>46522</v>
      </c>
      <c r="C5316" s="13" t="str">
        <f t="shared" si="34"/>
        <v>Wednesday</v>
      </c>
      <c r="D5316" s="14">
        <v>44608</v>
      </c>
      <c r="E5316" s="15">
        <v>0.94087962962962957</v>
      </c>
      <c r="F5316" s="13" t="s">
        <v>8028</v>
      </c>
      <c r="G5316" s="13"/>
      <c r="H5316" s="13" t="s">
        <v>6352</v>
      </c>
      <c r="I5316" s="13">
        <v>1</v>
      </c>
      <c r="J5316" s="13">
        <v>95571</v>
      </c>
      <c r="K5316" s="13" t="s">
        <v>2026</v>
      </c>
      <c r="L5316" s="15">
        <v>0.94089120370370372</v>
      </c>
      <c r="M5316" s="15">
        <v>0.94289351851851855</v>
      </c>
      <c r="N5316" s="15">
        <v>0.94991898148148157</v>
      </c>
      <c r="O5316" s="15">
        <v>0.9499305555555555</v>
      </c>
      <c r="P5316" s="15">
        <v>0.9538078703703704</v>
      </c>
      <c r="Q5316" s="15">
        <v>2.0023148148148318E-3</v>
      </c>
      <c r="R5316" s="13" t="s">
        <v>2027</v>
      </c>
      <c r="S5316" s="13" t="s">
        <v>2027</v>
      </c>
      <c r="T5316" s="13" t="s">
        <v>6991</v>
      </c>
    </row>
    <row r="5317" spans="1:20" s="13" customFormat="1" x14ac:dyDescent="0.35">
      <c r="B5317" s="13">
        <v>46495</v>
      </c>
      <c r="C5317" s="13" t="str">
        <f t="shared" si="34"/>
        <v>Wednesday</v>
      </c>
      <c r="D5317" s="14">
        <v>44608</v>
      </c>
      <c r="E5317" s="15">
        <v>0.91809027777777785</v>
      </c>
      <c r="F5317" s="13" t="s">
        <v>8029</v>
      </c>
      <c r="H5317" s="13" t="s">
        <v>2020</v>
      </c>
      <c r="I5317" s="13">
        <v>1</v>
      </c>
      <c r="J5317" s="13">
        <v>91311</v>
      </c>
      <c r="K5317" s="13" t="s">
        <v>2207</v>
      </c>
      <c r="L5317" s="15">
        <v>0.91921296296296295</v>
      </c>
      <c r="M5317" s="15">
        <v>0.92109953703703706</v>
      </c>
      <c r="P5317" s="15">
        <v>0.92270833333333335</v>
      </c>
      <c r="Q5317" s="15">
        <v>1.8865740740741099E-3</v>
      </c>
      <c r="R5317" s="13" t="s">
        <v>2111</v>
      </c>
      <c r="S5317" s="13" t="s">
        <v>2111</v>
      </c>
      <c r="T5317" s="13" t="s">
        <v>6991</v>
      </c>
    </row>
    <row r="5318" spans="1:20" x14ac:dyDescent="0.35">
      <c r="A5318" s="13"/>
      <c r="B5318" s="13">
        <v>45741</v>
      </c>
      <c r="C5318" s="13" t="str">
        <f t="shared" si="34"/>
        <v>Wednesday</v>
      </c>
      <c r="D5318" s="14">
        <v>44608</v>
      </c>
      <c r="E5318" s="15">
        <v>0.25760416666666669</v>
      </c>
      <c r="F5318" s="13" t="s">
        <v>8030</v>
      </c>
      <c r="G5318" s="13" t="s">
        <v>8031</v>
      </c>
      <c r="H5318" s="13" t="s">
        <v>1962</v>
      </c>
      <c r="I5318" s="13">
        <v>1</v>
      </c>
      <c r="J5318" s="13">
        <v>90774</v>
      </c>
      <c r="K5318" s="13" t="s">
        <v>5945</v>
      </c>
      <c r="L5318" s="15">
        <v>0.35927083333333337</v>
      </c>
      <c r="M5318" s="15">
        <v>0.36569444444444449</v>
      </c>
      <c r="N5318" s="15">
        <v>0.37417824074074074</v>
      </c>
      <c r="O5318" s="15">
        <v>0.46850694444444446</v>
      </c>
      <c r="P5318" s="15">
        <v>0.47594907407407411</v>
      </c>
      <c r="Q5318" s="15">
        <v>6.423611111111116E-3</v>
      </c>
      <c r="R5318" s="13" t="s">
        <v>2224</v>
      </c>
      <c r="S5318" s="13" t="s">
        <v>2027</v>
      </c>
      <c r="T5318" s="13" t="s">
        <v>6991</v>
      </c>
    </row>
    <row r="5319" spans="1:20" s="13" customFormat="1" x14ac:dyDescent="0.35">
      <c r="B5319" s="13">
        <v>44995</v>
      </c>
      <c r="C5319" s="13" t="str">
        <f t="shared" si="34"/>
        <v>Tuesday</v>
      </c>
      <c r="D5319" s="14">
        <v>44607</v>
      </c>
      <c r="E5319" s="15">
        <v>0.46802083333333333</v>
      </c>
      <c r="F5319" s="13" t="s">
        <v>8032</v>
      </c>
      <c r="G5319" s="13" t="s">
        <v>8033</v>
      </c>
      <c r="H5319" s="13" t="s">
        <v>2025</v>
      </c>
      <c r="I5319" s="13">
        <v>1</v>
      </c>
      <c r="J5319" s="13">
        <v>93134</v>
      </c>
      <c r="K5319" s="13" t="s">
        <v>2065</v>
      </c>
      <c r="L5319" s="15">
        <v>0.46854166666666663</v>
      </c>
      <c r="M5319" s="15">
        <v>0.47118055555555555</v>
      </c>
      <c r="N5319" s="15">
        <v>0.47383101851851855</v>
      </c>
      <c r="O5319" s="15">
        <v>0.51333333333333331</v>
      </c>
      <c r="P5319" s="15">
        <v>0.51718750000000002</v>
      </c>
      <c r="Q5319" s="15">
        <v>2.6388888888889128E-3</v>
      </c>
      <c r="R5319" s="13" t="s">
        <v>1955</v>
      </c>
      <c r="S5319" s="13" t="s">
        <v>1955</v>
      </c>
      <c r="T5319" s="13" t="s">
        <v>6991</v>
      </c>
    </row>
    <row r="5320" spans="1:20" s="13" customFormat="1" x14ac:dyDescent="0.35">
      <c r="B5320" s="13">
        <v>44029</v>
      </c>
      <c r="C5320" s="13" t="str">
        <f t="shared" si="34"/>
        <v>Monday</v>
      </c>
      <c r="D5320" s="14">
        <v>44606</v>
      </c>
      <c r="E5320" s="15">
        <v>0.45978009259259256</v>
      </c>
      <c r="F5320" s="13" t="s">
        <v>8034</v>
      </c>
      <c r="G5320" s="13" t="s">
        <v>4858</v>
      </c>
      <c r="H5320" s="13" t="s">
        <v>2015</v>
      </c>
      <c r="I5320" s="13">
        <v>1</v>
      </c>
      <c r="J5320" s="13">
        <v>96031</v>
      </c>
      <c r="K5320" s="13" t="s">
        <v>2088</v>
      </c>
      <c r="L5320" s="15">
        <v>0.46224537037037039</v>
      </c>
      <c r="M5320" s="15">
        <v>0.46550925925925929</v>
      </c>
      <c r="N5320" s="15">
        <v>0.46991898148148148</v>
      </c>
      <c r="O5320" s="15">
        <v>0.47849537037037032</v>
      </c>
      <c r="P5320" s="15">
        <v>0.48298611111111112</v>
      </c>
      <c r="Q5320" s="15">
        <f>M5320-L5320</f>
        <v>3.2638888888888995E-3</v>
      </c>
      <c r="R5320" s="13" t="s">
        <v>1955</v>
      </c>
      <c r="S5320" s="13" t="s">
        <v>1955</v>
      </c>
      <c r="T5320" s="13" t="s">
        <v>6991</v>
      </c>
    </row>
    <row r="5321" spans="1:20" s="13" customFormat="1" x14ac:dyDescent="0.35">
      <c r="B5321" s="13">
        <v>43225</v>
      </c>
      <c r="C5321" s="13" t="str">
        <f t="shared" si="34"/>
        <v>Sunday</v>
      </c>
      <c r="D5321" s="14">
        <v>44605</v>
      </c>
      <c r="E5321" s="15">
        <v>0.46637731481481487</v>
      </c>
      <c r="F5321" s="13" t="s">
        <v>8035</v>
      </c>
      <c r="G5321" s="13" t="s">
        <v>8036</v>
      </c>
      <c r="H5321" s="13" t="s">
        <v>2293</v>
      </c>
      <c r="I5321" s="13">
        <v>1</v>
      </c>
      <c r="J5321" s="13">
        <v>96851</v>
      </c>
      <c r="K5321" s="13" t="s">
        <v>2037</v>
      </c>
      <c r="L5321" s="15">
        <v>0.50165509259259256</v>
      </c>
      <c r="M5321" s="15">
        <v>0.50456018518518519</v>
      </c>
      <c r="N5321" s="15">
        <v>0.50741898148148146</v>
      </c>
      <c r="O5321" s="15">
        <v>0.52362268518518518</v>
      </c>
      <c r="P5321" s="15">
        <v>0.52834490740740747</v>
      </c>
      <c r="Q5321" s="15">
        <v>2.9050925925926396E-3</v>
      </c>
      <c r="R5321" s="13" t="s">
        <v>2006</v>
      </c>
      <c r="S5321" s="13" t="s">
        <v>1952</v>
      </c>
      <c r="T5321" s="13" t="s">
        <v>6991</v>
      </c>
    </row>
    <row r="5322" spans="1:20" s="13" customFormat="1" x14ac:dyDescent="0.35">
      <c r="B5322" s="13">
        <v>42675</v>
      </c>
      <c r="C5322" s="13" t="str">
        <f t="shared" si="34"/>
        <v>Saturday</v>
      </c>
      <c r="D5322" s="14">
        <v>44604</v>
      </c>
      <c r="E5322" s="15">
        <v>0.90708333333333335</v>
      </c>
      <c r="F5322" s="13" t="s">
        <v>8037</v>
      </c>
      <c r="H5322" s="13" t="s">
        <v>2456</v>
      </c>
      <c r="I5322" s="13">
        <v>1</v>
      </c>
      <c r="J5322" s="13">
        <v>98030</v>
      </c>
      <c r="K5322" s="13" t="s">
        <v>2457</v>
      </c>
      <c r="L5322" s="15">
        <v>0.90769675925925919</v>
      </c>
      <c r="M5322" s="15">
        <v>0.91059027777777779</v>
      </c>
      <c r="N5322" s="15">
        <v>0.91287037037037033</v>
      </c>
      <c r="O5322" s="15">
        <v>0.94453703703703706</v>
      </c>
      <c r="P5322" s="15">
        <v>0.94944444444444442</v>
      </c>
      <c r="Q5322" s="15">
        <v>2.8935185185186008E-3</v>
      </c>
      <c r="R5322" s="13" t="s">
        <v>1955</v>
      </c>
      <c r="S5322" s="13" t="s">
        <v>1955</v>
      </c>
      <c r="T5322" s="13" t="s">
        <v>6991</v>
      </c>
    </row>
    <row r="5323" spans="1:20" s="16" customFormat="1" x14ac:dyDescent="0.35">
      <c r="A5323" s="13"/>
      <c r="B5323" s="13">
        <v>42357</v>
      </c>
      <c r="C5323" s="13" t="str">
        <f t="shared" si="34"/>
        <v>Saturday</v>
      </c>
      <c r="D5323" s="14">
        <v>44604</v>
      </c>
      <c r="E5323" s="15">
        <v>0.6740624999999999</v>
      </c>
      <c r="F5323" s="13" t="s">
        <v>8038</v>
      </c>
      <c r="G5323" s="13" t="s">
        <v>8039</v>
      </c>
      <c r="H5323" s="13" t="s">
        <v>3401</v>
      </c>
      <c r="I5323" s="13">
        <v>1</v>
      </c>
      <c r="J5323" s="13">
        <v>91131</v>
      </c>
      <c r="K5323" s="13" t="s">
        <v>2374</v>
      </c>
      <c r="L5323" s="15">
        <v>0.67489583333333336</v>
      </c>
      <c r="M5323" s="15">
        <v>0.67681712962962959</v>
      </c>
      <c r="N5323" s="15">
        <v>0.67940972222222218</v>
      </c>
      <c r="O5323" s="15">
        <v>0.7267824074074074</v>
      </c>
      <c r="P5323" s="15">
        <v>0.73006944444444455</v>
      </c>
      <c r="Q5323" s="15">
        <f>M5323-L5323</f>
        <v>1.9212962962962266E-3</v>
      </c>
      <c r="R5323" s="13" t="s">
        <v>1955</v>
      </c>
      <c r="S5323" s="13" t="s">
        <v>1955</v>
      </c>
      <c r="T5323" s="13" t="s">
        <v>6991</v>
      </c>
    </row>
    <row r="5324" spans="1:20" s="13" customFormat="1" x14ac:dyDescent="0.35">
      <c r="B5324" s="13">
        <v>41096</v>
      </c>
      <c r="C5324" s="13" t="str">
        <f t="shared" si="34"/>
        <v>Friday</v>
      </c>
      <c r="D5324" s="14">
        <v>44603</v>
      </c>
      <c r="E5324" s="15">
        <v>0.52126157407407414</v>
      </c>
      <c r="F5324" s="13" t="s">
        <v>8040</v>
      </c>
      <c r="G5324" s="13" t="s">
        <v>8041</v>
      </c>
      <c r="H5324" s="13" t="s">
        <v>2990</v>
      </c>
      <c r="I5324" s="13">
        <v>1</v>
      </c>
      <c r="J5324" s="13">
        <v>96931</v>
      </c>
      <c r="K5324" s="13" t="s">
        <v>2991</v>
      </c>
      <c r="L5324" s="15">
        <v>0.5220717592592593</v>
      </c>
      <c r="M5324" s="15">
        <v>0.52471064814814816</v>
      </c>
      <c r="N5324" s="15">
        <v>0.5261689814814815</v>
      </c>
      <c r="P5324" s="15">
        <v>0.55090277777777785</v>
      </c>
      <c r="Q5324" s="15">
        <f>M5324-L5324</f>
        <v>2.6388888888888573E-3</v>
      </c>
      <c r="R5324" s="13" t="s">
        <v>1955</v>
      </c>
      <c r="S5324" s="13" t="s">
        <v>1955</v>
      </c>
      <c r="T5324" s="13" t="s">
        <v>6991</v>
      </c>
    </row>
    <row r="5325" spans="1:20" s="13" customFormat="1" x14ac:dyDescent="0.35">
      <c r="B5325" s="13">
        <v>40753</v>
      </c>
      <c r="C5325" s="13" t="str">
        <f t="shared" si="34"/>
        <v>Friday</v>
      </c>
      <c r="D5325" s="14">
        <v>44603</v>
      </c>
      <c r="E5325" s="15">
        <v>4.3275462962962967E-2</v>
      </c>
      <c r="F5325" s="13" t="s">
        <v>8042</v>
      </c>
      <c r="G5325" s="13" t="s">
        <v>8043</v>
      </c>
      <c r="H5325" s="13" t="s">
        <v>2108</v>
      </c>
      <c r="I5325" s="13">
        <v>1</v>
      </c>
      <c r="J5325" s="13">
        <v>94731</v>
      </c>
      <c r="K5325" s="13" t="s">
        <v>2386</v>
      </c>
      <c r="L5325" s="15">
        <v>4.4062500000000004E-2</v>
      </c>
      <c r="M5325" s="15">
        <v>4.6967592592592589E-2</v>
      </c>
      <c r="N5325" s="15">
        <v>4.8020833333333339E-2</v>
      </c>
      <c r="O5325" s="15">
        <v>7.9849537037037038E-2</v>
      </c>
      <c r="P5325" s="15">
        <v>8.1261574074074069E-2</v>
      </c>
      <c r="Q5325" s="15">
        <f>M5325-L5325</f>
        <v>2.9050925925925841E-3</v>
      </c>
      <c r="R5325" s="13" t="s">
        <v>1955</v>
      </c>
      <c r="S5325" s="13" t="s">
        <v>1955</v>
      </c>
      <c r="T5325" s="13" t="s">
        <v>6991</v>
      </c>
    </row>
    <row r="5326" spans="1:20" s="13" customFormat="1" x14ac:dyDescent="0.35">
      <c r="B5326" s="13">
        <v>40393</v>
      </c>
      <c r="C5326" s="13" t="str">
        <f t="shared" si="34"/>
        <v>Thursday</v>
      </c>
      <c r="D5326" s="14">
        <v>44602</v>
      </c>
      <c r="E5326" s="15">
        <v>0.74576388888888889</v>
      </c>
      <c r="F5326" s="13" t="s">
        <v>8044</v>
      </c>
      <c r="G5326" s="13" t="s">
        <v>8045</v>
      </c>
      <c r="H5326" s="13" t="s">
        <v>2325</v>
      </c>
      <c r="I5326" s="13">
        <v>1</v>
      </c>
      <c r="J5326" s="13">
        <v>96211</v>
      </c>
      <c r="K5326" s="13" t="s">
        <v>2058</v>
      </c>
      <c r="L5326" s="15">
        <v>0.74741898148148145</v>
      </c>
      <c r="M5326" s="15">
        <v>0.75148148148148142</v>
      </c>
      <c r="P5326" s="15">
        <v>0.76841435185185192</v>
      </c>
      <c r="Q5326" s="15">
        <v>4.0624999999999689E-3</v>
      </c>
      <c r="R5326" s="13" t="s">
        <v>2111</v>
      </c>
      <c r="S5326" s="13" t="s">
        <v>2111</v>
      </c>
      <c r="T5326" s="13" t="s">
        <v>6991</v>
      </c>
    </row>
    <row r="5327" spans="1:20" s="13" customFormat="1" x14ac:dyDescent="0.35">
      <c r="B5327" s="13">
        <v>40393</v>
      </c>
      <c r="C5327" s="13" t="str">
        <f t="shared" si="34"/>
        <v>Thursday</v>
      </c>
      <c r="D5327" s="14">
        <v>44602</v>
      </c>
      <c r="E5327" s="15">
        <v>0.74576388888888889</v>
      </c>
      <c r="F5327" s="13" t="s">
        <v>8044</v>
      </c>
      <c r="G5327" s="13" t="s">
        <v>8045</v>
      </c>
      <c r="H5327" s="13" t="s">
        <v>2325</v>
      </c>
      <c r="I5327" s="13">
        <v>1</v>
      </c>
      <c r="J5327" s="13">
        <v>95631</v>
      </c>
      <c r="K5327" s="13" t="s">
        <v>2326</v>
      </c>
      <c r="L5327" s="15">
        <v>0.74630787037037039</v>
      </c>
      <c r="M5327" s="15">
        <v>0.74807870370370377</v>
      </c>
      <c r="N5327" s="15">
        <v>0.75181712962962965</v>
      </c>
      <c r="O5327" s="15">
        <v>0.81008101851851855</v>
      </c>
      <c r="P5327" s="15">
        <v>0.88878472222222227</v>
      </c>
      <c r="Q5327" s="15">
        <f>M5327-L5327</f>
        <v>1.7708333333333881E-3</v>
      </c>
      <c r="R5327" s="13" t="s">
        <v>1955</v>
      </c>
      <c r="S5327" s="13" t="s">
        <v>1955</v>
      </c>
      <c r="T5327" s="13" t="s">
        <v>6991</v>
      </c>
    </row>
    <row r="5328" spans="1:20" s="13" customFormat="1" x14ac:dyDescent="0.35">
      <c r="B5328" s="13">
        <v>39795</v>
      </c>
      <c r="C5328" s="13" t="str">
        <f t="shared" si="34"/>
        <v>Thursday</v>
      </c>
      <c r="D5328" s="14">
        <v>44602</v>
      </c>
      <c r="E5328" s="15">
        <v>0.22857638888888887</v>
      </c>
      <c r="F5328" s="13" t="s">
        <v>8046</v>
      </c>
      <c r="G5328" s="13" t="s">
        <v>8047</v>
      </c>
      <c r="H5328" s="13" t="s">
        <v>2147</v>
      </c>
      <c r="I5328" s="13">
        <v>1</v>
      </c>
      <c r="J5328" s="13">
        <v>95832</v>
      </c>
      <c r="K5328" s="13" t="s">
        <v>2152</v>
      </c>
      <c r="L5328" s="15">
        <v>0.24282407407407405</v>
      </c>
      <c r="M5328" s="15">
        <v>0.24381944444444445</v>
      </c>
      <c r="N5328" s="15">
        <v>0.24937500000000001</v>
      </c>
      <c r="O5328" s="15">
        <v>0.3250925925925926</v>
      </c>
      <c r="P5328" s="15">
        <v>0.34972222222222221</v>
      </c>
      <c r="Q5328" s="15">
        <f>M5328-L5328</f>
        <v>9.9537037037039644E-4</v>
      </c>
      <c r="R5328" s="13" t="s">
        <v>1955</v>
      </c>
      <c r="S5328" s="13" t="s">
        <v>1955</v>
      </c>
      <c r="T5328" s="13" t="s">
        <v>6991</v>
      </c>
    </row>
    <row r="5329" spans="1:20" s="13" customFormat="1" x14ac:dyDescent="0.35">
      <c r="B5329" s="13">
        <v>39795</v>
      </c>
      <c r="C5329" s="13" t="str">
        <f t="shared" si="34"/>
        <v>Thursday</v>
      </c>
      <c r="D5329" s="14">
        <v>44602</v>
      </c>
      <c r="E5329" s="15">
        <v>0.22857638888888887</v>
      </c>
      <c r="F5329" s="13" t="s">
        <v>8046</v>
      </c>
      <c r="G5329" s="13" t="s">
        <v>8047</v>
      </c>
      <c r="H5329" s="13" t="s">
        <v>2147</v>
      </c>
      <c r="I5329" s="13">
        <v>1</v>
      </c>
      <c r="J5329" s="13">
        <v>95831</v>
      </c>
      <c r="K5329" s="13" t="s">
        <v>2152</v>
      </c>
      <c r="L5329" s="15">
        <v>0.23694444444444443</v>
      </c>
      <c r="M5329" s="15">
        <v>0.24019675925925923</v>
      </c>
      <c r="N5329" s="15">
        <v>0.24846064814814817</v>
      </c>
      <c r="O5329" s="15">
        <v>0.35013888888888883</v>
      </c>
      <c r="P5329" s="15">
        <v>0.35684027777777777</v>
      </c>
      <c r="Q5329" s="15">
        <f>M5329-L5329</f>
        <v>3.2523148148148051E-3</v>
      </c>
      <c r="R5329" s="13" t="s">
        <v>1955</v>
      </c>
      <c r="S5329" s="13" t="s">
        <v>1955</v>
      </c>
      <c r="T5329" s="13" t="s">
        <v>6991</v>
      </c>
    </row>
    <row r="5330" spans="1:20" s="13" customFormat="1" x14ac:dyDescent="0.35">
      <c r="B5330" s="13">
        <v>37954</v>
      </c>
      <c r="C5330" s="13" t="str">
        <f t="shared" si="34"/>
        <v>Tuesday</v>
      </c>
      <c r="D5330" s="14">
        <v>44600</v>
      </c>
      <c r="E5330" s="15">
        <v>0.39233796296296292</v>
      </c>
      <c r="F5330" s="13" t="s">
        <v>8048</v>
      </c>
      <c r="G5330" s="13" t="s">
        <v>8049</v>
      </c>
      <c r="H5330" s="13" t="s">
        <v>2009</v>
      </c>
      <c r="I5330" s="13">
        <v>1</v>
      </c>
      <c r="J5330" s="13">
        <v>90374</v>
      </c>
      <c r="K5330" s="13" t="s">
        <v>2010</v>
      </c>
      <c r="L5330" s="15">
        <v>0.44975694444444447</v>
      </c>
      <c r="M5330" s="15">
        <v>0.45269675925925923</v>
      </c>
      <c r="N5330" s="15">
        <v>0.45515046296296297</v>
      </c>
      <c r="O5330" s="15">
        <v>0.46506944444444448</v>
      </c>
      <c r="P5330" s="15">
        <v>0.46907407407407403</v>
      </c>
      <c r="Q5330" s="15">
        <v>2.9398148148147563E-3</v>
      </c>
      <c r="R5330" s="13" t="s">
        <v>2224</v>
      </c>
      <c r="S5330" s="13" t="s">
        <v>2027</v>
      </c>
      <c r="T5330" s="13" t="s">
        <v>6991</v>
      </c>
    </row>
    <row r="5331" spans="1:20" s="13" customFormat="1" x14ac:dyDescent="0.35">
      <c r="B5331" s="13">
        <v>37671</v>
      </c>
      <c r="D5331" s="14">
        <v>44599</v>
      </c>
      <c r="E5331" s="15">
        <v>0.89833333333333332</v>
      </c>
      <c r="F5331" s="13" t="s">
        <v>8050</v>
      </c>
      <c r="H5331" s="13" t="s">
        <v>7007</v>
      </c>
      <c r="I5331" s="13">
        <v>1</v>
      </c>
      <c r="J5331" s="13">
        <v>98032</v>
      </c>
      <c r="K5331" s="13" t="s">
        <v>2875</v>
      </c>
      <c r="L5331" s="15">
        <v>0.89833333333333332</v>
      </c>
      <c r="M5331" s="15">
        <v>0.89935185185185185</v>
      </c>
      <c r="N5331" s="15">
        <v>0.90369212962962964</v>
      </c>
      <c r="P5331" s="15">
        <v>0.91164351851851855</v>
      </c>
      <c r="Q5331" s="15">
        <f>M5331-L5331</f>
        <v>1.0185185185185297E-3</v>
      </c>
      <c r="R5331" s="13" t="s">
        <v>1955</v>
      </c>
      <c r="S5331" s="13" t="s">
        <v>1955</v>
      </c>
      <c r="T5331" s="13" t="s">
        <v>6991</v>
      </c>
    </row>
    <row r="5332" spans="1:20" s="13" customFormat="1" x14ac:dyDescent="0.35">
      <c r="B5332" s="13">
        <v>37571</v>
      </c>
      <c r="C5332" s="13" t="str">
        <f t="shared" ref="C5332:C5346" si="35">TEXT(D5332,"dddd")</f>
        <v>Monday</v>
      </c>
      <c r="D5332" s="14">
        <v>44599</v>
      </c>
      <c r="E5332" s="15">
        <v>0.80057870370370365</v>
      </c>
      <c r="F5332" s="13" t="s">
        <v>8051</v>
      </c>
      <c r="G5332" s="13" t="s">
        <v>8052</v>
      </c>
      <c r="H5332" s="13" t="s">
        <v>2293</v>
      </c>
      <c r="I5332" s="13">
        <v>1</v>
      </c>
      <c r="J5332" s="13">
        <v>96851</v>
      </c>
      <c r="K5332" s="13" t="s">
        <v>2037</v>
      </c>
      <c r="L5332" s="15">
        <v>0.80086805555555562</v>
      </c>
      <c r="M5332" s="15">
        <v>0.80615740740740749</v>
      </c>
      <c r="N5332" s="15">
        <v>0.80693287037037031</v>
      </c>
      <c r="O5332" s="15">
        <v>0.84745370370370365</v>
      </c>
      <c r="P5332" s="15">
        <v>0.84804398148148152</v>
      </c>
      <c r="Q5332" s="15">
        <v>5.2893518518518645E-3</v>
      </c>
      <c r="R5332" s="13" t="s">
        <v>2006</v>
      </c>
      <c r="S5332" s="13" t="s">
        <v>1952</v>
      </c>
      <c r="T5332" s="13" t="s">
        <v>6991</v>
      </c>
    </row>
    <row r="5333" spans="1:20" s="13" customFormat="1" x14ac:dyDescent="0.35">
      <c r="B5333" s="13">
        <v>37497</v>
      </c>
      <c r="C5333" s="13" t="str">
        <f t="shared" si="35"/>
        <v>Monday</v>
      </c>
      <c r="D5333" s="14">
        <v>44599</v>
      </c>
      <c r="E5333" s="15">
        <v>0.740300925925926</v>
      </c>
      <c r="F5333" s="13" t="s">
        <v>8053</v>
      </c>
      <c r="G5333" s="13" t="s">
        <v>8054</v>
      </c>
      <c r="H5333" s="13" t="s">
        <v>2296</v>
      </c>
      <c r="I5333" s="13">
        <v>1</v>
      </c>
      <c r="J5333" s="13">
        <v>93671</v>
      </c>
      <c r="K5333" s="13" t="s">
        <v>2390</v>
      </c>
      <c r="L5333" s="15">
        <v>0.75328703703703714</v>
      </c>
      <c r="M5333" s="15">
        <v>0.75633101851851858</v>
      </c>
      <c r="N5333" s="15">
        <v>0.76109953703703714</v>
      </c>
      <c r="O5333" s="15">
        <v>0.80806712962962957</v>
      </c>
      <c r="P5333" s="15">
        <v>0.81401620370370376</v>
      </c>
      <c r="Q5333" s="15">
        <v>3.0439814814814392E-3</v>
      </c>
      <c r="R5333" s="13" t="s">
        <v>2027</v>
      </c>
      <c r="S5333" s="13" t="s">
        <v>2027</v>
      </c>
      <c r="T5333" s="13" t="s">
        <v>6991</v>
      </c>
    </row>
    <row r="5334" spans="1:20" s="13" customFormat="1" x14ac:dyDescent="0.35">
      <c r="B5334" s="13">
        <v>37130</v>
      </c>
      <c r="C5334" s="13" t="str">
        <f t="shared" si="35"/>
        <v>Monday</v>
      </c>
      <c r="D5334" s="14">
        <v>44599</v>
      </c>
      <c r="E5334" s="15">
        <v>0.46508101851851852</v>
      </c>
      <c r="F5334" s="13" t="s">
        <v>8055</v>
      </c>
      <c r="H5334" s="13" t="s">
        <v>3609</v>
      </c>
      <c r="I5334" s="13">
        <v>1</v>
      </c>
      <c r="J5334" s="13">
        <v>95071</v>
      </c>
      <c r="K5334" s="13" t="s">
        <v>3535</v>
      </c>
      <c r="L5334" s="15">
        <v>0.48003472222222227</v>
      </c>
      <c r="M5334" s="15">
        <v>0.48531250000000004</v>
      </c>
      <c r="P5334" s="15">
        <v>0.50277777777777777</v>
      </c>
      <c r="Q5334" s="15">
        <v>5.2777777777777701E-3</v>
      </c>
      <c r="R5334" s="13" t="s">
        <v>2027</v>
      </c>
      <c r="S5334" s="13" t="s">
        <v>2027</v>
      </c>
      <c r="T5334" s="13" t="s">
        <v>6991</v>
      </c>
    </row>
    <row r="5335" spans="1:20" s="13" customFormat="1" x14ac:dyDescent="0.35">
      <c r="B5335" s="13">
        <v>37130</v>
      </c>
      <c r="C5335" s="13" t="str">
        <f t="shared" si="35"/>
        <v>Monday</v>
      </c>
      <c r="D5335" s="14">
        <v>44599</v>
      </c>
      <c r="E5335" s="15">
        <v>0.46508101851851852</v>
      </c>
      <c r="F5335" s="13" t="s">
        <v>8055</v>
      </c>
      <c r="H5335" s="13" t="s">
        <v>3609</v>
      </c>
      <c r="I5335" s="13">
        <v>1</v>
      </c>
      <c r="J5335" s="13">
        <v>95334</v>
      </c>
      <c r="K5335" s="13" t="s">
        <v>2457</v>
      </c>
      <c r="L5335" s="15">
        <v>0.47037037037037038</v>
      </c>
      <c r="M5335" s="15">
        <v>0.47197916666666667</v>
      </c>
      <c r="N5335" s="15">
        <v>0.47575231481481484</v>
      </c>
      <c r="O5335" s="15">
        <v>0.52328703703703705</v>
      </c>
      <c r="P5335" s="15">
        <v>0.52603009259259259</v>
      </c>
      <c r="Q5335" s="15">
        <v>1.6087962962962887E-3</v>
      </c>
      <c r="R5335" s="13" t="s">
        <v>1955</v>
      </c>
      <c r="S5335" s="13" t="s">
        <v>1955</v>
      </c>
      <c r="T5335" s="13" t="s">
        <v>6991</v>
      </c>
    </row>
    <row r="5336" spans="1:20" s="13" customFormat="1" x14ac:dyDescent="0.35">
      <c r="B5336" s="13">
        <v>36738</v>
      </c>
      <c r="C5336" s="13" t="str">
        <f t="shared" si="35"/>
        <v>Sunday</v>
      </c>
      <c r="D5336" s="14">
        <v>44598</v>
      </c>
      <c r="E5336" s="15">
        <v>0.88540509259259259</v>
      </c>
      <c r="F5336" s="13" t="s">
        <v>8056</v>
      </c>
      <c r="G5336" s="13" t="s">
        <v>8057</v>
      </c>
      <c r="H5336" s="13" t="s">
        <v>3538</v>
      </c>
      <c r="I5336" s="13">
        <v>1</v>
      </c>
      <c r="J5336" s="13">
        <v>91231</v>
      </c>
      <c r="K5336" s="13" t="s">
        <v>3305</v>
      </c>
      <c r="L5336" s="15">
        <v>0.88571759259259253</v>
      </c>
      <c r="M5336" s="15">
        <v>0.88909722222222232</v>
      </c>
      <c r="N5336" s="15">
        <v>0.8909259259259259</v>
      </c>
      <c r="O5336" s="15">
        <v>0.92241898148148149</v>
      </c>
      <c r="P5336" s="15">
        <v>0.9243865740740741</v>
      </c>
      <c r="Q5336" s="15">
        <f>M5336-L5336</f>
        <v>3.3796296296297879E-3</v>
      </c>
      <c r="R5336" s="13" t="s">
        <v>1955</v>
      </c>
      <c r="S5336" s="13" t="s">
        <v>1955</v>
      </c>
      <c r="T5336" s="13" t="s">
        <v>6991</v>
      </c>
    </row>
    <row r="5337" spans="1:20" s="13" customFormat="1" x14ac:dyDescent="0.35">
      <c r="B5337" s="13">
        <v>36276</v>
      </c>
      <c r="C5337" s="13" t="str">
        <f t="shared" si="35"/>
        <v>Sunday</v>
      </c>
      <c r="D5337" s="14">
        <v>44598</v>
      </c>
      <c r="E5337" s="15">
        <v>0.42040509259259262</v>
      </c>
      <c r="F5337" s="13" t="s">
        <v>8058</v>
      </c>
      <c r="G5337" s="13" t="s">
        <v>8059</v>
      </c>
      <c r="H5337" s="13" t="s">
        <v>1976</v>
      </c>
      <c r="I5337" s="13">
        <v>1</v>
      </c>
      <c r="J5337" s="13">
        <v>98035</v>
      </c>
      <c r="K5337" s="13" t="s">
        <v>2152</v>
      </c>
      <c r="L5337" s="15">
        <v>0.42159722222222223</v>
      </c>
      <c r="M5337" s="15">
        <v>0.42422453703703705</v>
      </c>
      <c r="N5337" s="15">
        <v>0.42613425925925924</v>
      </c>
      <c r="O5337" s="15">
        <v>0.46311342592592591</v>
      </c>
      <c r="P5337" s="15">
        <v>0.46714120370370371</v>
      </c>
      <c r="Q5337" s="15">
        <f>M5337-L5337</f>
        <v>2.6273148148148184E-3</v>
      </c>
      <c r="R5337" s="13" t="s">
        <v>1955</v>
      </c>
      <c r="S5337" s="13" t="s">
        <v>1955</v>
      </c>
      <c r="T5337" s="13" t="s">
        <v>6991</v>
      </c>
    </row>
    <row r="5338" spans="1:20" s="13" customFormat="1" x14ac:dyDescent="0.35">
      <c r="B5338" s="13">
        <v>35903</v>
      </c>
      <c r="C5338" s="13" t="str">
        <f t="shared" si="35"/>
        <v>Saturday</v>
      </c>
      <c r="D5338" s="14">
        <v>44597</v>
      </c>
      <c r="E5338" s="15">
        <v>0.93819444444444444</v>
      </c>
      <c r="F5338" s="13" t="s">
        <v>8060</v>
      </c>
      <c r="H5338" s="13" t="s">
        <v>3206</v>
      </c>
      <c r="I5338" s="13">
        <v>1</v>
      </c>
      <c r="J5338" s="13">
        <v>91311</v>
      </c>
      <c r="K5338" s="13" t="s">
        <v>2207</v>
      </c>
      <c r="L5338" s="15">
        <v>0.9381828703703704</v>
      </c>
      <c r="M5338" s="15">
        <v>0.94052083333333336</v>
      </c>
      <c r="O5338" s="15">
        <v>0.94458333333333344</v>
      </c>
      <c r="P5338" s="15">
        <v>0.94728009259259249</v>
      </c>
      <c r="Q5338" s="15">
        <v>2.3379629629629584E-3</v>
      </c>
      <c r="R5338" s="13" t="s">
        <v>2111</v>
      </c>
      <c r="S5338" s="13" t="s">
        <v>2111</v>
      </c>
      <c r="T5338" s="13" t="s">
        <v>6991</v>
      </c>
    </row>
    <row r="5339" spans="1:20" s="13" customFormat="1" x14ac:dyDescent="0.35">
      <c r="B5339" s="13">
        <v>35603</v>
      </c>
      <c r="C5339" s="13" t="str">
        <f t="shared" si="35"/>
        <v>Saturday</v>
      </c>
      <c r="D5339" s="14">
        <v>44597</v>
      </c>
      <c r="E5339" s="15">
        <v>0.69965277777777779</v>
      </c>
      <c r="F5339" s="13" t="s">
        <v>8061</v>
      </c>
      <c r="G5339" s="13" t="s">
        <v>3186</v>
      </c>
      <c r="H5339" s="13" t="s">
        <v>3187</v>
      </c>
      <c r="I5339" s="13">
        <v>1</v>
      </c>
      <c r="J5339" s="13">
        <v>92931</v>
      </c>
      <c r="K5339" s="13" t="s">
        <v>2623</v>
      </c>
      <c r="L5339" s="15">
        <v>0.70027777777777767</v>
      </c>
      <c r="M5339" s="15">
        <v>0.70228009259259261</v>
      </c>
      <c r="N5339" s="15">
        <v>0.70532407407407405</v>
      </c>
      <c r="O5339" s="15">
        <v>0.71512731481481484</v>
      </c>
      <c r="P5339" s="15">
        <v>0.71909722222222217</v>
      </c>
      <c r="Q5339" s="15">
        <f>M5339-L5339</f>
        <v>2.0023148148149428E-3</v>
      </c>
      <c r="R5339" s="13" t="s">
        <v>1955</v>
      </c>
      <c r="S5339" s="13" t="s">
        <v>1955</v>
      </c>
      <c r="T5339" s="13" t="s">
        <v>6991</v>
      </c>
    </row>
    <row r="5340" spans="1:20" s="13" customFormat="1" x14ac:dyDescent="0.35">
      <c r="B5340" s="13">
        <v>35579</v>
      </c>
      <c r="C5340" s="13" t="str">
        <f t="shared" si="35"/>
        <v>Saturday</v>
      </c>
      <c r="D5340" s="14">
        <v>44597</v>
      </c>
      <c r="E5340" s="15">
        <v>0.68745370370370373</v>
      </c>
      <c r="F5340" s="13" t="s">
        <v>8062</v>
      </c>
      <c r="G5340" s="13" t="s">
        <v>8063</v>
      </c>
      <c r="H5340" s="13" t="s">
        <v>8064</v>
      </c>
      <c r="I5340" s="13">
        <v>1</v>
      </c>
      <c r="J5340" s="13">
        <v>92431</v>
      </c>
      <c r="K5340" s="13" t="s">
        <v>2235</v>
      </c>
      <c r="L5340" s="15">
        <v>0.68745370370370373</v>
      </c>
      <c r="M5340" s="15">
        <v>0.69042824074074083</v>
      </c>
      <c r="N5340" s="15">
        <v>0.6956134259259259</v>
      </c>
      <c r="O5340" s="15">
        <v>0.70984953703703713</v>
      </c>
      <c r="P5340" s="15">
        <v>0.72207175925925926</v>
      </c>
      <c r="Q5340" s="15">
        <v>2.9745370370370949E-3</v>
      </c>
      <c r="R5340" s="13" t="s">
        <v>1955</v>
      </c>
      <c r="S5340" s="13" t="s">
        <v>1955</v>
      </c>
      <c r="T5340" s="13" t="s">
        <v>6991</v>
      </c>
    </row>
    <row r="5341" spans="1:20" s="13" customFormat="1" x14ac:dyDescent="0.35">
      <c r="B5341" s="13">
        <v>35041</v>
      </c>
      <c r="C5341" s="13" t="str">
        <f t="shared" si="35"/>
        <v>Saturday</v>
      </c>
      <c r="D5341" s="14">
        <v>44597</v>
      </c>
      <c r="E5341" s="15">
        <v>7.8449074074074074E-2</v>
      </c>
      <c r="F5341" s="13" t="s">
        <v>8065</v>
      </c>
      <c r="G5341" s="13" t="s">
        <v>8066</v>
      </c>
      <c r="H5341" s="13" t="s">
        <v>2025</v>
      </c>
      <c r="I5341" s="13">
        <v>1</v>
      </c>
      <c r="J5341" s="13">
        <v>93231</v>
      </c>
      <c r="K5341" s="13" t="s">
        <v>2028</v>
      </c>
      <c r="L5341" s="15">
        <v>7.8877314814814817E-2</v>
      </c>
      <c r="M5341" s="15">
        <v>8.2569444444444445E-2</v>
      </c>
      <c r="N5341" s="15">
        <v>8.4259259259259256E-2</v>
      </c>
      <c r="O5341" s="15">
        <v>9.4293981481481479E-2</v>
      </c>
      <c r="P5341" s="15">
        <v>9.6979166666666672E-2</v>
      </c>
      <c r="Q5341" s="15">
        <v>3.6921296296296285E-3</v>
      </c>
      <c r="R5341" s="13" t="s">
        <v>1955</v>
      </c>
      <c r="S5341" s="13" t="s">
        <v>1955</v>
      </c>
      <c r="T5341" s="13" t="s">
        <v>6991</v>
      </c>
    </row>
    <row r="5342" spans="1:20" x14ac:dyDescent="0.35">
      <c r="A5342" s="13"/>
      <c r="B5342" s="13">
        <v>33786</v>
      </c>
      <c r="C5342" s="13" t="str">
        <f t="shared" si="35"/>
        <v>Thursday</v>
      </c>
      <c r="D5342" s="14">
        <v>44595</v>
      </c>
      <c r="E5342" s="15">
        <v>0.81995370370370368</v>
      </c>
      <c r="F5342" s="13" t="s">
        <v>8067</v>
      </c>
      <c r="G5342" s="13" t="s">
        <v>8068</v>
      </c>
      <c r="H5342" s="13" t="s">
        <v>1962</v>
      </c>
      <c r="I5342" s="13">
        <v>1</v>
      </c>
      <c r="J5342" s="13">
        <v>90231</v>
      </c>
      <c r="K5342" s="13" t="s">
        <v>2039</v>
      </c>
      <c r="L5342" s="15">
        <v>0.82055555555555559</v>
      </c>
      <c r="M5342" s="15">
        <v>0.82443287037037039</v>
      </c>
      <c r="N5342" s="15">
        <v>0.82616898148148143</v>
      </c>
      <c r="O5342" s="15">
        <v>0.90503472222222225</v>
      </c>
      <c r="P5342" s="15">
        <v>0.91362268518518519</v>
      </c>
      <c r="Q5342" s="15">
        <v>3.8773148148147918E-3</v>
      </c>
      <c r="R5342" s="13" t="s">
        <v>1955</v>
      </c>
      <c r="S5342" s="13" t="s">
        <v>1955</v>
      </c>
      <c r="T5342" s="13" t="s">
        <v>6991</v>
      </c>
    </row>
    <row r="5343" spans="1:20" s="13" customFormat="1" x14ac:dyDescent="0.35">
      <c r="B5343" s="13">
        <v>31643</v>
      </c>
      <c r="C5343" s="13" t="str">
        <f t="shared" si="35"/>
        <v>Tuesday</v>
      </c>
      <c r="D5343" s="14">
        <v>44593</v>
      </c>
      <c r="E5343" s="15">
        <v>0.75012731481481476</v>
      </c>
      <c r="F5343" s="13" t="s">
        <v>8069</v>
      </c>
      <c r="G5343" s="13" t="s">
        <v>8070</v>
      </c>
      <c r="H5343" s="13" t="s">
        <v>5011</v>
      </c>
      <c r="I5343" s="13">
        <v>1</v>
      </c>
      <c r="J5343" s="13">
        <v>96331</v>
      </c>
      <c r="K5343" s="13" t="s">
        <v>2092</v>
      </c>
      <c r="L5343" s="15">
        <v>0.75011574074074072</v>
      </c>
      <c r="M5343" s="15">
        <v>0.75295138888888891</v>
      </c>
      <c r="N5343" s="15">
        <v>0.75677083333333339</v>
      </c>
      <c r="O5343" s="15">
        <v>0.79805555555555552</v>
      </c>
      <c r="P5343" s="15">
        <v>0.80380787037037038</v>
      </c>
      <c r="Q5343" s="15">
        <v>2.8356481481481843E-3</v>
      </c>
      <c r="R5343" s="13" t="s">
        <v>1955</v>
      </c>
      <c r="S5343" s="13" t="s">
        <v>1955</v>
      </c>
      <c r="T5343" s="13" t="s">
        <v>6991</v>
      </c>
    </row>
    <row r="5344" spans="1:20" s="13" customFormat="1" x14ac:dyDescent="0.35">
      <c r="B5344" s="13">
        <v>30434</v>
      </c>
      <c r="C5344" s="13" t="str">
        <f t="shared" si="35"/>
        <v>Monday</v>
      </c>
      <c r="D5344" s="14">
        <v>44592</v>
      </c>
      <c r="E5344" s="15">
        <v>0.56490740740740741</v>
      </c>
      <c r="F5344" s="13" t="s">
        <v>8071</v>
      </c>
      <c r="G5344" s="13" t="s">
        <v>8072</v>
      </c>
      <c r="H5344" s="13" t="s">
        <v>2631</v>
      </c>
      <c r="I5344" s="13">
        <v>1</v>
      </c>
      <c r="J5344" s="13">
        <v>93831</v>
      </c>
      <c r="K5344" s="13" t="s">
        <v>2702</v>
      </c>
      <c r="L5344" s="15">
        <v>0.56526620370370373</v>
      </c>
      <c r="M5344" s="15">
        <v>0.56863425925925926</v>
      </c>
      <c r="N5344" s="15">
        <v>0.5710763888888889</v>
      </c>
      <c r="O5344" s="15">
        <v>0.79909722222222224</v>
      </c>
      <c r="P5344" s="15">
        <v>0.80055555555555558</v>
      </c>
      <c r="Q5344" s="15">
        <f>M5344-L5344</f>
        <v>3.3680555555555269E-3</v>
      </c>
      <c r="R5344" s="13" t="s">
        <v>1955</v>
      </c>
      <c r="S5344" s="13" t="s">
        <v>1955</v>
      </c>
      <c r="T5344" s="13" t="s">
        <v>6991</v>
      </c>
    </row>
    <row r="5345" spans="1:20" s="13" customFormat="1" x14ac:dyDescent="0.35">
      <c r="B5345" s="13">
        <v>28804</v>
      </c>
      <c r="C5345" s="13" t="str">
        <f t="shared" si="35"/>
        <v>Saturday</v>
      </c>
      <c r="D5345" s="14">
        <v>44590</v>
      </c>
      <c r="E5345" s="15">
        <v>0.94003472222222229</v>
      </c>
      <c r="F5345" s="13" t="s">
        <v>8073</v>
      </c>
      <c r="G5345" s="13" t="s">
        <v>8074</v>
      </c>
      <c r="H5345" s="13" t="s">
        <v>2456</v>
      </c>
      <c r="I5345" s="13">
        <v>1</v>
      </c>
      <c r="J5345" s="13">
        <v>95334</v>
      </c>
      <c r="K5345" s="13" t="s">
        <v>2457</v>
      </c>
      <c r="L5345" s="15">
        <v>0.94062499999999993</v>
      </c>
      <c r="M5345" s="15">
        <v>0.94379629629629624</v>
      </c>
      <c r="N5345" s="15">
        <v>0.94760416666666669</v>
      </c>
      <c r="O5345" s="15">
        <v>3.6562499999999998E-2</v>
      </c>
      <c r="P5345" s="15">
        <v>4.2280092592592598E-2</v>
      </c>
      <c r="Q5345" s="15">
        <v>3.1712962962963109E-3</v>
      </c>
      <c r="R5345" s="13" t="s">
        <v>1955</v>
      </c>
      <c r="S5345" s="13" t="s">
        <v>1955</v>
      </c>
      <c r="T5345" s="13" t="s">
        <v>6991</v>
      </c>
    </row>
    <row r="5346" spans="1:20" s="13" customFormat="1" x14ac:dyDescent="0.35">
      <c r="B5346" s="13">
        <v>28314</v>
      </c>
      <c r="C5346" s="13" t="str">
        <f t="shared" si="35"/>
        <v>Saturday</v>
      </c>
      <c r="D5346" s="14">
        <v>44590</v>
      </c>
      <c r="E5346" s="15">
        <v>0.5814583333333333</v>
      </c>
      <c r="F5346" s="13" t="s">
        <v>7301</v>
      </c>
      <c r="H5346" s="13" t="s">
        <v>2057</v>
      </c>
      <c r="I5346" s="13">
        <v>1</v>
      </c>
      <c r="J5346" s="13">
        <v>92531</v>
      </c>
      <c r="K5346" s="13" t="s">
        <v>2093</v>
      </c>
      <c r="L5346" s="15">
        <v>0.58313657407407404</v>
      </c>
      <c r="M5346" s="15">
        <v>0.58513888888888888</v>
      </c>
      <c r="N5346" s="15">
        <v>0.5879050925925926</v>
      </c>
      <c r="O5346" s="15">
        <v>0.59049768518518519</v>
      </c>
      <c r="P5346" s="15">
        <v>0.59055555555555561</v>
      </c>
      <c r="Q5346" s="15">
        <v>2.0023148148148318E-3</v>
      </c>
      <c r="R5346" s="13" t="s">
        <v>1955</v>
      </c>
      <c r="S5346" s="13" t="s">
        <v>1955</v>
      </c>
      <c r="T5346" s="13" t="s">
        <v>6991</v>
      </c>
    </row>
    <row r="5347" spans="1:20" s="13" customFormat="1" x14ac:dyDescent="0.35">
      <c r="B5347" s="13">
        <v>27987</v>
      </c>
      <c r="D5347" s="14">
        <v>44590</v>
      </c>
      <c r="E5347" s="15">
        <v>0.14731481481481482</v>
      </c>
      <c r="F5347" s="13" t="s">
        <v>8075</v>
      </c>
      <c r="G5347" s="13" t="s">
        <v>8076</v>
      </c>
      <c r="H5347" s="13" t="s">
        <v>2073</v>
      </c>
      <c r="I5347" s="13">
        <v>1</v>
      </c>
      <c r="J5347" s="13">
        <v>96531</v>
      </c>
      <c r="K5347" s="13" t="s">
        <v>2032</v>
      </c>
      <c r="L5347" s="15">
        <v>0.14789351851851854</v>
      </c>
      <c r="M5347" s="15">
        <v>0.15238425925925925</v>
      </c>
      <c r="N5347" s="15">
        <v>0.15465277777777778</v>
      </c>
      <c r="O5347" s="15">
        <v>0.2203009259259259</v>
      </c>
      <c r="P5347" s="15">
        <v>0.23306712962962961</v>
      </c>
      <c r="Q5347" s="15">
        <f>M5347-L5347</f>
        <v>4.4907407407407118E-3</v>
      </c>
      <c r="R5347" s="13" t="s">
        <v>1955</v>
      </c>
      <c r="S5347" s="13" t="s">
        <v>1955</v>
      </c>
      <c r="T5347" s="13" t="s">
        <v>6991</v>
      </c>
    </row>
    <row r="5348" spans="1:20" s="13" customFormat="1" x14ac:dyDescent="0.35">
      <c r="B5348" s="13">
        <v>27968</v>
      </c>
      <c r="C5348" s="13" t="str">
        <f>TEXT(D5348,"dddd")</f>
        <v>Saturday</v>
      </c>
      <c r="D5348" s="14">
        <v>44590</v>
      </c>
      <c r="E5348" s="15">
        <v>0.12427083333333333</v>
      </c>
      <c r="F5348" s="13" t="s">
        <v>8077</v>
      </c>
      <c r="G5348" s="13" t="s">
        <v>8078</v>
      </c>
      <c r="H5348" s="13" t="s">
        <v>2223</v>
      </c>
      <c r="I5348" s="13">
        <v>1</v>
      </c>
      <c r="J5348" s="13">
        <v>91631</v>
      </c>
      <c r="K5348" s="13" t="s">
        <v>2225</v>
      </c>
      <c r="L5348" s="15">
        <v>0.13989583333333333</v>
      </c>
      <c r="M5348" s="15">
        <v>0.14355324074074075</v>
      </c>
      <c r="N5348" s="15">
        <v>0.14427083333333332</v>
      </c>
      <c r="O5348" s="15">
        <v>0.17560185185185184</v>
      </c>
      <c r="P5348" s="15">
        <v>0.17780092592592592</v>
      </c>
      <c r="Q5348" s="15">
        <v>3.6574074074074148E-3</v>
      </c>
      <c r="R5348" s="13" t="s">
        <v>1955</v>
      </c>
      <c r="S5348" s="13" t="s">
        <v>1955</v>
      </c>
      <c r="T5348" s="13" t="s">
        <v>6991</v>
      </c>
    </row>
    <row r="5349" spans="1:20" s="13" customFormat="1" x14ac:dyDescent="0.35">
      <c r="B5349" s="13">
        <v>27925</v>
      </c>
      <c r="C5349" s="13" t="str">
        <f>TEXT(D5349,"DDDD")</f>
        <v>Saturday</v>
      </c>
      <c r="D5349" s="14">
        <v>44590</v>
      </c>
      <c r="E5349" s="15">
        <v>8.5104166666666661E-2</v>
      </c>
      <c r="F5349" s="13" t="s">
        <v>8079</v>
      </c>
      <c r="G5349" s="13" t="s">
        <v>8080</v>
      </c>
      <c r="H5349" s="13" t="s">
        <v>1962</v>
      </c>
      <c r="I5349" s="13">
        <v>1</v>
      </c>
      <c r="J5349" s="13">
        <v>90134</v>
      </c>
      <c r="K5349" s="13" t="s">
        <v>2470</v>
      </c>
      <c r="L5349" s="15">
        <v>8.9143518518518525E-2</v>
      </c>
      <c r="M5349" s="15">
        <v>9.4432870370370361E-2</v>
      </c>
      <c r="N5349" s="15">
        <v>9.7048611111111113E-2</v>
      </c>
      <c r="O5349" s="15">
        <v>9.707175925925926E-2</v>
      </c>
      <c r="P5349" s="15">
        <v>9.9965277777777792E-2</v>
      </c>
      <c r="Q5349" s="15">
        <v>5.2893518518518368E-3</v>
      </c>
      <c r="R5349" s="13" t="s">
        <v>1955</v>
      </c>
      <c r="S5349" s="13" t="s">
        <v>1955</v>
      </c>
      <c r="T5349" s="13" t="s">
        <v>6991</v>
      </c>
    </row>
    <row r="5350" spans="1:20" x14ac:dyDescent="0.35">
      <c r="A5350" s="13"/>
      <c r="B5350" s="13">
        <v>27438</v>
      </c>
      <c r="C5350" s="13" t="str">
        <f>TEXT(D5350,"dddd")</f>
        <v>Friday</v>
      </c>
      <c r="D5350" s="14">
        <v>44589</v>
      </c>
      <c r="E5350" s="15">
        <v>0.74010416666666667</v>
      </c>
      <c r="F5350" s="13" t="s">
        <v>8081</v>
      </c>
      <c r="G5350" s="13" t="s">
        <v>8082</v>
      </c>
      <c r="H5350" s="13" t="s">
        <v>2077</v>
      </c>
      <c r="I5350" s="13">
        <v>1</v>
      </c>
      <c r="J5350" s="13">
        <v>90571</v>
      </c>
      <c r="K5350" s="13" t="s">
        <v>2048</v>
      </c>
      <c r="L5350" s="15">
        <v>0.74458333333333337</v>
      </c>
      <c r="M5350" s="15">
        <v>0.74486111111111108</v>
      </c>
      <c r="N5350" s="15">
        <v>0.74739583333333337</v>
      </c>
      <c r="O5350" s="15">
        <v>0.76104166666666673</v>
      </c>
      <c r="P5350" s="15">
        <v>0.76793981481481488</v>
      </c>
      <c r="Q5350" s="15">
        <v>2.7777777777771018E-4</v>
      </c>
      <c r="R5350" s="13" t="s">
        <v>2027</v>
      </c>
      <c r="S5350" s="13" t="s">
        <v>2027</v>
      </c>
      <c r="T5350" s="13" t="s">
        <v>6991</v>
      </c>
    </row>
    <row r="5351" spans="1:20" s="13" customFormat="1" x14ac:dyDescent="0.35">
      <c r="B5351" s="13">
        <v>27438</v>
      </c>
      <c r="C5351" s="13" t="str">
        <f>TEXT(D5351,"dddd")</f>
        <v>Friday</v>
      </c>
      <c r="D5351" s="14">
        <v>44589</v>
      </c>
      <c r="E5351" s="15">
        <v>0.74010416666666667</v>
      </c>
      <c r="F5351" s="13" t="s">
        <v>8081</v>
      </c>
      <c r="G5351" s="13" t="s">
        <v>8082</v>
      </c>
      <c r="H5351" s="13" t="s">
        <v>2077</v>
      </c>
      <c r="I5351" s="13">
        <v>1</v>
      </c>
      <c r="J5351" s="13">
        <v>90531</v>
      </c>
      <c r="K5351" s="13" t="s">
        <v>2048</v>
      </c>
      <c r="L5351" s="15">
        <v>0.74092592592592599</v>
      </c>
      <c r="M5351" s="15">
        <v>0.74307870370370377</v>
      </c>
      <c r="N5351" s="15">
        <v>0.76497685185185194</v>
      </c>
      <c r="O5351" s="15">
        <v>0.77978009259259251</v>
      </c>
      <c r="P5351" s="15">
        <v>0.7860300925925926</v>
      </c>
      <c r="Q5351" s="15">
        <v>2.1527777777777812E-3</v>
      </c>
      <c r="R5351" s="13" t="s">
        <v>1955</v>
      </c>
      <c r="S5351" s="13" t="s">
        <v>1955</v>
      </c>
      <c r="T5351" s="13" t="s">
        <v>6991</v>
      </c>
    </row>
    <row r="5352" spans="1:20" s="13" customFormat="1" x14ac:dyDescent="0.35">
      <c r="B5352" s="13">
        <v>27284</v>
      </c>
      <c r="C5352" s="13" t="str">
        <f>TEXT(D5352,"dddd")</f>
        <v>Friday</v>
      </c>
      <c r="D5352" s="14">
        <v>44589</v>
      </c>
      <c r="E5352" s="15">
        <v>0.63092592592592589</v>
      </c>
      <c r="F5352" s="13" t="s">
        <v>8083</v>
      </c>
      <c r="G5352" s="13" t="s">
        <v>8084</v>
      </c>
      <c r="H5352" s="13" t="s">
        <v>2057</v>
      </c>
      <c r="I5352" s="13">
        <v>1</v>
      </c>
      <c r="J5352" s="13">
        <v>96211</v>
      </c>
      <c r="K5352" s="13" t="s">
        <v>2058</v>
      </c>
      <c r="L5352" s="15">
        <v>0.63165509259259256</v>
      </c>
      <c r="M5352" s="15">
        <v>0.63511574074074073</v>
      </c>
      <c r="P5352" s="15">
        <v>0.64262731481481483</v>
      </c>
      <c r="Q5352" s="15">
        <v>3.460648148148171E-3</v>
      </c>
      <c r="R5352" s="13" t="s">
        <v>2111</v>
      </c>
      <c r="S5352" s="13" t="s">
        <v>2111</v>
      </c>
      <c r="T5352" s="13" t="s">
        <v>6991</v>
      </c>
    </row>
    <row r="5353" spans="1:20" s="13" customFormat="1" x14ac:dyDescent="0.35">
      <c r="B5353" s="13">
        <v>27284</v>
      </c>
      <c r="C5353" s="13" t="str">
        <f>TEXT(D5353,"dddd")</f>
        <v>Friday</v>
      </c>
      <c r="D5353" s="14">
        <v>44589</v>
      </c>
      <c r="E5353" s="15">
        <v>0.63092592592592589</v>
      </c>
      <c r="F5353" s="13" t="s">
        <v>8083</v>
      </c>
      <c r="G5353" s="13" t="s">
        <v>8084</v>
      </c>
      <c r="H5353" s="13" t="s">
        <v>2057</v>
      </c>
      <c r="I5353" s="13">
        <v>1</v>
      </c>
      <c r="J5353" s="13">
        <v>92531</v>
      </c>
      <c r="K5353" s="13" t="s">
        <v>2093</v>
      </c>
      <c r="L5353" s="15">
        <v>0.63165509259259256</v>
      </c>
      <c r="M5353" s="15">
        <v>0.63465277777777784</v>
      </c>
      <c r="N5353" s="15">
        <v>0.63836805555555554</v>
      </c>
      <c r="O5353" s="15">
        <v>0.64349537037037041</v>
      </c>
      <c r="P5353" s="15">
        <v>0.66258101851851847</v>
      </c>
      <c r="Q5353" s="15">
        <v>2.9976851851852837E-3</v>
      </c>
      <c r="R5353" s="13" t="s">
        <v>1955</v>
      </c>
      <c r="S5353" s="13" t="s">
        <v>1955</v>
      </c>
      <c r="T5353" s="13" t="s">
        <v>6991</v>
      </c>
    </row>
    <row r="5354" spans="1:20" s="13" customFormat="1" x14ac:dyDescent="0.35">
      <c r="B5354" s="13">
        <v>27022</v>
      </c>
      <c r="C5354" s="13" t="str">
        <f>TEXT(D5354,"dddd")</f>
        <v>Friday</v>
      </c>
      <c r="D5354" s="14">
        <v>44589</v>
      </c>
      <c r="E5354" s="15">
        <v>0.47443287037037035</v>
      </c>
      <c r="F5354" s="13" t="s">
        <v>8085</v>
      </c>
      <c r="G5354" s="13" t="s">
        <v>8086</v>
      </c>
      <c r="H5354" s="13" t="s">
        <v>4815</v>
      </c>
      <c r="I5354" s="13">
        <v>1</v>
      </c>
      <c r="J5354" s="13">
        <v>95631</v>
      </c>
      <c r="K5354" s="13" t="s">
        <v>2326</v>
      </c>
      <c r="L5354" s="15">
        <v>0.47563657407407406</v>
      </c>
      <c r="M5354" s="15">
        <v>0.47880787037037037</v>
      </c>
      <c r="N5354" s="15">
        <v>0.48267361111111112</v>
      </c>
      <c r="O5354" s="15">
        <v>0.52038194444444441</v>
      </c>
      <c r="P5354" s="15">
        <v>0.52604166666666663</v>
      </c>
      <c r="Q5354" s="15">
        <f>M5354-L5354</f>
        <v>3.1712962962963109E-3</v>
      </c>
      <c r="R5354" s="13" t="s">
        <v>1955</v>
      </c>
      <c r="S5354" s="13" t="s">
        <v>1955</v>
      </c>
      <c r="T5354" s="13" t="s">
        <v>6991</v>
      </c>
    </row>
    <row r="5355" spans="1:20" s="13" customFormat="1" x14ac:dyDescent="0.35">
      <c r="B5355" s="13">
        <v>26568</v>
      </c>
      <c r="C5355" s="13" t="str">
        <f>TEXT(D5355,"DDDD")</f>
        <v>Thursday</v>
      </c>
      <c r="D5355" s="14">
        <v>44588</v>
      </c>
      <c r="E5355" s="15">
        <v>0.86667824074074085</v>
      </c>
      <c r="F5355" s="13" t="s">
        <v>8087</v>
      </c>
      <c r="G5355" s="13" t="s">
        <v>2556</v>
      </c>
      <c r="H5355" s="13" t="s">
        <v>1962</v>
      </c>
      <c r="I5355" s="13">
        <v>1</v>
      </c>
      <c r="J5355" s="13">
        <v>90134</v>
      </c>
      <c r="K5355" s="13" t="s">
        <v>2470</v>
      </c>
      <c r="L5355" s="15">
        <v>0.86737268518518518</v>
      </c>
      <c r="M5355" s="15">
        <v>0.86821759259259268</v>
      </c>
      <c r="N5355" s="15">
        <v>0.87337962962962967</v>
      </c>
      <c r="O5355" s="15">
        <v>0.89306712962962964</v>
      </c>
      <c r="P5355" s="15">
        <v>0.89701388888888889</v>
      </c>
      <c r="Q5355" s="15">
        <v>8.4490740740750248E-4</v>
      </c>
      <c r="R5355" s="13" t="s">
        <v>1955</v>
      </c>
      <c r="S5355" s="13" t="s">
        <v>1955</v>
      </c>
      <c r="T5355" s="13" t="s">
        <v>6991</v>
      </c>
    </row>
    <row r="5356" spans="1:20" s="13" customFormat="1" x14ac:dyDescent="0.35">
      <c r="B5356" s="13">
        <v>26540</v>
      </c>
      <c r="C5356" s="13" t="str">
        <f>TEXT(D5356,"DDDD")</f>
        <v>Thursday</v>
      </c>
      <c r="D5356" s="14">
        <v>44588</v>
      </c>
      <c r="E5356" s="15">
        <v>0.85040509259259256</v>
      </c>
      <c r="F5356" s="13" t="s">
        <v>8088</v>
      </c>
      <c r="H5356" s="13" t="s">
        <v>1962</v>
      </c>
      <c r="I5356" s="13">
        <v>1</v>
      </c>
      <c r="J5356" s="13">
        <v>90134</v>
      </c>
      <c r="K5356" s="13" t="s">
        <v>2470</v>
      </c>
      <c r="L5356" s="15">
        <v>0.85209490740740745</v>
      </c>
      <c r="M5356" s="15">
        <v>0.85692129629629632</v>
      </c>
      <c r="N5356" s="15">
        <v>0.86490740740740746</v>
      </c>
      <c r="O5356" s="15">
        <v>0.86491898148148139</v>
      </c>
      <c r="Q5356" s="15">
        <v>4.8263888888888662E-3</v>
      </c>
      <c r="R5356" s="13" t="s">
        <v>1955</v>
      </c>
      <c r="S5356" s="13" t="s">
        <v>1955</v>
      </c>
      <c r="T5356" s="13" t="s">
        <v>6991</v>
      </c>
    </row>
    <row r="5357" spans="1:20" s="13" customFormat="1" x14ac:dyDescent="0.35">
      <c r="B5357" s="13">
        <v>26507</v>
      </c>
      <c r="C5357" s="13" t="str">
        <f t="shared" ref="C5357:C5362" si="36">TEXT(D5357,"dddd")</f>
        <v>Thursday</v>
      </c>
      <c r="D5357" s="14">
        <v>44588</v>
      </c>
      <c r="E5357" s="15">
        <v>0.82807870370370373</v>
      </c>
      <c r="F5357" s="13" t="s">
        <v>7314</v>
      </c>
      <c r="H5357" s="13" t="s">
        <v>2383</v>
      </c>
      <c r="I5357" s="13">
        <v>1</v>
      </c>
      <c r="J5357" s="13">
        <v>93831</v>
      </c>
      <c r="K5357" s="13" t="s">
        <v>2702</v>
      </c>
      <c r="L5357" s="15">
        <v>0.83200231481481479</v>
      </c>
      <c r="M5357" s="15">
        <v>0.83440972222222232</v>
      </c>
      <c r="N5357" s="15">
        <v>0.83740740740740749</v>
      </c>
      <c r="O5357" s="15">
        <v>0.84989583333333341</v>
      </c>
      <c r="P5357" s="15">
        <v>0.85828703703703713</v>
      </c>
      <c r="Q5357" s="15">
        <f>M5357-L5357</f>
        <v>2.4074074074075247E-3</v>
      </c>
      <c r="R5357" s="13" t="s">
        <v>1955</v>
      </c>
      <c r="S5357" s="13" t="s">
        <v>1955</v>
      </c>
      <c r="T5357" s="13" t="s">
        <v>6991</v>
      </c>
    </row>
    <row r="5358" spans="1:20" s="13" customFormat="1" x14ac:dyDescent="0.35">
      <c r="B5358" s="13">
        <v>25548</v>
      </c>
      <c r="C5358" s="13" t="str">
        <f t="shared" si="36"/>
        <v>Wednesday</v>
      </c>
      <c r="D5358" s="14">
        <v>44587</v>
      </c>
      <c r="E5358" s="15">
        <v>0.83430555555555552</v>
      </c>
      <c r="F5358" s="13" t="s">
        <v>8089</v>
      </c>
      <c r="H5358" s="13" t="s">
        <v>2266</v>
      </c>
      <c r="I5358" s="13">
        <v>1</v>
      </c>
      <c r="J5358" s="13">
        <v>95434</v>
      </c>
      <c r="K5358" s="13" t="s">
        <v>2267</v>
      </c>
      <c r="L5358" s="15">
        <v>0.83644675925925915</v>
      </c>
      <c r="M5358" s="15">
        <v>0.8394907407407407</v>
      </c>
      <c r="N5358" s="15">
        <v>0.8429861111111111</v>
      </c>
      <c r="O5358" s="15">
        <v>0.86935185185185182</v>
      </c>
      <c r="P5358" s="15">
        <v>0.87321759259259257</v>
      </c>
      <c r="Q5358" s="15">
        <v>3.0439814814815502E-3</v>
      </c>
      <c r="R5358" s="13" t="s">
        <v>1955</v>
      </c>
      <c r="S5358" s="13" t="s">
        <v>1955</v>
      </c>
      <c r="T5358" s="13" t="s">
        <v>6991</v>
      </c>
    </row>
    <row r="5359" spans="1:20" s="13" customFormat="1" x14ac:dyDescent="0.35">
      <c r="B5359" s="13">
        <v>25457</v>
      </c>
      <c r="C5359" s="13" t="str">
        <f t="shared" si="36"/>
        <v>Wednesday</v>
      </c>
      <c r="D5359" s="14">
        <v>44587</v>
      </c>
      <c r="E5359" s="15">
        <v>0.75636574074074081</v>
      </c>
      <c r="F5359" s="13" t="s">
        <v>8090</v>
      </c>
      <c r="G5359" s="13" t="s">
        <v>8091</v>
      </c>
      <c r="H5359" s="13" t="s">
        <v>2748</v>
      </c>
      <c r="I5359" s="13">
        <v>1</v>
      </c>
      <c r="J5359" s="13">
        <v>96131</v>
      </c>
      <c r="K5359" s="13" t="s">
        <v>2089</v>
      </c>
      <c r="L5359" s="15">
        <v>0.76299768518518529</v>
      </c>
      <c r="M5359" s="15">
        <v>0.7651041666666667</v>
      </c>
      <c r="N5359" s="15">
        <v>0.77274305555555556</v>
      </c>
      <c r="O5359" s="15">
        <v>0.9310532407407407</v>
      </c>
      <c r="P5359" s="15">
        <v>0.93813657407407414</v>
      </c>
      <c r="Q5359" s="15">
        <v>2.1064814814814037E-3</v>
      </c>
      <c r="R5359" s="13" t="s">
        <v>1955</v>
      </c>
      <c r="S5359" s="13" t="s">
        <v>1955</v>
      </c>
      <c r="T5359" s="13" t="s">
        <v>6991</v>
      </c>
    </row>
    <row r="5360" spans="1:20" s="13" customFormat="1" x14ac:dyDescent="0.35">
      <c r="B5360" s="13">
        <v>25457</v>
      </c>
      <c r="C5360" s="13" t="str">
        <f t="shared" si="36"/>
        <v>Wednesday</v>
      </c>
      <c r="D5360" s="14">
        <v>44587</v>
      </c>
      <c r="E5360" s="15">
        <v>0.75636574074074081</v>
      </c>
      <c r="F5360" s="13" t="s">
        <v>8090</v>
      </c>
      <c r="G5360" s="13" t="s">
        <v>8091</v>
      </c>
      <c r="H5360" s="13" t="s">
        <v>2748</v>
      </c>
      <c r="I5360" s="13">
        <v>1</v>
      </c>
      <c r="J5360" s="13">
        <v>94131</v>
      </c>
      <c r="K5360" s="13" t="s">
        <v>2090</v>
      </c>
      <c r="L5360" s="15">
        <v>0.75745370370370368</v>
      </c>
      <c r="M5360" s="15">
        <v>0.75983796296296291</v>
      </c>
      <c r="O5360" s="15">
        <v>0.96032407407407405</v>
      </c>
      <c r="P5360" s="15">
        <v>0.98067129629629635</v>
      </c>
      <c r="Q5360" s="15">
        <v>2.3842592592592249E-3</v>
      </c>
      <c r="R5360" s="13" t="s">
        <v>1955</v>
      </c>
      <c r="S5360" s="13" t="s">
        <v>1955</v>
      </c>
      <c r="T5360" s="13" t="s">
        <v>6991</v>
      </c>
    </row>
    <row r="5361" spans="1:20" x14ac:dyDescent="0.35">
      <c r="A5361" s="13"/>
      <c r="B5361" s="13">
        <v>25457</v>
      </c>
      <c r="C5361" s="13" t="str">
        <f t="shared" si="36"/>
        <v>Wednesday</v>
      </c>
      <c r="D5361" s="14">
        <v>44587</v>
      </c>
      <c r="E5361" s="15">
        <v>0.75636574074074081</v>
      </c>
      <c r="F5361" s="13" t="s">
        <v>8090</v>
      </c>
      <c r="G5361" s="13" t="s">
        <v>8091</v>
      </c>
      <c r="H5361" s="13" t="s">
        <v>2748</v>
      </c>
      <c r="I5361" s="13">
        <v>1</v>
      </c>
      <c r="J5361" s="13">
        <v>93731</v>
      </c>
      <c r="K5361" s="13" t="s">
        <v>2749</v>
      </c>
      <c r="L5361" s="15">
        <v>0.75684027777777774</v>
      </c>
      <c r="M5361" s="15">
        <v>0.75928240740740749</v>
      </c>
      <c r="N5361" s="15">
        <v>0.76081018518518517</v>
      </c>
      <c r="O5361" s="15">
        <v>4.7407407407407405E-2</v>
      </c>
      <c r="P5361" s="15">
        <v>5.0543981481481481E-2</v>
      </c>
      <c r="Q5361" s="15">
        <v>2.4421296296297523E-3</v>
      </c>
      <c r="R5361" s="13" t="s">
        <v>1955</v>
      </c>
      <c r="S5361" s="13" t="s">
        <v>1955</v>
      </c>
      <c r="T5361" s="13" t="s">
        <v>6991</v>
      </c>
    </row>
    <row r="5362" spans="1:20" s="13" customFormat="1" x14ac:dyDescent="0.35">
      <c r="B5362" s="13">
        <v>25415</v>
      </c>
      <c r="C5362" s="13" t="str">
        <f t="shared" si="36"/>
        <v>Wednesday</v>
      </c>
      <c r="D5362" s="14">
        <v>44587</v>
      </c>
      <c r="E5362" s="15">
        <v>0.72034722222222225</v>
      </c>
      <c r="F5362" s="13" t="s">
        <v>8092</v>
      </c>
      <c r="G5362" s="13" t="s">
        <v>8093</v>
      </c>
      <c r="H5362" s="13" t="s">
        <v>8094</v>
      </c>
      <c r="I5362" s="13">
        <v>1</v>
      </c>
      <c r="J5362" s="13">
        <v>93231</v>
      </c>
      <c r="K5362" s="13" t="s">
        <v>2028</v>
      </c>
      <c r="L5362" s="15">
        <v>0.72034722222222225</v>
      </c>
      <c r="M5362" s="15">
        <v>0.72244212962962961</v>
      </c>
      <c r="N5362" s="15">
        <v>0.7260416666666667</v>
      </c>
      <c r="O5362" s="15">
        <v>0.72932870370370362</v>
      </c>
      <c r="P5362" s="15">
        <v>0.73564814814814816</v>
      </c>
      <c r="Q5362" s="15">
        <v>2.0949074074073648E-3</v>
      </c>
      <c r="R5362" s="13" t="s">
        <v>1955</v>
      </c>
      <c r="S5362" s="13" t="s">
        <v>1955</v>
      </c>
      <c r="T5362" s="13" t="s">
        <v>6991</v>
      </c>
    </row>
    <row r="5363" spans="1:20" s="13" customFormat="1" x14ac:dyDescent="0.35">
      <c r="B5363" s="13">
        <v>25314</v>
      </c>
      <c r="C5363" s="14" t="s">
        <v>7521</v>
      </c>
      <c r="D5363" s="14">
        <v>44587</v>
      </c>
      <c r="E5363" s="15">
        <v>0.65494212962962961</v>
      </c>
      <c r="F5363" s="13" t="s">
        <v>8095</v>
      </c>
      <c r="H5363" s="13" t="s">
        <v>2141</v>
      </c>
      <c r="I5363" s="13">
        <v>1</v>
      </c>
      <c r="J5363" s="13">
        <v>92771</v>
      </c>
      <c r="K5363" s="13" t="s">
        <v>2366</v>
      </c>
      <c r="L5363" s="15">
        <v>0.6566319444444445</v>
      </c>
      <c r="M5363" s="15">
        <v>0.65914351851851849</v>
      </c>
      <c r="O5363" s="15">
        <v>0.66598379629629634</v>
      </c>
      <c r="P5363" s="15">
        <v>0.68283564814814823</v>
      </c>
      <c r="Q5363" s="15">
        <v>2.5115740740739856E-3</v>
      </c>
      <c r="R5363" s="13" t="s">
        <v>2027</v>
      </c>
      <c r="S5363" s="13" t="s">
        <v>2027</v>
      </c>
      <c r="T5363" s="13" t="s">
        <v>6991</v>
      </c>
    </row>
    <row r="5364" spans="1:20" s="13" customFormat="1" x14ac:dyDescent="0.35">
      <c r="B5364" s="13">
        <v>25314</v>
      </c>
      <c r="C5364" s="13" t="str">
        <f>TEXT(D5364,"dddd")</f>
        <v>Wednesday</v>
      </c>
      <c r="D5364" s="14">
        <v>44587</v>
      </c>
      <c r="E5364" s="15">
        <v>0.65494212962962961</v>
      </c>
      <c r="F5364" s="13" t="s">
        <v>8095</v>
      </c>
      <c r="H5364" s="13" t="s">
        <v>2141</v>
      </c>
      <c r="I5364" s="13">
        <v>1</v>
      </c>
      <c r="J5364" s="13">
        <v>96031</v>
      </c>
      <c r="K5364" s="13" t="s">
        <v>2088</v>
      </c>
      <c r="L5364" s="15">
        <v>0.65635416666666668</v>
      </c>
      <c r="M5364" s="15">
        <v>0.6598032407407407</v>
      </c>
      <c r="N5364" s="15">
        <v>0.66104166666666664</v>
      </c>
      <c r="O5364" s="15">
        <v>0.6993287037037037</v>
      </c>
      <c r="P5364" s="15">
        <v>0.70133101851851853</v>
      </c>
      <c r="Q5364" s="15">
        <f>M5364-L5364</f>
        <v>3.4490740740740211E-3</v>
      </c>
      <c r="R5364" s="13" t="s">
        <v>1955</v>
      </c>
      <c r="S5364" s="13" t="s">
        <v>1955</v>
      </c>
      <c r="T5364" s="13" t="s">
        <v>6991</v>
      </c>
    </row>
    <row r="5365" spans="1:20" s="13" customFormat="1" x14ac:dyDescent="0.35">
      <c r="B5365" s="13">
        <v>25204</v>
      </c>
      <c r="C5365" s="13" t="str">
        <f>TEXT(D5365,"dddd")</f>
        <v>Wednesday</v>
      </c>
      <c r="D5365" s="14">
        <v>44587</v>
      </c>
      <c r="E5365" s="15">
        <v>0.59326388888888892</v>
      </c>
      <c r="F5365" s="13" t="s">
        <v>8096</v>
      </c>
      <c r="H5365" s="13" t="s">
        <v>1962</v>
      </c>
      <c r="I5365" s="13">
        <v>1</v>
      </c>
      <c r="J5365" s="13">
        <v>90134</v>
      </c>
      <c r="K5365" s="13" t="s">
        <v>2217</v>
      </c>
      <c r="L5365" s="15">
        <v>0.59377314814814819</v>
      </c>
      <c r="M5365" s="15">
        <v>0.59524305555555557</v>
      </c>
      <c r="P5365" s="15">
        <v>0.61336805555555551</v>
      </c>
      <c r="Q5365" s="15">
        <v>1.4699074074073781E-3</v>
      </c>
      <c r="R5365" s="13" t="s">
        <v>1955</v>
      </c>
      <c r="S5365" s="13" t="s">
        <v>1955</v>
      </c>
      <c r="T5365" s="13" t="s">
        <v>6991</v>
      </c>
    </row>
    <row r="5366" spans="1:20" s="13" customFormat="1" x14ac:dyDescent="0.35">
      <c r="B5366" s="13">
        <v>24418</v>
      </c>
      <c r="C5366" s="13" t="str">
        <f>TEXT(D5366,"dddd")</f>
        <v>Tuesday</v>
      </c>
      <c r="D5366" s="14">
        <v>44586</v>
      </c>
      <c r="E5366" s="15">
        <v>0.69026620370370362</v>
      </c>
      <c r="F5366" s="13" t="s">
        <v>8097</v>
      </c>
      <c r="G5366" s="13" t="s">
        <v>6014</v>
      </c>
      <c r="H5366" s="13" t="s">
        <v>2147</v>
      </c>
      <c r="I5366" s="13">
        <v>1</v>
      </c>
      <c r="J5366" s="13">
        <v>95831</v>
      </c>
      <c r="K5366" s="13" t="s">
        <v>2152</v>
      </c>
      <c r="L5366" s="15">
        <v>0.69495370370370368</v>
      </c>
      <c r="M5366" s="15">
        <v>0.6975231481481482</v>
      </c>
      <c r="N5366" s="15">
        <v>0.7003935185185185</v>
      </c>
      <c r="O5366" s="15">
        <v>0.78442129629629631</v>
      </c>
      <c r="P5366" s="15">
        <v>0.79296296296296298</v>
      </c>
      <c r="Q5366" s="15">
        <f>M5366-L5366</f>
        <v>2.569444444444513E-3</v>
      </c>
      <c r="R5366" s="13" t="s">
        <v>1955</v>
      </c>
      <c r="S5366" s="13" t="s">
        <v>1955</v>
      </c>
      <c r="T5366" s="13" t="s">
        <v>6991</v>
      </c>
    </row>
    <row r="5367" spans="1:20" s="13" customFormat="1" x14ac:dyDescent="0.35">
      <c r="B5367" s="13">
        <v>24336</v>
      </c>
      <c r="C5367" s="13" t="str">
        <f>TEXT(D5367,"dddd")</f>
        <v>Tuesday</v>
      </c>
      <c r="D5367" s="14">
        <v>44586</v>
      </c>
      <c r="E5367" s="15">
        <v>0.6308449074074074</v>
      </c>
      <c r="F5367" s="13" t="s">
        <v>8098</v>
      </c>
      <c r="G5367" s="13" t="s">
        <v>8099</v>
      </c>
      <c r="H5367" s="13" t="s">
        <v>8100</v>
      </c>
      <c r="I5367" s="13">
        <v>1</v>
      </c>
      <c r="J5367" s="13">
        <v>96851</v>
      </c>
      <c r="K5367" s="13" t="s">
        <v>2037</v>
      </c>
      <c r="L5367" s="15">
        <v>0.64473379629629635</v>
      </c>
      <c r="M5367" s="15">
        <v>0.64857638888888891</v>
      </c>
      <c r="N5367" s="15">
        <v>0.65756944444444443</v>
      </c>
      <c r="P5367" s="15">
        <v>0.89893518518518523</v>
      </c>
      <c r="Q5367" s="15">
        <v>3.8425925925925641E-3</v>
      </c>
      <c r="R5367" s="13" t="s">
        <v>2006</v>
      </c>
      <c r="S5367" s="13" t="s">
        <v>1952</v>
      </c>
      <c r="T5367" s="13" t="s">
        <v>6991</v>
      </c>
    </row>
    <row r="5368" spans="1:20" s="13" customFormat="1" x14ac:dyDescent="0.35">
      <c r="B5368" s="13">
        <v>23447</v>
      </c>
      <c r="D5368" s="14">
        <v>44585</v>
      </c>
      <c r="E5368" s="15">
        <v>0.7244328703703703</v>
      </c>
      <c r="F5368" s="13" t="s">
        <v>8101</v>
      </c>
      <c r="G5368" s="13" t="s">
        <v>8102</v>
      </c>
      <c r="H5368" s="13" t="s">
        <v>2002</v>
      </c>
      <c r="I5368" s="13">
        <v>1</v>
      </c>
      <c r="J5368" s="13">
        <v>96731</v>
      </c>
      <c r="K5368" s="13" t="s">
        <v>2003</v>
      </c>
      <c r="L5368" s="15">
        <v>0.72518518518518515</v>
      </c>
      <c r="M5368" s="15">
        <v>0.72706018518518523</v>
      </c>
      <c r="N5368" s="15">
        <v>0.72917824074074078</v>
      </c>
      <c r="O5368" s="15">
        <v>0.78390046296296301</v>
      </c>
      <c r="P5368" s="15">
        <v>0.7850462962962963</v>
      </c>
      <c r="Q5368" s="15">
        <f>M5368-L5368</f>
        <v>1.8750000000000711E-3</v>
      </c>
      <c r="R5368" s="13" t="s">
        <v>1955</v>
      </c>
      <c r="S5368" s="13" t="s">
        <v>1955</v>
      </c>
      <c r="T5368" s="13" t="s">
        <v>6991</v>
      </c>
    </row>
    <row r="5369" spans="1:20" s="13" customFormat="1" x14ac:dyDescent="0.35">
      <c r="B5369" s="13">
        <v>23222</v>
      </c>
      <c r="C5369" s="13" t="str">
        <f>TEXT(D5369,"dddd")</f>
        <v>Monday</v>
      </c>
      <c r="D5369" s="14">
        <v>44585</v>
      </c>
      <c r="E5369" s="15">
        <v>0.58013888888888887</v>
      </c>
      <c r="F5369" s="13" t="s">
        <v>8103</v>
      </c>
      <c r="G5369" s="13" t="s">
        <v>8104</v>
      </c>
      <c r="H5369" s="13" t="s">
        <v>4327</v>
      </c>
      <c r="I5369" s="13">
        <v>1</v>
      </c>
      <c r="J5369" s="13">
        <v>93831</v>
      </c>
      <c r="K5369" s="13" t="s">
        <v>2702</v>
      </c>
      <c r="L5369" s="15">
        <v>0.58128472222222227</v>
      </c>
      <c r="M5369" s="15">
        <v>0.58504629629629623</v>
      </c>
      <c r="N5369" s="15">
        <v>0.58834490740740741</v>
      </c>
      <c r="O5369" s="15">
        <v>0.60951388888888891</v>
      </c>
      <c r="P5369" s="15">
        <v>0.61746527777777771</v>
      </c>
      <c r="Q5369" s="15">
        <f>M5369-L5369</f>
        <v>3.7615740740739589E-3</v>
      </c>
      <c r="R5369" s="13" t="s">
        <v>1955</v>
      </c>
      <c r="S5369" s="13" t="s">
        <v>1955</v>
      </c>
      <c r="T5369" s="13" t="s">
        <v>6991</v>
      </c>
    </row>
    <row r="5370" spans="1:20" s="16" customFormat="1" x14ac:dyDescent="0.35">
      <c r="A5370" s="13"/>
      <c r="B5370" s="13">
        <v>23073</v>
      </c>
      <c r="C5370" s="13" t="str">
        <f>TEXT(D5370,"dddd")</f>
        <v>Monday</v>
      </c>
      <c r="D5370" s="14">
        <v>44585</v>
      </c>
      <c r="E5370" s="15">
        <v>0.47849537037037032</v>
      </c>
      <c r="F5370" s="13" t="s">
        <v>8105</v>
      </c>
      <c r="G5370" s="13" t="s">
        <v>8106</v>
      </c>
      <c r="H5370" s="13" t="s">
        <v>3364</v>
      </c>
      <c r="I5370" s="13">
        <v>1</v>
      </c>
      <c r="J5370" s="13">
        <v>91131</v>
      </c>
      <c r="K5370" s="13" t="s">
        <v>2374</v>
      </c>
      <c r="L5370" s="15">
        <v>0.47894675925925928</v>
      </c>
      <c r="M5370" s="15">
        <v>0.48313657407407407</v>
      </c>
      <c r="N5370" s="15">
        <v>0.48495370370370372</v>
      </c>
      <c r="O5370" s="15">
        <v>0.48964120370370368</v>
      </c>
      <c r="P5370" s="15">
        <v>0.52061342592592597</v>
      </c>
      <c r="Q5370" s="15">
        <f>M5370-L5370</f>
        <v>4.1898148148147851E-3</v>
      </c>
      <c r="R5370" s="13" t="s">
        <v>1955</v>
      </c>
      <c r="S5370" s="13" t="s">
        <v>1955</v>
      </c>
      <c r="T5370" s="13" t="s">
        <v>6991</v>
      </c>
    </row>
    <row r="5371" spans="1:20" s="13" customFormat="1" x14ac:dyDescent="0.35">
      <c r="B5371" s="13">
        <v>20929</v>
      </c>
      <c r="C5371" s="14" t="s">
        <v>728</v>
      </c>
      <c r="D5371" s="14">
        <v>44583</v>
      </c>
      <c r="E5371" s="15">
        <v>0.14988425925925927</v>
      </c>
      <c r="F5371" s="13" t="s">
        <v>8107</v>
      </c>
      <c r="H5371" s="13" t="s">
        <v>1957</v>
      </c>
      <c r="I5371" s="13">
        <v>1</v>
      </c>
      <c r="J5371" s="13">
        <v>92771</v>
      </c>
      <c r="K5371" s="13" t="s">
        <v>2366</v>
      </c>
      <c r="L5371" s="15">
        <v>0.16219907407407408</v>
      </c>
      <c r="M5371" s="15">
        <v>0.1655787037037037</v>
      </c>
      <c r="O5371" s="15">
        <v>0.20827546296296295</v>
      </c>
      <c r="P5371" s="15">
        <v>0.21332175925925925</v>
      </c>
      <c r="Q5371" s="15">
        <v>3.3796296296296213E-3</v>
      </c>
      <c r="R5371" s="13" t="s">
        <v>2027</v>
      </c>
      <c r="S5371" s="13" t="s">
        <v>2027</v>
      </c>
      <c r="T5371" s="13" t="s">
        <v>6991</v>
      </c>
    </row>
    <row r="5372" spans="1:20" s="13" customFormat="1" x14ac:dyDescent="0.35">
      <c r="B5372" s="13">
        <v>20929</v>
      </c>
      <c r="C5372" s="13" t="str">
        <f t="shared" ref="C5372:C5377" si="37">TEXT(D5372,"dddd")</f>
        <v>Saturday</v>
      </c>
      <c r="D5372" s="14">
        <v>44583</v>
      </c>
      <c r="E5372" s="15">
        <v>0.14988425925925927</v>
      </c>
      <c r="F5372" s="13" t="s">
        <v>8107</v>
      </c>
      <c r="H5372" s="13" t="s">
        <v>1957</v>
      </c>
      <c r="I5372" s="13">
        <v>1</v>
      </c>
      <c r="J5372" s="13">
        <v>96211</v>
      </c>
      <c r="K5372" s="13" t="s">
        <v>2058</v>
      </c>
      <c r="L5372" s="15">
        <v>0.1597685185185185</v>
      </c>
      <c r="M5372" s="15">
        <v>0.1635648148148148</v>
      </c>
      <c r="N5372" s="15">
        <v>0.17369212962962963</v>
      </c>
      <c r="O5372" s="15">
        <v>0.17733796296296298</v>
      </c>
      <c r="P5372" s="15">
        <v>0.18512731481481481</v>
      </c>
      <c r="Q5372" s="15">
        <v>3.7962962962962976E-3</v>
      </c>
      <c r="R5372" s="13" t="s">
        <v>2111</v>
      </c>
      <c r="S5372" s="13" t="s">
        <v>2111</v>
      </c>
      <c r="T5372" s="13" t="s">
        <v>6991</v>
      </c>
    </row>
    <row r="5373" spans="1:20" s="13" customFormat="1" x14ac:dyDescent="0.35">
      <c r="B5373" s="13">
        <v>19584</v>
      </c>
      <c r="C5373" s="13" t="str">
        <f t="shared" si="37"/>
        <v>Thursday</v>
      </c>
      <c r="D5373" s="14">
        <v>44581</v>
      </c>
      <c r="E5373" s="15">
        <v>0.90563657407407405</v>
      </c>
      <c r="F5373" s="13" t="s">
        <v>8108</v>
      </c>
      <c r="G5373" s="13" t="s">
        <v>8109</v>
      </c>
      <c r="H5373" s="13" t="s">
        <v>2974</v>
      </c>
      <c r="I5373" s="13">
        <v>1</v>
      </c>
      <c r="J5373" s="13">
        <v>93831</v>
      </c>
      <c r="K5373" s="13" t="s">
        <v>2702</v>
      </c>
      <c r="L5373" s="15">
        <v>0.90697916666666656</v>
      </c>
      <c r="M5373" s="15">
        <v>0.90975694444444455</v>
      </c>
      <c r="N5373" s="15">
        <v>0.91229166666666661</v>
      </c>
      <c r="O5373" s="15">
        <v>0.96961805555555547</v>
      </c>
      <c r="P5373" s="15">
        <v>0.97811342592592598</v>
      </c>
      <c r="Q5373" s="15">
        <f>M5373-L5373</f>
        <v>2.77777777777799E-3</v>
      </c>
      <c r="R5373" s="13" t="s">
        <v>1955</v>
      </c>
      <c r="S5373" s="13" t="s">
        <v>1955</v>
      </c>
      <c r="T5373" s="13" t="s">
        <v>6991</v>
      </c>
    </row>
    <row r="5374" spans="1:20" s="13" customFormat="1" x14ac:dyDescent="0.35">
      <c r="B5374" s="17">
        <v>19517</v>
      </c>
      <c r="C5374" s="13" t="str">
        <f t="shared" si="37"/>
        <v>Thursday</v>
      </c>
      <c r="D5374" s="18">
        <v>44581</v>
      </c>
      <c r="E5374" s="19">
        <v>0.84376157407407415</v>
      </c>
      <c r="F5374" s="17" t="s">
        <v>8110</v>
      </c>
      <c r="G5374" s="17" t="s">
        <v>8111</v>
      </c>
      <c r="H5374" s="17" t="s">
        <v>3219</v>
      </c>
      <c r="I5374" s="17">
        <v>1</v>
      </c>
      <c r="J5374" s="17">
        <v>92631</v>
      </c>
      <c r="K5374" s="17" t="s">
        <v>2087</v>
      </c>
      <c r="L5374" s="19">
        <v>0.84407407407407409</v>
      </c>
      <c r="M5374" s="19">
        <v>0.84498842592592593</v>
      </c>
      <c r="N5374" s="19">
        <v>0.84740740740740739</v>
      </c>
      <c r="O5374" s="17"/>
      <c r="P5374" s="19">
        <v>0.92064814814814822</v>
      </c>
      <c r="Q5374" s="15">
        <f>M5374-L5374</f>
        <v>9.1435185185184675E-4</v>
      </c>
      <c r="R5374" s="13" t="s">
        <v>1955</v>
      </c>
      <c r="S5374" s="13" t="s">
        <v>1955</v>
      </c>
      <c r="T5374" s="13" t="s">
        <v>6991</v>
      </c>
    </row>
    <row r="5375" spans="1:20" s="13" customFormat="1" x14ac:dyDescent="0.35">
      <c r="B5375" s="13">
        <v>19483</v>
      </c>
      <c r="C5375" s="13" t="str">
        <f t="shared" si="37"/>
        <v>Thursday</v>
      </c>
      <c r="D5375" s="14">
        <v>44581</v>
      </c>
      <c r="E5375" s="15">
        <v>0.80822916666666667</v>
      </c>
      <c r="F5375" s="13" t="s">
        <v>8112</v>
      </c>
      <c r="G5375" s="13" t="s">
        <v>8113</v>
      </c>
      <c r="H5375" s="13" t="s">
        <v>2990</v>
      </c>
      <c r="I5375" s="13">
        <v>1</v>
      </c>
      <c r="J5375" s="13">
        <v>96931</v>
      </c>
      <c r="K5375" s="13" t="s">
        <v>2991</v>
      </c>
      <c r="L5375" s="15">
        <v>0.80864583333333329</v>
      </c>
      <c r="M5375" s="15">
        <v>0.81070601851851853</v>
      </c>
      <c r="N5375" s="15">
        <v>0.81245370370370373</v>
      </c>
      <c r="O5375" s="15">
        <v>0.83635416666666673</v>
      </c>
      <c r="P5375" s="15">
        <v>0.84974537037037035</v>
      </c>
      <c r="Q5375" s="15">
        <f>M5375-L5375</f>
        <v>2.0601851851852482E-3</v>
      </c>
      <c r="R5375" s="13" t="s">
        <v>1955</v>
      </c>
      <c r="S5375" s="13" t="s">
        <v>1955</v>
      </c>
      <c r="T5375" s="13" t="s">
        <v>6991</v>
      </c>
    </row>
    <row r="5376" spans="1:20" s="13" customFormat="1" x14ac:dyDescent="0.35">
      <c r="B5376" s="13">
        <v>18908</v>
      </c>
      <c r="C5376" s="13" t="str">
        <f t="shared" si="37"/>
        <v>Thursday</v>
      </c>
      <c r="D5376" s="14">
        <v>44581</v>
      </c>
      <c r="E5376" s="15">
        <v>0.34189814814814817</v>
      </c>
      <c r="F5376" s="13" t="s">
        <v>7852</v>
      </c>
      <c r="H5376" s="13" t="s">
        <v>2143</v>
      </c>
      <c r="I5376" s="13">
        <v>1</v>
      </c>
      <c r="J5376" s="13">
        <v>95474</v>
      </c>
      <c r="K5376" s="13" t="s">
        <v>2267</v>
      </c>
      <c r="L5376" s="15">
        <v>0.35158564814814813</v>
      </c>
      <c r="M5376" s="15">
        <v>0.35212962962962963</v>
      </c>
      <c r="N5376" s="15">
        <v>0.35674768518518518</v>
      </c>
      <c r="O5376" s="15">
        <v>0.36325231481481479</v>
      </c>
      <c r="P5376" s="15">
        <v>0.37204861111111115</v>
      </c>
      <c r="Q5376" s="15">
        <v>5.439814814814925E-4</v>
      </c>
      <c r="R5376" s="13" t="s">
        <v>2224</v>
      </c>
      <c r="S5376" s="13" t="s">
        <v>2027</v>
      </c>
      <c r="T5376" s="13" t="s">
        <v>6991</v>
      </c>
    </row>
    <row r="5377" spans="1:20" s="13" customFormat="1" x14ac:dyDescent="0.35">
      <c r="B5377" s="13">
        <v>18908</v>
      </c>
      <c r="C5377" s="13" t="str">
        <f t="shared" si="37"/>
        <v>Thursday</v>
      </c>
      <c r="D5377" s="14">
        <v>44581</v>
      </c>
      <c r="E5377" s="15">
        <v>0.34189814814814817</v>
      </c>
      <c r="F5377" s="13" t="s">
        <v>7852</v>
      </c>
      <c r="H5377" s="13" t="s">
        <v>2143</v>
      </c>
      <c r="I5377" s="13">
        <v>1</v>
      </c>
      <c r="J5377" s="13">
        <v>98030</v>
      </c>
      <c r="K5377" s="13" t="s">
        <v>2267</v>
      </c>
      <c r="L5377" s="15">
        <v>0.3473148148148148</v>
      </c>
      <c r="M5377" s="15">
        <v>0.35025462962962961</v>
      </c>
      <c r="N5377" s="15">
        <v>0.35524305555555552</v>
      </c>
      <c r="O5377" s="15">
        <v>0.36497685185185186</v>
      </c>
      <c r="P5377" s="15">
        <v>0.37423611111111116</v>
      </c>
      <c r="Q5377" s="15">
        <v>2.9398148148148118E-3</v>
      </c>
      <c r="R5377" s="13" t="s">
        <v>1955</v>
      </c>
      <c r="S5377" s="13" t="s">
        <v>1955</v>
      </c>
      <c r="T5377" s="13" t="s">
        <v>6991</v>
      </c>
    </row>
    <row r="5378" spans="1:20" s="13" customFormat="1" x14ac:dyDescent="0.35">
      <c r="B5378" s="13">
        <v>18121</v>
      </c>
      <c r="D5378" s="14">
        <v>44580</v>
      </c>
      <c r="E5378" s="15">
        <v>0.45428240740740744</v>
      </c>
      <c r="F5378" s="13" t="s">
        <v>8114</v>
      </c>
      <c r="H5378" s="13" t="s">
        <v>2522</v>
      </c>
      <c r="I5378" s="13">
        <v>1</v>
      </c>
      <c r="J5378" s="13">
        <v>93541</v>
      </c>
      <c r="K5378" s="13" t="s">
        <v>2523</v>
      </c>
      <c r="L5378" s="15">
        <v>0.45515046296296297</v>
      </c>
      <c r="M5378" s="15">
        <v>0.45818287037037037</v>
      </c>
      <c r="N5378" s="15">
        <v>0.4601851851851852</v>
      </c>
      <c r="O5378" s="15">
        <v>0.49811342592592589</v>
      </c>
      <c r="P5378" s="15">
        <v>0.50028935185185186</v>
      </c>
      <c r="Q5378" s="15">
        <f>M5378-L5378</f>
        <v>3.0324074074074003E-3</v>
      </c>
      <c r="R5378" s="13" t="s">
        <v>1955</v>
      </c>
      <c r="S5378" s="13" t="s">
        <v>1955</v>
      </c>
      <c r="T5378" s="13" t="s">
        <v>6991</v>
      </c>
    </row>
    <row r="5379" spans="1:20" s="13" customFormat="1" x14ac:dyDescent="0.35">
      <c r="B5379" s="13">
        <v>18100</v>
      </c>
      <c r="D5379" s="14">
        <v>44580</v>
      </c>
      <c r="E5379" s="15">
        <v>0.42540509259259257</v>
      </c>
      <c r="F5379" s="13" t="s">
        <v>8115</v>
      </c>
      <c r="H5379" s="13" t="s">
        <v>1983</v>
      </c>
      <c r="I5379" s="13">
        <v>1</v>
      </c>
      <c r="J5379" s="13">
        <v>90111</v>
      </c>
      <c r="K5379" s="13" t="s">
        <v>1963</v>
      </c>
      <c r="L5379" s="15">
        <v>0.42924768518518519</v>
      </c>
      <c r="M5379" s="15">
        <v>0.4303819444444445</v>
      </c>
      <c r="N5379" s="15">
        <v>0.43640046296296298</v>
      </c>
      <c r="O5379" s="15">
        <v>0.44572916666666668</v>
      </c>
      <c r="P5379" s="15">
        <v>0.45528935185185188</v>
      </c>
      <c r="Q5379" s="15">
        <v>1.134259259259307E-3</v>
      </c>
      <c r="R5379" s="13" t="s">
        <v>2111</v>
      </c>
      <c r="S5379" s="13" t="s">
        <v>2111</v>
      </c>
      <c r="T5379" s="13" t="s">
        <v>6991</v>
      </c>
    </row>
    <row r="5380" spans="1:20" s="13" customFormat="1" x14ac:dyDescent="0.35">
      <c r="B5380" s="13">
        <v>16811</v>
      </c>
      <c r="C5380" s="13" t="str">
        <f>TEXT(D5380,"dddd")</f>
        <v>Monday</v>
      </c>
      <c r="D5380" s="14">
        <v>44578</v>
      </c>
      <c r="E5380" s="15">
        <v>0.85633101851851856</v>
      </c>
      <c r="F5380" s="13" t="s">
        <v>8116</v>
      </c>
      <c r="H5380" s="13" t="s">
        <v>2025</v>
      </c>
      <c r="I5380" s="13">
        <v>1</v>
      </c>
      <c r="J5380" s="13">
        <v>93231</v>
      </c>
      <c r="K5380" s="13" t="s">
        <v>2028</v>
      </c>
      <c r="L5380" s="15">
        <v>0.85787037037037039</v>
      </c>
      <c r="M5380" s="15">
        <v>0.86138888888888887</v>
      </c>
      <c r="N5380" s="15">
        <v>0.86303240740740739</v>
      </c>
      <c r="P5380" s="15">
        <v>0.87884259259259256</v>
      </c>
      <c r="Q5380" s="15">
        <v>3.5185185185184764E-3</v>
      </c>
      <c r="R5380" s="13" t="s">
        <v>1955</v>
      </c>
      <c r="S5380" s="13" t="s">
        <v>1955</v>
      </c>
      <c r="T5380" s="13" t="s">
        <v>6991</v>
      </c>
    </row>
    <row r="5381" spans="1:20" s="13" customFormat="1" x14ac:dyDescent="0.35">
      <c r="B5381" s="13">
        <v>16525</v>
      </c>
      <c r="C5381" s="13" t="str">
        <f>TEXT(D5381,"dddd")</f>
        <v>Monday</v>
      </c>
      <c r="D5381" s="14">
        <v>44578</v>
      </c>
      <c r="E5381" s="15">
        <v>0.63922453703703697</v>
      </c>
      <c r="F5381" s="13" t="s">
        <v>8117</v>
      </c>
      <c r="H5381" s="13" t="s">
        <v>2057</v>
      </c>
      <c r="I5381" s="13">
        <v>1</v>
      </c>
      <c r="J5381" s="13">
        <v>92571</v>
      </c>
      <c r="K5381" s="13" t="s">
        <v>2093</v>
      </c>
      <c r="L5381" s="15">
        <v>0.64403935185185179</v>
      </c>
      <c r="M5381" s="15">
        <v>0.64619212962962969</v>
      </c>
      <c r="N5381" s="15">
        <v>0.65156249999999993</v>
      </c>
      <c r="O5381" s="15">
        <v>0.68062500000000004</v>
      </c>
      <c r="P5381" s="15">
        <v>0.68758101851851849</v>
      </c>
      <c r="Q5381" s="15">
        <v>2.1527777777778923E-3</v>
      </c>
      <c r="R5381" s="13" t="s">
        <v>2027</v>
      </c>
      <c r="S5381" s="13" t="s">
        <v>2027</v>
      </c>
      <c r="T5381" s="13" t="s">
        <v>6991</v>
      </c>
    </row>
    <row r="5382" spans="1:20" x14ac:dyDescent="0.35">
      <c r="A5382" s="13"/>
      <c r="B5382" s="13">
        <v>16389</v>
      </c>
      <c r="C5382" s="13" t="str">
        <f>TEXT(D5382,"dddd")</f>
        <v>Monday</v>
      </c>
      <c r="D5382" s="14">
        <v>44578</v>
      </c>
      <c r="E5382" s="15">
        <v>0.54934027777777772</v>
      </c>
      <c r="F5382" s="13" t="s">
        <v>8118</v>
      </c>
      <c r="G5382" s="13"/>
      <c r="H5382" s="13" t="s">
        <v>2748</v>
      </c>
      <c r="I5382" s="13">
        <v>1</v>
      </c>
      <c r="J5382" s="13">
        <v>93731</v>
      </c>
      <c r="K5382" s="13" t="s">
        <v>2749</v>
      </c>
      <c r="L5382" s="15">
        <v>0.55003472222222227</v>
      </c>
      <c r="M5382" s="15">
        <v>0.55365740740740743</v>
      </c>
      <c r="N5382" s="13"/>
      <c r="O5382" s="15">
        <v>0.57613425925925921</v>
      </c>
      <c r="P5382" s="15">
        <v>0.58619212962962963</v>
      </c>
      <c r="Q5382" s="15">
        <v>3.6226851851851594E-3</v>
      </c>
      <c r="R5382" s="13" t="s">
        <v>1955</v>
      </c>
      <c r="S5382" s="13" t="s">
        <v>1955</v>
      </c>
      <c r="T5382" s="13" t="s">
        <v>6991</v>
      </c>
    </row>
    <row r="5383" spans="1:20" s="13" customFormat="1" x14ac:dyDescent="0.35">
      <c r="B5383" s="13">
        <v>14809</v>
      </c>
      <c r="D5383" s="14">
        <v>44576</v>
      </c>
      <c r="E5383" s="15">
        <v>0.66281250000000003</v>
      </c>
      <c r="F5383" s="13" t="s">
        <v>8119</v>
      </c>
      <c r="G5383" s="13" t="s">
        <v>8120</v>
      </c>
      <c r="H5383" s="13" t="s">
        <v>2352</v>
      </c>
      <c r="I5383" s="13">
        <v>1</v>
      </c>
      <c r="J5383" s="13">
        <v>96434</v>
      </c>
      <c r="K5383" s="13" t="s">
        <v>2627</v>
      </c>
      <c r="L5383" s="15">
        <v>0.66332175925925929</v>
      </c>
      <c r="M5383" s="15">
        <v>0.66636574074074073</v>
      </c>
      <c r="N5383" s="15">
        <v>0.66850694444444436</v>
      </c>
      <c r="O5383" s="15">
        <v>0.68800925925925915</v>
      </c>
      <c r="P5383" s="15">
        <v>0.68944444444444442</v>
      </c>
      <c r="Q5383" s="15">
        <v>3.0439814814814392E-3</v>
      </c>
      <c r="R5383" s="13" t="s">
        <v>1955</v>
      </c>
      <c r="S5383" s="13" t="s">
        <v>1955</v>
      </c>
      <c r="T5383" s="13" t="s">
        <v>6991</v>
      </c>
    </row>
    <row r="5384" spans="1:20" s="13" customFormat="1" x14ac:dyDescent="0.35">
      <c r="B5384" s="13">
        <v>14455</v>
      </c>
      <c r="C5384" s="13" t="str">
        <f>TEXT(D5384,"dddd")</f>
        <v>Saturday</v>
      </c>
      <c r="D5384" s="14">
        <v>44576</v>
      </c>
      <c r="E5384" s="15">
        <v>0.22542824074074075</v>
      </c>
      <c r="F5384" s="13" t="s">
        <v>8121</v>
      </c>
      <c r="G5384" s="13" t="s">
        <v>8122</v>
      </c>
      <c r="H5384" s="13" t="s">
        <v>2121</v>
      </c>
      <c r="I5384" s="13">
        <v>1</v>
      </c>
      <c r="J5384" s="13">
        <v>90531</v>
      </c>
      <c r="K5384" s="13" t="s">
        <v>2048</v>
      </c>
      <c r="L5384" s="15">
        <v>0.24107638888888891</v>
      </c>
      <c r="M5384" s="15">
        <v>0.24487268518518521</v>
      </c>
      <c r="N5384" s="15">
        <v>0.24644675925925927</v>
      </c>
      <c r="O5384" s="15">
        <v>0.26</v>
      </c>
      <c r="P5384" s="15">
        <v>0.26201388888888888</v>
      </c>
      <c r="Q5384" s="15">
        <v>3.7962962962962976E-3</v>
      </c>
      <c r="R5384" s="13" t="s">
        <v>1955</v>
      </c>
      <c r="S5384" s="13" t="s">
        <v>1955</v>
      </c>
      <c r="T5384" s="13" t="s">
        <v>6991</v>
      </c>
    </row>
    <row r="5385" spans="1:20" s="13" customFormat="1" x14ac:dyDescent="0.35">
      <c r="B5385" s="13">
        <v>13974</v>
      </c>
      <c r="C5385" s="13" t="str">
        <f>TEXT(D5385,"dddd")</f>
        <v>Friday</v>
      </c>
      <c r="D5385" s="14">
        <v>44575</v>
      </c>
      <c r="E5385" s="15">
        <v>0.76347222222222222</v>
      </c>
      <c r="F5385" s="13" t="s">
        <v>8123</v>
      </c>
      <c r="H5385" s="13" t="s">
        <v>2456</v>
      </c>
      <c r="I5385" s="13">
        <v>1</v>
      </c>
      <c r="J5385" s="13">
        <v>95334</v>
      </c>
      <c r="K5385" s="13" t="s">
        <v>2457</v>
      </c>
      <c r="L5385" s="15">
        <v>0.7642592592592593</v>
      </c>
      <c r="M5385" s="15">
        <v>0.76656250000000004</v>
      </c>
      <c r="N5385" s="15">
        <v>0.76844907407407403</v>
      </c>
      <c r="O5385" s="15">
        <v>0.78865740740740742</v>
      </c>
      <c r="P5385" s="15">
        <v>0.79283564814814822</v>
      </c>
      <c r="Q5385" s="15">
        <v>2.3032407407407307E-3</v>
      </c>
      <c r="R5385" s="13" t="s">
        <v>1955</v>
      </c>
      <c r="S5385" s="13" t="s">
        <v>1955</v>
      </c>
      <c r="T5385" s="13" t="s">
        <v>6991</v>
      </c>
    </row>
    <row r="5386" spans="1:20" s="13" customFormat="1" x14ac:dyDescent="0.35">
      <c r="B5386" s="13">
        <v>13639</v>
      </c>
      <c r="C5386" s="13" t="str">
        <f>TEXT(D5386,"dddd")</f>
        <v>Friday</v>
      </c>
      <c r="D5386" s="14">
        <v>44575</v>
      </c>
      <c r="E5386" s="15">
        <v>0.51284722222222223</v>
      </c>
      <c r="F5386" s="13" t="s">
        <v>8124</v>
      </c>
      <c r="G5386" s="13" t="s">
        <v>8125</v>
      </c>
      <c r="H5386" s="13" t="s">
        <v>5706</v>
      </c>
      <c r="I5386" s="13">
        <v>1</v>
      </c>
      <c r="J5386" s="13">
        <v>93831</v>
      </c>
      <c r="K5386" s="13" t="s">
        <v>2702</v>
      </c>
      <c r="L5386" s="15">
        <v>0.52430555555555558</v>
      </c>
      <c r="M5386" s="15">
        <v>0.52751157407407401</v>
      </c>
      <c r="N5386" s="15">
        <v>0.53358796296296296</v>
      </c>
      <c r="O5386" s="15">
        <v>0.5430208333333334</v>
      </c>
      <c r="P5386" s="15">
        <v>0.55100694444444442</v>
      </c>
      <c r="Q5386" s="15">
        <f>M5386-L5386</f>
        <v>3.2060185185184276E-3</v>
      </c>
      <c r="R5386" s="13" t="s">
        <v>1955</v>
      </c>
      <c r="S5386" s="13" t="s">
        <v>1955</v>
      </c>
      <c r="T5386" s="13" t="s">
        <v>6991</v>
      </c>
    </row>
    <row r="5387" spans="1:20" s="13" customFormat="1" x14ac:dyDescent="0.35">
      <c r="B5387" s="13">
        <v>13639</v>
      </c>
      <c r="D5387" s="14">
        <v>44575</v>
      </c>
      <c r="E5387" s="15">
        <v>0.51284722222222223</v>
      </c>
      <c r="F5387" s="13" t="s">
        <v>8124</v>
      </c>
      <c r="G5387" s="13" t="s">
        <v>8125</v>
      </c>
      <c r="H5387" s="13" t="s">
        <v>5706</v>
      </c>
      <c r="I5387" s="13">
        <v>1</v>
      </c>
      <c r="J5387" s="13">
        <v>94231</v>
      </c>
      <c r="K5387" s="13" t="s">
        <v>3549</v>
      </c>
      <c r="L5387" s="15">
        <v>0.52310185185185187</v>
      </c>
      <c r="M5387" s="15">
        <v>0.52978009259259262</v>
      </c>
      <c r="N5387" s="15">
        <v>0.53209490740740739</v>
      </c>
      <c r="O5387" s="15">
        <v>0.54303240740740744</v>
      </c>
      <c r="P5387" s="15">
        <v>0.54590277777777774</v>
      </c>
      <c r="Q5387" s="15">
        <f>M5387-L5387</f>
        <v>6.6782407407407485E-3</v>
      </c>
      <c r="R5387" s="13" t="s">
        <v>1955</v>
      </c>
      <c r="S5387" s="13" t="s">
        <v>1955</v>
      </c>
      <c r="T5387" s="13" t="s">
        <v>6991</v>
      </c>
    </row>
    <row r="5388" spans="1:20" s="13" customFormat="1" x14ac:dyDescent="0.35">
      <c r="B5388" s="13">
        <v>12995</v>
      </c>
      <c r="D5388" s="14">
        <v>44574</v>
      </c>
      <c r="E5388" s="15">
        <v>0.71289351851851857</v>
      </c>
      <c r="F5388" s="13" t="s">
        <v>8126</v>
      </c>
      <c r="H5388" s="13" t="s">
        <v>2009</v>
      </c>
      <c r="I5388" s="13">
        <v>1</v>
      </c>
      <c r="J5388" s="13">
        <v>90111</v>
      </c>
      <c r="K5388" s="13" t="s">
        <v>1963</v>
      </c>
      <c r="L5388" s="15">
        <v>0.71384259259259253</v>
      </c>
      <c r="M5388" s="15">
        <v>0.71499999999999997</v>
      </c>
      <c r="O5388" s="15">
        <v>0.71920138888888896</v>
      </c>
      <c r="P5388" s="15">
        <v>0.72040509259259267</v>
      </c>
      <c r="Q5388" s="15">
        <v>1.1574074074074403E-3</v>
      </c>
      <c r="R5388" s="13" t="s">
        <v>2111</v>
      </c>
      <c r="S5388" s="13" t="s">
        <v>2111</v>
      </c>
      <c r="T5388" s="13" t="s">
        <v>6991</v>
      </c>
    </row>
    <row r="5389" spans="1:20" s="13" customFormat="1" x14ac:dyDescent="0.35">
      <c r="B5389" s="13">
        <v>12348</v>
      </c>
      <c r="C5389" s="13" t="str">
        <f t="shared" ref="C5389:C5400" si="38">TEXT(D5389,"dddd")</f>
        <v>Wednesday</v>
      </c>
      <c r="D5389" s="14">
        <v>44573</v>
      </c>
      <c r="E5389" s="15">
        <v>0.95979166666666671</v>
      </c>
      <c r="F5389" s="13" t="s">
        <v>8127</v>
      </c>
      <c r="G5389" s="13" t="s">
        <v>8128</v>
      </c>
      <c r="H5389" s="13" t="s">
        <v>1972</v>
      </c>
      <c r="I5389" s="13">
        <v>1</v>
      </c>
      <c r="J5389" s="13">
        <v>91731</v>
      </c>
      <c r="K5389" s="13" t="s">
        <v>1994</v>
      </c>
      <c r="L5389" s="15">
        <v>0.9625231481481481</v>
      </c>
      <c r="M5389" s="15">
        <v>0.96542824074074074</v>
      </c>
      <c r="N5389" s="15">
        <v>0.96972222222222226</v>
      </c>
      <c r="O5389" s="15">
        <v>0.97202546296296299</v>
      </c>
      <c r="P5389" s="15">
        <v>0.97993055555555564</v>
      </c>
      <c r="Q5389" s="15">
        <f>M5389-L5389</f>
        <v>2.9050925925926396E-3</v>
      </c>
      <c r="R5389" s="13" t="s">
        <v>1955</v>
      </c>
      <c r="S5389" s="13" t="s">
        <v>1955</v>
      </c>
      <c r="T5389" s="13" t="s">
        <v>6991</v>
      </c>
    </row>
    <row r="5390" spans="1:20" s="13" customFormat="1" x14ac:dyDescent="0.35">
      <c r="B5390" s="13">
        <v>11932</v>
      </c>
      <c r="C5390" s="13" t="str">
        <f t="shared" si="38"/>
        <v>Wednesday</v>
      </c>
      <c r="D5390" s="14">
        <v>44573</v>
      </c>
      <c r="E5390" s="15">
        <v>0.62935185185185183</v>
      </c>
      <c r="F5390" s="13" t="s">
        <v>8129</v>
      </c>
      <c r="G5390" s="13" t="s">
        <v>8130</v>
      </c>
      <c r="H5390" s="13" t="s">
        <v>2361</v>
      </c>
      <c r="I5390" s="13">
        <v>1</v>
      </c>
      <c r="J5390" s="13">
        <v>92131</v>
      </c>
      <c r="K5390" s="13" t="s">
        <v>2330</v>
      </c>
      <c r="L5390" s="15">
        <v>0.62934027777777779</v>
      </c>
      <c r="M5390" s="15">
        <v>0.63421296296296303</v>
      </c>
      <c r="N5390" s="15">
        <v>0.63738425925925923</v>
      </c>
      <c r="P5390" s="15">
        <v>0.87659722222222225</v>
      </c>
      <c r="Q5390" s="15">
        <f>M5390-L5390</f>
        <v>4.8726851851852437E-3</v>
      </c>
      <c r="R5390" s="13" t="s">
        <v>1955</v>
      </c>
      <c r="S5390" s="13" t="s">
        <v>1955</v>
      </c>
      <c r="T5390" s="13" t="s">
        <v>6991</v>
      </c>
    </row>
    <row r="5391" spans="1:20" s="13" customFormat="1" x14ac:dyDescent="0.35">
      <c r="B5391" s="13">
        <v>11825</v>
      </c>
      <c r="C5391" s="13" t="str">
        <f t="shared" si="38"/>
        <v>Wednesday</v>
      </c>
      <c r="D5391" s="14">
        <v>44573</v>
      </c>
      <c r="E5391" s="15">
        <v>0.54439814814814813</v>
      </c>
      <c r="F5391" s="13" t="s">
        <v>7828</v>
      </c>
      <c r="H5391" s="13" t="s">
        <v>2141</v>
      </c>
      <c r="I5391" s="13">
        <v>1</v>
      </c>
      <c r="J5391" s="13">
        <v>92531</v>
      </c>
      <c r="K5391" s="13" t="s">
        <v>2093</v>
      </c>
      <c r="L5391" s="15">
        <v>0.5450694444444445</v>
      </c>
      <c r="M5391" s="15">
        <v>0.54694444444444446</v>
      </c>
      <c r="N5391" s="15">
        <v>0.54910879629629628</v>
      </c>
      <c r="O5391" s="15">
        <v>0.55491898148148155</v>
      </c>
      <c r="P5391" s="15">
        <v>0.56177083333333333</v>
      </c>
      <c r="Q5391" s="15">
        <v>1.87499999999996E-3</v>
      </c>
      <c r="R5391" s="13" t="s">
        <v>1955</v>
      </c>
      <c r="S5391" s="13" t="s">
        <v>1955</v>
      </c>
      <c r="T5391" s="13" t="s">
        <v>6991</v>
      </c>
    </row>
    <row r="5392" spans="1:20" s="13" customFormat="1" x14ac:dyDescent="0.35">
      <c r="B5392" s="13">
        <v>11231</v>
      </c>
      <c r="C5392" s="13" t="str">
        <f t="shared" si="38"/>
        <v>Tuesday</v>
      </c>
      <c r="D5392" s="14">
        <v>44572</v>
      </c>
      <c r="E5392" s="15">
        <v>0.833125</v>
      </c>
      <c r="F5392" s="13" t="s">
        <v>8131</v>
      </c>
      <c r="G5392" s="13" t="s">
        <v>8132</v>
      </c>
      <c r="H5392" s="13" t="s">
        <v>2223</v>
      </c>
      <c r="I5392" s="13">
        <v>1</v>
      </c>
      <c r="J5392" s="13">
        <v>91631</v>
      </c>
      <c r="K5392" s="13" t="s">
        <v>2225</v>
      </c>
      <c r="L5392" s="15">
        <v>0.83343750000000005</v>
      </c>
      <c r="M5392" s="15">
        <v>0.83649305555555553</v>
      </c>
      <c r="N5392" s="15">
        <v>0.83680555555555547</v>
      </c>
      <c r="O5392" s="15">
        <v>0.94997685185185177</v>
      </c>
      <c r="P5392" s="15">
        <v>0.96157407407407414</v>
      </c>
      <c r="Q5392" s="15">
        <v>3.0555555555554781E-3</v>
      </c>
      <c r="R5392" s="13" t="s">
        <v>1955</v>
      </c>
      <c r="S5392" s="13" t="s">
        <v>1955</v>
      </c>
      <c r="T5392" s="13" t="s">
        <v>6991</v>
      </c>
    </row>
    <row r="5393" spans="1:20" s="13" customFormat="1" x14ac:dyDescent="0.35">
      <c r="B5393" s="13">
        <v>10710</v>
      </c>
      <c r="C5393" s="13" t="str">
        <f t="shared" si="38"/>
        <v>Tuesday</v>
      </c>
      <c r="D5393" s="14">
        <v>44572</v>
      </c>
      <c r="E5393" s="15">
        <v>0.4613888888888889</v>
      </c>
      <c r="F5393" s="13" t="s">
        <v>8133</v>
      </c>
      <c r="H5393" s="13" t="s">
        <v>1949</v>
      </c>
      <c r="I5393" s="13">
        <v>1</v>
      </c>
      <c r="J5393" s="13">
        <v>96931</v>
      </c>
      <c r="K5393" s="13" t="s">
        <v>2991</v>
      </c>
      <c r="L5393" s="15">
        <v>0.46184027777777775</v>
      </c>
      <c r="M5393" s="15">
        <v>0.4652546296296296</v>
      </c>
      <c r="Q5393" s="15">
        <f>M5393-L5393</f>
        <v>3.414351851851849E-3</v>
      </c>
      <c r="R5393" s="13" t="s">
        <v>1955</v>
      </c>
      <c r="S5393" s="13" t="s">
        <v>1955</v>
      </c>
      <c r="T5393" s="13" t="s">
        <v>6991</v>
      </c>
    </row>
    <row r="5394" spans="1:20" s="13" customFormat="1" x14ac:dyDescent="0.35">
      <c r="B5394" s="13">
        <v>10319</v>
      </c>
      <c r="C5394" s="13" t="str">
        <f t="shared" si="38"/>
        <v>Monday</v>
      </c>
      <c r="D5394" s="14">
        <v>44571</v>
      </c>
      <c r="E5394" s="15">
        <v>0.8453356481481481</v>
      </c>
      <c r="F5394" s="13" t="s">
        <v>8134</v>
      </c>
      <c r="H5394" s="13" t="s">
        <v>2147</v>
      </c>
      <c r="I5394" s="13">
        <v>1</v>
      </c>
      <c r="J5394" s="13">
        <v>95911</v>
      </c>
      <c r="K5394" s="13" t="s">
        <v>5894</v>
      </c>
      <c r="L5394" s="15">
        <v>0.84624999999999995</v>
      </c>
      <c r="M5394" s="15">
        <v>0.85024305555555557</v>
      </c>
      <c r="N5394" s="15">
        <v>0.85261574074074076</v>
      </c>
      <c r="O5394" s="15">
        <v>0.92929398148148146</v>
      </c>
      <c r="P5394" s="15">
        <v>0.94907407407407407</v>
      </c>
      <c r="Q5394" s="15">
        <v>3.9930555555556246E-3</v>
      </c>
      <c r="R5394" s="13" t="s">
        <v>2111</v>
      </c>
      <c r="S5394" s="13" t="s">
        <v>2111</v>
      </c>
      <c r="T5394" s="13" t="s">
        <v>6991</v>
      </c>
    </row>
    <row r="5395" spans="1:20" s="13" customFormat="1" x14ac:dyDescent="0.35">
      <c r="B5395" s="13">
        <v>10319</v>
      </c>
      <c r="C5395" s="13" t="str">
        <f t="shared" si="38"/>
        <v>Monday</v>
      </c>
      <c r="D5395" s="14">
        <v>44571</v>
      </c>
      <c r="E5395" s="15">
        <v>0.8453356481481481</v>
      </c>
      <c r="F5395" s="13" t="s">
        <v>8134</v>
      </c>
      <c r="H5395" s="13" t="s">
        <v>2147</v>
      </c>
      <c r="I5395" s="13">
        <v>1</v>
      </c>
      <c r="J5395" s="13">
        <v>95831</v>
      </c>
      <c r="K5395" s="13" t="s">
        <v>2152</v>
      </c>
      <c r="L5395" s="15">
        <v>0.84624999999999995</v>
      </c>
      <c r="M5395" s="15">
        <v>0.84872685185185182</v>
      </c>
      <c r="N5395" s="15">
        <v>0.85387731481481488</v>
      </c>
      <c r="O5395" s="15">
        <v>0.8586921296296296</v>
      </c>
      <c r="P5395" s="15">
        <v>0.86645833333333344</v>
      </c>
      <c r="Q5395" s="15">
        <f>M5395-L5395</f>
        <v>2.476851851851869E-3</v>
      </c>
      <c r="R5395" s="13" t="s">
        <v>1955</v>
      </c>
      <c r="S5395" s="13" t="s">
        <v>1955</v>
      </c>
      <c r="T5395" s="13" t="s">
        <v>6991</v>
      </c>
    </row>
    <row r="5396" spans="1:20" x14ac:dyDescent="0.35">
      <c r="A5396" s="13"/>
      <c r="B5396" s="13">
        <v>10179</v>
      </c>
      <c r="C5396" s="13" t="str">
        <f t="shared" si="38"/>
        <v>Monday</v>
      </c>
      <c r="D5396" s="14">
        <v>44571</v>
      </c>
      <c r="E5396" s="15">
        <v>0.72123842592592602</v>
      </c>
      <c r="F5396" s="13" t="s">
        <v>8135</v>
      </c>
      <c r="G5396" s="13" t="s">
        <v>8136</v>
      </c>
      <c r="H5396" s="13" t="s">
        <v>2073</v>
      </c>
      <c r="I5396" s="13">
        <v>1</v>
      </c>
      <c r="J5396" s="13">
        <v>90774</v>
      </c>
      <c r="K5396" s="13" t="s">
        <v>5945</v>
      </c>
      <c r="L5396" s="15">
        <v>0.72504629629629624</v>
      </c>
      <c r="M5396" s="15">
        <v>0.72540509259259256</v>
      </c>
      <c r="N5396" s="15">
        <v>0.72865740740740748</v>
      </c>
      <c r="O5396" s="15">
        <v>0.73410879629629633</v>
      </c>
      <c r="P5396" s="15">
        <v>0.73896990740740742</v>
      </c>
      <c r="Q5396" s="15">
        <v>3.5879629629631538E-4</v>
      </c>
      <c r="R5396" s="13" t="s">
        <v>2224</v>
      </c>
      <c r="S5396" s="13" t="s">
        <v>2027</v>
      </c>
      <c r="T5396" s="13" t="s">
        <v>6991</v>
      </c>
    </row>
    <row r="5397" spans="1:20" s="13" customFormat="1" x14ac:dyDescent="0.35">
      <c r="B5397" s="13">
        <v>9658</v>
      </c>
      <c r="C5397" s="13" t="str">
        <f t="shared" si="38"/>
        <v>Monday</v>
      </c>
      <c r="D5397" s="14">
        <v>44571</v>
      </c>
      <c r="E5397" s="15">
        <v>0.23711805555555557</v>
      </c>
      <c r="F5397" s="13" t="s">
        <v>8137</v>
      </c>
      <c r="G5397" s="13" t="s">
        <v>8138</v>
      </c>
      <c r="H5397" s="13" t="s">
        <v>2234</v>
      </c>
      <c r="I5397" s="13">
        <v>1</v>
      </c>
      <c r="J5397" s="13">
        <v>92931</v>
      </c>
      <c r="K5397" s="13" t="s">
        <v>2623</v>
      </c>
      <c r="L5397" s="15">
        <v>0.24611111111111109</v>
      </c>
      <c r="M5397" s="15">
        <v>0.24913194444444445</v>
      </c>
      <c r="N5397" s="15">
        <v>0.26427083333333334</v>
      </c>
      <c r="O5397" s="15">
        <v>0.2734375</v>
      </c>
      <c r="P5397" s="15">
        <v>0.28011574074074075</v>
      </c>
      <c r="Q5397" s="15">
        <f>M5397-L5397</f>
        <v>3.0208333333333615E-3</v>
      </c>
      <c r="R5397" s="13" t="s">
        <v>1955</v>
      </c>
      <c r="S5397" s="13" t="s">
        <v>1955</v>
      </c>
      <c r="T5397" s="13" t="s">
        <v>6991</v>
      </c>
    </row>
    <row r="5398" spans="1:20" s="13" customFormat="1" x14ac:dyDescent="0.35">
      <c r="B5398" s="13">
        <v>9658</v>
      </c>
      <c r="C5398" s="13" t="str">
        <f t="shared" si="38"/>
        <v>Monday</v>
      </c>
      <c r="D5398" s="14">
        <v>44571</v>
      </c>
      <c r="E5398" s="15">
        <v>0.23711805555555557</v>
      </c>
      <c r="F5398" s="13" t="s">
        <v>8137</v>
      </c>
      <c r="G5398" s="13" t="s">
        <v>8138</v>
      </c>
      <c r="H5398" s="13" t="s">
        <v>2234</v>
      </c>
      <c r="I5398" s="13">
        <v>1</v>
      </c>
      <c r="J5398" s="13">
        <v>92331</v>
      </c>
      <c r="K5398" s="13" t="s">
        <v>2084</v>
      </c>
      <c r="L5398" s="15">
        <v>0.24611111111111109</v>
      </c>
      <c r="M5398" s="15">
        <v>0.24837962962962964</v>
      </c>
      <c r="P5398" s="15">
        <v>0.2519791666666667</v>
      </c>
      <c r="Q5398" s="15">
        <f>M5398-L5398</f>
        <v>2.2685185185185586E-3</v>
      </c>
      <c r="R5398" s="13" t="s">
        <v>1955</v>
      </c>
      <c r="S5398" s="13" t="s">
        <v>1955</v>
      </c>
      <c r="T5398" s="13" t="s">
        <v>6991</v>
      </c>
    </row>
    <row r="5399" spans="1:20" s="13" customFormat="1" x14ac:dyDescent="0.35">
      <c r="B5399" s="13">
        <v>8850</v>
      </c>
      <c r="C5399" s="13" t="str">
        <f t="shared" si="38"/>
        <v>Sunday</v>
      </c>
      <c r="D5399" s="14">
        <v>44570</v>
      </c>
      <c r="E5399" s="15">
        <v>0.19232638888888889</v>
      </c>
      <c r="F5399" s="13" t="s">
        <v>8139</v>
      </c>
      <c r="H5399" s="13" t="s">
        <v>2622</v>
      </c>
      <c r="I5399" s="13">
        <v>1</v>
      </c>
      <c r="J5399" s="13">
        <v>96211</v>
      </c>
      <c r="K5399" s="13" t="s">
        <v>2058</v>
      </c>
      <c r="L5399" s="15">
        <v>0.19283564814814813</v>
      </c>
      <c r="M5399" s="15">
        <v>0.19684027777777779</v>
      </c>
      <c r="N5399" s="15">
        <v>0.2026388888888889</v>
      </c>
      <c r="O5399" s="15">
        <v>0.22734953703703706</v>
      </c>
      <c r="P5399" s="15">
        <v>0.27671296296296294</v>
      </c>
      <c r="Q5399" s="15">
        <v>4.0046296296296635E-3</v>
      </c>
      <c r="R5399" s="13" t="s">
        <v>2111</v>
      </c>
      <c r="S5399" s="13" t="s">
        <v>2111</v>
      </c>
      <c r="T5399" s="13" t="s">
        <v>6991</v>
      </c>
    </row>
    <row r="5400" spans="1:20" s="13" customFormat="1" x14ac:dyDescent="0.35">
      <c r="B5400" s="13">
        <v>8850</v>
      </c>
      <c r="C5400" s="13" t="str">
        <f t="shared" si="38"/>
        <v>Sunday</v>
      </c>
      <c r="D5400" s="14">
        <v>44570</v>
      </c>
      <c r="E5400" s="15">
        <v>0.19232638888888889</v>
      </c>
      <c r="F5400" s="13" t="s">
        <v>8139</v>
      </c>
      <c r="H5400" s="13" t="s">
        <v>2622</v>
      </c>
      <c r="I5400" s="13">
        <v>1</v>
      </c>
      <c r="J5400" s="13">
        <v>92931</v>
      </c>
      <c r="K5400" s="13" t="s">
        <v>2623</v>
      </c>
      <c r="L5400" s="15">
        <v>0.19283564814814813</v>
      </c>
      <c r="M5400" s="15">
        <v>0.19613425925925929</v>
      </c>
      <c r="N5400" s="15">
        <v>0.19850694444444442</v>
      </c>
      <c r="O5400" s="15">
        <v>0.23546296296296299</v>
      </c>
      <c r="P5400" s="15">
        <v>0.24621527777777777</v>
      </c>
      <c r="Q5400" s="15">
        <f>M5400-L5400</f>
        <v>3.2986111111111549E-3</v>
      </c>
      <c r="R5400" s="13" t="s">
        <v>1955</v>
      </c>
      <c r="S5400" s="13" t="s">
        <v>1955</v>
      </c>
      <c r="T5400" s="13" t="s">
        <v>6991</v>
      </c>
    </row>
    <row r="5401" spans="1:20" s="13" customFormat="1" x14ac:dyDescent="0.35">
      <c r="B5401" s="13">
        <v>7961</v>
      </c>
      <c r="D5401" s="14">
        <v>44569</v>
      </c>
      <c r="E5401" s="15">
        <v>0.2323726851851852</v>
      </c>
      <c r="F5401" s="13" t="s">
        <v>8001</v>
      </c>
      <c r="G5401" s="13" t="s">
        <v>2261</v>
      </c>
      <c r="H5401" s="13" t="s">
        <v>2031</v>
      </c>
      <c r="I5401" s="13">
        <v>1</v>
      </c>
      <c r="J5401" s="13">
        <v>96531</v>
      </c>
      <c r="K5401" s="13" t="s">
        <v>2032</v>
      </c>
      <c r="L5401" s="15">
        <v>0.23340277777777776</v>
      </c>
      <c r="M5401" s="15">
        <v>0.23611111111111113</v>
      </c>
      <c r="N5401" s="15">
        <v>0.2396412037037037</v>
      </c>
      <c r="O5401" s="15">
        <v>0.26240740740740742</v>
      </c>
      <c r="P5401" s="15">
        <v>0.2646412037037037</v>
      </c>
      <c r="Q5401" s="15">
        <f>M5401-L5401</f>
        <v>2.7083333333333681E-3</v>
      </c>
      <c r="R5401" s="13" t="s">
        <v>1955</v>
      </c>
      <c r="S5401" s="13" t="s">
        <v>1955</v>
      </c>
      <c r="T5401" s="13" t="s">
        <v>6991</v>
      </c>
    </row>
    <row r="5402" spans="1:20" s="13" customFormat="1" x14ac:dyDescent="0.35">
      <c r="B5402" s="13">
        <v>6561</v>
      </c>
      <c r="C5402" s="13" t="str">
        <f>TEXT(D5402,"dddd")</f>
        <v>Thursday</v>
      </c>
      <c r="D5402" s="14">
        <v>44567</v>
      </c>
      <c r="E5402" s="15">
        <v>0.85195601851851854</v>
      </c>
      <c r="F5402" s="13" t="s">
        <v>8140</v>
      </c>
      <c r="G5402" s="13" t="s">
        <v>8141</v>
      </c>
      <c r="H5402" s="13" t="s">
        <v>3773</v>
      </c>
      <c r="I5402" s="13">
        <v>1</v>
      </c>
      <c r="J5402" s="13">
        <v>96851</v>
      </c>
      <c r="K5402" s="13" t="s">
        <v>2037</v>
      </c>
      <c r="L5402" s="15">
        <v>0.85307870370370376</v>
      </c>
      <c r="M5402" s="15">
        <v>0.85670138888888892</v>
      </c>
      <c r="N5402" s="15">
        <v>0.86039351851851853</v>
      </c>
      <c r="P5402" s="15">
        <v>0.90568287037037043</v>
      </c>
      <c r="Q5402" s="15">
        <v>3.6226851851851594E-3</v>
      </c>
      <c r="R5402" s="13" t="s">
        <v>2006</v>
      </c>
      <c r="S5402" s="13" t="s">
        <v>1952</v>
      </c>
      <c r="T5402" s="13" t="s">
        <v>6991</v>
      </c>
    </row>
    <row r="5403" spans="1:20" s="13" customFormat="1" x14ac:dyDescent="0.35">
      <c r="B5403" s="13">
        <v>6561</v>
      </c>
      <c r="D5403" s="14">
        <v>44567</v>
      </c>
      <c r="E5403" s="15">
        <v>0.85195601851851854</v>
      </c>
      <c r="F5403" s="13" t="s">
        <v>8140</v>
      </c>
      <c r="G5403" s="13" t="s">
        <v>8141</v>
      </c>
      <c r="H5403" s="13" t="s">
        <v>3773</v>
      </c>
      <c r="I5403" s="13">
        <v>1</v>
      </c>
      <c r="J5403" s="13">
        <v>97131</v>
      </c>
      <c r="K5403" s="13" t="s">
        <v>2875</v>
      </c>
      <c r="L5403" s="15">
        <v>0.85307870370370376</v>
      </c>
      <c r="M5403" s="15">
        <v>0.85537037037037045</v>
      </c>
      <c r="N5403" s="15">
        <v>0.85692129629629632</v>
      </c>
      <c r="O5403" s="15">
        <v>0.9003472222222223</v>
      </c>
      <c r="P5403" s="15">
        <v>0.90285879629629628</v>
      </c>
      <c r="Q5403" s="15">
        <f>M5403-L5403</f>
        <v>2.2916666666666918E-3</v>
      </c>
      <c r="R5403" s="13" t="s">
        <v>1955</v>
      </c>
      <c r="S5403" s="13" t="s">
        <v>1955</v>
      </c>
      <c r="T5403" s="13" t="s">
        <v>6991</v>
      </c>
    </row>
    <row r="5404" spans="1:20" s="13" customFormat="1" x14ac:dyDescent="0.35">
      <c r="B5404" s="13">
        <v>6491</v>
      </c>
      <c r="C5404" s="13" t="str">
        <f t="shared" ref="C5404:C5410" si="39">TEXT(D5404,"dddd")</f>
        <v>Thursday</v>
      </c>
      <c r="D5404" s="14">
        <v>44567</v>
      </c>
      <c r="E5404" s="15">
        <v>0.78420138888888891</v>
      </c>
      <c r="F5404" s="13" t="s">
        <v>8142</v>
      </c>
      <c r="G5404" s="13" t="s">
        <v>8143</v>
      </c>
      <c r="H5404" s="13" t="s">
        <v>2530</v>
      </c>
      <c r="I5404" s="13">
        <v>1</v>
      </c>
      <c r="J5404" s="13">
        <v>92431</v>
      </c>
      <c r="K5404" s="13" t="s">
        <v>2235</v>
      </c>
      <c r="L5404" s="15">
        <v>0.78454861111111107</v>
      </c>
      <c r="M5404" s="15">
        <v>0.78760416666666666</v>
      </c>
      <c r="N5404" s="15">
        <v>0.78973379629629636</v>
      </c>
      <c r="O5404" s="15">
        <v>0.8103703703703703</v>
      </c>
      <c r="P5404" s="15">
        <v>0.81405092592592598</v>
      </c>
      <c r="Q5404" s="15">
        <v>3.0555555555555891E-3</v>
      </c>
      <c r="R5404" s="13" t="s">
        <v>1955</v>
      </c>
      <c r="S5404" s="13" t="s">
        <v>1955</v>
      </c>
      <c r="T5404" s="13" t="s">
        <v>6991</v>
      </c>
    </row>
    <row r="5405" spans="1:20" s="13" customFormat="1" x14ac:dyDescent="0.35">
      <c r="B5405" s="13">
        <v>6486</v>
      </c>
      <c r="C5405" s="13" t="str">
        <f t="shared" si="39"/>
        <v>Thursday</v>
      </c>
      <c r="D5405" s="14">
        <v>44567</v>
      </c>
      <c r="E5405" s="15">
        <v>0.7794212962962962</v>
      </c>
      <c r="F5405" s="13" t="s">
        <v>8144</v>
      </c>
      <c r="G5405" s="13" t="s">
        <v>8145</v>
      </c>
      <c r="H5405" s="13" t="s">
        <v>2020</v>
      </c>
      <c r="I5405" s="13">
        <v>1</v>
      </c>
      <c r="J5405" s="13">
        <v>91531</v>
      </c>
      <c r="K5405" s="13" t="s">
        <v>2021</v>
      </c>
      <c r="L5405" s="15">
        <v>0.7798842592592593</v>
      </c>
      <c r="M5405" s="15">
        <v>0.78166666666666673</v>
      </c>
      <c r="N5405" s="15">
        <v>0.78309027777777773</v>
      </c>
      <c r="O5405" s="15">
        <v>0.81951388888888888</v>
      </c>
      <c r="P5405" s="15">
        <v>0.82041666666666668</v>
      </c>
      <c r="Q5405" s="15">
        <v>1.782407407407427E-3</v>
      </c>
      <c r="R5405" s="13" t="s">
        <v>1955</v>
      </c>
      <c r="S5405" s="13" t="s">
        <v>1955</v>
      </c>
      <c r="T5405" s="13" t="s">
        <v>6991</v>
      </c>
    </row>
    <row r="5406" spans="1:20" s="13" customFormat="1" x14ac:dyDescent="0.35">
      <c r="B5406" s="13">
        <v>5471</v>
      </c>
      <c r="C5406" s="13" t="str">
        <f t="shared" si="39"/>
        <v>Wednesday</v>
      </c>
      <c r="D5406" s="14">
        <v>44566</v>
      </c>
      <c r="E5406" s="15">
        <v>0.73060185185185189</v>
      </c>
      <c r="F5406" s="13" t="s">
        <v>8146</v>
      </c>
      <c r="G5406" s="13" t="s">
        <v>8147</v>
      </c>
      <c r="H5406" s="13" t="s">
        <v>2609</v>
      </c>
      <c r="I5406" s="13">
        <v>1</v>
      </c>
      <c r="J5406" s="13">
        <v>96331</v>
      </c>
      <c r="K5406" s="13" t="s">
        <v>2092</v>
      </c>
      <c r="L5406" s="15">
        <v>0.73060185185185189</v>
      </c>
      <c r="M5406" s="15">
        <v>0.7330902777777778</v>
      </c>
      <c r="N5406" s="15">
        <v>0.73854166666666676</v>
      </c>
      <c r="O5406" s="15">
        <v>0.75365740740740739</v>
      </c>
      <c r="P5406" s="15">
        <v>0.75809027777777782</v>
      </c>
      <c r="Q5406" s="15">
        <v>2.4884259259259078E-3</v>
      </c>
      <c r="R5406" s="13" t="s">
        <v>1955</v>
      </c>
      <c r="S5406" s="13" t="s">
        <v>1955</v>
      </c>
      <c r="T5406" s="13" t="s">
        <v>6991</v>
      </c>
    </row>
    <row r="5407" spans="1:20" s="13" customFormat="1" x14ac:dyDescent="0.35">
      <c r="B5407" s="13">
        <v>5198</v>
      </c>
      <c r="C5407" s="13" t="str">
        <f t="shared" si="39"/>
        <v>Wednesday</v>
      </c>
      <c r="D5407" s="14">
        <v>44566</v>
      </c>
      <c r="E5407" s="15">
        <v>0.53990740740740739</v>
      </c>
      <c r="F5407" s="13" t="s">
        <v>8148</v>
      </c>
      <c r="G5407" s="13" t="s">
        <v>8149</v>
      </c>
      <c r="H5407" s="13" t="s">
        <v>2108</v>
      </c>
      <c r="I5407" s="13">
        <v>1</v>
      </c>
      <c r="J5407" s="13">
        <v>96211</v>
      </c>
      <c r="K5407" s="13" t="s">
        <v>2058</v>
      </c>
      <c r="L5407" s="15">
        <v>0.54218749999999993</v>
      </c>
      <c r="M5407" s="15">
        <v>0.5455092592592593</v>
      </c>
      <c r="O5407" s="15">
        <v>0.55015046296296299</v>
      </c>
      <c r="P5407" s="15">
        <v>0.56096064814814817</v>
      </c>
      <c r="Q5407" s="15">
        <v>3.3217592592593714E-3</v>
      </c>
      <c r="R5407" s="13" t="s">
        <v>2111</v>
      </c>
      <c r="S5407" s="13" t="s">
        <v>2111</v>
      </c>
      <c r="T5407" s="13" t="s">
        <v>6991</v>
      </c>
    </row>
    <row r="5408" spans="1:20" s="13" customFormat="1" x14ac:dyDescent="0.35">
      <c r="B5408" s="13">
        <v>5198</v>
      </c>
      <c r="C5408" s="13" t="str">
        <f t="shared" si="39"/>
        <v>Wednesday</v>
      </c>
      <c r="D5408" s="14">
        <v>44566</v>
      </c>
      <c r="E5408" s="15">
        <v>0.53990740740740739</v>
      </c>
      <c r="F5408" s="13" t="s">
        <v>8148</v>
      </c>
      <c r="G5408" s="13" t="s">
        <v>8149</v>
      </c>
      <c r="H5408" s="13" t="s">
        <v>2108</v>
      </c>
      <c r="I5408" s="13">
        <v>1</v>
      </c>
      <c r="J5408" s="13">
        <v>96031</v>
      </c>
      <c r="K5408" s="13" t="s">
        <v>2088</v>
      </c>
      <c r="L5408" s="15">
        <v>0.54100694444444442</v>
      </c>
      <c r="M5408" s="15">
        <v>0.54437499999999994</v>
      </c>
      <c r="N5408" s="15">
        <v>0.54902777777777778</v>
      </c>
      <c r="O5408" s="15">
        <v>0.55266203703703709</v>
      </c>
      <c r="P5408" s="15">
        <v>0.55822916666666667</v>
      </c>
      <c r="Q5408" s="15">
        <f>M5408-L5408</f>
        <v>3.3680555555555269E-3</v>
      </c>
      <c r="R5408" s="13" t="s">
        <v>1955</v>
      </c>
      <c r="S5408" s="13" t="s">
        <v>1955</v>
      </c>
      <c r="T5408" s="13" t="s">
        <v>6991</v>
      </c>
    </row>
    <row r="5409" spans="1:20" s="13" customFormat="1" x14ac:dyDescent="0.35">
      <c r="B5409" s="13">
        <v>5198</v>
      </c>
      <c r="C5409" s="13" t="str">
        <f t="shared" si="39"/>
        <v>Wednesday</v>
      </c>
      <c r="D5409" s="14">
        <v>44566</v>
      </c>
      <c r="E5409" s="15">
        <v>0.53990740740740739</v>
      </c>
      <c r="F5409" s="13" t="s">
        <v>8148</v>
      </c>
      <c r="G5409" s="13" t="s">
        <v>8149</v>
      </c>
      <c r="H5409" s="13" t="s">
        <v>2108</v>
      </c>
      <c r="I5409" s="13">
        <v>1</v>
      </c>
      <c r="J5409" s="13">
        <v>94731</v>
      </c>
      <c r="K5409" s="13" t="s">
        <v>2386</v>
      </c>
      <c r="L5409" s="15">
        <v>0.54100694444444442</v>
      </c>
      <c r="M5409" s="15">
        <v>0.54407407407407404</v>
      </c>
      <c r="N5409" s="15">
        <v>0.54562500000000003</v>
      </c>
      <c r="P5409" s="15">
        <v>0.55747685185185192</v>
      </c>
      <c r="Q5409" s="15">
        <f>M5409-L5409</f>
        <v>3.067129629629628E-3</v>
      </c>
      <c r="R5409" s="13" t="s">
        <v>1955</v>
      </c>
      <c r="S5409" s="13" t="s">
        <v>1955</v>
      </c>
      <c r="T5409" s="13" t="s">
        <v>6991</v>
      </c>
    </row>
    <row r="5410" spans="1:20" s="13" customFormat="1" x14ac:dyDescent="0.35">
      <c r="B5410" s="17">
        <v>4649</v>
      </c>
      <c r="C5410" s="13" t="str">
        <f t="shared" si="39"/>
        <v>Tuesday</v>
      </c>
      <c r="D5410" s="18">
        <v>44565</v>
      </c>
      <c r="E5410" s="19">
        <v>0.90217592592592588</v>
      </c>
      <c r="F5410" s="17" t="s">
        <v>8150</v>
      </c>
      <c r="G5410" s="17" t="s">
        <v>8151</v>
      </c>
      <c r="H5410" s="17" t="s">
        <v>1949</v>
      </c>
      <c r="I5410" s="17">
        <v>1</v>
      </c>
      <c r="J5410" s="17">
        <v>92631</v>
      </c>
      <c r="K5410" s="17" t="s">
        <v>2087</v>
      </c>
      <c r="L5410" s="19">
        <v>0.91288194444444448</v>
      </c>
      <c r="M5410" s="19">
        <v>0.91681712962962969</v>
      </c>
      <c r="N5410" s="17"/>
      <c r="O5410" s="17"/>
      <c r="P5410" s="19">
        <v>0.93156250000000007</v>
      </c>
      <c r="Q5410" s="15">
        <f>M5410-L5410</f>
        <v>3.9351851851852082E-3</v>
      </c>
      <c r="R5410" s="13" t="s">
        <v>1955</v>
      </c>
      <c r="S5410" s="13" t="s">
        <v>1955</v>
      </c>
      <c r="T5410" s="13" t="s">
        <v>6991</v>
      </c>
    </row>
    <row r="5411" spans="1:20" s="13" customFormat="1" x14ac:dyDescent="0.35">
      <c r="B5411" s="13">
        <v>3767</v>
      </c>
      <c r="D5411" s="14">
        <v>44564</v>
      </c>
      <c r="E5411" s="15">
        <v>0.94057870370370367</v>
      </c>
      <c r="F5411" s="13" t="s">
        <v>8152</v>
      </c>
      <c r="G5411" s="13" t="s">
        <v>2351</v>
      </c>
      <c r="H5411" s="13" t="s">
        <v>2352</v>
      </c>
      <c r="I5411" s="13">
        <v>1</v>
      </c>
      <c r="J5411" s="13">
        <v>96434</v>
      </c>
      <c r="K5411" s="13" t="s">
        <v>2627</v>
      </c>
      <c r="L5411" s="15">
        <v>0.94579861111111108</v>
      </c>
      <c r="M5411" s="15">
        <v>0.94894675925925931</v>
      </c>
      <c r="O5411" s="15">
        <v>0.95190972222222225</v>
      </c>
      <c r="P5411" s="15">
        <v>0.9544907407407407</v>
      </c>
      <c r="Q5411" s="15">
        <v>3.1481481481482332E-3</v>
      </c>
      <c r="R5411" s="13" t="s">
        <v>1955</v>
      </c>
      <c r="S5411" s="13" t="s">
        <v>1955</v>
      </c>
      <c r="T5411" s="13" t="s">
        <v>6991</v>
      </c>
    </row>
    <row r="5412" spans="1:20" s="13" customFormat="1" x14ac:dyDescent="0.35">
      <c r="B5412" s="13">
        <v>3357</v>
      </c>
      <c r="C5412" s="13" t="str">
        <f>TEXT(D5412,"dddd")</f>
        <v>Monday</v>
      </c>
      <c r="D5412" s="14">
        <v>44564</v>
      </c>
      <c r="E5412" s="15">
        <v>0.62744212962962964</v>
      </c>
      <c r="F5412" s="13" t="s">
        <v>8153</v>
      </c>
      <c r="H5412" s="13" t="s">
        <v>2020</v>
      </c>
      <c r="I5412" s="13">
        <v>1</v>
      </c>
      <c r="J5412" s="13">
        <v>91531</v>
      </c>
      <c r="K5412" s="13" t="s">
        <v>2021</v>
      </c>
      <c r="L5412" s="15">
        <v>0.62868055555555558</v>
      </c>
      <c r="M5412" s="15">
        <v>0.63056712962962969</v>
      </c>
      <c r="N5412" s="15">
        <v>0.63181712962962966</v>
      </c>
      <c r="O5412" s="15">
        <v>0.63395833333333329</v>
      </c>
      <c r="P5412" s="15">
        <v>0.63423611111111111</v>
      </c>
      <c r="Q5412" s="15">
        <v>1.8865740740741099E-3</v>
      </c>
      <c r="R5412" s="13" t="s">
        <v>1955</v>
      </c>
      <c r="S5412" s="13" t="s">
        <v>1955</v>
      </c>
      <c r="T5412" s="13" t="s">
        <v>6991</v>
      </c>
    </row>
    <row r="5413" spans="1:20" s="13" customFormat="1" x14ac:dyDescent="0.35">
      <c r="B5413" s="13">
        <v>3069</v>
      </c>
      <c r="C5413" s="13" t="str">
        <f>TEXT(D5413,"dddd")</f>
        <v>Monday</v>
      </c>
      <c r="D5413" s="14">
        <v>44564</v>
      </c>
      <c r="E5413" s="15">
        <v>0.40586805555555555</v>
      </c>
      <c r="F5413" s="13" t="s">
        <v>8154</v>
      </c>
      <c r="G5413" s="13" t="s">
        <v>8155</v>
      </c>
      <c r="H5413" s="13" t="s">
        <v>2456</v>
      </c>
      <c r="I5413" s="13">
        <v>1</v>
      </c>
      <c r="J5413" s="13">
        <v>95334</v>
      </c>
      <c r="K5413" s="13" t="s">
        <v>2457</v>
      </c>
      <c r="L5413" s="15">
        <v>0.42064814814814816</v>
      </c>
      <c r="M5413" s="15">
        <v>0.42358796296296292</v>
      </c>
      <c r="N5413" s="15">
        <v>0.42556712962962967</v>
      </c>
      <c r="O5413" s="15">
        <v>0.4599421296296296</v>
      </c>
      <c r="P5413" s="15">
        <v>0.46546296296296297</v>
      </c>
      <c r="Q5413" s="15">
        <v>2.9398148148147563E-3</v>
      </c>
      <c r="R5413" s="13" t="s">
        <v>1955</v>
      </c>
      <c r="S5413" s="13" t="s">
        <v>1955</v>
      </c>
      <c r="T5413" s="13" t="s">
        <v>6991</v>
      </c>
    </row>
    <row r="5414" spans="1:20" s="13" customFormat="1" x14ac:dyDescent="0.35">
      <c r="B5414" s="13">
        <v>2732</v>
      </c>
      <c r="C5414" s="13" t="str">
        <f>TEXT(D5414,"dddd")</f>
        <v>Sunday</v>
      </c>
      <c r="D5414" s="14">
        <v>44563</v>
      </c>
      <c r="E5414" s="15">
        <v>0.88518518518518519</v>
      </c>
      <c r="F5414" s="13" t="s">
        <v>8156</v>
      </c>
      <c r="G5414" s="13" t="s">
        <v>8157</v>
      </c>
      <c r="H5414" s="13" t="s">
        <v>2020</v>
      </c>
      <c r="I5414" s="13">
        <v>1</v>
      </c>
      <c r="J5414" s="13">
        <v>91531</v>
      </c>
      <c r="K5414" s="13" t="s">
        <v>2021</v>
      </c>
      <c r="L5414" s="15">
        <v>0.88581018518518517</v>
      </c>
      <c r="M5414" s="15">
        <v>0.88746527777777784</v>
      </c>
      <c r="N5414" s="15">
        <v>0.88899305555555552</v>
      </c>
      <c r="O5414" s="15">
        <v>0.92259259259259263</v>
      </c>
      <c r="P5414" s="15">
        <v>0.92422453703703711</v>
      </c>
      <c r="Q5414" s="15">
        <v>1.6550925925926663E-3</v>
      </c>
      <c r="R5414" s="13" t="s">
        <v>1955</v>
      </c>
      <c r="S5414" s="13" t="s">
        <v>1955</v>
      </c>
      <c r="T5414" s="13" t="s">
        <v>6991</v>
      </c>
    </row>
    <row r="5415" spans="1:20" s="13" customFormat="1" x14ac:dyDescent="0.35">
      <c r="B5415" s="13">
        <v>1876</v>
      </c>
      <c r="C5415" s="13" t="str">
        <f>TEXT(D5415,"dddd")</f>
        <v>Saturday</v>
      </c>
      <c r="D5415" s="14">
        <v>44562</v>
      </c>
      <c r="E5415" s="15">
        <v>0.88315972222222217</v>
      </c>
      <c r="F5415" s="13" t="s">
        <v>8158</v>
      </c>
      <c r="G5415" s="13" t="s">
        <v>8159</v>
      </c>
      <c r="H5415" s="13" t="s">
        <v>2121</v>
      </c>
      <c r="I5415" s="13">
        <v>1</v>
      </c>
      <c r="J5415" s="13">
        <v>90531</v>
      </c>
      <c r="K5415" s="13" t="s">
        <v>2048</v>
      </c>
      <c r="L5415" s="15">
        <v>0.88752314814814814</v>
      </c>
      <c r="M5415" s="15">
        <v>0.88991898148148152</v>
      </c>
      <c r="N5415" s="15">
        <v>0.89225694444444448</v>
      </c>
      <c r="O5415" s="15">
        <v>0.8987384259259259</v>
      </c>
      <c r="P5415" s="15">
        <v>0.90130787037037041</v>
      </c>
      <c r="Q5415" s="15">
        <v>2.3958333333333748E-3</v>
      </c>
      <c r="R5415" s="13" t="s">
        <v>1955</v>
      </c>
      <c r="S5415" s="13" t="s">
        <v>1955</v>
      </c>
      <c r="T5415" s="13" t="s">
        <v>6991</v>
      </c>
    </row>
    <row r="5416" spans="1:20" s="13" customFormat="1" x14ac:dyDescent="0.35">
      <c r="B5416" s="13">
        <v>1793</v>
      </c>
      <c r="C5416" s="13" t="str">
        <f>TEXT(D5416,"dddd")</f>
        <v>Saturday</v>
      </c>
      <c r="D5416" s="14">
        <v>44562</v>
      </c>
      <c r="E5416" s="15">
        <v>0.81900462962962972</v>
      </c>
      <c r="F5416" s="13" t="s">
        <v>8160</v>
      </c>
      <c r="G5416" s="13" t="s">
        <v>8161</v>
      </c>
      <c r="H5416" s="13" t="s">
        <v>5490</v>
      </c>
      <c r="I5416" s="13">
        <v>1</v>
      </c>
      <c r="J5416" s="13">
        <v>96851</v>
      </c>
      <c r="K5416" s="13" t="s">
        <v>2037</v>
      </c>
      <c r="L5416" s="15">
        <v>0.84498842592592593</v>
      </c>
      <c r="M5416" s="15">
        <v>0.84807870370370375</v>
      </c>
      <c r="N5416" s="15">
        <v>0.8534722222222223</v>
      </c>
      <c r="P5416" s="15">
        <v>5.4398148148148149E-3</v>
      </c>
      <c r="Q5416" s="15">
        <v>3.0902777777778168E-3</v>
      </c>
      <c r="R5416" s="13" t="s">
        <v>2006</v>
      </c>
      <c r="S5416" s="13" t="s">
        <v>1952</v>
      </c>
      <c r="T5416" s="13" t="s">
        <v>6991</v>
      </c>
    </row>
    <row r="5417" spans="1:20" s="13" customFormat="1" x14ac:dyDescent="0.35">
      <c r="B5417" s="13">
        <v>1744</v>
      </c>
      <c r="D5417" s="14">
        <v>44562</v>
      </c>
      <c r="E5417" s="15">
        <v>0.78568287037037043</v>
      </c>
      <c r="F5417" s="13" t="s">
        <v>8162</v>
      </c>
      <c r="G5417" s="13" t="s">
        <v>8163</v>
      </c>
      <c r="H5417" s="13" t="s">
        <v>2352</v>
      </c>
      <c r="I5417" s="13">
        <v>1</v>
      </c>
      <c r="J5417" s="13">
        <v>96434</v>
      </c>
      <c r="K5417" s="13" t="s">
        <v>2627</v>
      </c>
      <c r="L5417" s="15">
        <v>0.78662037037037036</v>
      </c>
      <c r="M5417" s="15">
        <v>0.78753472222222232</v>
      </c>
      <c r="N5417" s="15">
        <v>0.78768518518518515</v>
      </c>
      <c r="O5417" s="15">
        <v>0.80118055555555545</v>
      </c>
      <c r="P5417" s="15">
        <v>0.8033217592592593</v>
      </c>
      <c r="Q5417" s="15">
        <v>9.1435185185195778E-4</v>
      </c>
      <c r="R5417" s="13" t="s">
        <v>1955</v>
      </c>
      <c r="S5417" s="13" t="s">
        <v>1955</v>
      </c>
      <c r="T5417" s="13" t="s">
        <v>6991</v>
      </c>
    </row>
    <row r="5418" spans="1:20" s="13" customFormat="1" x14ac:dyDescent="0.35">
      <c r="B5418" s="13">
        <v>1697</v>
      </c>
      <c r="C5418" s="13" t="str">
        <f>TEXT(D5418,"dddd")</f>
        <v>Saturday</v>
      </c>
      <c r="D5418" s="14">
        <v>44562</v>
      </c>
      <c r="E5418" s="15">
        <v>0.74793981481481486</v>
      </c>
      <c r="F5418" s="13" t="s">
        <v>8164</v>
      </c>
      <c r="G5418" s="13" t="s">
        <v>8165</v>
      </c>
      <c r="H5418" s="13" t="s">
        <v>2498</v>
      </c>
      <c r="I5418" s="13">
        <v>1</v>
      </c>
      <c r="J5418" s="13">
        <v>95034</v>
      </c>
      <c r="K5418" s="13" t="s">
        <v>3535</v>
      </c>
      <c r="L5418" s="15">
        <v>0.74924768518518514</v>
      </c>
      <c r="M5418" s="15">
        <v>0.75211805555555555</v>
      </c>
      <c r="N5418" s="15">
        <v>0.75597222222222227</v>
      </c>
      <c r="O5418" s="15">
        <v>0.76462962962962966</v>
      </c>
      <c r="P5418" s="15">
        <v>0.77017361111111116</v>
      </c>
      <c r="Q5418" s="15">
        <v>2.870370370370412E-3</v>
      </c>
      <c r="R5418" s="13" t="s">
        <v>1955</v>
      </c>
      <c r="S5418" s="13" t="s">
        <v>1955</v>
      </c>
      <c r="T5418" s="13" t="s">
        <v>6991</v>
      </c>
    </row>
    <row r="5419" spans="1:20" s="13" customFormat="1" x14ac:dyDescent="0.35">
      <c r="B5419" s="13">
        <v>1697</v>
      </c>
      <c r="C5419" s="13" t="str">
        <f>TEXT(D5419,"dddd")</f>
        <v>Saturday</v>
      </c>
      <c r="D5419" s="14">
        <v>44562</v>
      </c>
      <c r="E5419" s="15">
        <v>0.74793981481481486</v>
      </c>
      <c r="F5419" s="13" t="s">
        <v>8164</v>
      </c>
      <c r="G5419" s="13" t="s">
        <v>8165</v>
      </c>
      <c r="H5419" s="13" t="s">
        <v>2498</v>
      </c>
      <c r="I5419" s="13">
        <v>1</v>
      </c>
      <c r="J5419" s="13">
        <v>93134</v>
      </c>
      <c r="K5419" s="13" t="s">
        <v>2065</v>
      </c>
      <c r="L5419" s="15">
        <v>0.74861111111111101</v>
      </c>
      <c r="M5419" s="15">
        <v>0.75091435185185185</v>
      </c>
      <c r="N5419" s="15">
        <v>0.75284722222222211</v>
      </c>
      <c r="P5419" s="15">
        <v>0.78459490740740734</v>
      </c>
      <c r="Q5419" s="15">
        <v>2.3032407407408417E-3</v>
      </c>
      <c r="R5419" s="13" t="s">
        <v>1955</v>
      </c>
      <c r="S5419" s="13" t="s">
        <v>1955</v>
      </c>
      <c r="T5419" s="13" t="s">
        <v>6991</v>
      </c>
    </row>
    <row r="5420" spans="1:20" s="13" customFormat="1" x14ac:dyDescent="0.35">
      <c r="B5420" s="13">
        <v>1645</v>
      </c>
      <c r="C5420" s="13" t="str">
        <f>TEXT(D5420,"dddd")</f>
        <v>Saturday</v>
      </c>
      <c r="D5420" s="14">
        <v>44562</v>
      </c>
      <c r="E5420" s="15">
        <v>0.71885416666666668</v>
      </c>
      <c r="F5420" s="13" t="s">
        <v>8166</v>
      </c>
      <c r="G5420" s="13" t="s">
        <v>8167</v>
      </c>
      <c r="H5420" s="13" t="s">
        <v>2974</v>
      </c>
      <c r="I5420" s="13">
        <v>1</v>
      </c>
      <c r="J5420" s="13">
        <v>93831</v>
      </c>
      <c r="K5420" s="13" t="s">
        <v>2702</v>
      </c>
      <c r="L5420" s="15">
        <v>0.71932870370370372</v>
      </c>
      <c r="M5420" s="15">
        <v>0.7220833333333333</v>
      </c>
      <c r="N5420" s="15">
        <v>0.72429398148148139</v>
      </c>
      <c r="O5420" s="15">
        <v>0.75658564814814822</v>
      </c>
      <c r="P5420" s="15">
        <v>0.7591782407407407</v>
      </c>
      <c r="Q5420" s="15">
        <f>M5420-L5420</f>
        <v>2.7546296296295791E-3</v>
      </c>
      <c r="R5420" s="13" t="s">
        <v>1955</v>
      </c>
      <c r="S5420" s="13" t="s">
        <v>1955</v>
      </c>
      <c r="T5420" s="13" t="s">
        <v>6991</v>
      </c>
    </row>
    <row r="5421" spans="1:20" s="13" customFormat="1" x14ac:dyDescent="0.35">
      <c r="B5421" s="13">
        <v>1460</v>
      </c>
      <c r="D5421" s="14">
        <v>44562</v>
      </c>
      <c r="E5421" s="15">
        <v>0.60287037037037039</v>
      </c>
      <c r="F5421" s="13" t="s">
        <v>8168</v>
      </c>
      <c r="G5421" s="13" t="s">
        <v>8169</v>
      </c>
      <c r="H5421" s="13" t="s">
        <v>2352</v>
      </c>
      <c r="I5421" s="13">
        <v>1</v>
      </c>
      <c r="J5421" s="13">
        <v>96431</v>
      </c>
      <c r="K5421" s="13" t="s">
        <v>2627</v>
      </c>
      <c r="L5421" s="15">
        <v>0.60393518518518519</v>
      </c>
      <c r="M5421" s="15">
        <v>0.60717592592592595</v>
      </c>
      <c r="Q5421" s="15">
        <v>3.2407407407407662E-3</v>
      </c>
      <c r="R5421" s="13" t="s">
        <v>1955</v>
      </c>
      <c r="S5421" s="13" t="s">
        <v>1955</v>
      </c>
      <c r="T5421" s="13" t="s">
        <v>6991</v>
      </c>
    </row>
    <row r="5422" spans="1:20" s="16" customFormat="1" x14ac:dyDescent="0.35">
      <c r="A5422" s="13"/>
      <c r="B5422" s="13">
        <v>1423</v>
      </c>
      <c r="C5422" s="13" t="str">
        <f>TEXT(D5422,"dddd")</f>
        <v>Saturday</v>
      </c>
      <c r="D5422" s="14">
        <v>44562</v>
      </c>
      <c r="E5422" s="15">
        <v>0.57688657407407407</v>
      </c>
      <c r="F5422" s="13" t="s">
        <v>8170</v>
      </c>
      <c r="G5422" s="13" t="s">
        <v>8171</v>
      </c>
      <c r="H5422" s="13" t="s">
        <v>2979</v>
      </c>
      <c r="I5422" s="13">
        <v>1</v>
      </c>
      <c r="J5422" s="13">
        <v>94031</v>
      </c>
      <c r="K5422" s="13" t="s">
        <v>3802</v>
      </c>
      <c r="L5422" s="15">
        <v>0.5957175925925926</v>
      </c>
      <c r="M5422" s="15">
        <v>0.59884259259259254</v>
      </c>
      <c r="N5422" s="15">
        <v>0.61265046296296299</v>
      </c>
      <c r="O5422" s="15">
        <v>0.61586805555555557</v>
      </c>
      <c r="P5422" s="15">
        <v>0.61951388888888892</v>
      </c>
      <c r="Q5422" s="15">
        <f>M5422-L5422</f>
        <v>3.1249999999999334E-3</v>
      </c>
      <c r="R5422" s="13" t="s">
        <v>1955</v>
      </c>
      <c r="S5422" s="13" t="s">
        <v>1955</v>
      </c>
      <c r="T5422" s="13" t="s">
        <v>6991</v>
      </c>
    </row>
    <row r="5423" spans="1:20" s="13" customFormat="1" x14ac:dyDescent="0.35">
      <c r="B5423" s="13">
        <v>1344</v>
      </c>
      <c r="C5423" s="13" t="str">
        <f>TEXT(D5423,"DDDD")</f>
        <v>Saturday</v>
      </c>
      <c r="D5423" s="14">
        <v>44562</v>
      </c>
      <c r="E5423" s="15">
        <v>0.51531249999999995</v>
      </c>
      <c r="F5423" s="13" t="s">
        <v>8172</v>
      </c>
      <c r="G5423" s="13" t="s">
        <v>8173</v>
      </c>
      <c r="H5423" s="13" t="s">
        <v>1962</v>
      </c>
      <c r="I5423" s="13">
        <v>1</v>
      </c>
      <c r="J5423" s="13">
        <v>90134</v>
      </c>
      <c r="K5423" s="13" t="s">
        <v>2470</v>
      </c>
      <c r="L5423" s="15">
        <v>0.52135416666666667</v>
      </c>
      <c r="M5423" s="15">
        <v>0.52605324074074067</v>
      </c>
      <c r="N5423" s="15">
        <v>0.53019675925925924</v>
      </c>
      <c r="O5423" s="15">
        <v>0.59510416666666666</v>
      </c>
      <c r="P5423" s="15">
        <v>0.60093750000000001</v>
      </c>
      <c r="Q5423" s="15">
        <v>4.6990740740739945E-3</v>
      </c>
      <c r="R5423" s="13" t="s">
        <v>1955</v>
      </c>
      <c r="S5423" s="13" t="s">
        <v>1955</v>
      </c>
      <c r="T5423" s="13" t="s">
        <v>6991</v>
      </c>
    </row>
    <row r="5424" spans="1:20" x14ac:dyDescent="0.35">
      <c r="A5424" s="13"/>
      <c r="B5424" s="13">
        <v>943</v>
      </c>
      <c r="C5424" s="13" t="str">
        <f>TEXT(D5424,"dddd")</f>
        <v>Saturday</v>
      </c>
      <c r="D5424" s="14">
        <v>44562</v>
      </c>
      <c r="E5424" s="15">
        <v>0.15503472222222223</v>
      </c>
      <c r="F5424" s="13" t="s">
        <v>8174</v>
      </c>
      <c r="G5424" s="13" t="s">
        <v>8175</v>
      </c>
      <c r="H5424" s="13" t="s">
        <v>2421</v>
      </c>
      <c r="I5424" s="13">
        <v>1</v>
      </c>
      <c r="J5424" s="13">
        <v>90231</v>
      </c>
      <c r="K5424" s="13" t="s">
        <v>2039</v>
      </c>
      <c r="L5424" s="15">
        <v>0.1557523148148148</v>
      </c>
      <c r="M5424" s="15">
        <v>0.15983796296296296</v>
      </c>
      <c r="N5424" s="15">
        <v>0.1653125</v>
      </c>
      <c r="O5424" s="15">
        <v>0.17634259259259258</v>
      </c>
      <c r="P5424" s="15">
        <v>0.18241898148148147</v>
      </c>
      <c r="Q5424" s="15">
        <v>4.0856481481481577E-3</v>
      </c>
      <c r="R5424" s="13" t="s">
        <v>1955</v>
      </c>
      <c r="S5424" s="13" t="s">
        <v>1955</v>
      </c>
      <c r="T5424" s="13" t="s">
        <v>6991</v>
      </c>
    </row>
    <row r="5425" spans="2:20" s="13" customFormat="1" x14ac:dyDescent="0.35">
      <c r="B5425" s="13">
        <v>873</v>
      </c>
      <c r="C5425" s="14" t="s">
        <v>747</v>
      </c>
      <c r="D5425" s="14">
        <v>44562</v>
      </c>
      <c r="E5425" s="15">
        <v>0.13707175925925927</v>
      </c>
      <c r="F5425" s="13" t="s">
        <v>8176</v>
      </c>
      <c r="H5425" s="13" t="s">
        <v>1957</v>
      </c>
      <c r="I5425" s="13">
        <v>1</v>
      </c>
      <c r="J5425" s="13">
        <v>92771</v>
      </c>
      <c r="K5425" s="13" t="s">
        <v>2366</v>
      </c>
      <c r="L5425" s="15">
        <v>0.14697916666666666</v>
      </c>
      <c r="M5425" s="15">
        <v>0.14820601851851853</v>
      </c>
      <c r="N5425" s="15">
        <v>0.14891203703703704</v>
      </c>
      <c r="O5425" s="15">
        <v>0.16839120370370372</v>
      </c>
      <c r="P5425" s="15">
        <v>0.17229166666666665</v>
      </c>
      <c r="Q5425" s="15">
        <v>1.2268518518518678E-3</v>
      </c>
      <c r="R5425" s="13" t="s">
        <v>2027</v>
      </c>
      <c r="S5425" s="13" t="s">
        <v>2027</v>
      </c>
      <c r="T5425" s="13" t="s">
        <v>6991</v>
      </c>
    </row>
    <row r="5426" spans="2:20" s="13" customFormat="1" x14ac:dyDescent="0.35">
      <c r="B5426" s="13">
        <v>748</v>
      </c>
      <c r="C5426" s="13" t="str">
        <f>TEXT(D5426,"dddd")</f>
        <v>Saturday</v>
      </c>
      <c r="D5426" s="14">
        <v>44562</v>
      </c>
      <c r="E5426" s="15">
        <v>0.10876157407407407</v>
      </c>
      <c r="F5426" s="13" t="s">
        <v>8177</v>
      </c>
      <c r="H5426" s="13" t="s">
        <v>2538</v>
      </c>
      <c r="I5426" s="13">
        <v>1</v>
      </c>
      <c r="J5426" s="13">
        <v>96331</v>
      </c>
      <c r="K5426" s="13" t="s">
        <v>2092</v>
      </c>
      <c r="L5426" s="15">
        <v>0.10947916666666667</v>
      </c>
      <c r="M5426" s="15">
        <v>0.11258101851851852</v>
      </c>
      <c r="N5426" s="15">
        <v>0.11371527777777778</v>
      </c>
      <c r="O5426" s="15">
        <v>0.15289351851851851</v>
      </c>
      <c r="P5426" s="15">
        <v>0.15459490740740742</v>
      </c>
      <c r="Q5426" s="15">
        <v>3.1018518518518556E-3</v>
      </c>
      <c r="R5426" s="13" t="s">
        <v>1955</v>
      </c>
      <c r="S5426" s="13" t="s">
        <v>1955</v>
      </c>
      <c r="T5426" s="13" t="s">
        <v>6991</v>
      </c>
    </row>
    <row r="5427" spans="2:20" s="13" customFormat="1" x14ac:dyDescent="0.35">
      <c r="B5427" s="13">
        <v>410</v>
      </c>
      <c r="C5427" s="13" t="str">
        <f>TEXT(D5427,"dddd")</f>
        <v>Saturday</v>
      </c>
      <c r="D5427" s="14">
        <v>44562</v>
      </c>
      <c r="E5427" s="15">
        <v>5.4733796296296294E-2</v>
      </c>
      <c r="F5427" s="13" t="s">
        <v>8178</v>
      </c>
      <c r="G5427" s="13" t="s">
        <v>8179</v>
      </c>
      <c r="H5427" s="13" t="s">
        <v>2990</v>
      </c>
      <c r="I5427" s="13">
        <v>1</v>
      </c>
      <c r="J5427" s="13">
        <v>96931</v>
      </c>
      <c r="K5427" s="13" t="s">
        <v>2991</v>
      </c>
      <c r="L5427" s="15">
        <v>9.003472222222221E-2</v>
      </c>
      <c r="M5427" s="15">
        <v>9.3599537037037037E-2</v>
      </c>
      <c r="N5427" s="15">
        <v>9.5196759259259259E-2</v>
      </c>
      <c r="O5427" s="15">
        <v>0.11222222222222222</v>
      </c>
      <c r="P5427" s="15">
        <v>0.12444444444444445</v>
      </c>
      <c r="Q5427" s="15">
        <f>M5427-L5427</f>
        <v>3.5648148148148262E-3</v>
      </c>
      <c r="R5427" s="13" t="s">
        <v>1955</v>
      </c>
      <c r="S5427" s="13" t="s">
        <v>1955</v>
      </c>
      <c r="T5427" s="13" t="s">
        <v>6991</v>
      </c>
    </row>
    <row r="5428" spans="2:20" s="13" customFormat="1" x14ac:dyDescent="0.35">
      <c r="B5428" s="13">
        <v>466</v>
      </c>
      <c r="C5428" s="13" t="str">
        <f>TEXT(D5428,"dddd")</f>
        <v>Saturday</v>
      </c>
      <c r="D5428" s="14">
        <v>44562</v>
      </c>
      <c r="E5428" s="15">
        <v>6.4814814814814811E-2</v>
      </c>
      <c r="F5428" s="13" t="s">
        <v>8180</v>
      </c>
      <c r="G5428" s="13" t="s">
        <v>8181</v>
      </c>
      <c r="H5428" s="13" t="s">
        <v>1949</v>
      </c>
      <c r="I5428" s="13">
        <v>1</v>
      </c>
      <c r="J5428" s="13">
        <v>90931</v>
      </c>
      <c r="K5428" s="13" t="s">
        <v>2573</v>
      </c>
      <c r="L5428" s="15">
        <v>7.6516203703703697E-2</v>
      </c>
      <c r="M5428" s="15">
        <v>7.8414351851851846E-2</v>
      </c>
      <c r="N5428" s="15">
        <v>8.1793981481481481E-2</v>
      </c>
      <c r="O5428" s="15">
        <v>0.13975694444444445</v>
      </c>
      <c r="P5428" s="15">
        <v>0.14313657407407407</v>
      </c>
      <c r="Q5428" s="15">
        <f>M5428-L5428</f>
        <v>1.8981481481481488E-3</v>
      </c>
      <c r="R5428" s="13" t="s">
        <v>1955</v>
      </c>
      <c r="S5428" s="13" t="s">
        <v>1955</v>
      </c>
      <c r="T5428" s="13" t="s">
        <v>6991</v>
      </c>
    </row>
    <row r="5429" spans="2:20" s="13" customFormat="1" x14ac:dyDescent="0.35">
      <c r="B5429" s="13">
        <v>245</v>
      </c>
      <c r="C5429" s="13" t="str">
        <f>TEXT(D5429,"dddd")</f>
        <v>Saturday</v>
      </c>
      <c r="D5429" s="14">
        <v>44562</v>
      </c>
      <c r="E5429" s="15">
        <v>3.0497685185185183E-2</v>
      </c>
      <c r="F5429" s="13" t="s">
        <v>8182</v>
      </c>
      <c r="G5429" s="13" t="s">
        <v>8183</v>
      </c>
      <c r="H5429" s="13" t="s">
        <v>2223</v>
      </c>
      <c r="I5429" s="13">
        <v>1</v>
      </c>
      <c r="J5429" s="13">
        <v>91631</v>
      </c>
      <c r="K5429" s="13" t="s">
        <v>2225</v>
      </c>
      <c r="L5429" s="15">
        <v>3.1712962962962964E-2</v>
      </c>
      <c r="M5429" s="15">
        <v>3.4513888888888893E-2</v>
      </c>
      <c r="N5429" s="15">
        <v>3.8275462962962963E-2</v>
      </c>
      <c r="O5429" s="15">
        <v>4.3263888888888886E-2</v>
      </c>
      <c r="P5429" s="15">
        <v>5.3807870370370374E-2</v>
      </c>
      <c r="Q5429" s="15">
        <v>2.8009259259259289E-3</v>
      </c>
      <c r="R5429" s="13" t="s">
        <v>1955</v>
      </c>
      <c r="S5429" s="13" t="s">
        <v>1955</v>
      </c>
      <c r="T5429" s="13" t="s">
        <v>6991</v>
      </c>
    </row>
    <row r="5430" spans="2:20" s="13" customFormat="1" x14ac:dyDescent="0.35">
      <c r="B5430" s="13">
        <v>79</v>
      </c>
      <c r="C5430" s="13" t="str">
        <f>TEXT(D5430,"dddd")</f>
        <v>Saturday</v>
      </c>
      <c r="D5430" s="14">
        <v>44562</v>
      </c>
      <c r="E5430" s="15">
        <v>1.0300925925925927E-2</v>
      </c>
      <c r="F5430" s="13" t="s">
        <v>8184</v>
      </c>
      <c r="H5430" s="13" t="s">
        <v>8185</v>
      </c>
      <c r="I5430" s="13">
        <v>1</v>
      </c>
      <c r="J5430" s="13">
        <v>92531</v>
      </c>
      <c r="K5430" s="13" t="s">
        <v>2093</v>
      </c>
      <c r="L5430" s="15">
        <v>1.2569444444444446E-2</v>
      </c>
      <c r="M5430" s="15">
        <v>1.486111111111111E-2</v>
      </c>
      <c r="N5430" s="15">
        <v>1.9317129629629629E-2</v>
      </c>
      <c r="O5430" s="15">
        <v>4.5000000000000005E-2</v>
      </c>
      <c r="Q5430" s="15">
        <v>2.2916666666666641E-3</v>
      </c>
      <c r="R5430" s="13" t="s">
        <v>1955</v>
      </c>
      <c r="S5430" s="13" t="s">
        <v>1955</v>
      </c>
      <c r="T5430" s="13" t="s">
        <v>6991</v>
      </c>
    </row>
    <row r="5431" spans="2:20" s="13" customFormat="1" x14ac:dyDescent="0.35">
      <c r="B5431" s="13">
        <v>31</v>
      </c>
      <c r="C5431" s="13" t="str">
        <f>TEXT(D5431,"DDDD")</f>
        <v>Saturday</v>
      </c>
      <c r="D5431" s="14">
        <v>44562</v>
      </c>
      <c r="E5431" s="15">
        <v>5.347222222222222E-3</v>
      </c>
      <c r="F5431" s="13" t="s">
        <v>8186</v>
      </c>
      <c r="G5431" s="13" t="s">
        <v>8187</v>
      </c>
      <c r="H5431" s="13" t="s">
        <v>1962</v>
      </c>
      <c r="I5431" s="13">
        <v>1</v>
      </c>
      <c r="J5431" s="13">
        <v>90134</v>
      </c>
      <c r="K5431" s="13" t="s">
        <v>2470</v>
      </c>
      <c r="L5431" s="15">
        <v>6.3310185185185197E-3</v>
      </c>
      <c r="M5431" s="15">
        <v>6.9212962962962969E-3</v>
      </c>
      <c r="N5431" s="15">
        <v>9.3055555555555548E-3</v>
      </c>
      <c r="O5431" s="15">
        <v>1.5625E-2</v>
      </c>
      <c r="P5431" s="15">
        <v>1.5694444444444445E-2</v>
      </c>
      <c r="Q5431" s="15">
        <v>5.9027777777777724E-4</v>
      </c>
      <c r="R5431" s="13" t="s">
        <v>1955</v>
      </c>
      <c r="S5431" s="13" t="s">
        <v>1955</v>
      </c>
      <c r="T5431" s="13" t="s">
        <v>6991</v>
      </c>
    </row>
    <row r="5432" spans="2:20" s="13" customFormat="1" x14ac:dyDescent="0.35">
      <c r="B5432" s="13">
        <v>22</v>
      </c>
      <c r="C5432" s="13" t="s">
        <v>789</v>
      </c>
      <c r="D5432" s="14">
        <v>44562</v>
      </c>
      <c r="E5432" s="15">
        <v>4.3749999999999995E-3</v>
      </c>
      <c r="F5432" s="13" t="s">
        <v>8188</v>
      </c>
      <c r="H5432" s="13" t="s">
        <v>2184</v>
      </c>
      <c r="I5432" s="13">
        <v>1</v>
      </c>
      <c r="J5432" s="13">
        <v>90831</v>
      </c>
      <c r="K5432" s="13" t="s">
        <v>2185</v>
      </c>
      <c r="L5432" s="15">
        <v>6.1805555555555563E-3</v>
      </c>
      <c r="M5432" s="15">
        <v>9.3055555555555548E-3</v>
      </c>
      <c r="N5432" s="15">
        <v>1.0752314814814814E-2</v>
      </c>
      <c r="O5432" s="15">
        <v>1.9942129629629629E-2</v>
      </c>
      <c r="Q5432" s="15">
        <v>3.1249999999999997E-3</v>
      </c>
      <c r="R5432" s="13" t="s">
        <v>1955</v>
      </c>
      <c r="S5432" s="13" t="s">
        <v>1955</v>
      </c>
      <c r="T5432" s="13" t="s">
        <v>6991</v>
      </c>
    </row>
    <row r="5433" spans="2:20" s="13" customFormat="1" x14ac:dyDescent="0.35">
      <c r="B5433" s="13">
        <v>401212</v>
      </c>
      <c r="C5433" s="13" t="str">
        <f>TEXT(D5433,"DDDD")</f>
        <v>Friday</v>
      </c>
      <c r="D5433" s="14">
        <v>44561</v>
      </c>
      <c r="E5433" s="15">
        <v>0.97013888888888899</v>
      </c>
      <c r="F5433" s="13" t="s">
        <v>8189</v>
      </c>
      <c r="H5433" s="13" t="s">
        <v>1962</v>
      </c>
      <c r="I5433" s="13">
        <v>1</v>
      </c>
      <c r="J5433" s="13">
        <v>90134</v>
      </c>
      <c r="K5433" s="13" t="s">
        <v>2470</v>
      </c>
      <c r="L5433" s="15">
        <v>0.97192129629629631</v>
      </c>
      <c r="M5433" s="15">
        <v>0.97285879629629635</v>
      </c>
      <c r="N5433" s="15">
        <v>0.97575231481481473</v>
      </c>
      <c r="O5433" s="15">
        <v>0.97900462962962964</v>
      </c>
      <c r="P5433" s="15">
        <v>0.97969907407407408</v>
      </c>
      <c r="Q5433" s="15">
        <v>9.3750000000003553E-4</v>
      </c>
      <c r="R5433" s="13" t="s">
        <v>1955</v>
      </c>
      <c r="S5433" s="13" t="s">
        <v>1955</v>
      </c>
      <c r="T5433" s="13" t="s">
        <v>6991</v>
      </c>
    </row>
    <row r="5434" spans="2:20" s="13" customFormat="1" x14ac:dyDescent="0.35">
      <c r="B5434" s="13">
        <v>400843</v>
      </c>
      <c r="C5434" s="13" t="s">
        <v>728</v>
      </c>
      <c r="D5434" s="14">
        <v>44561</v>
      </c>
      <c r="E5434" s="15">
        <v>0.88239583333333327</v>
      </c>
      <c r="F5434" s="13" t="s">
        <v>8190</v>
      </c>
      <c r="H5434" s="13" t="s">
        <v>2184</v>
      </c>
      <c r="I5434" s="13">
        <v>1</v>
      </c>
      <c r="J5434" s="13">
        <v>90831</v>
      </c>
      <c r="K5434" s="13" t="s">
        <v>2185</v>
      </c>
      <c r="L5434" s="15">
        <v>0.88300925925925933</v>
      </c>
      <c r="M5434" s="15">
        <v>0.88570601851851849</v>
      </c>
      <c r="N5434" s="15">
        <v>0.88741898148148157</v>
      </c>
      <c r="O5434" s="15">
        <v>0.91160879629629632</v>
      </c>
      <c r="P5434" s="15">
        <v>0.91317129629629623</v>
      </c>
      <c r="Q5434" s="15">
        <v>2.6967592592592594E-3</v>
      </c>
      <c r="R5434" s="13" t="s">
        <v>1955</v>
      </c>
      <c r="S5434" s="13" t="s">
        <v>1955</v>
      </c>
      <c r="T5434" s="13" t="s">
        <v>6991</v>
      </c>
    </row>
    <row r="5435" spans="2:20" s="13" customFormat="1" x14ac:dyDescent="0.35">
      <c r="B5435" s="13">
        <v>400783</v>
      </c>
      <c r="C5435" s="13" t="str">
        <f t="shared" ref="C5435:C5440" si="40">TEXT(D5435,"dddd")</f>
        <v>Friday</v>
      </c>
      <c r="D5435" s="14">
        <v>44561</v>
      </c>
      <c r="E5435" s="15">
        <v>0.86758101851851854</v>
      </c>
      <c r="F5435" s="13" t="s">
        <v>8191</v>
      </c>
      <c r="G5435" s="13" t="s">
        <v>8192</v>
      </c>
      <c r="H5435" s="13" t="s">
        <v>1966</v>
      </c>
      <c r="I5435" s="13">
        <v>1</v>
      </c>
      <c r="J5435" s="13">
        <v>90531</v>
      </c>
      <c r="K5435" s="13" t="s">
        <v>2048</v>
      </c>
      <c r="L5435" s="15">
        <v>0.8680092592592592</v>
      </c>
      <c r="M5435" s="15">
        <v>0.87037037037037035</v>
      </c>
      <c r="N5435" s="15">
        <v>0.87436342592592586</v>
      </c>
      <c r="O5435" s="15">
        <v>0.9096643518518519</v>
      </c>
      <c r="P5435" s="15">
        <v>0.9138425925925926</v>
      </c>
      <c r="Q5435" s="15">
        <v>2.3611111111111471E-3</v>
      </c>
      <c r="R5435" s="13" t="s">
        <v>1955</v>
      </c>
      <c r="S5435" s="13" t="s">
        <v>1955</v>
      </c>
      <c r="T5435" s="13" t="s">
        <v>6991</v>
      </c>
    </row>
    <row r="5436" spans="2:20" s="13" customFormat="1" x14ac:dyDescent="0.35">
      <c r="B5436" s="13">
        <v>400769</v>
      </c>
      <c r="C5436" s="13" t="str">
        <f t="shared" si="40"/>
        <v>Friday</v>
      </c>
      <c r="D5436" s="14">
        <v>44561</v>
      </c>
      <c r="E5436" s="15">
        <v>0.86189814814814814</v>
      </c>
      <c r="F5436" s="13" t="s">
        <v>8193</v>
      </c>
      <c r="H5436" s="13" t="s">
        <v>2990</v>
      </c>
      <c r="I5436" s="13">
        <v>1</v>
      </c>
      <c r="J5436" s="13">
        <v>96931</v>
      </c>
      <c r="K5436" s="13" t="s">
        <v>2991</v>
      </c>
      <c r="L5436" s="15">
        <v>0.86282407407407413</v>
      </c>
      <c r="M5436" s="15">
        <v>0.86606481481481479</v>
      </c>
      <c r="N5436" s="15">
        <v>0.87006944444444445</v>
      </c>
      <c r="O5436" s="15">
        <v>0.90584490740740742</v>
      </c>
      <c r="P5436" s="15">
        <v>0.91675925925925927</v>
      </c>
      <c r="Q5436" s="15">
        <f>M5436-L5436</f>
        <v>3.2407407407406552E-3</v>
      </c>
      <c r="R5436" s="13" t="s">
        <v>1955</v>
      </c>
      <c r="S5436" s="13" t="s">
        <v>1955</v>
      </c>
      <c r="T5436" s="13" t="s">
        <v>6991</v>
      </c>
    </row>
    <row r="5437" spans="2:20" s="13" customFormat="1" x14ac:dyDescent="0.35">
      <c r="B5437" s="13">
        <v>400361</v>
      </c>
      <c r="C5437" s="13" t="str">
        <f t="shared" si="40"/>
        <v>Friday</v>
      </c>
      <c r="D5437" s="14">
        <v>44561</v>
      </c>
      <c r="E5437" s="15">
        <v>0.7134490740740741</v>
      </c>
      <c r="F5437" s="13" t="s">
        <v>8194</v>
      </c>
      <c r="G5437" s="13" t="s">
        <v>8195</v>
      </c>
      <c r="H5437" s="13" t="s">
        <v>3538</v>
      </c>
      <c r="I5437" s="13">
        <v>1</v>
      </c>
      <c r="J5437" s="13">
        <v>91231</v>
      </c>
      <c r="K5437" s="13" t="s">
        <v>3305</v>
      </c>
      <c r="L5437" s="15">
        <v>0.71417824074074077</v>
      </c>
      <c r="M5437" s="15">
        <v>0.71721064814814817</v>
      </c>
      <c r="N5437" s="15">
        <v>0.71959490740740739</v>
      </c>
      <c r="O5437" s="15">
        <v>0.74583333333333324</v>
      </c>
      <c r="P5437" s="15">
        <v>0.74929398148148152</v>
      </c>
      <c r="Q5437" s="15">
        <f>M5437-L5437</f>
        <v>3.0324074074074003E-3</v>
      </c>
      <c r="R5437" s="13" t="s">
        <v>1955</v>
      </c>
      <c r="S5437" s="13" t="s">
        <v>1955</v>
      </c>
      <c r="T5437" s="13" t="s">
        <v>6991</v>
      </c>
    </row>
    <row r="5438" spans="2:20" s="13" customFormat="1" x14ac:dyDescent="0.35">
      <c r="B5438" s="13">
        <v>399679</v>
      </c>
      <c r="C5438" s="13" t="str">
        <f t="shared" si="40"/>
        <v>Friday</v>
      </c>
      <c r="D5438" s="14">
        <v>44561</v>
      </c>
      <c r="E5438" s="15">
        <v>0.44086805555555553</v>
      </c>
      <c r="F5438" s="13" t="s">
        <v>8196</v>
      </c>
      <c r="G5438" s="13" t="s">
        <v>8197</v>
      </c>
      <c r="H5438" s="13" t="s">
        <v>2223</v>
      </c>
      <c r="I5438" s="13">
        <v>1</v>
      </c>
      <c r="J5438" s="13">
        <v>91631</v>
      </c>
      <c r="K5438" s="13" t="s">
        <v>2225</v>
      </c>
      <c r="L5438" s="15">
        <v>0.44167824074074075</v>
      </c>
      <c r="M5438" s="15">
        <v>0.44434027777777779</v>
      </c>
      <c r="N5438" s="15">
        <v>0.44809027777777777</v>
      </c>
      <c r="O5438" s="15">
        <v>0.48740740740740746</v>
      </c>
      <c r="P5438" s="15">
        <v>0.49864583333333329</v>
      </c>
      <c r="Q5438" s="15">
        <v>2.6620370370370461E-3</v>
      </c>
      <c r="R5438" s="13" t="s">
        <v>1955</v>
      </c>
      <c r="S5438" s="13" t="s">
        <v>1955</v>
      </c>
      <c r="T5438" s="13" t="s">
        <v>6991</v>
      </c>
    </row>
    <row r="5439" spans="2:20" s="13" customFormat="1" x14ac:dyDescent="0.35">
      <c r="B5439" s="13">
        <v>399525</v>
      </c>
      <c r="C5439" s="13" t="str">
        <f t="shared" si="40"/>
        <v>Friday</v>
      </c>
      <c r="D5439" s="14">
        <v>44561</v>
      </c>
      <c r="E5439" s="15">
        <v>0.15789351851851852</v>
      </c>
      <c r="F5439" s="13" t="s">
        <v>8198</v>
      </c>
      <c r="G5439" s="13" t="s">
        <v>8199</v>
      </c>
      <c r="H5439" s="13" t="s">
        <v>2223</v>
      </c>
      <c r="I5439" s="13">
        <v>1</v>
      </c>
      <c r="J5439" s="13">
        <v>91631</v>
      </c>
      <c r="K5439" s="13" t="s">
        <v>2225</v>
      </c>
      <c r="L5439" s="15">
        <v>0.15935185185185186</v>
      </c>
      <c r="M5439" s="15">
        <v>0.16285879629629629</v>
      </c>
      <c r="N5439" s="15">
        <v>0.16585648148148149</v>
      </c>
      <c r="O5439" s="15">
        <v>0.19662037037037039</v>
      </c>
      <c r="P5439" s="15">
        <v>0.20072916666666665</v>
      </c>
      <c r="Q5439" s="15">
        <v>3.5069444444444375E-3</v>
      </c>
      <c r="R5439" s="13" t="s">
        <v>1955</v>
      </c>
      <c r="S5439" s="13" t="s">
        <v>1955</v>
      </c>
      <c r="T5439" s="13" t="s">
        <v>6991</v>
      </c>
    </row>
    <row r="5440" spans="2:20" s="13" customFormat="1" x14ac:dyDescent="0.35">
      <c r="B5440" s="13">
        <v>398989</v>
      </c>
      <c r="C5440" s="13" t="str">
        <f t="shared" si="40"/>
        <v>Thursday</v>
      </c>
      <c r="D5440" s="14">
        <v>44560</v>
      </c>
      <c r="E5440" s="15">
        <v>0.74973379629629633</v>
      </c>
      <c r="F5440" s="13" t="s">
        <v>8200</v>
      </c>
      <c r="G5440" s="13" t="s">
        <v>8201</v>
      </c>
      <c r="H5440" s="13" t="s">
        <v>2609</v>
      </c>
      <c r="I5440" s="13">
        <v>1</v>
      </c>
      <c r="J5440" s="13">
        <v>96331</v>
      </c>
      <c r="K5440" s="13" t="s">
        <v>2092</v>
      </c>
      <c r="L5440" s="15">
        <v>0.74972222222222218</v>
      </c>
      <c r="M5440" s="15">
        <v>0.75175925925925924</v>
      </c>
      <c r="N5440" s="15">
        <v>0.75584490740740751</v>
      </c>
      <c r="O5440" s="15">
        <v>0.8064930555555555</v>
      </c>
      <c r="P5440" s="15">
        <v>0.81158564814814815</v>
      </c>
      <c r="Q5440" s="15">
        <v>2.0370370370370594E-3</v>
      </c>
      <c r="R5440" s="13" t="s">
        <v>1955</v>
      </c>
      <c r="S5440" s="13" t="s">
        <v>1955</v>
      </c>
      <c r="T5440" s="13" t="s">
        <v>6991</v>
      </c>
    </row>
    <row r="5441" spans="1:20" s="13" customFormat="1" x14ac:dyDescent="0.35">
      <c r="B5441" s="13">
        <v>398939</v>
      </c>
      <c r="D5441" s="14">
        <v>44560</v>
      </c>
      <c r="E5441" s="15">
        <v>0.71362268518518512</v>
      </c>
      <c r="F5441" s="13" t="s">
        <v>8202</v>
      </c>
      <c r="G5441" s="13" t="s">
        <v>8203</v>
      </c>
      <c r="H5441" s="13" t="s">
        <v>2990</v>
      </c>
      <c r="I5441" s="13">
        <v>1</v>
      </c>
      <c r="J5441" s="13">
        <v>96731</v>
      </c>
      <c r="K5441" s="13" t="s">
        <v>2003</v>
      </c>
      <c r="L5441" s="15">
        <v>0.71509259259259261</v>
      </c>
      <c r="M5441" s="15">
        <v>0.71707175925925926</v>
      </c>
      <c r="N5441" s="15">
        <v>0.71994212962962967</v>
      </c>
      <c r="P5441" s="15">
        <v>0.77295138888888892</v>
      </c>
      <c r="Q5441" s="15">
        <f>M5441-L5441</f>
        <v>1.979166666666643E-3</v>
      </c>
      <c r="R5441" s="13" t="s">
        <v>1955</v>
      </c>
      <c r="S5441" s="13" t="s">
        <v>1955</v>
      </c>
      <c r="T5441" s="13" t="s">
        <v>6991</v>
      </c>
    </row>
    <row r="5442" spans="1:20" s="13" customFormat="1" x14ac:dyDescent="0.35">
      <c r="B5442" s="13">
        <v>398675</v>
      </c>
      <c r="C5442" s="13" t="str">
        <f>TEXT(D5442,"dddd")</f>
        <v>Thursday</v>
      </c>
      <c r="D5442" s="14">
        <v>44560</v>
      </c>
      <c r="E5442" s="15">
        <v>0.56836805555555558</v>
      </c>
      <c r="F5442" s="13" t="s">
        <v>8204</v>
      </c>
      <c r="G5442" s="13" t="s">
        <v>8205</v>
      </c>
      <c r="H5442" s="13" t="s">
        <v>8206</v>
      </c>
      <c r="I5442" s="13">
        <v>1</v>
      </c>
      <c r="J5442" s="13">
        <v>92131</v>
      </c>
      <c r="K5442" s="13" t="s">
        <v>2330</v>
      </c>
      <c r="L5442" s="15">
        <v>0.56881944444444443</v>
      </c>
      <c r="M5442" s="15">
        <v>0.57118055555555558</v>
      </c>
      <c r="N5442" s="15">
        <v>0.57616898148148155</v>
      </c>
      <c r="O5442" s="15">
        <v>0.60474537037037035</v>
      </c>
      <c r="P5442" s="15">
        <v>0.61042824074074076</v>
      </c>
      <c r="Q5442" s="15">
        <f>M5442-L5442</f>
        <v>2.3611111111111471E-3</v>
      </c>
      <c r="R5442" s="13" t="s">
        <v>1955</v>
      </c>
      <c r="S5442" s="13" t="s">
        <v>1955</v>
      </c>
      <c r="T5442" s="13" t="s">
        <v>6991</v>
      </c>
    </row>
    <row r="5443" spans="1:20" s="13" customFormat="1" x14ac:dyDescent="0.35">
      <c r="B5443" s="13">
        <v>397865</v>
      </c>
      <c r="C5443" s="13" t="s">
        <v>749</v>
      </c>
      <c r="D5443" s="14">
        <v>44559</v>
      </c>
      <c r="E5443" s="15">
        <v>0.79136574074074073</v>
      </c>
      <c r="F5443" s="13" t="s">
        <v>7687</v>
      </c>
      <c r="G5443" s="13" t="s">
        <v>7688</v>
      </c>
      <c r="H5443" s="13" t="s">
        <v>2184</v>
      </c>
      <c r="I5443" s="13">
        <v>1</v>
      </c>
      <c r="J5443" s="13">
        <v>90831</v>
      </c>
      <c r="K5443" s="13" t="s">
        <v>2185</v>
      </c>
      <c r="L5443" s="15">
        <v>0.81841435185185185</v>
      </c>
      <c r="M5443" s="15">
        <v>0.82151620370370371</v>
      </c>
      <c r="N5443" s="15">
        <v>0.82366898148148149</v>
      </c>
      <c r="O5443" s="15">
        <v>0.84270833333333339</v>
      </c>
      <c r="P5443" s="15">
        <v>0.84633101851851855</v>
      </c>
      <c r="Q5443" s="15">
        <v>3.1018518518518522E-3</v>
      </c>
      <c r="R5443" s="13" t="s">
        <v>1955</v>
      </c>
      <c r="S5443" s="13" t="s">
        <v>1955</v>
      </c>
      <c r="T5443" s="13" t="s">
        <v>6991</v>
      </c>
    </row>
    <row r="5444" spans="1:20" s="13" customFormat="1" x14ac:dyDescent="0.35">
      <c r="B5444" s="13">
        <v>397143</v>
      </c>
      <c r="C5444" s="13" t="str">
        <f>TEXT(D5444,"dddd")</f>
        <v>Wednesday</v>
      </c>
      <c r="D5444" s="14">
        <v>44559</v>
      </c>
      <c r="E5444" s="15">
        <v>4.6215277777777779E-2</v>
      </c>
      <c r="F5444" s="13" t="s">
        <v>8207</v>
      </c>
      <c r="G5444" s="13" t="s">
        <v>8208</v>
      </c>
      <c r="H5444" s="13" t="s">
        <v>2456</v>
      </c>
      <c r="I5444" s="13">
        <v>1</v>
      </c>
      <c r="J5444" s="13">
        <v>95334</v>
      </c>
      <c r="K5444" s="13" t="s">
        <v>2457</v>
      </c>
      <c r="L5444" s="15">
        <v>4.6678240740740735E-2</v>
      </c>
      <c r="M5444" s="15">
        <v>4.9513888888888892E-2</v>
      </c>
      <c r="N5444" s="15">
        <v>5.0729166666666665E-2</v>
      </c>
      <c r="O5444" s="15">
        <v>0.11496527777777778</v>
      </c>
      <c r="P5444" s="15">
        <v>0.11628472222222223</v>
      </c>
      <c r="Q5444" s="15">
        <v>2.8356481481481566E-3</v>
      </c>
      <c r="R5444" s="13" t="s">
        <v>1955</v>
      </c>
      <c r="S5444" s="13" t="s">
        <v>1955</v>
      </c>
      <c r="T5444" s="13" t="s">
        <v>6991</v>
      </c>
    </row>
    <row r="5445" spans="1:20" s="13" customFormat="1" x14ac:dyDescent="0.35">
      <c r="B5445" s="13">
        <v>396761</v>
      </c>
      <c r="D5445" s="14">
        <v>44558</v>
      </c>
      <c r="E5445" s="15">
        <v>0.69900462962962961</v>
      </c>
      <c r="F5445" s="13" t="s">
        <v>8209</v>
      </c>
      <c r="G5445" s="13" t="s">
        <v>8210</v>
      </c>
      <c r="H5445" s="13" t="s">
        <v>2352</v>
      </c>
      <c r="I5445" s="13">
        <v>1</v>
      </c>
      <c r="J5445" s="13">
        <v>96434</v>
      </c>
      <c r="K5445" s="13" t="s">
        <v>2627</v>
      </c>
      <c r="L5445" s="15">
        <v>0.6999305555555555</v>
      </c>
      <c r="M5445" s="15">
        <v>0.70219907407407411</v>
      </c>
      <c r="N5445" s="15">
        <v>0.70384259259259263</v>
      </c>
      <c r="P5445" s="15">
        <v>0.73047453703703702</v>
      </c>
      <c r="Q5445" s="15">
        <v>2.2685185185186141E-3</v>
      </c>
      <c r="R5445" s="13" t="s">
        <v>1955</v>
      </c>
      <c r="S5445" s="13" t="s">
        <v>1955</v>
      </c>
      <c r="T5445" s="13" t="s">
        <v>6991</v>
      </c>
    </row>
    <row r="5446" spans="1:20" s="13" customFormat="1" x14ac:dyDescent="0.35">
      <c r="B5446" s="13">
        <v>396145</v>
      </c>
      <c r="C5446" s="13" t="str">
        <f>TEXT(D5446,"dddd")</f>
        <v>Monday</v>
      </c>
      <c r="D5446" s="14">
        <v>44557</v>
      </c>
      <c r="E5446" s="15">
        <v>0.99556712962962957</v>
      </c>
      <c r="F5446" s="13" t="s">
        <v>8211</v>
      </c>
      <c r="H5446" s="13" t="s">
        <v>2951</v>
      </c>
      <c r="I5446" s="13">
        <v>1</v>
      </c>
      <c r="J5446" s="13">
        <v>95631</v>
      </c>
      <c r="K5446" s="13" t="s">
        <v>2326</v>
      </c>
      <c r="L5446" s="15">
        <v>0.9965856481481481</v>
      </c>
      <c r="M5446" s="15">
        <v>0.99843749999999998</v>
      </c>
      <c r="N5446" s="15">
        <v>3.3449074074074071E-3</v>
      </c>
      <c r="O5446" s="15">
        <v>3.7557870370370373E-2</v>
      </c>
      <c r="P5446" s="15">
        <v>4.3437499999999997E-2</v>
      </c>
      <c r="Q5446" s="15">
        <f>M5446-L5446</f>
        <v>1.8518518518518823E-3</v>
      </c>
      <c r="R5446" s="13" t="s">
        <v>1955</v>
      </c>
      <c r="S5446" s="13" t="s">
        <v>1955</v>
      </c>
      <c r="T5446" s="13" t="s">
        <v>6991</v>
      </c>
    </row>
    <row r="5447" spans="1:20" x14ac:dyDescent="0.35">
      <c r="A5447" s="13"/>
      <c r="B5447" s="13">
        <v>396003</v>
      </c>
      <c r="C5447" s="13" t="str">
        <f>TEXT(D5447,"dddd")</f>
        <v>Monday</v>
      </c>
      <c r="D5447" s="14">
        <v>44557</v>
      </c>
      <c r="E5447" s="15">
        <v>0.92232638888888896</v>
      </c>
      <c r="F5447" s="13" t="s">
        <v>8212</v>
      </c>
      <c r="G5447" s="13"/>
      <c r="H5447" s="13" t="s">
        <v>2025</v>
      </c>
      <c r="I5447" s="13">
        <v>1</v>
      </c>
      <c r="J5447" s="13">
        <v>95571</v>
      </c>
      <c r="K5447" s="13" t="s">
        <v>2026</v>
      </c>
      <c r="L5447" s="15">
        <v>0.92883101851851846</v>
      </c>
      <c r="M5447" s="15">
        <v>0.93106481481481485</v>
      </c>
      <c r="N5447" s="15">
        <v>0.9352893518518518</v>
      </c>
      <c r="O5447" s="15">
        <v>0.94041666666666668</v>
      </c>
      <c r="P5447" s="15">
        <v>0.94625000000000004</v>
      </c>
      <c r="Q5447" s="15">
        <v>2.2337962962963864E-3</v>
      </c>
      <c r="R5447" s="13" t="s">
        <v>2027</v>
      </c>
      <c r="S5447" s="13" t="s">
        <v>2027</v>
      </c>
      <c r="T5447" s="13" t="s">
        <v>6991</v>
      </c>
    </row>
    <row r="5448" spans="1:20" s="13" customFormat="1" x14ac:dyDescent="0.35">
      <c r="B5448" s="13">
        <v>396003</v>
      </c>
      <c r="C5448" s="13" t="str">
        <f>TEXT(D5448,"dddd")</f>
        <v>Monday</v>
      </c>
      <c r="D5448" s="14">
        <v>44557</v>
      </c>
      <c r="E5448" s="15">
        <v>0.92232638888888896</v>
      </c>
      <c r="F5448" s="13" t="s">
        <v>8212</v>
      </c>
      <c r="H5448" s="13" t="s">
        <v>2025</v>
      </c>
      <c r="I5448" s="13">
        <v>1</v>
      </c>
      <c r="J5448" s="13">
        <v>95911</v>
      </c>
      <c r="K5448" s="13" t="s">
        <v>5894</v>
      </c>
      <c r="L5448" s="15">
        <v>0.92421296296296296</v>
      </c>
      <c r="M5448" s="15">
        <v>0.92700231481481488</v>
      </c>
      <c r="O5448" s="15">
        <v>0.92876157407407411</v>
      </c>
      <c r="P5448" s="15">
        <v>0.93146990740740743</v>
      </c>
      <c r="Q5448" s="15">
        <v>2.7893518518519178E-3</v>
      </c>
      <c r="R5448" s="13" t="s">
        <v>2111</v>
      </c>
      <c r="S5448" s="13" t="s">
        <v>2111</v>
      </c>
      <c r="T5448" s="13" t="s">
        <v>6991</v>
      </c>
    </row>
    <row r="5449" spans="1:20" s="13" customFormat="1" x14ac:dyDescent="0.35">
      <c r="B5449" s="13">
        <v>395583</v>
      </c>
      <c r="C5449" s="13" t="str">
        <f>TEXT(D5449,"dddd")</f>
        <v>Monday</v>
      </c>
      <c r="D5449" s="14">
        <v>44557</v>
      </c>
      <c r="E5449" s="15">
        <v>0.62813657407407408</v>
      </c>
      <c r="F5449" s="13" t="s">
        <v>8213</v>
      </c>
      <c r="G5449" s="13" t="s">
        <v>8214</v>
      </c>
      <c r="H5449" s="13" t="s">
        <v>2221</v>
      </c>
      <c r="I5449" s="13">
        <v>1</v>
      </c>
      <c r="J5449" s="13">
        <v>97031</v>
      </c>
      <c r="K5449" s="13" t="s">
        <v>2168</v>
      </c>
      <c r="L5449" s="15">
        <v>0.6284953703703704</v>
      </c>
      <c r="M5449" s="15">
        <v>0.63111111111111107</v>
      </c>
      <c r="N5449" s="15">
        <v>0.63302083333333337</v>
      </c>
      <c r="O5449" s="15">
        <v>0.66932870370370379</v>
      </c>
      <c r="P5449" s="15">
        <v>0.6712731481481482</v>
      </c>
      <c r="Q5449" s="15">
        <v>2.6157407407406685E-3</v>
      </c>
      <c r="R5449" s="13" t="s">
        <v>1955</v>
      </c>
      <c r="S5449" s="13" t="s">
        <v>1955</v>
      </c>
      <c r="T5449" s="13" t="s">
        <v>6991</v>
      </c>
    </row>
    <row r="5450" spans="1:20" s="13" customFormat="1" x14ac:dyDescent="0.35">
      <c r="B5450" s="13">
        <v>395038</v>
      </c>
      <c r="C5450" s="13" t="str">
        <f>TEXT(D5450,"DDDD")</f>
        <v>Monday</v>
      </c>
      <c r="D5450" s="14">
        <v>44557</v>
      </c>
      <c r="E5450" s="15">
        <v>1.9016203703703705E-2</v>
      </c>
      <c r="F5450" s="13" t="s">
        <v>8215</v>
      </c>
      <c r="G5450" s="13" t="s">
        <v>8216</v>
      </c>
      <c r="H5450" s="13" t="s">
        <v>1962</v>
      </c>
      <c r="I5450" s="13">
        <v>1</v>
      </c>
      <c r="J5450" s="13">
        <v>90134</v>
      </c>
      <c r="K5450" s="13" t="s">
        <v>2470</v>
      </c>
      <c r="L5450" s="15">
        <v>2.8055555555555556E-2</v>
      </c>
      <c r="M5450" s="15">
        <v>3.5127314814814813E-2</v>
      </c>
      <c r="N5450" s="15">
        <v>3.7175925925925925E-2</v>
      </c>
      <c r="O5450" s="15">
        <v>4.9548611111111113E-2</v>
      </c>
      <c r="P5450" s="15">
        <v>5.2824074074074079E-2</v>
      </c>
      <c r="Q5450" s="15">
        <v>7.0717592592592568E-3</v>
      </c>
      <c r="R5450" s="13" t="s">
        <v>1955</v>
      </c>
      <c r="S5450" s="13" t="s">
        <v>1955</v>
      </c>
      <c r="T5450" s="13" t="s">
        <v>6991</v>
      </c>
    </row>
    <row r="5451" spans="1:20" x14ac:dyDescent="0.35">
      <c r="A5451" s="13"/>
      <c r="B5451" s="13">
        <v>394823</v>
      </c>
      <c r="C5451" s="13" t="str">
        <f>TEXT(D5451,"dddd")</f>
        <v>Sunday</v>
      </c>
      <c r="D5451" s="14">
        <v>44556</v>
      </c>
      <c r="E5451" s="15">
        <v>0.85306712962962961</v>
      </c>
      <c r="F5451" s="13" t="s">
        <v>8217</v>
      </c>
      <c r="G5451" s="13" t="s">
        <v>8218</v>
      </c>
      <c r="H5451" s="13" t="s">
        <v>1990</v>
      </c>
      <c r="I5451" s="13">
        <v>1</v>
      </c>
      <c r="J5451" s="13">
        <v>90231</v>
      </c>
      <c r="K5451" s="13" t="s">
        <v>2039</v>
      </c>
      <c r="L5451" s="15">
        <v>0.88993055555555556</v>
      </c>
      <c r="M5451" s="15">
        <v>0.8936574074074074</v>
      </c>
      <c r="N5451" s="15">
        <v>0.90157407407407408</v>
      </c>
      <c r="O5451" s="15">
        <v>0.9611574074074074</v>
      </c>
      <c r="P5451" s="15">
        <v>0.97449074074074071</v>
      </c>
      <c r="Q5451" s="15">
        <v>3.7268518518518423E-3</v>
      </c>
      <c r="R5451" s="13" t="s">
        <v>1955</v>
      </c>
      <c r="S5451" s="13" t="s">
        <v>1955</v>
      </c>
      <c r="T5451" s="13" t="s">
        <v>6991</v>
      </c>
    </row>
    <row r="5452" spans="1:20" x14ac:dyDescent="0.35">
      <c r="A5452" s="13"/>
      <c r="B5452" s="13">
        <v>394503</v>
      </c>
      <c r="C5452" s="13" t="str">
        <f>TEXT(D5452,"dddd")</f>
        <v>Sunday</v>
      </c>
      <c r="D5452" s="14">
        <v>44556</v>
      </c>
      <c r="E5452" s="15">
        <v>0.54341435185185183</v>
      </c>
      <c r="F5452" s="13" t="s">
        <v>8219</v>
      </c>
      <c r="G5452" s="13" t="s">
        <v>4094</v>
      </c>
      <c r="H5452" s="13" t="s">
        <v>1962</v>
      </c>
      <c r="I5452" s="13">
        <v>1</v>
      </c>
      <c r="J5452" s="13">
        <v>90231</v>
      </c>
      <c r="K5452" s="13" t="s">
        <v>2039</v>
      </c>
      <c r="L5452" s="15">
        <v>0.5440625</v>
      </c>
      <c r="M5452" s="15">
        <v>0.54768518518518516</v>
      </c>
      <c r="N5452" s="15">
        <v>0.55024305555555553</v>
      </c>
      <c r="O5452" s="15">
        <v>0.56569444444444439</v>
      </c>
      <c r="P5452" s="15">
        <v>0.57643518518518522</v>
      </c>
      <c r="Q5452" s="15">
        <v>3.6226851851851594E-3</v>
      </c>
      <c r="R5452" s="13" t="s">
        <v>1955</v>
      </c>
      <c r="S5452" s="13" t="s">
        <v>1955</v>
      </c>
      <c r="T5452" s="13" t="s">
        <v>6991</v>
      </c>
    </row>
    <row r="5453" spans="1:20" s="13" customFormat="1" x14ac:dyDescent="0.35">
      <c r="B5453" s="13">
        <v>394467</v>
      </c>
      <c r="D5453" s="14">
        <v>44556</v>
      </c>
      <c r="E5453" s="15">
        <v>0.52728009259259256</v>
      </c>
      <c r="F5453" s="13" t="s">
        <v>8220</v>
      </c>
      <c r="G5453" s="13" t="s">
        <v>6547</v>
      </c>
      <c r="H5453" s="13" t="s">
        <v>2352</v>
      </c>
      <c r="I5453" s="13">
        <v>1</v>
      </c>
      <c r="J5453" s="13">
        <v>96434</v>
      </c>
      <c r="K5453" s="13" t="s">
        <v>2627</v>
      </c>
      <c r="L5453" s="15">
        <v>0.52771990740740737</v>
      </c>
      <c r="M5453" s="15">
        <v>0.53050925925925929</v>
      </c>
      <c r="N5453" s="15">
        <v>0.53159722222222217</v>
      </c>
      <c r="O5453" s="15">
        <v>0.55071759259259256</v>
      </c>
      <c r="P5453" s="15">
        <v>0.55137731481481478</v>
      </c>
      <c r="Q5453" s="15">
        <v>2.7893518518519178E-3</v>
      </c>
      <c r="R5453" s="13" t="s">
        <v>1955</v>
      </c>
      <c r="S5453" s="13" t="s">
        <v>1955</v>
      </c>
      <c r="T5453" s="13" t="s">
        <v>6991</v>
      </c>
    </row>
    <row r="5454" spans="1:20" x14ac:dyDescent="0.35">
      <c r="A5454" s="13"/>
      <c r="B5454" s="13">
        <v>393806</v>
      </c>
      <c r="C5454" s="13" t="str">
        <f>TEXT(D5454,"dddd")</f>
        <v>Saturday</v>
      </c>
      <c r="D5454" s="14">
        <v>44555</v>
      </c>
      <c r="E5454" s="15">
        <v>0.68748842592592585</v>
      </c>
      <c r="F5454" s="13" t="s">
        <v>8221</v>
      </c>
      <c r="G5454" s="13" t="s">
        <v>8222</v>
      </c>
      <c r="H5454" s="13" t="s">
        <v>1962</v>
      </c>
      <c r="I5454" s="13">
        <v>1</v>
      </c>
      <c r="J5454" s="13">
        <v>90231</v>
      </c>
      <c r="K5454" s="13" t="s">
        <v>2039</v>
      </c>
      <c r="L5454" s="15">
        <v>0.68775462962962963</v>
      </c>
      <c r="M5454" s="15">
        <v>0.69134259259259256</v>
      </c>
      <c r="N5454" s="15">
        <v>0.69317129629629637</v>
      </c>
      <c r="O5454" s="15">
        <v>0.72089120370370363</v>
      </c>
      <c r="P5454" s="15">
        <v>0.72228009259259263</v>
      </c>
      <c r="Q5454" s="15">
        <v>3.5879629629629317E-3</v>
      </c>
      <c r="R5454" s="13" t="s">
        <v>1955</v>
      </c>
      <c r="S5454" s="13" t="s">
        <v>1955</v>
      </c>
      <c r="T5454" s="13" t="s">
        <v>6991</v>
      </c>
    </row>
    <row r="5455" spans="1:20" s="13" customFormat="1" x14ac:dyDescent="0.35">
      <c r="B5455" s="13">
        <v>393776</v>
      </c>
      <c r="C5455" s="13" t="str">
        <f>TEXT(D5455,"dddd")</f>
        <v>Saturday</v>
      </c>
      <c r="D5455" s="14">
        <v>44555</v>
      </c>
      <c r="E5455" s="15">
        <v>0.66069444444444447</v>
      </c>
      <c r="F5455" s="13" t="s">
        <v>8223</v>
      </c>
      <c r="G5455" s="13" t="s">
        <v>8224</v>
      </c>
      <c r="H5455" s="13" t="s">
        <v>2002</v>
      </c>
      <c r="I5455" s="13">
        <v>1</v>
      </c>
      <c r="J5455" s="13">
        <v>97031</v>
      </c>
      <c r="K5455" s="13" t="s">
        <v>2168</v>
      </c>
      <c r="L5455" s="15">
        <v>0.66322916666666665</v>
      </c>
      <c r="M5455" s="15">
        <v>0.66575231481481478</v>
      </c>
      <c r="O5455" s="15">
        <v>0.67731481481481481</v>
      </c>
      <c r="P5455" s="15">
        <v>0.67952546296296301</v>
      </c>
      <c r="Q5455" s="15">
        <v>2.5231481481481355E-3</v>
      </c>
      <c r="R5455" s="13" t="s">
        <v>1955</v>
      </c>
      <c r="S5455" s="13" t="s">
        <v>1955</v>
      </c>
      <c r="T5455" s="13" t="s">
        <v>6991</v>
      </c>
    </row>
    <row r="5456" spans="1:20" s="13" customFormat="1" x14ac:dyDescent="0.35">
      <c r="B5456" s="13">
        <v>393776</v>
      </c>
      <c r="D5456" s="14">
        <v>44555</v>
      </c>
      <c r="E5456" s="15">
        <v>0.66069444444444447</v>
      </c>
      <c r="F5456" s="13" t="s">
        <v>8223</v>
      </c>
      <c r="G5456" s="13" t="s">
        <v>8224</v>
      </c>
      <c r="H5456" s="13" t="s">
        <v>2002</v>
      </c>
      <c r="I5456" s="13">
        <v>1</v>
      </c>
      <c r="J5456" s="13">
        <v>96731</v>
      </c>
      <c r="K5456" s="13" t="s">
        <v>2003</v>
      </c>
      <c r="L5456" s="15">
        <v>0.6610300925925926</v>
      </c>
      <c r="M5456" s="15">
        <v>0.66346064814814809</v>
      </c>
      <c r="N5456" s="15">
        <v>0.66459490740740745</v>
      </c>
      <c r="P5456" s="15">
        <v>0.68806712962962957</v>
      </c>
      <c r="Q5456" s="15">
        <f>M5456-L5456</f>
        <v>2.4305555555554914E-3</v>
      </c>
      <c r="R5456" s="13" t="s">
        <v>1955</v>
      </c>
      <c r="S5456" s="13" t="s">
        <v>1955</v>
      </c>
      <c r="T5456" s="13" t="s">
        <v>6991</v>
      </c>
    </row>
    <row r="5457" spans="1:20" s="13" customFormat="1" x14ac:dyDescent="0.35">
      <c r="B5457" s="13">
        <v>393151</v>
      </c>
      <c r="C5457" s="13" t="str">
        <f>TEXT(D5457,"dddd")</f>
        <v>Friday</v>
      </c>
      <c r="D5457" s="14">
        <v>44554</v>
      </c>
      <c r="E5457" s="15">
        <v>0.91039351851851846</v>
      </c>
      <c r="F5457" s="13" t="s">
        <v>8225</v>
      </c>
      <c r="G5457" s="13" t="s">
        <v>8226</v>
      </c>
      <c r="H5457" s="13" t="s">
        <v>3538</v>
      </c>
      <c r="I5457" s="13">
        <v>1</v>
      </c>
      <c r="J5457" s="13">
        <v>91231</v>
      </c>
      <c r="K5457" s="13" t="s">
        <v>3305</v>
      </c>
      <c r="L5457" s="15">
        <v>0.91129629629629638</v>
      </c>
      <c r="M5457" s="15">
        <v>0.91361111111111104</v>
      </c>
      <c r="N5457" s="15">
        <v>0.91548611111111111</v>
      </c>
      <c r="O5457" s="15">
        <v>0.9246064814814815</v>
      </c>
      <c r="P5457" s="15">
        <v>0.9320949074074073</v>
      </c>
      <c r="Q5457" s="15">
        <f>M5457-L5457</f>
        <v>2.3148148148146586E-3</v>
      </c>
      <c r="R5457" s="13" t="s">
        <v>1955</v>
      </c>
      <c r="S5457" s="13" t="s">
        <v>1955</v>
      </c>
      <c r="T5457" s="13" t="s">
        <v>6991</v>
      </c>
    </row>
    <row r="5458" spans="1:20" s="13" customFormat="1" x14ac:dyDescent="0.35">
      <c r="B5458" s="13">
        <v>391880</v>
      </c>
      <c r="C5458" s="13" t="str">
        <f>TEXT(D5458,"dddd")</f>
        <v>Thursday</v>
      </c>
      <c r="D5458" s="14">
        <v>44553</v>
      </c>
      <c r="E5458" s="15">
        <v>0.74244212962962963</v>
      </c>
      <c r="F5458" s="13" t="s">
        <v>8227</v>
      </c>
      <c r="H5458" s="13" t="s">
        <v>3609</v>
      </c>
      <c r="I5458" s="13">
        <v>1</v>
      </c>
      <c r="J5458" s="13">
        <v>95034</v>
      </c>
      <c r="K5458" s="13" t="s">
        <v>3535</v>
      </c>
      <c r="L5458" s="15">
        <v>0.74616898148148147</v>
      </c>
      <c r="M5458" s="15">
        <v>0.74872685185185184</v>
      </c>
      <c r="N5458" s="15">
        <v>0.75208333333333333</v>
      </c>
      <c r="O5458" s="15">
        <v>0.75437500000000002</v>
      </c>
      <c r="P5458" s="15">
        <v>0.7615277777777778</v>
      </c>
      <c r="Q5458" s="15">
        <v>2.5578703703703631E-3</v>
      </c>
      <c r="R5458" s="13" t="s">
        <v>1955</v>
      </c>
      <c r="S5458" s="13" t="s">
        <v>1955</v>
      </c>
      <c r="T5458" s="13" t="s">
        <v>6991</v>
      </c>
    </row>
    <row r="5459" spans="1:20" s="13" customFormat="1" x14ac:dyDescent="0.35">
      <c r="B5459" s="13">
        <v>391330</v>
      </c>
      <c r="C5459" s="13" t="str">
        <f>TEXT(D5459,"dddd")</f>
        <v>Thursday</v>
      </c>
      <c r="D5459" s="14">
        <v>44553</v>
      </c>
      <c r="E5459" s="15">
        <v>0.38890046296296293</v>
      </c>
      <c r="F5459" s="13" t="s">
        <v>8228</v>
      </c>
      <c r="G5459" s="13" t="s">
        <v>8229</v>
      </c>
      <c r="H5459" s="13" t="s">
        <v>2141</v>
      </c>
      <c r="I5459" s="13">
        <v>1</v>
      </c>
      <c r="J5459" s="13">
        <v>96031</v>
      </c>
      <c r="K5459" s="13" t="s">
        <v>2088</v>
      </c>
      <c r="L5459" s="15">
        <v>0.4095138888888889</v>
      </c>
      <c r="M5459" s="15">
        <v>0.41315972222222225</v>
      </c>
      <c r="N5459" s="15">
        <v>0.41636574074074079</v>
      </c>
      <c r="O5459" s="15">
        <v>0.41804398148148153</v>
      </c>
      <c r="P5459" s="15">
        <v>0.41988425925925926</v>
      </c>
      <c r="Q5459" s="15">
        <f>M5459-L5459</f>
        <v>3.6458333333333481E-3</v>
      </c>
      <c r="R5459" s="13" t="s">
        <v>1955</v>
      </c>
      <c r="S5459" s="13" t="s">
        <v>1955</v>
      </c>
      <c r="T5459" s="13" t="s">
        <v>6991</v>
      </c>
    </row>
    <row r="5460" spans="1:20" s="13" customFormat="1" x14ac:dyDescent="0.35">
      <c r="B5460" s="13">
        <v>391304</v>
      </c>
      <c r="C5460" s="13" t="str">
        <f>TEXT(D5460,"dddd")</f>
        <v>Thursday</v>
      </c>
      <c r="D5460" s="14">
        <v>44553</v>
      </c>
      <c r="E5460" s="15">
        <v>0.37035879629629626</v>
      </c>
      <c r="F5460" s="13" t="s">
        <v>7538</v>
      </c>
      <c r="H5460" s="13" t="s">
        <v>2221</v>
      </c>
      <c r="I5460" s="13">
        <v>1</v>
      </c>
      <c r="J5460" s="13">
        <v>96931</v>
      </c>
      <c r="K5460" s="13" t="s">
        <v>2991</v>
      </c>
      <c r="L5460" s="15">
        <v>0.37296296296296294</v>
      </c>
      <c r="M5460" s="15">
        <v>0.37543981481481481</v>
      </c>
      <c r="N5460" s="15">
        <v>0.37967592592592592</v>
      </c>
      <c r="O5460" s="15">
        <v>0.40812500000000002</v>
      </c>
      <c r="P5460" s="15">
        <v>0.41687500000000005</v>
      </c>
      <c r="Q5460" s="15">
        <f>M5460-L5460</f>
        <v>2.476851851851869E-3</v>
      </c>
      <c r="R5460" s="13" t="s">
        <v>1955</v>
      </c>
      <c r="S5460" s="13" t="s">
        <v>1955</v>
      </c>
      <c r="T5460" s="13" t="s">
        <v>6991</v>
      </c>
    </row>
    <row r="5461" spans="1:20" s="13" customFormat="1" x14ac:dyDescent="0.35">
      <c r="B5461" s="13">
        <v>391304</v>
      </c>
      <c r="D5461" s="14">
        <v>44553</v>
      </c>
      <c r="E5461" s="15">
        <v>0.37035879629629626</v>
      </c>
      <c r="F5461" s="13" t="s">
        <v>7538</v>
      </c>
      <c r="H5461" s="13" t="s">
        <v>2221</v>
      </c>
      <c r="I5461" s="13">
        <v>1</v>
      </c>
      <c r="J5461" s="13">
        <v>97071</v>
      </c>
      <c r="K5461" s="13" t="s">
        <v>2168</v>
      </c>
      <c r="L5461" s="15">
        <v>0.37296296296296294</v>
      </c>
      <c r="M5461" s="15">
        <v>0.37561342592592589</v>
      </c>
      <c r="N5461" s="15">
        <v>0.38621527777777781</v>
      </c>
      <c r="O5461" s="15">
        <v>0.40482638888888894</v>
      </c>
      <c r="P5461" s="15">
        <v>0.40989583333333335</v>
      </c>
      <c r="Q5461" s="15">
        <v>2.6504629629629517E-3</v>
      </c>
      <c r="R5461" s="13" t="s">
        <v>2027</v>
      </c>
      <c r="S5461" s="13" t="s">
        <v>2027</v>
      </c>
      <c r="T5461" s="13" t="s">
        <v>6991</v>
      </c>
    </row>
    <row r="5462" spans="1:20" s="13" customFormat="1" x14ac:dyDescent="0.35">
      <c r="B5462" s="13">
        <v>390771</v>
      </c>
      <c r="C5462" s="13" t="str">
        <f>TEXT(D5462,"dddd")</f>
        <v>Wednesday</v>
      </c>
      <c r="D5462" s="14">
        <v>44552</v>
      </c>
      <c r="E5462" s="15">
        <v>0.69263888888888892</v>
      </c>
      <c r="F5462" s="13" t="s">
        <v>8230</v>
      </c>
      <c r="G5462" s="13" t="s">
        <v>8231</v>
      </c>
      <c r="H5462" s="13" t="s">
        <v>5490</v>
      </c>
      <c r="I5462" s="13">
        <v>1</v>
      </c>
      <c r="J5462" s="13">
        <v>96851</v>
      </c>
      <c r="K5462" s="13" t="s">
        <v>2037</v>
      </c>
      <c r="L5462" s="15">
        <v>0.69406249999999992</v>
      </c>
      <c r="M5462" s="15">
        <v>0.69703703703703701</v>
      </c>
      <c r="N5462" s="15">
        <v>0.70216435185185189</v>
      </c>
      <c r="P5462" s="15">
        <v>0.73283564814814817</v>
      </c>
      <c r="Q5462" s="15">
        <v>2.9745370370370949E-3</v>
      </c>
      <c r="R5462" s="13" t="s">
        <v>2006</v>
      </c>
      <c r="S5462" s="13" t="s">
        <v>1952</v>
      </c>
      <c r="T5462" s="13" t="s">
        <v>6991</v>
      </c>
    </row>
    <row r="5463" spans="1:20" s="13" customFormat="1" x14ac:dyDescent="0.35">
      <c r="B5463" s="13">
        <v>390474</v>
      </c>
      <c r="C5463" s="13" t="str">
        <f>TEXT(D5463,"dddd")</f>
        <v>Wednesday</v>
      </c>
      <c r="D5463" s="14">
        <v>44552</v>
      </c>
      <c r="E5463" s="15">
        <v>0.48737268518518517</v>
      </c>
      <c r="F5463" s="13" t="s">
        <v>8232</v>
      </c>
      <c r="H5463" s="13" t="s">
        <v>2745</v>
      </c>
      <c r="I5463" s="13">
        <v>1</v>
      </c>
      <c r="J5463" s="13">
        <v>92571</v>
      </c>
      <c r="K5463" s="13" t="s">
        <v>2093</v>
      </c>
      <c r="L5463" s="15">
        <v>0.48737268518518517</v>
      </c>
      <c r="M5463" s="15">
        <v>0.48942129629629627</v>
      </c>
      <c r="Q5463" s="15">
        <v>2.0486111111110983E-3</v>
      </c>
      <c r="R5463" s="13" t="s">
        <v>2027</v>
      </c>
      <c r="S5463" s="13" t="s">
        <v>2027</v>
      </c>
      <c r="T5463" s="13" t="s">
        <v>6991</v>
      </c>
    </row>
    <row r="5464" spans="1:20" s="13" customFormat="1" x14ac:dyDescent="0.35">
      <c r="B5464" s="13">
        <v>390440</v>
      </c>
      <c r="D5464" s="14">
        <v>44552</v>
      </c>
      <c r="E5464" s="15">
        <v>0.4692708333333333</v>
      </c>
      <c r="F5464" s="13" t="s">
        <v>8233</v>
      </c>
      <c r="G5464" s="13" t="s">
        <v>8234</v>
      </c>
      <c r="H5464" s="13" t="s">
        <v>2002</v>
      </c>
      <c r="I5464" s="13">
        <v>1</v>
      </c>
      <c r="J5464" s="13">
        <v>96731</v>
      </c>
      <c r="K5464" s="13" t="s">
        <v>2003</v>
      </c>
      <c r="L5464" s="15">
        <v>0.47010416666666671</v>
      </c>
      <c r="M5464" s="15">
        <v>0.47289351851851852</v>
      </c>
      <c r="N5464" s="15">
        <v>0.47342592592592592</v>
      </c>
      <c r="P5464" s="15">
        <v>0.48377314814814815</v>
      </c>
      <c r="Q5464" s="15">
        <f>M5464-L5464</f>
        <v>2.7893518518518068E-3</v>
      </c>
      <c r="R5464" s="13" t="s">
        <v>1955</v>
      </c>
      <c r="S5464" s="13" t="s">
        <v>1955</v>
      </c>
      <c r="T5464" s="13" t="s">
        <v>6991</v>
      </c>
    </row>
    <row r="5465" spans="1:20" s="13" customFormat="1" x14ac:dyDescent="0.35">
      <c r="B5465" s="13">
        <v>389984</v>
      </c>
      <c r="C5465" s="13" t="str">
        <f>TEXT(D5465,"dddd")</f>
        <v>Tuesday</v>
      </c>
      <c r="D5465" s="14">
        <v>44551</v>
      </c>
      <c r="E5465" s="15">
        <v>0.86609953703703713</v>
      </c>
      <c r="F5465" s="13" t="s">
        <v>8235</v>
      </c>
      <c r="G5465" s="13" t="s">
        <v>8236</v>
      </c>
      <c r="H5465" s="13" t="s">
        <v>1966</v>
      </c>
      <c r="I5465" s="13">
        <v>1</v>
      </c>
      <c r="J5465" s="13">
        <v>90531</v>
      </c>
      <c r="K5465" s="13" t="s">
        <v>2048</v>
      </c>
      <c r="L5465" s="15">
        <v>0.86648148148148152</v>
      </c>
      <c r="M5465" s="15">
        <v>0.86745370370370367</v>
      </c>
      <c r="N5465" s="15">
        <v>0.87241898148148145</v>
      </c>
      <c r="O5465" s="15">
        <v>0.89901620370370372</v>
      </c>
      <c r="P5465" s="15">
        <v>0.90975694444444455</v>
      </c>
      <c r="Q5465" s="15">
        <v>9.7222222222215215E-4</v>
      </c>
      <c r="R5465" s="13" t="s">
        <v>1955</v>
      </c>
      <c r="S5465" s="13" t="s">
        <v>1955</v>
      </c>
      <c r="T5465" s="13" t="s">
        <v>6991</v>
      </c>
    </row>
    <row r="5466" spans="1:20" s="13" customFormat="1" x14ac:dyDescent="0.35">
      <c r="B5466" s="13">
        <v>389571</v>
      </c>
      <c r="C5466" s="13" t="str">
        <f>TEXT(D5466,"dddd")</f>
        <v>Tuesday</v>
      </c>
      <c r="D5466" s="14">
        <v>44551</v>
      </c>
      <c r="E5466" s="15">
        <v>0.58398148148148155</v>
      </c>
      <c r="F5466" s="13" t="s">
        <v>8237</v>
      </c>
      <c r="G5466" s="13" t="s">
        <v>8238</v>
      </c>
      <c r="H5466" s="13" t="s">
        <v>2568</v>
      </c>
      <c r="I5466" s="13">
        <v>1</v>
      </c>
      <c r="J5466" s="13">
        <v>95234</v>
      </c>
      <c r="K5466" s="13" t="s">
        <v>1977</v>
      </c>
      <c r="L5466" s="15">
        <v>0.58499999999999996</v>
      </c>
      <c r="M5466" s="15">
        <v>0.58914351851851854</v>
      </c>
      <c r="N5466" s="15">
        <v>0.59251157407407407</v>
      </c>
      <c r="O5466" s="15">
        <v>0.61849537037037039</v>
      </c>
      <c r="P5466" s="15">
        <v>0.62880787037037034</v>
      </c>
      <c r="Q5466" s="15">
        <v>4.1435185185185741E-3</v>
      </c>
      <c r="R5466" s="13" t="s">
        <v>1955</v>
      </c>
      <c r="S5466" s="13" t="s">
        <v>1955</v>
      </c>
      <c r="T5466" s="13" t="s">
        <v>6991</v>
      </c>
    </row>
    <row r="5467" spans="1:20" s="13" customFormat="1" x14ac:dyDescent="0.35">
      <c r="B5467" s="13">
        <v>388811</v>
      </c>
      <c r="C5467" s="13" t="str">
        <f>TEXT(D5467,"dddd")</f>
        <v>Monday</v>
      </c>
      <c r="D5467" s="14">
        <v>44550</v>
      </c>
      <c r="E5467" s="15">
        <v>0.7383912037037037</v>
      </c>
      <c r="F5467" s="13" t="s">
        <v>8239</v>
      </c>
      <c r="G5467" s="13" t="s">
        <v>8240</v>
      </c>
      <c r="H5467" s="13" t="s">
        <v>2568</v>
      </c>
      <c r="I5467" s="13">
        <v>1</v>
      </c>
      <c r="J5467" s="13">
        <v>95234</v>
      </c>
      <c r="K5467" s="13" t="s">
        <v>1977</v>
      </c>
      <c r="L5467" s="15">
        <v>0.73965277777777771</v>
      </c>
      <c r="M5467" s="15">
        <v>0.74327546296296287</v>
      </c>
      <c r="N5467" s="15">
        <v>0.74619212962962955</v>
      </c>
      <c r="O5467" s="15">
        <v>0.76740740740740743</v>
      </c>
      <c r="P5467" s="15">
        <v>0.77038194444444441</v>
      </c>
      <c r="Q5467" s="15">
        <v>3.6226851851851594E-3</v>
      </c>
      <c r="R5467" s="13" t="s">
        <v>1955</v>
      </c>
      <c r="S5467" s="13" t="s">
        <v>1955</v>
      </c>
      <c r="T5467" s="13" t="s">
        <v>6991</v>
      </c>
    </row>
    <row r="5468" spans="1:20" s="13" customFormat="1" x14ac:dyDescent="0.35">
      <c r="B5468" s="13">
        <v>388170</v>
      </c>
      <c r="C5468" s="13" t="str">
        <f>TEXT(D5468,"dddd")</f>
        <v>Monday</v>
      </c>
      <c r="D5468" s="14">
        <v>44550</v>
      </c>
      <c r="E5468" s="15">
        <v>0.1335300925925926</v>
      </c>
      <c r="F5468" s="13" t="s">
        <v>8241</v>
      </c>
      <c r="H5468" s="13" t="s">
        <v>3538</v>
      </c>
      <c r="I5468" s="13">
        <v>1</v>
      </c>
      <c r="J5468" s="13">
        <v>93671</v>
      </c>
      <c r="K5468" s="13" t="s">
        <v>2390</v>
      </c>
      <c r="L5468" s="15">
        <v>0.14987268518518518</v>
      </c>
      <c r="M5468" s="15">
        <v>0.15326388888888889</v>
      </c>
      <c r="N5468" s="15">
        <v>0.16089120370370372</v>
      </c>
      <c r="O5468" s="15">
        <v>0.19451388888888888</v>
      </c>
      <c r="P5468" s="15">
        <v>0.21343749999999997</v>
      </c>
      <c r="Q5468" s="15">
        <v>3.3912037037037157E-3</v>
      </c>
      <c r="R5468" s="13" t="s">
        <v>2027</v>
      </c>
      <c r="S5468" s="13" t="s">
        <v>2027</v>
      </c>
      <c r="T5468" s="13" t="s">
        <v>6991</v>
      </c>
    </row>
    <row r="5469" spans="1:20" s="13" customFormat="1" x14ac:dyDescent="0.35">
      <c r="B5469" s="13">
        <v>387925</v>
      </c>
      <c r="D5469" s="14">
        <v>44549</v>
      </c>
      <c r="E5469" s="15">
        <v>0.82846064814814813</v>
      </c>
      <c r="F5469" s="13" t="s">
        <v>7954</v>
      </c>
      <c r="G5469" s="13" t="s">
        <v>7955</v>
      </c>
      <c r="H5469" s="13" t="s">
        <v>2836</v>
      </c>
      <c r="I5469" s="13">
        <v>1</v>
      </c>
      <c r="J5469" s="13">
        <v>93541</v>
      </c>
      <c r="K5469" s="13" t="s">
        <v>2523</v>
      </c>
      <c r="L5469" s="15">
        <v>0.83047453703703711</v>
      </c>
      <c r="M5469" s="15">
        <v>0.83302083333333332</v>
      </c>
      <c r="O5469" s="15">
        <v>0.84854166666666664</v>
      </c>
      <c r="P5469" s="15">
        <v>0.8550578703703704</v>
      </c>
      <c r="Q5469" s="15">
        <f>M5469-L5469</f>
        <v>2.5462962962962132E-3</v>
      </c>
      <c r="R5469" s="13" t="s">
        <v>1955</v>
      </c>
      <c r="S5469" s="13" t="s">
        <v>1955</v>
      </c>
      <c r="T5469" s="13" t="s">
        <v>6991</v>
      </c>
    </row>
    <row r="5470" spans="1:20" x14ac:dyDescent="0.35">
      <c r="A5470" s="13"/>
      <c r="B5470" s="13">
        <v>387718</v>
      </c>
      <c r="C5470" s="13" t="str">
        <f>TEXT(D5470,"dddd")</f>
        <v>Sunday</v>
      </c>
      <c r="D5470" s="14">
        <v>44549</v>
      </c>
      <c r="E5470" s="15">
        <v>0.65782407407407406</v>
      </c>
      <c r="F5470" s="13" t="s">
        <v>7350</v>
      </c>
      <c r="G5470" s="13"/>
      <c r="H5470" s="13" t="s">
        <v>1962</v>
      </c>
      <c r="I5470" s="13">
        <v>1</v>
      </c>
      <c r="J5470" s="13">
        <v>90231</v>
      </c>
      <c r="K5470" s="13" t="s">
        <v>2039</v>
      </c>
      <c r="L5470" s="15">
        <v>0.6586805555555556</v>
      </c>
      <c r="M5470" s="15">
        <v>0.6626967592592593</v>
      </c>
      <c r="N5470" s="15">
        <v>0.66622685185185182</v>
      </c>
      <c r="O5470" s="15">
        <v>0.67638888888888893</v>
      </c>
      <c r="P5470" s="15">
        <v>0.68131944444444448</v>
      </c>
      <c r="Q5470" s="15">
        <v>4.0162037037037024E-3</v>
      </c>
      <c r="R5470" s="13" t="s">
        <v>1955</v>
      </c>
      <c r="S5470" s="13" t="s">
        <v>1955</v>
      </c>
      <c r="T5470" s="13" t="s">
        <v>6991</v>
      </c>
    </row>
    <row r="5471" spans="1:20" s="13" customFormat="1" x14ac:dyDescent="0.35">
      <c r="B5471" s="13">
        <v>387324</v>
      </c>
      <c r="D5471" s="14">
        <v>44549</v>
      </c>
      <c r="E5471" s="15">
        <v>0.19989583333333336</v>
      </c>
      <c r="F5471" s="13" t="s">
        <v>8242</v>
      </c>
      <c r="G5471" s="13" t="s">
        <v>8243</v>
      </c>
      <c r="H5471" s="13" t="s">
        <v>2522</v>
      </c>
      <c r="I5471" s="13">
        <v>1</v>
      </c>
      <c r="J5471" s="13">
        <v>93541</v>
      </c>
      <c r="K5471" s="13" t="s">
        <v>2523</v>
      </c>
      <c r="L5471" s="15">
        <v>0.22026620370370373</v>
      </c>
      <c r="M5471" s="15">
        <v>0.22472222222222224</v>
      </c>
      <c r="N5471" s="15">
        <v>0.24296296296296296</v>
      </c>
      <c r="O5471" s="15">
        <v>0.24305555555555555</v>
      </c>
      <c r="P5471" s="15">
        <v>0.24545138888888887</v>
      </c>
      <c r="Q5471" s="15">
        <f>M5471-L5471</f>
        <v>4.4560185185185119E-3</v>
      </c>
      <c r="R5471" s="13" t="s">
        <v>1955</v>
      </c>
      <c r="S5471" s="13" t="s">
        <v>1955</v>
      </c>
      <c r="T5471" s="13" t="s">
        <v>6991</v>
      </c>
    </row>
    <row r="5472" spans="1:20" s="13" customFormat="1" x14ac:dyDescent="0.35">
      <c r="B5472" s="13">
        <v>385471</v>
      </c>
      <c r="C5472" s="13" t="str">
        <f>TEXT(D5472,"dddd")</f>
        <v>Friday</v>
      </c>
      <c r="D5472" s="14">
        <v>44547</v>
      </c>
      <c r="E5472" s="15">
        <v>0.71421296296296299</v>
      </c>
      <c r="F5472" s="13" t="s">
        <v>8244</v>
      </c>
      <c r="G5472" s="13" t="s">
        <v>4071</v>
      </c>
      <c r="H5472" s="13" t="s">
        <v>4072</v>
      </c>
      <c r="I5472" s="13">
        <v>1</v>
      </c>
      <c r="J5472" s="13">
        <v>92431</v>
      </c>
      <c r="K5472" s="13" t="s">
        <v>2235</v>
      </c>
      <c r="L5472" s="15">
        <v>0.71480324074074064</v>
      </c>
      <c r="M5472" s="15">
        <v>0.71803240740740737</v>
      </c>
      <c r="N5472" s="15">
        <v>0.72064814814814815</v>
      </c>
      <c r="O5472" s="15">
        <v>0.75937500000000002</v>
      </c>
      <c r="P5472" s="15">
        <v>0.76278935185185182</v>
      </c>
      <c r="Q5472" s="15">
        <v>3.2291666666667274E-3</v>
      </c>
      <c r="R5472" s="13" t="s">
        <v>1955</v>
      </c>
      <c r="S5472" s="13" t="s">
        <v>1955</v>
      </c>
      <c r="T5472" s="13" t="s">
        <v>6991</v>
      </c>
    </row>
    <row r="5473" spans="1:20" s="13" customFormat="1" x14ac:dyDescent="0.35">
      <c r="B5473" s="13">
        <v>385151</v>
      </c>
      <c r="C5473" s="13" t="str">
        <f>TEXT(D5473,"dddd")</f>
        <v>Friday</v>
      </c>
      <c r="D5473" s="14">
        <v>44547</v>
      </c>
      <c r="E5473" s="15">
        <v>0.49655092592592592</v>
      </c>
      <c r="F5473" s="13" t="s">
        <v>8245</v>
      </c>
      <c r="G5473" s="13" t="s">
        <v>3882</v>
      </c>
      <c r="H5473" s="13" t="s">
        <v>2141</v>
      </c>
      <c r="I5473" s="13">
        <v>1</v>
      </c>
      <c r="J5473" s="13">
        <v>96031</v>
      </c>
      <c r="K5473" s="13" t="s">
        <v>2088</v>
      </c>
      <c r="L5473" s="15">
        <v>0.49695601851851851</v>
      </c>
      <c r="M5473" s="15">
        <v>0.49961805555555555</v>
      </c>
      <c r="N5473" s="15">
        <v>0.50486111111111109</v>
      </c>
      <c r="O5473" s="15">
        <v>0.51594907407407409</v>
      </c>
      <c r="P5473" s="15">
        <v>0.51678240740740744</v>
      </c>
      <c r="Q5473" s="15">
        <f>M5473-L5473</f>
        <v>2.6620370370370461E-3</v>
      </c>
      <c r="R5473" s="13" t="s">
        <v>1955</v>
      </c>
      <c r="S5473" s="13" t="s">
        <v>1955</v>
      </c>
      <c r="T5473" s="13" t="s">
        <v>6991</v>
      </c>
    </row>
    <row r="5474" spans="1:20" s="13" customFormat="1" x14ac:dyDescent="0.35">
      <c r="B5474" s="13">
        <v>383919</v>
      </c>
      <c r="C5474" s="13" t="str">
        <f>TEXT(D5474,"dddd")</f>
        <v>Thursday</v>
      </c>
      <c r="D5474" s="14">
        <v>44546</v>
      </c>
      <c r="E5474" s="15">
        <v>0.40515046296296298</v>
      </c>
      <c r="F5474" s="13" t="s">
        <v>8246</v>
      </c>
      <c r="G5474" s="13" t="s">
        <v>8247</v>
      </c>
      <c r="H5474" s="13" t="s">
        <v>1962</v>
      </c>
      <c r="I5474" s="13">
        <v>1</v>
      </c>
      <c r="J5474" s="13">
        <v>90134</v>
      </c>
      <c r="K5474" s="13" t="s">
        <v>2217</v>
      </c>
      <c r="L5474" s="15">
        <v>0.40581018518518519</v>
      </c>
      <c r="M5474" s="15">
        <v>0.40707175925925926</v>
      </c>
      <c r="N5474" s="15">
        <v>0.40880787037037036</v>
      </c>
      <c r="O5474" s="15">
        <v>0.42305555555555552</v>
      </c>
      <c r="P5474" s="15">
        <v>0.42862268518518515</v>
      </c>
      <c r="Q5474" s="15">
        <v>1.2615740740740677E-3</v>
      </c>
      <c r="R5474" s="13" t="s">
        <v>1955</v>
      </c>
      <c r="S5474" s="13" t="s">
        <v>1955</v>
      </c>
      <c r="T5474" s="13" t="s">
        <v>6991</v>
      </c>
    </row>
    <row r="5475" spans="1:20" s="13" customFormat="1" x14ac:dyDescent="0.35">
      <c r="B5475" s="13">
        <v>383905</v>
      </c>
      <c r="D5475" s="14">
        <v>44546</v>
      </c>
      <c r="E5475" s="15">
        <v>0.39273148148148151</v>
      </c>
      <c r="F5475" s="13" t="s">
        <v>8248</v>
      </c>
      <c r="H5475" s="13" t="s">
        <v>4782</v>
      </c>
      <c r="I5475" s="13">
        <v>1</v>
      </c>
      <c r="J5475" s="13">
        <v>97071</v>
      </c>
      <c r="K5475" s="13" t="s">
        <v>2168</v>
      </c>
      <c r="L5475" s="15">
        <v>0.39275462962962965</v>
      </c>
      <c r="M5475" s="15">
        <v>0.39519675925925929</v>
      </c>
      <c r="O5475" s="15">
        <v>0.43965277777777773</v>
      </c>
      <c r="P5475" s="15">
        <v>0.44451388888888888</v>
      </c>
      <c r="Q5475" s="15">
        <v>2.4421296296296413E-3</v>
      </c>
      <c r="R5475" s="13" t="s">
        <v>2027</v>
      </c>
      <c r="S5475" s="13" t="s">
        <v>2027</v>
      </c>
      <c r="T5475" s="13" t="s">
        <v>6991</v>
      </c>
    </row>
    <row r="5476" spans="1:20" s="13" customFormat="1" x14ac:dyDescent="0.35">
      <c r="B5476" s="13">
        <v>383726</v>
      </c>
      <c r="C5476" s="13" t="str">
        <f>TEXT(D5476,"dddd")</f>
        <v>Thursday</v>
      </c>
      <c r="D5476" s="14">
        <v>44546</v>
      </c>
      <c r="E5476" s="15">
        <v>7.5717592592592586E-2</v>
      </c>
      <c r="F5476" s="13" t="s">
        <v>8249</v>
      </c>
      <c r="G5476" s="13" t="s">
        <v>8250</v>
      </c>
      <c r="H5476" s="13" t="s">
        <v>2221</v>
      </c>
      <c r="I5476" s="13">
        <v>1</v>
      </c>
      <c r="J5476" s="13">
        <v>96931</v>
      </c>
      <c r="K5476" s="13" t="s">
        <v>2991</v>
      </c>
      <c r="L5476" s="15">
        <v>8.7071759259259252E-2</v>
      </c>
      <c r="M5476" s="15">
        <v>8.969907407407407E-2</v>
      </c>
      <c r="N5476" s="15">
        <v>9.4837962962962971E-2</v>
      </c>
      <c r="O5476" s="15">
        <v>0.15905092592592593</v>
      </c>
      <c r="P5476" s="15">
        <v>0.16037037037037036</v>
      </c>
      <c r="Q5476" s="15">
        <f>M5476-L5476</f>
        <v>2.6273148148148184E-3</v>
      </c>
      <c r="R5476" s="13" t="s">
        <v>1955</v>
      </c>
      <c r="S5476" s="13" t="s">
        <v>1955</v>
      </c>
      <c r="T5476" s="13" t="s">
        <v>6991</v>
      </c>
    </row>
    <row r="5477" spans="1:20" s="13" customFormat="1" x14ac:dyDescent="0.35">
      <c r="B5477" s="13">
        <v>383726</v>
      </c>
      <c r="C5477" s="13" t="str">
        <f>TEXT(D5477,"dddd")</f>
        <v>Thursday</v>
      </c>
      <c r="D5477" s="14">
        <v>44546</v>
      </c>
      <c r="E5477" s="15">
        <v>7.5717592592592586E-2</v>
      </c>
      <c r="F5477" s="13" t="s">
        <v>8249</v>
      </c>
      <c r="G5477" s="13" t="s">
        <v>8250</v>
      </c>
      <c r="H5477" s="13" t="s">
        <v>2221</v>
      </c>
      <c r="I5477" s="13">
        <v>1</v>
      </c>
      <c r="J5477" s="13">
        <v>97031</v>
      </c>
      <c r="K5477" s="13" t="s">
        <v>2168</v>
      </c>
      <c r="L5477" s="15">
        <v>7.6666666666666661E-2</v>
      </c>
      <c r="M5477" s="15">
        <v>8.184027777777779E-2</v>
      </c>
      <c r="O5477" s="15">
        <v>0.17907407407407408</v>
      </c>
      <c r="P5477" s="15">
        <v>0.19034722222222222</v>
      </c>
      <c r="Q5477" s="15">
        <v>5.1736111111111288E-3</v>
      </c>
      <c r="R5477" s="13" t="s">
        <v>1955</v>
      </c>
      <c r="S5477" s="13" t="s">
        <v>1955</v>
      </c>
      <c r="T5477" s="13" t="s">
        <v>6991</v>
      </c>
    </row>
    <row r="5478" spans="1:20" s="13" customFormat="1" x14ac:dyDescent="0.35">
      <c r="B5478" s="13">
        <v>383424</v>
      </c>
      <c r="C5478" s="13" t="str">
        <f>TEXT(D5478,"dddd")</f>
        <v>Wednesday</v>
      </c>
      <c r="D5478" s="14">
        <v>44545</v>
      </c>
      <c r="E5478" s="15">
        <v>0.79008101851851853</v>
      </c>
      <c r="F5478" s="13" t="s">
        <v>7422</v>
      </c>
      <c r="H5478" s="13" t="s">
        <v>2383</v>
      </c>
      <c r="I5478" s="13">
        <v>1</v>
      </c>
      <c r="J5478" s="13">
        <v>91571</v>
      </c>
      <c r="K5478" s="13" t="s">
        <v>2021</v>
      </c>
      <c r="L5478" s="15">
        <v>0.79523148148148148</v>
      </c>
      <c r="M5478" s="15">
        <v>0.79689814814814808</v>
      </c>
      <c r="O5478" s="15">
        <v>0.79780092592592589</v>
      </c>
      <c r="P5478" s="15">
        <v>0.79973379629629626</v>
      </c>
      <c r="Q5478" s="15">
        <v>1.6666666666665941E-3</v>
      </c>
      <c r="R5478" s="13" t="s">
        <v>2027</v>
      </c>
      <c r="S5478" s="13" t="s">
        <v>2027</v>
      </c>
      <c r="T5478" s="13" t="s">
        <v>6991</v>
      </c>
    </row>
    <row r="5479" spans="1:20" s="13" customFormat="1" x14ac:dyDescent="0.35">
      <c r="B5479" s="13">
        <v>382952</v>
      </c>
      <c r="C5479" s="13" t="str">
        <f>TEXT(D5479,"dddd")</f>
        <v>Wednesday</v>
      </c>
      <c r="D5479" s="14">
        <v>44545</v>
      </c>
      <c r="E5479" s="15">
        <v>0.46787037037037038</v>
      </c>
      <c r="F5479" s="13" t="s">
        <v>8251</v>
      </c>
      <c r="G5479" s="13" t="s">
        <v>8252</v>
      </c>
      <c r="H5479" s="13" t="s">
        <v>2290</v>
      </c>
      <c r="I5479" s="13">
        <v>1</v>
      </c>
      <c r="J5479" s="13">
        <v>96851</v>
      </c>
      <c r="K5479" s="13" t="s">
        <v>2037</v>
      </c>
      <c r="L5479" s="15">
        <v>0.46787037037037038</v>
      </c>
      <c r="M5479" s="15">
        <v>0.47202546296296299</v>
      </c>
      <c r="N5479" s="15">
        <v>0.4785300925925926</v>
      </c>
      <c r="P5479" s="15">
        <v>0.50903935185185178</v>
      </c>
      <c r="Q5479" s="15">
        <v>4.155092592592613E-3</v>
      </c>
      <c r="R5479" s="13" t="s">
        <v>2006</v>
      </c>
      <c r="S5479" s="13" t="s">
        <v>1952</v>
      </c>
      <c r="T5479" s="13" t="s">
        <v>6991</v>
      </c>
    </row>
    <row r="5480" spans="1:20" s="13" customFormat="1" x14ac:dyDescent="0.35">
      <c r="B5480" s="13">
        <v>382912</v>
      </c>
      <c r="C5480" s="13" t="str">
        <f>TEXT(D5480,"dddd")</f>
        <v>Wednesday</v>
      </c>
      <c r="D5480" s="14">
        <v>44545</v>
      </c>
      <c r="E5480" s="15">
        <v>0.43208333333333332</v>
      </c>
      <c r="F5480" s="13" t="s">
        <v>8253</v>
      </c>
      <c r="G5480" s="13" t="s">
        <v>8254</v>
      </c>
      <c r="H5480" s="13" t="s">
        <v>2325</v>
      </c>
      <c r="I5480" s="13">
        <v>1</v>
      </c>
      <c r="J5480" s="13">
        <v>95631</v>
      </c>
      <c r="K5480" s="13" t="s">
        <v>2326</v>
      </c>
      <c r="L5480" s="15">
        <v>0.43416666666666665</v>
      </c>
      <c r="M5480" s="15">
        <v>0.43707175925925923</v>
      </c>
      <c r="N5480" s="15">
        <v>0.44351851851851848</v>
      </c>
      <c r="O5480" s="15">
        <v>0.45640046296296299</v>
      </c>
      <c r="P5480" s="15">
        <v>0.45937500000000003</v>
      </c>
      <c r="Q5480" s="15">
        <f>M5480-L5480</f>
        <v>2.9050925925925841E-3</v>
      </c>
      <c r="R5480" s="13" t="s">
        <v>1955</v>
      </c>
      <c r="S5480" s="13" t="s">
        <v>1955</v>
      </c>
      <c r="T5480" s="13" t="s">
        <v>6991</v>
      </c>
    </row>
    <row r="5481" spans="1:20" s="13" customFormat="1" x14ac:dyDescent="0.35">
      <c r="B5481" s="13">
        <v>382407</v>
      </c>
      <c r="D5481" s="14">
        <v>44544</v>
      </c>
      <c r="E5481" s="15">
        <v>0.81129629629629629</v>
      </c>
      <c r="F5481" s="13" t="s">
        <v>8255</v>
      </c>
      <c r="G5481" s="13" t="s">
        <v>8256</v>
      </c>
      <c r="H5481" s="13" t="s">
        <v>2031</v>
      </c>
      <c r="I5481" s="13">
        <v>1</v>
      </c>
      <c r="J5481" s="13">
        <v>96531</v>
      </c>
      <c r="K5481" s="13" t="s">
        <v>2032</v>
      </c>
      <c r="L5481" s="15">
        <v>0.81218749999999995</v>
      </c>
      <c r="M5481" s="15">
        <v>0.81449074074074079</v>
      </c>
      <c r="N5481" s="15">
        <v>0.81740740740740747</v>
      </c>
      <c r="O5481" s="15">
        <v>0.82607638888888879</v>
      </c>
      <c r="P5481" s="15">
        <v>0.82916666666666661</v>
      </c>
      <c r="Q5481" s="15">
        <f>M5481-L5481</f>
        <v>2.3032407407408417E-3</v>
      </c>
      <c r="R5481" s="13" t="s">
        <v>1955</v>
      </c>
      <c r="S5481" s="13" t="s">
        <v>1955</v>
      </c>
      <c r="T5481" s="13" t="s">
        <v>6991</v>
      </c>
    </row>
    <row r="5482" spans="1:20" s="13" customFormat="1" x14ac:dyDescent="0.35">
      <c r="B5482" s="13">
        <v>382161</v>
      </c>
      <c r="C5482" s="13" t="str">
        <f>TEXT(D5482,"dddd")</f>
        <v>Tuesday</v>
      </c>
      <c r="D5482" s="14">
        <v>44544</v>
      </c>
      <c r="E5482" s="15">
        <v>0.63916666666666666</v>
      </c>
      <c r="F5482" s="13" t="s">
        <v>8257</v>
      </c>
      <c r="H5482" s="13" t="s">
        <v>3715</v>
      </c>
      <c r="I5482" s="13">
        <v>1</v>
      </c>
      <c r="J5482" s="13">
        <v>94131</v>
      </c>
      <c r="K5482" s="13" t="s">
        <v>2090</v>
      </c>
      <c r="L5482" s="15">
        <v>0.63993055555555556</v>
      </c>
      <c r="M5482" s="15">
        <v>0.64246527777777784</v>
      </c>
      <c r="N5482" s="15">
        <v>0.64376157407407408</v>
      </c>
      <c r="O5482" s="15">
        <v>0.66891203703703705</v>
      </c>
      <c r="P5482" s="15">
        <v>0.67424768518518519</v>
      </c>
      <c r="Q5482" s="15">
        <v>2.5347222222222854E-3</v>
      </c>
      <c r="R5482" s="13" t="s">
        <v>1955</v>
      </c>
      <c r="S5482" s="13" t="s">
        <v>1955</v>
      </c>
      <c r="T5482" s="13" t="s">
        <v>6991</v>
      </c>
    </row>
    <row r="5483" spans="1:20" s="13" customFormat="1" x14ac:dyDescent="0.35">
      <c r="B5483" s="13">
        <v>381427</v>
      </c>
      <c r="C5483" s="13" t="str">
        <f>TEXT(D5483,"dddd")</f>
        <v>Monday</v>
      </c>
      <c r="D5483" s="14">
        <v>44543</v>
      </c>
      <c r="E5483" s="15">
        <v>0.92040509259259251</v>
      </c>
      <c r="F5483" s="13" t="s">
        <v>8258</v>
      </c>
      <c r="G5483" s="13" t="s">
        <v>8259</v>
      </c>
      <c r="H5483" s="13" t="s">
        <v>2234</v>
      </c>
      <c r="I5483" s="13">
        <v>1</v>
      </c>
      <c r="J5483" s="13">
        <v>92331</v>
      </c>
      <c r="K5483" s="13" t="s">
        <v>2084</v>
      </c>
      <c r="L5483" s="15">
        <v>0.93464120370370374</v>
      </c>
      <c r="M5483" s="15">
        <v>0.9367361111111111</v>
      </c>
      <c r="N5483" s="15">
        <v>0.93855324074074076</v>
      </c>
      <c r="O5483" s="15">
        <v>0.9518402777777778</v>
      </c>
      <c r="P5483" s="15">
        <v>0.95344907407407409</v>
      </c>
      <c r="Q5483" s="15">
        <f>M5483-L5483</f>
        <v>2.0949074074073648E-3</v>
      </c>
      <c r="R5483" s="13" t="s">
        <v>1955</v>
      </c>
      <c r="S5483" s="13" t="s">
        <v>1955</v>
      </c>
      <c r="T5483" s="13" t="s">
        <v>6991</v>
      </c>
    </row>
    <row r="5484" spans="1:20" s="13" customFormat="1" x14ac:dyDescent="0.35">
      <c r="B5484" s="13">
        <v>381249</v>
      </c>
      <c r="D5484" s="14">
        <v>44543</v>
      </c>
      <c r="E5484" s="15">
        <v>0.79299768518518521</v>
      </c>
      <c r="F5484" s="13" t="s">
        <v>8001</v>
      </c>
      <c r="G5484" s="13" t="s">
        <v>2261</v>
      </c>
      <c r="H5484" s="13" t="s">
        <v>2031</v>
      </c>
      <c r="I5484" s="13">
        <v>1</v>
      </c>
      <c r="J5484" s="13">
        <v>96531</v>
      </c>
      <c r="K5484" s="13" t="s">
        <v>2032</v>
      </c>
      <c r="L5484" s="15">
        <v>0.79320601851851846</v>
      </c>
      <c r="M5484" s="15">
        <v>0.79464120370370372</v>
      </c>
      <c r="N5484" s="15">
        <v>0.7973958333333333</v>
      </c>
      <c r="O5484" s="15">
        <v>0.80199074074074073</v>
      </c>
      <c r="P5484" s="15">
        <v>0.80210648148148145</v>
      </c>
      <c r="Q5484" s="15">
        <f>M5484-L5484</f>
        <v>1.4351851851852615E-3</v>
      </c>
      <c r="R5484" s="13" t="s">
        <v>1955</v>
      </c>
      <c r="S5484" s="13" t="s">
        <v>1955</v>
      </c>
      <c r="T5484" s="13" t="s">
        <v>6991</v>
      </c>
    </row>
    <row r="5485" spans="1:20" s="13" customFormat="1" x14ac:dyDescent="0.35">
      <c r="B5485" s="13">
        <v>381189</v>
      </c>
      <c r="C5485" s="13" t="str">
        <f t="shared" ref="C5485:C5491" si="41">TEXT(D5485,"dddd")</f>
        <v>Monday</v>
      </c>
      <c r="D5485" s="14">
        <v>44543</v>
      </c>
      <c r="E5485" s="15">
        <v>0.75903935185185178</v>
      </c>
      <c r="F5485" s="13" t="s">
        <v>8260</v>
      </c>
      <c r="G5485" s="13" t="s">
        <v>8261</v>
      </c>
      <c r="H5485" s="13" t="s">
        <v>2108</v>
      </c>
      <c r="I5485" s="13">
        <v>1</v>
      </c>
      <c r="J5485" s="13">
        <v>94731</v>
      </c>
      <c r="K5485" s="13" t="s">
        <v>2386</v>
      </c>
      <c r="L5485" s="15">
        <v>0.75967592592592592</v>
      </c>
      <c r="M5485" s="15">
        <v>0.7622916666666667</v>
      </c>
      <c r="N5485" s="15">
        <v>0.7631134259259259</v>
      </c>
      <c r="O5485" s="15">
        <v>0.78291666666666659</v>
      </c>
      <c r="P5485" s="15">
        <v>0.7837615740740741</v>
      </c>
      <c r="Q5485" s="15">
        <f>M5485-L5485</f>
        <v>2.6157407407407796E-3</v>
      </c>
      <c r="R5485" s="13" t="s">
        <v>1955</v>
      </c>
      <c r="S5485" s="13" t="s">
        <v>1955</v>
      </c>
      <c r="T5485" s="13" t="s">
        <v>6991</v>
      </c>
    </row>
    <row r="5486" spans="1:20" s="13" customFormat="1" x14ac:dyDescent="0.35">
      <c r="B5486" s="13">
        <v>380673</v>
      </c>
      <c r="C5486" s="13" t="str">
        <f t="shared" si="41"/>
        <v>Monday</v>
      </c>
      <c r="D5486" s="14">
        <v>44543</v>
      </c>
      <c r="E5486" s="15">
        <v>0.3993518518518519</v>
      </c>
      <c r="F5486" s="13" t="s">
        <v>7791</v>
      </c>
      <c r="G5486" s="13" t="s">
        <v>7792</v>
      </c>
      <c r="H5486" s="13" t="s">
        <v>7793</v>
      </c>
      <c r="I5486" s="13">
        <v>1</v>
      </c>
      <c r="J5486" s="13">
        <v>92931</v>
      </c>
      <c r="K5486" s="13" t="s">
        <v>2623</v>
      </c>
      <c r="L5486" s="15">
        <v>0.3993518518518519</v>
      </c>
      <c r="M5486" s="15">
        <v>0.40230324074074075</v>
      </c>
      <c r="N5486" s="15">
        <v>0.41105324074074073</v>
      </c>
      <c r="P5486" s="15">
        <v>0.42216435185185186</v>
      </c>
      <c r="Q5486" s="15">
        <f>M5486-L5486</f>
        <v>2.9513888888888506E-3</v>
      </c>
      <c r="R5486" s="13" t="s">
        <v>1955</v>
      </c>
      <c r="S5486" s="13" t="s">
        <v>1955</v>
      </c>
      <c r="T5486" s="13" t="s">
        <v>6991</v>
      </c>
    </row>
    <row r="5487" spans="1:20" s="13" customFormat="1" x14ac:dyDescent="0.35">
      <c r="B5487" s="13">
        <v>380122</v>
      </c>
      <c r="C5487" s="13" t="str">
        <f t="shared" si="41"/>
        <v>Sunday</v>
      </c>
      <c r="D5487" s="14">
        <v>44542</v>
      </c>
      <c r="E5487" s="15">
        <v>0.69803240740740735</v>
      </c>
      <c r="F5487" s="13" t="s">
        <v>8262</v>
      </c>
      <c r="G5487" s="13" t="s">
        <v>8263</v>
      </c>
      <c r="H5487" s="13" t="s">
        <v>2508</v>
      </c>
      <c r="I5487" s="13">
        <v>1</v>
      </c>
      <c r="J5487" s="13">
        <v>95434</v>
      </c>
      <c r="K5487" s="13" t="s">
        <v>2267</v>
      </c>
      <c r="L5487" s="15">
        <v>0.69881944444444455</v>
      </c>
      <c r="M5487" s="15">
        <v>0.70190972222222225</v>
      </c>
      <c r="N5487" s="15">
        <v>0.70280092592592591</v>
      </c>
      <c r="O5487" s="15">
        <v>0.74164351851851851</v>
      </c>
      <c r="P5487" s="15">
        <v>0.74868055555555557</v>
      </c>
      <c r="Q5487" s="15">
        <v>3.0902777777777057E-3</v>
      </c>
      <c r="R5487" s="13" t="s">
        <v>1955</v>
      </c>
      <c r="S5487" s="13" t="s">
        <v>1955</v>
      </c>
      <c r="T5487" s="13" t="s">
        <v>6991</v>
      </c>
    </row>
    <row r="5488" spans="1:20" x14ac:dyDescent="0.35">
      <c r="A5488" s="13"/>
      <c r="B5488" s="13">
        <v>378047</v>
      </c>
      <c r="C5488" s="13" t="str">
        <f t="shared" si="41"/>
        <v>Friday</v>
      </c>
      <c r="D5488" s="14">
        <v>44540</v>
      </c>
      <c r="E5488" s="15">
        <v>0.8588541666666667</v>
      </c>
      <c r="F5488" s="13" t="s">
        <v>8264</v>
      </c>
      <c r="G5488" s="13"/>
      <c r="H5488" s="13" t="s">
        <v>1962</v>
      </c>
      <c r="I5488" s="13">
        <v>1</v>
      </c>
      <c r="J5488" s="13">
        <v>98036</v>
      </c>
      <c r="K5488" s="13" t="s">
        <v>2039</v>
      </c>
      <c r="L5488" s="15">
        <v>0.85990740740740745</v>
      </c>
      <c r="M5488" s="15">
        <v>0.86371527777777779</v>
      </c>
      <c r="N5488" s="13"/>
      <c r="O5488" s="15">
        <v>0.87461805555555561</v>
      </c>
      <c r="P5488" s="15">
        <v>0.87798611111111102</v>
      </c>
      <c r="Q5488" s="15">
        <f>M5488-L5488</f>
        <v>3.8078703703703365E-3</v>
      </c>
      <c r="R5488" s="13" t="s">
        <v>1955</v>
      </c>
      <c r="S5488" s="13" t="s">
        <v>1955</v>
      </c>
      <c r="T5488" s="13" t="s">
        <v>6991</v>
      </c>
    </row>
    <row r="5489" spans="2:20" s="13" customFormat="1" x14ac:dyDescent="0.35">
      <c r="B5489" s="13">
        <v>377787</v>
      </c>
      <c r="C5489" s="13" t="str">
        <f t="shared" si="41"/>
        <v>Friday</v>
      </c>
      <c r="D5489" s="14">
        <v>44540</v>
      </c>
      <c r="E5489" s="15">
        <v>0.6915162037037037</v>
      </c>
      <c r="F5489" s="13" t="s">
        <v>8265</v>
      </c>
      <c r="H5489" s="13" t="s">
        <v>2568</v>
      </c>
      <c r="I5489" s="13">
        <v>1</v>
      </c>
      <c r="J5489" s="13">
        <v>95234</v>
      </c>
      <c r="K5489" s="13" t="s">
        <v>1977</v>
      </c>
      <c r="L5489" s="15">
        <v>0.69209490740740742</v>
      </c>
      <c r="M5489" s="15">
        <v>0.69502314814814825</v>
      </c>
      <c r="N5489" s="15">
        <v>0.69635416666666661</v>
      </c>
      <c r="O5489" s="15">
        <v>0.7020601851851852</v>
      </c>
      <c r="P5489" s="15">
        <v>0.70285879629629633</v>
      </c>
      <c r="Q5489" s="15">
        <v>2.9282407407408284E-3</v>
      </c>
      <c r="R5489" s="13" t="s">
        <v>1955</v>
      </c>
      <c r="S5489" s="13" t="s">
        <v>1955</v>
      </c>
      <c r="T5489" s="13" t="s">
        <v>6991</v>
      </c>
    </row>
    <row r="5490" spans="2:20" s="13" customFormat="1" x14ac:dyDescent="0.35">
      <c r="B5490" s="13">
        <v>377412</v>
      </c>
      <c r="C5490" s="13" t="str">
        <f t="shared" si="41"/>
        <v>Friday</v>
      </c>
      <c r="D5490" s="14">
        <v>44540</v>
      </c>
      <c r="E5490" s="15">
        <v>0.46020833333333333</v>
      </c>
      <c r="F5490" s="13" t="s">
        <v>8266</v>
      </c>
      <c r="G5490" s="13" t="s">
        <v>8267</v>
      </c>
      <c r="H5490" s="13" t="s">
        <v>2057</v>
      </c>
      <c r="I5490" s="13">
        <v>1</v>
      </c>
      <c r="J5490" s="13">
        <v>92571</v>
      </c>
      <c r="K5490" s="13" t="s">
        <v>2093</v>
      </c>
      <c r="L5490" s="15">
        <v>0.4730787037037037</v>
      </c>
      <c r="M5490" s="15">
        <v>0.47592592592592592</v>
      </c>
      <c r="O5490" s="15">
        <v>0.53309027777777784</v>
      </c>
      <c r="P5490" s="15">
        <v>0.54125000000000001</v>
      </c>
      <c r="Q5490" s="15">
        <v>2.8472222222222232E-3</v>
      </c>
      <c r="R5490" s="13" t="s">
        <v>2027</v>
      </c>
      <c r="S5490" s="13" t="s">
        <v>2027</v>
      </c>
      <c r="T5490" s="13" t="s">
        <v>6991</v>
      </c>
    </row>
    <row r="5491" spans="2:20" s="13" customFormat="1" x14ac:dyDescent="0.35">
      <c r="B5491" s="13">
        <v>377303</v>
      </c>
      <c r="C5491" s="13" t="str">
        <f t="shared" si="41"/>
        <v>Friday</v>
      </c>
      <c r="D5491" s="14">
        <v>44540</v>
      </c>
      <c r="E5491" s="15">
        <v>0.36972222222222223</v>
      </c>
      <c r="F5491" s="13" t="s">
        <v>8268</v>
      </c>
      <c r="G5491" s="13" t="s">
        <v>8269</v>
      </c>
      <c r="H5491" s="13" t="s">
        <v>2498</v>
      </c>
      <c r="I5491" s="13">
        <v>1</v>
      </c>
      <c r="J5491" s="13">
        <v>93134</v>
      </c>
      <c r="K5491" s="13" t="s">
        <v>2065</v>
      </c>
      <c r="L5491" s="15">
        <v>0.38123842592592588</v>
      </c>
      <c r="M5491" s="15">
        <v>0.3833333333333333</v>
      </c>
      <c r="N5491" s="15">
        <v>0.38400462962962961</v>
      </c>
      <c r="O5491" s="15">
        <v>0.40126157407407409</v>
      </c>
      <c r="P5491" s="15">
        <v>0.40267361111111111</v>
      </c>
      <c r="Q5491" s="15">
        <v>2.0949074074074203E-3</v>
      </c>
      <c r="R5491" s="13" t="s">
        <v>1955</v>
      </c>
      <c r="S5491" s="13" t="s">
        <v>1955</v>
      </c>
      <c r="T5491" s="13" t="s">
        <v>6991</v>
      </c>
    </row>
    <row r="5492" spans="2:20" s="13" customFormat="1" x14ac:dyDescent="0.35">
      <c r="B5492" s="13">
        <v>375788</v>
      </c>
      <c r="D5492" s="14">
        <v>44538</v>
      </c>
      <c r="E5492" s="15">
        <v>0.7564467592592593</v>
      </c>
      <c r="F5492" s="13" t="s">
        <v>8270</v>
      </c>
      <c r="H5492" s="13" t="s">
        <v>5490</v>
      </c>
      <c r="I5492" s="13">
        <v>1</v>
      </c>
      <c r="J5492" s="13">
        <v>97071</v>
      </c>
      <c r="K5492" s="13" t="s">
        <v>2168</v>
      </c>
      <c r="L5492" s="15">
        <v>0.76087962962962974</v>
      </c>
      <c r="M5492" s="15">
        <v>0.76340277777777776</v>
      </c>
      <c r="N5492" s="15">
        <v>0.77193287037037039</v>
      </c>
      <c r="O5492" s="15">
        <v>0.77540509259259249</v>
      </c>
      <c r="P5492" s="15">
        <v>0.78802083333333339</v>
      </c>
      <c r="Q5492" s="15">
        <v>2.5231481481480245E-3</v>
      </c>
      <c r="R5492" s="13" t="s">
        <v>2027</v>
      </c>
      <c r="S5492" s="13" t="s">
        <v>2027</v>
      </c>
      <c r="T5492" s="13" t="s">
        <v>6991</v>
      </c>
    </row>
    <row r="5493" spans="2:20" s="13" customFormat="1" x14ac:dyDescent="0.35">
      <c r="B5493" s="13">
        <v>373951</v>
      </c>
      <c r="C5493" s="13" t="str">
        <f>TEXT(D5493,"dddd")</f>
        <v>Monday</v>
      </c>
      <c r="D5493" s="14">
        <v>44536</v>
      </c>
      <c r="E5493" s="15">
        <v>0.89246527777777773</v>
      </c>
      <c r="F5493" s="13" t="s">
        <v>8271</v>
      </c>
      <c r="G5493" s="13" t="s">
        <v>8272</v>
      </c>
      <c r="H5493" s="13" t="s">
        <v>3609</v>
      </c>
      <c r="I5493" s="13">
        <v>1</v>
      </c>
      <c r="J5493" s="13">
        <v>95034</v>
      </c>
      <c r="K5493" s="13" t="s">
        <v>3535</v>
      </c>
      <c r="L5493" s="15">
        <v>0.89321759259259259</v>
      </c>
      <c r="M5493" s="15">
        <v>0.89593750000000005</v>
      </c>
      <c r="N5493" s="15">
        <v>0.89739583333333339</v>
      </c>
      <c r="O5493" s="15">
        <v>0.93314814814814817</v>
      </c>
      <c r="P5493" s="15">
        <v>0.93465277777777767</v>
      </c>
      <c r="Q5493" s="15">
        <v>2.7199074074074625E-3</v>
      </c>
      <c r="R5493" s="13" t="s">
        <v>1955</v>
      </c>
      <c r="S5493" s="13" t="s">
        <v>1955</v>
      </c>
      <c r="T5493" s="13" t="s">
        <v>6991</v>
      </c>
    </row>
    <row r="5494" spans="2:20" s="13" customFormat="1" x14ac:dyDescent="0.35">
      <c r="B5494" s="13">
        <v>372242</v>
      </c>
      <c r="D5494" s="14">
        <v>44535</v>
      </c>
      <c r="E5494" s="15">
        <v>0.13364583333333332</v>
      </c>
      <c r="F5494" s="13" t="s">
        <v>8273</v>
      </c>
      <c r="G5494" s="13" t="s">
        <v>8274</v>
      </c>
      <c r="H5494" s="13" t="s">
        <v>4782</v>
      </c>
      <c r="I5494" s="13">
        <v>1</v>
      </c>
      <c r="J5494" s="13">
        <v>97071</v>
      </c>
      <c r="K5494" s="13" t="s">
        <v>2168</v>
      </c>
      <c r="L5494" s="15">
        <v>0.1335763888888889</v>
      </c>
      <c r="M5494" s="15">
        <v>0.13679398148148147</v>
      </c>
      <c r="N5494" s="15">
        <v>0.14249999999999999</v>
      </c>
      <c r="P5494" s="15">
        <v>0.32869212962962963</v>
      </c>
      <c r="Q5494" s="15">
        <v>3.2175925925925775E-3</v>
      </c>
      <c r="R5494" s="13" t="s">
        <v>2027</v>
      </c>
      <c r="S5494" s="13" t="s">
        <v>2027</v>
      </c>
      <c r="T5494" s="13" t="s">
        <v>6991</v>
      </c>
    </row>
    <row r="5495" spans="2:20" s="13" customFormat="1" x14ac:dyDescent="0.35">
      <c r="B5495" s="13">
        <v>371900</v>
      </c>
      <c r="D5495" s="14">
        <v>44534</v>
      </c>
      <c r="E5495" s="15">
        <v>0.85934027777777777</v>
      </c>
      <c r="F5495" s="13" t="s">
        <v>8275</v>
      </c>
      <c r="G5495" s="13" t="s">
        <v>4580</v>
      </c>
      <c r="H5495" s="13" t="s">
        <v>2951</v>
      </c>
      <c r="I5495" s="13">
        <v>1</v>
      </c>
      <c r="J5495" s="13">
        <v>97131</v>
      </c>
      <c r="K5495" s="13" t="s">
        <v>2875</v>
      </c>
      <c r="L5495" s="15">
        <v>0.86354166666666676</v>
      </c>
      <c r="M5495" s="15">
        <v>0.86597222222222225</v>
      </c>
      <c r="N5495" s="15">
        <v>0.86957175925925922</v>
      </c>
      <c r="O5495" s="15">
        <v>0.8721875</v>
      </c>
      <c r="P5495" s="15">
        <v>0.89061342592592585</v>
      </c>
      <c r="Q5495" s="15">
        <f>M5495-L5495</f>
        <v>2.4305555555554914E-3</v>
      </c>
      <c r="R5495" s="13" t="s">
        <v>1955</v>
      </c>
      <c r="S5495" s="13" t="s">
        <v>1955</v>
      </c>
      <c r="T5495" s="13" t="s">
        <v>6991</v>
      </c>
    </row>
    <row r="5496" spans="2:20" s="13" customFormat="1" x14ac:dyDescent="0.35">
      <c r="B5496" s="13">
        <v>371505</v>
      </c>
      <c r="D5496" s="14">
        <v>44534</v>
      </c>
      <c r="E5496" s="15">
        <v>0.5503703703703704</v>
      </c>
      <c r="F5496" s="13" t="s">
        <v>8276</v>
      </c>
      <c r="G5496" s="13" t="s">
        <v>8277</v>
      </c>
      <c r="H5496" s="13" t="s">
        <v>2352</v>
      </c>
      <c r="I5496" s="13">
        <v>1</v>
      </c>
      <c r="J5496" s="13">
        <v>96434</v>
      </c>
      <c r="K5496" s="13" t="s">
        <v>2627</v>
      </c>
      <c r="L5496" s="15">
        <v>0.55608796296296303</v>
      </c>
      <c r="M5496" s="15">
        <v>0.55975694444444446</v>
      </c>
      <c r="N5496" s="15">
        <v>0.5615162037037037</v>
      </c>
      <c r="O5496" s="15">
        <v>0.57273148148148145</v>
      </c>
      <c r="P5496" s="15">
        <v>0.57874999999999999</v>
      </c>
      <c r="Q5496" s="15">
        <v>3.6689814814814259E-3</v>
      </c>
      <c r="R5496" s="13" t="s">
        <v>1955</v>
      </c>
      <c r="S5496" s="13" t="s">
        <v>1955</v>
      </c>
      <c r="T5496" s="13" t="s">
        <v>6991</v>
      </c>
    </row>
    <row r="5497" spans="2:20" s="13" customFormat="1" x14ac:dyDescent="0.35">
      <c r="B5497" s="13">
        <v>370800</v>
      </c>
      <c r="C5497" s="13" t="s">
        <v>728</v>
      </c>
      <c r="D5497" s="14">
        <v>44533</v>
      </c>
      <c r="E5497" s="15">
        <v>0.85841435185185189</v>
      </c>
      <c r="F5497" s="13" t="s">
        <v>8278</v>
      </c>
      <c r="G5497" s="13" t="s">
        <v>7936</v>
      </c>
      <c r="H5497" s="13" t="s">
        <v>2184</v>
      </c>
      <c r="I5497" s="13">
        <v>1</v>
      </c>
      <c r="J5497" s="13">
        <v>90831</v>
      </c>
      <c r="K5497" s="13" t="s">
        <v>2185</v>
      </c>
      <c r="L5497" s="15">
        <v>0.88130787037037039</v>
      </c>
      <c r="M5497" s="15">
        <v>0.88489583333333333</v>
      </c>
      <c r="O5497" s="15">
        <v>0.90506944444444448</v>
      </c>
      <c r="P5497" s="15">
        <v>0.90799768518518509</v>
      </c>
      <c r="Q5497" s="15">
        <v>3.5879629629629629E-3</v>
      </c>
      <c r="R5497" s="13" t="s">
        <v>1955</v>
      </c>
      <c r="S5497" s="13" t="s">
        <v>1955</v>
      </c>
      <c r="T5497" s="13" t="s">
        <v>6991</v>
      </c>
    </row>
    <row r="5498" spans="2:20" s="13" customFormat="1" x14ac:dyDescent="0.35">
      <c r="B5498" s="13">
        <v>370684</v>
      </c>
      <c r="C5498" s="13" t="str">
        <f>TEXT(D5498,"dddd")</f>
        <v>Friday</v>
      </c>
      <c r="D5498" s="14">
        <v>44533</v>
      </c>
      <c r="E5498" s="15">
        <v>0.77421296296296294</v>
      </c>
      <c r="F5498" s="13" t="s">
        <v>8279</v>
      </c>
      <c r="G5498" s="13" t="s">
        <v>7759</v>
      </c>
      <c r="H5498" s="13" t="s">
        <v>2223</v>
      </c>
      <c r="I5498" s="13">
        <v>1</v>
      </c>
      <c r="J5498" s="13">
        <v>91631</v>
      </c>
      <c r="K5498" s="13" t="s">
        <v>2225</v>
      </c>
      <c r="L5498" s="15">
        <v>0.77469907407407401</v>
      </c>
      <c r="M5498" s="15">
        <v>0.77706018518518516</v>
      </c>
      <c r="N5498" s="15">
        <v>0.78142361111111114</v>
      </c>
      <c r="O5498" s="15">
        <v>0.79329861111111111</v>
      </c>
      <c r="P5498" s="15">
        <v>0.80130787037037043</v>
      </c>
      <c r="Q5498" s="15">
        <v>2.3611111111111471E-3</v>
      </c>
      <c r="R5498" s="13" t="s">
        <v>1955</v>
      </c>
      <c r="S5498" s="13" t="s">
        <v>1955</v>
      </c>
      <c r="T5498" s="13" t="s">
        <v>6991</v>
      </c>
    </row>
    <row r="5499" spans="2:20" s="13" customFormat="1" x14ac:dyDescent="0.35">
      <c r="B5499" s="13">
        <v>370636</v>
      </c>
      <c r="D5499" s="14">
        <v>44533</v>
      </c>
      <c r="E5499" s="15">
        <v>0.73041666666666671</v>
      </c>
      <c r="F5499" s="13" t="s">
        <v>8280</v>
      </c>
      <c r="H5499" s="13" t="s">
        <v>2352</v>
      </c>
      <c r="I5499" s="13">
        <v>1</v>
      </c>
      <c r="J5499" s="13">
        <v>96434</v>
      </c>
      <c r="K5499" s="13" t="s">
        <v>2627</v>
      </c>
      <c r="L5499" s="15">
        <v>0.73353009259259261</v>
      </c>
      <c r="M5499" s="15">
        <v>0.7336111111111111</v>
      </c>
      <c r="O5499" s="15">
        <v>0.76468749999999996</v>
      </c>
      <c r="P5499" s="15">
        <v>0.76604166666666673</v>
      </c>
      <c r="Q5499" s="15">
        <v>8.1018518518494176E-5</v>
      </c>
      <c r="R5499" s="13" t="s">
        <v>1955</v>
      </c>
      <c r="S5499" s="13" t="s">
        <v>1955</v>
      </c>
      <c r="T5499" s="13" t="s">
        <v>6991</v>
      </c>
    </row>
    <row r="5500" spans="2:20" s="13" customFormat="1" x14ac:dyDescent="0.35">
      <c r="B5500" s="13">
        <v>370636</v>
      </c>
      <c r="C5500" s="13" t="str">
        <f>TEXT(D5500,"dddd")</f>
        <v>Friday</v>
      </c>
      <c r="D5500" s="14">
        <v>44533</v>
      </c>
      <c r="E5500" s="15">
        <v>0.73041666666666671</v>
      </c>
      <c r="F5500" s="13" t="s">
        <v>8280</v>
      </c>
      <c r="H5500" s="13" t="s">
        <v>2352</v>
      </c>
      <c r="I5500" s="13">
        <v>1</v>
      </c>
      <c r="J5500" s="13">
        <v>95911</v>
      </c>
      <c r="K5500" s="13" t="s">
        <v>5894</v>
      </c>
      <c r="L5500" s="15">
        <v>0.73231481481481486</v>
      </c>
      <c r="M5500" s="15">
        <v>0.7354398148148148</v>
      </c>
      <c r="Q5500" s="15">
        <v>3.1249999999999334E-3</v>
      </c>
      <c r="R5500" s="13" t="s">
        <v>2111</v>
      </c>
      <c r="S5500" s="13" t="s">
        <v>2111</v>
      </c>
      <c r="T5500" s="13" t="s">
        <v>6991</v>
      </c>
    </row>
    <row r="5501" spans="2:20" s="13" customFormat="1" x14ac:dyDescent="0.35">
      <c r="B5501" s="13">
        <v>370200</v>
      </c>
      <c r="C5501" s="13" t="str">
        <f>TEXT(D5501,"dddd")</f>
        <v>Friday</v>
      </c>
      <c r="D5501" s="14">
        <v>44533</v>
      </c>
      <c r="E5501" s="15">
        <v>0.46462962962962967</v>
      </c>
      <c r="F5501" s="13" t="s">
        <v>8281</v>
      </c>
      <c r="G5501" s="13" t="s">
        <v>8282</v>
      </c>
      <c r="H5501" s="13" t="s">
        <v>5118</v>
      </c>
      <c r="I5501" s="13">
        <v>1</v>
      </c>
      <c r="J5501" s="13">
        <v>96851</v>
      </c>
      <c r="K5501" s="13" t="s">
        <v>2037</v>
      </c>
      <c r="L5501" s="15">
        <v>0.46493055555555557</v>
      </c>
      <c r="M5501" s="15">
        <v>0.46792824074074074</v>
      </c>
      <c r="N5501" s="15">
        <v>0.47542824074074069</v>
      </c>
      <c r="P5501" s="15">
        <v>0.53069444444444447</v>
      </c>
      <c r="Q5501" s="15">
        <v>2.9976851851851727E-3</v>
      </c>
      <c r="R5501" s="13" t="s">
        <v>2006</v>
      </c>
      <c r="S5501" s="13" t="s">
        <v>1952</v>
      </c>
      <c r="T5501" s="13" t="s">
        <v>6991</v>
      </c>
    </row>
    <row r="5502" spans="2:20" s="13" customFormat="1" x14ac:dyDescent="0.35">
      <c r="B5502" s="13">
        <v>370200</v>
      </c>
      <c r="D5502" s="14">
        <v>44533</v>
      </c>
      <c r="E5502" s="15">
        <v>0.46462962962962967</v>
      </c>
      <c r="F5502" s="13" t="s">
        <v>8281</v>
      </c>
      <c r="G5502" s="13" t="s">
        <v>8282</v>
      </c>
      <c r="H5502" s="13" t="s">
        <v>5118</v>
      </c>
      <c r="I5502" s="13">
        <v>1</v>
      </c>
      <c r="J5502" s="13">
        <v>97131</v>
      </c>
      <c r="K5502" s="13" t="s">
        <v>2875</v>
      </c>
      <c r="L5502" s="15">
        <v>0.46493055555555557</v>
      </c>
      <c r="M5502" s="15">
        <v>0.46914351851851849</v>
      </c>
      <c r="N5502" s="15">
        <v>0.47239583333333335</v>
      </c>
      <c r="O5502" s="15">
        <v>0.51358796296296294</v>
      </c>
      <c r="P5502" s="15">
        <v>0.52718750000000003</v>
      </c>
      <c r="Q5502" s="15">
        <f>M5502-L5502</f>
        <v>4.2129629629629184E-3</v>
      </c>
      <c r="R5502" s="13" t="s">
        <v>1955</v>
      </c>
      <c r="S5502" s="13" t="s">
        <v>1955</v>
      </c>
      <c r="T5502" s="13" t="s">
        <v>6991</v>
      </c>
    </row>
    <row r="5503" spans="2:20" s="13" customFormat="1" x14ac:dyDescent="0.35">
      <c r="B5503" s="13">
        <v>370174</v>
      </c>
      <c r="C5503" s="13" t="str">
        <f>TEXT(D5503,"dddd")</f>
        <v>Friday</v>
      </c>
      <c r="D5503" s="14">
        <v>44533</v>
      </c>
      <c r="E5503" s="15">
        <v>0.43480324074074073</v>
      </c>
      <c r="F5503" s="13" t="s">
        <v>8283</v>
      </c>
      <c r="H5503" s="13" t="s">
        <v>2508</v>
      </c>
      <c r="I5503" s="13">
        <v>1</v>
      </c>
      <c r="J5503" s="13">
        <v>95434</v>
      </c>
      <c r="K5503" s="13" t="s">
        <v>2267</v>
      </c>
      <c r="L5503" s="15">
        <v>0.43810185185185185</v>
      </c>
      <c r="M5503" s="15">
        <v>0.44040509259259258</v>
      </c>
      <c r="N5503" s="15">
        <v>0.44443287037037038</v>
      </c>
      <c r="O5503" s="15">
        <v>0.44672453703703702</v>
      </c>
      <c r="P5503" s="15">
        <v>0.45421296296296299</v>
      </c>
      <c r="Q5503" s="15">
        <v>2.3032407407407307E-3</v>
      </c>
      <c r="R5503" s="13" t="s">
        <v>1955</v>
      </c>
      <c r="S5503" s="13" t="s">
        <v>1955</v>
      </c>
      <c r="T5503" s="13" t="s">
        <v>6991</v>
      </c>
    </row>
    <row r="5504" spans="2:20" s="13" customFormat="1" x14ac:dyDescent="0.35">
      <c r="B5504" s="13">
        <v>370064</v>
      </c>
      <c r="C5504" s="13" t="str">
        <f>TEXT(D5504,"dddd")</f>
        <v>Friday</v>
      </c>
      <c r="D5504" s="14">
        <v>44533</v>
      </c>
      <c r="E5504" s="15">
        <v>0.27105324074074072</v>
      </c>
      <c r="F5504" s="13" t="s">
        <v>8284</v>
      </c>
      <c r="G5504" s="13" t="s">
        <v>8285</v>
      </c>
      <c r="H5504" s="13" t="s">
        <v>2223</v>
      </c>
      <c r="I5504" s="13">
        <v>1</v>
      </c>
      <c r="J5504" s="13">
        <v>91631</v>
      </c>
      <c r="K5504" s="13" t="s">
        <v>2225</v>
      </c>
      <c r="L5504" s="15">
        <v>0.30403935185185188</v>
      </c>
      <c r="M5504" s="15">
        <v>0.30736111111111114</v>
      </c>
      <c r="N5504" s="15">
        <v>0.30957175925925923</v>
      </c>
      <c r="O5504" s="15">
        <v>0.33150462962962962</v>
      </c>
      <c r="P5504" s="15">
        <v>0.33546296296296302</v>
      </c>
      <c r="Q5504" s="15">
        <v>3.3217592592592604E-3</v>
      </c>
      <c r="R5504" s="13" t="s">
        <v>1955</v>
      </c>
      <c r="S5504" s="13" t="s">
        <v>1955</v>
      </c>
      <c r="T5504" s="13" t="s">
        <v>6991</v>
      </c>
    </row>
    <row r="5505" spans="1:20" s="13" customFormat="1" x14ac:dyDescent="0.35">
      <c r="B5505" s="13">
        <v>369087</v>
      </c>
      <c r="D5505" s="14">
        <v>44532</v>
      </c>
      <c r="E5505" s="15">
        <v>0.35618055555555556</v>
      </c>
      <c r="F5505" s="13" t="s">
        <v>8286</v>
      </c>
      <c r="G5505" s="13" t="s">
        <v>8287</v>
      </c>
      <c r="H5505" s="13" t="s">
        <v>2002</v>
      </c>
      <c r="I5505" s="13">
        <v>1</v>
      </c>
      <c r="J5505" s="13">
        <v>96731</v>
      </c>
      <c r="K5505" s="13" t="s">
        <v>2003</v>
      </c>
      <c r="L5505" s="15">
        <v>0.35670138888888886</v>
      </c>
      <c r="M5505" s="15">
        <v>0.35952546296296295</v>
      </c>
      <c r="N5505" s="15">
        <v>0.36129629629629628</v>
      </c>
      <c r="P5505" s="15">
        <v>0.39245370370370369</v>
      </c>
      <c r="Q5505" s="15">
        <f>M5505-L5505</f>
        <v>2.8240740740740899E-3</v>
      </c>
      <c r="R5505" s="13" t="s">
        <v>1955</v>
      </c>
      <c r="S5505" s="13" t="s">
        <v>1955</v>
      </c>
      <c r="T5505" s="13" t="s">
        <v>6991</v>
      </c>
    </row>
    <row r="5506" spans="1:20" s="13" customFormat="1" x14ac:dyDescent="0.35">
      <c r="B5506" s="13">
        <v>367965</v>
      </c>
      <c r="C5506" s="13" t="str">
        <f t="shared" ref="C5506:C5514" si="42">TEXT(D5506,"dddd")</f>
        <v>Wednesday</v>
      </c>
      <c r="D5506" s="14">
        <v>44531</v>
      </c>
      <c r="E5506" s="15">
        <v>0.23854166666666665</v>
      </c>
      <c r="F5506" s="13" t="s">
        <v>5738</v>
      </c>
      <c r="G5506" s="13" t="s">
        <v>5739</v>
      </c>
      <c r="H5506" s="13" t="s">
        <v>2234</v>
      </c>
      <c r="I5506" s="13">
        <v>1</v>
      </c>
      <c r="J5506" s="13">
        <v>92331</v>
      </c>
      <c r="K5506" s="13" t="s">
        <v>2084</v>
      </c>
      <c r="L5506" s="15">
        <v>0.25436342592592592</v>
      </c>
      <c r="M5506" s="15">
        <v>0.25708333333333333</v>
      </c>
      <c r="N5506" s="15">
        <v>0.25855324074074076</v>
      </c>
      <c r="P5506" s="15">
        <v>0.28140046296296295</v>
      </c>
      <c r="Q5506" s="15">
        <f>M5506-L5506</f>
        <v>2.719907407407407E-3</v>
      </c>
      <c r="R5506" s="13" t="s">
        <v>1955</v>
      </c>
      <c r="S5506" s="13" t="s">
        <v>1955</v>
      </c>
      <c r="T5506" s="13" t="s">
        <v>6991</v>
      </c>
    </row>
    <row r="5507" spans="1:20" s="13" customFormat="1" x14ac:dyDescent="0.35">
      <c r="B5507" s="13">
        <v>367943</v>
      </c>
      <c r="C5507" s="13" t="str">
        <f t="shared" si="42"/>
        <v>Wednesday</v>
      </c>
      <c r="D5507" s="14">
        <v>44531</v>
      </c>
      <c r="E5507" s="15">
        <v>0.15231481481481482</v>
      </c>
      <c r="F5507" s="13" t="s">
        <v>8288</v>
      </c>
      <c r="G5507" s="13" t="s">
        <v>8289</v>
      </c>
      <c r="H5507" s="13" t="s">
        <v>2530</v>
      </c>
      <c r="I5507" s="13">
        <v>1</v>
      </c>
      <c r="J5507" s="13">
        <v>92431</v>
      </c>
      <c r="K5507" s="13" t="s">
        <v>2235</v>
      </c>
      <c r="L5507" s="15">
        <v>0.15307870370370372</v>
      </c>
      <c r="M5507" s="15">
        <v>0.15601851851851853</v>
      </c>
      <c r="N5507" s="15">
        <v>0.15871527777777777</v>
      </c>
      <c r="O5507" s="15">
        <v>0.17836805555555557</v>
      </c>
      <c r="P5507" s="15">
        <v>0.18065972222222224</v>
      </c>
      <c r="Q5507" s="15">
        <v>2.9398148148148118E-3</v>
      </c>
      <c r="R5507" s="13" t="s">
        <v>1955</v>
      </c>
      <c r="S5507" s="13" t="s">
        <v>1955</v>
      </c>
      <c r="T5507" s="13" t="s">
        <v>6991</v>
      </c>
    </row>
    <row r="5508" spans="1:20" s="13" customFormat="1" x14ac:dyDescent="0.35">
      <c r="B5508" s="13">
        <v>367276</v>
      </c>
      <c r="C5508" s="13" t="str">
        <f t="shared" si="42"/>
        <v>Tuesday</v>
      </c>
      <c r="D5508" s="14">
        <v>44530</v>
      </c>
      <c r="E5508" s="15">
        <v>0.56263888888888891</v>
      </c>
      <c r="F5508" s="13" t="s">
        <v>8290</v>
      </c>
      <c r="H5508" s="13" t="s">
        <v>1962</v>
      </c>
      <c r="I5508" s="13">
        <v>1</v>
      </c>
      <c r="J5508" s="13">
        <v>90134</v>
      </c>
      <c r="K5508" s="13" t="s">
        <v>2217</v>
      </c>
      <c r="L5508" s="15">
        <v>0.70192129629629629</v>
      </c>
      <c r="M5508" s="15">
        <v>0.70307870370370373</v>
      </c>
      <c r="N5508" s="15">
        <v>0.70457175925925919</v>
      </c>
      <c r="O5508" s="15">
        <v>0.71431712962962957</v>
      </c>
      <c r="P5508" s="15">
        <v>0.71510416666666676</v>
      </c>
      <c r="Q5508" s="15">
        <v>1.1574074074074403E-3</v>
      </c>
      <c r="R5508" s="13" t="s">
        <v>1955</v>
      </c>
      <c r="S5508" s="13" t="s">
        <v>1955</v>
      </c>
      <c r="T5508" s="13" t="s">
        <v>6991</v>
      </c>
    </row>
    <row r="5509" spans="1:20" s="13" customFormat="1" x14ac:dyDescent="0.35">
      <c r="B5509" s="13">
        <v>367491</v>
      </c>
      <c r="C5509" s="13" t="str">
        <f t="shared" si="42"/>
        <v>Tuesday</v>
      </c>
      <c r="D5509" s="14">
        <v>44530</v>
      </c>
      <c r="E5509" s="15">
        <v>0.70076388888888896</v>
      </c>
      <c r="F5509" s="13" t="s">
        <v>8290</v>
      </c>
      <c r="H5509" s="13" t="s">
        <v>1962</v>
      </c>
      <c r="I5509" s="13">
        <v>1</v>
      </c>
      <c r="J5509" s="13">
        <v>90134</v>
      </c>
      <c r="K5509" s="13" t="s">
        <v>2217</v>
      </c>
      <c r="L5509" s="15">
        <v>0.70192129629629629</v>
      </c>
      <c r="M5509" s="15">
        <v>0.70307870370370373</v>
      </c>
      <c r="N5509" s="15">
        <v>0.70457175925925919</v>
      </c>
      <c r="Q5509" s="15">
        <v>1.1574074074074403E-3</v>
      </c>
      <c r="R5509" s="13" t="s">
        <v>1955</v>
      </c>
      <c r="S5509" s="13" t="s">
        <v>1955</v>
      </c>
      <c r="T5509" s="13" t="s">
        <v>6991</v>
      </c>
    </row>
    <row r="5510" spans="1:20" s="13" customFormat="1" x14ac:dyDescent="0.35">
      <c r="B5510" s="13">
        <v>367498</v>
      </c>
      <c r="C5510" s="13" t="str">
        <f t="shared" si="42"/>
        <v>Tuesday</v>
      </c>
      <c r="D5510" s="14">
        <v>44530</v>
      </c>
      <c r="E5510" s="15">
        <v>0.70128472222222227</v>
      </c>
      <c r="F5510" s="13" t="s">
        <v>8290</v>
      </c>
      <c r="H5510" s="13" t="s">
        <v>1962</v>
      </c>
      <c r="I5510" s="13">
        <v>1</v>
      </c>
      <c r="J5510" s="13">
        <v>90134</v>
      </c>
      <c r="K5510" s="13" t="s">
        <v>2217</v>
      </c>
      <c r="L5510" s="15">
        <v>0.70192129629629629</v>
      </c>
      <c r="M5510" s="15">
        <v>0.70307870370370373</v>
      </c>
      <c r="N5510" s="15">
        <v>0.70457175925925919</v>
      </c>
      <c r="Q5510" s="15">
        <v>1.1574074074074403E-3</v>
      </c>
      <c r="R5510" s="13" t="s">
        <v>1955</v>
      </c>
      <c r="S5510" s="13" t="s">
        <v>1955</v>
      </c>
      <c r="T5510" s="13" t="s">
        <v>6991</v>
      </c>
    </row>
    <row r="5511" spans="1:20" s="13" customFormat="1" x14ac:dyDescent="0.35">
      <c r="B5511" s="13">
        <v>367203</v>
      </c>
      <c r="C5511" s="13" t="str">
        <f t="shared" si="42"/>
        <v>Tuesday</v>
      </c>
      <c r="D5511" s="14">
        <v>44530</v>
      </c>
      <c r="E5511" s="15">
        <v>0.51196759259259261</v>
      </c>
      <c r="F5511" s="13" t="s">
        <v>8291</v>
      </c>
      <c r="G5511" s="13" t="s">
        <v>8292</v>
      </c>
      <c r="H5511" s="13" t="s">
        <v>1962</v>
      </c>
      <c r="I5511" s="13">
        <v>1</v>
      </c>
      <c r="J5511" s="13">
        <v>90134</v>
      </c>
      <c r="K5511" s="13" t="s">
        <v>2217</v>
      </c>
      <c r="L5511" s="15">
        <v>0.51473379629629623</v>
      </c>
      <c r="M5511" s="15">
        <v>0.51605324074074077</v>
      </c>
      <c r="N5511" s="15">
        <v>0.51717592592592598</v>
      </c>
      <c r="O5511" s="15">
        <v>0.54874999999999996</v>
      </c>
      <c r="Q5511" s="15">
        <v>1.3194444444445397E-3</v>
      </c>
      <c r="R5511" s="13" t="s">
        <v>1955</v>
      </c>
      <c r="S5511" s="13" t="s">
        <v>1955</v>
      </c>
      <c r="T5511" s="13" t="s">
        <v>6991</v>
      </c>
    </row>
    <row r="5512" spans="1:20" s="13" customFormat="1" x14ac:dyDescent="0.35">
      <c r="B5512" s="13">
        <v>366439</v>
      </c>
      <c r="C5512" s="13" t="str">
        <f t="shared" si="42"/>
        <v>Monday</v>
      </c>
      <c r="D5512" s="14">
        <v>44529</v>
      </c>
      <c r="E5512" s="15">
        <v>0.68521990740740746</v>
      </c>
      <c r="F5512" s="13" t="s">
        <v>8293</v>
      </c>
      <c r="H5512" s="13" t="s">
        <v>5163</v>
      </c>
      <c r="I5512" s="13">
        <v>1</v>
      </c>
      <c r="J5512" s="13">
        <v>95631</v>
      </c>
      <c r="K5512" s="13" t="s">
        <v>2326</v>
      </c>
      <c r="L5512" s="15">
        <v>0.68611111111111101</v>
      </c>
      <c r="M5512" s="15">
        <v>0.68961805555555555</v>
      </c>
      <c r="N5512" s="15">
        <v>0.69476851851851851</v>
      </c>
      <c r="O5512" s="15">
        <v>0.70405092592592589</v>
      </c>
      <c r="P5512" s="15">
        <v>0.70982638888888883</v>
      </c>
      <c r="Q5512" s="15">
        <f>M5512-L5512</f>
        <v>3.5069444444445486E-3</v>
      </c>
      <c r="R5512" s="13" t="s">
        <v>1955</v>
      </c>
      <c r="S5512" s="13" t="s">
        <v>1955</v>
      </c>
      <c r="T5512" s="13" t="s">
        <v>6991</v>
      </c>
    </row>
    <row r="5513" spans="1:20" s="13" customFormat="1" x14ac:dyDescent="0.35">
      <c r="B5513" s="13">
        <v>366170</v>
      </c>
      <c r="C5513" s="13" t="str">
        <f t="shared" si="42"/>
        <v>Monday</v>
      </c>
      <c r="D5513" s="14">
        <v>44529</v>
      </c>
      <c r="E5513" s="15">
        <v>0.52609953703703705</v>
      </c>
      <c r="F5513" s="13" t="s">
        <v>8294</v>
      </c>
      <c r="G5513" s="13" t="s">
        <v>8295</v>
      </c>
      <c r="H5513" s="13" t="s">
        <v>3609</v>
      </c>
      <c r="I5513" s="13">
        <v>1</v>
      </c>
      <c r="J5513" s="13">
        <v>95034</v>
      </c>
      <c r="K5513" s="13" t="s">
        <v>3535</v>
      </c>
      <c r="L5513" s="15">
        <v>0.52709490740740739</v>
      </c>
      <c r="M5513" s="15">
        <v>0.53054398148148152</v>
      </c>
      <c r="N5513" s="15">
        <v>0.53232638888888884</v>
      </c>
      <c r="O5513" s="15">
        <v>0.60918981481481482</v>
      </c>
      <c r="P5513" s="15">
        <v>0.61266203703703703</v>
      </c>
      <c r="Q5513" s="15">
        <v>3.4490740740741321E-3</v>
      </c>
      <c r="R5513" s="13" t="s">
        <v>1955</v>
      </c>
      <c r="S5513" s="13" t="s">
        <v>1955</v>
      </c>
      <c r="T5513" s="13" t="s">
        <v>6991</v>
      </c>
    </row>
    <row r="5514" spans="1:20" s="13" customFormat="1" x14ac:dyDescent="0.35">
      <c r="B5514" s="13">
        <v>365717</v>
      </c>
      <c r="C5514" s="13" t="str">
        <f t="shared" si="42"/>
        <v>Sunday</v>
      </c>
      <c r="D5514" s="14">
        <v>44528</v>
      </c>
      <c r="E5514" s="15">
        <v>0.98746527777777782</v>
      </c>
      <c r="F5514" s="13" t="s">
        <v>8296</v>
      </c>
      <c r="H5514" s="13" t="s">
        <v>2389</v>
      </c>
      <c r="I5514" s="13">
        <v>1</v>
      </c>
      <c r="J5514" s="13">
        <v>94131</v>
      </c>
      <c r="K5514" s="13" t="s">
        <v>2090</v>
      </c>
      <c r="L5514" s="15">
        <v>0.98868055555555545</v>
      </c>
      <c r="M5514" s="15">
        <v>0.99501157407407403</v>
      </c>
      <c r="N5514" s="15">
        <v>0.99346064814814816</v>
      </c>
      <c r="O5514" s="15">
        <v>3.4687500000000003E-2</v>
      </c>
      <c r="P5514" s="15">
        <v>4.449074074074074E-2</v>
      </c>
      <c r="Q5514" s="15">
        <v>6.331018518518583E-3</v>
      </c>
      <c r="R5514" s="13" t="s">
        <v>1955</v>
      </c>
      <c r="S5514" s="13" t="s">
        <v>1955</v>
      </c>
      <c r="T5514" s="13" t="s">
        <v>6991</v>
      </c>
    </row>
    <row r="5515" spans="1:20" s="13" customFormat="1" x14ac:dyDescent="0.35">
      <c r="B5515" s="13">
        <v>365531</v>
      </c>
      <c r="D5515" s="14">
        <v>44528</v>
      </c>
      <c r="E5515" s="15">
        <v>0.81530092592592596</v>
      </c>
      <c r="F5515" s="13" t="s">
        <v>7785</v>
      </c>
      <c r="G5515" s="13" t="s">
        <v>7786</v>
      </c>
      <c r="H5515" s="13" t="s">
        <v>2031</v>
      </c>
      <c r="I5515" s="13">
        <v>1</v>
      </c>
      <c r="J5515" s="13">
        <v>96531</v>
      </c>
      <c r="K5515" s="13" t="s">
        <v>2032</v>
      </c>
      <c r="L5515" s="15">
        <v>0.8172800925925926</v>
      </c>
      <c r="M5515" s="15">
        <v>0.8200925925925926</v>
      </c>
      <c r="N5515" s="15">
        <v>0.82233796296296291</v>
      </c>
      <c r="O5515" s="15">
        <v>0.85328703703703701</v>
      </c>
      <c r="P5515" s="15">
        <v>0.85971064814814813</v>
      </c>
      <c r="Q5515" s="15">
        <f>M5515-L5515</f>
        <v>2.8124999999999956E-3</v>
      </c>
      <c r="R5515" s="13" t="s">
        <v>1955</v>
      </c>
      <c r="S5515" s="13" t="s">
        <v>1955</v>
      </c>
      <c r="T5515" s="13" t="s">
        <v>6991</v>
      </c>
    </row>
    <row r="5516" spans="1:20" s="13" customFormat="1" x14ac:dyDescent="0.35">
      <c r="B5516" s="13">
        <v>365478</v>
      </c>
      <c r="D5516" s="14">
        <v>44528</v>
      </c>
      <c r="E5516" s="15">
        <v>0.76809027777777772</v>
      </c>
      <c r="F5516" s="13" t="s">
        <v>8297</v>
      </c>
      <c r="G5516" s="13" t="s">
        <v>8298</v>
      </c>
      <c r="H5516" s="13" t="s">
        <v>5196</v>
      </c>
      <c r="I5516" s="13">
        <v>1</v>
      </c>
      <c r="J5516" s="13">
        <v>96434</v>
      </c>
      <c r="K5516" s="13" t="s">
        <v>2627</v>
      </c>
      <c r="L5516" s="15">
        <v>0.77271990740740737</v>
      </c>
      <c r="M5516" s="15">
        <v>0.77327546296296301</v>
      </c>
      <c r="N5516" s="15">
        <v>0.77600694444444451</v>
      </c>
      <c r="O5516" s="15">
        <v>0.78646990740740741</v>
      </c>
      <c r="P5516" s="15">
        <v>0.7890625</v>
      </c>
      <c r="Q5516" s="15">
        <v>5.555555555556424E-4</v>
      </c>
      <c r="R5516" s="13" t="s">
        <v>1955</v>
      </c>
      <c r="S5516" s="13" t="s">
        <v>1955</v>
      </c>
      <c r="T5516" s="13" t="s">
        <v>6991</v>
      </c>
    </row>
    <row r="5517" spans="1:20" s="13" customFormat="1" x14ac:dyDescent="0.35">
      <c r="B5517" s="13">
        <v>365478</v>
      </c>
      <c r="D5517" s="14">
        <v>44528</v>
      </c>
      <c r="E5517" s="15">
        <v>0.76809027777777772</v>
      </c>
      <c r="F5517" s="13" t="s">
        <v>8297</v>
      </c>
      <c r="G5517" s="13" t="s">
        <v>8298</v>
      </c>
      <c r="H5517" s="13" t="s">
        <v>5196</v>
      </c>
      <c r="I5517" s="13">
        <v>1</v>
      </c>
      <c r="J5517" s="13">
        <v>96434</v>
      </c>
      <c r="K5517" s="13" t="s">
        <v>2627</v>
      </c>
      <c r="L5517" s="15">
        <v>0.76798611111111104</v>
      </c>
      <c r="M5517" s="15">
        <v>0.77327546296296301</v>
      </c>
      <c r="N5517" s="15">
        <v>0.77600694444444451</v>
      </c>
      <c r="O5517" s="15">
        <v>0.78646990740740741</v>
      </c>
      <c r="P5517" s="15">
        <v>0.7890625</v>
      </c>
      <c r="Q5517" s="15">
        <v>5.2893518518519755E-3</v>
      </c>
      <c r="R5517" s="13" t="s">
        <v>1955</v>
      </c>
      <c r="S5517" s="13" t="s">
        <v>1955</v>
      </c>
      <c r="T5517" s="13" t="s">
        <v>6991</v>
      </c>
    </row>
    <row r="5518" spans="1:20" s="13" customFormat="1" x14ac:dyDescent="0.35">
      <c r="B5518" s="13">
        <v>365430</v>
      </c>
      <c r="C5518" s="13" t="str">
        <f>TEXT(D5518,"dddd")</f>
        <v>Sunday</v>
      </c>
      <c r="D5518" s="14">
        <v>44528</v>
      </c>
      <c r="E5518" s="15">
        <v>0.72667824074074072</v>
      </c>
      <c r="F5518" s="13" t="s">
        <v>7774</v>
      </c>
      <c r="H5518" s="13" t="s">
        <v>3538</v>
      </c>
      <c r="I5518" s="13">
        <v>1</v>
      </c>
      <c r="J5518" s="13">
        <v>91231</v>
      </c>
      <c r="K5518" s="13" t="s">
        <v>3305</v>
      </c>
      <c r="L5518" s="15">
        <v>0.74930555555555556</v>
      </c>
      <c r="M5518" s="15">
        <v>0.75206018518518514</v>
      </c>
      <c r="N5518" s="15">
        <v>0.75437500000000002</v>
      </c>
      <c r="O5518" s="15">
        <v>0.76120370370370372</v>
      </c>
      <c r="P5518" s="15">
        <v>0.7696412037037037</v>
      </c>
      <c r="Q5518" s="15">
        <f>M5518-L5518</f>
        <v>2.7546296296295791E-3</v>
      </c>
      <c r="R5518" s="13" t="s">
        <v>1955</v>
      </c>
      <c r="S5518" s="13" t="s">
        <v>1955</v>
      </c>
      <c r="T5518" s="13" t="s">
        <v>6991</v>
      </c>
    </row>
    <row r="5519" spans="1:20" x14ac:dyDescent="0.35">
      <c r="A5519" s="13"/>
      <c r="B5519" s="13">
        <v>364742</v>
      </c>
      <c r="C5519" s="13" t="str">
        <f>TEXT(D5519,"dddd")</f>
        <v>Sunday</v>
      </c>
      <c r="D5519" s="14">
        <v>44528</v>
      </c>
      <c r="E5519" s="15">
        <v>1.7673611111111109E-2</v>
      </c>
      <c r="F5519" s="13" t="s">
        <v>8299</v>
      </c>
      <c r="G5519" s="13"/>
      <c r="H5519" s="13" t="s">
        <v>2031</v>
      </c>
      <c r="I5519" s="13">
        <v>1</v>
      </c>
      <c r="J5519" s="13">
        <v>90774</v>
      </c>
      <c r="K5519" s="13" t="s">
        <v>5945</v>
      </c>
      <c r="L5519" s="15">
        <v>2.3298611111111107E-2</v>
      </c>
      <c r="M5519" s="15">
        <v>2.6157407407407407E-2</v>
      </c>
      <c r="N5519" s="15">
        <v>3.050925925925926E-2</v>
      </c>
      <c r="O5519" s="13"/>
      <c r="P5519" s="15">
        <v>0.10752314814814816</v>
      </c>
      <c r="Q5519" s="15">
        <v>2.8587962962963002E-3</v>
      </c>
      <c r="R5519" s="13" t="s">
        <v>2224</v>
      </c>
      <c r="S5519" s="13" t="s">
        <v>2027</v>
      </c>
      <c r="T5519" s="13" t="s">
        <v>6991</v>
      </c>
    </row>
    <row r="5520" spans="1:20" s="13" customFormat="1" x14ac:dyDescent="0.35">
      <c r="B5520" s="13">
        <v>364742</v>
      </c>
      <c r="D5520" s="14">
        <v>44528</v>
      </c>
      <c r="E5520" s="15">
        <v>1.7673611111111109E-2</v>
      </c>
      <c r="F5520" s="13" t="s">
        <v>8299</v>
      </c>
      <c r="H5520" s="13" t="s">
        <v>2031</v>
      </c>
      <c r="I5520" s="13">
        <v>1</v>
      </c>
      <c r="J5520" s="13">
        <v>96531</v>
      </c>
      <c r="K5520" s="13" t="s">
        <v>2032</v>
      </c>
      <c r="L5520" s="15">
        <v>1.8425925925925925E-2</v>
      </c>
      <c r="M5520" s="15">
        <v>2.3495370370370371E-2</v>
      </c>
      <c r="P5520" s="15">
        <v>0.11280092592592593</v>
      </c>
      <c r="Q5520" s="15">
        <f>M5520-L5520</f>
        <v>5.0694444444444459E-3</v>
      </c>
      <c r="R5520" s="13" t="s">
        <v>1955</v>
      </c>
      <c r="S5520" s="13" t="s">
        <v>1955</v>
      </c>
      <c r="T5520" s="13" t="s">
        <v>6991</v>
      </c>
    </row>
    <row r="5521" spans="1:20" s="13" customFormat="1" x14ac:dyDescent="0.35">
      <c r="B5521" s="13">
        <v>364513</v>
      </c>
      <c r="C5521" s="13" t="str">
        <f>TEXT(D5521,"dddd")</f>
        <v>Saturday</v>
      </c>
      <c r="D5521" s="14">
        <v>44527</v>
      </c>
      <c r="E5521" s="15">
        <v>0.85695601851851855</v>
      </c>
      <c r="F5521" s="13" t="s">
        <v>8300</v>
      </c>
      <c r="G5521" s="13" t="s">
        <v>8301</v>
      </c>
      <c r="H5521" s="13" t="s">
        <v>2974</v>
      </c>
      <c r="I5521" s="13">
        <v>1</v>
      </c>
      <c r="J5521" s="13">
        <v>93831</v>
      </c>
      <c r="K5521" s="13" t="s">
        <v>2702</v>
      </c>
      <c r="L5521" s="15">
        <v>0.85783564814814817</v>
      </c>
      <c r="M5521" s="15">
        <v>0.86196759259259259</v>
      </c>
      <c r="N5521" s="15">
        <v>0.86341435185185189</v>
      </c>
      <c r="O5521" s="15">
        <v>0.91201388888888879</v>
      </c>
      <c r="P5521" s="15">
        <v>0.91688657407407403</v>
      </c>
      <c r="Q5521" s="15">
        <f>M5521-L5521</f>
        <v>4.1319444444444242E-3</v>
      </c>
      <c r="R5521" s="13" t="s">
        <v>1955</v>
      </c>
      <c r="S5521" s="13" t="s">
        <v>1955</v>
      </c>
      <c r="T5521" s="13" t="s">
        <v>6991</v>
      </c>
    </row>
    <row r="5522" spans="1:20" s="13" customFormat="1" x14ac:dyDescent="0.35">
      <c r="B5522" s="13">
        <v>363856</v>
      </c>
      <c r="C5522" s="13" t="str">
        <f>TEXT(D5522,"dddd")</f>
        <v>Saturday</v>
      </c>
      <c r="D5522" s="14">
        <v>44527</v>
      </c>
      <c r="E5522" s="15">
        <v>0.38894675925925926</v>
      </c>
      <c r="F5522" s="13" t="s">
        <v>8302</v>
      </c>
      <c r="G5522" s="13" t="s">
        <v>8303</v>
      </c>
      <c r="H5522" s="13" t="s">
        <v>2009</v>
      </c>
      <c r="I5522" s="13">
        <v>1</v>
      </c>
      <c r="J5522" s="13">
        <v>90374</v>
      </c>
      <c r="K5522" s="13" t="s">
        <v>2010</v>
      </c>
      <c r="L5522" s="15">
        <v>0.41835648148148147</v>
      </c>
      <c r="M5522" s="15">
        <v>0.42099537037037038</v>
      </c>
      <c r="N5522" s="15">
        <v>0.424375</v>
      </c>
      <c r="P5522" s="15">
        <v>0.44424768518518515</v>
      </c>
      <c r="Q5522" s="15">
        <v>2.6388888888889128E-3</v>
      </c>
      <c r="R5522" s="13" t="s">
        <v>2224</v>
      </c>
      <c r="S5522" s="13" t="s">
        <v>2027</v>
      </c>
      <c r="T5522" s="13" t="s">
        <v>6991</v>
      </c>
    </row>
    <row r="5523" spans="1:20" s="13" customFormat="1" x14ac:dyDescent="0.35">
      <c r="B5523" s="13">
        <v>363678</v>
      </c>
      <c r="D5523" s="14">
        <v>44527</v>
      </c>
      <c r="E5523" s="15">
        <v>6.9606481481481478E-2</v>
      </c>
      <c r="F5523" s="13" t="s">
        <v>8304</v>
      </c>
      <c r="G5523" s="13" t="s">
        <v>8305</v>
      </c>
      <c r="H5523" s="13" t="s">
        <v>2352</v>
      </c>
      <c r="I5523" s="13">
        <v>1</v>
      </c>
      <c r="J5523" s="13">
        <v>96434</v>
      </c>
      <c r="K5523" s="13" t="s">
        <v>2627</v>
      </c>
      <c r="L5523" s="15">
        <v>6.9826388888888882E-2</v>
      </c>
      <c r="M5523" s="15">
        <v>7.3194444444444437E-2</v>
      </c>
      <c r="N5523" s="15">
        <v>7.4988425925925931E-2</v>
      </c>
      <c r="P5523" s="15">
        <v>0.10525462962962963</v>
      </c>
      <c r="Q5523" s="15">
        <v>3.3680555555555547E-3</v>
      </c>
      <c r="R5523" s="13" t="s">
        <v>1955</v>
      </c>
      <c r="S5523" s="13" t="s">
        <v>1955</v>
      </c>
      <c r="T5523" s="13" t="s">
        <v>6991</v>
      </c>
    </row>
    <row r="5524" spans="1:20" s="13" customFormat="1" x14ac:dyDescent="0.35">
      <c r="B5524" s="13">
        <v>363371</v>
      </c>
      <c r="C5524" s="13" t="str">
        <f t="shared" ref="C5524:C5532" si="43">TEXT(D5524,"dddd")</f>
        <v>Friday</v>
      </c>
      <c r="D5524" s="14">
        <v>44526</v>
      </c>
      <c r="E5524" s="15">
        <v>0.86295138888888889</v>
      </c>
      <c r="F5524" s="13" t="s">
        <v>8306</v>
      </c>
      <c r="G5524" s="13" t="s">
        <v>3041</v>
      </c>
      <c r="H5524" s="13" t="s">
        <v>2609</v>
      </c>
      <c r="I5524" s="13">
        <v>1</v>
      </c>
      <c r="J5524" s="13">
        <v>96331</v>
      </c>
      <c r="K5524" s="13" t="s">
        <v>2092</v>
      </c>
      <c r="L5524" s="15">
        <v>0.86285879629629625</v>
      </c>
      <c r="M5524" s="15">
        <v>0.86537037037037035</v>
      </c>
      <c r="N5524" s="15">
        <v>0.86895833333333339</v>
      </c>
      <c r="O5524" s="15">
        <v>0.89581018518518529</v>
      </c>
      <c r="P5524" s="15">
        <v>0.9032175925925926</v>
      </c>
      <c r="Q5524" s="15">
        <v>2.5115740740740966E-3</v>
      </c>
      <c r="R5524" s="13" t="s">
        <v>1955</v>
      </c>
      <c r="S5524" s="13" t="s">
        <v>1955</v>
      </c>
      <c r="T5524" s="13" t="s">
        <v>6991</v>
      </c>
    </row>
    <row r="5525" spans="1:20" s="13" customFormat="1" x14ac:dyDescent="0.35">
      <c r="B5525" s="13">
        <v>363145</v>
      </c>
      <c r="C5525" s="13" t="str">
        <f t="shared" si="43"/>
        <v>Friday</v>
      </c>
      <c r="D5525" s="14">
        <v>44526</v>
      </c>
      <c r="E5525" s="15">
        <v>0.69243055555555555</v>
      </c>
      <c r="F5525" s="13" t="s">
        <v>8307</v>
      </c>
      <c r="G5525" s="13" t="s">
        <v>8308</v>
      </c>
      <c r="H5525" s="13" t="s">
        <v>2266</v>
      </c>
      <c r="I5525" s="13">
        <v>1</v>
      </c>
      <c r="J5525" s="13">
        <v>95474</v>
      </c>
      <c r="K5525" s="13" t="s">
        <v>2267</v>
      </c>
      <c r="L5525" s="15">
        <v>0.69738425925925929</v>
      </c>
      <c r="M5525" s="15">
        <v>0.69871527777777775</v>
      </c>
      <c r="N5525" s="15">
        <v>0.69966435185185183</v>
      </c>
      <c r="O5525" s="15">
        <v>0.71143518518518523</v>
      </c>
      <c r="P5525" s="15">
        <v>0.71412037037037035</v>
      </c>
      <c r="Q5525" s="15">
        <v>1.3310185185184675E-3</v>
      </c>
      <c r="R5525" s="13" t="s">
        <v>2224</v>
      </c>
      <c r="S5525" s="13" t="s">
        <v>2027</v>
      </c>
      <c r="T5525" s="13" t="s">
        <v>6991</v>
      </c>
    </row>
    <row r="5526" spans="1:20" s="13" customFormat="1" x14ac:dyDescent="0.35">
      <c r="B5526" s="13">
        <v>363145</v>
      </c>
      <c r="C5526" s="13" t="str">
        <f t="shared" si="43"/>
        <v>Friday</v>
      </c>
      <c r="D5526" s="14">
        <v>44526</v>
      </c>
      <c r="E5526" s="15">
        <v>0.69243055555555555</v>
      </c>
      <c r="F5526" s="13" t="s">
        <v>8307</v>
      </c>
      <c r="G5526" s="13" t="s">
        <v>8308</v>
      </c>
      <c r="H5526" s="13" t="s">
        <v>2266</v>
      </c>
      <c r="I5526" s="13">
        <v>1</v>
      </c>
      <c r="J5526" s="13">
        <v>95434</v>
      </c>
      <c r="K5526" s="13" t="s">
        <v>2267</v>
      </c>
      <c r="L5526" s="15">
        <v>0.69329861111111113</v>
      </c>
      <c r="M5526" s="15">
        <v>0.69635416666666661</v>
      </c>
      <c r="N5526" s="15">
        <v>0.69800925925925927</v>
      </c>
      <c r="O5526" s="15">
        <v>0.84607638888888881</v>
      </c>
      <c r="P5526" s="15">
        <v>0.84761574074074064</v>
      </c>
      <c r="Q5526" s="15">
        <v>3.0555555555554781E-3</v>
      </c>
      <c r="R5526" s="13" t="s">
        <v>1955</v>
      </c>
      <c r="S5526" s="13" t="s">
        <v>1955</v>
      </c>
      <c r="T5526" s="13" t="s">
        <v>6991</v>
      </c>
    </row>
    <row r="5527" spans="1:20" s="13" customFormat="1" x14ac:dyDescent="0.35">
      <c r="B5527" s="13">
        <v>361733</v>
      </c>
      <c r="C5527" s="13" t="str">
        <f t="shared" si="43"/>
        <v>Thursday</v>
      </c>
      <c r="D5527" s="14">
        <v>44525</v>
      </c>
      <c r="E5527" s="15">
        <v>0.46547453703703701</v>
      </c>
      <c r="F5527" s="13" t="s">
        <v>8309</v>
      </c>
      <c r="G5527" s="13" t="s">
        <v>8310</v>
      </c>
      <c r="H5527" s="13" t="s">
        <v>2077</v>
      </c>
      <c r="I5527" s="13">
        <v>1</v>
      </c>
      <c r="J5527" s="13">
        <v>90531</v>
      </c>
      <c r="K5527" s="13" t="s">
        <v>2048</v>
      </c>
      <c r="L5527" s="15">
        <v>0.48844907407407406</v>
      </c>
      <c r="M5527" s="15">
        <v>0.49190972222222223</v>
      </c>
      <c r="N5527" s="15">
        <v>0.49532407407407408</v>
      </c>
      <c r="O5527" s="15">
        <v>0.51296296296296295</v>
      </c>
      <c r="P5527" s="15">
        <v>0.51738425925925924</v>
      </c>
      <c r="Q5527" s="15">
        <v>3.460648148148171E-3</v>
      </c>
      <c r="R5527" s="13" t="s">
        <v>1955</v>
      </c>
      <c r="S5527" s="13" t="s">
        <v>1955</v>
      </c>
      <c r="T5527" s="13" t="s">
        <v>6991</v>
      </c>
    </row>
    <row r="5528" spans="1:20" x14ac:dyDescent="0.35">
      <c r="A5528" s="13"/>
      <c r="B5528" s="13">
        <v>360981</v>
      </c>
      <c r="C5528" s="13" t="str">
        <f t="shared" si="43"/>
        <v>Wednesday</v>
      </c>
      <c r="D5528" s="14">
        <v>44524</v>
      </c>
      <c r="E5528" s="15">
        <v>0.63579861111111113</v>
      </c>
      <c r="F5528" s="13" t="s">
        <v>8311</v>
      </c>
      <c r="G5528" s="13" t="s">
        <v>8312</v>
      </c>
      <c r="H5528" s="13" t="s">
        <v>2073</v>
      </c>
      <c r="I5528" s="13">
        <v>1</v>
      </c>
      <c r="J5528" s="13">
        <v>90774</v>
      </c>
      <c r="K5528" s="13" t="s">
        <v>5945</v>
      </c>
      <c r="L5528" s="15">
        <v>0.63837962962962969</v>
      </c>
      <c r="M5528" s="15">
        <v>0.64131944444444444</v>
      </c>
      <c r="N5528" s="15">
        <v>0.64327546296296301</v>
      </c>
      <c r="O5528" s="15">
        <v>0.68270833333333336</v>
      </c>
      <c r="P5528" s="15">
        <v>0.68578703703703703</v>
      </c>
      <c r="Q5528" s="15">
        <v>2.9398148148147563E-3</v>
      </c>
      <c r="R5528" s="13" t="s">
        <v>2224</v>
      </c>
      <c r="S5528" s="13" t="s">
        <v>2027</v>
      </c>
      <c r="T5528" s="13" t="s">
        <v>6991</v>
      </c>
    </row>
    <row r="5529" spans="1:20" s="13" customFormat="1" x14ac:dyDescent="0.35">
      <c r="B5529" s="13">
        <v>358774</v>
      </c>
      <c r="C5529" s="13" t="str">
        <f t="shared" si="43"/>
        <v>Monday</v>
      </c>
      <c r="D5529" s="14">
        <v>44522</v>
      </c>
      <c r="E5529" s="15">
        <v>0.55791666666666673</v>
      </c>
      <c r="F5529" s="13" t="s">
        <v>8313</v>
      </c>
      <c r="G5529" s="13" t="s">
        <v>7988</v>
      </c>
      <c r="H5529" s="13" t="s">
        <v>3609</v>
      </c>
      <c r="I5529" s="13">
        <v>1</v>
      </c>
      <c r="J5529" s="13">
        <v>95034</v>
      </c>
      <c r="K5529" s="13" t="s">
        <v>3535</v>
      </c>
      <c r="L5529" s="15">
        <v>0.55861111111111106</v>
      </c>
      <c r="M5529" s="15">
        <v>0.56188657407407405</v>
      </c>
      <c r="N5529" s="15">
        <v>0.56240740740740736</v>
      </c>
      <c r="O5529" s="15">
        <v>0.59140046296296289</v>
      </c>
      <c r="P5529" s="15">
        <v>0.59305555555555556</v>
      </c>
      <c r="Q5529" s="15">
        <v>3.2754629629629939E-3</v>
      </c>
      <c r="R5529" s="13" t="s">
        <v>1955</v>
      </c>
      <c r="S5529" s="13" t="s">
        <v>1955</v>
      </c>
      <c r="T5529" s="13" t="s">
        <v>6991</v>
      </c>
    </row>
    <row r="5530" spans="1:20" s="13" customFormat="1" x14ac:dyDescent="0.35">
      <c r="B5530" s="13">
        <v>357436</v>
      </c>
      <c r="C5530" s="13" t="str">
        <f t="shared" si="43"/>
        <v>Sunday</v>
      </c>
      <c r="D5530" s="14">
        <v>44521</v>
      </c>
      <c r="E5530" s="15">
        <v>9.6053240740740731E-2</v>
      </c>
      <c r="F5530" s="13" t="s">
        <v>8314</v>
      </c>
      <c r="G5530" s="13" t="s">
        <v>8315</v>
      </c>
      <c r="H5530" s="13" t="s">
        <v>2609</v>
      </c>
      <c r="I5530" s="13">
        <v>1</v>
      </c>
      <c r="J5530" s="13">
        <v>96331</v>
      </c>
      <c r="K5530" s="13" t="s">
        <v>2092</v>
      </c>
      <c r="L5530" s="15">
        <v>9.5949074074074089E-2</v>
      </c>
      <c r="M5530" s="15">
        <v>9.9606481481481476E-2</v>
      </c>
      <c r="N5530" s="15">
        <v>0.10291666666666666</v>
      </c>
      <c r="O5530" s="15">
        <v>0.11555555555555556</v>
      </c>
      <c r="P5530" s="15">
        <v>0.1221412037037037</v>
      </c>
      <c r="Q5530" s="15">
        <v>3.657407407407387E-3</v>
      </c>
      <c r="R5530" s="13" t="s">
        <v>1955</v>
      </c>
      <c r="S5530" s="13" t="s">
        <v>1955</v>
      </c>
      <c r="T5530" s="13" t="s">
        <v>6991</v>
      </c>
    </row>
    <row r="5531" spans="1:20" s="13" customFormat="1" x14ac:dyDescent="0.35">
      <c r="B5531" s="13">
        <v>356804</v>
      </c>
      <c r="C5531" s="13" t="str">
        <f t="shared" si="43"/>
        <v>Saturday</v>
      </c>
      <c r="D5531" s="14">
        <v>44520</v>
      </c>
      <c r="E5531" s="15">
        <v>0.71762731481481479</v>
      </c>
      <c r="F5531" s="13" t="s">
        <v>7861</v>
      </c>
      <c r="H5531" s="13" t="s">
        <v>2456</v>
      </c>
      <c r="I5531" s="13">
        <v>1</v>
      </c>
      <c r="J5531" s="13">
        <v>95034</v>
      </c>
      <c r="K5531" s="13" t="s">
        <v>3535</v>
      </c>
      <c r="L5531" s="15">
        <v>0.75450231481481478</v>
      </c>
      <c r="M5531" s="15">
        <v>0.75793981481481476</v>
      </c>
      <c r="O5531" s="15">
        <v>0.78408564814814818</v>
      </c>
      <c r="P5531" s="15">
        <v>0.78983796296296294</v>
      </c>
      <c r="Q5531" s="15">
        <v>3.4374999999999822E-3</v>
      </c>
      <c r="R5531" s="13" t="s">
        <v>1955</v>
      </c>
      <c r="S5531" s="13" t="s">
        <v>1955</v>
      </c>
      <c r="T5531" s="13" t="s">
        <v>6991</v>
      </c>
    </row>
    <row r="5532" spans="1:20" s="13" customFormat="1" x14ac:dyDescent="0.35">
      <c r="B5532" s="13">
        <v>356590</v>
      </c>
      <c r="C5532" s="13" t="str">
        <f t="shared" si="43"/>
        <v>Saturday</v>
      </c>
      <c r="D5532" s="14">
        <v>44520</v>
      </c>
      <c r="E5532" s="15">
        <v>0.59670138888888891</v>
      </c>
      <c r="F5532" s="13" t="s">
        <v>5644</v>
      </c>
      <c r="G5532" s="13" t="s">
        <v>4504</v>
      </c>
      <c r="H5532" s="13" t="s">
        <v>2221</v>
      </c>
      <c r="I5532" s="13">
        <v>1</v>
      </c>
      <c r="J5532" s="13">
        <v>97031</v>
      </c>
      <c r="K5532" s="13" t="s">
        <v>2168</v>
      </c>
      <c r="L5532" s="15">
        <v>0.59714120370370372</v>
      </c>
      <c r="M5532" s="15">
        <v>0.59961805555555558</v>
      </c>
      <c r="N5532" s="15">
        <v>0.60276620370370371</v>
      </c>
      <c r="O5532" s="15">
        <v>0.61302083333333335</v>
      </c>
      <c r="P5532" s="15">
        <v>0.61797453703703698</v>
      </c>
      <c r="Q5532" s="15">
        <v>2.476851851851869E-3</v>
      </c>
      <c r="R5532" s="13" t="s">
        <v>1955</v>
      </c>
      <c r="S5532" s="13" t="s">
        <v>1955</v>
      </c>
      <c r="T5532" s="13" t="s">
        <v>6991</v>
      </c>
    </row>
    <row r="5533" spans="1:20" s="13" customFormat="1" x14ac:dyDescent="0.35">
      <c r="B5533" s="13">
        <v>354317</v>
      </c>
      <c r="D5533" s="14">
        <v>44518</v>
      </c>
      <c r="E5533" s="15">
        <v>0.59976851851851853</v>
      </c>
      <c r="F5533" s="13" t="s">
        <v>8316</v>
      </c>
      <c r="G5533" s="13" t="s">
        <v>2819</v>
      </c>
      <c r="H5533" s="13" t="s">
        <v>2352</v>
      </c>
      <c r="I5533" s="13">
        <v>1</v>
      </c>
      <c r="J5533" s="13">
        <v>96434</v>
      </c>
      <c r="K5533" s="13" t="s">
        <v>2627</v>
      </c>
      <c r="L5533" s="15">
        <v>0.60113425925925923</v>
      </c>
      <c r="M5533" s="15">
        <v>0.60347222222222219</v>
      </c>
      <c r="O5533" s="15">
        <v>0.60415509259259259</v>
      </c>
      <c r="P5533" s="15">
        <v>0.60431712962962958</v>
      </c>
      <c r="Q5533" s="15">
        <v>2.3379629629629584E-3</v>
      </c>
      <c r="R5533" s="13" t="s">
        <v>1955</v>
      </c>
      <c r="S5533" s="13" t="s">
        <v>1955</v>
      </c>
      <c r="T5533" s="13" t="s">
        <v>6991</v>
      </c>
    </row>
    <row r="5534" spans="1:20" s="13" customFormat="1" x14ac:dyDescent="0.35">
      <c r="B5534" s="13">
        <v>353793</v>
      </c>
      <c r="D5534" s="14">
        <v>44518</v>
      </c>
      <c r="E5534" s="15">
        <v>3.0451388888888889E-2</v>
      </c>
      <c r="F5534" s="13" t="s">
        <v>7155</v>
      </c>
      <c r="G5534" s="13" t="s">
        <v>6725</v>
      </c>
      <c r="H5534" s="13" t="s">
        <v>2031</v>
      </c>
      <c r="I5534" s="13">
        <v>1</v>
      </c>
      <c r="J5534" s="13">
        <v>98433</v>
      </c>
      <c r="K5534" s="13" t="s">
        <v>2032</v>
      </c>
      <c r="L5534" s="15">
        <v>3.0740740740740739E-2</v>
      </c>
      <c r="M5534" s="15">
        <v>3.4143518518518517E-2</v>
      </c>
      <c r="P5534" s="15">
        <v>3.4884259259259261E-2</v>
      </c>
      <c r="Q5534" s="15">
        <f>M5534-L5534</f>
        <v>3.4027777777777789E-3</v>
      </c>
      <c r="R5534" s="13" t="s">
        <v>1955</v>
      </c>
      <c r="S5534" s="13" t="s">
        <v>1955</v>
      </c>
      <c r="T5534" s="13" t="s">
        <v>6991</v>
      </c>
    </row>
    <row r="5535" spans="1:20" s="13" customFormat="1" x14ac:dyDescent="0.35">
      <c r="B5535" s="13">
        <v>353672</v>
      </c>
      <c r="C5535" s="13" t="s">
        <v>749</v>
      </c>
      <c r="D5535" s="14">
        <v>44517</v>
      </c>
      <c r="E5535" s="15">
        <v>0.9059490740740741</v>
      </c>
      <c r="F5535" s="13" t="s">
        <v>8317</v>
      </c>
      <c r="G5535" s="13" t="s">
        <v>3497</v>
      </c>
      <c r="H5535" s="13" t="s">
        <v>2184</v>
      </c>
      <c r="I5535" s="13">
        <v>1</v>
      </c>
      <c r="J5535" s="13">
        <v>90831</v>
      </c>
      <c r="K5535" s="13" t="s">
        <v>2185</v>
      </c>
      <c r="L5535" s="15">
        <v>0.92751157407407403</v>
      </c>
      <c r="M5535" s="15">
        <v>0.93039351851851848</v>
      </c>
      <c r="N5535" s="15">
        <v>0.9327199074074074</v>
      </c>
      <c r="O5535" s="15">
        <v>0.94207175925925923</v>
      </c>
      <c r="P5535" s="15">
        <v>0.94511574074074067</v>
      </c>
      <c r="Q5535" s="15">
        <v>2.8819444444444444E-3</v>
      </c>
      <c r="R5535" s="13" t="s">
        <v>1955</v>
      </c>
      <c r="S5535" s="13" t="s">
        <v>1955</v>
      </c>
      <c r="T5535" s="13" t="s">
        <v>6991</v>
      </c>
    </row>
    <row r="5536" spans="1:20" s="13" customFormat="1" x14ac:dyDescent="0.35">
      <c r="B5536" s="13">
        <v>353192</v>
      </c>
      <c r="C5536" s="13" t="str">
        <f>TEXT(D5536,"dddd")</f>
        <v>Wednesday</v>
      </c>
      <c r="D5536" s="14">
        <v>44517</v>
      </c>
      <c r="E5536" s="15">
        <v>0.57143518518518521</v>
      </c>
      <c r="F5536" s="13" t="s">
        <v>8318</v>
      </c>
      <c r="H5536" s="13" t="s">
        <v>2141</v>
      </c>
      <c r="I5536" s="13">
        <v>1</v>
      </c>
      <c r="J5536" s="13">
        <v>96031</v>
      </c>
      <c r="K5536" s="13" t="s">
        <v>2088</v>
      </c>
      <c r="L5536" s="15">
        <v>0.57266203703703711</v>
      </c>
      <c r="M5536" s="15">
        <v>0.5759953703703703</v>
      </c>
      <c r="N5536" s="15">
        <v>0.58083333333333331</v>
      </c>
      <c r="O5536" s="15">
        <v>0.60233796296296294</v>
      </c>
      <c r="P5536" s="15">
        <v>0.61124999999999996</v>
      </c>
      <c r="Q5536" s="15">
        <f>M5536-L5536</f>
        <v>3.3333333333331883E-3</v>
      </c>
      <c r="R5536" s="13" t="s">
        <v>1955</v>
      </c>
      <c r="S5536" s="13" t="s">
        <v>1955</v>
      </c>
      <c r="T5536" s="13" t="s">
        <v>6991</v>
      </c>
    </row>
    <row r="5537" spans="1:20" s="13" customFormat="1" x14ac:dyDescent="0.35">
      <c r="B5537" s="13">
        <v>352538</v>
      </c>
      <c r="D5537" s="14">
        <v>44516</v>
      </c>
      <c r="E5537" s="15">
        <v>0.79942129629629621</v>
      </c>
      <c r="F5537" s="13" t="s">
        <v>8319</v>
      </c>
      <c r="G5537" s="13" t="s">
        <v>8320</v>
      </c>
      <c r="H5537" s="13" t="s">
        <v>2121</v>
      </c>
      <c r="I5537" s="13">
        <v>1</v>
      </c>
      <c r="J5537" s="13">
        <v>90531</v>
      </c>
      <c r="K5537" s="13" t="s">
        <v>2048</v>
      </c>
      <c r="L5537" s="15">
        <v>0.79997685185185186</v>
      </c>
      <c r="M5537" s="15">
        <v>0.80322916666666666</v>
      </c>
      <c r="N5537" s="15">
        <v>0.80557870370370377</v>
      </c>
      <c r="O5537" s="15">
        <v>0.84472222222222226</v>
      </c>
      <c r="P5537" s="15">
        <v>0.85037037037037033</v>
      </c>
      <c r="Q5537" s="15">
        <f>M5537-L5537</f>
        <v>3.2523148148148051E-3</v>
      </c>
      <c r="R5537" s="13" t="s">
        <v>1955</v>
      </c>
      <c r="S5537" s="13" t="s">
        <v>1955</v>
      </c>
      <c r="T5537" s="13" t="s">
        <v>6991</v>
      </c>
    </row>
    <row r="5538" spans="1:20" s="13" customFormat="1" x14ac:dyDescent="0.35">
      <c r="B5538" s="13">
        <v>352485</v>
      </c>
      <c r="C5538" s="13" t="str">
        <f>TEXT(D5538,"dddd")</f>
        <v>Tuesday</v>
      </c>
      <c r="D5538" s="14">
        <v>44516</v>
      </c>
      <c r="E5538" s="15">
        <v>0.75925925925925919</v>
      </c>
      <c r="F5538" s="13" t="s">
        <v>8321</v>
      </c>
      <c r="G5538" s="13" t="s">
        <v>8322</v>
      </c>
      <c r="H5538" s="13" t="s">
        <v>2223</v>
      </c>
      <c r="I5538" s="13">
        <v>1</v>
      </c>
      <c r="J5538" s="13">
        <v>91631</v>
      </c>
      <c r="K5538" s="13" t="s">
        <v>2225</v>
      </c>
      <c r="L5538" s="15">
        <v>0.75949074074074074</v>
      </c>
      <c r="M5538" s="15">
        <v>0.76239583333333327</v>
      </c>
      <c r="N5538" s="15">
        <v>0.76501157407407405</v>
      </c>
      <c r="O5538" s="15">
        <v>0.8084837962962963</v>
      </c>
      <c r="P5538" s="15">
        <v>0.81247685185185192</v>
      </c>
      <c r="Q5538" s="15">
        <v>2.9050925925925286E-3</v>
      </c>
      <c r="R5538" s="13" t="s">
        <v>1955</v>
      </c>
      <c r="S5538" s="13" t="s">
        <v>1955</v>
      </c>
      <c r="T5538" s="13" t="s">
        <v>6991</v>
      </c>
    </row>
    <row r="5539" spans="1:20" x14ac:dyDescent="0.35">
      <c r="A5539" s="13"/>
      <c r="B5539" s="13">
        <v>352097</v>
      </c>
      <c r="C5539" s="13" t="str">
        <f>TEXT(D5539,"dddd")</f>
        <v>Tuesday</v>
      </c>
      <c r="D5539" s="14">
        <v>44516</v>
      </c>
      <c r="E5539" s="15">
        <v>0.51704861111111111</v>
      </c>
      <c r="F5539" s="13" t="s">
        <v>8323</v>
      </c>
      <c r="G5539" s="13"/>
      <c r="H5539" s="13" t="s">
        <v>2063</v>
      </c>
      <c r="I5539" s="13">
        <v>1</v>
      </c>
      <c r="J5539" s="13">
        <v>95571</v>
      </c>
      <c r="K5539" s="13" t="s">
        <v>2026</v>
      </c>
      <c r="L5539" s="15">
        <v>0.5209259259259259</v>
      </c>
      <c r="M5539" s="15">
        <v>0.52189814814814817</v>
      </c>
      <c r="N5539" s="15">
        <v>0.52387731481481481</v>
      </c>
      <c r="O5539" s="15">
        <v>0.53805555555555562</v>
      </c>
      <c r="P5539" s="15">
        <v>0.54363425925925923</v>
      </c>
      <c r="Q5539" s="15">
        <v>9.7222222222226318E-4</v>
      </c>
      <c r="R5539" s="13" t="s">
        <v>2027</v>
      </c>
      <c r="S5539" s="13" t="s">
        <v>2027</v>
      </c>
      <c r="T5539" s="13" t="s">
        <v>6991</v>
      </c>
    </row>
    <row r="5540" spans="1:20" s="13" customFormat="1" x14ac:dyDescent="0.35">
      <c r="B5540" s="13">
        <v>351515</v>
      </c>
      <c r="D5540" s="14">
        <v>44515</v>
      </c>
      <c r="E5540" s="15">
        <v>0.80381944444444453</v>
      </c>
      <c r="F5540" s="13" t="s">
        <v>8324</v>
      </c>
      <c r="H5540" s="13" t="s">
        <v>2293</v>
      </c>
      <c r="I5540" s="13">
        <v>1</v>
      </c>
      <c r="J5540" s="13">
        <v>97071</v>
      </c>
      <c r="K5540" s="13" t="s">
        <v>2168</v>
      </c>
      <c r="L5540" s="15">
        <v>0.80967592592592597</v>
      </c>
      <c r="M5540" s="15">
        <v>0.81137731481481479</v>
      </c>
      <c r="N5540" s="15">
        <v>0.81843749999999993</v>
      </c>
      <c r="O5540" s="15">
        <v>0.83476851851851841</v>
      </c>
      <c r="P5540" s="15">
        <v>0.849675925925926</v>
      </c>
      <c r="Q5540" s="15">
        <v>1.7013888888888218E-3</v>
      </c>
      <c r="R5540" s="13" t="s">
        <v>2027</v>
      </c>
      <c r="S5540" s="13" t="s">
        <v>2027</v>
      </c>
      <c r="T5540" s="13" t="s">
        <v>6991</v>
      </c>
    </row>
    <row r="5541" spans="1:20" s="13" customFormat="1" x14ac:dyDescent="0.35">
      <c r="B5541" s="13">
        <v>351515</v>
      </c>
      <c r="D5541" s="14">
        <v>44515</v>
      </c>
      <c r="E5541" s="15">
        <v>0.80381944444444453</v>
      </c>
      <c r="F5541" s="13" t="s">
        <v>8324</v>
      </c>
      <c r="H5541" s="13" t="s">
        <v>2293</v>
      </c>
      <c r="I5541" s="13">
        <v>1</v>
      </c>
      <c r="J5541" s="13">
        <v>97131</v>
      </c>
      <c r="K5541" s="13" t="s">
        <v>2875</v>
      </c>
      <c r="L5541" s="15">
        <v>0.80579861111111117</v>
      </c>
      <c r="M5541" s="15">
        <v>0.80811342592592583</v>
      </c>
      <c r="N5541" s="15">
        <v>0.81094907407407402</v>
      </c>
      <c r="O5541" s="15">
        <v>0.84237268518518515</v>
      </c>
      <c r="P5541" s="15">
        <v>0.8526273148148148</v>
      </c>
      <c r="Q5541" s="15">
        <f>M5541-L5541</f>
        <v>2.3148148148146586E-3</v>
      </c>
      <c r="R5541" s="13" t="s">
        <v>1955</v>
      </c>
      <c r="S5541" s="13" t="s">
        <v>1955</v>
      </c>
      <c r="T5541" s="13" t="s">
        <v>6991</v>
      </c>
    </row>
    <row r="5542" spans="1:20" s="13" customFormat="1" x14ac:dyDescent="0.35">
      <c r="B5542" s="13">
        <v>351103</v>
      </c>
      <c r="D5542" s="14">
        <v>44515</v>
      </c>
      <c r="E5542" s="15">
        <v>0.51355324074074071</v>
      </c>
      <c r="F5542" s="13" t="s">
        <v>8325</v>
      </c>
      <c r="G5542" s="13" t="s">
        <v>8326</v>
      </c>
      <c r="H5542" s="13" t="s">
        <v>2002</v>
      </c>
      <c r="I5542" s="13">
        <v>1</v>
      </c>
      <c r="J5542" s="13">
        <v>96731</v>
      </c>
      <c r="K5542" s="13" t="s">
        <v>2003</v>
      </c>
      <c r="L5542" s="15">
        <v>0.54747685185185191</v>
      </c>
      <c r="M5542" s="15">
        <v>0.55002314814814812</v>
      </c>
      <c r="P5542" s="15">
        <v>0.57383101851851859</v>
      </c>
      <c r="Q5542" s="15">
        <f>M5542-L5542</f>
        <v>2.5462962962962132E-3</v>
      </c>
      <c r="R5542" s="13" t="s">
        <v>1955</v>
      </c>
      <c r="S5542" s="13" t="s">
        <v>1955</v>
      </c>
      <c r="T5542" s="13" t="s">
        <v>6991</v>
      </c>
    </row>
    <row r="5543" spans="1:20" s="13" customFormat="1" x14ac:dyDescent="0.35">
      <c r="B5543" s="13">
        <v>351145</v>
      </c>
      <c r="C5543" s="13" t="str">
        <f>TEXT(D5543,"dddd")</f>
        <v>Monday</v>
      </c>
      <c r="D5543" s="14">
        <v>44515</v>
      </c>
      <c r="E5543" s="15">
        <v>0.53657407407407409</v>
      </c>
      <c r="F5543" s="13" t="s">
        <v>7364</v>
      </c>
      <c r="G5543" s="13" t="s">
        <v>7365</v>
      </c>
      <c r="H5543" s="13" t="s">
        <v>2141</v>
      </c>
      <c r="I5543" s="13">
        <v>1</v>
      </c>
      <c r="J5543" s="13">
        <v>92531</v>
      </c>
      <c r="K5543" s="13" t="s">
        <v>2093</v>
      </c>
      <c r="L5543" s="15">
        <v>0.53752314814814817</v>
      </c>
      <c r="M5543" s="15">
        <v>0.54023148148148148</v>
      </c>
      <c r="N5543" s="15">
        <v>0.54386574074074068</v>
      </c>
      <c r="O5543" s="15">
        <v>0.57173611111111111</v>
      </c>
      <c r="P5543" s="15">
        <v>0.58166666666666667</v>
      </c>
      <c r="Q5543" s="15">
        <v>2.7083333333333126E-3</v>
      </c>
      <c r="R5543" s="13" t="s">
        <v>1955</v>
      </c>
      <c r="S5543" s="13" t="s">
        <v>1955</v>
      </c>
      <c r="T5543" s="13" t="s">
        <v>6991</v>
      </c>
    </row>
    <row r="5544" spans="1:20" s="13" customFormat="1" x14ac:dyDescent="0.35">
      <c r="B5544" s="13">
        <v>350527</v>
      </c>
      <c r="D5544" s="14">
        <v>44514</v>
      </c>
      <c r="E5544" s="15">
        <v>0.85547453703703702</v>
      </c>
      <c r="F5544" s="13" t="s">
        <v>7785</v>
      </c>
      <c r="G5544" s="13" t="s">
        <v>7786</v>
      </c>
      <c r="H5544" s="13" t="s">
        <v>2031</v>
      </c>
      <c r="I5544" s="13">
        <v>1</v>
      </c>
      <c r="J5544" s="13">
        <v>96531</v>
      </c>
      <c r="K5544" s="13" t="s">
        <v>2032</v>
      </c>
      <c r="L5544" s="15">
        <v>0.85782407407407402</v>
      </c>
      <c r="M5544" s="15">
        <v>0.85975694444444439</v>
      </c>
      <c r="N5544" s="15">
        <v>0.86244212962962974</v>
      </c>
      <c r="O5544" s="15">
        <v>0.89975694444444443</v>
      </c>
      <c r="P5544" s="15">
        <v>0.90196759259259263</v>
      </c>
      <c r="Q5544" s="15">
        <f>M5544-L5544</f>
        <v>1.9328703703703765E-3</v>
      </c>
      <c r="R5544" s="13" t="s">
        <v>1955</v>
      </c>
      <c r="S5544" s="13" t="s">
        <v>1955</v>
      </c>
      <c r="T5544" s="13" t="s">
        <v>6991</v>
      </c>
    </row>
    <row r="5545" spans="1:20" x14ac:dyDescent="0.35">
      <c r="A5545" s="13"/>
      <c r="B5545" s="13">
        <v>349419</v>
      </c>
      <c r="C5545" s="13" t="str">
        <f>TEXT(D5545,"dddd")</f>
        <v>Saturday</v>
      </c>
      <c r="D5545" s="14">
        <v>44513</v>
      </c>
      <c r="E5545" s="15">
        <v>0.93398148148148152</v>
      </c>
      <c r="F5545" s="13" t="s">
        <v>8327</v>
      </c>
      <c r="G5545" s="13"/>
      <c r="H5545" s="13" t="s">
        <v>2077</v>
      </c>
      <c r="I5545" s="13">
        <v>1</v>
      </c>
      <c r="J5545" s="13">
        <v>90631</v>
      </c>
      <c r="K5545" s="13" t="s">
        <v>2105</v>
      </c>
      <c r="L5545" s="15">
        <v>0.93450231481481483</v>
      </c>
      <c r="M5545" s="15">
        <v>0.93622685185185184</v>
      </c>
      <c r="N5545" s="15">
        <v>0.93983796296296296</v>
      </c>
      <c r="O5545" s="15">
        <v>0.96138888888888896</v>
      </c>
      <c r="P5545" s="15">
        <v>0.97318287037037043</v>
      </c>
      <c r="Q5545" s="15">
        <f>M5545-L5545</f>
        <v>1.7245370370370106E-3</v>
      </c>
      <c r="R5545" s="13" t="s">
        <v>1955</v>
      </c>
      <c r="S5545" s="13" t="s">
        <v>1955</v>
      </c>
      <c r="T5545" s="13" t="s">
        <v>6991</v>
      </c>
    </row>
    <row r="5546" spans="1:20" s="13" customFormat="1" x14ac:dyDescent="0.35">
      <c r="B5546" s="13">
        <v>348595</v>
      </c>
      <c r="C5546" s="13" t="str">
        <f>TEXT(D5546,"dddd")</f>
        <v>Saturday</v>
      </c>
      <c r="D5546" s="14">
        <v>44513</v>
      </c>
      <c r="E5546" s="15">
        <v>0.39096064814814818</v>
      </c>
      <c r="F5546" s="13" t="s">
        <v>8328</v>
      </c>
      <c r="G5546" s="13" t="s">
        <v>8329</v>
      </c>
      <c r="H5546" s="13" t="s">
        <v>2568</v>
      </c>
      <c r="I5546" s="13">
        <v>1</v>
      </c>
      <c r="J5546" s="13">
        <v>95234</v>
      </c>
      <c r="K5546" s="13" t="s">
        <v>1977</v>
      </c>
      <c r="L5546" s="15">
        <v>0.39824074074074073</v>
      </c>
      <c r="M5546" s="15">
        <v>0.40168981481481486</v>
      </c>
      <c r="N5546" s="15">
        <v>0.40357638888888886</v>
      </c>
      <c r="O5546" s="15">
        <v>0.41513888888888889</v>
      </c>
      <c r="P5546" s="15">
        <v>0.41671296296296295</v>
      </c>
      <c r="Q5546" s="15">
        <v>3.4490740740741321E-3</v>
      </c>
      <c r="R5546" s="13" t="s">
        <v>1955</v>
      </c>
      <c r="S5546" s="13" t="s">
        <v>1955</v>
      </c>
      <c r="T5546" s="13" t="s">
        <v>6991</v>
      </c>
    </row>
    <row r="5547" spans="1:20" s="13" customFormat="1" x14ac:dyDescent="0.35">
      <c r="B5547" s="13">
        <v>348251</v>
      </c>
      <c r="D5547" s="14">
        <v>44512</v>
      </c>
      <c r="E5547" s="15">
        <v>0.99877314814814822</v>
      </c>
      <c r="F5547" s="13" t="s">
        <v>8304</v>
      </c>
      <c r="G5547" s="13" t="s">
        <v>8305</v>
      </c>
      <c r="H5547" s="13" t="s">
        <v>2352</v>
      </c>
      <c r="I5547" s="13">
        <v>1</v>
      </c>
      <c r="J5547" s="13">
        <v>96431</v>
      </c>
      <c r="K5547" s="13" t="s">
        <v>2627</v>
      </c>
      <c r="L5547" s="15">
        <v>0.99964120370370368</v>
      </c>
      <c r="M5547" s="15">
        <v>1.003599537037037</v>
      </c>
      <c r="N5547" s="15">
        <v>5.7407407407407416E-3</v>
      </c>
      <c r="O5547" s="15">
        <v>2.1550925925925928E-2</v>
      </c>
      <c r="P5547" s="15">
        <v>2.4664351851851851E-2</v>
      </c>
      <c r="Q5547" s="15">
        <v>3.958333333333286E-3</v>
      </c>
      <c r="R5547" s="13" t="s">
        <v>1955</v>
      </c>
      <c r="S5547" s="13" t="s">
        <v>1955</v>
      </c>
      <c r="T5547" s="13" t="s">
        <v>6991</v>
      </c>
    </row>
    <row r="5548" spans="1:20" s="13" customFormat="1" x14ac:dyDescent="0.35">
      <c r="B5548" s="13">
        <v>348251</v>
      </c>
      <c r="D5548" s="14">
        <v>44512</v>
      </c>
      <c r="E5548" s="15">
        <v>0.99877314814814822</v>
      </c>
      <c r="F5548" s="13" t="s">
        <v>8304</v>
      </c>
      <c r="G5548" s="13" t="s">
        <v>8305</v>
      </c>
      <c r="H5548" s="13" t="s">
        <v>2352</v>
      </c>
      <c r="I5548" s="13">
        <v>1</v>
      </c>
      <c r="J5548" s="13">
        <v>96434</v>
      </c>
      <c r="K5548" s="13" t="s">
        <v>2627</v>
      </c>
      <c r="L5548" s="15">
        <v>0.99964120370370368</v>
      </c>
      <c r="M5548" s="15">
        <v>1.0029976851851852</v>
      </c>
      <c r="N5548" s="15">
        <v>5.4398148148148149E-3</v>
      </c>
      <c r="O5548" s="15">
        <v>2.1435185185185186E-2</v>
      </c>
      <c r="P5548" s="15">
        <v>2.3587962962962963E-2</v>
      </c>
      <c r="Q5548" s="15">
        <v>3.3564814814814881E-3</v>
      </c>
      <c r="R5548" s="13" t="s">
        <v>1955</v>
      </c>
      <c r="S5548" s="13" t="s">
        <v>1955</v>
      </c>
      <c r="T5548" s="13" t="s">
        <v>6991</v>
      </c>
    </row>
    <row r="5549" spans="1:20" s="13" customFormat="1" x14ac:dyDescent="0.35">
      <c r="B5549" s="13">
        <v>348208</v>
      </c>
      <c r="C5549" s="13" t="str">
        <f>TEXT(D5549,"dddd")</f>
        <v>Friday</v>
      </c>
      <c r="D5549" s="14">
        <v>44512</v>
      </c>
      <c r="E5549" s="15">
        <v>0.97846064814814815</v>
      </c>
      <c r="F5549" s="13" t="s">
        <v>8330</v>
      </c>
      <c r="G5549" s="13" t="s">
        <v>3267</v>
      </c>
      <c r="H5549" s="13" t="s">
        <v>2986</v>
      </c>
      <c r="I5549" s="13">
        <v>1</v>
      </c>
      <c r="J5549" s="13">
        <v>91531</v>
      </c>
      <c r="K5549" s="13" t="s">
        <v>2021</v>
      </c>
      <c r="L5549" s="15">
        <v>0.98059027777777785</v>
      </c>
      <c r="M5549" s="15">
        <v>0.98356481481481473</v>
      </c>
      <c r="N5549" s="15">
        <v>0.98903935185185177</v>
      </c>
      <c r="O5549" s="15">
        <v>0.10608796296296297</v>
      </c>
      <c r="P5549" s="15">
        <v>0.11880787037037037</v>
      </c>
      <c r="Q5549" s="15">
        <v>2.9745370370368729E-3</v>
      </c>
      <c r="R5549" s="13" t="s">
        <v>1955</v>
      </c>
      <c r="S5549" s="13" t="s">
        <v>1955</v>
      </c>
      <c r="T5549" s="13" t="s">
        <v>6991</v>
      </c>
    </row>
    <row r="5550" spans="1:20" s="13" customFormat="1" x14ac:dyDescent="0.35">
      <c r="B5550" s="13">
        <v>346781</v>
      </c>
      <c r="D5550" s="14">
        <v>44511</v>
      </c>
      <c r="E5550" s="15">
        <v>0.78336805555555555</v>
      </c>
      <c r="F5550" s="13" t="s">
        <v>8331</v>
      </c>
      <c r="G5550" s="13" t="s">
        <v>8332</v>
      </c>
      <c r="H5550" s="13" t="s">
        <v>8333</v>
      </c>
      <c r="I5550" s="13">
        <v>1</v>
      </c>
      <c r="J5550" s="13">
        <v>97071</v>
      </c>
      <c r="K5550" s="13" t="s">
        <v>2168</v>
      </c>
      <c r="L5550" s="15">
        <v>0.7830555555555555</v>
      </c>
      <c r="M5550" s="15">
        <v>0.78809027777777774</v>
      </c>
      <c r="N5550" s="15">
        <v>0.80306712962962967</v>
      </c>
      <c r="P5550" s="15">
        <v>0.91231481481481491</v>
      </c>
      <c r="Q5550" s="15">
        <v>5.0347222222222321E-3</v>
      </c>
      <c r="R5550" s="13" t="s">
        <v>2027</v>
      </c>
      <c r="S5550" s="13" t="s">
        <v>2027</v>
      </c>
      <c r="T5550" s="13" t="s">
        <v>6991</v>
      </c>
    </row>
    <row r="5551" spans="1:20" s="13" customFormat="1" x14ac:dyDescent="0.35">
      <c r="B5551" s="13">
        <v>346160</v>
      </c>
      <c r="C5551" s="13" t="str">
        <f>TEXT(D5551,"dddd")</f>
        <v>Thursday</v>
      </c>
      <c r="D5551" s="14">
        <v>44511</v>
      </c>
      <c r="E5551" s="15">
        <v>0.36778935185185185</v>
      </c>
      <c r="F5551" s="13" t="s">
        <v>8334</v>
      </c>
      <c r="G5551" s="13" t="s">
        <v>8335</v>
      </c>
      <c r="H5551" s="13" t="s">
        <v>1983</v>
      </c>
      <c r="I5551" s="13">
        <v>1</v>
      </c>
      <c r="J5551" s="13">
        <v>90134</v>
      </c>
      <c r="K5551" s="13" t="s">
        <v>2217</v>
      </c>
      <c r="L5551" s="15">
        <v>0.38314814814814818</v>
      </c>
      <c r="M5551" s="15">
        <v>0.38565972222222222</v>
      </c>
      <c r="N5551" s="15">
        <v>0.38890046296296293</v>
      </c>
      <c r="O5551" s="15">
        <v>0.39258101851851851</v>
      </c>
      <c r="P5551" s="15">
        <v>0.39982638888888888</v>
      </c>
      <c r="Q5551" s="15">
        <v>2.5115740740740411E-3</v>
      </c>
      <c r="R5551" s="13" t="s">
        <v>1955</v>
      </c>
      <c r="S5551" s="13" t="s">
        <v>1955</v>
      </c>
      <c r="T5551" s="13" t="s">
        <v>6991</v>
      </c>
    </row>
    <row r="5552" spans="1:20" s="13" customFormat="1" x14ac:dyDescent="0.35">
      <c r="B5552" s="13">
        <v>345541</v>
      </c>
      <c r="C5552" s="13" t="str">
        <f>TEXT(D5552,"dddd")</f>
        <v>Wednesday</v>
      </c>
      <c r="D5552" s="14">
        <v>44510</v>
      </c>
      <c r="E5552" s="15">
        <v>0.67192129629629627</v>
      </c>
      <c r="F5552" s="13" t="s">
        <v>8336</v>
      </c>
      <c r="G5552" s="13" t="s">
        <v>8337</v>
      </c>
      <c r="H5552" s="13" t="s">
        <v>2622</v>
      </c>
      <c r="I5552" s="13">
        <v>1</v>
      </c>
      <c r="J5552" s="13">
        <v>92931</v>
      </c>
      <c r="K5552" s="13" t="s">
        <v>2623</v>
      </c>
      <c r="L5552" s="15">
        <v>0.67314814814814816</v>
      </c>
      <c r="M5552" s="15">
        <v>0.67563657407407407</v>
      </c>
      <c r="N5552" s="15">
        <v>0.67846064814814822</v>
      </c>
      <c r="P5552" s="15">
        <v>0.74509259259259253</v>
      </c>
      <c r="Q5552" s="15">
        <f>M5552-L5552</f>
        <v>2.4884259259259078E-3</v>
      </c>
      <c r="R5552" s="13" t="s">
        <v>1955</v>
      </c>
      <c r="S5552" s="13" t="s">
        <v>1955</v>
      </c>
      <c r="T5552" s="13" t="s">
        <v>6991</v>
      </c>
    </row>
    <row r="5553" spans="1:20" s="13" customFormat="1" x14ac:dyDescent="0.35">
      <c r="B5553" s="17">
        <v>345138</v>
      </c>
      <c r="C5553" s="13" t="str">
        <f>TEXT(D5553,"dddd")</f>
        <v>Wednesday</v>
      </c>
      <c r="D5553" s="18">
        <v>44510</v>
      </c>
      <c r="E5553" s="19">
        <v>0.37405092592592593</v>
      </c>
      <c r="F5553" s="17" t="s">
        <v>8338</v>
      </c>
      <c r="G5553" s="17" t="s">
        <v>8339</v>
      </c>
      <c r="H5553" s="17" t="s">
        <v>3219</v>
      </c>
      <c r="I5553" s="17">
        <v>1</v>
      </c>
      <c r="J5553" s="17">
        <v>92631</v>
      </c>
      <c r="K5553" s="17" t="s">
        <v>2087</v>
      </c>
      <c r="L5553" s="19">
        <v>0.3752199074074074</v>
      </c>
      <c r="M5553" s="19">
        <v>0.37753472222222223</v>
      </c>
      <c r="N5553" s="19">
        <v>0.38118055555555558</v>
      </c>
      <c r="O5553" s="19">
        <v>0.41241898148148143</v>
      </c>
      <c r="P5553" s="19">
        <v>0.41690972222222222</v>
      </c>
      <c r="Q5553" s="15">
        <f>M5553-L5553</f>
        <v>2.3148148148148251E-3</v>
      </c>
      <c r="R5553" s="13" t="s">
        <v>1955</v>
      </c>
      <c r="S5553" s="13" t="s">
        <v>1955</v>
      </c>
      <c r="T5553" s="13" t="s">
        <v>6991</v>
      </c>
    </row>
    <row r="5554" spans="1:20" s="13" customFormat="1" x14ac:dyDescent="0.35">
      <c r="B5554" s="13">
        <v>344976</v>
      </c>
      <c r="D5554" s="14">
        <v>44510</v>
      </c>
      <c r="E5554" s="15">
        <v>3.1400462962962963E-2</v>
      </c>
      <c r="F5554" s="13" t="s">
        <v>7155</v>
      </c>
      <c r="G5554" s="13" t="s">
        <v>6725</v>
      </c>
      <c r="H5554" s="13" t="s">
        <v>2031</v>
      </c>
      <c r="I5554" s="13">
        <v>1</v>
      </c>
      <c r="J5554" s="13">
        <v>96531</v>
      </c>
      <c r="K5554" s="13" t="s">
        <v>2032</v>
      </c>
      <c r="L5554" s="15">
        <v>3.1527777777777773E-2</v>
      </c>
      <c r="M5554" s="15">
        <v>3.5196759259259254E-2</v>
      </c>
      <c r="N5554" s="15">
        <v>3.7557870370370373E-2</v>
      </c>
      <c r="O5554" s="15">
        <v>4.8564814814814818E-2</v>
      </c>
      <c r="P5554" s="15">
        <v>4.9641203703703701E-2</v>
      </c>
      <c r="Q5554" s="15">
        <f>M5554-L5554</f>
        <v>3.6689814814814814E-3</v>
      </c>
      <c r="R5554" s="13" t="s">
        <v>1955</v>
      </c>
      <c r="S5554" s="13" t="s">
        <v>1955</v>
      </c>
      <c r="T5554" s="13" t="s">
        <v>6991</v>
      </c>
    </row>
    <row r="5555" spans="1:20" s="16" customFormat="1" x14ac:dyDescent="0.35">
      <c r="A5555" s="13"/>
      <c r="B5555" s="13">
        <v>343855</v>
      </c>
      <c r="C5555" s="13" t="str">
        <f>TEXT(D5555,"dddd")</f>
        <v>Monday</v>
      </c>
      <c r="D5555" s="14">
        <v>44508</v>
      </c>
      <c r="E5555" s="15">
        <v>0.95373842592592595</v>
      </c>
      <c r="F5555" s="13" t="s">
        <v>8340</v>
      </c>
      <c r="G5555" s="13" t="s">
        <v>8039</v>
      </c>
      <c r="H5555" s="13" t="s">
        <v>3401</v>
      </c>
      <c r="I5555" s="13">
        <v>1</v>
      </c>
      <c r="J5555" s="13">
        <v>91131</v>
      </c>
      <c r="K5555" s="13" t="s">
        <v>2374</v>
      </c>
      <c r="L5555" s="15">
        <v>0.95494212962962965</v>
      </c>
      <c r="M5555" s="15">
        <v>0.95701388888888894</v>
      </c>
      <c r="N5555" s="13"/>
      <c r="O5555" s="13"/>
      <c r="P5555" s="13"/>
      <c r="Q5555" s="15">
        <f>M5555-L5555</f>
        <v>2.0717592592592871E-3</v>
      </c>
      <c r="R5555" s="13" t="s">
        <v>1955</v>
      </c>
      <c r="S5555" s="13" t="s">
        <v>1955</v>
      </c>
      <c r="T5555" s="13" t="s">
        <v>6991</v>
      </c>
    </row>
    <row r="5556" spans="1:20" s="13" customFormat="1" x14ac:dyDescent="0.35">
      <c r="B5556" s="13">
        <v>343236</v>
      </c>
      <c r="C5556" s="13" t="str">
        <f>TEXT(D5556,"dddd")</f>
        <v>Monday</v>
      </c>
      <c r="D5556" s="14">
        <v>44508</v>
      </c>
      <c r="E5556" s="15">
        <v>0.52199074074074081</v>
      </c>
      <c r="F5556" s="13" t="s">
        <v>8341</v>
      </c>
      <c r="H5556" s="13" t="s">
        <v>4266</v>
      </c>
      <c r="I5556" s="13">
        <v>1</v>
      </c>
      <c r="J5556" s="13">
        <v>90411</v>
      </c>
      <c r="K5556" s="13" t="s">
        <v>1991</v>
      </c>
      <c r="L5556" s="15">
        <v>0.52128472222222222</v>
      </c>
      <c r="M5556" s="15">
        <v>0.52405092592592595</v>
      </c>
      <c r="O5556" s="15">
        <v>0.53204861111111112</v>
      </c>
      <c r="P5556" s="15">
        <v>0.54399305555555555</v>
      </c>
      <c r="Q5556" s="15">
        <v>2.766203703703729E-3</v>
      </c>
      <c r="R5556" s="13" t="s">
        <v>2111</v>
      </c>
      <c r="S5556" s="13" t="s">
        <v>2111</v>
      </c>
      <c r="T5556" s="13" t="s">
        <v>6991</v>
      </c>
    </row>
    <row r="5557" spans="1:20" s="13" customFormat="1" x14ac:dyDescent="0.35">
      <c r="B5557" s="13">
        <v>343200</v>
      </c>
      <c r="C5557" s="13" t="str">
        <f>TEXT(D5557,"dddd")</f>
        <v>Monday</v>
      </c>
      <c r="D5557" s="14">
        <v>44508</v>
      </c>
      <c r="E5557" s="15">
        <v>0.49717592592592591</v>
      </c>
      <c r="F5557" s="13" t="s">
        <v>8342</v>
      </c>
      <c r="G5557" s="13" t="s">
        <v>8343</v>
      </c>
      <c r="H5557" s="13" t="s">
        <v>1976</v>
      </c>
      <c r="I5557" s="13">
        <v>1</v>
      </c>
      <c r="J5557" s="13">
        <v>95831</v>
      </c>
      <c r="K5557" s="13" t="s">
        <v>2152</v>
      </c>
      <c r="L5557" s="15">
        <v>0.49835648148148143</v>
      </c>
      <c r="M5557" s="15">
        <v>0.50124999999999997</v>
      </c>
      <c r="N5557" s="15">
        <v>0.5044791666666667</v>
      </c>
      <c r="O5557" s="15">
        <v>0.5681018518518518</v>
      </c>
      <c r="P5557" s="15">
        <v>0.57008101851851845</v>
      </c>
      <c r="Q5557" s="15">
        <f>M5557-L5557</f>
        <v>2.8935185185185452E-3</v>
      </c>
      <c r="R5557" s="13" t="s">
        <v>1955</v>
      </c>
      <c r="S5557" s="13" t="s">
        <v>1955</v>
      </c>
      <c r="T5557" s="13" t="s">
        <v>6991</v>
      </c>
    </row>
    <row r="5558" spans="1:20" s="13" customFormat="1" x14ac:dyDescent="0.35">
      <c r="B5558" s="13">
        <v>343048</v>
      </c>
      <c r="C5558" s="13" t="str">
        <f>TEXT(D5558,"dddd")</f>
        <v>Monday</v>
      </c>
      <c r="D5558" s="14">
        <v>44508</v>
      </c>
      <c r="E5558" s="15">
        <v>0.36844907407407407</v>
      </c>
      <c r="F5558" s="13" t="s">
        <v>8344</v>
      </c>
      <c r="G5558" s="13" t="s">
        <v>8345</v>
      </c>
      <c r="H5558" s="13" t="s">
        <v>3609</v>
      </c>
      <c r="I5558" s="13">
        <v>1</v>
      </c>
      <c r="J5558" s="13">
        <v>98234</v>
      </c>
      <c r="K5558" s="13" t="s">
        <v>3535</v>
      </c>
      <c r="L5558" s="15">
        <v>0.36949074074074079</v>
      </c>
      <c r="M5558" s="15">
        <v>0.37226851851851855</v>
      </c>
      <c r="N5558" s="15">
        <v>0.37349537037037034</v>
      </c>
      <c r="O5558" s="15">
        <v>0.41612268518518519</v>
      </c>
      <c r="P5558" s="15">
        <v>0.42451388888888886</v>
      </c>
      <c r="Q5558" s="15">
        <v>2.7777777777777679E-3</v>
      </c>
      <c r="R5558" s="13" t="s">
        <v>1955</v>
      </c>
      <c r="S5558" s="13" t="s">
        <v>1955</v>
      </c>
      <c r="T5558" s="13" t="s">
        <v>6991</v>
      </c>
    </row>
    <row r="5559" spans="1:20" s="13" customFormat="1" x14ac:dyDescent="0.35">
      <c r="B5559" s="13">
        <v>342476</v>
      </c>
      <c r="C5559" s="13" t="str">
        <f>TEXT(D5559,"dddd")</f>
        <v>Sunday</v>
      </c>
      <c r="D5559" s="14">
        <v>44507</v>
      </c>
      <c r="E5559" s="15">
        <v>0.65967592592592594</v>
      </c>
      <c r="F5559" s="13" t="s">
        <v>8346</v>
      </c>
      <c r="G5559" s="13" t="s">
        <v>8347</v>
      </c>
      <c r="H5559" s="13" t="s">
        <v>2266</v>
      </c>
      <c r="I5559" s="13">
        <v>1</v>
      </c>
      <c r="J5559" s="13">
        <v>95434</v>
      </c>
      <c r="K5559" s="13" t="s">
        <v>2267</v>
      </c>
      <c r="L5559" s="15">
        <v>0.66016203703703702</v>
      </c>
      <c r="M5559" s="15">
        <v>0.66273148148148142</v>
      </c>
      <c r="Q5559" s="15">
        <v>2.569444444444402E-3</v>
      </c>
      <c r="R5559" s="13" t="s">
        <v>1955</v>
      </c>
      <c r="S5559" s="13" t="s">
        <v>1955</v>
      </c>
      <c r="T5559" s="13" t="s">
        <v>6991</v>
      </c>
    </row>
    <row r="5560" spans="1:20" s="13" customFormat="1" x14ac:dyDescent="0.35">
      <c r="B5560" s="13">
        <v>342207</v>
      </c>
      <c r="D5560" s="14">
        <v>44507</v>
      </c>
      <c r="E5560" s="15">
        <v>0.43614583333333329</v>
      </c>
      <c r="F5560" s="13" t="s">
        <v>8348</v>
      </c>
      <c r="G5560" s="13" t="s">
        <v>8349</v>
      </c>
      <c r="H5560" s="13" t="s">
        <v>1966</v>
      </c>
      <c r="I5560" s="13">
        <v>1</v>
      </c>
      <c r="J5560" s="13">
        <v>90531</v>
      </c>
      <c r="K5560" s="13" t="s">
        <v>2048</v>
      </c>
      <c r="L5560" s="15">
        <v>0.44368055555555558</v>
      </c>
      <c r="M5560" s="15">
        <v>0.44451388888888888</v>
      </c>
      <c r="N5560" s="15">
        <v>0.44891203703703703</v>
      </c>
      <c r="O5560" s="15">
        <v>0.49847222222222221</v>
      </c>
      <c r="P5560" s="15">
        <v>0.51662037037037034</v>
      </c>
      <c r="Q5560" s="15">
        <f t="shared" ref="Q5560:Q5566" si="44">M5560-L5560</f>
        <v>8.3333333333329707E-4</v>
      </c>
      <c r="R5560" s="13" t="s">
        <v>1955</v>
      </c>
      <c r="S5560" s="13" t="s">
        <v>1955</v>
      </c>
      <c r="T5560" s="13" t="s">
        <v>6991</v>
      </c>
    </row>
    <row r="5561" spans="1:20" s="13" customFormat="1" x14ac:dyDescent="0.35">
      <c r="B5561" s="13">
        <v>342149</v>
      </c>
      <c r="C5561" s="13" t="str">
        <f>TEXT(D5561,"dddd")</f>
        <v>Sunday</v>
      </c>
      <c r="D5561" s="14">
        <v>44507</v>
      </c>
      <c r="E5561" s="15">
        <v>0.36505787037037035</v>
      </c>
      <c r="F5561" s="13" t="s">
        <v>8350</v>
      </c>
      <c r="H5561" s="13" t="s">
        <v>2325</v>
      </c>
      <c r="I5561" s="13">
        <v>1</v>
      </c>
      <c r="J5561" s="13">
        <v>96931</v>
      </c>
      <c r="K5561" s="13" t="s">
        <v>2991</v>
      </c>
      <c r="L5561" s="15">
        <v>0.36739583333333337</v>
      </c>
      <c r="M5561" s="15">
        <v>0.3699884259259259</v>
      </c>
      <c r="N5561" s="15">
        <v>0.37423611111111116</v>
      </c>
      <c r="O5561" s="15">
        <v>0.37680555555555556</v>
      </c>
      <c r="P5561" s="15">
        <v>0.3833333333333333</v>
      </c>
      <c r="Q5561" s="15">
        <f t="shared" si="44"/>
        <v>2.5925925925925353E-3</v>
      </c>
      <c r="R5561" s="13" t="s">
        <v>1955</v>
      </c>
      <c r="S5561" s="13" t="s">
        <v>1955</v>
      </c>
      <c r="T5561" s="13" t="s">
        <v>6991</v>
      </c>
    </row>
    <row r="5562" spans="1:20" s="13" customFormat="1" x14ac:dyDescent="0.35">
      <c r="B5562" s="13">
        <v>341280</v>
      </c>
      <c r="D5562" s="14">
        <v>44506</v>
      </c>
      <c r="E5562" s="15">
        <v>0.55557870370370377</v>
      </c>
      <c r="F5562" s="13" t="s">
        <v>8351</v>
      </c>
      <c r="G5562" s="13" t="s">
        <v>8352</v>
      </c>
      <c r="H5562" s="13" t="s">
        <v>2522</v>
      </c>
      <c r="I5562" s="13">
        <v>1</v>
      </c>
      <c r="J5562" s="13">
        <v>98030</v>
      </c>
      <c r="K5562" s="13" t="s">
        <v>2523</v>
      </c>
      <c r="L5562" s="15">
        <v>0.55646990740740743</v>
      </c>
      <c r="M5562" s="15">
        <v>0.55969907407407404</v>
      </c>
      <c r="N5562" s="15">
        <v>0.56175925925925929</v>
      </c>
      <c r="O5562" s="15">
        <v>0.60562499999999997</v>
      </c>
      <c r="P5562" s="15">
        <v>0.60684027777777783</v>
      </c>
      <c r="Q5562" s="15">
        <f t="shared" si="44"/>
        <v>3.2291666666666163E-3</v>
      </c>
      <c r="R5562" s="13" t="s">
        <v>1955</v>
      </c>
      <c r="S5562" s="13" t="s">
        <v>1955</v>
      </c>
      <c r="T5562" s="13" t="s">
        <v>6991</v>
      </c>
    </row>
    <row r="5563" spans="1:20" s="13" customFormat="1" x14ac:dyDescent="0.35">
      <c r="B5563" s="17">
        <v>339781</v>
      </c>
      <c r="C5563" s="13" t="str">
        <f>TEXT(D5563,"dddd")</f>
        <v>Friday</v>
      </c>
      <c r="D5563" s="18">
        <v>44505</v>
      </c>
      <c r="E5563" s="19">
        <v>0.43395833333333328</v>
      </c>
      <c r="F5563" s="17" t="s">
        <v>8353</v>
      </c>
      <c r="G5563" s="17" t="s">
        <v>8354</v>
      </c>
      <c r="H5563" s="17" t="s">
        <v>3219</v>
      </c>
      <c r="I5563" s="17">
        <v>1</v>
      </c>
      <c r="J5563" s="17">
        <v>92631</v>
      </c>
      <c r="K5563" s="17" t="s">
        <v>2087</v>
      </c>
      <c r="L5563" s="19">
        <v>0.43518518518518517</v>
      </c>
      <c r="M5563" s="19">
        <v>0.43828703703703703</v>
      </c>
      <c r="N5563" s="19">
        <v>0.4425115740740741</v>
      </c>
      <c r="O5563" s="19">
        <v>0.46995370370370365</v>
      </c>
      <c r="P5563" s="19">
        <v>0.47576388888888888</v>
      </c>
      <c r="Q5563" s="15">
        <f t="shared" si="44"/>
        <v>3.1018518518518556E-3</v>
      </c>
      <c r="R5563" s="13" t="s">
        <v>1955</v>
      </c>
      <c r="S5563" s="13" t="s">
        <v>1955</v>
      </c>
      <c r="T5563" s="13" t="s">
        <v>6991</v>
      </c>
    </row>
    <row r="5564" spans="1:20" s="13" customFormat="1" x14ac:dyDescent="0.35">
      <c r="B5564" s="13">
        <v>339027</v>
      </c>
      <c r="C5564" s="13" t="str">
        <f>TEXT(D5564,"dddd")</f>
        <v>Thursday</v>
      </c>
      <c r="D5564" s="14">
        <v>44504</v>
      </c>
      <c r="E5564" s="15">
        <v>0.69260416666666658</v>
      </c>
      <c r="F5564" s="13" t="s">
        <v>8355</v>
      </c>
      <c r="H5564" s="13" t="s">
        <v>2108</v>
      </c>
      <c r="I5564" s="13">
        <v>1</v>
      </c>
      <c r="J5564" s="13">
        <v>94731</v>
      </c>
      <c r="K5564" s="13" t="s">
        <v>2386</v>
      </c>
      <c r="L5564" s="15">
        <v>0.69516203703703694</v>
      </c>
      <c r="M5564" s="15">
        <v>0.6977199074074073</v>
      </c>
      <c r="N5564" s="15">
        <v>0.69927083333333329</v>
      </c>
      <c r="O5564" s="15">
        <v>0.70548611111111104</v>
      </c>
      <c r="P5564" s="15">
        <v>0.70581018518518512</v>
      </c>
      <c r="Q5564" s="15">
        <f t="shared" si="44"/>
        <v>2.5578703703703631E-3</v>
      </c>
      <c r="R5564" s="13" t="s">
        <v>1955</v>
      </c>
      <c r="S5564" s="13" t="s">
        <v>1955</v>
      </c>
      <c r="T5564" s="13" t="s">
        <v>6991</v>
      </c>
    </row>
    <row r="5565" spans="1:20" s="13" customFormat="1" x14ac:dyDescent="0.35">
      <c r="B5565" s="13">
        <v>335689</v>
      </c>
      <c r="C5565" s="13" t="str">
        <f>TEXT(D5565,"dddd")</f>
        <v>Monday</v>
      </c>
      <c r="D5565" s="14">
        <v>44501</v>
      </c>
      <c r="E5565" s="15">
        <v>0.54851851851851852</v>
      </c>
      <c r="F5565" s="13" t="s">
        <v>8356</v>
      </c>
      <c r="G5565" s="13" t="s">
        <v>8357</v>
      </c>
      <c r="H5565" s="13" t="s">
        <v>1949</v>
      </c>
      <c r="I5565" s="13">
        <v>1</v>
      </c>
      <c r="J5565" s="13">
        <v>98031</v>
      </c>
      <c r="K5565" s="13" t="s">
        <v>2386</v>
      </c>
      <c r="L5565" s="15">
        <v>0.55414351851851851</v>
      </c>
      <c r="M5565" s="15">
        <v>0.55767361111111113</v>
      </c>
      <c r="N5565" s="15">
        <v>0.55967592592592597</v>
      </c>
      <c r="O5565" s="15">
        <v>0.58809027777777778</v>
      </c>
      <c r="P5565" s="15">
        <v>0.59107638888888892</v>
      </c>
      <c r="Q5565" s="15">
        <f t="shared" si="44"/>
        <v>3.5300925925926263E-3</v>
      </c>
      <c r="R5565" s="13" t="s">
        <v>1955</v>
      </c>
      <c r="S5565" s="13" t="s">
        <v>1955</v>
      </c>
      <c r="T5565" s="13" t="s">
        <v>6991</v>
      </c>
    </row>
    <row r="5566" spans="1:20" s="13" customFormat="1" x14ac:dyDescent="0.35">
      <c r="B5566" s="13">
        <v>334608</v>
      </c>
      <c r="C5566" s="13" t="str">
        <f>TEXT(D5566,"dddd")</f>
        <v>Sunday</v>
      </c>
      <c r="D5566" s="14">
        <v>44500</v>
      </c>
      <c r="E5566" s="15">
        <v>0.54623842592592597</v>
      </c>
      <c r="F5566" s="13" t="s">
        <v>8358</v>
      </c>
      <c r="H5566" s="13" t="s">
        <v>2325</v>
      </c>
      <c r="I5566" s="13">
        <v>1</v>
      </c>
      <c r="J5566" s="13">
        <v>96931</v>
      </c>
      <c r="K5566" s="13" t="s">
        <v>2991</v>
      </c>
      <c r="L5566" s="15">
        <v>0.54719907407407409</v>
      </c>
      <c r="M5566" s="15">
        <v>0.54939814814814814</v>
      </c>
      <c r="N5566" s="15">
        <v>0.55307870370370371</v>
      </c>
      <c r="P5566" s="15">
        <v>0.57016203703703705</v>
      </c>
      <c r="Q5566" s="15">
        <f t="shared" si="44"/>
        <v>2.1990740740740478E-3</v>
      </c>
      <c r="R5566" s="13" t="s">
        <v>1955</v>
      </c>
      <c r="S5566" s="13" t="s">
        <v>1955</v>
      </c>
      <c r="T5566" s="13" t="s">
        <v>6991</v>
      </c>
    </row>
    <row r="5567" spans="1:20" s="13" customFormat="1" x14ac:dyDescent="0.35">
      <c r="B5567" s="13">
        <v>333520</v>
      </c>
      <c r="C5567" s="13" t="str">
        <f>TEXT(D5567,"DDDD")</f>
        <v>Saturday</v>
      </c>
      <c r="D5567" s="14">
        <v>44499</v>
      </c>
      <c r="E5567" s="15">
        <v>0.65949074074074077</v>
      </c>
      <c r="F5567" s="13" t="s">
        <v>8359</v>
      </c>
      <c r="G5567" s="13" t="s">
        <v>8360</v>
      </c>
      <c r="H5567" s="13" t="s">
        <v>1962</v>
      </c>
      <c r="I5567" s="13">
        <v>1</v>
      </c>
      <c r="J5567" s="13">
        <v>90134</v>
      </c>
      <c r="K5567" s="13" t="s">
        <v>2470</v>
      </c>
      <c r="L5567" s="15">
        <v>0.66890046296296291</v>
      </c>
      <c r="M5567" s="15">
        <v>0.67467592592592596</v>
      </c>
      <c r="N5567" s="15">
        <v>0.67829861111111101</v>
      </c>
      <c r="O5567" s="15">
        <v>0.73510416666666656</v>
      </c>
      <c r="P5567" s="15">
        <v>0.74174768518518519</v>
      </c>
      <c r="Q5567" s="15">
        <v>5.7754629629630516E-3</v>
      </c>
      <c r="R5567" s="13" t="s">
        <v>1955</v>
      </c>
      <c r="S5567" s="13" t="s">
        <v>1955</v>
      </c>
      <c r="T5567" s="13" t="s">
        <v>6991</v>
      </c>
    </row>
    <row r="5568" spans="1:20" s="13" customFormat="1" x14ac:dyDescent="0.35">
      <c r="B5568" s="13">
        <v>332676</v>
      </c>
      <c r="C5568" s="13" t="str">
        <f>TEXT(D5568,"dddd")</f>
        <v>Friday</v>
      </c>
      <c r="D5568" s="14">
        <v>44498</v>
      </c>
      <c r="E5568" s="15">
        <v>0.90059027777777778</v>
      </c>
      <c r="F5568" s="13" t="s">
        <v>8361</v>
      </c>
      <c r="H5568" s="13" t="s">
        <v>2057</v>
      </c>
      <c r="I5568" s="13">
        <v>1</v>
      </c>
      <c r="J5568" s="13">
        <v>92531</v>
      </c>
      <c r="K5568" s="13" t="s">
        <v>2093</v>
      </c>
      <c r="L5568" s="15">
        <v>0.90100694444444451</v>
      </c>
      <c r="M5568" s="15">
        <v>0.90287037037037043</v>
      </c>
      <c r="N5568" s="15">
        <v>0.90450231481481491</v>
      </c>
      <c r="O5568" s="15">
        <v>0.91340277777777779</v>
      </c>
      <c r="P5568" s="15">
        <v>0.92096064814814815</v>
      </c>
      <c r="Q5568" s="15">
        <v>1.8634259259259212E-3</v>
      </c>
      <c r="R5568" s="13" t="s">
        <v>1955</v>
      </c>
      <c r="S5568" s="13" t="s">
        <v>1955</v>
      </c>
      <c r="T5568" s="13" t="s">
        <v>6991</v>
      </c>
    </row>
    <row r="5569" spans="1:20" s="13" customFormat="1" x14ac:dyDescent="0.35">
      <c r="B5569" s="13">
        <v>331615</v>
      </c>
      <c r="C5569" s="13" t="str">
        <f>TEXT(D5569,"dddd")</f>
        <v>Friday</v>
      </c>
      <c r="D5569" s="14">
        <v>44498</v>
      </c>
      <c r="E5569" s="15">
        <v>3.1296296296296301E-2</v>
      </c>
      <c r="F5569" s="13" t="s">
        <v>8362</v>
      </c>
      <c r="G5569" s="13" t="s">
        <v>8363</v>
      </c>
      <c r="H5569" s="13" t="s">
        <v>3609</v>
      </c>
      <c r="I5569" s="13">
        <v>1</v>
      </c>
      <c r="J5569" s="13">
        <v>95034</v>
      </c>
      <c r="K5569" s="13" t="s">
        <v>3535</v>
      </c>
      <c r="L5569" s="15">
        <v>3.246527777777778E-2</v>
      </c>
      <c r="M5569" s="15">
        <v>3.5949074074074071E-2</v>
      </c>
      <c r="N5569" s="15">
        <v>3.8263888888888889E-2</v>
      </c>
      <c r="O5569" s="15">
        <v>5.6122685185185185E-2</v>
      </c>
      <c r="P5569" s="15">
        <v>5.6365740740740744E-2</v>
      </c>
      <c r="Q5569" s="15">
        <v>3.4837962962962904E-3</v>
      </c>
      <c r="R5569" s="13" t="s">
        <v>1955</v>
      </c>
      <c r="S5569" s="13" t="s">
        <v>1955</v>
      </c>
      <c r="T5569" s="13" t="s">
        <v>6991</v>
      </c>
    </row>
    <row r="5570" spans="1:20" s="13" customFormat="1" x14ac:dyDescent="0.35">
      <c r="B5570" s="13">
        <v>330086</v>
      </c>
      <c r="C5570" s="13" t="str">
        <f>TEXT(D5570,"dddd")</f>
        <v>Wednesday</v>
      </c>
      <c r="D5570" s="14">
        <v>44496</v>
      </c>
      <c r="E5570" s="15">
        <v>0.681574074074074</v>
      </c>
      <c r="F5570" s="13" t="s">
        <v>8364</v>
      </c>
      <c r="G5570" s="13" t="s">
        <v>8365</v>
      </c>
      <c r="H5570" s="13" t="s">
        <v>2108</v>
      </c>
      <c r="I5570" s="13">
        <v>1</v>
      </c>
      <c r="J5570" s="13">
        <v>94731</v>
      </c>
      <c r="K5570" s="13" t="s">
        <v>2386</v>
      </c>
      <c r="L5570" s="15">
        <v>0.6931828703703703</v>
      </c>
      <c r="M5570" s="15">
        <v>0.69585648148148149</v>
      </c>
      <c r="N5570" s="15">
        <v>0.70192129629629629</v>
      </c>
      <c r="O5570" s="15">
        <v>0.7111574074074074</v>
      </c>
      <c r="P5570" s="15">
        <v>0.71317129629629628</v>
      </c>
      <c r="Q5570" s="15">
        <f>M5570-L5570</f>
        <v>2.673611111111196E-3</v>
      </c>
      <c r="R5570" s="13" t="s">
        <v>1955</v>
      </c>
      <c r="S5570" s="13" t="s">
        <v>1955</v>
      </c>
      <c r="T5570" s="13" t="s">
        <v>6991</v>
      </c>
    </row>
    <row r="5571" spans="1:20" s="13" customFormat="1" x14ac:dyDescent="0.35">
      <c r="B5571" s="13">
        <v>330032</v>
      </c>
      <c r="D5571" s="14">
        <v>44496</v>
      </c>
      <c r="E5571" s="15">
        <v>0.64832175925925928</v>
      </c>
      <c r="F5571" s="13" t="s">
        <v>7551</v>
      </c>
      <c r="H5571" s="13" t="s">
        <v>2971</v>
      </c>
      <c r="I5571" s="13">
        <v>1</v>
      </c>
      <c r="J5571" s="13">
        <v>97131</v>
      </c>
      <c r="K5571" s="13" t="s">
        <v>2875</v>
      </c>
      <c r="L5571" s="15">
        <v>0.64861111111111114</v>
      </c>
      <c r="M5571" s="15">
        <v>0.65046296296296291</v>
      </c>
      <c r="O5571" s="15">
        <v>0.66629629629629628</v>
      </c>
      <c r="P5571" s="15">
        <v>0.66962962962962969</v>
      </c>
      <c r="Q5571" s="15">
        <f>M5571-L5571</f>
        <v>1.8518518518517713E-3</v>
      </c>
      <c r="R5571" s="13" t="s">
        <v>1955</v>
      </c>
      <c r="S5571" s="13" t="s">
        <v>1955</v>
      </c>
      <c r="T5571" s="13" t="s">
        <v>6991</v>
      </c>
    </row>
    <row r="5572" spans="1:20" s="13" customFormat="1" x14ac:dyDescent="0.35">
      <c r="B5572" s="13">
        <v>330032</v>
      </c>
      <c r="D5572" s="14">
        <v>44496</v>
      </c>
      <c r="E5572" s="15">
        <v>0.64832175925925928</v>
      </c>
      <c r="F5572" s="13" t="s">
        <v>7551</v>
      </c>
      <c r="H5572" s="13" t="s">
        <v>2971</v>
      </c>
      <c r="I5572" s="13">
        <v>1</v>
      </c>
      <c r="J5572" s="13">
        <v>97131</v>
      </c>
      <c r="K5572" s="13" t="s">
        <v>2875</v>
      </c>
      <c r="L5572" s="15">
        <v>0.64795138888888892</v>
      </c>
      <c r="M5572" s="15">
        <v>0.65231481481481479</v>
      </c>
      <c r="O5572" s="15">
        <v>0.66629629629629628</v>
      </c>
      <c r="P5572" s="15">
        <v>0.66962962962962969</v>
      </c>
      <c r="Q5572" s="15">
        <f>M5572-L5572</f>
        <v>4.3634259259258679E-3</v>
      </c>
      <c r="R5572" s="13" t="s">
        <v>1955</v>
      </c>
      <c r="S5572" s="13" t="s">
        <v>1955</v>
      </c>
      <c r="T5572" s="13" t="s">
        <v>6991</v>
      </c>
    </row>
    <row r="5573" spans="1:20" s="13" customFormat="1" x14ac:dyDescent="0.35">
      <c r="B5573" s="13">
        <v>329944</v>
      </c>
      <c r="C5573" s="13" t="str">
        <f t="shared" ref="C5573:C5579" si="45">TEXT(D5573,"dddd")</f>
        <v>Wednesday</v>
      </c>
      <c r="D5573" s="14">
        <v>44496</v>
      </c>
      <c r="E5573" s="15">
        <v>0.59910879629629632</v>
      </c>
      <c r="F5573" s="13" t="s">
        <v>8366</v>
      </c>
      <c r="G5573" s="13" t="s">
        <v>8367</v>
      </c>
      <c r="H5573" s="13" t="s">
        <v>2020</v>
      </c>
      <c r="I5573" s="13">
        <v>1</v>
      </c>
      <c r="J5573" s="13">
        <v>91531</v>
      </c>
      <c r="K5573" s="13" t="s">
        <v>2021</v>
      </c>
      <c r="L5573" s="15">
        <v>0.60025462962962961</v>
      </c>
      <c r="M5573" s="15">
        <v>0.60225694444444444</v>
      </c>
      <c r="N5573" s="15">
        <v>0.60457175925925932</v>
      </c>
      <c r="O5573" s="15">
        <v>0.60630787037037037</v>
      </c>
      <c r="P5573" s="15">
        <v>0.60930555555555554</v>
      </c>
      <c r="Q5573" s="15">
        <v>2.0023148148148318E-3</v>
      </c>
      <c r="R5573" s="13" t="s">
        <v>1955</v>
      </c>
      <c r="S5573" s="13" t="s">
        <v>1955</v>
      </c>
      <c r="T5573" s="13" t="s">
        <v>6991</v>
      </c>
    </row>
    <row r="5574" spans="1:20" s="13" customFormat="1" x14ac:dyDescent="0.35">
      <c r="B5574" s="13">
        <v>329587</v>
      </c>
      <c r="C5574" s="13" t="str">
        <f t="shared" si="45"/>
        <v>Wednesday</v>
      </c>
      <c r="D5574" s="14">
        <v>44496</v>
      </c>
      <c r="E5574" s="15">
        <v>0.33180555555555552</v>
      </c>
      <c r="F5574" s="13" t="s">
        <v>8368</v>
      </c>
      <c r="H5574" s="13" t="s">
        <v>2325</v>
      </c>
      <c r="I5574" s="13">
        <v>1</v>
      </c>
      <c r="J5574" s="13">
        <v>95631</v>
      </c>
      <c r="K5574" s="13" t="s">
        <v>2326</v>
      </c>
      <c r="L5574" s="15">
        <v>0.33437500000000003</v>
      </c>
      <c r="M5574" s="15">
        <v>0.33712962962962961</v>
      </c>
      <c r="N5574" s="15">
        <v>0.3450462962962963</v>
      </c>
      <c r="O5574" s="15">
        <v>0.34734953703703703</v>
      </c>
      <c r="P5574" s="15">
        <v>0.35563657407407406</v>
      </c>
      <c r="Q5574" s="15">
        <f>M5574-L5574</f>
        <v>2.7546296296295791E-3</v>
      </c>
      <c r="R5574" s="13" t="s">
        <v>1955</v>
      </c>
      <c r="S5574" s="13" t="s">
        <v>1955</v>
      </c>
      <c r="T5574" s="13" t="s">
        <v>6991</v>
      </c>
    </row>
    <row r="5575" spans="1:20" s="13" customFormat="1" x14ac:dyDescent="0.35">
      <c r="B5575" s="13">
        <v>328888</v>
      </c>
      <c r="C5575" s="13" t="str">
        <f t="shared" si="45"/>
        <v>Tuesday</v>
      </c>
      <c r="D5575" s="14">
        <v>44495</v>
      </c>
      <c r="E5575" s="15">
        <v>0.64726851851851852</v>
      </c>
      <c r="F5575" s="13" t="s">
        <v>8369</v>
      </c>
      <c r="G5575" s="13" t="s">
        <v>8370</v>
      </c>
      <c r="H5575" s="13" t="s">
        <v>1983</v>
      </c>
      <c r="I5575" s="13">
        <v>1</v>
      </c>
      <c r="J5575" s="13">
        <v>90134</v>
      </c>
      <c r="K5575" s="13" t="s">
        <v>2217</v>
      </c>
      <c r="L5575" s="15">
        <v>0.66343750000000001</v>
      </c>
      <c r="M5575" s="15">
        <v>0.66498842592592589</v>
      </c>
      <c r="N5575" s="15">
        <v>0.67010416666666661</v>
      </c>
      <c r="O5575" s="15">
        <v>0.8316782407407407</v>
      </c>
      <c r="P5575" s="15">
        <v>0.84494212962962967</v>
      </c>
      <c r="Q5575" s="15">
        <v>1.5509259259258723E-3</v>
      </c>
      <c r="R5575" s="13" t="s">
        <v>1955</v>
      </c>
      <c r="S5575" s="13" t="s">
        <v>1955</v>
      </c>
      <c r="T5575" s="13" t="s">
        <v>6991</v>
      </c>
    </row>
    <row r="5576" spans="1:20" s="13" customFormat="1" x14ac:dyDescent="0.35">
      <c r="B5576" s="13">
        <v>328800</v>
      </c>
      <c r="C5576" s="13" t="str">
        <f t="shared" si="45"/>
        <v>Tuesday</v>
      </c>
      <c r="D5576" s="14">
        <v>44495</v>
      </c>
      <c r="E5576" s="15">
        <v>0.59993055555555552</v>
      </c>
      <c r="F5576" s="13" t="s">
        <v>8371</v>
      </c>
      <c r="G5576" s="13" t="s">
        <v>8372</v>
      </c>
      <c r="H5576" s="13" t="s">
        <v>3609</v>
      </c>
      <c r="I5576" s="13">
        <v>1</v>
      </c>
      <c r="J5576" s="13">
        <v>95034</v>
      </c>
      <c r="K5576" s="13" t="s">
        <v>3535</v>
      </c>
      <c r="L5576" s="15">
        <v>0.60138888888888886</v>
      </c>
      <c r="M5576" s="15">
        <v>0.604375</v>
      </c>
      <c r="N5576" s="15">
        <v>0.60599537037037032</v>
      </c>
      <c r="O5576" s="15">
        <v>0.68616898148148142</v>
      </c>
      <c r="P5576" s="15">
        <v>0.68833333333333335</v>
      </c>
      <c r="Q5576" s="15">
        <v>2.9861111111111338E-3</v>
      </c>
      <c r="R5576" s="13" t="s">
        <v>1955</v>
      </c>
      <c r="S5576" s="13" t="s">
        <v>1955</v>
      </c>
      <c r="T5576" s="13" t="s">
        <v>6991</v>
      </c>
    </row>
    <row r="5577" spans="1:20" s="13" customFormat="1" x14ac:dyDescent="0.35">
      <c r="B5577" s="13">
        <v>328507</v>
      </c>
      <c r="C5577" s="13" t="str">
        <f t="shared" si="45"/>
        <v>Tuesday</v>
      </c>
      <c r="D5577" s="14">
        <v>44495</v>
      </c>
      <c r="E5577" s="15">
        <v>0.38005787037037037</v>
      </c>
      <c r="F5577" s="13" t="s">
        <v>8373</v>
      </c>
      <c r="G5577" s="13" t="s">
        <v>8374</v>
      </c>
      <c r="H5577" s="13" t="s">
        <v>2951</v>
      </c>
      <c r="I5577" s="13">
        <v>1</v>
      </c>
      <c r="J5577" s="13">
        <v>95631</v>
      </c>
      <c r="K5577" s="13" t="s">
        <v>2326</v>
      </c>
      <c r="L5577" s="15">
        <v>0.38836805555555554</v>
      </c>
      <c r="M5577" s="15">
        <v>0.39128472222222221</v>
      </c>
      <c r="N5577" s="15">
        <v>0.39655092592592595</v>
      </c>
      <c r="O5577" s="15">
        <v>0.41151620370370368</v>
      </c>
      <c r="P5577" s="15">
        <v>0.41915509259259259</v>
      </c>
      <c r="Q5577" s="15">
        <f>M5577-L5577</f>
        <v>2.9166666666666785E-3</v>
      </c>
      <c r="R5577" s="13" t="s">
        <v>1955</v>
      </c>
      <c r="S5577" s="13" t="s">
        <v>1955</v>
      </c>
      <c r="T5577" s="13" t="s">
        <v>6991</v>
      </c>
    </row>
    <row r="5578" spans="1:20" s="13" customFormat="1" x14ac:dyDescent="0.35">
      <c r="B5578" s="13">
        <v>328020</v>
      </c>
      <c r="C5578" s="13" t="str">
        <f t="shared" si="45"/>
        <v>Monday</v>
      </c>
      <c r="D5578" s="14">
        <v>44494</v>
      </c>
      <c r="E5578" s="15">
        <v>0.75552083333333331</v>
      </c>
      <c r="F5578" s="13" t="s">
        <v>8375</v>
      </c>
      <c r="G5578" s="13" t="s">
        <v>8376</v>
      </c>
      <c r="H5578" s="13" t="s">
        <v>2622</v>
      </c>
      <c r="I5578" s="13">
        <v>1</v>
      </c>
      <c r="J5578" s="13">
        <v>92931</v>
      </c>
      <c r="K5578" s="13" t="s">
        <v>2623</v>
      </c>
      <c r="L5578" s="15">
        <v>0.75646990740740738</v>
      </c>
      <c r="M5578" s="15">
        <v>0.75912037037037028</v>
      </c>
      <c r="N5578" s="15">
        <v>0.76049768518518512</v>
      </c>
      <c r="O5578" s="15">
        <v>0.7933796296296296</v>
      </c>
      <c r="P5578" s="15">
        <v>0.79438657407407398</v>
      </c>
      <c r="Q5578" s="15">
        <f>M5578-L5578</f>
        <v>2.6504629629628962E-3</v>
      </c>
      <c r="R5578" s="13" t="s">
        <v>1955</v>
      </c>
      <c r="S5578" s="13" t="s">
        <v>1955</v>
      </c>
      <c r="T5578" s="13" t="s">
        <v>6991</v>
      </c>
    </row>
    <row r="5579" spans="1:20" s="13" customFormat="1" x14ac:dyDescent="0.35">
      <c r="B5579" s="13">
        <v>327863</v>
      </c>
      <c r="C5579" s="13" t="str">
        <f t="shared" si="45"/>
        <v>Monday</v>
      </c>
      <c r="D5579" s="14">
        <v>44494</v>
      </c>
      <c r="E5579" s="15">
        <v>0.64631944444444445</v>
      </c>
      <c r="F5579" s="13" t="s">
        <v>8377</v>
      </c>
      <c r="H5579" s="13" t="s">
        <v>2221</v>
      </c>
      <c r="I5579" s="13">
        <v>1</v>
      </c>
      <c r="J5579" s="13">
        <v>96931</v>
      </c>
      <c r="K5579" s="13" t="s">
        <v>2991</v>
      </c>
      <c r="L5579" s="15">
        <v>0.64765046296296302</v>
      </c>
      <c r="M5579" s="15">
        <v>0.65182870370370372</v>
      </c>
      <c r="P5579" s="15">
        <v>0.6542013888888889</v>
      </c>
      <c r="Q5579" s="15">
        <f>M5579-L5579</f>
        <v>4.1782407407406907E-3</v>
      </c>
      <c r="R5579" s="13" t="s">
        <v>1955</v>
      </c>
      <c r="S5579" s="13" t="s">
        <v>1955</v>
      </c>
      <c r="T5579" s="13" t="s">
        <v>6991</v>
      </c>
    </row>
    <row r="5580" spans="1:20" s="13" customFormat="1" x14ac:dyDescent="0.35">
      <c r="B5580" s="13">
        <v>327558</v>
      </c>
      <c r="D5580" s="14">
        <v>44494</v>
      </c>
      <c r="E5580" s="15">
        <v>0.42577546296296293</v>
      </c>
      <c r="F5580" s="13" t="s">
        <v>8378</v>
      </c>
      <c r="G5580" s="13" t="s">
        <v>8379</v>
      </c>
      <c r="H5580" s="13" t="s">
        <v>2522</v>
      </c>
      <c r="I5580" s="13">
        <v>1</v>
      </c>
      <c r="J5580" s="13">
        <v>93541</v>
      </c>
      <c r="K5580" s="13" t="s">
        <v>2523</v>
      </c>
      <c r="L5580" s="15">
        <v>0.42657407407407405</v>
      </c>
      <c r="M5580" s="15">
        <v>0.4299074074074074</v>
      </c>
      <c r="N5580" s="15">
        <v>0.43229166666666669</v>
      </c>
      <c r="O5580" s="15">
        <v>0.45804398148148145</v>
      </c>
      <c r="P5580" s="15">
        <v>0.46187500000000004</v>
      </c>
      <c r="Q5580" s="15">
        <f>M5580-L5580</f>
        <v>3.3333333333333548E-3</v>
      </c>
      <c r="R5580" s="13" t="s">
        <v>1955</v>
      </c>
      <c r="S5580" s="13" t="s">
        <v>1955</v>
      </c>
      <c r="T5580" s="13" t="s">
        <v>6991</v>
      </c>
    </row>
    <row r="5581" spans="1:20" s="16" customFormat="1" x14ac:dyDescent="0.35">
      <c r="A5581" s="13"/>
      <c r="B5581" s="13">
        <v>327029</v>
      </c>
      <c r="C5581" s="13" t="str">
        <f>TEXT(D5581,"dddd")</f>
        <v>Sunday</v>
      </c>
      <c r="D5581" s="14">
        <v>44493</v>
      </c>
      <c r="E5581" s="15">
        <v>0.69297453703703704</v>
      </c>
      <c r="F5581" s="13" t="s">
        <v>8380</v>
      </c>
      <c r="G5581" s="13" t="s">
        <v>8381</v>
      </c>
      <c r="H5581" s="13" t="s">
        <v>2296</v>
      </c>
      <c r="I5581" s="13">
        <v>1</v>
      </c>
      <c r="J5581" s="13">
        <v>91131</v>
      </c>
      <c r="K5581" s="13" t="s">
        <v>2374</v>
      </c>
      <c r="L5581" s="15">
        <v>0.69369212962962967</v>
      </c>
      <c r="M5581" s="15">
        <v>0.69539351851851849</v>
      </c>
      <c r="N5581" s="15">
        <v>0.6990277777777778</v>
      </c>
      <c r="O5581" s="15">
        <v>0.71092592592592585</v>
      </c>
      <c r="P5581" s="15">
        <v>0.7149537037037037</v>
      </c>
      <c r="Q5581" s="15">
        <f>M5581-L5581</f>
        <v>1.7013888888888218E-3</v>
      </c>
      <c r="R5581" s="13" t="s">
        <v>1955</v>
      </c>
      <c r="S5581" s="13" t="s">
        <v>1955</v>
      </c>
      <c r="T5581" s="13" t="s">
        <v>6991</v>
      </c>
    </row>
    <row r="5582" spans="1:20" s="13" customFormat="1" x14ac:dyDescent="0.35">
      <c r="B5582" s="13">
        <v>326802</v>
      </c>
      <c r="C5582" s="13" t="s">
        <v>693</v>
      </c>
      <c r="D5582" s="14">
        <v>44493</v>
      </c>
      <c r="E5582" s="15">
        <v>0.52501157407407406</v>
      </c>
      <c r="F5582" s="13" t="s">
        <v>8382</v>
      </c>
      <c r="G5582" s="13" t="s">
        <v>8383</v>
      </c>
      <c r="H5582" s="13" t="s">
        <v>2184</v>
      </c>
      <c r="I5582" s="13">
        <v>1</v>
      </c>
      <c r="J5582" s="13">
        <v>90831</v>
      </c>
      <c r="K5582" s="13" t="s">
        <v>2185</v>
      </c>
      <c r="L5582" s="15">
        <v>0.55259259259259264</v>
      </c>
      <c r="M5582" s="15">
        <v>0.55540509259259263</v>
      </c>
      <c r="N5582" s="15">
        <v>0.5566550925925926</v>
      </c>
      <c r="O5582" s="15">
        <v>0.5672800925925926</v>
      </c>
      <c r="P5582" s="15">
        <v>0.56898148148148142</v>
      </c>
      <c r="Q5582" s="15">
        <v>2.8124999999999995E-3</v>
      </c>
      <c r="R5582" s="13" t="s">
        <v>1955</v>
      </c>
      <c r="S5582" s="13" t="s">
        <v>1955</v>
      </c>
      <c r="T5582" s="13" t="s">
        <v>6991</v>
      </c>
    </row>
    <row r="5583" spans="1:20" s="13" customFormat="1" x14ac:dyDescent="0.35">
      <c r="B5583" s="13">
        <v>325974</v>
      </c>
      <c r="D5583" s="14">
        <v>44492</v>
      </c>
      <c r="E5583" s="15">
        <v>0.81225694444444441</v>
      </c>
      <c r="F5583" s="13" t="s">
        <v>7155</v>
      </c>
      <c r="G5583" s="13" t="s">
        <v>6725</v>
      </c>
      <c r="H5583" s="13" t="s">
        <v>2031</v>
      </c>
      <c r="I5583" s="13">
        <v>1</v>
      </c>
      <c r="J5583" s="13">
        <v>96531</v>
      </c>
      <c r="K5583" s="13" t="s">
        <v>2032</v>
      </c>
      <c r="L5583" s="15">
        <v>0.81244212962962958</v>
      </c>
      <c r="M5583" s="15">
        <v>0.81494212962962964</v>
      </c>
      <c r="N5583" s="15">
        <v>0.81829861111111113</v>
      </c>
      <c r="O5583" s="15">
        <v>0.82657407407407402</v>
      </c>
      <c r="P5583" s="15">
        <v>0.82821759259259264</v>
      </c>
      <c r="Q5583" s="15">
        <f>M5583-L5583</f>
        <v>2.5000000000000577E-3</v>
      </c>
      <c r="R5583" s="13" t="s">
        <v>1955</v>
      </c>
      <c r="S5583" s="13" t="s">
        <v>1955</v>
      </c>
      <c r="T5583" s="13" t="s">
        <v>6991</v>
      </c>
    </row>
    <row r="5584" spans="1:20" s="16" customFormat="1" x14ac:dyDescent="0.35">
      <c r="A5584" s="13"/>
      <c r="B5584" s="13">
        <v>325258</v>
      </c>
      <c r="C5584" s="13" t="str">
        <f>TEXT(D5584,"dddd")</f>
        <v>Saturday</v>
      </c>
      <c r="D5584" s="14">
        <v>44492</v>
      </c>
      <c r="E5584" s="15">
        <v>9.5972222222222223E-2</v>
      </c>
      <c r="F5584" s="13" t="s">
        <v>8384</v>
      </c>
      <c r="G5584" s="13" t="s">
        <v>4924</v>
      </c>
      <c r="H5584" s="13" t="s">
        <v>3401</v>
      </c>
      <c r="I5584" s="13">
        <v>1</v>
      </c>
      <c r="J5584" s="13">
        <v>91131</v>
      </c>
      <c r="K5584" s="13" t="s">
        <v>2374</v>
      </c>
      <c r="L5584" s="15">
        <v>9.7696759259259261E-2</v>
      </c>
      <c r="M5584" s="15">
        <v>0.1004050925925926</v>
      </c>
      <c r="N5584" s="15">
        <v>0.10592592592592592</v>
      </c>
      <c r="O5584" s="15">
        <v>0.11232638888888889</v>
      </c>
      <c r="P5584" s="15">
        <v>0.11793981481481482</v>
      </c>
      <c r="Q5584" s="15">
        <f>M5584-L5584</f>
        <v>2.7083333333333404E-3</v>
      </c>
      <c r="R5584" s="13" t="s">
        <v>1955</v>
      </c>
      <c r="S5584" s="13" t="s">
        <v>1955</v>
      </c>
      <c r="T5584" s="13" t="s">
        <v>6991</v>
      </c>
    </row>
    <row r="5585" spans="1:20" s="13" customFormat="1" x14ac:dyDescent="0.35">
      <c r="B5585" s="13">
        <v>323694</v>
      </c>
      <c r="C5585" s="13" t="str">
        <f>TEXT(D5585,"dddd")</f>
        <v>Thursday</v>
      </c>
      <c r="D5585" s="14">
        <v>44490</v>
      </c>
      <c r="E5585" s="15">
        <v>0.79842592592592598</v>
      </c>
      <c r="F5585" s="13" t="s">
        <v>8385</v>
      </c>
      <c r="H5585" s="13" t="s">
        <v>2383</v>
      </c>
      <c r="I5585" s="13">
        <v>1</v>
      </c>
      <c r="J5585" s="13">
        <v>91531</v>
      </c>
      <c r="K5585" s="13" t="s">
        <v>2021</v>
      </c>
      <c r="L5585" s="15">
        <v>0.80209490740740741</v>
      </c>
      <c r="M5585" s="15">
        <v>0.80432870370370368</v>
      </c>
      <c r="N5585" s="15">
        <v>0.80912037037037043</v>
      </c>
      <c r="O5585" s="15">
        <v>0.81175925925925929</v>
      </c>
      <c r="P5585" s="15">
        <v>0.81667824074074069</v>
      </c>
      <c r="Q5585" s="15">
        <v>2.2337962962962754E-3</v>
      </c>
      <c r="R5585" s="13" t="s">
        <v>1955</v>
      </c>
      <c r="S5585" s="13" t="s">
        <v>1955</v>
      </c>
      <c r="T5585" s="13" t="s">
        <v>6991</v>
      </c>
    </row>
    <row r="5586" spans="1:20" s="13" customFormat="1" x14ac:dyDescent="0.35">
      <c r="B5586" s="13">
        <v>322351</v>
      </c>
      <c r="C5586" s="13" t="str">
        <f>TEXT(D5586,"dddd")</f>
        <v>Wednesday</v>
      </c>
      <c r="D5586" s="14">
        <v>44489</v>
      </c>
      <c r="E5586" s="15">
        <v>0.76694444444444443</v>
      </c>
      <c r="F5586" s="13" t="s">
        <v>8386</v>
      </c>
      <c r="G5586" s="13" t="s">
        <v>7763</v>
      </c>
      <c r="H5586" s="13" t="s">
        <v>2325</v>
      </c>
      <c r="I5586" s="13">
        <v>1</v>
      </c>
      <c r="J5586" s="13">
        <v>95631</v>
      </c>
      <c r="K5586" s="13" t="s">
        <v>2326</v>
      </c>
      <c r="L5586" s="15">
        <v>0.7672337962962964</v>
      </c>
      <c r="M5586" s="15">
        <v>0.76905092592592583</v>
      </c>
      <c r="N5586" s="15">
        <v>0.77099537037037036</v>
      </c>
      <c r="O5586" s="15">
        <v>0.77391203703703704</v>
      </c>
      <c r="P5586" s="15">
        <v>0.7794212962962962</v>
      </c>
      <c r="Q5586" s="15">
        <f>M5586-L5586</f>
        <v>1.8171296296294326E-3</v>
      </c>
      <c r="R5586" s="13" t="s">
        <v>1955</v>
      </c>
      <c r="S5586" s="13" t="s">
        <v>1955</v>
      </c>
      <c r="T5586" s="13" t="s">
        <v>6991</v>
      </c>
    </row>
    <row r="5587" spans="1:20" s="13" customFormat="1" x14ac:dyDescent="0.35">
      <c r="B5587" s="13">
        <v>321573</v>
      </c>
      <c r="C5587" s="13" t="str">
        <f>TEXT(D5587,"dddd")</f>
        <v>Wednesday</v>
      </c>
      <c r="D5587" s="14">
        <v>44489</v>
      </c>
      <c r="E5587" s="15">
        <v>3.3680555555555554E-2</v>
      </c>
      <c r="F5587" s="13" t="s">
        <v>8387</v>
      </c>
      <c r="G5587" s="13" t="s">
        <v>8388</v>
      </c>
      <c r="H5587" s="13" t="s">
        <v>2141</v>
      </c>
      <c r="I5587" s="13">
        <v>1</v>
      </c>
      <c r="J5587" s="13">
        <v>96031</v>
      </c>
      <c r="K5587" s="13" t="s">
        <v>2088</v>
      </c>
      <c r="L5587" s="15">
        <v>5.8854166666666673E-2</v>
      </c>
      <c r="M5587" s="15">
        <v>6.2766203703703713E-2</v>
      </c>
      <c r="N5587" s="15">
        <v>6.4513888888888885E-2</v>
      </c>
      <c r="O5587" s="15">
        <v>7.6759259259259263E-2</v>
      </c>
      <c r="P5587" s="15">
        <v>7.7800925925925926E-2</v>
      </c>
      <c r="Q5587" s="15">
        <f>M5587-L5587</f>
        <v>3.9120370370370403E-3</v>
      </c>
      <c r="R5587" s="13" t="s">
        <v>1955</v>
      </c>
      <c r="S5587" s="13" t="s">
        <v>1955</v>
      </c>
      <c r="T5587" s="13" t="s">
        <v>6991</v>
      </c>
    </row>
    <row r="5588" spans="1:20" x14ac:dyDescent="0.35">
      <c r="A5588" s="13"/>
      <c r="B5588" s="13">
        <v>320862</v>
      </c>
      <c r="C5588" s="13" t="str">
        <f>TEXT(D5588,"dddd")</f>
        <v>Tuesday</v>
      </c>
      <c r="D5588" s="14">
        <v>44488</v>
      </c>
      <c r="E5588" s="15">
        <v>0.4949884259259259</v>
      </c>
      <c r="F5588" s="13" t="s">
        <v>8389</v>
      </c>
      <c r="G5588" s="13" t="s">
        <v>8390</v>
      </c>
      <c r="H5588" s="13" t="s">
        <v>1966</v>
      </c>
      <c r="I5588" s="13">
        <v>1</v>
      </c>
      <c r="J5588" s="13">
        <v>90571</v>
      </c>
      <c r="K5588" s="13" t="s">
        <v>2048</v>
      </c>
      <c r="L5588" s="15">
        <v>0.50057870370370372</v>
      </c>
      <c r="M5588" s="15">
        <v>0.50284722222222222</v>
      </c>
      <c r="N5588" s="15">
        <v>0.50728009259259255</v>
      </c>
      <c r="O5588" s="15">
        <v>0.5899537037037037</v>
      </c>
      <c r="P5588" s="15">
        <v>0.59614583333333326</v>
      </c>
      <c r="Q5588" s="15">
        <v>2.2685185185185031E-3</v>
      </c>
      <c r="R5588" s="13" t="s">
        <v>2027</v>
      </c>
      <c r="S5588" s="13" t="s">
        <v>2027</v>
      </c>
      <c r="T5588" s="13" t="s">
        <v>6991</v>
      </c>
    </row>
    <row r="5589" spans="1:20" s="13" customFormat="1" x14ac:dyDescent="0.35">
      <c r="B5589" s="13">
        <v>320862</v>
      </c>
      <c r="D5589" s="14">
        <v>44488</v>
      </c>
      <c r="E5589" s="15">
        <v>0.4949884259259259</v>
      </c>
      <c r="F5589" s="13" t="s">
        <v>8389</v>
      </c>
      <c r="G5589" s="13" t="s">
        <v>8390</v>
      </c>
      <c r="H5589" s="13" t="s">
        <v>1966</v>
      </c>
      <c r="I5589" s="13">
        <v>1</v>
      </c>
      <c r="J5589" s="13">
        <v>90571</v>
      </c>
      <c r="K5589" s="13" t="s">
        <v>2048</v>
      </c>
      <c r="L5589" s="15">
        <v>0.50057870370370372</v>
      </c>
      <c r="M5589" s="15">
        <v>0.50284722222222222</v>
      </c>
      <c r="N5589" s="15">
        <v>0.50728009259259255</v>
      </c>
      <c r="O5589" s="15">
        <v>0.5899537037037037</v>
      </c>
      <c r="P5589" s="15">
        <v>0.59614583333333326</v>
      </c>
      <c r="Q5589" s="15">
        <f>M5589-L5589</f>
        <v>2.2685185185185031E-3</v>
      </c>
      <c r="R5589" s="13" t="s">
        <v>1955</v>
      </c>
      <c r="S5589" s="13" t="s">
        <v>1955</v>
      </c>
      <c r="T5589" s="13" t="s">
        <v>6991</v>
      </c>
    </row>
    <row r="5590" spans="1:20" s="13" customFormat="1" x14ac:dyDescent="0.35">
      <c r="B5590" s="13">
        <v>320844</v>
      </c>
      <c r="C5590" s="13" t="str">
        <f>TEXT(D5590,"dddd")</f>
        <v>Tuesday</v>
      </c>
      <c r="D5590" s="14">
        <v>44488</v>
      </c>
      <c r="E5590" s="15">
        <v>0.48458333333333337</v>
      </c>
      <c r="F5590" s="13" t="s">
        <v>8391</v>
      </c>
      <c r="G5590" s="13" t="s">
        <v>5544</v>
      </c>
      <c r="H5590" s="13" t="s">
        <v>2352</v>
      </c>
      <c r="I5590" s="13">
        <v>1</v>
      </c>
      <c r="J5590" s="13">
        <v>90411</v>
      </c>
      <c r="K5590" s="13" t="s">
        <v>1991</v>
      </c>
      <c r="L5590" s="15">
        <v>0.48672453703703705</v>
      </c>
      <c r="M5590" s="15">
        <v>0.49042824074074076</v>
      </c>
      <c r="P5590" s="15">
        <v>0.50252314814814814</v>
      </c>
      <c r="Q5590" s="15">
        <v>3.703703703703709E-3</v>
      </c>
      <c r="R5590" s="13" t="s">
        <v>2111</v>
      </c>
      <c r="S5590" s="13" t="s">
        <v>2111</v>
      </c>
      <c r="T5590" s="13" t="s">
        <v>6991</v>
      </c>
    </row>
    <row r="5591" spans="1:20" s="13" customFormat="1" x14ac:dyDescent="0.35">
      <c r="B5591" s="13">
        <v>320844</v>
      </c>
      <c r="D5591" s="14">
        <v>44488</v>
      </c>
      <c r="E5591" s="15">
        <v>0.48458333333333337</v>
      </c>
      <c r="F5591" s="13" t="s">
        <v>8391</v>
      </c>
      <c r="G5591" s="13" t="s">
        <v>5544</v>
      </c>
      <c r="H5591" s="13" t="s">
        <v>2352</v>
      </c>
      <c r="I5591" s="13">
        <v>1</v>
      </c>
      <c r="J5591" s="13">
        <v>96434</v>
      </c>
      <c r="K5591" s="13" t="s">
        <v>2627</v>
      </c>
      <c r="L5591" s="15">
        <v>0.48672453703703705</v>
      </c>
      <c r="M5591" s="15">
        <v>0.48873842592592592</v>
      </c>
      <c r="P5591" s="15">
        <v>0.49377314814814816</v>
      </c>
      <c r="Q5591" s="15">
        <v>2.0138888888888706E-3</v>
      </c>
      <c r="R5591" s="13" t="s">
        <v>1955</v>
      </c>
      <c r="S5591" s="13" t="s">
        <v>1955</v>
      </c>
      <c r="T5591" s="13" t="s">
        <v>6991</v>
      </c>
    </row>
    <row r="5592" spans="1:20" s="13" customFormat="1" x14ac:dyDescent="0.35">
      <c r="B5592" s="13">
        <v>320162</v>
      </c>
      <c r="C5592" s="13" t="s">
        <v>7521</v>
      </c>
      <c r="D5592" s="14">
        <v>44487</v>
      </c>
      <c r="E5592" s="15">
        <v>0.75253472222222229</v>
      </c>
      <c r="F5592" s="13" t="s">
        <v>7495</v>
      </c>
      <c r="G5592" s="13" t="s">
        <v>7496</v>
      </c>
      <c r="H5592" s="13" t="s">
        <v>2184</v>
      </c>
      <c r="I5592" s="13">
        <v>1</v>
      </c>
      <c r="J5592" s="13">
        <v>90831</v>
      </c>
      <c r="K5592" s="13" t="s">
        <v>2185</v>
      </c>
      <c r="L5592" s="15">
        <v>0.75270833333333342</v>
      </c>
      <c r="M5592" s="15">
        <v>0.75624999999999998</v>
      </c>
      <c r="N5592" s="15">
        <v>0.75851851851851848</v>
      </c>
      <c r="Q5592" s="15">
        <v>3.5416666666666665E-3</v>
      </c>
      <c r="R5592" s="13" t="s">
        <v>1955</v>
      </c>
      <c r="S5592" s="13" t="s">
        <v>1955</v>
      </c>
      <c r="T5592" s="13" t="s">
        <v>6991</v>
      </c>
    </row>
    <row r="5593" spans="1:20" s="13" customFormat="1" x14ac:dyDescent="0.35">
      <c r="B5593" s="13">
        <v>317575</v>
      </c>
      <c r="C5593" s="13" t="str">
        <f t="shared" ref="C5593:C5599" si="46">TEXT(D5593,"dddd")</f>
        <v>Saturday</v>
      </c>
      <c r="D5593" s="14">
        <v>44485</v>
      </c>
      <c r="E5593" s="15">
        <v>0.58908564814814812</v>
      </c>
      <c r="F5593" s="13" t="s">
        <v>8392</v>
      </c>
      <c r="G5593" s="13" t="s">
        <v>8393</v>
      </c>
      <c r="H5593" s="13" t="s">
        <v>1972</v>
      </c>
      <c r="I5593" s="13">
        <v>1</v>
      </c>
      <c r="J5593" s="13">
        <v>91731</v>
      </c>
      <c r="K5593" s="13" t="s">
        <v>1994</v>
      </c>
      <c r="L5593" s="15">
        <v>0.58968750000000003</v>
      </c>
      <c r="M5593" s="15">
        <v>0.59317129629629628</v>
      </c>
      <c r="N5593" s="15">
        <v>0.59505787037037039</v>
      </c>
      <c r="O5593" s="15">
        <v>0.63459490740740743</v>
      </c>
      <c r="P5593" s="15">
        <v>0.63836805555555554</v>
      </c>
      <c r="Q5593" s="15">
        <f>M5593-L5593</f>
        <v>3.4837962962962488E-3</v>
      </c>
      <c r="R5593" s="13" t="s">
        <v>1955</v>
      </c>
      <c r="S5593" s="13" t="s">
        <v>1955</v>
      </c>
      <c r="T5593" s="13" t="s">
        <v>6991</v>
      </c>
    </row>
    <row r="5594" spans="1:20" s="13" customFormat="1" x14ac:dyDescent="0.35">
      <c r="B5594" s="13">
        <v>317241</v>
      </c>
      <c r="C5594" s="13" t="str">
        <f t="shared" si="46"/>
        <v>Saturday</v>
      </c>
      <c r="D5594" s="14">
        <v>44485</v>
      </c>
      <c r="E5594" s="15">
        <v>0.18055555555555555</v>
      </c>
      <c r="F5594" s="13" t="s">
        <v>8394</v>
      </c>
      <c r="G5594" s="13" t="s">
        <v>8395</v>
      </c>
      <c r="H5594" s="13" t="s">
        <v>2173</v>
      </c>
      <c r="I5594" s="13">
        <v>1</v>
      </c>
      <c r="J5594" s="13">
        <v>97031</v>
      </c>
      <c r="K5594" s="13" t="s">
        <v>2168</v>
      </c>
      <c r="L5594" s="15">
        <v>0.18218749999999997</v>
      </c>
      <c r="M5594" s="15">
        <v>0.18715277777777775</v>
      </c>
      <c r="N5594" s="15">
        <v>0.1900462962962963</v>
      </c>
      <c r="O5594" s="15">
        <v>0.21277777777777776</v>
      </c>
      <c r="P5594" s="15">
        <v>0.2197337962962963</v>
      </c>
      <c r="Q5594" s="15">
        <v>4.9652777777777768E-3</v>
      </c>
      <c r="R5594" s="13" t="s">
        <v>1955</v>
      </c>
      <c r="S5594" s="13" t="s">
        <v>1955</v>
      </c>
      <c r="T5594" s="13" t="s">
        <v>6991</v>
      </c>
    </row>
    <row r="5595" spans="1:20" x14ac:dyDescent="0.35">
      <c r="A5595" s="13"/>
      <c r="B5595" s="13">
        <v>316530</v>
      </c>
      <c r="C5595" s="13" t="str">
        <f t="shared" si="46"/>
        <v>Friday</v>
      </c>
      <c r="D5595" s="14">
        <v>44484</v>
      </c>
      <c r="E5595" s="15">
        <v>0.67505787037037035</v>
      </c>
      <c r="F5595" s="13" t="s">
        <v>8396</v>
      </c>
      <c r="G5595" s="13" t="s">
        <v>8397</v>
      </c>
      <c r="H5595" s="13" t="s">
        <v>1972</v>
      </c>
      <c r="I5595" s="13">
        <v>1</v>
      </c>
      <c r="J5595" s="13">
        <v>90571</v>
      </c>
      <c r="K5595" s="13" t="s">
        <v>2048</v>
      </c>
      <c r="L5595" s="15">
        <v>0.68754629629629627</v>
      </c>
      <c r="M5595" s="15">
        <v>0.68991898148148145</v>
      </c>
      <c r="N5595" s="15">
        <v>0.69663194444444443</v>
      </c>
      <c r="O5595" s="15">
        <v>0.7621296296296296</v>
      </c>
      <c r="P5595" s="15">
        <v>0.77276620370370364</v>
      </c>
      <c r="Q5595" s="15">
        <v>2.372685185185186E-3</v>
      </c>
      <c r="R5595" s="13" t="s">
        <v>2027</v>
      </c>
      <c r="S5595" s="13" t="s">
        <v>2027</v>
      </c>
      <c r="T5595" s="13" t="s">
        <v>6991</v>
      </c>
    </row>
    <row r="5596" spans="1:20" s="13" customFormat="1" x14ac:dyDescent="0.35">
      <c r="B5596" s="13">
        <v>314906</v>
      </c>
      <c r="C5596" s="13" t="str">
        <f t="shared" si="46"/>
        <v>Thursday</v>
      </c>
      <c r="D5596" s="14">
        <v>44483</v>
      </c>
      <c r="E5596" s="15">
        <v>0.29228009259259258</v>
      </c>
      <c r="F5596" s="13" t="s">
        <v>8398</v>
      </c>
      <c r="G5596" s="13" t="s">
        <v>8399</v>
      </c>
      <c r="H5596" s="13" t="s">
        <v>2456</v>
      </c>
      <c r="I5596" s="13">
        <v>1</v>
      </c>
      <c r="J5596" s="13">
        <v>95334</v>
      </c>
      <c r="K5596" s="13" t="s">
        <v>2457</v>
      </c>
      <c r="L5596" s="15">
        <v>0.29744212962962963</v>
      </c>
      <c r="M5596" s="15">
        <v>0.30050925925925925</v>
      </c>
      <c r="N5596" s="15">
        <v>0.30167824074074073</v>
      </c>
      <c r="O5596" s="15">
        <v>0.30670138888888887</v>
      </c>
      <c r="P5596" s="15">
        <v>0.30953703703703705</v>
      </c>
      <c r="Q5596" s="15">
        <v>3.067129629629628E-3</v>
      </c>
      <c r="R5596" s="13" t="s">
        <v>1955</v>
      </c>
      <c r="S5596" s="13" t="s">
        <v>1955</v>
      </c>
      <c r="T5596" s="13" t="s">
        <v>6991</v>
      </c>
    </row>
    <row r="5597" spans="1:20" s="13" customFormat="1" x14ac:dyDescent="0.35">
      <c r="B5597" s="13">
        <v>314156</v>
      </c>
      <c r="C5597" s="13" t="str">
        <f t="shared" si="46"/>
        <v>Wednesday</v>
      </c>
      <c r="D5597" s="14">
        <v>44482</v>
      </c>
      <c r="E5597" s="15">
        <v>0.56622685185185184</v>
      </c>
      <c r="F5597" s="13" t="s">
        <v>8400</v>
      </c>
      <c r="G5597" s="13" t="s">
        <v>8025</v>
      </c>
      <c r="H5597" s="13" t="s">
        <v>2044</v>
      </c>
      <c r="I5597" s="13">
        <v>1</v>
      </c>
      <c r="J5597" s="13">
        <v>91931</v>
      </c>
      <c r="K5597" s="13" t="s">
        <v>2045</v>
      </c>
      <c r="L5597" s="15">
        <v>0.56708333333333327</v>
      </c>
      <c r="M5597" s="15">
        <v>0.56988425925925923</v>
      </c>
      <c r="N5597" s="15">
        <v>0.57261574074074073</v>
      </c>
      <c r="O5597" s="15">
        <v>0.58699074074074076</v>
      </c>
      <c r="P5597" s="15">
        <v>0.59089120370370374</v>
      </c>
      <c r="Q5597" s="15">
        <v>2.8009259259259567E-3</v>
      </c>
      <c r="R5597" s="13" t="s">
        <v>1955</v>
      </c>
      <c r="S5597" s="13" t="s">
        <v>1955</v>
      </c>
      <c r="T5597" s="13" t="s">
        <v>6991</v>
      </c>
    </row>
    <row r="5598" spans="1:20" s="13" customFormat="1" x14ac:dyDescent="0.35">
      <c r="B5598" s="13">
        <v>313339</v>
      </c>
      <c r="C5598" s="13" t="str">
        <f t="shared" si="46"/>
        <v>Tuesday</v>
      </c>
      <c r="D5598" s="14">
        <v>44481</v>
      </c>
      <c r="E5598" s="15">
        <v>0.69803240740740735</v>
      </c>
      <c r="F5598" s="13" t="s">
        <v>8401</v>
      </c>
      <c r="G5598" s="13" t="s">
        <v>8402</v>
      </c>
      <c r="H5598" s="13" t="s">
        <v>2389</v>
      </c>
      <c r="I5598" s="13">
        <v>1</v>
      </c>
      <c r="J5598" s="13">
        <v>94131</v>
      </c>
      <c r="K5598" s="13" t="s">
        <v>2090</v>
      </c>
      <c r="L5598" s="15">
        <v>0.70120370370370377</v>
      </c>
      <c r="M5598" s="15">
        <v>0.70314814814814808</v>
      </c>
      <c r="P5598" s="15">
        <v>0.7055555555555556</v>
      </c>
      <c r="Q5598" s="15">
        <v>1.9444444444443043E-3</v>
      </c>
      <c r="R5598" s="13" t="s">
        <v>1955</v>
      </c>
      <c r="S5598" s="13" t="s">
        <v>1955</v>
      </c>
      <c r="T5598" s="13" t="s">
        <v>6991</v>
      </c>
    </row>
    <row r="5599" spans="1:20" s="13" customFormat="1" x14ac:dyDescent="0.35">
      <c r="B5599" s="17">
        <v>313142</v>
      </c>
      <c r="C5599" s="13" t="str">
        <f t="shared" si="46"/>
        <v>Tuesday</v>
      </c>
      <c r="D5599" s="18">
        <v>44481</v>
      </c>
      <c r="E5599" s="19">
        <v>0.58325231481481488</v>
      </c>
      <c r="F5599" s="17" t="s">
        <v>8403</v>
      </c>
      <c r="G5599" s="17" t="s">
        <v>8404</v>
      </c>
      <c r="H5599" s="17" t="s">
        <v>3219</v>
      </c>
      <c r="I5599" s="17">
        <v>1</v>
      </c>
      <c r="J5599" s="17">
        <v>92631</v>
      </c>
      <c r="K5599" s="17" t="s">
        <v>2087</v>
      </c>
      <c r="L5599" s="19">
        <v>0.58528935185185182</v>
      </c>
      <c r="M5599" s="19">
        <v>0.58906249999999993</v>
      </c>
      <c r="N5599" s="17"/>
      <c r="O5599" s="17"/>
      <c r="P5599" s="19">
        <v>0.59086805555555555</v>
      </c>
      <c r="Q5599" s="15">
        <f>M5599-L5599</f>
        <v>3.7731481481481088E-3</v>
      </c>
      <c r="R5599" s="13" t="s">
        <v>1955</v>
      </c>
      <c r="S5599" s="13" t="s">
        <v>1955</v>
      </c>
      <c r="T5599" s="13" t="s">
        <v>6991</v>
      </c>
    </row>
    <row r="5600" spans="1:20" s="13" customFormat="1" x14ac:dyDescent="0.35">
      <c r="B5600" s="13">
        <v>308756</v>
      </c>
      <c r="C5600" s="13" t="str">
        <f>TEXT(D5600,"DDDD")</f>
        <v>Friday</v>
      </c>
      <c r="D5600" s="14">
        <v>44477</v>
      </c>
      <c r="E5600" s="15">
        <v>0.71311342592592597</v>
      </c>
      <c r="F5600" s="13" t="s">
        <v>8405</v>
      </c>
      <c r="G5600" s="13" t="s">
        <v>8406</v>
      </c>
      <c r="H5600" s="13" t="s">
        <v>1990</v>
      </c>
      <c r="I5600" s="13">
        <v>1</v>
      </c>
      <c r="J5600" s="13">
        <v>90134</v>
      </c>
      <c r="K5600" s="13" t="s">
        <v>2470</v>
      </c>
      <c r="L5600" s="15">
        <v>0.71552083333333327</v>
      </c>
      <c r="M5600" s="15">
        <v>0.71799768518518514</v>
      </c>
      <c r="O5600" s="15">
        <v>0.72682870370370367</v>
      </c>
      <c r="P5600" s="15">
        <v>0.72793981481481485</v>
      </c>
      <c r="Q5600" s="15">
        <v>2.476851851851869E-3</v>
      </c>
      <c r="R5600" s="13" t="s">
        <v>1955</v>
      </c>
      <c r="S5600" s="13" t="s">
        <v>1955</v>
      </c>
      <c r="T5600" s="13" t="s">
        <v>6991</v>
      </c>
    </row>
    <row r="5601" spans="1:20" s="13" customFormat="1" x14ac:dyDescent="0.35">
      <c r="B5601" s="13">
        <v>308756</v>
      </c>
      <c r="C5601" s="13" t="str">
        <f t="shared" ref="C5601:C5607" si="47">TEXT(D5601,"dddd")</f>
        <v>Friday</v>
      </c>
      <c r="D5601" s="14">
        <v>44477</v>
      </c>
      <c r="E5601" s="15">
        <v>0.71311342592592597</v>
      </c>
      <c r="F5601" s="13" t="s">
        <v>8405</v>
      </c>
      <c r="G5601" s="13" t="s">
        <v>8406</v>
      </c>
      <c r="H5601" s="13" t="s">
        <v>1990</v>
      </c>
      <c r="I5601" s="13">
        <v>1</v>
      </c>
      <c r="J5601" s="13">
        <v>90411</v>
      </c>
      <c r="K5601" s="13" t="s">
        <v>1991</v>
      </c>
      <c r="L5601" s="15">
        <v>0.71552083333333327</v>
      </c>
      <c r="M5601" s="15">
        <v>0.71893518518518518</v>
      </c>
      <c r="N5601" s="15">
        <v>0.72075231481481483</v>
      </c>
      <c r="O5601" s="15">
        <v>0.73412037037037037</v>
      </c>
      <c r="P5601" s="15">
        <v>0.73749999999999993</v>
      </c>
      <c r="Q5601" s="15">
        <v>3.4143518518519045E-3</v>
      </c>
      <c r="R5601" s="13" t="s">
        <v>2111</v>
      </c>
      <c r="S5601" s="13" t="s">
        <v>2111</v>
      </c>
      <c r="T5601" s="13" t="s">
        <v>6991</v>
      </c>
    </row>
    <row r="5602" spans="1:20" s="13" customFormat="1" x14ac:dyDescent="0.35">
      <c r="B5602" s="13">
        <v>307920</v>
      </c>
      <c r="C5602" s="13" t="str">
        <f t="shared" si="47"/>
        <v>Thursday</v>
      </c>
      <c r="D5602" s="14">
        <v>44476</v>
      </c>
      <c r="E5602" s="15">
        <v>0.93954861111111121</v>
      </c>
      <c r="F5602" s="13" t="s">
        <v>8407</v>
      </c>
      <c r="G5602" s="13" t="s">
        <v>3910</v>
      </c>
      <c r="H5602" s="13" t="s">
        <v>2538</v>
      </c>
      <c r="I5602" s="13">
        <v>1</v>
      </c>
      <c r="J5602" s="13">
        <v>96331</v>
      </c>
      <c r="K5602" s="13" t="s">
        <v>2092</v>
      </c>
      <c r="L5602" s="15">
        <v>0.94013888888888886</v>
      </c>
      <c r="M5602" s="15">
        <v>0.94208333333333327</v>
      </c>
      <c r="N5602" s="15">
        <v>0.94305555555555554</v>
      </c>
      <c r="O5602" s="15">
        <v>0.96038194444444447</v>
      </c>
      <c r="P5602" s="15">
        <v>0.96486111111111106</v>
      </c>
      <c r="Q5602" s="15">
        <v>1.9444444444444153E-3</v>
      </c>
      <c r="R5602" s="13" t="s">
        <v>1955</v>
      </c>
      <c r="S5602" s="13" t="s">
        <v>1955</v>
      </c>
      <c r="T5602" s="13" t="s">
        <v>6991</v>
      </c>
    </row>
    <row r="5603" spans="1:20" s="13" customFormat="1" x14ac:dyDescent="0.35">
      <c r="B5603" s="13">
        <v>307160</v>
      </c>
      <c r="C5603" s="13" t="str">
        <f t="shared" si="47"/>
        <v>Thursday</v>
      </c>
      <c r="D5603" s="14">
        <v>44476</v>
      </c>
      <c r="E5603" s="15">
        <v>0.43605324074074076</v>
      </c>
      <c r="F5603" s="13" t="s">
        <v>8408</v>
      </c>
      <c r="G5603" s="13" t="s">
        <v>7097</v>
      </c>
      <c r="H5603" s="13" t="s">
        <v>2020</v>
      </c>
      <c r="I5603" s="13">
        <v>1</v>
      </c>
      <c r="J5603" s="13">
        <v>91531</v>
      </c>
      <c r="K5603" s="13" t="s">
        <v>2021</v>
      </c>
      <c r="L5603" s="15">
        <v>0.4367476851851852</v>
      </c>
      <c r="M5603" s="15">
        <v>0.43914351851851857</v>
      </c>
      <c r="N5603" s="15">
        <v>0.44126157407407413</v>
      </c>
      <c r="O5603" s="15">
        <v>0.44871527777777781</v>
      </c>
      <c r="P5603" s="15">
        <v>0.45171296296296298</v>
      </c>
      <c r="Q5603" s="15">
        <v>2.3958333333333748E-3</v>
      </c>
      <c r="R5603" s="13" t="s">
        <v>1955</v>
      </c>
      <c r="S5603" s="13" t="s">
        <v>1955</v>
      </c>
      <c r="T5603" s="13" t="s">
        <v>6991</v>
      </c>
    </row>
    <row r="5604" spans="1:20" s="13" customFormat="1" x14ac:dyDescent="0.35">
      <c r="B5604" s="13">
        <v>305837</v>
      </c>
      <c r="C5604" s="13" t="str">
        <f t="shared" si="47"/>
        <v>Tuesday</v>
      </c>
      <c r="D5604" s="14">
        <v>44474</v>
      </c>
      <c r="E5604" s="15">
        <v>0.98457175925925933</v>
      </c>
      <c r="F5604" s="13" t="s">
        <v>8409</v>
      </c>
      <c r="G5604" s="13" t="s">
        <v>8410</v>
      </c>
      <c r="H5604" s="13" t="s">
        <v>2622</v>
      </c>
      <c r="I5604" s="13">
        <v>1</v>
      </c>
      <c r="J5604" s="13">
        <v>92931</v>
      </c>
      <c r="K5604" s="13" t="s">
        <v>2623</v>
      </c>
      <c r="L5604" s="15">
        <v>0.9850578703703704</v>
      </c>
      <c r="M5604" s="15">
        <v>0.98771990740740734</v>
      </c>
      <c r="N5604" s="15">
        <v>0.98901620370370369</v>
      </c>
      <c r="O5604" s="15">
        <v>1.4143518518518519E-2</v>
      </c>
      <c r="P5604" s="15">
        <v>2.2928240740740739E-2</v>
      </c>
      <c r="Q5604" s="15">
        <f>M5604-L5604</f>
        <v>2.6620370370369351E-3</v>
      </c>
      <c r="R5604" s="13" t="s">
        <v>1955</v>
      </c>
      <c r="S5604" s="13" t="s">
        <v>1955</v>
      </c>
      <c r="T5604" s="13" t="s">
        <v>6991</v>
      </c>
    </row>
    <row r="5605" spans="1:20" s="13" customFormat="1" x14ac:dyDescent="0.35">
      <c r="B5605" s="13">
        <v>305013</v>
      </c>
      <c r="C5605" s="13" t="str">
        <f t="shared" si="47"/>
        <v>Tuesday</v>
      </c>
      <c r="D5605" s="14">
        <v>44474</v>
      </c>
      <c r="E5605" s="15">
        <v>0.37767361111111114</v>
      </c>
      <c r="F5605" s="13" t="s">
        <v>8411</v>
      </c>
      <c r="G5605" s="13" t="s">
        <v>8412</v>
      </c>
      <c r="H5605" s="13" t="s">
        <v>3168</v>
      </c>
      <c r="I5605" s="13">
        <v>1</v>
      </c>
      <c r="J5605" s="13">
        <v>92531</v>
      </c>
      <c r="K5605" s="13" t="s">
        <v>2093</v>
      </c>
      <c r="L5605" s="15">
        <v>0.38657407407407413</v>
      </c>
      <c r="M5605" s="15">
        <v>0.38924768518518515</v>
      </c>
      <c r="N5605" s="15">
        <v>0.39061342592592596</v>
      </c>
      <c r="O5605" s="15">
        <v>0.39717592592592593</v>
      </c>
      <c r="P5605" s="15">
        <v>0.39724537037037039</v>
      </c>
      <c r="Q5605" s="15">
        <v>2.6736111111110294E-3</v>
      </c>
      <c r="R5605" s="13" t="s">
        <v>1955</v>
      </c>
      <c r="S5605" s="13" t="s">
        <v>1955</v>
      </c>
      <c r="T5605" s="13" t="s">
        <v>6991</v>
      </c>
    </row>
    <row r="5606" spans="1:20" s="13" customFormat="1" x14ac:dyDescent="0.35">
      <c r="B5606" s="13">
        <v>304959</v>
      </c>
      <c r="C5606" s="13" t="str">
        <f t="shared" si="47"/>
        <v>Tuesday</v>
      </c>
      <c r="D5606" s="14">
        <v>44474</v>
      </c>
      <c r="E5606" s="15">
        <v>0.31820601851851854</v>
      </c>
      <c r="F5606" s="13" t="s">
        <v>8413</v>
      </c>
      <c r="G5606" s="13" t="s">
        <v>8414</v>
      </c>
      <c r="H5606" s="13" t="s">
        <v>2389</v>
      </c>
      <c r="I5606" s="13">
        <v>1</v>
      </c>
      <c r="J5606" s="13">
        <v>93671</v>
      </c>
      <c r="K5606" s="13" t="s">
        <v>2390</v>
      </c>
      <c r="L5606" s="15">
        <v>0.3636921296296296</v>
      </c>
      <c r="M5606" s="15">
        <v>0.36851851851851852</v>
      </c>
      <c r="N5606" s="15">
        <v>0.37256944444444445</v>
      </c>
      <c r="O5606" s="15">
        <v>0.38855324074074077</v>
      </c>
      <c r="Q5606" s="15">
        <v>4.8263888888889217E-3</v>
      </c>
      <c r="R5606" s="13" t="s">
        <v>2027</v>
      </c>
      <c r="S5606" s="13" t="s">
        <v>2027</v>
      </c>
      <c r="T5606" s="13" t="s">
        <v>6991</v>
      </c>
    </row>
    <row r="5607" spans="1:20" x14ac:dyDescent="0.35">
      <c r="A5607" s="13"/>
      <c r="B5607" s="13">
        <v>304959</v>
      </c>
      <c r="C5607" s="13" t="str">
        <f t="shared" si="47"/>
        <v>Tuesday</v>
      </c>
      <c r="D5607" s="14">
        <v>44474</v>
      </c>
      <c r="E5607" s="15">
        <v>0.31820601851851854</v>
      </c>
      <c r="F5607" s="13" t="s">
        <v>8413</v>
      </c>
      <c r="G5607" s="13" t="s">
        <v>8414</v>
      </c>
      <c r="H5607" s="13" t="s">
        <v>2389</v>
      </c>
      <c r="I5607" s="13">
        <v>1</v>
      </c>
      <c r="J5607" s="13">
        <v>93731</v>
      </c>
      <c r="K5607" s="13" t="s">
        <v>2749</v>
      </c>
      <c r="L5607" s="15">
        <v>0.31896990740740744</v>
      </c>
      <c r="M5607" s="15">
        <v>0.3216087962962963</v>
      </c>
      <c r="N5607" s="15">
        <v>0.32542824074074073</v>
      </c>
      <c r="O5607" s="15">
        <v>0.40030092592592598</v>
      </c>
      <c r="P5607" s="15">
        <v>0.40445601851851848</v>
      </c>
      <c r="Q5607" s="15">
        <v>2.6388888888888573E-3</v>
      </c>
      <c r="R5607" s="13" t="s">
        <v>1955</v>
      </c>
      <c r="S5607" s="13" t="s">
        <v>1955</v>
      </c>
      <c r="T5607" s="13" t="s">
        <v>6991</v>
      </c>
    </row>
    <row r="5608" spans="1:20" s="13" customFormat="1" x14ac:dyDescent="0.35">
      <c r="B5608" s="13">
        <v>303399</v>
      </c>
      <c r="D5608" s="14">
        <v>44472</v>
      </c>
      <c r="E5608" s="15">
        <v>0.68608796296296293</v>
      </c>
      <c r="F5608" s="13" t="s">
        <v>8415</v>
      </c>
      <c r="G5608" s="13" t="s">
        <v>8416</v>
      </c>
      <c r="H5608" s="13" t="s">
        <v>2073</v>
      </c>
      <c r="I5608" s="13">
        <v>1</v>
      </c>
      <c r="J5608" s="13">
        <v>96531</v>
      </c>
      <c r="K5608" s="13" t="s">
        <v>2032</v>
      </c>
      <c r="L5608" s="15">
        <v>0.68662037037037038</v>
      </c>
      <c r="M5608" s="15">
        <v>0.68913194444444448</v>
      </c>
      <c r="N5608" s="15">
        <v>0.69123842592592588</v>
      </c>
      <c r="O5608" s="15">
        <v>0.71392361111111102</v>
      </c>
      <c r="P5608" s="15">
        <v>0.72584490740740737</v>
      </c>
      <c r="Q5608" s="15">
        <f>M5608-L5608</f>
        <v>2.5115740740740966E-3</v>
      </c>
      <c r="R5608" s="13" t="s">
        <v>1955</v>
      </c>
      <c r="S5608" s="13" t="s">
        <v>1955</v>
      </c>
      <c r="T5608" s="13" t="s">
        <v>6991</v>
      </c>
    </row>
    <row r="5609" spans="1:20" s="13" customFormat="1" x14ac:dyDescent="0.35">
      <c r="B5609" s="13">
        <v>303354</v>
      </c>
      <c r="C5609" s="13" t="str">
        <f>TEXT(D5609,"dddd")</f>
        <v>Sunday</v>
      </c>
      <c r="D5609" s="14">
        <v>44472</v>
      </c>
      <c r="E5609" s="15">
        <v>0.65016203703703701</v>
      </c>
      <c r="F5609" s="13" t="s">
        <v>8417</v>
      </c>
      <c r="G5609" s="13" t="s">
        <v>8418</v>
      </c>
      <c r="H5609" s="13" t="s">
        <v>2456</v>
      </c>
      <c r="I5609" s="13">
        <v>1</v>
      </c>
      <c r="J5609" s="13">
        <v>95334</v>
      </c>
      <c r="K5609" s="13" t="s">
        <v>2457</v>
      </c>
      <c r="L5609" s="15">
        <v>0.65083333333333326</v>
      </c>
      <c r="M5609" s="15">
        <v>0.65322916666666664</v>
      </c>
      <c r="N5609" s="15">
        <v>0.65462962962962956</v>
      </c>
      <c r="O5609" s="15">
        <v>0.6897106481481482</v>
      </c>
      <c r="P5609" s="15">
        <v>0.69291666666666663</v>
      </c>
      <c r="Q5609" s="15">
        <v>2.3958333333333748E-3</v>
      </c>
      <c r="R5609" s="13" t="s">
        <v>1955</v>
      </c>
      <c r="S5609" s="13" t="s">
        <v>1955</v>
      </c>
      <c r="T5609" s="13" t="s">
        <v>6991</v>
      </c>
    </row>
    <row r="5610" spans="1:20" s="13" customFormat="1" x14ac:dyDescent="0.35">
      <c r="B5610" s="13">
        <v>303038</v>
      </c>
      <c r="D5610" s="14">
        <v>44472</v>
      </c>
      <c r="E5610" s="15">
        <v>0.33829861111111109</v>
      </c>
      <c r="F5610" s="13" t="s">
        <v>8419</v>
      </c>
      <c r="G5610" s="13" t="s">
        <v>8420</v>
      </c>
      <c r="H5610" s="13" t="s">
        <v>2352</v>
      </c>
      <c r="I5610" s="13">
        <v>1</v>
      </c>
      <c r="J5610" s="13">
        <v>96434</v>
      </c>
      <c r="K5610" s="13" t="s">
        <v>2627</v>
      </c>
      <c r="L5610" s="15">
        <v>0.34618055555555555</v>
      </c>
      <c r="M5610" s="15">
        <v>0.34920138888888891</v>
      </c>
      <c r="N5610" s="15">
        <v>0.35499999999999998</v>
      </c>
      <c r="O5610" s="15">
        <v>0.37138888888888894</v>
      </c>
      <c r="P5610" s="15">
        <v>0.37208333333333332</v>
      </c>
      <c r="Q5610" s="15">
        <v>3.0208333333333615E-3</v>
      </c>
      <c r="R5610" s="13" t="s">
        <v>1955</v>
      </c>
      <c r="S5610" s="13" t="s">
        <v>1955</v>
      </c>
      <c r="T5610" s="13" t="s">
        <v>6991</v>
      </c>
    </row>
    <row r="5611" spans="1:20" s="13" customFormat="1" x14ac:dyDescent="0.35">
      <c r="B5611" s="13">
        <v>302364</v>
      </c>
      <c r="D5611" s="14">
        <v>44471</v>
      </c>
      <c r="E5611" s="15">
        <v>0.79579861111111105</v>
      </c>
      <c r="F5611" s="13" t="s">
        <v>8421</v>
      </c>
      <c r="G5611" s="13" t="s">
        <v>8422</v>
      </c>
      <c r="H5611" s="13" t="s">
        <v>5113</v>
      </c>
      <c r="I5611" s="13">
        <v>1</v>
      </c>
      <c r="J5611" s="13">
        <v>97071</v>
      </c>
      <c r="K5611" s="13" t="s">
        <v>2168</v>
      </c>
      <c r="L5611" s="15">
        <v>0.79770833333333335</v>
      </c>
      <c r="M5611" s="15">
        <v>0.80105324074074069</v>
      </c>
      <c r="N5611" s="15">
        <v>0.80646990740740743</v>
      </c>
      <c r="O5611" s="15">
        <v>0.83322916666666658</v>
      </c>
      <c r="P5611" s="15">
        <v>0.8431481481481482</v>
      </c>
      <c r="Q5611" s="15">
        <v>3.3449074074073382E-3</v>
      </c>
      <c r="R5611" s="13" t="s">
        <v>2027</v>
      </c>
      <c r="S5611" s="13" t="s">
        <v>2027</v>
      </c>
      <c r="T5611" s="13" t="s">
        <v>6991</v>
      </c>
    </row>
    <row r="5612" spans="1:20" s="13" customFormat="1" x14ac:dyDescent="0.35">
      <c r="B5612" s="13">
        <v>302364</v>
      </c>
      <c r="C5612" s="13" t="str">
        <f>TEXT(D5612,"dddd")</f>
        <v>Saturday</v>
      </c>
      <c r="D5612" s="14">
        <v>44471</v>
      </c>
      <c r="E5612" s="15">
        <v>0.79579861111111105</v>
      </c>
      <c r="F5612" s="13" t="s">
        <v>8421</v>
      </c>
      <c r="G5612" s="13" t="s">
        <v>8422</v>
      </c>
      <c r="H5612" s="13" t="s">
        <v>5113</v>
      </c>
      <c r="I5612" s="13">
        <v>1</v>
      </c>
      <c r="J5612" s="13">
        <v>98035</v>
      </c>
      <c r="K5612" s="13" t="s">
        <v>2168</v>
      </c>
      <c r="L5612" s="15">
        <v>0.79704861111111114</v>
      </c>
      <c r="M5612" s="15">
        <v>0.79969907407407403</v>
      </c>
      <c r="N5612" s="15">
        <v>0.80497685185185175</v>
      </c>
      <c r="O5612" s="15">
        <v>0.83452546296296293</v>
      </c>
      <c r="P5612" s="15">
        <v>0.84282407407407411</v>
      </c>
      <c r="Q5612" s="15">
        <v>2.6504629629628962E-3</v>
      </c>
      <c r="R5612" s="13" t="s">
        <v>1955</v>
      </c>
      <c r="S5612" s="13" t="s">
        <v>1955</v>
      </c>
      <c r="T5612" s="13" t="s">
        <v>6991</v>
      </c>
    </row>
    <row r="5613" spans="1:20" s="13" customFormat="1" x14ac:dyDescent="0.35">
      <c r="B5613" s="13">
        <v>301706</v>
      </c>
      <c r="C5613" s="13" t="str">
        <f>TEXT(D5613,"dddd")</f>
        <v>Saturday</v>
      </c>
      <c r="D5613" s="14">
        <v>44471</v>
      </c>
      <c r="E5613" s="15">
        <v>0.15872685185185184</v>
      </c>
      <c r="F5613" s="13" t="s">
        <v>8423</v>
      </c>
      <c r="G5613" s="13" t="s">
        <v>3981</v>
      </c>
      <c r="H5613" s="13" t="s">
        <v>1972</v>
      </c>
      <c r="I5613" s="13">
        <v>1</v>
      </c>
      <c r="J5613" s="13">
        <v>91731</v>
      </c>
      <c r="K5613" s="13" t="s">
        <v>1994</v>
      </c>
      <c r="L5613" s="15">
        <v>0.1776736111111111</v>
      </c>
      <c r="M5613" s="15">
        <v>0.18225694444444443</v>
      </c>
      <c r="N5613" s="15">
        <v>0.19493055555555558</v>
      </c>
      <c r="O5613" s="15">
        <v>0.20848379629629629</v>
      </c>
      <c r="P5613" s="15">
        <v>0.21324074074074073</v>
      </c>
      <c r="Q5613" s="15">
        <f>M5613-L5613</f>
        <v>4.5833333333333282E-3</v>
      </c>
      <c r="R5613" s="13" t="s">
        <v>1955</v>
      </c>
      <c r="S5613" s="13" t="s">
        <v>1955</v>
      </c>
      <c r="T5613" s="13" t="s">
        <v>6991</v>
      </c>
    </row>
    <row r="5614" spans="1:20" s="13" customFormat="1" x14ac:dyDescent="0.35">
      <c r="B5614" s="13">
        <v>300807</v>
      </c>
      <c r="C5614" s="13" t="str">
        <f>TEXT(D5614,"dddd")</f>
        <v>Friday</v>
      </c>
      <c r="D5614" s="14">
        <v>44470</v>
      </c>
      <c r="E5614" s="15">
        <v>0.51385416666666661</v>
      </c>
      <c r="F5614" s="13" t="s">
        <v>8424</v>
      </c>
      <c r="H5614" s="13" t="s">
        <v>2223</v>
      </c>
      <c r="I5614" s="13">
        <v>1</v>
      </c>
      <c r="J5614" s="13">
        <v>91631</v>
      </c>
      <c r="K5614" s="13" t="s">
        <v>2225</v>
      </c>
      <c r="L5614" s="15">
        <v>0.51431712962962961</v>
      </c>
      <c r="M5614" s="15">
        <v>0.51819444444444451</v>
      </c>
      <c r="N5614" s="15">
        <v>0.5229166666666667</v>
      </c>
      <c r="O5614" s="15">
        <v>0.53128472222222223</v>
      </c>
      <c r="P5614" s="15">
        <v>0.54445601851851855</v>
      </c>
      <c r="Q5614" s="15">
        <v>3.8773148148149028E-3</v>
      </c>
      <c r="R5614" s="13" t="s">
        <v>1955</v>
      </c>
      <c r="S5614" s="13" t="s">
        <v>1955</v>
      </c>
      <c r="T5614" s="13" t="s">
        <v>6991</v>
      </c>
    </row>
    <row r="5615" spans="1:20" s="13" customFormat="1" x14ac:dyDescent="0.35">
      <c r="B5615" s="13">
        <v>300043</v>
      </c>
      <c r="C5615" s="13" t="str">
        <f>TEXT(D5615,"dddd")</f>
        <v>Thursday</v>
      </c>
      <c r="D5615" s="14">
        <v>44469</v>
      </c>
      <c r="E5615" s="15">
        <v>0.694849537037037</v>
      </c>
      <c r="F5615" s="13" t="s">
        <v>8425</v>
      </c>
      <c r="G5615" s="13" t="s">
        <v>8426</v>
      </c>
      <c r="H5615" s="13" t="s">
        <v>2141</v>
      </c>
      <c r="I5615" s="13">
        <v>1</v>
      </c>
      <c r="J5615" s="13">
        <v>96031</v>
      </c>
      <c r="K5615" s="13" t="s">
        <v>2088</v>
      </c>
      <c r="L5615" s="15">
        <v>0.69586805555555553</v>
      </c>
      <c r="M5615" s="15">
        <v>0.6994097222222222</v>
      </c>
      <c r="N5615" s="15">
        <v>0.70285879629629633</v>
      </c>
      <c r="O5615" s="15">
        <v>0.73122685185185177</v>
      </c>
      <c r="P5615" s="15">
        <v>0.73525462962962962</v>
      </c>
      <c r="Q5615" s="15">
        <f>M5615-L5615</f>
        <v>3.5416666666666652E-3</v>
      </c>
      <c r="R5615" s="13" t="s">
        <v>1955</v>
      </c>
      <c r="S5615" s="13" t="s">
        <v>1955</v>
      </c>
      <c r="T5615" s="13" t="s">
        <v>6991</v>
      </c>
    </row>
    <row r="5616" spans="1:20" s="13" customFormat="1" x14ac:dyDescent="0.35">
      <c r="B5616" s="13">
        <v>299494</v>
      </c>
      <c r="D5616" s="14">
        <v>44469</v>
      </c>
      <c r="E5616" s="15">
        <v>0.1867361111111111</v>
      </c>
      <c r="F5616" s="13" t="s">
        <v>8427</v>
      </c>
      <c r="H5616" s="13" t="s">
        <v>2522</v>
      </c>
      <c r="I5616" s="13">
        <v>1</v>
      </c>
      <c r="J5616" s="13">
        <v>93541</v>
      </c>
      <c r="K5616" s="13" t="s">
        <v>2523</v>
      </c>
      <c r="L5616" s="15">
        <v>0.18783564814814815</v>
      </c>
      <c r="M5616" s="15">
        <v>0.19146990740740741</v>
      </c>
      <c r="N5616" s="15">
        <v>0.19282407407407409</v>
      </c>
      <c r="O5616" s="15">
        <v>0.20834490740740741</v>
      </c>
      <c r="P5616" s="15">
        <v>0.21127314814814815</v>
      </c>
      <c r="Q5616" s="15">
        <f>M5616-L5616</f>
        <v>3.6342592592592537E-3</v>
      </c>
      <c r="R5616" s="13" t="s">
        <v>1955</v>
      </c>
      <c r="S5616" s="13" t="s">
        <v>1955</v>
      </c>
      <c r="T5616" s="13" t="s">
        <v>6991</v>
      </c>
    </row>
    <row r="5617" spans="2:20" s="13" customFormat="1" x14ac:dyDescent="0.35">
      <c r="B5617" s="13">
        <v>299473</v>
      </c>
      <c r="C5617" s="13" t="str">
        <f>TEXT(D5617,"dddd")</f>
        <v>Thursday</v>
      </c>
      <c r="D5617" s="14">
        <v>44469</v>
      </c>
      <c r="E5617" s="15">
        <v>0.1111111111111111</v>
      </c>
      <c r="F5617" s="13" t="s">
        <v>8428</v>
      </c>
      <c r="G5617" s="13" t="s">
        <v>8429</v>
      </c>
      <c r="H5617" s="13" t="s">
        <v>1949</v>
      </c>
      <c r="I5617" s="13">
        <v>1</v>
      </c>
      <c r="J5617" s="13">
        <v>90931</v>
      </c>
      <c r="K5617" s="13" t="s">
        <v>2573</v>
      </c>
      <c r="L5617" s="15">
        <v>0.11327546296296297</v>
      </c>
      <c r="M5617" s="15">
        <v>0.11577546296296297</v>
      </c>
      <c r="P5617" s="15">
        <v>0.11877314814814814</v>
      </c>
      <c r="Q5617" s="15">
        <f>M5617-L5617</f>
        <v>2.5000000000000022E-3</v>
      </c>
      <c r="R5617" s="13" t="s">
        <v>1955</v>
      </c>
      <c r="S5617" s="13" t="s">
        <v>1955</v>
      </c>
      <c r="T5617" s="13" t="s">
        <v>6991</v>
      </c>
    </row>
    <row r="5618" spans="2:20" s="13" customFormat="1" x14ac:dyDescent="0.35">
      <c r="B5618" s="13">
        <v>298587</v>
      </c>
      <c r="C5618" s="13" t="str">
        <f>TEXT(D5618,"dddd")</f>
        <v>Wednesday</v>
      </c>
      <c r="D5618" s="14">
        <v>44468</v>
      </c>
      <c r="E5618" s="15">
        <v>0.35458333333333331</v>
      </c>
      <c r="F5618" s="13" t="s">
        <v>7660</v>
      </c>
      <c r="G5618" s="13" t="s">
        <v>7661</v>
      </c>
      <c r="H5618" s="13" t="s">
        <v>2622</v>
      </c>
      <c r="I5618" s="13">
        <v>1</v>
      </c>
      <c r="J5618" s="13">
        <v>92931</v>
      </c>
      <c r="K5618" s="13" t="s">
        <v>2623</v>
      </c>
      <c r="L5618" s="15">
        <v>0.35519675925925925</v>
      </c>
      <c r="M5618" s="15">
        <v>0.35813657407407407</v>
      </c>
      <c r="N5618" s="15">
        <v>0.36114583333333333</v>
      </c>
      <c r="O5618" s="15">
        <v>0.3845601851851852</v>
      </c>
      <c r="P5618" s="15">
        <v>0.39292824074074079</v>
      </c>
      <c r="Q5618" s="15">
        <f>M5618-L5618</f>
        <v>2.9398148148148118E-3</v>
      </c>
      <c r="R5618" s="13" t="s">
        <v>1955</v>
      </c>
      <c r="S5618" s="13" t="s">
        <v>1955</v>
      </c>
      <c r="T5618" s="13" t="s">
        <v>6991</v>
      </c>
    </row>
    <row r="5619" spans="2:20" s="13" customFormat="1" x14ac:dyDescent="0.35">
      <c r="B5619" s="13">
        <v>298510</v>
      </c>
      <c r="C5619" s="13" t="str">
        <f>TEXT(D5619,"dddd")</f>
        <v>Wednesday</v>
      </c>
      <c r="D5619" s="14">
        <v>44468</v>
      </c>
      <c r="E5619" s="15">
        <v>0.22604166666666667</v>
      </c>
      <c r="F5619" s="13" t="s">
        <v>8430</v>
      </c>
      <c r="H5619" s="13" t="s">
        <v>1976</v>
      </c>
      <c r="I5619" s="13">
        <v>1</v>
      </c>
      <c r="J5619" s="13">
        <v>95911</v>
      </c>
      <c r="K5619" s="13" t="s">
        <v>5894</v>
      </c>
      <c r="L5619" s="15">
        <v>0.22673611111111111</v>
      </c>
      <c r="M5619" s="15">
        <v>0.23032407407407407</v>
      </c>
      <c r="N5619" s="15">
        <v>0.23333333333333331</v>
      </c>
      <c r="O5619" s="15">
        <v>0.26704861111111111</v>
      </c>
      <c r="P5619" s="15">
        <v>0.27142361111111107</v>
      </c>
      <c r="Q5619" s="15">
        <v>3.5879629629629595E-3</v>
      </c>
      <c r="R5619" s="13" t="s">
        <v>2111</v>
      </c>
      <c r="S5619" s="13" t="s">
        <v>2111</v>
      </c>
      <c r="T5619" s="13" t="s">
        <v>6991</v>
      </c>
    </row>
    <row r="5620" spans="2:20" s="13" customFormat="1" x14ac:dyDescent="0.35">
      <c r="B5620" s="13">
        <v>298510</v>
      </c>
      <c r="C5620" s="13" t="str">
        <f>TEXT(D5620,"dddd")</f>
        <v>Wednesday</v>
      </c>
      <c r="D5620" s="14">
        <v>44468</v>
      </c>
      <c r="E5620" s="15">
        <v>0.22604166666666667</v>
      </c>
      <c r="F5620" s="13" t="s">
        <v>8430</v>
      </c>
      <c r="H5620" s="13" t="s">
        <v>1976</v>
      </c>
      <c r="I5620" s="13">
        <v>1</v>
      </c>
      <c r="J5620" s="13">
        <v>95831</v>
      </c>
      <c r="K5620" s="13" t="s">
        <v>2152</v>
      </c>
      <c r="L5620" s="15">
        <v>0.22673611111111111</v>
      </c>
      <c r="M5620" s="15">
        <v>0.23038194444444446</v>
      </c>
      <c r="N5620" s="15">
        <v>0.23089120370370372</v>
      </c>
      <c r="O5620" s="15">
        <v>0.27424768518518516</v>
      </c>
      <c r="P5620" s="15">
        <v>0.27631944444444445</v>
      </c>
      <c r="Q5620" s="15">
        <f>M5620-L5620</f>
        <v>3.6458333333333481E-3</v>
      </c>
      <c r="R5620" s="13" t="s">
        <v>1955</v>
      </c>
      <c r="S5620" s="13" t="s">
        <v>1955</v>
      </c>
      <c r="T5620" s="13" t="s">
        <v>6991</v>
      </c>
    </row>
    <row r="5621" spans="2:20" s="13" customFormat="1" x14ac:dyDescent="0.35">
      <c r="B5621" s="13">
        <v>298510</v>
      </c>
      <c r="C5621" s="13" t="str">
        <f>TEXT(D5621,"dddd")</f>
        <v>Wednesday</v>
      </c>
      <c r="D5621" s="14">
        <v>44468</v>
      </c>
      <c r="E5621" s="15">
        <v>0.22604166666666667</v>
      </c>
      <c r="F5621" s="13" t="s">
        <v>8430</v>
      </c>
      <c r="H5621" s="13" t="s">
        <v>1976</v>
      </c>
      <c r="I5621" s="13">
        <v>1</v>
      </c>
      <c r="J5621" s="13">
        <v>95832</v>
      </c>
      <c r="K5621" s="13" t="s">
        <v>2152</v>
      </c>
      <c r="L5621" s="15">
        <v>0.22673611111111111</v>
      </c>
      <c r="M5621" s="15">
        <v>0.23091435185185186</v>
      </c>
      <c r="N5621" s="15">
        <v>0.2315625</v>
      </c>
      <c r="O5621" s="15">
        <v>0.25252314814814814</v>
      </c>
      <c r="P5621" s="15">
        <v>0.25295138888888891</v>
      </c>
      <c r="Q5621" s="15">
        <f>M5621-L5621</f>
        <v>4.1782407407407463E-3</v>
      </c>
      <c r="R5621" s="13" t="s">
        <v>1955</v>
      </c>
      <c r="S5621" s="13" t="s">
        <v>1955</v>
      </c>
      <c r="T5621" s="13" t="s">
        <v>6991</v>
      </c>
    </row>
    <row r="5622" spans="2:20" s="13" customFormat="1" x14ac:dyDescent="0.35">
      <c r="B5622" s="13">
        <v>298434</v>
      </c>
      <c r="D5622" s="14">
        <v>44468</v>
      </c>
      <c r="E5622" s="15">
        <v>4.520833333333333E-2</v>
      </c>
      <c r="F5622" s="13" t="s">
        <v>7712</v>
      </c>
      <c r="G5622" s="13" t="s">
        <v>7713</v>
      </c>
      <c r="H5622" s="13" t="s">
        <v>3952</v>
      </c>
      <c r="I5622" s="13">
        <v>1</v>
      </c>
      <c r="J5622" s="13">
        <v>96531</v>
      </c>
      <c r="K5622" s="13" t="s">
        <v>2032</v>
      </c>
      <c r="L5622" s="15">
        <v>4.53587962962963E-2</v>
      </c>
      <c r="M5622" s="15">
        <v>4.868055555555556E-2</v>
      </c>
      <c r="O5622" s="15">
        <v>5.063657407407407E-2</v>
      </c>
      <c r="P5622" s="15">
        <v>5.1701388888888887E-2</v>
      </c>
      <c r="Q5622" s="15">
        <f>M5622-L5622</f>
        <v>3.3217592592592604E-3</v>
      </c>
      <c r="R5622" s="13" t="s">
        <v>1955</v>
      </c>
      <c r="S5622" s="13" t="s">
        <v>1955</v>
      </c>
      <c r="T5622" s="13" t="s">
        <v>6991</v>
      </c>
    </row>
    <row r="5623" spans="2:20" s="13" customFormat="1" x14ac:dyDescent="0.35">
      <c r="B5623" s="13">
        <v>298214</v>
      </c>
      <c r="C5623" s="13" t="str">
        <f t="shared" ref="C5623:C5628" si="48">TEXT(D5623,"dddd")</f>
        <v>Tuesday</v>
      </c>
      <c r="D5623" s="14">
        <v>44467</v>
      </c>
      <c r="E5623" s="15">
        <v>0.84907407407407398</v>
      </c>
      <c r="F5623" s="13" t="s">
        <v>8431</v>
      </c>
      <c r="G5623" s="13" t="s">
        <v>8432</v>
      </c>
      <c r="H5623" s="13" t="s">
        <v>4633</v>
      </c>
      <c r="I5623" s="13">
        <v>1</v>
      </c>
      <c r="J5623" s="13">
        <v>95631</v>
      </c>
      <c r="K5623" s="13" t="s">
        <v>2326</v>
      </c>
      <c r="L5623" s="15">
        <v>0.84947916666666667</v>
      </c>
      <c r="M5623" s="15">
        <v>0.85085648148148152</v>
      </c>
      <c r="O5623" s="15">
        <v>0.88835648148148139</v>
      </c>
      <c r="P5623" s="15">
        <v>0.89203703703703707</v>
      </c>
      <c r="Q5623" s="15">
        <f>M5623-L5623</f>
        <v>1.3773148148148451E-3</v>
      </c>
      <c r="R5623" s="13" t="s">
        <v>1955</v>
      </c>
      <c r="S5623" s="13" t="s">
        <v>1955</v>
      </c>
      <c r="T5623" s="13" t="s">
        <v>6991</v>
      </c>
    </row>
    <row r="5624" spans="2:20" s="13" customFormat="1" x14ac:dyDescent="0.35">
      <c r="B5624" s="13">
        <v>296480</v>
      </c>
      <c r="C5624" s="13" t="str">
        <f t="shared" si="48"/>
        <v>Monday</v>
      </c>
      <c r="D5624" s="14">
        <v>44466</v>
      </c>
      <c r="E5624" s="15">
        <v>0.40636574074074078</v>
      </c>
      <c r="F5624" s="13" t="s">
        <v>8433</v>
      </c>
      <c r="G5624" s="13" t="s">
        <v>8434</v>
      </c>
      <c r="H5624" s="13" t="s">
        <v>1962</v>
      </c>
      <c r="I5624" s="13">
        <v>1</v>
      </c>
      <c r="J5624" s="13">
        <v>90131</v>
      </c>
      <c r="K5624" s="13" t="s">
        <v>2217</v>
      </c>
      <c r="L5624" s="15">
        <v>0.42787037037037035</v>
      </c>
      <c r="M5624" s="15">
        <v>0.42868055555555556</v>
      </c>
      <c r="N5624" s="15">
        <v>0.43141203703703707</v>
      </c>
      <c r="O5624" s="15">
        <v>0.44530092592592596</v>
      </c>
      <c r="P5624" s="15">
        <v>0.44538194444444446</v>
      </c>
      <c r="Q5624" s="15">
        <v>8.1018518518521931E-4</v>
      </c>
      <c r="R5624" s="13" t="s">
        <v>1955</v>
      </c>
      <c r="S5624" s="13" t="s">
        <v>1955</v>
      </c>
      <c r="T5624" s="13" t="s">
        <v>6991</v>
      </c>
    </row>
    <row r="5625" spans="2:20" s="13" customFormat="1" x14ac:dyDescent="0.35">
      <c r="B5625" s="13">
        <v>296321</v>
      </c>
      <c r="C5625" s="13" t="str">
        <f t="shared" si="48"/>
        <v>Monday</v>
      </c>
      <c r="D5625" s="14">
        <v>44466</v>
      </c>
      <c r="E5625" s="15">
        <v>0.14944444444444446</v>
      </c>
      <c r="F5625" s="13" t="s">
        <v>8435</v>
      </c>
      <c r="G5625" s="13" t="s">
        <v>8436</v>
      </c>
      <c r="H5625" s="13" t="s">
        <v>2020</v>
      </c>
      <c r="I5625" s="13">
        <v>1</v>
      </c>
      <c r="J5625" s="13">
        <v>91531</v>
      </c>
      <c r="K5625" s="13" t="s">
        <v>2021</v>
      </c>
      <c r="L5625" s="15">
        <v>0.15850694444444444</v>
      </c>
      <c r="M5625" s="15">
        <v>0.16077546296296297</v>
      </c>
      <c r="N5625" s="15">
        <v>0.16215277777777778</v>
      </c>
      <c r="O5625" s="15">
        <v>0.18187500000000001</v>
      </c>
      <c r="P5625" s="15">
        <v>0.18528935185185183</v>
      </c>
      <c r="Q5625" s="15">
        <v>2.2685185185185308E-3</v>
      </c>
      <c r="R5625" s="13" t="s">
        <v>1955</v>
      </c>
      <c r="S5625" s="13" t="s">
        <v>1955</v>
      </c>
      <c r="T5625" s="13" t="s">
        <v>6991</v>
      </c>
    </row>
    <row r="5626" spans="2:20" s="13" customFormat="1" x14ac:dyDescent="0.35">
      <c r="B5626" s="13">
        <v>295796</v>
      </c>
      <c r="C5626" s="13" t="str">
        <f t="shared" si="48"/>
        <v>Sunday</v>
      </c>
      <c r="D5626" s="14">
        <v>44465</v>
      </c>
      <c r="E5626" s="15">
        <v>0.65728009259259257</v>
      </c>
      <c r="F5626" s="13" t="s">
        <v>8437</v>
      </c>
      <c r="G5626" s="13" t="s">
        <v>8438</v>
      </c>
      <c r="H5626" s="13" t="s">
        <v>3168</v>
      </c>
      <c r="I5626" s="13">
        <v>1</v>
      </c>
      <c r="J5626" s="13">
        <v>92531</v>
      </c>
      <c r="K5626" s="13" t="s">
        <v>2093</v>
      </c>
      <c r="L5626" s="15">
        <v>0.6599652777777778</v>
      </c>
      <c r="M5626" s="15">
        <v>0.66302083333333328</v>
      </c>
      <c r="N5626" s="15">
        <v>0.66347222222222224</v>
      </c>
      <c r="O5626" s="15">
        <v>0.67989583333333325</v>
      </c>
      <c r="P5626" s="15">
        <v>0.68001157407407409</v>
      </c>
      <c r="Q5626" s="15">
        <v>3.0555555555554781E-3</v>
      </c>
      <c r="R5626" s="13" t="s">
        <v>1955</v>
      </c>
      <c r="S5626" s="13" t="s">
        <v>1955</v>
      </c>
      <c r="T5626" s="13" t="s">
        <v>6991</v>
      </c>
    </row>
    <row r="5627" spans="2:20" s="13" customFormat="1" x14ac:dyDescent="0.35">
      <c r="B5627" s="13">
        <v>295629</v>
      </c>
      <c r="C5627" s="13" t="str">
        <f t="shared" si="48"/>
        <v>Sunday</v>
      </c>
      <c r="D5627" s="14">
        <v>44465</v>
      </c>
      <c r="E5627" s="15">
        <v>0.54928240740740741</v>
      </c>
      <c r="F5627" s="13" t="s">
        <v>8439</v>
      </c>
      <c r="G5627" s="13" t="s">
        <v>8329</v>
      </c>
      <c r="H5627" s="13" t="s">
        <v>2568</v>
      </c>
      <c r="I5627" s="13">
        <v>1</v>
      </c>
      <c r="J5627" s="13">
        <v>95234</v>
      </c>
      <c r="K5627" s="13" t="s">
        <v>1977</v>
      </c>
      <c r="L5627" s="15">
        <v>0.56005787037037036</v>
      </c>
      <c r="M5627" s="15">
        <v>0.56513888888888886</v>
      </c>
      <c r="N5627" s="15">
        <v>0.56763888888888892</v>
      </c>
      <c r="O5627" s="15">
        <v>0.58322916666666669</v>
      </c>
      <c r="P5627" s="15">
        <v>0.59490740740740744</v>
      </c>
      <c r="Q5627" s="15">
        <v>5.0810185185184986E-3</v>
      </c>
      <c r="R5627" s="13" t="s">
        <v>1955</v>
      </c>
      <c r="S5627" s="13" t="s">
        <v>1955</v>
      </c>
      <c r="T5627" s="13" t="s">
        <v>6991</v>
      </c>
    </row>
    <row r="5628" spans="2:20" s="13" customFormat="1" x14ac:dyDescent="0.35">
      <c r="B5628" s="13">
        <v>294443</v>
      </c>
      <c r="C5628" s="13" t="str">
        <f t="shared" si="48"/>
        <v>Saturday</v>
      </c>
      <c r="D5628" s="14">
        <v>44464</v>
      </c>
      <c r="E5628" s="15">
        <v>0.6662731481481482</v>
      </c>
      <c r="F5628" s="13" t="s">
        <v>8440</v>
      </c>
      <c r="G5628" s="13" t="s">
        <v>8441</v>
      </c>
      <c r="H5628" s="13" t="s">
        <v>3878</v>
      </c>
      <c r="I5628" s="13">
        <v>1</v>
      </c>
      <c r="J5628" s="13">
        <v>90931</v>
      </c>
      <c r="K5628" s="13" t="s">
        <v>2573</v>
      </c>
      <c r="L5628" s="15">
        <v>0.67707175925925922</v>
      </c>
      <c r="M5628" s="15">
        <v>0.67841435185185184</v>
      </c>
      <c r="N5628" s="15">
        <v>0.68013888888888896</v>
      </c>
      <c r="P5628" s="15">
        <v>0.69733796296296291</v>
      </c>
      <c r="Q5628" s="15">
        <f>M5628-L5628</f>
        <v>1.3425925925926174E-3</v>
      </c>
      <c r="R5628" s="13" t="s">
        <v>1955</v>
      </c>
      <c r="S5628" s="13" t="s">
        <v>1955</v>
      </c>
      <c r="T5628" s="13" t="s">
        <v>6991</v>
      </c>
    </row>
    <row r="5629" spans="2:20" s="13" customFormat="1" x14ac:dyDescent="0.35">
      <c r="B5629" s="13">
        <v>293669</v>
      </c>
      <c r="D5629" s="14">
        <v>44464</v>
      </c>
      <c r="E5629" s="15">
        <v>1.8958333333333334E-2</v>
      </c>
      <c r="F5629" s="13" t="s">
        <v>8442</v>
      </c>
      <c r="G5629" s="13" t="s">
        <v>8443</v>
      </c>
      <c r="H5629" s="13" t="s">
        <v>4815</v>
      </c>
      <c r="I5629" s="13">
        <v>1</v>
      </c>
      <c r="J5629" s="13">
        <v>97131</v>
      </c>
      <c r="K5629" s="13" t="s">
        <v>2875</v>
      </c>
      <c r="L5629" s="15">
        <v>1.9641203703703706E-2</v>
      </c>
      <c r="M5629" s="15">
        <v>2.2951388888888886E-2</v>
      </c>
      <c r="N5629" s="15">
        <v>2.5451388888888888E-2</v>
      </c>
      <c r="O5629" s="15">
        <v>4.3252314814814813E-2</v>
      </c>
      <c r="P5629" s="15">
        <v>4.7916666666666663E-2</v>
      </c>
      <c r="Q5629" s="15">
        <f>M5629-L5629</f>
        <v>3.3101851851851799E-3</v>
      </c>
      <c r="R5629" s="13" t="s">
        <v>1955</v>
      </c>
      <c r="S5629" s="13" t="s">
        <v>1955</v>
      </c>
      <c r="T5629" s="13" t="s">
        <v>6991</v>
      </c>
    </row>
    <row r="5630" spans="2:20" s="13" customFormat="1" x14ac:dyDescent="0.35">
      <c r="B5630" s="13">
        <v>292256</v>
      </c>
      <c r="D5630" s="14">
        <v>44462</v>
      </c>
      <c r="E5630" s="15">
        <v>0.82437499999999997</v>
      </c>
      <c r="F5630" s="13" t="s">
        <v>7155</v>
      </c>
      <c r="G5630" s="13" t="s">
        <v>6725</v>
      </c>
      <c r="H5630" s="13" t="s">
        <v>2031</v>
      </c>
      <c r="I5630" s="13">
        <v>1</v>
      </c>
      <c r="J5630" s="13">
        <v>96531</v>
      </c>
      <c r="K5630" s="13" t="s">
        <v>2032</v>
      </c>
      <c r="L5630" s="15">
        <v>0.82452546296296303</v>
      </c>
      <c r="M5630" s="15">
        <v>0.82778935185185187</v>
      </c>
      <c r="N5630" s="15">
        <v>0.82950231481481485</v>
      </c>
      <c r="O5630" s="15">
        <v>0.83141203703703714</v>
      </c>
      <c r="P5630" s="15">
        <v>0.83269675925925923</v>
      </c>
      <c r="Q5630" s="15">
        <f>M5630-L5630</f>
        <v>3.263888888888844E-3</v>
      </c>
      <c r="R5630" s="13" t="s">
        <v>1955</v>
      </c>
      <c r="S5630" s="13" t="s">
        <v>1955</v>
      </c>
      <c r="T5630" s="13" t="s">
        <v>6991</v>
      </c>
    </row>
    <row r="5631" spans="2:20" s="13" customFormat="1" x14ac:dyDescent="0.35">
      <c r="B5631" s="13">
        <v>290768</v>
      </c>
      <c r="D5631" s="14">
        <v>44461</v>
      </c>
      <c r="E5631" s="15">
        <v>0.45392361111111112</v>
      </c>
      <c r="F5631" s="13" t="s">
        <v>8444</v>
      </c>
      <c r="G5631" s="13" t="s">
        <v>8445</v>
      </c>
      <c r="H5631" s="13" t="s">
        <v>2352</v>
      </c>
      <c r="I5631" s="13">
        <v>1</v>
      </c>
      <c r="J5631" s="13">
        <v>96434</v>
      </c>
      <c r="K5631" s="13" t="s">
        <v>2627</v>
      </c>
      <c r="L5631" s="15">
        <v>0.45445601851851852</v>
      </c>
      <c r="M5631" s="15">
        <v>0.4573726851851852</v>
      </c>
      <c r="O5631" s="15">
        <v>0.66043981481481484</v>
      </c>
      <c r="P5631" s="15">
        <v>0.66396990740740736</v>
      </c>
      <c r="Q5631" s="15">
        <v>2.9166666666666785E-3</v>
      </c>
      <c r="R5631" s="13" t="s">
        <v>1955</v>
      </c>
      <c r="S5631" s="13" t="s">
        <v>1955</v>
      </c>
      <c r="T5631" s="13" t="s">
        <v>6991</v>
      </c>
    </row>
    <row r="5632" spans="2:20" s="13" customFormat="1" x14ac:dyDescent="0.35">
      <c r="B5632" s="13">
        <v>288929</v>
      </c>
      <c r="C5632" s="13" t="str">
        <f>TEXT(D5632,"dddd")</f>
        <v>Monday</v>
      </c>
      <c r="D5632" s="14">
        <v>44459</v>
      </c>
      <c r="E5632" s="15">
        <v>0.60704861111111108</v>
      </c>
      <c r="F5632" s="13" t="s">
        <v>8446</v>
      </c>
      <c r="H5632" s="13" t="s">
        <v>2141</v>
      </c>
      <c r="I5632" s="13">
        <v>1</v>
      </c>
      <c r="J5632" s="13">
        <v>92571</v>
      </c>
      <c r="K5632" s="13" t="s">
        <v>2093</v>
      </c>
      <c r="L5632" s="15">
        <v>0.60979166666666662</v>
      </c>
      <c r="M5632" s="15">
        <v>0.61146990740740736</v>
      </c>
      <c r="N5632" s="15">
        <v>0.61677083333333338</v>
      </c>
      <c r="O5632" s="15">
        <v>0.71952546296296294</v>
      </c>
      <c r="P5632" s="15">
        <v>0.72898148148148145</v>
      </c>
      <c r="Q5632" s="15">
        <v>1.678240740740744E-3</v>
      </c>
      <c r="R5632" s="13" t="s">
        <v>2027</v>
      </c>
      <c r="S5632" s="13" t="s">
        <v>2027</v>
      </c>
      <c r="T5632" s="13" t="s">
        <v>6991</v>
      </c>
    </row>
    <row r="5633" spans="1:20" s="13" customFormat="1" x14ac:dyDescent="0.35">
      <c r="B5633" s="13">
        <v>288929</v>
      </c>
      <c r="C5633" s="13" t="str">
        <f>TEXT(D5633,"dddd")</f>
        <v>Monday</v>
      </c>
      <c r="D5633" s="14">
        <v>44459</v>
      </c>
      <c r="E5633" s="15">
        <v>0.60704861111111108</v>
      </c>
      <c r="F5633" s="13" t="s">
        <v>8446</v>
      </c>
      <c r="H5633" s="13" t="s">
        <v>2141</v>
      </c>
      <c r="I5633" s="13">
        <v>1</v>
      </c>
      <c r="J5633" s="13">
        <v>96031</v>
      </c>
      <c r="K5633" s="13" t="s">
        <v>2088</v>
      </c>
      <c r="L5633" s="15">
        <v>0.60766203703703703</v>
      </c>
      <c r="M5633" s="15">
        <v>0.61068287037037039</v>
      </c>
      <c r="N5633" s="15">
        <v>0.61380787037037032</v>
      </c>
      <c r="O5633" s="15">
        <v>0.71356481481481471</v>
      </c>
      <c r="P5633" s="15">
        <v>0.71700231481481491</v>
      </c>
      <c r="Q5633" s="15">
        <f>M5633-L5633</f>
        <v>3.0208333333333615E-3</v>
      </c>
      <c r="R5633" s="13" t="s">
        <v>1955</v>
      </c>
      <c r="S5633" s="13" t="s">
        <v>1955</v>
      </c>
      <c r="T5633" s="13" t="s">
        <v>6991</v>
      </c>
    </row>
    <row r="5634" spans="1:20" s="13" customFormat="1" x14ac:dyDescent="0.35">
      <c r="B5634" s="13">
        <v>287612</v>
      </c>
      <c r="C5634" s="13" t="str">
        <f>TEXT(D5634,"dddd")</f>
        <v>Sunday</v>
      </c>
      <c r="D5634" s="14">
        <v>44458</v>
      </c>
      <c r="E5634" s="15">
        <v>0.2714583333333333</v>
      </c>
      <c r="F5634" s="13" t="s">
        <v>8447</v>
      </c>
      <c r="H5634" s="13" t="s">
        <v>2132</v>
      </c>
      <c r="I5634" s="13">
        <v>1</v>
      </c>
      <c r="J5634" s="13">
        <v>95911</v>
      </c>
      <c r="K5634" s="13" t="s">
        <v>5894</v>
      </c>
      <c r="L5634" s="15">
        <v>0.27562500000000001</v>
      </c>
      <c r="M5634" s="15">
        <v>0.27980324074074076</v>
      </c>
      <c r="P5634" s="15">
        <v>0.28107638888888892</v>
      </c>
      <c r="Q5634" s="15">
        <v>4.1782407407407463E-3</v>
      </c>
      <c r="R5634" s="13" t="s">
        <v>2111</v>
      </c>
      <c r="S5634" s="13" t="s">
        <v>2111</v>
      </c>
      <c r="T5634" s="13" t="s">
        <v>6991</v>
      </c>
    </row>
    <row r="5635" spans="1:20" s="13" customFormat="1" x14ac:dyDescent="0.35">
      <c r="B5635" s="13">
        <v>286897</v>
      </c>
      <c r="C5635" s="13" t="str">
        <f>TEXT(D5635,"dddd")</f>
        <v>Saturday</v>
      </c>
      <c r="D5635" s="14">
        <v>44457</v>
      </c>
      <c r="E5635" s="15">
        <v>0.84185185185185185</v>
      </c>
      <c r="F5635" s="13" t="s">
        <v>8448</v>
      </c>
      <c r="G5635" s="13" t="s">
        <v>8449</v>
      </c>
      <c r="H5635" s="13" t="s">
        <v>2592</v>
      </c>
      <c r="I5635" s="13">
        <v>1</v>
      </c>
      <c r="J5635" s="13">
        <v>92131</v>
      </c>
      <c r="K5635" s="13" t="s">
        <v>2330</v>
      </c>
      <c r="L5635" s="15">
        <v>0.84333333333333327</v>
      </c>
      <c r="M5635" s="15">
        <v>0.84456018518518527</v>
      </c>
      <c r="O5635" s="15">
        <v>0.8518634259259259</v>
      </c>
      <c r="P5635" s="15">
        <v>0.89252314814814815</v>
      </c>
      <c r="Q5635" s="15">
        <f>M5635-L5635</f>
        <v>1.2268518518520066E-3</v>
      </c>
      <c r="R5635" s="13" t="s">
        <v>1955</v>
      </c>
      <c r="S5635" s="13" t="s">
        <v>1955</v>
      </c>
      <c r="T5635" s="13" t="s">
        <v>6991</v>
      </c>
    </row>
    <row r="5636" spans="1:20" s="13" customFormat="1" x14ac:dyDescent="0.35">
      <c r="B5636" s="13">
        <v>285154</v>
      </c>
      <c r="D5636" s="14">
        <v>44456</v>
      </c>
      <c r="E5636" s="15">
        <v>0.59437499999999999</v>
      </c>
      <c r="F5636" s="13" t="s">
        <v>8304</v>
      </c>
      <c r="G5636" s="13" t="s">
        <v>8305</v>
      </c>
      <c r="H5636" s="13" t="s">
        <v>2352</v>
      </c>
      <c r="I5636" s="13">
        <v>1</v>
      </c>
      <c r="J5636" s="13">
        <v>96434</v>
      </c>
      <c r="K5636" s="13" t="s">
        <v>2627</v>
      </c>
      <c r="L5636" s="15">
        <v>0.59456018518518516</v>
      </c>
      <c r="M5636" s="15">
        <v>0.5979282407407408</v>
      </c>
      <c r="N5636" s="15">
        <v>0.59936342592592595</v>
      </c>
      <c r="O5636" s="15">
        <v>0.6053587962962963</v>
      </c>
      <c r="P5636" s="15">
        <v>0.60827546296296298</v>
      </c>
      <c r="Q5636" s="15">
        <v>3.368055555555638E-3</v>
      </c>
      <c r="R5636" s="13" t="s">
        <v>1955</v>
      </c>
      <c r="S5636" s="13" t="s">
        <v>1955</v>
      </c>
      <c r="T5636" s="13" t="s">
        <v>6991</v>
      </c>
    </row>
    <row r="5637" spans="1:20" s="13" customFormat="1" x14ac:dyDescent="0.35">
      <c r="B5637" s="13">
        <v>284776</v>
      </c>
      <c r="C5637" s="13" t="str">
        <f t="shared" ref="C5637:C5642" si="49">TEXT(D5637,"dddd")</f>
        <v>Friday</v>
      </c>
      <c r="D5637" s="14">
        <v>44456</v>
      </c>
      <c r="E5637" s="15">
        <v>0.34030092592592592</v>
      </c>
      <c r="F5637" s="13" t="s">
        <v>8450</v>
      </c>
      <c r="H5637" s="13" t="s">
        <v>2025</v>
      </c>
      <c r="I5637" s="13">
        <v>1</v>
      </c>
      <c r="J5637" s="13">
        <v>93134</v>
      </c>
      <c r="K5637" s="13" t="s">
        <v>2065</v>
      </c>
      <c r="L5637" s="15">
        <v>0.34111111111111114</v>
      </c>
      <c r="M5637" s="15">
        <v>0.34368055555555554</v>
      </c>
      <c r="N5637" s="15">
        <v>0.34628472222222223</v>
      </c>
      <c r="O5637" s="15">
        <v>0.36895833333333333</v>
      </c>
      <c r="P5637" s="15">
        <v>0.3729513888888889</v>
      </c>
      <c r="Q5637" s="15">
        <v>2.569444444444402E-3</v>
      </c>
      <c r="R5637" s="13" t="s">
        <v>1955</v>
      </c>
      <c r="S5637" s="13" t="s">
        <v>1955</v>
      </c>
      <c r="T5637" s="13" t="s">
        <v>6991</v>
      </c>
    </row>
    <row r="5638" spans="1:20" x14ac:dyDescent="0.35">
      <c r="A5638" s="13"/>
      <c r="B5638" s="13">
        <v>283279</v>
      </c>
      <c r="C5638" s="13" t="str">
        <f t="shared" si="49"/>
        <v>Wednesday</v>
      </c>
      <c r="D5638" s="14">
        <v>44454</v>
      </c>
      <c r="E5638" s="15">
        <v>0.86675925925925934</v>
      </c>
      <c r="F5638" s="13" t="s">
        <v>8451</v>
      </c>
      <c r="G5638" s="13" t="s">
        <v>8452</v>
      </c>
      <c r="H5638" s="13" t="s">
        <v>2077</v>
      </c>
      <c r="I5638" s="13">
        <v>1</v>
      </c>
      <c r="J5638" s="13">
        <v>90631</v>
      </c>
      <c r="K5638" s="13" t="s">
        <v>2105</v>
      </c>
      <c r="L5638" s="15">
        <v>0.86788194444444444</v>
      </c>
      <c r="M5638" s="15">
        <v>0.86927083333333333</v>
      </c>
      <c r="N5638" s="15">
        <v>0.87206018518518524</v>
      </c>
      <c r="O5638" s="15">
        <v>0.88290509259259264</v>
      </c>
      <c r="P5638" s="15">
        <v>0.88673611111111106</v>
      </c>
      <c r="Q5638" s="15">
        <f>M5638-L5638</f>
        <v>1.388888888888884E-3</v>
      </c>
      <c r="R5638" s="13" t="s">
        <v>1955</v>
      </c>
      <c r="S5638" s="13" t="s">
        <v>1955</v>
      </c>
      <c r="T5638" s="13" t="s">
        <v>6991</v>
      </c>
    </row>
    <row r="5639" spans="1:20" s="13" customFormat="1" x14ac:dyDescent="0.35">
      <c r="B5639" s="13">
        <v>282705</v>
      </c>
      <c r="C5639" s="13" t="str">
        <f t="shared" si="49"/>
        <v>Wednesday</v>
      </c>
      <c r="D5639" s="14">
        <v>44454</v>
      </c>
      <c r="E5639" s="15">
        <v>0.48503472222222221</v>
      </c>
      <c r="F5639" s="13" t="s">
        <v>8453</v>
      </c>
      <c r="G5639" s="13" t="s">
        <v>8454</v>
      </c>
      <c r="H5639" s="13" t="s">
        <v>3878</v>
      </c>
      <c r="I5639" s="13">
        <v>1</v>
      </c>
      <c r="J5639" s="13">
        <v>90931</v>
      </c>
      <c r="K5639" s="13" t="s">
        <v>2573</v>
      </c>
      <c r="L5639" s="15">
        <v>0.48596064814814816</v>
      </c>
      <c r="M5639" s="15">
        <v>0.48906250000000001</v>
      </c>
      <c r="N5639" s="15">
        <v>0.49070601851851853</v>
      </c>
      <c r="P5639" s="15">
        <v>0.51171296296296298</v>
      </c>
      <c r="Q5639" s="15">
        <f>M5639-L5639</f>
        <v>3.1018518518518556E-3</v>
      </c>
      <c r="R5639" s="13" t="s">
        <v>1955</v>
      </c>
      <c r="S5639" s="13" t="s">
        <v>1955</v>
      </c>
      <c r="T5639" s="13" t="s">
        <v>6991</v>
      </c>
    </row>
    <row r="5640" spans="1:20" s="13" customFormat="1" x14ac:dyDescent="0.35">
      <c r="B5640" s="13">
        <v>282455</v>
      </c>
      <c r="C5640" s="13" t="str">
        <f t="shared" si="49"/>
        <v>Wednesday</v>
      </c>
      <c r="D5640" s="14">
        <v>44454</v>
      </c>
      <c r="E5640" s="15">
        <v>0.23971064814814813</v>
      </c>
      <c r="F5640" s="13" t="s">
        <v>8455</v>
      </c>
      <c r="G5640" s="13" t="s">
        <v>8456</v>
      </c>
      <c r="H5640" s="13" t="s">
        <v>2622</v>
      </c>
      <c r="I5640" s="13">
        <v>1</v>
      </c>
      <c r="J5640" s="13">
        <v>92931</v>
      </c>
      <c r="K5640" s="13" t="s">
        <v>2623</v>
      </c>
      <c r="L5640" s="15">
        <v>0.24016203703703706</v>
      </c>
      <c r="M5640" s="15">
        <v>0.24326388888888886</v>
      </c>
      <c r="N5640" s="15">
        <v>0.245</v>
      </c>
      <c r="O5640" s="15">
        <v>0.28521990740740738</v>
      </c>
      <c r="P5640" s="15">
        <v>0.29266203703703703</v>
      </c>
      <c r="Q5640" s="15">
        <f>M5640-L5640</f>
        <v>3.1018518518518001E-3</v>
      </c>
      <c r="R5640" s="13" t="s">
        <v>1955</v>
      </c>
      <c r="S5640" s="13" t="s">
        <v>1955</v>
      </c>
      <c r="T5640" s="13" t="s">
        <v>6991</v>
      </c>
    </row>
    <row r="5641" spans="1:20" s="13" customFormat="1" x14ac:dyDescent="0.35">
      <c r="B5641" s="13">
        <v>282229</v>
      </c>
      <c r="C5641" s="13" t="str">
        <f t="shared" si="49"/>
        <v>Tuesday</v>
      </c>
      <c r="D5641" s="14">
        <v>44453</v>
      </c>
      <c r="E5641" s="15">
        <v>0.91722222222222216</v>
      </c>
      <c r="F5641" s="13" t="s">
        <v>8457</v>
      </c>
      <c r="H5641" s="13" t="s">
        <v>2009</v>
      </c>
      <c r="I5641" s="13">
        <v>1</v>
      </c>
      <c r="J5641" s="13">
        <v>90374</v>
      </c>
      <c r="K5641" s="13" t="s">
        <v>2010</v>
      </c>
      <c r="L5641" s="15">
        <v>0.92185185185185192</v>
      </c>
      <c r="M5641" s="15">
        <v>0.92231481481481481</v>
      </c>
      <c r="N5641" s="15">
        <v>0.92560185185185195</v>
      </c>
      <c r="P5641" s="15">
        <v>0.95937499999999998</v>
      </c>
      <c r="Q5641" s="15">
        <v>4.629629629628873E-4</v>
      </c>
      <c r="R5641" s="13" t="s">
        <v>2224</v>
      </c>
      <c r="S5641" s="13" t="s">
        <v>2027</v>
      </c>
      <c r="T5641" s="13" t="s">
        <v>6991</v>
      </c>
    </row>
    <row r="5642" spans="1:20" s="13" customFormat="1" x14ac:dyDescent="0.35">
      <c r="B5642" s="13">
        <v>281522</v>
      </c>
      <c r="C5642" s="13" t="str">
        <f t="shared" si="49"/>
        <v>Tuesday</v>
      </c>
      <c r="D5642" s="14">
        <v>44453</v>
      </c>
      <c r="E5642" s="15">
        <v>0.44050925925925927</v>
      </c>
      <c r="F5642" s="13" t="s">
        <v>8458</v>
      </c>
      <c r="H5642" s="13" t="s">
        <v>2508</v>
      </c>
      <c r="I5642" s="13">
        <v>1</v>
      </c>
      <c r="J5642" s="13">
        <v>95434</v>
      </c>
      <c r="K5642" s="13" t="s">
        <v>2267</v>
      </c>
      <c r="L5642" s="15">
        <v>0.44335648148148149</v>
      </c>
      <c r="M5642" s="15">
        <v>0.44623842592592594</v>
      </c>
      <c r="N5642" s="15">
        <v>0.4487962962962963</v>
      </c>
      <c r="O5642" s="15">
        <v>0.4760300925925926</v>
      </c>
      <c r="P5642" s="15">
        <v>0.48268518518518522</v>
      </c>
      <c r="Q5642" s="15">
        <v>2.8819444444444509E-3</v>
      </c>
      <c r="R5642" s="13" t="s">
        <v>1955</v>
      </c>
      <c r="S5642" s="13" t="s">
        <v>1955</v>
      </c>
      <c r="T5642" s="13" t="s">
        <v>6991</v>
      </c>
    </row>
    <row r="5643" spans="1:20" s="13" customFormat="1" x14ac:dyDescent="0.35">
      <c r="B5643" s="13">
        <v>280934</v>
      </c>
      <c r="C5643" s="13" t="s">
        <v>7521</v>
      </c>
      <c r="D5643" s="14">
        <v>44452</v>
      </c>
      <c r="E5643" s="15">
        <v>0.75287037037037041</v>
      </c>
      <c r="F5643" s="13" t="s">
        <v>8459</v>
      </c>
      <c r="G5643" s="13" t="s">
        <v>8460</v>
      </c>
      <c r="H5643" s="13" t="s">
        <v>2184</v>
      </c>
      <c r="I5643" s="13">
        <v>1</v>
      </c>
      <c r="J5643" s="13" t="s">
        <v>8461</v>
      </c>
      <c r="K5643" s="13" t="s">
        <v>2185</v>
      </c>
      <c r="L5643" s="15">
        <v>0.75368055555555558</v>
      </c>
      <c r="M5643" s="15">
        <v>0.75635416666666666</v>
      </c>
      <c r="N5643" s="15">
        <v>0.7588773148148148</v>
      </c>
      <c r="O5643" s="15">
        <v>0.77233796296296298</v>
      </c>
      <c r="P5643" s="15">
        <v>0.77578703703703711</v>
      </c>
      <c r="Q5643" s="15">
        <v>2.673611111111111E-3</v>
      </c>
      <c r="R5643" s="13" t="s">
        <v>1955</v>
      </c>
      <c r="S5643" s="13" t="s">
        <v>1955</v>
      </c>
      <c r="T5643" s="13" t="s">
        <v>6991</v>
      </c>
    </row>
    <row r="5644" spans="1:20" s="13" customFormat="1" x14ac:dyDescent="0.35">
      <c r="B5644" s="13">
        <v>277620</v>
      </c>
      <c r="C5644" s="13" t="str">
        <f t="shared" ref="C5644:C5655" si="50">TEXT(D5644,"dddd")</f>
        <v>Saturday</v>
      </c>
      <c r="D5644" s="14">
        <v>44450</v>
      </c>
      <c r="E5644" s="15">
        <v>0.18662037037037038</v>
      </c>
      <c r="F5644" s="13" t="s">
        <v>8462</v>
      </c>
      <c r="H5644" s="13" t="s">
        <v>3715</v>
      </c>
      <c r="I5644" s="13">
        <v>1</v>
      </c>
      <c r="J5644" s="13">
        <v>91571</v>
      </c>
      <c r="K5644" s="13" t="s">
        <v>2021</v>
      </c>
      <c r="L5644" s="15">
        <v>0.19025462962962961</v>
      </c>
      <c r="M5644" s="15">
        <v>0.19265046296296295</v>
      </c>
      <c r="N5644" s="15">
        <v>0.19935185185185186</v>
      </c>
      <c r="O5644" s="15">
        <v>0.32678240740740744</v>
      </c>
      <c r="P5644" s="15">
        <v>0.3417013888888889</v>
      </c>
      <c r="Q5644" s="15">
        <v>2.395833333333347E-3</v>
      </c>
      <c r="R5644" s="13" t="s">
        <v>2027</v>
      </c>
      <c r="S5644" s="13" t="s">
        <v>2027</v>
      </c>
      <c r="T5644" s="13" t="s">
        <v>6991</v>
      </c>
    </row>
    <row r="5645" spans="1:20" s="13" customFormat="1" x14ac:dyDescent="0.35">
      <c r="B5645" s="13">
        <v>276827</v>
      </c>
      <c r="C5645" s="13" t="str">
        <f t="shared" si="50"/>
        <v>Friday</v>
      </c>
      <c r="D5645" s="14">
        <v>44449</v>
      </c>
      <c r="E5645" s="15">
        <v>0.66783564814814822</v>
      </c>
      <c r="F5645" s="13" t="s">
        <v>8463</v>
      </c>
      <c r="H5645" s="13" t="s">
        <v>2221</v>
      </c>
      <c r="I5645" s="13">
        <v>1</v>
      </c>
      <c r="J5645" s="13">
        <v>97031</v>
      </c>
      <c r="K5645" s="13" t="s">
        <v>2168</v>
      </c>
      <c r="L5645" s="15">
        <v>0.67063657407407407</v>
      </c>
      <c r="M5645" s="15">
        <v>0.67267361111111112</v>
      </c>
      <c r="N5645" s="15">
        <v>0.67636574074074074</v>
      </c>
      <c r="O5645" s="15">
        <v>0.72159722222222233</v>
      </c>
      <c r="P5645" s="15">
        <v>0.7254976851851852</v>
      </c>
      <c r="Q5645" s="15">
        <v>2.0370370370370594E-3</v>
      </c>
      <c r="R5645" s="13" t="s">
        <v>1955</v>
      </c>
      <c r="S5645" s="13" t="s">
        <v>1955</v>
      </c>
      <c r="T5645" s="13" t="s">
        <v>6991</v>
      </c>
    </row>
    <row r="5646" spans="1:20" s="13" customFormat="1" x14ac:dyDescent="0.35">
      <c r="B5646" s="13">
        <v>276300</v>
      </c>
      <c r="C5646" s="13" t="str">
        <f t="shared" si="50"/>
        <v>Friday</v>
      </c>
      <c r="D5646" s="14">
        <v>44449</v>
      </c>
      <c r="E5646" s="15">
        <v>0.21491898148148147</v>
      </c>
      <c r="F5646" s="13" t="s">
        <v>8464</v>
      </c>
      <c r="H5646" s="13" t="s">
        <v>2383</v>
      </c>
      <c r="I5646" s="13">
        <v>1</v>
      </c>
      <c r="J5646" s="13">
        <v>91571</v>
      </c>
      <c r="K5646" s="13" t="s">
        <v>2021</v>
      </c>
      <c r="L5646" s="15">
        <v>0.22298611111111111</v>
      </c>
      <c r="M5646" s="15">
        <v>0.22362268518518516</v>
      </c>
      <c r="N5646" s="15">
        <v>0.22776620370370371</v>
      </c>
      <c r="O5646" s="15">
        <v>0.27234953703703701</v>
      </c>
      <c r="P5646" s="15">
        <v>0.27834490740740742</v>
      </c>
      <c r="Q5646" s="15">
        <v>6.3657407407405331E-4</v>
      </c>
      <c r="R5646" s="13" t="s">
        <v>2027</v>
      </c>
      <c r="S5646" s="13" t="s">
        <v>2027</v>
      </c>
      <c r="T5646" s="13" t="s">
        <v>6991</v>
      </c>
    </row>
    <row r="5647" spans="1:20" s="13" customFormat="1" x14ac:dyDescent="0.35">
      <c r="B5647" s="13">
        <v>276300</v>
      </c>
      <c r="C5647" s="13" t="str">
        <f t="shared" si="50"/>
        <v>Friday</v>
      </c>
      <c r="D5647" s="14">
        <v>44449</v>
      </c>
      <c r="E5647" s="15">
        <v>0.21491898148148147</v>
      </c>
      <c r="F5647" s="13" t="s">
        <v>8464</v>
      </c>
      <c r="H5647" s="13" t="s">
        <v>2383</v>
      </c>
      <c r="I5647" s="13">
        <v>1</v>
      </c>
      <c r="J5647" s="13">
        <v>91531</v>
      </c>
      <c r="K5647" s="13" t="s">
        <v>2021</v>
      </c>
      <c r="L5647" s="15">
        <v>0.21793981481481481</v>
      </c>
      <c r="M5647" s="15">
        <v>0.22039351851851852</v>
      </c>
      <c r="N5647" s="15">
        <v>0.22311342592592595</v>
      </c>
      <c r="O5647" s="15">
        <v>0.27083333333333331</v>
      </c>
      <c r="P5647" s="15">
        <v>0.28047453703703701</v>
      </c>
      <c r="Q5647" s="15">
        <v>2.4537037037037079E-3</v>
      </c>
      <c r="R5647" s="13" t="s">
        <v>1955</v>
      </c>
      <c r="S5647" s="13" t="s">
        <v>1955</v>
      </c>
      <c r="T5647" s="13" t="s">
        <v>6991</v>
      </c>
    </row>
    <row r="5648" spans="1:20" s="13" customFormat="1" x14ac:dyDescent="0.35">
      <c r="B5648" s="13">
        <v>276281</v>
      </c>
      <c r="C5648" s="13" t="str">
        <f t="shared" si="50"/>
        <v>Friday</v>
      </c>
      <c r="D5648" s="14">
        <v>44449</v>
      </c>
      <c r="E5648" s="15">
        <v>0.18185185185185185</v>
      </c>
      <c r="F5648" s="13" t="s">
        <v>8465</v>
      </c>
      <c r="G5648" s="13" t="s">
        <v>8466</v>
      </c>
      <c r="H5648" s="13" t="s">
        <v>2456</v>
      </c>
      <c r="I5648" s="13">
        <v>1</v>
      </c>
      <c r="J5648" s="13">
        <v>95334</v>
      </c>
      <c r="K5648" s="13" t="s">
        <v>2457</v>
      </c>
      <c r="L5648" s="15">
        <v>0.18233796296296298</v>
      </c>
      <c r="M5648" s="15">
        <v>0.18533564814814815</v>
      </c>
      <c r="N5648" s="15">
        <v>0.18782407407407409</v>
      </c>
      <c r="O5648" s="15">
        <v>0.20371527777777776</v>
      </c>
      <c r="P5648" s="15">
        <v>0.20684027777777778</v>
      </c>
      <c r="Q5648" s="15">
        <v>2.9976851851851727E-3</v>
      </c>
      <c r="R5648" s="13" t="s">
        <v>1955</v>
      </c>
      <c r="S5648" s="13" t="s">
        <v>1955</v>
      </c>
      <c r="T5648" s="13" t="s">
        <v>6991</v>
      </c>
    </row>
    <row r="5649" spans="1:20" s="13" customFormat="1" x14ac:dyDescent="0.35">
      <c r="B5649" s="13">
        <v>274218</v>
      </c>
      <c r="C5649" s="13" t="str">
        <f t="shared" si="50"/>
        <v>Wednesday</v>
      </c>
      <c r="D5649" s="14">
        <v>44447</v>
      </c>
      <c r="E5649" s="15">
        <v>0.53998842592592589</v>
      </c>
      <c r="F5649" s="13" t="s">
        <v>8467</v>
      </c>
      <c r="H5649" s="13" t="s">
        <v>3609</v>
      </c>
      <c r="I5649" s="13">
        <v>1</v>
      </c>
      <c r="J5649" s="13">
        <v>95071</v>
      </c>
      <c r="K5649" s="13" t="s">
        <v>3535</v>
      </c>
      <c r="L5649" s="15">
        <v>0.54434027777777783</v>
      </c>
      <c r="M5649" s="15">
        <v>0.54672453703703705</v>
      </c>
      <c r="N5649" s="15">
        <v>0.54849537037037044</v>
      </c>
      <c r="O5649" s="15">
        <v>0.57467592592592587</v>
      </c>
      <c r="P5649" s="15">
        <v>0.57741898148148152</v>
      </c>
      <c r="Q5649" s="15">
        <v>2.3842592592592249E-3</v>
      </c>
      <c r="R5649" s="13" t="s">
        <v>2027</v>
      </c>
      <c r="S5649" s="13" t="s">
        <v>2027</v>
      </c>
      <c r="T5649" s="13" t="s">
        <v>6991</v>
      </c>
    </row>
    <row r="5650" spans="1:20" s="13" customFormat="1" x14ac:dyDescent="0.35">
      <c r="B5650" s="13">
        <v>274218</v>
      </c>
      <c r="C5650" s="13" t="str">
        <f t="shared" si="50"/>
        <v>Wednesday</v>
      </c>
      <c r="D5650" s="14">
        <v>44447</v>
      </c>
      <c r="E5650" s="15">
        <v>0.53998842592592589</v>
      </c>
      <c r="F5650" s="13" t="s">
        <v>8467</v>
      </c>
      <c r="H5650" s="13" t="s">
        <v>3609</v>
      </c>
      <c r="I5650" s="13">
        <v>1</v>
      </c>
      <c r="J5650" s="13">
        <v>95034</v>
      </c>
      <c r="K5650" s="13" t="s">
        <v>3535</v>
      </c>
      <c r="L5650" s="15">
        <v>0.54409722222222223</v>
      </c>
      <c r="M5650" s="15">
        <v>0.54637731481481489</v>
      </c>
      <c r="N5650" s="15">
        <v>0.54820601851851858</v>
      </c>
      <c r="O5650" s="15">
        <v>0.57635416666666661</v>
      </c>
      <c r="P5650" s="15">
        <v>0.57750000000000001</v>
      </c>
      <c r="Q5650" s="15">
        <v>2.280092592592653E-3</v>
      </c>
      <c r="R5650" s="13" t="s">
        <v>1955</v>
      </c>
      <c r="S5650" s="13" t="s">
        <v>1955</v>
      </c>
      <c r="T5650" s="13" t="s">
        <v>6991</v>
      </c>
    </row>
    <row r="5651" spans="1:20" s="13" customFormat="1" x14ac:dyDescent="0.35">
      <c r="B5651" s="13">
        <v>274187</v>
      </c>
      <c r="C5651" s="13" t="str">
        <f t="shared" si="50"/>
        <v>Wednesday</v>
      </c>
      <c r="D5651" s="14">
        <v>44447</v>
      </c>
      <c r="E5651" s="15">
        <v>0.52785879629629628</v>
      </c>
      <c r="F5651" s="13" t="s">
        <v>8468</v>
      </c>
      <c r="G5651" s="13" t="s">
        <v>8469</v>
      </c>
      <c r="H5651" s="13" t="s">
        <v>2108</v>
      </c>
      <c r="I5651" s="13">
        <v>1</v>
      </c>
      <c r="J5651" s="13">
        <v>94731</v>
      </c>
      <c r="K5651" s="13" t="s">
        <v>2386</v>
      </c>
      <c r="L5651" s="15">
        <v>0.5290393518518518</v>
      </c>
      <c r="M5651" s="15">
        <v>0.53249999999999997</v>
      </c>
      <c r="N5651" s="15">
        <v>0.53418981481481487</v>
      </c>
      <c r="O5651" s="15">
        <v>0.54995370370370367</v>
      </c>
      <c r="P5651" s="15">
        <v>0.55475694444444446</v>
      </c>
      <c r="Q5651" s="15">
        <f>M5651-L5651</f>
        <v>3.460648148148171E-3</v>
      </c>
      <c r="R5651" s="13" t="s">
        <v>1955</v>
      </c>
      <c r="S5651" s="13" t="s">
        <v>1955</v>
      </c>
      <c r="T5651" s="13" t="s">
        <v>6991</v>
      </c>
    </row>
    <row r="5652" spans="1:20" x14ac:dyDescent="0.35">
      <c r="A5652" s="13"/>
      <c r="B5652" s="13">
        <v>274060</v>
      </c>
      <c r="C5652" s="13" t="str">
        <f t="shared" si="50"/>
        <v>Wednesday</v>
      </c>
      <c r="D5652" s="14">
        <v>44447</v>
      </c>
      <c r="E5652" s="15">
        <v>0.43291666666666667</v>
      </c>
      <c r="F5652" s="13" t="s">
        <v>8470</v>
      </c>
      <c r="G5652" s="13"/>
      <c r="H5652" s="13" t="s">
        <v>2315</v>
      </c>
      <c r="I5652" s="13">
        <v>1</v>
      </c>
      <c r="J5652" s="13">
        <v>90774</v>
      </c>
      <c r="K5652" s="13" t="s">
        <v>5945</v>
      </c>
      <c r="L5652" s="15">
        <v>0.44337962962962968</v>
      </c>
      <c r="M5652" s="15">
        <v>0.44751157407407405</v>
      </c>
      <c r="N5652" s="15">
        <v>0.4546412037037037</v>
      </c>
      <c r="O5652" s="15">
        <v>0.46715277777777775</v>
      </c>
      <c r="P5652" s="15">
        <v>0.47570601851851851</v>
      </c>
      <c r="Q5652" s="15">
        <v>4.1319444444443687E-3</v>
      </c>
      <c r="R5652" s="13" t="s">
        <v>2224</v>
      </c>
      <c r="S5652" s="13" t="s">
        <v>2027</v>
      </c>
      <c r="T5652" s="13" t="s">
        <v>6991</v>
      </c>
    </row>
    <row r="5653" spans="1:20" s="13" customFormat="1" x14ac:dyDescent="0.35">
      <c r="B5653" s="13">
        <v>271900</v>
      </c>
      <c r="C5653" s="13" t="str">
        <f t="shared" si="50"/>
        <v>Monday</v>
      </c>
      <c r="D5653" s="14">
        <v>44445</v>
      </c>
      <c r="E5653" s="15">
        <v>0.49569444444444444</v>
      </c>
      <c r="F5653" s="13" t="s">
        <v>8471</v>
      </c>
      <c r="H5653" s="13" t="s">
        <v>2141</v>
      </c>
      <c r="I5653" s="13">
        <v>1</v>
      </c>
      <c r="J5653" s="13">
        <v>96031</v>
      </c>
      <c r="K5653" s="13" t="s">
        <v>2088</v>
      </c>
      <c r="L5653" s="15">
        <v>0.49665509259259261</v>
      </c>
      <c r="M5653" s="15">
        <v>0.49898148148148147</v>
      </c>
      <c r="N5653" s="15">
        <v>0.50152777777777779</v>
      </c>
      <c r="O5653" s="15">
        <v>0.5113657407407407</v>
      </c>
      <c r="P5653" s="15">
        <v>0.51482638888888888</v>
      </c>
      <c r="Q5653" s="15">
        <f>M5653-L5653</f>
        <v>2.326388888888864E-3</v>
      </c>
      <c r="R5653" s="13" t="s">
        <v>1955</v>
      </c>
      <c r="S5653" s="13" t="s">
        <v>1955</v>
      </c>
      <c r="T5653" s="13" t="s">
        <v>6991</v>
      </c>
    </row>
    <row r="5654" spans="1:20" s="13" customFormat="1" x14ac:dyDescent="0.35">
      <c r="B5654" s="13">
        <v>271645</v>
      </c>
      <c r="C5654" s="13" t="str">
        <f t="shared" si="50"/>
        <v>Monday</v>
      </c>
      <c r="D5654" s="14">
        <v>44445</v>
      </c>
      <c r="E5654" s="15">
        <v>0.29872685185185183</v>
      </c>
      <c r="F5654" s="13" t="s">
        <v>8472</v>
      </c>
      <c r="G5654" s="13" t="s">
        <v>8473</v>
      </c>
      <c r="H5654" s="13" t="s">
        <v>2221</v>
      </c>
      <c r="I5654" s="13">
        <v>1</v>
      </c>
      <c r="J5654" s="13">
        <v>97031</v>
      </c>
      <c r="K5654" s="13" t="s">
        <v>2168</v>
      </c>
      <c r="L5654" s="15">
        <v>0.29931712962962964</v>
      </c>
      <c r="M5654" s="15">
        <v>0.3028703703703704</v>
      </c>
      <c r="N5654" s="15">
        <v>0.30476851851851855</v>
      </c>
      <c r="O5654" s="15">
        <v>0.34075231481481483</v>
      </c>
      <c r="P5654" s="15">
        <v>0.34180555555555553</v>
      </c>
      <c r="Q5654" s="15">
        <v>3.5532407407407596E-3</v>
      </c>
      <c r="R5654" s="13" t="s">
        <v>1955</v>
      </c>
      <c r="S5654" s="13" t="s">
        <v>1955</v>
      </c>
      <c r="T5654" s="13" t="s">
        <v>6991</v>
      </c>
    </row>
    <row r="5655" spans="1:20" s="13" customFormat="1" x14ac:dyDescent="0.35">
      <c r="B5655" s="13">
        <v>271641</v>
      </c>
      <c r="C5655" s="13" t="str">
        <f t="shared" si="50"/>
        <v>Monday</v>
      </c>
      <c r="D5655" s="14">
        <v>44445</v>
      </c>
      <c r="E5655" s="15">
        <v>0.28133101851851855</v>
      </c>
      <c r="F5655" s="13" t="s">
        <v>8474</v>
      </c>
      <c r="G5655" s="13" t="s">
        <v>8475</v>
      </c>
      <c r="H5655" s="13" t="s">
        <v>3538</v>
      </c>
      <c r="I5655" s="13">
        <v>1</v>
      </c>
      <c r="J5655" s="13">
        <v>91231</v>
      </c>
      <c r="K5655" s="13" t="s">
        <v>3305</v>
      </c>
      <c r="L5655" s="15">
        <v>0.28342592592592591</v>
      </c>
      <c r="M5655" s="15">
        <v>0.28847222222222224</v>
      </c>
      <c r="N5655" s="15">
        <v>0.29019675925925925</v>
      </c>
      <c r="O5655" s="15">
        <v>0.3662731481481481</v>
      </c>
      <c r="P5655" s="15">
        <v>0.37504629629629632</v>
      </c>
      <c r="Q5655" s="15">
        <f>M5655-L5655</f>
        <v>5.0462962962963265E-3</v>
      </c>
      <c r="R5655" s="13" t="s">
        <v>1955</v>
      </c>
      <c r="S5655" s="13" t="s">
        <v>1955</v>
      </c>
      <c r="T5655" s="13" t="s">
        <v>6991</v>
      </c>
    </row>
    <row r="5656" spans="1:20" s="13" customFormat="1" x14ac:dyDescent="0.35">
      <c r="B5656" s="13">
        <v>271014</v>
      </c>
      <c r="C5656" s="14" t="s">
        <v>7521</v>
      </c>
      <c r="D5656" s="14">
        <v>44444</v>
      </c>
      <c r="E5656" s="15">
        <v>0.64709490740740738</v>
      </c>
      <c r="F5656" s="13" t="s">
        <v>8476</v>
      </c>
      <c r="H5656" s="13" t="s">
        <v>1949</v>
      </c>
      <c r="I5656" s="13">
        <v>1</v>
      </c>
      <c r="J5656" s="13">
        <v>92771</v>
      </c>
      <c r="K5656" s="13" t="s">
        <v>2366</v>
      </c>
      <c r="L5656" s="15">
        <v>0.6549652777777778</v>
      </c>
      <c r="M5656" s="15">
        <v>0.65503472222222225</v>
      </c>
      <c r="P5656" s="15">
        <v>0.66520833333333329</v>
      </c>
      <c r="Q5656" s="15">
        <v>6.94444444444553E-5</v>
      </c>
      <c r="R5656" s="13" t="s">
        <v>2027</v>
      </c>
      <c r="S5656" s="13" t="s">
        <v>2027</v>
      </c>
      <c r="T5656" s="13" t="s">
        <v>6991</v>
      </c>
    </row>
    <row r="5657" spans="1:20" s="13" customFormat="1" x14ac:dyDescent="0.35">
      <c r="B5657" s="13">
        <v>271014</v>
      </c>
      <c r="C5657" s="13" t="str">
        <f t="shared" ref="C5657:C5663" si="51">TEXT(D5657,"dddd")</f>
        <v>Sunday</v>
      </c>
      <c r="D5657" s="14">
        <v>44444</v>
      </c>
      <c r="E5657" s="15">
        <v>0.64709490740740738</v>
      </c>
      <c r="F5657" s="13" t="s">
        <v>8476</v>
      </c>
      <c r="H5657" s="13" t="s">
        <v>1949</v>
      </c>
      <c r="I5657" s="13">
        <v>1</v>
      </c>
      <c r="J5657" s="13">
        <v>96211</v>
      </c>
      <c r="K5657" s="13" t="s">
        <v>2058</v>
      </c>
      <c r="L5657" s="15">
        <v>0.64969907407407412</v>
      </c>
      <c r="M5657" s="15">
        <v>0.65283564814814821</v>
      </c>
      <c r="P5657" s="15">
        <v>0.66849537037037043</v>
      </c>
      <c r="Q5657" s="15">
        <v>3.1365740740740833E-3</v>
      </c>
      <c r="R5657" s="13" t="s">
        <v>2111</v>
      </c>
      <c r="S5657" s="13" t="s">
        <v>2111</v>
      </c>
      <c r="T5657" s="13" t="s">
        <v>6991</v>
      </c>
    </row>
    <row r="5658" spans="1:20" s="13" customFormat="1" x14ac:dyDescent="0.35">
      <c r="B5658" s="13">
        <v>269759</v>
      </c>
      <c r="C5658" s="13" t="str">
        <f t="shared" si="51"/>
        <v>Saturday</v>
      </c>
      <c r="D5658" s="14">
        <v>44443</v>
      </c>
      <c r="E5658" s="15">
        <v>0.74523148148148144</v>
      </c>
      <c r="F5658" s="13" t="s">
        <v>8477</v>
      </c>
      <c r="H5658" s="13" t="s">
        <v>2167</v>
      </c>
      <c r="I5658" s="13">
        <v>1</v>
      </c>
      <c r="J5658" s="13">
        <v>97031</v>
      </c>
      <c r="K5658" s="13" t="s">
        <v>2168</v>
      </c>
      <c r="L5658" s="15">
        <v>0.74390046296296297</v>
      </c>
      <c r="M5658" s="15">
        <v>0.74651620370370375</v>
      </c>
      <c r="O5658" s="15">
        <v>0.77892361111111119</v>
      </c>
      <c r="P5658" s="15">
        <v>0.78581018518518519</v>
      </c>
      <c r="Q5658" s="15">
        <v>2.6157407407407796E-3</v>
      </c>
      <c r="R5658" s="13" t="s">
        <v>1955</v>
      </c>
      <c r="S5658" s="13" t="s">
        <v>1955</v>
      </c>
      <c r="T5658" s="13" t="s">
        <v>6991</v>
      </c>
    </row>
    <row r="5659" spans="1:20" s="13" customFormat="1" x14ac:dyDescent="0.35">
      <c r="B5659" s="13">
        <v>268171</v>
      </c>
      <c r="C5659" s="13" t="str">
        <f t="shared" si="51"/>
        <v>Friday</v>
      </c>
      <c r="D5659" s="14">
        <v>44442</v>
      </c>
      <c r="E5659" s="15">
        <v>0.60563657407407401</v>
      </c>
      <c r="F5659" s="13" t="s">
        <v>8478</v>
      </c>
      <c r="G5659" s="13" t="s">
        <v>8479</v>
      </c>
      <c r="H5659" s="13" t="s">
        <v>3538</v>
      </c>
      <c r="I5659" s="13">
        <v>1</v>
      </c>
      <c r="J5659" s="13">
        <v>91231</v>
      </c>
      <c r="K5659" s="13" t="s">
        <v>3305</v>
      </c>
      <c r="L5659" s="15">
        <v>0.62174768518518519</v>
      </c>
      <c r="M5659" s="15">
        <v>0.62495370370370373</v>
      </c>
      <c r="N5659" s="15">
        <v>0.62763888888888886</v>
      </c>
      <c r="O5659" s="15">
        <v>0.65484953703703697</v>
      </c>
      <c r="P5659" s="15">
        <v>0.6739814814814814</v>
      </c>
      <c r="Q5659" s="15">
        <f>M5659-L5659</f>
        <v>3.2060185185185386E-3</v>
      </c>
      <c r="R5659" s="13" t="s">
        <v>1955</v>
      </c>
      <c r="S5659" s="13" t="s">
        <v>1955</v>
      </c>
      <c r="T5659" s="13" t="s">
        <v>6991</v>
      </c>
    </row>
    <row r="5660" spans="1:20" s="13" customFormat="1" x14ac:dyDescent="0.35">
      <c r="B5660" s="13">
        <v>266964</v>
      </c>
      <c r="C5660" s="13" t="str">
        <f t="shared" si="51"/>
        <v>Thursday</v>
      </c>
      <c r="D5660" s="14">
        <v>44441</v>
      </c>
      <c r="E5660" s="15">
        <v>0.57984953703703701</v>
      </c>
      <c r="F5660" s="13" t="s">
        <v>8480</v>
      </c>
      <c r="G5660" s="13" t="s">
        <v>8481</v>
      </c>
      <c r="H5660" s="13" t="s">
        <v>2389</v>
      </c>
      <c r="I5660" s="13">
        <v>1</v>
      </c>
      <c r="J5660" s="13">
        <v>94131</v>
      </c>
      <c r="K5660" s="13" t="s">
        <v>2090</v>
      </c>
      <c r="L5660" s="15">
        <v>0.58084490740740746</v>
      </c>
      <c r="M5660" s="15">
        <v>0.58268518518518519</v>
      </c>
      <c r="N5660" s="15">
        <v>0.58567129629629633</v>
      </c>
      <c r="O5660" s="15">
        <v>0.61512731481481475</v>
      </c>
      <c r="P5660" s="15">
        <v>0.62887731481481479</v>
      </c>
      <c r="Q5660" s="15">
        <v>1.8402777777777324E-3</v>
      </c>
      <c r="R5660" s="13" t="s">
        <v>1955</v>
      </c>
      <c r="S5660" s="13" t="s">
        <v>1955</v>
      </c>
      <c r="T5660" s="13" t="s">
        <v>6991</v>
      </c>
    </row>
    <row r="5661" spans="1:20" s="13" customFormat="1" x14ac:dyDescent="0.35">
      <c r="B5661" s="13">
        <v>265507</v>
      </c>
      <c r="C5661" s="13" t="str">
        <f t="shared" si="51"/>
        <v>Wednesday</v>
      </c>
      <c r="D5661" s="14">
        <v>44440</v>
      </c>
      <c r="E5661" s="15">
        <v>9.7106481481481488E-2</v>
      </c>
      <c r="F5661" s="13" t="s">
        <v>8482</v>
      </c>
      <c r="G5661" s="13" t="s">
        <v>8483</v>
      </c>
      <c r="H5661" s="13" t="s">
        <v>1972</v>
      </c>
      <c r="I5661" s="13">
        <v>1</v>
      </c>
      <c r="J5661" s="13">
        <v>91731</v>
      </c>
      <c r="K5661" s="13" t="s">
        <v>1994</v>
      </c>
      <c r="L5661" s="15">
        <v>9.7430555555555562E-2</v>
      </c>
      <c r="M5661" s="15">
        <v>0.10225694444444444</v>
      </c>
      <c r="N5661" s="15">
        <v>0.10504629629629629</v>
      </c>
      <c r="O5661" s="15">
        <v>0.12762731481481482</v>
      </c>
      <c r="P5661" s="15">
        <v>0.1416435185185185</v>
      </c>
      <c r="Q5661" s="15">
        <f>M5661-L5661</f>
        <v>4.8263888888888801E-3</v>
      </c>
      <c r="R5661" s="13" t="s">
        <v>1955</v>
      </c>
      <c r="S5661" s="13" t="s">
        <v>1955</v>
      </c>
      <c r="T5661" s="13" t="s">
        <v>6991</v>
      </c>
    </row>
    <row r="5662" spans="1:20" s="13" customFormat="1" x14ac:dyDescent="0.35">
      <c r="B5662" s="13">
        <v>264679</v>
      </c>
      <c r="C5662" s="13" t="str">
        <f t="shared" si="51"/>
        <v>Tuesday</v>
      </c>
      <c r="D5662" s="14">
        <v>44439</v>
      </c>
      <c r="E5662" s="15">
        <v>0.50831018518518511</v>
      </c>
      <c r="F5662" s="13" t="s">
        <v>8484</v>
      </c>
      <c r="H5662" s="13" t="s">
        <v>2383</v>
      </c>
      <c r="I5662" s="13">
        <v>1</v>
      </c>
      <c r="J5662" s="13">
        <v>91571</v>
      </c>
      <c r="K5662" s="13" t="s">
        <v>2021</v>
      </c>
      <c r="L5662" s="15">
        <v>0.51033564814814814</v>
      </c>
      <c r="M5662" s="15">
        <v>0.51270833333333332</v>
      </c>
      <c r="P5662" s="15">
        <v>0.55374999999999996</v>
      </c>
      <c r="Q5662" s="15">
        <v>2.372685185185186E-3</v>
      </c>
      <c r="R5662" s="13" t="s">
        <v>2027</v>
      </c>
      <c r="S5662" s="13" t="s">
        <v>2027</v>
      </c>
      <c r="T5662" s="13" t="s">
        <v>6991</v>
      </c>
    </row>
    <row r="5663" spans="1:20" s="13" customFormat="1" x14ac:dyDescent="0.35">
      <c r="B5663" s="13">
        <v>263855</v>
      </c>
      <c r="C5663" s="13" t="str">
        <f t="shared" si="51"/>
        <v>Monday</v>
      </c>
      <c r="D5663" s="14">
        <v>44438</v>
      </c>
      <c r="E5663" s="15">
        <v>0.68049768518518527</v>
      </c>
      <c r="F5663" s="13" t="s">
        <v>8485</v>
      </c>
      <c r="G5663" s="13" t="s">
        <v>8486</v>
      </c>
      <c r="H5663" s="13" t="s">
        <v>2530</v>
      </c>
      <c r="I5663" s="13">
        <v>1</v>
      </c>
      <c r="J5663" s="13">
        <v>92431</v>
      </c>
      <c r="K5663" s="13" t="s">
        <v>2235</v>
      </c>
      <c r="L5663" s="15">
        <v>0.68138888888888882</v>
      </c>
      <c r="M5663" s="15">
        <v>0.68500000000000005</v>
      </c>
      <c r="N5663" s="15">
        <v>0.68732638888888886</v>
      </c>
      <c r="O5663" s="15">
        <v>0.68973379629629628</v>
      </c>
      <c r="P5663" s="15">
        <v>0.69326388888888879</v>
      </c>
      <c r="Q5663" s="15">
        <v>3.6111111111112315E-3</v>
      </c>
      <c r="R5663" s="13" t="s">
        <v>1955</v>
      </c>
      <c r="S5663" s="13" t="s">
        <v>1955</v>
      </c>
      <c r="T5663" s="13" t="s">
        <v>6991</v>
      </c>
    </row>
    <row r="5664" spans="1:20" s="13" customFormat="1" x14ac:dyDescent="0.35">
      <c r="B5664" s="13">
        <v>263263</v>
      </c>
      <c r="D5664" s="14">
        <v>44438</v>
      </c>
      <c r="E5664" s="15">
        <v>2.1331018518518517E-2</v>
      </c>
      <c r="F5664" s="13" t="s">
        <v>8487</v>
      </c>
      <c r="G5664" s="13" t="s">
        <v>8488</v>
      </c>
      <c r="H5664" s="13" t="s">
        <v>8489</v>
      </c>
      <c r="I5664" s="13">
        <v>1</v>
      </c>
      <c r="J5664" s="13">
        <v>97131</v>
      </c>
      <c r="K5664" s="13" t="s">
        <v>2875</v>
      </c>
      <c r="L5664" s="15">
        <v>1.849537037037037E-2</v>
      </c>
      <c r="M5664" s="15">
        <v>2.1574074074074075E-2</v>
      </c>
      <c r="N5664" s="15">
        <v>2.6087962962962966E-2</v>
      </c>
      <c r="O5664" s="15">
        <v>8.7847222222222229E-2</v>
      </c>
      <c r="P5664" s="15">
        <v>0.10115740740740742</v>
      </c>
      <c r="Q5664" s="15">
        <f>M5664-L5664</f>
        <v>3.078703703703705E-3</v>
      </c>
      <c r="R5664" s="13" t="s">
        <v>1955</v>
      </c>
      <c r="S5664" s="13" t="s">
        <v>1955</v>
      </c>
      <c r="T5664" s="13" t="s">
        <v>6991</v>
      </c>
    </row>
    <row r="5665" spans="1:20" x14ac:dyDescent="0.35">
      <c r="A5665" s="13"/>
      <c r="B5665" s="13">
        <v>262433</v>
      </c>
      <c r="C5665" s="13" t="str">
        <f>TEXT(D5665,"dddd")</f>
        <v>Sunday</v>
      </c>
      <c r="D5665" s="14">
        <v>44437</v>
      </c>
      <c r="E5665" s="15">
        <v>0.10412037037037036</v>
      </c>
      <c r="F5665" s="13" t="s">
        <v>8490</v>
      </c>
      <c r="G5665" s="13"/>
      <c r="H5665" s="13" t="s">
        <v>2063</v>
      </c>
      <c r="I5665" s="13">
        <v>1</v>
      </c>
      <c r="J5665" s="13">
        <v>95571</v>
      </c>
      <c r="K5665" s="13" t="s">
        <v>2026</v>
      </c>
      <c r="L5665" s="15">
        <v>0.1565162037037037</v>
      </c>
      <c r="M5665" s="15">
        <v>0.15733796296296296</v>
      </c>
      <c r="N5665" s="15">
        <v>0.15947916666666667</v>
      </c>
      <c r="O5665" s="13"/>
      <c r="P5665" s="15">
        <v>0.2832291666666667</v>
      </c>
      <c r="Q5665" s="15">
        <v>8.2175925925925819E-4</v>
      </c>
      <c r="R5665" s="13" t="s">
        <v>2027</v>
      </c>
      <c r="S5665" s="13" t="s">
        <v>2027</v>
      </c>
      <c r="T5665" s="13" t="s">
        <v>6991</v>
      </c>
    </row>
    <row r="5666" spans="1:20" s="13" customFormat="1" x14ac:dyDescent="0.35">
      <c r="B5666" s="13">
        <v>261488</v>
      </c>
      <c r="C5666" s="13" t="str">
        <f>TEXT(D5666,"dddd")</f>
        <v>Saturday</v>
      </c>
      <c r="D5666" s="14">
        <v>44436</v>
      </c>
      <c r="E5666" s="15">
        <v>0.52726851851851853</v>
      </c>
      <c r="F5666" s="13" t="s">
        <v>8491</v>
      </c>
      <c r="H5666" s="13" t="s">
        <v>2141</v>
      </c>
      <c r="I5666" s="13">
        <v>1</v>
      </c>
      <c r="J5666" s="13">
        <v>92571</v>
      </c>
      <c r="K5666" s="13" t="s">
        <v>2093</v>
      </c>
      <c r="L5666" s="15">
        <v>0.5336805555555556</v>
      </c>
      <c r="M5666" s="15">
        <v>0.53481481481481474</v>
      </c>
      <c r="N5666" s="15">
        <v>0.53771990740740738</v>
      </c>
      <c r="O5666" s="15">
        <v>0.5725231481481482</v>
      </c>
      <c r="P5666" s="15">
        <v>0.58203703703703702</v>
      </c>
      <c r="Q5666" s="15">
        <v>1.1342592592591405E-3</v>
      </c>
      <c r="R5666" s="13" t="s">
        <v>2027</v>
      </c>
      <c r="S5666" s="13" t="s">
        <v>2027</v>
      </c>
      <c r="T5666" s="13" t="s">
        <v>6991</v>
      </c>
    </row>
    <row r="5667" spans="1:20" s="13" customFormat="1" x14ac:dyDescent="0.35">
      <c r="B5667" s="13">
        <v>261488</v>
      </c>
      <c r="C5667" s="13" t="str">
        <f>TEXT(D5667,"dddd")</f>
        <v>Saturday</v>
      </c>
      <c r="D5667" s="14">
        <v>44436</v>
      </c>
      <c r="E5667" s="15">
        <v>0.52726851851851853</v>
      </c>
      <c r="F5667" s="13" t="s">
        <v>8491</v>
      </c>
      <c r="H5667" s="13" t="s">
        <v>2141</v>
      </c>
      <c r="I5667" s="13">
        <v>1</v>
      </c>
      <c r="J5667" s="13">
        <v>92531</v>
      </c>
      <c r="K5667" s="13" t="s">
        <v>2093</v>
      </c>
      <c r="L5667" s="15">
        <v>0.53116898148148151</v>
      </c>
      <c r="M5667" s="15">
        <v>0.53333333333333333</v>
      </c>
      <c r="N5667" s="15">
        <v>0.53626157407407404</v>
      </c>
      <c r="O5667" s="15">
        <v>0.57196759259259256</v>
      </c>
      <c r="P5667" s="15">
        <v>0.5799305555555555</v>
      </c>
      <c r="Q5667" s="15">
        <v>2.1643518518518201E-3</v>
      </c>
      <c r="R5667" s="13" t="s">
        <v>1955</v>
      </c>
      <c r="S5667" s="13" t="s">
        <v>1955</v>
      </c>
      <c r="T5667" s="13" t="s">
        <v>6991</v>
      </c>
    </row>
    <row r="5668" spans="1:20" s="13" customFormat="1" x14ac:dyDescent="0.35">
      <c r="B5668" s="13">
        <v>261466</v>
      </c>
      <c r="C5668" s="13" t="s">
        <v>789</v>
      </c>
      <c r="D5668" s="14">
        <v>44436</v>
      </c>
      <c r="E5668" s="15">
        <v>0.51312499999999994</v>
      </c>
      <c r="F5668" s="13" t="s">
        <v>8492</v>
      </c>
      <c r="G5668" s="13" t="s">
        <v>8493</v>
      </c>
      <c r="H5668" s="13" t="s">
        <v>3878</v>
      </c>
      <c r="I5668" s="13">
        <v>1</v>
      </c>
      <c r="J5668" s="13">
        <v>90831</v>
      </c>
      <c r="K5668" s="13" t="s">
        <v>2185</v>
      </c>
      <c r="L5668" s="15">
        <v>0.51599537037037035</v>
      </c>
      <c r="M5668" s="15">
        <v>0.51918981481481474</v>
      </c>
      <c r="N5668" s="15">
        <v>0.52174768518518522</v>
      </c>
      <c r="O5668" s="15">
        <v>0.60425925925925927</v>
      </c>
      <c r="P5668" s="15">
        <v>0.61175925925925922</v>
      </c>
      <c r="Q5668" s="15">
        <v>3.1944444444444442E-3</v>
      </c>
      <c r="R5668" s="13" t="s">
        <v>1955</v>
      </c>
      <c r="S5668" s="13" t="s">
        <v>1955</v>
      </c>
      <c r="T5668" s="13" t="s">
        <v>6991</v>
      </c>
    </row>
    <row r="5669" spans="1:20" x14ac:dyDescent="0.35">
      <c r="A5669" s="13"/>
      <c r="B5669" s="13">
        <v>259895</v>
      </c>
      <c r="C5669" s="13" t="str">
        <f>TEXT(D5669,"dddd")</f>
        <v>Thursday</v>
      </c>
      <c r="D5669" s="14">
        <v>44434</v>
      </c>
      <c r="E5669" s="15">
        <v>0.98944444444444446</v>
      </c>
      <c r="F5669" s="13" t="s">
        <v>8494</v>
      </c>
      <c r="G5669" s="13" t="s">
        <v>8495</v>
      </c>
      <c r="H5669" s="13" t="s">
        <v>2063</v>
      </c>
      <c r="I5669" s="13">
        <v>1</v>
      </c>
      <c r="J5669" s="13">
        <v>95571</v>
      </c>
      <c r="K5669" s="13" t="s">
        <v>2026</v>
      </c>
      <c r="L5669" s="15">
        <v>0.99729166666666658</v>
      </c>
      <c r="M5669" s="15">
        <v>0.99918981481481473</v>
      </c>
      <c r="N5669" s="15">
        <v>5.0925925925925921E-3</v>
      </c>
      <c r="O5669" s="13"/>
      <c r="P5669" s="15">
        <v>3.4432870370370371E-2</v>
      </c>
      <c r="Q5669" s="15">
        <v>1.8981481481481488E-3</v>
      </c>
      <c r="R5669" s="13" t="s">
        <v>2027</v>
      </c>
      <c r="S5669" s="13" t="s">
        <v>2027</v>
      </c>
      <c r="T5669" s="13" t="s">
        <v>6991</v>
      </c>
    </row>
    <row r="5670" spans="1:20" s="13" customFormat="1" x14ac:dyDescent="0.35">
      <c r="B5670" s="13">
        <v>258490</v>
      </c>
      <c r="D5670" s="14">
        <v>44433</v>
      </c>
      <c r="E5670" s="15">
        <v>0.71685185185185185</v>
      </c>
      <c r="F5670" s="13" t="s">
        <v>8496</v>
      </c>
      <c r="H5670" s="13" t="s">
        <v>2221</v>
      </c>
      <c r="I5670" s="13">
        <v>1</v>
      </c>
      <c r="J5670" s="13">
        <v>97071</v>
      </c>
      <c r="K5670" s="13" t="s">
        <v>2168</v>
      </c>
      <c r="L5670" s="15">
        <v>0.75361111111111112</v>
      </c>
      <c r="M5670" s="15">
        <v>0.75651620370370365</v>
      </c>
      <c r="N5670" s="15">
        <v>0.75828703703703704</v>
      </c>
      <c r="O5670" s="15">
        <v>0.76682870370370371</v>
      </c>
      <c r="P5670" s="15">
        <v>0.76858796296296295</v>
      </c>
      <c r="Q5670" s="15">
        <v>2.9050925925925286E-3</v>
      </c>
      <c r="R5670" s="13" t="s">
        <v>2027</v>
      </c>
      <c r="S5670" s="13" t="s">
        <v>2027</v>
      </c>
      <c r="T5670" s="13" t="s">
        <v>6991</v>
      </c>
    </row>
    <row r="5671" spans="1:20" s="13" customFormat="1" x14ac:dyDescent="0.35">
      <c r="B5671" s="13">
        <v>258490</v>
      </c>
      <c r="C5671" s="13" t="str">
        <f>TEXT(D5671,"dddd")</f>
        <v>Wednesday</v>
      </c>
      <c r="D5671" s="14">
        <v>44433</v>
      </c>
      <c r="E5671" s="15">
        <v>0.71685185185185185</v>
      </c>
      <c r="F5671" s="13" t="s">
        <v>8496</v>
      </c>
      <c r="H5671" s="13" t="s">
        <v>2221</v>
      </c>
      <c r="I5671" s="13">
        <v>1</v>
      </c>
      <c r="J5671" s="13">
        <v>97031</v>
      </c>
      <c r="K5671" s="13" t="s">
        <v>2168</v>
      </c>
      <c r="L5671" s="15">
        <v>0.748113425925926</v>
      </c>
      <c r="M5671" s="15">
        <v>0.7509837962962963</v>
      </c>
      <c r="N5671" s="15">
        <v>0.75266203703703705</v>
      </c>
      <c r="O5671" s="15">
        <v>0.76851851851851849</v>
      </c>
      <c r="P5671" s="15">
        <v>0.77063657407407404</v>
      </c>
      <c r="Q5671" s="15">
        <v>2.870370370370301E-3</v>
      </c>
      <c r="R5671" s="13" t="s">
        <v>1955</v>
      </c>
      <c r="S5671" s="13" t="s">
        <v>1955</v>
      </c>
      <c r="T5671" s="13" t="s">
        <v>6991</v>
      </c>
    </row>
    <row r="5672" spans="1:20" s="13" customFormat="1" x14ac:dyDescent="0.35">
      <c r="B5672" s="13">
        <v>258207</v>
      </c>
      <c r="C5672" s="13" t="str">
        <f>TEXT(D5672,"dddd")</f>
        <v>Wednesday</v>
      </c>
      <c r="D5672" s="14">
        <v>44433</v>
      </c>
      <c r="E5672" s="15">
        <v>0.49887731481481484</v>
      </c>
      <c r="F5672" s="13" t="s">
        <v>8497</v>
      </c>
      <c r="H5672" s="13" t="s">
        <v>1972</v>
      </c>
      <c r="I5672" s="13">
        <v>1</v>
      </c>
      <c r="J5672" s="13">
        <v>96211</v>
      </c>
      <c r="K5672" s="13" t="s">
        <v>2058</v>
      </c>
      <c r="L5672" s="15">
        <v>0.50275462962962958</v>
      </c>
      <c r="M5672" s="15">
        <v>0.50591435185185185</v>
      </c>
      <c r="P5672" s="15">
        <v>0.5256481481481482</v>
      </c>
      <c r="Q5672" s="15">
        <v>3.1597222222222721E-3</v>
      </c>
      <c r="R5672" s="13" t="s">
        <v>2111</v>
      </c>
      <c r="S5672" s="13" t="s">
        <v>2111</v>
      </c>
      <c r="T5672" s="13" t="s">
        <v>6991</v>
      </c>
    </row>
    <row r="5673" spans="1:20" s="13" customFormat="1" x14ac:dyDescent="0.35">
      <c r="B5673" s="13">
        <v>257875</v>
      </c>
      <c r="C5673" s="13" t="str">
        <f>TEXT(D5673,"DDDD")</f>
        <v>Wednesday</v>
      </c>
      <c r="D5673" s="14">
        <v>44433</v>
      </c>
      <c r="E5673" s="15">
        <v>1.7997685185185186E-2</v>
      </c>
      <c r="F5673" s="13" t="s">
        <v>8498</v>
      </c>
      <c r="G5673" s="13" t="s">
        <v>8499</v>
      </c>
      <c r="H5673" s="13" t="s">
        <v>1962</v>
      </c>
      <c r="I5673" s="13">
        <v>1</v>
      </c>
      <c r="J5673" s="13">
        <v>90134</v>
      </c>
      <c r="K5673" s="13" t="s">
        <v>2470</v>
      </c>
      <c r="L5673" s="15">
        <v>2.0856481481481479E-2</v>
      </c>
      <c r="M5673" s="15">
        <v>2.5798611111111109E-2</v>
      </c>
      <c r="Q5673" s="15">
        <v>4.9421296296296297E-3</v>
      </c>
      <c r="R5673" s="13" t="s">
        <v>1955</v>
      </c>
      <c r="S5673" s="13" t="s">
        <v>1955</v>
      </c>
      <c r="T5673" s="13" t="s">
        <v>6991</v>
      </c>
    </row>
    <row r="5674" spans="1:20" s="13" customFormat="1" x14ac:dyDescent="0.35">
      <c r="B5674" s="13">
        <v>256874</v>
      </c>
      <c r="D5674" s="14">
        <v>44432</v>
      </c>
      <c r="E5674" s="15">
        <v>9.4270833333333345E-2</v>
      </c>
      <c r="F5674" s="13" t="s">
        <v>8487</v>
      </c>
      <c r="G5674" s="13" t="s">
        <v>8488</v>
      </c>
      <c r="H5674" s="13" t="s">
        <v>8489</v>
      </c>
      <c r="I5674" s="13">
        <v>1</v>
      </c>
      <c r="J5674" s="13">
        <v>97131</v>
      </c>
      <c r="K5674" s="13" t="s">
        <v>2875</v>
      </c>
      <c r="L5674" s="15">
        <v>9.4143518518518529E-2</v>
      </c>
      <c r="M5674" s="15">
        <v>9.8101851851851843E-2</v>
      </c>
      <c r="N5674" s="15">
        <v>0.10212962962962963</v>
      </c>
      <c r="O5674" s="15">
        <v>0.11416666666666668</v>
      </c>
      <c r="P5674" s="15">
        <v>0.13901620370370371</v>
      </c>
      <c r="Q5674" s="15">
        <f>M5674-L5674</f>
        <v>3.9583333333333137E-3</v>
      </c>
      <c r="R5674" s="13" t="s">
        <v>1955</v>
      </c>
      <c r="S5674" s="13" t="s">
        <v>1955</v>
      </c>
      <c r="T5674" s="13" t="s">
        <v>6991</v>
      </c>
    </row>
    <row r="5675" spans="1:20" s="13" customFormat="1" x14ac:dyDescent="0.35">
      <c r="B5675" s="13">
        <v>256113</v>
      </c>
      <c r="C5675" s="13" t="s">
        <v>7521</v>
      </c>
      <c r="D5675" s="14">
        <v>44431</v>
      </c>
      <c r="E5675" s="15">
        <v>0.50714120370370364</v>
      </c>
      <c r="F5675" s="13" t="s">
        <v>8500</v>
      </c>
      <c r="G5675" s="13" t="s">
        <v>8501</v>
      </c>
      <c r="H5675" s="13" t="s">
        <v>2184</v>
      </c>
      <c r="I5675" s="13">
        <v>1</v>
      </c>
      <c r="J5675" s="13" t="s">
        <v>8461</v>
      </c>
      <c r="K5675" s="13" t="s">
        <v>2185</v>
      </c>
      <c r="L5675" s="15">
        <v>0.50755787037037037</v>
      </c>
      <c r="M5675" s="15">
        <v>0.51089120370370367</v>
      </c>
      <c r="N5675" s="15">
        <v>0.51179398148148147</v>
      </c>
      <c r="O5675" s="15">
        <v>0.51670138888888884</v>
      </c>
      <c r="P5675" s="15">
        <v>0.51707175925925919</v>
      </c>
      <c r="Q5675" s="15">
        <v>3.3333333333333335E-3</v>
      </c>
      <c r="R5675" s="13" t="s">
        <v>1955</v>
      </c>
      <c r="S5675" s="13" t="s">
        <v>1955</v>
      </c>
      <c r="T5675" s="13" t="s">
        <v>6991</v>
      </c>
    </row>
    <row r="5676" spans="1:20" s="13" customFormat="1" x14ac:dyDescent="0.35">
      <c r="B5676" s="13">
        <v>255643</v>
      </c>
      <c r="C5676" s="13" t="str">
        <f t="shared" ref="C5676:C5682" si="52">TEXT(D5676,"dddd")</f>
        <v>Sunday</v>
      </c>
      <c r="D5676" s="14">
        <v>44430</v>
      </c>
      <c r="E5676" s="15">
        <v>0.88899305555555552</v>
      </c>
      <c r="F5676" s="13" t="s">
        <v>8502</v>
      </c>
      <c r="G5676" s="13" t="s">
        <v>8503</v>
      </c>
      <c r="H5676" s="13" t="s">
        <v>2151</v>
      </c>
      <c r="I5676" s="13">
        <v>1</v>
      </c>
      <c r="J5676" s="13">
        <v>95831</v>
      </c>
      <c r="K5676" s="13" t="s">
        <v>2152</v>
      </c>
      <c r="L5676" s="15">
        <v>0.89001157407407405</v>
      </c>
      <c r="M5676" s="15">
        <v>0.89259259259259249</v>
      </c>
      <c r="N5676" s="15">
        <v>0.89616898148148139</v>
      </c>
      <c r="O5676" s="15">
        <v>0.91804398148148147</v>
      </c>
      <c r="P5676" s="15">
        <v>0.92166666666666675</v>
      </c>
      <c r="Q5676" s="15">
        <f>M5676-L5676</f>
        <v>2.5810185185184409E-3</v>
      </c>
      <c r="R5676" s="13" t="s">
        <v>1955</v>
      </c>
      <c r="S5676" s="13" t="s">
        <v>1955</v>
      </c>
      <c r="T5676" s="13" t="s">
        <v>6991</v>
      </c>
    </row>
    <row r="5677" spans="1:20" s="13" customFormat="1" x14ac:dyDescent="0.35">
      <c r="B5677" s="13">
        <v>252548</v>
      </c>
      <c r="C5677" s="13" t="str">
        <f t="shared" si="52"/>
        <v>Friday</v>
      </c>
      <c r="D5677" s="14">
        <v>44428</v>
      </c>
      <c r="E5677" s="15">
        <v>5.8206018518518511E-2</v>
      </c>
      <c r="F5677" s="13" t="s">
        <v>8504</v>
      </c>
      <c r="G5677" s="13" t="s">
        <v>8505</v>
      </c>
      <c r="H5677" s="13" t="s">
        <v>2020</v>
      </c>
      <c r="I5677" s="13">
        <v>1</v>
      </c>
      <c r="J5677" s="13">
        <v>91531</v>
      </c>
      <c r="K5677" s="13" t="s">
        <v>2021</v>
      </c>
      <c r="L5677" s="15">
        <v>6.0300925925925924E-2</v>
      </c>
      <c r="M5677" s="15">
        <v>6.2905092592592596E-2</v>
      </c>
      <c r="N5677" s="15">
        <v>6.6342592592592592E-2</v>
      </c>
      <c r="O5677" s="15">
        <v>8.0914351851851848E-2</v>
      </c>
      <c r="P5677" s="15">
        <v>8.9606481481481481E-2</v>
      </c>
      <c r="Q5677" s="15">
        <v>2.6041666666666713E-3</v>
      </c>
      <c r="R5677" s="13" t="s">
        <v>1955</v>
      </c>
      <c r="S5677" s="13" t="s">
        <v>1955</v>
      </c>
      <c r="T5677" s="13" t="s">
        <v>6991</v>
      </c>
    </row>
    <row r="5678" spans="1:20" s="13" customFormat="1" x14ac:dyDescent="0.35">
      <c r="B5678" s="13">
        <v>252548</v>
      </c>
      <c r="C5678" s="13" t="str">
        <f t="shared" si="52"/>
        <v>Friday</v>
      </c>
      <c r="D5678" s="14">
        <v>44428</v>
      </c>
      <c r="E5678" s="15">
        <v>5.8206018518518511E-2</v>
      </c>
      <c r="F5678" s="13" t="s">
        <v>8504</v>
      </c>
      <c r="G5678" s="13" t="s">
        <v>8505</v>
      </c>
      <c r="H5678" s="13" t="s">
        <v>2020</v>
      </c>
      <c r="I5678" s="13">
        <v>1</v>
      </c>
      <c r="J5678" s="13">
        <v>96211</v>
      </c>
      <c r="K5678" s="13" t="s">
        <v>2058</v>
      </c>
      <c r="L5678" s="15">
        <v>6.0300925925925924E-2</v>
      </c>
      <c r="M5678" s="15">
        <v>6.4687499999999995E-2</v>
      </c>
      <c r="Q5678" s="15">
        <v>4.3865740740740705E-3</v>
      </c>
      <c r="R5678" s="13" t="s">
        <v>2111</v>
      </c>
      <c r="S5678" s="13" t="s">
        <v>2111</v>
      </c>
      <c r="T5678" s="13" t="s">
        <v>6991</v>
      </c>
    </row>
    <row r="5679" spans="1:20" s="13" customFormat="1" x14ac:dyDescent="0.35">
      <c r="B5679" s="13">
        <v>250194</v>
      </c>
      <c r="C5679" s="13" t="str">
        <f t="shared" si="52"/>
        <v>Tuesday</v>
      </c>
      <c r="D5679" s="14">
        <v>44425</v>
      </c>
      <c r="E5679" s="15">
        <v>0.78041666666666665</v>
      </c>
      <c r="F5679" s="13" t="s">
        <v>8506</v>
      </c>
      <c r="G5679" s="13" t="s">
        <v>8507</v>
      </c>
      <c r="H5679" s="13" t="s">
        <v>2141</v>
      </c>
      <c r="I5679" s="13">
        <v>1</v>
      </c>
      <c r="J5679" s="13">
        <v>96031</v>
      </c>
      <c r="K5679" s="13" t="s">
        <v>2088</v>
      </c>
      <c r="L5679" s="15">
        <v>0.78386574074074078</v>
      </c>
      <c r="M5679" s="15">
        <v>0.78606481481481483</v>
      </c>
      <c r="N5679" s="15">
        <v>0.78789351851851863</v>
      </c>
      <c r="O5679" s="15">
        <v>0.82898148148148154</v>
      </c>
      <c r="P5679" s="15">
        <v>0.83032407407407405</v>
      </c>
      <c r="Q5679" s="15">
        <f>M5679-L5679</f>
        <v>2.1990740740740478E-3</v>
      </c>
      <c r="R5679" s="13" t="s">
        <v>1955</v>
      </c>
      <c r="S5679" s="13" t="s">
        <v>1955</v>
      </c>
      <c r="T5679" s="13" t="s">
        <v>6991</v>
      </c>
    </row>
    <row r="5680" spans="1:20" s="13" customFormat="1" x14ac:dyDescent="0.35">
      <c r="B5680" s="13">
        <v>250116</v>
      </c>
      <c r="C5680" s="13" t="str">
        <f t="shared" si="52"/>
        <v>Tuesday</v>
      </c>
      <c r="D5680" s="14">
        <v>44425</v>
      </c>
      <c r="E5680" s="15">
        <v>0.70104166666666667</v>
      </c>
      <c r="F5680" s="13" t="s">
        <v>8508</v>
      </c>
      <c r="H5680" s="13" t="s">
        <v>2108</v>
      </c>
      <c r="I5680" s="13">
        <v>1</v>
      </c>
      <c r="J5680" s="13">
        <v>94731</v>
      </c>
      <c r="K5680" s="13" t="s">
        <v>2386</v>
      </c>
      <c r="L5680" s="15">
        <v>0.70207175925925924</v>
      </c>
      <c r="M5680" s="15">
        <v>0.70425925925925925</v>
      </c>
      <c r="N5680" s="15">
        <v>0.70646990740740734</v>
      </c>
      <c r="O5680" s="15">
        <v>0.7098726851851852</v>
      </c>
      <c r="P5680" s="15">
        <v>0.71266203703703701</v>
      </c>
      <c r="Q5680" s="15">
        <f>M5680-L5680</f>
        <v>2.1875000000000089E-3</v>
      </c>
      <c r="R5680" s="13" t="s">
        <v>1955</v>
      </c>
      <c r="S5680" s="13" t="s">
        <v>1955</v>
      </c>
      <c r="T5680" s="13" t="s">
        <v>6991</v>
      </c>
    </row>
    <row r="5681" spans="1:20" s="13" customFormat="1" x14ac:dyDescent="0.35">
      <c r="B5681" s="13">
        <v>249964</v>
      </c>
      <c r="C5681" s="13" t="str">
        <f t="shared" si="52"/>
        <v>Tuesday</v>
      </c>
      <c r="D5681" s="14">
        <v>44425</v>
      </c>
      <c r="E5681" s="15">
        <v>0.58101851851851849</v>
      </c>
      <c r="F5681" s="13" t="s">
        <v>8509</v>
      </c>
      <c r="G5681" s="13" t="s">
        <v>8510</v>
      </c>
      <c r="H5681" s="13" t="s">
        <v>2223</v>
      </c>
      <c r="I5681" s="13">
        <v>1</v>
      </c>
      <c r="J5681" s="13">
        <v>91631</v>
      </c>
      <c r="K5681" s="13" t="s">
        <v>2225</v>
      </c>
      <c r="L5681" s="15">
        <v>0.58170138888888889</v>
      </c>
      <c r="M5681" s="15">
        <v>0.58598379629629627</v>
      </c>
      <c r="N5681" s="15">
        <v>0.58726851851851858</v>
      </c>
      <c r="O5681" s="15">
        <v>0.6022453703703704</v>
      </c>
      <c r="P5681" s="15">
        <v>0.60703703703703704</v>
      </c>
      <c r="Q5681" s="15">
        <v>4.2824074074073737E-3</v>
      </c>
      <c r="R5681" s="13" t="s">
        <v>1955</v>
      </c>
      <c r="S5681" s="13" t="s">
        <v>1955</v>
      </c>
      <c r="T5681" s="13" t="s">
        <v>6991</v>
      </c>
    </row>
    <row r="5682" spans="1:20" s="13" customFormat="1" x14ac:dyDescent="0.35">
      <c r="B5682" s="13">
        <v>248136</v>
      </c>
      <c r="C5682" s="13" t="str">
        <f t="shared" si="52"/>
        <v>Sunday</v>
      </c>
      <c r="D5682" s="14">
        <v>44423</v>
      </c>
      <c r="E5682" s="15">
        <v>0.74982638888888886</v>
      </c>
      <c r="F5682" s="13" t="s">
        <v>8511</v>
      </c>
      <c r="G5682" s="13" t="s">
        <v>8512</v>
      </c>
      <c r="H5682" s="13" t="s">
        <v>2568</v>
      </c>
      <c r="I5682" s="13">
        <v>1</v>
      </c>
      <c r="J5682" s="13">
        <v>95831</v>
      </c>
      <c r="K5682" s="13" t="s">
        <v>2152</v>
      </c>
      <c r="L5682" s="15">
        <v>0.76328703703703704</v>
      </c>
      <c r="M5682" s="15">
        <v>0.76652777777777781</v>
      </c>
      <c r="N5682" s="15">
        <v>0.77005787037037043</v>
      </c>
      <c r="O5682" s="15">
        <v>0.78276620370370376</v>
      </c>
      <c r="P5682" s="15">
        <v>0.78836805555555556</v>
      </c>
      <c r="Q5682" s="15">
        <f>M5682-L5682</f>
        <v>3.2407407407407662E-3</v>
      </c>
      <c r="R5682" s="13" t="s">
        <v>1955</v>
      </c>
      <c r="S5682" s="13" t="s">
        <v>1955</v>
      </c>
      <c r="T5682" s="13" t="s">
        <v>6991</v>
      </c>
    </row>
    <row r="5683" spans="1:20" s="13" customFormat="1" x14ac:dyDescent="0.35">
      <c r="B5683" s="13">
        <v>246520</v>
      </c>
      <c r="C5683" s="13" t="str">
        <f>TEXT(D5683,"DDDD")</f>
        <v>Saturday</v>
      </c>
      <c r="D5683" s="14">
        <v>44422</v>
      </c>
      <c r="E5683" s="15">
        <v>0.42736111111111108</v>
      </c>
      <c r="F5683" s="13" t="s">
        <v>8513</v>
      </c>
      <c r="G5683" s="13" t="s">
        <v>8514</v>
      </c>
      <c r="H5683" s="13" t="s">
        <v>1962</v>
      </c>
      <c r="I5683" s="13">
        <v>1</v>
      </c>
      <c r="J5683" s="13">
        <v>90134</v>
      </c>
      <c r="K5683" s="13" t="s">
        <v>2470</v>
      </c>
      <c r="L5683" s="15">
        <v>0.42876157407407406</v>
      </c>
      <c r="M5683" s="15">
        <v>0.43468749999999995</v>
      </c>
      <c r="N5683" s="15">
        <v>0.43700231481481483</v>
      </c>
      <c r="O5683" s="15">
        <v>0.45410879629629625</v>
      </c>
      <c r="P5683" s="15">
        <v>0.46038194444444441</v>
      </c>
      <c r="Q5683" s="15">
        <v>5.9259259259258901E-3</v>
      </c>
      <c r="R5683" s="13" t="s">
        <v>1955</v>
      </c>
      <c r="S5683" s="13" t="s">
        <v>1955</v>
      </c>
      <c r="T5683" s="13" t="s">
        <v>6991</v>
      </c>
    </row>
    <row r="5684" spans="1:20" s="13" customFormat="1" x14ac:dyDescent="0.35">
      <c r="B5684" s="13">
        <v>244230</v>
      </c>
      <c r="D5684" s="14">
        <v>44420</v>
      </c>
      <c r="E5684" s="15">
        <v>2.9629629629629627E-2</v>
      </c>
      <c r="F5684" s="13" t="s">
        <v>8515</v>
      </c>
      <c r="G5684" s="13" t="s">
        <v>8516</v>
      </c>
      <c r="H5684" s="13" t="s">
        <v>3773</v>
      </c>
      <c r="I5684" s="13">
        <v>1</v>
      </c>
      <c r="J5684" s="13">
        <v>97131</v>
      </c>
      <c r="K5684" s="13" t="s">
        <v>2875</v>
      </c>
      <c r="L5684" s="15">
        <v>3.0555555555555555E-2</v>
      </c>
      <c r="M5684" s="15">
        <v>3.4479166666666665E-2</v>
      </c>
      <c r="N5684" s="15">
        <v>3.5347222222222217E-2</v>
      </c>
      <c r="O5684" s="15">
        <v>4.4733796296296292E-2</v>
      </c>
      <c r="P5684" s="15">
        <v>5.0416666666666665E-2</v>
      </c>
      <c r="Q5684" s="15">
        <f>M5684-L5684</f>
        <v>3.9236111111111104E-3</v>
      </c>
      <c r="R5684" s="13" t="s">
        <v>1955</v>
      </c>
      <c r="S5684" s="13" t="s">
        <v>1955</v>
      </c>
      <c r="T5684" s="13" t="s">
        <v>6991</v>
      </c>
    </row>
    <row r="5685" spans="1:20" s="16" customFormat="1" x14ac:dyDescent="0.35">
      <c r="A5685" s="13"/>
      <c r="B5685" s="13">
        <v>240886</v>
      </c>
      <c r="C5685" s="13" t="str">
        <f>TEXT(D5685,"dddd")</f>
        <v>Sunday</v>
      </c>
      <c r="D5685" s="14">
        <v>44416</v>
      </c>
      <c r="E5685" s="15">
        <v>0.68486111111111114</v>
      </c>
      <c r="F5685" s="13" t="s">
        <v>8517</v>
      </c>
      <c r="G5685" s="13"/>
      <c r="H5685" s="13" t="s">
        <v>6126</v>
      </c>
      <c r="I5685" s="13">
        <v>1</v>
      </c>
      <c r="J5685" s="13">
        <v>94031</v>
      </c>
      <c r="K5685" s="13" t="s">
        <v>3802</v>
      </c>
      <c r="L5685" s="15">
        <v>0.68466435185185182</v>
      </c>
      <c r="M5685" s="15">
        <v>0.68745370370370373</v>
      </c>
      <c r="N5685" s="13"/>
      <c r="O5685" s="15">
        <v>0.69381944444444443</v>
      </c>
      <c r="P5685" s="15">
        <v>0.69793981481481471</v>
      </c>
      <c r="Q5685" s="15">
        <f>M5685-L5685</f>
        <v>2.7893518518519178E-3</v>
      </c>
      <c r="R5685" s="13" t="s">
        <v>1955</v>
      </c>
      <c r="S5685" s="13" t="s">
        <v>1955</v>
      </c>
      <c r="T5685" s="13" t="s">
        <v>6991</v>
      </c>
    </row>
    <row r="5686" spans="1:20" s="13" customFormat="1" x14ac:dyDescent="0.35">
      <c r="B5686" s="13">
        <v>239849</v>
      </c>
      <c r="C5686" s="13" t="str">
        <f>TEXT(D5686,"dddd")</f>
        <v>Saturday</v>
      </c>
      <c r="D5686" s="14">
        <v>44415</v>
      </c>
      <c r="E5686" s="15">
        <v>0.59804398148148141</v>
      </c>
      <c r="F5686" s="13" t="s">
        <v>8518</v>
      </c>
      <c r="G5686" s="13" t="s">
        <v>8519</v>
      </c>
      <c r="H5686" s="13" t="s">
        <v>1976</v>
      </c>
      <c r="I5686" s="13">
        <v>1</v>
      </c>
      <c r="J5686" s="13">
        <v>95831</v>
      </c>
      <c r="K5686" s="13" t="s">
        <v>2152</v>
      </c>
      <c r="L5686" s="15">
        <v>0.59827546296296297</v>
      </c>
      <c r="M5686" s="15">
        <v>0.60111111111111104</v>
      </c>
      <c r="N5686" s="15">
        <v>0.60251157407407407</v>
      </c>
      <c r="O5686" s="15">
        <v>0.62563657407407403</v>
      </c>
      <c r="P5686" s="15">
        <v>0.62677083333333339</v>
      </c>
      <c r="Q5686" s="15">
        <f>M5686-L5686</f>
        <v>2.8356481481480733E-3</v>
      </c>
      <c r="R5686" s="13" t="s">
        <v>1955</v>
      </c>
      <c r="S5686" s="13" t="s">
        <v>1955</v>
      </c>
      <c r="T5686" s="13" t="s">
        <v>6991</v>
      </c>
    </row>
    <row r="5687" spans="1:20" s="13" customFormat="1" x14ac:dyDescent="0.35">
      <c r="B5687" s="13">
        <v>239312</v>
      </c>
      <c r="C5687" s="13" t="str">
        <f>TEXT(D5687,"dddd")</f>
        <v>Friday</v>
      </c>
      <c r="D5687" s="14">
        <v>44414</v>
      </c>
      <c r="E5687" s="15">
        <v>0.96663194444444445</v>
      </c>
      <c r="F5687" s="13" t="s">
        <v>8520</v>
      </c>
      <c r="H5687" s="13" t="s">
        <v>2063</v>
      </c>
      <c r="I5687" s="13">
        <v>1</v>
      </c>
      <c r="J5687" s="13">
        <v>95911</v>
      </c>
      <c r="K5687" s="13" t="s">
        <v>5894</v>
      </c>
      <c r="L5687" s="15">
        <v>0.96730324074074081</v>
      </c>
      <c r="M5687" s="15">
        <v>0.97101851851851861</v>
      </c>
      <c r="O5687" s="15">
        <v>0.97252314814814822</v>
      </c>
      <c r="P5687" s="15">
        <v>0.97670138888888891</v>
      </c>
      <c r="Q5687" s="15">
        <v>3.7152777777778034E-3</v>
      </c>
      <c r="R5687" s="13" t="s">
        <v>2111</v>
      </c>
      <c r="S5687" s="13" t="s">
        <v>2111</v>
      </c>
      <c r="T5687" s="13" t="s">
        <v>6991</v>
      </c>
    </row>
    <row r="5688" spans="1:20" s="13" customFormat="1" x14ac:dyDescent="0.35">
      <c r="B5688" s="13">
        <v>238534</v>
      </c>
      <c r="C5688" s="13" t="str">
        <f>TEXT(D5688,"dddd")</f>
        <v>Friday</v>
      </c>
      <c r="D5688" s="14">
        <v>44414</v>
      </c>
      <c r="E5688" s="15">
        <v>0.14105324074074074</v>
      </c>
      <c r="F5688" s="13" t="s">
        <v>8521</v>
      </c>
      <c r="H5688" s="13" t="s">
        <v>2221</v>
      </c>
      <c r="I5688" s="13">
        <v>1</v>
      </c>
      <c r="J5688" s="13">
        <v>96211</v>
      </c>
      <c r="K5688" s="13" t="s">
        <v>2058</v>
      </c>
      <c r="L5688" s="15">
        <v>0.14305555555555557</v>
      </c>
      <c r="M5688" s="15">
        <v>0.1467013888888889</v>
      </c>
      <c r="P5688" s="15">
        <v>0.14982638888888888</v>
      </c>
      <c r="Q5688" s="15">
        <v>3.6458333333333204E-3</v>
      </c>
      <c r="R5688" s="13" t="s">
        <v>2111</v>
      </c>
      <c r="S5688" s="13" t="s">
        <v>2111</v>
      </c>
      <c r="T5688" s="13" t="s">
        <v>6991</v>
      </c>
    </row>
    <row r="5689" spans="1:20" s="13" customFormat="1" x14ac:dyDescent="0.35">
      <c r="B5689" s="13">
        <v>238534</v>
      </c>
      <c r="C5689" s="13" t="str">
        <f>TEXT(D5689,"dddd")</f>
        <v>Friday</v>
      </c>
      <c r="D5689" s="14">
        <v>44414</v>
      </c>
      <c r="E5689" s="15">
        <v>0.14105324074074074</v>
      </c>
      <c r="F5689" s="13" t="s">
        <v>8521</v>
      </c>
      <c r="H5689" s="13" t="s">
        <v>2221</v>
      </c>
      <c r="I5689" s="13">
        <v>1</v>
      </c>
      <c r="J5689" s="13">
        <v>97031</v>
      </c>
      <c r="K5689" s="13" t="s">
        <v>2168</v>
      </c>
      <c r="L5689" s="15">
        <v>0.14196759259259259</v>
      </c>
      <c r="M5689" s="15">
        <v>0.14520833333333333</v>
      </c>
      <c r="N5689" s="15">
        <v>0.14972222222222223</v>
      </c>
      <c r="O5689" s="15">
        <v>0.15268518518518517</v>
      </c>
      <c r="P5689" s="15">
        <v>0.15724537037037037</v>
      </c>
      <c r="Q5689" s="15">
        <v>3.2407407407407385E-3</v>
      </c>
      <c r="R5689" s="13" t="s">
        <v>1955</v>
      </c>
      <c r="S5689" s="13" t="s">
        <v>1955</v>
      </c>
      <c r="T5689" s="13" t="s">
        <v>6991</v>
      </c>
    </row>
    <row r="5690" spans="1:20" s="13" customFormat="1" x14ac:dyDescent="0.35">
      <c r="B5690" s="13">
        <v>238534</v>
      </c>
      <c r="D5690" s="14">
        <v>44414</v>
      </c>
      <c r="E5690" s="15">
        <v>0.14105324074074074</v>
      </c>
      <c r="F5690" s="13" t="s">
        <v>8521</v>
      </c>
      <c r="H5690" s="13" t="s">
        <v>2221</v>
      </c>
      <c r="I5690" s="13">
        <v>1</v>
      </c>
      <c r="J5690" s="13">
        <v>96731</v>
      </c>
      <c r="K5690" s="13" t="s">
        <v>2003</v>
      </c>
      <c r="L5690" s="15">
        <v>0.14196759259259259</v>
      </c>
      <c r="M5690" s="15">
        <v>0.14533564814814814</v>
      </c>
      <c r="N5690" s="15">
        <v>0.14728009259259259</v>
      </c>
      <c r="O5690" s="15">
        <v>0.15822916666666667</v>
      </c>
      <c r="P5690" s="15">
        <v>0.1610648148148148</v>
      </c>
      <c r="Q5690" s="15">
        <f>M5690-L5690</f>
        <v>3.3680555555555547E-3</v>
      </c>
      <c r="R5690" s="13" t="s">
        <v>1955</v>
      </c>
      <c r="S5690" s="13" t="s">
        <v>1955</v>
      </c>
      <c r="T5690" s="13" t="s">
        <v>6991</v>
      </c>
    </row>
    <row r="5691" spans="1:20" s="13" customFormat="1" x14ac:dyDescent="0.35">
      <c r="B5691" s="13">
        <v>237211</v>
      </c>
      <c r="C5691" s="13" t="str">
        <f>TEXT(D5691,"DDDD")</f>
        <v>Wednesday</v>
      </c>
      <c r="D5691" s="14">
        <v>44412</v>
      </c>
      <c r="E5691" s="15">
        <v>0.81767361111111114</v>
      </c>
      <c r="F5691" s="13" t="s">
        <v>8522</v>
      </c>
      <c r="H5691" s="13" t="s">
        <v>1962</v>
      </c>
      <c r="I5691" s="13">
        <v>1</v>
      </c>
      <c r="J5691" s="13">
        <v>90131</v>
      </c>
      <c r="K5691" s="13" t="s">
        <v>2470</v>
      </c>
      <c r="L5691" s="15">
        <v>0.81817129629629637</v>
      </c>
      <c r="M5691" s="15">
        <v>0.81995370370370368</v>
      </c>
      <c r="N5691" s="15">
        <v>0.8230439814814815</v>
      </c>
      <c r="O5691" s="15">
        <v>0.82480324074074074</v>
      </c>
      <c r="P5691" s="15">
        <v>0.83273148148148157</v>
      </c>
      <c r="Q5691" s="15">
        <v>1.782407407407316E-3</v>
      </c>
      <c r="R5691" s="13" t="s">
        <v>1955</v>
      </c>
      <c r="S5691" s="13" t="s">
        <v>1955</v>
      </c>
      <c r="T5691" s="13" t="s">
        <v>6991</v>
      </c>
    </row>
    <row r="5692" spans="1:20" s="13" customFormat="1" x14ac:dyDescent="0.35">
      <c r="B5692" s="13">
        <v>235480</v>
      </c>
      <c r="C5692" s="13" t="str">
        <f>TEXT(D5692,"dddd")</f>
        <v>Monday</v>
      </c>
      <c r="D5692" s="14">
        <v>44410</v>
      </c>
      <c r="E5692" s="15">
        <v>0.9689699074074074</v>
      </c>
      <c r="F5692" s="13" t="s">
        <v>8523</v>
      </c>
      <c r="G5692" s="13" t="s">
        <v>8524</v>
      </c>
      <c r="H5692" s="13" t="s">
        <v>2568</v>
      </c>
      <c r="I5692" s="13">
        <v>1</v>
      </c>
      <c r="J5692" s="13">
        <v>95234</v>
      </c>
      <c r="K5692" s="13" t="s">
        <v>1977</v>
      </c>
      <c r="L5692" s="15">
        <v>0.98616898148148147</v>
      </c>
      <c r="M5692" s="15">
        <v>0.98664351851851861</v>
      </c>
      <c r="N5692" s="15">
        <v>0.98789351851851848</v>
      </c>
      <c r="P5692" s="15">
        <v>0.9990162037037037</v>
      </c>
      <c r="Q5692" s="15">
        <v>4.7453703703714822E-4</v>
      </c>
      <c r="R5692" s="13" t="s">
        <v>1955</v>
      </c>
      <c r="S5692" s="13" t="s">
        <v>1955</v>
      </c>
      <c r="T5692" s="13" t="s">
        <v>6991</v>
      </c>
    </row>
    <row r="5693" spans="1:20" x14ac:dyDescent="0.35">
      <c r="A5693" s="13"/>
      <c r="B5693" s="13">
        <v>234958</v>
      </c>
      <c r="C5693" s="13" t="str">
        <f>TEXT(D5693,"dddd")</f>
        <v>Monday</v>
      </c>
      <c r="D5693" s="14">
        <v>44410</v>
      </c>
      <c r="E5693" s="15">
        <v>0.58395833333333336</v>
      </c>
      <c r="F5693" s="13" t="s">
        <v>8525</v>
      </c>
      <c r="G5693" s="13"/>
      <c r="H5693" s="13" t="s">
        <v>2121</v>
      </c>
      <c r="I5693" s="13">
        <v>1</v>
      </c>
      <c r="J5693" s="13">
        <v>90571</v>
      </c>
      <c r="K5693" s="13" t="s">
        <v>2048</v>
      </c>
      <c r="L5693" s="15">
        <v>0.58622685185185186</v>
      </c>
      <c r="M5693" s="15">
        <v>0.58974537037037034</v>
      </c>
      <c r="N5693" s="13"/>
      <c r="O5693" s="15">
        <v>0.59072916666666664</v>
      </c>
      <c r="P5693" s="15">
        <v>0.59077546296296302</v>
      </c>
      <c r="Q5693" s="15">
        <v>3.5185185185184764E-3</v>
      </c>
      <c r="R5693" s="13" t="s">
        <v>2027</v>
      </c>
      <c r="S5693" s="13" t="s">
        <v>2027</v>
      </c>
      <c r="T5693" s="13" t="s">
        <v>6991</v>
      </c>
    </row>
    <row r="5694" spans="1:20" s="13" customFormat="1" x14ac:dyDescent="0.35">
      <c r="B5694" s="13">
        <v>234086</v>
      </c>
      <c r="C5694" s="13" t="str">
        <f>TEXT(D5694,"dddd")</f>
        <v>Sunday</v>
      </c>
      <c r="D5694" s="14">
        <v>44409</v>
      </c>
      <c r="E5694" s="15">
        <v>0.5420949074074074</v>
      </c>
      <c r="F5694" s="13" t="s">
        <v>8526</v>
      </c>
      <c r="H5694" s="13" t="s">
        <v>2025</v>
      </c>
      <c r="I5694" s="13">
        <v>1</v>
      </c>
      <c r="J5694" s="13">
        <v>95911</v>
      </c>
      <c r="K5694" s="13" t="s">
        <v>5894</v>
      </c>
      <c r="L5694" s="15">
        <v>0.54284722222222226</v>
      </c>
      <c r="M5694" s="15">
        <v>0.54583333333333328</v>
      </c>
      <c r="O5694" s="15">
        <v>0.55402777777777779</v>
      </c>
      <c r="P5694" s="15">
        <v>0.56627314814814811</v>
      </c>
      <c r="Q5694" s="15">
        <v>2.9861111111110228E-3</v>
      </c>
      <c r="R5694" s="13" t="s">
        <v>2111</v>
      </c>
      <c r="S5694" s="13" t="s">
        <v>2111</v>
      </c>
      <c r="T5694" s="13" t="s">
        <v>6991</v>
      </c>
    </row>
    <row r="5695" spans="1:20" s="13" customFormat="1" x14ac:dyDescent="0.35">
      <c r="B5695" s="13">
        <v>233182</v>
      </c>
      <c r="C5695" s="13" t="str">
        <f>TEXT(D5695,"dddd")</f>
        <v>Saturday</v>
      </c>
      <c r="D5695" s="14">
        <v>44408</v>
      </c>
      <c r="E5695" s="15">
        <v>0.72398148148148145</v>
      </c>
      <c r="F5695" s="13" t="s">
        <v>8527</v>
      </c>
      <c r="G5695" s="13" t="s">
        <v>8528</v>
      </c>
      <c r="H5695" s="13" t="s">
        <v>2592</v>
      </c>
      <c r="I5695" s="13">
        <v>1</v>
      </c>
      <c r="J5695" s="13">
        <v>92131</v>
      </c>
      <c r="K5695" s="13" t="s">
        <v>2330</v>
      </c>
      <c r="L5695" s="15">
        <v>0.73856481481481484</v>
      </c>
      <c r="M5695" s="15">
        <v>0.74083333333333334</v>
      </c>
      <c r="N5695" s="15">
        <v>0.74280092592592595</v>
      </c>
      <c r="O5695" s="15">
        <v>0.79062500000000002</v>
      </c>
      <c r="P5695" s="15">
        <v>0.79310185185185178</v>
      </c>
      <c r="Q5695" s="15">
        <f>M5695-L5695</f>
        <v>2.2685185185185031E-3</v>
      </c>
      <c r="R5695" s="13" t="s">
        <v>1955</v>
      </c>
      <c r="S5695" s="13" t="s">
        <v>1955</v>
      </c>
      <c r="T5695" s="13" t="s">
        <v>6991</v>
      </c>
    </row>
    <row r="5696" spans="1:20" s="13" customFormat="1" x14ac:dyDescent="0.35">
      <c r="B5696" s="13">
        <v>232266</v>
      </c>
      <c r="C5696" s="14" t="s">
        <v>728</v>
      </c>
      <c r="D5696" s="14">
        <v>44407</v>
      </c>
      <c r="E5696" s="15">
        <v>0.81634259259259256</v>
      </c>
      <c r="F5696" s="13" t="s">
        <v>8529</v>
      </c>
      <c r="H5696" s="13" t="s">
        <v>2161</v>
      </c>
      <c r="I5696" s="13">
        <v>1</v>
      </c>
      <c r="J5696" s="13">
        <v>92771</v>
      </c>
      <c r="K5696" s="13" t="s">
        <v>2366</v>
      </c>
      <c r="L5696" s="15">
        <v>0.81942129629629623</v>
      </c>
      <c r="M5696" s="15">
        <v>0.82251157407407405</v>
      </c>
      <c r="N5696" s="15">
        <v>0.82451388888888888</v>
      </c>
      <c r="O5696" s="15">
        <v>0.85824074074074075</v>
      </c>
      <c r="P5696" s="15">
        <v>0.86861111111111111</v>
      </c>
      <c r="Q5696" s="15">
        <v>3.0902777777778168E-3</v>
      </c>
      <c r="R5696" s="13" t="s">
        <v>2027</v>
      </c>
      <c r="S5696" s="13" t="s">
        <v>2027</v>
      </c>
      <c r="T5696" s="13" t="s">
        <v>6991</v>
      </c>
    </row>
    <row r="5697" spans="1:20" s="13" customFormat="1" x14ac:dyDescent="0.35">
      <c r="B5697" s="13">
        <v>231889</v>
      </c>
      <c r="C5697" s="13" t="str">
        <f>TEXT(D5697,"dddd")</f>
        <v>Friday</v>
      </c>
      <c r="D5697" s="14">
        <v>44407</v>
      </c>
      <c r="E5697" s="15">
        <v>0.55336805555555557</v>
      </c>
      <c r="F5697" s="13" t="s">
        <v>8530</v>
      </c>
      <c r="G5697" s="13" t="s">
        <v>8531</v>
      </c>
      <c r="H5697" s="13" t="s">
        <v>2498</v>
      </c>
      <c r="I5697" s="13">
        <v>1</v>
      </c>
      <c r="J5697" s="13">
        <v>93134</v>
      </c>
      <c r="K5697" s="13" t="s">
        <v>2065</v>
      </c>
      <c r="L5697" s="15">
        <v>0.55429398148148146</v>
      </c>
      <c r="M5697" s="15">
        <v>0.55626157407407406</v>
      </c>
      <c r="N5697" s="15">
        <v>0.55747685185185192</v>
      </c>
      <c r="O5697" s="15">
        <v>0.5794907407407407</v>
      </c>
      <c r="P5697" s="15">
        <v>0.58071759259259259</v>
      </c>
      <c r="Q5697" s="15">
        <v>1.9675925925926041E-3</v>
      </c>
      <c r="R5697" s="13" t="s">
        <v>1955</v>
      </c>
      <c r="S5697" s="13" t="s">
        <v>1955</v>
      </c>
      <c r="T5697" s="13" t="s">
        <v>6991</v>
      </c>
    </row>
    <row r="5698" spans="1:20" x14ac:dyDescent="0.35">
      <c r="A5698" s="13"/>
      <c r="B5698" s="13">
        <v>231533</v>
      </c>
      <c r="C5698" s="13" t="str">
        <f>TEXT(D5698,"dddd")</f>
        <v>Friday</v>
      </c>
      <c r="D5698" s="14">
        <v>44407</v>
      </c>
      <c r="E5698" s="15">
        <v>0.13312499999999999</v>
      </c>
      <c r="F5698" s="13" t="s">
        <v>8532</v>
      </c>
      <c r="G5698" s="13"/>
      <c r="H5698" s="13" t="s">
        <v>2063</v>
      </c>
      <c r="I5698" s="13">
        <v>1</v>
      </c>
      <c r="J5698" s="13">
        <v>95571</v>
      </c>
      <c r="K5698" s="13" t="s">
        <v>2026</v>
      </c>
      <c r="L5698" s="15">
        <v>0.1449074074074074</v>
      </c>
      <c r="M5698" s="15">
        <v>0.14575231481481482</v>
      </c>
      <c r="N5698" s="15">
        <v>0.14988425925925927</v>
      </c>
      <c r="O5698" s="15">
        <v>0.15989583333333332</v>
      </c>
      <c r="P5698" s="15">
        <v>0.16415509259259259</v>
      </c>
      <c r="Q5698" s="15">
        <v>8.4490740740741921E-4</v>
      </c>
      <c r="R5698" s="13" t="s">
        <v>2027</v>
      </c>
      <c r="S5698" s="13" t="s">
        <v>2027</v>
      </c>
      <c r="T5698" s="13" t="s">
        <v>6991</v>
      </c>
    </row>
    <row r="5699" spans="1:20" s="13" customFormat="1" x14ac:dyDescent="0.35">
      <c r="B5699" s="13">
        <v>231472</v>
      </c>
      <c r="C5699" s="13" t="s">
        <v>728</v>
      </c>
      <c r="D5699" s="14">
        <v>44407</v>
      </c>
      <c r="E5699" s="15">
        <v>5.7951388888888893E-2</v>
      </c>
      <c r="F5699" s="13" t="s">
        <v>8533</v>
      </c>
      <c r="G5699" s="13" t="s">
        <v>8534</v>
      </c>
      <c r="H5699" s="13" t="s">
        <v>2184</v>
      </c>
      <c r="I5699" s="13">
        <v>1</v>
      </c>
      <c r="J5699" s="13">
        <v>90831</v>
      </c>
      <c r="K5699" s="13" t="s">
        <v>2185</v>
      </c>
      <c r="L5699" s="15">
        <v>5.8703703703703702E-2</v>
      </c>
      <c r="M5699" s="15">
        <v>6.2418981481481478E-2</v>
      </c>
      <c r="N5699" s="15">
        <v>6.8125000000000005E-2</v>
      </c>
      <c r="O5699" s="15">
        <v>0.25256944444444446</v>
      </c>
      <c r="P5699" s="15">
        <v>0.25612268518518516</v>
      </c>
      <c r="Q5699" s="15">
        <v>3.7152777777777774E-3</v>
      </c>
      <c r="R5699" s="13" t="s">
        <v>1955</v>
      </c>
      <c r="S5699" s="13" t="s">
        <v>1955</v>
      </c>
      <c r="T5699" s="13" t="s">
        <v>6991</v>
      </c>
    </row>
    <row r="5700" spans="1:20" s="13" customFormat="1" x14ac:dyDescent="0.35">
      <c r="B5700" s="13">
        <v>230845</v>
      </c>
      <c r="C5700" s="13" t="str">
        <f t="shared" ref="C5700:C5706" si="53">TEXT(D5700,"dddd")</f>
        <v>Thursday</v>
      </c>
      <c r="D5700" s="14">
        <v>44406</v>
      </c>
      <c r="E5700" s="15">
        <v>0.60430555555555554</v>
      </c>
      <c r="F5700" s="13" t="s">
        <v>8535</v>
      </c>
      <c r="G5700" s="13" t="s">
        <v>2138</v>
      </c>
      <c r="H5700" s="13" t="s">
        <v>1962</v>
      </c>
      <c r="I5700" s="13">
        <v>1</v>
      </c>
      <c r="J5700" s="13">
        <v>90134</v>
      </c>
      <c r="K5700" s="13" t="s">
        <v>2217</v>
      </c>
      <c r="L5700" s="15">
        <v>0.60625000000000007</v>
      </c>
      <c r="M5700" s="15">
        <v>0.60636574074074068</v>
      </c>
      <c r="N5700" s="15">
        <v>0.60736111111111113</v>
      </c>
      <c r="O5700" s="15">
        <v>0.60741898148148155</v>
      </c>
      <c r="P5700" s="15">
        <v>0.61141203703703706</v>
      </c>
      <c r="Q5700" s="15">
        <v>1.157407407406108E-4</v>
      </c>
      <c r="R5700" s="13" t="s">
        <v>1955</v>
      </c>
      <c r="S5700" s="13" t="s">
        <v>1955</v>
      </c>
      <c r="T5700" s="13" t="s">
        <v>6991</v>
      </c>
    </row>
    <row r="5701" spans="1:20" s="13" customFormat="1" x14ac:dyDescent="0.35">
      <c r="B5701" s="13">
        <v>228653</v>
      </c>
      <c r="C5701" s="13" t="str">
        <f t="shared" si="53"/>
        <v>Tuesday</v>
      </c>
      <c r="D5701" s="14">
        <v>44404</v>
      </c>
      <c r="E5701" s="15">
        <v>0.41493055555555558</v>
      </c>
      <c r="F5701" s="13" t="s">
        <v>8536</v>
      </c>
      <c r="G5701" s="13" t="s">
        <v>8537</v>
      </c>
      <c r="H5701" s="13" t="s">
        <v>2223</v>
      </c>
      <c r="I5701" s="13">
        <v>1</v>
      </c>
      <c r="J5701" s="13">
        <v>90411</v>
      </c>
      <c r="K5701" s="13" t="s">
        <v>1991</v>
      </c>
      <c r="L5701" s="15">
        <v>0.4175462962962963</v>
      </c>
      <c r="M5701" s="15">
        <v>0.42071759259259256</v>
      </c>
      <c r="N5701" s="15">
        <v>0.43304398148148149</v>
      </c>
      <c r="O5701" s="15">
        <v>0.45353009259259264</v>
      </c>
      <c r="P5701" s="15">
        <v>0.46312500000000001</v>
      </c>
      <c r="Q5701" s="15">
        <v>3.1712962962962554E-3</v>
      </c>
      <c r="R5701" s="13" t="s">
        <v>2111</v>
      </c>
      <c r="S5701" s="13" t="s">
        <v>2111</v>
      </c>
      <c r="T5701" s="13" t="s">
        <v>6991</v>
      </c>
    </row>
    <row r="5702" spans="1:20" s="13" customFormat="1" x14ac:dyDescent="0.35">
      <c r="B5702" s="13">
        <v>228653</v>
      </c>
      <c r="C5702" s="13" t="str">
        <f t="shared" si="53"/>
        <v>Tuesday</v>
      </c>
      <c r="D5702" s="14">
        <v>44404</v>
      </c>
      <c r="E5702" s="15">
        <v>0.41493055555555558</v>
      </c>
      <c r="F5702" s="13" t="s">
        <v>8536</v>
      </c>
      <c r="G5702" s="13" t="s">
        <v>8537</v>
      </c>
      <c r="H5702" s="13" t="s">
        <v>2223</v>
      </c>
      <c r="I5702" s="13">
        <v>1</v>
      </c>
      <c r="J5702" s="13">
        <v>91631</v>
      </c>
      <c r="K5702" s="13" t="s">
        <v>2225</v>
      </c>
      <c r="L5702" s="15">
        <v>0.4175462962962963</v>
      </c>
      <c r="M5702" s="15">
        <v>0.42085648148148147</v>
      </c>
      <c r="N5702" s="15">
        <v>0.42670138888888887</v>
      </c>
      <c r="O5702" s="15">
        <v>0.45581018518518518</v>
      </c>
      <c r="P5702" s="15">
        <v>0.46371527777777777</v>
      </c>
      <c r="Q5702" s="15">
        <v>3.310185185185166E-3</v>
      </c>
      <c r="R5702" s="13" t="s">
        <v>1955</v>
      </c>
      <c r="S5702" s="13" t="s">
        <v>1955</v>
      </c>
      <c r="T5702" s="13" t="s">
        <v>6991</v>
      </c>
    </row>
    <row r="5703" spans="1:20" s="13" customFormat="1" x14ac:dyDescent="0.35">
      <c r="B5703" s="13">
        <v>226982</v>
      </c>
      <c r="C5703" s="13" t="str">
        <f t="shared" si="53"/>
        <v>Sunday</v>
      </c>
      <c r="D5703" s="14">
        <v>44402</v>
      </c>
      <c r="E5703" s="15">
        <v>0.6928819444444444</v>
      </c>
      <c r="F5703" s="13" t="s">
        <v>8538</v>
      </c>
      <c r="G5703" s="13" t="s">
        <v>7944</v>
      </c>
      <c r="H5703" s="13" t="s">
        <v>2530</v>
      </c>
      <c r="I5703" s="13">
        <v>1</v>
      </c>
      <c r="J5703" s="13">
        <v>92431</v>
      </c>
      <c r="K5703" s="13" t="s">
        <v>2235</v>
      </c>
      <c r="L5703" s="15">
        <v>0.69353009259259257</v>
      </c>
      <c r="M5703" s="15">
        <v>0.69633101851851853</v>
      </c>
      <c r="N5703" s="15">
        <v>0.69805555555555554</v>
      </c>
      <c r="O5703" s="15">
        <v>0.72004629629629635</v>
      </c>
      <c r="P5703" s="15">
        <v>0.72204861111111107</v>
      </c>
      <c r="Q5703" s="15">
        <v>2.8009259259259567E-3</v>
      </c>
      <c r="R5703" s="13" t="s">
        <v>1955</v>
      </c>
      <c r="S5703" s="13" t="s">
        <v>1955</v>
      </c>
      <c r="T5703" s="13" t="s">
        <v>6991</v>
      </c>
    </row>
    <row r="5704" spans="1:20" s="13" customFormat="1" x14ac:dyDescent="0.35">
      <c r="B5704" s="13">
        <v>226463</v>
      </c>
      <c r="C5704" s="13" t="str">
        <f t="shared" si="53"/>
        <v>Sunday</v>
      </c>
      <c r="D5704" s="14">
        <v>44402</v>
      </c>
      <c r="E5704" s="15">
        <v>0.11973379629629628</v>
      </c>
      <c r="F5704" s="13" t="s">
        <v>8539</v>
      </c>
      <c r="H5704" s="13" t="s">
        <v>1949</v>
      </c>
      <c r="I5704" s="13">
        <v>1</v>
      </c>
      <c r="J5704" s="13">
        <v>96211</v>
      </c>
      <c r="K5704" s="13" t="s">
        <v>2058</v>
      </c>
      <c r="L5704" s="15">
        <v>0.12703703703703703</v>
      </c>
      <c r="M5704" s="15">
        <v>0.13062499999999999</v>
      </c>
      <c r="O5704" s="15">
        <v>0.13636574074074073</v>
      </c>
      <c r="P5704" s="15">
        <v>0.14385416666666667</v>
      </c>
      <c r="Q5704" s="15">
        <v>3.5879629629629595E-3</v>
      </c>
      <c r="R5704" s="13" t="s">
        <v>2111</v>
      </c>
      <c r="S5704" s="13" t="s">
        <v>2111</v>
      </c>
      <c r="T5704" s="13" t="s">
        <v>6991</v>
      </c>
    </row>
    <row r="5705" spans="1:20" s="13" customFormat="1" x14ac:dyDescent="0.35">
      <c r="B5705" s="13">
        <v>226238</v>
      </c>
      <c r="C5705" s="13" t="str">
        <f t="shared" si="53"/>
        <v>Saturday</v>
      </c>
      <c r="D5705" s="14">
        <v>44401</v>
      </c>
      <c r="E5705" s="15">
        <v>0.99336805555555552</v>
      </c>
      <c r="F5705" s="13" t="s">
        <v>8540</v>
      </c>
      <c r="G5705" s="13" t="s">
        <v>8541</v>
      </c>
      <c r="H5705" s="13" t="s">
        <v>2063</v>
      </c>
      <c r="I5705" s="13">
        <v>1</v>
      </c>
      <c r="J5705" s="13">
        <v>95911</v>
      </c>
      <c r="K5705" s="13" t="s">
        <v>5894</v>
      </c>
      <c r="L5705" s="15">
        <v>0.99673611111111116</v>
      </c>
      <c r="M5705" s="15">
        <v>1.0000578703703704</v>
      </c>
      <c r="O5705" s="15">
        <v>9.386574074074075E-3</v>
      </c>
      <c r="P5705" s="15">
        <v>2.0277777777777777E-2</v>
      </c>
      <c r="Q5705" s="15">
        <v>3.3217592592592604E-3</v>
      </c>
      <c r="R5705" s="13" t="s">
        <v>2111</v>
      </c>
      <c r="S5705" s="13" t="s">
        <v>2111</v>
      </c>
      <c r="T5705" s="13" t="s">
        <v>6991</v>
      </c>
    </row>
    <row r="5706" spans="1:20" s="13" customFormat="1" x14ac:dyDescent="0.35">
      <c r="B5706" s="13">
        <v>225525</v>
      </c>
      <c r="C5706" s="13" t="str">
        <f t="shared" si="53"/>
        <v>Saturday</v>
      </c>
      <c r="D5706" s="14">
        <v>44401</v>
      </c>
      <c r="E5706" s="15">
        <v>0.48103009259259261</v>
      </c>
      <c r="F5706" s="13" t="s">
        <v>8542</v>
      </c>
      <c r="H5706" s="13" t="s">
        <v>3845</v>
      </c>
      <c r="I5706" s="13">
        <v>1</v>
      </c>
      <c r="J5706" s="13">
        <v>92931</v>
      </c>
      <c r="K5706" s="13" t="s">
        <v>2623</v>
      </c>
      <c r="L5706" s="15">
        <v>0.49209490740740741</v>
      </c>
      <c r="M5706" s="15">
        <v>0.49402777777777779</v>
      </c>
      <c r="N5706" s="15">
        <v>0.49662037037037038</v>
      </c>
      <c r="O5706" s="15">
        <v>0.51035879629629632</v>
      </c>
      <c r="P5706" s="15">
        <v>0.51538194444444441</v>
      </c>
      <c r="Q5706" s="15">
        <f>M5706-L5706</f>
        <v>1.9328703703703765E-3</v>
      </c>
      <c r="R5706" s="13" t="s">
        <v>1955</v>
      </c>
      <c r="S5706" s="13" t="s">
        <v>1955</v>
      </c>
      <c r="T5706" s="13" t="s">
        <v>6991</v>
      </c>
    </row>
    <row r="5707" spans="1:20" s="13" customFormat="1" x14ac:dyDescent="0.35">
      <c r="B5707" s="13">
        <v>224515</v>
      </c>
      <c r="C5707" s="14" t="s">
        <v>749</v>
      </c>
      <c r="D5707" s="14">
        <v>44400</v>
      </c>
      <c r="E5707" s="15">
        <v>0.59333333333333338</v>
      </c>
      <c r="F5707" s="13" t="s">
        <v>8543</v>
      </c>
      <c r="H5707" s="13" t="s">
        <v>2530</v>
      </c>
      <c r="I5707" s="13">
        <v>1</v>
      </c>
      <c r="J5707" s="13">
        <v>92771</v>
      </c>
      <c r="K5707" s="13" t="s">
        <v>2366</v>
      </c>
      <c r="L5707" s="15">
        <v>0.60143518518518524</v>
      </c>
      <c r="M5707" s="15">
        <v>0.60430555555555554</v>
      </c>
      <c r="O5707" s="15">
        <v>0.61172453703703711</v>
      </c>
      <c r="P5707" s="15">
        <v>0.62234953703703699</v>
      </c>
      <c r="Q5707" s="15">
        <v>2.870370370370301E-3</v>
      </c>
      <c r="R5707" s="13" t="s">
        <v>2027</v>
      </c>
      <c r="S5707" s="13" t="s">
        <v>2027</v>
      </c>
      <c r="T5707" s="13" t="s">
        <v>6991</v>
      </c>
    </row>
    <row r="5708" spans="1:20" s="13" customFormat="1" x14ac:dyDescent="0.35">
      <c r="B5708" s="13">
        <v>224450</v>
      </c>
      <c r="D5708" s="14">
        <v>44400</v>
      </c>
      <c r="E5708" s="15">
        <v>0.54894675925925929</v>
      </c>
      <c r="F5708" s="13" t="s">
        <v>8544</v>
      </c>
      <c r="G5708" s="13" t="s">
        <v>8545</v>
      </c>
      <c r="H5708" s="13" t="s">
        <v>2167</v>
      </c>
      <c r="I5708" s="13">
        <v>1</v>
      </c>
      <c r="J5708" s="13">
        <v>97071</v>
      </c>
      <c r="K5708" s="13" t="s">
        <v>2168</v>
      </c>
      <c r="L5708" s="15">
        <v>0.54881944444444442</v>
      </c>
      <c r="M5708" s="15">
        <v>0.55232638888888885</v>
      </c>
      <c r="O5708" s="15">
        <v>0.55670138888888887</v>
      </c>
      <c r="P5708" s="15">
        <v>0.55902777777777779</v>
      </c>
      <c r="Q5708" s="15">
        <v>3.5069444444444375E-3</v>
      </c>
      <c r="R5708" s="13" t="s">
        <v>2027</v>
      </c>
      <c r="S5708" s="13" t="s">
        <v>2027</v>
      </c>
      <c r="T5708" s="13" t="s">
        <v>6991</v>
      </c>
    </row>
    <row r="5709" spans="1:20" s="13" customFormat="1" x14ac:dyDescent="0.35">
      <c r="B5709" s="13">
        <v>223231</v>
      </c>
      <c r="C5709" s="13" t="str">
        <f t="shared" ref="C5709:C5717" si="54">TEXT(D5709,"dddd")</f>
        <v>Thursday</v>
      </c>
      <c r="D5709" s="14">
        <v>44399</v>
      </c>
      <c r="E5709" s="15">
        <v>0.50043981481481481</v>
      </c>
      <c r="F5709" s="13" t="s">
        <v>8546</v>
      </c>
      <c r="G5709" s="13" t="s">
        <v>8084</v>
      </c>
      <c r="H5709" s="13" t="s">
        <v>2057</v>
      </c>
      <c r="I5709" s="13">
        <v>1</v>
      </c>
      <c r="J5709" s="13">
        <v>92531</v>
      </c>
      <c r="K5709" s="13" t="s">
        <v>2093</v>
      </c>
      <c r="L5709" s="15">
        <v>0.50240740740740741</v>
      </c>
      <c r="M5709" s="15">
        <v>0.50489583333333332</v>
      </c>
      <c r="N5709" s="15">
        <v>0.50928240740740738</v>
      </c>
      <c r="O5709" s="15">
        <v>0.52311342592592591</v>
      </c>
      <c r="P5709" s="15">
        <v>0.53295138888888893</v>
      </c>
      <c r="Q5709" s="15">
        <v>2.4884259259259078E-3</v>
      </c>
      <c r="R5709" s="13" t="s">
        <v>1955</v>
      </c>
      <c r="S5709" s="13" t="s">
        <v>1955</v>
      </c>
      <c r="T5709" s="13" t="s">
        <v>6991</v>
      </c>
    </row>
    <row r="5710" spans="1:20" s="13" customFormat="1" x14ac:dyDescent="0.35">
      <c r="B5710" s="13">
        <v>223231</v>
      </c>
      <c r="C5710" s="13" t="str">
        <f t="shared" si="54"/>
        <v>Thursday</v>
      </c>
      <c r="D5710" s="14">
        <v>44399</v>
      </c>
      <c r="E5710" s="15">
        <v>0.50043981481481481</v>
      </c>
      <c r="F5710" s="13" t="s">
        <v>8546</v>
      </c>
      <c r="G5710" s="13" t="s">
        <v>8084</v>
      </c>
      <c r="H5710" s="13" t="s">
        <v>2057</v>
      </c>
      <c r="I5710" s="13">
        <v>1</v>
      </c>
      <c r="J5710" s="13">
        <v>96211</v>
      </c>
      <c r="K5710" s="13" t="s">
        <v>2058</v>
      </c>
      <c r="L5710" s="15">
        <v>0.50202546296296291</v>
      </c>
      <c r="M5710" s="15">
        <v>0.50594907407407408</v>
      </c>
      <c r="N5710" s="15">
        <v>0.51028935185185187</v>
      </c>
      <c r="O5710" s="15">
        <v>0.51996527777777779</v>
      </c>
      <c r="P5710" s="15">
        <v>0.5332175925925926</v>
      </c>
      <c r="Q5710" s="15">
        <v>3.9236111111111693E-3</v>
      </c>
      <c r="R5710" s="13" t="s">
        <v>2111</v>
      </c>
      <c r="S5710" s="13" t="s">
        <v>2111</v>
      </c>
      <c r="T5710" s="13" t="s">
        <v>6991</v>
      </c>
    </row>
    <row r="5711" spans="1:20" s="13" customFormat="1" x14ac:dyDescent="0.35">
      <c r="B5711" s="13">
        <v>223029</v>
      </c>
      <c r="C5711" s="13" t="str">
        <f t="shared" si="54"/>
        <v>Thursday</v>
      </c>
      <c r="D5711" s="14">
        <v>44399</v>
      </c>
      <c r="E5711" s="15">
        <v>0.29019675925925925</v>
      </c>
      <c r="F5711" s="13" t="s">
        <v>8547</v>
      </c>
      <c r="G5711" s="13" t="s">
        <v>8548</v>
      </c>
      <c r="H5711" s="13" t="s">
        <v>2530</v>
      </c>
      <c r="I5711" s="13">
        <v>1</v>
      </c>
      <c r="J5711" s="13">
        <v>92431</v>
      </c>
      <c r="K5711" s="13" t="s">
        <v>2235</v>
      </c>
      <c r="L5711" s="15">
        <v>0.29070601851851852</v>
      </c>
      <c r="M5711" s="15">
        <v>0.29310185185185184</v>
      </c>
      <c r="N5711" s="15">
        <v>0.29614583333333333</v>
      </c>
      <c r="O5711" s="15">
        <v>0.31103009259259257</v>
      </c>
      <c r="P5711" s="15">
        <v>0.31357638888888889</v>
      </c>
      <c r="Q5711" s="15">
        <v>2.3958333333333193E-3</v>
      </c>
      <c r="R5711" s="13" t="s">
        <v>1955</v>
      </c>
      <c r="S5711" s="13" t="s">
        <v>1955</v>
      </c>
      <c r="T5711" s="13" t="s">
        <v>6991</v>
      </c>
    </row>
    <row r="5712" spans="1:20" s="16" customFormat="1" x14ac:dyDescent="0.35">
      <c r="A5712" s="13"/>
      <c r="B5712" s="13">
        <v>222105</v>
      </c>
      <c r="C5712" s="13" t="str">
        <f t="shared" si="54"/>
        <v>Wednesday</v>
      </c>
      <c r="D5712" s="14">
        <v>44398</v>
      </c>
      <c r="E5712" s="15">
        <v>0.52858796296296295</v>
      </c>
      <c r="F5712" s="13" t="s">
        <v>8549</v>
      </c>
      <c r="G5712" s="13" t="s">
        <v>8550</v>
      </c>
      <c r="H5712" s="13" t="s">
        <v>1949</v>
      </c>
      <c r="I5712" s="13">
        <v>1</v>
      </c>
      <c r="J5712" s="13">
        <v>91131</v>
      </c>
      <c r="K5712" s="13" t="s">
        <v>2374</v>
      </c>
      <c r="L5712" s="15">
        <v>0.53137731481481476</v>
      </c>
      <c r="M5712" s="15">
        <v>0.53434027777777782</v>
      </c>
      <c r="N5712" s="13"/>
      <c r="O5712" s="15">
        <v>0.53593750000000007</v>
      </c>
      <c r="P5712" s="15">
        <v>0.53659722222222228</v>
      </c>
      <c r="Q5712" s="15">
        <f>M5712-L5712</f>
        <v>2.9629629629630561E-3</v>
      </c>
      <c r="R5712" s="13" t="s">
        <v>1955</v>
      </c>
      <c r="S5712" s="13" t="s">
        <v>1955</v>
      </c>
      <c r="T5712" s="13" t="s">
        <v>6991</v>
      </c>
    </row>
    <row r="5713" spans="1:20" s="13" customFormat="1" x14ac:dyDescent="0.35">
      <c r="B5713" s="13">
        <v>221430</v>
      </c>
      <c r="C5713" s="13" t="str">
        <f t="shared" si="54"/>
        <v>Tuesday</v>
      </c>
      <c r="D5713" s="14">
        <v>44397</v>
      </c>
      <c r="E5713" s="15">
        <v>0.87131944444444442</v>
      </c>
      <c r="F5713" s="13" t="s">
        <v>8551</v>
      </c>
      <c r="G5713" s="13" t="s">
        <v>8552</v>
      </c>
      <c r="H5713" s="13" t="s">
        <v>3538</v>
      </c>
      <c r="I5713" s="13">
        <v>1</v>
      </c>
      <c r="J5713" s="13">
        <v>91231</v>
      </c>
      <c r="K5713" s="13" t="s">
        <v>3305</v>
      </c>
      <c r="L5713" s="15">
        <v>0.87204861111111109</v>
      </c>
      <c r="M5713" s="15">
        <v>0.87462962962962953</v>
      </c>
      <c r="N5713" s="15">
        <v>0.8835763888888889</v>
      </c>
      <c r="O5713" s="15">
        <v>0.90649305555555559</v>
      </c>
      <c r="P5713" s="15">
        <v>0.92574074074074064</v>
      </c>
      <c r="Q5713" s="15">
        <f>M5713-L5713</f>
        <v>2.5810185185184409E-3</v>
      </c>
      <c r="R5713" s="13" t="s">
        <v>1955</v>
      </c>
      <c r="S5713" s="13" t="s">
        <v>1955</v>
      </c>
      <c r="T5713" s="13" t="s">
        <v>6991</v>
      </c>
    </row>
    <row r="5714" spans="1:20" s="13" customFormat="1" x14ac:dyDescent="0.35">
      <c r="B5714" s="13">
        <v>220688</v>
      </c>
      <c r="C5714" s="13" t="str">
        <f t="shared" si="54"/>
        <v>Tuesday</v>
      </c>
      <c r="D5714" s="14">
        <v>44397</v>
      </c>
      <c r="E5714" s="15">
        <v>0.36988425925925927</v>
      </c>
      <c r="F5714" s="13" t="s">
        <v>8553</v>
      </c>
      <c r="G5714" s="13" t="s">
        <v>8554</v>
      </c>
      <c r="H5714" s="13" t="s">
        <v>2530</v>
      </c>
      <c r="I5714" s="13">
        <v>1</v>
      </c>
      <c r="J5714" s="13">
        <v>92331</v>
      </c>
      <c r="K5714" s="13" t="s">
        <v>2084</v>
      </c>
      <c r="L5714" s="15">
        <v>0.37640046296296298</v>
      </c>
      <c r="M5714" s="15">
        <v>0.37866898148148148</v>
      </c>
      <c r="O5714" s="15">
        <v>0.38188657407407406</v>
      </c>
      <c r="P5714" s="15">
        <v>0.38369212962962962</v>
      </c>
      <c r="Q5714" s="15">
        <f>M5714-L5714</f>
        <v>2.2685185185185031E-3</v>
      </c>
      <c r="R5714" s="13" t="s">
        <v>1955</v>
      </c>
      <c r="S5714" s="13" t="s">
        <v>1955</v>
      </c>
      <c r="T5714" s="13" t="s">
        <v>6991</v>
      </c>
    </row>
    <row r="5715" spans="1:20" s="13" customFormat="1" x14ac:dyDescent="0.35">
      <c r="B5715" s="13">
        <v>220688</v>
      </c>
      <c r="C5715" s="13" t="str">
        <f t="shared" si="54"/>
        <v>Tuesday</v>
      </c>
      <c r="D5715" s="14">
        <v>44397</v>
      </c>
      <c r="E5715" s="15">
        <v>0.36988425925925927</v>
      </c>
      <c r="F5715" s="13" t="s">
        <v>8553</v>
      </c>
      <c r="G5715" s="13" t="s">
        <v>8554</v>
      </c>
      <c r="H5715" s="13" t="s">
        <v>2530</v>
      </c>
      <c r="I5715" s="13">
        <v>1</v>
      </c>
      <c r="J5715" s="13">
        <v>92431</v>
      </c>
      <c r="K5715" s="13" t="s">
        <v>2235</v>
      </c>
      <c r="L5715" s="15">
        <v>0.37640046296296298</v>
      </c>
      <c r="M5715" s="15">
        <v>0.37771990740740741</v>
      </c>
      <c r="Q5715" s="15">
        <v>1.3194444444444287E-3</v>
      </c>
      <c r="R5715" s="13" t="s">
        <v>1955</v>
      </c>
      <c r="S5715" s="13" t="s">
        <v>1955</v>
      </c>
      <c r="T5715" s="13" t="s">
        <v>6991</v>
      </c>
    </row>
    <row r="5716" spans="1:20" s="13" customFormat="1" x14ac:dyDescent="0.35">
      <c r="B5716" s="13">
        <v>219909</v>
      </c>
      <c r="C5716" s="13" t="str">
        <f t="shared" si="54"/>
        <v>Monday</v>
      </c>
      <c r="D5716" s="14">
        <v>44396</v>
      </c>
      <c r="E5716" s="15">
        <v>0.66434027777777771</v>
      </c>
      <c r="F5716" s="13" t="s">
        <v>8555</v>
      </c>
      <c r="G5716" s="13" t="s">
        <v>8556</v>
      </c>
      <c r="H5716" s="13" t="s">
        <v>5621</v>
      </c>
      <c r="I5716" s="13">
        <v>1</v>
      </c>
      <c r="J5716" s="13">
        <v>95334</v>
      </c>
      <c r="K5716" s="13" t="s">
        <v>2457</v>
      </c>
      <c r="L5716" s="15">
        <v>0.66715277777777782</v>
      </c>
      <c r="M5716" s="15">
        <v>0.66934027777777771</v>
      </c>
      <c r="N5716" s="15">
        <v>0.67552083333333324</v>
      </c>
      <c r="O5716" s="15">
        <v>0.70530092592592597</v>
      </c>
      <c r="P5716" s="15">
        <v>0.71187500000000004</v>
      </c>
      <c r="Q5716" s="15">
        <v>2.1874999999998979E-3</v>
      </c>
      <c r="R5716" s="13" t="s">
        <v>1955</v>
      </c>
      <c r="S5716" s="13" t="s">
        <v>1955</v>
      </c>
      <c r="T5716" s="13" t="s">
        <v>6991</v>
      </c>
    </row>
    <row r="5717" spans="1:20" s="13" customFormat="1" x14ac:dyDescent="0.35">
      <c r="B5717" s="13">
        <v>219909</v>
      </c>
      <c r="C5717" s="13" t="str">
        <f t="shared" si="54"/>
        <v>Monday</v>
      </c>
      <c r="D5717" s="14">
        <v>44396</v>
      </c>
      <c r="E5717" s="15">
        <v>0.66434027777777771</v>
      </c>
      <c r="F5717" s="13" t="s">
        <v>8555</v>
      </c>
      <c r="G5717" s="13" t="s">
        <v>8556</v>
      </c>
      <c r="H5717" s="13" t="s">
        <v>5621</v>
      </c>
      <c r="I5717" s="13">
        <v>1</v>
      </c>
      <c r="J5717" s="13">
        <v>95034</v>
      </c>
      <c r="K5717" s="13" t="s">
        <v>3535</v>
      </c>
      <c r="L5717" s="15">
        <v>0.66494212962962962</v>
      </c>
      <c r="M5717" s="15">
        <v>0.66790509259259256</v>
      </c>
      <c r="N5717" s="15">
        <v>0.71209490740740744</v>
      </c>
      <c r="O5717" s="15">
        <v>0.71210648148148159</v>
      </c>
      <c r="P5717" s="15">
        <v>0.71876157407407415</v>
      </c>
      <c r="Q5717" s="15">
        <v>2.962962962962945E-3</v>
      </c>
      <c r="R5717" s="13" t="s">
        <v>1955</v>
      </c>
      <c r="S5717" s="13" t="s">
        <v>1955</v>
      </c>
      <c r="T5717" s="13" t="s">
        <v>6991</v>
      </c>
    </row>
    <row r="5718" spans="1:20" s="13" customFormat="1" x14ac:dyDescent="0.35">
      <c r="B5718" s="13">
        <v>218919</v>
      </c>
      <c r="D5718" s="14">
        <v>44395</v>
      </c>
      <c r="E5718" s="15">
        <v>0.77782407407407417</v>
      </c>
      <c r="F5718" s="13" t="s">
        <v>7155</v>
      </c>
      <c r="G5718" s="13" t="s">
        <v>6725</v>
      </c>
      <c r="H5718" s="13" t="s">
        <v>2031</v>
      </c>
      <c r="I5718" s="13">
        <v>1</v>
      </c>
      <c r="J5718" s="13">
        <v>96531</v>
      </c>
      <c r="K5718" s="13" t="s">
        <v>2032</v>
      </c>
      <c r="L5718" s="15">
        <v>0.77792824074074074</v>
      </c>
      <c r="M5718" s="15">
        <v>0.77945601851851853</v>
      </c>
      <c r="P5718" s="15">
        <v>0.78091435185185187</v>
      </c>
      <c r="Q5718" s="15">
        <f>M5718-L5718</f>
        <v>1.5277777777777946E-3</v>
      </c>
      <c r="R5718" s="13" t="s">
        <v>1955</v>
      </c>
      <c r="S5718" s="13" t="s">
        <v>1955</v>
      </c>
      <c r="T5718" s="13" t="s">
        <v>6991</v>
      </c>
    </row>
    <row r="5719" spans="1:20" s="13" customFormat="1" x14ac:dyDescent="0.35">
      <c r="B5719" s="13">
        <v>217195</v>
      </c>
      <c r="C5719" s="13" t="str">
        <f t="shared" ref="C5719:C5724" si="55">TEXT(D5719,"dddd")</f>
        <v>Saturday</v>
      </c>
      <c r="D5719" s="14">
        <v>44394</v>
      </c>
      <c r="E5719" s="15">
        <v>0.56209490740740742</v>
      </c>
      <c r="F5719" s="13" t="s">
        <v>8557</v>
      </c>
      <c r="G5719" s="13" t="s">
        <v>8558</v>
      </c>
      <c r="H5719" s="13" t="s">
        <v>2498</v>
      </c>
      <c r="I5719" s="13">
        <v>1</v>
      </c>
      <c r="J5719" s="13">
        <v>93134</v>
      </c>
      <c r="K5719" s="13" t="s">
        <v>2065</v>
      </c>
      <c r="L5719" s="15">
        <v>0.56263888888888891</v>
      </c>
      <c r="M5719" s="15">
        <v>0.56550925925925932</v>
      </c>
      <c r="N5719" s="15">
        <v>0.56658564814814816</v>
      </c>
      <c r="O5719" s="15">
        <v>0.59383101851851849</v>
      </c>
      <c r="P5719" s="15">
        <v>0.59467592592592589</v>
      </c>
      <c r="Q5719" s="15">
        <v>2.870370370370412E-3</v>
      </c>
      <c r="R5719" s="13" t="s">
        <v>1955</v>
      </c>
      <c r="S5719" s="13" t="s">
        <v>1955</v>
      </c>
      <c r="T5719" s="13" t="s">
        <v>6991</v>
      </c>
    </row>
    <row r="5720" spans="1:20" s="13" customFormat="1" x14ac:dyDescent="0.35">
      <c r="B5720" s="13">
        <v>216219</v>
      </c>
      <c r="C5720" s="13" t="str">
        <f t="shared" si="55"/>
        <v>Friday</v>
      </c>
      <c r="D5720" s="14">
        <v>44393</v>
      </c>
      <c r="E5720" s="15">
        <v>0.7251967592592593</v>
      </c>
      <c r="F5720" s="13" t="s">
        <v>8559</v>
      </c>
      <c r="G5720" s="13" t="s">
        <v>8560</v>
      </c>
      <c r="H5720" s="13" t="s">
        <v>5006</v>
      </c>
      <c r="I5720" s="13">
        <v>1</v>
      </c>
      <c r="J5720" s="13">
        <v>96331</v>
      </c>
      <c r="K5720" s="13" t="s">
        <v>2092</v>
      </c>
      <c r="L5720" s="15">
        <v>0.7249768518518519</v>
      </c>
      <c r="M5720" s="15">
        <v>0.72795138888888899</v>
      </c>
      <c r="N5720" s="15">
        <v>0.73148148148148151</v>
      </c>
      <c r="O5720" s="15">
        <v>0.75982638888888887</v>
      </c>
      <c r="P5720" s="15">
        <v>0.76587962962962963</v>
      </c>
      <c r="Q5720" s="15">
        <v>2.9745370370370949E-3</v>
      </c>
      <c r="R5720" s="13" t="s">
        <v>1955</v>
      </c>
      <c r="S5720" s="13" t="s">
        <v>1955</v>
      </c>
      <c r="T5720" s="13" t="s">
        <v>6991</v>
      </c>
    </row>
    <row r="5721" spans="1:20" s="13" customFormat="1" x14ac:dyDescent="0.35">
      <c r="B5721" s="13">
        <v>211839</v>
      </c>
      <c r="C5721" s="13" t="str">
        <f t="shared" si="55"/>
        <v>Monday</v>
      </c>
      <c r="D5721" s="14">
        <v>44389</v>
      </c>
      <c r="E5721" s="15">
        <v>0.85392361111111104</v>
      </c>
      <c r="F5721" s="13" t="s">
        <v>8561</v>
      </c>
      <c r="H5721" s="13" t="s">
        <v>2266</v>
      </c>
      <c r="I5721" s="13">
        <v>1</v>
      </c>
      <c r="J5721" s="13">
        <v>95434</v>
      </c>
      <c r="K5721" s="13" t="s">
        <v>2267</v>
      </c>
      <c r="L5721" s="15">
        <v>0.85442129629629626</v>
      </c>
      <c r="M5721" s="15">
        <v>0.8571643518518518</v>
      </c>
      <c r="N5721" s="15">
        <v>0.859375</v>
      </c>
      <c r="O5721" s="15">
        <v>0.89277777777777778</v>
      </c>
      <c r="P5721" s="15">
        <v>0.89695601851851858</v>
      </c>
      <c r="Q5721" s="15">
        <v>2.7430555555555403E-3</v>
      </c>
      <c r="R5721" s="13" t="s">
        <v>1955</v>
      </c>
      <c r="S5721" s="13" t="s">
        <v>1955</v>
      </c>
      <c r="T5721" s="13" t="s">
        <v>6991</v>
      </c>
    </row>
    <row r="5722" spans="1:20" s="13" customFormat="1" x14ac:dyDescent="0.35">
      <c r="B5722" s="13">
        <v>210828</v>
      </c>
      <c r="C5722" s="13" t="str">
        <f t="shared" si="55"/>
        <v>Sunday</v>
      </c>
      <c r="D5722" s="14">
        <v>44388</v>
      </c>
      <c r="E5722" s="15">
        <v>0.99751157407407398</v>
      </c>
      <c r="F5722" s="13" t="s">
        <v>8562</v>
      </c>
      <c r="H5722" s="13" t="s">
        <v>3219</v>
      </c>
      <c r="I5722" s="13">
        <v>1</v>
      </c>
      <c r="J5722" s="13">
        <v>96211</v>
      </c>
      <c r="K5722" s="13" t="s">
        <v>2058</v>
      </c>
      <c r="L5722" s="15">
        <v>0.99804398148148143</v>
      </c>
      <c r="M5722" s="15">
        <v>1.0013194444444444</v>
      </c>
      <c r="P5722" s="15">
        <v>4.3750000000000004E-2</v>
      </c>
      <c r="Q5722" s="15">
        <v>3.2754629629629939E-3</v>
      </c>
      <c r="R5722" s="13" t="s">
        <v>2111</v>
      </c>
      <c r="S5722" s="13" t="s">
        <v>2111</v>
      </c>
      <c r="T5722" s="13" t="s">
        <v>6991</v>
      </c>
    </row>
    <row r="5723" spans="1:20" s="13" customFormat="1" x14ac:dyDescent="0.35">
      <c r="B5723" s="17">
        <v>210828</v>
      </c>
      <c r="C5723" s="13" t="str">
        <f t="shared" si="55"/>
        <v>Sunday</v>
      </c>
      <c r="D5723" s="18">
        <v>44388</v>
      </c>
      <c r="E5723" s="19">
        <v>0.99751157407407398</v>
      </c>
      <c r="F5723" s="17" t="s">
        <v>8562</v>
      </c>
      <c r="G5723" s="17"/>
      <c r="H5723" s="17" t="s">
        <v>3219</v>
      </c>
      <c r="I5723" s="17">
        <v>1</v>
      </c>
      <c r="J5723" s="17">
        <v>92631</v>
      </c>
      <c r="K5723" s="17" t="s">
        <v>2087</v>
      </c>
      <c r="L5723" s="19">
        <v>0.99804398148148143</v>
      </c>
      <c r="M5723" s="19">
        <v>1.0000231481481481</v>
      </c>
      <c r="N5723" s="19">
        <v>1.7824074074074072E-3</v>
      </c>
      <c r="O5723" s="19">
        <v>6.0416666666666665E-3</v>
      </c>
      <c r="P5723" s="19">
        <v>8.0555555555555554E-3</v>
      </c>
      <c r="Q5723" s="15">
        <f>M5723-L5723</f>
        <v>1.979166666666643E-3</v>
      </c>
      <c r="R5723" s="13" t="s">
        <v>1955</v>
      </c>
      <c r="S5723" s="13" t="s">
        <v>1955</v>
      </c>
      <c r="T5723" s="13" t="s">
        <v>6991</v>
      </c>
    </row>
    <row r="5724" spans="1:20" s="13" customFormat="1" x14ac:dyDescent="0.35">
      <c r="B5724" s="13">
        <v>210828</v>
      </c>
      <c r="C5724" s="13" t="str">
        <f t="shared" si="55"/>
        <v>Sunday</v>
      </c>
      <c r="D5724" s="14">
        <v>44388</v>
      </c>
      <c r="E5724" s="15">
        <v>0.99751157407407398</v>
      </c>
      <c r="F5724" s="13" t="s">
        <v>8562</v>
      </c>
      <c r="H5724" s="13" t="s">
        <v>3219</v>
      </c>
      <c r="I5724" s="13">
        <v>1</v>
      </c>
      <c r="J5724" s="13">
        <v>92531</v>
      </c>
      <c r="K5724" s="13" t="s">
        <v>2093</v>
      </c>
      <c r="L5724" s="15">
        <v>0.99804398148148143</v>
      </c>
      <c r="M5724" s="15">
        <v>1.0007870370370371</v>
      </c>
      <c r="N5724" s="15">
        <v>5.5902777777777782E-3</v>
      </c>
      <c r="O5724" s="15">
        <v>3.2071759259259258E-2</v>
      </c>
      <c r="P5724" s="15">
        <v>3.7326388888888888E-2</v>
      </c>
      <c r="Q5724" s="15">
        <v>2.7430555555556513E-3</v>
      </c>
      <c r="R5724" s="13" t="s">
        <v>1955</v>
      </c>
      <c r="S5724" s="13" t="s">
        <v>1955</v>
      </c>
      <c r="T5724" s="13" t="s">
        <v>6991</v>
      </c>
    </row>
    <row r="5725" spans="1:20" s="13" customFormat="1" x14ac:dyDescent="0.35">
      <c r="B5725" s="13">
        <v>209607</v>
      </c>
      <c r="D5725" s="14">
        <v>44387</v>
      </c>
      <c r="E5725" s="15">
        <v>0.9943171296296297</v>
      </c>
      <c r="F5725" s="13" t="s">
        <v>8563</v>
      </c>
      <c r="H5725" s="13" t="s">
        <v>2031</v>
      </c>
      <c r="I5725" s="13">
        <v>1</v>
      </c>
      <c r="J5725" s="13">
        <v>96531</v>
      </c>
      <c r="K5725" s="13" t="s">
        <v>2032</v>
      </c>
      <c r="L5725" s="15">
        <v>0.99592592592592588</v>
      </c>
      <c r="M5725" s="15">
        <v>0.99972222222222218</v>
      </c>
      <c r="N5725" s="15">
        <v>1.5393518518518519E-3</v>
      </c>
      <c r="O5725" s="15">
        <v>3.7592592592592594E-2</v>
      </c>
      <c r="P5725" s="15">
        <v>4.3541666666666666E-2</v>
      </c>
      <c r="Q5725" s="15">
        <f>M5725-L5725</f>
        <v>3.7962962962962976E-3</v>
      </c>
      <c r="R5725" s="13" t="s">
        <v>1955</v>
      </c>
      <c r="S5725" s="13" t="s">
        <v>1955</v>
      </c>
      <c r="T5725" s="13" t="s">
        <v>6991</v>
      </c>
    </row>
    <row r="5726" spans="1:20" s="13" customFormat="1" x14ac:dyDescent="0.35">
      <c r="B5726" s="17">
        <v>208462</v>
      </c>
      <c r="C5726" s="13" t="str">
        <f t="shared" ref="C5726:C5761" si="56">TEXT(D5726,"dddd")</f>
        <v>Saturday</v>
      </c>
      <c r="D5726" s="18">
        <v>44387</v>
      </c>
      <c r="E5726" s="19">
        <v>8.0254629629629634E-2</v>
      </c>
      <c r="F5726" s="17" t="s">
        <v>8564</v>
      </c>
      <c r="G5726" s="17" t="s">
        <v>8565</v>
      </c>
      <c r="H5726" s="17" t="s">
        <v>2121</v>
      </c>
      <c r="I5726" s="17">
        <v>1</v>
      </c>
      <c r="J5726" s="17">
        <v>92631</v>
      </c>
      <c r="K5726" s="17" t="s">
        <v>2087</v>
      </c>
      <c r="L5726" s="19">
        <v>8.6087962962962963E-2</v>
      </c>
      <c r="M5726" s="19">
        <v>9.0995370370370365E-2</v>
      </c>
      <c r="N5726" s="19">
        <v>0.1027199074074074</v>
      </c>
      <c r="O5726" s="17"/>
      <c r="P5726" s="19">
        <v>0.26656249999999998</v>
      </c>
      <c r="Q5726" s="15">
        <f>M5726-L5726</f>
        <v>4.907407407407402E-3</v>
      </c>
      <c r="R5726" s="13" t="s">
        <v>1955</v>
      </c>
      <c r="S5726" s="13" t="s">
        <v>1955</v>
      </c>
      <c r="T5726" s="13" t="s">
        <v>6991</v>
      </c>
    </row>
    <row r="5727" spans="1:20" x14ac:dyDescent="0.35">
      <c r="A5727" s="13"/>
      <c r="B5727" s="13">
        <v>208462</v>
      </c>
      <c r="C5727" s="13" t="str">
        <f t="shared" si="56"/>
        <v>Saturday</v>
      </c>
      <c r="D5727" s="14">
        <v>44387</v>
      </c>
      <c r="E5727" s="15">
        <v>8.0254629629629634E-2</v>
      </c>
      <c r="F5727" s="13" t="s">
        <v>8564</v>
      </c>
      <c r="G5727" s="13" t="s">
        <v>8565</v>
      </c>
      <c r="H5727" s="13" t="s">
        <v>2121</v>
      </c>
      <c r="I5727" s="13">
        <v>1</v>
      </c>
      <c r="J5727" s="13">
        <v>90631</v>
      </c>
      <c r="K5727" s="13" t="s">
        <v>2105</v>
      </c>
      <c r="L5727" s="15">
        <v>8.3622685185185189E-2</v>
      </c>
      <c r="M5727" s="15">
        <v>8.6516203703703706E-2</v>
      </c>
      <c r="N5727" s="15">
        <v>8.9687499999999989E-2</v>
      </c>
      <c r="O5727" s="15">
        <v>0.24586805555555555</v>
      </c>
      <c r="P5727" s="15">
        <v>0.2509837962962963</v>
      </c>
      <c r="Q5727" s="15">
        <f>M5727-L5727</f>
        <v>2.8935185185185175E-3</v>
      </c>
      <c r="R5727" s="13" t="s">
        <v>1955</v>
      </c>
      <c r="S5727" s="13" t="s">
        <v>1955</v>
      </c>
      <c r="T5727" s="13" t="s">
        <v>6991</v>
      </c>
    </row>
    <row r="5728" spans="1:20" s="13" customFormat="1" x14ac:dyDescent="0.35">
      <c r="B5728" s="13">
        <v>207398</v>
      </c>
      <c r="C5728" s="13" t="str">
        <f t="shared" si="56"/>
        <v>Friday</v>
      </c>
      <c r="D5728" s="14">
        <v>44386</v>
      </c>
      <c r="E5728" s="15">
        <v>0.48493055555555559</v>
      </c>
      <c r="F5728" s="13" t="s">
        <v>8566</v>
      </c>
      <c r="H5728" s="13" t="s">
        <v>2389</v>
      </c>
      <c r="I5728" s="13">
        <v>1</v>
      </c>
      <c r="J5728" s="13">
        <v>93671</v>
      </c>
      <c r="K5728" s="13" t="s">
        <v>2390</v>
      </c>
      <c r="L5728" s="15">
        <v>0.48906250000000001</v>
      </c>
      <c r="M5728" s="15">
        <v>0.48979166666666668</v>
      </c>
      <c r="N5728" s="15">
        <v>0.49197916666666663</v>
      </c>
      <c r="O5728" s="15">
        <v>0.51454861111111116</v>
      </c>
      <c r="P5728" s="15">
        <v>0.5180555555555556</v>
      </c>
      <c r="Q5728" s="15">
        <v>7.2916666666666963E-4</v>
      </c>
      <c r="R5728" s="13" t="s">
        <v>2027</v>
      </c>
      <c r="S5728" s="13" t="s">
        <v>2027</v>
      </c>
      <c r="T5728" s="13" t="s">
        <v>6991</v>
      </c>
    </row>
    <row r="5729" spans="1:20" s="13" customFormat="1" x14ac:dyDescent="0.35">
      <c r="B5729" s="13">
        <v>207398</v>
      </c>
      <c r="C5729" s="13" t="str">
        <f t="shared" si="56"/>
        <v>Friday</v>
      </c>
      <c r="D5729" s="14">
        <v>44386</v>
      </c>
      <c r="E5729" s="15">
        <v>0.48493055555555559</v>
      </c>
      <c r="F5729" s="13" t="s">
        <v>8566</v>
      </c>
      <c r="H5729" s="13" t="s">
        <v>2389</v>
      </c>
      <c r="I5729" s="13">
        <v>1</v>
      </c>
      <c r="J5729" s="13">
        <v>98030</v>
      </c>
      <c r="K5729" s="13" t="s">
        <v>2090</v>
      </c>
      <c r="L5729" s="15">
        <v>0.48715277777777777</v>
      </c>
      <c r="M5729" s="15">
        <v>0.48927083333333332</v>
      </c>
      <c r="N5729" s="15">
        <v>0.49366898148148147</v>
      </c>
      <c r="O5729" s="15">
        <v>0.5153240740740741</v>
      </c>
      <c r="P5729" s="15">
        <v>0.52174768518518522</v>
      </c>
      <c r="Q5729" s="15">
        <v>2.1180555555555536E-3</v>
      </c>
      <c r="R5729" s="13" t="s">
        <v>1955</v>
      </c>
      <c r="S5729" s="13" t="s">
        <v>1955</v>
      </c>
      <c r="T5729" s="13" t="s">
        <v>6991</v>
      </c>
    </row>
    <row r="5730" spans="1:20" x14ac:dyDescent="0.35">
      <c r="A5730" s="13"/>
      <c r="B5730" s="13">
        <v>207143</v>
      </c>
      <c r="C5730" s="13" t="str">
        <f t="shared" si="56"/>
        <v>Friday</v>
      </c>
      <c r="D5730" s="14">
        <v>44386</v>
      </c>
      <c r="E5730" s="15">
        <v>0.18758101851851852</v>
      </c>
      <c r="F5730" s="13" t="s">
        <v>8567</v>
      </c>
      <c r="G5730" s="13"/>
      <c r="H5730" s="13" t="s">
        <v>2184</v>
      </c>
      <c r="I5730" s="13">
        <v>1</v>
      </c>
      <c r="J5730" s="13">
        <v>90774</v>
      </c>
      <c r="K5730" s="13" t="s">
        <v>5945</v>
      </c>
      <c r="L5730" s="15">
        <v>0.19048611111111111</v>
      </c>
      <c r="M5730" s="15">
        <v>0.19418981481481482</v>
      </c>
      <c r="N5730" s="15">
        <v>0.20126157407407408</v>
      </c>
      <c r="O5730" s="15">
        <v>0.28357638888888886</v>
      </c>
      <c r="P5730" s="15">
        <v>0.2895138888888889</v>
      </c>
      <c r="Q5730" s="15">
        <v>3.703703703703709E-3</v>
      </c>
      <c r="R5730" s="13" t="s">
        <v>2224</v>
      </c>
      <c r="S5730" s="13" t="s">
        <v>2027</v>
      </c>
      <c r="T5730" s="13" t="s">
        <v>6991</v>
      </c>
    </row>
    <row r="5731" spans="1:20" s="13" customFormat="1" x14ac:dyDescent="0.35">
      <c r="B5731" s="13">
        <v>206271</v>
      </c>
      <c r="C5731" s="13" t="str">
        <f t="shared" si="56"/>
        <v>Thursday</v>
      </c>
      <c r="D5731" s="14">
        <v>44385</v>
      </c>
      <c r="E5731" s="15">
        <v>0.53965277777777776</v>
      </c>
      <c r="F5731" s="13" t="s">
        <v>8568</v>
      </c>
      <c r="G5731" s="13" t="s">
        <v>8569</v>
      </c>
      <c r="H5731" s="13" t="s">
        <v>2057</v>
      </c>
      <c r="I5731" s="13">
        <v>1</v>
      </c>
      <c r="J5731" s="13">
        <v>92531</v>
      </c>
      <c r="K5731" s="13" t="s">
        <v>2093</v>
      </c>
      <c r="L5731" s="15">
        <v>0.54182870370370373</v>
      </c>
      <c r="M5731" s="15">
        <v>0.54434027777777783</v>
      </c>
      <c r="N5731" s="15">
        <v>0.54743055555555553</v>
      </c>
      <c r="O5731" s="15">
        <v>0.56002314814814813</v>
      </c>
      <c r="P5731" s="15">
        <v>0.56503472222222217</v>
      </c>
      <c r="Q5731" s="15">
        <v>2.5115740740740966E-3</v>
      </c>
      <c r="R5731" s="13" t="s">
        <v>1955</v>
      </c>
      <c r="S5731" s="13" t="s">
        <v>1955</v>
      </c>
      <c r="T5731" s="13" t="s">
        <v>6991</v>
      </c>
    </row>
    <row r="5732" spans="1:20" s="13" customFormat="1" x14ac:dyDescent="0.35">
      <c r="B5732" s="13">
        <v>205229</v>
      </c>
      <c r="C5732" s="13" t="str">
        <f t="shared" si="56"/>
        <v>Wednesday</v>
      </c>
      <c r="D5732" s="14">
        <v>44384</v>
      </c>
      <c r="E5732" s="15">
        <v>0.5531018518518519</v>
      </c>
      <c r="F5732" s="13" t="s">
        <v>8570</v>
      </c>
      <c r="H5732" s="13" t="s">
        <v>2315</v>
      </c>
      <c r="I5732" s="13">
        <v>1</v>
      </c>
      <c r="J5732" s="13">
        <v>90931</v>
      </c>
      <c r="K5732" s="13" t="s">
        <v>2573</v>
      </c>
      <c r="L5732" s="15">
        <v>0.55473379629629627</v>
      </c>
      <c r="M5732" s="15">
        <v>0.55653935185185188</v>
      </c>
      <c r="N5732" s="15">
        <v>0.56157407407407411</v>
      </c>
      <c r="P5732" s="15">
        <v>0.57379629629629625</v>
      </c>
      <c r="Q5732" s="15">
        <f>M5732-L5732</f>
        <v>1.8055555555556158E-3</v>
      </c>
      <c r="R5732" s="13" t="s">
        <v>1955</v>
      </c>
      <c r="S5732" s="13" t="s">
        <v>1955</v>
      </c>
      <c r="T5732" s="13" t="s">
        <v>6991</v>
      </c>
    </row>
    <row r="5733" spans="1:20" s="13" customFormat="1" x14ac:dyDescent="0.35">
      <c r="B5733" s="13">
        <v>204668</v>
      </c>
      <c r="C5733" s="13" t="str">
        <f t="shared" si="56"/>
        <v>Tuesday</v>
      </c>
      <c r="D5733" s="14">
        <v>44383</v>
      </c>
      <c r="E5733" s="15">
        <v>0.93530092592592595</v>
      </c>
      <c r="F5733" s="13" t="s">
        <v>8571</v>
      </c>
      <c r="G5733" s="13" t="s">
        <v>8572</v>
      </c>
      <c r="H5733" s="13" t="s">
        <v>1972</v>
      </c>
      <c r="I5733" s="13">
        <v>1</v>
      </c>
      <c r="J5733" s="13">
        <v>91731</v>
      </c>
      <c r="K5733" s="13" t="s">
        <v>1994</v>
      </c>
      <c r="L5733" s="15">
        <v>0.93562499999999993</v>
      </c>
      <c r="M5733" s="15">
        <v>0.93847222222222226</v>
      </c>
      <c r="N5733" s="15">
        <v>0.94072916666666673</v>
      </c>
      <c r="P5733" s="15">
        <v>0.97346064814814814</v>
      </c>
      <c r="Q5733" s="15">
        <f>M5733-L5733</f>
        <v>2.8472222222223342E-3</v>
      </c>
      <c r="R5733" s="13" t="s">
        <v>1955</v>
      </c>
      <c r="S5733" s="13" t="s">
        <v>1955</v>
      </c>
      <c r="T5733" s="13" t="s">
        <v>6991</v>
      </c>
    </row>
    <row r="5734" spans="1:20" s="13" customFormat="1" x14ac:dyDescent="0.35">
      <c r="B5734" s="13">
        <v>203802</v>
      </c>
      <c r="C5734" s="13" t="str">
        <f t="shared" si="56"/>
        <v>Tuesday</v>
      </c>
      <c r="D5734" s="14">
        <v>44383</v>
      </c>
      <c r="E5734" s="15">
        <v>0.35873842592592592</v>
      </c>
      <c r="F5734" s="13" t="s">
        <v>8573</v>
      </c>
      <c r="G5734" s="13" t="s">
        <v>8574</v>
      </c>
      <c r="H5734" s="13" t="s">
        <v>2530</v>
      </c>
      <c r="I5734" s="13">
        <v>1</v>
      </c>
      <c r="J5734" s="13">
        <v>92431</v>
      </c>
      <c r="K5734" s="13" t="s">
        <v>2235</v>
      </c>
      <c r="L5734" s="15">
        <v>0.37224537037037037</v>
      </c>
      <c r="M5734" s="15">
        <v>0.37572916666666667</v>
      </c>
      <c r="N5734" s="15">
        <v>0.37716435185185188</v>
      </c>
      <c r="O5734" s="15">
        <v>0.39374999999999999</v>
      </c>
      <c r="P5734" s="15">
        <v>0.39611111111111108</v>
      </c>
      <c r="Q5734" s="15">
        <v>3.4837962962963043E-3</v>
      </c>
      <c r="R5734" s="13" t="s">
        <v>1955</v>
      </c>
      <c r="S5734" s="13" t="s">
        <v>1955</v>
      </c>
      <c r="T5734" s="13" t="s">
        <v>6991</v>
      </c>
    </row>
    <row r="5735" spans="1:20" s="13" customFormat="1" x14ac:dyDescent="0.35">
      <c r="B5735" s="13">
        <v>202792</v>
      </c>
      <c r="C5735" s="13" t="str">
        <f t="shared" si="56"/>
        <v>Monday</v>
      </c>
      <c r="D5735" s="14">
        <v>44382</v>
      </c>
      <c r="E5735" s="15">
        <v>0.52581018518518519</v>
      </c>
      <c r="F5735" s="13" t="s">
        <v>7844</v>
      </c>
      <c r="I5735" s="13">
        <v>1</v>
      </c>
      <c r="J5735" s="13">
        <v>91531</v>
      </c>
      <c r="K5735" s="13" t="s">
        <v>2021</v>
      </c>
      <c r="L5735" s="15">
        <v>0.47538194444444448</v>
      </c>
      <c r="M5735" s="15">
        <v>0.47819444444444442</v>
      </c>
      <c r="N5735" s="15">
        <v>0.48538194444444444</v>
      </c>
      <c r="Q5735" s="15">
        <v>2.81249999999994E-3</v>
      </c>
      <c r="R5735" s="13" t="s">
        <v>1955</v>
      </c>
      <c r="S5735" s="13" t="s">
        <v>1955</v>
      </c>
      <c r="T5735" s="13" t="s">
        <v>6991</v>
      </c>
    </row>
    <row r="5736" spans="1:20" x14ac:dyDescent="0.35">
      <c r="A5736" s="13"/>
      <c r="B5736" s="13">
        <v>202792</v>
      </c>
      <c r="C5736" s="13" t="str">
        <f t="shared" si="56"/>
        <v>Monday</v>
      </c>
      <c r="D5736" s="14">
        <v>44382</v>
      </c>
      <c r="E5736" s="15">
        <v>0.52581018518518519</v>
      </c>
      <c r="F5736" s="13" t="s">
        <v>7844</v>
      </c>
      <c r="G5736" s="13"/>
      <c r="H5736" s="13"/>
      <c r="I5736" s="13">
        <v>1</v>
      </c>
      <c r="J5736" s="13">
        <v>93731</v>
      </c>
      <c r="K5736" s="13" t="s">
        <v>2749</v>
      </c>
      <c r="L5736" s="15">
        <v>0.46733796296296298</v>
      </c>
      <c r="M5736" s="15">
        <v>0.4700462962962963</v>
      </c>
      <c r="N5736" s="15">
        <v>0.47305555555555556</v>
      </c>
      <c r="O5736" s="15">
        <v>0.56753472222222223</v>
      </c>
      <c r="P5736" s="15">
        <v>0.57670138888888889</v>
      </c>
      <c r="Q5736" s="15">
        <v>2.7083333333333126E-3</v>
      </c>
      <c r="R5736" s="13" t="s">
        <v>1955</v>
      </c>
      <c r="S5736" s="13" t="s">
        <v>1955</v>
      </c>
      <c r="T5736" s="13" t="s">
        <v>6991</v>
      </c>
    </row>
    <row r="5737" spans="1:20" s="13" customFormat="1" x14ac:dyDescent="0.35">
      <c r="B5737" s="13">
        <v>195810</v>
      </c>
      <c r="C5737" s="13" t="str">
        <f t="shared" si="56"/>
        <v>Tuesday</v>
      </c>
      <c r="D5737" s="14">
        <v>44376</v>
      </c>
      <c r="E5737" s="15">
        <v>0.48481481481481481</v>
      </c>
      <c r="F5737" s="13" t="s">
        <v>8575</v>
      </c>
      <c r="G5737" s="13" t="s">
        <v>8576</v>
      </c>
      <c r="H5737" s="13" t="s">
        <v>2568</v>
      </c>
      <c r="I5737" s="13">
        <v>1</v>
      </c>
      <c r="J5737" s="13">
        <v>95831</v>
      </c>
      <c r="K5737" s="13" t="s">
        <v>2152</v>
      </c>
      <c r="L5737" s="15">
        <v>0.4881712962962963</v>
      </c>
      <c r="M5737" s="15">
        <v>0.49087962962962961</v>
      </c>
      <c r="N5737" s="15">
        <v>0.49444444444444446</v>
      </c>
      <c r="O5737" s="15">
        <v>0.51337962962962969</v>
      </c>
      <c r="P5737" s="15">
        <v>0.52451388888888884</v>
      </c>
      <c r="Q5737" s="15">
        <f>M5737-L5737</f>
        <v>2.7083333333333126E-3</v>
      </c>
      <c r="R5737" s="13" t="s">
        <v>1955</v>
      </c>
      <c r="S5737" s="13" t="s">
        <v>1955</v>
      </c>
      <c r="T5737" s="13" t="s">
        <v>6991</v>
      </c>
    </row>
    <row r="5738" spans="1:20" s="13" customFormat="1" x14ac:dyDescent="0.35">
      <c r="B5738" s="13">
        <v>195810</v>
      </c>
      <c r="C5738" s="13" t="str">
        <f t="shared" si="56"/>
        <v>Tuesday</v>
      </c>
      <c r="D5738" s="14">
        <v>44376</v>
      </c>
      <c r="E5738" s="15">
        <v>0.48481481481481481</v>
      </c>
      <c r="F5738" s="13" t="s">
        <v>8575</v>
      </c>
      <c r="G5738" s="13" t="s">
        <v>8576</v>
      </c>
      <c r="H5738" s="13" t="s">
        <v>2568</v>
      </c>
      <c r="I5738" s="13">
        <v>1</v>
      </c>
      <c r="J5738" s="13">
        <v>95234</v>
      </c>
      <c r="K5738" s="13" t="s">
        <v>1977</v>
      </c>
      <c r="L5738" s="15">
        <v>0.48556712962962961</v>
      </c>
      <c r="M5738" s="15">
        <v>0.48942129629629627</v>
      </c>
      <c r="N5738" s="15">
        <v>0.49245370370370373</v>
      </c>
      <c r="O5738" s="15">
        <v>0.52962962962962956</v>
      </c>
      <c r="P5738" s="15">
        <v>0.53385416666666663</v>
      </c>
      <c r="Q5738" s="15">
        <v>3.8541666666666585E-3</v>
      </c>
      <c r="R5738" s="13" t="s">
        <v>1955</v>
      </c>
      <c r="S5738" s="13" t="s">
        <v>1955</v>
      </c>
      <c r="T5738" s="13" t="s">
        <v>6991</v>
      </c>
    </row>
    <row r="5739" spans="1:20" s="13" customFormat="1" x14ac:dyDescent="0.35">
      <c r="B5739" s="13">
        <v>194391</v>
      </c>
      <c r="C5739" s="13" t="str">
        <f t="shared" si="56"/>
        <v>Monday</v>
      </c>
      <c r="D5739" s="14">
        <v>44375</v>
      </c>
      <c r="E5739" s="15">
        <v>0.14310185185185184</v>
      </c>
      <c r="F5739" s="13" t="s">
        <v>8577</v>
      </c>
      <c r="G5739" s="13" t="s">
        <v>8560</v>
      </c>
      <c r="H5739" s="13" t="s">
        <v>5006</v>
      </c>
      <c r="I5739" s="13">
        <v>1</v>
      </c>
      <c r="J5739" s="13">
        <v>96211</v>
      </c>
      <c r="K5739" s="13" t="s">
        <v>2058</v>
      </c>
      <c r="L5739" s="15">
        <v>0.19145833333333331</v>
      </c>
      <c r="M5739" s="15">
        <v>0.19667824074074072</v>
      </c>
      <c r="N5739" s="15">
        <v>0.20508101851851854</v>
      </c>
      <c r="O5739" s="15">
        <v>0.24944444444444444</v>
      </c>
      <c r="P5739" s="15">
        <v>0.2495138888888889</v>
      </c>
      <c r="Q5739" s="15">
        <v>5.2199074074074092E-3</v>
      </c>
      <c r="R5739" s="13" t="s">
        <v>2111</v>
      </c>
      <c r="S5739" s="13" t="s">
        <v>2111</v>
      </c>
      <c r="T5739" s="13" t="s">
        <v>6991</v>
      </c>
    </row>
    <row r="5740" spans="1:20" s="13" customFormat="1" x14ac:dyDescent="0.35">
      <c r="B5740" s="13">
        <v>193265</v>
      </c>
      <c r="C5740" s="13" t="str">
        <f t="shared" si="56"/>
        <v>Sunday</v>
      </c>
      <c r="D5740" s="14">
        <v>44374</v>
      </c>
      <c r="E5740" s="15">
        <v>0.19237268518518516</v>
      </c>
      <c r="F5740" s="13" t="s">
        <v>8578</v>
      </c>
      <c r="H5740" s="13" t="s">
        <v>1962</v>
      </c>
      <c r="I5740" s="13">
        <v>1</v>
      </c>
      <c r="J5740" s="13">
        <v>90411</v>
      </c>
      <c r="K5740" s="13" t="s">
        <v>1991</v>
      </c>
      <c r="L5740" s="15">
        <v>0.19447916666666668</v>
      </c>
      <c r="M5740" s="15">
        <v>0.19836805555555556</v>
      </c>
      <c r="N5740" s="15">
        <v>0.20241898148148149</v>
      </c>
      <c r="P5740" s="15">
        <v>0.2142361111111111</v>
      </c>
      <c r="Q5740" s="15">
        <v>3.8888888888888862E-3</v>
      </c>
      <c r="R5740" s="13" t="s">
        <v>2111</v>
      </c>
      <c r="S5740" s="13" t="s">
        <v>2111</v>
      </c>
      <c r="T5740" s="13" t="s">
        <v>6991</v>
      </c>
    </row>
    <row r="5741" spans="1:20" s="13" customFormat="1" x14ac:dyDescent="0.35">
      <c r="B5741" s="13">
        <v>191526</v>
      </c>
      <c r="C5741" s="13" t="str">
        <f t="shared" si="56"/>
        <v>Friday</v>
      </c>
      <c r="D5741" s="14">
        <v>44372</v>
      </c>
      <c r="E5741" s="15">
        <v>0.94626157407407396</v>
      </c>
      <c r="F5741" s="13" t="s">
        <v>8579</v>
      </c>
      <c r="G5741" s="13" t="s">
        <v>8580</v>
      </c>
      <c r="H5741" s="13" t="s">
        <v>2234</v>
      </c>
      <c r="I5741" s="13">
        <v>1</v>
      </c>
      <c r="J5741" s="13">
        <v>92331</v>
      </c>
      <c r="K5741" s="13" t="s">
        <v>2084</v>
      </c>
      <c r="L5741" s="15">
        <v>0.94814814814814818</v>
      </c>
      <c r="M5741" s="15">
        <v>0.95040509259259265</v>
      </c>
      <c r="N5741" s="15">
        <v>0.9533449074074074</v>
      </c>
      <c r="O5741" s="15">
        <v>0.98590277777777768</v>
      </c>
      <c r="P5741" s="15">
        <v>0.99638888888888888</v>
      </c>
      <c r="Q5741" s="15">
        <f>M5741-L5741</f>
        <v>2.2569444444444642E-3</v>
      </c>
      <c r="R5741" s="13" t="s">
        <v>1955</v>
      </c>
      <c r="S5741" s="13" t="s">
        <v>1955</v>
      </c>
      <c r="T5741" s="13" t="s">
        <v>6991</v>
      </c>
    </row>
    <row r="5742" spans="1:20" s="13" customFormat="1" x14ac:dyDescent="0.35">
      <c r="B5742" s="13">
        <v>191463</v>
      </c>
      <c r="C5742" s="13" t="str">
        <f t="shared" si="56"/>
        <v>Friday</v>
      </c>
      <c r="D5742" s="14">
        <v>44372</v>
      </c>
      <c r="E5742" s="15">
        <v>0.91230324074074076</v>
      </c>
      <c r="F5742" s="13" t="s">
        <v>8581</v>
      </c>
      <c r="H5742" s="13" t="s">
        <v>1962</v>
      </c>
      <c r="I5742" s="13">
        <v>1</v>
      </c>
      <c r="J5742" s="13">
        <v>90411</v>
      </c>
      <c r="K5742" s="13" t="s">
        <v>1991</v>
      </c>
      <c r="L5742" s="15">
        <v>0.91339120370370364</v>
      </c>
      <c r="M5742" s="15">
        <v>0.91556712962962961</v>
      </c>
      <c r="N5742" s="15">
        <v>0.91993055555555558</v>
      </c>
      <c r="P5742" s="15">
        <v>0.92849537037037033</v>
      </c>
      <c r="Q5742" s="15">
        <v>2.17592592592597E-3</v>
      </c>
      <c r="R5742" s="13" t="s">
        <v>2111</v>
      </c>
      <c r="S5742" s="13" t="s">
        <v>2111</v>
      </c>
      <c r="T5742" s="13" t="s">
        <v>6991</v>
      </c>
    </row>
    <row r="5743" spans="1:20" s="13" customFormat="1" x14ac:dyDescent="0.35">
      <c r="B5743" s="13">
        <v>190075</v>
      </c>
      <c r="C5743" s="13" t="str">
        <f t="shared" si="56"/>
        <v>Thursday</v>
      </c>
      <c r="D5743" s="14">
        <v>44371</v>
      </c>
      <c r="E5743" s="15">
        <v>0.78996527777777781</v>
      </c>
      <c r="F5743" s="13" t="s">
        <v>8582</v>
      </c>
      <c r="G5743" s="13" t="s">
        <v>8583</v>
      </c>
      <c r="H5743" s="13" t="s">
        <v>2266</v>
      </c>
      <c r="I5743" s="13">
        <v>1</v>
      </c>
      <c r="J5743" s="13">
        <v>95434</v>
      </c>
      <c r="K5743" s="13" t="s">
        <v>2267</v>
      </c>
      <c r="L5743" s="15">
        <v>0.79065972222222225</v>
      </c>
      <c r="M5743" s="15">
        <v>0.79312499999999997</v>
      </c>
      <c r="N5743" s="15">
        <v>0.7958101851851852</v>
      </c>
      <c r="O5743" s="15">
        <v>0.80453703703703694</v>
      </c>
      <c r="P5743" s="15">
        <v>0.8082407407407407</v>
      </c>
      <c r="Q5743" s="15">
        <v>2.4652777777777191E-3</v>
      </c>
      <c r="R5743" s="13" t="s">
        <v>1955</v>
      </c>
      <c r="S5743" s="13" t="s">
        <v>1955</v>
      </c>
      <c r="T5743" s="13" t="s">
        <v>6991</v>
      </c>
    </row>
    <row r="5744" spans="1:20" s="13" customFormat="1" x14ac:dyDescent="0.35">
      <c r="B5744" s="13">
        <v>188585</v>
      </c>
      <c r="C5744" s="13" t="str">
        <f t="shared" si="56"/>
        <v>Wednesday</v>
      </c>
      <c r="D5744" s="14">
        <v>44370</v>
      </c>
      <c r="E5744" s="15">
        <v>0.49120370370370375</v>
      </c>
      <c r="F5744" s="13" t="s">
        <v>8584</v>
      </c>
      <c r="G5744" s="13" t="s">
        <v>8585</v>
      </c>
      <c r="H5744" s="13" t="s">
        <v>1976</v>
      </c>
      <c r="I5744" s="13">
        <v>1</v>
      </c>
      <c r="J5744" s="13">
        <v>95831</v>
      </c>
      <c r="K5744" s="13" t="s">
        <v>2152</v>
      </c>
      <c r="L5744" s="15">
        <v>0.50050925925925926</v>
      </c>
      <c r="M5744" s="15">
        <v>0.50329861111111118</v>
      </c>
      <c r="N5744" s="15">
        <v>0.50490740740740747</v>
      </c>
      <c r="O5744" s="15">
        <v>0.51050925925925927</v>
      </c>
      <c r="P5744" s="15">
        <v>0.51469907407407411</v>
      </c>
      <c r="Q5744" s="15">
        <f>M5744-L5744</f>
        <v>2.7893518518519178E-3</v>
      </c>
      <c r="R5744" s="13" t="s">
        <v>1955</v>
      </c>
      <c r="S5744" s="13" t="s">
        <v>1955</v>
      </c>
      <c r="T5744" s="13" t="s">
        <v>6991</v>
      </c>
    </row>
    <row r="5745" spans="1:20" s="13" customFormat="1" x14ac:dyDescent="0.35">
      <c r="B5745" s="13">
        <v>185450</v>
      </c>
      <c r="C5745" s="13" t="str">
        <f t="shared" si="56"/>
        <v>Sunday</v>
      </c>
      <c r="D5745" s="14">
        <v>44367</v>
      </c>
      <c r="E5745" s="15">
        <v>0.66803240740740744</v>
      </c>
      <c r="F5745" s="13" t="s">
        <v>8586</v>
      </c>
      <c r="G5745" s="13" t="s">
        <v>5412</v>
      </c>
      <c r="H5745" s="13" t="s">
        <v>2456</v>
      </c>
      <c r="I5745" s="13">
        <v>1</v>
      </c>
      <c r="J5745" s="13">
        <v>95334</v>
      </c>
      <c r="K5745" s="13" t="s">
        <v>2457</v>
      </c>
      <c r="L5745" s="15">
        <v>0.67874999999999996</v>
      </c>
      <c r="M5745" s="15">
        <v>0.68122685185185183</v>
      </c>
      <c r="N5745" s="15">
        <v>0.68240740740740735</v>
      </c>
      <c r="P5745" s="15">
        <v>0.69885416666666667</v>
      </c>
      <c r="Q5745" s="15">
        <v>2.476851851851869E-3</v>
      </c>
      <c r="R5745" s="13" t="s">
        <v>1955</v>
      </c>
      <c r="S5745" s="13" t="s">
        <v>1955</v>
      </c>
      <c r="T5745" s="13" t="s">
        <v>6991</v>
      </c>
    </row>
    <row r="5746" spans="1:20" s="13" customFormat="1" x14ac:dyDescent="0.35">
      <c r="B5746" s="13">
        <v>185398</v>
      </c>
      <c r="C5746" s="13" t="str">
        <f t="shared" si="56"/>
        <v>Sunday</v>
      </c>
      <c r="D5746" s="14">
        <v>44367</v>
      </c>
      <c r="E5746" s="15">
        <v>0.62480324074074078</v>
      </c>
      <c r="F5746" s="13" t="s">
        <v>8587</v>
      </c>
      <c r="H5746" s="13" t="s">
        <v>2456</v>
      </c>
      <c r="I5746" s="13">
        <v>1</v>
      </c>
      <c r="J5746" s="13">
        <v>95334</v>
      </c>
      <c r="K5746" s="13" t="s">
        <v>2457</v>
      </c>
      <c r="L5746" s="15">
        <v>0.62555555555555553</v>
      </c>
      <c r="M5746" s="15">
        <v>0.62795138888888891</v>
      </c>
      <c r="N5746" s="15">
        <v>0.62836805555555553</v>
      </c>
      <c r="O5746" s="15">
        <v>0.63623842592592594</v>
      </c>
      <c r="P5746" s="15">
        <v>0.63912037037037039</v>
      </c>
      <c r="Q5746" s="15">
        <v>2.3958333333333748E-3</v>
      </c>
      <c r="R5746" s="13" t="s">
        <v>1955</v>
      </c>
      <c r="S5746" s="13" t="s">
        <v>1955</v>
      </c>
      <c r="T5746" s="13" t="s">
        <v>6991</v>
      </c>
    </row>
    <row r="5747" spans="1:20" x14ac:dyDescent="0.35">
      <c r="A5747" s="13"/>
      <c r="B5747" s="13">
        <v>185154</v>
      </c>
      <c r="C5747" s="13" t="str">
        <f t="shared" si="56"/>
        <v>Sunday</v>
      </c>
      <c r="D5747" s="14">
        <v>44367</v>
      </c>
      <c r="E5747" s="15">
        <v>0.44503472222222223</v>
      </c>
      <c r="F5747" s="13" t="s">
        <v>8588</v>
      </c>
      <c r="G5747" s="13" t="s">
        <v>8589</v>
      </c>
      <c r="H5747" s="13" t="s">
        <v>1966</v>
      </c>
      <c r="I5747" s="13">
        <v>1</v>
      </c>
      <c r="J5747" s="13">
        <v>90774</v>
      </c>
      <c r="K5747" s="13" t="s">
        <v>5945</v>
      </c>
      <c r="L5747" s="15">
        <v>0.47958333333333331</v>
      </c>
      <c r="M5747" s="15">
        <v>0.48355324074074074</v>
      </c>
      <c r="N5747" s="15">
        <v>0.49134259259259255</v>
      </c>
      <c r="O5747" s="15">
        <v>0.55915509259259266</v>
      </c>
      <c r="P5747" s="15">
        <v>0.56906250000000003</v>
      </c>
      <c r="Q5747" s="15">
        <v>3.9699074074074359E-3</v>
      </c>
      <c r="R5747" s="13" t="s">
        <v>2224</v>
      </c>
      <c r="S5747" s="13" t="s">
        <v>2027</v>
      </c>
      <c r="T5747" s="13" t="s">
        <v>6991</v>
      </c>
    </row>
    <row r="5748" spans="1:20" s="13" customFormat="1" x14ac:dyDescent="0.35">
      <c r="B5748" s="13">
        <v>183684</v>
      </c>
      <c r="C5748" s="13" t="str">
        <f t="shared" si="56"/>
        <v>Saturday</v>
      </c>
      <c r="D5748" s="14">
        <v>44366</v>
      </c>
      <c r="E5748" s="15">
        <v>0.43906249999999997</v>
      </c>
      <c r="F5748" s="13" t="s">
        <v>8590</v>
      </c>
      <c r="G5748" s="13" t="s">
        <v>8591</v>
      </c>
      <c r="H5748" s="13" t="s">
        <v>2456</v>
      </c>
      <c r="I5748" s="13">
        <v>1</v>
      </c>
      <c r="J5748" s="13">
        <v>95334</v>
      </c>
      <c r="K5748" s="13" t="s">
        <v>2457</v>
      </c>
      <c r="L5748" s="15">
        <v>0.4409837962962963</v>
      </c>
      <c r="M5748" s="15">
        <v>0.44167824074074075</v>
      </c>
      <c r="O5748" s="15">
        <v>0.45040509259259259</v>
      </c>
      <c r="Q5748" s="15">
        <v>6.9444444444444198E-4</v>
      </c>
      <c r="R5748" s="13" t="s">
        <v>1955</v>
      </c>
      <c r="S5748" s="13" t="s">
        <v>1955</v>
      </c>
      <c r="T5748" s="13" t="s">
        <v>6991</v>
      </c>
    </row>
    <row r="5749" spans="1:20" s="13" customFormat="1" x14ac:dyDescent="0.35">
      <c r="B5749" s="13">
        <v>183671</v>
      </c>
      <c r="C5749" s="13" t="str">
        <f t="shared" si="56"/>
        <v>Saturday</v>
      </c>
      <c r="D5749" s="14">
        <v>44366</v>
      </c>
      <c r="E5749" s="15">
        <v>0.43101851851851852</v>
      </c>
      <c r="F5749" s="13" t="s">
        <v>8592</v>
      </c>
      <c r="H5749" s="13" t="s">
        <v>2456</v>
      </c>
      <c r="I5749" s="13">
        <v>1</v>
      </c>
      <c r="J5749" s="13">
        <v>95334</v>
      </c>
      <c r="K5749" s="13" t="s">
        <v>2457</v>
      </c>
      <c r="L5749" s="15">
        <v>0.4409837962962963</v>
      </c>
      <c r="M5749" s="15">
        <v>0.44167824074074075</v>
      </c>
      <c r="O5749" s="15">
        <v>0.45040509259259259</v>
      </c>
      <c r="Q5749" s="15">
        <v>6.9444444444444198E-4</v>
      </c>
      <c r="R5749" s="13" t="s">
        <v>1955</v>
      </c>
      <c r="S5749" s="13" t="s">
        <v>1955</v>
      </c>
      <c r="T5749" s="13" t="s">
        <v>6991</v>
      </c>
    </row>
    <row r="5750" spans="1:20" s="13" customFormat="1" x14ac:dyDescent="0.35">
      <c r="B5750" s="13">
        <v>183512</v>
      </c>
      <c r="C5750" s="13" t="str">
        <f t="shared" si="56"/>
        <v>Saturday</v>
      </c>
      <c r="D5750" s="14">
        <v>44366</v>
      </c>
      <c r="E5750" s="15">
        <v>0.25767361111111114</v>
      </c>
      <c r="F5750" s="13" t="s">
        <v>8593</v>
      </c>
      <c r="H5750" s="13" t="s">
        <v>2456</v>
      </c>
      <c r="I5750" s="13">
        <v>1</v>
      </c>
      <c r="J5750" s="13">
        <v>95334</v>
      </c>
      <c r="K5750" s="13" t="s">
        <v>2457</v>
      </c>
      <c r="L5750" s="15">
        <v>0.25982638888888893</v>
      </c>
      <c r="M5750" s="15">
        <v>0.2638773148148148</v>
      </c>
      <c r="N5750" s="15">
        <v>0.27108796296296295</v>
      </c>
      <c r="P5750" s="15">
        <v>0.2870138888888889</v>
      </c>
      <c r="Q5750" s="15">
        <v>4.0509259259258745E-3</v>
      </c>
      <c r="R5750" s="13" t="s">
        <v>1955</v>
      </c>
      <c r="S5750" s="13" t="s">
        <v>1955</v>
      </c>
      <c r="T5750" s="13" t="s">
        <v>6991</v>
      </c>
    </row>
    <row r="5751" spans="1:20" s="13" customFormat="1" x14ac:dyDescent="0.35">
      <c r="B5751" s="13">
        <v>182422</v>
      </c>
      <c r="C5751" s="13" t="str">
        <f t="shared" si="56"/>
        <v>Friday</v>
      </c>
      <c r="D5751" s="14">
        <v>44365</v>
      </c>
      <c r="E5751" s="15">
        <v>0.73402777777777783</v>
      </c>
      <c r="F5751" s="13" t="s">
        <v>8594</v>
      </c>
      <c r="G5751" s="13" t="s">
        <v>8595</v>
      </c>
      <c r="H5751" s="13" t="s">
        <v>2456</v>
      </c>
      <c r="I5751" s="13">
        <v>1</v>
      </c>
      <c r="J5751" s="13">
        <v>95234</v>
      </c>
      <c r="K5751" s="13" t="s">
        <v>1977</v>
      </c>
      <c r="L5751" s="15">
        <v>0.74967592592592591</v>
      </c>
      <c r="M5751" s="15">
        <v>0.75375000000000003</v>
      </c>
      <c r="Q5751" s="15">
        <v>4.0740740740741188E-3</v>
      </c>
      <c r="R5751" s="13" t="s">
        <v>1955</v>
      </c>
      <c r="S5751" s="13" t="s">
        <v>1955</v>
      </c>
      <c r="T5751" s="13" t="s">
        <v>6991</v>
      </c>
    </row>
    <row r="5752" spans="1:20" s="13" customFormat="1" x14ac:dyDescent="0.35">
      <c r="B5752" s="13">
        <v>182365</v>
      </c>
      <c r="C5752" s="13" t="str">
        <f t="shared" si="56"/>
        <v>Friday</v>
      </c>
      <c r="D5752" s="14">
        <v>44365</v>
      </c>
      <c r="E5752" s="15">
        <v>0.72783564814814816</v>
      </c>
      <c r="F5752" s="13" t="s">
        <v>8596</v>
      </c>
      <c r="G5752" s="13" t="s">
        <v>7715</v>
      </c>
      <c r="H5752" s="13" t="s">
        <v>2456</v>
      </c>
      <c r="I5752" s="13">
        <v>1</v>
      </c>
      <c r="J5752" s="13">
        <v>95234</v>
      </c>
      <c r="K5752" s="13" t="s">
        <v>1977</v>
      </c>
      <c r="L5752" s="15">
        <v>0.74967592592592591</v>
      </c>
      <c r="M5752" s="15">
        <v>0.75375000000000003</v>
      </c>
      <c r="N5752" s="15">
        <v>0.76585648148148155</v>
      </c>
      <c r="Q5752" s="15">
        <v>4.0740740740741188E-3</v>
      </c>
      <c r="R5752" s="13" t="s">
        <v>1955</v>
      </c>
      <c r="S5752" s="13" t="s">
        <v>1955</v>
      </c>
      <c r="T5752" s="13" t="s">
        <v>6991</v>
      </c>
    </row>
    <row r="5753" spans="1:20" s="13" customFormat="1" x14ac:dyDescent="0.35">
      <c r="B5753" s="13">
        <v>182442</v>
      </c>
      <c r="C5753" s="13" t="str">
        <f t="shared" si="56"/>
        <v>Friday</v>
      </c>
      <c r="D5753" s="14">
        <v>44365</v>
      </c>
      <c r="E5753" s="15">
        <v>0.73783564814814817</v>
      </c>
      <c r="F5753" s="13" t="s">
        <v>8597</v>
      </c>
      <c r="G5753" s="13" t="s">
        <v>8598</v>
      </c>
      <c r="H5753" s="13" t="s">
        <v>2456</v>
      </c>
      <c r="I5753" s="13">
        <v>1</v>
      </c>
      <c r="J5753" s="13">
        <v>93134</v>
      </c>
      <c r="K5753" s="13" t="s">
        <v>2065</v>
      </c>
      <c r="L5753" s="15">
        <v>0.73913194444444441</v>
      </c>
      <c r="M5753" s="15">
        <v>0.74146990740740737</v>
      </c>
      <c r="Q5753" s="15">
        <v>2.3379629629629584E-3</v>
      </c>
      <c r="R5753" s="13" t="s">
        <v>1955</v>
      </c>
      <c r="S5753" s="13" t="s">
        <v>1955</v>
      </c>
      <c r="T5753" s="13" t="s">
        <v>6991</v>
      </c>
    </row>
    <row r="5754" spans="1:20" s="13" customFormat="1" x14ac:dyDescent="0.35">
      <c r="B5754" s="13">
        <v>182438</v>
      </c>
      <c r="C5754" s="13" t="str">
        <f t="shared" si="56"/>
        <v>Friday</v>
      </c>
      <c r="D5754" s="14">
        <v>44365</v>
      </c>
      <c r="E5754" s="15">
        <v>0.73702546296296301</v>
      </c>
      <c r="F5754" s="13" t="s">
        <v>8597</v>
      </c>
      <c r="G5754" s="13" t="s">
        <v>8598</v>
      </c>
      <c r="H5754" s="13" t="s">
        <v>2456</v>
      </c>
      <c r="I5754" s="13">
        <v>1</v>
      </c>
      <c r="J5754" s="13">
        <v>93134</v>
      </c>
      <c r="K5754" s="13" t="s">
        <v>2065</v>
      </c>
      <c r="L5754" s="15">
        <v>0.73913194444444441</v>
      </c>
      <c r="M5754" s="15">
        <v>0.74146990740740737</v>
      </c>
      <c r="Q5754" s="15">
        <v>2.3379629629629584E-3</v>
      </c>
      <c r="R5754" s="13" t="s">
        <v>1955</v>
      </c>
      <c r="S5754" s="13" t="s">
        <v>1955</v>
      </c>
      <c r="T5754" s="13" t="s">
        <v>6991</v>
      </c>
    </row>
    <row r="5755" spans="1:20" s="13" customFormat="1" x14ac:dyDescent="0.35">
      <c r="B5755" s="13">
        <v>182040</v>
      </c>
      <c r="C5755" s="13" t="str">
        <f t="shared" si="56"/>
        <v>Friday</v>
      </c>
      <c r="D5755" s="14">
        <v>44365</v>
      </c>
      <c r="E5755" s="15">
        <v>0.56678240740740737</v>
      </c>
      <c r="F5755" s="13" t="s">
        <v>8599</v>
      </c>
      <c r="H5755" s="13" t="s">
        <v>2057</v>
      </c>
      <c r="I5755" s="13">
        <v>1</v>
      </c>
      <c r="J5755" s="13">
        <v>92571</v>
      </c>
      <c r="K5755" s="13" t="s">
        <v>2093</v>
      </c>
      <c r="L5755" s="15">
        <v>0.57157407407407412</v>
      </c>
      <c r="M5755" s="15">
        <v>0.57250000000000001</v>
      </c>
      <c r="N5755" s="15">
        <v>0.57525462962962959</v>
      </c>
      <c r="O5755" s="15">
        <v>0.57623842592592589</v>
      </c>
      <c r="P5755" s="15">
        <v>0.58250000000000002</v>
      </c>
      <c r="Q5755" s="15">
        <v>9.2592592592588563E-4</v>
      </c>
      <c r="R5755" s="13" t="s">
        <v>2027</v>
      </c>
      <c r="S5755" s="13" t="s">
        <v>2027</v>
      </c>
      <c r="T5755" s="13" t="s">
        <v>6991</v>
      </c>
    </row>
    <row r="5756" spans="1:20" s="13" customFormat="1" x14ac:dyDescent="0.35">
      <c r="B5756" s="13">
        <v>182040</v>
      </c>
      <c r="C5756" s="13" t="str">
        <f t="shared" si="56"/>
        <v>Friday</v>
      </c>
      <c r="D5756" s="14">
        <v>44365</v>
      </c>
      <c r="E5756" s="15">
        <v>0.56678240740740737</v>
      </c>
      <c r="F5756" s="13" t="s">
        <v>8599</v>
      </c>
      <c r="H5756" s="13" t="s">
        <v>2057</v>
      </c>
      <c r="I5756" s="13">
        <v>1</v>
      </c>
      <c r="J5756" s="13">
        <v>92531</v>
      </c>
      <c r="K5756" s="13" t="s">
        <v>2093</v>
      </c>
      <c r="L5756" s="15">
        <v>0.56812499999999999</v>
      </c>
      <c r="M5756" s="15">
        <v>0.57057870370370367</v>
      </c>
      <c r="N5756" s="15">
        <v>0.57245370370370374</v>
      </c>
      <c r="O5756" s="15">
        <v>0.57960648148148153</v>
      </c>
      <c r="P5756" s="15">
        <v>0.58275462962962965</v>
      </c>
      <c r="Q5756" s="15">
        <v>2.4537037037036802E-3</v>
      </c>
      <c r="R5756" s="13" t="s">
        <v>1955</v>
      </c>
      <c r="S5756" s="13" t="s">
        <v>1955</v>
      </c>
      <c r="T5756" s="13" t="s">
        <v>6991</v>
      </c>
    </row>
    <row r="5757" spans="1:20" s="13" customFormat="1" x14ac:dyDescent="0.35">
      <c r="B5757" s="13">
        <v>180649</v>
      </c>
      <c r="C5757" s="13" t="str">
        <f t="shared" si="56"/>
        <v>Thursday</v>
      </c>
      <c r="D5757" s="14">
        <v>44364</v>
      </c>
      <c r="E5757" s="15">
        <v>0.57119212962962962</v>
      </c>
      <c r="F5757" s="13" t="s">
        <v>8600</v>
      </c>
      <c r="G5757" s="13" t="s">
        <v>8601</v>
      </c>
      <c r="H5757" s="13" t="s">
        <v>1962</v>
      </c>
      <c r="I5757" s="13">
        <v>1</v>
      </c>
      <c r="J5757" s="13">
        <v>90134</v>
      </c>
      <c r="K5757" s="13" t="s">
        <v>2217</v>
      </c>
      <c r="L5757" s="15">
        <v>0.57156249999999997</v>
      </c>
      <c r="M5757" s="15">
        <v>0.57269675925925922</v>
      </c>
      <c r="N5757" s="15">
        <v>0.57420138888888894</v>
      </c>
      <c r="O5757" s="15">
        <v>0.59759259259259256</v>
      </c>
      <c r="P5757" s="15">
        <v>0.60375000000000001</v>
      </c>
      <c r="Q5757" s="15">
        <v>1.1342592592592515E-3</v>
      </c>
      <c r="R5757" s="13" t="s">
        <v>1955</v>
      </c>
      <c r="S5757" s="13" t="s">
        <v>1955</v>
      </c>
      <c r="T5757" s="13" t="s">
        <v>6991</v>
      </c>
    </row>
    <row r="5758" spans="1:20" s="13" customFormat="1" x14ac:dyDescent="0.35">
      <c r="B5758" s="13">
        <v>178947</v>
      </c>
      <c r="C5758" s="13" t="str">
        <f t="shared" si="56"/>
        <v>Wednesday</v>
      </c>
      <c r="D5758" s="14">
        <v>44363</v>
      </c>
      <c r="E5758" s="15">
        <v>0.15571759259259257</v>
      </c>
      <c r="F5758" s="13" t="s">
        <v>8602</v>
      </c>
      <c r="G5758" s="13" t="s">
        <v>8603</v>
      </c>
      <c r="H5758" s="13" t="s">
        <v>2622</v>
      </c>
      <c r="I5758" s="13">
        <v>1</v>
      </c>
      <c r="J5758" s="13">
        <v>98031</v>
      </c>
      <c r="K5758" s="13" t="s">
        <v>2623</v>
      </c>
      <c r="L5758" s="15">
        <v>0.15807870370370369</v>
      </c>
      <c r="M5758" s="15">
        <v>0.16116898148148148</v>
      </c>
      <c r="N5758" s="15">
        <v>0.16587962962962963</v>
      </c>
      <c r="O5758" s="15">
        <v>0.26979166666666665</v>
      </c>
      <c r="P5758" s="15">
        <v>0.27528935185185183</v>
      </c>
      <c r="Q5758" s="15">
        <f>M5758-L5758</f>
        <v>3.090277777777789E-3</v>
      </c>
      <c r="R5758" s="13" t="s">
        <v>1955</v>
      </c>
      <c r="S5758" s="13" t="s">
        <v>1955</v>
      </c>
      <c r="T5758" s="13" t="s">
        <v>6991</v>
      </c>
    </row>
    <row r="5759" spans="1:20" s="13" customFormat="1" x14ac:dyDescent="0.35">
      <c r="B5759" s="13">
        <v>177337</v>
      </c>
      <c r="C5759" s="13" t="str">
        <f t="shared" si="56"/>
        <v>Monday</v>
      </c>
      <c r="D5759" s="14">
        <v>44361</v>
      </c>
      <c r="E5759" s="15">
        <v>0.83644675925925915</v>
      </c>
      <c r="F5759" s="13" t="s">
        <v>8604</v>
      </c>
      <c r="H5759" s="13" t="s">
        <v>2383</v>
      </c>
      <c r="I5759" s="13">
        <v>1</v>
      </c>
      <c r="J5759" s="13">
        <v>91231</v>
      </c>
      <c r="K5759" s="13" t="s">
        <v>3305</v>
      </c>
      <c r="L5759" s="15">
        <v>0.83688657407407396</v>
      </c>
      <c r="M5759" s="15">
        <v>0.84027777777777779</v>
      </c>
      <c r="O5759" s="15">
        <v>0.84375</v>
      </c>
      <c r="P5759" s="15">
        <v>0.85151620370370373</v>
      </c>
      <c r="Q5759" s="15">
        <f>M5759-L5759</f>
        <v>3.3912037037038267E-3</v>
      </c>
      <c r="R5759" s="13" t="s">
        <v>1955</v>
      </c>
      <c r="S5759" s="13" t="s">
        <v>1955</v>
      </c>
      <c r="T5759" s="13" t="s">
        <v>6991</v>
      </c>
    </row>
    <row r="5760" spans="1:20" s="13" customFormat="1" x14ac:dyDescent="0.35">
      <c r="B5760" s="13">
        <v>176448</v>
      </c>
      <c r="C5760" s="13" t="str">
        <f t="shared" si="56"/>
        <v>Monday</v>
      </c>
      <c r="D5760" s="14">
        <v>44361</v>
      </c>
      <c r="E5760" s="15">
        <v>0.20159722222222221</v>
      </c>
      <c r="F5760" s="13" t="s">
        <v>8605</v>
      </c>
      <c r="G5760" s="13" t="s">
        <v>8606</v>
      </c>
      <c r="H5760" s="13" t="s">
        <v>2143</v>
      </c>
      <c r="I5760" s="13">
        <v>1</v>
      </c>
      <c r="J5760" s="13">
        <v>95832</v>
      </c>
      <c r="K5760" s="13" t="s">
        <v>2152</v>
      </c>
      <c r="L5760" s="15">
        <v>0.20737268518518517</v>
      </c>
      <c r="M5760" s="15">
        <v>0.20809027777777778</v>
      </c>
      <c r="N5760" s="15">
        <v>0.21222222222222223</v>
      </c>
      <c r="O5760" s="15">
        <v>0.23737268518518517</v>
      </c>
      <c r="P5760" s="15">
        <v>0.24763888888888888</v>
      </c>
      <c r="Q5760" s="15">
        <f>M5760-L5760</f>
        <v>7.17592592592603E-4</v>
      </c>
      <c r="R5760" s="13" t="s">
        <v>1955</v>
      </c>
      <c r="S5760" s="13" t="s">
        <v>1955</v>
      </c>
      <c r="T5760" s="13" t="s">
        <v>6991</v>
      </c>
    </row>
    <row r="5761" spans="1:20" s="13" customFormat="1" x14ac:dyDescent="0.35">
      <c r="B5761" s="13">
        <v>176448</v>
      </c>
      <c r="C5761" s="13" t="str">
        <f t="shared" si="56"/>
        <v>Monday</v>
      </c>
      <c r="D5761" s="14">
        <v>44361</v>
      </c>
      <c r="E5761" s="15">
        <v>0.20159722222222221</v>
      </c>
      <c r="F5761" s="13" t="s">
        <v>8605</v>
      </c>
      <c r="G5761" s="13" t="s">
        <v>8606</v>
      </c>
      <c r="H5761" s="13" t="s">
        <v>2143</v>
      </c>
      <c r="I5761" s="13">
        <v>1</v>
      </c>
      <c r="J5761" s="13">
        <v>95831</v>
      </c>
      <c r="K5761" s="13" t="s">
        <v>2152</v>
      </c>
      <c r="L5761" s="15">
        <v>0.20211805555555554</v>
      </c>
      <c r="M5761" s="15">
        <v>0.20609953703703701</v>
      </c>
      <c r="N5761" s="15">
        <v>0.21109953703703702</v>
      </c>
      <c r="O5761" s="15">
        <v>0.25931712962962966</v>
      </c>
      <c r="P5761" s="15">
        <v>0.27092592592592596</v>
      </c>
      <c r="Q5761" s="15">
        <f>M5761-L5761</f>
        <v>3.9814814814814747E-3</v>
      </c>
      <c r="R5761" s="13" t="s">
        <v>1955</v>
      </c>
      <c r="S5761" s="13" t="s">
        <v>1955</v>
      </c>
      <c r="T5761" s="13" t="s">
        <v>6991</v>
      </c>
    </row>
    <row r="5762" spans="1:20" s="13" customFormat="1" x14ac:dyDescent="0.35">
      <c r="B5762" s="13">
        <v>175583</v>
      </c>
      <c r="D5762" s="14">
        <v>44360</v>
      </c>
      <c r="E5762" s="15">
        <v>0.50923611111111111</v>
      </c>
      <c r="F5762" s="13" t="s">
        <v>8607</v>
      </c>
      <c r="H5762" s="13" t="s">
        <v>2951</v>
      </c>
      <c r="I5762" s="13">
        <v>1</v>
      </c>
      <c r="J5762" s="13">
        <v>97131</v>
      </c>
      <c r="K5762" s="13" t="s">
        <v>2875</v>
      </c>
      <c r="L5762" s="15">
        <v>0.50987268518518525</v>
      </c>
      <c r="M5762" s="15">
        <v>0.51225694444444447</v>
      </c>
      <c r="N5762" s="15">
        <v>0.51967592592592593</v>
      </c>
      <c r="O5762" s="15">
        <v>0.53937500000000005</v>
      </c>
      <c r="P5762" s="15">
        <v>0.54899305555555555</v>
      </c>
      <c r="Q5762" s="15">
        <f>M5762-L5762</f>
        <v>2.3842592592592249E-3</v>
      </c>
      <c r="R5762" s="13" t="s">
        <v>1955</v>
      </c>
      <c r="S5762" s="13" t="s">
        <v>1955</v>
      </c>
      <c r="T5762" s="13" t="s">
        <v>6991</v>
      </c>
    </row>
    <row r="5763" spans="1:20" s="13" customFormat="1" x14ac:dyDescent="0.35">
      <c r="B5763" s="13">
        <v>175366</v>
      </c>
      <c r="C5763" s="13" t="s">
        <v>693</v>
      </c>
      <c r="D5763" s="14">
        <v>44360</v>
      </c>
      <c r="E5763" s="15">
        <v>0.32619212962962962</v>
      </c>
      <c r="F5763" s="13" t="s">
        <v>8608</v>
      </c>
      <c r="G5763" s="13" t="s">
        <v>8609</v>
      </c>
      <c r="H5763" s="13" t="s">
        <v>2184</v>
      </c>
      <c r="I5763" s="13">
        <v>1</v>
      </c>
      <c r="J5763" s="13">
        <v>90831</v>
      </c>
      <c r="K5763" s="13" t="s">
        <v>2185</v>
      </c>
      <c r="L5763" s="15">
        <v>0.32674768518518521</v>
      </c>
      <c r="M5763" s="15">
        <v>0.33096064814814813</v>
      </c>
      <c r="N5763" s="15">
        <v>0.33387731481481481</v>
      </c>
      <c r="O5763" s="15">
        <v>0.38348379629629631</v>
      </c>
      <c r="P5763" s="15">
        <v>0.390625</v>
      </c>
      <c r="Q5763" s="15">
        <v>4.2129629629629626E-3</v>
      </c>
      <c r="R5763" s="13" t="s">
        <v>1955</v>
      </c>
      <c r="S5763" s="13" t="s">
        <v>1955</v>
      </c>
      <c r="T5763" s="13" t="s">
        <v>6991</v>
      </c>
    </row>
    <row r="5764" spans="1:20" s="13" customFormat="1" x14ac:dyDescent="0.35">
      <c r="B5764" s="13">
        <v>174277</v>
      </c>
      <c r="C5764" s="13" t="str">
        <f t="shared" ref="C5764:C5770" si="57">TEXT(D5764,"dddd")</f>
        <v>Saturday</v>
      </c>
      <c r="D5764" s="14">
        <v>44359</v>
      </c>
      <c r="E5764" s="15">
        <v>0.61920138888888887</v>
      </c>
      <c r="F5764" s="13" t="s">
        <v>8610</v>
      </c>
      <c r="G5764" s="13" t="s">
        <v>8611</v>
      </c>
      <c r="H5764" s="13" t="s">
        <v>2508</v>
      </c>
      <c r="I5764" s="13">
        <v>1</v>
      </c>
      <c r="J5764" s="13">
        <v>95434</v>
      </c>
      <c r="K5764" s="13" t="s">
        <v>2267</v>
      </c>
      <c r="L5764" s="15">
        <v>0.62010416666666668</v>
      </c>
      <c r="M5764" s="15">
        <v>0.62347222222222221</v>
      </c>
      <c r="N5764" s="15">
        <v>0.62557870370370372</v>
      </c>
      <c r="O5764" s="15">
        <v>0.64208333333333334</v>
      </c>
      <c r="P5764" s="15">
        <v>0.64728009259259256</v>
      </c>
      <c r="Q5764" s="15">
        <v>3.3680555555555269E-3</v>
      </c>
      <c r="R5764" s="13" t="s">
        <v>1955</v>
      </c>
      <c r="S5764" s="13" t="s">
        <v>1955</v>
      </c>
      <c r="T5764" s="13" t="s">
        <v>6991</v>
      </c>
    </row>
    <row r="5765" spans="1:20" s="13" customFormat="1" x14ac:dyDescent="0.35">
      <c r="B5765" s="13">
        <v>173907</v>
      </c>
      <c r="C5765" s="13" t="str">
        <f t="shared" si="57"/>
        <v>Saturday</v>
      </c>
      <c r="D5765" s="14">
        <v>44359</v>
      </c>
      <c r="E5765" s="15">
        <v>0.23511574074074074</v>
      </c>
      <c r="F5765" s="13" t="s">
        <v>8612</v>
      </c>
      <c r="G5765" s="13" t="s">
        <v>5321</v>
      </c>
      <c r="H5765" s="13" t="s">
        <v>2315</v>
      </c>
      <c r="I5765" s="13">
        <v>1</v>
      </c>
      <c r="J5765" s="13">
        <v>90931</v>
      </c>
      <c r="K5765" s="13" t="s">
        <v>2573</v>
      </c>
      <c r="L5765" s="15">
        <v>0.2366087962962963</v>
      </c>
      <c r="M5765" s="15">
        <v>0.23835648148148147</v>
      </c>
      <c r="P5765" s="15">
        <v>0.24530092592592592</v>
      </c>
      <c r="Q5765" s="15">
        <f>M5765-L5765</f>
        <v>1.7476851851851716E-3</v>
      </c>
      <c r="R5765" s="13" t="s">
        <v>1955</v>
      </c>
      <c r="S5765" s="13" t="s">
        <v>1955</v>
      </c>
      <c r="T5765" s="13" t="s">
        <v>6991</v>
      </c>
    </row>
    <row r="5766" spans="1:20" s="13" customFormat="1" x14ac:dyDescent="0.35">
      <c r="B5766" s="13">
        <v>173001</v>
      </c>
      <c r="C5766" s="13" t="str">
        <f t="shared" si="57"/>
        <v>Friday</v>
      </c>
      <c r="D5766" s="14">
        <v>44358</v>
      </c>
      <c r="E5766" s="15">
        <v>0.67653935185185177</v>
      </c>
      <c r="F5766" s="13" t="s">
        <v>8613</v>
      </c>
      <c r="H5766" s="13" t="s">
        <v>1983</v>
      </c>
      <c r="I5766" s="13">
        <v>1</v>
      </c>
      <c r="J5766" s="13">
        <v>90134</v>
      </c>
      <c r="K5766" s="13" t="s">
        <v>2217</v>
      </c>
      <c r="L5766" s="15">
        <v>0.68379629629629635</v>
      </c>
      <c r="M5766" s="15">
        <v>0.70283564814814825</v>
      </c>
      <c r="N5766" s="15">
        <v>0.68624999999999992</v>
      </c>
      <c r="O5766" s="15">
        <v>0.67986111111111114</v>
      </c>
      <c r="P5766" s="15">
        <v>0.68055555555555547</v>
      </c>
      <c r="Q5766" s="15">
        <v>1.9039351851851904E-2</v>
      </c>
      <c r="R5766" s="13" t="s">
        <v>1955</v>
      </c>
      <c r="S5766" s="13" t="s">
        <v>1955</v>
      </c>
      <c r="T5766" s="13" t="s">
        <v>6991</v>
      </c>
    </row>
    <row r="5767" spans="1:20" s="13" customFormat="1" x14ac:dyDescent="0.35">
      <c r="B5767" s="13">
        <v>173001</v>
      </c>
      <c r="C5767" s="13" t="str">
        <f t="shared" si="57"/>
        <v>Friday</v>
      </c>
      <c r="D5767" s="14">
        <v>44358</v>
      </c>
      <c r="E5767" s="15">
        <v>0.67653935185185177</v>
      </c>
      <c r="F5767" s="13" t="s">
        <v>8613</v>
      </c>
      <c r="H5767" s="13" t="s">
        <v>1983</v>
      </c>
      <c r="I5767" s="13">
        <v>1</v>
      </c>
      <c r="J5767" s="13">
        <v>90134</v>
      </c>
      <c r="K5767" s="13" t="s">
        <v>2217</v>
      </c>
      <c r="L5767" s="15">
        <v>0.68054398148148154</v>
      </c>
      <c r="M5767" s="15">
        <v>0.68331018518518516</v>
      </c>
      <c r="P5767" s="15">
        <v>0.68194444444444446</v>
      </c>
      <c r="Q5767" s="15">
        <v>2.766203703703618E-3</v>
      </c>
      <c r="R5767" s="13" t="s">
        <v>1955</v>
      </c>
      <c r="S5767" s="13" t="s">
        <v>1955</v>
      </c>
      <c r="T5767" s="13" t="s">
        <v>6991</v>
      </c>
    </row>
    <row r="5768" spans="1:20" s="13" customFormat="1" x14ac:dyDescent="0.35">
      <c r="B5768" s="13">
        <v>171687</v>
      </c>
      <c r="C5768" s="13" t="str">
        <f t="shared" si="57"/>
        <v>Thursday</v>
      </c>
      <c r="D5768" s="14">
        <v>44357</v>
      </c>
      <c r="E5768" s="15">
        <v>0.68414351851851851</v>
      </c>
      <c r="F5768" s="13" t="s">
        <v>8614</v>
      </c>
      <c r="H5768" s="13" t="s">
        <v>2009</v>
      </c>
      <c r="I5768" s="13">
        <v>1</v>
      </c>
      <c r="J5768" s="13">
        <v>90374</v>
      </c>
      <c r="K5768" s="13" t="s">
        <v>2010</v>
      </c>
      <c r="L5768" s="15">
        <v>0.6871990740740741</v>
      </c>
      <c r="M5768" s="15">
        <v>0.6902314814814815</v>
      </c>
      <c r="P5768" s="15">
        <v>0.69506944444444441</v>
      </c>
      <c r="Q5768" s="15">
        <v>3.0324074074074003E-3</v>
      </c>
      <c r="R5768" s="13" t="s">
        <v>2224</v>
      </c>
      <c r="S5768" s="13" t="s">
        <v>2027</v>
      </c>
      <c r="T5768" s="13" t="s">
        <v>6991</v>
      </c>
    </row>
    <row r="5769" spans="1:20" x14ac:dyDescent="0.35">
      <c r="A5769" s="13"/>
      <c r="B5769" s="13">
        <v>171614</v>
      </c>
      <c r="C5769" s="13" t="str">
        <f t="shared" si="57"/>
        <v>Thursday</v>
      </c>
      <c r="D5769" s="14">
        <v>44357</v>
      </c>
      <c r="E5769" s="15">
        <v>0.63304398148148155</v>
      </c>
      <c r="F5769" s="13" t="s">
        <v>8615</v>
      </c>
      <c r="G5769" s="13" t="s">
        <v>8616</v>
      </c>
      <c r="H5769" s="13" t="s">
        <v>1972</v>
      </c>
      <c r="I5769" s="13">
        <v>1</v>
      </c>
      <c r="J5769" s="13">
        <v>90571</v>
      </c>
      <c r="K5769" s="13" t="s">
        <v>2048</v>
      </c>
      <c r="L5769" s="15">
        <v>0.64353009259259253</v>
      </c>
      <c r="M5769" s="15">
        <v>0.64837962962962969</v>
      </c>
      <c r="N5769" s="15">
        <v>0.6700462962962962</v>
      </c>
      <c r="O5769" s="15">
        <v>0.69324074074074071</v>
      </c>
      <c r="P5769" s="15">
        <v>0.70362268518518523</v>
      </c>
      <c r="Q5769" s="15">
        <v>4.849537037037166E-3</v>
      </c>
      <c r="R5769" s="13" t="s">
        <v>2027</v>
      </c>
      <c r="S5769" s="13" t="s">
        <v>2027</v>
      </c>
      <c r="T5769" s="13" t="s">
        <v>6991</v>
      </c>
    </row>
    <row r="5770" spans="1:20" s="13" customFormat="1" x14ac:dyDescent="0.35">
      <c r="B5770" s="13">
        <v>171601</v>
      </c>
      <c r="C5770" s="13" t="str">
        <f t="shared" si="57"/>
        <v>Thursday</v>
      </c>
      <c r="D5770" s="14">
        <v>44357</v>
      </c>
      <c r="E5770" s="15">
        <v>0.62560185185185191</v>
      </c>
      <c r="F5770" s="13" t="s">
        <v>8617</v>
      </c>
      <c r="G5770" s="13" t="s">
        <v>8618</v>
      </c>
      <c r="H5770" s="13" t="s">
        <v>3878</v>
      </c>
      <c r="I5770" s="13">
        <v>1</v>
      </c>
      <c r="J5770" s="13">
        <v>90931</v>
      </c>
      <c r="K5770" s="13" t="s">
        <v>2573</v>
      </c>
      <c r="L5770" s="15">
        <v>0.6268055555555555</v>
      </c>
      <c r="M5770" s="15">
        <v>0.62877314814814811</v>
      </c>
      <c r="N5770" s="15">
        <v>0.63064814814814818</v>
      </c>
      <c r="O5770" s="15">
        <v>0.63270833333333332</v>
      </c>
      <c r="P5770" s="15">
        <v>0.63396990740740744</v>
      </c>
      <c r="Q5770" s="15">
        <f>M5770-L5770</f>
        <v>1.9675925925926041E-3</v>
      </c>
      <c r="R5770" s="13" t="s">
        <v>1955</v>
      </c>
      <c r="S5770" s="13" t="s">
        <v>1955</v>
      </c>
      <c r="T5770" s="13" t="s">
        <v>6991</v>
      </c>
    </row>
    <row r="5771" spans="1:20" s="13" customFormat="1" x14ac:dyDescent="0.35">
      <c r="B5771" s="13">
        <v>168492</v>
      </c>
      <c r="C5771" s="13" t="str">
        <f>TEXT(D5771,"DDDD")</f>
        <v>Tuesday</v>
      </c>
      <c r="D5771" s="14">
        <v>44355</v>
      </c>
      <c r="E5771" s="15">
        <v>0.1053587962962963</v>
      </c>
      <c r="F5771" s="13" t="s">
        <v>8619</v>
      </c>
      <c r="G5771" s="13" t="s">
        <v>8620</v>
      </c>
      <c r="H5771" s="13" t="s">
        <v>1962</v>
      </c>
      <c r="I5771" s="13">
        <v>1</v>
      </c>
      <c r="J5771" s="13">
        <v>98234</v>
      </c>
      <c r="K5771" s="13" t="s">
        <v>2470</v>
      </c>
      <c r="L5771" s="15">
        <v>0.10850694444444443</v>
      </c>
      <c r="M5771" s="15">
        <v>0.11364583333333333</v>
      </c>
      <c r="N5771" s="15">
        <v>0.11638888888888889</v>
      </c>
      <c r="O5771" s="15">
        <v>0.17787037037037037</v>
      </c>
      <c r="P5771" s="15">
        <v>0.18478009259259257</v>
      </c>
      <c r="Q5771" s="15">
        <v>5.1388888888889012E-3</v>
      </c>
      <c r="R5771" s="13" t="s">
        <v>1955</v>
      </c>
      <c r="S5771" s="13" t="s">
        <v>1955</v>
      </c>
      <c r="T5771" s="13" t="s">
        <v>6991</v>
      </c>
    </row>
    <row r="5772" spans="1:20" s="13" customFormat="1" x14ac:dyDescent="0.35">
      <c r="B5772" s="13">
        <v>167604</v>
      </c>
      <c r="C5772" s="13" t="str">
        <f t="shared" ref="C5772:C5798" si="58">TEXT(D5772,"dddd")</f>
        <v>Monday</v>
      </c>
      <c r="D5772" s="14">
        <v>44354</v>
      </c>
      <c r="E5772" s="15">
        <v>0.56795138888888885</v>
      </c>
      <c r="F5772" s="13" t="s">
        <v>8621</v>
      </c>
      <c r="G5772" s="13" t="s">
        <v>8622</v>
      </c>
      <c r="H5772" s="13" t="s">
        <v>2456</v>
      </c>
      <c r="I5772" s="13">
        <v>1</v>
      </c>
      <c r="J5772" s="13">
        <v>95034</v>
      </c>
      <c r="K5772" s="13" t="s">
        <v>3535</v>
      </c>
      <c r="L5772" s="15">
        <v>0.56976851851851851</v>
      </c>
      <c r="M5772" s="15">
        <v>0.57314814814814818</v>
      </c>
      <c r="N5772" s="15">
        <v>0.57627314814814812</v>
      </c>
      <c r="O5772" s="15">
        <v>0.62358796296296293</v>
      </c>
      <c r="P5772" s="15">
        <v>0.62716435185185182</v>
      </c>
      <c r="Q5772" s="15">
        <v>3.3796296296296768E-3</v>
      </c>
      <c r="R5772" s="13" t="s">
        <v>1955</v>
      </c>
      <c r="S5772" s="13" t="s">
        <v>1955</v>
      </c>
      <c r="T5772" s="13" t="s">
        <v>6991</v>
      </c>
    </row>
    <row r="5773" spans="1:20" s="13" customFormat="1" x14ac:dyDescent="0.35">
      <c r="B5773" s="13">
        <v>167604</v>
      </c>
      <c r="C5773" s="13" t="str">
        <f t="shared" si="58"/>
        <v>Monday</v>
      </c>
      <c r="D5773" s="14">
        <v>44354</v>
      </c>
      <c r="E5773" s="15">
        <v>0.56795138888888885</v>
      </c>
      <c r="F5773" s="13" t="s">
        <v>8621</v>
      </c>
      <c r="G5773" s="13" t="s">
        <v>8622</v>
      </c>
      <c r="H5773" s="13" t="s">
        <v>2456</v>
      </c>
      <c r="I5773" s="13">
        <v>1</v>
      </c>
      <c r="J5773" s="13">
        <v>95334</v>
      </c>
      <c r="K5773" s="13" t="s">
        <v>2457</v>
      </c>
      <c r="L5773" s="15">
        <v>0.56836805555555558</v>
      </c>
      <c r="M5773" s="15">
        <v>0.57090277777777776</v>
      </c>
      <c r="N5773" s="15">
        <v>0.57152777777777775</v>
      </c>
      <c r="O5773" s="15">
        <v>0.65543981481481484</v>
      </c>
      <c r="P5773" s="15">
        <v>0.67662037037037026</v>
      </c>
      <c r="Q5773" s="15">
        <v>2.5347222222221744E-3</v>
      </c>
      <c r="R5773" s="13" t="s">
        <v>1955</v>
      </c>
      <c r="S5773" s="13" t="s">
        <v>1955</v>
      </c>
      <c r="T5773" s="13" t="s">
        <v>6991</v>
      </c>
    </row>
    <row r="5774" spans="1:20" s="13" customFormat="1" x14ac:dyDescent="0.35">
      <c r="B5774" s="13">
        <v>167572</v>
      </c>
      <c r="C5774" s="13" t="str">
        <f t="shared" si="58"/>
        <v>Monday</v>
      </c>
      <c r="D5774" s="14">
        <v>44354</v>
      </c>
      <c r="E5774" s="15">
        <v>0.54673611111111109</v>
      </c>
      <c r="F5774" s="13" t="s">
        <v>8623</v>
      </c>
      <c r="H5774" s="13" t="s">
        <v>2020</v>
      </c>
      <c r="I5774" s="13">
        <v>1</v>
      </c>
      <c r="J5774" s="13">
        <v>91531</v>
      </c>
      <c r="K5774" s="13" t="s">
        <v>2021</v>
      </c>
      <c r="L5774" s="15">
        <v>0.54716435185185186</v>
      </c>
      <c r="M5774" s="15">
        <v>0.54880787037037038</v>
      </c>
      <c r="N5774" s="15">
        <v>0.55321759259259262</v>
      </c>
      <c r="P5774" s="15">
        <v>0.56552083333333336</v>
      </c>
      <c r="Q5774" s="15">
        <v>1.6435185185185164E-3</v>
      </c>
      <c r="R5774" s="13" t="s">
        <v>1955</v>
      </c>
      <c r="S5774" s="13" t="s">
        <v>1955</v>
      </c>
      <c r="T5774" s="13" t="s">
        <v>6991</v>
      </c>
    </row>
    <row r="5775" spans="1:20" s="13" customFormat="1" x14ac:dyDescent="0.35">
      <c r="B5775" s="13">
        <v>167245</v>
      </c>
      <c r="C5775" s="13" t="str">
        <f t="shared" si="58"/>
        <v>Monday</v>
      </c>
      <c r="D5775" s="14">
        <v>44354</v>
      </c>
      <c r="E5775" s="15">
        <v>0.26751157407407405</v>
      </c>
      <c r="F5775" s="13" t="s">
        <v>8624</v>
      </c>
      <c r="H5775" s="13" t="s">
        <v>2622</v>
      </c>
      <c r="I5775" s="13">
        <v>1</v>
      </c>
      <c r="J5775" s="13">
        <v>96211</v>
      </c>
      <c r="K5775" s="13" t="s">
        <v>2058</v>
      </c>
      <c r="L5775" s="15">
        <v>0.26844907407407409</v>
      </c>
      <c r="M5775" s="15">
        <v>0.27157407407407408</v>
      </c>
      <c r="N5775" s="15">
        <v>0.28086805555555555</v>
      </c>
      <c r="O5775" s="15">
        <v>0.29748842592592589</v>
      </c>
      <c r="P5775" s="15">
        <v>0.31090277777777781</v>
      </c>
      <c r="Q5775" s="15">
        <v>3.1249999999999889E-3</v>
      </c>
      <c r="R5775" s="13" t="s">
        <v>2111</v>
      </c>
      <c r="S5775" s="13" t="s">
        <v>2111</v>
      </c>
      <c r="T5775" s="13" t="s">
        <v>6991</v>
      </c>
    </row>
    <row r="5776" spans="1:20" s="13" customFormat="1" x14ac:dyDescent="0.35">
      <c r="B5776" s="13">
        <v>167245</v>
      </c>
      <c r="C5776" s="13" t="str">
        <f t="shared" si="58"/>
        <v>Monday</v>
      </c>
      <c r="D5776" s="14">
        <v>44354</v>
      </c>
      <c r="E5776" s="15">
        <v>0.26751157407407405</v>
      </c>
      <c r="F5776" s="13" t="s">
        <v>8624</v>
      </c>
      <c r="H5776" s="13" t="s">
        <v>2622</v>
      </c>
      <c r="I5776" s="13">
        <v>1</v>
      </c>
      <c r="J5776" s="13">
        <v>92931</v>
      </c>
      <c r="K5776" s="13" t="s">
        <v>2623</v>
      </c>
      <c r="L5776" s="15">
        <v>0.26844907407407409</v>
      </c>
      <c r="M5776" s="15">
        <v>0.27171296296296293</v>
      </c>
      <c r="N5776" s="15">
        <v>0.27506944444444442</v>
      </c>
      <c r="O5776" s="15">
        <v>0.2983912037037037</v>
      </c>
      <c r="P5776" s="15">
        <v>0.30728009259259259</v>
      </c>
      <c r="Q5776" s="15">
        <f>M5776-L5776</f>
        <v>3.263888888888844E-3</v>
      </c>
      <c r="R5776" s="13" t="s">
        <v>1955</v>
      </c>
      <c r="S5776" s="13" t="s">
        <v>1955</v>
      </c>
      <c r="T5776" s="13" t="s">
        <v>6991</v>
      </c>
    </row>
    <row r="5777" spans="1:20" s="13" customFormat="1" x14ac:dyDescent="0.35">
      <c r="B5777" s="13">
        <v>167166</v>
      </c>
      <c r="C5777" s="13" t="str">
        <f t="shared" si="58"/>
        <v>Monday</v>
      </c>
      <c r="D5777" s="14">
        <v>44354</v>
      </c>
      <c r="E5777" s="15">
        <v>0.12159722222222223</v>
      </c>
      <c r="F5777" s="13" t="s">
        <v>8625</v>
      </c>
      <c r="G5777" s="13" t="s">
        <v>8626</v>
      </c>
      <c r="H5777" s="13" t="s">
        <v>2020</v>
      </c>
      <c r="I5777" s="13">
        <v>1</v>
      </c>
      <c r="J5777" s="13">
        <v>91531</v>
      </c>
      <c r="K5777" s="13" t="s">
        <v>2021</v>
      </c>
      <c r="L5777" s="15">
        <v>0.12209490740740742</v>
      </c>
      <c r="M5777" s="15">
        <v>0.12451388888888888</v>
      </c>
      <c r="N5777" s="15">
        <v>0.12592592592592591</v>
      </c>
      <c r="O5777" s="15">
        <v>0.15380787037037039</v>
      </c>
      <c r="P5777" s="15">
        <v>0.16312499999999999</v>
      </c>
      <c r="Q5777" s="15">
        <v>2.4189814814814664E-3</v>
      </c>
      <c r="R5777" s="13" t="s">
        <v>1955</v>
      </c>
      <c r="S5777" s="13" t="s">
        <v>1955</v>
      </c>
      <c r="T5777" s="13" t="s">
        <v>6991</v>
      </c>
    </row>
    <row r="5778" spans="1:20" s="13" customFormat="1" x14ac:dyDescent="0.35">
      <c r="B5778" s="13">
        <v>167136</v>
      </c>
      <c r="C5778" s="13" t="str">
        <f t="shared" si="58"/>
        <v>Monday</v>
      </c>
      <c r="D5778" s="14">
        <v>44354</v>
      </c>
      <c r="E5778" s="15">
        <v>6.2256944444444441E-2</v>
      </c>
      <c r="F5778" s="13" t="s">
        <v>8627</v>
      </c>
      <c r="G5778" s="13" t="s">
        <v>8628</v>
      </c>
      <c r="H5778" s="13" t="s">
        <v>1972</v>
      </c>
      <c r="I5778" s="13">
        <v>1</v>
      </c>
      <c r="J5778" s="13">
        <v>91931</v>
      </c>
      <c r="K5778" s="13" t="s">
        <v>2045</v>
      </c>
      <c r="L5778" s="15">
        <v>7.0439814814814816E-2</v>
      </c>
      <c r="M5778" s="15">
        <v>7.3599537037037033E-2</v>
      </c>
      <c r="O5778" s="15">
        <v>0.1091550925925926</v>
      </c>
      <c r="P5778" s="15">
        <v>0.11409722222222222</v>
      </c>
      <c r="Q5778" s="15">
        <v>3.1597222222222165E-3</v>
      </c>
      <c r="R5778" s="13" t="s">
        <v>1955</v>
      </c>
      <c r="S5778" s="13" t="s">
        <v>1955</v>
      </c>
      <c r="T5778" s="13" t="s">
        <v>6991</v>
      </c>
    </row>
    <row r="5779" spans="1:20" s="13" customFormat="1" x14ac:dyDescent="0.35">
      <c r="B5779" s="13">
        <v>167078</v>
      </c>
      <c r="C5779" s="13" t="str">
        <f t="shared" si="58"/>
        <v>Sunday</v>
      </c>
      <c r="D5779" s="14">
        <v>44353</v>
      </c>
      <c r="E5779" s="15">
        <v>0.99821759259259257</v>
      </c>
      <c r="F5779" s="13" t="s">
        <v>8629</v>
      </c>
      <c r="H5779" s="13" t="s">
        <v>1962</v>
      </c>
      <c r="I5779" s="13">
        <v>1</v>
      </c>
      <c r="J5779" s="13">
        <v>90411</v>
      </c>
      <c r="K5779" s="13" t="s">
        <v>1991</v>
      </c>
      <c r="L5779" s="15">
        <v>0.99937500000000001</v>
      </c>
      <c r="M5779" s="15">
        <v>1.0035648148148149</v>
      </c>
      <c r="N5779" s="15">
        <v>7.4305555555555548E-3</v>
      </c>
      <c r="P5779" s="15">
        <v>5.8414351851851849E-2</v>
      </c>
      <c r="Q5779" s="15">
        <v>4.1898148148148406E-3</v>
      </c>
      <c r="R5779" s="13" t="s">
        <v>2111</v>
      </c>
      <c r="S5779" s="13" t="s">
        <v>2111</v>
      </c>
      <c r="T5779" s="13" t="s">
        <v>6991</v>
      </c>
    </row>
    <row r="5780" spans="1:20" s="13" customFormat="1" x14ac:dyDescent="0.35">
      <c r="B5780" s="13">
        <v>166623</v>
      </c>
      <c r="C5780" s="13" t="str">
        <f t="shared" si="58"/>
        <v>Sunday</v>
      </c>
      <c r="D5780" s="14">
        <v>44353</v>
      </c>
      <c r="E5780" s="15">
        <v>0.71744212962962972</v>
      </c>
      <c r="F5780" s="13" t="s">
        <v>8630</v>
      </c>
      <c r="G5780" s="13" t="s">
        <v>3019</v>
      </c>
      <c r="H5780" s="13" t="s">
        <v>2352</v>
      </c>
      <c r="I5780" s="13">
        <v>1</v>
      </c>
      <c r="J5780" s="13">
        <v>95911</v>
      </c>
      <c r="K5780" s="13" t="s">
        <v>5894</v>
      </c>
      <c r="L5780" s="15">
        <v>0.71900462962962963</v>
      </c>
      <c r="M5780" s="15">
        <v>0.72155092592592596</v>
      </c>
      <c r="N5780" s="15">
        <v>0.73142361111111109</v>
      </c>
      <c r="O5780" s="15">
        <v>0.74144675925925929</v>
      </c>
      <c r="P5780" s="15">
        <v>0.76180555555555562</v>
      </c>
      <c r="Q5780" s="15">
        <v>2.5462962962963243E-3</v>
      </c>
      <c r="R5780" s="13" t="s">
        <v>2111</v>
      </c>
      <c r="S5780" s="13" t="s">
        <v>2111</v>
      </c>
      <c r="T5780" s="13" t="s">
        <v>6991</v>
      </c>
    </row>
    <row r="5781" spans="1:20" s="13" customFormat="1" x14ac:dyDescent="0.35">
      <c r="B5781" s="13">
        <v>166250</v>
      </c>
      <c r="C5781" s="13" t="str">
        <f t="shared" si="58"/>
        <v>Sunday</v>
      </c>
      <c r="D5781" s="14">
        <v>44353</v>
      </c>
      <c r="E5781" s="15">
        <v>0.4606365740740741</v>
      </c>
      <c r="F5781" s="13" t="s">
        <v>8631</v>
      </c>
      <c r="H5781" s="13" t="s">
        <v>2044</v>
      </c>
      <c r="I5781" s="13">
        <v>1</v>
      </c>
      <c r="J5781" s="13">
        <v>95911</v>
      </c>
      <c r="K5781" s="13" t="s">
        <v>5894</v>
      </c>
      <c r="L5781" s="15">
        <v>0.46431712962962962</v>
      </c>
      <c r="M5781" s="15">
        <v>0.46785879629629629</v>
      </c>
      <c r="N5781" s="15">
        <v>0.47225694444444444</v>
      </c>
      <c r="O5781" s="15">
        <v>0.47855324074074074</v>
      </c>
      <c r="P5781" s="15">
        <v>0.48543981481481485</v>
      </c>
      <c r="Q5781" s="15">
        <v>3.5416666666666652E-3</v>
      </c>
      <c r="R5781" s="13" t="s">
        <v>2111</v>
      </c>
      <c r="S5781" s="13" t="s">
        <v>2111</v>
      </c>
      <c r="T5781" s="13" t="s">
        <v>6991</v>
      </c>
    </row>
    <row r="5782" spans="1:20" x14ac:dyDescent="0.35">
      <c r="A5782" s="13"/>
      <c r="B5782" s="13">
        <v>166250</v>
      </c>
      <c r="C5782" s="13" t="str">
        <f t="shared" si="58"/>
        <v>Sunday</v>
      </c>
      <c r="D5782" s="14">
        <v>44353</v>
      </c>
      <c r="E5782" s="15">
        <v>0.4606365740740741</v>
      </c>
      <c r="F5782" s="13" t="s">
        <v>8631</v>
      </c>
      <c r="G5782" s="13"/>
      <c r="H5782" s="13" t="s">
        <v>2044</v>
      </c>
      <c r="I5782" s="13">
        <v>1</v>
      </c>
      <c r="J5782" s="13">
        <v>90631</v>
      </c>
      <c r="K5782" s="13" t="s">
        <v>2105</v>
      </c>
      <c r="L5782" s="15">
        <v>0.46431712962962962</v>
      </c>
      <c r="M5782" s="15">
        <v>0.46627314814814813</v>
      </c>
      <c r="N5782" s="15">
        <v>0.4704861111111111</v>
      </c>
      <c r="O5782" s="15">
        <v>0.47763888888888889</v>
      </c>
      <c r="P5782" s="15">
        <v>0.48380787037037037</v>
      </c>
      <c r="Q5782" s="15">
        <f>M5782-L5782</f>
        <v>1.9560185185185097E-3</v>
      </c>
      <c r="R5782" s="13" t="s">
        <v>1955</v>
      </c>
      <c r="S5782" s="13" t="s">
        <v>1955</v>
      </c>
      <c r="T5782" s="13" t="s">
        <v>6991</v>
      </c>
    </row>
    <row r="5783" spans="1:20" s="13" customFormat="1" x14ac:dyDescent="0.35">
      <c r="B5783" s="13">
        <v>166250</v>
      </c>
      <c r="C5783" s="13" t="str">
        <f t="shared" si="58"/>
        <v>Sunday</v>
      </c>
      <c r="D5783" s="14">
        <v>44353</v>
      </c>
      <c r="E5783" s="15">
        <v>0.4606365740740741</v>
      </c>
      <c r="F5783" s="13" t="s">
        <v>8631</v>
      </c>
      <c r="H5783" s="13" t="s">
        <v>2044</v>
      </c>
      <c r="I5783" s="13">
        <v>1</v>
      </c>
      <c r="J5783" s="13">
        <v>91931</v>
      </c>
      <c r="K5783" s="13" t="s">
        <v>2045</v>
      </c>
      <c r="L5783" s="15">
        <v>0.46175925925925926</v>
      </c>
      <c r="M5783" s="15">
        <v>0.46435185185185185</v>
      </c>
      <c r="N5783" s="15">
        <v>0.4670138888888889</v>
      </c>
      <c r="P5783" s="15">
        <v>0.49148148148148146</v>
      </c>
      <c r="Q5783" s="15">
        <v>2.5925925925925908E-3</v>
      </c>
      <c r="R5783" s="13" t="s">
        <v>1955</v>
      </c>
      <c r="S5783" s="13" t="s">
        <v>1955</v>
      </c>
      <c r="T5783" s="13" t="s">
        <v>6991</v>
      </c>
    </row>
    <row r="5784" spans="1:20" s="13" customFormat="1" x14ac:dyDescent="0.35">
      <c r="B5784" s="13">
        <v>165323</v>
      </c>
      <c r="C5784" s="13" t="str">
        <f t="shared" si="58"/>
        <v>Saturday</v>
      </c>
      <c r="D5784" s="14">
        <v>44352</v>
      </c>
      <c r="E5784" s="15">
        <v>0.80873842592592593</v>
      </c>
      <c r="F5784" s="13" t="s">
        <v>8632</v>
      </c>
      <c r="G5784" s="13" t="s">
        <v>8376</v>
      </c>
      <c r="H5784" s="13" t="s">
        <v>2622</v>
      </c>
      <c r="I5784" s="13">
        <v>1</v>
      </c>
      <c r="J5784" s="13">
        <v>92931</v>
      </c>
      <c r="K5784" s="13" t="s">
        <v>2623</v>
      </c>
      <c r="L5784" s="15">
        <v>0.83702546296296287</v>
      </c>
      <c r="M5784" s="15">
        <v>0.83987268518518521</v>
      </c>
      <c r="N5784" s="15">
        <v>0.84155092592592595</v>
      </c>
      <c r="O5784" s="15">
        <v>0.85523148148148154</v>
      </c>
      <c r="P5784" s="15">
        <v>0.85751157407407408</v>
      </c>
      <c r="Q5784" s="15">
        <f>M5784-L5784</f>
        <v>2.8472222222223342E-3</v>
      </c>
      <c r="R5784" s="13" t="s">
        <v>1955</v>
      </c>
      <c r="S5784" s="13" t="s">
        <v>1955</v>
      </c>
      <c r="T5784" s="13" t="s">
        <v>6991</v>
      </c>
    </row>
    <row r="5785" spans="1:20" s="13" customFormat="1" x14ac:dyDescent="0.35">
      <c r="B5785" s="13">
        <v>165179</v>
      </c>
      <c r="C5785" s="13" t="str">
        <f t="shared" si="58"/>
        <v>Saturday</v>
      </c>
      <c r="D5785" s="14">
        <v>44352</v>
      </c>
      <c r="E5785" s="15">
        <v>0.70177083333333334</v>
      </c>
      <c r="F5785" s="13" t="s">
        <v>8633</v>
      </c>
      <c r="G5785" s="13" t="s">
        <v>8634</v>
      </c>
      <c r="H5785" s="13" t="s">
        <v>2568</v>
      </c>
      <c r="I5785" s="13">
        <v>1</v>
      </c>
      <c r="J5785" s="13">
        <v>95234</v>
      </c>
      <c r="K5785" s="13" t="s">
        <v>1977</v>
      </c>
      <c r="L5785" s="15">
        <v>0.70216435185185189</v>
      </c>
      <c r="M5785" s="15">
        <v>0.7049305555555555</v>
      </c>
      <c r="N5785" s="15">
        <v>0.70614583333333336</v>
      </c>
      <c r="O5785" s="15">
        <v>0.72855324074074079</v>
      </c>
      <c r="P5785" s="15">
        <v>0.73010416666666667</v>
      </c>
      <c r="Q5785" s="15">
        <v>2.766203703703618E-3</v>
      </c>
      <c r="R5785" s="13" t="s">
        <v>1955</v>
      </c>
      <c r="S5785" s="13" t="s">
        <v>1955</v>
      </c>
      <c r="T5785" s="13" t="s">
        <v>6991</v>
      </c>
    </row>
    <row r="5786" spans="1:20" s="13" customFormat="1" x14ac:dyDescent="0.35">
      <c r="B5786" s="13">
        <v>163740</v>
      </c>
      <c r="C5786" s="13" t="str">
        <f t="shared" si="58"/>
        <v>Friday</v>
      </c>
      <c r="D5786" s="14">
        <v>44351</v>
      </c>
      <c r="E5786" s="15">
        <v>0.64575231481481488</v>
      </c>
      <c r="F5786" s="13" t="s">
        <v>8635</v>
      </c>
      <c r="G5786" s="13" t="s">
        <v>8636</v>
      </c>
      <c r="H5786" s="13" t="s">
        <v>2456</v>
      </c>
      <c r="I5786" s="13">
        <v>1</v>
      </c>
      <c r="J5786" s="13">
        <v>95334</v>
      </c>
      <c r="K5786" s="13" t="s">
        <v>2457</v>
      </c>
      <c r="L5786" s="15">
        <v>0.64680555555555552</v>
      </c>
      <c r="M5786" s="15">
        <v>0.65092592592592591</v>
      </c>
      <c r="P5786" s="15">
        <v>0.67065972222222225</v>
      </c>
      <c r="Q5786" s="15">
        <v>4.1203703703703853E-3</v>
      </c>
      <c r="R5786" s="13" t="s">
        <v>1955</v>
      </c>
      <c r="S5786" s="13" t="s">
        <v>1955</v>
      </c>
      <c r="T5786" s="13" t="s">
        <v>6991</v>
      </c>
    </row>
    <row r="5787" spans="1:20" x14ac:dyDescent="0.35">
      <c r="A5787" s="13"/>
      <c r="B5787" s="13">
        <v>162930</v>
      </c>
      <c r="C5787" s="13" t="str">
        <f t="shared" si="58"/>
        <v>Thursday</v>
      </c>
      <c r="D5787" s="14">
        <v>44350</v>
      </c>
      <c r="E5787" s="15">
        <v>0.94145833333333329</v>
      </c>
      <c r="F5787" s="13" t="s">
        <v>8637</v>
      </c>
      <c r="G5787" s="13" t="s">
        <v>8638</v>
      </c>
      <c r="H5787" s="13" t="s">
        <v>2790</v>
      </c>
      <c r="I5787" s="13">
        <v>1</v>
      </c>
      <c r="J5787" s="13">
        <v>90631</v>
      </c>
      <c r="K5787" s="13" t="s">
        <v>2105</v>
      </c>
      <c r="L5787" s="15">
        <v>0.94403935185185184</v>
      </c>
      <c r="M5787" s="15">
        <v>0.94559027777777782</v>
      </c>
      <c r="N5787" s="15">
        <v>0.95010416666666664</v>
      </c>
      <c r="O5787" s="15">
        <v>0.97337962962962965</v>
      </c>
      <c r="P5787" s="15">
        <v>0.97938657407407403</v>
      </c>
      <c r="Q5787" s="15">
        <f>M5787-L5787</f>
        <v>1.5509259259259833E-3</v>
      </c>
      <c r="R5787" s="13" t="s">
        <v>1955</v>
      </c>
      <c r="S5787" s="13" t="s">
        <v>1955</v>
      </c>
      <c r="T5787" s="13" t="s">
        <v>6991</v>
      </c>
    </row>
    <row r="5788" spans="1:20" s="13" customFormat="1" x14ac:dyDescent="0.35">
      <c r="B5788" s="13">
        <v>161299</v>
      </c>
      <c r="C5788" s="13" t="str">
        <f t="shared" si="58"/>
        <v>Wednesday</v>
      </c>
      <c r="D5788" s="14">
        <v>44349</v>
      </c>
      <c r="E5788" s="15">
        <v>0.70984953703703713</v>
      </c>
      <c r="F5788" s="13" t="s">
        <v>8635</v>
      </c>
      <c r="G5788" s="13" t="s">
        <v>8636</v>
      </c>
      <c r="H5788" s="13" t="s">
        <v>2456</v>
      </c>
      <c r="I5788" s="13">
        <v>1</v>
      </c>
      <c r="J5788" s="13">
        <v>95334</v>
      </c>
      <c r="K5788" s="13" t="s">
        <v>2457</v>
      </c>
      <c r="L5788" s="15">
        <v>0.71089120370370373</v>
      </c>
      <c r="M5788" s="15">
        <v>0.7142708333333333</v>
      </c>
      <c r="N5788" s="15">
        <v>0.71488425925925936</v>
      </c>
      <c r="P5788" s="15">
        <v>0.76707175925925919</v>
      </c>
      <c r="Q5788" s="15">
        <v>3.3796296296295658E-3</v>
      </c>
      <c r="R5788" s="13" t="s">
        <v>1955</v>
      </c>
      <c r="S5788" s="13" t="s">
        <v>1955</v>
      </c>
      <c r="T5788" s="13" t="s">
        <v>6991</v>
      </c>
    </row>
    <row r="5789" spans="1:20" s="13" customFormat="1" x14ac:dyDescent="0.35">
      <c r="B5789" s="13">
        <v>160916</v>
      </c>
      <c r="C5789" s="13" t="str">
        <f t="shared" si="58"/>
        <v>Wednesday</v>
      </c>
      <c r="D5789" s="14">
        <v>44349</v>
      </c>
      <c r="E5789" s="15">
        <v>0.49839120370370371</v>
      </c>
      <c r="F5789" s="13" t="s">
        <v>7852</v>
      </c>
      <c r="H5789" s="13" t="s">
        <v>2143</v>
      </c>
      <c r="I5789" s="13">
        <v>1</v>
      </c>
      <c r="J5789" s="13">
        <v>95434</v>
      </c>
      <c r="K5789" s="13" t="s">
        <v>2267</v>
      </c>
      <c r="L5789" s="15">
        <v>0.49881944444444443</v>
      </c>
      <c r="M5789" s="15">
        <v>0.50177083333333339</v>
      </c>
      <c r="N5789" s="15">
        <v>0.50605324074074076</v>
      </c>
      <c r="O5789" s="15">
        <v>0.53335648148148151</v>
      </c>
      <c r="P5789" s="15">
        <v>0.54383101851851856</v>
      </c>
      <c r="Q5789" s="15">
        <v>2.9513888888889617E-3</v>
      </c>
      <c r="R5789" s="13" t="s">
        <v>1955</v>
      </c>
      <c r="S5789" s="13" t="s">
        <v>1955</v>
      </c>
      <c r="T5789" s="13" t="s">
        <v>6991</v>
      </c>
    </row>
    <row r="5790" spans="1:20" s="13" customFormat="1" x14ac:dyDescent="0.35">
      <c r="B5790" s="13">
        <v>160435</v>
      </c>
      <c r="C5790" s="13" t="str">
        <f t="shared" si="58"/>
        <v>Tuesday</v>
      </c>
      <c r="D5790" s="14">
        <v>44348</v>
      </c>
      <c r="E5790" s="15">
        <v>0.96717592592592594</v>
      </c>
      <c r="F5790" s="13" t="s">
        <v>8639</v>
      </c>
      <c r="G5790" s="13" t="s">
        <v>8640</v>
      </c>
      <c r="H5790" s="13" t="s">
        <v>3609</v>
      </c>
      <c r="I5790" s="13">
        <v>1</v>
      </c>
      <c r="J5790" s="13">
        <v>95034</v>
      </c>
      <c r="K5790" s="13" t="s">
        <v>3535</v>
      </c>
      <c r="L5790" s="15">
        <v>0.96813657407407405</v>
      </c>
      <c r="M5790" s="15">
        <v>0.97097222222222224</v>
      </c>
      <c r="N5790" s="15">
        <v>0.97245370370370365</v>
      </c>
      <c r="O5790" s="15">
        <v>0.98128472222222218</v>
      </c>
      <c r="P5790" s="15">
        <v>0.98548611111111117</v>
      </c>
      <c r="Q5790" s="15">
        <v>2.8356481481481843E-3</v>
      </c>
      <c r="R5790" s="13" t="s">
        <v>1955</v>
      </c>
      <c r="S5790" s="13" t="s">
        <v>1955</v>
      </c>
      <c r="T5790" s="13" t="s">
        <v>6991</v>
      </c>
    </row>
    <row r="5791" spans="1:20" s="13" customFormat="1" x14ac:dyDescent="0.35">
      <c r="B5791" s="13">
        <v>160158</v>
      </c>
      <c r="C5791" s="13" t="str">
        <f t="shared" si="58"/>
        <v>Tuesday</v>
      </c>
      <c r="D5791" s="14">
        <v>44348</v>
      </c>
      <c r="E5791" s="15">
        <v>0.82564814814814813</v>
      </c>
      <c r="F5791" s="13" t="s">
        <v>8641</v>
      </c>
      <c r="G5791" s="13" t="s">
        <v>8642</v>
      </c>
      <c r="H5791" s="13" t="s">
        <v>2748</v>
      </c>
      <c r="I5791" s="13">
        <v>1</v>
      </c>
      <c r="J5791" s="13">
        <v>94131</v>
      </c>
      <c r="K5791" s="13" t="s">
        <v>2090</v>
      </c>
      <c r="L5791" s="15">
        <v>0.82650462962962967</v>
      </c>
      <c r="M5791" s="15">
        <v>0.82822916666666668</v>
      </c>
      <c r="N5791" s="15">
        <v>0.83133101851851843</v>
      </c>
      <c r="O5791" s="15">
        <v>0.89089120370370367</v>
      </c>
      <c r="P5791" s="15">
        <v>0.89947916666666661</v>
      </c>
      <c r="Q5791" s="15">
        <v>1.7245370370370106E-3</v>
      </c>
      <c r="R5791" s="13" t="s">
        <v>1955</v>
      </c>
      <c r="S5791" s="13" t="s">
        <v>1955</v>
      </c>
      <c r="T5791" s="13" t="s">
        <v>6991</v>
      </c>
    </row>
    <row r="5792" spans="1:20" s="13" customFormat="1" x14ac:dyDescent="0.35">
      <c r="B5792" s="13">
        <v>159635</v>
      </c>
      <c r="C5792" s="13" t="str">
        <f t="shared" si="58"/>
        <v>Tuesday</v>
      </c>
      <c r="D5792" s="14">
        <v>44348</v>
      </c>
      <c r="E5792" s="15">
        <v>0.55656249999999996</v>
      </c>
      <c r="F5792" s="13" t="s">
        <v>8643</v>
      </c>
      <c r="G5792" s="13" t="s">
        <v>8644</v>
      </c>
      <c r="H5792" s="13" t="s">
        <v>1962</v>
      </c>
      <c r="I5792" s="13">
        <v>1</v>
      </c>
      <c r="J5792" s="13">
        <v>98234</v>
      </c>
      <c r="K5792" s="13" t="s">
        <v>2217</v>
      </c>
      <c r="L5792" s="15">
        <v>0.55888888888888888</v>
      </c>
      <c r="M5792" s="15">
        <v>0.55949074074074068</v>
      </c>
      <c r="N5792" s="15">
        <v>0.56150462962962966</v>
      </c>
      <c r="P5792" s="15">
        <v>0.59350694444444441</v>
      </c>
      <c r="Q5792" s="15">
        <v>6.018518518517979E-4</v>
      </c>
      <c r="R5792" s="13" t="s">
        <v>1955</v>
      </c>
      <c r="S5792" s="13" t="s">
        <v>1955</v>
      </c>
      <c r="T5792" s="13" t="s">
        <v>6991</v>
      </c>
    </row>
    <row r="5793" spans="1:20" x14ac:dyDescent="0.35">
      <c r="A5793" s="13"/>
      <c r="B5793" s="13">
        <v>159438</v>
      </c>
      <c r="C5793" s="13" t="str">
        <f t="shared" si="58"/>
        <v>Tuesday</v>
      </c>
      <c r="D5793" s="14">
        <v>44348</v>
      </c>
      <c r="E5793" s="15">
        <v>0.38781249999999995</v>
      </c>
      <c r="F5793" s="13" t="s">
        <v>8645</v>
      </c>
      <c r="G5793" s="13" t="s">
        <v>8646</v>
      </c>
      <c r="H5793" s="13" t="s">
        <v>2790</v>
      </c>
      <c r="I5793" s="13">
        <v>1</v>
      </c>
      <c r="J5793" s="13">
        <v>90631</v>
      </c>
      <c r="K5793" s="13" t="s">
        <v>2105</v>
      </c>
      <c r="L5793" s="15">
        <v>0.38820601851851855</v>
      </c>
      <c r="M5793" s="15">
        <v>0.39094907407407403</v>
      </c>
      <c r="N5793" s="15">
        <v>0.39269675925925923</v>
      </c>
      <c r="O5793" s="15">
        <v>0.39583333333333331</v>
      </c>
      <c r="P5793" s="15">
        <v>0.3959375</v>
      </c>
      <c r="Q5793" s="15">
        <f>M5793-L5793</f>
        <v>2.7430555555554847E-3</v>
      </c>
      <c r="R5793" s="13" t="s">
        <v>1955</v>
      </c>
      <c r="S5793" s="13" t="s">
        <v>1955</v>
      </c>
      <c r="T5793" s="13" t="s">
        <v>6991</v>
      </c>
    </row>
    <row r="5794" spans="1:20" x14ac:dyDescent="0.35">
      <c r="A5794" s="13"/>
      <c r="B5794" s="13">
        <v>157202</v>
      </c>
      <c r="C5794" s="13" t="str">
        <f t="shared" si="58"/>
        <v>Sunday</v>
      </c>
      <c r="D5794" s="14">
        <v>44346</v>
      </c>
      <c r="E5794" s="15">
        <v>0.54663194444444441</v>
      </c>
      <c r="F5794" s="13" t="s">
        <v>8647</v>
      </c>
      <c r="G5794" s="13" t="s">
        <v>8648</v>
      </c>
      <c r="H5794" s="13" t="s">
        <v>2748</v>
      </c>
      <c r="I5794" s="13">
        <v>1</v>
      </c>
      <c r="J5794" s="13">
        <v>93731</v>
      </c>
      <c r="K5794" s="13" t="s">
        <v>2749</v>
      </c>
      <c r="L5794" s="15">
        <v>0.56744212962962959</v>
      </c>
      <c r="M5794" s="15">
        <v>0.56971064814814809</v>
      </c>
      <c r="N5794" s="15">
        <v>0.57224537037037038</v>
      </c>
      <c r="O5794" s="15">
        <v>0.57555555555555549</v>
      </c>
      <c r="P5794" s="15">
        <v>0.57717592592592593</v>
      </c>
      <c r="Q5794" s="15">
        <v>2.2685185185185031E-3</v>
      </c>
      <c r="R5794" s="13" t="s">
        <v>1955</v>
      </c>
      <c r="S5794" s="13" t="s">
        <v>1955</v>
      </c>
      <c r="T5794" s="13" t="s">
        <v>6991</v>
      </c>
    </row>
    <row r="5795" spans="1:20" s="13" customFormat="1" x14ac:dyDescent="0.35">
      <c r="B5795" s="13">
        <v>156192</v>
      </c>
      <c r="C5795" s="13" t="str">
        <f t="shared" si="58"/>
        <v>Saturday</v>
      </c>
      <c r="D5795" s="14">
        <v>44345</v>
      </c>
      <c r="E5795" s="15">
        <v>0.775324074074074</v>
      </c>
      <c r="F5795" s="13" t="s">
        <v>8649</v>
      </c>
      <c r="G5795" s="13" t="s">
        <v>8650</v>
      </c>
      <c r="H5795" s="13" t="s">
        <v>2498</v>
      </c>
      <c r="I5795" s="13">
        <v>1</v>
      </c>
      <c r="J5795" s="13">
        <v>93134</v>
      </c>
      <c r="K5795" s="13" t="s">
        <v>2065</v>
      </c>
      <c r="L5795" s="15">
        <v>0.79771990740740739</v>
      </c>
      <c r="M5795" s="15">
        <v>0.80010416666666673</v>
      </c>
      <c r="N5795" s="15">
        <v>0.80129629629629628</v>
      </c>
      <c r="P5795" s="15">
        <v>0.82</v>
      </c>
      <c r="Q5795" s="15">
        <v>2.3842592592593359E-3</v>
      </c>
      <c r="R5795" s="13" t="s">
        <v>1955</v>
      </c>
      <c r="S5795" s="13" t="s">
        <v>1955</v>
      </c>
      <c r="T5795" s="13" t="s">
        <v>6991</v>
      </c>
    </row>
    <row r="5796" spans="1:20" s="13" customFormat="1" x14ac:dyDescent="0.35">
      <c r="B5796" s="13">
        <v>155923</v>
      </c>
      <c r="C5796" s="13" t="str">
        <f t="shared" si="58"/>
        <v>Saturday</v>
      </c>
      <c r="D5796" s="14">
        <v>44345</v>
      </c>
      <c r="E5796" s="15">
        <v>0.59361111111111109</v>
      </c>
      <c r="F5796" s="13" t="s">
        <v>7914</v>
      </c>
      <c r="G5796" s="13" t="s">
        <v>7915</v>
      </c>
      <c r="H5796" s="13" t="s">
        <v>1972</v>
      </c>
      <c r="I5796" s="13">
        <v>1</v>
      </c>
      <c r="J5796" s="13">
        <v>91731</v>
      </c>
      <c r="K5796" s="13" t="s">
        <v>1994</v>
      </c>
      <c r="L5796" s="15">
        <v>0.59409722222222217</v>
      </c>
      <c r="M5796" s="15">
        <v>0.59785879629629635</v>
      </c>
      <c r="N5796" s="15">
        <v>0.60094907407407405</v>
      </c>
      <c r="O5796" s="15">
        <v>0.62912037037037039</v>
      </c>
      <c r="P5796" s="15">
        <v>0.66342592592592597</v>
      </c>
      <c r="Q5796" s="15">
        <f>M5796-L5796</f>
        <v>3.761574074074181E-3</v>
      </c>
      <c r="R5796" s="13" t="s">
        <v>1955</v>
      </c>
      <c r="S5796" s="13" t="s">
        <v>1955</v>
      </c>
      <c r="T5796" s="13" t="s">
        <v>6991</v>
      </c>
    </row>
    <row r="5797" spans="1:20" s="13" customFormat="1" x14ac:dyDescent="0.35">
      <c r="B5797" s="13">
        <v>155636</v>
      </c>
      <c r="C5797" s="13" t="str">
        <f t="shared" si="58"/>
        <v>Saturday</v>
      </c>
      <c r="D5797" s="14">
        <v>44345</v>
      </c>
      <c r="E5797" s="15">
        <v>0.40843750000000001</v>
      </c>
      <c r="F5797" s="13" t="s">
        <v>8651</v>
      </c>
      <c r="H5797" s="13" t="s">
        <v>1972</v>
      </c>
      <c r="I5797" s="13">
        <v>1</v>
      </c>
      <c r="J5797" s="13">
        <v>95911</v>
      </c>
      <c r="K5797" s="13" t="s">
        <v>5894</v>
      </c>
      <c r="L5797" s="15">
        <v>0.40908564814814818</v>
      </c>
      <c r="M5797" s="15">
        <v>0.4125462962962963</v>
      </c>
      <c r="N5797" s="15">
        <v>0.41910879629629627</v>
      </c>
      <c r="O5797" s="15">
        <v>0.43552083333333336</v>
      </c>
      <c r="P5797" s="15">
        <v>0.45943287037037034</v>
      </c>
      <c r="Q5797" s="15">
        <v>3.4606481481481155E-3</v>
      </c>
      <c r="R5797" s="13" t="s">
        <v>2111</v>
      </c>
      <c r="S5797" s="13" t="s">
        <v>2111</v>
      </c>
      <c r="T5797" s="13" t="s">
        <v>6991</v>
      </c>
    </row>
    <row r="5798" spans="1:20" s="13" customFormat="1" x14ac:dyDescent="0.35">
      <c r="B5798" s="13">
        <v>155636</v>
      </c>
      <c r="C5798" s="13" t="str">
        <f t="shared" si="58"/>
        <v>Saturday</v>
      </c>
      <c r="D5798" s="14">
        <v>44345</v>
      </c>
      <c r="E5798" s="15">
        <v>0.40843750000000001</v>
      </c>
      <c r="F5798" s="13" t="s">
        <v>8651</v>
      </c>
      <c r="H5798" s="13" t="s">
        <v>1972</v>
      </c>
      <c r="I5798" s="13">
        <v>1</v>
      </c>
      <c r="J5798" s="13">
        <v>91931</v>
      </c>
      <c r="K5798" s="13" t="s">
        <v>2045</v>
      </c>
      <c r="L5798" s="15">
        <v>0.40908564814814818</v>
      </c>
      <c r="M5798" s="15">
        <v>0.41200231481481481</v>
      </c>
      <c r="N5798" s="15">
        <v>0.41729166666666667</v>
      </c>
      <c r="O5798" s="15">
        <v>0.43928240740740737</v>
      </c>
      <c r="P5798" s="15">
        <v>0.46081018518518518</v>
      </c>
      <c r="Q5798" s="15">
        <v>2.916666666666623E-3</v>
      </c>
      <c r="R5798" s="13" t="s">
        <v>1955</v>
      </c>
      <c r="S5798" s="13" t="s">
        <v>1955</v>
      </c>
      <c r="T5798" s="13" t="s">
        <v>6991</v>
      </c>
    </row>
    <row r="5799" spans="1:20" s="13" customFormat="1" x14ac:dyDescent="0.35">
      <c r="B5799" s="13">
        <v>155307</v>
      </c>
      <c r="D5799" s="14">
        <v>44345</v>
      </c>
      <c r="E5799" s="15">
        <v>8.9236111111111113E-3</v>
      </c>
      <c r="F5799" s="13" t="s">
        <v>8652</v>
      </c>
      <c r="H5799" s="13" t="s">
        <v>5118</v>
      </c>
      <c r="I5799" s="13">
        <v>1</v>
      </c>
      <c r="J5799" s="13">
        <v>97131</v>
      </c>
      <c r="K5799" s="13" t="s">
        <v>2875</v>
      </c>
      <c r="L5799" s="15">
        <v>9.3749999999999997E-3</v>
      </c>
      <c r="M5799" s="15">
        <v>1.1990740740740739E-2</v>
      </c>
      <c r="N5799" s="15">
        <v>1.4502314814814815E-2</v>
      </c>
      <c r="O5799" s="15">
        <v>3.6851851851851851E-2</v>
      </c>
      <c r="P5799" s="15">
        <v>4.0567129629629627E-2</v>
      </c>
      <c r="Q5799" s="15">
        <f>M5799-L5799</f>
        <v>2.6157407407407397E-3</v>
      </c>
      <c r="R5799" s="13" t="s">
        <v>1955</v>
      </c>
      <c r="S5799" s="13" t="s">
        <v>1955</v>
      </c>
      <c r="T5799" s="13" t="s">
        <v>6991</v>
      </c>
    </row>
    <row r="5800" spans="1:20" s="13" customFormat="1" x14ac:dyDescent="0.35">
      <c r="B5800" s="13">
        <v>154059</v>
      </c>
      <c r="C5800" s="13" t="str">
        <f>TEXT(D5800,"dddd")</f>
        <v>Friday</v>
      </c>
      <c r="D5800" s="14">
        <v>44344</v>
      </c>
      <c r="E5800" s="15">
        <v>4.3564814814814813E-2</v>
      </c>
      <c r="F5800" s="13" t="s">
        <v>6995</v>
      </c>
      <c r="G5800" s="13" t="s">
        <v>3713</v>
      </c>
      <c r="H5800" s="13" t="s">
        <v>2147</v>
      </c>
      <c r="I5800" s="13">
        <v>1</v>
      </c>
      <c r="J5800" s="13">
        <v>95831</v>
      </c>
      <c r="K5800" s="13" t="s">
        <v>2152</v>
      </c>
      <c r="L5800" s="15">
        <v>5.9212962962962967E-2</v>
      </c>
      <c r="M5800" s="15">
        <v>6.3877314814814817E-2</v>
      </c>
      <c r="N5800" s="15">
        <v>6.8599537037037042E-2</v>
      </c>
      <c r="O5800" s="15">
        <v>0.11442129629629628</v>
      </c>
      <c r="P5800" s="15">
        <v>0.11942129629629629</v>
      </c>
      <c r="Q5800" s="15">
        <f>M5800-L5800</f>
        <v>4.6643518518518501E-3</v>
      </c>
      <c r="R5800" s="13" t="s">
        <v>1955</v>
      </c>
      <c r="S5800" s="13" t="s">
        <v>1955</v>
      </c>
      <c r="T5800" s="13" t="s">
        <v>6991</v>
      </c>
    </row>
    <row r="5801" spans="1:20" s="13" customFormat="1" x14ac:dyDescent="0.35">
      <c r="B5801" s="13">
        <v>153331</v>
      </c>
      <c r="C5801" s="13" t="str">
        <f>TEXT(D5801,"dddd")</f>
        <v>Thursday</v>
      </c>
      <c r="D5801" s="14">
        <v>44343</v>
      </c>
      <c r="E5801" s="15">
        <v>0.50214120370370374</v>
      </c>
      <c r="F5801" s="13" t="s">
        <v>8653</v>
      </c>
      <c r="G5801" s="13" t="s">
        <v>8654</v>
      </c>
      <c r="H5801" s="13" t="s">
        <v>2223</v>
      </c>
      <c r="I5801" s="13">
        <v>1</v>
      </c>
      <c r="J5801" s="13">
        <v>91631</v>
      </c>
      <c r="K5801" s="13" t="s">
        <v>2225</v>
      </c>
      <c r="L5801" s="15">
        <v>0.5056018518518518</v>
      </c>
      <c r="M5801" s="15">
        <v>0.50937500000000002</v>
      </c>
      <c r="N5801" s="15">
        <v>0.51037037037037036</v>
      </c>
      <c r="O5801" s="15">
        <v>0.53107638888888886</v>
      </c>
      <c r="P5801" s="15">
        <v>0.53341435185185182</v>
      </c>
      <c r="Q5801" s="15">
        <v>3.7731481481482199E-3</v>
      </c>
      <c r="R5801" s="13" t="s">
        <v>1955</v>
      </c>
      <c r="S5801" s="13" t="s">
        <v>1955</v>
      </c>
      <c r="T5801" s="13" t="s">
        <v>6991</v>
      </c>
    </row>
    <row r="5802" spans="1:20" s="13" customFormat="1" x14ac:dyDescent="0.35">
      <c r="B5802" s="13">
        <v>152146</v>
      </c>
      <c r="C5802" s="14" t="s">
        <v>693</v>
      </c>
      <c r="D5802" s="14">
        <v>44342</v>
      </c>
      <c r="E5802" s="15">
        <v>0.39284722222222218</v>
      </c>
      <c r="F5802" s="13" t="s">
        <v>8655</v>
      </c>
      <c r="H5802" s="13" t="s">
        <v>1957</v>
      </c>
      <c r="I5802" s="13">
        <v>1</v>
      </c>
      <c r="J5802" s="13">
        <v>92771</v>
      </c>
      <c r="K5802" s="13" t="s">
        <v>2366</v>
      </c>
      <c r="L5802" s="15">
        <v>0.39439814814814816</v>
      </c>
      <c r="M5802" s="15">
        <v>0.39761574074074074</v>
      </c>
      <c r="N5802" s="15">
        <v>0.39874999999999999</v>
      </c>
      <c r="O5802" s="15">
        <v>0.4317361111111111</v>
      </c>
      <c r="P5802" s="15">
        <v>0.43354166666666666</v>
      </c>
      <c r="Q5802" s="15">
        <v>3.2175925925925775E-3</v>
      </c>
      <c r="R5802" s="13" t="s">
        <v>2027</v>
      </c>
      <c r="S5802" s="13" t="s">
        <v>2027</v>
      </c>
      <c r="T5802" s="13" t="s">
        <v>6991</v>
      </c>
    </row>
    <row r="5803" spans="1:20" s="13" customFormat="1" x14ac:dyDescent="0.35">
      <c r="B5803" s="13">
        <v>152043</v>
      </c>
      <c r="C5803" s="13" t="str">
        <f>TEXT(D5803,"dddd")</f>
        <v>Wednesday</v>
      </c>
      <c r="D5803" s="14">
        <v>44342</v>
      </c>
      <c r="E5803" s="15">
        <v>0.22408564814814813</v>
      </c>
      <c r="F5803" s="13" t="s">
        <v>8656</v>
      </c>
      <c r="G5803" s="13" t="s">
        <v>8657</v>
      </c>
      <c r="H5803" s="13" t="s">
        <v>2044</v>
      </c>
      <c r="I5803" s="13">
        <v>1</v>
      </c>
      <c r="J5803" s="13">
        <v>91931</v>
      </c>
      <c r="K5803" s="13" t="s">
        <v>2045</v>
      </c>
      <c r="L5803" s="15">
        <v>0.22458333333333333</v>
      </c>
      <c r="M5803" s="15">
        <v>0.2286111111111111</v>
      </c>
      <c r="N5803" s="15">
        <v>0.23431712962962961</v>
      </c>
      <c r="O5803" s="15">
        <v>0.24293981481481483</v>
      </c>
      <c r="P5803" s="15">
        <v>0.24747685185185186</v>
      </c>
      <c r="Q5803" s="15">
        <v>4.027777777777769E-3</v>
      </c>
      <c r="R5803" s="13" t="s">
        <v>1955</v>
      </c>
      <c r="S5803" s="13" t="s">
        <v>1955</v>
      </c>
      <c r="T5803" s="13" t="s">
        <v>6991</v>
      </c>
    </row>
    <row r="5804" spans="1:20" s="13" customFormat="1" x14ac:dyDescent="0.35">
      <c r="B5804" s="13">
        <v>150426</v>
      </c>
      <c r="C5804" s="13" t="str">
        <f>TEXT(D5804,"dddd")</f>
        <v>Monday</v>
      </c>
      <c r="D5804" s="14">
        <v>44340</v>
      </c>
      <c r="E5804" s="15">
        <v>0.59488425925925925</v>
      </c>
      <c r="F5804" s="13" t="s">
        <v>8658</v>
      </c>
      <c r="G5804" s="13" t="s">
        <v>7469</v>
      </c>
      <c r="H5804" s="13" t="s">
        <v>3538</v>
      </c>
      <c r="I5804" s="13">
        <v>1</v>
      </c>
      <c r="J5804" s="13">
        <v>91231</v>
      </c>
      <c r="K5804" s="13" t="s">
        <v>3305</v>
      </c>
      <c r="L5804" s="15">
        <v>0.59535879629629629</v>
      </c>
      <c r="M5804" s="15">
        <v>0.59894675925925933</v>
      </c>
      <c r="N5804" s="15">
        <v>0.60174768518518518</v>
      </c>
      <c r="O5804" s="15">
        <v>0.66180555555555554</v>
      </c>
      <c r="P5804" s="15">
        <v>0.66515046296296299</v>
      </c>
      <c r="Q5804" s="15">
        <f>M5804-L5804</f>
        <v>3.5879629629630427E-3</v>
      </c>
      <c r="R5804" s="13" t="s">
        <v>1955</v>
      </c>
      <c r="S5804" s="13" t="s">
        <v>1955</v>
      </c>
      <c r="T5804" s="13" t="s">
        <v>6991</v>
      </c>
    </row>
    <row r="5805" spans="1:20" s="13" customFormat="1" x14ac:dyDescent="0.35">
      <c r="B5805" s="13">
        <v>150068</v>
      </c>
      <c r="C5805" s="13" t="str">
        <f>TEXT(D5805,"dddd")</f>
        <v>Monday</v>
      </c>
      <c r="D5805" s="14">
        <v>44340</v>
      </c>
      <c r="E5805" s="15">
        <v>4.4641203703703704E-2</v>
      </c>
      <c r="F5805" s="13" t="s">
        <v>8659</v>
      </c>
      <c r="H5805" s="13" t="s">
        <v>3538</v>
      </c>
      <c r="I5805" s="13">
        <v>1</v>
      </c>
      <c r="J5805" s="13">
        <v>91231</v>
      </c>
      <c r="K5805" s="13" t="s">
        <v>3305</v>
      </c>
      <c r="L5805" s="15">
        <v>4.5243055555555557E-2</v>
      </c>
      <c r="M5805" s="15">
        <v>4.9085648148148149E-2</v>
      </c>
      <c r="N5805" s="15">
        <v>5.0289351851851849E-2</v>
      </c>
      <c r="O5805" s="15">
        <v>6.8773148148148153E-2</v>
      </c>
      <c r="P5805" s="15">
        <v>7.239583333333334E-2</v>
      </c>
      <c r="Q5805" s="15">
        <f>M5805-L5805</f>
        <v>3.8425925925925919E-3</v>
      </c>
      <c r="R5805" s="13" t="s">
        <v>1955</v>
      </c>
      <c r="S5805" s="13" t="s">
        <v>1955</v>
      </c>
      <c r="T5805" s="13" t="s">
        <v>6991</v>
      </c>
    </row>
    <row r="5806" spans="1:20" x14ac:dyDescent="0.35">
      <c r="A5806" s="13"/>
      <c r="B5806" s="13">
        <v>149930</v>
      </c>
      <c r="C5806" s="13" t="str">
        <f>TEXT(D5806,"dddd")</f>
        <v>Sunday</v>
      </c>
      <c r="D5806" s="14">
        <v>44339</v>
      </c>
      <c r="E5806" s="15">
        <v>0.94473379629629628</v>
      </c>
      <c r="F5806" s="13" t="s">
        <v>8660</v>
      </c>
      <c r="G5806" s="13" t="s">
        <v>8661</v>
      </c>
      <c r="H5806" s="13" t="s">
        <v>2121</v>
      </c>
      <c r="I5806" s="13">
        <v>1</v>
      </c>
      <c r="J5806" s="13">
        <v>90571</v>
      </c>
      <c r="K5806" s="13" t="s">
        <v>2048</v>
      </c>
      <c r="L5806" s="15">
        <v>0.96892361111111114</v>
      </c>
      <c r="M5806" s="15">
        <v>0.97240740740740739</v>
      </c>
      <c r="N5806" s="15">
        <v>0.97624999999999995</v>
      </c>
      <c r="O5806" s="15">
        <v>1.3923611111111111E-2</v>
      </c>
      <c r="P5806" s="15">
        <v>3.2777777777777781E-2</v>
      </c>
      <c r="Q5806" s="15">
        <v>3.4837962962962488E-3</v>
      </c>
      <c r="R5806" s="13" t="s">
        <v>2027</v>
      </c>
      <c r="S5806" s="13" t="s">
        <v>2027</v>
      </c>
      <c r="T5806" s="13" t="s">
        <v>6991</v>
      </c>
    </row>
    <row r="5807" spans="1:20" s="13" customFormat="1" x14ac:dyDescent="0.35">
      <c r="B5807" s="13">
        <v>148502</v>
      </c>
      <c r="D5807" s="14">
        <v>44338</v>
      </c>
      <c r="E5807" s="15">
        <v>0.830011574074074</v>
      </c>
      <c r="F5807" s="13" t="s">
        <v>8662</v>
      </c>
      <c r="G5807" s="13" t="s">
        <v>8416</v>
      </c>
      <c r="H5807" s="13" t="s">
        <v>2073</v>
      </c>
      <c r="I5807" s="13">
        <v>1</v>
      </c>
      <c r="J5807" s="13">
        <v>96531</v>
      </c>
      <c r="K5807" s="13" t="s">
        <v>2032</v>
      </c>
      <c r="L5807" s="15">
        <v>0.83043981481481488</v>
      </c>
      <c r="M5807" s="15">
        <v>0.83317129629629638</v>
      </c>
      <c r="N5807" s="15">
        <v>0.83555555555555561</v>
      </c>
      <c r="O5807" s="15">
        <v>0.84119212962962964</v>
      </c>
      <c r="P5807" s="15">
        <v>0.84525462962962961</v>
      </c>
      <c r="Q5807" s="15">
        <f>M5807-L5807</f>
        <v>2.7314814814815014E-3</v>
      </c>
      <c r="R5807" s="13" t="s">
        <v>1955</v>
      </c>
      <c r="S5807" s="13" t="s">
        <v>1955</v>
      </c>
      <c r="T5807" s="13" t="s">
        <v>6991</v>
      </c>
    </row>
    <row r="5808" spans="1:20" s="13" customFormat="1" x14ac:dyDescent="0.35">
      <c r="B5808" s="13">
        <v>148277</v>
      </c>
      <c r="C5808" s="13" t="s">
        <v>789</v>
      </c>
      <c r="D5808" s="14">
        <v>44338</v>
      </c>
      <c r="E5808" s="15">
        <v>0.67771990740740751</v>
      </c>
      <c r="F5808" s="13" t="s">
        <v>8663</v>
      </c>
      <c r="G5808" s="13" t="s">
        <v>8664</v>
      </c>
      <c r="H5808" s="13" t="s">
        <v>2184</v>
      </c>
      <c r="I5808" s="13">
        <v>1</v>
      </c>
      <c r="J5808" s="13">
        <v>90831</v>
      </c>
      <c r="K5808" s="13" t="s">
        <v>2185</v>
      </c>
      <c r="L5808" s="15">
        <v>0.67814814814814817</v>
      </c>
      <c r="M5808" s="15">
        <v>0.68101851851851858</v>
      </c>
      <c r="N5808" s="15">
        <v>0.68292824074074077</v>
      </c>
      <c r="O5808" s="15">
        <v>0.70613425925925932</v>
      </c>
      <c r="P5808" s="15">
        <v>0.70807870370370374</v>
      </c>
      <c r="Q5808" s="15">
        <v>2.8703703703703708E-3</v>
      </c>
      <c r="R5808" s="13" t="s">
        <v>1955</v>
      </c>
      <c r="S5808" s="13" t="s">
        <v>1955</v>
      </c>
      <c r="T5808" s="13" t="s">
        <v>6991</v>
      </c>
    </row>
    <row r="5809" spans="1:20" s="13" customFormat="1" x14ac:dyDescent="0.35">
      <c r="B5809" s="17">
        <v>147503</v>
      </c>
      <c r="C5809" s="13" t="str">
        <f>TEXT(D5809,"dddd")</f>
        <v>Friday</v>
      </c>
      <c r="D5809" s="18">
        <v>44337</v>
      </c>
      <c r="E5809" s="19">
        <v>0.90862268518518519</v>
      </c>
      <c r="F5809" s="17" t="s">
        <v>8665</v>
      </c>
      <c r="G5809" s="17" t="s">
        <v>8666</v>
      </c>
      <c r="H5809" s="17" t="s">
        <v>3219</v>
      </c>
      <c r="I5809" s="17">
        <v>1</v>
      </c>
      <c r="J5809" s="17">
        <v>92631</v>
      </c>
      <c r="K5809" s="17" t="s">
        <v>2087</v>
      </c>
      <c r="L5809" s="19">
        <v>0.90914351851851849</v>
      </c>
      <c r="M5809" s="19">
        <v>0.91099537037037026</v>
      </c>
      <c r="N5809" s="19">
        <v>0.91214120370370377</v>
      </c>
      <c r="O5809" s="19">
        <v>0.92690972222222223</v>
      </c>
      <c r="P5809" s="19">
        <v>0.92858796296296298</v>
      </c>
      <c r="Q5809" s="15">
        <f>M5809-L5809</f>
        <v>1.8518518518517713E-3</v>
      </c>
      <c r="R5809" s="13" t="s">
        <v>1955</v>
      </c>
      <c r="S5809" s="13" t="s">
        <v>1955</v>
      </c>
      <c r="T5809" s="13" t="s">
        <v>6991</v>
      </c>
    </row>
    <row r="5810" spans="1:20" s="13" customFormat="1" x14ac:dyDescent="0.35">
      <c r="B5810" s="13">
        <v>147482</v>
      </c>
      <c r="C5810" s="13" t="str">
        <f>TEXT(D5810,"dddd")</f>
        <v>Friday</v>
      </c>
      <c r="D5810" s="14">
        <v>44337</v>
      </c>
      <c r="E5810" s="15">
        <v>0.89815972222222218</v>
      </c>
      <c r="F5810" s="13" t="s">
        <v>7828</v>
      </c>
      <c r="H5810" s="13" t="s">
        <v>2141</v>
      </c>
      <c r="I5810" s="13">
        <v>1</v>
      </c>
      <c r="J5810" s="13">
        <v>92571</v>
      </c>
      <c r="K5810" s="13" t="s">
        <v>2093</v>
      </c>
      <c r="L5810" s="15">
        <v>0.90165509259259258</v>
      </c>
      <c r="M5810" s="15">
        <v>0.90388888888888896</v>
      </c>
      <c r="N5810" s="15">
        <v>0.90567129629629628</v>
      </c>
      <c r="O5810" s="15">
        <v>0.92737268518518512</v>
      </c>
      <c r="P5810" s="15">
        <v>0.93374999999999997</v>
      </c>
      <c r="Q5810" s="15">
        <v>2.2337962962963864E-3</v>
      </c>
      <c r="R5810" s="13" t="s">
        <v>2027</v>
      </c>
      <c r="S5810" s="13" t="s">
        <v>2027</v>
      </c>
      <c r="T5810" s="13" t="s">
        <v>6991</v>
      </c>
    </row>
    <row r="5811" spans="1:20" s="13" customFormat="1" x14ac:dyDescent="0.35">
      <c r="B5811" s="13">
        <v>147482</v>
      </c>
      <c r="C5811" s="13" t="str">
        <f>TEXT(D5811,"dddd")</f>
        <v>Friday</v>
      </c>
      <c r="D5811" s="14">
        <v>44337</v>
      </c>
      <c r="E5811" s="15">
        <v>0.89815972222222218</v>
      </c>
      <c r="F5811" s="13" t="s">
        <v>7828</v>
      </c>
      <c r="H5811" s="13" t="s">
        <v>2141</v>
      </c>
      <c r="I5811" s="13">
        <v>1</v>
      </c>
      <c r="J5811" s="13">
        <v>92531</v>
      </c>
      <c r="K5811" s="13" t="s">
        <v>2093</v>
      </c>
      <c r="L5811" s="15">
        <v>0.90053240740740748</v>
      </c>
      <c r="M5811" s="15">
        <v>0.90309027777777784</v>
      </c>
      <c r="N5811" s="15">
        <v>0.90499999999999992</v>
      </c>
      <c r="P5811" s="15">
        <v>0.93277777777777782</v>
      </c>
      <c r="Q5811" s="15">
        <v>2.5578703703703631E-3</v>
      </c>
      <c r="R5811" s="13" t="s">
        <v>1955</v>
      </c>
      <c r="S5811" s="13" t="s">
        <v>1955</v>
      </c>
      <c r="T5811" s="13" t="s">
        <v>6991</v>
      </c>
    </row>
    <row r="5812" spans="1:20" s="13" customFormat="1" x14ac:dyDescent="0.35">
      <c r="B5812" s="13">
        <v>146649</v>
      </c>
      <c r="C5812" s="13" t="str">
        <f>TEXT(D5812,"dddd")</f>
        <v>Friday</v>
      </c>
      <c r="D5812" s="14">
        <v>44337</v>
      </c>
      <c r="E5812" s="15">
        <v>0.3590740740740741</v>
      </c>
      <c r="F5812" s="13" t="s">
        <v>8667</v>
      </c>
      <c r="G5812" s="13" t="s">
        <v>8668</v>
      </c>
      <c r="H5812" s="13" t="s">
        <v>2266</v>
      </c>
      <c r="I5812" s="13">
        <v>1</v>
      </c>
      <c r="J5812" s="13">
        <v>95434</v>
      </c>
      <c r="K5812" s="13" t="s">
        <v>2267</v>
      </c>
      <c r="L5812" s="15">
        <v>0.35971064814814818</v>
      </c>
      <c r="M5812" s="15">
        <v>0.36290509259259257</v>
      </c>
      <c r="N5812" s="15">
        <v>0.36446759259259259</v>
      </c>
      <c r="O5812" s="15">
        <v>0.40844907407407405</v>
      </c>
      <c r="P5812" s="15">
        <v>0.41100694444444441</v>
      </c>
      <c r="Q5812" s="15">
        <v>3.1944444444443887E-3</v>
      </c>
      <c r="R5812" s="13" t="s">
        <v>1955</v>
      </c>
      <c r="S5812" s="13" t="s">
        <v>1955</v>
      </c>
      <c r="T5812" s="13" t="s">
        <v>6991</v>
      </c>
    </row>
    <row r="5813" spans="1:20" s="13" customFormat="1" x14ac:dyDescent="0.35">
      <c r="B5813" s="13">
        <v>146649</v>
      </c>
      <c r="D5813" s="14">
        <v>44337</v>
      </c>
      <c r="E5813" s="15">
        <v>0.3590740740740741</v>
      </c>
      <c r="F5813" s="13" t="s">
        <v>8667</v>
      </c>
      <c r="G5813" s="13" t="s">
        <v>8668</v>
      </c>
      <c r="H5813" s="13" t="s">
        <v>2266</v>
      </c>
      <c r="I5813" s="13">
        <v>1</v>
      </c>
      <c r="J5813" s="13">
        <v>95434</v>
      </c>
      <c r="K5813" s="13" t="s">
        <v>2267</v>
      </c>
      <c r="L5813" s="15">
        <v>0.35971064814814818</v>
      </c>
      <c r="M5813" s="15">
        <v>0.36290509259259257</v>
      </c>
      <c r="N5813" s="15">
        <v>0.36446759259259259</v>
      </c>
      <c r="O5813" s="15">
        <v>0.40844907407407405</v>
      </c>
      <c r="P5813" s="15">
        <v>0.41100694444444441</v>
      </c>
      <c r="Q5813" s="15">
        <v>3.1944444444443887E-3</v>
      </c>
      <c r="R5813" s="13" t="s">
        <v>1955</v>
      </c>
      <c r="S5813" s="13" t="s">
        <v>1955</v>
      </c>
      <c r="T5813" s="13" t="s">
        <v>6991</v>
      </c>
    </row>
    <row r="5814" spans="1:20" s="13" customFormat="1" x14ac:dyDescent="0.35">
      <c r="B5814" s="13">
        <v>145620</v>
      </c>
      <c r="C5814" s="13" t="str">
        <f>TEXT(D5814,"dddd")</f>
        <v>Thursday</v>
      </c>
      <c r="D5814" s="14">
        <v>44336</v>
      </c>
      <c r="E5814" s="15">
        <v>0.39052083333333337</v>
      </c>
      <c r="F5814" s="13" t="s">
        <v>8669</v>
      </c>
      <c r="G5814" s="13" t="s">
        <v>8670</v>
      </c>
      <c r="H5814" s="13" t="s">
        <v>2223</v>
      </c>
      <c r="I5814" s="13">
        <v>1</v>
      </c>
      <c r="J5814" s="13">
        <v>90374</v>
      </c>
      <c r="K5814" s="13" t="s">
        <v>2010</v>
      </c>
      <c r="L5814" s="15">
        <v>0.41405092592592596</v>
      </c>
      <c r="M5814" s="15">
        <v>0.41728009259259258</v>
      </c>
      <c r="N5814" s="15">
        <v>0.42450231481481482</v>
      </c>
      <c r="Q5814" s="15">
        <v>3.2291666666666163E-3</v>
      </c>
      <c r="R5814" s="13" t="s">
        <v>2224</v>
      </c>
      <c r="S5814" s="13" t="s">
        <v>2027</v>
      </c>
      <c r="T5814" s="13" t="s">
        <v>6991</v>
      </c>
    </row>
    <row r="5815" spans="1:20" s="13" customFormat="1" x14ac:dyDescent="0.35">
      <c r="B5815" s="13">
        <v>145620</v>
      </c>
      <c r="C5815" s="13" t="str">
        <f>TEXT(D5815,"dddd")</f>
        <v>Thursday</v>
      </c>
      <c r="D5815" s="14">
        <v>44336</v>
      </c>
      <c r="E5815" s="15">
        <v>0.39052083333333337</v>
      </c>
      <c r="F5815" s="13" t="s">
        <v>8669</v>
      </c>
      <c r="G5815" s="13" t="s">
        <v>8670</v>
      </c>
      <c r="H5815" s="13" t="s">
        <v>2223</v>
      </c>
      <c r="I5815" s="13">
        <v>1</v>
      </c>
      <c r="J5815" s="13">
        <v>91631</v>
      </c>
      <c r="K5815" s="13" t="s">
        <v>2225</v>
      </c>
      <c r="L5815" s="15">
        <v>0.40274305555555556</v>
      </c>
      <c r="M5815" s="15">
        <v>0.40667824074074077</v>
      </c>
      <c r="N5815" s="15">
        <v>0.40888888888888886</v>
      </c>
      <c r="Q5815" s="15">
        <v>3.9351851851852082E-3</v>
      </c>
      <c r="R5815" s="13" t="s">
        <v>1955</v>
      </c>
      <c r="S5815" s="13" t="s">
        <v>1955</v>
      </c>
      <c r="T5815" s="13" t="s">
        <v>6991</v>
      </c>
    </row>
    <row r="5816" spans="1:20" x14ac:dyDescent="0.35">
      <c r="A5816" s="13"/>
      <c r="B5816" s="13">
        <v>144481</v>
      </c>
      <c r="C5816" s="13" t="str">
        <f>TEXT(D5816,"dddd")</f>
        <v>Wednesday</v>
      </c>
      <c r="D5816" s="14">
        <v>44335</v>
      </c>
      <c r="E5816" s="15">
        <v>0.32697916666666665</v>
      </c>
      <c r="F5816" s="13" t="s">
        <v>8671</v>
      </c>
      <c r="G5816" s="13"/>
      <c r="H5816" s="13" t="s">
        <v>2143</v>
      </c>
      <c r="I5816" s="13">
        <v>1</v>
      </c>
      <c r="J5816" s="13">
        <v>90631</v>
      </c>
      <c r="K5816" s="13" t="s">
        <v>2105</v>
      </c>
      <c r="L5816" s="15">
        <v>0.32763888888888887</v>
      </c>
      <c r="M5816" s="15">
        <v>0.33105324074074077</v>
      </c>
      <c r="N5816" s="13"/>
      <c r="O5816" s="15">
        <v>0.33482638888888888</v>
      </c>
      <c r="P5816" s="15">
        <v>0.33901620370370367</v>
      </c>
      <c r="Q5816" s="15">
        <f>M5816-L5816</f>
        <v>3.4143518518519045E-3</v>
      </c>
      <c r="R5816" s="13" t="s">
        <v>1955</v>
      </c>
      <c r="S5816" s="13" t="s">
        <v>1955</v>
      </c>
      <c r="T5816" s="13" t="s">
        <v>6991</v>
      </c>
    </row>
    <row r="5817" spans="1:20" s="13" customFormat="1" x14ac:dyDescent="0.35">
      <c r="B5817" s="13">
        <v>143341</v>
      </c>
      <c r="C5817" s="13" t="str">
        <f>TEXT(D5817,"dddd")</f>
        <v>Tuesday</v>
      </c>
      <c r="D5817" s="14">
        <v>44334</v>
      </c>
      <c r="E5817" s="15">
        <v>0.12525462962962963</v>
      </c>
      <c r="F5817" s="13" t="s">
        <v>8672</v>
      </c>
      <c r="G5817" s="13" t="s">
        <v>8673</v>
      </c>
      <c r="H5817" s="13" t="s">
        <v>2325</v>
      </c>
      <c r="I5817" s="13">
        <v>1</v>
      </c>
      <c r="J5817" s="13">
        <v>95631</v>
      </c>
      <c r="K5817" s="13" t="s">
        <v>2326</v>
      </c>
      <c r="L5817" s="15">
        <v>0.13207175925925926</v>
      </c>
      <c r="M5817" s="15">
        <v>0.13431712962962963</v>
      </c>
      <c r="N5817" s="15">
        <v>0.13616898148148149</v>
      </c>
      <c r="O5817" s="15">
        <v>0.15306712962962962</v>
      </c>
      <c r="P5817" s="15">
        <v>0.15387731481481481</v>
      </c>
      <c r="Q5817" s="15">
        <f>M5817-L5817</f>
        <v>2.2453703703703698E-3</v>
      </c>
      <c r="R5817" s="13" t="s">
        <v>1955</v>
      </c>
      <c r="S5817" s="13" t="s">
        <v>1955</v>
      </c>
      <c r="T5817" s="13" t="s">
        <v>6991</v>
      </c>
    </row>
    <row r="5818" spans="1:20" s="13" customFormat="1" x14ac:dyDescent="0.35">
      <c r="B5818" s="13">
        <v>143030</v>
      </c>
      <c r="C5818" s="13" t="str">
        <f>TEXT(D5818,"dddd")</f>
        <v>Monday</v>
      </c>
      <c r="D5818" s="14">
        <v>44333</v>
      </c>
      <c r="E5818" s="15">
        <v>0.80184027777777789</v>
      </c>
      <c r="F5818" s="13" t="s">
        <v>8674</v>
      </c>
      <c r="G5818" s="13" t="s">
        <v>8675</v>
      </c>
      <c r="H5818" s="13" t="s">
        <v>2266</v>
      </c>
      <c r="I5818" s="13">
        <v>1</v>
      </c>
      <c r="J5818" s="13">
        <v>98036</v>
      </c>
      <c r="K5818" s="13" t="s">
        <v>2267</v>
      </c>
      <c r="L5818" s="15">
        <v>0.80236111111111119</v>
      </c>
      <c r="M5818" s="15">
        <v>0.80501157407407409</v>
      </c>
      <c r="N5818" s="15">
        <v>0.80847222222222215</v>
      </c>
      <c r="O5818" s="15">
        <v>0.82797453703703694</v>
      </c>
      <c r="P5818" s="15">
        <v>0.83430555555555552</v>
      </c>
      <c r="Q5818" s="15">
        <v>2.6504629629628962E-3</v>
      </c>
      <c r="R5818" s="13" t="s">
        <v>1955</v>
      </c>
      <c r="S5818" s="13" t="s">
        <v>1955</v>
      </c>
      <c r="T5818" s="13" t="s">
        <v>6991</v>
      </c>
    </row>
    <row r="5819" spans="1:20" s="13" customFormat="1" x14ac:dyDescent="0.35">
      <c r="B5819" s="13">
        <v>143030</v>
      </c>
      <c r="D5819" s="14">
        <v>44333</v>
      </c>
      <c r="E5819" s="15">
        <v>0.80184027777777789</v>
      </c>
      <c r="F5819" s="13" t="s">
        <v>8674</v>
      </c>
      <c r="G5819" s="13" t="s">
        <v>8675</v>
      </c>
      <c r="H5819" s="13" t="s">
        <v>2266</v>
      </c>
      <c r="I5819" s="13">
        <v>1</v>
      </c>
      <c r="J5819" s="13">
        <v>98036</v>
      </c>
      <c r="K5819" s="13" t="s">
        <v>2267</v>
      </c>
      <c r="L5819" s="15">
        <v>0.80236111111111119</v>
      </c>
      <c r="M5819" s="15">
        <v>0.80501157407407409</v>
      </c>
      <c r="N5819" s="15">
        <v>0.80847222222222215</v>
      </c>
      <c r="O5819" s="15">
        <v>0.82797453703703694</v>
      </c>
      <c r="P5819" s="15">
        <v>0.83430555555555552</v>
      </c>
      <c r="Q5819" s="15">
        <v>2.6504629629628962E-3</v>
      </c>
      <c r="R5819" s="13" t="s">
        <v>1955</v>
      </c>
      <c r="S5819" s="13" t="s">
        <v>1955</v>
      </c>
      <c r="T5819" s="13" t="s">
        <v>6991</v>
      </c>
    </row>
    <row r="5820" spans="1:20" s="13" customFormat="1" x14ac:dyDescent="0.35">
      <c r="B5820" s="13">
        <v>142653</v>
      </c>
      <c r="C5820" s="13" t="str">
        <f>TEXT(D5820,"dddd")</f>
        <v>Monday</v>
      </c>
      <c r="D5820" s="14">
        <v>44333</v>
      </c>
      <c r="E5820" s="15">
        <v>0.54245370370370372</v>
      </c>
      <c r="F5820" s="13" t="s">
        <v>8676</v>
      </c>
      <c r="G5820" s="13" t="s">
        <v>8677</v>
      </c>
      <c r="H5820" s="13" t="s">
        <v>2266</v>
      </c>
      <c r="I5820" s="13">
        <v>1</v>
      </c>
      <c r="J5820" s="13">
        <v>98036</v>
      </c>
      <c r="K5820" s="13" t="s">
        <v>2267</v>
      </c>
      <c r="L5820" s="15">
        <v>0.54351851851851851</v>
      </c>
      <c r="M5820" s="15">
        <v>0.54673611111111109</v>
      </c>
      <c r="N5820" s="15">
        <v>0.54775462962962962</v>
      </c>
      <c r="O5820" s="15">
        <v>0.55633101851851852</v>
      </c>
      <c r="P5820" s="15">
        <v>0.55790509259259258</v>
      </c>
      <c r="Q5820" s="15">
        <v>3.2175925925925775E-3</v>
      </c>
      <c r="R5820" s="13" t="s">
        <v>1955</v>
      </c>
      <c r="S5820" s="13" t="s">
        <v>1955</v>
      </c>
      <c r="T5820" s="13" t="s">
        <v>6991</v>
      </c>
    </row>
    <row r="5821" spans="1:20" s="13" customFormat="1" x14ac:dyDescent="0.35">
      <c r="B5821" s="13">
        <v>142653</v>
      </c>
      <c r="D5821" s="14">
        <v>44333</v>
      </c>
      <c r="E5821" s="15">
        <v>0.54245370370370372</v>
      </c>
      <c r="F5821" s="13" t="s">
        <v>8676</v>
      </c>
      <c r="G5821" s="13" t="s">
        <v>8677</v>
      </c>
      <c r="H5821" s="13" t="s">
        <v>2266</v>
      </c>
      <c r="I5821" s="13">
        <v>1</v>
      </c>
      <c r="J5821" s="13">
        <v>98036</v>
      </c>
      <c r="K5821" s="13" t="s">
        <v>2267</v>
      </c>
      <c r="L5821" s="15">
        <v>0.54351851851851851</v>
      </c>
      <c r="M5821" s="15">
        <v>0.54673611111111109</v>
      </c>
      <c r="N5821" s="15">
        <v>0.54775462962962962</v>
      </c>
      <c r="O5821" s="15">
        <v>0.55633101851851852</v>
      </c>
      <c r="P5821" s="15">
        <v>0.55790509259259258</v>
      </c>
      <c r="Q5821" s="15">
        <v>3.2175925925925775E-3</v>
      </c>
      <c r="R5821" s="13" t="s">
        <v>1955</v>
      </c>
      <c r="S5821" s="13" t="s">
        <v>1955</v>
      </c>
      <c r="T5821" s="13" t="s">
        <v>6991</v>
      </c>
    </row>
    <row r="5822" spans="1:20" s="13" customFormat="1" x14ac:dyDescent="0.35">
      <c r="B5822" s="13">
        <v>142490</v>
      </c>
      <c r="C5822" s="13" t="str">
        <f>TEXT(D5822,"dddd")</f>
        <v>Monday</v>
      </c>
      <c r="D5822" s="14">
        <v>44333</v>
      </c>
      <c r="E5822" s="15">
        <v>0.43667824074074074</v>
      </c>
      <c r="F5822" s="13" t="s">
        <v>8678</v>
      </c>
      <c r="G5822" s="13" t="s">
        <v>8679</v>
      </c>
      <c r="H5822" s="13" t="s">
        <v>2568</v>
      </c>
      <c r="I5822" s="13">
        <v>1</v>
      </c>
      <c r="J5822" s="13">
        <v>98234</v>
      </c>
      <c r="K5822" s="13" t="s">
        <v>1977</v>
      </c>
      <c r="L5822" s="15">
        <v>0.43748842592592596</v>
      </c>
      <c r="M5822" s="15">
        <v>0.44016203703703699</v>
      </c>
      <c r="N5822" s="15">
        <v>0.44162037037037033</v>
      </c>
      <c r="P5822" s="15">
        <v>0.45313657407407404</v>
      </c>
      <c r="Q5822" s="15">
        <v>2.6736111111110294E-3</v>
      </c>
      <c r="R5822" s="13" t="s">
        <v>1955</v>
      </c>
      <c r="S5822" s="13" t="s">
        <v>1955</v>
      </c>
      <c r="T5822" s="13" t="s">
        <v>6991</v>
      </c>
    </row>
    <row r="5823" spans="1:20" s="13" customFormat="1" x14ac:dyDescent="0.35">
      <c r="B5823" s="13">
        <v>142380</v>
      </c>
      <c r="C5823" s="13" t="str">
        <f>TEXT(D5823,"dddd")</f>
        <v>Monday</v>
      </c>
      <c r="D5823" s="14">
        <v>44333</v>
      </c>
      <c r="E5823" s="15">
        <v>0.35756944444444444</v>
      </c>
      <c r="F5823" s="13" t="s">
        <v>8680</v>
      </c>
      <c r="G5823" s="13" t="s">
        <v>8681</v>
      </c>
      <c r="H5823" s="13" t="s">
        <v>5008</v>
      </c>
      <c r="I5823" s="13">
        <v>1</v>
      </c>
      <c r="J5823" s="13">
        <v>92331</v>
      </c>
      <c r="K5823" s="13" t="s">
        <v>2084</v>
      </c>
      <c r="L5823" s="15">
        <v>0.35822916666666665</v>
      </c>
      <c r="M5823" s="15">
        <v>0.36057870370370365</v>
      </c>
      <c r="N5823" s="15">
        <v>0.36542824074074076</v>
      </c>
      <c r="O5823" s="15">
        <v>0.38490740740740742</v>
      </c>
      <c r="P5823" s="15">
        <v>0.39015046296296302</v>
      </c>
      <c r="Q5823" s="15">
        <f>M5823-L5823</f>
        <v>2.3495370370369972E-3</v>
      </c>
      <c r="R5823" s="13" t="s">
        <v>1955</v>
      </c>
      <c r="S5823" s="13" t="s">
        <v>1955</v>
      </c>
      <c r="T5823" s="13" t="s">
        <v>6991</v>
      </c>
    </row>
    <row r="5824" spans="1:20" s="13" customFormat="1" x14ac:dyDescent="0.35">
      <c r="B5824" s="13">
        <v>142254</v>
      </c>
      <c r="D5824" s="14">
        <v>44333</v>
      </c>
      <c r="E5824" s="15">
        <v>0.12011574074074073</v>
      </c>
      <c r="F5824" s="13" t="s">
        <v>7179</v>
      </c>
      <c r="G5824" s="13" t="s">
        <v>2607</v>
      </c>
      <c r="H5824" s="13" t="s">
        <v>2031</v>
      </c>
      <c r="I5824" s="13">
        <v>1</v>
      </c>
      <c r="J5824" s="13">
        <v>96531</v>
      </c>
      <c r="K5824" s="13" t="s">
        <v>2032</v>
      </c>
      <c r="L5824" s="15">
        <v>0.12392361111111111</v>
      </c>
      <c r="M5824" s="15">
        <v>0.12666666666666668</v>
      </c>
      <c r="N5824" s="15">
        <v>0.12859953703703705</v>
      </c>
      <c r="O5824" s="15">
        <v>0.16437500000000002</v>
      </c>
      <c r="P5824" s="15">
        <v>0.16672453703703705</v>
      </c>
      <c r="Q5824" s="15">
        <f>M5824-L5824</f>
        <v>2.743055555555568E-3</v>
      </c>
      <c r="R5824" s="13" t="s">
        <v>1955</v>
      </c>
      <c r="S5824" s="13" t="s">
        <v>1955</v>
      </c>
      <c r="T5824" s="13" t="s">
        <v>6991</v>
      </c>
    </row>
    <row r="5825" spans="2:20" s="13" customFormat="1" x14ac:dyDescent="0.35">
      <c r="B5825" s="13">
        <v>138821</v>
      </c>
      <c r="C5825" s="13" t="str">
        <f>TEXT(D5825,"dddd")</f>
        <v>Friday</v>
      </c>
      <c r="D5825" s="14">
        <v>44330</v>
      </c>
      <c r="E5825" s="15">
        <v>5.334490740740741E-2</v>
      </c>
      <c r="F5825" s="13" t="s">
        <v>8682</v>
      </c>
      <c r="G5825" s="13" t="s">
        <v>8683</v>
      </c>
      <c r="H5825" s="13" t="s">
        <v>2020</v>
      </c>
      <c r="I5825" s="13">
        <v>1</v>
      </c>
      <c r="J5825" s="13">
        <v>91531</v>
      </c>
      <c r="K5825" s="13" t="s">
        <v>2021</v>
      </c>
      <c r="L5825" s="15">
        <v>6.5428240740740731E-2</v>
      </c>
      <c r="M5825" s="15">
        <v>6.7974537037037042E-2</v>
      </c>
      <c r="N5825" s="15">
        <v>7.0879629629629626E-2</v>
      </c>
      <c r="O5825" s="15">
        <v>7.7361111111111117E-2</v>
      </c>
      <c r="P5825" s="15">
        <v>7.9386574074074082E-2</v>
      </c>
      <c r="Q5825" s="15">
        <v>2.5462962962963104E-3</v>
      </c>
      <c r="R5825" s="13" t="s">
        <v>1955</v>
      </c>
      <c r="S5825" s="13" t="s">
        <v>1955</v>
      </c>
      <c r="T5825" s="13" t="s">
        <v>6991</v>
      </c>
    </row>
    <row r="5826" spans="2:20" s="13" customFormat="1" x14ac:dyDescent="0.35">
      <c r="B5826" s="13">
        <v>138665</v>
      </c>
      <c r="D5826" s="14">
        <v>44329</v>
      </c>
      <c r="E5826" s="15">
        <v>0.92710648148148145</v>
      </c>
      <c r="F5826" s="13" t="s">
        <v>7155</v>
      </c>
      <c r="G5826" s="13" t="s">
        <v>6725</v>
      </c>
      <c r="H5826" s="13" t="s">
        <v>2031</v>
      </c>
      <c r="I5826" s="13">
        <v>1</v>
      </c>
      <c r="J5826" s="13">
        <v>98032</v>
      </c>
      <c r="K5826" s="13" t="s">
        <v>2032</v>
      </c>
      <c r="L5826" s="15">
        <v>0.92741898148148139</v>
      </c>
      <c r="M5826" s="15">
        <v>0.93019675925925915</v>
      </c>
      <c r="N5826" s="15">
        <v>0.93244212962962969</v>
      </c>
      <c r="P5826" s="15">
        <v>0.93738425925925928</v>
      </c>
      <c r="Q5826" s="15">
        <f>M5826-L5826</f>
        <v>2.7777777777777679E-3</v>
      </c>
      <c r="R5826" s="13" t="s">
        <v>1955</v>
      </c>
      <c r="S5826" s="13" t="s">
        <v>1955</v>
      </c>
      <c r="T5826" s="13" t="s">
        <v>6991</v>
      </c>
    </row>
    <row r="5827" spans="2:20" s="13" customFormat="1" x14ac:dyDescent="0.35">
      <c r="B5827" s="13">
        <v>138331</v>
      </c>
      <c r="C5827" s="13" t="str">
        <f>TEXT(D5827,"dddd")</f>
        <v>Thursday</v>
      </c>
      <c r="D5827" s="14">
        <v>44329</v>
      </c>
      <c r="E5827" s="15">
        <v>0.69512731481481482</v>
      </c>
      <c r="F5827" s="13" t="s">
        <v>3708</v>
      </c>
      <c r="G5827" s="13" t="s">
        <v>3709</v>
      </c>
      <c r="H5827" s="13" t="s">
        <v>2508</v>
      </c>
      <c r="I5827" s="13">
        <v>1</v>
      </c>
      <c r="J5827" s="13">
        <v>98036</v>
      </c>
      <c r="K5827" s="13" t="s">
        <v>2267</v>
      </c>
      <c r="L5827" s="15">
        <v>0.69648148148148137</v>
      </c>
      <c r="M5827" s="15">
        <v>0.69863425925925926</v>
      </c>
      <c r="N5827" s="15">
        <v>0.70239583333333344</v>
      </c>
      <c r="O5827" s="15">
        <v>0.71098379629629627</v>
      </c>
      <c r="P5827" s="15">
        <v>0.72226851851851848</v>
      </c>
      <c r="Q5827" s="15">
        <v>2.1527777777778923E-3</v>
      </c>
      <c r="R5827" s="13" t="s">
        <v>1955</v>
      </c>
      <c r="S5827" s="13" t="s">
        <v>1955</v>
      </c>
      <c r="T5827" s="13" t="s">
        <v>6991</v>
      </c>
    </row>
    <row r="5828" spans="2:20" s="13" customFormat="1" x14ac:dyDescent="0.35">
      <c r="B5828" s="13">
        <v>138331</v>
      </c>
      <c r="D5828" s="14">
        <v>44329</v>
      </c>
      <c r="E5828" s="15">
        <v>0.69512731481481482</v>
      </c>
      <c r="F5828" s="13" t="s">
        <v>3708</v>
      </c>
      <c r="G5828" s="13" t="s">
        <v>3709</v>
      </c>
      <c r="H5828" s="13" t="s">
        <v>2508</v>
      </c>
      <c r="I5828" s="13">
        <v>1</v>
      </c>
      <c r="J5828" s="13">
        <v>98036</v>
      </c>
      <c r="K5828" s="13" t="s">
        <v>2267</v>
      </c>
      <c r="L5828" s="15">
        <v>0.69648148148148137</v>
      </c>
      <c r="M5828" s="15">
        <v>0.69863425925925926</v>
      </c>
      <c r="N5828" s="15">
        <v>0.70239583333333344</v>
      </c>
      <c r="O5828" s="15">
        <v>0.71098379629629627</v>
      </c>
      <c r="P5828" s="15">
        <v>0.72226851851851848</v>
      </c>
      <c r="Q5828" s="15">
        <v>2.1527777777778923E-3</v>
      </c>
      <c r="R5828" s="13" t="s">
        <v>1955</v>
      </c>
      <c r="S5828" s="13" t="s">
        <v>1955</v>
      </c>
      <c r="T5828" s="13" t="s">
        <v>6991</v>
      </c>
    </row>
    <row r="5829" spans="2:20" s="13" customFormat="1" x14ac:dyDescent="0.35">
      <c r="B5829" s="13">
        <v>135547</v>
      </c>
      <c r="C5829" s="13" t="str">
        <f>TEXT(D5829,"dddd")</f>
        <v>Tuesday</v>
      </c>
      <c r="D5829" s="14">
        <v>44327</v>
      </c>
      <c r="E5829" s="15">
        <v>0.33038194444444446</v>
      </c>
      <c r="F5829" s="13" t="s">
        <v>8684</v>
      </c>
      <c r="G5829" s="13" t="s">
        <v>8685</v>
      </c>
      <c r="H5829" s="13" t="s">
        <v>2698</v>
      </c>
      <c r="I5829" s="13">
        <v>1</v>
      </c>
      <c r="J5829" s="13">
        <v>96131</v>
      </c>
      <c r="K5829" s="13" t="s">
        <v>2089</v>
      </c>
      <c r="L5829" s="15">
        <v>0.33199074074074075</v>
      </c>
      <c r="M5829" s="15">
        <v>0.33456018518518515</v>
      </c>
      <c r="N5829" s="15">
        <v>0.3369328703703704</v>
      </c>
      <c r="O5829" s="15">
        <v>0.35369212962962965</v>
      </c>
      <c r="P5829" s="15">
        <v>0.35682870370370368</v>
      </c>
      <c r="Q5829" s="15">
        <v>2.569444444444402E-3</v>
      </c>
      <c r="R5829" s="13" t="s">
        <v>1955</v>
      </c>
      <c r="S5829" s="13" t="s">
        <v>1955</v>
      </c>
      <c r="T5829" s="13" t="s">
        <v>6991</v>
      </c>
    </row>
    <row r="5830" spans="2:20" s="13" customFormat="1" x14ac:dyDescent="0.35">
      <c r="B5830" s="13">
        <v>134449</v>
      </c>
      <c r="C5830" s="13" t="str">
        <f>TEXT(D5830,"dddd")</f>
        <v>Monday</v>
      </c>
      <c r="D5830" s="14">
        <v>44326</v>
      </c>
      <c r="E5830" s="15">
        <v>0.33629629629629632</v>
      </c>
      <c r="F5830" s="13" t="s">
        <v>8686</v>
      </c>
      <c r="H5830" s="13" t="s">
        <v>5211</v>
      </c>
      <c r="I5830" s="13">
        <v>1</v>
      </c>
      <c r="J5830" s="13">
        <v>93671</v>
      </c>
      <c r="K5830" s="13" t="s">
        <v>2390</v>
      </c>
      <c r="L5830" s="15">
        <v>0.33829861111111109</v>
      </c>
      <c r="M5830" s="15">
        <v>0.34177083333333336</v>
      </c>
      <c r="N5830" s="15">
        <v>0.34855324074074073</v>
      </c>
      <c r="O5830" s="15">
        <v>0.35797453703703702</v>
      </c>
      <c r="P5830" s="15">
        <v>0.36694444444444446</v>
      </c>
      <c r="Q5830" s="15">
        <v>3.4722222222222654E-3</v>
      </c>
      <c r="R5830" s="13" t="s">
        <v>2027</v>
      </c>
      <c r="S5830" s="13" t="s">
        <v>2027</v>
      </c>
      <c r="T5830" s="13" t="s">
        <v>6991</v>
      </c>
    </row>
    <row r="5831" spans="2:20" s="13" customFormat="1" x14ac:dyDescent="0.35">
      <c r="B5831" s="13">
        <v>132964</v>
      </c>
      <c r="C5831" s="13" t="str">
        <f>TEXT(D5831,"dddd")</f>
        <v>Saturday</v>
      </c>
      <c r="D5831" s="14">
        <v>44324</v>
      </c>
      <c r="E5831" s="15">
        <v>0.89156250000000004</v>
      </c>
      <c r="F5831" s="13" t="s">
        <v>8687</v>
      </c>
      <c r="G5831" s="13" t="s">
        <v>8688</v>
      </c>
      <c r="H5831" s="13" t="s">
        <v>2698</v>
      </c>
      <c r="I5831" s="13">
        <v>1</v>
      </c>
      <c r="J5831" s="13">
        <v>96131</v>
      </c>
      <c r="K5831" s="13" t="s">
        <v>2089</v>
      </c>
      <c r="L5831" s="15">
        <v>0.89194444444444443</v>
      </c>
      <c r="M5831" s="15">
        <v>0.89425925925925931</v>
      </c>
      <c r="N5831" s="15">
        <v>0.89497685185185183</v>
      </c>
      <c r="O5831" s="15">
        <v>0.90899305555555554</v>
      </c>
      <c r="P5831" s="15">
        <v>0.91084490740740742</v>
      </c>
      <c r="Q5831" s="15">
        <v>2.3148148148148806E-3</v>
      </c>
      <c r="R5831" s="13" t="s">
        <v>1955</v>
      </c>
      <c r="S5831" s="13" t="s">
        <v>1955</v>
      </c>
      <c r="T5831" s="13" t="s">
        <v>6991</v>
      </c>
    </row>
    <row r="5832" spans="2:20" s="13" customFormat="1" x14ac:dyDescent="0.35">
      <c r="B5832" s="13">
        <v>132441</v>
      </c>
      <c r="D5832" s="14">
        <v>44324</v>
      </c>
      <c r="E5832" s="15">
        <v>0.45956018518518515</v>
      </c>
      <c r="F5832" s="13" t="s">
        <v>8689</v>
      </c>
      <c r="G5832" s="13" t="s">
        <v>8690</v>
      </c>
      <c r="H5832" s="13" t="s">
        <v>2951</v>
      </c>
      <c r="I5832" s="13">
        <v>1</v>
      </c>
      <c r="J5832" s="13">
        <v>97131</v>
      </c>
      <c r="K5832" s="13" t="s">
        <v>2875</v>
      </c>
      <c r="L5832" s="15">
        <v>0.46078703703703705</v>
      </c>
      <c r="M5832" s="15">
        <v>0.46379629629629626</v>
      </c>
      <c r="N5832" s="15">
        <v>0.4654861111111111</v>
      </c>
      <c r="O5832" s="15">
        <v>0.4820949074074074</v>
      </c>
      <c r="P5832" s="15">
        <v>0.48496527777777776</v>
      </c>
      <c r="Q5832" s="15">
        <f>M5832-L5832</f>
        <v>3.0092592592592116E-3</v>
      </c>
      <c r="R5832" s="13" t="s">
        <v>1955</v>
      </c>
      <c r="S5832" s="13" t="s">
        <v>1955</v>
      </c>
      <c r="T5832" s="13" t="s">
        <v>6991</v>
      </c>
    </row>
    <row r="5833" spans="2:20" s="13" customFormat="1" x14ac:dyDescent="0.35">
      <c r="B5833" s="13">
        <v>130805</v>
      </c>
      <c r="C5833" s="13" t="str">
        <f t="shared" ref="C5833:C5841" si="59">TEXT(D5833,"dddd")</f>
        <v>Thursday</v>
      </c>
      <c r="D5833" s="14">
        <v>44322</v>
      </c>
      <c r="E5833" s="15">
        <v>0.84752314814814822</v>
      </c>
      <c r="F5833" s="13" t="s">
        <v>8691</v>
      </c>
      <c r="G5833" s="13" t="s">
        <v>8692</v>
      </c>
      <c r="H5833" s="13" t="s">
        <v>1972</v>
      </c>
      <c r="I5833" s="13">
        <v>1</v>
      </c>
      <c r="J5833" s="13">
        <v>91731</v>
      </c>
      <c r="K5833" s="13" t="s">
        <v>1994</v>
      </c>
      <c r="L5833" s="15">
        <v>0.84834490740740742</v>
      </c>
      <c r="M5833" s="15">
        <v>0.85112268518518519</v>
      </c>
      <c r="N5833" s="15">
        <v>0.85287037037037028</v>
      </c>
      <c r="P5833" s="15">
        <v>0.88935185185185184</v>
      </c>
      <c r="Q5833" s="15">
        <f>M5833-L5833</f>
        <v>2.7777777777777679E-3</v>
      </c>
      <c r="R5833" s="13" t="s">
        <v>1955</v>
      </c>
      <c r="S5833" s="13" t="s">
        <v>1955</v>
      </c>
      <c r="T5833" s="13" t="s">
        <v>6991</v>
      </c>
    </row>
    <row r="5834" spans="2:20" s="13" customFormat="1" x14ac:dyDescent="0.35">
      <c r="B5834" s="13">
        <v>130740</v>
      </c>
      <c r="C5834" s="13" t="str">
        <f t="shared" si="59"/>
        <v>Thursday</v>
      </c>
      <c r="D5834" s="14">
        <v>44322</v>
      </c>
      <c r="E5834" s="15">
        <v>0.79834490740740749</v>
      </c>
      <c r="F5834" s="13" t="s">
        <v>8693</v>
      </c>
      <c r="G5834" s="13" t="s">
        <v>8694</v>
      </c>
      <c r="H5834" s="13" t="s">
        <v>2352</v>
      </c>
      <c r="I5834" s="13">
        <v>1</v>
      </c>
      <c r="J5834" s="13">
        <v>95474</v>
      </c>
      <c r="K5834" s="13" t="s">
        <v>2267</v>
      </c>
      <c r="L5834" s="15">
        <v>0.8000694444444445</v>
      </c>
      <c r="M5834" s="15">
        <v>0.80232638888888885</v>
      </c>
      <c r="N5834" s="15">
        <v>0.80693287037037031</v>
      </c>
      <c r="O5834" s="15">
        <v>0.81070601851851853</v>
      </c>
      <c r="P5834" s="15">
        <v>0.81906249999999992</v>
      </c>
      <c r="Q5834" s="15">
        <v>2.2569444444443532E-3</v>
      </c>
      <c r="R5834" s="13" t="s">
        <v>2224</v>
      </c>
      <c r="S5834" s="13" t="s">
        <v>2027</v>
      </c>
      <c r="T5834" s="13" t="s">
        <v>6991</v>
      </c>
    </row>
    <row r="5835" spans="2:20" s="13" customFormat="1" x14ac:dyDescent="0.35">
      <c r="B5835" s="13">
        <v>129061</v>
      </c>
      <c r="C5835" s="13" t="str">
        <f t="shared" si="59"/>
        <v>Wednesday</v>
      </c>
      <c r="D5835" s="14">
        <v>44321</v>
      </c>
      <c r="E5835" s="15">
        <v>0.41731481481481486</v>
      </c>
      <c r="F5835" s="13" t="s">
        <v>8631</v>
      </c>
      <c r="H5835" s="13" t="s">
        <v>2044</v>
      </c>
      <c r="I5835" s="13">
        <v>1</v>
      </c>
      <c r="J5835" s="13">
        <v>91931</v>
      </c>
      <c r="K5835" s="13" t="s">
        <v>2045</v>
      </c>
      <c r="L5835" s="15">
        <v>0.41888888888888887</v>
      </c>
      <c r="M5835" s="15">
        <v>0.4221759259259259</v>
      </c>
      <c r="N5835" s="15">
        <v>0.42423611111111109</v>
      </c>
      <c r="O5835" s="15">
        <v>0.44211805555555556</v>
      </c>
      <c r="P5835" s="15">
        <v>0.44976851851851851</v>
      </c>
      <c r="Q5835" s="15">
        <v>3.2870370370370328E-3</v>
      </c>
      <c r="R5835" s="13" t="s">
        <v>1955</v>
      </c>
      <c r="S5835" s="13" t="s">
        <v>1955</v>
      </c>
      <c r="T5835" s="13" t="s">
        <v>6991</v>
      </c>
    </row>
    <row r="5836" spans="2:20" s="13" customFormat="1" x14ac:dyDescent="0.35">
      <c r="B5836" s="13">
        <v>128004</v>
      </c>
      <c r="C5836" s="13" t="str">
        <f t="shared" si="59"/>
        <v>Tuesday</v>
      </c>
      <c r="D5836" s="14">
        <v>44320</v>
      </c>
      <c r="E5836" s="15">
        <v>0.42234953703703698</v>
      </c>
      <c r="F5836" s="13" t="s">
        <v>8695</v>
      </c>
      <c r="G5836" s="13" t="s">
        <v>8696</v>
      </c>
      <c r="H5836" s="13" t="s">
        <v>2054</v>
      </c>
      <c r="I5836" s="13">
        <v>1</v>
      </c>
      <c r="J5836" s="13">
        <v>90134</v>
      </c>
      <c r="K5836" s="13" t="s">
        <v>2217</v>
      </c>
      <c r="L5836" s="15">
        <v>0.4513773148148148</v>
      </c>
      <c r="M5836" s="15">
        <v>0.45287037037037042</v>
      </c>
      <c r="N5836" s="15">
        <v>0.4568402777777778</v>
      </c>
      <c r="P5836" s="15">
        <v>0.60265046296296299</v>
      </c>
      <c r="Q5836" s="15">
        <v>1.4930555555556224E-3</v>
      </c>
      <c r="R5836" s="13" t="s">
        <v>1955</v>
      </c>
      <c r="S5836" s="13" t="s">
        <v>1955</v>
      </c>
      <c r="T5836" s="13" t="s">
        <v>6991</v>
      </c>
    </row>
    <row r="5837" spans="2:20" s="13" customFormat="1" x14ac:dyDescent="0.35">
      <c r="B5837" s="13">
        <v>127629</v>
      </c>
      <c r="C5837" s="13" t="str">
        <f t="shared" si="59"/>
        <v>Monday</v>
      </c>
      <c r="D5837" s="14">
        <v>44319</v>
      </c>
      <c r="E5837" s="15">
        <v>0.90631944444444434</v>
      </c>
      <c r="F5837" s="13" t="s">
        <v>8697</v>
      </c>
      <c r="G5837" s="13" t="s">
        <v>8698</v>
      </c>
      <c r="H5837" s="13" t="s">
        <v>2568</v>
      </c>
      <c r="I5837" s="13">
        <v>1</v>
      </c>
      <c r="J5837" s="13">
        <v>98234</v>
      </c>
      <c r="K5837" s="13" t="s">
        <v>1977</v>
      </c>
      <c r="L5837" s="15">
        <v>0.90681712962962957</v>
      </c>
      <c r="M5837" s="15">
        <v>0.90767361111111111</v>
      </c>
      <c r="N5837" s="15">
        <v>0.91445601851851854</v>
      </c>
      <c r="O5837" s="15">
        <v>0.94077546296296299</v>
      </c>
      <c r="P5837" s="15">
        <v>0.94369212962962967</v>
      </c>
      <c r="Q5837" s="15">
        <v>8.5648148148154135E-4</v>
      </c>
      <c r="R5837" s="13" t="s">
        <v>1955</v>
      </c>
      <c r="S5837" s="13" t="s">
        <v>1955</v>
      </c>
      <c r="T5837" s="13" t="s">
        <v>6991</v>
      </c>
    </row>
    <row r="5838" spans="2:20" s="13" customFormat="1" x14ac:dyDescent="0.35">
      <c r="B5838" s="13">
        <v>126920</v>
      </c>
      <c r="C5838" s="13" t="str">
        <f t="shared" si="59"/>
        <v>Monday</v>
      </c>
      <c r="D5838" s="14">
        <v>44319</v>
      </c>
      <c r="E5838" s="15">
        <v>0.44366898148148143</v>
      </c>
      <c r="F5838" s="13" t="s">
        <v>8699</v>
      </c>
      <c r="H5838" s="13" t="s">
        <v>2456</v>
      </c>
      <c r="I5838" s="13">
        <v>1</v>
      </c>
      <c r="J5838" s="13">
        <v>95334</v>
      </c>
      <c r="K5838" s="13" t="s">
        <v>2457</v>
      </c>
      <c r="L5838" s="15">
        <v>0.44408564814814816</v>
      </c>
      <c r="M5838" s="15">
        <v>0.44628472222222221</v>
      </c>
      <c r="N5838" s="15">
        <v>0.44797453703703699</v>
      </c>
      <c r="O5838" s="15">
        <v>0.47543981481481484</v>
      </c>
      <c r="P5838" s="15">
        <v>0.47547453703703701</v>
      </c>
      <c r="Q5838" s="15">
        <v>2.1990740740740478E-3</v>
      </c>
      <c r="R5838" s="13" t="s">
        <v>1955</v>
      </c>
      <c r="S5838" s="13" t="s">
        <v>1955</v>
      </c>
      <c r="T5838" s="13" t="s">
        <v>6991</v>
      </c>
    </row>
    <row r="5839" spans="2:20" s="13" customFormat="1" x14ac:dyDescent="0.35">
      <c r="B5839" s="17">
        <v>126102</v>
      </c>
      <c r="C5839" s="13" t="str">
        <f t="shared" si="59"/>
        <v>Sunday</v>
      </c>
      <c r="D5839" s="18">
        <v>44318</v>
      </c>
      <c r="E5839" s="19">
        <v>0.57170138888888888</v>
      </c>
      <c r="F5839" s="17" t="s">
        <v>8700</v>
      </c>
      <c r="G5839" s="17" t="s">
        <v>8701</v>
      </c>
      <c r="H5839" s="17" t="s">
        <v>2141</v>
      </c>
      <c r="I5839" s="17">
        <v>1</v>
      </c>
      <c r="J5839" s="17">
        <v>92631</v>
      </c>
      <c r="K5839" s="17" t="s">
        <v>2087</v>
      </c>
      <c r="L5839" s="19">
        <v>0.57347222222222227</v>
      </c>
      <c r="M5839" s="19">
        <v>0.57678240740740738</v>
      </c>
      <c r="N5839" s="19">
        <v>0.58089120370370373</v>
      </c>
      <c r="O5839" s="19">
        <v>0.62645833333333334</v>
      </c>
      <c r="P5839" s="19">
        <v>0.63261574074074078</v>
      </c>
      <c r="Q5839" s="15">
        <f>M5839-L5839</f>
        <v>3.3101851851851105E-3</v>
      </c>
      <c r="R5839" s="13" t="s">
        <v>1955</v>
      </c>
      <c r="S5839" s="13" t="s">
        <v>1955</v>
      </c>
      <c r="T5839" s="13" t="s">
        <v>6991</v>
      </c>
    </row>
    <row r="5840" spans="2:20" s="13" customFormat="1" x14ac:dyDescent="0.35">
      <c r="B5840" s="13">
        <v>123616</v>
      </c>
      <c r="C5840" s="13" t="str">
        <f t="shared" si="59"/>
        <v>Friday</v>
      </c>
      <c r="D5840" s="14">
        <v>44316</v>
      </c>
      <c r="E5840" s="15">
        <v>0.43520833333333336</v>
      </c>
      <c r="F5840" s="13" t="s">
        <v>8702</v>
      </c>
      <c r="G5840" s="13" t="s">
        <v>8703</v>
      </c>
      <c r="H5840" s="13" t="s">
        <v>2325</v>
      </c>
      <c r="I5840" s="13">
        <v>1</v>
      </c>
      <c r="J5840" s="13">
        <v>95631</v>
      </c>
      <c r="K5840" s="13" t="s">
        <v>2326</v>
      </c>
      <c r="L5840" s="15">
        <v>0.43559027777777781</v>
      </c>
      <c r="M5840" s="15">
        <v>0.4384143518518519</v>
      </c>
      <c r="N5840" s="15">
        <v>0.44297453703703704</v>
      </c>
      <c r="O5840" s="15">
        <v>0.47245370370370371</v>
      </c>
      <c r="P5840" s="15">
        <v>0.47795138888888888</v>
      </c>
      <c r="Q5840" s="15">
        <f>M5840-L5840</f>
        <v>2.8240740740740899E-3</v>
      </c>
      <c r="R5840" s="13" t="s">
        <v>1955</v>
      </c>
      <c r="S5840" s="13" t="s">
        <v>1955</v>
      </c>
      <c r="T5840" s="13" t="s">
        <v>6991</v>
      </c>
    </row>
    <row r="5841" spans="1:20" s="13" customFormat="1" x14ac:dyDescent="0.35">
      <c r="B5841" s="13">
        <v>122738</v>
      </c>
      <c r="C5841" s="13" t="str">
        <f t="shared" si="59"/>
        <v>Thursday</v>
      </c>
      <c r="D5841" s="14">
        <v>44315</v>
      </c>
      <c r="E5841" s="15">
        <v>0.49280092592592589</v>
      </c>
      <c r="F5841" s="13" t="s">
        <v>8704</v>
      </c>
      <c r="H5841" s="13" t="s">
        <v>2352</v>
      </c>
      <c r="I5841" s="13">
        <v>1</v>
      </c>
      <c r="J5841" s="13">
        <v>98036</v>
      </c>
      <c r="K5841" s="13" t="s">
        <v>2267</v>
      </c>
      <c r="L5841" s="15">
        <v>0.49968750000000001</v>
      </c>
      <c r="M5841" s="15">
        <v>0.50238425925925922</v>
      </c>
      <c r="N5841" s="15">
        <v>0.50703703703703706</v>
      </c>
      <c r="O5841" s="15">
        <v>0.51375000000000004</v>
      </c>
      <c r="P5841" s="15">
        <v>0.52643518518518517</v>
      </c>
      <c r="Q5841" s="15">
        <v>2.6967592592592182E-3</v>
      </c>
      <c r="R5841" s="13" t="s">
        <v>1955</v>
      </c>
      <c r="S5841" s="13" t="s">
        <v>1955</v>
      </c>
      <c r="T5841" s="13" t="s">
        <v>6991</v>
      </c>
    </row>
    <row r="5842" spans="1:20" s="13" customFormat="1" x14ac:dyDescent="0.35">
      <c r="B5842" s="13">
        <v>122738</v>
      </c>
      <c r="D5842" s="14">
        <v>44315</v>
      </c>
      <c r="E5842" s="15">
        <v>0.49280092592592589</v>
      </c>
      <c r="F5842" s="13" t="s">
        <v>8704</v>
      </c>
      <c r="H5842" s="13" t="s">
        <v>2352</v>
      </c>
      <c r="I5842" s="13">
        <v>1</v>
      </c>
      <c r="J5842" s="13">
        <v>98036</v>
      </c>
      <c r="K5842" s="13" t="s">
        <v>2267</v>
      </c>
      <c r="L5842" s="15">
        <v>0.49968750000000001</v>
      </c>
      <c r="M5842" s="15">
        <v>0.50238425925925922</v>
      </c>
      <c r="N5842" s="15">
        <v>0.50703703703703706</v>
      </c>
      <c r="O5842" s="15">
        <v>0.51375000000000004</v>
      </c>
      <c r="P5842" s="15">
        <v>0.52643518518518517</v>
      </c>
      <c r="Q5842" s="15">
        <v>2.6967592592592182E-3</v>
      </c>
      <c r="R5842" s="13" t="s">
        <v>1955</v>
      </c>
      <c r="S5842" s="13" t="s">
        <v>1955</v>
      </c>
      <c r="T5842" s="13" t="s">
        <v>6991</v>
      </c>
    </row>
    <row r="5843" spans="1:20" s="13" customFormat="1" x14ac:dyDescent="0.35">
      <c r="B5843" s="13">
        <v>121294</v>
      </c>
      <c r="C5843" s="13" t="str">
        <f t="shared" ref="C5843:C5849" si="60">TEXT(D5843,"dddd")</f>
        <v>Wednesday</v>
      </c>
      <c r="D5843" s="14">
        <v>44314</v>
      </c>
      <c r="E5843" s="15">
        <v>0.13405092592592593</v>
      </c>
      <c r="F5843" s="13" t="s">
        <v>8705</v>
      </c>
      <c r="G5843" s="13" t="s">
        <v>8706</v>
      </c>
      <c r="H5843" s="13" t="s">
        <v>2223</v>
      </c>
      <c r="I5843" s="13">
        <v>1</v>
      </c>
      <c r="J5843" s="13">
        <v>91631</v>
      </c>
      <c r="K5843" s="13" t="s">
        <v>2225</v>
      </c>
      <c r="L5843" s="15">
        <v>0.13456018518518517</v>
      </c>
      <c r="M5843" s="15">
        <v>0.13787037037037037</v>
      </c>
      <c r="N5843" s="15">
        <v>0.13975694444444445</v>
      </c>
      <c r="O5843" s="15">
        <v>0.15781249999999999</v>
      </c>
      <c r="P5843" s="15">
        <v>0.16184027777777779</v>
      </c>
      <c r="Q5843" s="15">
        <v>3.3101851851851938E-3</v>
      </c>
      <c r="R5843" s="13" t="s">
        <v>1955</v>
      </c>
      <c r="S5843" s="13" t="s">
        <v>1955</v>
      </c>
      <c r="T5843" s="13" t="s">
        <v>6991</v>
      </c>
    </row>
    <row r="5844" spans="1:20" s="13" customFormat="1" x14ac:dyDescent="0.35">
      <c r="B5844" s="13">
        <v>121104</v>
      </c>
      <c r="C5844" s="13" t="str">
        <f t="shared" si="60"/>
        <v>Tuesday</v>
      </c>
      <c r="D5844" s="14">
        <v>44313</v>
      </c>
      <c r="E5844" s="15">
        <v>0.96464120370370365</v>
      </c>
      <c r="F5844" s="13" t="s">
        <v>8707</v>
      </c>
      <c r="H5844" s="13" t="s">
        <v>3168</v>
      </c>
      <c r="I5844" s="13">
        <v>1</v>
      </c>
      <c r="J5844" s="13">
        <v>92531</v>
      </c>
      <c r="K5844" s="13" t="s">
        <v>2093</v>
      </c>
      <c r="L5844" s="15">
        <v>0.9703587962962964</v>
      </c>
      <c r="M5844" s="15">
        <v>0.9728472222222222</v>
      </c>
      <c r="N5844" s="15">
        <v>0.97460648148148143</v>
      </c>
      <c r="O5844" s="15">
        <v>1.1226851851851851E-3</v>
      </c>
      <c r="P5844" s="15">
        <v>8.773148148148148E-3</v>
      </c>
      <c r="Q5844" s="15">
        <v>2.4884259259257968E-3</v>
      </c>
      <c r="R5844" s="13" t="s">
        <v>1955</v>
      </c>
      <c r="S5844" s="13" t="s">
        <v>1955</v>
      </c>
      <c r="T5844" s="13" t="s">
        <v>6991</v>
      </c>
    </row>
    <row r="5845" spans="1:20" s="13" customFormat="1" x14ac:dyDescent="0.35">
      <c r="B5845" s="13">
        <v>119175</v>
      </c>
      <c r="C5845" s="13" t="str">
        <f t="shared" si="60"/>
        <v>Monday</v>
      </c>
      <c r="D5845" s="14">
        <v>44312</v>
      </c>
      <c r="E5845" s="15">
        <v>0.640625</v>
      </c>
      <c r="F5845" s="13" t="s">
        <v>8708</v>
      </c>
      <c r="H5845" s="13" t="s">
        <v>3364</v>
      </c>
      <c r="I5845" s="13">
        <v>1</v>
      </c>
      <c r="J5845" s="13" t="s">
        <v>8709</v>
      </c>
      <c r="K5845" s="13" t="s">
        <v>2573</v>
      </c>
      <c r="L5845" s="15">
        <v>0.64518518518518519</v>
      </c>
      <c r="M5845" s="15">
        <v>0.64665509259259257</v>
      </c>
      <c r="N5845" s="15">
        <v>0.64946759259259257</v>
      </c>
      <c r="O5845" s="15">
        <v>0.67770833333333336</v>
      </c>
      <c r="P5845" s="15">
        <v>0.68614583333333334</v>
      </c>
      <c r="Q5845" s="15">
        <f>M5845-L5845</f>
        <v>1.4699074074073781E-3</v>
      </c>
      <c r="R5845" s="13" t="s">
        <v>1955</v>
      </c>
      <c r="S5845" s="13" t="s">
        <v>1955</v>
      </c>
      <c r="T5845" s="13" t="s">
        <v>6991</v>
      </c>
    </row>
    <row r="5846" spans="1:20" s="13" customFormat="1" x14ac:dyDescent="0.35">
      <c r="B5846" s="13">
        <v>118289</v>
      </c>
      <c r="C5846" s="13" t="str">
        <f t="shared" si="60"/>
        <v>Sunday</v>
      </c>
      <c r="D5846" s="14">
        <v>44311</v>
      </c>
      <c r="E5846" s="15">
        <v>0.80561342592592589</v>
      </c>
      <c r="F5846" s="13" t="s">
        <v>8710</v>
      </c>
      <c r="G5846" s="13" t="s">
        <v>8603</v>
      </c>
      <c r="H5846" s="13" t="s">
        <v>2622</v>
      </c>
      <c r="I5846" s="13">
        <v>1</v>
      </c>
      <c r="J5846" s="13">
        <v>92571</v>
      </c>
      <c r="K5846" s="13" t="s">
        <v>2093</v>
      </c>
      <c r="L5846" s="15">
        <v>0.89847222222222223</v>
      </c>
      <c r="M5846" s="15">
        <v>0.90211805555555558</v>
      </c>
      <c r="N5846" s="15">
        <v>0.91928240740740741</v>
      </c>
      <c r="O5846" s="15">
        <v>0.95748842592592587</v>
      </c>
      <c r="P5846" s="15">
        <v>0.96892361111111114</v>
      </c>
      <c r="Q5846" s="15">
        <v>3.6458333333333481E-3</v>
      </c>
      <c r="R5846" s="13" t="s">
        <v>2027</v>
      </c>
      <c r="S5846" s="13" t="s">
        <v>2027</v>
      </c>
      <c r="T5846" s="13" t="s">
        <v>6991</v>
      </c>
    </row>
    <row r="5847" spans="1:20" s="13" customFormat="1" x14ac:dyDescent="0.35">
      <c r="B5847" s="13">
        <v>118289</v>
      </c>
      <c r="C5847" s="13" t="str">
        <f t="shared" si="60"/>
        <v>Sunday</v>
      </c>
      <c r="D5847" s="14">
        <v>44311</v>
      </c>
      <c r="E5847" s="15">
        <v>0.80561342592592589</v>
      </c>
      <c r="F5847" s="13" t="s">
        <v>8710</v>
      </c>
      <c r="G5847" s="13" t="s">
        <v>8603</v>
      </c>
      <c r="H5847" s="13" t="s">
        <v>2622</v>
      </c>
      <c r="I5847" s="13">
        <v>1</v>
      </c>
      <c r="J5847" s="13">
        <v>92531</v>
      </c>
      <c r="K5847" s="13" t="s">
        <v>2093</v>
      </c>
      <c r="L5847" s="15">
        <v>0.82162037037037028</v>
      </c>
      <c r="M5847" s="15">
        <v>0.82413194444444438</v>
      </c>
      <c r="N5847" s="15">
        <v>0.83538194444444447</v>
      </c>
      <c r="O5847" s="15">
        <v>0.9102662037037037</v>
      </c>
      <c r="P5847" s="15">
        <v>0.92262731481481486</v>
      </c>
      <c r="Q5847" s="15">
        <v>2.5115740740740966E-3</v>
      </c>
      <c r="R5847" s="13" t="s">
        <v>1955</v>
      </c>
      <c r="S5847" s="13" t="s">
        <v>1955</v>
      </c>
      <c r="T5847" s="13" t="s">
        <v>6991</v>
      </c>
    </row>
    <row r="5848" spans="1:20" s="13" customFormat="1" x14ac:dyDescent="0.35">
      <c r="B5848" s="13">
        <v>117491</v>
      </c>
      <c r="C5848" s="13" t="str">
        <f t="shared" si="60"/>
        <v>Sunday</v>
      </c>
      <c r="D5848" s="14">
        <v>44311</v>
      </c>
      <c r="E5848" s="15">
        <v>7.6840277777777785E-2</v>
      </c>
      <c r="F5848" s="13" t="s">
        <v>8711</v>
      </c>
      <c r="G5848" s="13" t="s">
        <v>8712</v>
      </c>
      <c r="H5848" s="13" t="s">
        <v>2234</v>
      </c>
      <c r="I5848" s="13">
        <v>1</v>
      </c>
      <c r="J5848" s="13">
        <v>92331</v>
      </c>
      <c r="K5848" s="13" t="s">
        <v>2084</v>
      </c>
      <c r="L5848" s="15">
        <v>0.08</v>
      </c>
      <c r="M5848" s="15">
        <v>8.2800925925925931E-2</v>
      </c>
      <c r="N5848" s="15">
        <v>8.5740740740740742E-2</v>
      </c>
      <c r="O5848" s="15">
        <v>0.12105324074074075</v>
      </c>
      <c r="P5848" s="15">
        <v>0.12541666666666665</v>
      </c>
      <c r="Q5848" s="15">
        <f>M5848-L5848</f>
        <v>2.8009259259259289E-3</v>
      </c>
      <c r="R5848" s="13" t="s">
        <v>1955</v>
      </c>
      <c r="S5848" s="13" t="s">
        <v>1955</v>
      </c>
      <c r="T5848" s="13" t="s">
        <v>6991</v>
      </c>
    </row>
    <row r="5849" spans="1:20" s="13" customFormat="1" x14ac:dyDescent="0.35">
      <c r="B5849" s="13">
        <v>115756</v>
      </c>
      <c r="C5849" s="13" t="str">
        <f t="shared" si="60"/>
        <v>Friday</v>
      </c>
      <c r="D5849" s="14">
        <v>44309</v>
      </c>
      <c r="E5849" s="15">
        <v>0.70922453703703703</v>
      </c>
      <c r="F5849" s="13" t="s">
        <v>7850</v>
      </c>
      <c r="H5849" s="13" t="s">
        <v>2132</v>
      </c>
      <c r="I5849" s="13">
        <v>1</v>
      </c>
      <c r="J5849" s="13">
        <v>95434</v>
      </c>
      <c r="K5849" s="13" t="s">
        <v>2267</v>
      </c>
      <c r="L5849" s="15">
        <v>0.70979166666666671</v>
      </c>
      <c r="M5849" s="15">
        <v>0.71259259259259267</v>
      </c>
      <c r="N5849" s="15">
        <v>0.71758101851851841</v>
      </c>
      <c r="O5849" s="15">
        <v>0.7205555555555555</v>
      </c>
      <c r="P5849" s="15">
        <v>0.73269675925925926</v>
      </c>
      <c r="Q5849" s="15">
        <v>2.8009259259259567E-3</v>
      </c>
      <c r="R5849" s="13" t="s">
        <v>1955</v>
      </c>
      <c r="S5849" s="13" t="s">
        <v>1955</v>
      </c>
      <c r="T5849" s="13" t="s">
        <v>6991</v>
      </c>
    </row>
    <row r="5850" spans="1:20" s="13" customFormat="1" x14ac:dyDescent="0.35">
      <c r="B5850" s="13">
        <v>115756</v>
      </c>
      <c r="D5850" s="14">
        <v>44309</v>
      </c>
      <c r="E5850" s="15">
        <v>0.70922453703703703</v>
      </c>
      <c r="F5850" s="13" t="s">
        <v>7850</v>
      </c>
      <c r="H5850" s="13" t="s">
        <v>2132</v>
      </c>
      <c r="I5850" s="13">
        <v>1</v>
      </c>
      <c r="J5850" s="13">
        <v>95434</v>
      </c>
      <c r="K5850" s="13" t="s">
        <v>2267</v>
      </c>
      <c r="L5850" s="15">
        <v>0.70979166666666671</v>
      </c>
      <c r="M5850" s="15">
        <v>0.71259259259259267</v>
      </c>
      <c r="N5850" s="15">
        <v>0.71758101851851841</v>
      </c>
      <c r="O5850" s="15">
        <v>0.7205555555555555</v>
      </c>
      <c r="P5850" s="15">
        <v>0.73269675925925926</v>
      </c>
      <c r="Q5850" s="15">
        <v>2.8009259259259567E-3</v>
      </c>
      <c r="R5850" s="13" t="s">
        <v>1955</v>
      </c>
      <c r="S5850" s="13" t="s">
        <v>1955</v>
      </c>
      <c r="T5850" s="13" t="s">
        <v>6991</v>
      </c>
    </row>
    <row r="5851" spans="1:20" x14ac:dyDescent="0.35">
      <c r="A5851" s="13"/>
      <c r="B5851" s="13">
        <v>112166</v>
      </c>
      <c r="C5851" s="13" t="str">
        <f>TEXT(D5851,"dddd")</f>
        <v>Tuesday</v>
      </c>
      <c r="D5851" s="14">
        <v>44306</v>
      </c>
      <c r="E5851" s="15">
        <v>0.48800925925925925</v>
      </c>
      <c r="F5851" s="13" t="s">
        <v>8713</v>
      </c>
      <c r="G5851" s="13"/>
      <c r="H5851" s="13" t="s">
        <v>2116</v>
      </c>
      <c r="I5851" s="13">
        <v>1</v>
      </c>
      <c r="J5851" s="13">
        <v>90774</v>
      </c>
      <c r="K5851" s="13" t="s">
        <v>5945</v>
      </c>
      <c r="L5851" s="15">
        <v>0.51113425925925926</v>
      </c>
      <c r="M5851" s="15">
        <v>0.51442129629629629</v>
      </c>
      <c r="N5851" s="15">
        <v>0.52670138888888884</v>
      </c>
      <c r="O5851" s="15">
        <v>0.55899305555555556</v>
      </c>
      <c r="P5851" s="15">
        <v>0.58018518518518525</v>
      </c>
      <c r="Q5851" s="15">
        <v>3.2870370370370328E-3</v>
      </c>
      <c r="R5851" s="13" t="s">
        <v>2224</v>
      </c>
      <c r="S5851" s="13" t="s">
        <v>2027</v>
      </c>
      <c r="T5851" s="13" t="s">
        <v>6991</v>
      </c>
    </row>
    <row r="5852" spans="1:20" s="13" customFormat="1" x14ac:dyDescent="0.35">
      <c r="B5852" s="13">
        <v>112166</v>
      </c>
      <c r="C5852" s="13" t="str">
        <f>TEXT(D5852,"dddd")</f>
        <v>Tuesday</v>
      </c>
      <c r="D5852" s="14">
        <v>44306</v>
      </c>
      <c r="E5852" s="15">
        <v>0.48800925925925925</v>
      </c>
      <c r="F5852" s="13" t="s">
        <v>8713</v>
      </c>
      <c r="H5852" s="13" t="s">
        <v>2116</v>
      </c>
      <c r="I5852" s="13">
        <v>1</v>
      </c>
      <c r="J5852" s="13">
        <v>95474</v>
      </c>
      <c r="K5852" s="13" t="s">
        <v>2267</v>
      </c>
      <c r="L5852" s="15">
        <v>0.50406249999999997</v>
      </c>
      <c r="M5852" s="15">
        <v>0.50758101851851845</v>
      </c>
      <c r="N5852" s="15">
        <v>0.51111111111111118</v>
      </c>
      <c r="O5852" s="15">
        <v>0.63982638888888888</v>
      </c>
      <c r="P5852" s="15">
        <v>0.65274305555555556</v>
      </c>
      <c r="Q5852" s="15">
        <v>3.5185185185184764E-3</v>
      </c>
      <c r="R5852" s="13" t="s">
        <v>2224</v>
      </c>
      <c r="S5852" s="13" t="s">
        <v>2027</v>
      </c>
      <c r="T5852" s="13" t="s">
        <v>6991</v>
      </c>
    </row>
    <row r="5853" spans="1:20" s="13" customFormat="1" x14ac:dyDescent="0.35">
      <c r="B5853" s="13">
        <v>111725</v>
      </c>
      <c r="C5853" s="13" t="str">
        <f>TEXT(D5853,"dddd")</f>
        <v>Monday</v>
      </c>
      <c r="D5853" s="14">
        <v>44305</v>
      </c>
      <c r="E5853" s="15">
        <v>0.90045138888888887</v>
      </c>
      <c r="F5853" s="13" t="s">
        <v>8714</v>
      </c>
      <c r="G5853" s="13" t="s">
        <v>8715</v>
      </c>
      <c r="H5853" s="13" t="s">
        <v>2020</v>
      </c>
      <c r="I5853" s="13">
        <v>1</v>
      </c>
      <c r="J5853" s="13">
        <v>91531</v>
      </c>
      <c r="K5853" s="13" t="s">
        <v>2021</v>
      </c>
      <c r="L5853" s="15">
        <v>0.90135416666666668</v>
      </c>
      <c r="M5853" s="15">
        <v>0.90310185185185177</v>
      </c>
      <c r="N5853" s="15">
        <v>0.90416666666666667</v>
      </c>
      <c r="O5853" s="15">
        <v>0.91045138888888888</v>
      </c>
      <c r="P5853" s="15">
        <v>0.91298611111111105</v>
      </c>
      <c r="Q5853" s="15">
        <v>1.7476851851850883E-3</v>
      </c>
      <c r="R5853" s="13" t="s">
        <v>1955</v>
      </c>
      <c r="S5853" s="13" t="s">
        <v>1955</v>
      </c>
      <c r="T5853" s="13" t="s">
        <v>6991</v>
      </c>
    </row>
    <row r="5854" spans="1:20" s="13" customFormat="1" x14ac:dyDescent="0.35">
      <c r="B5854" s="13">
        <v>108720</v>
      </c>
      <c r="C5854" s="14" t="s">
        <v>726</v>
      </c>
      <c r="D5854" s="14">
        <v>44303</v>
      </c>
      <c r="E5854" s="15">
        <v>0.34401620370370373</v>
      </c>
      <c r="F5854" s="13" t="s">
        <v>8716</v>
      </c>
      <c r="H5854" s="13" t="s">
        <v>1957</v>
      </c>
      <c r="I5854" s="13">
        <v>1</v>
      </c>
      <c r="J5854" s="13">
        <v>92771</v>
      </c>
      <c r="K5854" s="13" t="s">
        <v>2366</v>
      </c>
      <c r="L5854" s="15">
        <v>0.34453703703703703</v>
      </c>
      <c r="M5854" s="15">
        <v>0.34841435185185188</v>
      </c>
      <c r="N5854" s="15">
        <v>0.34966435185185185</v>
      </c>
      <c r="O5854" s="15">
        <v>0.43006944444444445</v>
      </c>
      <c r="P5854" s="15">
        <v>0.43547453703703703</v>
      </c>
      <c r="Q5854" s="15">
        <v>3.8773148148148473E-3</v>
      </c>
      <c r="R5854" s="13" t="s">
        <v>2027</v>
      </c>
      <c r="S5854" s="13" t="s">
        <v>2027</v>
      </c>
      <c r="T5854" s="13" t="s">
        <v>6991</v>
      </c>
    </row>
    <row r="5855" spans="1:20" s="13" customFormat="1" x14ac:dyDescent="0.35">
      <c r="B5855" s="13">
        <v>107683</v>
      </c>
      <c r="C5855" s="13" t="str">
        <f>TEXT(D5855,"dddd")</f>
        <v>Friday</v>
      </c>
      <c r="D5855" s="14">
        <v>44302</v>
      </c>
      <c r="E5855" s="15">
        <v>0.49450231481481483</v>
      </c>
      <c r="F5855" s="13" t="s">
        <v>8717</v>
      </c>
      <c r="G5855" s="13" t="s">
        <v>8718</v>
      </c>
      <c r="H5855" s="13" t="s">
        <v>2116</v>
      </c>
      <c r="I5855" s="13">
        <v>1</v>
      </c>
      <c r="J5855" s="13">
        <v>90134</v>
      </c>
      <c r="K5855" s="13" t="s">
        <v>2217</v>
      </c>
      <c r="L5855" s="15">
        <v>0.50107638888888884</v>
      </c>
      <c r="M5855" s="15">
        <v>0.50214120370370374</v>
      </c>
      <c r="N5855" s="15">
        <v>0.50642361111111112</v>
      </c>
      <c r="O5855" s="15">
        <v>0.51202546296296292</v>
      </c>
      <c r="P5855" s="15">
        <v>0.52519675925925924</v>
      </c>
      <c r="Q5855" s="15">
        <v>1.0648148148149073E-3</v>
      </c>
      <c r="R5855" s="13" t="s">
        <v>1955</v>
      </c>
      <c r="S5855" s="13" t="s">
        <v>1955</v>
      </c>
      <c r="T5855" s="13" t="s">
        <v>6991</v>
      </c>
    </row>
    <row r="5856" spans="1:20" s="13" customFormat="1" x14ac:dyDescent="0.35">
      <c r="B5856" s="13">
        <v>106536</v>
      </c>
      <c r="C5856" s="13" t="str">
        <f>TEXT(D5856,"dddd")</f>
        <v>Thursday</v>
      </c>
      <c r="D5856" s="14">
        <v>44301</v>
      </c>
      <c r="E5856" s="15">
        <v>0.36754629629629632</v>
      </c>
      <c r="F5856" s="13" t="s">
        <v>8719</v>
      </c>
      <c r="G5856" s="13" t="s">
        <v>8720</v>
      </c>
      <c r="H5856" s="13" t="s">
        <v>2266</v>
      </c>
      <c r="I5856" s="13">
        <v>1</v>
      </c>
      <c r="J5856" s="13">
        <v>95434</v>
      </c>
      <c r="K5856" s="13" t="s">
        <v>2267</v>
      </c>
      <c r="L5856" s="15">
        <v>0.36831018518518516</v>
      </c>
      <c r="M5856" s="15">
        <v>0.37222222222222223</v>
      </c>
      <c r="N5856" s="15">
        <v>0.37363425925925925</v>
      </c>
      <c r="O5856" s="15">
        <v>0.41504629629629625</v>
      </c>
      <c r="P5856" s="15">
        <v>0.41696759259259258</v>
      </c>
      <c r="Q5856" s="15">
        <v>3.9120370370370749E-3</v>
      </c>
      <c r="R5856" s="13" t="s">
        <v>1955</v>
      </c>
      <c r="S5856" s="13" t="s">
        <v>1955</v>
      </c>
      <c r="T5856" s="13" t="s">
        <v>6991</v>
      </c>
    </row>
    <row r="5857" spans="1:20" s="13" customFormat="1" x14ac:dyDescent="0.35">
      <c r="B5857" s="13">
        <v>106536</v>
      </c>
      <c r="D5857" s="14">
        <v>44301</v>
      </c>
      <c r="E5857" s="15">
        <v>0.36754629629629632</v>
      </c>
      <c r="F5857" s="13" t="s">
        <v>8719</v>
      </c>
      <c r="G5857" s="13" t="s">
        <v>8720</v>
      </c>
      <c r="H5857" s="13" t="s">
        <v>2266</v>
      </c>
      <c r="I5857" s="13">
        <v>1</v>
      </c>
      <c r="J5857" s="13">
        <v>95434</v>
      </c>
      <c r="K5857" s="13" t="s">
        <v>2267</v>
      </c>
      <c r="L5857" s="15">
        <v>0.36831018518518516</v>
      </c>
      <c r="M5857" s="15">
        <v>0.37222222222222223</v>
      </c>
      <c r="N5857" s="15">
        <v>0.37363425925925925</v>
      </c>
      <c r="O5857" s="15">
        <v>0.41504629629629625</v>
      </c>
      <c r="P5857" s="15">
        <v>0.41696759259259258</v>
      </c>
      <c r="Q5857" s="15">
        <v>3.9120370370370749E-3</v>
      </c>
      <c r="R5857" s="13" t="s">
        <v>1955</v>
      </c>
      <c r="S5857" s="13" t="s">
        <v>1955</v>
      </c>
      <c r="T5857" s="13" t="s">
        <v>6991</v>
      </c>
    </row>
    <row r="5858" spans="1:20" s="13" customFormat="1" x14ac:dyDescent="0.35">
      <c r="B5858" s="13">
        <v>105954</v>
      </c>
      <c r="C5858" s="13" t="str">
        <f>TEXT(D5858,"dddd")</f>
        <v>Wednesday</v>
      </c>
      <c r="D5858" s="14">
        <v>44300</v>
      </c>
      <c r="E5858" s="15">
        <v>0.70138888888888884</v>
      </c>
      <c r="F5858" s="13" t="s">
        <v>8721</v>
      </c>
      <c r="G5858" s="13" t="s">
        <v>8722</v>
      </c>
      <c r="H5858" s="13" t="s">
        <v>2132</v>
      </c>
      <c r="I5858" s="13">
        <v>1</v>
      </c>
      <c r="J5858" s="13">
        <v>95071</v>
      </c>
      <c r="K5858" s="13" t="s">
        <v>3535</v>
      </c>
      <c r="L5858" s="15">
        <v>0.71505787037037039</v>
      </c>
      <c r="M5858" s="15">
        <v>0.71800925925925929</v>
      </c>
      <c r="N5858" s="15">
        <v>0.72842592592592592</v>
      </c>
      <c r="O5858" s="15">
        <v>0.75211805555555555</v>
      </c>
      <c r="P5858" s="15">
        <v>0.76405092592592594</v>
      </c>
      <c r="Q5858" s="15">
        <v>2.9513888888889062E-3</v>
      </c>
      <c r="R5858" s="13" t="s">
        <v>2027</v>
      </c>
      <c r="S5858" s="13" t="s">
        <v>2027</v>
      </c>
      <c r="T5858" s="13" t="s">
        <v>6991</v>
      </c>
    </row>
    <row r="5859" spans="1:20" s="13" customFormat="1" x14ac:dyDescent="0.35">
      <c r="B5859" s="13">
        <v>105550</v>
      </c>
      <c r="C5859" s="13" t="str">
        <f>TEXT(D5859,"dddd")</f>
        <v>Wednesday</v>
      </c>
      <c r="D5859" s="14">
        <v>44300</v>
      </c>
      <c r="E5859" s="15">
        <v>0.43260416666666668</v>
      </c>
      <c r="F5859" s="13" t="s">
        <v>8723</v>
      </c>
      <c r="G5859" s="13" t="s">
        <v>8724</v>
      </c>
      <c r="H5859" s="13" t="s">
        <v>4633</v>
      </c>
      <c r="I5859" s="13">
        <v>1</v>
      </c>
      <c r="J5859" s="13">
        <v>95631</v>
      </c>
      <c r="K5859" s="13" t="s">
        <v>2326</v>
      </c>
      <c r="L5859" s="15">
        <v>0.4331828703703704</v>
      </c>
      <c r="M5859" s="15">
        <v>0.43619212962962961</v>
      </c>
      <c r="N5859" s="15">
        <v>0.43787037037037035</v>
      </c>
      <c r="O5859" s="15">
        <v>0.47843750000000002</v>
      </c>
      <c r="P5859" s="15">
        <v>0.48128472222222224</v>
      </c>
      <c r="Q5859" s="15">
        <f>M5859-L5859</f>
        <v>3.0092592592592116E-3</v>
      </c>
      <c r="R5859" s="13" t="s">
        <v>1955</v>
      </c>
      <c r="S5859" s="13" t="s">
        <v>1955</v>
      </c>
      <c r="T5859" s="13" t="s">
        <v>6991</v>
      </c>
    </row>
    <row r="5860" spans="1:20" s="13" customFormat="1" x14ac:dyDescent="0.35">
      <c r="B5860" s="13">
        <v>104865</v>
      </c>
      <c r="C5860" s="14" t="s">
        <v>747</v>
      </c>
      <c r="D5860" s="14">
        <v>44299</v>
      </c>
      <c r="E5860" s="15">
        <v>0.6192361111111111</v>
      </c>
      <c r="F5860" s="13" t="s">
        <v>8725</v>
      </c>
      <c r="H5860" s="13" t="s">
        <v>1957</v>
      </c>
      <c r="I5860" s="13">
        <v>1</v>
      </c>
      <c r="J5860" s="13">
        <v>92771</v>
      </c>
      <c r="K5860" s="13" t="s">
        <v>2366</v>
      </c>
      <c r="L5860" s="15">
        <v>0.62249999999999994</v>
      </c>
      <c r="M5860" s="15">
        <v>0.62616898148148148</v>
      </c>
      <c r="N5860" s="15">
        <v>0.63138888888888889</v>
      </c>
      <c r="O5860" s="15">
        <v>0.6331134259259259</v>
      </c>
      <c r="P5860" s="15">
        <v>0.64415509259259263</v>
      </c>
      <c r="Q5860" s="15">
        <v>3.6689814814815369E-3</v>
      </c>
      <c r="R5860" s="13" t="s">
        <v>2027</v>
      </c>
      <c r="S5860" s="13" t="s">
        <v>2027</v>
      </c>
      <c r="T5860" s="13" t="s">
        <v>6991</v>
      </c>
    </row>
    <row r="5861" spans="1:20" s="13" customFormat="1" x14ac:dyDescent="0.35">
      <c r="B5861" s="13">
        <v>104537</v>
      </c>
      <c r="C5861" s="13" t="str">
        <f>TEXT(D5861,"dddd")</f>
        <v>Tuesday</v>
      </c>
      <c r="D5861" s="14">
        <v>44299</v>
      </c>
      <c r="E5861" s="15">
        <v>0.34768518518518521</v>
      </c>
      <c r="F5861" s="13" t="s">
        <v>8726</v>
      </c>
      <c r="G5861" s="13" t="s">
        <v>8727</v>
      </c>
      <c r="H5861" s="13" t="s">
        <v>2498</v>
      </c>
      <c r="I5861" s="13">
        <v>1</v>
      </c>
      <c r="J5861" s="13">
        <v>93134</v>
      </c>
      <c r="K5861" s="13" t="s">
        <v>2065</v>
      </c>
      <c r="L5861" s="15">
        <v>0.34836805555555556</v>
      </c>
      <c r="M5861" s="15">
        <v>0.35240740740740745</v>
      </c>
      <c r="N5861" s="15">
        <v>0.35487268518518517</v>
      </c>
      <c r="O5861" s="15">
        <v>0.37593750000000004</v>
      </c>
      <c r="P5861" s="15">
        <v>0.38015046296296301</v>
      </c>
      <c r="Q5861" s="15">
        <v>4.0393518518518912E-3</v>
      </c>
      <c r="R5861" s="13" t="s">
        <v>1955</v>
      </c>
      <c r="S5861" s="13" t="s">
        <v>1955</v>
      </c>
      <c r="T5861" s="13" t="s">
        <v>6991</v>
      </c>
    </row>
    <row r="5862" spans="1:20" s="13" customFormat="1" x14ac:dyDescent="0.35">
      <c r="B5862" s="13">
        <v>103208</v>
      </c>
      <c r="D5862" s="14">
        <v>44297</v>
      </c>
      <c r="E5862" s="15">
        <v>0.78820601851851846</v>
      </c>
      <c r="F5862" s="13" t="s">
        <v>8728</v>
      </c>
      <c r="G5862" s="13" t="s">
        <v>2455</v>
      </c>
      <c r="H5862" s="13" t="s">
        <v>2456</v>
      </c>
      <c r="I5862" s="13">
        <v>1</v>
      </c>
      <c r="J5862" s="13">
        <v>95334</v>
      </c>
      <c r="K5862" s="13" t="s">
        <v>2457</v>
      </c>
      <c r="L5862" s="15">
        <v>0.78893518518518524</v>
      </c>
      <c r="M5862" s="15">
        <v>0.791875</v>
      </c>
      <c r="N5862" s="15">
        <v>0.7940625</v>
      </c>
      <c r="P5862" s="15">
        <v>0.82703703703703713</v>
      </c>
      <c r="Q5862" s="15">
        <f>M5862-L5862</f>
        <v>2.9398148148147563E-3</v>
      </c>
      <c r="R5862" s="13" t="s">
        <v>1955</v>
      </c>
      <c r="S5862" s="13" t="s">
        <v>1955</v>
      </c>
      <c r="T5862" s="13" t="s">
        <v>6991</v>
      </c>
    </row>
    <row r="5863" spans="1:20" s="13" customFormat="1" x14ac:dyDescent="0.35">
      <c r="B5863" s="13">
        <v>102034</v>
      </c>
      <c r="C5863" s="13" t="s">
        <v>789</v>
      </c>
      <c r="D5863" s="14">
        <v>44296</v>
      </c>
      <c r="E5863" s="15">
        <v>0.5554513888888889</v>
      </c>
      <c r="F5863" s="13" t="s">
        <v>8729</v>
      </c>
      <c r="G5863" s="13" t="s">
        <v>8730</v>
      </c>
      <c r="H5863" s="13" t="s">
        <v>2184</v>
      </c>
      <c r="I5863" s="13">
        <v>1</v>
      </c>
      <c r="J5863" s="13">
        <v>90831</v>
      </c>
      <c r="K5863" s="13" t="s">
        <v>2185</v>
      </c>
      <c r="L5863" s="15">
        <v>0.55651620370370369</v>
      </c>
      <c r="M5863" s="15">
        <v>0.55979166666666669</v>
      </c>
      <c r="N5863" s="15">
        <v>0.56188657407407405</v>
      </c>
      <c r="O5863" s="15">
        <v>0.58450231481481485</v>
      </c>
      <c r="P5863" s="15">
        <v>0.58938657407407413</v>
      </c>
      <c r="Q5863" s="15">
        <v>3.2754629629629631E-3</v>
      </c>
      <c r="R5863" s="13" t="s">
        <v>1955</v>
      </c>
      <c r="S5863" s="13" t="s">
        <v>1955</v>
      </c>
      <c r="T5863" s="13" t="s">
        <v>6991</v>
      </c>
    </row>
    <row r="5864" spans="1:20" s="13" customFormat="1" x14ac:dyDescent="0.35">
      <c r="B5864" s="13">
        <v>99845</v>
      </c>
      <c r="D5864" s="14">
        <v>44294</v>
      </c>
      <c r="E5864" s="15">
        <v>0.58813657407407405</v>
      </c>
      <c r="F5864" s="13" t="s">
        <v>7155</v>
      </c>
      <c r="G5864" s="13" t="s">
        <v>6725</v>
      </c>
      <c r="H5864" s="13" t="s">
        <v>2031</v>
      </c>
      <c r="I5864" s="13">
        <v>1</v>
      </c>
      <c r="J5864" s="13">
        <v>96531</v>
      </c>
      <c r="K5864" s="13" t="s">
        <v>2032</v>
      </c>
      <c r="L5864" s="15">
        <v>0.58831018518518519</v>
      </c>
      <c r="M5864" s="15">
        <v>0.59053240740740742</v>
      </c>
      <c r="N5864" s="15">
        <v>0.59370370370370373</v>
      </c>
      <c r="O5864" s="15">
        <v>0.59510416666666666</v>
      </c>
      <c r="P5864" s="15">
        <v>0.5974652777777778</v>
      </c>
      <c r="Q5864" s="15">
        <f>M5864-L5864</f>
        <v>2.2222222222222365E-3</v>
      </c>
      <c r="R5864" s="13" t="s">
        <v>1955</v>
      </c>
      <c r="S5864" s="13" t="s">
        <v>1955</v>
      </c>
      <c r="T5864" s="13" t="s">
        <v>6991</v>
      </c>
    </row>
    <row r="5865" spans="1:20" s="13" customFormat="1" x14ac:dyDescent="0.35">
      <c r="B5865" s="13">
        <v>99725</v>
      </c>
      <c r="C5865" s="13" t="str">
        <f>TEXT(D5865,"dddd")</f>
        <v>Thursday</v>
      </c>
      <c r="D5865" s="14">
        <v>44294</v>
      </c>
      <c r="E5865" s="15">
        <v>0.50041666666666662</v>
      </c>
      <c r="F5865" s="13" t="s">
        <v>8731</v>
      </c>
      <c r="G5865" s="13" t="s">
        <v>8732</v>
      </c>
      <c r="H5865" s="13" t="s">
        <v>2498</v>
      </c>
      <c r="I5865" s="13">
        <v>1</v>
      </c>
      <c r="J5865" s="13">
        <v>93134</v>
      </c>
      <c r="K5865" s="13" t="s">
        <v>2065</v>
      </c>
      <c r="L5865" s="15">
        <v>0.50134259259259262</v>
      </c>
      <c r="M5865" s="15">
        <v>0.50565972222222222</v>
      </c>
      <c r="N5865" s="15">
        <v>0.50756944444444441</v>
      </c>
      <c r="O5865" s="15">
        <v>0.51920138888888889</v>
      </c>
      <c r="P5865" s="15">
        <v>0.52229166666666671</v>
      </c>
      <c r="Q5865" s="15">
        <v>4.3171296296296013E-3</v>
      </c>
      <c r="R5865" s="13" t="s">
        <v>1955</v>
      </c>
      <c r="S5865" s="13" t="s">
        <v>1955</v>
      </c>
      <c r="T5865" s="13" t="s">
        <v>6991</v>
      </c>
    </row>
    <row r="5866" spans="1:20" s="13" customFormat="1" x14ac:dyDescent="0.35">
      <c r="B5866" s="13">
        <v>98560</v>
      </c>
      <c r="C5866" s="13" t="str">
        <f>TEXT(D5866,"dddd")</f>
        <v>Wednesday</v>
      </c>
      <c r="D5866" s="14">
        <v>44293</v>
      </c>
      <c r="E5866" s="15">
        <v>0.35395833333333332</v>
      </c>
      <c r="F5866" s="13" t="s">
        <v>8733</v>
      </c>
      <c r="G5866" s="13" t="s">
        <v>8734</v>
      </c>
      <c r="H5866" s="13" t="s">
        <v>2352</v>
      </c>
      <c r="I5866" s="13">
        <v>1</v>
      </c>
      <c r="J5866" s="13">
        <v>95434</v>
      </c>
      <c r="K5866" s="13" t="s">
        <v>2267</v>
      </c>
      <c r="L5866" s="15">
        <v>0.35490740740740739</v>
      </c>
      <c r="M5866" s="15">
        <v>0.3588541666666667</v>
      </c>
      <c r="N5866" s="15">
        <v>0.36226851851851855</v>
      </c>
      <c r="O5866" s="15">
        <v>0.38715277777777773</v>
      </c>
      <c r="P5866" s="15">
        <v>0.39219907407407412</v>
      </c>
      <c r="Q5866" s="15">
        <v>3.9467592592593026E-3</v>
      </c>
      <c r="R5866" s="13" t="s">
        <v>1955</v>
      </c>
      <c r="S5866" s="13" t="s">
        <v>1955</v>
      </c>
      <c r="T5866" s="13" t="s">
        <v>6991</v>
      </c>
    </row>
    <row r="5867" spans="1:20" s="13" customFormat="1" x14ac:dyDescent="0.35">
      <c r="B5867" s="13">
        <v>98560</v>
      </c>
      <c r="D5867" s="14">
        <v>44293</v>
      </c>
      <c r="E5867" s="15">
        <v>0.35395833333333332</v>
      </c>
      <c r="F5867" s="13" t="s">
        <v>8733</v>
      </c>
      <c r="G5867" s="13" t="s">
        <v>8734</v>
      </c>
      <c r="H5867" s="13" t="s">
        <v>2352</v>
      </c>
      <c r="I5867" s="13">
        <v>1</v>
      </c>
      <c r="J5867" s="13">
        <v>95434</v>
      </c>
      <c r="K5867" s="13" t="s">
        <v>2267</v>
      </c>
      <c r="L5867" s="15">
        <v>0.35490740740740739</v>
      </c>
      <c r="M5867" s="15">
        <v>0.3588541666666667</v>
      </c>
      <c r="N5867" s="15">
        <v>0.36226851851851855</v>
      </c>
      <c r="O5867" s="15">
        <v>0.38715277777777773</v>
      </c>
      <c r="P5867" s="15">
        <v>0.39219907407407412</v>
      </c>
      <c r="Q5867" s="15">
        <v>3.9467592592593026E-3</v>
      </c>
      <c r="R5867" s="13" t="s">
        <v>1955</v>
      </c>
      <c r="S5867" s="13" t="s">
        <v>1955</v>
      </c>
      <c r="T5867" s="13" t="s">
        <v>6991</v>
      </c>
    </row>
    <row r="5868" spans="1:20" s="13" customFormat="1" x14ac:dyDescent="0.35">
      <c r="B5868" s="13">
        <v>97694</v>
      </c>
      <c r="C5868" s="13" t="str">
        <f>TEXT(D5868,"dddd")</f>
        <v>Tuesday</v>
      </c>
      <c r="D5868" s="14">
        <v>44292</v>
      </c>
      <c r="E5868" s="15">
        <v>0.37149305555555556</v>
      </c>
      <c r="F5868" s="13" t="s">
        <v>8735</v>
      </c>
      <c r="H5868" s="13" t="s">
        <v>2530</v>
      </c>
      <c r="I5868" s="13">
        <v>1</v>
      </c>
      <c r="J5868" s="13">
        <v>92432</v>
      </c>
      <c r="K5868" s="13" t="s">
        <v>2235</v>
      </c>
      <c r="L5868" s="15">
        <v>0.37182870370370374</v>
      </c>
      <c r="M5868" s="15">
        <v>0.37494212962962964</v>
      </c>
      <c r="N5868" s="15">
        <v>0.37793981481481481</v>
      </c>
      <c r="O5868" s="15">
        <v>0.3855555555555556</v>
      </c>
      <c r="P5868" s="15">
        <v>0.39112268518518517</v>
      </c>
      <c r="Q5868" s="15">
        <v>3.1134259259258945E-3</v>
      </c>
      <c r="R5868" s="13" t="s">
        <v>1955</v>
      </c>
      <c r="S5868" s="13" t="s">
        <v>1955</v>
      </c>
      <c r="T5868" s="13" t="s">
        <v>6991</v>
      </c>
    </row>
    <row r="5869" spans="1:20" s="13" customFormat="1" x14ac:dyDescent="0.35">
      <c r="B5869" s="13">
        <v>97368</v>
      </c>
      <c r="D5869" s="14">
        <v>44291</v>
      </c>
      <c r="E5869" s="15">
        <v>0.81459490740740748</v>
      </c>
      <c r="F5869" s="13" t="s">
        <v>7155</v>
      </c>
      <c r="G5869" s="13" t="s">
        <v>6725</v>
      </c>
      <c r="H5869" s="13" t="s">
        <v>2031</v>
      </c>
      <c r="I5869" s="13">
        <v>1</v>
      </c>
      <c r="J5869" s="13">
        <v>96531</v>
      </c>
      <c r="K5869" s="13" t="s">
        <v>2032</v>
      </c>
      <c r="L5869" s="15">
        <v>0.81474537037037031</v>
      </c>
      <c r="M5869" s="15">
        <v>0.81745370370370374</v>
      </c>
      <c r="P5869" s="15">
        <v>0.82767361111111104</v>
      </c>
      <c r="Q5869" s="15">
        <f>M5869-L5869</f>
        <v>2.7083333333334236E-3</v>
      </c>
      <c r="R5869" s="13" t="s">
        <v>1955</v>
      </c>
      <c r="S5869" s="13" t="s">
        <v>1955</v>
      </c>
      <c r="T5869" s="13" t="s">
        <v>6991</v>
      </c>
    </row>
    <row r="5870" spans="1:20" s="13" customFormat="1" x14ac:dyDescent="0.35">
      <c r="B5870" s="13">
        <v>96974</v>
      </c>
      <c r="D5870" s="14">
        <v>44291</v>
      </c>
      <c r="E5870" s="15">
        <v>0.48038194444444443</v>
      </c>
      <c r="F5870" s="13" t="s">
        <v>8736</v>
      </c>
      <c r="G5870" s="13" t="s">
        <v>5730</v>
      </c>
      <c r="H5870" s="13" t="s">
        <v>3179</v>
      </c>
      <c r="I5870" s="13">
        <v>1</v>
      </c>
      <c r="J5870" s="13">
        <v>96731</v>
      </c>
      <c r="K5870" s="13" t="s">
        <v>2003</v>
      </c>
      <c r="L5870" s="15">
        <v>0.48082175925925924</v>
      </c>
      <c r="M5870" s="15">
        <v>0.48297453703703702</v>
      </c>
      <c r="P5870" s="15">
        <v>0.51949074074074075</v>
      </c>
      <c r="Q5870" s="15">
        <f>M5870-L5870</f>
        <v>2.1527777777777812E-3</v>
      </c>
      <c r="R5870" s="13" t="s">
        <v>1955</v>
      </c>
      <c r="S5870" s="13" t="s">
        <v>1955</v>
      </c>
      <c r="T5870" s="13" t="s">
        <v>6991</v>
      </c>
    </row>
    <row r="5871" spans="1:20" s="16" customFormat="1" x14ac:dyDescent="0.35">
      <c r="A5871" s="13"/>
      <c r="B5871" s="13">
        <v>95221</v>
      </c>
      <c r="C5871" s="13" t="str">
        <f>TEXT(D5871,"dddd")</f>
        <v>Saturday</v>
      </c>
      <c r="D5871" s="14">
        <v>44289</v>
      </c>
      <c r="E5871" s="15">
        <v>0.61704861111111109</v>
      </c>
      <c r="F5871" s="13" t="s">
        <v>8737</v>
      </c>
      <c r="G5871" s="13" t="s">
        <v>8738</v>
      </c>
      <c r="H5871" s="13" t="s">
        <v>3401</v>
      </c>
      <c r="I5871" s="13">
        <v>1</v>
      </c>
      <c r="J5871" s="13">
        <v>94031</v>
      </c>
      <c r="K5871" s="13" t="s">
        <v>3802</v>
      </c>
      <c r="L5871" s="15">
        <v>0.61754629629629632</v>
      </c>
      <c r="M5871" s="15">
        <v>0.62266203703703704</v>
      </c>
      <c r="N5871" s="15">
        <v>0.63156250000000003</v>
      </c>
      <c r="O5871" s="15">
        <v>0.64761574074074069</v>
      </c>
      <c r="P5871" s="15">
        <v>0.66181712962962969</v>
      </c>
      <c r="Q5871" s="15">
        <f>M5871-L5871</f>
        <v>5.1157407407407263E-3</v>
      </c>
      <c r="R5871" s="13" t="s">
        <v>1955</v>
      </c>
      <c r="S5871" s="13" t="s">
        <v>1955</v>
      </c>
      <c r="T5871" s="13" t="s">
        <v>6991</v>
      </c>
    </row>
    <row r="5872" spans="1:20" s="13" customFormat="1" x14ac:dyDescent="0.35">
      <c r="B5872" s="13">
        <v>93701</v>
      </c>
      <c r="C5872" s="13" t="str">
        <f>TEXT(D5872,"dddd")</f>
        <v>Friday</v>
      </c>
      <c r="D5872" s="14">
        <v>44288</v>
      </c>
      <c r="E5872" s="15">
        <v>0.27224537037037039</v>
      </c>
      <c r="F5872" s="13" t="s">
        <v>8739</v>
      </c>
      <c r="H5872" s="13" t="s">
        <v>2221</v>
      </c>
      <c r="I5872" s="13">
        <v>1</v>
      </c>
      <c r="J5872" s="13">
        <v>97031</v>
      </c>
      <c r="K5872" s="13" t="s">
        <v>2168</v>
      </c>
      <c r="L5872" s="15">
        <v>0.27287037037037037</v>
      </c>
      <c r="M5872" s="15">
        <v>0.27626157407407409</v>
      </c>
      <c r="O5872" s="15">
        <v>0.28395833333333331</v>
      </c>
      <c r="P5872" s="15">
        <v>0.28817129629629629</v>
      </c>
      <c r="Q5872" s="15">
        <v>3.3912037037037157E-3</v>
      </c>
      <c r="R5872" s="13" t="s">
        <v>1955</v>
      </c>
      <c r="S5872" s="13" t="s">
        <v>1955</v>
      </c>
      <c r="T5872" s="13" t="s">
        <v>6991</v>
      </c>
    </row>
    <row r="5873" spans="1:20" s="13" customFormat="1" x14ac:dyDescent="0.35">
      <c r="B5873" s="13">
        <v>92710</v>
      </c>
      <c r="C5873" s="13" t="str">
        <f>TEXT(D5873,"dddd")</f>
        <v>Thursday</v>
      </c>
      <c r="D5873" s="14">
        <v>44287</v>
      </c>
      <c r="E5873" s="15">
        <v>0.50002314814814819</v>
      </c>
      <c r="F5873" s="13" t="s">
        <v>8740</v>
      </c>
      <c r="H5873" s="13" t="s">
        <v>2325</v>
      </c>
      <c r="I5873" s="13">
        <v>1</v>
      </c>
      <c r="J5873" s="13">
        <v>95631</v>
      </c>
      <c r="K5873" s="13" t="s">
        <v>2326</v>
      </c>
      <c r="L5873" s="15">
        <v>0.50589120370370366</v>
      </c>
      <c r="M5873" s="15">
        <v>0.50883101851851853</v>
      </c>
      <c r="P5873" s="15">
        <v>0.50927083333333334</v>
      </c>
      <c r="Q5873" s="15">
        <f>M5873-L5873</f>
        <v>2.9398148148148673E-3</v>
      </c>
      <c r="R5873" s="13" t="s">
        <v>1955</v>
      </c>
      <c r="S5873" s="13" t="s">
        <v>1955</v>
      </c>
      <c r="T5873" s="13" t="s">
        <v>6991</v>
      </c>
    </row>
    <row r="5874" spans="1:20" s="13" customFormat="1" x14ac:dyDescent="0.35">
      <c r="B5874" s="13">
        <v>92644</v>
      </c>
      <c r="C5874" s="13" t="str">
        <f>TEXT(D5874,"dddd")</f>
        <v>Thursday</v>
      </c>
      <c r="D5874" s="14">
        <v>44287</v>
      </c>
      <c r="E5874" s="15">
        <v>0.46319444444444446</v>
      </c>
      <c r="F5874" s="13" t="s">
        <v>8741</v>
      </c>
      <c r="G5874" s="13" t="s">
        <v>8742</v>
      </c>
      <c r="H5874" s="13" t="s">
        <v>2057</v>
      </c>
      <c r="I5874" s="13">
        <v>1</v>
      </c>
      <c r="J5874" s="13">
        <v>98031</v>
      </c>
      <c r="K5874" s="13" t="s">
        <v>2093</v>
      </c>
      <c r="L5874" s="15">
        <v>0.46384259259259258</v>
      </c>
      <c r="M5874" s="15">
        <v>0.4661689814814815</v>
      </c>
      <c r="N5874" s="15">
        <v>0.46787037037037038</v>
      </c>
      <c r="O5874" s="15">
        <v>0.47390046296296301</v>
      </c>
      <c r="P5874" s="15">
        <v>0.4776157407407407</v>
      </c>
      <c r="Q5874" s="15">
        <v>2.3263888888889195E-3</v>
      </c>
      <c r="R5874" s="13" t="s">
        <v>1955</v>
      </c>
      <c r="S5874" s="13" t="s">
        <v>1955</v>
      </c>
      <c r="T5874" s="13" t="s">
        <v>6991</v>
      </c>
    </row>
    <row r="5875" spans="1:20" s="13" customFormat="1" x14ac:dyDescent="0.35">
      <c r="B5875" s="13">
        <v>91393</v>
      </c>
      <c r="C5875" s="13" t="str">
        <f>TEXT(D5875,"dddd")</f>
        <v>Wednesday</v>
      </c>
      <c r="D5875" s="14">
        <v>44286</v>
      </c>
      <c r="E5875" s="15">
        <v>0.40417824074074077</v>
      </c>
      <c r="F5875" s="13" t="s">
        <v>8743</v>
      </c>
      <c r="G5875" s="13" t="s">
        <v>8744</v>
      </c>
      <c r="H5875" s="13" t="s">
        <v>2508</v>
      </c>
      <c r="I5875" s="13">
        <v>1</v>
      </c>
      <c r="J5875" s="13">
        <v>95434</v>
      </c>
      <c r="K5875" s="13" t="s">
        <v>2267</v>
      </c>
      <c r="L5875" s="15">
        <v>0.40523148148148147</v>
      </c>
      <c r="M5875" s="15">
        <v>0.40788194444444442</v>
      </c>
      <c r="N5875" s="15">
        <v>0.40954861111111113</v>
      </c>
      <c r="O5875" s="15">
        <v>0.41542824074074075</v>
      </c>
      <c r="P5875" s="15">
        <v>0.41890046296296296</v>
      </c>
      <c r="Q5875" s="15">
        <v>2.6504629629629517E-3</v>
      </c>
      <c r="R5875" s="13" t="s">
        <v>1955</v>
      </c>
      <c r="S5875" s="13" t="s">
        <v>1955</v>
      </c>
      <c r="T5875" s="13" t="s">
        <v>6991</v>
      </c>
    </row>
    <row r="5876" spans="1:20" s="13" customFormat="1" x14ac:dyDescent="0.35">
      <c r="B5876" s="13">
        <v>91393</v>
      </c>
      <c r="D5876" s="14">
        <v>44286</v>
      </c>
      <c r="E5876" s="15">
        <v>0.40417824074074077</v>
      </c>
      <c r="F5876" s="13" t="s">
        <v>8743</v>
      </c>
      <c r="G5876" s="13" t="s">
        <v>8744</v>
      </c>
      <c r="H5876" s="13" t="s">
        <v>2508</v>
      </c>
      <c r="I5876" s="13">
        <v>1</v>
      </c>
      <c r="J5876" s="13">
        <v>95434</v>
      </c>
      <c r="K5876" s="13" t="s">
        <v>2267</v>
      </c>
      <c r="L5876" s="15">
        <v>0.40523148148148147</v>
      </c>
      <c r="M5876" s="15">
        <v>0.40788194444444442</v>
      </c>
      <c r="N5876" s="15">
        <v>0.40954861111111113</v>
      </c>
      <c r="O5876" s="15">
        <v>0.41542824074074075</v>
      </c>
      <c r="P5876" s="15">
        <v>0.41890046296296296</v>
      </c>
      <c r="Q5876" s="15">
        <v>2.6504629629629517E-3</v>
      </c>
      <c r="R5876" s="13" t="s">
        <v>1955</v>
      </c>
      <c r="S5876" s="13" t="s">
        <v>1955</v>
      </c>
      <c r="T5876" s="13" t="s">
        <v>6991</v>
      </c>
    </row>
    <row r="5877" spans="1:20" s="13" customFormat="1" x14ac:dyDescent="0.35">
      <c r="B5877" s="13">
        <v>91339</v>
      </c>
      <c r="C5877" s="13" t="str">
        <f>TEXT(D5877,"dddd")</f>
        <v>Wednesday</v>
      </c>
      <c r="D5877" s="14">
        <v>44286</v>
      </c>
      <c r="E5877" s="15">
        <v>0.35237268518518516</v>
      </c>
      <c r="F5877" s="13" t="s">
        <v>8745</v>
      </c>
      <c r="G5877" s="13" t="s">
        <v>8746</v>
      </c>
      <c r="H5877" s="13" t="s">
        <v>2206</v>
      </c>
      <c r="I5877" s="13">
        <v>1</v>
      </c>
      <c r="J5877" s="13">
        <v>91531</v>
      </c>
      <c r="K5877" s="13" t="s">
        <v>2021</v>
      </c>
      <c r="L5877" s="15">
        <v>0.35971064814814818</v>
      </c>
      <c r="M5877" s="15">
        <v>0.36262731481481486</v>
      </c>
      <c r="O5877" s="15">
        <v>0.36416666666666669</v>
      </c>
      <c r="P5877" s="15">
        <v>0.36424768518518519</v>
      </c>
      <c r="Q5877" s="15">
        <v>2.9166666666666785E-3</v>
      </c>
      <c r="R5877" s="13" t="s">
        <v>1955</v>
      </c>
      <c r="S5877" s="13" t="s">
        <v>1955</v>
      </c>
      <c r="T5877" s="13" t="s">
        <v>6991</v>
      </c>
    </row>
    <row r="5878" spans="1:20" x14ac:dyDescent="0.35">
      <c r="A5878" s="13"/>
      <c r="B5878" s="13">
        <v>91290</v>
      </c>
      <c r="C5878" s="13" t="str">
        <f>TEXT(D5878,"dddd")</f>
        <v>Wednesday</v>
      </c>
      <c r="D5878" s="14">
        <v>44286</v>
      </c>
      <c r="E5878" s="15">
        <v>0.2782175925925926</v>
      </c>
      <c r="F5878" s="13" t="s">
        <v>8747</v>
      </c>
      <c r="G5878" s="13"/>
      <c r="H5878" s="13" t="s">
        <v>2836</v>
      </c>
      <c r="I5878" s="13">
        <v>1</v>
      </c>
      <c r="J5878" s="13">
        <v>90774</v>
      </c>
      <c r="K5878" s="13" t="s">
        <v>5945</v>
      </c>
      <c r="L5878" s="15">
        <v>0.27957175925925926</v>
      </c>
      <c r="M5878" s="15">
        <v>0.28285879629629629</v>
      </c>
      <c r="N5878" s="13"/>
      <c r="O5878" s="15">
        <v>0.31247685185185187</v>
      </c>
      <c r="P5878" s="15">
        <v>0.31252314814814813</v>
      </c>
      <c r="Q5878" s="15">
        <v>3.2870370370370328E-3</v>
      </c>
      <c r="R5878" s="13" t="s">
        <v>2224</v>
      </c>
      <c r="S5878" s="13" t="s">
        <v>2027</v>
      </c>
      <c r="T5878" s="13" t="s">
        <v>6991</v>
      </c>
    </row>
    <row r="5879" spans="1:20" s="13" customFormat="1" x14ac:dyDescent="0.35">
      <c r="B5879" s="13">
        <v>90735</v>
      </c>
      <c r="D5879" s="14">
        <v>44285</v>
      </c>
      <c r="E5879" s="15">
        <v>0.71262731481481489</v>
      </c>
      <c r="F5879" s="13" t="s">
        <v>7155</v>
      </c>
      <c r="G5879" s="13" t="s">
        <v>6725</v>
      </c>
      <c r="H5879" s="13" t="s">
        <v>2031</v>
      </c>
      <c r="I5879" s="13">
        <v>1</v>
      </c>
      <c r="J5879" s="13">
        <v>96531</v>
      </c>
      <c r="K5879" s="13" t="s">
        <v>2032</v>
      </c>
      <c r="L5879" s="15">
        <v>0.712824074074074</v>
      </c>
      <c r="M5879" s="15">
        <v>0.71542824074074074</v>
      </c>
      <c r="N5879" s="15">
        <v>0.71723379629629624</v>
      </c>
      <c r="O5879" s="15">
        <v>0.71895833333333325</v>
      </c>
      <c r="P5879" s="15">
        <v>0.72116898148148145</v>
      </c>
      <c r="Q5879" s="15">
        <f>M5879-L5879</f>
        <v>2.6041666666667407E-3</v>
      </c>
      <c r="R5879" s="13" t="s">
        <v>1955</v>
      </c>
      <c r="S5879" s="13" t="s">
        <v>1955</v>
      </c>
      <c r="T5879" s="13" t="s">
        <v>6991</v>
      </c>
    </row>
    <row r="5880" spans="1:20" s="13" customFormat="1" x14ac:dyDescent="0.35">
      <c r="B5880" s="13">
        <v>90161</v>
      </c>
      <c r="C5880" s="13" t="str">
        <f t="shared" ref="C5880:C5885" si="61">TEXT(D5880,"dddd")</f>
        <v>Tuesday</v>
      </c>
      <c r="D5880" s="14">
        <v>44285</v>
      </c>
      <c r="E5880" s="15">
        <v>0.27606481481481482</v>
      </c>
      <c r="F5880" s="13" t="s">
        <v>8748</v>
      </c>
      <c r="G5880" s="13" t="s">
        <v>8749</v>
      </c>
      <c r="H5880" s="13" t="s">
        <v>1972</v>
      </c>
      <c r="I5880" s="13">
        <v>1</v>
      </c>
      <c r="J5880" s="13">
        <v>91931</v>
      </c>
      <c r="K5880" s="13" t="s">
        <v>2045</v>
      </c>
      <c r="L5880" s="15">
        <v>0.29608796296296297</v>
      </c>
      <c r="M5880" s="15">
        <v>0.29996527777777776</v>
      </c>
      <c r="N5880" s="15">
        <v>0.30342592592592593</v>
      </c>
      <c r="O5880" s="15">
        <v>0.30755787037037036</v>
      </c>
      <c r="P5880" s="15">
        <v>0.3127199074074074</v>
      </c>
      <c r="Q5880" s="15">
        <v>3.8773148148147918E-3</v>
      </c>
      <c r="R5880" s="13" t="s">
        <v>1955</v>
      </c>
      <c r="S5880" s="13" t="s">
        <v>1955</v>
      </c>
      <c r="T5880" s="13" t="s">
        <v>6991</v>
      </c>
    </row>
    <row r="5881" spans="1:20" x14ac:dyDescent="0.35">
      <c r="A5881" s="13"/>
      <c r="B5881" s="13">
        <v>89354</v>
      </c>
      <c r="C5881" s="13" t="str">
        <f t="shared" si="61"/>
        <v>Monday</v>
      </c>
      <c r="D5881" s="14">
        <v>44284</v>
      </c>
      <c r="E5881" s="15">
        <v>0.50895833333333329</v>
      </c>
      <c r="F5881" s="13" t="s">
        <v>8750</v>
      </c>
      <c r="G5881" s="13" t="s">
        <v>4745</v>
      </c>
      <c r="H5881" s="13" t="s">
        <v>1949</v>
      </c>
      <c r="I5881" s="13">
        <v>1</v>
      </c>
      <c r="J5881" s="13">
        <v>90774</v>
      </c>
      <c r="K5881" s="13" t="s">
        <v>5945</v>
      </c>
      <c r="L5881" s="15">
        <v>0.52587962962962964</v>
      </c>
      <c r="M5881" s="15">
        <v>0.52858796296296295</v>
      </c>
      <c r="N5881" s="15">
        <v>0.54424768518518518</v>
      </c>
      <c r="O5881" s="15">
        <v>0.5849537037037037</v>
      </c>
      <c r="P5881" s="15">
        <v>0.59722222222222221</v>
      </c>
      <c r="Q5881" s="15">
        <v>2.7083333333333126E-3</v>
      </c>
      <c r="R5881" s="13" t="s">
        <v>2224</v>
      </c>
      <c r="S5881" s="13" t="s">
        <v>2027</v>
      </c>
      <c r="T5881" s="13" t="s">
        <v>6991</v>
      </c>
    </row>
    <row r="5882" spans="1:20" s="13" customFormat="1" x14ac:dyDescent="0.35">
      <c r="B5882" s="13">
        <v>88662</v>
      </c>
      <c r="C5882" s="13" t="str">
        <f t="shared" si="61"/>
        <v>Sunday</v>
      </c>
      <c r="D5882" s="14">
        <v>44283</v>
      </c>
      <c r="E5882" s="15">
        <v>0.67909722222222213</v>
      </c>
      <c r="F5882" s="13" t="s">
        <v>8751</v>
      </c>
      <c r="H5882" s="13" t="s">
        <v>2453</v>
      </c>
      <c r="I5882" s="13">
        <v>1</v>
      </c>
      <c r="J5882" s="13">
        <v>93671</v>
      </c>
      <c r="K5882" s="13" t="s">
        <v>2390</v>
      </c>
      <c r="L5882" s="15">
        <v>0.68300925925925926</v>
      </c>
      <c r="M5882" s="15">
        <v>0.68606481481481485</v>
      </c>
      <c r="N5882" s="15">
        <v>0.69450231481481473</v>
      </c>
      <c r="O5882" s="15">
        <v>0.70967592592592599</v>
      </c>
      <c r="P5882" s="15">
        <v>0.71774305555555562</v>
      </c>
      <c r="Q5882" s="15">
        <v>3.0555555555555891E-3</v>
      </c>
      <c r="R5882" s="13" t="s">
        <v>2027</v>
      </c>
      <c r="S5882" s="13" t="s">
        <v>2027</v>
      </c>
      <c r="T5882" s="13" t="s">
        <v>6991</v>
      </c>
    </row>
    <row r="5883" spans="1:20" s="13" customFormat="1" x14ac:dyDescent="0.35">
      <c r="B5883" s="13">
        <v>88662</v>
      </c>
      <c r="C5883" s="13" t="str">
        <f t="shared" si="61"/>
        <v>Sunday</v>
      </c>
      <c r="D5883" s="14">
        <v>44283</v>
      </c>
      <c r="E5883" s="15">
        <v>0.67909722222222213</v>
      </c>
      <c r="F5883" s="13" t="s">
        <v>8751</v>
      </c>
      <c r="H5883" s="13" t="s">
        <v>2453</v>
      </c>
      <c r="I5883" s="13">
        <v>1</v>
      </c>
      <c r="J5883" s="13">
        <v>91231</v>
      </c>
      <c r="K5883" s="13" t="s">
        <v>3305</v>
      </c>
      <c r="L5883" s="15">
        <v>0.68092592592592593</v>
      </c>
      <c r="M5883" s="15">
        <v>0.68342592592592588</v>
      </c>
      <c r="N5883" s="15">
        <v>0.68614583333333334</v>
      </c>
      <c r="O5883" s="15">
        <v>0.71277777777777773</v>
      </c>
      <c r="P5883" s="15">
        <v>0.72223379629629625</v>
      </c>
      <c r="Q5883" s="15">
        <f>M5883-L5883</f>
        <v>2.4999999999999467E-3</v>
      </c>
      <c r="R5883" s="13" t="s">
        <v>1955</v>
      </c>
      <c r="S5883" s="13" t="s">
        <v>1955</v>
      </c>
      <c r="T5883" s="13" t="s">
        <v>6991</v>
      </c>
    </row>
    <row r="5884" spans="1:20" s="13" customFormat="1" x14ac:dyDescent="0.35">
      <c r="B5884" s="13">
        <v>88660</v>
      </c>
      <c r="C5884" s="13" t="str">
        <f t="shared" si="61"/>
        <v>Sunday</v>
      </c>
      <c r="D5884" s="14">
        <v>44283</v>
      </c>
      <c r="E5884" s="15">
        <v>0.67883101851851846</v>
      </c>
      <c r="F5884" s="13" t="s">
        <v>8751</v>
      </c>
      <c r="H5884" s="13" t="s">
        <v>2453</v>
      </c>
      <c r="I5884" s="13">
        <v>1</v>
      </c>
      <c r="J5884" s="13">
        <v>91231</v>
      </c>
      <c r="K5884" s="13" t="s">
        <v>3305</v>
      </c>
      <c r="L5884" s="15">
        <v>0.68092592592592593</v>
      </c>
      <c r="M5884" s="15">
        <v>0.68342592592592588</v>
      </c>
      <c r="Q5884" s="15">
        <f>M5884-L5884</f>
        <v>2.4999999999999467E-3</v>
      </c>
      <c r="R5884" s="13" t="s">
        <v>1955</v>
      </c>
      <c r="S5884" s="13" t="s">
        <v>1955</v>
      </c>
      <c r="T5884" s="13" t="s">
        <v>6991</v>
      </c>
    </row>
    <row r="5885" spans="1:20" s="13" customFormat="1" x14ac:dyDescent="0.35">
      <c r="B5885" s="13">
        <v>88570</v>
      </c>
      <c r="C5885" s="13" t="str">
        <f t="shared" si="61"/>
        <v>Sunday</v>
      </c>
      <c r="D5885" s="14">
        <v>44283</v>
      </c>
      <c r="E5885" s="15">
        <v>0.61305555555555558</v>
      </c>
      <c r="F5885" s="13" t="s">
        <v>8752</v>
      </c>
      <c r="G5885" s="13" t="s">
        <v>5117</v>
      </c>
      <c r="H5885" s="13" t="s">
        <v>5118</v>
      </c>
      <c r="I5885" s="13">
        <v>1</v>
      </c>
      <c r="J5885" s="13">
        <v>96931</v>
      </c>
      <c r="K5885" s="13" t="s">
        <v>2991</v>
      </c>
      <c r="L5885" s="15">
        <v>0.62134259259259261</v>
      </c>
      <c r="M5885" s="15">
        <v>0.62376157407407407</v>
      </c>
      <c r="N5885" s="15">
        <v>0.62690972222222219</v>
      </c>
      <c r="P5885" s="15">
        <v>0.69195601851851851</v>
      </c>
      <c r="Q5885" s="15">
        <f>M5885-L5885</f>
        <v>2.4189814814814525E-3</v>
      </c>
      <c r="R5885" s="13" t="s">
        <v>1955</v>
      </c>
      <c r="S5885" s="13" t="s">
        <v>1955</v>
      </c>
      <c r="T5885" s="13" t="s">
        <v>6991</v>
      </c>
    </row>
    <row r="5886" spans="1:20" s="13" customFormat="1" x14ac:dyDescent="0.35">
      <c r="B5886" s="13">
        <v>88570</v>
      </c>
      <c r="D5886" s="14">
        <v>44283</v>
      </c>
      <c r="E5886" s="15">
        <v>0.61305555555555558</v>
      </c>
      <c r="F5886" s="13" t="s">
        <v>8752</v>
      </c>
      <c r="G5886" s="13" t="s">
        <v>5117</v>
      </c>
      <c r="H5886" s="13" t="s">
        <v>5118</v>
      </c>
      <c r="I5886" s="13">
        <v>1</v>
      </c>
      <c r="J5886" s="13">
        <v>97131</v>
      </c>
      <c r="K5886" s="13" t="s">
        <v>2875</v>
      </c>
      <c r="L5886" s="15">
        <v>0.61384259259259266</v>
      </c>
      <c r="M5886" s="15">
        <v>0.6159027777777778</v>
      </c>
      <c r="N5886" s="15">
        <v>0.61905092592592592</v>
      </c>
      <c r="P5886" s="15">
        <v>0.68776620370370367</v>
      </c>
      <c r="Q5886" s="15">
        <f>M5886-L5886</f>
        <v>2.0601851851851372E-3</v>
      </c>
      <c r="R5886" s="13" t="s">
        <v>1955</v>
      </c>
      <c r="S5886" s="13" t="s">
        <v>1955</v>
      </c>
      <c r="T5886" s="13" t="s">
        <v>6991</v>
      </c>
    </row>
    <row r="5887" spans="1:20" s="13" customFormat="1" x14ac:dyDescent="0.35">
      <c r="B5887" s="13">
        <v>87994</v>
      </c>
      <c r="C5887" s="13" t="s">
        <v>693</v>
      </c>
      <c r="D5887" s="14">
        <v>44283</v>
      </c>
      <c r="E5887" s="15">
        <v>1.1574074074074073E-4</v>
      </c>
      <c r="F5887" s="13" t="s">
        <v>8753</v>
      </c>
      <c r="H5887" s="13" t="s">
        <v>1949</v>
      </c>
      <c r="I5887" s="13">
        <v>1</v>
      </c>
      <c r="J5887" s="13">
        <v>90831</v>
      </c>
      <c r="K5887" s="13" t="s">
        <v>2185</v>
      </c>
      <c r="L5887" s="15">
        <v>1.0416666666666667E-3</v>
      </c>
      <c r="M5887" s="15">
        <v>4.8958333333333328E-3</v>
      </c>
      <c r="N5887" s="15">
        <v>7.013888888888889E-3</v>
      </c>
      <c r="O5887" s="15">
        <v>2.494212962962963E-2</v>
      </c>
      <c r="P5887" s="15">
        <v>2.9618055555555554E-2</v>
      </c>
      <c r="Q5887" s="15">
        <v>3.8541666666666668E-3</v>
      </c>
      <c r="R5887" s="13" t="s">
        <v>1955</v>
      </c>
      <c r="S5887" s="13" t="s">
        <v>1955</v>
      </c>
      <c r="T5887" s="13" t="s">
        <v>6991</v>
      </c>
    </row>
    <row r="5888" spans="1:20" s="13" customFormat="1" x14ac:dyDescent="0.35">
      <c r="B5888" s="13">
        <v>86541</v>
      </c>
      <c r="C5888" s="13" t="str">
        <f>TEXT(D5888,"dddd")</f>
        <v>Friday</v>
      </c>
      <c r="D5888" s="14">
        <v>44281</v>
      </c>
      <c r="E5888" s="15">
        <v>0.70863425925925927</v>
      </c>
      <c r="F5888" s="13" t="s">
        <v>7360</v>
      </c>
      <c r="G5888" s="13" t="s">
        <v>7361</v>
      </c>
      <c r="H5888" s="13" t="s">
        <v>2568</v>
      </c>
      <c r="I5888" s="13">
        <v>1</v>
      </c>
      <c r="J5888" s="13">
        <v>95234</v>
      </c>
      <c r="K5888" s="13" t="s">
        <v>1977</v>
      </c>
      <c r="L5888" s="15">
        <v>0.70885416666666667</v>
      </c>
      <c r="M5888" s="15">
        <v>0.71232638888888899</v>
      </c>
      <c r="N5888" s="15">
        <v>0.71384259259259253</v>
      </c>
      <c r="O5888" s="15">
        <v>0.73746527777777782</v>
      </c>
      <c r="P5888" s="15">
        <v>0.74465277777777772</v>
      </c>
      <c r="Q5888" s="15">
        <v>3.4722222222223209E-3</v>
      </c>
      <c r="R5888" s="13" t="s">
        <v>1955</v>
      </c>
      <c r="S5888" s="13" t="s">
        <v>1955</v>
      </c>
      <c r="T5888" s="13" t="s">
        <v>6991</v>
      </c>
    </row>
    <row r="5889" spans="2:20" s="13" customFormat="1" x14ac:dyDescent="0.35">
      <c r="B5889" s="13">
        <v>85002</v>
      </c>
      <c r="C5889" s="13" t="str">
        <f>TEXT(D5889,"dddd")</f>
        <v>Thursday</v>
      </c>
      <c r="D5889" s="14">
        <v>44280</v>
      </c>
      <c r="E5889" s="15">
        <v>0.33590277777777783</v>
      </c>
      <c r="F5889" s="13" t="s">
        <v>8754</v>
      </c>
      <c r="G5889" s="13" t="s">
        <v>8755</v>
      </c>
      <c r="H5889" s="13" t="s">
        <v>2020</v>
      </c>
      <c r="I5889" s="13">
        <v>1</v>
      </c>
      <c r="J5889" s="13">
        <v>91531</v>
      </c>
      <c r="K5889" s="13" t="s">
        <v>2021</v>
      </c>
      <c r="L5889" s="15">
        <v>0.34435185185185185</v>
      </c>
      <c r="M5889" s="15">
        <v>0.34694444444444444</v>
      </c>
      <c r="N5889" s="15">
        <v>0.34837962962962959</v>
      </c>
      <c r="O5889" s="15">
        <v>0.35696759259259259</v>
      </c>
      <c r="P5889" s="15">
        <v>0.35864583333333333</v>
      </c>
      <c r="Q5889" s="15">
        <v>2.5925925925925908E-3</v>
      </c>
      <c r="R5889" s="13" t="s">
        <v>1955</v>
      </c>
      <c r="S5889" s="13" t="s">
        <v>1955</v>
      </c>
      <c r="T5889" s="13" t="s">
        <v>6991</v>
      </c>
    </row>
    <row r="5890" spans="2:20" s="13" customFormat="1" x14ac:dyDescent="0.35">
      <c r="B5890" s="13">
        <v>84941</v>
      </c>
      <c r="C5890" s="13" t="str">
        <f>TEXT(D5890,"dddd")</f>
        <v>Thursday</v>
      </c>
      <c r="D5890" s="14">
        <v>44280</v>
      </c>
      <c r="E5890" s="15">
        <v>0.17479166666666668</v>
      </c>
      <c r="F5890" s="13" t="s">
        <v>8756</v>
      </c>
      <c r="G5890" s="13" t="s">
        <v>8757</v>
      </c>
      <c r="H5890" s="13" t="s">
        <v>2530</v>
      </c>
      <c r="I5890" s="13">
        <v>1</v>
      </c>
      <c r="J5890" s="13">
        <v>92571</v>
      </c>
      <c r="K5890" s="13" t="s">
        <v>2093</v>
      </c>
      <c r="L5890" s="15">
        <v>0.20709490740740741</v>
      </c>
      <c r="M5890" s="15">
        <v>0.20974537037037036</v>
      </c>
      <c r="N5890" s="15">
        <v>0.22060185185185185</v>
      </c>
      <c r="O5890" s="15">
        <v>0.27947916666666667</v>
      </c>
      <c r="P5890" s="15">
        <v>0.29447916666666668</v>
      </c>
      <c r="Q5890" s="15">
        <v>2.6504629629629517E-3</v>
      </c>
      <c r="R5890" s="13" t="s">
        <v>2027</v>
      </c>
      <c r="S5890" s="13" t="s">
        <v>2027</v>
      </c>
      <c r="T5890" s="13" t="s">
        <v>6991</v>
      </c>
    </row>
    <row r="5891" spans="2:20" s="13" customFormat="1" x14ac:dyDescent="0.35">
      <c r="B5891" s="13">
        <v>84941</v>
      </c>
      <c r="C5891" s="13" t="str">
        <f>TEXT(D5891,"dddd")</f>
        <v>Thursday</v>
      </c>
      <c r="D5891" s="14">
        <v>44280</v>
      </c>
      <c r="E5891" s="15">
        <v>0.17479166666666668</v>
      </c>
      <c r="F5891" s="13" t="s">
        <v>8756</v>
      </c>
      <c r="G5891" s="13" t="s">
        <v>8757</v>
      </c>
      <c r="H5891" s="13" t="s">
        <v>2530</v>
      </c>
      <c r="I5891" s="13">
        <v>1</v>
      </c>
      <c r="J5891" s="13">
        <v>92432</v>
      </c>
      <c r="K5891" s="13" t="s">
        <v>2235</v>
      </c>
      <c r="L5891" s="15">
        <v>0.17531249999999998</v>
      </c>
      <c r="M5891" s="15">
        <v>0.17878472222222222</v>
      </c>
      <c r="N5891" s="15">
        <v>0.18153935185185185</v>
      </c>
      <c r="O5891" s="15">
        <v>0.30192129629629633</v>
      </c>
      <c r="P5891" s="15">
        <v>0.30527777777777781</v>
      </c>
      <c r="Q5891" s="15">
        <v>3.4722222222222376E-3</v>
      </c>
      <c r="R5891" s="13" t="s">
        <v>1955</v>
      </c>
      <c r="S5891" s="13" t="s">
        <v>1955</v>
      </c>
      <c r="T5891" s="13" t="s">
        <v>6991</v>
      </c>
    </row>
    <row r="5892" spans="2:20" s="13" customFormat="1" x14ac:dyDescent="0.35">
      <c r="B5892" s="13">
        <v>84664</v>
      </c>
      <c r="C5892" s="13" t="str">
        <f>TEXT(D5892,"dddd")</f>
        <v>Wednesday</v>
      </c>
      <c r="D5892" s="14">
        <v>44279</v>
      </c>
      <c r="E5892" s="15">
        <v>0.80634259259259267</v>
      </c>
      <c r="F5892" s="13" t="s">
        <v>8758</v>
      </c>
      <c r="G5892" s="13" t="s">
        <v>8759</v>
      </c>
      <c r="H5892" s="13" t="s">
        <v>2530</v>
      </c>
      <c r="I5892" s="13">
        <v>1</v>
      </c>
      <c r="J5892" s="13">
        <v>92432</v>
      </c>
      <c r="K5892" s="13" t="s">
        <v>2235</v>
      </c>
      <c r="L5892" s="15">
        <v>0.80690972222222224</v>
      </c>
      <c r="M5892" s="15">
        <v>0.80979166666666658</v>
      </c>
      <c r="N5892" s="15">
        <v>0.8135648148148148</v>
      </c>
      <c r="O5892" s="15">
        <v>0.84230324074074081</v>
      </c>
      <c r="P5892" s="15">
        <v>0.85508101851851848</v>
      </c>
      <c r="Q5892" s="15">
        <v>2.8819444444443398E-3</v>
      </c>
      <c r="R5892" s="13" t="s">
        <v>1955</v>
      </c>
      <c r="S5892" s="13" t="s">
        <v>1955</v>
      </c>
      <c r="T5892" s="13" t="s">
        <v>6991</v>
      </c>
    </row>
    <row r="5893" spans="2:20" s="13" customFormat="1" x14ac:dyDescent="0.35">
      <c r="B5893" s="13">
        <v>84279</v>
      </c>
      <c r="C5893" s="14" t="s">
        <v>728</v>
      </c>
      <c r="D5893" s="14">
        <v>44279</v>
      </c>
      <c r="E5893" s="15">
        <v>0.58069444444444451</v>
      </c>
      <c r="F5893" s="13" t="s">
        <v>8760</v>
      </c>
      <c r="G5893" s="13" t="s">
        <v>6879</v>
      </c>
      <c r="H5893" s="13" t="s">
        <v>1949</v>
      </c>
      <c r="I5893" s="13">
        <v>1</v>
      </c>
      <c r="J5893" s="13">
        <v>92771</v>
      </c>
      <c r="K5893" s="13" t="s">
        <v>2366</v>
      </c>
      <c r="L5893" s="15">
        <v>0.62103009259259256</v>
      </c>
      <c r="M5893" s="15">
        <v>0.62466435185185187</v>
      </c>
      <c r="Q5893" s="15">
        <v>3.6342592592593093E-3</v>
      </c>
      <c r="R5893" s="13" t="s">
        <v>2027</v>
      </c>
      <c r="S5893" s="13" t="s">
        <v>2027</v>
      </c>
      <c r="T5893" s="13" t="s">
        <v>6991</v>
      </c>
    </row>
    <row r="5894" spans="2:20" s="13" customFormat="1" x14ac:dyDescent="0.35">
      <c r="B5894" s="13">
        <v>84103</v>
      </c>
      <c r="C5894" s="13" t="str">
        <f>TEXT(D5894,"dddd")</f>
        <v>Wednesday</v>
      </c>
      <c r="D5894" s="14">
        <v>44279</v>
      </c>
      <c r="E5894" s="15">
        <v>0.45258101851851856</v>
      </c>
      <c r="F5894" s="13" t="s">
        <v>8761</v>
      </c>
      <c r="G5894" s="13" t="s">
        <v>8762</v>
      </c>
      <c r="H5894" s="13" t="s">
        <v>2044</v>
      </c>
      <c r="I5894" s="13">
        <v>1</v>
      </c>
      <c r="J5894" s="13">
        <v>91931</v>
      </c>
      <c r="K5894" s="13" t="s">
        <v>2045</v>
      </c>
      <c r="L5894" s="15">
        <v>0.45424768518518516</v>
      </c>
      <c r="M5894" s="15">
        <v>0.45724537037037033</v>
      </c>
      <c r="N5894" s="15">
        <v>0.45996527777777779</v>
      </c>
      <c r="O5894" s="15">
        <v>0.53091435185185187</v>
      </c>
      <c r="P5894" s="15">
        <v>0.5369328703703703</v>
      </c>
      <c r="Q5894" s="15">
        <v>2.9976851851851727E-3</v>
      </c>
      <c r="R5894" s="13" t="s">
        <v>1955</v>
      </c>
      <c r="S5894" s="13" t="s">
        <v>1955</v>
      </c>
      <c r="T5894" s="13" t="s">
        <v>6991</v>
      </c>
    </row>
    <row r="5895" spans="2:20" s="13" customFormat="1" x14ac:dyDescent="0.35">
      <c r="B5895" s="13">
        <v>83156</v>
      </c>
      <c r="C5895" s="13" t="str">
        <f>TEXT(D5895,"dddd")</f>
        <v>Tuesday</v>
      </c>
      <c r="D5895" s="14">
        <v>44278</v>
      </c>
      <c r="E5895" s="15">
        <v>0.53847222222222224</v>
      </c>
      <c r="F5895" s="13" t="s">
        <v>8763</v>
      </c>
      <c r="G5895" s="13" t="s">
        <v>8764</v>
      </c>
      <c r="H5895" s="13" t="s">
        <v>2223</v>
      </c>
      <c r="I5895" s="13">
        <v>1</v>
      </c>
      <c r="J5895" s="13">
        <v>91631</v>
      </c>
      <c r="K5895" s="13" t="s">
        <v>2225</v>
      </c>
      <c r="L5895" s="15">
        <v>0.5389004629629629</v>
      </c>
      <c r="M5895" s="15">
        <v>0.54248842592592594</v>
      </c>
      <c r="N5895" s="15">
        <v>0.54328703703703707</v>
      </c>
      <c r="O5895" s="15">
        <v>0.5668171296296296</v>
      </c>
      <c r="P5895" s="15">
        <v>0.57881944444444444</v>
      </c>
      <c r="Q5895" s="15">
        <v>3.5879629629630427E-3</v>
      </c>
      <c r="R5895" s="13" t="s">
        <v>1955</v>
      </c>
      <c r="S5895" s="13" t="s">
        <v>1955</v>
      </c>
      <c r="T5895" s="13" t="s">
        <v>6991</v>
      </c>
    </row>
    <row r="5896" spans="2:20" s="13" customFormat="1" x14ac:dyDescent="0.35">
      <c r="B5896" s="13">
        <v>81971</v>
      </c>
      <c r="D5896" s="14">
        <v>44277</v>
      </c>
      <c r="E5896" s="15">
        <v>0.44084490740740739</v>
      </c>
      <c r="F5896" s="13" t="s">
        <v>8765</v>
      </c>
      <c r="G5896" s="13" t="s">
        <v>8766</v>
      </c>
      <c r="H5896" s="13" t="s">
        <v>2293</v>
      </c>
      <c r="I5896" s="13">
        <v>1</v>
      </c>
      <c r="J5896" s="13">
        <v>97131</v>
      </c>
      <c r="K5896" s="13" t="s">
        <v>2875</v>
      </c>
      <c r="L5896" s="15">
        <v>0.45782407407407405</v>
      </c>
      <c r="M5896" s="15">
        <v>0.46173611111111112</v>
      </c>
      <c r="N5896" s="15">
        <v>0.46502314814814816</v>
      </c>
      <c r="O5896" s="15">
        <v>0.54542824074074081</v>
      </c>
      <c r="P5896" s="15">
        <v>0.55048611111111112</v>
      </c>
      <c r="Q5896" s="15">
        <f>M5896-L5896</f>
        <v>3.9120370370370749E-3</v>
      </c>
      <c r="R5896" s="13" t="s">
        <v>1955</v>
      </c>
      <c r="S5896" s="13" t="s">
        <v>1955</v>
      </c>
      <c r="T5896" s="13" t="s">
        <v>6991</v>
      </c>
    </row>
    <row r="5897" spans="2:20" s="13" customFormat="1" x14ac:dyDescent="0.35">
      <c r="B5897" s="13">
        <v>81173</v>
      </c>
      <c r="D5897" s="14">
        <v>44276</v>
      </c>
      <c r="E5897" s="15">
        <v>0.50855324074074071</v>
      </c>
      <c r="F5897" s="13" t="s">
        <v>7155</v>
      </c>
      <c r="G5897" s="13" t="s">
        <v>6725</v>
      </c>
      <c r="H5897" s="13" t="s">
        <v>2031</v>
      </c>
      <c r="I5897" s="13">
        <v>1</v>
      </c>
      <c r="J5897" s="13">
        <v>96531</v>
      </c>
      <c r="K5897" s="13" t="s">
        <v>2032</v>
      </c>
      <c r="L5897" s="15">
        <v>0.50873842592592589</v>
      </c>
      <c r="M5897" s="15">
        <v>0.5119907407407408</v>
      </c>
      <c r="N5897" s="15">
        <v>0.51285879629629627</v>
      </c>
      <c r="O5897" s="15">
        <v>0.51465277777777774</v>
      </c>
      <c r="P5897" s="15">
        <v>0.5174305555555555</v>
      </c>
      <c r="Q5897" s="15">
        <f>M5897-L5897</f>
        <v>3.2523148148149161E-3</v>
      </c>
      <c r="R5897" s="13" t="s">
        <v>1955</v>
      </c>
      <c r="S5897" s="13" t="s">
        <v>1955</v>
      </c>
      <c r="T5897" s="13" t="s">
        <v>6991</v>
      </c>
    </row>
    <row r="5898" spans="2:20" s="13" customFormat="1" x14ac:dyDescent="0.35">
      <c r="B5898" s="13">
        <v>78014</v>
      </c>
      <c r="D5898" s="14">
        <v>44273</v>
      </c>
      <c r="E5898" s="15">
        <v>0.54704861111111114</v>
      </c>
      <c r="F5898" s="13" t="s">
        <v>8767</v>
      </c>
      <c r="G5898" s="13" t="s">
        <v>8768</v>
      </c>
      <c r="H5898" s="13" t="s">
        <v>2031</v>
      </c>
      <c r="I5898" s="13">
        <v>1</v>
      </c>
      <c r="J5898" s="13">
        <v>96531</v>
      </c>
      <c r="K5898" s="13" t="s">
        <v>2032</v>
      </c>
      <c r="L5898" s="15">
        <v>0.5472569444444445</v>
      </c>
      <c r="M5898" s="15">
        <v>0.55021990740740734</v>
      </c>
      <c r="N5898" s="15">
        <v>0.55311342592592594</v>
      </c>
      <c r="O5898" s="15">
        <v>0.55658564814814815</v>
      </c>
      <c r="P5898" s="15">
        <v>0.55912037037037032</v>
      </c>
      <c r="Q5898" s="15">
        <f>M5898-L5898</f>
        <v>2.962962962962834E-3</v>
      </c>
      <c r="R5898" s="13" t="s">
        <v>1955</v>
      </c>
      <c r="S5898" s="13" t="s">
        <v>1955</v>
      </c>
      <c r="T5898" s="13" t="s">
        <v>6991</v>
      </c>
    </row>
    <row r="5899" spans="2:20" s="13" customFormat="1" x14ac:dyDescent="0.35">
      <c r="B5899" s="13">
        <v>76960</v>
      </c>
      <c r="C5899" s="13" t="str">
        <f t="shared" ref="C5899:C5906" si="62">TEXT(D5899,"dddd")</f>
        <v>Wednesday</v>
      </c>
      <c r="D5899" s="14">
        <v>44272</v>
      </c>
      <c r="E5899" s="15">
        <v>0.48343749999999996</v>
      </c>
      <c r="F5899" s="13" t="s">
        <v>8769</v>
      </c>
      <c r="G5899" s="13" t="s">
        <v>4431</v>
      </c>
      <c r="H5899" s="13" t="s">
        <v>2151</v>
      </c>
      <c r="I5899" s="13">
        <v>1</v>
      </c>
      <c r="J5899" s="13">
        <v>98032</v>
      </c>
      <c r="K5899" s="13" t="s">
        <v>2152</v>
      </c>
      <c r="L5899" s="15">
        <v>0.49136574074074074</v>
      </c>
      <c r="M5899" s="15">
        <v>0.49374999999999997</v>
      </c>
      <c r="N5899" s="15">
        <v>0.4959837962962963</v>
      </c>
      <c r="O5899" s="15">
        <v>0.50466435185185188</v>
      </c>
      <c r="P5899" s="15">
        <v>0.56180555555555556</v>
      </c>
      <c r="Q5899" s="15">
        <f>M5899-L5899</f>
        <v>2.3842592592592249E-3</v>
      </c>
      <c r="R5899" s="13" t="s">
        <v>1955</v>
      </c>
      <c r="S5899" s="13" t="s">
        <v>1955</v>
      </c>
      <c r="T5899" s="13" t="s">
        <v>6991</v>
      </c>
    </row>
    <row r="5900" spans="2:20" s="13" customFormat="1" x14ac:dyDescent="0.35">
      <c r="B5900" s="13">
        <v>76960</v>
      </c>
      <c r="C5900" s="13" t="str">
        <f t="shared" si="62"/>
        <v>Wednesday</v>
      </c>
      <c r="D5900" s="14">
        <v>44272</v>
      </c>
      <c r="E5900" s="15">
        <v>0.48343749999999996</v>
      </c>
      <c r="F5900" s="13" t="s">
        <v>8769</v>
      </c>
      <c r="G5900" s="13" t="s">
        <v>4431</v>
      </c>
      <c r="H5900" s="13" t="s">
        <v>2151</v>
      </c>
      <c r="I5900" s="13">
        <v>1</v>
      </c>
      <c r="J5900" s="13">
        <v>95831</v>
      </c>
      <c r="K5900" s="13" t="s">
        <v>2152</v>
      </c>
      <c r="L5900" s="15">
        <v>0.48424768518518518</v>
      </c>
      <c r="M5900" s="15">
        <v>0.48752314814814812</v>
      </c>
      <c r="N5900" s="15">
        <v>0.49047453703703708</v>
      </c>
      <c r="O5900" s="15">
        <v>0.50912037037037039</v>
      </c>
      <c r="P5900" s="15">
        <v>0.52304398148148146</v>
      </c>
      <c r="Q5900" s="15">
        <f>M5900-L5900</f>
        <v>3.2754629629629384E-3</v>
      </c>
      <c r="R5900" s="13" t="s">
        <v>1955</v>
      </c>
      <c r="S5900" s="13" t="s">
        <v>1955</v>
      </c>
      <c r="T5900" s="13" t="s">
        <v>6991</v>
      </c>
    </row>
    <row r="5901" spans="2:20" s="13" customFormat="1" x14ac:dyDescent="0.35">
      <c r="B5901" s="13">
        <v>75870</v>
      </c>
      <c r="C5901" s="13" t="str">
        <f t="shared" si="62"/>
        <v>Tuesday</v>
      </c>
      <c r="D5901" s="14">
        <v>44271</v>
      </c>
      <c r="E5901" s="15">
        <v>0.31656250000000002</v>
      </c>
      <c r="F5901" s="13" t="s">
        <v>8770</v>
      </c>
      <c r="G5901" s="13" t="s">
        <v>8771</v>
      </c>
      <c r="H5901" s="13" t="s">
        <v>2568</v>
      </c>
      <c r="I5901" s="13">
        <v>1</v>
      </c>
      <c r="J5901" s="13">
        <v>95234</v>
      </c>
      <c r="K5901" s="13" t="s">
        <v>1977</v>
      </c>
      <c r="L5901" s="15">
        <v>0.31673611111111111</v>
      </c>
      <c r="M5901" s="15">
        <v>0.32070601851851849</v>
      </c>
      <c r="N5901" s="15">
        <v>0.32265046296296296</v>
      </c>
      <c r="O5901" s="15">
        <v>0.34027777777777773</v>
      </c>
      <c r="P5901" s="15">
        <v>0.34372685185185187</v>
      </c>
      <c r="Q5901" s="15">
        <v>3.9699074074073804E-3</v>
      </c>
      <c r="R5901" s="13" t="s">
        <v>1955</v>
      </c>
      <c r="S5901" s="13" t="s">
        <v>1955</v>
      </c>
      <c r="T5901" s="13" t="s">
        <v>6991</v>
      </c>
    </row>
    <row r="5902" spans="2:20" s="13" customFormat="1" x14ac:dyDescent="0.35">
      <c r="B5902" s="13">
        <v>75198</v>
      </c>
      <c r="C5902" s="13" t="str">
        <f t="shared" si="62"/>
        <v>Monday</v>
      </c>
      <c r="D5902" s="14">
        <v>44270</v>
      </c>
      <c r="E5902" s="15">
        <v>0.55253472222222222</v>
      </c>
      <c r="F5902" s="13" t="s">
        <v>8772</v>
      </c>
      <c r="G5902" s="13" t="s">
        <v>8773</v>
      </c>
      <c r="H5902" s="13" t="s">
        <v>2568</v>
      </c>
      <c r="I5902" s="13">
        <v>1</v>
      </c>
      <c r="J5902" s="13">
        <v>95234</v>
      </c>
      <c r="K5902" s="13" t="s">
        <v>1977</v>
      </c>
      <c r="L5902" s="15">
        <v>0.55373842592592593</v>
      </c>
      <c r="M5902" s="15">
        <v>0.5566550925925926</v>
      </c>
      <c r="O5902" s="15">
        <v>0.58293981481481483</v>
      </c>
      <c r="P5902" s="15">
        <v>0.58884259259259253</v>
      </c>
      <c r="Q5902" s="15">
        <v>2.9166666666666785E-3</v>
      </c>
      <c r="R5902" s="13" t="s">
        <v>1955</v>
      </c>
      <c r="S5902" s="13" t="s">
        <v>1955</v>
      </c>
      <c r="T5902" s="13" t="s">
        <v>6991</v>
      </c>
    </row>
    <row r="5903" spans="2:20" s="13" customFormat="1" x14ac:dyDescent="0.35">
      <c r="B5903" s="13">
        <v>74713</v>
      </c>
      <c r="C5903" s="13" t="str">
        <f t="shared" si="62"/>
        <v>Sunday</v>
      </c>
      <c r="D5903" s="14">
        <v>44269</v>
      </c>
      <c r="E5903" s="15">
        <v>0.93894675925925919</v>
      </c>
      <c r="F5903" s="13" t="s">
        <v>8774</v>
      </c>
      <c r="H5903" s="13" t="s">
        <v>2223</v>
      </c>
      <c r="I5903" s="13">
        <v>1</v>
      </c>
      <c r="J5903" s="13">
        <v>91631</v>
      </c>
      <c r="K5903" s="13" t="s">
        <v>2225</v>
      </c>
      <c r="L5903" s="15">
        <v>0.93946759259259249</v>
      </c>
      <c r="M5903" s="15">
        <v>0.94241898148148151</v>
      </c>
      <c r="N5903" s="15">
        <v>0.94488425925925934</v>
      </c>
      <c r="O5903" s="15">
        <v>0.96248842592592598</v>
      </c>
      <c r="P5903" s="15">
        <v>0.97335648148148157</v>
      </c>
      <c r="Q5903" s="15">
        <v>2.9513888888890172E-3</v>
      </c>
      <c r="R5903" s="13" t="s">
        <v>1955</v>
      </c>
      <c r="S5903" s="13" t="s">
        <v>1955</v>
      </c>
      <c r="T5903" s="13" t="s">
        <v>6991</v>
      </c>
    </row>
    <row r="5904" spans="2:20" s="13" customFormat="1" x14ac:dyDescent="0.35">
      <c r="B5904" s="13">
        <v>73075</v>
      </c>
      <c r="C5904" s="13" t="str">
        <f t="shared" si="62"/>
        <v>Saturday</v>
      </c>
      <c r="D5904" s="14">
        <v>44268</v>
      </c>
      <c r="E5904" s="15">
        <v>0.56815972222222222</v>
      </c>
      <c r="F5904" s="13" t="s">
        <v>8775</v>
      </c>
      <c r="H5904" s="13" t="s">
        <v>2383</v>
      </c>
      <c r="I5904" s="13">
        <v>1</v>
      </c>
      <c r="J5904" s="13">
        <v>91531</v>
      </c>
      <c r="K5904" s="13" t="s">
        <v>2021</v>
      </c>
      <c r="L5904" s="15">
        <v>0.57062500000000005</v>
      </c>
      <c r="M5904" s="15">
        <v>0.57331018518518517</v>
      </c>
      <c r="N5904" s="15">
        <v>0.57810185185185181</v>
      </c>
      <c r="O5904" s="15">
        <v>0.58428240740740744</v>
      </c>
      <c r="P5904" s="15">
        <v>0.59034722222222225</v>
      </c>
      <c r="Q5904" s="15">
        <v>2.6851851851851238E-3</v>
      </c>
      <c r="R5904" s="13" t="s">
        <v>1955</v>
      </c>
      <c r="S5904" s="13" t="s">
        <v>1955</v>
      </c>
      <c r="T5904" s="13" t="s">
        <v>6991</v>
      </c>
    </row>
    <row r="5905" spans="1:20" s="13" customFormat="1" x14ac:dyDescent="0.35">
      <c r="B5905" s="17">
        <v>71587</v>
      </c>
      <c r="C5905" s="13" t="str">
        <f t="shared" si="62"/>
        <v>Friday</v>
      </c>
      <c r="D5905" s="18">
        <v>44267</v>
      </c>
      <c r="E5905" s="19">
        <v>0.12068287037037036</v>
      </c>
      <c r="F5905" s="17" t="s">
        <v>8776</v>
      </c>
      <c r="G5905" s="17" t="s">
        <v>8777</v>
      </c>
      <c r="H5905" s="17" t="s">
        <v>2296</v>
      </c>
      <c r="I5905" s="17">
        <v>1</v>
      </c>
      <c r="J5905" s="17">
        <v>92631</v>
      </c>
      <c r="K5905" s="17" t="s">
        <v>2087</v>
      </c>
      <c r="L5905" s="19">
        <v>0.13137731481481482</v>
      </c>
      <c r="M5905" s="19">
        <v>0.13440972222222222</v>
      </c>
      <c r="N5905" s="17"/>
      <c r="O5905" s="19">
        <v>0.20563657407407407</v>
      </c>
      <c r="P5905" s="19">
        <v>0.21856481481481482</v>
      </c>
      <c r="Q5905" s="15">
        <f>M5905-L5905</f>
        <v>3.0324074074074003E-3</v>
      </c>
      <c r="R5905" s="13" t="s">
        <v>1955</v>
      </c>
      <c r="S5905" s="13" t="s">
        <v>1955</v>
      </c>
      <c r="T5905" s="13" t="s">
        <v>6991</v>
      </c>
    </row>
    <row r="5906" spans="1:20" s="16" customFormat="1" x14ac:dyDescent="0.35">
      <c r="A5906" s="13"/>
      <c r="B5906" s="13">
        <v>71587</v>
      </c>
      <c r="C5906" s="13" t="str">
        <f t="shared" si="62"/>
        <v>Friday</v>
      </c>
      <c r="D5906" s="14">
        <v>44267</v>
      </c>
      <c r="E5906" s="15">
        <v>0.12068287037037036</v>
      </c>
      <c r="F5906" s="13" t="s">
        <v>8776</v>
      </c>
      <c r="G5906" s="13" t="s">
        <v>8777</v>
      </c>
      <c r="H5906" s="13" t="s">
        <v>2296</v>
      </c>
      <c r="I5906" s="13">
        <v>1</v>
      </c>
      <c r="J5906" s="13">
        <v>91131</v>
      </c>
      <c r="K5906" s="13" t="s">
        <v>2374</v>
      </c>
      <c r="L5906" s="15">
        <v>0.13068287037037038</v>
      </c>
      <c r="M5906" s="15">
        <v>0.13362268518518519</v>
      </c>
      <c r="N5906" s="13"/>
      <c r="O5906" s="13"/>
      <c r="P5906" s="15">
        <v>0.53402777777777777</v>
      </c>
      <c r="Q5906" s="15">
        <f>M5906-L5906</f>
        <v>2.9398148148148118E-3</v>
      </c>
      <c r="R5906" s="13" t="s">
        <v>1955</v>
      </c>
      <c r="S5906" s="13" t="s">
        <v>1955</v>
      </c>
      <c r="T5906" s="13" t="s">
        <v>6991</v>
      </c>
    </row>
    <row r="5907" spans="1:20" s="13" customFormat="1" x14ac:dyDescent="0.35">
      <c r="B5907" s="13">
        <v>70432</v>
      </c>
      <c r="C5907" s="13" t="s">
        <v>747</v>
      </c>
      <c r="D5907" s="14">
        <v>44266</v>
      </c>
      <c r="E5907" s="15">
        <v>0.4607175925925926</v>
      </c>
      <c r="F5907" s="13" t="s">
        <v>8778</v>
      </c>
      <c r="G5907" s="13" t="s">
        <v>8779</v>
      </c>
      <c r="H5907" s="13" t="s">
        <v>2073</v>
      </c>
      <c r="I5907" s="13">
        <v>1</v>
      </c>
      <c r="J5907" s="13">
        <v>90831</v>
      </c>
      <c r="K5907" s="13" t="s">
        <v>2185</v>
      </c>
      <c r="L5907" s="15">
        <v>0.4611689814814815</v>
      </c>
      <c r="M5907" s="15">
        <v>0.4654861111111111</v>
      </c>
      <c r="N5907" s="15">
        <v>0.46833333333333332</v>
      </c>
      <c r="O5907" s="15">
        <v>0.48328703703703701</v>
      </c>
      <c r="P5907" s="15">
        <v>0.48866898148148147</v>
      </c>
      <c r="Q5907" s="15">
        <v>4.31712962962963E-3</v>
      </c>
      <c r="R5907" s="13" t="s">
        <v>1955</v>
      </c>
      <c r="S5907" s="13" t="s">
        <v>1955</v>
      </c>
      <c r="T5907" s="13" t="s">
        <v>6991</v>
      </c>
    </row>
    <row r="5908" spans="1:20" s="13" customFormat="1" x14ac:dyDescent="0.35">
      <c r="B5908" s="13">
        <v>67560</v>
      </c>
      <c r="C5908" s="13" t="str">
        <f t="shared" ref="C5908:C5913" si="63">TEXT(D5908,"dddd")</f>
        <v>Monday</v>
      </c>
      <c r="D5908" s="14">
        <v>44263</v>
      </c>
      <c r="E5908" s="15">
        <v>0.54932870370370368</v>
      </c>
      <c r="F5908" s="13" t="s">
        <v>8780</v>
      </c>
      <c r="G5908" s="13" t="s">
        <v>8781</v>
      </c>
      <c r="H5908" s="13" t="s">
        <v>1949</v>
      </c>
      <c r="I5908" s="13">
        <v>1</v>
      </c>
      <c r="J5908" s="13">
        <v>90931</v>
      </c>
      <c r="K5908" s="13" t="s">
        <v>2573</v>
      </c>
      <c r="L5908" s="15">
        <v>0.54975694444444445</v>
      </c>
      <c r="M5908" s="15">
        <v>0.55180555555555555</v>
      </c>
      <c r="Q5908" s="15">
        <f>M5908-L5908</f>
        <v>2.0486111111110983E-3</v>
      </c>
      <c r="R5908" s="13" t="s">
        <v>1955</v>
      </c>
      <c r="S5908" s="13" t="s">
        <v>1955</v>
      </c>
      <c r="T5908" s="13" t="s">
        <v>6991</v>
      </c>
    </row>
    <row r="5909" spans="1:20" s="13" customFormat="1" x14ac:dyDescent="0.35">
      <c r="B5909" s="13">
        <v>67557</v>
      </c>
      <c r="C5909" s="13" t="str">
        <f t="shared" si="63"/>
        <v>Monday</v>
      </c>
      <c r="D5909" s="14">
        <v>44263</v>
      </c>
      <c r="E5909" s="15">
        <v>0.54804398148148148</v>
      </c>
      <c r="F5909" s="13" t="s">
        <v>8780</v>
      </c>
      <c r="G5909" s="13" t="s">
        <v>8781</v>
      </c>
      <c r="H5909" s="13" t="s">
        <v>1949</v>
      </c>
      <c r="I5909" s="13">
        <v>1</v>
      </c>
      <c r="J5909" s="13">
        <v>90931</v>
      </c>
      <c r="K5909" s="13" t="s">
        <v>2573</v>
      </c>
      <c r="L5909" s="15">
        <v>0.54975694444444445</v>
      </c>
      <c r="M5909" s="15">
        <v>0.55180555555555555</v>
      </c>
      <c r="Q5909" s="15">
        <f>M5909-L5909</f>
        <v>2.0486111111110983E-3</v>
      </c>
      <c r="R5909" s="13" t="s">
        <v>1955</v>
      </c>
      <c r="S5909" s="13" t="s">
        <v>1955</v>
      </c>
      <c r="T5909" s="13" t="s">
        <v>6991</v>
      </c>
    </row>
    <row r="5910" spans="1:20" s="13" customFormat="1" x14ac:dyDescent="0.35">
      <c r="B5910" s="13">
        <v>66553</v>
      </c>
      <c r="C5910" s="13" t="str">
        <f t="shared" si="63"/>
        <v>Sunday</v>
      </c>
      <c r="D5910" s="14">
        <v>44262</v>
      </c>
      <c r="E5910" s="15">
        <v>0.50172453703703701</v>
      </c>
      <c r="F5910" s="13" t="s">
        <v>8782</v>
      </c>
      <c r="G5910" s="13" t="s">
        <v>8783</v>
      </c>
      <c r="H5910" s="13" t="s">
        <v>7958</v>
      </c>
      <c r="I5910" s="13">
        <v>1</v>
      </c>
      <c r="J5910" s="13">
        <v>91931</v>
      </c>
      <c r="K5910" s="13" t="s">
        <v>2045</v>
      </c>
      <c r="L5910" s="15">
        <v>0.5020486111111111</v>
      </c>
      <c r="M5910" s="15">
        <v>0.50444444444444447</v>
      </c>
      <c r="N5910" s="15">
        <v>0.50835648148148149</v>
      </c>
      <c r="P5910" s="15">
        <v>0.52221064814814822</v>
      </c>
      <c r="Q5910" s="15">
        <v>2.3958333333333748E-3</v>
      </c>
      <c r="R5910" s="13" t="s">
        <v>1955</v>
      </c>
      <c r="S5910" s="13" t="s">
        <v>1955</v>
      </c>
      <c r="T5910" s="13" t="s">
        <v>6991</v>
      </c>
    </row>
    <row r="5911" spans="1:20" s="13" customFormat="1" x14ac:dyDescent="0.35">
      <c r="B5911" s="13">
        <v>66338</v>
      </c>
      <c r="C5911" s="13" t="str">
        <f t="shared" si="63"/>
        <v>Sunday</v>
      </c>
      <c r="D5911" s="14">
        <v>44262</v>
      </c>
      <c r="E5911" s="15">
        <v>0.13025462962962964</v>
      </c>
      <c r="F5911" s="13" t="s">
        <v>8784</v>
      </c>
      <c r="H5911" s="13" t="s">
        <v>2453</v>
      </c>
      <c r="I5911" s="13">
        <v>1</v>
      </c>
      <c r="J5911" s="13">
        <v>91231</v>
      </c>
      <c r="K5911" s="13" t="s">
        <v>3305</v>
      </c>
      <c r="L5911" s="15">
        <v>0.1345486111111111</v>
      </c>
      <c r="M5911" s="15">
        <v>0.13835648148148147</v>
      </c>
      <c r="N5911" s="15">
        <v>0.13928240740740741</v>
      </c>
      <c r="O5911" s="15">
        <v>0.13929398148148148</v>
      </c>
      <c r="P5911" s="15">
        <v>0.14009259259259257</v>
      </c>
      <c r="Q5911" s="15">
        <f>M5911-L5911</f>
        <v>3.8078703703703642E-3</v>
      </c>
      <c r="R5911" s="13" t="s">
        <v>1955</v>
      </c>
      <c r="S5911" s="13" t="s">
        <v>1955</v>
      </c>
      <c r="T5911" s="13" t="s">
        <v>6991</v>
      </c>
    </row>
    <row r="5912" spans="1:20" s="13" customFormat="1" x14ac:dyDescent="0.35">
      <c r="B5912" s="13">
        <v>66246</v>
      </c>
      <c r="C5912" s="13" t="str">
        <f t="shared" si="63"/>
        <v>Sunday</v>
      </c>
      <c r="D5912" s="14">
        <v>44262</v>
      </c>
      <c r="E5912" s="15">
        <v>3.6701388888888888E-2</v>
      </c>
      <c r="F5912" s="13" t="s">
        <v>8785</v>
      </c>
      <c r="G5912" s="13" t="s">
        <v>8786</v>
      </c>
      <c r="H5912" s="13" t="s">
        <v>2530</v>
      </c>
      <c r="I5912" s="13">
        <v>1</v>
      </c>
      <c r="J5912" s="13">
        <v>92571</v>
      </c>
      <c r="K5912" s="13" t="s">
        <v>2093</v>
      </c>
      <c r="L5912" s="15">
        <v>5.9548611111111115E-2</v>
      </c>
      <c r="M5912" s="15">
        <v>6.2175925925925933E-2</v>
      </c>
      <c r="O5912" s="15">
        <v>6.4143518518518516E-2</v>
      </c>
      <c r="P5912" s="15">
        <v>6.5949074074074077E-2</v>
      </c>
      <c r="Q5912" s="15">
        <v>2.6273148148148184E-3</v>
      </c>
      <c r="R5912" s="13" t="s">
        <v>2027</v>
      </c>
      <c r="S5912" s="13" t="s">
        <v>2027</v>
      </c>
      <c r="T5912" s="13" t="s">
        <v>6991</v>
      </c>
    </row>
    <row r="5913" spans="1:20" s="13" customFormat="1" x14ac:dyDescent="0.35">
      <c r="B5913" s="13">
        <v>66246</v>
      </c>
      <c r="C5913" s="13" t="str">
        <f t="shared" si="63"/>
        <v>Sunday</v>
      </c>
      <c r="D5913" s="14">
        <v>44262</v>
      </c>
      <c r="E5913" s="15">
        <v>3.6701388888888888E-2</v>
      </c>
      <c r="F5913" s="13" t="s">
        <v>8785</v>
      </c>
      <c r="G5913" s="13" t="s">
        <v>8786</v>
      </c>
      <c r="H5913" s="13" t="s">
        <v>2530</v>
      </c>
      <c r="I5913" s="13">
        <v>1</v>
      </c>
      <c r="J5913" s="13">
        <v>92431</v>
      </c>
      <c r="K5913" s="13" t="s">
        <v>2235</v>
      </c>
      <c r="L5913" s="15">
        <v>5.8078703703703709E-2</v>
      </c>
      <c r="M5913" s="15">
        <v>6.1076388888888888E-2</v>
      </c>
      <c r="O5913" s="15">
        <v>6.7523148148148152E-2</v>
      </c>
      <c r="P5913" s="15">
        <v>7.8750000000000001E-2</v>
      </c>
      <c r="Q5913" s="15">
        <v>2.9976851851851796E-3</v>
      </c>
      <c r="R5913" s="13" t="s">
        <v>1955</v>
      </c>
      <c r="S5913" s="13" t="s">
        <v>1955</v>
      </c>
      <c r="T5913" s="13" t="s">
        <v>6991</v>
      </c>
    </row>
    <row r="5914" spans="1:20" s="13" customFormat="1" x14ac:dyDescent="0.35">
      <c r="B5914" s="13">
        <v>65234</v>
      </c>
      <c r="D5914" s="14">
        <v>44261</v>
      </c>
      <c r="E5914" s="15">
        <v>0.14218749999999999</v>
      </c>
      <c r="F5914" s="13" t="s">
        <v>8787</v>
      </c>
      <c r="G5914" s="13" t="s">
        <v>3772</v>
      </c>
      <c r="H5914" s="13" t="s">
        <v>3773</v>
      </c>
      <c r="I5914" s="13">
        <v>1</v>
      </c>
      <c r="J5914" s="13">
        <v>97131</v>
      </c>
      <c r="K5914" s="13" t="s">
        <v>2875</v>
      </c>
      <c r="L5914" s="15">
        <v>0.14354166666666665</v>
      </c>
      <c r="M5914" s="15">
        <v>0.1476736111111111</v>
      </c>
      <c r="N5914" s="15">
        <v>0.15082175925925925</v>
      </c>
      <c r="O5914" s="15">
        <v>0.20402777777777778</v>
      </c>
      <c r="P5914" s="15">
        <v>0.2112037037037037</v>
      </c>
      <c r="Q5914" s="15">
        <f>M5914-L5914</f>
        <v>4.131944444444452E-3</v>
      </c>
      <c r="R5914" s="13" t="s">
        <v>1955</v>
      </c>
      <c r="S5914" s="13" t="s">
        <v>1955</v>
      </c>
      <c r="T5914" s="13" t="s">
        <v>6991</v>
      </c>
    </row>
    <row r="5915" spans="1:20" s="13" customFormat="1" x14ac:dyDescent="0.35">
      <c r="B5915" s="13">
        <v>64927</v>
      </c>
      <c r="C5915" s="13" t="str">
        <f>TEXT(D5915,"dddd")</f>
        <v>Friday</v>
      </c>
      <c r="D5915" s="14">
        <v>44260</v>
      </c>
      <c r="E5915" s="15">
        <v>0.85684027777777771</v>
      </c>
      <c r="F5915" s="13" t="s">
        <v>8788</v>
      </c>
      <c r="G5915" s="13" t="s">
        <v>8789</v>
      </c>
      <c r="H5915" s="13" t="s">
        <v>4585</v>
      </c>
      <c r="I5915" s="13">
        <v>1</v>
      </c>
      <c r="J5915" s="13">
        <v>92431</v>
      </c>
      <c r="K5915" s="13" t="s">
        <v>2235</v>
      </c>
      <c r="L5915" s="15">
        <v>0.85738425925925921</v>
      </c>
      <c r="M5915" s="15">
        <v>0.85873842592592586</v>
      </c>
      <c r="N5915" s="15">
        <v>0.86392361111111116</v>
      </c>
      <c r="O5915" s="15">
        <v>0.86952546296296296</v>
      </c>
      <c r="P5915" s="15">
        <v>0.87553240740740745</v>
      </c>
      <c r="Q5915" s="15">
        <v>1.3541666666666563E-3</v>
      </c>
      <c r="R5915" s="13" t="s">
        <v>1955</v>
      </c>
      <c r="S5915" s="13" t="s">
        <v>1955</v>
      </c>
      <c r="T5915" s="13" t="s">
        <v>6991</v>
      </c>
    </row>
    <row r="5916" spans="1:20" s="13" customFormat="1" x14ac:dyDescent="0.35">
      <c r="B5916" s="13">
        <v>61260</v>
      </c>
      <c r="C5916" s="13" t="str">
        <f>TEXT(D5916,"dddd")</f>
        <v>Tuesday</v>
      </c>
      <c r="D5916" s="14">
        <v>44257</v>
      </c>
      <c r="E5916" s="15">
        <v>0.40332175925925928</v>
      </c>
      <c r="F5916" s="13" t="s">
        <v>8790</v>
      </c>
      <c r="G5916" s="13" t="s">
        <v>8791</v>
      </c>
      <c r="H5916" s="13" t="s">
        <v>2498</v>
      </c>
      <c r="I5916" s="13">
        <v>1</v>
      </c>
      <c r="J5916" s="13">
        <v>93134</v>
      </c>
      <c r="K5916" s="13" t="s">
        <v>2065</v>
      </c>
      <c r="L5916" s="15">
        <v>0.40413194444444445</v>
      </c>
      <c r="M5916" s="15">
        <v>0.40748842592592593</v>
      </c>
      <c r="N5916" s="15">
        <v>0.40972222222222227</v>
      </c>
      <c r="O5916" s="15">
        <v>0.4494097222222222</v>
      </c>
      <c r="P5916" s="15">
        <v>0.45148148148148143</v>
      </c>
      <c r="Q5916" s="15">
        <v>3.3564814814814881E-3</v>
      </c>
      <c r="R5916" s="13" t="s">
        <v>1955</v>
      </c>
      <c r="S5916" s="13" t="s">
        <v>1955</v>
      </c>
      <c r="T5916" s="13" t="s">
        <v>6991</v>
      </c>
    </row>
    <row r="5917" spans="1:20" s="13" customFormat="1" x14ac:dyDescent="0.35">
      <c r="B5917" s="13">
        <v>61256</v>
      </c>
      <c r="C5917" s="13" t="str">
        <f>TEXT(D5917,"dddd")</f>
        <v>Tuesday</v>
      </c>
      <c r="D5917" s="14">
        <v>44257</v>
      </c>
      <c r="E5917" s="15">
        <v>0.40106481481481482</v>
      </c>
      <c r="F5917" s="13" t="s">
        <v>8674</v>
      </c>
      <c r="G5917" s="13" t="s">
        <v>8675</v>
      </c>
      <c r="H5917" s="13" t="s">
        <v>2266</v>
      </c>
      <c r="I5917" s="13">
        <v>1</v>
      </c>
      <c r="J5917" s="13">
        <v>95434</v>
      </c>
      <c r="K5917" s="13" t="s">
        <v>2267</v>
      </c>
      <c r="L5917" s="15">
        <v>0.40135416666666668</v>
      </c>
      <c r="M5917" s="15">
        <v>0.40385416666666668</v>
      </c>
      <c r="N5917" s="15">
        <v>0.40780092592592593</v>
      </c>
      <c r="O5917" s="15">
        <v>0.44288194444444445</v>
      </c>
      <c r="P5917" s="15">
        <v>0.4487962962962963</v>
      </c>
      <c r="Q5917" s="15">
        <v>2.5000000000000022E-3</v>
      </c>
      <c r="R5917" s="13" t="s">
        <v>1955</v>
      </c>
      <c r="S5917" s="13" t="s">
        <v>1955</v>
      </c>
      <c r="T5917" s="13" t="s">
        <v>6991</v>
      </c>
    </row>
    <row r="5918" spans="1:20" s="13" customFormat="1" x14ac:dyDescent="0.35">
      <c r="B5918" s="13">
        <v>61255</v>
      </c>
      <c r="C5918" s="13" t="str">
        <f>TEXT(D5918,"dddd")</f>
        <v>Tuesday</v>
      </c>
      <c r="D5918" s="14">
        <v>44257</v>
      </c>
      <c r="E5918" s="15">
        <v>0.40069444444444446</v>
      </c>
      <c r="F5918" s="13" t="s">
        <v>8674</v>
      </c>
      <c r="G5918" s="13" t="s">
        <v>8675</v>
      </c>
      <c r="H5918" s="13" t="s">
        <v>2266</v>
      </c>
      <c r="I5918" s="13">
        <v>1</v>
      </c>
      <c r="J5918" s="13">
        <v>95434</v>
      </c>
      <c r="K5918" s="13" t="s">
        <v>2267</v>
      </c>
      <c r="L5918" s="15">
        <v>0.40135416666666668</v>
      </c>
      <c r="M5918" s="15">
        <v>0.40385416666666668</v>
      </c>
      <c r="Q5918" s="15">
        <v>2.5000000000000022E-3</v>
      </c>
      <c r="R5918" s="13" t="s">
        <v>1955</v>
      </c>
      <c r="S5918" s="13" t="s">
        <v>1955</v>
      </c>
      <c r="T5918" s="13" t="s">
        <v>6991</v>
      </c>
    </row>
    <row r="5919" spans="1:20" s="13" customFormat="1" x14ac:dyDescent="0.35">
      <c r="B5919" s="13">
        <v>61256</v>
      </c>
      <c r="D5919" s="14">
        <v>44257</v>
      </c>
      <c r="E5919" s="15">
        <v>0.40106481481481482</v>
      </c>
      <c r="F5919" s="13" t="s">
        <v>8674</v>
      </c>
      <c r="G5919" s="13" t="s">
        <v>8675</v>
      </c>
      <c r="H5919" s="13" t="s">
        <v>2266</v>
      </c>
      <c r="I5919" s="13">
        <v>1</v>
      </c>
      <c r="J5919" s="13">
        <v>95434</v>
      </c>
      <c r="K5919" s="13" t="s">
        <v>2267</v>
      </c>
      <c r="L5919" s="15">
        <v>0.40135416666666668</v>
      </c>
      <c r="M5919" s="15">
        <v>0.40385416666666668</v>
      </c>
      <c r="N5919" s="15">
        <v>0.40780092592592593</v>
      </c>
      <c r="O5919" s="15">
        <v>0.44288194444444445</v>
      </c>
      <c r="P5919" s="15">
        <v>0.4487962962962963</v>
      </c>
      <c r="Q5919" s="15">
        <v>2.5000000000000022E-3</v>
      </c>
      <c r="R5919" s="13" t="s">
        <v>1955</v>
      </c>
      <c r="S5919" s="13" t="s">
        <v>1955</v>
      </c>
      <c r="T5919" s="13" t="s">
        <v>6991</v>
      </c>
    </row>
    <row r="5920" spans="1:20" x14ac:dyDescent="0.35">
      <c r="A5920" s="13"/>
      <c r="B5920" s="13">
        <v>61221</v>
      </c>
      <c r="C5920" s="13" t="str">
        <f>TEXT(D5920,"dddd")</f>
        <v>Tuesday</v>
      </c>
      <c r="D5920" s="14">
        <v>44257</v>
      </c>
      <c r="E5920" s="15">
        <v>0.37081018518518521</v>
      </c>
      <c r="F5920" s="13" t="s">
        <v>8792</v>
      </c>
      <c r="G5920" s="13" t="s">
        <v>8793</v>
      </c>
      <c r="H5920" s="13" t="s">
        <v>2143</v>
      </c>
      <c r="I5920" s="13">
        <v>1</v>
      </c>
      <c r="J5920" s="13">
        <v>90571</v>
      </c>
      <c r="K5920" s="13" t="s">
        <v>2048</v>
      </c>
      <c r="L5920" s="15">
        <v>0.38415509259259256</v>
      </c>
      <c r="M5920" s="15">
        <v>0.38789351851851855</v>
      </c>
      <c r="N5920" s="15">
        <v>0.3925925925925926</v>
      </c>
      <c r="O5920" s="15">
        <v>0.42085648148148147</v>
      </c>
      <c r="P5920" s="15">
        <v>0.42833333333333329</v>
      </c>
      <c r="Q5920" s="15">
        <v>3.7384259259259922E-3</v>
      </c>
      <c r="R5920" s="13" t="s">
        <v>2027</v>
      </c>
      <c r="S5920" s="13" t="s">
        <v>2027</v>
      </c>
      <c r="T5920" s="13" t="s">
        <v>6991</v>
      </c>
    </row>
    <row r="5921" spans="1:20" s="13" customFormat="1" x14ac:dyDescent="0.35">
      <c r="B5921" s="13">
        <v>60117</v>
      </c>
      <c r="C5921" s="13" t="str">
        <f>TEXT(D5921,"dddd")</f>
        <v>Monday</v>
      </c>
      <c r="D5921" s="14">
        <v>44256</v>
      </c>
      <c r="E5921" s="15">
        <v>0.18660879629629631</v>
      </c>
      <c r="F5921" s="13" t="s">
        <v>8794</v>
      </c>
      <c r="G5921" s="13" t="s">
        <v>8795</v>
      </c>
      <c r="H5921" s="13" t="s">
        <v>3538</v>
      </c>
      <c r="I5921" s="13">
        <v>1</v>
      </c>
      <c r="J5921" s="13">
        <v>91231</v>
      </c>
      <c r="K5921" s="13" t="s">
        <v>3305</v>
      </c>
      <c r="L5921" s="15">
        <v>0.18753472222222223</v>
      </c>
      <c r="M5921" s="15">
        <v>0.19155092592592593</v>
      </c>
      <c r="N5921" s="15">
        <v>0.19443287037037038</v>
      </c>
      <c r="O5921" s="15">
        <v>0.20700231481481482</v>
      </c>
      <c r="P5921" s="15">
        <v>0.21028935185185185</v>
      </c>
      <c r="Q5921" s="15">
        <f>M5921-L5921</f>
        <v>4.0162037037037024E-3</v>
      </c>
      <c r="R5921" s="13" t="s">
        <v>1955</v>
      </c>
      <c r="S5921" s="13" t="s">
        <v>1955</v>
      </c>
      <c r="T5921" s="13" t="s">
        <v>6991</v>
      </c>
    </row>
    <row r="5922" spans="1:20" s="13" customFormat="1" x14ac:dyDescent="0.35">
      <c r="B5922" s="13">
        <v>59854</v>
      </c>
      <c r="C5922" s="13" t="str">
        <f>TEXT(D5922,"dddd")</f>
        <v>Sunday</v>
      </c>
      <c r="D5922" s="14">
        <v>44255</v>
      </c>
      <c r="E5922" s="15">
        <v>0.80935185185185177</v>
      </c>
      <c r="F5922" s="13" t="s">
        <v>8796</v>
      </c>
      <c r="G5922" s="13" t="s">
        <v>8797</v>
      </c>
      <c r="H5922" s="13" t="s">
        <v>5163</v>
      </c>
      <c r="I5922" s="13">
        <v>1</v>
      </c>
      <c r="J5922" s="13">
        <v>98035</v>
      </c>
      <c r="K5922" s="13" t="s">
        <v>2326</v>
      </c>
      <c r="L5922" s="15">
        <v>0.80982638888888892</v>
      </c>
      <c r="M5922" s="15">
        <v>0.81133101851851841</v>
      </c>
      <c r="N5922" s="15">
        <v>0.8131018518518518</v>
      </c>
      <c r="O5922" s="15">
        <v>0.85810185185185184</v>
      </c>
      <c r="P5922" s="15">
        <v>0.86236111111111102</v>
      </c>
      <c r="Q5922" s="15">
        <f>M5922-L5922</f>
        <v>1.5046296296294948E-3</v>
      </c>
      <c r="R5922" s="13" t="s">
        <v>1955</v>
      </c>
      <c r="S5922" s="13" t="s">
        <v>1955</v>
      </c>
      <c r="T5922" s="13" t="s">
        <v>6991</v>
      </c>
    </row>
    <row r="5923" spans="1:20" s="13" customFormat="1" x14ac:dyDescent="0.35">
      <c r="B5923" s="13">
        <v>59382</v>
      </c>
      <c r="D5923" s="14">
        <v>44255</v>
      </c>
      <c r="E5923" s="15">
        <v>0.45159722222222221</v>
      </c>
      <c r="F5923" s="13" t="s">
        <v>8798</v>
      </c>
      <c r="G5923" s="13" t="s">
        <v>5694</v>
      </c>
      <c r="H5923" s="13" t="s">
        <v>2456</v>
      </c>
      <c r="I5923" s="13">
        <v>1</v>
      </c>
      <c r="J5923" s="13">
        <v>95334</v>
      </c>
      <c r="K5923" s="13" t="s">
        <v>2457</v>
      </c>
      <c r="L5923" s="15">
        <v>0.45196759259259256</v>
      </c>
      <c r="M5923" s="15">
        <v>0.4553935185185185</v>
      </c>
      <c r="N5923" s="15">
        <v>0.45681712962962967</v>
      </c>
      <c r="O5923" s="15">
        <v>0.50109953703703702</v>
      </c>
      <c r="P5923" s="15">
        <v>0.50307870370370367</v>
      </c>
      <c r="Q5923" s="15">
        <f>M5923-L5923</f>
        <v>3.4259259259259434E-3</v>
      </c>
      <c r="R5923" s="13" t="s">
        <v>1955</v>
      </c>
      <c r="S5923" s="13" t="s">
        <v>1955</v>
      </c>
      <c r="T5923" s="13" t="s">
        <v>6991</v>
      </c>
    </row>
    <row r="5924" spans="1:20" s="13" customFormat="1" x14ac:dyDescent="0.35">
      <c r="B5924" s="13">
        <v>58882</v>
      </c>
      <c r="C5924" s="13" t="str">
        <f t="shared" ref="C5924:C5943" si="64">TEXT(D5924,"dddd")</f>
        <v>Saturday</v>
      </c>
      <c r="D5924" s="14">
        <v>44254</v>
      </c>
      <c r="E5924" s="15">
        <v>0.81427083333333339</v>
      </c>
      <c r="F5924" s="13" t="s">
        <v>8520</v>
      </c>
      <c r="H5924" s="13" t="s">
        <v>2116</v>
      </c>
      <c r="I5924" s="13">
        <v>1</v>
      </c>
      <c r="J5924" s="13">
        <v>90411</v>
      </c>
      <c r="K5924" s="13" t="s">
        <v>1991</v>
      </c>
      <c r="L5924" s="15">
        <v>0.82458333333333333</v>
      </c>
      <c r="M5924" s="15">
        <v>0.82780092592592591</v>
      </c>
      <c r="N5924" s="15">
        <v>0.84364583333333332</v>
      </c>
      <c r="O5924" s="15">
        <v>0.8664236111111111</v>
      </c>
      <c r="P5924" s="15">
        <v>0.88361111111111112</v>
      </c>
      <c r="Q5924" s="15">
        <v>3.2175925925925775E-3</v>
      </c>
      <c r="R5924" s="13" t="s">
        <v>2111</v>
      </c>
      <c r="S5924" s="13" t="s">
        <v>2111</v>
      </c>
      <c r="T5924" s="13" t="s">
        <v>6991</v>
      </c>
    </row>
    <row r="5925" spans="1:20" s="13" customFormat="1" x14ac:dyDescent="0.35">
      <c r="B5925" s="17">
        <v>58846</v>
      </c>
      <c r="C5925" s="13" t="str">
        <f t="shared" si="64"/>
        <v>Saturday</v>
      </c>
      <c r="D5925" s="18">
        <v>44254</v>
      </c>
      <c r="E5925" s="19">
        <v>0.78853009259259255</v>
      </c>
      <c r="F5925" s="17" t="s">
        <v>8799</v>
      </c>
      <c r="G5925" s="17" t="s">
        <v>8800</v>
      </c>
      <c r="H5925" s="17" t="s">
        <v>3219</v>
      </c>
      <c r="I5925" s="17">
        <v>1</v>
      </c>
      <c r="J5925" s="17">
        <v>92631</v>
      </c>
      <c r="K5925" s="17" t="s">
        <v>2087</v>
      </c>
      <c r="L5925" s="19">
        <v>0.78975694444444444</v>
      </c>
      <c r="M5925" s="19">
        <v>0.79190972222222211</v>
      </c>
      <c r="N5925" s="19">
        <v>0.79381944444444441</v>
      </c>
      <c r="O5925" s="19">
        <v>0.80395833333333344</v>
      </c>
      <c r="P5925" s="19">
        <v>0.80710648148148145</v>
      </c>
      <c r="Q5925" s="15">
        <f>M5925-L5925</f>
        <v>2.1527777777776702E-3</v>
      </c>
      <c r="R5925" s="13" t="s">
        <v>1955</v>
      </c>
      <c r="S5925" s="13" t="s">
        <v>1955</v>
      </c>
      <c r="T5925" s="13" t="s">
        <v>6991</v>
      </c>
    </row>
    <row r="5926" spans="1:20" s="13" customFormat="1" x14ac:dyDescent="0.35">
      <c r="B5926" s="13">
        <v>58124</v>
      </c>
      <c r="C5926" s="13" t="str">
        <f t="shared" si="64"/>
        <v>Saturday</v>
      </c>
      <c r="D5926" s="14">
        <v>44254</v>
      </c>
      <c r="E5926" s="15">
        <v>1.8159722222222219E-2</v>
      </c>
      <c r="F5926" s="13" t="s">
        <v>8801</v>
      </c>
      <c r="H5926" s="13" t="s">
        <v>2009</v>
      </c>
      <c r="I5926" s="13">
        <v>1</v>
      </c>
      <c r="J5926" s="13">
        <v>90374</v>
      </c>
      <c r="K5926" s="13" t="s">
        <v>2010</v>
      </c>
      <c r="L5926" s="15">
        <v>2.4849537037037035E-2</v>
      </c>
      <c r="M5926" s="15">
        <v>2.6481481481481481E-2</v>
      </c>
      <c r="N5926" s="15">
        <v>2.9571759259259259E-2</v>
      </c>
      <c r="O5926" s="15">
        <v>4.5960648148148146E-2</v>
      </c>
      <c r="P5926" s="15">
        <v>5.0312500000000003E-2</v>
      </c>
      <c r="Q5926" s="15">
        <v>1.6319444444444463E-3</v>
      </c>
      <c r="R5926" s="13" t="s">
        <v>2224</v>
      </c>
      <c r="S5926" s="13" t="s">
        <v>2027</v>
      </c>
      <c r="T5926" s="13" t="s">
        <v>6991</v>
      </c>
    </row>
    <row r="5927" spans="1:20" s="13" customFormat="1" x14ac:dyDescent="0.35">
      <c r="B5927" s="13">
        <v>55128</v>
      </c>
      <c r="C5927" s="13" t="str">
        <f t="shared" si="64"/>
        <v>Wednesday</v>
      </c>
      <c r="D5927" s="14">
        <v>44251</v>
      </c>
      <c r="E5927" s="15">
        <v>0.44092592592592594</v>
      </c>
      <c r="F5927" s="13" t="s">
        <v>8361</v>
      </c>
      <c r="H5927" s="13" t="s">
        <v>2057</v>
      </c>
      <c r="I5927" s="13">
        <v>1</v>
      </c>
      <c r="J5927" s="13">
        <v>92531</v>
      </c>
      <c r="K5927" s="13" t="s">
        <v>2093</v>
      </c>
      <c r="L5927" s="15">
        <v>0.44350694444444444</v>
      </c>
      <c r="M5927" s="15">
        <v>0.44489583333333332</v>
      </c>
      <c r="N5927" s="15">
        <v>0.44702546296296292</v>
      </c>
      <c r="O5927" s="15">
        <v>0.4629050925925926</v>
      </c>
      <c r="P5927" s="15">
        <v>0.46538194444444447</v>
      </c>
      <c r="Q5927" s="15">
        <v>1.388888888888884E-3</v>
      </c>
      <c r="R5927" s="13" t="s">
        <v>1955</v>
      </c>
      <c r="S5927" s="13" t="s">
        <v>1955</v>
      </c>
      <c r="T5927" s="13" t="s">
        <v>6991</v>
      </c>
    </row>
    <row r="5928" spans="1:20" s="13" customFormat="1" x14ac:dyDescent="0.35">
      <c r="B5928" s="13">
        <v>53459</v>
      </c>
      <c r="C5928" s="13" t="str">
        <f t="shared" si="64"/>
        <v>Monday</v>
      </c>
      <c r="D5928" s="14">
        <v>44249</v>
      </c>
      <c r="E5928" s="15">
        <v>0.66736111111111107</v>
      </c>
      <c r="F5928" s="13" t="s">
        <v>8802</v>
      </c>
      <c r="G5928" s="13" t="s">
        <v>8803</v>
      </c>
      <c r="H5928" s="13" t="s">
        <v>2054</v>
      </c>
      <c r="I5928" s="13">
        <v>1</v>
      </c>
      <c r="J5928" s="13">
        <v>90131</v>
      </c>
      <c r="K5928" s="13" t="s">
        <v>2217</v>
      </c>
      <c r="L5928" s="15">
        <v>0.6696875000000001</v>
      </c>
      <c r="M5928" s="15">
        <v>0.67025462962962967</v>
      </c>
      <c r="N5928" s="15">
        <v>0.67267361111111112</v>
      </c>
      <c r="O5928" s="15">
        <v>0.67582175925925936</v>
      </c>
      <c r="P5928" s="15">
        <v>0.68489583333333337</v>
      </c>
      <c r="Q5928" s="15">
        <v>5.6712962962957025E-4</v>
      </c>
      <c r="R5928" s="13" t="s">
        <v>1955</v>
      </c>
      <c r="S5928" s="13" t="s">
        <v>1955</v>
      </c>
      <c r="T5928" s="13" t="s">
        <v>6991</v>
      </c>
    </row>
    <row r="5929" spans="1:20" s="13" customFormat="1" x14ac:dyDescent="0.35">
      <c r="B5929" s="13">
        <v>49838</v>
      </c>
      <c r="C5929" s="13" t="str">
        <f t="shared" si="64"/>
        <v>Friday</v>
      </c>
      <c r="D5929" s="14">
        <v>44246</v>
      </c>
      <c r="E5929" s="15">
        <v>0.51134259259259263</v>
      </c>
      <c r="F5929" s="13" t="s">
        <v>7758</v>
      </c>
      <c r="G5929" s="13" t="s">
        <v>7759</v>
      </c>
      <c r="H5929" s="13" t="s">
        <v>2223</v>
      </c>
      <c r="I5929" s="13">
        <v>1</v>
      </c>
      <c r="J5929" s="13">
        <v>91631</v>
      </c>
      <c r="K5929" s="13" t="s">
        <v>2225</v>
      </c>
      <c r="L5929" s="15">
        <v>0.52</v>
      </c>
      <c r="M5929" s="15">
        <v>0.52296296296296296</v>
      </c>
      <c r="N5929" s="15">
        <v>0.52678240740740734</v>
      </c>
      <c r="O5929" s="15">
        <v>0.68251157407407403</v>
      </c>
      <c r="P5929" s="15">
        <v>0.69732638888888887</v>
      </c>
      <c r="Q5929" s="15">
        <v>2.962962962962945E-3</v>
      </c>
      <c r="R5929" s="13" t="s">
        <v>1955</v>
      </c>
      <c r="S5929" s="13" t="s">
        <v>1955</v>
      </c>
      <c r="T5929" s="13" t="s">
        <v>6991</v>
      </c>
    </row>
    <row r="5930" spans="1:20" s="13" customFormat="1" x14ac:dyDescent="0.35">
      <c r="B5930" s="13">
        <v>46726</v>
      </c>
      <c r="C5930" s="13" t="str">
        <f t="shared" si="64"/>
        <v>Monday</v>
      </c>
      <c r="D5930" s="14">
        <v>44242</v>
      </c>
      <c r="E5930" s="15">
        <v>0.89244212962962965</v>
      </c>
      <c r="F5930" s="13" t="s">
        <v>8804</v>
      </c>
      <c r="G5930" s="13" t="s">
        <v>8805</v>
      </c>
      <c r="H5930" s="13" t="s">
        <v>1949</v>
      </c>
      <c r="I5930" s="13">
        <v>1</v>
      </c>
      <c r="J5930" s="13">
        <v>90931</v>
      </c>
      <c r="K5930" s="13" t="s">
        <v>2573</v>
      </c>
      <c r="L5930" s="15">
        <v>0.89363425925925932</v>
      </c>
      <c r="M5930" s="15">
        <v>0.89535879629629633</v>
      </c>
      <c r="N5930" s="15">
        <v>0.8992013888888889</v>
      </c>
      <c r="P5930" s="15">
        <v>0.93636574074074075</v>
      </c>
      <c r="Q5930" s="15">
        <f>M5930-L5930</f>
        <v>1.7245370370370106E-3</v>
      </c>
      <c r="R5930" s="13" t="s">
        <v>1955</v>
      </c>
      <c r="S5930" s="13" t="s">
        <v>1955</v>
      </c>
      <c r="T5930" s="13" t="s">
        <v>6991</v>
      </c>
    </row>
    <row r="5931" spans="1:20" s="13" customFormat="1" x14ac:dyDescent="0.35">
      <c r="B5931" s="13">
        <v>46199</v>
      </c>
      <c r="C5931" s="13" t="str">
        <f t="shared" si="64"/>
        <v>Monday</v>
      </c>
      <c r="D5931" s="14">
        <v>44242</v>
      </c>
      <c r="E5931" s="15">
        <v>0.47797453703703702</v>
      </c>
      <c r="F5931" s="13" t="s">
        <v>8806</v>
      </c>
      <c r="G5931" s="13" t="s">
        <v>8807</v>
      </c>
      <c r="H5931" s="13" t="s">
        <v>2592</v>
      </c>
      <c r="I5931" s="13">
        <v>1</v>
      </c>
      <c r="J5931" s="13">
        <v>92131</v>
      </c>
      <c r="K5931" s="13" t="s">
        <v>2330</v>
      </c>
      <c r="L5931" s="15">
        <v>0.47836805555555556</v>
      </c>
      <c r="M5931" s="15">
        <v>0.48118055555555556</v>
      </c>
      <c r="N5931" s="15">
        <v>0.48273148148148143</v>
      </c>
      <c r="O5931" s="15">
        <v>0.50677083333333328</v>
      </c>
      <c r="P5931" s="15">
        <v>0.50863425925925931</v>
      </c>
      <c r="Q5931" s="15">
        <f>M5931-L5931</f>
        <v>2.8124999999999956E-3</v>
      </c>
      <c r="R5931" s="13" t="s">
        <v>1955</v>
      </c>
      <c r="S5931" s="13" t="s">
        <v>1955</v>
      </c>
      <c r="T5931" s="13" t="s">
        <v>6991</v>
      </c>
    </row>
    <row r="5932" spans="1:20" x14ac:dyDescent="0.35">
      <c r="A5932" s="13"/>
      <c r="B5932" s="13">
        <v>45686</v>
      </c>
      <c r="C5932" s="13" t="str">
        <f t="shared" si="64"/>
        <v>Sunday</v>
      </c>
      <c r="D5932" s="14">
        <v>44241</v>
      </c>
      <c r="E5932" s="15">
        <v>0.81224537037037037</v>
      </c>
      <c r="F5932" s="13" t="s">
        <v>8808</v>
      </c>
      <c r="G5932" s="13" t="s">
        <v>8809</v>
      </c>
      <c r="H5932" s="13" t="s">
        <v>2315</v>
      </c>
      <c r="I5932" s="13">
        <v>1</v>
      </c>
      <c r="J5932" s="13">
        <v>90774</v>
      </c>
      <c r="K5932" s="13" t="s">
        <v>5945</v>
      </c>
      <c r="L5932" s="15">
        <v>0.84430555555555553</v>
      </c>
      <c r="M5932" s="15">
        <v>0.84706018518518522</v>
      </c>
      <c r="N5932" s="15">
        <v>0.85606481481481478</v>
      </c>
      <c r="O5932" s="15">
        <v>0.86469907407407398</v>
      </c>
      <c r="P5932" s="15">
        <v>0.87292824074074071</v>
      </c>
      <c r="Q5932" s="15">
        <v>2.7546296296296902E-3</v>
      </c>
      <c r="R5932" s="13" t="s">
        <v>2224</v>
      </c>
      <c r="S5932" s="13" t="s">
        <v>2027</v>
      </c>
      <c r="T5932" s="13" t="s">
        <v>6991</v>
      </c>
    </row>
    <row r="5933" spans="1:20" s="13" customFormat="1" x14ac:dyDescent="0.35">
      <c r="B5933" s="13">
        <v>45686</v>
      </c>
      <c r="C5933" s="13" t="str">
        <f t="shared" si="64"/>
        <v>Sunday</v>
      </c>
      <c r="D5933" s="14">
        <v>44241</v>
      </c>
      <c r="E5933" s="15">
        <v>0.81224537037037037</v>
      </c>
      <c r="F5933" s="13" t="s">
        <v>8808</v>
      </c>
      <c r="G5933" s="13" t="s">
        <v>8809</v>
      </c>
      <c r="H5933" s="13" t="s">
        <v>2315</v>
      </c>
      <c r="I5933" s="13">
        <v>1</v>
      </c>
      <c r="J5933" s="13">
        <v>90931</v>
      </c>
      <c r="K5933" s="13" t="s">
        <v>2573</v>
      </c>
      <c r="L5933" s="15">
        <v>0.81863425925925926</v>
      </c>
      <c r="M5933" s="15">
        <v>0.82050925925925933</v>
      </c>
      <c r="O5933" s="15">
        <v>0.84723379629629625</v>
      </c>
      <c r="P5933" s="15">
        <v>0.84981481481481491</v>
      </c>
      <c r="Q5933" s="15">
        <f>M5933-L5933</f>
        <v>1.8750000000000711E-3</v>
      </c>
      <c r="R5933" s="13" t="s">
        <v>1955</v>
      </c>
      <c r="S5933" s="13" t="s">
        <v>1955</v>
      </c>
      <c r="T5933" s="13" t="s">
        <v>6991</v>
      </c>
    </row>
    <row r="5934" spans="1:20" s="13" customFormat="1" x14ac:dyDescent="0.35">
      <c r="B5934" s="13">
        <v>45167</v>
      </c>
      <c r="C5934" s="13" t="str">
        <f t="shared" si="64"/>
        <v>Sunday</v>
      </c>
      <c r="D5934" s="14">
        <v>44241</v>
      </c>
      <c r="E5934" s="15">
        <v>0.43873842592592593</v>
      </c>
      <c r="F5934" s="13" t="s">
        <v>8810</v>
      </c>
      <c r="G5934" s="13" t="s">
        <v>8811</v>
      </c>
      <c r="H5934" s="13" t="s">
        <v>2592</v>
      </c>
      <c r="I5934" s="13">
        <v>1</v>
      </c>
      <c r="J5934" s="13">
        <v>92131</v>
      </c>
      <c r="K5934" s="13" t="s">
        <v>2330</v>
      </c>
      <c r="L5934" s="15">
        <v>0.43927083333333333</v>
      </c>
      <c r="M5934" s="15">
        <v>0.44131944444444443</v>
      </c>
      <c r="N5934" s="15">
        <v>0.44268518518518518</v>
      </c>
      <c r="O5934" s="15">
        <v>0.46319444444444446</v>
      </c>
      <c r="P5934" s="15">
        <v>0.46489583333333334</v>
      </c>
      <c r="Q5934" s="15">
        <f>M5934-L5934</f>
        <v>2.0486111111110983E-3</v>
      </c>
      <c r="R5934" s="13" t="s">
        <v>1955</v>
      </c>
      <c r="S5934" s="13" t="s">
        <v>1955</v>
      </c>
      <c r="T5934" s="13" t="s">
        <v>6991</v>
      </c>
    </row>
    <row r="5935" spans="1:20" s="13" customFormat="1" x14ac:dyDescent="0.35">
      <c r="B5935" s="13">
        <v>43420</v>
      </c>
      <c r="C5935" s="13" t="str">
        <f t="shared" si="64"/>
        <v>Friday</v>
      </c>
      <c r="D5935" s="14">
        <v>44239</v>
      </c>
      <c r="E5935" s="15">
        <v>0.7286921296296297</v>
      </c>
      <c r="F5935" s="13" t="s">
        <v>8812</v>
      </c>
      <c r="H5935" s="13" t="s">
        <v>3538</v>
      </c>
      <c r="I5935" s="13">
        <v>1</v>
      </c>
      <c r="J5935" s="13">
        <v>91231</v>
      </c>
      <c r="K5935" s="13" t="s">
        <v>3305</v>
      </c>
      <c r="L5935" s="15">
        <v>0.73128472222222218</v>
      </c>
      <c r="M5935" s="15">
        <v>0.73475694444444439</v>
      </c>
      <c r="N5935" s="15">
        <v>0.74192129629629633</v>
      </c>
      <c r="O5935" s="15">
        <v>0.74732638888888892</v>
      </c>
      <c r="P5935" s="15">
        <v>0.7503009259259259</v>
      </c>
      <c r="Q5935" s="15">
        <f>M5935-L5935</f>
        <v>3.4722222222222099E-3</v>
      </c>
      <c r="R5935" s="13" t="s">
        <v>1955</v>
      </c>
      <c r="S5935" s="13" t="s">
        <v>1955</v>
      </c>
      <c r="T5935" s="13" t="s">
        <v>6991</v>
      </c>
    </row>
    <row r="5936" spans="1:20" s="13" customFormat="1" x14ac:dyDescent="0.35">
      <c r="B5936" s="13">
        <v>43401</v>
      </c>
      <c r="C5936" s="13" t="str">
        <f t="shared" si="64"/>
        <v>Friday</v>
      </c>
      <c r="D5936" s="14">
        <v>44239</v>
      </c>
      <c r="E5936" s="15">
        <v>0.7179861111111111</v>
      </c>
      <c r="F5936" s="13" t="s">
        <v>8813</v>
      </c>
      <c r="H5936" s="13" t="s">
        <v>2990</v>
      </c>
      <c r="I5936" s="13">
        <v>1</v>
      </c>
      <c r="J5936" s="13">
        <v>96931</v>
      </c>
      <c r="K5936" s="13" t="s">
        <v>2991</v>
      </c>
      <c r="L5936" s="15">
        <v>0.71854166666666675</v>
      </c>
      <c r="M5936" s="15">
        <v>0.72116898148148145</v>
      </c>
      <c r="N5936" s="15">
        <v>0.72299768518518526</v>
      </c>
      <c r="P5936" s="15">
        <v>0.7430092592592592</v>
      </c>
      <c r="Q5936" s="15">
        <f>M5936-L5936</f>
        <v>2.6273148148147074E-3</v>
      </c>
      <c r="R5936" s="13" t="s">
        <v>1955</v>
      </c>
      <c r="S5936" s="13" t="s">
        <v>1955</v>
      </c>
      <c r="T5936" s="13" t="s">
        <v>6991</v>
      </c>
    </row>
    <row r="5937" spans="1:20" s="13" customFormat="1" x14ac:dyDescent="0.35">
      <c r="B5937" s="13">
        <v>43340</v>
      </c>
      <c r="C5937" s="13" t="str">
        <f t="shared" si="64"/>
        <v>Friday</v>
      </c>
      <c r="D5937" s="14">
        <v>44239</v>
      </c>
      <c r="E5937" s="15">
        <v>0.6775000000000001</v>
      </c>
      <c r="F5937" s="13" t="s">
        <v>8814</v>
      </c>
      <c r="H5937" s="13" t="s">
        <v>1962</v>
      </c>
      <c r="I5937" s="13">
        <v>1</v>
      </c>
      <c r="J5937" s="13">
        <v>90134</v>
      </c>
      <c r="K5937" s="13" t="s">
        <v>2217</v>
      </c>
      <c r="L5937" s="15">
        <v>0.6778587962962962</v>
      </c>
      <c r="M5937" s="15">
        <v>0.67912037037037043</v>
      </c>
      <c r="N5937" s="15">
        <v>0.68069444444444438</v>
      </c>
      <c r="P5937" s="15">
        <v>0.68929398148148147</v>
      </c>
      <c r="Q5937" s="15">
        <v>1.2615740740742343E-3</v>
      </c>
      <c r="R5937" s="13" t="s">
        <v>1955</v>
      </c>
      <c r="S5937" s="13" t="s">
        <v>1955</v>
      </c>
      <c r="T5937" s="13" t="s">
        <v>6991</v>
      </c>
    </row>
    <row r="5938" spans="1:20" s="13" customFormat="1" x14ac:dyDescent="0.35">
      <c r="B5938" s="13">
        <v>43028</v>
      </c>
      <c r="C5938" s="13" t="str">
        <f t="shared" si="64"/>
        <v>Friday</v>
      </c>
      <c r="D5938" s="14">
        <v>44239</v>
      </c>
      <c r="E5938" s="15">
        <v>0.48511574074074071</v>
      </c>
      <c r="F5938" s="13" t="s">
        <v>8815</v>
      </c>
      <c r="G5938" s="13" t="s">
        <v>8816</v>
      </c>
      <c r="H5938" s="13" t="s">
        <v>5008</v>
      </c>
      <c r="I5938" s="13">
        <v>1</v>
      </c>
      <c r="J5938" s="13">
        <v>92331</v>
      </c>
      <c r="K5938" s="13" t="s">
        <v>2084</v>
      </c>
      <c r="L5938" s="15">
        <v>0.48548611111111112</v>
      </c>
      <c r="M5938" s="15">
        <v>0.48783564814814812</v>
      </c>
      <c r="N5938" s="15">
        <v>0.49346064814814811</v>
      </c>
      <c r="O5938" s="15">
        <v>0.52298611111111104</v>
      </c>
      <c r="P5938" s="15">
        <v>0.52995370370370376</v>
      </c>
      <c r="Q5938" s="15">
        <f>M5938-L5938</f>
        <v>2.3495370370369972E-3</v>
      </c>
      <c r="R5938" s="13" t="s">
        <v>1955</v>
      </c>
      <c r="S5938" s="13" t="s">
        <v>1955</v>
      </c>
      <c r="T5938" s="13" t="s">
        <v>6991</v>
      </c>
    </row>
    <row r="5939" spans="1:20" s="13" customFormat="1" x14ac:dyDescent="0.35">
      <c r="B5939" s="13">
        <v>42608</v>
      </c>
      <c r="C5939" s="13" t="str">
        <f t="shared" si="64"/>
        <v>Thursday</v>
      </c>
      <c r="D5939" s="14">
        <v>44238</v>
      </c>
      <c r="E5939" s="15">
        <v>0.86681712962962953</v>
      </c>
      <c r="F5939" s="13" t="s">
        <v>8817</v>
      </c>
      <c r="G5939" s="13" t="s">
        <v>8818</v>
      </c>
      <c r="H5939" s="13" t="s">
        <v>2223</v>
      </c>
      <c r="I5939" s="13">
        <v>1</v>
      </c>
      <c r="J5939" s="13">
        <v>91631</v>
      </c>
      <c r="K5939" s="13" t="s">
        <v>2225</v>
      </c>
      <c r="L5939" s="15">
        <v>0.86805555555555547</v>
      </c>
      <c r="M5939" s="15">
        <v>0.87103009259259256</v>
      </c>
      <c r="N5939" s="15">
        <v>0.87373842592592599</v>
      </c>
      <c r="O5939" s="15">
        <v>0.89374999999999993</v>
      </c>
      <c r="P5939" s="15">
        <v>0.89841435185185192</v>
      </c>
      <c r="Q5939" s="15">
        <v>2.9745370370370949E-3</v>
      </c>
      <c r="R5939" s="13" t="s">
        <v>1955</v>
      </c>
      <c r="S5939" s="13" t="s">
        <v>1955</v>
      </c>
      <c r="T5939" s="13" t="s">
        <v>6991</v>
      </c>
    </row>
    <row r="5940" spans="1:20" s="13" customFormat="1" x14ac:dyDescent="0.35">
      <c r="B5940" s="13">
        <v>42501</v>
      </c>
      <c r="C5940" s="13" t="str">
        <f t="shared" si="64"/>
        <v>Thursday</v>
      </c>
      <c r="D5940" s="14">
        <v>44238</v>
      </c>
      <c r="E5940" s="15">
        <v>0.81141203703703713</v>
      </c>
      <c r="F5940" s="13" t="s">
        <v>8819</v>
      </c>
      <c r="G5940" s="13" t="s">
        <v>8820</v>
      </c>
      <c r="H5940" s="13" t="s">
        <v>3538</v>
      </c>
      <c r="I5940" s="13">
        <v>1</v>
      </c>
      <c r="J5940" s="13">
        <v>91231</v>
      </c>
      <c r="K5940" s="13" t="s">
        <v>3305</v>
      </c>
      <c r="L5940" s="15">
        <v>0.81204861111111104</v>
      </c>
      <c r="M5940" s="15">
        <v>0.81576388888888884</v>
      </c>
      <c r="N5940" s="15">
        <v>0.81731481481481483</v>
      </c>
      <c r="O5940" s="15">
        <v>0.84248842592592599</v>
      </c>
      <c r="P5940" s="15">
        <v>0.84925925925925927</v>
      </c>
      <c r="Q5940" s="15">
        <f>M5940-L5940</f>
        <v>3.7152777777778034E-3</v>
      </c>
      <c r="R5940" s="13" t="s">
        <v>1955</v>
      </c>
      <c r="S5940" s="13" t="s">
        <v>1955</v>
      </c>
      <c r="T5940" s="13" t="s">
        <v>6991</v>
      </c>
    </row>
    <row r="5941" spans="1:20" s="13" customFormat="1" x14ac:dyDescent="0.35">
      <c r="B5941" s="13">
        <v>41451</v>
      </c>
      <c r="C5941" s="13" t="str">
        <f t="shared" si="64"/>
        <v>Wednesday</v>
      </c>
      <c r="D5941" s="14">
        <v>44237</v>
      </c>
      <c r="E5941" s="15">
        <v>0.79298611111111106</v>
      </c>
      <c r="F5941" s="13" t="s">
        <v>8821</v>
      </c>
      <c r="G5941" s="13" t="s">
        <v>8822</v>
      </c>
      <c r="H5941" s="13" t="s">
        <v>2223</v>
      </c>
      <c r="I5941" s="13">
        <v>1</v>
      </c>
      <c r="J5941" s="13">
        <v>91631</v>
      </c>
      <c r="K5941" s="13" t="s">
        <v>2225</v>
      </c>
      <c r="L5941" s="15">
        <v>0.79339120370370375</v>
      </c>
      <c r="M5941" s="15">
        <v>0.79603009259259261</v>
      </c>
      <c r="N5941" s="15">
        <v>0.79736111111111108</v>
      </c>
      <c r="O5941" s="15">
        <v>0.83787037037037038</v>
      </c>
      <c r="P5941" s="15">
        <v>0.84047453703703701</v>
      </c>
      <c r="Q5941" s="15">
        <v>2.6388888888888573E-3</v>
      </c>
      <c r="R5941" s="13" t="s">
        <v>1955</v>
      </c>
      <c r="S5941" s="13" t="s">
        <v>1955</v>
      </c>
      <c r="T5941" s="13" t="s">
        <v>6991</v>
      </c>
    </row>
    <row r="5942" spans="1:20" s="13" customFormat="1" x14ac:dyDescent="0.35">
      <c r="B5942" s="13">
        <v>41189</v>
      </c>
      <c r="C5942" s="13" t="str">
        <f t="shared" si="64"/>
        <v>Wednesday</v>
      </c>
      <c r="D5942" s="14">
        <v>44237</v>
      </c>
      <c r="E5942" s="15">
        <v>0.64818287037037037</v>
      </c>
      <c r="F5942" s="13" t="s">
        <v>8823</v>
      </c>
      <c r="G5942" s="13" t="s">
        <v>8824</v>
      </c>
      <c r="H5942" s="13" t="s">
        <v>2315</v>
      </c>
      <c r="I5942" s="13">
        <v>1</v>
      </c>
      <c r="J5942" s="13">
        <v>90931</v>
      </c>
      <c r="K5942" s="13" t="s">
        <v>2573</v>
      </c>
      <c r="L5942" s="15">
        <v>0.65050925925925929</v>
      </c>
      <c r="M5942" s="15">
        <v>0.65221064814814811</v>
      </c>
      <c r="N5942" s="15">
        <v>0.65582175925925923</v>
      </c>
      <c r="O5942" s="15">
        <v>0.71756944444444448</v>
      </c>
      <c r="P5942" s="15">
        <v>0.72591435185185194</v>
      </c>
      <c r="Q5942" s="15">
        <f>M5942-L5942</f>
        <v>1.7013888888888218E-3</v>
      </c>
      <c r="R5942" s="13" t="s">
        <v>1955</v>
      </c>
      <c r="S5942" s="13" t="s">
        <v>1955</v>
      </c>
      <c r="T5942" s="13" t="s">
        <v>6991</v>
      </c>
    </row>
    <row r="5943" spans="1:20" s="13" customFormat="1" x14ac:dyDescent="0.35">
      <c r="B5943" s="13">
        <v>38179</v>
      </c>
      <c r="C5943" s="13" t="str">
        <f t="shared" si="64"/>
        <v>Sunday</v>
      </c>
      <c r="D5943" s="14">
        <v>44234</v>
      </c>
      <c r="E5943" s="15">
        <v>0.84339120370370368</v>
      </c>
      <c r="F5943" s="13" t="s">
        <v>8825</v>
      </c>
      <c r="G5943" s="13" t="s">
        <v>8826</v>
      </c>
      <c r="H5943" s="13" t="s">
        <v>2498</v>
      </c>
      <c r="I5943" s="13">
        <v>1</v>
      </c>
      <c r="J5943" s="13">
        <v>93134</v>
      </c>
      <c r="K5943" s="13" t="s">
        <v>2065</v>
      </c>
      <c r="L5943" s="15">
        <v>0.84390046296296306</v>
      </c>
      <c r="M5943" s="15">
        <v>0.8462615740740741</v>
      </c>
      <c r="N5943" s="15">
        <v>0.84787037037037039</v>
      </c>
      <c r="O5943" s="15">
        <v>0.89008101851851851</v>
      </c>
      <c r="P5943" s="15">
        <v>0.89165509259259268</v>
      </c>
      <c r="Q5943" s="15">
        <v>2.3611111111110361E-3</v>
      </c>
      <c r="R5943" s="13" t="s">
        <v>1955</v>
      </c>
      <c r="S5943" s="13" t="s">
        <v>1955</v>
      </c>
      <c r="T5943" s="13" t="s">
        <v>6991</v>
      </c>
    </row>
    <row r="5944" spans="1:20" s="13" customFormat="1" x14ac:dyDescent="0.35">
      <c r="B5944" s="13">
        <v>35525</v>
      </c>
      <c r="C5944" s="13" t="s">
        <v>728</v>
      </c>
      <c r="D5944" s="14">
        <v>44232</v>
      </c>
      <c r="E5944" s="15">
        <v>0.55585648148148148</v>
      </c>
      <c r="F5944" s="13" t="s">
        <v>8827</v>
      </c>
      <c r="G5944" s="13" t="s">
        <v>8828</v>
      </c>
      <c r="H5944" s="13" t="s">
        <v>2184</v>
      </c>
      <c r="I5944" s="13">
        <v>1</v>
      </c>
      <c r="J5944" s="13">
        <v>90831</v>
      </c>
      <c r="K5944" s="13" t="s">
        <v>2185</v>
      </c>
      <c r="L5944" s="15">
        <v>0.55777777777777782</v>
      </c>
      <c r="M5944" s="15">
        <v>0.56050925925925921</v>
      </c>
      <c r="N5944" s="15">
        <v>0.56343750000000004</v>
      </c>
      <c r="O5944" s="15">
        <v>0.57190972222222225</v>
      </c>
      <c r="P5944" s="15">
        <v>0.5741666666666666</v>
      </c>
      <c r="Q5944" s="15">
        <v>2.7314814814814819E-3</v>
      </c>
      <c r="R5944" s="13" t="s">
        <v>1955</v>
      </c>
      <c r="S5944" s="13" t="s">
        <v>1955</v>
      </c>
      <c r="T5944" s="13" t="s">
        <v>6991</v>
      </c>
    </row>
    <row r="5945" spans="1:20" s="13" customFormat="1" x14ac:dyDescent="0.35">
      <c r="B5945" s="17">
        <v>34176</v>
      </c>
      <c r="C5945" s="13" t="str">
        <f>TEXT(D5945,"dddd")</f>
        <v>Thursday</v>
      </c>
      <c r="D5945" s="18">
        <v>44231</v>
      </c>
      <c r="E5945" s="19">
        <v>0.38636574074074076</v>
      </c>
      <c r="F5945" s="17" t="s">
        <v>8829</v>
      </c>
      <c r="G5945" s="17" t="s">
        <v>7811</v>
      </c>
      <c r="H5945" s="17" t="s">
        <v>3219</v>
      </c>
      <c r="I5945" s="17">
        <v>1</v>
      </c>
      <c r="J5945" s="17">
        <v>92631</v>
      </c>
      <c r="K5945" s="17" t="s">
        <v>2087</v>
      </c>
      <c r="L5945" s="19">
        <v>0.38686342592592587</v>
      </c>
      <c r="M5945" s="19">
        <v>0.38883101851851848</v>
      </c>
      <c r="N5945" s="19">
        <v>0.39201388888888888</v>
      </c>
      <c r="O5945" s="17"/>
      <c r="P5945" s="19">
        <v>0.4287731481481481</v>
      </c>
      <c r="Q5945" s="15">
        <f>M5945-L5945</f>
        <v>1.9675925925926041E-3</v>
      </c>
      <c r="R5945" s="13" t="s">
        <v>1955</v>
      </c>
      <c r="S5945" s="13" t="s">
        <v>1955</v>
      </c>
      <c r="T5945" s="13" t="s">
        <v>6991</v>
      </c>
    </row>
    <row r="5946" spans="1:20" s="13" customFormat="1" x14ac:dyDescent="0.35">
      <c r="B5946" s="13">
        <v>33831</v>
      </c>
      <c r="C5946" s="13" t="str">
        <f>TEXT(D5946,"dddd")</f>
        <v>Wednesday</v>
      </c>
      <c r="D5946" s="14">
        <v>44230</v>
      </c>
      <c r="E5946" s="15">
        <v>0.7990046296296297</v>
      </c>
      <c r="F5946" s="13" t="s">
        <v>8830</v>
      </c>
      <c r="G5946" s="13" t="s">
        <v>8831</v>
      </c>
      <c r="H5946" s="13" t="s">
        <v>2568</v>
      </c>
      <c r="I5946" s="13">
        <v>1</v>
      </c>
      <c r="J5946" s="13">
        <v>95234</v>
      </c>
      <c r="K5946" s="13" t="s">
        <v>1977</v>
      </c>
      <c r="L5946" s="15">
        <v>0.80086805555555562</v>
      </c>
      <c r="M5946" s="15">
        <v>0.8034027777777778</v>
      </c>
      <c r="N5946" s="15">
        <v>0.8059722222222222</v>
      </c>
      <c r="O5946" s="15">
        <v>0.81190972222222213</v>
      </c>
      <c r="P5946" s="15">
        <v>0.81721064814814814</v>
      </c>
      <c r="Q5946" s="15">
        <v>2.5347222222221744E-3</v>
      </c>
      <c r="R5946" s="13" t="s">
        <v>1955</v>
      </c>
      <c r="S5946" s="13" t="s">
        <v>1955</v>
      </c>
      <c r="T5946" s="13" t="s">
        <v>6991</v>
      </c>
    </row>
    <row r="5947" spans="1:20" s="13" customFormat="1" x14ac:dyDescent="0.35">
      <c r="B5947" s="13">
        <v>33484</v>
      </c>
      <c r="C5947" s="13" t="s">
        <v>749</v>
      </c>
      <c r="D5947" s="14">
        <v>44230</v>
      </c>
      <c r="E5947" s="15">
        <v>0.55431712962962965</v>
      </c>
      <c r="F5947" s="13" t="s">
        <v>8832</v>
      </c>
      <c r="G5947" s="13" t="s">
        <v>8833</v>
      </c>
      <c r="H5947" s="13" t="s">
        <v>2184</v>
      </c>
      <c r="I5947" s="13">
        <v>1</v>
      </c>
      <c r="J5947" s="13">
        <v>90831</v>
      </c>
      <c r="K5947" s="13" t="s">
        <v>2185</v>
      </c>
      <c r="L5947" s="15">
        <v>0.55523148148148149</v>
      </c>
      <c r="M5947" s="15">
        <v>0.5585416666666666</v>
      </c>
      <c r="N5947" s="15">
        <v>0.56004629629629632</v>
      </c>
      <c r="O5947" s="15">
        <v>0.58043981481481477</v>
      </c>
      <c r="P5947" s="15">
        <v>0.5836689814814815</v>
      </c>
      <c r="Q5947" s="15">
        <v>3.3101851851851851E-3</v>
      </c>
      <c r="R5947" s="13" t="s">
        <v>1955</v>
      </c>
      <c r="S5947" s="13" t="s">
        <v>1955</v>
      </c>
      <c r="T5947" s="13" t="s">
        <v>6991</v>
      </c>
    </row>
    <row r="5948" spans="1:20" s="13" customFormat="1" x14ac:dyDescent="0.35">
      <c r="B5948" s="13">
        <v>31996</v>
      </c>
      <c r="C5948" s="13" t="str">
        <f>TEXT(D5948,"dddd")</f>
        <v>Monday</v>
      </c>
      <c r="D5948" s="14">
        <v>44228</v>
      </c>
      <c r="E5948" s="15">
        <v>0.75074074074074071</v>
      </c>
      <c r="F5948" s="13" t="s">
        <v>8834</v>
      </c>
      <c r="G5948" s="13" t="s">
        <v>8835</v>
      </c>
      <c r="H5948" s="13" t="s">
        <v>2592</v>
      </c>
      <c r="I5948" s="13">
        <v>1</v>
      </c>
      <c r="J5948" s="13">
        <v>92131</v>
      </c>
      <c r="K5948" s="13" t="s">
        <v>2330</v>
      </c>
      <c r="L5948" s="15">
        <v>0.75121527777777775</v>
      </c>
      <c r="M5948" s="15">
        <v>0.75332175925925926</v>
      </c>
      <c r="N5948" s="15">
        <v>0.75601851851851853</v>
      </c>
      <c r="O5948" s="15">
        <v>0.79584490740740732</v>
      </c>
      <c r="P5948" s="15">
        <v>0.80071759259259256</v>
      </c>
      <c r="Q5948" s="15">
        <f>M5948-L5948</f>
        <v>2.1064814814815147E-3</v>
      </c>
      <c r="R5948" s="13" t="s">
        <v>1955</v>
      </c>
      <c r="S5948" s="13" t="s">
        <v>1955</v>
      </c>
      <c r="T5948" s="13" t="s">
        <v>6991</v>
      </c>
    </row>
    <row r="5949" spans="1:20" s="13" customFormat="1" x14ac:dyDescent="0.35">
      <c r="B5949" s="13">
        <v>31572</v>
      </c>
      <c r="C5949" s="13" t="str">
        <f>TEXT(D5949,"dddd")</f>
        <v>Monday</v>
      </c>
      <c r="D5949" s="14">
        <v>44228</v>
      </c>
      <c r="E5949" s="15">
        <v>0.47681712962962958</v>
      </c>
      <c r="F5949" s="13" t="s">
        <v>8836</v>
      </c>
      <c r="G5949" s="13" t="s">
        <v>8626</v>
      </c>
      <c r="H5949" s="13" t="s">
        <v>2020</v>
      </c>
      <c r="I5949" s="13">
        <v>1</v>
      </c>
      <c r="J5949" s="13">
        <v>91531</v>
      </c>
      <c r="K5949" s="13" t="s">
        <v>2021</v>
      </c>
      <c r="L5949" s="15">
        <v>0.49938657407407411</v>
      </c>
      <c r="M5949" s="15">
        <v>0.5040972222222222</v>
      </c>
      <c r="N5949" s="15">
        <v>0.50421296296296292</v>
      </c>
      <c r="O5949" s="15">
        <v>0.51547453703703705</v>
      </c>
      <c r="P5949" s="15">
        <v>0.51848379629629626</v>
      </c>
      <c r="Q5949" s="15">
        <v>4.7106481481480889E-3</v>
      </c>
      <c r="R5949" s="13" t="s">
        <v>1955</v>
      </c>
      <c r="S5949" s="13" t="s">
        <v>1955</v>
      </c>
      <c r="T5949" s="13" t="s">
        <v>6991</v>
      </c>
    </row>
    <row r="5950" spans="1:20" x14ac:dyDescent="0.35">
      <c r="A5950" s="13"/>
      <c r="B5950" s="13">
        <v>31054</v>
      </c>
      <c r="C5950" s="13" t="str">
        <f>TEXT(D5950,"dddd")</f>
        <v>Sunday</v>
      </c>
      <c r="D5950" s="14">
        <v>44227</v>
      </c>
      <c r="E5950" s="15">
        <v>0.85313657407407406</v>
      </c>
      <c r="F5950" s="13" t="s">
        <v>8837</v>
      </c>
      <c r="G5950" s="13" t="s">
        <v>8838</v>
      </c>
      <c r="H5950" s="13" t="s">
        <v>2790</v>
      </c>
      <c r="I5950" s="13">
        <v>1</v>
      </c>
      <c r="J5950" s="13">
        <v>90631</v>
      </c>
      <c r="K5950" s="13" t="s">
        <v>2105</v>
      </c>
      <c r="L5950" s="15">
        <v>0.85436342592592596</v>
      </c>
      <c r="M5950" s="15">
        <v>0.85586805555555545</v>
      </c>
      <c r="N5950" s="15">
        <v>0.85681712962962964</v>
      </c>
      <c r="O5950" s="15">
        <v>0.90388888888888896</v>
      </c>
      <c r="P5950" s="15">
        <v>0.90565972222222213</v>
      </c>
      <c r="Q5950" s="15">
        <f>M5950-L5950</f>
        <v>1.5046296296294948E-3</v>
      </c>
      <c r="R5950" s="13" t="s">
        <v>1955</v>
      </c>
      <c r="S5950" s="13" t="s">
        <v>1955</v>
      </c>
      <c r="T5950" s="13" t="s">
        <v>6991</v>
      </c>
    </row>
    <row r="5951" spans="1:20" s="13" customFormat="1" x14ac:dyDescent="0.35">
      <c r="B5951" s="13">
        <v>30672</v>
      </c>
      <c r="C5951" s="13" t="str">
        <f>TEXT(D5951,"dddd")</f>
        <v>Sunday</v>
      </c>
      <c r="D5951" s="14">
        <v>44227</v>
      </c>
      <c r="E5951" s="15">
        <v>0.59394675925925922</v>
      </c>
      <c r="F5951" s="13" t="s">
        <v>8839</v>
      </c>
      <c r="G5951" s="13" t="s">
        <v>8840</v>
      </c>
      <c r="H5951" s="13" t="s">
        <v>1972</v>
      </c>
      <c r="I5951" s="13">
        <v>1</v>
      </c>
      <c r="J5951" s="13">
        <v>91731</v>
      </c>
      <c r="K5951" s="13" t="s">
        <v>1994</v>
      </c>
      <c r="L5951" s="15">
        <v>0.5945138888888889</v>
      </c>
      <c r="M5951" s="15">
        <v>0.59877314814814808</v>
      </c>
      <c r="N5951" s="15">
        <v>0.5999768518518519</v>
      </c>
      <c r="P5951" s="15">
        <v>0.61196759259259259</v>
      </c>
      <c r="Q5951" s="15">
        <f>M5951-L5951</f>
        <v>4.2592592592591849E-3</v>
      </c>
      <c r="R5951" s="13" t="s">
        <v>1955</v>
      </c>
      <c r="S5951" s="13" t="s">
        <v>1955</v>
      </c>
      <c r="T5951" s="13" t="s">
        <v>6991</v>
      </c>
    </row>
    <row r="5952" spans="1:20" s="13" customFormat="1" x14ac:dyDescent="0.35">
      <c r="B5952" s="13">
        <v>29145</v>
      </c>
      <c r="D5952" s="14">
        <v>44225</v>
      </c>
      <c r="E5952" s="15">
        <v>0.86015046296296294</v>
      </c>
      <c r="F5952" s="13" t="s">
        <v>8841</v>
      </c>
      <c r="G5952" s="13" t="s">
        <v>8842</v>
      </c>
      <c r="H5952" s="13" t="s">
        <v>2221</v>
      </c>
      <c r="I5952" s="13">
        <v>1</v>
      </c>
      <c r="J5952" s="13">
        <v>97071</v>
      </c>
      <c r="K5952" s="13" t="s">
        <v>2168</v>
      </c>
      <c r="L5952" s="15">
        <v>0.867650462962963</v>
      </c>
      <c r="M5952" s="15">
        <v>0.8696180555555556</v>
      </c>
      <c r="N5952" s="15">
        <v>0.87122685185185189</v>
      </c>
      <c r="O5952" s="15">
        <v>0.88184027777777774</v>
      </c>
      <c r="P5952" s="15">
        <v>0.8853240740740741</v>
      </c>
      <c r="Q5952" s="15">
        <v>1.9675925925926041E-3</v>
      </c>
      <c r="R5952" s="13" t="s">
        <v>2027</v>
      </c>
      <c r="S5952" s="13" t="s">
        <v>2027</v>
      </c>
      <c r="T5952" s="13" t="s">
        <v>6991</v>
      </c>
    </row>
    <row r="5953" spans="1:20" s="13" customFormat="1" x14ac:dyDescent="0.35">
      <c r="B5953" s="13">
        <v>28248</v>
      </c>
      <c r="C5953" s="13" t="str">
        <f>TEXT(D5953,"dddd")</f>
        <v>Thursday</v>
      </c>
      <c r="D5953" s="14">
        <v>44224</v>
      </c>
      <c r="E5953" s="15">
        <v>0.92195601851851849</v>
      </c>
      <c r="F5953" s="13" t="s">
        <v>8843</v>
      </c>
      <c r="G5953" s="13" t="s">
        <v>8844</v>
      </c>
      <c r="H5953" s="13" t="s">
        <v>1972</v>
      </c>
      <c r="I5953" s="13">
        <v>1</v>
      </c>
      <c r="J5953" s="13">
        <v>91731</v>
      </c>
      <c r="K5953" s="13" t="s">
        <v>1994</v>
      </c>
      <c r="L5953" s="15">
        <v>0.92275462962962962</v>
      </c>
      <c r="M5953" s="15">
        <v>0.92662037037037026</v>
      </c>
      <c r="N5953" s="15">
        <v>0.92978009259259264</v>
      </c>
      <c r="O5953" s="15">
        <v>0.93712962962962953</v>
      </c>
      <c r="P5953" s="15">
        <v>0.94138888888888894</v>
      </c>
      <c r="Q5953" s="15">
        <f>M5953-L5953</f>
        <v>3.8657407407406419E-3</v>
      </c>
      <c r="R5953" s="13" t="s">
        <v>1955</v>
      </c>
      <c r="S5953" s="13" t="s">
        <v>1955</v>
      </c>
      <c r="T5953" s="13" t="s">
        <v>6991</v>
      </c>
    </row>
    <row r="5954" spans="1:20" s="13" customFormat="1" x14ac:dyDescent="0.35">
      <c r="B5954" s="13">
        <v>26574</v>
      </c>
      <c r="C5954" s="14" t="s">
        <v>7521</v>
      </c>
      <c r="D5954" s="14">
        <v>44222</v>
      </c>
      <c r="E5954" s="15">
        <v>0.944849537037037</v>
      </c>
      <c r="F5954" s="13" t="s">
        <v>8845</v>
      </c>
      <c r="G5954" s="13" t="s">
        <v>8846</v>
      </c>
      <c r="H5954" s="13" t="s">
        <v>1957</v>
      </c>
      <c r="I5954" s="13">
        <v>1</v>
      </c>
      <c r="J5954" s="13">
        <v>92771</v>
      </c>
      <c r="K5954" s="13" t="s">
        <v>2366</v>
      </c>
      <c r="L5954" s="15">
        <v>0.95613425925925932</v>
      </c>
      <c r="M5954" s="15">
        <v>0.95939814814814817</v>
      </c>
      <c r="N5954" s="15">
        <v>0.96194444444444438</v>
      </c>
      <c r="O5954" s="15">
        <v>0.99320601851851853</v>
      </c>
      <c r="P5954" s="15">
        <v>0.99678240740740742</v>
      </c>
      <c r="Q5954" s="15">
        <v>3.263888888888844E-3</v>
      </c>
      <c r="R5954" s="13" t="s">
        <v>2027</v>
      </c>
      <c r="S5954" s="13" t="s">
        <v>2027</v>
      </c>
      <c r="T5954" s="13" t="s">
        <v>6991</v>
      </c>
    </row>
    <row r="5955" spans="1:20" s="13" customFormat="1" x14ac:dyDescent="0.35">
      <c r="B5955" s="13">
        <v>25571</v>
      </c>
      <c r="D5955" s="14">
        <v>44221</v>
      </c>
      <c r="E5955" s="15">
        <v>0.95109953703703709</v>
      </c>
      <c r="F5955" s="13" t="s">
        <v>8270</v>
      </c>
      <c r="H5955" s="13" t="s">
        <v>2002</v>
      </c>
      <c r="I5955" s="13">
        <v>1</v>
      </c>
      <c r="J5955" s="13">
        <v>96731</v>
      </c>
      <c r="K5955" s="13" t="s">
        <v>2003</v>
      </c>
      <c r="L5955" s="15">
        <v>0.95520833333333333</v>
      </c>
      <c r="M5955" s="15">
        <v>0.95718749999999997</v>
      </c>
      <c r="N5955" s="15">
        <v>0.9582060185185185</v>
      </c>
      <c r="P5955" s="15">
        <v>4.8726851851851856E-3</v>
      </c>
      <c r="Q5955" s="15">
        <f>M5955-L5955</f>
        <v>1.979166666666643E-3</v>
      </c>
      <c r="R5955" s="13" t="s">
        <v>1955</v>
      </c>
      <c r="S5955" s="13" t="s">
        <v>1955</v>
      </c>
      <c r="T5955" s="13" t="s">
        <v>6991</v>
      </c>
    </row>
    <row r="5956" spans="1:20" s="13" customFormat="1" x14ac:dyDescent="0.35">
      <c r="B5956" s="13">
        <v>24111</v>
      </c>
      <c r="C5956" s="13" t="str">
        <f>TEXT(D5956,"dddd")</f>
        <v>Sunday</v>
      </c>
      <c r="D5956" s="14">
        <v>44220</v>
      </c>
      <c r="E5956" s="15">
        <v>0.70127314814814812</v>
      </c>
      <c r="F5956" s="13" t="s">
        <v>8839</v>
      </c>
      <c r="G5956" s="13" t="s">
        <v>8840</v>
      </c>
      <c r="H5956" s="13" t="s">
        <v>1972</v>
      </c>
      <c r="I5956" s="13">
        <v>1</v>
      </c>
      <c r="J5956" s="13">
        <v>91731</v>
      </c>
      <c r="K5956" s="13" t="s">
        <v>1994</v>
      </c>
      <c r="L5956" s="15">
        <v>0.70215277777777774</v>
      </c>
      <c r="M5956" s="15">
        <v>0.70577546296296301</v>
      </c>
      <c r="N5956" s="15">
        <v>0.70781250000000007</v>
      </c>
      <c r="P5956" s="15">
        <v>0.71898148148148155</v>
      </c>
      <c r="Q5956" s="15">
        <f>M5956-L5956</f>
        <v>3.6226851851852704E-3</v>
      </c>
      <c r="R5956" s="13" t="s">
        <v>1955</v>
      </c>
      <c r="S5956" s="13" t="s">
        <v>1955</v>
      </c>
      <c r="T5956" s="13" t="s">
        <v>6991</v>
      </c>
    </row>
    <row r="5957" spans="1:20" s="13" customFormat="1" x14ac:dyDescent="0.35">
      <c r="B5957" s="13">
        <v>21345</v>
      </c>
      <c r="C5957" s="13" t="str">
        <f>TEXT(D5957,"dddd")</f>
        <v>Friday</v>
      </c>
      <c r="D5957" s="14">
        <v>44218</v>
      </c>
      <c r="E5957" s="15">
        <v>1.996527777777778E-2</v>
      </c>
      <c r="F5957" s="13" t="s">
        <v>8847</v>
      </c>
      <c r="H5957" s="13" t="s">
        <v>2234</v>
      </c>
      <c r="I5957" s="13">
        <v>1</v>
      </c>
      <c r="J5957" s="13">
        <v>92331</v>
      </c>
      <c r="K5957" s="13" t="s">
        <v>2084</v>
      </c>
      <c r="L5957" s="15">
        <v>2.0428240740740743E-2</v>
      </c>
      <c r="M5957" s="15">
        <v>2.3067129629629632E-2</v>
      </c>
      <c r="N5957" s="15">
        <v>2.4884259259259259E-2</v>
      </c>
      <c r="O5957" s="15">
        <v>0.10986111111111112</v>
      </c>
      <c r="P5957" s="15">
        <v>0.12474537037037037</v>
      </c>
      <c r="Q5957" s="15">
        <f>M5957-L5957</f>
        <v>2.6388888888888885E-3</v>
      </c>
      <c r="R5957" s="13" t="s">
        <v>1955</v>
      </c>
      <c r="S5957" s="13" t="s">
        <v>1955</v>
      </c>
      <c r="T5957" s="13" t="s">
        <v>6991</v>
      </c>
    </row>
    <row r="5958" spans="1:20" s="13" customFormat="1" x14ac:dyDescent="0.35">
      <c r="B5958" s="13">
        <v>20871</v>
      </c>
      <c r="C5958" s="13" t="str">
        <f>TEXT(D5958,"dddd")</f>
        <v>Thursday</v>
      </c>
      <c r="D5958" s="14">
        <v>44217</v>
      </c>
      <c r="E5958" s="15">
        <v>0.61004629629629636</v>
      </c>
      <c r="F5958" s="13" t="s">
        <v>8848</v>
      </c>
      <c r="H5958" s="13" t="s">
        <v>1983</v>
      </c>
      <c r="I5958" s="13">
        <v>1</v>
      </c>
      <c r="J5958" s="13">
        <v>90374</v>
      </c>
      <c r="K5958" s="13" t="s">
        <v>2010</v>
      </c>
      <c r="L5958" s="15">
        <v>0.61285879629629625</v>
      </c>
      <c r="M5958" s="15">
        <v>0.61589120370370376</v>
      </c>
      <c r="N5958" s="15">
        <v>0.62091435185185184</v>
      </c>
      <c r="P5958" s="15">
        <v>0.65678240740740745</v>
      </c>
      <c r="Q5958" s="15">
        <v>3.0324074074075114E-3</v>
      </c>
      <c r="R5958" s="13" t="s">
        <v>2224</v>
      </c>
      <c r="S5958" s="13" t="s">
        <v>2027</v>
      </c>
      <c r="T5958" s="13" t="s">
        <v>6991</v>
      </c>
    </row>
    <row r="5959" spans="1:20" s="13" customFormat="1" x14ac:dyDescent="0.35">
      <c r="B5959" s="13">
        <v>19655</v>
      </c>
      <c r="C5959" s="13" t="s">
        <v>749</v>
      </c>
      <c r="D5959" s="14">
        <v>44216</v>
      </c>
      <c r="E5959" s="15">
        <v>0.45789351851851851</v>
      </c>
      <c r="F5959" s="13" t="s">
        <v>8849</v>
      </c>
      <c r="G5959" s="13" t="s">
        <v>8850</v>
      </c>
      <c r="H5959" s="13" t="s">
        <v>2184</v>
      </c>
      <c r="I5959" s="13">
        <v>1</v>
      </c>
      <c r="J5959" s="13">
        <v>90831</v>
      </c>
      <c r="K5959" s="13" t="s">
        <v>2185</v>
      </c>
      <c r="L5959" s="15">
        <v>0.4613888888888889</v>
      </c>
      <c r="M5959" s="15">
        <v>0.46416666666666667</v>
      </c>
      <c r="P5959" s="15">
        <v>0.46546296296296297</v>
      </c>
      <c r="Q5959" s="15">
        <v>2.7777777777777779E-3</v>
      </c>
      <c r="R5959" s="13" t="s">
        <v>1955</v>
      </c>
      <c r="S5959" s="13" t="s">
        <v>1955</v>
      </c>
      <c r="T5959" s="13" t="s">
        <v>6991</v>
      </c>
    </row>
    <row r="5960" spans="1:20" x14ac:dyDescent="0.35">
      <c r="A5960" s="13"/>
      <c r="B5960" s="13">
        <v>18141</v>
      </c>
      <c r="C5960" s="13" t="str">
        <f t="shared" ref="C5960:C5965" si="65">TEXT(D5960,"dddd")</f>
        <v>Monday</v>
      </c>
      <c r="D5960" s="14">
        <v>44214</v>
      </c>
      <c r="E5960" s="15">
        <v>0.68315972222222221</v>
      </c>
      <c r="F5960" s="13" t="s">
        <v>8851</v>
      </c>
      <c r="G5960" s="13"/>
      <c r="H5960" s="13" t="s">
        <v>2748</v>
      </c>
      <c r="I5960" s="13">
        <v>1</v>
      </c>
      <c r="J5960" s="13">
        <v>93731</v>
      </c>
      <c r="K5960" s="13" t="s">
        <v>2749</v>
      </c>
      <c r="L5960" s="15">
        <v>0.68434027777777784</v>
      </c>
      <c r="M5960" s="15">
        <v>0.68690972222222213</v>
      </c>
      <c r="N5960" s="15">
        <v>0.68842592592592589</v>
      </c>
      <c r="O5960" s="15">
        <v>0.70265046296296296</v>
      </c>
      <c r="P5960" s="15">
        <v>0.7038888888888889</v>
      </c>
      <c r="Q5960" s="15">
        <v>2.569444444444291E-3</v>
      </c>
      <c r="R5960" s="13" t="s">
        <v>1955</v>
      </c>
      <c r="S5960" s="13" t="s">
        <v>1955</v>
      </c>
      <c r="T5960" s="13" t="s">
        <v>6991</v>
      </c>
    </row>
    <row r="5961" spans="1:20" s="13" customFormat="1" x14ac:dyDescent="0.35">
      <c r="B5961" s="13">
        <v>17631</v>
      </c>
      <c r="C5961" s="13" t="str">
        <f t="shared" si="65"/>
        <v>Monday</v>
      </c>
      <c r="D5961" s="14">
        <v>44214</v>
      </c>
      <c r="E5961" s="15">
        <v>0.23039351851851853</v>
      </c>
      <c r="F5961" s="13" t="s">
        <v>8852</v>
      </c>
      <c r="H5961" s="13" t="s">
        <v>2141</v>
      </c>
      <c r="I5961" s="13">
        <v>1</v>
      </c>
      <c r="J5961" s="13">
        <v>96131</v>
      </c>
      <c r="K5961" s="13" t="s">
        <v>2089</v>
      </c>
      <c r="L5961" s="15">
        <v>0.23100694444444445</v>
      </c>
      <c r="M5961" s="15">
        <v>0.23366898148148149</v>
      </c>
      <c r="Q5961" s="15">
        <v>2.6620370370370461E-3</v>
      </c>
      <c r="R5961" s="13" t="s">
        <v>1955</v>
      </c>
      <c r="S5961" s="13" t="s">
        <v>1955</v>
      </c>
      <c r="T5961" s="13" t="s">
        <v>6991</v>
      </c>
    </row>
    <row r="5962" spans="1:20" s="13" customFormat="1" x14ac:dyDescent="0.35">
      <c r="B5962" s="13">
        <v>16325</v>
      </c>
      <c r="C5962" s="13" t="str">
        <f t="shared" si="65"/>
        <v>Saturday</v>
      </c>
      <c r="D5962" s="14">
        <v>44212</v>
      </c>
      <c r="E5962" s="15">
        <v>0.82914351851851853</v>
      </c>
      <c r="F5962" s="13" t="s">
        <v>8853</v>
      </c>
      <c r="G5962" s="13" t="s">
        <v>8854</v>
      </c>
      <c r="H5962" s="13" t="s">
        <v>2025</v>
      </c>
      <c r="I5962" s="13">
        <v>1</v>
      </c>
      <c r="J5962" s="13">
        <v>93134</v>
      </c>
      <c r="K5962" s="13" t="s">
        <v>2065</v>
      </c>
      <c r="L5962" s="15">
        <v>0.8294907407407407</v>
      </c>
      <c r="M5962" s="15">
        <v>0.83165509259259263</v>
      </c>
      <c r="N5962" s="15">
        <v>0.83519675925925929</v>
      </c>
      <c r="P5962" s="15">
        <v>0.89559027777777767</v>
      </c>
      <c r="Q5962" s="15">
        <v>2.1643518518519311E-3</v>
      </c>
      <c r="R5962" s="13" t="s">
        <v>1955</v>
      </c>
      <c r="S5962" s="13" t="s">
        <v>1955</v>
      </c>
      <c r="T5962" s="13" t="s">
        <v>6991</v>
      </c>
    </row>
    <row r="5963" spans="1:20" s="13" customFormat="1" x14ac:dyDescent="0.35">
      <c r="B5963" s="13">
        <v>16131</v>
      </c>
      <c r="C5963" s="13" t="str">
        <f t="shared" si="65"/>
        <v>Saturday</v>
      </c>
      <c r="D5963" s="14">
        <v>44212</v>
      </c>
      <c r="E5963" s="15">
        <v>0.72833333333333339</v>
      </c>
      <c r="F5963" s="13" t="s">
        <v>8855</v>
      </c>
      <c r="H5963" s="13" t="s">
        <v>2352</v>
      </c>
      <c r="I5963" s="13">
        <v>1</v>
      </c>
      <c r="J5963" s="13">
        <v>95911</v>
      </c>
      <c r="K5963" s="13" t="s">
        <v>5894</v>
      </c>
      <c r="L5963" s="15">
        <v>0.73024305555555558</v>
      </c>
      <c r="M5963" s="15">
        <v>0.73365740740740737</v>
      </c>
      <c r="O5963" s="15">
        <v>0.74143518518518514</v>
      </c>
      <c r="P5963" s="15">
        <v>0.7493171296296296</v>
      </c>
      <c r="Q5963" s="15">
        <v>3.4143518518517935E-3</v>
      </c>
      <c r="R5963" s="13" t="s">
        <v>2111</v>
      </c>
      <c r="S5963" s="13" t="s">
        <v>2111</v>
      </c>
      <c r="T5963" s="13" t="s">
        <v>6991</v>
      </c>
    </row>
    <row r="5964" spans="1:20" s="13" customFormat="1" x14ac:dyDescent="0.35">
      <c r="B5964" s="13">
        <v>14877</v>
      </c>
      <c r="C5964" s="13" t="str">
        <f t="shared" si="65"/>
        <v>Friday</v>
      </c>
      <c r="D5964" s="14">
        <v>44211</v>
      </c>
      <c r="E5964" s="15">
        <v>0.57008101851851845</v>
      </c>
      <c r="F5964" s="13" t="s">
        <v>8856</v>
      </c>
      <c r="H5964" s="13" t="s">
        <v>2974</v>
      </c>
      <c r="I5964" s="13">
        <v>1</v>
      </c>
      <c r="J5964" s="13">
        <v>94131</v>
      </c>
      <c r="K5964" s="13" t="s">
        <v>2090</v>
      </c>
      <c r="L5964" s="15">
        <v>0.60017361111111112</v>
      </c>
      <c r="M5964" s="15">
        <v>0.60305555555555557</v>
      </c>
      <c r="N5964" s="15">
        <v>0.60708333333333331</v>
      </c>
      <c r="O5964" s="15">
        <v>0.66587962962962965</v>
      </c>
      <c r="P5964" s="15">
        <v>0.671412037037037</v>
      </c>
      <c r="Q5964" s="15">
        <v>2.8819444444444509E-3</v>
      </c>
      <c r="R5964" s="13" t="s">
        <v>1955</v>
      </c>
      <c r="S5964" s="13" t="s">
        <v>1955</v>
      </c>
      <c r="T5964" s="13" t="s">
        <v>6991</v>
      </c>
    </row>
    <row r="5965" spans="1:20" s="13" customFormat="1" x14ac:dyDescent="0.35">
      <c r="B5965" s="13">
        <v>10138</v>
      </c>
      <c r="C5965" s="13" t="str">
        <f t="shared" si="65"/>
        <v>Sunday</v>
      </c>
      <c r="D5965" s="14">
        <v>44206</v>
      </c>
      <c r="E5965" s="15">
        <v>0.50484953703703705</v>
      </c>
      <c r="F5965" s="13" t="s">
        <v>8857</v>
      </c>
      <c r="H5965" s="13" t="s">
        <v>2223</v>
      </c>
      <c r="I5965" s="13">
        <v>1</v>
      </c>
      <c r="J5965" s="13">
        <v>91631</v>
      </c>
      <c r="K5965" s="13" t="s">
        <v>2225</v>
      </c>
      <c r="L5965" s="15">
        <v>0.50732638888888892</v>
      </c>
      <c r="M5965" s="15">
        <v>0.50971064814814815</v>
      </c>
      <c r="N5965" s="15">
        <v>0.51300925925925933</v>
      </c>
      <c r="O5965" s="15">
        <v>0.53363425925925922</v>
      </c>
      <c r="P5965" s="15">
        <v>0.54217592592592589</v>
      </c>
      <c r="Q5965" s="15">
        <v>2.3842592592592249E-3</v>
      </c>
      <c r="R5965" s="13" t="s">
        <v>1955</v>
      </c>
      <c r="S5965" s="13" t="s">
        <v>1955</v>
      </c>
      <c r="T5965" s="13" t="s">
        <v>6991</v>
      </c>
    </row>
    <row r="5966" spans="1:20" s="13" customFormat="1" x14ac:dyDescent="0.35">
      <c r="B5966" s="13">
        <v>9013</v>
      </c>
      <c r="D5966" s="14">
        <v>44205</v>
      </c>
      <c r="E5966" s="15">
        <v>0.44616898148148149</v>
      </c>
      <c r="F5966" s="13" t="s">
        <v>8858</v>
      </c>
      <c r="G5966" s="13" t="s">
        <v>8859</v>
      </c>
      <c r="H5966" s="13" t="s">
        <v>3773</v>
      </c>
      <c r="I5966" s="13">
        <v>1</v>
      </c>
      <c r="J5966" s="13">
        <v>97131</v>
      </c>
      <c r="K5966" s="13" t="s">
        <v>2875</v>
      </c>
      <c r="L5966" s="15">
        <v>0.44755787037037037</v>
      </c>
      <c r="M5966" s="15">
        <v>0.45006944444444441</v>
      </c>
      <c r="N5966" s="15">
        <v>0.45172453703703702</v>
      </c>
      <c r="O5966" s="15">
        <v>0.4965046296296296</v>
      </c>
      <c r="P5966" s="15">
        <v>0.50031250000000005</v>
      </c>
      <c r="Q5966" s="15">
        <f>M5966-L5966</f>
        <v>2.5115740740740411E-3</v>
      </c>
      <c r="R5966" s="13" t="s">
        <v>1955</v>
      </c>
      <c r="S5966" s="13" t="s">
        <v>1955</v>
      </c>
      <c r="T5966" s="13" t="s">
        <v>6991</v>
      </c>
    </row>
    <row r="5967" spans="1:20" s="13" customFormat="1" x14ac:dyDescent="0.35">
      <c r="B5967" s="13">
        <v>7214</v>
      </c>
      <c r="C5967" s="13" t="str">
        <f t="shared" ref="C5967:C5977" si="66">TEXT(D5967,"dddd")</f>
        <v>Thursday</v>
      </c>
      <c r="D5967" s="14">
        <v>44203</v>
      </c>
      <c r="E5967" s="15">
        <v>0.64656250000000004</v>
      </c>
      <c r="F5967" s="13" t="s">
        <v>8860</v>
      </c>
      <c r="G5967" s="13" t="s">
        <v>8861</v>
      </c>
      <c r="H5967" s="13" t="s">
        <v>2990</v>
      </c>
      <c r="I5967" s="13">
        <v>1</v>
      </c>
      <c r="J5967" s="13">
        <v>96931</v>
      </c>
      <c r="K5967" s="13" t="s">
        <v>2991</v>
      </c>
      <c r="L5967" s="15">
        <v>0.64690972222222221</v>
      </c>
      <c r="M5967" s="15">
        <v>0.6492013888888889</v>
      </c>
      <c r="N5967" s="15">
        <v>0.65226851851851853</v>
      </c>
      <c r="O5967" s="15">
        <v>0.68822916666666656</v>
      </c>
      <c r="P5967" s="15">
        <v>0.71194444444444438</v>
      </c>
      <c r="Q5967" s="15">
        <f>M5967-L5967</f>
        <v>2.2916666666666918E-3</v>
      </c>
      <c r="R5967" s="13" t="s">
        <v>1955</v>
      </c>
      <c r="S5967" s="13" t="s">
        <v>1955</v>
      </c>
      <c r="T5967" s="13" t="s">
        <v>6991</v>
      </c>
    </row>
    <row r="5968" spans="1:20" s="13" customFormat="1" x14ac:dyDescent="0.35">
      <c r="B5968" s="13">
        <v>5008</v>
      </c>
      <c r="C5968" s="13" t="str">
        <f t="shared" si="66"/>
        <v>Tuesday</v>
      </c>
      <c r="D5968" s="14">
        <v>44201</v>
      </c>
      <c r="E5968" s="15">
        <v>0.3835069444444445</v>
      </c>
      <c r="F5968" s="13" t="s">
        <v>8862</v>
      </c>
      <c r="G5968" s="13" t="s">
        <v>8863</v>
      </c>
      <c r="H5968" s="13" t="s">
        <v>2498</v>
      </c>
      <c r="I5968" s="13">
        <v>1</v>
      </c>
      <c r="J5968" s="13">
        <v>93134</v>
      </c>
      <c r="K5968" s="13" t="s">
        <v>2065</v>
      </c>
      <c r="L5968" s="15">
        <v>0.40540509259259255</v>
      </c>
      <c r="M5968" s="15">
        <v>0.40797453703703707</v>
      </c>
      <c r="N5968" s="15">
        <v>0.4097337962962963</v>
      </c>
      <c r="O5968" s="15">
        <v>0.43725694444444446</v>
      </c>
      <c r="P5968" s="15">
        <v>0.43767361111111108</v>
      </c>
      <c r="Q5968" s="15">
        <v>2.569444444444513E-3</v>
      </c>
      <c r="R5968" s="13" t="s">
        <v>1955</v>
      </c>
      <c r="S5968" s="13" t="s">
        <v>1955</v>
      </c>
      <c r="T5968" s="13" t="s">
        <v>6991</v>
      </c>
    </row>
    <row r="5969" spans="1:20" s="16" customFormat="1" x14ac:dyDescent="0.35">
      <c r="A5969" s="13"/>
      <c r="B5969" s="13">
        <v>5677</v>
      </c>
      <c r="C5969" s="13" t="str">
        <f t="shared" si="66"/>
        <v>Tuesday</v>
      </c>
      <c r="D5969" s="14">
        <v>44201</v>
      </c>
      <c r="E5969" s="15">
        <v>0.99592592592592588</v>
      </c>
      <c r="F5969" s="13" t="s">
        <v>8864</v>
      </c>
      <c r="G5969" s="13" t="s">
        <v>8865</v>
      </c>
      <c r="H5969" s="13" t="s">
        <v>3364</v>
      </c>
      <c r="I5969" s="13">
        <v>1</v>
      </c>
      <c r="J5969" s="13">
        <v>91131</v>
      </c>
      <c r="K5969" s="13" t="s">
        <v>2374</v>
      </c>
      <c r="L5969" s="15">
        <v>3.2638888888888891E-3</v>
      </c>
      <c r="M5969" s="15">
        <v>5.7870370370370376E-3</v>
      </c>
      <c r="N5969" s="15">
        <v>7.3842592592592597E-3</v>
      </c>
      <c r="O5969" s="15">
        <v>2.539351851851852E-2</v>
      </c>
      <c r="P5969" s="15">
        <v>2.6921296296296294E-2</v>
      </c>
      <c r="Q5969" s="15">
        <f>M5969-L5969</f>
        <v>2.5231481481481485E-3</v>
      </c>
      <c r="R5969" s="13" t="s">
        <v>1955</v>
      </c>
      <c r="S5969" s="13" t="s">
        <v>1955</v>
      </c>
      <c r="T5969" s="13" t="s">
        <v>6991</v>
      </c>
    </row>
    <row r="5970" spans="1:20" s="13" customFormat="1" x14ac:dyDescent="0.35">
      <c r="B5970" s="13">
        <v>4692</v>
      </c>
      <c r="C5970" s="13" t="str">
        <f t="shared" si="66"/>
        <v>Monday</v>
      </c>
      <c r="D5970" s="14">
        <v>44200</v>
      </c>
      <c r="E5970" s="15">
        <v>0.82438657407407412</v>
      </c>
      <c r="F5970" s="13" t="s">
        <v>8866</v>
      </c>
      <c r="H5970" s="13" t="s">
        <v>2990</v>
      </c>
      <c r="I5970" s="13">
        <v>1</v>
      </c>
      <c r="J5970" s="13">
        <v>96931</v>
      </c>
      <c r="K5970" s="13" t="s">
        <v>2991</v>
      </c>
      <c r="L5970" s="15">
        <v>0.82616898148148143</v>
      </c>
      <c r="M5970" s="15">
        <v>0.82810185185185192</v>
      </c>
      <c r="N5970" s="15">
        <v>0.8294907407407407</v>
      </c>
      <c r="P5970" s="15">
        <v>0.85541666666666671</v>
      </c>
      <c r="Q5970" s="15">
        <f>M5970-L5970</f>
        <v>1.9328703703704875E-3</v>
      </c>
      <c r="R5970" s="13" t="s">
        <v>1955</v>
      </c>
      <c r="S5970" s="13" t="s">
        <v>1955</v>
      </c>
      <c r="T5970" s="13" t="s">
        <v>6991</v>
      </c>
    </row>
    <row r="5971" spans="1:20" s="13" customFormat="1" x14ac:dyDescent="0.35">
      <c r="B5971" s="13">
        <v>3611</v>
      </c>
      <c r="C5971" s="13" t="str">
        <f t="shared" si="66"/>
        <v>Sunday</v>
      </c>
      <c r="D5971" s="14">
        <v>44199</v>
      </c>
      <c r="E5971" s="15">
        <v>0.67033564814814817</v>
      </c>
      <c r="F5971" s="13" t="s">
        <v>8867</v>
      </c>
      <c r="G5971" s="13" t="s">
        <v>8868</v>
      </c>
      <c r="H5971" s="13" t="s">
        <v>2223</v>
      </c>
      <c r="I5971" s="13">
        <v>1</v>
      </c>
      <c r="J5971" s="13">
        <v>90411</v>
      </c>
      <c r="K5971" s="13" t="s">
        <v>1991</v>
      </c>
      <c r="L5971" s="15">
        <v>0.68615740740740738</v>
      </c>
      <c r="M5971" s="15">
        <v>0.68958333333333333</v>
      </c>
      <c r="N5971" s="15">
        <v>0.69733796296296291</v>
      </c>
      <c r="O5971" s="15">
        <v>0.70000000000000007</v>
      </c>
      <c r="Q5971" s="15">
        <v>3.4259259259259434E-3</v>
      </c>
      <c r="R5971" s="13" t="s">
        <v>2111</v>
      </c>
      <c r="S5971" s="13" t="s">
        <v>2111</v>
      </c>
      <c r="T5971" s="13" t="s">
        <v>6991</v>
      </c>
    </row>
    <row r="5972" spans="1:20" s="13" customFormat="1" x14ac:dyDescent="0.35">
      <c r="B5972" s="13">
        <v>3611</v>
      </c>
      <c r="C5972" s="13" t="str">
        <f t="shared" si="66"/>
        <v>Sunday</v>
      </c>
      <c r="D5972" s="14">
        <v>44199</v>
      </c>
      <c r="E5972" s="15">
        <v>0.67033564814814817</v>
      </c>
      <c r="F5972" s="13" t="s">
        <v>8867</v>
      </c>
      <c r="G5972" s="13" t="s">
        <v>8868</v>
      </c>
      <c r="H5972" s="13" t="s">
        <v>2223</v>
      </c>
      <c r="I5972" s="13">
        <v>1</v>
      </c>
      <c r="J5972" s="13">
        <v>91631</v>
      </c>
      <c r="K5972" s="13" t="s">
        <v>2225</v>
      </c>
      <c r="L5972" s="15">
        <v>0.68615740740740738</v>
      </c>
      <c r="M5972" s="15">
        <v>0.68836805555555547</v>
      </c>
      <c r="N5972" s="15">
        <v>0.69045138888888891</v>
      </c>
      <c r="O5972" s="15">
        <v>0.70773148148148157</v>
      </c>
      <c r="P5972" s="15">
        <v>0.71056712962962953</v>
      </c>
      <c r="Q5972" s="15">
        <v>2.2106481481480866E-3</v>
      </c>
      <c r="R5972" s="13" t="s">
        <v>1955</v>
      </c>
      <c r="S5972" s="13" t="s">
        <v>1955</v>
      </c>
      <c r="T5972" s="13" t="s">
        <v>6991</v>
      </c>
    </row>
    <row r="5973" spans="1:20" x14ac:dyDescent="0.35">
      <c r="A5973" s="13"/>
      <c r="B5973" s="13">
        <v>3138</v>
      </c>
      <c r="C5973" s="13" t="str">
        <f t="shared" si="66"/>
        <v>Sunday</v>
      </c>
      <c r="D5973" s="14">
        <v>44199</v>
      </c>
      <c r="E5973" s="15">
        <v>4.3599537037037034E-2</v>
      </c>
      <c r="F5973" s="13" t="s">
        <v>8869</v>
      </c>
      <c r="G5973" s="13" t="s">
        <v>8870</v>
      </c>
      <c r="H5973" s="13" t="s">
        <v>2077</v>
      </c>
      <c r="I5973" s="13">
        <v>1</v>
      </c>
      <c r="J5973" s="13">
        <v>90631</v>
      </c>
      <c r="K5973" s="13" t="s">
        <v>2105</v>
      </c>
      <c r="L5973" s="15">
        <v>6.2824074074074074E-2</v>
      </c>
      <c r="M5973" s="15">
        <v>6.4907407407407414E-2</v>
      </c>
      <c r="N5973" s="15">
        <v>7.0856481481481479E-2</v>
      </c>
      <c r="O5973" s="15">
        <v>8.7395833333333339E-2</v>
      </c>
      <c r="P5973" s="15">
        <v>9.2847222222222234E-2</v>
      </c>
      <c r="Q5973" s="15">
        <f>M5973-L5973</f>
        <v>2.0833333333333398E-3</v>
      </c>
      <c r="R5973" s="13" t="s">
        <v>1955</v>
      </c>
      <c r="S5973" s="13" t="s">
        <v>1955</v>
      </c>
      <c r="T5973" s="13" t="s">
        <v>6991</v>
      </c>
    </row>
    <row r="5974" spans="1:20" x14ac:dyDescent="0.35">
      <c r="A5974" s="13"/>
      <c r="B5974" s="13">
        <v>2120</v>
      </c>
      <c r="C5974" s="13" t="str">
        <f t="shared" si="66"/>
        <v>Saturday</v>
      </c>
      <c r="D5974" s="14">
        <v>44198</v>
      </c>
      <c r="E5974" s="15">
        <v>0.17458333333333334</v>
      </c>
      <c r="F5974" s="13" t="s">
        <v>8871</v>
      </c>
      <c r="G5974" s="13" t="s">
        <v>8872</v>
      </c>
      <c r="H5974" s="13" t="s">
        <v>2748</v>
      </c>
      <c r="I5974" s="13">
        <v>1</v>
      </c>
      <c r="J5974" s="13">
        <v>93731</v>
      </c>
      <c r="K5974" s="13" t="s">
        <v>2749</v>
      </c>
      <c r="L5974" s="15">
        <v>0.2142361111111111</v>
      </c>
      <c r="M5974" s="15">
        <v>0.21810185185185185</v>
      </c>
      <c r="N5974" s="15">
        <v>0.21984953703703702</v>
      </c>
      <c r="O5974" s="15">
        <v>0.22982638888888887</v>
      </c>
      <c r="P5974" s="15">
        <v>0.23148148148148148</v>
      </c>
      <c r="Q5974" s="15">
        <v>3.8657407407407529E-3</v>
      </c>
      <c r="R5974" s="13" t="s">
        <v>1955</v>
      </c>
      <c r="S5974" s="13" t="s">
        <v>1955</v>
      </c>
      <c r="T5974" s="13" t="s">
        <v>6991</v>
      </c>
    </row>
    <row r="5975" spans="1:20" s="13" customFormat="1" x14ac:dyDescent="0.35">
      <c r="B5975" s="13">
        <v>2097</v>
      </c>
      <c r="C5975" s="13" t="str">
        <f t="shared" si="66"/>
        <v>Saturday</v>
      </c>
      <c r="D5975" s="14">
        <v>44198</v>
      </c>
      <c r="E5975" s="15">
        <v>0.14046296296296296</v>
      </c>
      <c r="F5975" s="13" t="s">
        <v>8873</v>
      </c>
      <c r="G5975" s="13" t="s">
        <v>8874</v>
      </c>
      <c r="H5975" s="13" t="s">
        <v>2698</v>
      </c>
      <c r="I5975" s="13">
        <v>1</v>
      </c>
      <c r="J5975" s="13">
        <v>96131</v>
      </c>
      <c r="K5975" s="13" t="s">
        <v>2089</v>
      </c>
      <c r="L5975" s="15">
        <v>0.15783564814814813</v>
      </c>
      <c r="M5975" s="15">
        <v>0.16141203703703702</v>
      </c>
      <c r="N5975" s="15">
        <v>0.16413194444444446</v>
      </c>
      <c r="P5975" s="15">
        <v>0.18797453703703704</v>
      </c>
      <c r="Q5975" s="15">
        <v>3.5763888888888928E-3</v>
      </c>
      <c r="R5975" s="13" t="s">
        <v>1955</v>
      </c>
      <c r="S5975" s="13" t="s">
        <v>1955</v>
      </c>
      <c r="T5975" s="13" t="s">
        <v>6991</v>
      </c>
    </row>
    <row r="5976" spans="1:20" x14ac:dyDescent="0.35">
      <c r="A5976" s="13"/>
      <c r="B5976" s="13">
        <v>1689</v>
      </c>
      <c r="C5976" s="13" t="str">
        <f t="shared" si="66"/>
        <v>Friday</v>
      </c>
      <c r="D5976" s="14">
        <v>44197</v>
      </c>
      <c r="E5976" s="15">
        <v>0.73458333333333325</v>
      </c>
      <c r="F5976" s="13" t="s">
        <v>8875</v>
      </c>
      <c r="G5976" s="13" t="s">
        <v>8876</v>
      </c>
      <c r="H5976" s="13" t="s">
        <v>1966</v>
      </c>
      <c r="I5976" s="13">
        <v>1</v>
      </c>
      <c r="J5976" s="13">
        <v>90571</v>
      </c>
      <c r="K5976" s="13" t="s">
        <v>2048</v>
      </c>
      <c r="L5976" s="15">
        <v>0.74273148148148149</v>
      </c>
      <c r="M5976" s="15">
        <v>0.74539351851851843</v>
      </c>
      <c r="N5976" s="15">
        <v>0.74934027777777779</v>
      </c>
      <c r="O5976" s="15">
        <v>0.78842592592592586</v>
      </c>
      <c r="P5976" s="15">
        <v>0.79420138888888892</v>
      </c>
      <c r="Q5976" s="15">
        <v>2.6620370370369351E-3</v>
      </c>
      <c r="R5976" s="13" t="s">
        <v>2027</v>
      </c>
      <c r="S5976" s="13" t="s">
        <v>2027</v>
      </c>
      <c r="T5976" s="13" t="s">
        <v>6991</v>
      </c>
    </row>
    <row r="5977" spans="1:20" s="13" customFormat="1" x14ac:dyDescent="0.35">
      <c r="B5977" s="13">
        <v>1506</v>
      </c>
      <c r="C5977" s="13" t="str">
        <f t="shared" si="66"/>
        <v>Friday</v>
      </c>
      <c r="D5977" s="14">
        <v>44197</v>
      </c>
      <c r="E5977" s="15">
        <v>0.60940972222222223</v>
      </c>
      <c r="F5977" s="13" t="s">
        <v>8877</v>
      </c>
      <c r="G5977" s="13" t="s">
        <v>8878</v>
      </c>
      <c r="H5977" s="13" t="s">
        <v>2698</v>
      </c>
      <c r="I5977" s="13">
        <v>1</v>
      </c>
      <c r="J5977" s="13">
        <v>96131</v>
      </c>
      <c r="K5977" s="13" t="s">
        <v>2089</v>
      </c>
      <c r="L5977" s="15">
        <v>0.61140046296296291</v>
      </c>
      <c r="M5977" s="15">
        <v>0.61371527777777779</v>
      </c>
      <c r="N5977" s="15">
        <v>0.6178703703703704</v>
      </c>
      <c r="O5977" s="15">
        <v>0.61988425925925927</v>
      </c>
      <c r="P5977" s="15">
        <v>0.62512731481481476</v>
      </c>
      <c r="Q5977" s="15">
        <v>2.3148148148148806E-3</v>
      </c>
      <c r="R5977" s="13" t="s">
        <v>1955</v>
      </c>
      <c r="S5977" s="13" t="s">
        <v>1955</v>
      </c>
      <c r="T5977" s="13" t="s">
        <v>6991</v>
      </c>
    </row>
    <row r="5978" spans="1:20" s="13" customFormat="1" x14ac:dyDescent="0.35">
      <c r="B5978" s="13">
        <v>816</v>
      </c>
      <c r="D5978" s="14">
        <v>44197</v>
      </c>
      <c r="E5978" s="15">
        <v>0.10616898148148148</v>
      </c>
      <c r="F5978" s="13" t="s">
        <v>8879</v>
      </c>
      <c r="H5978" s="13" t="s">
        <v>2002</v>
      </c>
      <c r="I5978" s="13">
        <v>1</v>
      </c>
      <c r="J5978" s="13">
        <v>96731</v>
      </c>
      <c r="K5978" s="13" t="s">
        <v>2003</v>
      </c>
      <c r="L5978" s="15">
        <v>0.11174768518518519</v>
      </c>
      <c r="M5978" s="15">
        <v>0.11568287037037038</v>
      </c>
      <c r="N5978" s="15">
        <v>0.11778935185185185</v>
      </c>
      <c r="P5978" s="15">
        <v>0.13010416666666666</v>
      </c>
      <c r="Q5978" s="15">
        <f>M5978-L5978</f>
        <v>3.9351851851851943E-3</v>
      </c>
      <c r="R5978" s="13" t="s">
        <v>1955</v>
      </c>
      <c r="S5978" s="13" t="s">
        <v>1955</v>
      </c>
      <c r="T5978" s="13" t="s">
        <v>6991</v>
      </c>
    </row>
    <row r="5979" spans="1:20" x14ac:dyDescent="0.35">
      <c r="A5979" s="13"/>
      <c r="B5979" s="13">
        <v>708</v>
      </c>
      <c r="C5979" s="13" t="str">
        <f t="shared" ref="C5979:C5994" si="67">TEXT(D5979,"dddd")</f>
        <v>Friday</v>
      </c>
      <c r="D5979" s="14">
        <v>44197</v>
      </c>
      <c r="E5979" s="15">
        <v>8.7013888888888891E-2</v>
      </c>
      <c r="F5979" s="13" t="s">
        <v>8880</v>
      </c>
      <c r="G5979" s="13"/>
      <c r="H5979" s="13" t="s">
        <v>2031</v>
      </c>
      <c r="I5979" s="13">
        <v>1</v>
      </c>
      <c r="J5979" s="13">
        <v>90774</v>
      </c>
      <c r="K5979" s="13" t="s">
        <v>5945</v>
      </c>
      <c r="L5979" s="15">
        <v>9.121527777777777E-2</v>
      </c>
      <c r="M5979" s="15">
        <v>9.4166666666666662E-2</v>
      </c>
      <c r="N5979" s="15">
        <v>0.10229166666666667</v>
      </c>
      <c r="O5979" s="15">
        <v>0.11872685185185185</v>
      </c>
      <c r="P5979" s="15">
        <v>0.12460648148148147</v>
      </c>
      <c r="Q5979" s="15">
        <v>2.9513888888888923E-3</v>
      </c>
      <c r="R5979" s="13" t="s">
        <v>2224</v>
      </c>
      <c r="S5979" s="13" t="s">
        <v>2027</v>
      </c>
      <c r="T5979" s="13" t="s">
        <v>6991</v>
      </c>
    </row>
    <row r="5980" spans="1:20" s="13" customFormat="1" x14ac:dyDescent="0.35">
      <c r="B5980" s="13">
        <v>302</v>
      </c>
      <c r="C5980" s="13" t="str">
        <f t="shared" si="67"/>
        <v>Friday</v>
      </c>
      <c r="D5980" s="14">
        <v>44197</v>
      </c>
      <c r="E5980" s="15">
        <v>4.024305555555556E-2</v>
      </c>
      <c r="F5980" s="13" t="s">
        <v>7336</v>
      </c>
      <c r="G5980" s="13" t="s">
        <v>7337</v>
      </c>
      <c r="H5980" s="13" t="s">
        <v>2223</v>
      </c>
      <c r="I5980" s="13">
        <v>1</v>
      </c>
      <c r="J5980" s="13">
        <v>91631</v>
      </c>
      <c r="K5980" s="13" t="s">
        <v>2225</v>
      </c>
      <c r="L5980" s="15">
        <v>4.0428240740740744E-2</v>
      </c>
      <c r="M5980" s="15">
        <v>4.1377314814814818E-2</v>
      </c>
      <c r="N5980" s="15">
        <v>4.3449074074074077E-2</v>
      </c>
      <c r="O5980" s="15">
        <v>8.335648148148149E-2</v>
      </c>
      <c r="P5980" s="15">
        <v>8.6493055555555545E-2</v>
      </c>
      <c r="Q5980" s="15">
        <v>9.490740740740744E-4</v>
      </c>
      <c r="R5980" s="13" t="s">
        <v>1955</v>
      </c>
      <c r="S5980" s="13" t="s">
        <v>1955</v>
      </c>
      <c r="T5980" s="13" t="s">
        <v>6991</v>
      </c>
    </row>
    <row r="5981" spans="1:20" s="13" customFormat="1" x14ac:dyDescent="0.35">
      <c r="B5981" s="13">
        <v>415380</v>
      </c>
      <c r="C5981" s="13" t="str">
        <f t="shared" si="67"/>
        <v>Thursday</v>
      </c>
      <c r="D5981" s="14">
        <v>44196</v>
      </c>
      <c r="E5981" s="15">
        <v>0.95978009259259256</v>
      </c>
      <c r="F5981" s="13" t="s">
        <v>8881</v>
      </c>
      <c r="H5981" s="13" t="s">
        <v>2698</v>
      </c>
      <c r="I5981" s="13">
        <v>1</v>
      </c>
      <c r="J5981" s="13">
        <v>96131</v>
      </c>
      <c r="K5981" s="13" t="s">
        <v>2089</v>
      </c>
      <c r="L5981" s="15">
        <v>0.96148148148148149</v>
      </c>
      <c r="M5981" s="15">
        <v>0.96303240740740748</v>
      </c>
      <c r="N5981" s="15">
        <v>0.96762731481481479</v>
      </c>
      <c r="O5981" s="15">
        <v>0.98311342592592599</v>
      </c>
      <c r="P5981" s="15">
        <v>0.98873842592592587</v>
      </c>
      <c r="Q5981" s="15">
        <v>1.5509259259259833E-3</v>
      </c>
      <c r="R5981" s="13" t="s">
        <v>1955</v>
      </c>
      <c r="S5981" s="13" t="s">
        <v>1955</v>
      </c>
      <c r="T5981" s="13" t="s">
        <v>6991</v>
      </c>
    </row>
    <row r="5982" spans="1:20" s="13" customFormat="1" x14ac:dyDescent="0.35">
      <c r="B5982" s="13">
        <v>414612</v>
      </c>
      <c r="C5982" s="13" t="str">
        <f t="shared" si="67"/>
        <v>Thursday</v>
      </c>
      <c r="D5982" s="14">
        <v>44196</v>
      </c>
      <c r="E5982" s="15">
        <v>0.75950231481481489</v>
      </c>
      <c r="F5982" s="13" t="s">
        <v>8882</v>
      </c>
      <c r="G5982" s="13" t="s">
        <v>8883</v>
      </c>
      <c r="H5982" s="13" t="s">
        <v>1972</v>
      </c>
      <c r="I5982" s="13">
        <v>1</v>
      </c>
      <c r="J5982" s="13">
        <v>91931</v>
      </c>
      <c r="K5982" s="13" t="s">
        <v>2045</v>
      </c>
      <c r="L5982" s="15">
        <v>0.7603240740740741</v>
      </c>
      <c r="M5982" s="15">
        <v>0.76300925925925922</v>
      </c>
      <c r="N5982" s="15">
        <v>0.7662268518518518</v>
      </c>
      <c r="O5982" s="15">
        <v>0.78384259259259259</v>
      </c>
      <c r="P5982" s="15">
        <v>0.78678240740740746</v>
      </c>
      <c r="Q5982" s="15">
        <v>2.6851851851851238E-3</v>
      </c>
      <c r="R5982" s="13" t="s">
        <v>1955</v>
      </c>
      <c r="S5982" s="13" t="s">
        <v>1955</v>
      </c>
      <c r="T5982" s="13" t="s">
        <v>6991</v>
      </c>
    </row>
    <row r="5983" spans="1:20" x14ac:dyDescent="0.35">
      <c r="A5983" s="13"/>
      <c r="B5983" s="13">
        <v>414314</v>
      </c>
      <c r="C5983" s="13" t="str">
        <f t="shared" si="67"/>
        <v>Thursday</v>
      </c>
      <c r="D5983" s="14">
        <v>44196</v>
      </c>
      <c r="E5983" s="15">
        <v>0.66959490740740746</v>
      </c>
      <c r="F5983" s="13" t="s">
        <v>8884</v>
      </c>
      <c r="G5983" s="13"/>
      <c r="H5983" s="13" t="s">
        <v>2389</v>
      </c>
      <c r="I5983" s="13">
        <v>1</v>
      </c>
      <c r="J5983" s="13">
        <v>93731</v>
      </c>
      <c r="K5983" s="13" t="s">
        <v>2749</v>
      </c>
      <c r="L5983" s="15">
        <v>0.67011574074074076</v>
      </c>
      <c r="M5983" s="15">
        <v>0.67284722222222226</v>
      </c>
      <c r="N5983" s="15">
        <v>0.6775000000000001</v>
      </c>
      <c r="O5983" s="15">
        <v>0.6955324074074074</v>
      </c>
      <c r="P5983" s="15">
        <v>0.70155092592592594</v>
      </c>
      <c r="Q5983" s="15">
        <v>2.7314814814815014E-3</v>
      </c>
      <c r="R5983" s="13" t="s">
        <v>1955</v>
      </c>
      <c r="S5983" s="13" t="s">
        <v>1955</v>
      </c>
      <c r="T5983" s="13" t="s">
        <v>6991</v>
      </c>
    </row>
    <row r="5984" spans="1:20" s="13" customFormat="1" x14ac:dyDescent="0.35">
      <c r="B5984" s="13">
        <v>413926</v>
      </c>
      <c r="C5984" s="13" t="str">
        <f t="shared" si="67"/>
        <v>Thursday</v>
      </c>
      <c r="D5984" s="14">
        <v>44196</v>
      </c>
      <c r="E5984" s="15">
        <v>0.55521990740740745</v>
      </c>
      <c r="F5984" s="13" t="s">
        <v>8885</v>
      </c>
      <c r="G5984" s="13" t="s">
        <v>3418</v>
      </c>
      <c r="H5984" s="13" t="s">
        <v>2990</v>
      </c>
      <c r="I5984" s="13">
        <v>1</v>
      </c>
      <c r="J5984" s="13">
        <v>96931</v>
      </c>
      <c r="K5984" s="13" t="s">
        <v>2991</v>
      </c>
      <c r="L5984" s="15">
        <v>0.55699074074074073</v>
      </c>
      <c r="M5984" s="15">
        <v>0.55908564814814821</v>
      </c>
      <c r="N5984" s="15">
        <v>0.56072916666666661</v>
      </c>
      <c r="O5984" s="15">
        <v>0.56406250000000002</v>
      </c>
      <c r="P5984" s="15">
        <v>0.56650462962962966</v>
      </c>
      <c r="Q5984" s="15">
        <f>M5984-L5984</f>
        <v>2.0949074074074758E-3</v>
      </c>
      <c r="R5984" s="13" t="s">
        <v>1955</v>
      </c>
      <c r="S5984" s="13" t="s">
        <v>1955</v>
      </c>
      <c r="T5984" s="13" t="s">
        <v>6991</v>
      </c>
    </row>
    <row r="5985" spans="2:20" s="13" customFormat="1" x14ac:dyDescent="0.35">
      <c r="B5985" s="13">
        <v>412959</v>
      </c>
      <c r="C5985" s="13" t="str">
        <f t="shared" si="67"/>
        <v>Wednesday</v>
      </c>
      <c r="D5985" s="14">
        <v>44195</v>
      </c>
      <c r="E5985" s="15">
        <v>0.68952546296296291</v>
      </c>
      <c r="F5985" s="13" t="s">
        <v>8886</v>
      </c>
      <c r="G5985" s="13" t="s">
        <v>8887</v>
      </c>
      <c r="H5985" s="13" t="s">
        <v>1962</v>
      </c>
      <c r="I5985" s="13">
        <v>1</v>
      </c>
      <c r="J5985" s="13">
        <v>90134</v>
      </c>
      <c r="K5985" s="13" t="s">
        <v>2217</v>
      </c>
      <c r="L5985" s="15">
        <v>0.68969907407407405</v>
      </c>
      <c r="M5985" s="15">
        <v>0.69126157407407407</v>
      </c>
      <c r="Q5985" s="15">
        <v>1.5625000000000222E-3</v>
      </c>
      <c r="R5985" s="13" t="s">
        <v>1955</v>
      </c>
      <c r="S5985" s="13" t="s">
        <v>1955</v>
      </c>
      <c r="T5985" s="13" t="s">
        <v>6991</v>
      </c>
    </row>
    <row r="5986" spans="2:20" s="13" customFormat="1" x14ac:dyDescent="0.35">
      <c r="B5986" s="13">
        <v>412588</v>
      </c>
      <c r="C5986" s="13" t="str">
        <f t="shared" si="67"/>
        <v>Wednesday</v>
      </c>
      <c r="D5986" s="14">
        <v>44195</v>
      </c>
      <c r="E5986" s="15">
        <v>0.47394675925925928</v>
      </c>
      <c r="F5986" s="13" t="s">
        <v>8888</v>
      </c>
      <c r="H5986" s="13" t="s">
        <v>2990</v>
      </c>
      <c r="I5986" s="13">
        <v>1</v>
      </c>
      <c r="J5986" s="13">
        <v>96931</v>
      </c>
      <c r="K5986" s="13" t="s">
        <v>2991</v>
      </c>
      <c r="L5986" s="15">
        <v>0.47520833333333329</v>
      </c>
      <c r="M5986" s="15">
        <v>0.47812499999999997</v>
      </c>
      <c r="N5986" s="15">
        <v>0.48107638888888887</v>
      </c>
      <c r="P5986" s="15">
        <v>0.54245370370370372</v>
      </c>
      <c r="Q5986" s="15">
        <f>M5986-L5986</f>
        <v>2.9166666666666785E-3</v>
      </c>
      <c r="R5986" s="13" t="s">
        <v>1955</v>
      </c>
      <c r="S5986" s="13" t="s">
        <v>1955</v>
      </c>
      <c r="T5986" s="13" t="s">
        <v>6991</v>
      </c>
    </row>
    <row r="5987" spans="2:20" s="13" customFormat="1" x14ac:dyDescent="0.35">
      <c r="B5987" s="13">
        <v>412204</v>
      </c>
      <c r="C5987" s="13" t="str">
        <f t="shared" si="67"/>
        <v>Tuesday</v>
      </c>
      <c r="D5987" s="14">
        <v>44194</v>
      </c>
      <c r="E5987" s="15">
        <v>0.95224537037037038</v>
      </c>
      <c r="F5987" s="13" t="s">
        <v>8839</v>
      </c>
      <c r="G5987" s="13" t="s">
        <v>8840</v>
      </c>
      <c r="H5987" s="13" t="s">
        <v>1972</v>
      </c>
      <c r="I5987" s="13">
        <v>1</v>
      </c>
      <c r="J5987" s="13">
        <v>91731</v>
      </c>
      <c r="K5987" s="13" t="s">
        <v>1994</v>
      </c>
      <c r="L5987" s="15">
        <v>0.95288194444444441</v>
      </c>
      <c r="M5987" s="15">
        <v>0.9563194444444445</v>
      </c>
      <c r="N5987" s="15">
        <v>0.95887731481481486</v>
      </c>
      <c r="O5987" s="15">
        <v>0.96245370370370376</v>
      </c>
      <c r="P5987" s="15">
        <v>0.96766203703703713</v>
      </c>
      <c r="Q5987" s="15">
        <f>M5987-L5987</f>
        <v>3.4375000000000933E-3</v>
      </c>
      <c r="R5987" s="13" t="s">
        <v>1955</v>
      </c>
      <c r="S5987" s="13" t="s">
        <v>1955</v>
      </c>
      <c r="T5987" s="13" t="s">
        <v>6991</v>
      </c>
    </row>
    <row r="5988" spans="2:20" s="13" customFormat="1" x14ac:dyDescent="0.35">
      <c r="B5988" s="13">
        <v>412012</v>
      </c>
      <c r="C5988" s="13" t="str">
        <f t="shared" si="67"/>
        <v>Tuesday</v>
      </c>
      <c r="D5988" s="14">
        <v>44194</v>
      </c>
      <c r="E5988" s="15">
        <v>0.81921296296296298</v>
      </c>
      <c r="F5988" s="13" t="s">
        <v>7399</v>
      </c>
      <c r="H5988" s="13" t="s">
        <v>2453</v>
      </c>
      <c r="I5988" s="13">
        <v>1</v>
      </c>
      <c r="J5988" s="13">
        <v>93671</v>
      </c>
      <c r="K5988" s="13" t="s">
        <v>2390</v>
      </c>
      <c r="L5988" s="15">
        <v>0.82269675925925922</v>
      </c>
      <c r="M5988" s="15">
        <v>0.82505787037037026</v>
      </c>
      <c r="P5988" s="15">
        <v>0.83894675925925932</v>
      </c>
      <c r="Q5988" s="15">
        <v>2.3611111111110361E-3</v>
      </c>
      <c r="R5988" s="13" t="s">
        <v>2027</v>
      </c>
      <c r="S5988" s="13" t="s">
        <v>2027</v>
      </c>
      <c r="T5988" s="13" t="s">
        <v>6991</v>
      </c>
    </row>
    <row r="5989" spans="2:20" s="13" customFormat="1" x14ac:dyDescent="0.35">
      <c r="B5989" s="13">
        <v>412012</v>
      </c>
      <c r="C5989" s="13" t="str">
        <f t="shared" si="67"/>
        <v>Tuesday</v>
      </c>
      <c r="D5989" s="14">
        <v>44194</v>
      </c>
      <c r="E5989" s="15">
        <v>0.81921296296296298</v>
      </c>
      <c r="F5989" s="13" t="s">
        <v>7399</v>
      </c>
      <c r="H5989" s="13" t="s">
        <v>2453</v>
      </c>
      <c r="I5989" s="13">
        <v>1</v>
      </c>
      <c r="J5989" s="13">
        <v>91231</v>
      </c>
      <c r="K5989" s="13" t="s">
        <v>3305</v>
      </c>
      <c r="L5989" s="15">
        <v>0.82043981481481476</v>
      </c>
      <c r="M5989" s="15">
        <v>0.82358796296296299</v>
      </c>
      <c r="N5989" s="15">
        <v>0.82635416666666661</v>
      </c>
      <c r="O5989" s="15">
        <v>0.83400462962962962</v>
      </c>
      <c r="P5989" s="15">
        <v>0.84249999999999992</v>
      </c>
      <c r="Q5989" s="15">
        <f>M5989-L5989</f>
        <v>3.1481481481482332E-3</v>
      </c>
      <c r="R5989" s="13" t="s">
        <v>1955</v>
      </c>
      <c r="S5989" s="13" t="s">
        <v>1955</v>
      </c>
      <c r="T5989" s="13" t="s">
        <v>6991</v>
      </c>
    </row>
    <row r="5990" spans="2:20" s="13" customFormat="1" x14ac:dyDescent="0.35">
      <c r="B5990" s="13">
        <v>410381</v>
      </c>
      <c r="C5990" s="13" t="str">
        <f t="shared" si="67"/>
        <v>Monday</v>
      </c>
      <c r="D5990" s="14">
        <v>44193</v>
      </c>
      <c r="E5990" s="15">
        <v>0.49560185185185185</v>
      </c>
      <c r="F5990" s="13" t="s">
        <v>8889</v>
      </c>
      <c r="G5990" s="13" t="s">
        <v>8890</v>
      </c>
      <c r="H5990" s="13" t="s">
        <v>1962</v>
      </c>
      <c r="I5990" s="13">
        <v>1</v>
      </c>
      <c r="J5990" s="13">
        <v>90134</v>
      </c>
      <c r="K5990" s="13" t="s">
        <v>2217</v>
      </c>
      <c r="L5990" s="15">
        <v>0.51724537037037044</v>
      </c>
      <c r="M5990" s="15">
        <v>0.51839120370370373</v>
      </c>
      <c r="N5990" s="15">
        <v>0.52009259259259266</v>
      </c>
      <c r="O5990" s="15">
        <v>0.54925925925925922</v>
      </c>
      <c r="P5990" s="15">
        <v>0.55160879629629633</v>
      </c>
      <c r="Q5990" s="15">
        <v>1.1458333333332904E-3</v>
      </c>
      <c r="R5990" s="13" t="s">
        <v>1955</v>
      </c>
      <c r="S5990" s="13" t="s">
        <v>1955</v>
      </c>
      <c r="T5990" s="13" t="s">
        <v>6991</v>
      </c>
    </row>
    <row r="5991" spans="2:20" s="13" customFormat="1" x14ac:dyDescent="0.35">
      <c r="B5991" s="13">
        <v>409061</v>
      </c>
      <c r="C5991" s="13" t="str">
        <f t="shared" si="67"/>
        <v>Sunday</v>
      </c>
      <c r="D5991" s="14">
        <v>44192</v>
      </c>
      <c r="E5991" s="15">
        <v>3.6770833333333336E-2</v>
      </c>
      <c r="F5991" s="13" t="s">
        <v>8891</v>
      </c>
      <c r="G5991" s="13" t="s">
        <v>8892</v>
      </c>
      <c r="H5991" s="13" t="s">
        <v>1972</v>
      </c>
      <c r="I5991" s="13">
        <v>1</v>
      </c>
      <c r="J5991" s="13">
        <v>91931</v>
      </c>
      <c r="K5991" s="13" t="s">
        <v>2045</v>
      </c>
      <c r="L5991" s="15">
        <v>5.1956018518518519E-2</v>
      </c>
      <c r="M5991" s="15">
        <v>5.486111111111111E-2</v>
      </c>
      <c r="N5991" s="15">
        <v>5.8981481481481489E-2</v>
      </c>
      <c r="O5991" s="15">
        <v>8.565972222222222E-2</v>
      </c>
      <c r="P5991" s="15">
        <v>8.924768518518518E-2</v>
      </c>
      <c r="Q5991" s="15">
        <v>2.9050925925925911E-3</v>
      </c>
      <c r="R5991" s="13" t="s">
        <v>1955</v>
      </c>
      <c r="S5991" s="13" t="s">
        <v>1955</v>
      </c>
      <c r="T5991" s="13" t="s">
        <v>6991</v>
      </c>
    </row>
    <row r="5992" spans="2:20" s="13" customFormat="1" x14ac:dyDescent="0.35">
      <c r="B5992" s="13">
        <v>408445</v>
      </c>
      <c r="C5992" s="13" t="str">
        <f t="shared" si="67"/>
        <v>Saturday</v>
      </c>
      <c r="D5992" s="14">
        <v>44191</v>
      </c>
      <c r="E5992" s="15">
        <v>0.52874999999999994</v>
      </c>
      <c r="F5992" s="13" t="s">
        <v>8893</v>
      </c>
      <c r="G5992" s="13" t="s">
        <v>8894</v>
      </c>
      <c r="H5992" s="13" t="s">
        <v>2223</v>
      </c>
      <c r="I5992" s="13">
        <v>1</v>
      </c>
      <c r="J5992" s="13">
        <v>91631</v>
      </c>
      <c r="K5992" s="13" t="s">
        <v>2225</v>
      </c>
      <c r="L5992" s="15">
        <v>0.52945601851851853</v>
      </c>
      <c r="M5992" s="15">
        <v>0.53266203703703707</v>
      </c>
      <c r="N5992" s="15">
        <v>0.53342592592592586</v>
      </c>
      <c r="O5992" s="15">
        <v>0.54951388888888886</v>
      </c>
      <c r="P5992" s="15">
        <v>0.55251157407407414</v>
      </c>
      <c r="Q5992" s="15">
        <v>3.2060185185185386E-3</v>
      </c>
      <c r="R5992" s="13" t="s">
        <v>1955</v>
      </c>
      <c r="S5992" s="13" t="s">
        <v>1955</v>
      </c>
      <c r="T5992" s="13" t="s">
        <v>6991</v>
      </c>
    </row>
    <row r="5993" spans="2:20" s="13" customFormat="1" x14ac:dyDescent="0.35">
      <c r="B5993" s="13">
        <v>407994</v>
      </c>
      <c r="C5993" s="13" t="str">
        <f t="shared" si="67"/>
        <v>Friday</v>
      </c>
      <c r="D5993" s="14">
        <v>44190</v>
      </c>
      <c r="E5993" s="15">
        <v>0.96069444444444452</v>
      </c>
      <c r="F5993" s="13" t="s">
        <v>8895</v>
      </c>
      <c r="G5993" s="13" t="s">
        <v>8179</v>
      </c>
      <c r="H5993" s="13" t="s">
        <v>2990</v>
      </c>
      <c r="I5993" s="13">
        <v>1</v>
      </c>
      <c r="J5993" s="13">
        <v>96931</v>
      </c>
      <c r="K5993" s="13" t="s">
        <v>2991</v>
      </c>
      <c r="L5993" s="15">
        <v>0.96108796296296306</v>
      </c>
      <c r="M5993" s="15">
        <v>0.96354166666666663</v>
      </c>
      <c r="N5993" s="15">
        <v>0.96459490740740739</v>
      </c>
      <c r="P5993" s="15">
        <v>0.98412037037037037</v>
      </c>
      <c r="Q5993" s="15">
        <f>M5993-L5993</f>
        <v>2.4537037037035692E-3</v>
      </c>
      <c r="R5993" s="13" t="s">
        <v>1955</v>
      </c>
      <c r="S5993" s="13" t="s">
        <v>1955</v>
      </c>
      <c r="T5993" s="13" t="s">
        <v>6991</v>
      </c>
    </row>
    <row r="5994" spans="2:20" s="13" customFormat="1" x14ac:dyDescent="0.35">
      <c r="B5994" s="13">
        <v>407950</v>
      </c>
      <c r="C5994" s="13" t="str">
        <f t="shared" si="67"/>
        <v>Friday</v>
      </c>
      <c r="D5994" s="14">
        <v>44190</v>
      </c>
      <c r="E5994" s="15">
        <v>0.93578703703703703</v>
      </c>
      <c r="F5994" s="13" t="s">
        <v>8896</v>
      </c>
      <c r="H5994" s="13" t="s">
        <v>2296</v>
      </c>
      <c r="I5994" s="13">
        <v>1</v>
      </c>
      <c r="J5994" s="13">
        <v>93671</v>
      </c>
      <c r="K5994" s="13" t="s">
        <v>2390</v>
      </c>
      <c r="L5994" s="15">
        <v>0.94945601851851846</v>
      </c>
      <c r="M5994" s="15">
        <v>0.95280092592592591</v>
      </c>
      <c r="N5994" s="15">
        <v>0.95810185185185182</v>
      </c>
      <c r="O5994" s="15">
        <v>8.4490740740740741E-3</v>
      </c>
      <c r="P5994" s="15">
        <v>2.3171296296296297E-2</v>
      </c>
      <c r="Q5994" s="15">
        <v>3.3449074074074492E-3</v>
      </c>
      <c r="R5994" s="13" t="s">
        <v>2027</v>
      </c>
      <c r="S5994" s="13" t="s">
        <v>2027</v>
      </c>
      <c r="T5994" s="13" t="s">
        <v>6991</v>
      </c>
    </row>
    <row r="5995" spans="2:20" s="13" customFormat="1" x14ac:dyDescent="0.35">
      <c r="B5995" s="13">
        <v>407715</v>
      </c>
      <c r="D5995" s="14">
        <v>44190</v>
      </c>
      <c r="E5995" s="15">
        <v>0.74199074074074067</v>
      </c>
      <c r="F5995" s="13" t="s">
        <v>8897</v>
      </c>
      <c r="G5995" s="13" t="s">
        <v>8898</v>
      </c>
      <c r="H5995" s="13" t="s">
        <v>2951</v>
      </c>
      <c r="I5995" s="13">
        <v>1</v>
      </c>
      <c r="J5995" s="13">
        <v>97131</v>
      </c>
      <c r="K5995" s="13" t="s">
        <v>2875</v>
      </c>
      <c r="L5995" s="15">
        <v>0.74238425925925933</v>
      </c>
      <c r="M5995" s="15">
        <v>0.74490740740740735</v>
      </c>
      <c r="N5995" s="15">
        <v>0.74701388888888898</v>
      </c>
      <c r="O5995" s="15">
        <v>0.77918981481481486</v>
      </c>
      <c r="P5995" s="15">
        <v>0.78407407407407403</v>
      </c>
      <c r="Q5995" s="15">
        <f>M5995-L5995</f>
        <v>2.5231481481480245E-3</v>
      </c>
      <c r="R5995" s="13" t="s">
        <v>1955</v>
      </c>
      <c r="S5995" s="13" t="s">
        <v>1955</v>
      </c>
      <c r="T5995" s="13" t="s">
        <v>6991</v>
      </c>
    </row>
    <row r="5996" spans="2:20" s="13" customFormat="1" x14ac:dyDescent="0.35">
      <c r="B5996" s="13">
        <v>406084</v>
      </c>
      <c r="D5996" s="14">
        <v>44189</v>
      </c>
      <c r="E5996" s="15">
        <v>0.20715277777777777</v>
      </c>
      <c r="F5996" s="13" t="s">
        <v>8899</v>
      </c>
      <c r="H5996" s="13" t="s">
        <v>2002</v>
      </c>
      <c r="I5996" s="13">
        <v>1</v>
      </c>
      <c r="J5996" s="13">
        <v>96731</v>
      </c>
      <c r="K5996" s="13" t="s">
        <v>2003</v>
      </c>
      <c r="L5996" s="15">
        <v>0.20997685185185186</v>
      </c>
      <c r="M5996" s="15">
        <v>0.21258101851851852</v>
      </c>
      <c r="N5996" s="15">
        <v>0.21457175925925928</v>
      </c>
      <c r="P5996" s="15">
        <v>0.24707175925925925</v>
      </c>
      <c r="Q5996" s="15">
        <f>M5996-L5996</f>
        <v>2.6041666666666574E-3</v>
      </c>
      <c r="R5996" s="13" t="s">
        <v>1955</v>
      </c>
      <c r="S5996" s="13" t="s">
        <v>1955</v>
      </c>
      <c r="T5996" s="13" t="s">
        <v>6991</v>
      </c>
    </row>
    <row r="5997" spans="2:20" s="13" customFormat="1" x14ac:dyDescent="0.35">
      <c r="B5997" s="17">
        <v>406073</v>
      </c>
      <c r="C5997" s="13" t="str">
        <f>TEXT(D5997,"dddd")</f>
        <v>Thursday</v>
      </c>
      <c r="D5997" s="18">
        <v>44189</v>
      </c>
      <c r="E5997" s="19">
        <v>0.15337962962962962</v>
      </c>
      <c r="F5997" s="17" t="s">
        <v>8900</v>
      </c>
      <c r="G5997" s="17" t="s">
        <v>7973</v>
      </c>
      <c r="H5997" s="17" t="s">
        <v>3219</v>
      </c>
      <c r="I5997" s="17">
        <v>1</v>
      </c>
      <c r="J5997" s="17">
        <v>92631</v>
      </c>
      <c r="K5997" s="17" t="s">
        <v>2087</v>
      </c>
      <c r="L5997" s="19">
        <v>0.15414351851851851</v>
      </c>
      <c r="M5997" s="19">
        <v>0.15642361111111111</v>
      </c>
      <c r="N5997" s="19">
        <v>0.15748842592592593</v>
      </c>
      <c r="O5997" s="19">
        <v>0.17026620370370371</v>
      </c>
      <c r="P5997" s="19">
        <v>0.17121527777777779</v>
      </c>
      <c r="Q5997" s="15">
        <f>M5997-L5997</f>
        <v>2.2800925925925974E-3</v>
      </c>
      <c r="R5997" s="13" t="s">
        <v>1955</v>
      </c>
      <c r="S5997" s="13" t="s">
        <v>1955</v>
      </c>
      <c r="T5997" s="13" t="s">
        <v>6991</v>
      </c>
    </row>
    <row r="5998" spans="2:20" s="13" customFormat="1" x14ac:dyDescent="0.35">
      <c r="B5998" s="13">
        <v>405860</v>
      </c>
      <c r="C5998" s="14" t="s">
        <v>789</v>
      </c>
      <c r="D5998" s="14">
        <v>44188</v>
      </c>
      <c r="E5998" s="15">
        <v>0.95130787037037035</v>
      </c>
      <c r="F5998" s="13" t="s">
        <v>8901</v>
      </c>
      <c r="H5998" s="13" t="s">
        <v>1957</v>
      </c>
      <c r="I5998" s="13">
        <v>1</v>
      </c>
      <c r="J5998" s="13">
        <v>92771</v>
      </c>
      <c r="K5998" s="13" t="s">
        <v>2366</v>
      </c>
      <c r="L5998" s="15">
        <v>0.95901620370370377</v>
      </c>
      <c r="M5998" s="15">
        <v>0.9599537037037037</v>
      </c>
      <c r="N5998" s="15">
        <v>0.96290509259259249</v>
      </c>
      <c r="O5998" s="15">
        <v>8.880787037037037E-2</v>
      </c>
      <c r="P5998" s="15">
        <v>9.5335648148148155E-2</v>
      </c>
      <c r="Q5998" s="15">
        <v>9.374999999999245E-4</v>
      </c>
      <c r="R5998" s="13" t="s">
        <v>2027</v>
      </c>
      <c r="S5998" s="13" t="s">
        <v>2027</v>
      </c>
      <c r="T5998" s="13" t="s">
        <v>6991</v>
      </c>
    </row>
    <row r="5999" spans="2:20" s="13" customFormat="1" x14ac:dyDescent="0.35">
      <c r="B5999" s="13">
        <v>404170</v>
      </c>
      <c r="C5999" s="13" t="str">
        <f t="shared" ref="C5999:C6013" si="68">TEXT(D5999,"dddd")</f>
        <v>Tuesday</v>
      </c>
      <c r="D5999" s="14">
        <v>44187</v>
      </c>
      <c r="E5999" s="15">
        <v>0.5875231481481481</v>
      </c>
      <c r="F5999" s="13" t="s">
        <v>8902</v>
      </c>
      <c r="H5999" s="13" t="s">
        <v>1972</v>
      </c>
      <c r="I5999" s="13">
        <v>1</v>
      </c>
      <c r="J5999" s="13">
        <v>91931</v>
      </c>
      <c r="K5999" s="13" t="s">
        <v>2045</v>
      </c>
      <c r="L5999" s="15">
        <v>0.58797453703703706</v>
      </c>
      <c r="M5999" s="15">
        <v>0.59048611111111116</v>
      </c>
      <c r="N5999" s="15">
        <v>0.59439814814814818</v>
      </c>
      <c r="O5999" s="15">
        <v>0.60649305555555555</v>
      </c>
      <c r="P5999" s="15">
        <v>0.61145833333333333</v>
      </c>
      <c r="Q5999" s="15">
        <v>2.5115740740740966E-3</v>
      </c>
      <c r="R5999" s="13" t="s">
        <v>1955</v>
      </c>
      <c r="S5999" s="13" t="s">
        <v>1955</v>
      </c>
      <c r="T5999" s="13" t="s">
        <v>6991</v>
      </c>
    </row>
    <row r="6000" spans="2:20" s="13" customFormat="1" x14ac:dyDescent="0.35">
      <c r="B6000" s="13">
        <v>403680</v>
      </c>
      <c r="C6000" s="13" t="str">
        <f t="shared" si="68"/>
        <v>Tuesday</v>
      </c>
      <c r="D6000" s="14">
        <v>44187</v>
      </c>
      <c r="E6000" s="15">
        <v>1.6342592592592593E-2</v>
      </c>
      <c r="F6000" s="13" t="s">
        <v>8839</v>
      </c>
      <c r="G6000" s="13" t="s">
        <v>8840</v>
      </c>
      <c r="H6000" s="13" t="s">
        <v>1972</v>
      </c>
      <c r="I6000" s="13">
        <v>1</v>
      </c>
      <c r="J6000" s="13">
        <v>91731</v>
      </c>
      <c r="K6000" s="13" t="s">
        <v>1994</v>
      </c>
      <c r="L6000" s="15">
        <v>1.6620370370370372E-2</v>
      </c>
      <c r="M6000" s="15">
        <v>2.0324074074074074E-2</v>
      </c>
      <c r="N6000" s="15">
        <v>2.327546296296296E-2</v>
      </c>
      <c r="O6000" s="15">
        <v>3.079861111111111E-2</v>
      </c>
      <c r="Q6000" s="15">
        <f>M6000-L6000</f>
        <v>3.7037037037037021E-3</v>
      </c>
      <c r="R6000" s="13" t="s">
        <v>1955</v>
      </c>
      <c r="S6000" s="13" t="s">
        <v>1955</v>
      </c>
      <c r="T6000" s="13" t="s">
        <v>6991</v>
      </c>
    </row>
    <row r="6001" spans="1:20" s="13" customFormat="1" x14ac:dyDescent="0.35">
      <c r="B6001" s="13">
        <v>402441</v>
      </c>
      <c r="C6001" s="13" t="str">
        <f t="shared" si="68"/>
        <v>Sunday</v>
      </c>
      <c r="D6001" s="14">
        <v>44185</v>
      </c>
      <c r="E6001" s="15">
        <v>0.84887731481481488</v>
      </c>
      <c r="F6001" s="13" t="s">
        <v>8903</v>
      </c>
      <c r="G6001" s="13" t="s">
        <v>8904</v>
      </c>
      <c r="H6001" s="13" t="s">
        <v>1972</v>
      </c>
      <c r="I6001" s="13">
        <v>1</v>
      </c>
      <c r="J6001" s="13">
        <v>91731</v>
      </c>
      <c r="K6001" s="13" t="s">
        <v>1994</v>
      </c>
      <c r="L6001" s="15">
        <v>0.84940972222222222</v>
      </c>
      <c r="M6001" s="15">
        <v>0.85209490740740745</v>
      </c>
      <c r="N6001" s="15">
        <v>0.85521990740740739</v>
      </c>
      <c r="O6001" s="15">
        <v>0.88643518518518516</v>
      </c>
      <c r="P6001" s="15">
        <v>0.890162037037037</v>
      </c>
      <c r="Q6001" s="15">
        <f>M6001-L6001</f>
        <v>2.6851851851852349E-3</v>
      </c>
      <c r="R6001" s="13" t="s">
        <v>1955</v>
      </c>
      <c r="S6001" s="13" t="s">
        <v>1955</v>
      </c>
      <c r="T6001" s="13" t="s">
        <v>6991</v>
      </c>
    </row>
    <row r="6002" spans="1:20" s="13" customFormat="1" x14ac:dyDescent="0.35">
      <c r="B6002" s="13">
        <v>401804</v>
      </c>
      <c r="C6002" s="13" t="str">
        <f t="shared" si="68"/>
        <v>Sunday</v>
      </c>
      <c r="D6002" s="14">
        <v>44185</v>
      </c>
      <c r="E6002" s="15">
        <v>0.34596064814814814</v>
      </c>
      <c r="F6002" s="13" t="s">
        <v>8905</v>
      </c>
      <c r="G6002" s="13" t="s">
        <v>8906</v>
      </c>
      <c r="H6002" s="13" t="s">
        <v>1972</v>
      </c>
      <c r="I6002" s="13">
        <v>1</v>
      </c>
      <c r="J6002" s="13">
        <v>91731</v>
      </c>
      <c r="K6002" s="13" t="s">
        <v>1994</v>
      </c>
      <c r="L6002" s="15">
        <v>0.36674768518518519</v>
      </c>
      <c r="M6002" s="15">
        <v>0.37021990740740746</v>
      </c>
      <c r="N6002" s="15">
        <v>0.37310185185185185</v>
      </c>
      <c r="O6002" s="15">
        <v>0.38388888888888889</v>
      </c>
      <c r="P6002" s="15">
        <v>0.38741898148148146</v>
      </c>
      <c r="Q6002" s="15">
        <f>M6002-L6002</f>
        <v>3.4722222222222654E-3</v>
      </c>
      <c r="R6002" s="13" t="s">
        <v>1955</v>
      </c>
      <c r="S6002" s="13" t="s">
        <v>1955</v>
      </c>
      <c r="T6002" s="13" t="s">
        <v>6991</v>
      </c>
    </row>
    <row r="6003" spans="1:20" s="13" customFormat="1" x14ac:dyDescent="0.35">
      <c r="B6003" s="13">
        <v>401362</v>
      </c>
      <c r="C6003" s="13" t="str">
        <f t="shared" si="68"/>
        <v>Saturday</v>
      </c>
      <c r="D6003" s="14">
        <v>44184</v>
      </c>
      <c r="E6003" s="15">
        <v>0.89288194444444446</v>
      </c>
      <c r="F6003" s="13" t="s">
        <v>8907</v>
      </c>
      <c r="G6003" s="13" t="s">
        <v>8908</v>
      </c>
      <c r="H6003" s="13" t="s">
        <v>2223</v>
      </c>
      <c r="I6003" s="13">
        <v>1</v>
      </c>
      <c r="J6003" s="13">
        <v>91631</v>
      </c>
      <c r="K6003" s="13" t="s">
        <v>2225</v>
      </c>
      <c r="L6003" s="15">
        <v>0.89332175925925927</v>
      </c>
      <c r="M6003" s="15">
        <v>0.89612268518518512</v>
      </c>
      <c r="N6003" s="15">
        <v>0.89842592592592585</v>
      </c>
      <c r="O6003" s="15">
        <v>0.93915509259259267</v>
      </c>
      <c r="P6003" s="15">
        <v>0.94276620370370379</v>
      </c>
      <c r="Q6003" s="15">
        <v>2.8009259259258457E-3</v>
      </c>
      <c r="R6003" s="13" t="s">
        <v>1955</v>
      </c>
      <c r="S6003" s="13" t="s">
        <v>1955</v>
      </c>
      <c r="T6003" s="13" t="s">
        <v>6991</v>
      </c>
    </row>
    <row r="6004" spans="1:20" s="13" customFormat="1" x14ac:dyDescent="0.35">
      <c r="B6004" s="13">
        <v>400562</v>
      </c>
      <c r="C6004" s="13" t="str">
        <f t="shared" si="68"/>
        <v>Saturday</v>
      </c>
      <c r="D6004" s="14">
        <v>44184</v>
      </c>
      <c r="E6004" s="15">
        <v>0.18410879629629628</v>
      </c>
      <c r="F6004" s="13" t="s">
        <v>8909</v>
      </c>
      <c r="H6004" s="13" t="s">
        <v>4633</v>
      </c>
      <c r="I6004" s="13">
        <v>1</v>
      </c>
      <c r="J6004" s="13">
        <v>95631</v>
      </c>
      <c r="K6004" s="13" t="s">
        <v>2326</v>
      </c>
      <c r="L6004" s="15">
        <v>0.18483796296296295</v>
      </c>
      <c r="M6004" s="15">
        <v>0.18680555555555556</v>
      </c>
      <c r="N6004" s="15">
        <v>0.19348379629629631</v>
      </c>
      <c r="O6004" s="15">
        <v>0.21574074074074076</v>
      </c>
      <c r="P6004" s="15">
        <v>0.21964120370370369</v>
      </c>
      <c r="Q6004" s="15">
        <f>M6004-L6004</f>
        <v>1.9675925925926041E-3</v>
      </c>
      <c r="R6004" s="13" t="s">
        <v>1955</v>
      </c>
      <c r="S6004" s="13" t="s">
        <v>1955</v>
      </c>
      <c r="T6004" s="13" t="s">
        <v>6991</v>
      </c>
    </row>
    <row r="6005" spans="1:20" s="13" customFormat="1" x14ac:dyDescent="0.35">
      <c r="B6005" s="13">
        <v>399410</v>
      </c>
      <c r="C6005" s="13" t="str">
        <f t="shared" si="68"/>
        <v>Friday</v>
      </c>
      <c r="D6005" s="14">
        <v>44183</v>
      </c>
      <c r="E6005" s="15">
        <v>0.39878472222222222</v>
      </c>
      <c r="F6005" s="13" t="s">
        <v>8910</v>
      </c>
      <c r="G6005" s="13" t="s">
        <v>8911</v>
      </c>
      <c r="H6005" s="13" t="s">
        <v>2568</v>
      </c>
      <c r="I6005" s="13">
        <v>1</v>
      </c>
      <c r="J6005" s="13">
        <v>95474</v>
      </c>
      <c r="K6005" s="13" t="s">
        <v>2267</v>
      </c>
      <c r="L6005" s="15">
        <v>0.41010416666666666</v>
      </c>
      <c r="M6005" s="15">
        <v>0.4133680555555555</v>
      </c>
      <c r="N6005" s="15">
        <v>0.41865740740740742</v>
      </c>
      <c r="O6005" s="15">
        <v>0.44927083333333334</v>
      </c>
      <c r="P6005" s="15">
        <v>0.45962962962962961</v>
      </c>
      <c r="Q6005" s="15">
        <v>3.263888888888844E-3</v>
      </c>
      <c r="R6005" s="13" t="s">
        <v>2224</v>
      </c>
      <c r="S6005" s="13" t="s">
        <v>2027</v>
      </c>
      <c r="T6005" s="13" t="s">
        <v>6991</v>
      </c>
    </row>
    <row r="6006" spans="1:20" s="13" customFormat="1" x14ac:dyDescent="0.35">
      <c r="B6006" s="13">
        <v>399410</v>
      </c>
      <c r="C6006" s="13" t="str">
        <f t="shared" si="68"/>
        <v>Friday</v>
      </c>
      <c r="D6006" s="14">
        <v>44183</v>
      </c>
      <c r="E6006" s="15">
        <v>0.39878472222222222</v>
      </c>
      <c r="F6006" s="13" t="s">
        <v>8910</v>
      </c>
      <c r="G6006" s="13" t="s">
        <v>8911</v>
      </c>
      <c r="H6006" s="13" t="s">
        <v>2568</v>
      </c>
      <c r="I6006" s="13">
        <v>1</v>
      </c>
      <c r="J6006" s="13">
        <v>95234</v>
      </c>
      <c r="K6006" s="13" t="s">
        <v>1977</v>
      </c>
      <c r="L6006" s="15">
        <v>0.39961805555555557</v>
      </c>
      <c r="M6006" s="15">
        <v>0.40216435185185184</v>
      </c>
      <c r="N6006" s="15">
        <v>0.40295138888888887</v>
      </c>
      <c r="O6006" s="15">
        <v>0.45086805555555554</v>
      </c>
      <c r="P6006" s="15">
        <v>0.45200231481481484</v>
      </c>
      <c r="Q6006" s="15">
        <v>2.5462962962962687E-3</v>
      </c>
      <c r="R6006" s="13" t="s">
        <v>1955</v>
      </c>
      <c r="S6006" s="13" t="s">
        <v>1955</v>
      </c>
      <c r="T6006" s="13" t="s">
        <v>6991</v>
      </c>
    </row>
    <row r="6007" spans="1:20" s="13" customFormat="1" x14ac:dyDescent="0.35">
      <c r="B6007" s="13">
        <v>398461</v>
      </c>
      <c r="C6007" s="13" t="str">
        <f t="shared" si="68"/>
        <v>Thursday</v>
      </c>
      <c r="D6007" s="14">
        <v>44182</v>
      </c>
      <c r="E6007" s="15">
        <v>0.48236111111111107</v>
      </c>
      <c r="F6007" s="13" t="s">
        <v>8912</v>
      </c>
      <c r="G6007" s="13" t="s">
        <v>8913</v>
      </c>
      <c r="H6007" s="13" t="s">
        <v>2568</v>
      </c>
      <c r="I6007" s="13">
        <v>1</v>
      </c>
      <c r="J6007" s="13">
        <v>95234</v>
      </c>
      <c r="K6007" s="13" t="s">
        <v>1977</v>
      </c>
      <c r="L6007" s="15">
        <v>0.48371527777777779</v>
      </c>
      <c r="M6007" s="15">
        <v>0.48583333333333334</v>
      </c>
      <c r="N6007" s="15">
        <v>0.49042824074074076</v>
      </c>
      <c r="O6007" s="15">
        <v>0.52861111111111114</v>
      </c>
      <c r="P6007" s="15">
        <v>0.5328356481481481</v>
      </c>
      <c r="Q6007" s="15">
        <v>2.1180555555555536E-3</v>
      </c>
      <c r="R6007" s="13" t="s">
        <v>1955</v>
      </c>
      <c r="S6007" s="13" t="s">
        <v>1955</v>
      </c>
      <c r="T6007" s="13" t="s">
        <v>6991</v>
      </c>
    </row>
    <row r="6008" spans="1:20" s="13" customFormat="1" x14ac:dyDescent="0.35">
      <c r="B6008" s="13">
        <v>396060</v>
      </c>
      <c r="C6008" s="13" t="str">
        <f t="shared" si="68"/>
        <v>Tuesday</v>
      </c>
      <c r="D6008" s="14">
        <v>44180</v>
      </c>
      <c r="E6008" s="15">
        <v>0.37825231481481486</v>
      </c>
      <c r="F6008" s="13" t="s">
        <v>8914</v>
      </c>
      <c r="G6008" s="13" t="s">
        <v>8915</v>
      </c>
      <c r="H6008" s="13" t="s">
        <v>2296</v>
      </c>
      <c r="I6008" s="13">
        <v>1</v>
      </c>
      <c r="J6008" s="13">
        <v>93671</v>
      </c>
      <c r="K6008" s="13" t="s">
        <v>2390</v>
      </c>
      <c r="L6008" s="15">
        <v>0.38201388888888888</v>
      </c>
      <c r="M6008" s="15">
        <v>0.38487268518518519</v>
      </c>
      <c r="N6008" s="15">
        <v>0.39210648148148147</v>
      </c>
      <c r="O6008" s="15">
        <v>0.42153935185185182</v>
      </c>
      <c r="P6008" s="15">
        <v>0.43072916666666666</v>
      </c>
      <c r="Q6008" s="15">
        <v>2.8587962962963176E-3</v>
      </c>
      <c r="R6008" s="13" t="s">
        <v>2027</v>
      </c>
      <c r="S6008" s="13" t="s">
        <v>2027</v>
      </c>
      <c r="T6008" s="13" t="s">
        <v>6991</v>
      </c>
    </row>
    <row r="6009" spans="1:20" s="13" customFormat="1" x14ac:dyDescent="0.35">
      <c r="B6009" s="13">
        <v>395381</v>
      </c>
      <c r="C6009" s="13" t="str">
        <f t="shared" si="68"/>
        <v>Monday</v>
      </c>
      <c r="D6009" s="14">
        <v>44179</v>
      </c>
      <c r="E6009" s="15">
        <v>0.67048611111111101</v>
      </c>
      <c r="F6009" s="13" t="s">
        <v>8916</v>
      </c>
      <c r="H6009" s="13" t="s">
        <v>2974</v>
      </c>
      <c r="I6009" s="13">
        <v>1</v>
      </c>
      <c r="J6009" s="13">
        <v>93671</v>
      </c>
      <c r="K6009" s="13" t="s">
        <v>2390</v>
      </c>
      <c r="L6009" s="15">
        <v>0.68023148148148149</v>
      </c>
      <c r="M6009" s="15">
        <v>0.68298611111111107</v>
      </c>
      <c r="N6009" s="15">
        <v>0.68981481481481488</v>
      </c>
      <c r="O6009" s="15">
        <v>0.70339120370370367</v>
      </c>
      <c r="P6009" s="15">
        <v>0.71723379629629624</v>
      </c>
      <c r="Q6009" s="15">
        <v>2.7546296296295791E-3</v>
      </c>
      <c r="R6009" s="13" t="s">
        <v>2027</v>
      </c>
      <c r="S6009" s="13" t="s">
        <v>2027</v>
      </c>
      <c r="T6009" s="13" t="s">
        <v>6991</v>
      </c>
    </row>
    <row r="6010" spans="1:20" x14ac:dyDescent="0.35">
      <c r="A6010" s="13"/>
      <c r="B6010" s="13">
        <v>394269</v>
      </c>
      <c r="C6010" s="13" t="str">
        <f t="shared" si="68"/>
        <v>Sunday</v>
      </c>
      <c r="D6010" s="14">
        <v>44178</v>
      </c>
      <c r="E6010" s="15">
        <v>0.61018518518518516</v>
      </c>
      <c r="F6010" s="13" t="s">
        <v>8917</v>
      </c>
      <c r="G6010" s="13"/>
      <c r="H6010" s="13" t="s">
        <v>1966</v>
      </c>
      <c r="I6010" s="13">
        <v>1</v>
      </c>
      <c r="J6010" s="13">
        <v>90774</v>
      </c>
      <c r="K6010" s="13" t="s">
        <v>5945</v>
      </c>
      <c r="L6010" s="15">
        <v>0.61599537037037033</v>
      </c>
      <c r="M6010" s="15">
        <v>0.61873842592592598</v>
      </c>
      <c r="N6010" s="13"/>
      <c r="O6010" s="13"/>
      <c r="P6010" s="13"/>
      <c r="Q6010" s="15">
        <v>2.7430555555556513E-3</v>
      </c>
      <c r="R6010" s="13" t="s">
        <v>2224</v>
      </c>
      <c r="S6010" s="13" t="s">
        <v>2027</v>
      </c>
      <c r="T6010" s="13" t="s">
        <v>6991</v>
      </c>
    </row>
    <row r="6011" spans="1:20" s="13" customFormat="1" x14ac:dyDescent="0.35">
      <c r="B6011" s="13">
        <v>392982</v>
      </c>
      <c r="C6011" s="13" t="str">
        <f t="shared" si="68"/>
        <v>Saturday</v>
      </c>
      <c r="D6011" s="14">
        <v>44177</v>
      </c>
      <c r="E6011" s="15">
        <v>0.53408564814814818</v>
      </c>
      <c r="F6011" s="13" t="s">
        <v>8839</v>
      </c>
      <c r="G6011" s="13" t="s">
        <v>8840</v>
      </c>
      <c r="H6011" s="13" t="s">
        <v>1972</v>
      </c>
      <c r="I6011" s="13">
        <v>1</v>
      </c>
      <c r="J6011" s="13">
        <v>91731</v>
      </c>
      <c r="K6011" s="13" t="s">
        <v>1994</v>
      </c>
      <c r="L6011" s="15">
        <v>0.5350462962962963</v>
      </c>
      <c r="M6011" s="15">
        <v>0.53927083333333337</v>
      </c>
      <c r="N6011" s="15">
        <v>0.54096064814814815</v>
      </c>
      <c r="O6011" s="15">
        <v>0.56350694444444438</v>
      </c>
      <c r="P6011" s="15">
        <v>0.56355324074074076</v>
      </c>
      <c r="Q6011" s="15">
        <f>M6011-L6011</f>
        <v>4.2245370370370683E-3</v>
      </c>
      <c r="R6011" s="13" t="s">
        <v>1955</v>
      </c>
      <c r="S6011" s="13" t="s">
        <v>1955</v>
      </c>
      <c r="T6011" s="13" t="s">
        <v>6991</v>
      </c>
    </row>
    <row r="6012" spans="1:20" s="13" customFormat="1" x14ac:dyDescent="0.35">
      <c r="B6012" s="13">
        <v>392794</v>
      </c>
      <c r="C6012" s="13" t="str">
        <f t="shared" si="68"/>
        <v>Saturday</v>
      </c>
      <c r="D6012" s="14">
        <v>44177</v>
      </c>
      <c r="E6012" s="15">
        <v>0.39193287037037039</v>
      </c>
      <c r="F6012" s="13" t="s">
        <v>8839</v>
      </c>
      <c r="G6012" s="13" t="s">
        <v>8840</v>
      </c>
      <c r="H6012" s="13" t="s">
        <v>1972</v>
      </c>
      <c r="I6012" s="13">
        <v>1</v>
      </c>
      <c r="J6012" s="13">
        <v>91731</v>
      </c>
      <c r="K6012" s="13" t="s">
        <v>1994</v>
      </c>
      <c r="L6012" s="15">
        <v>0.39265046296296297</v>
      </c>
      <c r="M6012" s="15">
        <v>0.39650462962962968</v>
      </c>
      <c r="N6012" s="15">
        <v>0.39842592592592596</v>
      </c>
      <c r="P6012" s="15">
        <v>0.40818287037037032</v>
      </c>
      <c r="Q6012" s="15">
        <f>M6012-L6012</f>
        <v>3.854166666666714E-3</v>
      </c>
      <c r="R6012" s="13" t="s">
        <v>1955</v>
      </c>
      <c r="S6012" s="13" t="s">
        <v>1955</v>
      </c>
      <c r="T6012" s="13" t="s">
        <v>6991</v>
      </c>
    </row>
    <row r="6013" spans="1:20" x14ac:dyDescent="0.35">
      <c r="A6013" s="13"/>
      <c r="B6013" s="13">
        <v>392322</v>
      </c>
      <c r="C6013" s="13" t="str">
        <f t="shared" si="68"/>
        <v>Friday</v>
      </c>
      <c r="D6013" s="14">
        <v>44176</v>
      </c>
      <c r="E6013" s="15">
        <v>0.87023148148148144</v>
      </c>
      <c r="F6013" s="13" t="s">
        <v>8918</v>
      </c>
      <c r="G6013" s="13"/>
      <c r="H6013" s="13" t="s">
        <v>2025</v>
      </c>
      <c r="I6013" s="13">
        <v>1</v>
      </c>
      <c r="J6013" s="13">
        <v>95571</v>
      </c>
      <c r="K6013" s="13" t="s">
        <v>2026</v>
      </c>
      <c r="L6013" s="15">
        <v>0.8821296296296296</v>
      </c>
      <c r="M6013" s="15">
        <v>0.8847222222222223</v>
      </c>
      <c r="N6013" s="15">
        <v>0.88906249999999998</v>
      </c>
      <c r="O6013" s="15">
        <v>0.91910879629629638</v>
      </c>
      <c r="P6013" s="15">
        <v>0.92583333333333329</v>
      </c>
      <c r="Q6013" s="15">
        <v>2.5925925925927018E-3</v>
      </c>
      <c r="R6013" s="13" t="s">
        <v>2027</v>
      </c>
      <c r="S6013" s="13" t="s">
        <v>2027</v>
      </c>
      <c r="T6013" s="13" t="s">
        <v>6991</v>
      </c>
    </row>
    <row r="6014" spans="1:20" s="13" customFormat="1" x14ac:dyDescent="0.35">
      <c r="B6014" s="13">
        <v>389836</v>
      </c>
      <c r="D6014" s="14">
        <v>44174</v>
      </c>
      <c r="E6014" s="15">
        <v>0.55759259259259253</v>
      </c>
      <c r="F6014" s="13" t="s">
        <v>8919</v>
      </c>
      <c r="G6014" s="13" t="s">
        <v>8920</v>
      </c>
      <c r="H6014" s="13" t="s">
        <v>5118</v>
      </c>
      <c r="I6014" s="13">
        <v>1</v>
      </c>
      <c r="J6014" s="13">
        <v>97131</v>
      </c>
      <c r="K6014" s="13" t="s">
        <v>2875</v>
      </c>
      <c r="L6014" s="15">
        <v>0.55813657407407413</v>
      </c>
      <c r="M6014" s="15">
        <v>0.56306712962962957</v>
      </c>
      <c r="N6014" s="15">
        <v>0.56606481481481474</v>
      </c>
      <c r="O6014" s="15">
        <v>0.60165509259259264</v>
      </c>
      <c r="P6014" s="15">
        <v>0.60616898148148146</v>
      </c>
      <c r="Q6014" s="15">
        <f>M6014-L6014</f>
        <v>4.9305555555554381E-3</v>
      </c>
      <c r="R6014" s="13" t="s">
        <v>1955</v>
      </c>
      <c r="S6014" s="13" t="s">
        <v>1955</v>
      </c>
      <c r="T6014" s="13" t="s">
        <v>6991</v>
      </c>
    </row>
    <row r="6015" spans="1:20" s="13" customFormat="1" x14ac:dyDescent="0.35">
      <c r="B6015" s="13">
        <v>388240</v>
      </c>
      <c r="C6015" s="13" t="str">
        <f>TEXT(D6015,"dddd")</f>
        <v>Monday</v>
      </c>
      <c r="D6015" s="14">
        <v>44172</v>
      </c>
      <c r="E6015" s="15">
        <v>0.8545949074074074</v>
      </c>
      <c r="F6015" s="13" t="s">
        <v>8474</v>
      </c>
      <c r="G6015" s="13" t="s">
        <v>8475</v>
      </c>
      <c r="H6015" s="13" t="s">
        <v>3538</v>
      </c>
      <c r="I6015" s="13">
        <v>1</v>
      </c>
      <c r="J6015" s="13">
        <v>91231</v>
      </c>
      <c r="K6015" s="13" t="s">
        <v>3305</v>
      </c>
      <c r="L6015" s="15">
        <v>0.85515046296296304</v>
      </c>
      <c r="M6015" s="15">
        <v>0.8577662037037036</v>
      </c>
      <c r="N6015" s="15">
        <v>0.85929398148148151</v>
      </c>
      <c r="O6015" s="15">
        <v>0.87325231481481491</v>
      </c>
      <c r="P6015" s="15">
        <v>0.87491898148148151</v>
      </c>
      <c r="Q6015" s="15">
        <f>M6015-L6015</f>
        <v>2.6157407407405575E-3</v>
      </c>
      <c r="R6015" s="13" t="s">
        <v>1955</v>
      </c>
      <c r="S6015" s="13" t="s">
        <v>1955</v>
      </c>
      <c r="T6015" s="13" t="s">
        <v>6991</v>
      </c>
    </row>
    <row r="6016" spans="1:20" s="13" customFormat="1" x14ac:dyDescent="0.35">
      <c r="B6016" s="13">
        <v>386986</v>
      </c>
      <c r="D6016" s="14">
        <v>44171</v>
      </c>
      <c r="E6016" s="15">
        <v>0.61605324074074075</v>
      </c>
      <c r="F6016" s="13" t="s">
        <v>8921</v>
      </c>
      <c r="G6016" s="13" t="s">
        <v>8922</v>
      </c>
      <c r="H6016" s="13" t="s">
        <v>3179</v>
      </c>
      <c r="I6016" s="13">
        <v>1</v>
      </c>
      <c r="J6016" s="13">
        <v>96731</v>
      </c>
      <c r="K6016" s="13" t="s">
        <v>2003</v>
      </c>
      <c r="L6016" s="15">
        <v>0.61701388888888886</v>
      </c>
      <c r="M6016" s="15">
        <v>0.61930555555555555</v>
      </c>
      <c r="N6016" s="15">
        <v>0.62268518518518523</v>
      </c>
      <c r="P6016" s="15">
        <v>0.67344907407407406</v>
      </c>
      <c r="Q6016" s="15">
        <f>M6016-L6016</f>
        <v>2.2916666666666918E-3</v>
      </c>
      <c r="R6016" s="13" t="s">
        <v>1955</v>
      </c>
      <c r="S6016" s="13" t="s">
        <v>1955</v>
      </c>
      <c r="T6016" s="13" t="s">
        <v>6991</v>
      </c>
    </row>
    <row r="6017" spans="1:20" s="13" customFormat="1" x14ac:dyDescent="0.35">
      <c r="B6017" s="13">
        <v>386081</v>
      </c>
      <c r="C6017" s="13" t="str">
        <f t="shared" ref="C6017:C6025" si="69">TEXT(D6017,"dddd")</f>
        <v>Saturday</v>
      </c>
      <c r="D6017" s="14">
        <v>44170</v>
      </c>
      <c r="E6017" s="15">
        <v>0.71570601851851856</v>
      </c>
      <c r="F6017" s="13" t="s">
        <v>8923</v>
      </c>
      <c r="H6017" s="13" t="s">
        <v>2141</v>
      </c>
      <c r="I6017" s="13">
        <v>1</v>
      </c>
      <c r="J6017" s="13">
        <v>92571</v>
      </c>
      <c r="K6017" s="13" t="s">
        <v>2093</v>
      </c>
      <c r="L6017" s="15">
        <v>0.71672453703703709</v>
      </c>
      <c r="M6017" s="15">
        <v>0.71854166666666675</v>
      </c>
      <c r="N6017" s="15">
        <v>0.72081018518518514</v>
      </c>
      <c r="O6017" s="15">
        <v>0.73576388888888899</v>
      </c>
      <c r="P6017" s="15">
        <v>0.74281249999999999</v>
      </c>
      <c r="Q6017" s="15">
        <v>1.8171296296296546E-3</v>
      </c>
      <c r="R6017" s="13" t="s">
        <v>2027</v>
      </c>
      <c r="S6017" s="13" t="s">
        <v>2027</v>
      </c>
      <c r="T6017" s="13" t="s">
        <v>6991</v>
      </c>
    </row>
    <row r="6018" spans="1:20" s="13" customFormat="1" x14ac:dyDescent="0.35">
      <c r="B6018" s="13">
        <v>383966</v>
      </c>
      <c r="C6018" s="13" t="str">
        <f t="shared" si="69"/>
        <v>Thursday</v>
      </c>
      <c r="D6018" s="14">
        <v>44168</v>
      </c>
      <c r="E6018" s="15">
        <v>0.71346064814814814</v>
      </c>
      <c r="F6018" s="13" t="s">
        <v>8924</v>
      </c>
      <c r="G6018" s="13" t="s">
        <v>3410</v>
      </c>
      <c r="H6018" s="13" t="s">
        <v>2498</v>
      </c>
      <c r="I6018" s="13">
        <v>1</v>
      </c>
      <c r="J6018" s="13">
        <v>93134</v>
      </c>
      <c r="K6018" s="13" t="s">
        <v>2065</v>
      </c>
      <c r="L6018" s="15">
        <v>0.71393518518518517</v>
      </c>
      <c r="M6018" s="15">
        <v>0.71599537037037031</v>
      </c>
      <c r="N6018" s="15">
        <v>0.71679398148148143</v>
      </c>
      <c r="O6018" s="15">
        <v>0.73723379629629626</v>
      </c>
      <c r="P6018" s="15">
        <v>0.73804398148148154</v>
      </c>
      <c r="Q6018" s="15">
        <v>2.0601851851851372E-3</v>
      </c>
      <c r="R6018" s="13" t="s">
        <v>1955</v>
      </c>
      <c r="S6018" s="13" t="s">
        <v>1955</v>
      </c>
      <c r="T6018" s="13" t="s">
        <v>6991</v>
      </c>
    </row>
    <row r="6019" spans="1:20" s="13" customFormat="1" x14ac:dyDescent="0.35">
      <c r="B6019" s="13">
        <v>383745</v>
      </c>
      <c r="C6019" s="13" t="str">
        <f t="shared" si="69"/>
        <v>Thursday</v>
      </c>
      <c r="D6019" s="14">
        <v>44168</v>
      </c>
      <c r="E6019" s="15">
        <v>0.56281250000000005</v>
      </c>
      <c r="F6019" s="13" t="s">
        <v>8925</v>
      </c>
      <c r="H6019" s="13" t="s">
        <v>2325</v>
      </c>
      <c r="I6019" s="13">
        <v>1</v>
      </c>
      <c r="J6019" s="13">
        <v>95631</v>
      </c>
      <c r="K6019" s="13" t="s">
        <v>2326</v>
      </c>
      <c r="L6019" s="15">
        <v>0.56371527777777775</v>
      </c>
      <c r="M6019" s="15">
        <v>0.56819444444444445</v>
      </c>
      <c r="P6019" s="15">
        <v>0.56883101851851847</v>
      </c>
      <c r="Q6019" s="15">
        <f>M6019-L6019</f>
        <v>4.4791666666667007E-3</v>
      </c>
      <c r="R6019" s="13" t="s">
        <v>1955</v>
      </c>
      <c r="S6019" s="13" t="s">
        <v>1955</v>
      </c>
      <c r="T6019" s="13" t="s">
        <v>6991</v>
      </c>
    </row>
    <row r="6020" spans="1:20" x14ac:dyDescent="0.35">
      <c r="A6020" s="13"/>
      <c r="B6020" s="13">
        <v>383399</v>
      </c>
      <c r="C6020" s="13" t="str">
        <f t="shared" si="69"/>
        <v>Thursday</v>
      </c>
      <c r="D6020" s="14">
        <v>44168</v>
      </c>
      <c r="E6020" s="15">
        <v>0.16527777777777777</v>
      </c>
      <c r="F6020" s="13" t="s">
        <v>8926</v>
      </c>
      <c r="G6020" s="13" t="s">
        <v>8927</v>
      </c>
      <c r="H6020" s="13" t="s">
        <v>2077</v>
      </c>
      <c r="I6020" s="13">
        <v>1</v>
      </c>
      <c r="J6020" s="13">
        <v>90571</v>
      </c>
      <c r="K6020" s="13" t="s">
        <v>2048</v>
      </c>
      <c r="L6020" s="15">
        <v>0.17243055555555556</v>
      </c>
      <c r="M6020" s="15">
        <v>0.17520833333333333</v>
      </c>
      <c r="N6020" s="15">
        <v>0.17971064814814816</v>
      </c>
      <c r="O6020" s="15">
        <v>0.24802083333333333</v>
      </c>
      <c r="P6020" s="15">
        <v>0.25262731481481482</v>
      </c>
      <c r="Q6020" s="15">
        <v>2.7777777777777679E-3</v>
      </c>
      <c r="R6020" s="13" t="s">
        <v>2027</v>
      </c>
      <c r="S6020" s="13" t="s">
        <v>2027</v>
      </c>
      <c r="T6020" s="13" t="s">
        <v>6991</v>
      </c>
    </row>
    <row r="6021" spans="1:20" s="13" customFormat="1" x14ac:dyDescent="0.35">
      <c r="B6021" s="13">
        <v>380873</v>
      </c>
      <c r="C6021" s="13" t="str">
        <f t="shared" si="69"/>
        <v>Monday</v>
      </c>
      <c r="D6021" s="14">
        <v>44165</v>
      </c>
      <c r="E6021" s="15">
        <v>0.66891203703703705</v>
      </c>
      <c r="F6021" s="13" t="s">
        <v>8928</v>
      </c>
      <c r="G6021" s="13" t="s">
        <v>8929</v>
      </c>
      <c r="H6021" s="13" t="s">
        <v>1962</v>
      </c>
      <c r="I6021" s="13">
        <v>1</v>
      </c>
      <c r="J6021" s="13">
        <v>90134</v>
      </c>
      <c r="K6021" s="13" t="s">
        <v>2217</v>
      </c>
      <c r="L6021" s="15">
        <v>0.67645833333333327</v>
      </c>
      <c r="M6021" s="15">
        <v>0.67682870370370374</v>
      </c>
      <c r="O6021" s="15">
        <v>0.68495370370370379</v>
      </c>
      <c r="P6021" s="15">
        <v>0.69038194444444445</v>
      </c>
      <c r="Q6021" s="15">
        <v>3.7037037037046527E-4</v>
      </c>
      <c r="R6021" s="13" t="s">
        <v>1955</v>
      </c>
      <c r="S6021" s="13" t="s">
        <v>1955</v>
      </c>
      <c r="T6021" s="13" t="s">
        <v>6991</v>
      </c>
    </row>
    <row r="6022" spans="1:20" s="13" customFormat="1" x14ac:dyDescent="0.35">
      <c r="B6022" s="13">
        <v>379998</v>
      </c>
      <c r="C6022" s="13" t="str">
        <f t="shared" si="69"/>
        <v>Sunday</v>
      </c>
      <c r="D6022" s="14">
        <v>44164</v>
      </c>
      <c r="E6022" s="15">
        <v>0.7064583333333333</v>
      </c>
      <c r="F6022" s="13" t="s">
        <v>8930</v>
      </c>
      <c r="G6022" s="13" t="s">
        <v>8931</v>
      </c>
      <c r="H6022" s="13" t="s">
        <v>3609</v>
      </c>
      <c r="I6022" s="13">
        <v>1</v>
      </c>
      <c r="J6022" s="13">
        <v>95034</v>
      </c>
      <c r="K6022" s="13" t="s">
        <v>3535</v>
      </c>
      <c r="L6022" s="15">
        <v>0.70719907407407412</v>
      </c>
      <c r="M6022" s="15">
        <v>0.71081018518518524</v>
      </c>
      <c r="N6022" s="15">
        <v>0.71208333333333329</v>
      </c>
      <c r="O6022" s="15">
        <v>0.79449074074074078</v>
      </c>
      <c r="P6022" s="15">
        <v>0.7958101851851852</v>
      </c>
      <c r="Q6022" s="15">
        <v>3.6111111111111205E-3</v>
      </c>
      <c r="R6022" s="13" t="s">
        <v>1955</v>
      </c>
      <c r="S6022" s="13" t="s">
        <v>1955</v>
      </c>
      <c r="T6022" s="13" t="s">
        <v>6991</v>
      </c>
    </row>
    <row r="6023" spans="1:20" s="13" customFormat="1" x14ac:dyDescent="0.35">
      <c r="B6023" s="13">
        <v>379742</v>
      </c>
      <c r="C6023" s="13" t="str">
        <f t="shared" si="69"/>
        <v>Sunday</v>
      </c>
      <c r="D6023" s="14">
        <v>44164</v>
      </c>
      <c r="E6023" s="15">
        <v>0.50319444444444439</v>
      </c>
      <c r="F6023" s="13" t="s">
        <v>8839</v>
      </c>
      <c r="G6023" s="13" t="s">
        <v>8840</v>
      </c>
      <c r="H6023" s="13" t="s">
        <v>1972</v>
      </c>
      <c r="I6023" s="13">
        <v>1</v>
      </c>
      <c r="J6023" s="13">
        <v>91731</v>
      </c>
      <c r="K6023" s="13" t="s">
        <v>1994</v>
      </c>
      <c r="L6023" s="15">
        <v>0.50376157407407407</v>
      </c>
      <c r="M6023" s="15">
        <v>0.50706018518518514</v>
      </c>
      <c r="N6023" s="15">
        <v>0.50937500000000002</v>
      </c>
      <c r="P6023" s="15">
        <v>0.52085648148148145</v>
      </c>
      <c r="Q6023" s="15">
        <f>M6023-L6023</f>
        <v>3.2986111111110716E-3</v>
      </c>
      <c r="R6023" s="13" t="s">
        <v>1955</v>
      </c>
      <c r="S6023" s="13" t="s">
        <v>1955</v>
      </c>
      <c r="T6023" s="13" t="s">
        <v>6991</v>
      </c>
    </row>
    <row r="6024" spans="1:20" s="13" customFormat="1" x14ac:dyDescent="0.35">
      <c r="B6024" s="13">
        <v>376668</v>
      </c>
      <c r="C6024" s="13" t="str">
        <f t="shared" si="69"/>
        <v>Thursday</v>
      </c>
      <c r="D6024" s="14">
        <v>44161</v>
      </c>
      <c r="E6024" s="15">
        <v>0.72134259259259259</v>
      </c>
      <c r="F6024" s="13" t="s">
        <v>8932</v>
      </c>
      <c r="G6024" s="13" t="s">
        <v>8933</v>
      </c>
      <c r="H6024" s="13" t="s">
        <v>2990</v>
      </c>
      <c r="I6024" s="13">
        <v>1</v>
      </c>
      <c r="J6024" s="13">
        <v>96931</v>
      </c>
      <c r="K6024" s="13" t="s">
        <v>2991</v>
      </c>
      <c r="L6024" s="15">
        <v>0.72202546296296299</v>
      </c>
      <c r="M6024" s="15">
        <v>0.72521990740740738</v>
      </c>
      <c r="P6024" s="15">
        <v>0.7383912037037037</v>
      </c>
      <c r="Q6024" s="15">
        <f>M6024-L6024</f>
        <v>3.1944444444443887E-3</v>
      </c>
      <c r="R6024" s="13" t="s">
        <v>1955</v>
      </c>
      <c r="S6024" s="13" t="s">
        <v>1955</v>
      </c>
      <c r="T6024" s="13" t="s">
        <v>6991</v>
      </c>
    </row>
    <row r="6025" spans="1:20" s="13" customFormat="1" x14ac:dyDescent="0.35">
      <c r="B6025" s="13">
        <v>376664</v>
      </c>
      <c r="C6025" s="13" t="str">
        <f t="shared" si="69"/>
        <v>Thursday</v>
      </c>
      <c r="D6025" s="14">
        <v>44161</v>
      </c>
      <c r="E6025" s="15">
        <v>0.72032407407407406</v>
      </c>
      <c r="F6025" s="13" t="s">
        <v>8934</v>
      </c>
      <c r="G6025" s="13" t="s">
        <v>8935</v>
      </c>
      <c r="H6025" s="13" t="s">
        <v>2568</v>
      </c>
      <c r="I6025" s="13">
        <v>1</v>
      </c>
      <c r="J6025" s="13">
        <v>95234</v>
      </c>
      <c r="K6025" s="13" t="s">
        <v>1977</v>
      </c>
      <c r="L6025" s="15">
        <v>0.7211574074074073</v>
      </c>
      <c r="M6025" s="15">
        <v>0.72484953703703703</v>
      </c>
      <c r="N6025" s="15">
        <v>0.72593750000000001</v>
      </c>
      <c r="O6025" s="15">
        <v>0.75555555555555554</v>
      </c>
      <c r="P6025" s="15">
        <v>0.75649305555555557</v>
      </c>
      <c r="Q6025" s="15">
        <v>3.6921296296297257E-3</v>
      </c>
      <c r="R6025" s="13" t="s">
        <v>1955</v>
      </c>
      <c r="S6025" s="13" t="s">
        <v>1955</v>
      </c>
      <c r="T6025" s="13" t="s">
        <v>6991</v>
      </c>
    </row>
    <row r="6026" spans="1:20" s="13" customFormat="1" x14ac:dyDescent="0.35">
      <c r="B6026" s="13">
        <v>373909</v>
      </c>
      <c r="C6026" s="13" t="str">
        <f>TEXT(D6026,"DDDD")</f>
        <v>Monday</v>
      </c>
      <c r="D6026" s="14">
        <v>44158</v>
      </c>
      <c r="E6026" s="15">
        <v>0.95990740740740732</v>
      </c>
      <c r="F6026" s="13" t="s">
        <v>8936</v>
      </c>
      <c r="G6026" s="13" t="s">
        <v>8937</v>
      </c>
      <c r="H6026" s="13" t="s">
        <v>1962</v>
      </c>
      <c r="I6026" s="13">
        <v>1</v>
      </c>
      <c r="J6026" s="13">
        <v>90134</v>
      </c>
      <c r="K6026" s="13" t="s">
        <v>2470</v>
      </c>
      <c r="L6026" s="15">
        <v>0.96067129629629633</v>
      </c>
      <c r="M6026" s="15">
        <v>0.96542824074074074</v>
      </c>
      <c r="N6026" s="15">
        <v>0.96996527777777775</v>
      </c>
      <c r="O6026" s="15">
        <v>0.97648148148148151</v>
      </c>
      <c r="P6026" s="15">
        <v>0.98055555555555562</v>
      </c>
      <c r="Q6026" s="15">
        <v>4.7569444444444109E-3</v>
      </c>
      <c r="R6026" s="13" t="s">
        <v>1955</v>
      </c>
      <c r="S6026" s="13" t="s">
        <v>1955</v>
      </c>
      <c r="T6026" s="13" t="s">
        <v>6991</v>
      </c>
    </row>
    <row r="6027" spans="1:20" s="13" customFormat="1" x14ac:dyDescent="0.35">
      <c r="B6027" s="13">
        <v>372796</v>
      </c>
      <c r="C6027" s="13" t="str">
        <f>TEXT(D6027,"dddd")</f>
        <v>Sunday</v>
      </c>
      <c r="D6027" s="14">
        <v>44157</v>
      </c>
      <c r="E6027" s="15">
        <v>0.8825925925925926</v>
      </c>
      <c r="F6027" s="13" t="s">
        <v>8839</v>
      </c>
      <c r="G6027" s="13" t="s">
        <v>8840</v>
      </c>
      <c r="H6027" s="13" t="s">
        <v>1972</v>
      </c>
      <c r="I6027" s="13">
        <v>1</v>
      </c>
      <c r="J6027" s="13">
        <v>91731</v>
      </c>
      <c r="K6027" s="13" t="s">
        <v>1994</v>
      </c>
      <c r="L6027" s="15">
        <v>0.88313657407407409</v>
      </c>
      <c r="M6027" s="15">
        <v>0.88608796296296299</v>
      </c>
      <c r="N6027" s="15">
        <v>0.88806712962962964</v>
      </c>
      <c r="P6027" s="15">
        <v>0.89561342592592597</v>
      </c>
      <c r="Q6027" s="15">
        <f>M6027-L6027</f>
        <v>2.9513888888889062E-3</v>
      </c>
      <c r="R6027" s="13" t="s">
        <v>1955</v>
      </c>
      <c r="S6027" s="13" t="s">
        <v>1955</v>
      </c>
      <c r="T6027" s="13" t="s">
        <v>6991</v>
      </c>
    </row>
    <row r="6028" spans="1:20" s="13" customFormat="1" x14ac:dyDescent="0.35">
      <c r="B6028" s="13">
        <v>372515</v>
      </c>
      <c r="C6028" s="13" t="str">
        <f>TEXT(D6028,"dddd")</f>
        <v>Sunday</v>
      </c>
      <c r="D6028" s="14">
        <v>44157</v>
      </c>
      <c r="E6028" s="15">
        <v>0.66631944444444446</v>
      </c>
      <c r="F6028" s="13" t="s">
        <v>8938</v>
      </c>
      <c r="G6028" s="13" t="s">
        <v>8939</v>
      </c>
      <c r="H6028" s="13" t="s">
        <v>1972</v>
      </c>
      <c r="I6028" s="13">
        <v>1</v>
      </c>
      <c r="J6028" s="13">
        <v>91731</v>
      </c>
      <c r="K6028" s="13" t="s">
        <v>1994</v>
      </c>
      <c r="L6028" s="15">
        <v>0.6670949074074074</v>
      </c>
      <c r="M6028" s="15">
        <v>0.66975694444444445</v>
      </c>
      <c r="N6028" s="15">
        <v>0.67276620370370377</v>
      </c>
      <c r="O6028" s="15">
        <v>0.72204861111111107</v>
      </c>
      <c r="Q6028" s="15">
        <f>M6028-L6028</f>
        <v>2.6620370370370461E-3</v>
      </c>
      <c r="R6028" s="13" t="s">
        <v>1955</v>
      </c>
      <c r="S6028" s="13" t="s">
        <v>1955</v>
      </c>
      <c r="T6028" s="13" t="s">
        <v>6991</v>
      </c>
    </row>
    <row r="6029" spans="1:20" s="13" customFormat="1" x14ac:dyDescent="0.35">
      <c r="B6029" s="13">
        <v>371138</v>
      </c>
      <c r="C6029" s="14" t="s">
        <v>747</v>
      </c>
      <c r="D6029" s="14">
        <v>44156</v>
      </c>
      <c r="E6029" s="15">
        <v>0.55759259259259253</v>
      </c>
      <c r="F6029" s="13" t="s">
        <v>8940</v>
      </c>
      <c r="G6029" s="13" t="s">
        <v>8941</v>
      </c>
      <c r="H6029" s="13" t="s">
        <v>1972</v>
      </c>
      <c r="I6029" s="13">
        <v>1</v>
      </c>
      <c r="J6029" s="13">
        <v>92771</v>
      </c>
      <c r="K6029" s="13" t="s">
        <v>2366</v>
      </c>
      <c r="L6029" s="15">
        <v>0.57456018518518526</v>
      </c>
      <c r="M6029" s="15">
        <v>0.57829861111111114</v>
      </c>
      <c r="N6029" s="15">
        <v>0.58395833333333336</v>
      </c>
      <c r="O6029" s="15">
        <v>0.60039351851851852</v>
      </c>
      <c r="P6029" s="15">
        <v>0.60856481481481484</v>
      </c>
      <c r="Q6029" s="15">
        <v>3.7384259259258812E-3</v>
      </c>
      <c r="R6029" s="13" t="s">
        <v>2027</v>
      </c>
      <c r="S6029" s="13" t="s">
        <v>2027</v>
      </c>
      <c r="T6029" s="13" t="s">
        <v>6991</v>
      </c>
    </row>
    <row r="6030" spans="1:20" s="13" customFormat="1" x14ac:dyDescent="0.35">
      <c r="B6030" s="13">
        <v>371138</v>
      </c>
      <c r="C6030" s="13" t="str">
        <f>TEXT(D6030,"dddd")</f>
        <v>Saturday</v>
      </c>
      <c r="D6030" s="14">
        <v>44156</v>
      </c>
      <c r="E6030" s="15">
        <v>0.55759259259259253</v>
      </c>
      <c r="F6030" s="13" t="s">
        <v>8940</v>
      </c>
      <c r="G6030" s="13" t="s">
        <v>8941</v>
      </c>
      <c r="H6030" s="13" t="s">
        <v>1972</v>
      </c>
      <c r="I6030" s="13">
        <v>1</v>
      </c>
      <c r="J6030" s="13">
        <v>91731</v>
      </c>
      <c r="K6030" s="13" t="s">
        <v>1994</v>
      </c>
      <c r="L6030" s="15">
        <v>0.56372685185185178</v>
      </c>
      <c r="M6030" s="15">
        <v>0.56739583333333332</v>
      </c>
      <c r="N6030" s="15">
        <v>0.57185185185185183</v>
      </c>
      <c r="O6030" s="15">
        <v>0.59606481481481477</v>
      </c>
      <c r="P6030" s="15">
        <v>0.60282407407407412</v>
      </c>
      <c r="Q6030" s="15">
        <f>M6030-L6030</f>
        <v>3.6689814814815369E-3</v>
      </c>
      <c r="R6030" s="13" t="s">
        <v>1955</v>
      </c>
      <c r="S6030" s="13" t="s">
        <v>1955</v>
      </c>
      <c r="T6030" s="13" t="s">
        <v>6991</v>
      </c>
    </row>
    <row r="6031" spans="1:20" s="13" customFormat="1" x14ac:dyDescent="0.35">
      <c r="B6031" s="13">
        <v>371062</v>
      </c>
      <c r="D6031" s="14">
        <v>44156</v>
      </c>
      <c r="E6031" s="15">
        <v>0.5076504629629629</v>
      </c>
      <c r="F6031" s="13" t="s">
        <v>8942</v>
      </c>
      <c r="G6031" s="13" t="s">
        <v>8943</v>
      </c>
      <c r="H6031" s="13" t="s">
        <v>2221</v>
      </c>
      <c r="I6031" s="13">
        <v>1</v>
      </c>
      <c r="J6031" s="13">
        <v>96731</v>
      </c>
      <c r="K6031" s="13" t="s">
        <v>2003</v>
      </c>
      <c r="L6031" s="15">
        <v>0.50846064814814818</v>
      </c>
      <c r="M6031" s="15">
        <v>0.51069444444444445</v>
      </c>
      <c r="N6031" s="15">
        <v>0.51297453703703699</v>
      </c>
      <c r="P6031" s="15">
        <v>0.55028935185185179</v>
      </c>
      <c r="Q6031" s="15">
        <f>M6031-L6031</f>
        <v>2.2337962962962754E-3</v>
      </c>
      <c r="R6031" s="13" t="s">
        <v>1955</v>
      </c>
      <c r="S6031" s="13" t="s">
        <v>1955</v>
      </c>
      <c r="T6031" s="13" t="s">
        <v>6991</v>
      </c>
    </row>
    <row r="6032" spans="1:20" s="13" customFormat="1" x14ac:dyDescent="0.35">
      <c r="B6032" s="13">
        <v>370979</v>
      </c>
      <c r="C6032" s="13" t="str">
        <f>TEXT(D6032,"dddd")</f>
        <v>Saturday</v>
      </c>
      <c r="D6032" s="14">
        <v>44156</v>
      </c>
      <c r="E6032" s="15">
        <v>0.4525925925925926</v>
      </c>
      <c r="F6032" s="13" t="s">
        <v>8944</v>
      </c>
      <c r="G6032" s="13" t="s">
        <v>8945</v>
      </c>
      <c r="H6032" s="13" t="s">
        <v>2698</v>
      </c>
      <c r="I6032" s="13">
        <v>1</v>
      </c>
      <c r="J6032" s="13">
        <v>96131</v>
      </c>
      <c r="K6032" s="13" t="s">
        <v>2089</v>
      </c>
      <c r="L6032" s="15">
        <v>0.45388888888888884</v>
      </c>
      <c r="M6032" s="15">
        <v>0.45613425925925927</v>
      </c>
      <c r="N6032" s="15">
        <v>0.45861111111111108</v>
      </c>
      <c r="O6032" s="15">
        <v>0.48178240740740735</v>
      </c>
      <c r="P6032" s="15">
        <v>0.48563657407407407</v>
      </c>
      <c r="Q6032" s="15">
        <v>2.2453703703704253E-3</v>
      </c>
      <c r="R6032" s="13" t="s">
        <v>1955</v>
      </c>
      <c r="S6032" s="13" t="s">
        <v>1955</v>
      </c>
      <c r="T6032" s="13" t="s">
        <v>6991</v>
      </c>
    </row>
    <row r="6033" spans="1:20" x14ac:dyDescent="0.35">
      <c r="A6033" s="13"/>
      <c r="B6033" s="13">
        <v>370914</v>
      </c>
      <c r="C6033" s="13" t="str">
        <f>TEXT(D6033,"dddd")</f>
        <v>Saturday</v>
      </c>
      <c r="D6033" s="14">
        <v>44156</v>
      </c>
      <c r="E6033" s="15">
        <v>0.36432870370370374</v>
      </c>
      <c r="F6033" s="13" t="s">
        <v>8946</v>
      </c>
      <c r="G6033" s="13" t="s">
        <v>7825</v>
      </c>
      <c r="H6033" s="13" t="s">
        <v>2031</v>
      </c>
      <c r="I6033" s="13">
        <v>1</v>
      </c>
      <c r="J6033" s="13">
        <v>90774</v>
      </c>
      <c r="K6033" s="13" t="s">
        <v>5945</v>
      </c>
      <c r="L6033" s="15">
        <v>0.42504629629629626</v>
      </c>
      <c r="M6033" s="15">
        <v>0.42745370370370367</v>
      </c>
      <c r="N6033" s="15">
        <v>0.43311342592592594</v>
      </c>
      <c r="O6033" s="15">
        <v>0.61293981481481474</v>
      </c>
      <c r="P6033" s="15">
        <v>0.62249999999999994</v>
      </c>
      <c r="Q6033" s="15">
        <v>2.4074074074074137E-3</v>
      </c>
      <c r="R6033" s="13" t="s">
        <v>2224</v>
      </c>
      <c r="S6033" s="13" t="s">
        <v>2027</v>
      </c>
      <c r="T6033" s="13" t="s">
        <v>6991</v>
      </c>
    </row>
    <row r="6034" spans="1:20" x14ac:dyDescent="0.35">
      <c r="A6034" s="13"/>
      <c r="B6034" s="13">
        <v>366037</v>
      </c>
      <c r="C6034" s="13" t="str">
        <f>TEXT(D6034,"dddd")</f>
        <v>Monday</v>
      </c>
      <c r="D6034" s="14">
        <v>44151</v>
      </c>
      <c r="E6034" s="15">
        <v>0.60895833333333338</v>
      </c>
      <c r="F6034" s="13" t="s">
        <v>8947</v>
      </c>
      <c r="G6034" s="13"/>
      <c r="H6034" s="13" t="s">
        <v>1949</v>
      </c>
      <c r="I6034" s="13">
        <v>1</v>
      </c>
      <c r="J6034" s="13">
        <v>90571</v>
      </c>
      <c r="K6034" s="13" t="s">
        <v>2048</v>
      </c>
      <c r="L6034" s="15">
        <v>0.61038194444444438</v>
      </c>
      <c r="M6034" s="15">
        <v>0.61395833333333327</v>
      </c>
      <c r="N6034" s="15">
        <v>0.61895833333333339</v>
      </c>
      <c r="O6034" s="15">
        <v>0.6216666666666667</v>
      </c>
      <c r="P6034" s="15">
        <v>0.63662037037037034</v>
      </c>
      <c r="Q6034" s="15">
        <v>3.5763888888888928E-3</v>
      </c>
      <c r="R6034" s="13" t="s">
        <v>2027</v>
      </c>
      <c r="S6034" s="13" t="s">
        <v>2027</v>
      </c>
      <c r="T6034" s="13" t="s">
        <v>6991</v>
      </c>
    </row>
    <row r="6035" spans="1:20" s="13" customFormat="1" x14ac:dyDescent="0.35">
      <c r="B6035" s="13">
        <v>365920</v>
      </c>
      <c r="C6035" s="14" t="s">
        <v>7521</v>
      </c>
      <c r="D6035" s="14">
        <v>44151</v>
      </c>
      <c r="E6035" s="15">
        <v>0.54686342592592596</v>
      </c>
      <c r="F6035" s="13" t="s">
        <v>8948</v>
      </c>
      <c r="H6035" s="13" t="s">
        <v>2325</v>
      </c>
      <c r="I6035" s="13">
        <v>1</v>
      </c>
      <c r="J6035" s="13">
        <v>92771</v>
      </c>
      <c r="K6035" s="13" t="s">
        <v>2366</v>
      </c>
      <c r="L6035" s="15">
        <v>0.55483796296296295</v>
      </c>
      <c r="M6035" s="15">
        <v>0.55752314814814818</v>
      </c>
      <c r="Q6035" s="15">
        <v>2.6851851851852349E-3</v>
      </c>
      <c r="R6035" s="13" t="s">
        <v>2027</v>
      </c>
      <c r="S6035" s="13" t="s">
        <v>2027</v>
      </c>
      <c r="T6035" s="13" t="s">
        <v>6991</v>
      </c>
    </row>
    <row r="6036" spans="1:20" s="13" customFormat="1" x14ac:dyDescent="0.35">
      <c r="B6036" s="13">
        <v>365920</v>
      </c>
      <c r="C6036" s="13" t="str">
        <f>TEXT(D6036,"dddd")</f>
        <v>Monday</v>
      </c>
      <c r="D6036" s="14">
        <v>44151</v>
      </c>
      <c r="E6036" s="15">
        <v>0.54686342592592596</v>
      </c>
      <c r="F6036" s="13" t="s">
        <v>8948</v>
      </c>
      <c r="H6036" s="13" t="s">
        <v>2325</v>
      </c>
      <c r="I6036" s="13">
        <v>1</v>
      </c>
      <c r="J6036" s="13">
        <v>96931</v>
      </c>
      <c r="K6036" s="13" t="s">
        <v>2991</v>
      </c>
      <c r="L6036" s="15">
        <v>0.54834490740740738</v>
      </c>
      <c r="M6036" s="15">
        <v>0.55060185185185184</v>
      </c>
      <c r="N6036" s="15">
        <v>0.55906250000000002</v>
      </c>
      <c r="O6036" s="15">
        <v>0.56916666666666671</v>
      </c>
      <c r="P6036" s="15">
        <v>0.58684027777777781</v>
      </c>
      <c r="Q6036" s="15">
        <f>M6036-L6036</f>
        <v>2.2569444444444642E-3</v>
      </c>
      <c r="R6036" s="13" t="s">
        <v>1955</v>
      </c>
      <c r="S6036" s="13" t="s">
        <v>1955</v>
      </c>
      <c r="T6036" s="13" t="s">
        <v>6991</v>
      </c>
    </row>
    <row r="6037" spans="1:20" s="13" customFormat="1" x14ac:dyDescent="0.35">
      <c r="B6037" s="13">
        <v>363958</v>
      </c>
      <c r="C6037" s="13" t="str">
        <f>TEXT(D6037,"dddd")</f>
        <v>Saturday</v>
      </c>
      <c r="D6037" s="14">
        <v>44149</v>
      </c>
      <c r="E6037" s="15">
        <v>0.76318287037037036</v>
      </c>
      <c r="F6037" s="13" t="s">
        <v>8949</v>
      </c>
      <c r="G6037" s="13" t="s">
        <v>8950</v>
      </c>
      <c r="H6037" s="13" t="s">
        <v>3538</v>
      </c>
      <c r="I6037" s="13">
        <v>1</v>
      </c>
      <c r="J6037" s="13">
        <v>91231</v>
      </c>
      <c r="K6037" s="13" t="s">
        <v>3305</v>
      </c>
      <c r="L6037" s="15">
        <v>0.76459490740740732</v>
      </c>
      <c r="M6037" s="15">
        <v>0.76765046296296291</v>
      </c>
      <c r="N6037" s="15">
        <v>0.76905092592592583</v>
      </c>
      <c r="O6037" s="15">
        <v>0.78878472222222218</v>
      </c>
      <c r="Q6037" s="15">
        <f>M6037-L6037</f>
        <v>3.0555555555555891E-3</v>
      </c>
      <c r="R6037" s="13" t="s">
        <v>1955</v>
      </c>
      <c r="S6037" s="13" t="s">
        <v>1955</v>
      </c>
      <c r="T6037" s="13" t="s">
        <v>6991</v>
      </c>
    </row>
    <row r="6038" spans="1:20" s="13" customFormat="1" x14ac:dyDescent="0.35">
      <c r="B6038" s="13">
        <v>363302</v>
      </c>
      <c r="D6038" s="14">
        <v>44149</v>
      </c>
      <c r="E6038" s="15">
        <v>0.12664351851851852</v>
      </c>
      <c r="F6038" s="13" t="s">
        <v>8951</v>
      </c>
      <c r="H6038" s="13" t="s">
        <v>2221</v>
      </c>
      <c r="I6038" s="13">
        <v>1</v>
      </c>
      <c r="J6038" s="13">
        <v>97071</v>
      </c>
      <c r="K6038" s="13" t="s">
        <v>2168</v>
      </c>
      <c r="L6038" s="15">
        <v>0.13160879629629629</v>
      </c>
      <c r="M6038" s="15">
        <v>0.13444444444444445</v>
      </c>
      <c r="N6038" s="15">
        <v>0.13872685185185185</v>
      </c>
      <c r="O6038" s="15">
        <v>0.20422453703703702</v>
      </c>
      <c r="P6038" s="15">
        <v>0.23457175925925924</v>
      </c>
      <c r="Q6038" s="15">
        <v>2.8356481481481566E-3</v>
      </c>
      <c r="R6038" s="13" t="s">
        <v>2027</v>
      </c>
      <c r="S6038" s="13" t="s">
        <v>2027</v>
      </c>
      <c r="T6038" s="13" t="s">
        <v>6991</v>
      </c>
    </row>
    <row r="6039" spans="1:20" s="13" customFormat="1" x14ac:dyDescent="0.35">
      <c r="B6039" s="13">
        <v>362490</v>
      </c>
      <c r="D6039" s="14">
        <v>44148</v>
      </c>
      <c r="E6039" s="15">
        <v>0.65401620370370372</v>
      </c>
      <c r="F6039" s="13" t="s">
        <v>8952</v>
      </c>
      <c r="H6039" s="13" t="s">
        <v>3773</v>
      </c>
      <c r="I6039" s="13">
        <v>1</v>
      </c>
      <c r="J6039" s="13">
        <v>97131</v>
      </c>
      <c r="K6039" s="13" t="s">
        <v>2875</v>
      </c>
      <c r="L6039" s="15">
        <v>0.65535879629629623</v>
      </c>
      <c r="M6039" s="15">
        <v>0.65785879629629629</v>
      </c>
      <c r="N6039" s="15">
        <v>0.65899305555555554</v>
      </c>
      <c r="O6039" s="15">
        <v>0.66559027777777779</v>
      </c>
      <c r="P6039" s="15">
        <v>0.6658680555555555</v>
      </c>
      <c r="Q6039" s="15">
        <f>M6039-L6039</f>
        <v>2.5000000000000577E-3</v>
      </c>
      <c r="R6039" s="13" t="s">
        <v>1955</v>
      </c>
      <c r="S6039" s="13" t="s">
        <v>1955</v>
      </c>
      <c r="T6039" s="13" t="s">
        <v>6991</v>
      </c>
    </row>
    <row r="6040" spans="1:20" s="13" customFormat="1" x14ac:dyDescent="0.35">
      <c r="B6040" s="13">
        <v>360511</v>
      </c>
      <c r="C6040" s="13" t="str">
        <f t="shared" ref="C6040:C6045" si="70">TEXT(D6040,"dddd")</f>
        <v>Wednesday</v>
      </c>
      <c r="D6040" s="14">
        <v>44146</v>
      </c>
      <c r="E6040" s="15">
        <v>0.75715277777777779</v>
      </c>
      <c r="F6040" s="13" t="s">
        <v>8953</v>
      </c>
      <c r="G6040" s="13" t="s">
        <v>8954</v>
      </c>
      <c r="H6040" s="13" t="s">
        <v>5118</v>
      </c>
      <c r="I6040" s="13">
        <v>1</v>
      </c>
      <c r="J6040" s="13">
        <v>96931</v>
      </c>
      <c r="K6040" s="13" t="s">
        <v>2991</v>
      </c>
      <c r="L6040" s="15">
        <v>0.76067129629629626</v>
      </c>
      <c r="M6040" s="15">
        <v>0.76280092592592597</v>
      </c>
      <c r="N6040" s="15">
        <v>0.7651041666666667</v>
      </c>
      <c r="O6040" s="15">
        <v>0.8209953703703704</v>
      </c>
      <c r="P6040" s="15">
        <v>0.82682870370370365</v>
      </c>
      <c r="Q6040" s="15">
        <f>M6040-L6040</f>
        <v>2.1296296296297035E-3</v>
      </c>
      <c r="R6040" s="13" t="s">
        <v>1955</v>
      </c>
      <c r="S6040" s="13" t="s">
        <v>1955</v>
      </c>
      <c r="T6040" s="13" t="s">
        <v>6991</v>
      </c>
    </row>
    <row r="6041" spans="1:20" s="13" customFormat="1" x14ac:dyDescent="0.35">
      <c r="B6041" s="13">
        <v>360310</v>
      </c>
      <c r="C6041" s="13" t="str">
        <f t="shared" si="70"/>
        <v>Wednesday</v>
      </c>
      <c r="D6041" s="14">
        <v>44146</v>
      </c>
      <c r="E6041" s="15">
        <v>0.6303009259259259</v>
      </c>
      <c r="F6041" s="13" t="s">
        <v>8955</v>
      </c>
      <c r="G6041" s="13" t="s">
        <v>8956</v>
      </c>
      <c r="H6041" s="13" t="s">
        <v>2453</v>
      </c>
      <c r="I6041" s="13">
        <v>1</v>
      </c>
      <c r="J6041" s="13">
        <v>91231</v>
      </c>
      <c r="K6041" s="13" t="s">
        <v>3305</v>
      </c>
      <c r="L6041" s="15">
        <v>0.63207175925925929</v>
      </c>
      <c r="M6041" s="15">
        <v>0.63582175925925932</v>
      </c>
      <c r="P6041" s="15">
        <v>0.64187499999999997</v>
      </c>
      <c r="Q6041" s="15">
        <f>M6041-L6041</f>
        <v>3.7500000000000311E-3</v>
      </c>
      <c r="R6041" s="13" t="s">
        <v>1955</v>
      </c>
      <c r="S6041" s="13" t="s">
        <v>1955</v>
      </c>
      <c r="T6041" s="13" t="s">
        <v>6991</v>
      </c>
    </row>
    <row r="6042" spans="1:20" s="13" customFormat="1" x14ac:dyDescent="0.35">
      <c r="B6042" s="13">
        <v>360204</v>
      </c>
      <c r="C6042" s="13" t="str">
        <f t="shared" si="70"/>
        <v>Wednesday</v>
      </c>
      <c r="D6042" s="14">
        <v>44146</v>
      </c>
      <c r="E6042" s="15">
        <v>0.55733796296296301</v>
      </c>
      <c r="F6042" s="13" t="s">
        <v>8957</v>
      </c>
      <c r="H6042" s="13" t="s">
        <v>1962</v>
      </c>
      <c r="I6042" s="13">
        <v>1</v>
      </c>
      <c r="J6042" s="13">
        <v>90134</v>
      </c>
      <c r="K6042" s="13" t="s">
        <v>2217</v>
      </c>
      <c r="L6042" s="15">
        <v>0.55807870370370372</v>
      </c>
      <c r="M6042" s="15">
        <v>0.55943287037037037</v>
      </c>
      <c r="N6042" s="15">
        <v>0.56638888888888894</v>
      </c>
      <c r="P6042" s="15">
        <v>0.5708333333333333</v>
      </c>
      <c r="Q6042" s="15">
        <v>1.3541666666666563E-3</v>
      </c>
      <c r="R6042" s="13" t="s">
        <v>1955</v>
      </c>
      <c r="S6042" s="13" t="s">
        <v>1955</v>
      </c>
      <c r="T6042" s="13" t="s">
        <v>6991</v>
      </c>
    </row>
    <row r="6043" spans="1:20" s="13" customFormat="1" x14ac:dyDescent="0.35">
      <c r="B6043" s="13">
        <v>358883</v>
      </c>
      <c r="C6043" s="13" t="str">
        <f t="shared" si="70"/>
        <v>Tuesday</v>
      </c>
      <c r="D6043" s="14">
        <v>44145</v>
      </c>
      <c r="E6043" s="15">
        <v>0.43266203703703704</v>
      </c>
      <c r="F6043" s="13" t="s">
        <v>8958</v>
      </c>
      <c r="G6043" s="13" t="s">
        <v>8959</v>
      </c>
      <c r="H6043" s="13" t="s">
        <v>2568</v>
      </c>
      <c r="I6043" s="13">
        <v>1</v>
      </c>
      <c r="J6043" s="13">
        <v>95234</v>
      </c>
      <c r="K6043" s="13" t="s">
        <v>1977</v>
      </c>
      <c r="L6043" s="15">
        <v>0.43342592592592594</v>
      </c>
      <c r="M6043" s="15">
        <v>0.4375</v>
      </c>
      <c r="N6043" s="15">
        <v>0.4397800925925926</v>
      </c>
      <c r="O6043" s="15">
        <v>0.44166666666666665</v>
      </c>
      <c r="P6043" s="15">
        <v>0.44542824074074078</v>
      </c>
      <c r="Q6043" s="15">
        <v>4.0740740740740633E-3</v>
      </c>
      <c r="R6043" s="13" t="s">
        <v>1955</v>
      </c>
      <c r="S6043" s="13" t="s">
        <v>1955</v>
      </c>
      <c r="T6043" s="13" t="s">
        <v>6991</v>
      </c>
    </row>
    <row r="6044" spans="1:20" s="13" customFormat="1" x14ac:dyDescent="0.35">
      <c r="B6044" s="13">
        <v>358027</v>
      </c>
      <c r="C6044" s="13" t="str">
        <f t="shared" si="70"/>
        <v>Monday</v>
      </c>
      <c r="D6044" s="14">
        <v>44144</v>
      </c>
      <c r="E6044" s="15">
        <v>0.58719907407407412</v>
      </c>
      <c r="F6044" s="13" t="s">
        <v>8960</v>
      </c>
      <c r="G6044" s="13" t="s">
        <v>8961</v>
      </c>
      <c r="H6044" s="13" t="s">
        <v>1962</v>
      </c>
      <c r="I6044" s="13">
        <v>1</v>
      </c>
      <c r="J6044" s="13">
        <v>90134</v>
      </c>
      <c r="K6044" s="13" t="s">
        <v>2217</v>
      </c>
      <c r="L6044" s="15">
        <v>0.59056712962962965</v>
      </c>
      <c r="M6044" s="15">
        <v>0.59181712962962962</v>
      </c>
      <c r="N6044" s="15">
        <v>0.59299768518518514</v>
      </c>
      <c r="O6044" s="15">
        <v>0.60090277777777779</v>
      </c>
      <c r="P6044" s="15">
        <v>0.60818287037037033</v>
      </c>
      <c r="Q6044" s="15">
        <v>1.2499999999999734E-3</v>
      </c>
      <c r="R6044" s="13" t="s">
        <v>1955</v>
      </c>
      <c r="S6044" s="13" t="s">
        <v>1955</v>
      </c>
      <c r="T6044" s="13" t="s">
        <v>6991</v>
      </c>
    </row>
    <row r="6045" spans="1:20" s="13" customFormat="1" x14ac:dyDescent="0.35">
      <c r="B6045" s="13">
        <v>357181</v>
      </c>
      <c r="C6045" s="13" t="str">
        <f t="shared" si="70"/>
        <v>Sunday</v>
      </c>
      <c r="D6045" s="14">
        <v>44143</v>
      </c>
      <c r="E6045" s="15">
        <v>0.67252314814814806</v>
      </c>
      <c r="F6045" s="13" t="s">
        <v>8958</v>
      </c>
      <c r="G6045" s="13" t="s">
        <v>8959</v>
      </c>
      <c r="H6045" s="13" t="s">
        <v>2568</v>
      </c>
      <c r="I6045" s="13">
        <v>1</v>
      </c>
      <c r="J6045" s="13">
        <v>95234</v>
      </c>
      <c r="K6045" s="13" t="s">
        <v>1977</v>
      </c>
      <c r="L6045" s="15">
        <v>0.6732407407407407</v>
      </c>
      <c r="M6045" s="15">
        <v>0.67625000000000002</v>
      </c>
      <c r="N6045" s="15">
        <v>0.67895833333333344</v>
      </c>
      <c r="O6045" s="15">
        <v>0.68152777777777773</v>
      </c>
      <c r="P6045" s="15">
        <v>0.68612268518518515</v>
      </c>
      <c r="Q6045" s="15">
        <v>3.0092592592593226E-3</v>
      </c>
      <c r="R6045" s="13" t="s">
        <v>1955</v>
      </c>
      <c r="S6045" s="13" t="s">
        <v>1955</v>
      </c>
      <c r="T6045" s="13" t="s">
        <v>6991</v>
      </c>
    </row>
    <row r="6046" spans="1:20" s="13" customFormat="1" x14ac:dyDescent="0.35">
      <c r="B6046" s="13">
        <v>357150</v>
      </c>
      <c r="C6046" s="13" t="str">
        <f>TEXT(D6046,"DDDD")</f>
        <v>Sunday</v>
      </c>
      <c r="D6046" s="14">
        <v>44143</v>
      </c>
      <c r="E6046" s="15">
        <v>0.65364583333333337</v>
      </c>
      <c r="F6046" s="13" t="s">
        <v>8962</v>
      </c>
      <c r="G6046" s="13" t="s">
        <v>8963</v>
      </c>
      <c r="H6046" s="13" t="s">
        <v>1962</v>
      </c>
      <c r="I6046" s="13">
        <v>1</v>
      </c>
      <c r="J6046" s="13">
        <v>90134</v>
      </c>
      <c r="K6046" s="13" t="s">
        <v>2470</v>
      </c>
      <c r="L6046" s="15">
        <v>0.65650462962962963</v>
      </c>
      <c r="M6046" s="15">
        <v>0.66171296296296289</v>
      </c>
      <c r="N6046" s="15">
        <v>0.66743055555555564</v>
      </c>
      <c r="O6046" s="15">
        <v>0.67246527777777787</v>
      </c>
      <c r="P6046" s="15">
        <v>0.67957175925925928</v>
      </c>
      <c r="Q6046" s="15">
        <v>5.2083333333332593E-3</v>
      </c>
      <c r="R6046" s="13" t="s">
        <v>1955</v>
      </c>
      <c r="S6046" s="13" t="s">
        <v>1955</v>
      </c>
      <c r="T6046" s="13" t="s">
        <v>6991</v>
      </c>
    </row>
    <row r="6047" spans="1:20" s="13" customFormat="1" x14ac:dyDescent="0.35">
      <c r="B6047" s="13">
        <v>354966</v>
      </c>
      <c r="C6047" s="13" t="str">
        <f>TEXT(D6047,"dddd")</f>
        <v>Friday</v>
      </c>
      <c r="D6047" s="14">
        <v>44141</v>
      </c>
      <c r="E6047" s="15">
        <v>0.83304398148148151</v>
      </c>
      <c r="F6047" s="13" t="s">
        <v>8839</v>
      </c>
      <c r="G6047" s="13" t="s">
        <v>8840</v>
      </c>
      <c r="H6047" s="13" t="s">
        <v>1972</v>
      </c>
      <c r="I6047" s="13">
        <v>1</v>
      </c>
      <c r="J6047" s="13">
        <v>91731</v>
      </c>
      <c r="K6047" s="13" t="s">
        <v>1994</v>
      </c>
      <c r="L6047" s="15">
        <v>0.83384259259259252</v>
      </c>
      <c r="M6047" s="15">
        <v>0.83873842592592596</v>
      </c>
      <c r="N6047" s="15">
        <v>0.84098379629629638</v>
      </c>
      <c r="O6047" s="15">
        <v>0.84946759259259252</v>
      </c>
      <c r="P6047" s="15">
        <v>0.86159722222222224</v>
      </c>
      <c r="Q6047" s="15">
        <f>M6047-L6047</f>
        <v>4.8958333333334325E-3</v>
      </c>
      <c r="R6047" s="13" t="s">
        <v>1955</v>
      </c>
      <c r="S6047" s="13" t="s">
        <v>1955</v>
      </c>
      <c r="T6047" s="13" t="s">
        <v>6991</v>
      </c>
    </row>
    <row r="6048" spans="1:20" s="13" customFormat="1" x14ac:dyDescent="0.35">
      <c r="B6048" s="13">
        <v>353368</v>
      </c>
      <c r="C6048" s="13" t="str">
        <f>TEXT(D6048,"dddd")</f>
        <v>Thursday</v>
      </c>
      <c r="D6048" s="14">
        <v>44140</v>
      </c>
      <c r="E6048" s="15">
        <v>0.4834606481481481</v>
      </c>
      <c r="F6048" s="13" t="s">
        <v>8964</v>
      </c>
      <c r="G6048" s="13" t="s">
        <v>8965</v>
      </c>
      <c r="H6048" s="13" t="s">
        <v>5118</v>
      </c>
      <c r="I6048" s="13">
        <v>1</v>
      </c>
      <c r="J6048" s="13">
        <v>96931</v>
      </c>
      <c r="K6048" s="13" t="s">
        <v>2991</v>
      </c>
      <c r="L6048" s="15">
        <v>0.48519675925925926</v>
      </c>
      <c r="M6048" s="15">
        <v>0.4880902777777778</v>
      </c>
      <c r="N6048" s="15">
        <v>0.49269675925925926</v>
      </c>
      <c r="O6048" s="15">
        <v>0.5957986111111111</v>
      </c>
      <c r="P6048" s="15">
        <v>0.60418981481481482</v>
      </c>
      <c r="Q6048" s="15">
        <f>M6048-L6048</f>
        <v>2.8935185185185452E-3</v>
      </c>
      <c r="R6048" s="13" t="s">
        <v>1955</v>
      </c>
      <c r="S6048" s="13" t="s">
        <v>1955</v>
      </c>
      <c r="T6048" s="13" t="s">
        <v>6991</v>
      </c>
    </row>
    <row r="6049" spans="1:20" s="13" customFormat="1" x14ac:dyDescent="0.35">
      <c r="B6049" s="13">
        <v>353277</v>
      </c>
      <c r="C6049" s="13" t="str">
        <f>TEXT(D6049,"dddd")</f>
        <v>Thursday</v>
      </c>
      <c r="D6049" s="14">
        <v>44140</v>
      </c>
      <c r="E6049" s="15">
        <v>0.42170138888888892</v>
      </c>
      <c r="F6049" s="13" t="s">
        <v>8966</v>
      </c>
      <c r="G6049" s="13" t="s">
        <v>8967</v>
      </c>
      <c r="H6049" s="13" t="s">
        <v>2538</v>
      </c>
      <c r="I6049" s="13">
        <v>1</v>
      </c>
      <c r="J6049" s="13">
        <v>96331</v>
      </c>
      <c r="K6049" s="13" t="s">
        <v>2092</v>
      </c>
      <c r="L6049" s="15">
        <v>0.43663194444444442</v>
      </c>
      <c r="M6049" s="15">
        <v>0.43859953703703702</v>
      </c>
      <c r="N6049" s="15">
        <v>0.44021990740740741</v>
      </c>
      <c r="O6049" s="15">
        <v>0.44760416666666664</v>
      </c>
      <c r="P6049" s="15">
        <v>0.45028935185185182</v>
      </c>
      <c r="Q6049" s="15">
        <v>1.9675925925926041E-3</v>
      </c>
      <c r="R6049" s="13" t="s">
        <v>1955</v>
      </c>
      <c r="S6049" s="13" t="s">
        <v>1955</v>
      </c>
      <c r="T6049" s="13" t="s">
        <v>6991</v>
      </c>
    </row>
    <row r="6050" spans="1:20" s="13" customFormat="1" x14ac:dyDescent="0.35">
      <c r="B6050" s="13">
        <v>352311</v>
      </c>
      <c r="C6050" s="14" t="s">
        <v>693</v>
      </c>
      <c r="D6050" s="14">
        <v>44139</v>
      </c>
      <c r="E6050" s="15">
        <v>0.49451388888888892</v>
      </c>
      <c r="F6050" s="13" t="s">
        <v>8808</v>
      </c>
      <c r="G6050" s="13" t="s">
        <v>8968</v>
      </c>
      <c r="H6050" s="13" t="s">
        <v>2325</v>
      </c>
      <c r="I6050" s="13">
        <v>1</v>
      </c>
      <c r="J6050" s="13">
        <v>92771</v>
      </c>
      <c r="K6050" s="13" t="s">
        <v>2366</v>
      </c>
      <c r="L6050" s="15">
        <v>0.49996527777777783</v>
      </c>
      <c r="M6050" s="15">
        <v>0.50424768518518526</v>
      </c>
      <c r="N6050" s="15">
        <v>0.50858796296296294</v>
      </c>
      <c r="O6050" s="15">
        <v>0.52809027777777773</v>
      </c>
      <c r="P6050" s="15">
        <v>0.53464120370370372</v>
      </c>
      <c r="Q6050" s="15">
        <v>4.2824074074074292E-3</v>
      </c>
      <c r="R6050" s="13" t="s">
        <v>2027</v>
      </c>
      <c r="S6050" s="13" t="s">
        <v>2027</v>
      </c>
      <c r="T6050" s="13" t="s">
        <v>6991</v>
      </c>
    </row>
    <row r="6051" spans="1:20" s="13" customFormat="1" x14ac:dyDescent="0.35">
      <c r="B6051" s="13">
        <v>352138</v>
      </c>
      <c r="C6051" s="13" t="str">
        <f t="shared" ref="C6051:C6061" si="71">TEXT(D6051,"dddd")</f>
        <v>Wednesday</v>
      </c>
      <c r="D6051" s="14">
        <v>44139</v>
      </c>
      <c r="E6051" s="15">
        <v>0.37053240740740739</v>
      </c>
      <c r="F6051" s="13" t="s">
        <v>8969</v>
      </c>
      <c r="H6051" s="13" t="s">
        <v>3715</v>
      </c>
      <c r="I6051" s="13">
        <v>1</v>
      </c>
      <c r="J6051" s="13">
        <v>94131</v>
      </c>
      <c r="K6051" s="13" t="s">
        <v>2090</v>
      </c>
      <c r="L6051" s="15">
        <v>0.37751157407407404</v>
      </c>
      <c r="M6051" s="15">
        <v>0.38059027777777782</v>
      </c>
      <c r="N6051" s="15">
        <v>0.38278935185185187</v>
      </c>
      <c r="O6051" s="15">
        <v>0.39175925925925931</v>
      </c>
      <c r="P6051" s="15">
        <v>0.39379629629629626</v>
      </c>
      <c r="Q6051" s="15">
        <v>3.0787037037037779E-3</v>
      </c>
      <c r="R6051" s="13" t="s">
        <v>1955</v>
      </c>
      <c r="S6051" s="13" t="s">
        <v>1955</v>
      </c>
      <c r="T6051" s="13" t="s">
        <v>6991</v>
      </c>
    </row>
    <row r="6052" spans="1:20" s="13" customFormat="1" x14ac:dyDescent="0.35">
      <c r="B6052" s="13">
        <v>351646</v>
      </c>
      <c r="C6052" s="13" t="str">
        <f t="shared" si="71"/>
        <v>Tuesday</v>
      </c>
      <c r="D6052" s="14">
        <v>44138</v>
      </c>
      <c r="E6052" s="15">
        <v>0.73054398148148147</v>
      </c>
      <c r="F6052" s="13" t="s">
        <v>7018</v>
      </c>
      <c r="H6052" s="13" t="s">
        <v>2325</v>
      </c>
      <c r="I6052" s="13">
        <v>1</v>
      </c>
      <c r="J6052" s="13">
        <v>95911</v>
      </c>
      <c r="K6052" s="13" t="s">
        <v>5894</v>
      </c>
      <c r="L6052" s="15">
        <v>0.73155092592592597</v>
      </c>
      <c r="M6052" s="15">
        <v>0.7349768518518518</v>
      </c>
      <c r="O6052" s="15">
        <v>0.7362847222222223</v>
      </c>
      <c r="P6052" s="15">
        <v>0.73909722222222218</v>
      </c>
      <c r="Q6052" s="15">
        <v>3.4259259259258323E-3</v>
      </c>
      <c r="R6052" s="13" t="s">
        <v>2111</v>
      </c>
      <c r="S6052" s="13" t="s">
        <v>2111</v>
      </c>
      <c r="T6052" s="13" t="s">
        <v>6991</v>
      </c>
    </row>
    <row r="6053" spans="1:20" x14ac:dyDescent="0.35">
      <c r="A6053" s="13"/>
      <c r="B6053" s="13">
        <v>350345</v>
      </c>
      <c r="C6053" s="13" t="str">
        <f t="shared" si="71"/>
        <v>Monday</v>
      </c>
      <c r="D6053" s="14">
        <v>44137</v>
      </c>
      <c r="E6053" s="15">
        <v>0.54333333333333333</v>
      </c>
      <c r="F6053" s="13" t="s">
        <v>8970</v>
      </c>
      <c r="G6053" s="13"/>
      <c r="H6053" s="13" t="s">
        <v>2748</v>
      </c>
      <c r="I6053" s="13">
        <v>1</v>
      </c>
      <c r="J6053" s="13">
        <v>93731</v>
      </c>
      <c r="K6053" s="13" t="s">
        <v>2749</v>
      </c>
      <c r="L6053" s="15">
        <v>0.54378472222222218</v>
      </c>
      <c r="M6053" s="15">
        <v>0.54603009259259261</v>
      </c>
      <c r="N6053" s="15">
        <v>0.56127314814814822</v>
      </c>
      <c r="O6053" s="15">
        <v>0.56156249999999996</v>
      </c>
      <c r="P6053" s="15">
        <v>0.56263888888888891</v>
      </c>
      <c r="Q6053" s="15">
        <v>2.2453703703704253E-3</v>
      </c>
      <c r="R6053" s="13" t="s">
        <v>1955</v>
      </c>
      <c r="S6053" s="13" t="s">
        <v>1955</v>
      </c>
      <c r="T6053" s="13" t="s">
        <v>6991</v>
      </c>
    </row>
    <row r="6054" spans="1:20" s="13" customFormat="1" x14ac:dyDescent="0.35">
      <c r="B6054" s="13">
        <v>349872</v>
      </c>
      <c r="C6054" s="13" t="str">
        <f t="shared" si="71"/>
        <v>Sunday</v>
      </c>
      <c r="D6054" s="14">
        <v>44136</v>
      </c>
      <c r="E6054" s="15">
        <v>0.97693287037037047</v>
      </c>
      <c r="F6054" s="13" t="s">
        <v>8839</v>
      </c>
      <c r="G6054" s="13" t="s">
        <v>8840</v>
      </c>
      <c r="H6054" s="13" t="s">
        <v>1972</v>
      </c>
      <c r="I6054" s="13">
        <v>1</v>
      </c>
      <c r="J6054" s="13">
        <v>91731</v>
      </c>
      <c r="K6054" s="13" t="s">
        <v>1994</v>
      </c>
      <c r="L6054" s="15">
        <v>0.97781250000000008</v>
      </c>
      <c r="M6054" s="15">
        <v>0.98237268518518517</v>
      </c>
      <c r="N6054" s="15">
        <v>0.98465277777777782</v>
      </c>
      <c r="P6054" s="15">
        <v>0.99309027777777781</v>
      </c>
      <c r="Q6054" s="15">
        <f>M6054-L6054</f>
        <v>4.5601851851850839E-3</v>
      </c>
      <c r="R6054" s="13" t="s">
        <v>1955</v>
      </c>
      <c r="S6054" s="13" t="s">
        <v>1955</v>
      </c>
      <c r="T6054" s="13" t="s">
        <v>6991</v>
      </c>
    </row>
    <row r="6055" spans="1:20" s="13" customFormat="1" x14ac:dyDescent="0.35">
      <c r="B6055" s="13">
        <v>349616</v>
      </c>
      <c r="C6055" s="13" t="str">
        <f t="shared" si="71"/>
        <v>Sunday</v>
      </c>
      <c r="D6055" s="14">
        <v>44136</v>
      </c>
      <c r="E6055" s="15">
        <v>0.75680555555555562</v>
      </c>
      <c r="F6055" s="13" t="s">
        <v>8839</v>
      </c>
      <c r="G6055" s="13" t="s">
        <v>8840</v>
      </c>
      <c r="H6055" s="13" t="s">
        <v>1972</v>
      </c>
      <c r="I6055" s="13">
        <v>1</v>
      </c>
      <c r="J6055" s="13">
        <v>91731</v>
      </c>
      <c r="K6055" s="13" t="s">
        <v>1994</v>
      </c>
      <c r="L6055" s="15">
        <v>0.7575925925925926</v>
      </c>
      <c r="M6055" s="15">
        <v>0.76041666666666663</v>
      </c>
      <c r="N6055" s="15">
        <v>0.76313657407407398</v>
      </c>
      <c r="O6055" s="15">
        <v>0.77050925925925917</v>
      </c>
      <c r="P6055" s="15">
        <v>0.77635416666666668</v>
      </c>
      <c r="Q6055" s="15">
        <f>M6055-L6055</f>
        <v>2.8240740740740344E-3</v>
      </c>
      <c r="R6055" s="13" t="s">
        <v>1955</v>
      </c>
      <c r="S6055" s="13" t="s">
        <v>1955</v>
      </c>
      <c r="T6055" s="13" t="s">
        <v>6991</v>
      </c>
    </row>
    <row r="6056" spans="1:20" s="13" customFormat="1" x14ac:dyDescent="0.35">
      <c r="B6056" s="13">
        <v>348321</v>
      </c>
      <c r="C6056" s="13" t="str">
        <f t="shared" si="71"/>
        <v>Saturday</v>
      </c>
      <c r="D6056" s="14">
        <v>44135</v>
      </c>
      <c r="E6056" s="15">
        <v>0.71616898148148145</v>
      </c>
      <c r="F6056" s="13" t="s">
        <v>8971</v>
      </c>
      <c r="H6056" s="13" t="s">
        <v>5621</v>
      </c>
      <c r="I6056" s="13">
        <v>1</v>
      </c>
      <c r="J6056" s="13">
        <v>95071</v>
      </c>
      <c r="K6056" s="13" t="s">
        <v>3535</v>
      </c>
      <c r="L6056" s="15">
        <v>0.73682870370370368</v>
      </c>
      <c r="M6056" s="15">
        <v>0.74042824074074076</v>
      </c>
      <c r="O6056" s="15">
        <v>0.81967592592592586</v>
      </c>
      <c r="P6056" s="15">
        <v>0.83368055555555554</v>
      </c>
      <c r="Q6056" s="15">
        <v>3.5995370370370816E-3</v>
      </c>
      <c r="R6056" s="13" t="s">
        <v>2027</v>
      </c>
      <c r="S6056" s="13" t="s">
        <v>2027</v>
      </c>
      <c r="T6056" s="13" t="s">
        <v>6991</v>
      </c>
    </row>
    <row r="6057" spans="1:20" s="13" customFormat="1" x14ac:dyDescent="0.35">
      <c r="B6057" s="13">
        <v>348321</v>
      </c>
      <c r="C6057" s="13" t="str">
        <f t="shared" si="71"/>
        <v>Saturday</v>
      </c>
      <c r="D6057" s="14">
        <v>44135</v>
      </c>
      <c r="E6057" s="15">
        <v>0.71616898148148145</v>
      </c>
      <c r="F6057" s="13" t="s">
        <v>8971</v>
      </c>
      <c r="H6057" s="13" t="s">
        <v>5621</v>
      </c>
      <c r="I6057" s="13">
        <v>1</v>
      </c>
      <c r="J6057" s="13">
        <v>95474</v>
      </c>
      <c r="K6057" s="13" t="s">
        <v>2267</v>
      </c>
      <c r="L6057" s="15">
        <v>0.72416666666666663</v>
      </c>
      <c r="M6057" s="15">
        <v>0.72472222222222227</v>
      </c>
      <c r="N6057" s="15">
        <v>0.73252314814814812</v>
      </c>
      <c r="O6057" s="15">
        <v>0.84701388888888884</v>
      </c>
      <c r="P6057" s="15">
        <v>0.86452546296296295</v>
      </c>
      <c r="Q6057" s="15">
        <v>5.555555555556424E-4</v>
      </c>
      <c r="R6057" s="13" t="s">
        <v>2224</v>
      </c>
      <c r="S6057" s="13" t="s">
        <v>2027</v>
      </c>
      <c r="T6057" s="13" t="s">
        <v>6991</v>
      </c>
    </row>
    <row r="6058" spans="1:20" x14ac:dyDescent="0.35">
      <c r="A6058" s="13"/>
      <c r="B6058" s="13">
        <v>348227</v>
      </c>
      <c r="C6058" s="13" t="str">
        <f t="shared" si="71"/>
        <v>Saturday</v>
      </c>
      <c r="D6058" s="14">
        <v>44135</v>
      </c>
      <c r="E6058" s="15">
        <v>0.66517361111111117</v>
      </c>
      <c r="F6058" s="13" t="s">
        <v>8972</v>
      </c>
      <c r="G6058" s="13"/>
      <c r="H6058" s="13" t="s">
        <v>2790</v>
      </c>
      <c r="I6058" s="13">
        <v>1</v>
      </c>
      <c r="J6058" s="13">
        <v>90631</v>
      </c>
      <c r="K6058" s="13" t="s">
        <v>2105</v>
      </c>
      <c r="L6058" s="15">
        <v>0.66958333333333331</v>
      </c>
      <c r="M6058" s="15">
        <v>0.6705902777777778</v>
      </c>
      <c r="N6058" s="15">
        <v>0.67268518518518527</v>
      </c>
      <c r="O6058" s="15">
        <v>0.68597222222222232</v>
      </c>
      <c r="P6058" s="15">
        <v>0.68935185185185188</v>
      </c>
      <c r="Q6058" s="15">
        <f>M6058-L6058</f>
        <v>1.0069444444444908E-3</v>
      </c>
      <c r="R6058" s="13" t="s">
        <v>1955</v>
      </c>
      <c r="S6058" s="13" t="s">
        <v>1955</v>
      </c>
      <c r="T6058" s="13" t="s">
        <v>6991</v>
      </c>
    </row>
    <row r="6059" spans="1:20" x14ac:dyDescent="0.35">
      <c r="A6059" s="13"/>
      <c r="B6059" s="13">
        <v>346525</v>
      </c>
      <c r="C6059" s="13" t="str">
        <f t="shared" si="71"/>
        <v>Friday</v>
      </c>
      <c r="D6059" s="14">
        <v>44134</v>
      </c>
      <c r="E6059" s="15">
        <v>0.33707175925925931</v>
      </c>
      <c r="F6059" s="13" t="s">
        <v>8973</v>
      </c>
      <c r="G6059" s="13"/>
      <c r="H6059" s="13" t="s">
        <v>2063</v>
      </c>
      <c r="I6059" s="13">
        <v>1</v>
      </c>
      <c r="J6059" s="13">
        <v>95571</v>
      </c>
      <c r="K6059" s="13" t="s">
        <v>2026</v>
      </c>
      <c r="L6059" s="15">
        <v>0.33807870370370369</v>
      </c>
      <c r="M6059" s="15">
        <v>0.34115740740740735</v>
      </c>
      <c r="N6059" s="15">
        <v>0.34246527777777774</v>
      </c>
      <c r="O6059" s="15">
        <v>0.35182870370370373</v>
      </c>
      <c r="P6059" s="15">
        <v>0.36135416666666664</v>
      </c>
      <c r="Q6059" s="15">
        <v>3.0787037037036669E-3</v>
      </c>
      <c r="R6059" s="13" t="s">
        <v>2027</v>
      </c>
      <c r="S6059" s="13" t="s">
        <v>2027</v>
      </c>
      <c r="T6059" s="13" t="s">
        <v>6991</v>
      </c>
    </row>
    <row r="6060" spans="1:20" s="13" customFormat="1" x14ac:dyDescent="0.35">
      <c r="B6060" s="13">
        <v>346395</v>
      </c>
      <c r="C6060" s="13" t="str">
        <f t="shared" si="71"/>
        <v>Friday</v>
      </c>
      <c r="D6060" s="14">
        <v>44134</v>
      </c>
      <c r="E6060" s="15">
        <v>3.8738425925925926E-2</v>
      </c>
      <c r="F6060" s="13" t="s">
        <v>8974</v>
      </c>
      <c r="G6060" s="13" t="s">
        <v>8975</v>
      </c>
      <c r="H6060" s="13" t="s">
        <v>3878</v>
      </c>
      <c r="I6060" s="13">
        <v>1</v>
      </c>
      <c r="J6060" s="13">
        <v>90931</v>
      </c>
      <c r="K6060" s="13" t="s">
        <v>2573</v>
      </c>
      <c r="L6060" s="15">
        <v>3.9814814814814817E-2</v>
      </c>
      <c r="M6060" s="15">
        <v>4.2094907407407407E-2</v>
      </c>
      <c r="N6060" s="15">
        <v>4.3449074074074077E-2</v>
      </c>
      <c r="O6060" s="15">
        <v>6.2280092592592595E-2</v>
      </c>
      <c r="P6060" s="15">
        <v>6.913194444444444E-2</v>
      </c>
      <c r="Q6060" s="15">
        <f>M6060-L6060</f>
        <v>2.2800925925925905E-3</v>
      </c>
      <c r="R6060" s="13" t="s">
        <v>1955</v>
      </c>
      <c r="S6060" s="13" t="s">
        <v>1955</v>
      </c>
      <c r="T6060" s="13" t="s">
        <v>6991</v>
      </c>
    </row>
    <row r="6061" spans="1:20" s="13" customFormat="1" x14ac:dyDescent="0.35">
      <c r="B6061" s="13">
        <v>345440</v>
      </c>
      <c r="C6061" s="13" t="str">
        <f t="shared" si="71"/>
        <v>Thursday</v>
      </c>
      <c r="D6061" s="14">
        <v>44133</v>
      </c>
      <c r="E6061" s="15">
        <v>0.21855324074074076</v>
      </c>
      <c r="F6061" s="13" t="s">
        <v>8976</v>
      </c>
      <c r="H6061" s="13" t="s">
        <v>2057</v>
      </c>
      <c r="I6061" s="13">
        <v>1</v>
      </c>
      <c r="J6061" s="13">
        <v>96131</v>
      </c>
      <c r="K6061" s="13" t="s">
        <v>2089</v>
      </c>
      <c r="L6061" s="15">
        <v>0.21892361111111111</v>
      </c>
      <c r="M6061" s="15">
        <v>0.22163194444444445</v>
      </c>
      <c r="N6061" s="15">
        <v>0.22456018518518517</v>
      </c>
      <c r="O6061" s="15">
        <v>0.23143518518518516</v>
      </c>
      <c r="P6061" s="15">
        <v>0.23627314814814815</v>
      </c>
      <c r="Q6061" s="15">
        <v>2.7083333333333404E-3</v>
      </c>
      <c r="R6061" s="13" t="s">
        <v>1955</v>
      </c>
      <c r="S6061" s="13" t="s">
        <v>1955</v>
      </c>
      <c r="T6061" s="13" t="s">
        <v>6991</v>
      </c>
    </row>
    <row r="6062" spans="1:20" s="13" customFormat="1" x14ac:dyDescent="0.35">
      <c r="B6062" s="13">
        <v>334082</v>
      </c>
      <c r="D6062" s="14">
        <v>44127</v>
      </c>
      <c r="E6062" s="15">
        <v>0.95916666666666661</v>
      </c>
      <c r="F6062" s="13" t="s">
        <v>8977</v>
      </c>
      <c r="G6062" s="13" t="s">
        <v>8978</v>
      </c>
      <c r="H6062" s="13" t="s">
        <v>8489</v>
      </c>
      <c r="I6062" s="13">
        <v>1</v>
      </c>
      <c r="J6062" s="13">
        <v>97131</v>
      </c>
      <c r="K6062" s="13" t="s">
        <v>2875</v>
      </c>
      <c r="L6062" s="15">
        <v>0.96028935185185194</v>
      </c>
      <c r="M6062" s="15">
        <v>0.96256944444444448</v>
      </c>
      <c r="P6062" s="15">
        <v>0.97988425925925926</v>
      </c>
      <c r="Q6062" s="15">
        <f>M6062-L6062</f>
        <v>2.2800925925925419E-3</v>
      </c>
      <c r="R6062" s="13" t="s">
        <v>1955</v>
      </c>
      <c r="S6062" s="13" t="s">
        <v>1955</v>
      </c>
      <c r="T6062" s="13" t="s">
        <v>6991</v>
      </c>
    </row>
    <row r="6063" spans="1:20" s="13" customFormat="1" x14ac:dyDescent="0.35">
      <c r="B6063" s="13">
        <v>331776</v>
      </c>
      <c r="D6063" s="14">
        <v>44127</v>
      </c>
      <c r="E6063" s="15">
        <v>0.47318287037037038</v>
      </c>
      <c r="F6063" s="13" t="s">
        <v>8979</v>
      </c>
      <c r="H6063" s="13" t="s">
        <v>2002</v>
      </c>
      <c r="I6063" s="13">
        <v>1</v>
      </c>
      <c r="J6063" s="13">
        <v>96731</v>
      </c>
      <c r="K6063" s="13" t="s">
        <v>2003</v>
      </c>
      <c r="L6063" s="15">
        <v>0.47357638888888887</v>
      </c>
      <c r="M6063" s="15">
        <v>0.47640046296296296</v>
      </c>
      <c r="N6063" s="15">
        <v>0.4794444444444444</v>
      </c>
      <c r="P6063" s="15">
        <v>0.53285879629629629</v>
      </c>
      <c r="Q6063" s="15">
        <f>M6063-L6063</f>
        <v>2.8240740740740899E-3</v>
      </c>
      <c r="R6063" s="13" t="s">
        <v>1955</v>
      </c>
      <c r="S6063" s="13" t="s">
        <v>1955</v>
      </c>
      <c r="T6063" s="13" t="s">
        <v>6991</v>
      </c>
    </row>
    <row r="6064" spans="1:20" s="13" customFormat="1" x14ac:dyDescent="0.35">
      <c r="B6064" s="13">
        <v>325608</v>
      </c>
      <c r="D6064" s="14">
        <v>44125</v>
      </c>
      <c r="E6064" s="15">
        <v>0.63202546296296302</v>
      </c>
      <c r="F6064" s="13" t="s">
        <v>7497</v>
      </c>
      <c r="H6064" s="13" t="s">
        <v>2293</v>
      </c>
      <c r="I6064" s="13">
        <v>1</v>
      </c>
      <c r="J6064" s="13">
        <v>97071</v>
      </c>
      <c r="K6064" s="13" t="s">
        <v>2168</v>
      </c>
      <c r="L6064" s="15">
        <v>0.63307870370370367</v>
      </c>
      <c r="M6064" s="15">
        <v>0.63542824074074067</v>
      </c>
      <c r="O6064" s="15">
        <v>0.6413078703703704</v>
      </c>
      <c r="P6064" s="15">
        <v>0.64354166666666668</v>
      </c>
      <c r="Q6064" s="15">
        <v>2.3495370370369972E-3</v>
      </c>
      <c r="R6064" s="13" t="s">
        <v>2027</v>
      </c>
      <c r="S6064" s="13" t="s">
        <v>2027</v>
      </c>
      <c r="T6064" s="13" t="s">
        <v>6991</v>
      </c>
    </row>
    <row r="6065" spans="1:20" s="13" customFormat="1" x14ac:dyDescent="0.35">
      <c r="B6065" s="13">
        <v>323174</v>
      </c>
      <c r="C6065" s="13" t="str">
        <f t="shared" ref="C6065:C6090" si="72">TEXT(D6065,"dddd")</f>
        <v>Tuesday</v>
      </c>
      <c r="D6065" s="14">
        <v>44124</v>
      </c>
      <c r="E6065" s="15">
        <v>0.72812500000000002</v>
      </c>
      <c r="F6065" s="13" t="s">
        <v>8980</v>
      </c>
      <c r="G6065" s="13" t="s">
        <v>8981</v>
      </c>
      <c r="H6065" s="13" t="s">
        <v>2568</v>
      </c>
      <c r="I6065" s="13">
        <v>1</v>
      </c>
      <c r="J6065" s="13">
        <v>95234</v>
      </c>
      <c r="K6065" s="13" t="s">
        <v>1977</v>
      </c>
      <c r="L6065" s="15">
        <v>0.72873842592592597</v>
      </c>
      <c r="M6065" s="15">
        <v>0.73214120370370372</v>
      </c>
      <c r="O6065" s="15">
        <v>0.74297453703703698</v>
      </c>
      <c r="P6065" s="15">
        <v>0.74663194444444436</v>
      </c>
      <c r="Q6065" s="15">
        <v>3.4027777777777546E-3</v>
      </c>
      <c r="R6065" s="13" t="s">
        <v>1955</v>
      </c>
      <c r="S6065" s="13" t="s">
        <v>1955</v>
      </c>
      <c r="T6065" s="13" t="s">
        <v>6991</v>
      </c>
    </row>
    <row r="6066" spans="1:20" s="13" customFormat="1" x14ac:dyDescent="0.35">
      <c r="B6066" s="13">
        <v>319172</v>
      </c>
      <c r="C6066" s="13" t="str">
        <f t="shared" si="72"/>
        <v>Monday</v>
      </c>
      <c r="D6066" s="14">
        <v>44123</v>
      </c>
      <c r="E6066" s="15">
        <v>0.54006944444444438</v>
      </c>
      <c r="F6066" s="13" t="s">
        <v>7360</v>
      </c>
      <c r="G6066" s="13" t="s">
        <v>7361</v>
      </c>
      <c r="H6066" s="13" t="s">
        <v>2568</v>
      </c>
      <c r="I6066" s="13">
        <v>1</v>
      </c>
      <c r="J6066" s="13">
        <v>95234</v>
      </c>
      <c r="K6066" s="13" t="s">
        <v>1977</v>
      </c>
      <c r="L6066" s="15">
        <v>0.5449074074074074</v>
      </c>
      <c r="M6066" s="15">
        <v>0.54693287037037031</v>
      </c>
      <c r="N6066" s="15">
        <v>0.54873842592592592</v>
      </c>
      <c r="O6066" s="15">
        <v>0.55890046296296292</v>
      </c>
      <c r="P6066" s="15">
        <v>0.55893518518518526</v>
      </c>
      <c r="Q6066" s="15">
        <v>2.0254629629629095E-3</v>
      </c>
      <c r="R6066" s="13" t="s">
        <v>1955</v>
      </c>
      <c r="S6066" s="13" t="s">
        <v>1955</v>
      </c>
      <c r="T6066" s="13" t="s">
        <v>6991</v>
      </c>
    </row>
    <row r="6067" spans="1:20" s="13" customFormat="1" x14ac:dyDescent="0.35">
      <c r="B6067" s="13">
        <v>318511</v>
      </c>
      <c r="C6067" s="13" t="str">
        <f t="shared" si="72"/>
        <v>Sunday</v>
      </c>
      <c r="D6067" s="14">
        <v>44122</v>
      </c>
      <c r="E6067" s="15">
        <v>0.8091666666666667</v>
      </c>
      <c r="F6067" s="13" t="s">
        <v>8982</v>
      </c>
      <c r="G6067" s="13" t="s">
        <v>8983</v>
      </c>
      <c r="H6067" s="13" t="s">
        <v>3538</v>
      </c>
      <c r="I6067" s="13">
        <v>1</v>
      </c>
      <c r="J6067" s="13">
        <v>91231</v>
      </c>
      <c r="K6067" s="13" t="s">
        <v>3305</v>
      </c>
      <c r="L6067" s="15">
        <v>0.80974537037037031</v>
      </c>
      <c r="M6067" s="15">
        <v>0.81266203703703699</v>
      </c>
      <c r="N6067" s="15">
        <v>0.81420138888888882</v>
      </c>
      <c r="O6067" s="15">
        <v>0.83559027777777783</v>
      </c>
      <c r="P6067" s="15">
        <v>0.83951388888888889</v>
      </c>
      <c r="Q6067" s="15">
        <f>M6067-L6067</f>
        <v>2.9166666666666785E-3</v>
      </c>
      <c r="R6067" s="13" t="s">
        <v>1955</v>
      </c>
      <c r="S6067" s="13" t="s">
        <v>1955</v>
      </c>
      <c r="T6067" s="13" t="s">
        <v>6991</v>
      </c>
    </row>
    <row r="6068" spans="1:20" s="13" customFormat="1" x14ac:dyDescent="0.35">
      <c r="B6068" s="13">
        <v>317928</v>
      </c>
      <c r="C6068" s="13" t="str">
        <f t="shared" si="72"/>
        <v>Sunday</v>
      </c>
      <c r="D6068" s="14">
        <v>44122</v>
      </c>
      <c r="E6068" s="15">
        <v>0.23840277777777777</v>
      </c>
      <c r="F6068" s="13" t="s">
        <v>8555</v>
      </c>
      <c r="G6068" s="13" t="s">
        <v>8556</v>
      </c>
      <c r="H6068" s="13" t="s">
        <v>5621</v>
      </c>
      <c r="I6068" s="13">
        <v>1</v>
      </c>
      <c r="J6068" s="13">
        <v>95034</v>
      </c>
      <c r="K6068" s="13" t="s">
        <v>3535</v>
      </c>
      <c r="L6068" s="15">
        <v>0.23875000000000002</v>
      </c>
      <c r="M6068" s="15">
        <v>0.24150462962962962</v>
      </c>
      <c r="N6068" s="15">
        <v>0.24561342592592594</v>
      </c>
      <c r="O6068" s="15">
        <v>0.42901620370370369</v>
      </c>
      <c r="P6068" s="15">
        <v>0.4377199074074074</v>
      </c>
      <c r="Q6068" s="15">
        <v>2.7546296296296069E-3</v>
      </c>
      <c r="R6068" s="13" t="s">
        <v>1955</v>
      </c>
      <c r="S6068" s="13" t="s">
        <v>1955</v>
      </c>
      <c r="T6068" s="13" t="s">
        <v>6991</v>
      </c>
    </row>
    <row r="6069" spans="1:20" x14ac:dyDescent="0.35">
      <c r="A6069" s="13"/>
      <c r="B6069" s="13">
        <v>317416</v>
      </c>
      <c r="C6069" s="13" t="str">
        <f t="shared" si="72"/>
        <v>Saturday</v>
      </c>
      <c r="D6069" s="14">
        <v>44121</v>
      </c>
      <c r="E6069" s="15">
        <v>0.86466435185185186</v>
      </c>
      <c r="F6069" s="13" t="s">
        <v>8984</v>
      </c>
      <c r="G6069" s="13" t="s">
        <v>8985</v>
      </c>
      <c r="H6069" s="13" t="s">
        <v>2790</v>
      </c>
      <c r="I6069" s="13">
        <v>1</v>
      </c>
      <c r="J6069" s="13">
        <v>90631</v>
      </c>
      <c r="K6069" s="13" t="s">
        <v>2105</v>
      </c>
      <c r="L6069" s="15">
        <v>0.90085648148148145</v>
      </c>
      <c r="M6069" s="15">
        <v>0.90237268518518521</v>
      </c>
      <c r="N6069" s="15">
        <v>0.90350694444444446</v>
      </c>
      <c r="O6069" s="15">
        <v>0.92980324074074072</v>
      </c>
      <c r="P6069" s="15">
        <v>0.93134259259259267</v>
      </c>
      <c r="Q6069" s="15">
        <f>M6069-L6069</f>
        <v>1.5162037037037557E-3</v>
      </c>
      <c r="R6069" s="13" t="s">
        <v>1955</v>
      </c>
      <c r="S6069" s="13" t="s">
        <v>1955</v>
      </c>
      <c r="T6069" s="13" t="s">
        <v>6991</v>
      </c>
    </row>
    <row r="6070" spans="1:20" s="13" customFormat="1" x14ac:dyDescent="0.35">
      <c r="B6070" s="13">
        <v>316302</v>
      </c>
      <c r="C6070" s="13" t="str">
        <f t="shared" si="72"/>
        <v>Friday</v>
      </c>
      <c r="D6070" s="14">
        <v>44120</v>
      </c>
      <c r="E6070" s="15">
        <v>0.91311342592592604</v>
      </c>
      <c r="F6070" s="13" t="s">
        <v>8986</v>
      </c>
      <c r="G6070" s="13" t="s">
        <v>8987</v>
      </c>
      <c r="H6070" s="13" t="s">
        <v>1972</v>
      </c>
      <c r="I6070" s="13">
        <v>1</v>
      </c>
      <c r="J6070" s="13">
        <v>98031</v>
      </c>
      <c r="K6070" s="13" t="s">
        <v>2045</v>
      </c>
      <c r="L6070" s="15">
        <v>0.91348379629629628</v>
      </c>
      <c r="M6070" s="15">
        <v>0.91569444444444448</v>
      </c>
      <c r="N6070" s="15">
        <v>0.91928240740740741</v>
      </c>
      <c r="O6070" s="15">
        <v>0.93225694444444451</v>
      </c>
      <c r="P6070" s="15">
        <v>0.93636574074074075</v>
      </c>
      <c r="Q6070" s="15">
        <v>2.2106481481481977E-3</v>
      </c>
      <c r="R6070" s="13" t="s">
        <v>1955</v>
      </c>
      <c r="S6070" s="13" t="s">
        <v>1955</v>
      </c>
      <c r="T6070" s="13" t="s">
        <v>6991</v>
      </c>
    </row>
    <row r="6071" spans="1:20" s="13" customFormat="1" x14ac:dyDescent="0.35">
      <c r="B6071" s="13">
        <v>313201</v>
      </c>
      <c r="C6071" s="13" t="str">
        <f t="shared" si="72"/>
        <v>Wednesday</v>
      </c>
      <c r="D6071" s="14">
        <v>44118</v>
      </c>
      <c r="E6071" s="15">
        <v>0.22333333333333336</v>
      </c>
      <c r="F6071" s="13" t="s">
        <v>8988</v>
      </c>
      <c r="G6071" s="13" t="s">
        <v>8989</v>
      </c>
      <c r="H6071" s="13" t="s">
        <v>2063</v>
      </c>
      <c r="I6071" s="13">
        <v>1</v>
      </c>
      <c r="J6071" s="13">
        <v>93134</v>
      </c>
      <c r="K6071" s="13" t="s">
        <v>2065</v>
      </c>
      <c r="L6071" s="15">
        <v>0.24579861111111112</v>
      </c>
      <c r="M6071" s="15">
        <v>0.24842592592592594</v>
      </c>
      <c r="N6071" s="15">
        <v>0.25483796296296296</v>
      </c>
      <c r="P6071" s="15">
        <v>0.40299768518518514</v>
      </c>
      <c r="Q6071" s="15">
        <v>2.6273148148148184E-3</v>
      </c>
      <c r="R6071" s="13" t="s">
        <v>1955</v>
      </c>
      <c r="S6071" s="13" t="s">
        <v>1955</v>
      </c>
      <c r="T6071" s="13" t="s">
        <v>6991</v>
      </c>
    </row>
    <row r="6072" spans="1:20" x14ac:dyDescent="0.35">
      <c r="A6072" s="13"/>
      <c r="B6072" s="13">
        <v>312388</v>
      </c>
      <c r="C6072" s="13" t="str">
        <f t="shared" si="72"/>
        <v>Tuesday</v>
      </c>
      <c r="D6072" s="14">
        <v>44117</v>
      </c>
      <c r="E6072" s="15">
        <v>0.45829861111111114</v>
      </c>
      <c r="F6072" s="13" t="s">
        <v>8990</v>
      </c>
      <c r="G6072" s="13" t="s">
        <v>8991</v>
      </c>
      <c r="H6072" s="13" t="s">
        <v>2748</v>
      </c>
      <c r="I6072" s="13">
        <v>1</v>
      </c>
      <c r="J6072" s="13">
        <v>93731</v>
      </c>
      <c r="K6072" s="13" t="s">
        <v>2749</v>
      </c>
      <c r="L6072" s="15">
        <v>0.45929398148148143</v>
      </c>
      <c r="M6072" s="15">
        <v>0.4619328703703704</v>
      </c>
      <c r="N6072" s="15">
        <v>0.47810185185185183</v>
      </c>
      <c r="O6072" s="15">
        <v>0.47813657407407412</v>
      </c>
      <c r="P6072" s="15">
        <v>0.47946759259259258</v>
      </c>
      <c r="Q6072" s="15">
        <v>2.6388888888889683E-3</v>
      </c>
      <c r="R6072" s="13" t="s">
        <v>1955</v>
      </c>
      <c r="S6072" s="13" t="s">
        <v>1955</v>
      </c>
      <c r="T6072" s="13" t="s">
        <v>6991</v>
      </c>
    </row>
    <row r="6073" spans="1:20" s="13" customFormat="1" x14ac:dyDescent="0.35">
      <c r="B6073" s="13">
        <v>311941</v>
      </c>
      <c r="C6073" s="13" t="str">
        <f t="shared" si="72"/>
        <v>Monday</v>
      </c>
      <c r="D6073" s="14">
        <v>44116</v>
      </c>
      <c r="E6073" s="15">
        <v>0.86848379629629635</v>
      </c>
      <c r="F6073" s="13" t="s">
        <v>8992</v>
      </c>
      <c r="G6073" s="13" t="s">
        <v>8993</v>
      </c>
      <c r="H6073" s="13" t="s">
        <v>2234</v>
      </c>
      <c r="I6073" s="13">
        <v>1</v>
      </c>
      <c r="J6073" s="13">
        <v>98036</v>
      </c>
      <c r="K6073" s="13" t="s">
        <v>2084</v>
      </c>
      <c r="L6073" s="15">
        <v>0.86896990740740743</v>
      </c>
      <c r="M6073" s="15">
        <v>0.87115740740740744</v>
      </c>
      <c r="N6073" s="15">
        <v>0.87210648148148151</v>
      </c>
      <c r="O6073" s="15">
        <v>0.89927083333333335</v>
      </c>
      <c r="P6073" s="15">
        <v>0.90178240740740734</v>
      </c>
      <c r="Q6073" s="15">
        <f>M6073-L6073</f>
        <v>2.1875000000000089E-3</v>
      </c>
      <c r="R6073" s="13" t="s">
        <v>1955</v>
      </c>
      <c r="S6073" s="13" t="s">
        <v>1955</v>
      </c>
      <c r="T6073" s="13" t="s">
        <v>6991</v>
      </c>
    </row>
    <row r="6074" spans="1:20" s="13" customFormat="1" x14ac:dyDescent="0.35">
      <c r="B6074" s="13">
        <v>311535</v>
      </c>
      <c r="C6074" s="13" t="str">
        <f t="shared" si="72"/>
        <v>Monday</v>
      </c>
      <c r="D6074" s="14">
        <v>44116</v>
      </c>
      <c r="E6074" s="15">
        <v>0.60111111111111104</v>
      </c>
      <c r="F6074" s="13" t="s">
        <v>8994</v>
      </c>
      <c r="G6074" s="13" t="s">
        <v>8995</v>
      </c>
      <c r="H6074" s="13" t="s">
        <v>2951</v>
      </c>
      <c r="I6074" s="13">
        <v>1</v>
      </c>
      <c r="J6074" s="13">
        <v>98031</v>
      </c>
      <c r="K6074" s="13" t="s">
        <v>2326</v>
      </c>
      <c r="L6074" s="15">
        <v>0.60222222222222221</v>
      </c>
      <c r="M6074" s="15">
        <v>0.60667824074074073</v>
      </c>
      <c r="N6074" s="15">
        <v>0.6116435185185185</v>
      </c>
      <c r="O6074" s="15">
        <v>0.64586805555555549</v>
      </c>
      <c r="P6074" s="15">
        <v>0.65454861111111107</v>
      </c>
      <c r="Q6074" s="15">
        <f>M6074-L6074</f>
        <v>4.4560185185185119E-3</v>
      </c>
      <c r="R6074" s="13" t="s">
        <v>1955</v>
      </c>
      <c r="S6074" s="13" t="s">
        <v>1955</v>
      </c>
      <c r="T6074" s="13" t="s">
        <v>6991</v>
      </c>
    </row>
    <row r="6075" spans="1:20" s="13" customFormat="1" x14ac:dyDescent="0.35">
      <c r="B6075" s="13">
        <v>311166</v>
      </c>
      <c r="C6075" s="13" t="str">
        <f t="shared" si="72"/>
        <v>Monday</v>
      </c>
      <c r="D6075" s="14">
        <v>44116</v>
      </c>
      <c r="E6075" s="15">
        <v>0.32800925925925922</v>
      </c>
      <c r="F6075" s="13" t="s">
        <v>8996</v>
      </c>
      <c r="G6075" s="13" t="s">
        <v>8997</v>
      </c>
      <c r="H6075" s="13" t="s">
        <v>1972</v>
      </c>
      <c r="I6075" s="13">
        <v>1</v>
      </c>
      <c r="J6075" s="13">
        <v>91931</v>
      </c>
      <c r="K6075" s="13" t="s">
        <v>2045</v>
      </c>
      <c r="L6075" s="15">
        <v>0.34615740740740741</v>
      </c>
      <c r="M6075" s="15">
        <v>0.34913194444444445</v>
      </c>
      <c r="N6075" s="15">
        <v>0.35228009259259263</v>
      </c>
      <c r="O6075" s="15">
        <v>0.37672453703703707</v>
      </c>
      <c r="P6075" s="15">
        <v>0.3799305555555556</v>
      </c>
      <c r="Q6075" s="15">
        <v>2.9745370370370394E-3</v>
      </c>
      <c r="R6075" s="13" t="s">
        <v>1955</v>
      </c>
      <c r="S6075" s="13" t="s">
        <v>1955</v>
      </c>
      <c r="T6075" s="13" t="s">
        <v>6991</v>
      </c>
    </row>
    <row r="6076" spans="1:20" s="13" customFormat="1" x14ac:dyDescent="0.35">
      <c r="B6076" s="13">
        <v>310529</v>
      </c>
      <c r="C6076" s="13" t="str">
        <f t="shared" si="72"/>
        <v>Sunday</v>
      </c>
      <c r="D6076" s="14">
        <v>44115</v>
      </c>
      <c r="E6076" s="15">
        <v>0.58041666666666669</v>
      </c>
      <c r="F6076" s="13" t="s">
        <v>8998</v>
      </c>
      <c r="G6076" s="13" t="s">
        <v>8999</v>
      </c>
      <c r="H6076" s="13" t="s">
        <v>2592</v>
      </c>
      <c r="I6076" s="13">
        <v>1</v>
      </c>
      <c r="J6076" s="13">
        <v>92131</v>
      </c>
      <c r="K6076" s="13" t="s">
        <v>2330</v>
      </c>
      <c r="L6076" s="15">
        <v>0.58086805555555554</v>
      </c>
      <c r="M6076" s="15">
        <v>0.58298611111111109</v>
      </c>
      <c r="N6076" s="15">
        <v>0.58450231481481485</v>
      </c>
      <c r="O6076" s="15">
        <v>0.61168981481481477</v>
      </c>
      <c r="P6076" s="15">
        <v>0.61466435185185186</v>
      </c>
      <c r="Q6076" s="15">
        <f>M6076-L6076</f>
        <v>2.1180555555555536E-3</v>
      </c>
      <c r="R6076" s="13" t="s">
        <v>1955</v>
      </c>
      <c r="S6076" s="13" t="s">
        <v>1955</v>
      </c>
      <c r="T6076" s="13" t="s">
        <v>6991</v>
      </c>
    </row>
    <row r="6077" spans="1:20" s="13" customFormat="1" x14ac:dyDescent="0.35">
      <c r="B6077" s="13">
        <v>309542</v>
      </c>
      <c r="C6077" s="13" t="str">
        <f t="shared" si="72"/>
        <v>Saturday</v>
      </c>
      <c r="D6077" s="14">
        <v>44114</v>
      </c>
      <c r="E6077" s="15">
        <v>0.64486111111111111</v>
      </c>
      <c r="F6077" s="13" t="s">
        <v>9000</v>
      </c>
      <c r="G6077" s="13" t="s">
        <v>8033</v>
      </c>
      <c r="H6077" s="13" t="s">
        <v>2025</v>
      </c>
      <c r="I6077" s="13">
        <v>1</v>
      </c>
      <c r="J6077" s="13">
        <v>93134</v>
      </c>
      <c r="K6077" s="13" t="s">
        <v>2065</v>
      </c>
      <c r="L6077" s="15">
        <v>0.645625</v>
      </c>
      <c r="M6077" s="15">
        <v>0.6477546296296296</v>
      </c>
      <c r="N6077" s="15">
        <v>0.6504050925925926</v>
      </c>
      <c r="O6077" s="15">
        <v>0.65843750000000001</v>
      </c>
      <c r="P6077" s="15">
        <v>0.6620138888888889</v>
      </c>
      <c r="Q6077" s="15">
        <v>2.1296296296295925E-3</v>
      </c>
      <c r="R6077" s="13" t="s">
        <v>1955</v>
      </c>
      <c r="S6077" s="13" t="s">
        <v>1955</v>
      </c>
      <c r="T6077" s="13" t="s">
        <v>6991</v>
      </c>
    </row>
    <row r="6078" spans="1:20" x14ac:dyDescent="0.35">
      <c r="A6078" s="13"/>
      <c r="B6078" s="13">
        <v>307594</v>
      </c>
      <c r="C6078" s="13" t="str">
        <f t="shared" si="72"/>
        <v>Thursday</v>
      </c>
      <c r="D6078" s="14">
        <v>44112</v>
      </c>
      <c r="E6078" s="15">
        <v>0.85979166666666673</v>
      </c>
      <c r="F6078" s="13" t="s">
        <v>9001</v>
      </c>
      <c r="G6078" s="13" t="s">
        <v>9002</v>
      </c>
      <c r="H6078" s="13" t="s">
        <v>2077</v>
      </c>
      <c r="I6078" s="13">
        <v>1</v>
      </c>
      <c r="J6078" s="13">
        <v>90631</v>
      </c>
      <c r="K6078" s="13" t="s">
        <v>2105</v>
      </c>
      <c r="L6078" s="15">
        <v>0.89394675925925926</v>
      </c>
      <c r="M6078" s="15">
        <v>0.89557870370370374</v>
      </c>
      <c r="N6078" s="15">
        <v>0.89991898148148142</v>
      </c>
      <c r="O6078" s="15">
        <v>0.92642361111111116</v>
      </c>
      <c r="P6078" s="15">
        <v>0.93175925925925929</v>
      </c>
      <c r="Q6078" s="15">
        <f>M6078-L6078</f>
        <v>1.6319444444444775E-3</v>
      </c>
      <c r="R6078" s="13" t="s">
        <v>1955</v>
      </c>
      <c r="S6078" s="13" t="s">
        <v>1955</v>
      </c>
      <c r="T6078" s="13" t="s">
        <v>6991</v>
      </c>
    </row>
    <row r="6079" spans="1:20" s="13" customFormat="1" x14ac:dyDescent="0.35">
      <c r="B6079" s="13">
        <v>305759</v>
      </c>
      <c r="C6079" s="13" t="str">
        <f t="shared" si="72"/>
        <v>Tuesday</v>
      </c>
      <c r="D6079" s="14">
        <v>44110</v>
      </c>
      <c r="E6079" s="15">
        <v>0.95718749999999997</v>
      </c>
      <c r="F6079" s="13" t="s">
        <v>9003</v>
      </c>
      <c r="G6079" s="13" t="s">
        <v>9004</v>
      </c>
      <c r="H6079" s="13" t="s">
        <v>1976</v>
      </c>
      <c r="I6079" s="13">
        <v>1</v>
      </c>
      <c r="J6079" s="13">
        <v>95234</v>
      </c>
      <c r="K6079" s="13" t="s">
        <v>1977</v>
      </c>
      <c r="L6079" s="15">
        <v>0.96333333333333337</v>
      </c>
      <c r="M6079" s="15">
        <v>0.96645833333333331</v>
      </c>
      <c r="N6079" s="15">
        <v>0.96988425925925925</v>
      </c>
      <c r="O6079" s="15">
        <v>0.98952546296296295</v>
      </c>
      <c r="P6079" s="15">
        <v>0.99299768518518527</v>
      </c>
      <c r="Q6079" s="15">
        <v>3.1249999999999334E-3</v>
      </c>
      <c r="R6079" s="13" t="s">
        <v>1955</v>
      </c>
      <c r="S6079" s="13" t="s">
        <v>1955</v>
      </c>
      <c r="T6079" s="13" t="s">
        <v>6991</v>
      </c>
    </row>
    <row r="6080" spans="1:20" s="13" customFormat="1" x14ac:dyDescent="0.35">
      <c r="B6080" s="13">
        <v>305759</v>
      </c>
      <c r="C6080" s="13" t="str">
        <f t="shared" si="72"/>
        <v>Tuesday</v>
      </c>
      <c r="D6080" s="14">
        <v>44110</v>
      </c>
      <c r="E6080" s="15">
        <v>0.95718749999999997</v>
      </c>
      <c r="F6080" s="13" t="s">
        <v>9003</v>
      </c>
      <c r="G6080" s="13" t="s">
        <v>9004</v>
      </c>
      <c r="H6080" s="13" t="s">
        <v>1976</v>
      </c>
      <c r="I6080" s="13">
        <v>1</v>
      </c>
      <c r="J6080" s="13">
        <v>95832</v>
      </c>
      <c r="K6080" s="13" t="s">
        <v>2152</v>
      </c>
      <c r="L6080" s="15">
        <v>0.95748842592592587</v>
      </c>
      <c r="M6080" s="15">
        <v>0.96116898148148155</v>
      </c>
      <c r="N6080" s="15">
        <v>0.96245370370370376</v>
      </c>
      <c r="O6080" s="15">
        <v>4.4861111111111109E-2</v>
      </c>
      <c r="P6080" s="15">
        <v>4.9803240740740738E-2</v>
      </c>
      <c r="Q6080" s="15">
        <f>M6080-L6080</f>
        <v>3.6805555555556868E-3</v>
      </c>
      <c r="R6080" s="13" t="s">
        <v>1955</v>
      </c>
      <c r="S6080" s="13" t="s">
        <v>1955</v>
      </c>
      <c r="T6080" s="13" t="s">
        <v>6991</v>
      </c>
    </row>
    <row r="6081" spans="1:20" s="16" customFormat="1" x14ac:dyDescent="0.35">
      <c r="A6081" s="13"/>
      <c r="B6081" s="13">
        <v>304893</v>
      </c>
      <c r="C6081" s="13" t="str">
        <f t="shared" si="72"/>
        <v>Tuesday</v>
      </c>
      <c r="D6081" s="14">
        <v>44110</v>
      </c>
      <c r="E6081" s="15">
        <v>7.2476851851851862E-2</v>
      </c>
      <c r="F6081" s="13" t="s">
        <v>7484</v>
      </c>
      <c r="G6081" s="13" t="s">
        <v>5339</v>
      </c>
      <c r="H6081" s="13" t="s">
        <v>1949</v>
      </c>
      <c r="I6081" s="13">
        <v>1</v>
      </c>
      <c r="J6081" s="13">
        <v>91131</v>
      </c>
      <c r="K6081" s="13" t="s">
        <v>2374</v>
      </c>
      <c r="L6081" s="15">
        <v>8.3298611111111115E-2</v>
      </c>
      <c r="M6081" s="15">
        <v>8.5856481481481492E-2</v>
      </c>
      <c r="N6081" s="15">
        <v>9.0173611111111107E-2</v>
      </c>
      <c r="O6081" s="15">
        <v>0.17189814814814816</v>
      </c>
      <c r="P6081" s="15">
        <v>0.20324074074074075</v>
      </c>
      <c r="Q6081" s="15">
        <f>M6081-L6081</f>
        <v>2.557870370370377E-3</v>
      </c>
      <c r="R6081" s="13" t="s">
        <v>1955</v>
      </c>
      <c r="S6081" s="13" t="s">
        <v>1955</v>
      </c>
      <c r="T6081" s="13" t="s">
        <v>6991</v>
      </c>
    </row>
    <row r="6082" spans="1:20" x14ac:dyDescent="0.35">
      <c r="A6082" s="13"/>
      <c r="B6082" s="13">
        <v>304248</v>
      </c>
      <c r="C6082" s="13" t="str">
        <f t="shared" si="72"/>
        <v>Monday</v>
      </c>
      <c r="D6082" s="14">
        <v>44109</v>
      </c>
      <c r="E6082" s="15">
        <v>0.55365740740740743</v>
      </c>
      <c r="F6082" s="13" t="s">
        <v>8563</v>
      </c>
      <c r="G6082" s="13"/>
      <c r="H6082" s="13" t="s">
        <v>2031</v>
      </c>
      <c r="I6082" s="13">
        <v>1</v>
      </c>
      <c r="J6082" s="13">
        <v>90774</v>
      </c>
      <c r="K6082" s="13" t="s">
        <v>5945</v>
      </c>
      <c r="L6082" s="15">
        <v>0.55760416666666668</v>
      </c>
      <c r="M6082" s="15">
        <v>0.55979166666666669</v>
      </c>
      <c r="N6082" s="15">
        <v>0.56495370370370368</v>
      </c>
      <c r="O6082" s="15">
        <v>0.57542824074074073</v>
      </c>
      <c r="P6082" s="15">
        <v>0.58302083333333332</v>
      </c>
      <c r="Q6082" s="15">
        <v>2.1875000000000089E-3</v>
      </c>
      <c r="R6082" s="13" t="s">
        <v>2224</v>
      </c>
      <c r="S6082" s="13" t="s">
        <v>2027</v>
      </c>
      <c r="T6082" s="13" t="s">
        <v>6991</v>
      </c>
    </row>
    <row r="6083" spans="1:20" s="13" customFormat="1" x14ac:dyDescent="0.35">
      <c r="B6083" s="13">
        <v>302669</v>
      </c>
      <c r="C6083" s="13" t="str">
        <f t="shared" si="72"/>
        <v>Saturday</v>
      </c>
      <c r="D6083" s="14">
        <v>44107</v>
      </c>
      <c r="E6083" s="15">
        <v>0.87515046296296306</v>
      </c>
      <c r="F6083" s="13" t="s">
        <v>9005</v>
      </c>
      <c r="G6083" s="13" t="s">
        <v>6496</v>
      </c>
      <c r="H6083" s="13" t="s">
        <v>2592</v>
      </c>
      <c r="I6083" s="13">
        <v>1</v>
      </c>
      <c r="J6083" s="13">
        <v>92131</v>
      </c>
      <c r="K6083" s="13" t="s">
        <v>2330</v>
      </c>
      <c r="L6083" s="15">
        <v>0.87579861111111112</v>
      </c>
      <c r="M6083" s="15">
        <v>0.87756944444444451</v>
      </c>
      <c r="N6083" s="15">
        <v>0.88012731481481488</v>
      </c>
      <c r="O6083" s="15">
        <v>0.90232638888888894</v>
      </c>
      <c r="P6083" s="15">
        <v>0.90408564814814818</v>
      </c>
      <c r="Q6083" s="15">
        <f>M6083-L6083</f>
        <v>1.7708333333333881E-3</v>
      </c>
      <c r="R6083" s="13" t="s">
        <v>1955</v>
      </c>
      <c r="S6083" s="13" t="s">
        <v>1955</v>
      </c>
      <c r="T6083" s="13" t="s">
        <v>6991</v>
      </c>
    </row>
    <row r="6084" spans="1:20" s="13" customFormat="1" x14ac:dyDescent="0.35">
      <c r="B6084" s="13">
        <v>300544</v>
      </c>
      <c r="C6084" s="13" t="str">
        <f t="shared" si="72"/>
        <v>Friday</v>
      </c>
      <c r="D6084" s="14">
        <v>44106</v>
      </c>
      <c r="E6084" s="15">
        <v>5.6365740740740744E-2</v>
      </c>
      <c r="F6084" s="13" t="s">
        <v>9006</v>
      </c>
      <c r="G6084" s="13" t="s">
        <v>9007</v>
      </c>
      <c r="H6084" s="13" t="s">
        <v>3609</v>
      </c>
      <c r="I6084" s="13">
        <v>1</v>
      </c>
      <c r="J6084" s="13">
        <v>95034</v>
      </c>
      <c r="K6084" s="13" t="s">
        <v>3535</v>
      </c>
      <c r="L6084" s="15">
        <v>5.785879629629629E-2</v>
      </c>
      <c r="M6084" s="15">
        <v>6.2453703703703706E-2</v>
      </c>
      <c r="N6084" s="15">
        <v>6.4594907407407406E-2</v>
      </c>
      <c r="O6084" s="15">
        <v>0.10373842592592593</v>
      </c>
      <c r="P6084" s="15">
        <v>0.10730324074074075</v>
      </c>
      <c r="Q6084" s="15">
        <v>4.5949074074074156E-3</v>
      </c>
      <c r="R6084" s="13" t="s">
        <v>1955</v>
      </c>
      <c r="S6084" s="13" t="s">
        <v>1955</v>
      </c>
      <c r="T6084" s="13" t="s">
        <v>6991</v>
      </c>
    </row>
    <row r="6085" spans="1:20" s="13" customFormat="1" x14ac:dyDescent="0.35">
      <c r="B6085" s="13">
        <v>300492</v>
      </c>
      <c r="C6085" s="13" t="str">
        <f t="shared" si="72"/>
        <v>Thursday</v>
      </c>
      <c r="D6085" s="14">
        <v>44105</v>
      </c>
      <c r="E6085" s="15">
        <v>0.98769675925925926</v>
      </c>
      <c r="F6085" s="13" t="s">
        <v>9008</v>
      </c>
      <c r="G6085" s="13" t="s">
        <v>9009</v>
      </c>
      <c r="H6085" s="13" t="s">
        <v>2538</v>
      </c>
      <c r="I6085" s="13">
        <v>1</v>
      </c>
      <c r="J6085" s="13">
        <v>96331</v>
      </c>
      <c r="K6085" s="13" t="s">
        <v>2092</v>
      </c>
      <c r="L6085" s="15">
        <v>0.98903935185185177</v>
      </c>
      <c r="M6085" s="15">
        <v>0.99159722222222213</v>
      </c>
      <c r="N6085" s="15">
        <v>0.99250000000000005</v>
      </c>
      <c r="O6085" s="15">
        <v>0.99964120370370368</v>
      </c>
      <c r="P6085" s="15">
        <v>7.8703703703703705E-4</v>
      </c>
      <c r="Q6085" s="15">
        <v>2.5578703703703631E-3</v>
      </c>
      <c r="R6085" s="13" t="s">
        <v>1955</v>
      </c>
      <c r="S6085" s="13" t="s">
        <v>1955</v>
      </c>
      <c r="T6085" s="13" t="s">
        <v>6991</v>
      </c>
    </row>
    <row r="6086" spans="1:20" s="13" customFormat="1" x14ac:dyDescent="0.35">
      <c r="B6086" s="13">
        <v>298841</v>
      </c>
      <c r="C6086" s="13" t="str">
        <f t="shared" si="72"/>
        <v>Wednesday</v>
      </c>
      <c r="D6086" s="14">
        <v>44104</v>
      </c>
      <c r="E6086" s="15">
        <v>0.5604513888888889</v>
      </c>
      <c r="F6086" s="13" t="s">
        <v>9010</v>
      </c>
      <c r="H6086" s="13" t="s">
        <v>2057</v>
      </c>
      <c r="I6086" s="13">
        <v>1</v>
      </c>
      <c r="J6086" s="13">
        <v>96331</v>
      </c>
      <c r="K6086" s="13" t="s">
        <v>2092</v>
      </c>
      <c r="L6086" s="15">
        <v>0.5642476851851852</v>
      </c>
      <c r="M6086" s="15">
        <v>0.56650462962962966</v>
      </c>
      <c r="N6086" s="15">
        <v>0.57050925925925922</v>
      </c>
      <c r="O6086" s="15">
        <v>0.65815972222222219</v>
      </c>
      <c r="P6086" s="15">
        <v>0.66310185185185189</v>
      </c>
      <c r="Q6086" s="15">
        <v>2.2569444444444642E-3</v>
      </c>
      <c r="R6086" s="13" t="s">
        <v>1955</v>
      </c>
      <c r="S6086" s="13" t="s">
        <v>1955</v>
      </c>
      <c r="T6086" s="13" t="s">
        <v>6991</v>
      </c>
    </row>
    <row r="6087" spans="1:20" s="13" customFormat="1" x14ac:dyDescent="0.35">
      <c r="B6087" s="13">
        <v>296088</v>
      </c>
      <c r="C6087" s="13" t="str">
        <f t="shared" si="72"/>
        <v>Sunday</v>
      </c>
      <c r="D6087" s="14">
        <v>44101</v>
      </c>
      <c r="E6087" s="15">
        <v>0.76760416666666664</v>
      </c>
      <c r="F6087" s="13" t="s">
        <v>9011</v>
      </c>
      <c r="G6087" s="13" t="s">
        <v>9012</v>
      </c>
      <c r="H6087" s="13" t="s">
        <v>2568</v>
      </c>
      <c r="I6087" s="13">
        <v>1</v>
      </c>
      <c r="J6087" s="13">
        <v>95234</v>
      </c>
      <c r="K6087" s="13" t="s">
        <v>1977</v>
      </c>
      <c r="L6087" s="15">
        <v>0.76809027777777772</v>
      </c>
      <c r="M6087" s="15">
        <v>0.77168981481481491</v>
      </c>
      <c r="N6087" s="15">
        <v>0.77509259259259267</v>
      </c>
      <c r="P6087" s="15">
        <v>0.7819328703703704</v>
      </c>
      <c r="Q6087" s="15">
        <v>3.5995370370371926E-3</v>
      </c>
      <c r="R6087" s="13" t="s">
        <v>1955</v>
      </c>
      <c r="S6087" s="13" t="s">
        <v>1955</v>
      </c>
      <c r="T6087" s="13" t="s">
        <v>6991</v>
      </c>
    </row>
    <row r="6088" spans="1:20" s="13" customFormat="1" x14ac:dyDescent="0.35">
      <c r="B6088" s="13">
        <v>296031</v>
      </c>
      <c r="C6088" s="13" t="str">
        <f t="shared" si="72"/>
        <v>Sunday</v>
      </c>
      <c r="D6088" s="14">
        <v>44101</v>
      </c>
      <c r="E6088" s="15">
        <v>0.72104166666666669</v>
      </c>
      <c r="F6088" s="13" t="s">
        <v>9013</v>
      </c>
      <c r="G6088" s="13" t="s">
        <v>9014</v>
      </c>
      <c r="H6088" s="13" t="s">
        <v>3715</v>
      </c>
      <c r="I6088" s="13">
        <v>1</v>
      </c>
      <c r="J6088" s="13">
        <v>94131</v>
      </c>
      <c r="K6088" s="13" t="s">
        <v>2090</v>
      </c>
      <c r="L6088" s="15">
        <v>0.7215625</v>
      </c>
      <c r="M6088" s="15">
        <v>0.72309027777777779</v>
      </c>
      <c r="N6088" s="15">
        <v>0.72355324074074068</v>
      </c>
      <c r="O6088" s="15">
        <v>0.80648148148148147</v>
      </c>
      <c r="P6088" s="15">
        <v>0.81890046296296293</v>
      </c>
      <c r="Q6088" s="15">
        <v>1.5277777777777946E-3</v>
      </c>
      <c r="R6088" s="13" t="s">
        <v>1955</v>
      </c>
      <c r="S6088" s="13" t="s">
        <v>1955</v>
      </c>
      <c r="T6088" s="13" t="s">
        <v>6991</v>
      </c>
    </row>
    <row r="6089" spans="1:20" s="13" customFormat="1" x14ac:dyDescent="0.35">
      <c r="B6089" s="13">
        <v>295638</v>
      </c>
      <c r="C6089" s="13" t="str">
        <f t="shared" si="72"/>
        <v>Sunday</v>
      </c>
      <c r="D6089" s="14">
        <v>44101</v>
      </c>
      <c r="E6089" s="15">
        <v>0.35290509259259256</v>
      </c>
      <c r="F6089" s="13" t="s">
        <v>9015</v>
      </c>
      <c r="G6089" s="13" t="s">
        <v>9016</v>
      </c>
      <c r="H6089" s="13" t="s">
        <v>1976</v>
      </c>
      <c r="I6089" s="13">
        <v>1</v>
      </c>
      <c r="J6089" s="13">
        <v>95831</v>
      </c>
      <c r="K6089" s="13" t="s">
        <v>2152</v>
      </c>
      <c r="L6089" s="15">
        <v>0.38675925925925925</v>
      </c>
      <c r="M6089" s="15">
        <v>0.38981481481481484</v>
      </c>
      <c r="N6089" s="15">
        <v>0.39121527777777776</v>
      </c>
      <c r="O6089" s="15">
        <v>0.40658564814814818</v>
      </c>
      <c r="P6089" s="15">
        <v>0.40859953703703705</v>
      </c>
      <c r="Q6089" s="15">
        <f>M6089-L6089</f>
        <v>3.0555555555555891E-3</v>
      </c>
      <c r="R6089" s="13" t="s">
        <v>1955</v>
      </c>
      <c r="S6089" s="13" t="s">
        <v>1955</v>
      </c>
      <c r="T6089" s="13" t="s">
        <v>6991</v>
      </c>
    </row>
    <row r="6090" spans="1:20" s="13" customFormat="1" x14ac:dyDescent="0.35">
      <c r="B6090" s="13">
        <v>293525</v>
      </c>
      <c r="C6090" s="13" t="str">
        <f t="shared" si="72"/>
        <v>Friday</v>
      </c>
      <c r="D6090" s="14">
        <v>44099</v>
      </c>
      <c r="E6090" s="15">
        <v>0.55993055555555549</v>
      </c>
      <c r="F6090" s="13" t="s">
        <v>9017</v>
      </c>
      <c r="G6090" s="13" t="s">
        <v>8724</v>
      </c>
      <c r="H6090" s="13" t="s">
        <v>4633</v>
      </c>
      <c r="I6090" s="13">
        <v>1</v>
      </c>
      <c r="J6090" s="13">
        <v>95631</v>
      </c>
      <c r="K6090" s="13" t="s">
        <v>2326</v>
      </c>
      <c r="L6090" s="15">
        <v>0.56370370370370371</v>
      </c>
      <c r="M6090" s="15">
        <v>0.56642361111111106</v>
      </c>
      <c r="N6090" s="15">
        <v>0.5678819444444444</v>
      </c>
      <c r="O6090" s="15">
        <v>0.63399305555555552</v>
      </c>
      <c r="P6090" s="15">
        <v>0.63553240740740746</v>
      </c>
      <c r="Q6090" s="15">
        <f>M6090-L6090</f>
        <v>2.7199074074073515E-3</v>
      </c>
      <c r="R6090" s="13" t="s">
        <v>1955</v>
      </c>
      <c r="S6090" s="13" t="s">
        <v>1955</v>
      </c>
      <c r="T6090" s="13" t="s">
        <v>6991</v>
      </c>
    </row>
    <row r="6091" spans="1:20" s="13" customFormat="1" x14ac:dyDescent="0.35">
      <c r="B6091" s="13">
        <v>293282</v>
      </c>
      <c r="D6091" s="14">
        <v>44099</v>
      </c>
      <c r="E6091" s="15">
        <v>0.37885416666666666</v>
      </c>
      <c r="F6091" s="13" t="s">
        <v>9018</v>
      </c>
      <c r="G6091" s="13" t="s">
        <v>9019</v>
      </c>
      <c r="H6091" s="13" t="s">
        <v>2951</v>
      </c>
      <c r="I6091" s="13">
        <v>1</v>
      </c>
      <c r="J6091" s="13">
        <v>97131</v>
      </c>
      <c r="K6091" s="13" t="s">
        <v>2875</v>
      </c>
      <c r="L6091" s="15">
        <v>0.38293981481481482</v>
      </c>
      <c r="M6091" s="15">
        <v>0.38623842592592594</v>
      </c>
      <c r="N6091" s="15">
        <v>0.38877314814814817</v>
      </c>
      <c r="O6091" s="15">
        <v>0.42950231481481477</v>
      </c>
      <c r="P6091" s="15">
        <v>0.43328703703703703</v>
      </c>
      <c r="Q6091" s="15">
        <f>M6091-L6091</f>
        <v>3.2986111111111271E-3</v>
      </c>
      <c r="R6091" s="13" t="s">
        <v>1955</v>
      </c>
      <c r="S6091" s="13" t="s">
        <v>1955</v>
      </c>
      <c r="T6091" s="13" t="s">
        <v>6991</v>
      </c>
    </row>
    <row r="6092" spans="1:20" s="13" customFormat="1" x14ac:dyDescent="0.35">
      <c r="B6092" s="13">
        <v>292570</v>
      </c>
      <c r="C6092" s="13" t="str">
        <f t="shared" ref="C6092:C6105" si="73">TEXT(D6092,"dddd")</f>
        <v>Thursday</v>
      </c>
      <c r="D6092" s="14">
        <v>44098</v>
      </c>
      <c r="E6092" s="15">
        <v>0.58675925925925931</v>
      </c>
      <c r="F6092" s="13" t="s">
        <v>9020</v>
      </c>
      <c r="G6092" s="13" t="s">
        <v>2245</v>
      </c>
      <c r="H6092" s="13" t="s">
        <v>1962</v>
      </c>
      <c r="I6092" s="13">
        <v>1</v>
      </c>
      <c r="J6092" s="13">
        <v>90134</v>
      </c>
      <c r="K6092" s="13" t="s">
        <v>2217</v>
      </c>
      <c r="L6092" s="15">
        <v>0.58846064814814814</v>
      </c>
      <c r="M6092" s="15">
        <v>0.5894907407407407</v>
      </c>
      <c r="N6092" s="15">
        <v>0.59594907407407405</v>
      </c>
      <c r="O6092" s="15">
        <v>0.60787037037037039</v>
      </c>
      <c r="Q6092" s="15">
        <v>1.0300925925925686E-3</v>
      </c>
      <c r="R6092" s="13" t="s">
        <v>1955</v>
      </c>
      <c r="S6092" s="13" t="s">
        <v>1955</v>
      </c>
      <c r="T6092" s="13" t="s">
        <v>6991</v>
      </c>
    </row>
    <row r="6093" spans="1:20" s="13" customFormat="1" x14ac:dyDescent="0.35">
      <c r="B6093" s="13">
        <v>292485</v>
      </c>
      <c r="C6093" s="13" t="str">
        <f t="shared" si="73"/>
        <v>Thursday</v>
      </c>
      <c r="D6093" s="14">
        <v>44098</v>
      </c>
      <c r="E6093" s="15">
        <v>0.52736111111111106</v>
      </c>
      <c r="F6093" s="13" t="s">
        <v>9021</v>
      </c>
      <c r="G6093" s="13" t="s">
        <v>9022</v>
      </c>
      <c r="H6093" s="13" t="s">
        <v>1962</v>
      </c>
      <c r="I6093" s="13">
        <v>1</v>
      </c>
      <c r="J6093" s="13">
        <v>90134</v>
      </c>
      <c r="K6093" s="13" t="s">
        <v>2217</v>
      </c>
      <c r="L6093" s="15">
        <v>0.53289351851851852</v>
      </c>
      <c r="M6093" s="15">
        <v>0.53434027777777782</v>
      </c>
      <c r="N6093" s="15">
        <v>0.53737268518518522</v>
      </c>
      <c r="Q6093" s="15">
        <v>1.4467592592593004E-3</v>
      </c>
      <c r="R6093" s="13" t="s">
        <v>1955</v>
      </c>
      <c r="S6093" s="13" t="s">
        <v>1955</v>
      </c>
      <c r="T6093" s="13" t="s">
        <v>6991</v>
      </c>
    </row>
    <row r="6094" spans="1:20" s="13" customFormat="1" x14ac:dyDescent="0.35">
      <c r="B6094" s="13">
        <v>291744</v>
      </c>
      <c r="C6094" s="13" t="str">
        <f t="shared" si="73"/>
        <v>Wednesday</v>
      </c>
      <c r="D6094" s="14">
        <v>44097</v>
      </c>
      <c r="E6094" s="15">
        <v>0.72141203703703705</v>
      </c>
      <c r="F6094" s="13" t="s">
        <v>9023</v>
      </c>
      <c r="G6094" s="13" t="s">
        <v>9024</v>
      </c>
      <c r="H6094" s="13" t="s">
        <v>1972</v>
      </c>
      <c r="I6094" s="13">
        <v>1</v>
      </c>
      <c r="J6094" s="13">
        <v>91731</v>
      </c>
      <c r="K6094" s="13" t="s">
        <v>1994</v>
      </c>
      <c r="L6094" s="15">
        <v>0.76075231481481476</v>
      </c>
      <c r="M6094" s="15">
        <v>0.7648032407407408</v>
      </c>
      <c r="N6094" s="15">
        <v>0.7693402777777778</v>
      </c>
      <c r="O6094" s="15">
        <v>0.7849652777777778</v>
      </c>
      <c r="P6094" s="15">
        <v>0.78891203703703694</v>
      </c>
      <c r="Q6094" s="15">
        <f>M6094-L6094</f>
        <v>4.0509259259260411E-3</v>
      </c>
      <c r="R6094" s="13" t="s">
        <v>1955</v>
      </c>
      <c r="S6094" s="13" t="s">
        <v>1955</v>
      </c>
      <c r="T6094" s="13" t="s">
        <v>6991</v>
      </c>
    </row>
    <row r="6095" spans="1:20" s="13" customFormat="1" x14ac:dyDescent="0.35">
      <c r="B6095" s="13">
        <v>289327</v>
      </c>
      <c r="C6095" s="13" t="str">
        <f t="shared" si="73"/>
        <v>Monday</v>
      </c>
      <c r="D6095" s="14">
        <v>44095</v>
      </c>
      <c r="E6095" s="15">
        <v>0.59629629629629632</v>
      </c>
      <c r="F6095" s="13" t="s">
        <v>9025</v>
      </c>
      <c r="G6095" s="13" t="s">
        <v>9026</v>
      </c>
      <c r="H6095" s="13" t="s">
        <v>2057</v>
      </c>
      <c r="I6095" s="13">
        <v>1</v>
      </c>
      <c r="J6095" s="13">
        <v>92571</v>
      </c>
      <c r="K6095" s="13" t="s">
        <v>2093</v>
      </c>
      <c r="L6095" s="15">
        <v>0.6092129629629629</v>
      </c>
      <c r="M6095" s="15">
        <v>0.61091435185185183</v>
      </c>
      <c r="N6095" s="15">
        <v>0.61851851851851858</v>
      </c>
      <c r="O6095" s="15">
        <v>0.66623842592592586</v>
      </c>
      <c r="P6095" s="15">
        <v>0.6774768518518518</v>
      </c>
      <c r="Q6095" s="15">
        <v>1.7013888888889328E-3</v>
      </c>
      <c r="R6095" s="13" t="s">
        <v>2027</v>
      </c>
      <c r="S6095" s="13" t="s">
        <v>2027</v>
      </c>
      <c r="T6095" s="13" t="s">
        <v>6991</v>
      </c>
    </row>
    <row r="6096" spans="1:20" s="13" customFormat="1" x14ac:dyDescent="0.35">
      <c r="B6096" s="13">
        <v>289318</v>
      </c>
      <c r="C6096" s="13" t="str">
        <f t="shared" si="73"/>
        <v>Monday</v>
      </c>
      <c r="D6096" s="14">
        <v>44095</v>
      </c>
      <c r="E6096" s="15">
        <v>0.58728009259259262</v>
      </c>
      <c r="F6096" s="13" t="s">
        <v>9027</v>
      </c>
      <c r="H6096" s="13" t="s">
        <v>3878</v>
      </c>
      <c r="I6096" s="13">
        <v>1</v>
      </c>
      <c r="J6096" s="13" t="s">
        <v>8709</v>
      </c>
      <c r="K6096" s="13" t="s">
        <v>2573</v>
      </c>
      <c r="L6096" s="15">
        <v>0.5896527777777778</v>
      </c>
      <c r="M6096" s="15">
        <v>0.59192129629629631</v>
      </c>
      <c r="N6096" s="15">
        <v>0.5935300925925926</v>
      </c>
      <c r="O6096" s="15">
        <v>0.61053240740740744</v>
      </c>
      <c r="P6096" s="15">
        <v>0.61319444444444449</v>
      </c>
      <c r="Q6096" s="15">
        <f>M6096-L6096</f>
        <v>2.2685185185185031E-3</v>
      </c>
      <c r="R6096" s="13" t="s">
        <v>1955</v>
      </c>
      <c r="S6096" s="13" t="s">
        <v>1955</v>
      </c>
      <c r="T6096" s="13" t="s">
        <v>6991</v>
      </c>
    </row>
    <row r="6097" spans="1:20" s="13" customFormat="1" x14ac:dyDescent="0.35">
      <c r="B6097" s="13">
        <v>287120</v>
      </c>
      <c r="C6097" s="13" t="str">
        <f t="shared" si="73"/>
        <v>Saturday</v>
      </c>
      <c r="D6097" s="14">
        <v>44093</v>
      </c>
      <c r="E6097" s="15">
        <v>0.67923611111111104</v>
      </c>
      <c r="F6097" s="13" t="s">
        <v>9028</v>
      </c>
      <c r="G6097" s="13" t="s">
        <v>9029</v>
      </c>
      <c r="H6097" s="13" t="s">
        <v>2151</v>
      </c>
      <c r="I6097" s="13">
        <v>1</v>
      </c>
      <c r="J6097" s="13">
        <v>95831</v>
      </c>
      <c r="K6097" s="13" t="s">
        <v>2152</v>
      </c>
      <c r="L6097" s="15">
        <v>0.67957175925925928</v>
      </c>
      <c r="M6097" s="15">
        <v>0.68224537037037036</v>
      </c>
      <c r="N6097" s="15">
        <v>0.68429398148148157</v>
      </c>
      <c r="O6097" s="15">
        <v>0.69516203703703694</v>
      </c>
      <c r="P6097" s="15">
        <v>0.69746527777777778</v>
      </c>
      <c r="Q6097" s="15">
        <f>M6097-L6097</f>
        <v>2.673611111111085E-3</v>
      </c>
      <c r="R6097" s="13" t="s">
        <v>1955</v>
      </c>
      <c r="S6097" s="13" t="s">
        <v>1955</v>
      </c>
      <c r="T6097" s="13" t="s">
        <v>6991</v>
      </c>
    </row>
    <row r="6098" spans="1:20" x14ac:dyDescent="0.35">
      <c r="A6098" s="13"/>
      <c r="B6098" s="13">
        <v>284642</v>
      </c>
      <c r="C6098" s="13" t="str">
        <f t="shared" si="73"/>
        <v>Thursday</v>
      </c>
      <c r="D6098" s="14">
        <v>44091</v>
      </c>
      <c r="E6098" s="15">
        <v>0.61980324074074067</v>
      </c>
      <c r="F6098" s="13" t="s">
        <v>9030</v>
      </c>
      <c r="G6098" s="13"/>
      <c r="H6098" s="13" t="s">
        <v>2025</v>
      </c>
      <c r="I6098" s="13">
        <v>1</v>
      </c>
      <c r="J6098" s="13">
        <v>95571</v>
      </c>
      <c r="K6098" s="13" t="s">
        <v>2026</v>
      </c>
      <c r="L6098" s="15">
        <v>0.62481481481481482</v>
      </c>
      <c r="M6098" s="15">
        <v>0.625462962962963</v>
      </c>
      <c r="N6098" s="13"/>
      <c r="O6098" s="15">
        <v>0.62733796296296296</v>
      </c>
      <c r="P6098" s="15">
        <v>0.63039351851851855</v>
      </c>
      <c r="Q6098" s="15">
        <v>6.4814814814817545E-4</v>
      </c>
      <c r="R6098" s="13" t="s">
        <v>2027</v>
      </c>
      <c r="S6098" s="13" t="s">
        <v>2027</v>
      </c>
      <c r="T6098" s="13" t="s">
        <v>6991</v>
      </c>
    </row>
    <row r="6099" spans="1:20" s="13" customFormat="1" x14ac:dyDescent="0.35">
      <c r="B6099" s="13">
        <v>283529</v>
      </c>
      <c r="C6099" s="13" t="str">
        <f t="shared" si="73"/>
        <v>Wednesday</v>
      </c>
      <c r="D6099" s="14">
        <v>44090</v>
      </c>
      <c r="E6099" s="15">
        <v>0.59263888888888883</v>
      </c>
      <c r="F6099" s="13" t="s">
        <v>9031</v>
      </c>
      <c r="G6099" s="13" t="s">
        <v>9032</v>
      </c>
      <c r="H6099" s="13" t="s">
        <v>4633</v>
      </c>
      <c r="I6099" s="13">
        <v>1</v>
      </c>
      <c r="J6099" s="13">
        <v>95631</v>
      </c>
      <c r="K6099" s="13" t="s">
        <v>2326</v>
      </c>
      <c r="L6099" s="15">
        <v>0.59350694444444441</v>
      </c>
      <c r="M6099" s="15">
        <v>0.59717592592592594</v>
      </c>
      <c r="N6099" s="15">
        <v>0.59777777777777785</v>
      </c>
      <c r="O6099" s="15">
        <v>0.64195601851851858</v>
      </c>
      <c r="P6099" s="15">
        <v>0.64202546296296303</v>
      </c>
      <c r="Q6099" s="15">
        <f>M6099-L6099</f>
        <v>3.6689814814815369E-3</v>
      </c>
      <c r="R6099" s="13" t="s">
        <v>1955</v>
      </c>
      <c r="S6099" s="13" t="s">
        <v>1955</v>
      </c>
      <c r="T6099" s="13" t="s">
        <v>6991</v>
      </c>
    </row>
    <row r="6100" spans="1:20" s="13" customFormat="1" x14ac:dyDescent="0.35">
      <c r="B6100" s="13">
        <v>282243</v>
      </c>
      <c r="C6100" s="13" t="str">
        <f t="shared" si="73"/>
        <v>Tuesday</v>
      </c>
      <c r="D6100" s="14">
        <v>44089</v>
      </c>
      <c r="E6100" s="15">
        <v>0.51687499999999997</v>
      </c>
      <c r="F6100" s="13" t="s">
        <v>9033</v>
      </c>
      <c r="H6100" s="13" t="s">
        <v>2141</v>
      </c>
      <c r="I6100" s="13">
        <v>1</v>
      </c>
      <c r="J6100" s="13">
        <v>92571</v>
      </c>
      <c r="K6100" s="13" t="s">
        <v>2093</v>
      </c>
      <c r="L6100" s="15">
        <v>0.52254629629629623</v>
      </c>
      <c r="M6100" s="15">
        <v>0.52561342592592586</v>
      </c>
      <c r="N6100" s="15">
        <v>0.5310879629629629</v>
      </c>
      <c r="O6100" s="15">
        <v>0.5440625</v>
      </c>
      <c r="P6100" s="15">
        <v>0.54788194444444438</v>
      </c>
      <c r="Q6100" s="15">
        <v>3.067129629629628E-3</v>
      </c>
      <c r="R6100" s="13" t="s">
        <v>2027</v>
      </c>
      <c r="S6100" s="13" t="s">
        <v>2027</v>
      </c>
      <c r="T6100" s="13" t="s">
        <v>6991</v>
      </c>
    </row>
    <row r="6101" spans="1:20" s="13" customFormat="1" x14ac:dyDescent="0.35">
      <c r="B6101" s="13">
        <v>280923</v>
      </c>
      <c r="C6101" s="13" t="str">
        <f t="shared" si="73"/>
        <v>Monday</v>
      </c>
      <c r="D6101" s="14">
        <v>44088</v>
      </c>
      <c r="E6101" s="15">
        <v>0.43045138888888884</v>
      </c>
      <c r="F6101" s="13" t="s">
        <v>9034</v>
      </c>
      <c r="H6101" s="13" t="s">
        <v>1962</v>
      </c>
      <c r="I6101" s="13">
        <v>1</v>
      </c>
      <c r="J6101" s="13">
        <v>90134</v>
      </c>
      <c r="K6101" s="13" t="s">
        <v>2217</v>
      </c>
      <c r="L6101" s="15">
        <v>0.43141203703703707</v>
      </c>
      <c r="M6101" s="15">
        <v>0.43268518518518517</v>
      </c>
      <c r="N6101" s="15">
        <v>0.43517361111111108</v>
      </c>
      <c r="O6101" s="15">
        <v>0.47540509259259256</v>
      </c>
      <c r="P6101" s="15">
        <v>0.48123842592592592</v>
      </c>
      <c r="Q6101" s="15">
        <v>1.2731481481481066E-3</v>
      </c>
      <c r="R6101" s="13" t="s">
        <v>1955</v>
      </c>
      <c r="S6101" s="13" t="s">
        <v>1955</v>
      </c>
      <c r="T6101" s="13" t="s">
        <v>6991</v>
      </c>
    </row>
    <row r="6102" spans="1:20" s="13" customFormat="1" x14ac:dyDescent="0.35">
      <c r="B6102" s="13">
        <v>278438</v>
      </c>
      <c r="C6102" s="13" t="str">
        <f t="shared" si="73"/>
        <v>Saturday</v>
      </c>
      <c r="D6102" s="14">
        <v>44086</v>
      </c>
      <c r="E6102" s="15">
        <v>0.10024305555555556</v>
      </c>
      <c r="F6102" s="13" t="s">
        <v>9035</v>
      </c>
      <c r="H6102" s="13" t="s">
        <v>3538</v>
      </c>
      <c r="I6102" s="13">
        <v>1</v>
      </c>
      <c r="J6102" s="13">
        <v>91231</v>
      </c>
      <c r="K6102" s="13" t="s">
        <v>3305</v>
      </c>
      <c r="L6102" s="15">
        <v>0.1028587962962963</v>
      </c>
      <c r="M6102" s="15">
        <v>0.10773148148148148</v>
      </c>
      <c r="N6102" s="15">
        <v>0.11046296296296297</v>
      </c>
      <c r="O6102" s="15">
        <v>0.12648148148148147</v>
      </c>
      <c r="P6102" s="15">
        <v>0.13043981481481481</v>
      </c>
      <c r="Q6102" s="15">
        <f>M6102-L6102</f>
        <v>4.8726851851851882E-3</v>
      </c>
      <c r="R6102" s="13" t="s">
        <v>1955</v>
      </c>
      <c r="S6102" s="13" t="s">
        <v>1955</v>
      </c>
      <c r="T6102" s="13" t="s">
        <v>6991</v>
      </c>
    </row>
    <row r="6103" spans="1:20" s="13" customFormat="1" x14ac:dyDescent="0.35">
      <c r="B6103" s="13">
        <v>277689</v>
      </c>
      <c r="C6103" s="13" t="str">
        <f t="shared" si="73"/>
        <v>Friday</v>
      </c>
      <c r="D6103" s="14">
        <v>44085</v>
      </c>
      <c r="E6103" s="15">
        <v>0.66524305555555563</v>
      </c>
      <c r="F6103" s="13" t="s">
        <v>9036</v>
      </c>
      <c r="G6103" s="13" t="s">
        <v>8329</v>
      </c>
      <c r="H6103" s="13" t="s">
        <v>2568</v>
      </c>
      <c r="I6103" s="13">
        <v>1</v>
      </c>
      <c r="J6103" s="13">
        <v>95234</v>
      </c>
      <c r="K6103" s="13" t="s">
        <v>1977</v>
      </c>
      <c r="L6103" s="15">
        <v>0.68031249999999999</v>
      </c>
      <c r="M6103" s="15">
        <v>0.68226851851851855</v>
      </c>
      <c r="N6103" s="15">
        <v>0.68431712962962965</v>
      </c>
      <c r="O6103" s="15">
        <v>0.6993287037037037</v>
      </c>
      <c r="P6103" s="15">
        <v>0.70307870370370373</v>
      </c>
      <c r="Q6103" s="15">
        <v>1.9560185185185652E-3</v>
      </c>
      <c r="R6103" s="13" t="s">
        <v>1955</v>
      </c>
      <c r="S6103" s="13" t="s">
        <v>1955</v>
      </c>
      <c r="T6103" s="13" t="s">
        <v>6991</v>
      </c>
    </row>
    <row r="6104" spans="1:20" s="13" customFormat="1" x14ac:dyDescent="0.35">
      <c r="B6104" s="13">
        <v>277414</v>
      </c>
      <c r="C6104" s="13" t="str">
        <f t="shared" si="73"/>
        <v>Friday</v>
      </c>
      <c r="D6104" s="14">
        <v>44085</v>
      </c>
      <c r="E6104" s="15">
        <v>0.48878472222222219</v>
      </c>
      <c r="F6104" s="13" t="s">
        <v>9037</v>
      </c>
      <c r="G6104" s="13" t="s">
        <v>2591</v>
      </c>
      <c r="H6104" s="13" t="s">
        <v>2592</v>
      </c>
      <c r="I6104" s="13">
        <v>1</v>
      </c>
      <c r="J6104" s="13">
        <v>92131</v>
      </c>
      <c r="K6104" s="13" t="s">
        <v>2330</v>
      </c>
      <c r="L6104" s="15">
        <v>0.48973379629629626</v>
      </c>
      <c r="M6104" s="15">
        <v>0.49412037037037032</v>
      </c>
      <c r="N6104" s="15">
        <v>0.49637731481481479</v>
      </c>
      <c r="O6104" s="15">
        <v>0.53210648148148143</v>
      </c>
      <c r="P6104" s="15">
        <v>0.53500000000000003</v>
      </c>
      <c r="Q6104" s="15">
        <f>M6104-L6104</f>
        <v>4.3865740740740566E-3</v>
      </c>
      <c r="R6104" s="13" t="s">
        <v>1955</v>
      </c>
      <c r="S6104" s="13" t="s">
        <v>1955</v>
      </c>
      <c r="T6104" s="13" t="s">
        <v>6991</v>
      </c>
    </row>
    <row r="6105" spans="1:20" x14ac:dyDescent="0.35">
      <c r="A6105" s="13"/>
      <c r="B6105" s="13">
        <v>273148</v>
      </c>
      <c r="C6105" s="13" t="str">
        <f t="shared" si="73"/>
        <v>Monday</v>
      </c>
      <c r="D6105" s="14">
        <v>44081</v>
      </c>
      <c r="E6105" s="15">
        <v>0.45061342592592596</v>
      </c>
      <c r="F6105" s="13" t="s">
        <v>9038</v>
      </c>
      <c r="G6105" s="13" t="s">
        <v>9039</v>
      </c>
      <c r="H6105" s="13" t="s">
        <v>2748</v>
      </c>
      <c r="I6105" s="13">
        <v>1</v>
      </c>
      <c r="J6105" s="13">
        <v>93731</v>
      </c>
      <c r="K6105" s="13" t="s">
        <v>2749</v>
      </c>
      <c r="L6105" s="15">
        <v>0.45124999999999998</v>
      </c>
      <c r="M6105" s="15">
        <v>0.4534259259259259</v>
      </c>
      <c r="N6105" s="15">
        <v>0.45649305555555553</v>
      </c>
      <c r="O6105" s="15">
        <v>0.46741898148148148</v>
      </c>
      <c r="P6105" s="15">
        <v>0.46956018518518516</v>
      </c>
      <c r="Q6105" s="15">
        <v>2.1759259259259145E-3</v>
      </c>
      <c r="R6105" s="13" t="s">
        <v>1955</v>
      </c>
      <c r="S6105" s="13" t="s">
        <v>1955</v>
      </c>
      <c r="T6105" s="13" t="s">
        <v>6991</v>
      </c>
    </row>
    <row r="6106" spans="1:20" s="13" customFormat="1" x14ac:dyDescent="0.35">
      <c r="B6106" s="13">
        <v>271351</v>
      </c>
      <c r="C6106" s="13" t="str">
        <f>TEXT(D6106,"DDDD")</f>
        <v>Saturday</v>
      </c>
      <c r="D6106" s="14">
        <v>44079</v>
      </c>
      <c r="E6106" s="15">
        <v>0.76386574074074076</v>
      </c>
      <c r="F6106" s="13" t="s">
        <v>9040</v>
      </c>
      <c r="G6106" s="13" t="s">
        <v>9041</v>
      </c>
      <c r="H6106" s="13" t="s">
        <v>1962</v>
      </c>
      <c r="I6106" s="13">
        <v>1</v>
      </c>
      <c r="J6106" s="13">
        <v>90134</v>
      </c>
      <c r="K6106" s="13" t="s">
        <v>2470</v>
      </c>
      <c r="L6106" s="15">
        <v>0.76737268518518509</v>
      </c>
      <c r="M6106" s="15">
        <v>0.77231481481481479</v>
      </c>
      <c r="O6106" s="15">
        <v>0.77287037037037043</v>
      </c>
      <c r="Q6106" s="15">
        <v>4.942129629629699E-3</v>
      </c>
      <c r="R6106" s="13" t="s">
        <v>1955</v>
      </c>
      <c r="S6106" s="13" t="s">
        <v>1955</v>
      </c>
      <c r="T6106" s="13" t="s">
        <v>6991</v>
      </c>
    </row>
    <row r="6107" spans="1:20" s="13" customFormat="1" x14ac:dyDescent="0.35">
      <c r="B6107" s="13">
        <v>270019</v>
      </c>
      <c r="C6107" s="13" t="str">
        <f>TEXT(D6107,"dddd")</f>
        <v>Friday</v>
      </c>
      <c r="D6107" s="14">
        <v>44078</v>
      </c>
      <c r="E6107" s="15">
        <v>0.58932870370370372</v>
      </c>
      <c r="F6107" s="13" t="s">
        <v>9042</v>
      </c>
      <c r="G6107" s="13" t="s">
        <v>9043</v>
      </c>
      <c r="H6107" s="13" t="s">
        <v>3609</v>
      </c>
      <c r="I6107" s="13">
        <v>1</v>
      </c>
      <c r="J6107" s="13">
        <v>95034</v>
      </c>
      <c r="K6107" s="13" t="s">
        <v>3535</v>
      </c>
      <c r="L6107" s="15">
        <v>0.58990740740740744</v>
      </c>
      <c r="M6107" s="15">
        <v>0.59239583333333334</v>
      </c>
      <c r="N6107" s="15">
        <v>0.59379629629629627</v>
      </c>
      <c r="O6107" s="15">
        <v>0.60791666666666666</v>
      </c>
      <c r="P6107" s="15">
        <v>0.60986111111111108</v>
      </c>
      <c r="Q6107" s="15">
        <v>2.4884259259259078E-3</v>
      </c>
      <c r="R6107" s="13" t="s">
        <v>1955</v>
      </c>
      <c r="S6107" s="13" t="s">
        <v>1955</v>
      </c>
      <c r="T6107" s="13" t="s">
        <v>6991</v>
      </c>
    </row>
    <row r="6108" spans="1:20" s="13" customFormat="1" x14ac:dyDescent="0.35">
      <c r="B6108" s="13">
        <v>267085</v>
      </c>
      <c r="C6108" s="13" t="str">
        <f>TEXT(D6108,"DDDD")</f>
        <v>Tuesday</v>
      </c>
      <c r="D6108" s="14">
        <v>44075</v>
      </c>
      <c r="E6108" s="15">
        <v>0.73503472222222221</v>
      </c>
      <c r="F6108" s="13" t="s">
        <v>9044</v>
      </c>
      <c r="G6108" s="13" t="s">
        <v>9045</v>
      </c>
      <c r="H6108" s="13" t="s">
        <v>2421</v>
      </c>
      <c r="I6108" s="13">
        <v>1</v>
      </c>
      <c r="J6108" s="13">
        <v>90134</v>
      </c>
      <c r="K6108" s="13" t="s">
        <v>2470</v>
      </c>
      <c r="L6108" s="15">
        <v>0.73644675925925929</v>
      </c>
      <c r="M6108" s="15">
        <v>0.73748842592592589</v>
      </c>
      <c r="N6108" s="15">
        <v>0.74421296296296291</v>
      </c>
      <c r="O6108" s="15">
        <v>0.75686342592592604</v>
      </c>
      <c r="P6108" s="15">
        <v>0.76902777777777775</v>
      </c>
      <c r="Q6108" s="15">
        <v>1.0416666666666075E-3</v>
      </c>
      <c r="R6108" s="13" t="s">
        <v>1955</v>
      </c>
      <c r="S6108" s="13" t="s">
        <v>1955</v>
      </c>
      <c r="T6108" s="13" t="s">
        <v>6991</v>
      </c>
    </row>
    <row r="6109" spans="1:20" s="13" customFormat="1" x14ac:dyDescent="0.35">
      <c r="B6109" s="13">
        <v>266989</v>
      </c>
      <c r="C6109" s="13" t="str">
        <f>TEXT(D6109,"dddd")</f>
        <v>Tuesday</v>
      </c>
      <c r="D6109" s="14">
        <v>44075</v>
      </c>
      <c r="E6109" s="15">
        <v>0.67415509259259254</v>
      </c>
      <c r="F6109" s="13" t="s">
        <v>9046</v>
      </c>
      <c r="G6109" s="13" t="s">
        <v>9047</v>
      </c>
      <c r="H6109" s="13" t="s">
        <v>2456</v>
      </c>
      <c r="I6109" s="13">
        <v>1</v>
      </c>
      <c r="J6109" s="13">
        <v>95034</v>
      </c>
      <c r="K6109" s="13" t="s">
        <v>3535</v>
      </c>
      <c r="L6109" s="15">
        <v>0.68670138888888888</v>
      </c>
      <c r="M6109" s="15">
        <v>0.68868055555555552</v>
      </c>
      <c r="N6109" s="15">
        <v>0.69241898148148151</v>
      </c>
      <c r="O6109" s="15">
        <v>0.71501157407407412</v>
      </c>
      <c r="P6109" s="15">
        <v>0.72082175925925929</v>
      </c>
      <c r="Q6109" s="15">
        <v>1.979166666666643E-3</v>
      </c>
      <c r="R6109" s="13" t="s">
        <v>1955</v>
      </c>
      <c r="S6109" s="13" t="s">
        <v>1955</v>
      </c>
      <c r="T6109" s="13" t="s">
        <v>6991</v>
      </c>
    </row>
    <row r="6110" spans="1:20" s="13" customFormat="1" x14ac:dyDescent="0.35">
      <c r="B6110" s="13">
        <v>263410</v>
      </c>
      <c r="C6110" s="13" t="str">
        <f>TEXT(D6110,"dddd")</f>
        <v>Saturday</v>
      </c>
      <c r="D6110" s="14">
        <v>44072</v>
      </c>
      <c r="E6110" s="15">
        <v>0.27450231481481485</v>
      </c>
      <c r="F6110" s="13" t="s">
        <v>9048</v>
      </c>
      <c r="H6110" s="13" t="s">
        <v>2453</v>
      </c>
      <c r="I6110" s="13">
        <v>1</v>
      </c>
      <c r="J6110" s="13">
        <v>91231</v>
      </c>
      <c r="K6110" s="13" t="s">
        <v>3305</v>
      </c>
      <c r="L6110" s="15">
        <v>0.27697916666666667</v>
      </c>
      <c r="M6110" s="15">
        <v>0.28047453703703701</v>
      </c>
      <c r="N6110" s="15">
        <v>0.28491898148148148</v>
      </c>
      <c r="O6110" s="15">
        <v>0.30495370370370373</v>
      </c>
      <c r="P6110" s="15">
        <v>0.31310185185185185</v>
      </c>
      <c r="Q6110" s="15">
        <f>M6110-L6110</f>
        <v>3.4953703703703431E-3</v>
      </c>
      <c r="R6110" s="13" t="s">
        <v>1955</v>
      </c>
      <c r="S6110" s="13" t="s">
        <v>1955</v>
      </c>
      <c r="T6110" s="13" t="s">
        <v>6991</v>
      </c>
    </row>
    <row r="6111" spans="1:20" s="13" customFormat="1" x14ac:dyDescent="0.35">
      <c r="B6111" s="13">
        <v>262341</v>
      </c>
      <c r="C6111" s="13" t="str">
        <f>TEXT(D6111,"dddd")</f>
        <v>Friday</v>
      </c>
      <c r="D6111" s="14">
        <v>44071</v>
      </c>
      <c r="E6111" s="15">
        <v>0.39283564814814814</v>
      </c>
      <c r="F6111" s="13" t="s">
        <v>9049</v>
      </c>
      <c r="H6111" s="13" t="s">
        <v>2383</v>
      </c>
      <c r="I6111" s="13">
        <v>1</v>
      </c>
      <c r="J6111" s="13">
        <v>91571</v>
      </c>
      <c r="K6111" s="13" t="s">
        <v>2021</v>
      </c>
      <c r="L6111" s="15">
        <v>0.39872685185185186</v>
      </c>
      <c r="M6111" s="15">
        <v>0.40247685185185184</v>
      </c>
      <c r="N6111" s="15">
        <v>0.40471064814814817</v>
      </c>
      <c r="O6111" s="15">
        <v>0.42828703703703702</v>
      </c>
      <c r="P6111" s="15">
        <v>0.43228009259259265</v>
      </c>
      <c r="Q6111" s="15">
        <v>3.7499999999999756E-3</v>
      </c>
      <c r="R6111" s="13" t="s">
        <v>2027</v>
      </c>
      <c r="S6111" s="13" t="s">
        <v>2027</v>
      </c>
      <c r="T6111" s="13" t="s">
        <v>6991</v>
      </c>
    </row>
    <row r="6112" spans="1:20" s="13" customFormat="1" x14ac:dyDescent="0.35">
      <c r="B6112" s="13">
        <v>258279</v>
      </c>
      <c r="C6112" s="13" t="str">
        <f>TEXT(D6112,"dddd")</f>
        <v>Monday</v>
      </c>
      <c r="D6112" s="14">
        <v>44067</v>
      </c>
      <c r="E6112" s="15">
        <v>0.62083333333333335</v>
      </c>
      <c r="F6112" s="13" t="s">
        <v>8032</v>
      </c>
      <c r="G6112" s="13" t="s">
        <v>8033</v>
      </c>
      <c r="H6112" s="13" t="s">
        <v>2025</v>
      </c>
      <c r="I6112" s="13">
        <v>1</v>
      </c>
      <c r="J6112" s="13">
        <v>93134</v>
      </c>
      <c r="K6112" s="13" t="s">
        <v>2065</v>
      </c>
      <c r="L6112" s="15">
        <v>0.62123842592592593</v>
      </c>
      <c r="M6112" s="15">
        <v>0.62364583333333334</v>
      </c>
      <c r="N6112" s="15">
        <v>0.62626157407407412</v>
      </c>
      <c r="O6112" s="15">
        <v>0.65921296296296295</v>
      </c>
      <c r="P6112" s="15">
        <v>0.66351851851851851</v>
      </c>
      <c r="Q6112" s="15">
        <v>2.4074074074074137E-3</v>
      </c>
      <c r="R6112" s="13" t="s">
        <v>1955</v>
      </c>
      <c r="S6112" s="13" t="s">
        <v>1955</v>
      </c>
      <c r="T6112" s="13" t="s">
        <v>6991</v>
      </c>
    </row>
    <row r="6113" spans="1:20" s="13" customFormat="1" x14ac:dyDescent="0.35">
      <c r="B6113" s="13">
        <v>254919</v>
      </c>
      <c r="C6113" s="13" t="str">
        <f>TEXT(D6113,"dddd")</f>
        <v>Friday</v>
      </c>
      <c r="D6113" s="14">
        <v>44064</v>
      </c>
      <c r="E6113" s="15">
        <v>0.67706018518518529</v>
      </c>
      <c r="F6113" s="13" t="s">
        <v>9050</v>
      </c>
      <c r="G6113" s="13" t="s">
        <v>9051</v>
      </c>
      <c r="H6113" s="13" t="s">
        <v>3538</v>
      </c>
      <c r="I6113" s="13">
        <v>1</v>
      </c>
      <c r="J6113" s="13">
        <v>91231</v>
      </c>
      <c r="K6113" s="13" t="s">
        <v>3305</v>
      </c>
      <c r="L6113" s="15">
        <v>0.67857638888888883</v>
      </c>
      <c r="M6113" s="15">
        <v>0.68268518518518517</v>
      </c>
      <c r="N6113" s="15">
        <v>0.685613425925926</v>
      </c>
      <c r="O6113" s="15">
        <v>0.73098379629629628</v>
      </c>
      <c r="P6113" s="15">
        <v>0.73894675925925923</v>
      </c>
      <c r="Q6113" s="15">
        <f>M6113-L6113</f>
        <v>4.1087962962963465E-3</v>
      </c>
      <c r="R6113" s="13" t="s">
        <v>1955</v>
      </c>
      <c r="S6113" s="13" t="s">
        <v>1955</v>
      </c>
      <c r="T6113" s="13" t="s">
        <v>6991</v>
      </c>
    </row>
    <row r="6114" spans="1:20" s="13" customFormat="1" x14ac:dyDescent="0.35">
      <c r="B6114" s="13">
        <v>254673</v>
      </c>
      <c r="C6114" s="14" t="s">
        <v>728</v>
      </c>
      <c r="D6114" s="14">
        <v>44064</v>
      </c>
      <c r="E6114" s="15">
        <v>0.54283564814814811</v>
      </c>
      <c r="F6114" s="13" t="s">
        <v>9052</v>
      </c>
      <c r="H6114" s="13" t="s">
        <v>1949</v>
      </c>
      <c r="I6114" s="13">
        <v>1</v>
      </c>
      <c r="J6114" s="13">
        <v>92771</v>
      </c>
      <c r="K6114" s="13" t="s">
        <v>2366</v>
      </c>
      <c r="L6114" s="15">
        <v>0.54928240740740741</v>
      </c>
      <c r="M6114" s="15">
        <v>0.55273148148148155</v>
      </c>
      <c r="N6114" s="15">
        <v>0.55762731481481487</v>
      </c>
      <c r="O6114" s="15">
        <v>0.57222222222222219</v>
      </c>
      <c r="P6114" s="15">
        <v>0.59163194444444445</v>
      </c>
      <c r="Q6114" s="15">
        <v>3.4490740740741321E-3</v>
      </c>
      <c r="R6114" s="13" t="s">
        <v>2027</v>
      </c>
      <c r="S6114" s="13" t="s">
        <v>2027</v>
      </c>
      <c r="T6114" s="13" t="s">
        <v>6991</v>
      </c>
    </row>
    <row r="6115" spans="1:20" s="13" customFormat="1" x14ac:dyDescent="0.35">
      <c r="B6115" s="13">
        <v>254507</v>
      </c>
      <c r="D6115" s="14">
        <v>44064</v>
      </c>
      <c r="E6115" s="15">
        <v>0.39859953703703704</v>
      </c>
      <c r="F6115" s="13" t="s">
        <v>9053</v>
      </c>
      <c r="G6115" s="13" t="s">
        <v>9054</v>
      </c>
      <c r="H6115" s="13" t="s">
        <v>3773</v>
      </c>
      <c r="I6115" s="13">
        <v>1</v>
      </c>
      <c r="J6115" s="13">
        <v>97131</v>
      </c>
      <c r="K6115" s="13" t="s">
        <v>2875</v>
      </c>
      <c r="L6115" s="15">
        <v>0.39928240740740745</v>
      </c>
      <c r="M6115" s="15">
        <v>0.40254629629629629</v>
      </c>
      <c r="N6115" s="15">
        <v>0.40615740740740741</v>
      </c>
      <c r="O6115" s="15">
        <v>0.41100694444444441</v>
      </c>
      <c r="P6115" s="15">
        <v>0.41299768518518515</v>
      </c>
      <c r="Q6115" s="15">
        <f>M6115-L6115</f>
        <v>3.263888888888844E-3</v>
      </c>
      <c r="R6115" s="13" t="s">
        <v>1955</v>
      </c>
      <c r="S6115" s="13" t="s">
        <v>1955</v>
      </c>
      <c r="T6115" s="13" t="s">
        <v>6991</v>
      </c>
    </row>
    <row r="6116" spans="1:20" s="13" customFormat="1" x14ac:dyDescent="0.35">
      <c r="B6116" s="13">
        <v>252381</v>
      </c>
      <c r="C6116" s="13" t="str">
        <f>TEXT(D6116,"dddd")</f>
        <v>Wednesday</v>
      </c>
      <c r="D6116" s="14">
        <v>44062</v>
      </c>
      <c r="E6116" s="15">
        <v>0.54699074074074072</v>
      </c>
      <c r="F6116" s="13" t="s">
        <v>9055</v>
      </c>
      <c r="G6116" s="13" t="s">
        <v>4239</v>
      </c>
      <c r="H6116" s="13" t="s">
        <v>2044</v>
      </c>
      <c r="I6116" s="13">
        <v>1</v>
      </c>
      <c r="J6116" s="13">
        <v>91931</v>
      </c>
      <c r="K6116" s="13" t="s">
        <v>2045</v>
      </c>
      <c r="L6116" s="15">
        <v>0.54774305555555558</v>
      </c>
      <c r="M6116" s="15">
        <v>0.5531018518518519</v>
      </c>
      <c r="N6116" s="15">
        <v>0.55496527777777771</v>
      </c>
      <c r="O6116" s="15">
        <v>0.56968750000000001</v>
      </c>
      <c r="P6116" s="15">
        <v>0.57326388888888891</v>
      </c>
      <c r="Q6116" s="15">
        <v>5.3587962962963198E-3</v>
      </c>
      <c r="R6116" s="13" t="s">
        <v>1955</v>
      </c>
      <c r="S6116" s="13" t="s">
        <v>1955</v>
      </c>
      <c r="T6116" s="13" t="s">
        <v>6991</v>
      </c>
    </row>
    <row r="6117" spans="1:20" s="13" customFormat="1" x14ac:dyDescent="0.35">
      <c r="B6117" s="13">
        <v>251639</v>
      </c>
      <c r="C6117" s="13" t="str">
        <f>TEXT(D6117,"dddd")</f>
        <v>Tuesday</v>
      </c>
      <c r="D6117" s="14">
        <v>44061</v>
      </c>
      <c r="E6117" s="15">
        <v>0.8647800925925927</v>
      </c>
      <c r="F6117" s="13" t="s">
        <v>9056</v>
      </c>
      <c r="G6117" s="13" t="s">
        <v>9057</v>
      </c>
      <c r="H6117" s="13" t="s">
        <v>2698</v>
      </c>
      <c r="I6117" s="13">
        <v>1</v>
      </c>
      <c r="J6117" s="13">
        <v>96131</v>
      </c>
      <c r="K6117" s="13" t="s">
        <v>2089</v>
      </c>
      <c r="L6117" s="15">
        <v>0.86534722222222227</v>
      </c>
      <c r="M6117" s="15">
        <v>0.86745370370370367</v>
      </c>
      <c r="N6117" s="15">
        <v>0.86957175925925922</v>
      </c>
      <c r="P6117" s="15">
        <v>0.90733796296296287</v>
      </c>
      <c r="Q6117" s="15">
        <v>2.1064814814814037E-3</v>
      </c>
      <c r="R6117" s="13" t="s">
        <v>1955</v>
      </c>
      <c r="S6117" s="13" t="s">
        <v>1955</v>
      </c>
      <c r="T6117" s="13" t="s">
        <v>6991</v>
      </c>
    </row>
    <row r="6118" spans="1:20" s="13" customFormat="1" x14ac:dyDescent="0.35">
      <c r="B6118" s="13">
        <v>249695</v>
      </c>
      <c r="C6118" s="13" t="str">
        <f>TEXT(D6118,"dddd")</f>
        <v>Monday</v>
      </c>
      <c r="D6118" s="14">
        <v>44060</v>
      </c>
      <c r="E6118" s="15">
        <v>0.20957175925925928</v>
      </c>
      <c r="F6118" s="13" t="s">
        <v>9058</v>
      </c>
      <c r="G6118" s="13" t="s">
        <v>9059</v>
      </c>
      <c r="H6118" s="13" t="s">
        <v>3538</v>
      </c>
      <c r="I6118" s="13">
        <v>1</v>
      </c>
      <c r="J6118" s="13">
        <v>91231</v>
      </c>
      <c r="K6118" s="13" t="s">
        <v>3305</v>
      </c>
      <c r="L6118" s="15">
        <v>0.21526620370370372</v>
      </c>
      <c r="M6118" s="15">
        <v>0.21976851851851853</v>
      </c>
      <c r="N6118" s="15">
        <v>0.22111111111111112</v>
      </c>
      <c r="O6118" s="15">
        <v>0.24611111111111109</v>
      </c>
      <c r="P6118" s="15">
        <v>0.24847222222222221</v>
      </c>
      <c r="Q6118" s="15">
        <f>M6118-L6118</f>
        <v>4.5023148148148062E-3</v>
      </c>
      <c r="R6118" s="13" t="s">
        <v>1955</v>
      </c>
      <c r="S6118" s="13" t="s">
        <v>1955</v>
      </c>
      <c r="T6118" s="13" t="s">
        <v>6991</v>
      </c>
    </row>
    <row r="6119" spans="1:20" s="13" customFormat="1" x14ac:dyDescent="0.35">
      <c r="B6119" s="13">
        <v>249127</v>
      </c>
      <c r="C6119" s="13" t="str">
        <f>TEXT(D6119,"dddd")</f>
        <v>Sunday</v>
      </c>
      <c r="D6119" s="14">
        <v>44059</v>
      </c>
      <c r="E6119" s="15">
        <v>0.82914351851851853</v>
      </c>
      <c r="F6119" s="13" t="s">
        <v>9060</v>
      </c>
      <c r="H6119" s="13" t="s">
        <v>3168</v>
      </c>
      <c r="I6119" s="13">
        <v>1</v>
      </c>
      <c r="J6119" s="13">
        <v>92571</v>
      </c>
      <c r="K6119" s="13" t="s">
        <v>2093</v>
      </c>
      <c r="L6119" s="15">
        <v>0.83079861111111108</v>
      </c>
      <c r="M6119" s="15">
        <v>0.83328703703703699</v>
      </c>
      <c r="N6119" s="15">
        <v>0.83550925925925934</v>
      </c>
      <c r="O6119" s="15">
        <v>0.83783564814814815</v>
      </c>
      <c r="P6119" s="15">
        <v>0.83930555555555564</v>
      </c>
      <c r="Q6119" s="15">
        <v>2.4884259259259078E-3</v>
      </c>
      <c r="R6119" s="13" t="s">
        <v>2027</v>
      </c>
      <c r="S6119" s="13" t="s">
        <v>2027</v>
      </c>
      <c r="T6119" s="13" t="s">
        <v>6991</v>
      </c>
    </row>
    <row r="6120" spans="1:20" s="13" customFormat="1" x14ac:dyDescent="0.35">
      <c r="B6120" s="13">
        <v>248690</v>
      </c>
      <c r="C6120" s="13" t="str">
        <f>TEXT(D6120,"dddd")</f>
        <v>Sunday</v>
      </c>
      <c r="D6120" s="14">
        <v>44059</v>
      </c>
      <c r="E6120" s="15">
        <v>0.58138888888888884</v>
      </c>
      <c r="F6120" s="13" t="s">
        <v>9061</v>
      </c>
      <c r="G6120" s="13" t="s">
        <v>6390</v>
      </c>
      <c r="H6120" s="13" t="s">
        <v>2147</v>
      </c>
      <c r="I6120" s="13">
        <v>1</v>
      </c>
      <c r="J6120" s="13">
        <v>95911</v>
      </c>
      <c r="K6120" s="13" t="s">
        <v>5894</v>
      </c>
      <c r="L6120" s="15">
        <v>0.58549768518518519</v>
      </c>
      <c r="M6120" s="15">
        <v>0.58987268518518521</v>
      </c>
      <c r="N6120" s="15">
        <v>0.59138888888888885</v>
      </c>
      <c r="O6120" s="15">
        <v>0.59752314814814811</v>
      </c>
      <c r="P6120" s="15">
        <v>0.60035879629629629</v>
      </c>
      <c r="Q6120" s="15">
        <v>4.3750000000000178E-3</v>
      </c>
      <c r="R6120" s="13" t="s">
        <v>2111</v>
      </c>
      <c r="S6120" s="13" t="s">
        <v>2111</v>
      </c>
      <c r="T6120" s="13" t="s">
        <v>6991</v>
      </c>
    </row>
    <row r="6121" spans="1:20" s="13" customFormat="1" x14ac:dyDescent="0.35">
      <c r="B6121" s="13">
        <v>247373</v>
      </c>
      <c r="D6121" s="14">
        <v>44058</v>
      </c>
      <c r="E6121" s="15">
        <v>0.6769560185185185</v>
      </c>
      <c r="F6121" s="13" t="s">
        <v>9003</v>
      </c>
      <c r="G6121" s="13" t="s">
        <v>9062</v>
      </c>
      <c r="H6121" s="13" t="s">
        <v>3773</v>
      </c>
      <c r="I6121" s="13">
        <v>1</v>
      </c>
      <c r="J6121" s="13">
        <v>97131</v>
      </c>
      <c r="K6121" s="13" t="s">
        <v>2875</v>
      </c>
      <c r="L6121" s="15">
        <v>0.6781018518518519</v>
      </c>
      <c r="M6121" s="15">
        <v>0.68078703703703702</v>
      </c>
      <c r="N6121" s="15">
        <v>0.68226851851851855</v>
      </c>
      <c r="O6121" s="15">
        <v>0.7434722222222222</v>
      </c>
      <c r="P6121" s="15">
        <v>0.74717592592592597</v>
      </c>
      <c r="Q6121" s="15">
        <f>M6121-L6121</f>
        <v>2.6851851851851238E-3</v>
      </c>
      <c r="R6121" s="13" t="s">
        <v>1955</v>
      </c>
      <c r="S6121" s="13" t="s">
        <v>1955</v>
      </c>
      <c r="T6121" s="13" t="s">
        <v>6991</v>
      </c>
    </row>
    <row r="6122" spans="1:20" s="13" customFormat="1" x14ac:dyDescent="0.35">
      <c r="B6122" s="13">
        <v>247323</v>
      </c>
      <c r="C6122" s="13" t="str">
        <f>TEXT(D6122,"dddd")</f>
        <v>Saturday</v>
      </c>
      <c r="D6122" s="14">
        <v>44058</v>
      </c>
      <c r="E6122" s="15">
        <v>0.64439814814814811</v>
      </c>
      <c r="F6122" s="13" t="s">
        <v>9063</v>
      </c>
      <c r="G6122" s="13" t="s">
        <v>8449</v>
      </c>
      <c r="H6122" s="13" t="s">
        <v>2592</v>
      </c>
      <c r="I6122" s="13">
        <v>1</v>
      </c>
      <c r="J6122" s="13">
        <v>92131</v>
      </c>
      <c r="K6122" s="13" t="s">
        <v>2330</v>
      </c>
      <c r="L6122" s="15">
        <v>0.64490740740740737</v>
      </c>
      <c r="M6122" s="15">
        <v>0.64730324074074075</v>
      </c>
      <c r="N6122" s="15">
        <v>0.64982638888888888</v>
      </c>
      <c r="P6122" s="15">
        <v>0.67284722222222226</v>
      </c>
      <c r="Q6122" s="15">
        <f>M6122-L6122</f>
        <v>2.3958333333333748E-3</v>
      </c>
      <c r="R6122" s="13" t="s">
        <v>1955</v>
      </c>
      <c r="S6122" s="13" t="s">
        <v>1955</v>
      </c>
      <c r="T6122" s="13" t="s">
        <v>6991</v>
      </c>
    </row>
    <row r="6123" spans="1:20" x14ac:dyDescent="0.35">
      <c r="A6123" s="13"/>
      <c r="B6123" s="13">
        <v>245864</v>
      </c>
      <c r="C6123" s="13" t="str">
        <f>TEXT(D6123,"dddd")</f>
        <v>Friday</v>
      </c>
      <c r="D6123" s="14">
        <v>44057</v>
      </c>
      <c r="E6123" s="15">
        <v>0.62016203703703698</v>
      </c>
      <c r="F6123" s="13" t="s">
        <v>9064</v>
      </c>
      <c r="G6123" s="13" t="s">
        <v>9065</v>
      </c>
      <c r="H6123" s="13" t="s">
        <v>2629</v>
      </c>
      <c r="I6123" s="13">
        <v>1</v>
      </c>
      <c r="J6123" s="13">
        <v>90774</v>
      </c>
      <c r="K6123" s="13" t="s">
        <v>5945</v>
      </c>
      <c r="L6123" s="15">
        <v>0.64030092592592591</v>
      </c>
      <c r="M6123" s="15">
        <v>0.64350694444444445</v>
      </c>
      <c r="N6123" s="15">
        <v>0.65079861111111115</v>
      </c>
      <c r="O6123" s="15">
        <v>0.69841435185185186</v>
      </c>
      <c r="P6123" s="15">
        <v>0.70604166666666668</v>
      </c>
      <c r="Q6123" s="15">
        <v>3.2060185185185386E-3</v>
      </c>
      <c r="R6123" s="13" t="s">
        <v>2224</v>
      </c>
      <c r="S6123" s="13" t="s">
        <v>2027</v>
      </c>
      <c r="T6123" s="13" t="s">
        <v>6991</v>
      </c>
    </row>
    <row r="6124" spans="1:20" s="13" customFormat="1" x14ac:dyDescent="0.35">
      <c r="B6124" s="13">
        <v>245487</v>
      </c>
      <c r="C6124" s="13" t="str">
        <f>TEXT(D6124,"dddd")</f>
        <v>Friday</v>
      </c>
      <c r="D6124" s="14">
        <v>44057</v>
      </c>
      <c r="E6124" s="15">
        <v>0.32015046296296296</v>
      </c>
      <c r="F6124" s="13" t="s">
        <v>9066</v>
      </c>
      <c r="H6124" s="13" t="s">
        <v>3715</v>
      </c>
      <c r="I6124" s="13">
        <v>1</v>
      </c>
      <c r="J6124" s="13">
        <v>93671</v>
      </c>
      <c r="K6124" s="13" t="s">
        <v>2390</v>
      </c>
      <c r="L6124" s="15">
        <v>0.32878472222222221</v>
      </c>
      <c r="M6124" s="15">
        <v>0.33079861111111114</v>
      </c>
      <c r="N6124" s="15">
        <v>0.33543981481481483</v>
      </c>
      <c r="P6124" s="15">
        <v>0.34118055555555554</v>
      </c>
      <c r="Q6124" s="15">
        <v>2.0138888888889261E-3</v>
      </c>
      <c r="R6124" s="13" t="s">
        <v>2027</v>
      </c>
      <c r="S6124" s="13" t="s">
        <v>2027</v>
      </c>
      <c r="T6124" s="13" t="s">
        <v>6991</v>
      </c>
    </row>
    <row r="6125" spans="1:20" s="13" customFormat="1" x14ac:dyDescent="0.35">
      <c r="B6125" s="13">
        <v>245487</v>
      </c>
      <c r="C6125" s="13" t="str">
        <f>TEXT(D6125,"dddd")</f>
        <v>Friday</v>
      </c>
      <c r="D6125" s="14">
        <v>44057</v>
      </c>
      <c r="E6125" s="15">
        <v>0.32015046296296296</v>
      </c>
      <c r="F6125" s="13" t="s">
        <v>9066</v>
      </c>
      <c r="H6125" s="13" t="s">
        <v>3715</v>
      </c>
      <c r="I6125" s="13">
        <v>1</v>
      </c>
      <c r="J6125" s="13">
        <v>94131</v>
      </c>
      <c r="K6125" s="13" t="s">
        <v>2090</v>
      </c>
      <c r="L6125" s="15">
        <v>0.32878472222222221</v>
      </c>
      <c r="M6125" s="15">
        <v>0.33162037037037034</v>
      </c>
      <c r="N6125" s="15">
        <v>0.33224537037037033</v>
      </c>
      <c r="O6125" s="15">
        <v>0.34210648148148143</v>
      </c>
      <c r="P6125" s="15">
        <v>0.34778935185185184</v>
      </c>
      <c r="Q6125" s="15">
        <v>2.8356481481481288E-3</v>
      </c>
      <c r="R6125" s="13" t="s">
        <v>1955</v>
      </c>
      <c r="S6125" s="13" t="s">
        <v>1955</v>
      </c>
      <c r="T6125" s="13" t="s">
        <v>6991</v>
      </c>
    </row>
    <row r="6126" spans="1:20" x14ac:dyDescent="0.35">
      <c r="A6126" s="13"/>
      <c r="B6126" s="13">
        <v>245291</v>
      </c>
      <c r="C6126" s="13" t="str">
        <f>TEXT(D6126,"dddd")</f>
        <v>Friday</v>
      </c>
      <c r="D6126" s="14">
        <v>44057</v>
      </c>
      <c r="E6126" s="15">
        <v>4.5995370370370374E-2</v>
      </c>
      <c r="F6126" s="13" t="s">
        <v>9067</v>
      </c>
      <c r="G6126" s="13" t="s">
        <v>3886</v>
      </c>
      <c r="H6126" s="13" t="s">
        <v>3696</v>
      </c>
      <c r="I6126" s="13">
        <v>1</v>
      </c>
      <c r="J6126" s="13">
        <v>93731</v>
      </c>
      <c r="K6126" s="13" t="s">
        <v>2749</v>
      </c>
      <c r="L6126" s="15">
        <v>4.6793981481481478E-2</v>
      </c>
      <c r="M6126" s="15">
        <v>4.9745370370370377E-2</v>
      </c>
      <c r="N6126" s="15">
        <v>5.4664351851851846E-2</v>
      </c>
      <c r="O6126" s="15">
        <v>6.6759259259259254E-2</v>
      </c>
      <c r="P6126" s="15">
        <v>6.8842592592592594E-2</v>
      </c>
      <c r="Q6126" s="15">
        <v>2.9513888888888992E-3</v>
      </c>
      <c r="R6126" s="13" t="s">
        <v>1955</v>
      </c>
      <c r="S6126" s="13" t="s">
        <v>1955</v>
      </c>
      <c r="T6126" s="13" t="s">
        <v>6991</v>
      </c>
    </row>
    <row r="6127" spans="1:20" s="13" customFormat="1" x14ac:dyDescent="0.35">
      <c r="B6127" s="13">
        <v>244764</v>
      </c>
      <c r="C6127" s="13" t="str">
        <f>TEXT(D6127,"DDDD")</f>
        <v>Thursday</v>
      </c>
      <c r="D6127" s="14">
        <v>44056</v>
      </c>
      <c r="E6127" s="15">
        <v>0.76240740740740742</v>
      </c>
      <c r="F6127" s="13" t="s">
        <v>9068</v>
      </c>
      <c r="G6127" s="13" t="s">
        <v>5838</v>
      </c>
      <c r="H6127" s="13" t="s">
        <v>1962</v>
      </c>
      <c r="I6127" s="13">
        <v>1</v>
      </c>
      <c r="J6127" s="13">
        <v>90134</v>
      </c>
      <c r="K6127" s="13" t="s">
        <v>2470</v>
      </c>
      <c r="L6127" s="15">
        <v>0.76621527777777787</v>
      </c>
      <c r="M6127" s="15">
        <v>0.77064814814814808</v>
      </c>
      <c r="N6127" s="15">
        <v>0.77298611111111104</v>
      </c>
      <c r="O6127" s="15">
        <v>0.89344907407407403</v>
      </c>
      <c r="P6127" s="15">
        <v>0.89681712962962967</v>
      </c>
      <c r="Q6127" s="15">
        <v>4.4328703703702121E-3</v>
      </c>
      <c r="R6127" s="13" t="s">
        <v>1955</v>
      </c>
      <c r="S6127" s="13" t="s">
        <v>1955</v>
      </c>
      <c r="T6127" s="13" t="s">
        <v>6991</v>
      </c>
    </row>
    <row r="6128" spans="1:20" s="13" customFormat="1" x14ac:dyDescent="0.35">
      <c r="B6128" s="13">
        <v>242645</v>
      </c>
      <c r="C6128" s="13" t="str">
        <f>TEXT(D6128,"dddd")</f>
        <v>Wednesday</v>
      </c>
      <c r="D6128" s="14">
        <v>44055</v>
      </c>
      <c r="E6128" s="15">
        <v>3.0439814814814819E-2</v>
      </c>
      <c r="F6128" s="13" t="s">
        <v>9069</v>
      </c>
      <c r="G6128" s="13" t="s">
        <v>9070</v>
      </c>
      <c r="H6128" s="13" t="s">
        <v>2592</v>
      </c>
      <c r="I6128" s="13">
        <v>1</v>
      </c>
      <c r="J6128" s="13">
        <v>92131</v>
      </c>
      <c r="K6128" s="13" t="s">
        <v>2330</v>
      </c>
      <c r="L6128" s="15">
        <v>5.1284722222222225E-2</v>
      </c>
      <c r="M6128" s="15">
        <v>5.2835648148148145E-2</v>
      </c>
      <c r="N6128" s="15">
        <v>5.4745370370370368E-2</v>
      </c>
      <c r="O6128" s="15">
        <v>5.9097222222222225E-2</v>
      </c>
      <c r="P6128" s="15">
        <v>6.0127314814814814E-2</v>
      </c>
      <c r="Q6128" s="15">
        <f>M6128-L6128</f>
        <v>1.5509259259259209E-3</v>
      </c>
      <c r="R6128" s="13" t="s">
        <v>1955</v>
      </c>
      <c r="S6128" s="13" t="s">
        <v>1955</v>
      </c>
      <c r="T6128" s="13" t="s">
        <v>6991</v>
      </c>
    </row>
    <row r="6129" spans="1:20" s="13" customFormat="1" x14ac:dyDescent="0.35">
      <c r="B6129" s="13">
        <v>240151</v>
      </c>
      <c r="C6129" s="13" t="str">
        <f>TEXT(D6129,"DDDD")</f>
        <v>Monday</v>
      </c>
      <c r="D6129" s="14">
        <v>44053</v>
      </c>
      <c r="E6129" s="15">
        <v>0.16733796296296297</v>
      </c>
      <c r="F6129" s="13" t="s">
        <v>9071</v>
      </c>
      <c r="G6129" s="13" t="s">
        <v>2245</v>
      </c>
      <c r="H6129" s="13" t="s">
        <v>1962</v>
      </c>
      <c r="I6129" s="13">
        <v>1</v>
      </c>
      <c r="J6129" s="13">
        <v>90134</v>
      </c>
      <c r="K6129" s="13" t="s">
        <v>2470</v>
      </c>
      <c r="L6129" s="15">
        <v>0.17093749999999999</v>
      </c>
      <c r="M6129" s="15">
        <v>0.17625000000000002</v>
      </c>
      <c r="N6129" s="15">
        <v>0.18028935185185183</v>
      </c>
      <c r="O6129" s="15">
        <v>0.23675925925925925</v>
      </c>
      <c r="P6129" s="15">
        <v>0.24250000000000002</v>
      </c>
      <c r="Q6129" s="15">
        <v>5.3125000000000255E-3</v>
      </c>
      <c r="R6129" s="13" t="s">
        <v>1955</v>
      </c>
      <c r="S6129" s="13" t="s">
        <v>1955</v>
      </c>
      <c r="T6129" s="13" t="s">
        <v>6991</v>
      </c>
    </row>
    <row r="6130" spans="1:20" s="13" customFormat="1" x14ac:dyDescent="0.35">
      <c r="B6130" s="13">
        <v>238606</v>
      </c>
      <c r="C6130" s="13" t="str">
        <f t="shared" ref="C6130:C6136" si="74">TEXT(D6130,"dddd")</f>
        <v>Saturday</v>
      </c>
      <c r="D6130" s="14">
        <v>44051</v>
      </c>
      <c r="E6130" s="15">
        <v>0.94155092592592593</v>
      </c>
      <c r="F6130" s="13" t="s">
        <v>9072</v>
      </c>
      <c r="G6130" s="13" t="s">
        <v>7765</v>
      </c>
      <c r="H6130" s="13" t="s">
        <v>3609</v>
      </c>
      <c r="I6130" s="13">
        <v>1</v>
      </c>
      <c r="J6130" s="13">
        <v>95911</v>
      </c>
      <c r="K6130" s="13" t="s">
        <v>5894</v>
      </c>
      <c r="L6130" s="15">
        <v>0.94554398148148155</v>
      </c>
      <c r="M6130" s="15">
        <v>0.94884259259259263</v>
      </c>
      <c r="N6130" s="15">
        <v>0.95396990740740739</v>
      </c>
      <c r="P6130" s="15">
        <v>0.95983796296296298</v>
      </c>
      <c r="Q6130" s="15">
        <v>3.2986111111110716E-3</v>
      </c>
      <c r="R6130" s="13" t="s">
        <v>2111</v>
      </c>
      <c r="S6130" s="13" t="s">
        <v>2111</v>
      </c>
      <c r="T6130" s="13" t="s">
        <v>6991</v>
      </c>
    </row>
    <row r="6131" spans="1:20" s="13" customFormat="1" x14ac:dyDescent="0.35">
      <c r="B6131" s="13">
        <v>237087</v>
      </c>
      <c r="C6131" s="13" t="str">
        <f t="shared" si="74"/>
        <v>Friday</v>
      </c>
      <c r="D6131" s="14">
        <v>44050</v>
      </c>
      <c r="E6131" s="15">
        <v>0.86075231481481485</v>
      </c>
      <c r="F6131" s="13" t="s">
        <v>9073</v>
      </c>
      <c r="G6131" s="13" t="s">
        <v>9074</v>
      </c>
      <c r="H6131" s="13" t="s">
        <v>2234</v>
      </c>
      <c r="I6131" s="13">
        <v>1</v>
      </c>
      <c r="J6131" s="13">
        <v>92331</v>
      </c>
      <c r="K6131" s="13" t="s">
        <v>2084</v>
      </c>
      <c r="L6131" s="15">
        <v>0.86106481481481489</v>
      </c>
      <c r="M6131" s="15">
        <v>0.86365740740740737</v>
      </c>
      <c r="N6131" s="15">
        <v>0.86462962962962964</v>
      </c>
      <c r="O6131" s="15">
        <v>0.9503935185185185</v>
      </c>
      <c r="P6131" s="15">
        <v>0.9555324074074073</v>
      </c>
      <c r="Q6131" s="15">
        <f>M6131-L6131</f>
        <v>2.5925925925924798E-3</v>
      </c>
      <c r="R6131" s="13" t="s">
        <v>1955</v>
      </c>
      <c r="S6131" s="13" t="s">
        <v>1955</v>
      </c>
      <c r="T6131" s="13" t="s">
        <v>6991</v>
      </c>
    </row>
    <row r="6132" spans="1:20" s="13" customFormat="1" x14ac:dyDescent="0.35">
      <c r="B6132" s="13">
        <v>236497</v>
      </c>
      <c r="C6132" s="13" t="str">
        <f t="shared" si="74"/>
        <v>Friday</v>
      </c>
      <c r="D6132" s="14">
        <v>44050</v>
      </c>
      <c r="E6132" s="15">
        <v>0.4871180555555556</v>
      </c>
      <c r="F6132" s="13" t="s">
        <v>9075</v>
      </c>
      <c r="G6132" s="13" t="s">
        <v>9076</v>
      </c>
      <c r="H6132" s="13" t="s">
        <v>5621</v>
      </c>
      <c r="I6132" s="13">
        <v>1</v>
      </c>
      <c r="J6132" s="13">
        <v>95034</v>
      </c>
      <c r="K6132" s="13" t="s">
        <v>3535</v>
      </c>
      <c r="L6132" s="15">
        <v>0.48734953703703704</v>
      </c>
      <c r="M6132" s="15">
        <v>0.48947916666666669</v>
      </c>
      <c r="N6132" s="15">
        <v>0.49469907407407404</v>
      </c>
      <c r="O6132" s="15">
        <v>0.58968750000000003</v>
      </c>
      <c r="P6132" s="15">
        <v>0.59861111111111109</v>
      </c>
      <c r="Q6132" s="15">
        <v>2.129629629629648E-3</v>
      </c>
      <c r="R6132" s="13" t="s">
        <v>1955</v>
      </c>
      <c r="S6132" s="13" t="s">
        <v>1955</v>
      </c>
      <c r="T6132" s="13" t="s">
        <v>6991</v>
      </c>
    </row>
    <row r="6133" spans="1:20" s="13" customFormat="1" x14ac:dyDescent="0.35">
      <c r="B6133" s="13">
        <v>235298</v>
      </c>
      <c r="C6133" s="13" t="str">
        <f t="shared" si="74"/>
        <v>Thursday</v>
      </c>
      <c r="D6133" s="14">
        <v>44049</v>
      </c>
      <c r="E6133" s="15">
        <v>0.46097222222222217</v>
      </c>
      <c r="F6133" s="13" t="s">
        <v>9077</v>
      </c>
      <c r="H6133" s="13" t="s">
        <v>2389</v>
      </c>
      <c r="I6133" s="13">
        <v>1</v>
      </c>
      <c r="J6133" s="13">
        <v>93671</v>
      </c>
      <c r="K6133" s="13" t="s">
        <v>2390</v>
      </c>
      <c r="L6133" s="15">
        <v>0.47060185185185183</v>
      </c>
      <c r="M6133" s="15">
        <v>0.47212962962962962</v>
      </c>
      <c r="N6133" s="15">
        <v>0.4755671296296296</v>
      </c>
      <c r="O6133" s="15">
        <v>0.52097222222222228</v>
      </c>
      <c r="P6133" s="15">
        <v>0.55521990740740745</v>
      </c>
      <c r="Q6133" s="15">
        <v>1.5277777777777946E-3</v>
      </c>
      <c r="R6133" s="13" t="s">
        <v>2027</v>
      </c>
      <c r="S6133" s="13" t="s">
        <v>2027</v>
      </c>
      <c r="T6133" s="13" t="s">
        <v>6991</v>
      </c>
    </row>
    <row r="6134" spans="1:20" s="13" customFormat="1" x14ac:dyDescent="0.35">
      <c r="B6134" s="13">
        <v>235110</v>
      </c>
      <c r="C6134" s="13" t="str">
        <f t="shared" si="74"/>
        <v>Thursday</v>
      </c>
      <c r="D6134" s="14">
        <v>44049</v>
      </c>
      <c r="E6134" s="15">
        <v>0.22246527777777778</v>
      </c>
      <c r="F6134" s="13" t="s">
        <v>9078</v>
      </c>
      <c r="G6134" s="13" t="s">
        <v>9079</v>
      </c>
      <c r="H6134" s="13" t="s">
        <v>2790</v>
      </c>
      <c r="I6134" s="13">
        <v>1</v>
      </c>
      <c r="J6134" s="13">
        <v>95911</v>
      </c>
      <c r="K6134" s="13" t="s">
        <v>5894</v>
      </c>
      <c r="L6134" s="15">
        <v>0.22344907407407408</v>
      </c>
      <c r="M6134" s="15">
        <v>0.22701388888888888</v>
      </c>
      <c r="N6134" s="15">
        <v>0.23231481481481484</v>
      </c>
      <c r="O6134" s="15">
        <v>0.23331018518518518</v>
      </c>
      <c r="P6134" s="15">
        <v>0.23989583333333334</v>
      </c>
      <c r="Q6134" s="15">
        <v>3.5648148148147984E-3</v>
      </c>
      <c r="R6134" s="13" t="s">
        <v>2111</v>
      </c>
      <c r="S6134" s="13" t="s">
        <v>2111</v>
      </c>
      <c r="T6134" s="13" t="s">
        <v>6991</v>
      </c>
    </row>
    <row r="6135" spans="1:20" x14ac:dyDescent="0.35">
      <c r="A6135" s="13"/>
      <c r="B6135" s="13">
        <v>235110</v>
      </c>
      <c r="C6135" s="13" t="str">
        <f t="shared" si="74"/>
        <v>Thursday</v>
      </c>
      <c r="D6135" s="14">
        <v>44049</v>
      </c>
      <c r="E6135" s="15">
        <v>0.22246527777777778</v>
      </c>
      <c r="F6135" s="13" t="s">
        <v>9078</v>
      </c>
      <c r="G6135" s="13" t="s">
        <v>9079</v>
      </c>
      <c r="H6135" s="13" t="s">
        <v>2790</v>
      </c>
      <c r="I6135" s="13">
        <v>1</v>
      </c>
      <c r="J6135" s="13">
        <v>90631</v>
      </c>
      <c r="K6135" s="13" t="s">
        <v>2105</v>
      </c>
      <c r="L6135" s="15">
        <v>0.22344907407407408</v>
      </c>
      <c r="M6135" s="15">
        <v>0.22524305555555557</v>
      </c>
      <c r="N6135" s="15">
        <v>0.23178240740740741</v>
      </c>
      <c r="O6135" s="15">
        <v>0.23321759259259259</v>
      </c>
      <c r="P6135" s="15">
        <v>0.23525462962962962</v>
      </c>
      <c r="Q6135" s="15">
        <f>M6135-L6135</f>
        <v>1.7939814814814936E-3</v>
      </c>
      <c r="R6135" s="13" t="s">
        <v>1955</v>
      </c>
      <c r="S6135" s="13" t="s">
        <v>1955</v>
      </c>
      <c r="T6135" s="13" t="s">
        <v>6991</v>
      </c>
    </row>
    <row r="6136" spans="1:20" s="13" customFormat="1" x14ac:dyDescent="0.35">
      <c r="B6136" s="13">
        <v>234824</v>
      </c>
      <c r="C6136" s="13" t="str">
        <f t="shared" si="74"/>
        <v>Wednesday</v>
      </c>
      <c r="D6136" s="14">
        <v>44048</v>
      </c>
      <c r="E6136" s="15">
        <v>0.9439467592592593</v>
      </c>
      <c r="F6136" s="13" t="s">
        <v>9080</v>
      </c>
      <c r="H6136" s="13" t="s">
        <v>3401</v>
      </c>
      <c r="I6136" s="13">
        <v>1</v>
      </c>
      <c r="J6136" s="13">
        <v>94031</v>
      </c>
      <c r="K6136" s="13" t="s">
        <v>9081</v>
      </c>
      <c r="L6136" s="15">
        <v>0.94466435185185194</v>
      </c>
      <c r="M6136" s="15">
        <v>0.94743055555555555</v>
      </c>
      <c r="N6136" s="15">
        <v>0.95010416666666664</v>
      </c>
      <c r="O6136" s="15">
        <v>0.9654166666666667</v>
      </c>
      <c r="P6136" s="15">
        <v>0.97141203703703705</v>
      </c>
      <c r="Q6136" s="15">
        <f>M6136-L6136</f>
        <v>2.766203703703618E-3</v>
      </c>
      <c r="R6136" s="13" t="s">
        <v>1955</v>
      </c>
      <c r="S6136" s="13" t="s">
        <v>1955</v>
      </c>
      <c r="T6136" s="13" t="s">
        <v>6991</v>
      </c>
    </row>
    <row r="6137" spans="1:20" s="13" customFormat="1" x14ac:dyDescent="0.35">
      <c r="B6137" s="13">
        <v>231235</v>
      </c>
      <c r="C6137" s="14" t="s">
        <v>749</v>
      </c>
      <c r="D6137" s="14">
        <v>44045</v>
      </c>
      <c r="E6137" s="15">
        <v>0.75075231481481486</v>
      </c>
      <c r="F6137" s="13" t="s">
        <v>9082</v>
      </c>
      <c r="G6137" s="13" t="s">
        <v>9083</v>
      </c>
      <c r="H6137" s="13" t="s">
        <v>1957</v>
      </c>
      <c r="I6137" s="13">
        <v>1</v>
      </c>
      <c r="J6137" s="13">
        <v>92771</v>
      </c>
      <c r="K6137" s="13" t="s">
        <v>2366</v>
      </c>
      <c r="L6137" s="15">
        <v>0.76621527777777787</v>
      </c>
      <c r="M6137" s="15">
        <v>0.76901620370370372</v>
      </c>
      <c r="N6137" s="15">
        <v>0.77246527777777774</v>
      </c>
      <c r="O6137" s="15">
        <v>0.80361111111111105</v>
      </c>
      <c r="P6137" s="15">
        <v>0.80993055555555549</v>
      </c>
      <c r="Q6137" s="15">
        <v>2.8009259259258457E-3</v>
      </c>
      <c r="R6137" s="13" t="s">
        <v>2027</v>
      </c>
      <c r="S6137" s="13" t="s">
        <v>2027</v>
      </c>
      <c r="T6137" s="13" t="s">
        <v>6991</v>
      </c>
    </row>
    <row r="6138" spans="1:20" s="13" customFormat="1" x14ac:dyDescent="0.35">
      <c r="B6138" s="13">
        <v>228209</v>
      </c>
      <c r="C6138" s="13" t="str">
        <f>TEXT(D6138,"dddd")</f>
        <v>Friday</v>
      </c>
      <c r="D6138" s="14">
        <v>44043</v>
      </c>
      <c r="E6138" s="15">
        <v>0.38261574074074073</v>
      </c>
      <c r="F6138" s="13" t="s">
        <v>9084</v>
      </c>
      <c r="H6138" s="13" t="s">
        <v>2325</v>
      </c>
      <c r="I6138" s="13">
        <v>1</v>
      </c>
      <c r="J6138" s="13">
        <v>98433</v>
      </c>
      <c r="K6138" s="13" t="s">
        <v>2991</v>
      </c>
      <c r="L6138" s="15">
        <v>0.38384259259259257</v>
      </c>
      <c r="M6138" s="15">
        <v>0.38703703703703707</v>
      </c>
      <c r="O6138" s="15">
        <v>0.39414351851851853</v>
      </c>
      <c r="P6138" s="15">
        <v>0.4007060185185185</v>
      </c>
      <c r="Q6138" s="15">
        <f>M6138-L6138</f>
        <v>3.1944444444444997E-3</v>
      </c>
      <c r="R6138" s="13" t="s">
        <v>1955</v>
      </c>
      <c r="S6138" s="13" t="s">
        <v>1955</v>
      </c>
      <c r="T6138" s="13" t="s">
        <v>6991</v>
      </c>
    </row>
    <row r="6139" spans="1:20" s="13" customFormat="1" x14ac:dyDescent="0.35">
      <c r="B6139" s="13">
        <v>224316</v>
      </c>
      <c r="C6139" s="13" t="str">
        <f>TEXT(D6139,"dddd")</f>
        <v>Monday</v>
      </c>
      <c r="D6139" s="14">
        <v>44039</v>
      </c>
      <c r="E6139" s="15">
        <v>0.63893518518518522</v>
      </c>
      <c r="F6139" s="13" t="s">
        <v>9085</v>
      </c>
      <c r="G6139" s="13" t="s">
        <v>9086</v>
      </c>
      <c r="H6139" s="13" t="s">
        <v>2234</v>
      </c>
      <c r="I6139" s="13">
        <v>1</v>
      </c>
      <c r="J6139" s="13">
        <v>92331</v>
      </c>
      <c r="K6139" s="13" t="s">
        <v>2084</v>
      </c>
      <c r="L6139" s="15">
        <v>0.63944444444444448</v>
      </c>
      <c r="M6139" s="15">
        <v>0.6423726851851852</v>
      </c>
      <c r="N6139" s="15">
        <v>0.64293981481481477</v>
      </c>
      <c r="P6139" s="15">
        <v>0.68634259259259256</v>
      </c>
      <c r="Q6139" s="15">
        <f>M6139-L6139</f>
        <v>2.9282407407407174E-3</v>
      </c>
      <c r="R6139" s="13" t="s">
        <v>1955</v>
      </c>
      <c r="S6139" s="13" t="s">
        <v>1955</v>
      </c>
      <c r="T6139" s="13" t="s">
        <v>6991</v>
      </c>
    </row>
    <row r="6140" spans="1:20" s="13" customFormat="1" x14ac:dyDescent="0.35">
      <c r="B6140" s="13">
        <v>221717</v>
      </c>
      <c r="D6140" s="14">
        <v>44037</v>
      </c>
      <c r="E6140" s="15">
        <v>1.1307870370370371E-2</v>
      </c>
      <c r="F6140" s="13" t="s">
        <v>9087</v>
      </c>
      <c r="H6140" s="13" t="s">
        <v>2293</v>
      </c>
      <c r="I6140" s="13">
        <v>1</v>
      </c>
      <c r="J6140" s="13">
        <v>97131</v>
      </c>
      <c r="K6140" s="13" t="s">
        <v>2875</v>
      </c>
      <c r="L6140" s="15">
        <v>1.2824074074074073E-2</v>
      </c>
      <c r="M6140" s="15">
        <v>1.6284722222222221E-2</v>
      </c>
      <c r="N6140" s="15">
        <v>1.7152777777777777E-2</v>
      </c>
      <c r="O6140" s="15">
        <v>1.7326388888888888E-2</v>
      </c>
      <c r="Q6140" s="15">
        <f>M6140-L6140</f>
        <v>3.4606481481481485E-3</v>
      </c>
      <c r="R6140" s="13" t="s">
        <v>1955</v>
      </c>
      <c r="S6140" s="13" t="s">
        <v>1955</v>
      </c>
      <c r="T6140" s="13" t="s">
        <v>6991</v>
      </c>
    </row>
    <row r="6141" spans="1:20" s="13" customFormat="1" x14ac:dyDescent="0.35">
      <c r="B6141" s="13">
        <v>221077</v>
      </c>
      <c r="C6141" s="13" t="str">
        <f t="shared" ref="C6141:C6160" si="75">TEXT(D6141,"dddd")</f>
        <v>Friday</v>
      </c>
      <c r="D6141" s="14">
        <v>44036</v>
      </c>
      <c r="E6141" s="15">
        <v>0.61181712962962964</v>
      </c>
      <c r="F6141" s="13" t="s">
        <v>9088</v>
      </c>
      <c r="H6141" s="13" t="s">
        <v>3219</v>
      </c>
      <c r="I6141" s="13">
        <v>1</v>
      </c>
      <c r="J6141" s="13">
        <v>92571</v>
      </c>
      <c r="K6141" s="13" t="s">
        <v>2093</v>
      </c>
      <c r="L6141" s="15">
        <v>0.61379629629629628</v>
      </c>
      <c r="M6141" s="15">
        <v>0.61579861111111112</v>
      </c>
      <c r="N6141" s="15">
        <v>0.62087962962962961</v>
      </c>
      <c r="O6141" s="15">
        <v>0.62245370370370368</v>
      </c>
      <c r="P6141" s="15">
        <v>0.62873842592592599</v>
      </c>
      <c r="Q6141" s="15">
        <v>2.0023148148148318E-3</v>
      </c>
      <c r="R6141" s="13" t="s">
        <v>2027</v>
      </c>
      <c r="S6141" s="13" t="s">
        <v>2027</v>
      </c>
      <c r="T6141" s="13" t="s">
        <v>6991</v>
      </c>
    </row>
    <row r="6142" spans="1:20" s="16" customFormat="1" x14ac:dyDescent="0.35">
      <c r="A6142" s="13"/>
      <c r="B6142" s="13">
        <v>219200</v>
      </c>
      <c r="C6142" s="13" t="str">
        <f t="shared" si="75"/>
        <v>Wednesday</v>
      </c>
      <c r="D6142" s="14">
        <v>44034</v>
      </c>
      <c r="E6142" s="15">
        <v>0.81216435185185187</v>
      </c>
      <c r="F6142" s="13" t="s">
        <v>9089</v>
      </c>
      <c r="G6142" s="13"/>
      <c r="H6142" s="13" t="s">
        <v>3364</v>
      </c>
      <c r="I6142" s="13">
        <v>1</v>
      </c>
      <c r="J6142" s="13">
        <v>91131</v>
      </c>
      <c r="K6142" s="13" t="s">
        <v>2374</v>
      </c>
      <c r="L6142" s="15">
        <v>0.8131828703703704</v>
      </c>
      <c r="M6142" s="15">
        <v>0.8149305555555556</v>
      </c>
      <c r="N6142" s="15">
        <v>0.81736111111111109</v>
      </c>
      <c r="O6142" s="15">
        <v>0.83356481481481481</v>
      </c>
      <c r="P6142" s="15">
        <v>0.83604166666666668</v>
      </c>
      <c r="Q6142" s="15">
        <f>M6142-L6142</f>
        <v>1.7476851851851993E-3</v>
      </c>
      <c r="R6142" s="13" t="s">
        <v>1955</v>
      </c>
      <c r="S6142" s="13" t="s">
        <v>1955</v>
      </c>
      <c r="T6142" s="13" t="s">
        <v>6991</v>
      </c>
    </row>
    <row r="6143" spans="1:20" s="13" customFormat="1" x14ac:dyDescent="0.35">
      <c r="B6143" s="13">
        <v>217541</v>
      </c>
      <c r="C6143" s="13" t="str">
        <f t="shared" si="75"/>
        <v>Tuesday</v>
      </c>
      <c r="D6143" s="14">
        <v>44033</v>
      </c>
      <c r="E6143" s="15">
        <v>0.24254629629629632</v>
      </c>
      <c r="F6143" s="13" t="s">
        <v>9090</v>
      </c>
      <c r="G6143" s="13" t="s">
        <v>8014</v>
      </c>
      <c r="H6143" s="13" t="s">
        <v>2530</v>
      </c>
      <c r="I6143" s="13">
        <v>1</v>
      </c>
      <c r="J6143" s="13">
        <v>92331</v>
      </c>
      <c r="K6143" s="13" t="s">
        <v>2084</v>
      </c>
      <c r="L6143" s="15">
        <v>0.24305555555555555</v>
      </c>
      <c r="M6143" s="15">
        <v>0.24554398148148149</v>
      </c>
      <c r="N6143" s="15">
        <v>0.24787037037037038</v>
      </c>
      <c r="O6143" s="15">
        <v>0.29368055555555556</v>
      </c>
      <c r="P6143" s="15">
        <v>0.29829861111111111</v>
      </c>
      <c r="Q6143" s="15">
        <f>M6143-L6143</f>
        <v>2.4884259259259356E-3</v>
      </c>
      <c r="R6143" s="13" t="s">
        <v>1955</v>
      </c>
      <c r="S6143" s="13" t="s">
        <v>1955</v>
      </c>
      <c r="T6143" s="13" t="s">
        <v>6991</v>
      </c>
    </row>
    <row r="6144" spans="1:20" s="13" customFormat="1" x14ac:dyDescent="0.35">
      <c r="B6144" s="13">
        <v>214358</v>
      </c>
      <c r="C6144" s="13" t="str">
        <f t="shared" si="75"/>
        <v>Saturday</v>
      </c>
      <c r="D6144" s="14">
        <v>44030</v>
      </c>
      <c r="E6144" s="15">
        <v>0.51359953703703709</v>
      </c>
      <c r="F6144" s="13" t="s">
        <v>9091</v>
      </c>
      <c r="G6144" s="13" t="s">
        <v>9092</v>
      </c>
      <c r="H6144" s="13" t="s">
        <v>2538</v>
      </c>
      <c r="I6144" s="13">
        <v>1</v>
      </c>
      <c r="J6144" s="13">
        <v>96331</v>
      </c>
      <c r="K6144" s="13" t="s">
        <v>2092</v>
      </c>
      <c r="L6144" s="15">
        <v>0.51501157407407405</v>
      </c>
      <c r="M6144" s="15">
        <v>0.51666666666666672</v>
      </c>
      <c r="N6144" s="15">
        <v>0.51862268518518517</v>
      </c>
      <c r="O6144" s="15">
        <v>0.56510416666666663</v>
      </c>
      <c r="P6144" s="15">
        <v>0.56590277777777775</v>
      </c>
      <c r="Q6144" s="15">
        <v>1.6550925925926663E-3</v>
      </c>
      <c r="R6144" s="13" t="s">
        <v>1955</v>
      </c>
      <c r="S6144" s="13" t="s">
        <v>1955</v>
      </c>
      <c r="T6144" s="13" t="s">
        <v>6991</v>
      </c>
    </row>
    <row r="6145" spans="1:20" s="13" customFormat="1" x14ac:dyDescent="0.35">
      <c r="B6145" s="13">
        <v>214011</v>
      </c>
      <c r="C6145" s="13" t="str">
        <f t="shared" si="75"/>
        <v>Saturday</v>
      </c>
      <c r="D6145" s="14">
        <v>44030</v>
      </c>
      <c r="E6145" s="15">
        <v>7.7696759259259257E-2</v>
      </c>
      <c r="F6145" s="13" t="s">
        <v>9093</v>
      </c>
      <c r="G6145" s="13" t="s">
        <v>9094</v>
      </c>
      <c r="H6145" s="13" t="s">
        <v>3609</v>
      </c>
      <c r="I6145" s="13">
        <v>1</v>
      </c>
      <c r="J6145" s="13">
        <v>95034</v>
      </c>
      <c r="K6145" s="13" t="s">
        <v>3535</v>
      </c>
      <c r="L6145" s="15">
        <v>8.4525462962962969E-2</v>
      </c>
      <c r="M6145" s="15">
        <v>8.8125000000000009E-2</v>
      </c>
      <c r="N6145" s="15">
        <v>8.9756944444444445E-2</v>
      </c>
      <c r="O6145" s="15">
        <v>0.1083912037037037</v>
      </c>
      <c r="P6145" s="15">
        <v>0.10945601851851851</v>
      </c>
      <c r="Q6145" s="15">
        <v>3.59953703703704E-3</v>
      </c>
      <c r="R6145" s="13" t="s">
        <v>1955</v>
      </c>
      <c r="S6145" s="13" t="s">
        <v>1955</v>
      </c>
      <c r="T6145" s="13" t="s">
        <v>6991</v>
      </c>
    </row>
    <row r="6146" spans="1:20" s="13" customFormat="1" x14ac:dyDescent="0.35">
      <c r="B6146" s="13">
        <v>211783</v>
      </c>
      <c r="C6146" s="13" t="str">
        <f t="shared" si="75"/>
        <v>Thursday</v>
      </c>
      <c r="D6146" s="14">
        <v>44028</v>
      </c>
      <c r="E6146" s="15">
        <v>0.33157407407407408</v>
      </c>
      <c r="F6146" s="13" t="s">
        <v>9095</v>
      </c>
      <c r="G6146" s="13" t="s">
        <v>8363</v>
      </c>
      <c r="H6146" s="13" t="s">
        <v>3609</v>
      </c>
      <c r="I6146" s="13">
        <v>1</v>
      </c>
      <c r="J6146" s="13">
        <v>95034</v>
      </c>
      <c r="K6146" s="13" t="s">
        <v>3535</v>
      </c>
      <c r="L6146" s="15">
        <v>0.33243055555555556</v>
      </c>
      <c r="M6146" s="15">
        <v>0.33486111111111111</v>
      </c>
      <c r="N6146" s="15">
        <v>0.33672453703703703</v>
      </c>
      <c r="O6146" s="15">
        <v>0.43011574074074077</v>
      </c>
      <c r="P6146" s="15">
        <v>0.43016203703703698</v>
      </c>
      <c r="Q6146" s="15">
        <v>2.4305555555555469E-3</v>
      </c>
      <c r="R6146" s="13" t="s">
        <v>1955</v>
      </c>
      <c r="S6146" s="13" t="s">
        <v>1955</v>
      </c>
      <c r="T6146" s="13" t="s">
        <v>6991</v>
      </c>
    </row>
    <row r="6147" spans="1:20" s="13" customFormat="1" x14ac:dyDescent="0.35">
      <c r="B6147" s="13">
        <v>209423</v>
      </c>
      <c r="C6147" s="13" t="str">
        <f t="shared" si="75"/>
        <v>Tuesday</v>
      </c>
      <c r="D6147" s="14">
        <v>44026</v>
      </c>
      <c r="E6147" s="15">
        <v>3.3958333333333333E-2</v>
      </c>
      <c r="F6147" s="13" t="s">
        <v>9096</v>
      </c>
      <c r="H6147" s="13" t="s">
        <v>3401</v>
      </c>
      <c r="I6147" s="13">
        <v>1</v>
      </c>
      <c r="J6147" s="13">
        <v>94031</v>
      </c>
      <c r="K6147" s="13" t="s">
        <v>9081</v>
      </c>
      <c r="L6147" s="15">
        <v>3.6157407407407409E-2</v>
      </c>
      <c r="M6147" s="15">
        <v>3.9618055555555552E-2</v>
      </c>
      <c r="N6147" s="15">
        <v>4.2349537037037033E-2</v>
      </c>
      <c r="O6147" s="15">
        <v>9.85300925925926E-2</v>
      </c>
      <c r="P6147" s="15">
        <v>0.10623842592592592</v>
      </c>
      <c r="Q6147" s="15">
        <f>M6147-L6147</f>
        <v>3.4606481481481433E-3</v>
      </c>
      <c r="R6147" s="13" t="s">
        <v>1955</v>
      </c>
      <c r="S6147" s="13" t="s">
        <v>1955</v>
      </c>
      <c r="T6147" s="13" t="s">
        <v>6991</v>
      </c>
    </row>
    <row r="6148" spans="1:20" s="13" customFormat="1" x14ac:dyDescent="0.35">
      <c r="B6148" s="13">
        <v>208442</v>
      </c>
      <c r="C6148" s="13" t="str">
        <f t="shared" si="75"/>
        <v>Monday</v>
      </c>
      <c r="D6148" s="14">
        <v>44025</v>
      </c>
      <c r="E6148" s="15">
        <v>0.33778935185185183</v>
      </c>
      <c r="F6148" s="13" t="s">
        <v>9097</v>
      </c>
      <c r="H6148" s="13" t="s">
        <v>2361</v>
      </c>
      <c r="I6148" s="13">
        <v>1</v>
      </c>
      <c r="J6148" s="13">
        <v>92131</v>
      </c>
      <c r="K6148" s="13" t="s">
        <v>2330</v>
      </c>
      <c r="L6148" s="15">
        <v>0.33915509259259258</v>
      </c>
      <c r="M6148" s="15">
        <v>0.34002314814814816</v>
      </c>
      <c r="N6148" s="15">
        <v>0.34416666666666668</v>
      </c>
      <c r="O6148" s="15">
        <v>0.36322916666666666</v>
      </c>
      <c r="P6148" s="15">
        <v>0.37005787037037036</v>
      </c>
      <c r="Q6148" s="15">
        <f>M6148-L6148</f>
        <v>8.6805555555558023E-4</v>
      </c>
      <c r="R6148" s="13" t="s">
        <v>1955</v>
      </c>
      <c r="S6148" s="13" t="s">
        <v>1955</v>
      </c>
      <c r="T6148" s="13" t="s">
        <v>6991</v>
      </c>
    </row>
    <row r="6149" spans="1:20" s="13" customFormat="1" x14ac:dyDescent="0.35">
      <c r="B6149" s="13">
        <v>205542</v>
      </c>
      <c r="C6149" s="13" t="str">
        <f t="shared" si="75"/>
        <v>Friday</v>
      </c>
      <c r="D6149" s="14">
        <v>44022</v>
      </c>
      <c r="E6149" s="15">
        <v>0.87391203703703713</v>
      </c>
      <c r="F6149" s="13" t="s">
        <v>9098</v>
      </c>
      <c r="G6149" s="13" t="s">
        <v>9099</v>
      </c>
      <c r="H6149" s="13" t="s">
        <v>1972</v>
      </c>
      <c r="I6149" s="13">
        <v>1</v>
      </c>
      <c r="J6149" s="13">
        <v>98032</v>
      </c>
      <c r="K6149" s="13" t="s">
        <v>1994</v>
      </c>
      <c r="L6149" s="15">
        <v>0.87442129629629628</v>
      </c>
      <c r="M6149" s="15">
        <v>0.87767361111111108</v>
      </c>
      <c r="N6149" s="15">
        <v>0.87953703703703701</v>
      </c>
      <c r="P6149" s="15">
        <v>0.94626157407407396</v>
      </c>
      <c r="Q6149" s="15">
        <f>M6149-L6149</f>
        <v>3.2523148148148051E-3</v>
      </c>
      <c r="R6149" s="13" t="s">
        <v>1955</v>
      </c>
      <c r="S6149" s="13" t="s">
        <v>1955</v>
      </c>
      <c r="T6149" s="13" t="s">
        <v>6991</v>
      </c>
    </row>
    <row r="6150" spans="1:20" s="13" customFormat="1" x14ac:dyDescent="0.35">
      <c r="B6150" s="13">
        <v>204679</v>
      </c>
      <c r="C6150" s="13" t="str">
        <f t="shared" si="75"/>
        <v>Friday</v>
      </c>
      <c r="D6150" s="14">
        <v>44022</v>
      </c>
      <c r="E6150" s="15">
        <v>8.6770833333333339E-2</v>
      </c>
      <c r="F6150" s="13" t="s">
        <v>9100</v>
      </c>
      <c r="G6150" s="13" t="s">
        <v>8214</v>
      </c>
      <c r="H6150" s="13" t="s">
        <v>2221</v>
      </c>
      <c r="I6150" s="13">
        <v>1</v>
      </c>
      <c r="J6150" s="13">
        <v>98433</v>
      </c>
      <c r="K6150" s="13" t="s">
        <v>2991</v>
      </c>
      <c r="L6150" s="15">
        <v>8.7916666666666657E-2</v>
      </c>
      <c r="M6150" s="15">
        <v>9.072916666666668E-2</v>
      </c>
      <c r="N6150" s="15">
        <v>9.5312500000000008E-2</v>
      </c>
      <c r="O6150" s="15">
        <v>0.22016203703703704</v>
      </c>
      <c r="P6150" s="15">
        <v>0.22586805555555556</v>
      </c>
      <c r="Q6150" s="15">
        <f>M6150-L6150</f>
        <v>2.8125000000000233E-3</v>
      </c>
      <c r="R6150" s="13" t="s">
        <v>1955</v>
      </c>
      <c r="S6150" s="13" t="s">
        <v>1955</v>
      </c>
      <c r="T6150" s="13" t="s">
        <v>6991</v>
      </c>
    </row>
    <row r="6151" spans="1:20" x14ac:dyDescent="0.35">
      <c r="A6151" s="13"/>
      <c r="B6151" s="13">
        <v>204079</v>
      </c>
      <c r="C6151" s="13" t="str">
        <f t="shared" si="75"/>
        <v>Thursday</v>
      </c>
      <c r="D6151" s="14">
        <v>44021</v>
      </c>
      <c r="E6151" s="15">
        <v>0.62421296296296302</v>
      </c>
      <c r="F6151" s="13" t="s">
        <v>8947</v>
      </c>
      <c r="G6151" s="13"/>
      <c r="H6151" s="13" t="s">
        <v>1949</v>
      </c>
      <c r="I6151" s="13">
        <v>1</v>
      </c>
      <c r="J6151" s="13">
        <v>90571</v>
      </c>
      <c r="K6151" s="13" t="s">
        <v>2048</v>
      </c>
      <c r="L6151" s="15">
        <v>0.62810185185185186</v>
      </c>
      <c r="M6151" s="15">
        <v>0.62989583333333332</v>
      </c>
      <c r="N6151" s="15">
        <v>0.63561342592592596</v>
      </c>
      <c r="O6151" s="15">
        <v>0.63803240740740741</v>
      </c>
      <c r="P6151" s="15">
        <v>0.64888888888888896</v>
      </c>
      <c r="Q6151" s="15">
        <v>1.7939814814814659E-3</v>
      </c>
      <c r="R6151" s="13" t="s">
        <v>2027</v>
      </c>
      <c r="S6151" s="13" t="s">
        <v>2027</v>
      </c>
      <c r="T6151" s="13" t="s">
        <v>6991</v>
      </c>
    </row>
    <row r="6152" spans="1:20" s="13" customFormat="1" x14ac:dyDescent="0.35">
      <c r="B6152" s="13">
        <v>202043</v>
      </c>
      <c r="C6152" s="13" t="str">
        <f t="shared" si="75"/>
        <v>Tuesday</v>
      </c>
      <c r="D6152" s="14">
        <v>44019</v>
      </c>
      <c r="E6152" s="15">
        <v>0.6331134259259259</v>
      </c>
      <c r="F6152" s="13" t="s">
        <v>9101</v>
      </c>
      <c r="G6152" s="13" t="s">
        <v>9102</v>
      </c>
      <c r="H6152" s="13" t="s">
        <v>3538</v>
      </c>
      <c r="I6152" s="13">
        <v>1</v>
      </c>
      <c r="J6152" s="13">
        <v>91231</v>
      </c>
      <c r="K6152" s="13" t="s">
        <v>3305</v>
      </c>
      <c r="L6152" s="15">
        <v>0.63359953703703698</v>
      </c>
      <c r="M6152" s="15">
        <v>0.63760416666666664</v>
      </c>
      <c r="N6152" s="15">
        <v>0.63868055555555558</v>
      </c>
      <c r="O6152" s="15">
        <v>0.67688657407407404</v>
      </c>
      <c r="P6152" s="15">
        <v>0.67895833333333344</v>
      </c>
      <c r="Q6152" s="15">
        <f>M6152-L6152</f>
        <v>4.0046296296296635E-3</v>
      </c>
      <c r="R6152" s="13" t="s">
        <v>1955</v>
      </c>
      <c r="S6152" s="13" t="s">
        <v>1955</v>
      </c>
      <c r="T6152" s="13" t="s">
        <v>6991</v>
      </c>
    </row>
    <row r="6153" spans="1:20" s="13" customFormat="1" x14ac:dyDescent="0.35">
      <c r="B6153" s="13">
        <v>201740</v>
      </c>
      <c r="C6153" s="13" t="str">
        <f t="shared" si="75"/>
        <v>Tuesday</v>
      </c>
      <c r="D6153" s="14">
        <v>44019</v>
      </c>
      <c r="E6153" s="15">
        <v>0.42001157407407402</v>
      </c>
      <c r="F6153" s="13" t="s">
        <v>9103</v>
      </c>
      <c r="G6153" s="13" t="s">
        <v>7748</v>
      </c>
      <c r="H6153" s="13" t="s">
        <v>3401</v>
      </c>
      <c r="I6153" s="13">
        <v>1</v>
      </c>
      <c r="J6153" s="13">
        <v>94031</v>
      </c>
      <c r="K6153" s="13" t="s">
        <v>9081</v>
      </c>
      <c r="L6153" s="15">
        <v>0.42158564814814814</v>
      </c>
      <c r="M6153" s="15">
        <v>0.42557870370370371</v>
      </c>
      <c r="N6153" s="15">
        <v>0.42760416666666662</v>
      </c>
      <c r="O6153" s="15">
        <v>0.43900462962962966</v>
      </c>
      <c r="P6153" s="15">
        <v>0.4397685185185185</v>
      </c>
      <c r="Q6153" s="15">
        <f>M6153-L6153</f>
        <v>3.9930555555555691E-3</v>
      </c>
      <c r="R6153" s="13" t="s">
        <v>1955</v>
      </c>
      <c r="S6153" s="13" t="s">
        <v>1955</v>
      </c>
      <c r="T6153" s="13" t="s">
        <v>6991</v>
      </c>
    </row>
    <row r="6154" spans="1:20" s="13" customFormat="1" x14ac:dyDescent="0.35">
      <c r="B6154" s="13">
        <v>201248</v>
      </c>
      <c r="C6154" s="13" t="str">
        <f t="shared" si="75"/>
        <v>Monday</v>
      </c>
      <c r="D6154" s="14">
        <v>44018</v>
      </c>
      <c r="E6154" s="15">
        <v>0.80829861111111112</v>
      </c>
      <c r="F6154" s="13" t="s">
        <v>9104</v>
      </c>
      <c r="G6154" s="13" t="s">
        <v>9105</v>
      </c>
      <c r="H6154" s="13" t="s">
        <v>2568</v>
      </c>
      <c r="I6154" s="13">
        <v>1</v>
      </c>
      <c r="J6154" s="13">
        <v>95234</v>
      </c>
      <c r="K6154" s="13" t="s">
        <v>1977</v>
      </c>
      <c r="L6154" s="15">
        <v>0.80839120370370365</v>
      </c>
      <c r="M6154" s="15">
        <v>0.80947916666666664</v>
      </c>
      <c r="P6154" s="15">
        <v>0.81054398148148143</v>
      </c>
      <c r="Q6154" s="15">
        <v>1.087962962962985E-3</v>
      </c>
      <c r="R6154" s="13" t="s">
        <v>1955</v>
      </c>
      <c r="S6154" s="13" t="s">
        <v>1955</v>
      </c>
      <c r="T6154" s="13" t="s">
        <v>6991</v>
      </c>
    </row>
    <row r="6155" spans="1:20" x14ac:dyDescent="0.35">
      <c r="A6155" s="13"/>
      <c r="B6155" s="13">
        <v>200695</v>
      </c>
      <c r="C6155" s="13" t="str">
        <f t="shared" si="75"/>
        <v>Monday</v>
      </c>
      <c r="D6155" s="14">
        <v>44018</v>
      </c>
      <c r="E6155" s="15">
        <v>0.42368055555555556</v>
      </c>
      <c r="F6155" s="13" t="s">
        <v>9106</v>
      </c>
      <c r="G6155" s="13" t="s">
        <v>7165</v>
      </c>
      <c r="H6155" s="13" t="s">
        <v>2073</v>
      </c>
      <c r="I6155" s="13">
        <v>1</v>
      </c>
      <c r="J6155" s="13">
        <v>90774</v>
      </c>
      <c r="K6155" s="13" t="s">
        <v>5945</v>
      </c>
      <c r="L6155" s="15">
        <v>0.43384259259259261</v>
      </c>
      <c r="M6155" s="15">
        <v>0.4347569444444444</v>
      </c>
      <c r="N6155" s="15">
        <v>0.43709490740740736</v>
      </c>
      <c r="O6155" s="15">
        <v>0.46671296296296294</v>
      </c>
      <c r="P6155" s="15">
        <v>0.4698032407407407</v>
      </c>
      <c r="Q6155" s="15">
        <v>9.1435185185179124E-4</v>
      </c>
      <c r="R6155" s="13" t="s">
        <v>2224</v>
      </c>
      <c r="S6155" s="13" t="s">
        <v>2027</v>
      </c>
      <c r="T6155" s="13" t="s">
        <v>6991</v>
      </c>
    </row>
    <row r="6156" spans="1:20" x14ac:dyDescent="0.35">
      <c r="A6156" s="13"/>
      <c r="B6156" s="13">
        <v>199491</v>
      </c>
      <c r="C6156" s="13" t="str">
        <f t="shared" si="75"/>
        <v>Sunday</v>
      </c>
      <c r="D6156" s="14">
        <v>44017</v>
      </c>
      <c r="E6156" s="15">
        <v>0.1317939814814815</v>
      </c>
      <c r="F6156" s="13" t="s">
        <v>7329</v>
      </c>
      <c r="G6156" s="13" t="s">
        <v>2030</v>
      </c>
      <c r="H6156" s="13" t="s">
        <v>2031</v>
      </c>
      <c r="I6156" s="13">
        <v>1</v>
      </c>
      <c r="J6156" s="13">
        <v>90774</v>
      </c>
      <c r="K6156" s="13" t="s">
        <v>5945</v>
      </c>
      <c r="L6156" s="15">
        <v>0.16761574074074073</v>
      </c>
      <c r="M6156" s="15">
        <v>0.1716550925925926</v>
      </c>
      <c r="N6156" s="15">
        <v>0.1799537037037037</v>
      </c>
      <c r="O6156" s="15">
        <v>0.22460648148148146</v>
      </c>
      <c r="P6156" s="15">
        <v>0.23124999999999998</v>
      </c>
      <c r="Q6156" s="15">
        <v>4.0393518518518634E-3</v>
      </c>
      <c r="R6156" s="13" t="s">
        <v>2224</v>
      </c>
      <c r="S6156" s="13" t="s">
        <v>2027</v>
      </c>
      <c r="T6156" s="13" t="s">
        <v>6991</v>
      </c>
    </row>
    <row r="6157" spans="1:20" s="13" customFormat="1" x14ac:dyDescent="0.35">
      <c r="B6157" s="13">
        <v>199222</v>
      </c>
      <c r="C6157" s="13" t="str">
        <f t="shared" si="75"/>
        <v>Saturday</v>
      </c>
      <c r="D6157" s="14">
        <v>44016</v>
      </c>
      <c r="E6157" s="15">
        <v>0.96987268518518521</v>
      </c>
      <c r="F6157" s="13" t="s">
        <v>8839</v>
      </c>
      <c r="G6157" s="13" t="s">
        <v>8840</v>
      </c>
      <c r="H6157" s="13" t="s">
        <v>1972</v>
      </c>
      <c r="I6157" s="13">
        <v>1</v>
      </c>
      <c r="J6157" s="13">
        <v>91731</v>
      </c>
      <c r="K6157" s="13" t="s">
        <v>1994</v>
      </c>
      <c r="L6157" s="15">
        <v>0.97053240740740743</v>
      </c>
      <c r="M6157" s="15">
        <v>0.97442129629629637</v>
      </c>
      <c r="N6157" s="15">
        <v>0.97760416666666661</v>
      </c>
      <c r="O6157" s="15">
        <v>0.98444444444444434</v>
      </c>
      <c r="P6157" s="15">
        <v>0.9889930555555555</v>
      </c>
      <c r="Q6157" s="15">
        <f>M6157-L6157</f>
        <v>3.8888888888889417E-3</v>
      </c>
      <c r="R6157" s="13" t="s">
        <v>1955</v>
      </c>
      <c r="S6157" s="13" t="s">
        <v>1955</v>
      </c>
      <c r="T6157" s="13" t="s">
        <v>6991</v>
      </c>
    </row>
    <row r="6158" spans="1:20" s="13" customFormat="1" x14ac:dyDescent="0.35">
      <c r="B6158" s="13">
        <v>199090</v>
      </c>
      <c r="C6158" s="13" t="str">
        <f t="shared" si="75"/>
        <v>Saturday</v>
      </c>
      <c r="D6158" s="14">
        <v>44016</v>
      </c>
      <c r="E6158" s="15">
        <v>0.88675925925925936</v>
      </c>
      <c r="F6158" s="13" t="s">
        <v>8839</v>
      </c>
      <c r="G6158" s="13" t="s">
        <v>8840</v>
      </c>
      <c r="H6158" s="13" t="s">
        <v>1972</v>
      </c>
      <c r="I6158" s="13">
        <v>1</v>
      </c>
      <c r="J6158" s="13">
        <v>91731</v>
      </c>
      <c r="K6158" s="13" t="s">
        <v>1994</v>
      </c>
      <c r="L6158" s="15">
        <v>0.88724537037037043</v>
      </c>
      <c r="M6158" s="15">
        <v>0.89393518518518522</v>
      </c>
      <c r="N6158" s="15">
        <v>0.8925347222222223</v>
      </c>
      <c r="O6158" s="15">
        <v>0.9009490740740741</v>
      </c>
      <c r="P6158" s="15">
        <v>0.90376157407407398</v>
      </c>
      <c r="Q6158" s="15">
        <f>M6158-L6158</f>
        <v>6.6898148148147873E-3</v>
      </c>
      <c r="R6158" s="13" t="s">
        <v>1955</v>
      </c>
      <c r="S6158" s="13" t="s">
        <v>1955</v>
      </c>
      <c r="T6158" s="13" t="s">
        <v>6991</v>
      </c>
    </row>
    <row r="6159" spans="1:20" s="13" customFormat="1" x14ac:dyDescent="0.35">
      <c r="B6159" s="13">
        <v>197169</v>
      </c>
      <c r="C6159" s="13" t="str">
        <f t="shared" si="75"/>
        <v>Friday</v>
      </c>
      <c r="D6159" s="14">
        <v>44015</v>
      </c>
      <c r="E6159" s="15">
        <v>0.39344907407407409</v>
      </c>
      <c r="F6159" s="13" t="s">
        <v>9107</v>
      </c>
      <c r="G6159" s="13" t="s">
        <v>9108</v>
      </c>
      <c r="H6159" s="13" t="s">
        <v>3609</v>
      </c>
      <c r="I6159" s="13">
        <v>1</v>
      </c>
      <c r="J6159" s="13">
        <v>95034</v>
      </c>
      <c r="K6159" s="13" t="s">
        <v>3535</v>
      </c>
      <c r="L6159" s="15">
        <v>0.39450231481481479</v>
      </c>
      <c r="M6159" s="15">
        <v>0.39664351851851848</v>
      </c>
      <c r="N6159" s="15">
        <v>0.39853009259259259</v>
      </c>
      <c r="O6159" s="15">
        <v>0.41184027777777782</v>
      </c>
      <c r="P6159" s="15">
        <v>0.41412037037037036</v>
      </c>
      <c r="Q6159" s="15">
        <v>2.1412037037036868E-3</v>
      </c>
      <c r="R6159" s="13" t="s">
        <v>1955</v>
      </c>
      <c r="S6159" s="13" t="s">
        <v>1955</v>
      </c>
      <c r="T6159" s="13" t="s">
        <v>6991</v>
      </c>
    </row>
    <row r="6160" spans="1:20" s="13" customFormat="1" x14ac:dyDescent="0.35">
      <c r="B6160" s="13">
        <v>193934</v>
      </c>
      <c r="C6160" s="13" t="str">
        <f t="shared" si="75"/>
        <v>Tuesday</v>
      </c>
      <c r="D6160" s="14">
        <v>44012</v>
      </c>
      <c r="E6160" s="15">
        <v>0.54877314814814815</v>
      </c>
      <c r="F6160" s="13" t="s">
        <v>9109</v>
      </c>
      <c r="H6160" s="13" t="s">
        <v>3538</v>
      </c>
      <c r="I6160" s="13">
        <v>1</v>
      </c>
      <c r="J6160" s="13">
        <v>94131</v>
      </c>
      <c r="K6160" s="13" t="s">
        <v>2090</v>
      </c>
      <c r="L6160" s="15">
        <v>0.54956018518518512</v>
      </c>
      <c r="M6160" s="15">
        <v>0.55475694444444446</v>
      </c>
      <c r="N6160" s="15">
        <v>0.55606481481481485</v>
      </c>
      <c r="O6160" s="15">
        <v>0.58111111111111113</v>
      </c>
      <c r="P6160" s="15">
        <v>0.58475694444444437</v>
      </c>
      <c r="Q6160" s="15">
        <v>5.1967592592593315E-3</v>
      </c>
      <c r="R6160" s="13" t="s">
        <v>1955</v>
      </c>
      <c r="S6160" s="13" t="s">
        <v>1955</v>
      </c>
      <c r="T6160" s="13" t="s">
        <v>6991</v>
      </c>
    </row>
    <row r="6161" spans="1:20" s="13" customFormat="1" x14ac:dyDescent="0.35">
      <c r="B6161" s="13">
        <v>193793</v>
      </c>
      <c r="D6161" s="14">
        <v>44012</v>
      </c>
      <c r="E6161" s="15">
        <v>0.43189814814814814</v>
      </c>
      <c r="F6161" s="13" t="s">
        <v>9110</v>
      </c>
      <c r="G6161" s="13" t="s">
        <v>9111</v>
      </c>
      <c r="H6161" s="13" t="s">
        <v>5118</v>
      </c>
      <c r="I6161" s="13">
        <v>1</v>
      </c>
      <c r="J6161" s="13">
        <v>97131</v>
      </c>
      <c r="K6161" s="13" t="s">
        <v>2875</v>
      </c>
      <c r="L6161" s="15">
        <v>0.43255787037037036</v>
      </c>
      <c r="M6161" s="15">
        <v>0.43723379629629627</v>
      </c>
      <c r="N6161" s="15">
        <v>0.43942129629629628</v>
      </c>
      <c r="O6161" s="15">
        <v>0.4667013888888889</v>
      </c>
      <c r="P6161" s="15">
        <v>0.47440972222222227</v>
      </c>
      <c r="Q6161" s="15">
        <f>M6161-L6161</f>
        <v>4.6759259259259167E-3</v>
      </c>
      <c r="R6161" s="13" t="s">
        <v>1955</v>
      </c>
      <c r="S6161" s="13" t="s">
        <v>1955</v>
      </c>
      <c r="T6161" s="13" t="s">
        <v>6991</v>
      </c>
    </row>
    <row r="6162" spans="1:20" s="13" customFormat="1" x14ac:dyDescent="0.35">
      <c r="B6162" s="13">
        <v>193765</v>
      </c>
      <c r="C6162" s="13" t="str">
        <f>TEXT(D6162,"dddd")</f>
        <v>Tuesday</v>
      </c>
      <c r="D6162" s="14">
        <v>44012</v>
      </c>
      <c r="E6162" s="15">
        <v>0.40377314814814813</v>
      </c>
      <c r="F6162" s="13" t="s">
        <v>9112</v>
      </c>
      <c r="G6162" s="13" t="s">
        <v>9113</v>
      </c>
      <c r="H6162" s="13" t="s">
        <v>2568</v>
      </c>
      <c r="I6162" s="13">
        <v>1</v>
      </c>
      <c r="J6162" s="13">
        <v>95234</v>
      </c>
      <c r="K6162" s="13" t="s">
        <v>1977</v>
      </c>
      <c r="L6162" s="15">
        <v>0.40452546296296293</v>
      </c>
      <c r="M6162" s="15">
        <v>0.40834490740740742</v>
      </c>
      <c r="N6162" s="15">
        <v>0.41326388888888888</v>
      </c>
      <c r="O6162" s="15">
        <v>0.41797453703703707</v>
      </c>
      <c r="P6162" s="15">
        <v>0.41908564814814814</v>
      </c>
      <c r="Q6162" s="15">
        <v>3.8194444444444864E-3</v>
      </c>
      <c r="R6162" s="13" t="s">
        <v>1955</v>
      </c>
      <c r="S6162" s="13" t="s">
        <v>1955</v>
      </c>
      <c r="T6162" s="13" t="s">
        <v>6991</v>
      </c>
    </row>
    <row r="6163" spans="1:20" s="13" customFormat="1" x14ac:dyDescent="0.35">
      <c r="B6163" s="13">
        <v>191959</v>
      </c>
      <c r="C6163" s="13" t="str">
        <f>TEXT(D6163,"dddd")</f>
        <v>Sunday</v>
      </c>
      <c r="D6163" s="14">
        <v>44010</v>
      </c>
      <c r="E6163" s="15">
        <v>0.78148148148148155</v>
      </c>
      <c r="F6163" s="13" t="s">
        <v>9114</v>
      </c>
      <c r="G6163" s="13" t="s">
        <v>9115</v>
      </c>
      <c r="H6163" s="13" t="s">
        <v>2234</v>
      </c>
      <c r="I6163" s="13">
        <v>1</v>
      </c>
      <c r="J6163" s="13">
        <v>92331</v>
      </c>
      <c r="K6163" s="13" t="s">
        <v>2084</v>
      </c>
      <c r="L6163" s="15">
        <v>0.7823148148148148</v>
      </c>
      <c r="M6163" s="15">
        <v>0.78439814814814823</v>
      </c>
      <c r="N6163" s="15">
        <v>0.78590277777777784</v>
      </c>
      <c r="O6163" s="15">
        <v>0.80281249999999993</v>
      </c>
      <c r="P6163" s="15">
        <v>0.80480324074074072</v>
      </c>
      <c r="Q6163" s="15">
        <f>M6163-L6163</f>
        <v>2.083333333333437E-3</v>
      </c>
      <c r="R6163" s="13" t="s">
        <v>1955</v>
      </c>
      <c r="S6163" s="13" t="s">
        <v>1955</v>
      </c>
      <c r="T6163" s="13" t="s">
        <v>6991</v>
      </c>
    </row>
    <row r="6164" spans="1:20" s="13" customFormat="1" x14ac:dyDescent="0.35">
      <c r="B6164" s="13">
        <v>191574</v>
      </c>
      <c r="C6164" s="13" t="str">
        <f>TEXT(D6164,"dddd")</f>
        <v>Sunday</v>
      </c>
      <c r="D6164" s="14">
        <v>44010</v>
      </c>
      <c r="E6164" s="15">
        <v>0.40079861111111109</v>
      </c>
      <c r="F6164" s="13" t="s">
        <v>9116</v>
      </c>
      <c r="G6164" s="13" t="s">
        <v>9117</v>
      </c>
      <c r="H6164" s="13" t="s">
        <v>3609</v>
      </c>
      <c r="I6164" s="13">
        <v>1</v>
      </c>
      <c r="J6164" s="13">
        <v>95034</v>
      </c>
      <c r="K6164" s="13" t="s">
        <v>3535</v>
      </c>
      <c r="L6164" s="15">
        <v>0.42155092592592597</v>
      </c>
      <c r="M6164" s="15">
        <v>0.42451388888888886</v>
      </c>
      <c r="N6164" s="15">
        <v>0.42552083333333335</v>
      </c>
      <c r="O6164" s="15">
        <v>0.45311342592592596</v>
      </c>
      <c r="P6164" s="15">
        <v>0.4548611111111111</v>
      </c>
      <c r="Q6164" s="15">
        <v>2.9629629629628895E-3</v>
      </c>
      <c r="R6164" s="13" t="s">
        <v>1955</v>
      </c>
      <c r="S6164" s="13" t="s">
        <v>1955</v>
      </c>
      <c r="T6164" s="13" t="s">
        <v>6991</v>
      </c>
    </row>
    <row r="6165" spans="1:20" s="13" customFormat="1" x14ac:dyDescent="0.35">
      <c r="B6165" s="13">
        <v>190075</v>
      </c>
      <c r="C6165" s="13" t="str">
        <f>TEXT(D6165,"dddd")</f>
        <v>Saturday</v>
      </c>
      <c r="D6165" s="14">
        <v>44009</v>
      </c>
      <c r="E6165" s="15">
        <v>0.14484953703703704</v>
      </c>
      <c r="F6165" s="13" t="s">
        <v>8127</v>
      </c>
      <c r="G6165" s="13" t="s">
        <v>8128</v>
      </c>
      <c r="H6165" s="13" t="s">
        <v>1972</v>
      </c>
      <c r="I6165" s="13">
        <v>1</v>
      </c>
      <c r="J6165" s="13">
        <v>91731</v>
      </c>
      <c r="K6165" s="13" t="s">
        <v>1994</v>
      </c>
      <c r="L6165" s="15">
        <v>0.1471875</v>
      </c>
      <c r="M6165" s="15">
        <v>0.15116898148148147</v>
      </c>
      <c r="N6165" s="15">
        <v>0.15388888888888888</v>
      </c>
      <c r="O6165" s="15">
        <v>0.20684027777777778</v>
      </c>
      <c r="P6165" s="15">
        <v>0.20873842592592592</v>
      </c>
      <c r="Q6165" s="15">
        <f>M6165-L6165</f>
        <v>3.9814814814814747E-3</v>
      </c>
      <c r="R6165" s="13" t="s">
        <v>1955</v>
      </c>
      <c r="S6165" s="13" t="s">
        <v>1955</v>
      </c>
      <c r="T6165" s="13" t="s">
        <v>6991</v>
      </c>
    </row>
    <row r="6166" spans="1:20" s="13" customFormat="1" x14ac:dyDescent="0.35">
      <c r="B6166" s="13">
        <v>184866</v>
      </c>
      <c r="C6166" s="13" t="str">
        <f>TEXT(D6166,"dddd")</f>
        <v>Tuesday</v>
      </c>
      <c r="D6166" s="14">
        <v>44005</v>
      </c>
      <c r="E6166" s="15">
        <v>0.38482638888888893</v>
      </c>
      <c r="F6166" s="13" t="s">
        <v>9118</v>
      </c>
      <c r="G6166" s="13" t="s">
        <v>9119</v>
      </c>
      <c r="H6166" s="13" t="s">
        <v>2296</v>
      </c>
      <c r="I6166" s="13">
        <v>1</v>
      </c>
      <c r="J6166" s="13">
        <v>93671</v>
      </c>
      <c r="K6166" s="13" t="s">
        <v>2390</v>
      </c>
      <c r="L6166" s="15">
        <v>0.38605324074074071</v>
      </c>
      <c r="M6166" s="15">
        <v>0.38826388888888891</v>
      </c>
      <c r="N6166" s="15">
        <v>0.39299768518518513</v>
      </c>
      <c r="O6166" s="15">
        <v>0.42464120370370373</v>
      </c>
      <c r="P6166" s="15">
        <v>0.42965277777777783</v>
      </c>
      <c r="Q6166" s="15">
        <v>2.2106481481481977E-3</v>
      </c>
      <c r="R6166" s="13" t="s">
        <v>2027</v>
      </c>
      <c r="S6166" s="13" t="s">
        <v>2027</v>
      </c>
      <c r="T6166" s="13" t="s">
        <v>6991</v>
      </c>
    </row>
    <row r="6167" spans="1:20" s="13" customFormat="1" x14ac:dyDescent="0.35">
      <c r="B6167" s="13">
        <v>184097</v>
      </c>
      <c r="D6167" s="14">
        <v>44004</v>
      </c>
      <c r="E6167" s="15">
        <v>0.67802083333333341</v>
      </c>
      <c r="F6167" s="13" t="s">
        <v>9120</v>
      </c>
      <c r="G6167" s="13" t="s">
        <v>9121</v>
      </c>
      <c r="H6167" s="13" t="s">
        <v>5706</v>
      </c>
      <c r="I6167" s="13">
        <v>1</v>
      </c>
      <c r="J6167" s="13" t="s">
        <v>9122</v>
      </c>
      <c r="K6167" s="13" t="s">
        <v>3549</v>
      </c>
      <c r="L6167" s="15">
        <v>0.67887731481481473</v>
      </c>
      <c r="M6167" s="15">
        <v>0.68138888888888882</v>
      </c>
      <c r="N6167" s="15">
        <v>0.68305555555555564</v>
      </c>
      <c r="P6167" s="15">
        <v>0.69841435185185186</v>
      </c>
      <c r="Q6167" s="15">
        <f>M6167-L6167</f>
        <v>2.5115740740740966E-3</v>
      </c>
      <c r="R6167" s="13" t="s">
        <v>1955</v>
      </c>
      <c r="S6167" s="13" t="s">
        <v>1955</v>
      </c>
      <c r="T6167" s="13" t="s">
        <v>6991</v>
      </c>
    </row>
    <row r="6168" spans="1:20" s="13" customFormat="1" x14ac:dyDescent="0.35">
      <c r="B6168" s="13">
        <v>183594</v>
      </c>
      <c r="C6168" s="13" t="str">
        <f t="shared" ref="C6168:C6182" si="76">TEXT(D6168,"dddd")</f>
        <v>Monday</v>
      </c>
      <c r="D6168" s="14">
        <v>44004</v>
      </c>
      <c r="E6168" s="15">
        <v>0.35829861111111111</v>
      </c>
      <c r="F6168" s="13" t="s">
        <v>9123</v>
      </c>
      <c r="G6168" s="13" t="s">
        <v>9124</v>
      </c>
      <c r="H6168" s="13" t="s">
        <v>2009</v>
      </c>
      <c r="I6168" s="13">
        <v>1</v>
      </c>
      <c r="J6168" s="13">
        <v>90374</v>
      </c>
      <c r="K6168" s="13" t="s">
        <v>2010</v>
      </c>
      <c r="L6168" s="15">
        <v>0.36446759259259259</v>
      </c>
      <c r="M6168" s="15">
        <v>0.3646875</v>
      </c>
      <c r="N6168" s="15">
        <v>0.36699074074074073</v>
      </c>
      <c r="O6168" s="15">
        <v>0.37516203703703704</v>
      </c>
      <c r="P6168" s="15">
        <v>0.37822916666666667</v>
      </c>
      <c r="Q6168" s="15">
        <v>2.1990740740740478E-4</v>
      </c>
      <c r="R6168" s="13" t="s">
        <v>2224</v>
      </c>
      <c r="S6168" s="13" t="s">
        <v>2027</v>
      </c>
      <c r="T6168" s="13" t="s">
        <v>6991</v>
      </c>
    </row>
    <row r="6169" spans="1:20" s="13" customFormat="1" x14ac:dyDescent="0.35">
      <c r="B6169" s="13">
        <v>181793</v>
      </c>
      <c r="C6169" s="13" t="str">
        <f t="shared" si="76"/>
        <v>Saturday</v>
      </c>
      <c r="D6169" s="14">
        <v>44002</v>
      </c>
      <c r="E6169" s="15">
        <v>0.7265625</v>
      </c>
      <c r="F6169" s="13" t="s">
        <v>9125</v>
      </c>
      <c r="H6169" s="13" t="s">
        <v>2631</v>
      </c>
      <c r="I6169" s="13">
        <v>1</v>
      </c>
      <c r="J6169" s="13">
        <v>94131</v>
      </c>
      <c r="K6169" s="13" t="s">
        <v>2090</v>
      </c>
      <c r="L6169" s="15">
        <v>0.72693287037037047</v>
      </c>
      <c r="M6169" s="15">
        <v>0.73185185185185186</v>
      </c>
      <c r="N6169" s="15">
        <v>0.73304398148148142</v>
      </c>
      <c r="P6169" s="15">
        <v>0.7496990740740741</v>
      </c>
      <c r="Q6169" s="15">
        <v>4.9189814814813992E-3</v>
      </c>
      <c r="R6169" s="13" t="s">
        <v>1955</v>
      </c>
      <c r="S6169" s="13" t="s">
        <v>1955</v>
      </c>
      <c r="T6169" s="13" t="s">
        <v>6991</v>
      </c>
    </row>
    <row r="6170" spans="1:20" s="13" customFormat="1" x14ac:dyDescent="0.35">
      <c r="B6170" s="13">
        <v>181785</v>
      </c>
      <c r="C6170" s="13" t="str">
        <f t="shared" si="76"/>
        <v>Saturday</v>
      </c>
      <c r="D6170" s="14">
        <v>44002</v>
      </c>
      <c r="E6170" s="15">
        <v>0.72395833333333337</v>
      </c>
      <c r="F6170" s="13" t="s">
        <v>9126</v>
      </c>
      <c r="G6170" s="13" t="s">
        <v>9127</v>
      </c>
      <c r="H6170" s="13" t="s">
        <v>9128</v>
      </c>
      <c r="I6170" s="13">
        <v>1</v>
      </c>
      <c r="J6170" s="13">
        <v>94131</v>
      </c>
      <c r="K6170" s="13" t="s">
        <v>2090</v>
      </c>
      <c r="L6170" s="15">
        <v>0.72693287037037047</v>
      </c>
      <c r="M6170" s="15">
        <v>0.73185185185185186</v>
      </c>
      <c r="N6170" s="15">
        <v>0.73304398148148142</v>
      </c>
      <c r="Q6170" s="15">
        <v>4.9189814814813992E-3</v>
      </c>
      <c r="R6170" s="13" t="s">
        <v>1955</v>
      </c>
      <c r="S6170" s="13" t="s">
        <v>1955</v>
      </c>
      <c r="T6170" s="13" t="s">
        <v>6991</v>
      </c>
    </row>
    <row r="6171" spans="1:20" x14ac:dyDescent="0.35">
      <c r="A6171" s="13"/>
      <c r="B6171" s="13">
        <v>181290</v>
      </c>
      <c r="C6171" s="13" t="str">
        <f t="shared" si="76"/>
        <v>Saturday</v>
      </c>
      <c r="D6171" s="14">
        <v>44002</v>
      </c>
      <c r="E6171" s="15">
        <v>0.19616898148148146</v>
      </c>
      <c r="F6171" s="13" t="s">
        <v>9129</v>
      </c>
      <c r="G6171" s="13"/>
      <c r="H6171" s="13" t="s">
        <v>2184</v>
      </c>
      <c r="I6171" s="13">
        <v>1</v>
      </c>
      <c r="J6171" s="13">
        <v>90774</v>
      </c>
      <c r="K6171" s="13" t="s">
        <v>5945</v>
      </c>
      <c r="L6171" s="15">
        <v>0.20702546296296295</v>
      </c>
      <c r="M6171" s="15">
        <v>0.2101736111111111</v>
      </c>
      <c r="N6171" s="15">
        <v>0.21305555555555555</v>
      </c>
      <c r="O6171" s="15">
        <v>0.22417824074074075</v>
      </c>
      <c r="P6171" s="15">
        <v>0.22660879629629629</v>
      </c>
      <c r="Q6171" s="15">
        <v>3.1481481481481499E-3</v>
      </c>
      <c r="R6171" s="13" t="s">
        <v>2224</v>
      </c>
      <c r="S6171" s="13" t="s">
        <v>2027</v>
      </c>
      <c r="T6171" s="13" t="s">
        <v>6991</v>
      </c>
    </row>
    <row r="6172" spans="1:20" s="13" customFormat="1" x14ac:dyDescent="0.35">
      <c r="B6172" s="13">
        <v>179193</v>
      </c>
      <c r="C6172" s="13" t="str">
        <f t="shared" si="76"/>
        <v>Thursday</v>
      </c>
      <c r="D6172" s="14">
        <v>44000</v>
      </c>
      <c r="E6172" s="15">
        <v>0.61155092592592586</v>
      </c>
      <c r="F6172" s="13" t="s">
        <v>8969</v>
      </c>
      <c r="H6172" s="13" t="s">
        <v>9128</v>
      </c>
      <c r="I6172" s="13">
        <v>1</v>
      </c>
      <c r="J6172" s="13">
        <v>94131</v>
      </c>
      <c r="K6172" s="13" t="s">
        <v>2090</v>
      </c>
      <c r="L6172" s="15">
        <v>0.62618055555555563</v>
      </c>
      <c r="M6172" s="15">
        <v>0.62989583333333332</v>
      </c>
      <c r="N6172" s="15">
        <v>0.63599537037037035</v>
      </c>
      <c r="O6172" s="15">
        <v>0.73247685185185185</v>
      </c>
      <c r="P6172" s="15">
        <v>0.77217592592592599</v>
      </c>
      <c r="Q6172" s="15">
        <v>3.7152777777776924E-3</v>
      </c>
      <c r="R6172" s="13" t="s">
        <v>1955</v>
      </c>
      <c r="S6172" s="13" t="s">
        <v>1955</v>
      </c>
      <c r="T6172" s="13" t="s">
        <v>6991</v>
      </c>
    </row>
    <row r="6173" spans="1:20" s="13" customFormat="1" x14ac:dyDescent="0.35">
      <c r="B6173" s="13">
        <v>179193</v>
      </c>
      <c r="C6173" s="13" t="str">
        <f t="shared" si="76"/>
        <v>Thursday</v>
      </c>
      <c r="D6173" s="14">
        <v>44000</v>
      </c>
      <c r="E6173" s="15">
        <v>0.61155092592592586</v>
      </c>
      <c r="F6173" s="13" t="s">
        <v>8969</v>
      </c>
      <c r="H6173" s="13" t="s">
        <v>9128</v>
      </c>
      <c r="I6173" s="13">
        <v>1</v>
      </c>
      <c r="J6173" s="13">
        <v>93671</v>
      </c>
      <c r="K6173" s="13" t="s">
        <v>2390</v>
      </c>
      <c r="L6173" s="15">
        <v>0.61407407407407411</v>
      </c>
      <c r="M6173" s="15">
        <v>0.61871527777777779</v>
      </c>
      <c r="N6173" s="15">
        <v>0.62233796296296295</v>
      </c>
      <c r="P6173" s="15">
        <v>0.73111111111111116</v>
      </c>
      <c r="Q6173" s="15">
        <v>4.6412037037036891E-3</v>
      </c>
      <c r="R6173" s="13" t="s">
        <v>2027</v>
      </c>
      <c r="S6173" s="13" t="s">
        <v>2027</v>
      </c>
      <c r="T6173" s="13" t="s">
        <v>6991</v>
      </c>
    </row>
    <row r="6174" spans="1:20" s="13" customFormat="1" x14ac:dyDescent="0.35">
      <c r="B6174" s="13">
        <v>178074</v>
      </c>
      <c r="C6174" s="13" t="str">
        <f t="shared" si="76"/>
        <v>Wednesday</v>
      </c>
      <c r="D6174" s="14">
        <v>43999</v>
      </c>
      <c r="E6174" s="15">
        <v>0.68266203703703709</v>
      </c>
      <c r="F6174" s="13" t="s">
        <v>9130</v>
      </c>
      <c r="G6174" s="13" t="s">
        <v>9131</v>
      </c>
      <c r="H6174" s="13" t="s">
        <v>2530</v>
      </c>
      <c r="I6174" s="13">
        <v>1</v>
      </c>
      <c r="J6174" s="13">
        <v>92331</v>
      </c>
      <c r="K6174" s="13" t="s">
        <v>2084</v>
      </c>
      <c r="L6174" s="15">
        <v>0.68518518518518512</v>
      </c>
      <c r="M6174" s="15">
        <v>0.68776620370370367</v>
      </c>
      <c r="N6174" s="15">
        <v>0.69075231481481481</v>
      </c>
      <c r="P6174" s="15">
        <v>0.86914351851851857</v>
      </c>
      <c r="Q6174" s="15">
        <f>M6174-L6174</f>
        <v>2.5810185185185519E-3</v>
      </c>
      <c r="R6174" s="13" t="s">
        <v>1955</v>
      </c>
      <c r="S6174" s="13" t="s">
        <v>1955</v>
      </c>
      <c r="T6174" s="13" t="s">
        <v>6991</v>
      </c>
    </row>
    <row r="6175" spans="1:20" x14ac:dyDescent="0.35">
      <c r="A6175" s="13"/>
      <c r="B6175" s="13">
        <v>176471</v>
      </c>
      <c r="C6175" s="13" t="str">
        <f t="shared" si="76"/>
        <v>Tuesday</v>
      </c>
      <c r="D6175" s="14">
        <v>43998</v>
      </c>
      <c r="E6175" s="15">
        <v>0.4833796296296296</v>
      </c>
      <c r="F6175" s="13" t="s">
        <v>9132</v>
      </c>
      <c r="G6175" s="13"/>
      <c r="H6175" s="13" t="s">
        <v>2315</v>
      </c>
      <c r="I6175" s="13">
        <v>1</v>
      </c>
      <c r="J6175" s="13">
        <v>90774</v>
      </c>
      <c r="K6175" s="13" t="s">
        <v>5945</v>
      </c>
      <c r="L6175" s="15">
        <v>0.49224537037037036</v>
      </c>
      <c r="M6175" s="15">
        <v>0.49484953703703699</v>
      </c>
      <c r="N6175" s="15">
        <v>0.49774305555555554</v>
      </c>
      <c r="O6175" s="15">
        <v>0.50182870370370369</v>
      </c>
      <c r="P6175" s="15">
        <v>0.50659722222222225</v>
      </c>
      <c r="Q6175" s="15">
        <v>2.6041666666666297E-3</v>
      </c>
      <c r="R6175" s="13" t="s">
        <v>2224</v>
      </c>
      <c r="S6175" s="13" t="s">
        <v>2027</v>
      </c>
      <c r="T6175" s="13" t="s">
        <v>6991</v>
      </c>
    </row>
    <row r="6176" spans="1:20" s="13" customFormat="1" x14ac:dyDescent="0.35">
      <c r="B6176" s="13">
        <v>175601</v>
      </c>
      <c r="C6176" s="13" t="str">
        <f t="shared" si="76"/>
        <v>Monday</v>
      </c>
      <c r="D6176" s="14">
        <v>43997</v>
      </c>
      <c r="E6176" s="15">
        <v>0.67704861111111114</v>
      </c>
      <c r="F6176" s="13" t="s">
        <v>9133</v>
      </c>
      <c r="G6176" s="13" t="s">
        <v>9134</v>
      </c>
      <c r="H6176" s="13" t="s">
        <v>2151</v>
      </c>
      <c r="I6176" s="13">
        <v>1</v>
      </c>
      <c r="J6176" s="13">
        <v>95831</v>
      </c>
      <c r="K6176" s="13" t="s">
        <v>2152</v>
      </c>
      <c r="L6176" s="15">
        <v>0.72215277777777775</v>
      </c>
      <c r="M6176" s="15">
        <v>0.72487268518518511</v>
      </c>
      <c r="N6176" s="15">
        <v>0.72658564814814808</v>
      </c>
      <c r="P6176" s="15">
        <v>0.75440972222222225</v>
      </c>
      <c r="Q6176" s="15">
        <f>M6176-L6176</f>
        <v>2.7199074074073515E-3</v>
      </c>
      <c r="R6176" s="13" t="s">
        <v>1955</v>
      </c>
      <c r="S6176" s="13" t="s">
        <v>1955</v>
      </c>
      <c r="T6176" s="13" t="s">
        <v>6991</v>
      </c>
    </row>
    <row r="6177" spans="1:20" s="13" customFormat="1" x14ac:dyDescent="0.35">
      <c r="B6177" s="13">
        <v>175281</v>
      </c>
      <c r="C6177" s="13" t="str">
        <f t="shared" si="76"/>
        <v>Monday</v>
      </c>
      <c r="D6177" s="14">
        <v>43997</v>
      </c>
      <c r="E6177" s="15">
        <v>0.46012731481481484</v>
      </c>
      <c r="F6177" s="13" t="s">
        <v>9135</v>
      </c>
      <c r="H6177" s="13" t="s">
        <v>1972</v>
      </c>
      <c r="I6177" s="13">
        <v>1</v>
      </c>
      <c r="J6177" s="13">
        <v>95911</v>
      </c>
      <c r="K6177" s="13" t="s">
        <v>5894</v>
      </c>
      <c r="L6177" s="15">
        <v>0.46114583333333337</v>
      </c>
      <c r="M6177" s="15">
        <v>0.46393518518518517</v>
      </c>
      <c r="O6177" s="15">
        <v>0.47059027777777779</v>
      </c>
      <c r="P6177" s="15">
        <v>0.50143518518518515</v>
      </c>
      <c r="Q6177" s="15">
        <v>2.7893518518518068E-3</v>
      </c>
      <c r="R6177" s="13" t="s">
        <v>2111</v>
      </c>
      <c r="S6177" s="13" t="s">
        <v>2111</v>
      </c>
      <c r="T6177" s="13" t="s">
        <v>6991</v>
      </c>
    </row>
    <row r="6178" spans="1:20" s="13" customFormat="1" x14ac:dyDescent="0.35">
      <c r="B6178" s="13">
        <v>174388</v>
      </c>
      <c r="C6178" s="13" t="str">
        <f t="shared" si="76"/>
        <v>Sunday</v>
      </c>
      <c r="D6178" s="14">
        <v>43996</v>
      </c>
      <c r="E6178" s="15">
        <v>0.55831018518518516</v>
      </c>
      <c r="F6178" s="13" t="s">
        <v>9136</v>
      </c>
      <c r="H6178" s="13" t="s">
        <v>1972</v>
      </c>
      <c r="I6178" s="13">
        <v>1</v>
      </c>
      <c r="J6178" s="13">
        <v>95911</v>
      </c>
      <c r="K6178" s="13" t="s">
        <v>5894</v>
      </c>
      <c r="L6178" s="15">
        <v>0.55923611111111116</v>
      </c>
      <c r="M6178" s="15">
        <v>0.56253472222222223</v>
      </c>
      <c r="O6178" s="15">
        <v>0.56891203703703697</v>
      </c>
      <c r="P6178" s="15">
        <v>0.57917824074074076</v>
      </c>
      <c r="Q6178" s="15">
        <v>3.2986111111110716E-3</v>
      </c>
      <c r="R6178" s="13" t="s">
        <v>2111</v>
      </c>
      <c r="S6178" s="13" t="s">
        <v>2111</v>
      </c>
      <c r="T6178" s="13" t="s">
        <v>6991</v>
      </c>
    </row>
    <row r="6179" spans="1:20" s="13" customFormat="1" x14ac:dyDescent="0.35">
      <c r="B6179" s="13">
        <v>174388</v>
      </c>
      <c r="C6179" s="13" t="str">
        <f t="shared" si="76"/>
        <v>Sunday</v>
      </c>
      <c r="D6179" s="14">
        <v>43996</v>
      </c>
      <c r="E6179" s="15">
        <v>0.55831018518518516</v>
      </c>
      <c r="F6179" s="13" t="s">
        <v>9136</v>
      </c>
      <c r="H6179" s="13" t="s">
        <v>1972</v>
      </c>
      <c r="I6179" s="13">
        <v>1</v>
      </c>
      <c r="J6179" s="13">
        <v>91931</v>
      </c>
      <c r="K6179" s="13" t="s">
        <v>2045</v>
      </c>
      <c r="L6179" s="15">
        <v>0.55923611111111116</v>
      </c>
      <c r="M6179" s="15">
        <v>0.56180555555555556</v>
      </c>
      <c r="P6179" s="15">
        <v>0.58187500000000003</v>
      </c>
      <c r="Q6179" s="15">
        <v>2.569444444444402E-3</v>
      </c>
      <c r="R6179" s="13" t="s">
        <v>1955</v>
      </c>
      <c r="S6179" s="13" t="s">
        <v>1955</v>
      </c>
      <c r="T6179" s="13" t="s">
        <v>6991</v>
      </c>
    </row>
    <row r="6180" spans="1:20" s="13" customFormat="1" x14ac:dyDescent="0.35">
      <c r="B6180" s="13">
        <v>172818</v>
      </c>
      <c r="C6180" s="13" t="str">
        <f t="shared" si="76"/>
        <v>Saturday</v>
      </c>
      <c r="D6180" s="14">
        <v>43995</v>
      </c>
      <c r="E6180" s="15">
        <v>0.49160879629629628</v>
      </c>
      <c r="F6180" s="13" t="s">
        <v>9137</v>
      </c>
      <c r="G6180" s="13" t="s">
        <v>9115</v>
      </c>
      <c r="H6180" s="13" t="s">
        <v>2234</v>
      </c>
      <c r="I6180" s="13">
        <v>1</v>
      </c>
      <c r="J6180" s="13">
        <v>92331</v>
      </c>
      <c r="K6180" s="13" t="s">
        <v>2084</v>
      </c>
      <c r="L6180" s="15">
        <v>0.49247685185185186</v>
      </c>
      <c r="M6180" s="15">
        <v>0.49435185185185188</v>
      </c>
      <c r="N6180" s="15">
        <v>0.49718749999999995</v>
      </c>
      <c r="O6180" s="15">
        <v>0.51331018518518523</v>
      </c>
      <c r="P6180" s="15">
        <v>0.51665509259259257</v>
      </c>
      <c r="Q6180" s="15">
        <f>M6180-L6180</f>
        <v>1.8750000000000155E-3</v>
      </c>
      <c r="R6180" s="13" t="s">
        <v>1955</v>
      </c>
      <c r="S6180" s="13" t="s">
        <v>1955</v>
      </c>
      <c r="T6180" s="13" t="s">
        <v>6991</v>
      </c>
    </row>
    <row r="6181" spans="1:20" s="13" customFormat="1" x14ac:dyDescent="0.35">
      <c r="B6181" s="13">
        <v>171693</v>
      </c>
      <c r="C6181" s="13" t="str">
        <f t="shared" si="76"/>
        <v>Friday</v>
      </c>
      <c r="D6181" s="14">
        <v>43994</v>
      </c>
      <c r="E6181" s="15">
        <v>0.65376157407407409</v>
      </c>
      <c r="F6181" s="13" t="s">
        <v>9138</v>
      </c>
      <c r="G6181" s="13" t="s">
        <v>9139</v>
      </c>
      <c r="H6181" s="13" t="s">
        <v>5621</v>
      </c>
      <c r="I6181" s="13">
        <v>1</v>
      </c>
      <c r="J6181" s="13">
        <v>95034</v>
      </c>
      <c r="K6181" s="13" t="s">
        <v>3535</v>
      </c>
      <c r="L6181" s="15">
        <v>0.65430555555555558</v>
      </c>
      <c r="M6181" s="15">
        <v>0.65751157407407412</v>
      </c>
      <c r="N6181" s="15">
        <v>0.6617939814814815</v>
      </c>
      <c r="O6181" s="15">
        <v>0.67869212962962966</v>
      </c>
      <c r="P6181" s="15">
        <v>0.68739583333333332</v>
      </c>
      <c r="Q6181" s="15">
        <v>3.2060185185185386E-3</v>
      </c>
      <c r="R6181" s="13" t="s">
        <v>1955</v>
      </c>
      <c r="S6181" s="13" t="s">
        <v>1955</v>
      </c>
      <c r="T6181" s="13" t="s">
        <v>6991</v>
      </c>
    </row>
    <row r="6182" spans="1:20" s="13" customFormat="1" x14ac:dyDescent="0.35">
      <c r="B6182" s="13">
        <v>169677</v>
      </c>
      <c r="C6182" s="13" t="str">
        <f t="shared" si="76"/>
        <v>Wednesday</v>
      </c>
      <c r="D6182" s="14">
        <v>43992</v>
      </c>
      <c r="E6182" s="15">
        <v>0.75791666666666668</v>
      </c>
      <c r="F6182" s="13" t="s">
        <v>9140</v>
      </c>
      <c r="G6182" s="13" t="s">
        <v>6486</v>
      </c>
      <c r="H6182" s="13" t="s">
        <v>2568</v>
      </c>
      <c r="I6182" s="13">
        <v>1</v>
      </c>
      <c r="J6182" s="13">
        <v>98030</v>
      </c>
      <c r="K6182" s="13" t="s">
        <v>2152</v>
      </c>
      <c r="L6182" s="15">
        <v>0.7826157407407407</v>
      </c>
      <c r="M6182" s="15">
        <v>0.78577546296296286</v>
      </c>
      <c r="N6182" s="15">
        <v>0.78944444444444439</v>
      </c>
      <c r="O6182" s="15">
        <v>0.80414351851851851</v>
      </c>
      <c r="P6182" s="15">
        <v>0.80518518518518523</v>
      </c>
      <c r="Q6182" s="15">
        <f>M6182-L6182</f>
        <v>3.159722222222161E-3</v>
      </c>
      <c r="R6182" s="13" t="s">
        <v>1955</v>
      </c>
      <c r="S6182" s="13" t="s">
        <v>1955</v>
      </c>
      <c r="T6182" s="13" t="s">
        <v>6991</v>
      </c>
    </row>
    <row r="6183" spans="1:20" s="13" customFormat="1" x14ac:dyDescent="0.35">
      <c r="B6183" s="13">
        <v>167952</v>
      </c>
      <c r="C6183" s="13" t="str">
        <f>TEXT(D6183,"DDDD")</f>
        <v>Tuesday</v>
      </c>
      <c r="D6183" s="14">
        <v>43991</v>
      </c>
      <c r="E6183" s="15">
        <v>1.3541666666666667E-2</v>
      </c>
      <c r="F6183" s="13" t="s">
        <v>9141</v>
      </c>
      <c r="G6183" s="13" t="s">
        <v>9142</v>
      </c>
      <c r="H6183" s="13" t="s">
        <v>1962</v>
      </c>
      <c r="I6183" s="13">
        <v>1</v>
      </c>
      <c r="J6183" s="13">
        <v>90134</v>
      </c>
      <c r="K6183" s="13" t="s">
        <v>2470</v>
      </c>
      <c r="L6183" s="15">
        <v>1.9155092592592592E-2</v>
      </c>
      <c r="M6183" s="15">
        <v>1.9733796296296298E-2</v>
      </c>
      <c r="N6183" s="15">
        <v>2.3796296296296298E-2</v>
      </c>
      <c r="O6183" s="15">
        <v>5.4259259259259257E-2</v>
      </c>
      <c r="P6183" s="15">
        <v>5.9016203703703703E-2</v>
      </c>
      <c r="Q6183" s="15">
        <v>5.7870370370370627E-4</v>
      </c>
      <c r="R6183" s="13" t="s">
        <v>1955</v>
      </c>
      <c r="S6183" s="13" t="s">
        <v>1955</v>
      </c>
      <c r="T6183" s="13" t="s">
        <v>6991</v>
      </c>
    </row>
    <row r="6184" spans="1:20" s="13" customFormat="1" x14ac:dyDescent="0.35">
      <c r="B6184" s="13">
        <v>166546</v>
      </c>
      <c r="C6184" s="13" t="str">
        <f>TEXT(D6184,"DDDD")</f>
        <v>Sunday</v>
      </c>
      <c r="D6184" s="14">
        <v>43989</v>
      </c>
      <c r="E6184" s="15">
        <v>0.75928240740740749</v>
      </c>
      <c r="F6184" s="13" t="s">
        <v>9143</v>
      </c>
      <c r="G6184" s="13" t="s">
        <v>2613</v>
      </c>
      <c r="H6184" s="13" t="s">
        <v>1962</v>
      </c>
      <c r="I6184" s="13">
        <v>1</v>
      </c>
      <c r="J6184" s="13">
        <v>90134</v>
      </c>
      <c r="K6184" s="13" t="s">
        <v>2470</v>
      </c>
      <c r="L6184" s="15">
        <v>0.76487268518518514</v>
      </c>
      <c r="M6184" s="15">
        <v>0.76853009259259253</v>
      </c>
      <c r="N6184" s="15">
        <v>0.77045138888888898</v>
      </c>
      <c r="P6184" s="15">
        <v>0.8641550925925926</v>
      </c>
      <c r="Q6184" s="15">
        <v>3.657407407407387E-3</v>
      </c>
      <c r="R6184" s="13" t="s">
        <v>1955</v>
      </c>
      <c r="S6184" s="13" t="s">
        <v>1955</v>
      </c>
      <c r="T6184" s="13" t="s">
        <v>6991</v>
      </c>
    </row>
    <row r="6185" spans="1:20" s="13" customFormat="1" x14ac:dyDescent="0.35">
      <c r="B6185" s="13">
        <v>166301</v>
      </c>
      <c r="C6185" s="14" t="s">
        <v>7521</v>
      </c>
      <c r="D6185" s="14">
        <v>43989</v>
      </c>
      <c r="E6185" s="15">
        <v>0.55442129629629633</v>
      </c>
      <c r="F6185" s="13" t="s">
        <v>9144</v>
      </c>
      <c r="G6185" s="13" t="s">
        <v>9145</v>
      </c>
      <c r="H6185" s="13" t="s">
        <v>1957</v>
      </c>
      <c r="I6185" s="13">
        <v>1</v>
      </c>
      <c r="J6185" s="13">
        <v>92771</v>
      </c>
      <c r="K6185" s="13" t="s">
        <v>2366</v>
      </c>
      <c r="L6185" s="15">
        <v>0.57145833333333329</v>
      </c>
      <c r="M6185" s="15">
        <v>0.57413194444444449</v>
      </c>
      <c r="N6185" s="15">
        <v>0.57697916666666671</v>
      </c>
      <c r="O6185" s="15">
        <v>0.60231481481481486</v>
      </c>
      <c r="P6185" s="15">
        <v>0.60673611111111114</v>
      </c>
      <c r="Q6185" s="15">
        <v>2.673611111111196E-3</v>
      </c>
      <c r="R6185" s="13" t="s">
        <v>2027</v>
      </c>
      <c r="S6185" s="13" t="s">
        <v>2027</v>
      </c>
      <c r="T6185" s="13" t="s">
        <v>6991</v>
      </c>
    </row>
    <row r="6186" spans="1:20" x14ac:dyDescent="0.35">
      <c r="A6186" s="13"/>
      <c r="B6186" s="13">
        <v>165209</v>
      </c>
      <c r="C6186" s="13" t="str">
        <f t="shared" ref="C6186:C6193" si="77">TEXT(D6186,"dddd")</f>
        <v>Saturday</v>
      </c>
      <c r="D6186" s="14">
        <v>43988</v>
      </c>
      <c r="E6186" s="15">
        <v>0.51570601851851849</v>
      </c>
      <c r="F6186" s="13" t="s">
        <v>9146</v>
      </c>
      <c r="G6186" s="13"/>
      <c r="H6186" s="13" t="s">
        <v>2077</v>
      </c>
      <c r="I6186" s="13">
        <v>1</v>
      </c>
      <c r="J6186" s="13">
        <v>90631</v>
      </c>
      <c r="K6186" s="13" t="s">
        <v>2105</v>
      </c>
      <c r="L6186" s="15">
        <v>0.51696759259259262</v>
      </c>
      <c r="M6186" s="15">
        <v>0.51869212962962963</v>
      </c>
      <c r="N6186" s="15">
        <v>0.52175925925925926</v>
      </c>
      <c r="O6186" s="15">
        <v>0.53739583333333341</v>
      </c>
      <c r="P6186" s="15">
        <v>0.54076388888888893</v>
      </c>
      <c r="Q6186" s="15">
        <f>M6186-L6186</f>
        <v>1.7245370370370106E-3</v>
      </c>
      <c r="R6186" s="13" t="s">
        <v>1955</v>
      </c>
      <c r="S6186" s="13" t="s">
        <v>1955</v>
      </c>
      <c r="T6186" s="13" t="s">
        <v>6991</v>
      </c>
    </row>
    <row r="6187" spans="1:20" s="13" customFormat="1" x14ac:dyDescent="0.35">
      <c r="B6187" s="13">
        <v>163996</v>
      </c>
      <c r="C6187" s="13" t="str">
        <f t="shared" si="77"/>
        <v>Friday</v>
      </c>
      <c r="D6187" s="14">
        <v>43987</v>
      </c>
      <c r="E6187" s="15">
        <v>0.34913194444444445</v>
      </c>
      <c r="F6187" s="13" t="s">
        <v>9147</v>
      </c>
      <c r="G6187" s="13" t="s">
        <v>9148</v>
      </c>
      <c r="H6187" s="13" t="s">
        <v>2498</v>
      </c>
      <c r="I6187" s="13">
        <v>1</v>
      </c>
      <c r="J6187" s="13">
        <v>93134</v>
      </c>
      <c r="K6187" s="13" t="s">
        <v>2065</v>
      </c>
      <c r="L6187" s="15">
        <v>0.35099537037037037</v>
      </c>
      <c r="M6187" s="15">
        <v>0.35376157407407405</v>
      </c>
      <c r="N6187" s="15">
        <v>0.35420138888888886</v>
      </c>
      <c r="O6187" s="15">
        <v>0.41462962962962963</v>
      </c>
      <c r="P6187" s="15">
        <v>0.41628472222222218</v>
      </c>
      <c r="Q6187" s="15">
        <v>2.7662037037036735E-3</v>
      </c>
      <c r="R6187" s="13" t="s">
        <v>1955</v>
      </c>
      <c r="S6187" s="13" t="s">
        <v>1955</v>
      </c>
      <c r="T6187" s="13" t="s">
        <v>6991</v>
      </c>
    </row>
    <row r="6188" spans="1:20" s="13" customFormat="1" x14ac:dyDescent="0.35">
      <c r="B6188" s="13">
        <v>163232</v>
      </c>
      <c r="C6188" s="13" t="str">
        <f t="shared" si="77"/>
        <v>Thursday</v>
      </c>
      <c r="D6188" s="14">
        <v>43986</v>
      </c>
      <c r="E6188" s="15">
        <v>0.57008101851851845</v>
      </c>
      <c r="F6188" s="13" t="s">
        <v>9149</v>
      </c>
      <c r="H6188" s="13" t="s">
        <v>2116</v>
      </c>
      <c r="I6188" s="13">
        <v>1</v>
      </c>
      <c r="J6188" s="13">
        <v>95474</v>
      </c>
      <c r="K6188" s="13" t="s">
        <v>2267</v>
      </c>
      <c r="L6188" s="15">
        <v>0.58688657407407407</v>
      </c>
      <c r="M6188" s="15">
        <v>0.5901157407407408</v>
      </c>
      <c r="N6188" s="15">
        <v>0.59796296296296292</v>
      </c>
      <c r="O6188" s="15">
        <v>0.67062499999999992</v>
      </c>
      <c r="P6188" s="15">
        <v>0.6872800925925926</v>
      </c>
      <c r="Q6188" s="15">
        <v>3.2291666666667274E-3</v>
      </c>
      <c r="R6188" s="13" t="s">
        <v>2224</v>
      </c>
      <c r="S6188" s="13" t="s">
        <v>2027</v>
      </c>
      <c r="T6188" s="13" t="s">
        <v>6991</v>
      </c>
    </row>
    <row r="6189" spans="1:20" s="13" customFormat="1" x14ac:dyDescent="0.35">
      <c r="B6189" s="13">
        <v>161366</v>
      </c>
      <c r="C6189" s="13" t="str">
        <f t="shared" si="77"/>
        <v>Tuesday</v>
      </c>
      <c r="D6189" s="14">
        <v>43984</v>
      </c>
      <c r="E6189" s="15">
        <v>0.86726851851851849</v>
      </c>
      <c r="F6189" s="13" t="s">
        <v>9150</v>
      </c>
      <c r="H6189" s="13" t="s">
        <v>1962</v>
      </c>
      <c r="I6189" s="13">
        <v>1</v>
      </c>
      <c r="J6189" s="13">
        <v>90411</v>
      </c>
      <c r="K6189" s="13" t="s">
        <v>1991</v>
      </c>
      <c r="L6189" s="15">
        <v>0.88124999999999998</v>
      </c>
      <c r="M6189" s="15">
        <v>0.88134259259259251</v>
      </c>
      <c r="P6189" s="15">
        <v>0.88126157407407402</v>
      </c>
      <c r="Q6189" s="15">
        <v>9.2592592592533052E-5</v>
      </c>
      <c r="R6189" s="13" t="s">
        <v>2111</v>
      </c>
      <c r="S6189" s="13" t="s">
        <v>2111</v>
      </c>
      <c r="T6189" s="13" t="s">
        <v>6991</v>
      </c>
    </row>
    <row r="6190" spans="1:20" s="13" customFormat="1" x14ac:dyDescent="0.35">
      <c r="B6190" s="13">
        <v>158595</v>
      </c>
      <c r="C6190" s="13" t="str">
        <f t="shared" si="77"/>
        <v>Sunday</v>
      </c>
      <c r="D6190" s="14">
        <v>43982</v>
      </c>
      <c r="E6190" s="15">
        <v>0.5791898148148148</v>
      </c>
      <c r="F6190" s="13" t="s">
        <v>9151</v>
      </c>
      <c r="H6190" s="13" t="s">
        <v>3878</v>
      </c>
      <c r="I6190" s="13">
        <v>1</v>
      </c>
      <c r="J6190" s="13">
        <v>90931</v>
      </c>
      <c r="K6190" s="13" t="s">
        <v>2573</v>
      </c>
      <c r="L6190" s="15">
        <v>0.58002314814814815</v>
      </c>
      <c r="M6190" s="15">
        <v>0.58254629629629628</v>
      </c>
      <c r="N6190" s="15">
        <v>0.58447916666666666</v>
      </c>
      <c r="P6190" s="15">
        <v>0.62533564814814813</v>
      </c>
      <c r="Q6190" s="15">
        <f>M6190-L6190</f>
        <v>2.5231481481481355E-3</v>
      </c>
      <c r="R6190" s="13" t="s">
        <v>1955</v>
      </c>
      <c r="S6190" s="13" t="s">
        <v>1955</v>
      </c>
      <c r="T6190" s="13" t="s">
        <v>6991</v>
      </c>
    </row>
    <row r="6191" spans="1:20" x14ac:dyDescent="0.35">
      <c r="A6191" s="13"/>
      <c r="B6191" s="13">
        <v>157910</v>
      </c>
      <c r="C6191" s="13" t="str">
        <f t="shared" si="77"/>
        <v>Saturday</v>
      </c>
      <c r="D6191" s="14">
        <v>43981</v>
      </c>
      <c r="E6191" s="15">
        <v>0.9468981481481481</v>
      </c>
      <c r="F6191" s="13" t="s">
        <v>9152</v>
      </c>
      <c r="G6191" s="13" t="s">
        <v>9153</v>
      </c>
      <c r="H6191" s="13" t="s">
        <v>2184</v>
      </c>
      <c r="I6191" s="13">
        <v>1</v>
      </c>
      <c r="J6191" s="13">
        <v>90774</v>
      </c>
      <c r="K6191" s="13" t="s">
        <v>5945</v>
      </c>
      <c r="L6191" s="15">
        <v>0.95726851851851846</v>
      </c>
      <c r="M6191" s="15">
        <v>0.95944444444444443</v>
      </c>
      <c r="N6191" s="15">
        <v>0.96405092592592589</v>
      </c>
      <c r="O6191" s="15">
        <v>0.12071759259259258</v>
      </c>
      <c r="P6191" s="15">
        <v>0.13075231481481481</v>
      </c>
      <c r="Q6191" s="15">
        <v>2.17592592592597E-3</v>
      </c>
      <c r="R6191" s="13" t="s">
        <v>2224</v>
      </c>
      <c r="S6191" s="13" t="s">
        <v>2027</v>
      </c>
      <c r="T6191" s="13" t="s">
        <v>6991</v>
      </c>
    </row>
    <row r="6192" spans="1:20" s="13" customFormat="1" x14ac:dyDescent="0.35">
      <c r="B6192" s="13">
        <v>157188</v>
      </c>
      <c r="C6192" s="13" t="str">
        <f t="shared" si="77"/>
        <v>Saturday</v>
      </c>
      <c r="D6192" s="14">
        <v>43981</v>
      </c>
      <c r="E6192" s="15">
        <v>0.48648148148148151</v>
      </c>
      <c r="F6192" s="13" t="s">
        <v>9154</v>
      </c>
      <c r="H6192" s="13" t="s">
        <v>2990</v>
      </c>
      <c r="I6192" s="13">
        <v>1</v>
      </c>
      <c r="J6192" s="13">
        <v>98433</v>
      </c>
      <c r="K6192" s="13" t="s">
        <v>2991</v>
      </c>
      <c r="L6192" s="15">
        <v>0.48685185185185187</v>
      </c>
      <c r="M6192" s="15">
        <v>0.48896990740740742</v>
      </c>
      <c r="N6192" s="15">
        <v>0.49018518518518522</v>
      </c>
      <c r="O6192" s="15">
        <v>0.49951388888888887</v>
      </c>
      <c r="P6192" s="15">
        <v>0.50526620370370368</v>
      </c>
      <c r="Q6192" s="15">
        <f>M6192-L6192</f>
        <v>2.1180555555555536E-3</v>
      </c>
      <c r="R6192" s="13" t="s">
        <v>1955</v>
      </c>
      <c r="S6192" s="13" t="s">
        <v>1955</v>
      </c>
      <c r="T6192" s="13" t="s">
        <v>6991</v>
      </c>
    </row>
    <row r="6193" spans="1:20" s="13" customFormat="1" x14ac:dyDescent="0.35">
      <c r="B6193" s="13">
        <v>155711</v>
      </c>
      <c r="C6193" s="13" t="str">
        <f t="shared" si="77"/>
        <v>Friday</v>
      </c>
      <c r="D6193" s="14">
        <v>43980</v>
      </c>
      <c r="E6193" s="15">
        <v>0.19054398148148147</v>
      </c>
      <c r="F6193" s="13" t="s">
        <v>9155</v>
      </c>
      <c r="H6193" s="13" t="s">
        <v>2508</v>
      </c>
      <c r="I6193" s="13">
        <v>1</v>
      </c>
      <c r="J6193" s="13">
        <v>95474</v>
      </c>
      <c r="K6193" s="13" t="s">
        <v>2267</v>
      </c>
      <c r="L6193" s="15">
        <v>0.1962962962962963</v>
      </c>
      <c r="M6193" s="15">
        <v>0.19989583333333336</v>
      </c>
      <c r="N6193" s="15">
        <v>0.24569444444444444</v>
      </c>
      <c r="O6193" s="15">
        <v>0.2464699074074074</v>
      </c>
      <c r="P6193" s="15">
        <v>0.26079861111111108</v>
      </c>
      <c r="Q6193" s="15">
        <v>3.5995370370370539E-3</v>
      </c>
      <c r="R6193" s="13" t="s">
        <v>2224</v>
      </c>
      <c r="S6193" s="13" t="s">
        <v>2027</v>
      </c>
      <c r="T6193" s="13" t="s">
        <v>6991</v>
      </c>
    </row>
    <row r="6194" spans="1:20" s="13" customFormat="1" x14ac:dyDescent="0.35">
      <c r="B6194" s="13">
        <v>155009</v>
      </c>
      <c r="D6194" s="14">
        <v>43979</v>
      </c>
      <c r="E6194" s="15">
        <v>0.64223379629629629</v>
      </c>
      <c r="F6194" s="13" t="s">
        <v>9156</v>
      </c>
      <c r="G6194" s="13" t="s">
        <v>9157</v>
      </c>
      <c r="H6194" s="13" t="s">
        <v>2151</v>
      </c>
      <c r="I6194" s="13">
        <v>1</v>
      </c>
      <c r="J6194" s="13">
        <v>95831</v>
      </c>
      <c r="K6194" s="13" t="s">
        <v>2152</v>
      </c>
      <c r="L6194" s="15">
        <v>0.64261574074074079</v>
      </c>
      <c r="M6194" s="15">
        <v>0.64542824074074068</v>
      </c>
      <c r="N6194" s="15">
        <v>0.64747685185185189</v>
      </c>
      <c r="Q6194" s="15">
        <f>M6194-L6194</f>
        <v>2.8124999999998845E-3</v>
      </c>
      <c r="R6194" s="13" t="s">
        <v>1955</v>
      </c>
      <c r="S6194" s="13" t="s">
        <v>1955</v>
      </c>
      <c r="T6194" s="13" t="s">
        <v>6991</v>
      </c>
    </row>
    <row r="6195" spans="1:20" s="13" customFormat="1" x14ac:dyDescent="0.35">
      <c r="B6195" s="13">
        <v>154945</v>
      </c>
      <c r="C6195" s="13" t="str">
        <f>TEXT(D6195,"dddd")</f>
        <v>Thursday</v>
      </c>
      <c r="D6195" s="14">
        <v>43979</v>
      </c>
      <c r="E6195" s="15">
        <v>0.59450231481481486</v>
      </c>
      <c r="F6195" s="13" t="s">
        <v>8484</v>
      </c>
      <c r="H6195" s="13" t="s">
        <v>2383</v>
      </c>
      <c r="I6195" s="13">
        <v>1</v>
      </c>
      <c r="J6195" s="13">
        <v>91571</v>
      </c>
      <c r="K6195" s="13" t="s">
        <v>2021</v>
      </c>
      <c r="L6195" s="15">
        <v>0.60047453703703701</v>
      </c>
      <c r="M6195" s="15">
        <v>0.60164351851851849</v>
      </c>
      <c r="N6195" s="15">
        <v>0.60534722222222215</v>
      </c>
      <c r="O6195" s="15">
        <v>0.65201388888888889</v>
      </c>
      <c r="P6195" s="15">
        <v>0.66298611111111116</v>
      </c>
      <c r="Q6195" s="15">
        <v>1.1689814814814792E-3</v>
      </c>
      <c r="R6195" s="13" t="s">
        <v>2027</v>
      </c>
      <c r="S6195" s="13" t="s">
        <v>2027</v>
      </c>
      <c r="T6195" s="13" t="s">
        <v>6991</v>
      </c>
    </row>
    <row r="6196" spans="1:20" x14ac:dyDescent="0.35">
      <c r="A6196" s="13"/>
      <c r="B6196" s="13">
        <v>154668</v>
      </c>
      <c r="C6196" s="13" t="str">
        <f>TEXT(D6196,"dddd")</f>
        <v>Thursday</v>
      </c>
      <c r="D6196" s="14">
        <v>43979</v>
      </c>
      <c r="E6196" s="15">
        <v>0.35158564814814813</v>
      </c>
      <c r="F6196" s="13" t="s">
        <v>9158</v>
      </c>
      <c r="G6196" s="13" t="s">
        <v>9159</v>
      </c>
      <c r="H6196" s="13" t="s">
        <v>2698</v>
      </c>
      <c r="I6196" s="13">
        <v>1</v>
      </c>
      <c r="J6196" s="13">
        <v>93731</v>
      </c>
      <c r="K6196" s="13" t="s">
        <v>2749</v>
      </c>
      <c r="L6196" s="15">
        <v>0.35253472222222221</v>
      </c>
      <c r="M6196" s="15">
        <v>0.35652777777777778</v>
      </c>
      <c r="N6196" s="15">
        <v>0.36079861111111106</v>
      </c>
      <c r="O6196" s="15">
        <v>0.44124999999999998</v>
      </c>
      <c r="P6196" s="15">
        <v>0.44549768518518523</v>
      </c>
      <c r="Q6196" s="15">
        <v>3.9930555555555691E-3</v>
      </c>
      <c r="R6196" s="13" t="s">
        <v>1955</v>
      </c>
      <c r="S6196" s="13" t="s">
        <v>1955</v>
      </c>
      <c r="T6196" s="13" t="s">
        <v>6991</v>
      </c>
    </row>
    <row r="6197" spans="1:20" s="13" customFormat="1" x14ac:dyDescent="0.35">
      <c r="B6197" s="13">
        <v>151573</v>
      </c>
      <c r="D6197" s="14">
        <v>43976</v>
      </c>
      <c r="E6197" s="15">
        <v>0.61863425925925919</v>
      </c>
      <c r="F6197" s="13" t="s">
        <v>8463</v>
      </c>
      <c r="H6197" s="13" t="s">
        <v>2221</v>
      </c>
      <c r="I6197" s="13">
        <v>1</v>
      </c>
      <c r="J6197" s="13">
        <v>97071</v>
      </c>
      <c r="K6197" s="13" t="s">
        <v>2168</v>
      </c>
      <c r="L6197" s="15">
        <v>0.62194444444444441</v>
      </c>
      <c r="M6197" s="15">
        <v>0.62312500000000004</v>
      </c>
      <c r="N6197" s="15">
        <v>0.62381944444444437</v>
      </c>
      <c r="O6197" s="15">
        <v>0.64802083333333338</v>
      </c>
      <c r="P6197" s="15">
        <v>0.65785879629629629</v>
      </c>
      <c r="Q6197" s="15">
        <v>1.1805555555556291E-3</v>
      </c>
      <c r="R6197" s="13" t="s">
        <v>2027</v>
      </c>
      <c r="S6197" s="13" t="s">
        <v>2027</v>
      </c>
      <c r="T6197" s="13" t="s">
        <v>6991</v>
      </c>
    </row>
    <row r="6198" spans="1:20" x14ac:dyDescent="0.35">
      <c r="A6198" s="13"/>
      <c r="B6198" s="13">
        <v>150821</v>
      </c>
      <c r="C6198" s="13" t="str">
        <f>TEXT(D6198,"dddd")</f>
        <v>Sunday</v>
      </c>
      <c r="D6198" s="14">
        <v>43975</v>
      </c>
      <c r="E6198" s="15">
        <v>0.86532407407407408</v>
      </c>
      <c r="F6198" s="13" t="s">
        <v>9160</v>
      </c>
      <c r="G6198" s="13" t="s">
        <v>2747</v>
      </c>
      <c r="H6198" s="13" t="s">
        <v>2748</v>
      </c>
      <c r="I6198" s="13">
        <v>1</v>
      </c>
      <c r="J6198" s="13">
        <v>93731</v>
      </c>
      <c r="K6198" s="13" t="s">
        <v>2749</v>
      </c>
      <c r="L6198" s="15">
        <v>0.86554398148148148</v>
      </c>
      <c r="M6198" s="15">
        <v>0.86900462962962965</v>
      </c>
      <c r="N6198" s="15">
        <v>0.86964120370370368</v>
      </c>
      <c r="O6198" s="13"/>
      <c r="P6198" s="15">
        <v>0.91800925925925936</v>
      </c>
      <c r="Q6198" s="15">
        <v>3.460648148148171E-3</v>
      </c>
      <c r="R6198" s="13" t="s">
        <v>1955</v>
      </c>
      <c r="S6198" s="13" t="s">
        <v>1955</v>
      </c>
      <c r="T6198" s="13" t="s">
        <v>6991</v>
      </c>
    </row>
    <row r="6199" spans="1:20" s="13" customFormat="1" x14ac:dyDescent="0.35">
      <c r="B6199" s="13">
        <v>150549</v>
      </c>
      <c r="D6199" s="14">
        <v>43975</v>
      </c>
      <c r="E6199" s="15">
        <v>0.62210648148148151</v>
      </c>
      <c r="F6199" s="13" t="s">
        <v>9161</v>
      </c>
      <c r="G6199" s="13" t="s">
        <v>9162</v>
      </c>
      <c r="H6199" s="13" t="s">
        <v>3773</v>
      </c>
      <c r="I6199" s="13">
        <v>1</v>
      </c>
      <c r="J6199" s="13">
        <v>97071</v>
      </c>
      <c r="K6199" s="13" t="s">
        <v>2168</v>
      </c>
      <c r="L6199" s="15">
        <v>0.65952546296296299</v>
      </c>
      <c r="M6199" s="15">
        <v>0.66164351851851855</v>
      </c>
      <c r="O6199" s="15">
        <v>0.66931712962962964</v>
      </c>
      <c r="P6199" s="15">
        <v>0.67993055555555559</v>
      </c>
      <c r="Q6199" s="15">
        <v>2.1180555555555536E-3</v>
      </c>
      <c r="R6199" s="13" t="s">
        <v>2027</v>
      </c>
      <c r="S6199" s="13" t="s">
        <v>2027</v>
      </c>
      <c r="T6199" s="13" t="s">
        <v>6991</v>
      </c>
    </row>
    <row r="6200" spans="1:20" s="13" customFormat="1" x14ac:dyDescent="0.35">
      <c r="B6200" s="13">
        <v>149713</v>
      </c>
      <c r="C6200" s="14" t="s">
        <v>749</v>
      </c>
      <c r="D6200" s="14">
        <v>43974</v>
      </c>
      <c r="E6200" s="15">
        <v>0.85107638888888892</v>
      </c>
      <c r="F6200" s="13" t="s">
        <v>7220</v>
      </c>
      <c r="H6200" s="13" t="s">
        <v>7958</v>
      </c>
      <c r="I6200" s="13">
        <v>1</v>
      </c>
      <c r="J6200" s="13">
        <v>92771</v>
      </c>
      <c r="K6200" s="13" t="s">
        <v>2366</v>
      </c>
      <c r="L6200" s="15">
        <v>0.8834953703703704</v>
      </c>
      <c r="M6200" s="15">
        <v>0.88603009259259258</v>
      </c>
      <c r="N6200" s="15">
        <v>0.89439814814814822</v>
      </c>
      <c r="O6200" s="15">
        <v>0.93427083333333327</v>
      </c>
      <c r="P6200" s="15">
        <v>0.95115740740740751</v>
      </c>
      <c r="Q6200" s="15">
        <v>2.5347222222221744E-3</v>
      </c>
      <c r="R6200" s="13" t="s">
        <v>2027</v>
      </c>
      <c r="S6200" s="13" t="s">
        <v>2027</v>
      </c>
      <c r="T6200" s="13" t="s">
        <v>6991</v>
      </c>
    </row>
    <row r="6201" spans="1:20" s="13" customFormat="1" x14ac:dyDescent="0.35">
      <c r="B6201" s="13">
        <v>149713</v>
      </c>
      <c r="C6201" s="13" t="str">
        <f t="shared" ref="C6201:C6218" si="78">TEXT(D6201,"dddd")</f>
        <v>Saturday</v>
      </c>
      <c r="D6201" s="14">
        <v>43974</v>
      </c>
      <c r="E6201" s="15">
        <v>0.85107638888888892</v>
      </c>
      <c r="F6201" s="13" t="s">
        <v>7220</v>
      </c>
      <c r="H6201" s="13" t="s">
        <v>7958</v>
      </c>
      <c r="I6201" s="13">
        <v>1</v>
      </c>
      <c r="J6201" s="13">
        <v>95911</v>
      </c>
      <c r="K6201" s="13" t="s">
        <v>5894</v>
      </c>
      <c r="L6201" s="15">
        <v>0.8533680555555555</v>
      </c>
      <c r="M6201" s="15">
        <v>0.85613425925925923</v>
      </c>
      <c r="N6201" s="15">
        <v>0.86646990740740737</v>
      </c>
      <c r="O6201" s="15">
        <v>0.93469907407407404</v>
      </c>
      <c r="P6201" s="15">
        <v>0.95012731481481483</v>
      </c>
      <c r="Q6201" s="15">
        <v>2.766203703703729E-3</v>
      </c>
      <c r="R6201" s="13" t="s">
        <v>2111</v>
      </c>
      <c r="S6201" s="13" t="s">
        <v>2111</v>
      </c>
      <c r="T6201" s="13" t="s">
        <v>6991</v>
      </c>
    </row>
    <row r="6202" spans="1:20" s="13" customFormat="1" x14ac:dyDescent="0.35">
      <c r="B6202" s="13">
        <v>149713</v>
      </c>
      <c r="C6202" s="13" t="str">
        <f t="shared" si="78"/>
        <v>Saturday</v>
      </c>
      <c r="D6202" s="14">
        <v>43974</v>
      </c>
      <c r="E6202" s="15">
        <v>0.85107638888888892</v>
      </c>
      <c r="F6202" s="13" t="s">
        <v>7220</v>
      </c>
      <c r="H6202" s="13" t="s">
        <v>7958</v>
      </c>
      <c r="I6202" s="13">
        <v>1</v>
      </c>
      <c r="J6202" s="13">
        <v>91931</v>
      </c>
      <c r="K6202" s="13" t="s">
        <v>2045</v>
      </c>
      <c r="L6202" s="15">
        <v>0.85172453703703699</v>
      </c>
      <c r="M6202" s="15">
        <v>0.85435185185185192</v>
      </c>
      <c r="N6202" s="15">
        <v>0.85670138888888892</v>
      </c>
      <c r="O6202" s="15">
        <v>0.94334490740740751</v>
      </c>
      <c r="P6202" s="15">
        <v>0.94918981481481479</v>
      </c>
      <c r="Q6202" s="15">
        <v>2.6273148148149295E-3</v>
      </c>
      <c r="R6202" s="13" t="s">
        <v>1955</v>
      </c>
      <c r="S6202" s="13" t="s">
        <v>1955</v>
      </c>
      <c r="T6202" s="13" t="s">
        <v>6991</v>
      </c>
    </row>
    <row r="6203" spans="1:20" s="13" customFormat="1" x14ac:dyDescent="0.35">
      <c r="B6203" s="13">
        <v>149273</v>
      </c>
      <c r="C6203" s="13" t="str">
        <f t="shared" si="78"/>
        <v>Saturday</v>
      </c>
      <c r="D6203" s="14">
        <v>43974</v>
      </c>
      <c r="E6203" s="15">
        <v>0.50628472222222221</v>
      </c>
      <c r="F6203" s="13" t="s">
        <v>9163</v>
      </c>
      <c r="G6203" s="13" t="s">
        <v>9164</v>
      </c>
      <c r="H6203" s="13" t="s">
        <v>3538</v>
      </c>
      <c r="I6203" s="13">
        <v>1</v>
      </c>
      <c r="J6203" s="13">
        <v>93671</v>
      </c>
      <c r="K6203" s="13" t="s">
        <v>2390</v>
      </c>
      <c r="L6203" s="15">
        <v>0.51593750000000005</v>
      </c>
      <c r="M6203" s="15">
        <v>0.51891203703703703</v>
      </c>
      <c r="N6203" s="15">
        <v>0.52686342592592594</v>
      </c>
      <c r="O6203" s="15">
        <v>0.53976851851851848</v>
      </c>
      <c r="P6203" s="15">
        <v>0.55028935185185179</v>
      </c>
      <c r="Q6203" s="15">
        <v>2.9745370370369839E-3</v>
      </c>
      <c r="R6203" s="13" t="s">
        <v>2027</v>
      </c>
      <c r="S6203" s="13" t="s">
        <v>2027</v>
      </c>
      <c r="T6203" s="13" t="s">
        <v>6991</v>
      </c>
    </row>
    <row r="6204" spans="1:20" s="13" customFormat="1" x14ac:dyDescent="0.35">
      <c r="B6204" s="13">
        <v>147279</v>
      </c>
      <c r="C6204" s="13" t="str">
        <f t="shared" si="78"/>
        <v>Thursday</v>
      </c>
      <c r="D6204" s="14">
        <v>43972</v>
      </c>
      <c r="E6204" s="15">
        <v>0.7560069444444445</v>
      </c>
      <c r="F6204" s="13" t="s">
        <v>9165</v>
      </c>
      <c r="G6204" s="13" t="s">
        <v>9166</v>
      </c>
      <c r="H6204" s="13" t="s">
        <v>3878</v>
      </c>
      <c r="I6204" s="13">
        <v>1</v>
      </c>
      <c r="J6204" s="13">
        <v>90931</v>
      </c>
      <c r="K6204" s="13" t="s">
        <v>2573</v>
      </c>
      <c r="L6204" s="15">
        <v>0.79584490740740732</v>
      </c>
      <c r="M6204" s="15">
        <v>0.79811342592592593</v>
      </c>
      <c r="N6204" s="15">
        <v>0.79951388888888886</v>
      </c>
      <c r="P6204" s="15">
        <v>0.81974537037037043</v>
      </c>
      <c r="Q6204" s="15">
        <f>M6204-L6204</f>
        <v>2.2685185185186141E-3</v>
      </c>
      <c r="R6204" s="13" t="s">
        <v>1955</v>
      </c>
      <c r="S6204" s="13" t="s">
        <v>1955</v>
      </c>
      <c r="T6204" s="13" t="s">
        <v>6991</v>
      </c>
    </row>
    <row r="6205" spans="1:20" s="13" customFormat="1" x14ac:dyDescent="0.35">
      <c r="B6205" s="13">
        <v>147126</v>
      </c>
      <c r="C6205" s="13" t="str">
        <f t="shared" si="78"/>
        <v>Thursday</v>
      </c>
      <c r="D6205" s="14">
        <v>43972</v>
      </c>
      <c r="E6205" s="15">
        <v>0.66621527777777778</v>
      </c>
      <c r="F6205" s="13" t="s">
        <v>8888</v>
      </c>
      <c r="H6205" s="13" t="s">
        <v>2990</v>
      </c>
      <c r="I6205" s="13">
        <v>1</v>
      </c>
      <c r="J6205" s="13">
        <v>98433</v>
      </c>
      <c r="K6205" s="13" t="s">
        <v>2991</v>
      </c>
      <c r="L6205" s="15">
        <v>0.66765046296296304</v>
      </c>
      <c r="M6205" s="15">
        <v>0.67008101851851853</v>
      </c>
      <c r="O6205" s="15">
        <v>0.6852893518518518</v>
      </c>
      <c r="P6205" s="15">
        <v>0.68792824074074066</v>
      </c>
      <c r="Q6205" s="15">
        <f>M6205-L6205</f>
        <v>2.4305555555554914E-3</v>
      </c>
      <c r="R6205" s="13" t="s">
        <v>1955</v>
      </c>
      <c r="S6205" s="13" t="s">
        <v>1955</v>
      </c>
      <c r="T6205" s="13" t="s">
        <v>6991</v>
      </c>
    </row>
    <row r="6206" spans="1:20" s="13" customFormat="1" x14ac:dyDescent="0.35">
      <c r="B6206" s="13">
        <v>146629</v>
      </c>
      <c r="C6206" s="13" t="str">
        <f t="shared" si="78"/>
        <v>Thursday</v>
      </c>
      <c r="D6206" s="14">
        <v>43972</v>
      </c>
      <c r="E6206" s="15">
        <v>0.17893518518518517</v>
      </c>
      <c r="F6206" s="13" t="s">
        <v>9167</v>
      </c>
      <c r="G6206" s="13" t="s">
        <v>9168</v>
      </c>
      <c r="H6206" s="13" t="s">
        <v>2234</v>
      </c>
      <c r="I6206" s="13">
        <v>1</v>
      </c>
      <c r="J6206" s="13">
        <v>92331</v>
      </c>
      <c r="K6206" s="13" t="s">
        <v>2084</v>
      </c>
      <c r="L6206" s="15">
        <v>0.17931712962962965</v>
      </c>
      <c r="M6206" s="15">
        <v>0.18189814814814817</v>
      </c>
      <c r="N6206" s="15">
        <v>0.18355324074074075</v>
      </c>
      <c r="O6206" s="15">
        <v>0.24940972222222224</v>
      </c>
      <c r="P6206" s="15">
        <v>0.25887731481481485</v>
      </c>
      <c r="Q6206" s="15">
        <f>M6206-L6206</f>
        <v>2.5810185185185242E-3</v>
      </c>
      <c r="R6206" s="13" t="s">
        <v>1955</v>
      </c>
      <c r="S6206" s="13" t="s">
        <v>1955</v>
      </c>
      <c r="T6206" s="13" t="s">
        <v>6991</v>
      </c>
    </row>
    <row r="6207" spans="1:20" s="13" customFormat="1" x14ac:dyDescent="0.35">
      <c r="B6207" s="13">
        <v>146514</v>
      </c>
      <c r="C6207" s="13" t="str">
        <f t="shared" si="78"/>
        <v>Thursday</v>
      </c>
      <c r="D6207" s="14">
        <v>43972</v>
      </c>
      <c r="E6207" s="15">
        <v>5.0625000000000003E-2</v>
      </c>
      <c r="F6207" s="13" t="s">
        <v>9169</v>
      </c>
      <c r="G6207" s="13" t="s">
        <v>9170</v>
      </c>
      <c r="H6207" s="13" t="s">
        <v>1972</v>
      </c>
      <c r="I6207" s="13">
        <v>1</v>
      </c>
      <c r="J6207" s="13">
        <v>91931</v>
      </c>
      <c r="K6207" s="13" t="s">
        <v>2045</v>
      </c>
      <c r="L6207" s="15">
        <v>5.1041666666666673E-2</v>
      </c>
      <c r="M6207" s="15">
        <v>5.4895833333333331E-2</v>
      </c>
      <c r="N6207" s="15">
        <v>5.7013888888888892E-2</v>
      </c>
      <c r="O6207" s="15">
        <v>8.0833333333333326E-2</v>
      </c>
      <c r="P6207" s="15">
        <v>8.1863425925925923E-2</v>
      </c>
      <c r="Q6207" s="15">
        <v>3.8541666666666585E-3</v>
      </c>
      <c r="R6207" s="13" t="s">
        <v>1955</v>
      </c>
      <c r="S6207" s="13" t="s">
        <v>1955</v>
      </c>
      <c r="T6207" s="13" t="s">
        <v>6991</v>
      </c>
    </row>
    <row r="6208" spans="1:20" x14ac:dyDescent="0.35">
      <c r="A6208" s="13"/>
      <c r="B6208" s="13">
        <v>145269</v>
      </c>
      <c r="C6208" s="13" t="str">
        <f t="shared" si="78"/>
        <v>Wednesday</v>
      </c>
      <c r="D6208" s="14">
        <v>43971</v>
      </c>
      <c r="E6208" s="15">
        <v>4.040509259259259E-2</v>
      </c>
      <c r="F6208" s="13" t="s">
        <v>9171</v>
      </c>
      <c r="G6208" s="13"/>
      <c r="H6208" s="13" t="s">
        <v>6352</v>
      </c>
      <c r="I6208" s="13">
        <v>1</v>
      </c>
      <c r="J6208" s="13">
        <v>95571</v>
      </c>
      <c r="K6208" s="13" t="s">
        <v>2026</v>
      </c>
      <c r="L6208" s="15">
        <v>4.5844907407407404E-2</v>
      </c>
      <c r="M6208" s="15">
        <v>4.6608796296296294E-2</v>
      </c>
      <c r="N6208" s="15">
        <v>5.1886574074074071E-2</v>
      </c>
      <c r="O6208" s="15">
        <v>5.258101851851852E-2</v>
      </c>
      <c r="P6208" s="15">
        <v>5.5960648148148141E-2</v>
      </c>
      <c r="Q6208" s="15">
        <v>7.6388888888889034E-4</v>
      </c>
      <c r="R6208" s="13" t="s">
        <v>2027</v>
      </c>
      <c r="S6208" s="13" t="s">
        <v>2027</v>
      </c>
      <c r="T6208" s="13" t="s">
        <v>6991</v>
      </c>
    </row>
    <row r="6209" spans="1:20" x14ac:dyDescent="0.35">
      <c r="A6209" s="13"/>
      <c r="B6209" s="13">
        <v>142797</v>
      </c>
      <c r="C6209" s="13" t="str">
        <f t="shared" si="78"/>
        <v>Sunday</v>
      </c>
      <c r="D6209" s="14">
        <v>43968</v>
      </c>
      <c r="E6209" s="15">
        <v>0.88973379629629623</v>
      </c>
      <c r="F6209" s="13" t="s">
        <v>9172</v>
      </c>
      <c r="G6209" s="13" t="s">
        <v>9173</v>
      </c>
      <c r="H6209" s="13" t="s">
        <v>2073</v>
      </c>
      <c r="I6209" s="13">
        <v>1</v>
      </c>
      <c r="J6209" s="13">
        <v>90774</v>
      </c>
      <c r="K6209" s="13" t="s">
        <v>5945</v>
      </c>
      <c r="L6209" s="15">
        <v>0.92351851851851852</v>
      </c>
      <c r="M6209" s="15">
        <v>0.92499999999999993</v>
      </c>
      <c r="N6209" s="15">
        <v>0.93106481481481485</v>
      </c>
      <c r="O6209" s="15">
        <v>0.95600694444444445</v>
      </c>
      <c r="P6209" s="15">
        <v>0.96069444444444452</v>
      </c>
      <c r="Q6209" s="15">
        <v>1.481481481481417E-3</v>
      </c>
      <c r="R6209" s="13" t="s">
        <v>2224</v>
      </c>
      <c r="S6209" s="13" t="s">
        <v>2027</v>
      </c>
      <c r="T6209" s="13" t="s">
        <v>6991</v>
      </c>
    </row>
    <row r="6210" spans="1:20" x14ac:dyDescent="0.35">
      <c r="A6210" s="13"/>
      <c r="B6210" s="13">
        <v>138761</v>
      </c>
      <c r="C6210" s="13" t="str">
        <f t="shared" si="78"/>
        <v>Wednesday</v>
      </c>
      <c r="D6210" s="14">
        <v>43964</v>
      </c>
      <c r="E6210" s="15">
        <v>0.96983796296296287</v>
      </c>
      <c r="F6210" s="13" t="s">
        <v>9174</v>
      </c>
      <c r="G6210" s="13"/>
      <c r="H6210" s="13" t="s">
        <v>2389</v>
      </c>
      <c r="I6210" s="13">
        <v>1</v>
      </c>
      <c r="J6210" s="13">
        <v>93731</v>
      </c>
      <c r="K6210" s="13" t="s">
        <v>2749</v>
      </c>
      <c r="L6210" s="15">
        <v>0.97092592592592597</v>
      </c>
      <c r="M6210" s="15">
        <v>0.97438657407407403</v>
      </c>
      <c r="N6210" s="15">
        <v>0.97560185185185189</v>
      </c>
      <c r="O6210" s="13"/>
      <c r="P6210" s="15">
        <v>0.99023148148148143</v>
      </c>
      <c r="Q6210" s="15">
        <v>3.46064814814806E-3</v>
      </c>
      <c r="R6210" s="13" t="s">
        <v>1955</v>
      </c>
      <c r="S6210" s="13" t="s">
        <v>1955</v>
      </c>
      <c r="T6210" s="13" t="s">
        <v>6991</v>
      </c>
    </row>
    <row r="6211" spans="1:20" s="13" customFormat="1" x14ac:dyDescent="0.35">
      <c r="B6211" s="13">
        <v>138524</v>
      </c>
      <c r="C6211" s="13" t="str">
        <f t="shared" si="78"/>
        <v>Wednesday</v>
      </c>
      <c r="D6211" s="14">
        <v>43964</v>
      </c>
      <c r="E6211" s="15">
        <v>0.78644675925925922</v>
      </c>
      <c r="F6211" s="13" t="s">
        <v>9175</v>
      </c>
      <c r="G6211" s="13" t="s">
        <v>9176</v>
      </c>
      <c r="H6211" s="13" t="s">
        <v>2498</v>
      </c>
      <c r="I6211" s="13">
        <v>1</v>
      </c>
      <c r="J6211" s="13">
        <v>93134</v>
      </c>
      <c r="K6211" s="13" t="s">
        <v>2065</v>
      </c>
      <c r="L6211" s="15">
        <v>0.78798611111111105</v>
      </c>
      <c r="M6211" s="15">
        <v>0.78983796296296294</v>
      </c>
      <c r="N6211" s="15">
        <v>0.79160879629629621</v>
      </c>
      <c r="O6211" s="15">
        <v>0.82734953703703706</v>
      </c>
      <c r="P6211" s="15">
        <v>0.83030092592592597</v>
      </c>
      <c r="Q6211" s="15">
        <v>1.8518518518518823E-3</v>
      </c>
      <c r="R6211" s="13" t="s">
        <v>1955</v>
      </c>
      <c r="S6211" s="13" t="s">
        <v>1955</v>
      </c>
      <c r="T6211" s="13" t="s">
        <v>6991</v>
      </c>
    </row>
    <row r="6212" spans="1:20" s="13" customFormat="1" x14ac:dyDescent="0.35">
      <c r="B6212" s="13">
        <v>138489</v>
      </c>
      <c r="C6212" s="13" t="str">
        <f t="shared" si="78"/>
        <v>Wednesday</v>
      </c>
      <c r="D6212" s="14">
        <v>43964</v>
      </c>
      <c r="E6212" s="15">
        <v>0.77552083333333333</v>
      </c>
      <c r="F6212" s="13" t="s">
        <v>9177</v>
      </c>
      <c r="G6212" s="13" t="s">
        <v>9178</v>
      </c>
      <c r="H6212" s="13" t="s">
        <v>1972</v>
      </c>
      <c r="I6212" s="13">
        <v>1</v>
      </c>
      <c r="J6212" s="13">
        <v>91731</v>
      </c>
      <c r="K6212" s="13" t="s">
        <v>1994</v>
      </c>
      <c r="L6212" s="15">
        <v>0.77861111111111114</v>
      </c>
      <c r="M6212" s="15">
        <v>0.78157407407407409</v>
      </c>
      <c r="N6212" s="15">
        <v>0.78571759259259266</v>
      </c>
      <c r="O6212" s="15">
        <v>0.89525462962962965</v>
      </c>
      <c r="P6212" s="15">
        <v>0.90527777777777774</v>
      </c>
      <c r="Q6212" s="15">
        <f>M6212-L6212</f>
        <v>2.962962962962945E-3</v>
      </c>
      <c r="R6212" s="13" t="s">
        <v>1955</v>
      </c>
      <c r="S6212" s="13" t="s">
        <v>1955</v>
      </c>
      <c r="T6212" s="13" t="s">
        <v>6991</v>
      </c>
    </row>
    <row r="6213" spans="1:20" s="13" customFormat="1" x14ac:dyDescent="0.35">
      <c r="B6213" s="13">
        <v>137561</v>
      </c>
      <c r="C6213" s="13" t="str">
        <f t="shared" si="78"/>
        <v>Tuesday</v>
      </c>
      <c r="D6213" s="14">
        <v>43963</v>
      </c>
      <c r="E6213" s="15">
        <v>0.82465277777777779</v>
      </c>
      <c r="F6213" s="13" t="s">
        <v>9179</v>
      </c>
      <c r="G6213" s="13" t="s">
        <v>9180</v>
      </c>
      <c r="H6213" s="13" t="s">
        <v>2498</v>
      </c>
      <c r="I6213" s="13">
        <v>1</v>
      </c>
      <c r="J6213" s="13">
        <v>93134</v>
      </c>
      <c r="K6213" s="13" t="s">
        <v>2065</v>
      </c>
      <c r="L6213" s="15">
        <v>0.83726851851851858</v>
      </c>
      <c r="M6213" s="15">
        <v>0.83900462962962974</v>
      </c>
      <c r="N6213" s="15">
        <v>0.84009259259259261</v>
      </c>
      <c r="O6213" s="15">
        <v>0.85078703703703706</v>
      </c>
      <c r="P6213" s="15">
        <v>0.85394675925925922</v>
      </c>
      <c r="Q6213" s="15">
        <v>1.7361111111111605E-3</v>
      </c>
      <c r="R6213" s="13" t="s">
        <v>1955</v>
      </c>
      <c r="S6213" s="13" t="s">
        <v>1955</v>
      </c>
      <c r="T6213" s="13" t="s">
        <v>6991</v>
      </c>
    </row>
    <row r="6214" spans="1:20" s="13" customFormat="1" x14ac:dyDescent="0.35">
      <c r="B6214" s="13">
        <v>136721</v>
      </c>
      <c r="C6214" s="13" t="str">
        <f t="shared" si="78"/>
        <v>Monday</v>
      </c>
      <c r="D6214" s="14">
        <v>43962</v>
      </c>
      <c r="E6214" s="15">
        <v>0.9252083333333333</v>
      </c>
      <c r="F6214" s="13" t="s">
        <v>9181</v>
      </c>
      <c r="G6214" s="13" t="s">
        <v>8240</v>
      </c>
      <c r="H6214" s="13" t="s">
        <v>2568</v>
      </c>
      <c r="I6214" s="13">
        <v>1</v>
      </c>
      <c r="J6214" s="13">
        <v>95234</v>
      </c>
      <c r="K6214" s="13" t="s">
        <v>1977</v>
      </c>
      <c r="L6214" s="15">
        <v>0.92561342592592588</v>
      </c>
      <c r="M6214" s="15">
        <v>0.92894675925925929</v>
      </c>
      <c r="O6214" s="15">
        <v>0.95878472222222222</v>
      </c>
      <c r="P6214" s="15">
        <v>0.9617013888888889</v>
      </c>
      <c r="Q6214" s="15">
        <v>3.3333333333334103E-3</v>
      </c>
      <c r="R6214" s="13" t="s">
        <v>1955</v>
      </c>
      <c r="S6214" s="13" t="s">
        <v>1955</v>
      </c>
      <c r="T6214" s="13" t="s">
        <v>6991</v>
      </c>
    </row>
    <row r="6215" spans="1:20" x14ac:dyDescent="0.35">
      <c r="A6215" s="13"/>
      <c r="B6215" s="13">
        <v>135986</v>
      </c>
      <c r="C6215" s="13" t="str">
        <f t="shared" si="78"/>
        <v>Monday</v>
      </c>
      <c r="D6215" s="14">
        <v>43962</v>
      </c>
      <c r="E6215" s="15">
        <v>0.27752314814814816</v>
      </c>
      <c r="F6215" s="13" t="s">
        <v>7068</v>
      </c>
      <c r="G6215" s="13"/>
      <c r="H6215" s="13" t="s">
        <v>2095</v>
      </c>
      <c r="I6215" s="13">
        <v>1</v>
      </c>
      <c r="J6215" s="13">
        <v>95571</v>
      </c>
      <c r="K6215" s="13" t="s">
        <v>2026</v>
      </c>
      <c r="L6215" s="15">
        <v>0.2802546296296296</v>
      </c>
      <c r="M6215" s="15">
        <v>0.28087962962962965</v>
      </c>
      <c r="N6215" s="15">
        <v>0.28496527777777775</v>
      </c>
      <c r="O6215" s="15">
        <v>0.30005787037037041</v>
      </c>
      <c r="P6215" s="15">
        <v>0.30428240740740742</v>
      </c>
      <c r="Q6215" s="15">
        <v>6.2500000000004219E-4</v>
      </c>
      <c r="R6215" s="13" t="s">
        <v>2027</v>
      </c>
      <c r="S6215" s="13" t="s">
        <v>2027</v>
      </c>
      <c r="T6215" s="13" t="s">
        <v>6991</v>
      </c>
    </row>
    <row r="6216" spans="1:20" x14ac:dyDescent="0.35">
      <c r="A6216" s="13"/>
      <c r="B6216" s="13">
        <v>132307</v>
      </c>
      <c r="C6216" s="13" t="str">
        <f t="shared" si="78"/>
        <v>Thursday</v>
      </c>
      <c r="D6216" s="14">
        <v>43958</v>
      </c>
      <c r="E6216" s="15">
        <v>0.88795138888888892</v>
      </c>
      <c r="F6216" s="13" t="s">
        <v>9182</v>
      </c>
      <c r="G6216" s="13" t="s">
        <v>9183</v>
      </c>
      <c r="H6216" s="13" t="s">
        <v>2698</v>
      </c>
      <c r="I6216" s="13">
        <v>1</v>
      </c>
      <c r="J6216" s="13">
        <v>93731</v>
      </c>
      <c r="K6216" s="13" t="s">
        <v>2749</v>
      </c>
      <c r="L6216" s="15">
        <v>0.8893402777777778</v>
      </c>
      <c r="M6216" s="15">
        <v>0.89285879629629628</v>
      </c>
      <c r="N6216" s="15">
        <v>0.89945601851851853</v>
      </c>
      <c r="O6216" s="13"/>
      <c r="P6216" s="15">
        <v>6.5324074074074076E-2</v>
      </c>
      <c r="Q6216" s="15">
        <v>3.5185185185184764E-3</v>
      </c>
      <c r="R6216" s="13" t="s">
        <v>1955</v>
      </c>
      <c r="S6216" s="13" t="s">
        <v>1955</v>
      </c>
      <c r="T6216" s="13" t="s">
        <v>6991</v>
      </c>
    </row>
    <row r="6217" spans="1:20" s="13" customFormat="1" x14ac:dyDescent="0.35">
      <c r="B6217" s="13">
        <v>132307</v>
      </c>
      <c r="C6217" s="13" t="str">
        <f t="shared" si="78"/>
        <v>Thursday</v>
      </c>
      <c r="D6217" s="14">
        <v>43958</v>
      </c>
      <c r="E6217" s="15">
        <v>0.88795138888888892</v>
      </c>
      <c r="F6217" s="13" t="s">
        <v>9182</v>
      </c>
      <c r="G6217" s="13" t="s">
        <v>9183</v>
      </c>
      <c r="H6217" s="13" t="s">
        <v>2698</v>
      </c>
      <c r="I6217" s="13">
        <v>1</v>
      </c>
      <c r="J6217" s="13">
        <v>96131</v>
      </c>
      <c r="K6217" s="13" t="s">
        <v>2089</v>
      </c>
      <c r="L6217" s="15">
        <v>0.88863425925925921</v>
      </c>
      <c r="M6217" s="15">
        <v>0.8896412037037037</v>
      </c>
      <c r="N6217" s="15">
        <v>0.89284722222222224</v>
      </c>
      <c r="P6217" s="15">
        <v>6.5219907407407407E-2</v>
      </c>
      <c r="Q6217" s="15">
        <v>1.0069444444444908E-3</v>
      </c>
      <c r="R6217" s="13" t="s">
        <v>1955</v>
      </c>
      <c r="S6217" s="13" t="s">
        <v>1955</v>
      </c>
      <c r="T6217" s="13" t="s">
        <v>6991</v>
      </c>
    </row>
    <row r="6218" spans="1:20" x14ac:dyDescent="0.35">
      <c r="A6218" s="13"/>
      <c r="B6218" s="13">
        <v>130413</v>
      </c>
      <c r="C6218" s="13" t="str">
        <f t="shared" si="78"/>
        <v>Wednesday</v>
      </c>
      <c r="D6218" s="14">
        <v>43957</v>
      </c>
      <c r="E6218" s="15">
        <v>0.39784722222222224</v>
      </c>
      <c r="F6218" s="13" t="s">
        <v>9184</v>
      </c>
      <c r="G6218" s="13" t="s">
        <v>9185</v>
      </c>
      <c r="H6218" s="13" t="s">
        <v>2073</v>
      </c>
      <c r="I6218" s="13">
        <v>1</v>
      </c>
      <c r="J6218" s="13">
        <v>90774</v>
      </c>
      <c r="K6218" s="13" t="s">
        <v>5945</v>
      </c>
      <c r="L6218" s="15">
        <v>0.4107986111111111</v>
      </c>
      <c r="M6218" s="15">
        <v>0.41435185185185186</v>
      </c>
      <c r="N6218" s="15">
        <v>0.41612268518518519</v>
      </c>
      <c r="O6218" s="15">
        <v>0.43403935185185188</v>
      </c>
      <c r="P6218" s="15">
        <v>0.43406250000000002</v>
      </c>
      <c r="Q6218" s="15">
        <v>3.5532407407407596E-3</v>
      </c>
      <c r="R6218" s="13" t="s">
        <v>2224</v>
      </c>
      <c r="S6218" s="13" t="s">
        <v>2027</v>
      </c>
      <c r="T6218" s="13" t="s">
        <v>6991</v>
      </c>
    </row>
    <row r="6219" spans="1:20" s="13" customFormat="1" x14ac:dyDescent="0.35">
      <c r="B6219" s="13">
        <v>129407</v>
      </c>
      <c r="D6219" s="14">
        <v>43956</v>
      </c>
      <c r="E6219" s="15">
        <v>0.51437500000000003</v>
      </c>
      <c r="F6219" s="13" t="s">
        <v>8472</v>
      </c>
      <c r="G6219" s="13" t="s">
        <v>9186</v>
      </c>
      <c r="H6219" s="13" t="s">
        <v>2002</v>
      </c>
      <c r="I6219" s="13">
        <v>1</v>
      </c>
      <c r="J6219" s="13">
        <v>96731</v>
      </c>
      <c r="K6219" s="13" t="s">
        <v>2003</v>
      </c>
      <c r="L6219" s="15">
        <v>0.51506944444444447</v>
      </c>
      <c r="M6219" s="15">
        <v>0.51715277777777779</v>
      </c>
      <c r="N6219" s="15">
        <v>0.51851851851851849</v>
      </c>
      <c r="O6219" s="15">
        <v>0.54690972222222223</v>
      </c>
      <c r="P6219" s="15">
        <v>0.55214120370370368</v>
      </c>
      <c r="Q6219" s="15">
        <f>M6219-L6219</f>
        <v>2.0833333333333259E-3</v>
      </c>
      <c r="R6219" s="13" t="s">
        <v>1955</v>
      </c>
      <c r="S6219" s="13" t="s">
        <v>1955</v>
      </c>
      <c r="T6219" s="13" t="s">
        <v>6991</v>
      </c>
    </row>
    <row r="6220" spans="1:20" s="13" customFormat="1" x14ac:dyDescent="0.35">
      <c r="B6220" s="13">
        <v>125992</v>
      </c>
      <c r="C6220" s="13" t="str">
        <f t="shared" ref="C6220:C6227" si="79">TEXT(D6220,"dddd")</f>
        <v>Saturday</v>
      </c>
      <c r="D6220" s="14">
        <v>43953</v>
      </c>
      <c r="E6220" s="15">
        <v>2.2581018518518518E-2</v>
      </c>
      <c r="F6220" s="13" t="s">
        <v>9187</v>
      </c>
      <c r="G6220" s="13" t="s">
        <v>6296</v>
      </c>
      <c r="H6220" s="13" t="s">
        <v>2143</v>
      </c>
      <c r="I6220" s="13">
        <v>1</v>
      </c>
      <c r="J6220" s="13">
        <v>95474</v>
      </c>
      <c r="K6220" s="13" t="s">
        <v>2267</v>
      </c>
      <c r="L6220" s="15">
        <v>2.900462962962963E-2</v>
      </c>
      <c r="M6220" s="15">
        <v>3.2395833333333332E-2</v>
      </c>
      <c r="N6220" s="15">
        <v>3.8240740740740742E-2</v>
      </c>
      <c r="O6220" s="15">
        <v>4.3587962962962967E-2</v>
      </c>
      <c r="P6220" s="15">
        <v>4.9502314814814818E-2</v>
      </c>
      <c r="Q6220" s="15">
        <v>3.3912037037037018E-3</v>
      </c>
      <c r="R6220" s="13" t="s">
        <v>2224</v>
      </c>
      <c r="S6220" s="13" t="s">
        <v>2027</v>
      </c>
      <c r="T6220" s="13" t="s">
        <v>6991</v>
      </c>
    </row>
    <row r="6221" spans="1:20" s="13" customFormat="1" x14ac:dyDescent="0.35">
      <c r="B6221" s="13">
        <v>125383</v>
      </c>
      <c r="C6221" s="13" t="str">
        <f t="shared" si="79"/>
        <v>Friday</v>
      </c>
      <c r="D6221" s="14">
        <v>43952</v>
      </c>
      <c r="E6221" s="15">
        <v>0.57836805555555559</v>
      </c>
      <c r="F6221" s="13" t="s">
        <v>9188</v>
      </c>
      <c r="G6221" s="13" t="s">
        <v>9189</v>
      </c>
      <c r="H6221" s="13" t="s">
        <v>2568</v>
      </c>
      <c r="I6221" s="13">
        <v>1</v>
      </c>
      <c r="J6221" s="13">
        <v>95234</v>
      </c>
      <c r="K6221" s="13" t="s">
        <v>1977</v>
      </c>
      <c r="L6221" s="15">
        <v>0.59581018518518525</v>
      </c>
      <c r="M6221" s="15">
        <v>0.59848379629629633</v>
      </c>
      <c r="N6221" s="15">
        <v>0.60115740740740742</v>
      </c>
      <c r="P6221" s="15">
        <v>0.63157407407407407</v>
      </c>
      <c r="Q6221" s="15">
        <v>2.673611111111085E-3</v>
      </c>
      <c r="R6221" s="13" t="s">
        <v>1955</v>
      </c>
      <c r="S6221" s="13" t="s">
        <v>1955</v>
      </c>
      <c r="T6221" s="13" t="s">
        <v>6991</v>
      </c>
    </row>
    <row r="6222" spans="1:20" x14ac:dyDescent="0.35">
      <c r="A6222" s="13"/>
      <c r="B6222" s="13">
        <v>124417</v>
      </c>
      <c r="C6222" s="13" t="str">
        <f t="shared" si="79"/>
        <v>Thursday</v>
      </c>
      <c r="D6222" s="14">
        <v>43951</v>
      </c>
      <c r="E6222" s="15">
        <v>0.59900462962962964</v>
      </c>
      <c r="F6222" s="13" t="s">
        <v>9190</v>
      </c>
      <c r="G6222" s="13" t="s">
        <v>8989</v>
      </c>
      <c r="H6222" s="13" t="s">
        <v>2063</v>
      </c>
      <c r="I6222" s="13">
        <v>1</v>
      </c>
      <c r="J6222" s="13">
        <v>95571</v>
      </c>
      <c r="K6222" s="13" t="s">
        <v>2026</v>
      </c>
      <c r="L6222" s="15">
        <v>0.60187500000000005</v>
      </c>
      <c r="M6222" s="15">
        <v>0.602025462962963</v>
      </c>
      <c r="N6222" s="15">
        <v>0.60233796296296294</v>
      </c>
      <c r="O6222" s="15">
        <v>0.60881944444444447</v>
      </c>
      <c r="P6222" s="15">
        <v>0.61016203703703698</v>
      </c>
      <c r="Q6222" s="15">
        <v>1.5046296296294948E-4</v>
      </c>
      <c r="R6222" s="13" t="s">
        <v>2027</v>
      </c>
      <c r="S6222" s="13" t="s">
        <v>2027</v>
      </c>
      <c r="T6222" s="13" t="s">
        <v>6991</v>
      </c>
    </row>
    <row r="6223" spans="1:20" s="13" customFormat="1" x14ac:dyDescent="0.35">
      <c r="B6223" s="13">
        <v>122767</v>
      </c>
      <c r="C6223" s="13" t="str">
        <f t="shared" si="79"/>
        <v>Tuesday</v>
      </c>
      <c r="D6223" s="14">
        <v>43949</v>
      </c>
      <c r="E6223" s="15">
        <v>0.80201388888888892</v>
      </c>
      <c r="F6223" s="13" t="s">
        <v>9191</v>
      </c>
      <c r="G6223" s="13" t="s">
        <v>9192</v>
      </c>
      <c r="H6223" s="13" t="s">
        <v>3609</v>
      </c>
      <c r="I6223" s="13">
        <v>1</v>
      </c>
      <c r="J6223" s="13">
        <v>95034</v>
      </c>
      <c r="K6223" s="13" t="s">
        <v>3535</v>
      </c>
      <c r="L6223" s="15">
        <v>0.8025000000000001</v>
      </c>
      <c r="M6223" s="15">
        <v>0.80568287037037034</v>
      </c>
      <c r="N6223" s="15">
        <v>0.80625000000000002</v>
      </c>
      <c r="O6223" s="15">
        <v>0.83358796296296289</v>
      </c>
      <c r="P6223" s="15">
        <v>0.83586805555555566</v>
      </c>
      <c r="Q6223" s="15">
        <v>3.1828703703702388E-3</v>
      </c>
      <c r="R6223" s="13" t="s">
        <v>1955</v>
      </c>
      <c r="S6223" s="13" t="s">
        <v>1955</v>
      </c>
      <c r="T6223" s="13" t="s">
        <v>6991</v>
      </c>
    </row>
    <row r="6224" spans="1:20" x14ac:dyDescent="0.35">
      <c r="A6224" s="13"/>
      <c r="B6224" s="13">
        <v>121008</v>
      </c>
      <c r="C6224" s="13" t="str">
        <f t="shared" si="79"/>
        <v>Monday</v>
      </c>
      <c r="D6224" s="14">
        <v>43948</v>
      </c>
      <c r="E6224" s="15">
        <v>0.46293981481481478</v>
      </c>
      <c r="F6224" s="13" t="s">
        <v>9193</v>
      </c>
      <c r="G6224" s="13"/>
      <c r="H6224" s="13" t="s">
        <v>2073</v>
      </c>
      <c r="I6224" s="13">
        <v>1</v>
      </c>
      <c r="J6224" s="13">
        <v>90774</v>
      </c>
      <c r="K6224" s="13" t="s">
        <v>5945</v>
      </c>
      <c r="L6224" s="15">
        <v>0.46475694444444443</v>
      </c>
      <c r="M6224" s="15">
        <v>0.46721064814814817</v>
      </c>
      <c r="N6224" s="15">
        <v>0.46880787037037036</v>
      </c>
      <c r="O6224" s="15">
        <v>0.54788194444444438</v>
      </c>
      <c r="P6224" s="15">
        <v>0.55178240740740747</v>
      </c>
      <c r="Q6224" s="15">
        <v>2.4537037037037357E-3</v>
      </c>
      <c r="R6224" s="13" t="s">
        <v>2224</v>
      </c>
      <c r="S6224" s="13" t="s">
        <v>2027</v>
      </c>
      <c r="T6224" s="13" t="s">
        <v>6991</v>
      </c>
    </row>
    <row r="6225" spans="1:20" s="13" customFormat="1" x14ac:dyDescent="0.35">
      <c r="B6225" s="13">
        <v>119606</v>
      </c>
      <c r="C6225" s="13" t="str">
        <f t="shared" si="79"/>
        <v>Sunday</v>
      </c>
      <c r="D6225" s="14">
        <v>43947</v>
      </c>
      <c r="E6225" s="15">
        <v>2.3495370370370371E-2</v>
      </c>
      <c r="F6225" s="13" t="s">
        <v>9194</v>
      </c>
      <c r="H6225" s="13" t="s">
        <v>2498</v>
      </c>
      <c r="I6225" s="13">
        <v>1</v>
      </c>
      <c r="J6225" s="13">
        <v>95474</v>
      </c>
      <c r="K6225" s="13" t="s">
        <v>2267</v>
      </c>
      <c r="L6225" s="15">
        <v>3.6701388888888888E-2</v>
      </c>
      <c r="M6225" s="15">
        <v>4.02662037037037E-2</v>
      </c>
      <c r="N6225" s="15">
        <v>5.3217592592592594E-2</v>
      </c>
      <c r="O6225" s="15">
        <v>0.19174768518518517</v>
      </c>
      <c r="P6225" s="15">
        <v>0.20372685185185188</v>
      </c>
      <c r="Q6225" s="15">
        <v>3.5648148148148123E-3</v>
      </c>
      <c r="R6225" s="13" t="s">
        <v>2224</v>
      </c>
      <c r="S6225" s="13" t="s">
        <v>2027</v>
      </c>
      <c r="T6225" s="13" t="s">
        <v>6991</v>
      </c>
    </row>
    <row r="6226" spans="1:20" s="13" customFormat="1" x14ac:dyDescent="0.35">
      <c r="B6226" s="13">
        <v>119211</v>
      </c>
      <c r="C6226" s="13" t="str">
        <f t="shared" si="79"/>
        <v>Saturday</v>
      </c>
      <c r="D6226" s="14">
        <v>43946</v>
      </c>
      <c r="E6226" s="15">
        <v>0.77510416666666659</v>
      </c>
      <c r="F6226" s="13" t="s">
        <v>9195</v>
      </c>
      <c r="G6226" s="13" t="s">
        <v>9196</v>
      </c>
      <c r="H6226" s="13" t="s">
        <v>2009</v>
      </c>
      <c r="I6226" s="13">
        <v>1</v>
      </c>
      <c r="J6226" s="13">
        <v>90374</v>
      </c>
      <c r="K6226" s="13" t="s">
        <v>2010</v>
      </c>
      <c r="L6226" s="15">
        <v>0.78218750000000004</v>
      </c>
      <c r="M6226" s="15">
        <v>0.78302083333333339</v>
      </c>
      <c r="N6226" s="15">
        <v>0.78533564814814805</v>
      </c>
      <c r="O6226" s="15">
        <v>0.79650462962962953</v>
      </c>
      <c r="P6226" s="15">
        <v>0.80049768518518516</v>
      </c>
      <c r="Q6226" s="15">
        <v>8.3333333333335258E-4</v>
      </c>
      <c r="R6226" s="13" t="s">
        <v>2224</v>
      </c>
      <c r="S6226" s="13" t="s">
        <v>2027</v>
      </c>
      <c r="T6226" s="13" t="s">
        <v>6991</v>
      </c>
    </row>
    <row r="6227" spans="1:20" s="13" customFormat="1" x14ac:dyDescent="0.35">
      <c r="B6227" s="13">
        <v>117373</v>
      </c>
      <c r="C6227" s="13" t="str">
        <f t="shared" si="79"/>
        <v>Friday</v>
      </c>
      <c r="D6227" s="14">
        <v>43945</v>
      </c>
      <c r="E6227" s="15">
        <v>0.17152777777777775</v>
      </c>
      <c r="F6227" s="13" t="s">
        <v>9197</v>
      </c>
      <c r="G6227" s="13" t="s">
        <v>9198</v>
      </c>
      <c r="H6227" s="13" t="s">
        <v>1972</v>
      </c>
      <c r="I6227" s="13">
        <v>1</v>
      </c>
      <c r="J6227" s="13">
        <v>91731</v>
      </c>
      <c r="K6227" s="13" t="s">
        <v>1994</v>
      </c>
      <c r="L6227" s="15">
        <v>0.17202546296296295</v>
      </c>
      <c r="M6227" s="15">
        <v>0.17560185185185184</v>
      </c>
      <c r="N6227" s="15">
        <v>0.17765046296296297</v>
      </c>
      <c r="O6227" s="15">
        <v>0.23185185185185186</v>
      </c>
      <c r="P6227" s="15">
        <v>0.23444444444444446</v>
      </c>
      <c r="Q6227" s="15">
        <f t="shared" ref="Q6227:Q6232" si="80">M6227-L6227</f>
        <v>3.5763888888888928E-3</v>
      </c>
      <c r="R6227" s="13" t="s">
        <v>1955</v>
      </c>
      <c r="S6227" s="13" t="s">
        <v>1955</v>
      </c>
      <c r="T6227" s="13" t="s">
        <v>6991</v>
      </c>
    </row>
    <row r="6228" spans="1:20" s="13" customFormat="1" x14ac:dyDescent="0.35">
      <c r="B6228" s="13">
        <v>114412</v>
      </c>
      <c r="D6228" s="14">
        <v>43942</v>
      </c>
      <c r="E6228" s="15">
        <v>0.61509259259259264</v>
      </c>
      <c r="F6228" s="13" t="s">
        <v>9199</v>
      </c>
      <c r="G6228" s="13" t="s">
        <v>9200</v>
      </c>
      <c r="H6228" s="13" t="s">
        <v>5706</v>
      </c>
      <c r="I6228" s="13">
        <v>1</v>
      </c>
      <c r="J6228" s="13">
        <v>94231</v>
      </c>
      <c r="K6228" s="13" t="s">
        <v>3549</v>
      </c>
      <c r="L6228" s="15">
        <v>0.61626157407407411</v>
      </c>
      <c r="M6228" s="15">
        <v>0.61965277777777772</v>
      </c>
      <c r="N6228" s="15">
        <v>0.62299768518518517</v>
      </c>
      <c r="P6228" s="15">
        <v>0.63312500000000005</v>
      </c>
      <c r="Q6228" s="15">
        <f t="shared" si="80"/>
        <v>3.3912037037036047E-3</v>
      </c>
      <c r="R6228" s="13" t="s">
        <v>1955</v>
      </c>
      <c r="S6228" s="13" t="s">
        <v>1955</v>
      </c>
      <c r="T6228" s="13" t="s">
        <v>6991</v>
      </c>
    </row>
    <row r="6229" spans="1:20" s="13" customFormat="1" x14ac:dyDescent="0.35">
      <c r="B6229" s="13">
        <v>112085</v>
      </c>
      <c r="C6229" s="13" t="str">
        <f>TEXT(D6229,"dddd")</f>
        <v>Sunday</v>
      </c>
      <c r="D6229" s="14">
        <v>43940</v>
      </c>
      <c r="E6229" s="15">
        <v>0.62050925925925926</v>
      </c>
      <c r="F6229" s="13" t="s">
        <v>9201</v>
      </c>
      <c r="G6229" s="13" t="s">
        <v>3526</v>
      </c>
      <c r="H6229" s="13" t="s">
        <v>2990</v>
      </c>
      <c r="I6229" s="13">
        <v>1</v>
      </c>
      <c r="J6229" s="13">
        <v>98433</v>
      </c>
      <c r="K6229" s="13" t="s">
        <v>2991</v>
      </c>
      <c r="L6229" s="15">
        <v>0.62173611111111116</v>
      </c>
      <c r="M6229" s="15">
        <v>0.62385416666666671</v>
      </c>
      <c r="N6229" s="15">
        <v>0.62762731481481482</v>
      </c>
      <c r="P6229" s="15">
        <v>0.63074074074074071</v>
      </c>
      <c r="Q6229" s="15">
        <f t="shared" si="80"/>
        <v>2.1180555555555536E-3</v>
      </c>
      <c r="R6229" s="13" t="s">
        <v>1955</v>
      </c>
      <c r="S6229" s="13" t="s">
        <v>1955</v>
      </c>
      <c r="T6229" s="13" t="s">
        <v>6991</v>
      </c>
    </row>
    <row r="6230" spans="1:20" s="13" customFormat="1" x14ac:dyDescent="0.35">
      <c r="B6230" s="13">
        <v>111102</v>
      </c>
      <c r="D6230" s="14">
        <v>43939</v>
      </c>
      <c r="E6230" s="15">
        <v>0.73695601851851855</v>
      </c>
      <c r="F6230" s="13" t="s">
        <v>9202</v>
      </c>
      <c r="G6230" s="13" t="s">
        <v>9203</v>
      </c>
      <c r="H6230" s="13" t="s">
        <v>2002</v>
      </c>
      <c r="I6230" s="13">
        <v>1</v>
      </c>
      <c r="J6230" s="13">
        <v>96731</v>
      </c>
      <c r="K6230" s="13" t="s">
        <v>2003</v>
      </c>
      <c r="L6230" s="15">
        <v>0.73805555555555558</v>
      </c>
      <c r="M6230" s="15">
        <v>0.74049768518518511</v>
      </c>
      <c r="N6230" s="15">
        <v>0.74148148148148152</v>
      </c>
      <c r="O6230" s="15">
        <v>0.76131944444444455</v>
      </c>
      <c r="P6230" s="15">
        <v>0.76804398148148145</v>
      </c>
      <c r="Q6230" s="15">
        <f t="shared" si="80"/>
        <v>2.4421296296295303E-3</v>
      </c>
      <c r="R6230" s="13" t="s">
        <v>1955</v>
      </c>
      <c r="S6230" s="13" t="s">
        <v>1955</v>
      </c>
      <c r="T6230" s="13" t="s">
        <v>6991</v>
      </c>
    </row>
    <row r="6231" spans="1:20" x14ac:dyDescent="0.35">
      <c r="A6231" s="13"/>
      <c r="B6231" s="13">
        <v>109230</v>
      </c>
      <c r="C6231" s="13" t="str">
        <f t="shared" ref="C6231:C6237" si="81">TEXT(D6231,"dddd")</f>
        <v>Thursday</v>
      </c>
      <c r="D6231" s="14">
        <v>43937</v>
      </c>
      <c r="E6231" s="15">
        <v>0.93733796296296301</v>
      </c>
      <c r="F6231" s="13" t="s">
        <v>8327</v>
      </c>
      <c r="G6231" s="13" t="s">
        <v>9204</v>
      </c>
      <c r="H6231" s="13" t="s">
        <v>2077</v>
      </c>
      <c r="I6231" s="13">
        <v>1</v>
      </c>
      <c r="J6231" s="13">
        <v>90631</v>
      </c>
      <c r="K6231" s="13" t="s">
        <v>2105</v>
      </c>
      <c r="L6231" s="15">
        <v>0.93806712962962957</v>
      </c>
      <c r="M6231" s="15">
        <v>0.93899305555555557</v>
      </c>
      <c r="N6231" s="13"/>
      <c r="O6231" s="13"/>
      <c r="P6231" s="15">
        <v>0.96613425925925922</v>
      </c>
      <c r="Q6231" s="15">
        <f t="shared" si="80"/>
        <v>9.2592592592599665E-4</v>
      </c>
      <c r="R6231" s="13" t="s">
        <v>1955</v>
      </c>
      <c r="S6231" s="13" t="s">
        <v>1955</v>
      </c>
      <c r="T6231" s="13" t="s">
        <v>6991</v>
      </c>
    </row>
    <row r="6232" spans="1:20" x14ac:dyDescent="0.35">
      <c r="A6232" s="13"/>
      <c r="B6232" s="13">
        <v>109161</v>
      </c>
      <c r="C6232" s="13" t="str">
        <f t="shared" si="81"/>
        <v>Thursday</v>
      </c>
      <c r="D6232" s="14">
        <v>43937</v>
      </c>
      <c r="E6232" s="15">
        <v>0.89170138888888895</v>
      </c>
      <c r="F6232" s="13" t="s">
        <v>9205</v>
      </c>
      <c r="G6232" s="13"/>
      <c r="H6232" s="13" t="s">
        <v>2790</v>
      </c>
      <c r="I6232" s="13">
        <v>1</v>
      </c>
      <c r="J6232" s="13">
        <v>90631</v>
      </c>
      <c r="K6232" s="13" t="s">
        <v>2105</v>
      </c>
      <c r="L6232" s="15">
        <v>0.89398148148148149</v>
      </c>
      <c r="M6232" s="15">
        <v>0.89556712962962959</v>
      </c>
      <c r="N6232" s="15">
        <v>0.89898148148148149</v>
      </c>
      <c r="O6232" s="15">
        <v>0.91099537037037026</v>
      </c>
      <c r="P6232" s="15">
        <v>0.91513888888888895</v>
      </c>
      <c r="Q6232" s="15">
        <f t="shared" si="80"/>
        <v>1.5856481481481E-3</v>
      </c>
      <c r="R6232" s="13" t="s">
        <v>1955</v>
      </c>
      <c r="S6232" s="13" t="s">
        <v>1955</v>
      </c>
      <c r="T6232" s="13" t="s">
        <v>6991</v>
      </c>
    </row>
    <row r="6233" spans="1:20" s="13" customFormat="1" x14ac:dyDescent="0.35">
      <c r="B6233" s="13">
        <v>109093</v>
      </c>
      <c r="C6233" s="13" t="str">
        <f t="shared" si="81"/>
        <v>Thursday</v>
      </c>
      <c r="D6233" s="14">
        <v>43937</v>
      </c>
      <c r="E6233" s="15">
        <v>0.86033564814814811</v>
      </c>
      <c r="F6233" s="13" t="s">
        <v>9206</v>
      </c>
      <c r="G6233" s="13" t="s">
        <v>9207</v>
      </c>
      <c r="H6233" s="13" t="s">
        <v>2009</v>
      </c>
      <c r="I6233" s="13">
        <v>1</v>
      </c>
      <c r="J6233" s="13">
        <v>90374</v>
      </c>
      <c r="K6233" s="13" t="s">
        <v>2010</v>
      </c>
      <c r="L6233" s="15">
        <v>0.88398148148148159</v>
      </c>
      <c r="M6233" s="15">
        <v>0.88710648148148152</v>
      </c>
      <c r="N6233" s="15">
        <v>0.89006944444444447</v>
      </c>
      <c r="O6233" s="15">
        <v>0.91550925925925919</v>
      </c>
      <c r="P6233" s="15">
        <v>0.91737268518518522</v>
      </c>
      <c r="Q6233" s="15">
        <v>3.1249999999999334E-3</v>
      </c>
      <c r="R6233" s="13" t="s">
        <v>2224</v>
      </c>
      <c r="S6233" s="13" t="s">
        <v>2027</v>
      </c>
      <c r="T6233" s="13" t="s">
        <v>6991</v>
      </c>
    </row>
    <row r="6234" spans="1:20" s="13" customFormat="1" x14ac:dyDescent="0.35">
      <c r="B6234" s="13">
        <v>108517</v>
      </c>
      <c r="C6234" s="13" t="str">
        <f t="shared" si="81"/>
        <v>Thursday</v>
      </c>
      <c r="D6234" s="14">
        <v>43937</v>
      </c>
      <c r="E6234" s="15">
        <v>0.51269675925925928</v>
      </c>
      <c r="F6234" s="13" t="s">
        <v>9208</v>
      </c>
      <c r="G6234" s="13" t="s">
        <v>9209</v>
      </c>
      <c r="H6234" s="13" t="s">
        <v>6126</v>
      </c>
      <c r="I6234" s="13">
        <v>1</v>
      </c>
      <c r="J6234" s="13">
        <v>94031</v>
      </c>
      <c r="K6234" s="13" t="s">
        <v>9081</v>
      </c>
      <c r="L6234" s="15">
        <v>0.51460648148148147</v>
      </c>
      <c r="M6234" s="15">
        <v>0.52165509259259257</v>
      </c>
      <c r="P6234" s="15">
        <v>0.5224537037037037</v>
      </c>
      <c r="Q6234" s="15">
        <f>M6234-L6234</f>
        <v>7.0486111111111027E-3</v>
      </c>
      <c r="R6234" s="13" t="s">
        <v>1955</v>
      </c>
      <c r="S6234" s="13" t="s">
        <v>1955</v>
      </c>
      <c r="T6234" s="13" t="s">
        <v>6991</v>
      </c>
    </row>
    <row r="6235" spans="1:20" s="13" customFormat="1" x14ac:dyDescent="0.35">
      <c r="B6235" s="13">
        <v>105835</v>
      </c>
      <c r="C6235" s="13" t="str">
        <f t="shared" si="81"/>
        <v>Monday</v>
      </c>
      <c r="D6235" s="14">
        <v>43934</v>
      </c>
      <c r="E6235" s="15">
        <v>0.8517824074074074</v>
      </c>
      <c r="F6235" s="13" t="s">
        <v>9210</v>
      </c>
      <c r="G6235" s="13" t="s">
        <v>3890</v>
      </c>
      <c r="H6235" s="13" t="s">
        <v>2116</v>
      </c>
      <c r="I6235" s="13">
        <v>1</v>
      </c>
      <c r="J6235" s="13">
        <v>92131</v>
      </c>
      <c r="K6235" s="13" t="s">
        <v>2330</v>
      </c>
      <c r="L6235" s="15">
        <v>0.85222222222222221</v>
      </c>
      <c r="M6235" s="15">
        <v>0.85401620370370368</v>
      </c>
      <c r="N6235" s="15">
        <v>0.85752314814814812</v>
      </c>
      <c r="O6235" s="15">
        <v>0.92437499999999995</v>
      </c>
      <c r="P6235" s="15">
        <v>0.92442129629629621</v>
      </c>
      <c r="Q6235" s="15">
        <f>M6235-L6235</f>
        <v>1.7939814814814659E-3</v>
      </c>
      <c r="R6235" s="13" t="s">
        <v>1955</v>
      </c>
      <c r="S6235" s="13" t="s">
        <v>1955</v>
      </c>
      <c r="T6235" s="13" t="s">
        <v>6991</v>
      </c>
    </row>
    <row r="6236" spans="1:20" x14ac:dyDescent="0.35">
      <c r="A6236" s="13"/>
      <c r="B6236" s="13">
        <v>104925</v>
      </c>
      <c r="C6236" s="13" t="str">
        <f t="shared" si="81"/>
        <v>Sunday</v>
      </c>
      <c r="D6236" s="14">
        <v>43933</v>
      </c>
      <c r="E6236" s="15">
        <v>0.89475694444444442</v>
      </c>
      <c r="F6236" s="13" t="s">
        <v>9211</v>
      </c>
      <c r="G6236" s="13" t="s">
        <v>9212</v>
      </c>
      <c r="H6236" s="13" t="s">
        <v>2077</v>
      </c>
      <c r="I6236" s="13">
        <v>1</v>
      </c>
      <c r="J6236" s="13">
        <v>90631</v>
      </c>
      <c r="K6236" s="13" t="s">
        <v>2105</v>
      </c>
      <c r="L6236" s="15">
        <v>0.89512731481481478</v>
      </c>
      <c r="M6236" s="15">
        <v>0.89662037037037035</v>
      </c>
      <c r="N6236" s="15">
        <v>0.90035879629629623</v>
      </c>
      <c r="O6236" s="15">
        <v>0.91449074074074066</v>
      </c>
      <c r="P6236" s="15">
        <v>0.91746527777777775</v>
      </c>
      <c r="Q6236" s="15">
        <f>M6236-L6236</f>
        <v>1.4930555555555669E-3</v>
      </c>
      <c r="R6236" s="13" t="s">
        <v>1955</v>
      </c>
      <c r="S6236" s="13" t="s">
        <v>1955</v>
      </c>
      <c r="T6236" s="13" t="s">
        <v>6991</v>
      </c>
    </row>
    <row r="6237" spans="1:20" s="13" customFormat="1" x14ac:dyDescent="0.35">
      <c r="B6237" s="13">
        <v>104391</v>
      </c>
      <c r="C6237" s="13" t="str">
        <f t="shared" si="81"/>
        <v>Sunday</v>
      </c>
      <c r="D6237" s="14">
        <v>43933</v>
      </c>
      <c r="E6237" s="15">
        <v>0.59920138888888885</v>
      </c>
      <c r="F6237" s="13" t="s">
        <v>8843</v>
      </c>
      <c r="G6237" s="13" t="s">
        <v>8844</v>
      </c>
      <c r="H6237" s="13" t="s">
        <v>1972</v>
      </c>
      <c r="I6237" s="13">
        <v>1</v>
      </c>
      <c r="J6237" s="13">
        <v>91731</v>
      </c>
      <c r="K6237" s="13" t="s">
        <v>1994</v>
      </c>
      <c r="L6237" s="15">
        <v>0.59966435185185185</v>
      </c>
      <c r="M6237" s="15">
        <v>0.60424768518518512</v>
      </c>
      <c r="N6237" s="15">
        <v>0.60771990740740744</v>
      </c>
      <c r="O6237" s="15">
        <v>0.61709490740740736</v>
      </c>
      <c r="P6237" s="15">
        <v>0.62146990740740737</v>
      </c>
      <c r="Q6237" s="15">
        <f>M6237-L6237</f>
        <v>4.5833333333332726E-3</v>
      </c>
      <c r="R6237" s="13" t="s">
        <v>1955</v>
      </c>
      <c r="S6237" s="13" t="s">
        <v>1955</v>
      </c>
      <c r="T6237" s="13" t="s">
        <v>6991</v>
      </c>
    </row>
    <row r="6238" spans="1:20" s="13" customFormat="1" x14ac:dyDescent="0.35">
      <c r="B6238" s="13">
        <v>103077</v>
      </c>
      <c r="C6238" s="13" t="str">
        <f>TEXT(D6238,"DDDD")</f>
        <v>Saturday</v>
      </c>
      <c r="D6238" s="14">
        <v>43932</v>
      </c>
      <c r="E6238" s="15">
        <v>0.49369212962962966</v>
      </c>
      <c r="F6238" s="13" t="s">
        <v>9213</v>
      </c>
      <c r="G6238" s="13" t="s">
        <v>9214</v>
      </c>
      <c r="H6238" s="13" t="s">
        <v>1962</v>
      </c>
      <c r="I6238" s="13">
        <v>1</v>
      </c>
      <c r="J6238" s="13">
        <v>90134</v>
      </c>
      <c r="K6238" s="13" t="s">
        <v>2470</v>
      </c>
      <c r="L6238" s="15">
        <v>0.50737268518518519</v>
      </c>
      <c r="M6238" s="15">
        <v>0.50820601851851854</v>
      </c>
      <c r="N6238" s="15">
        <v>0.51038194444444451</v>
      </c>
      <c r="O6238" s="15">
        <v>0.53523148148148147</v>
      </c>
      <c r="P6238" s="15">
        <v>0.53781250000000003</v>
      </c>
      <c r="Q6238" s="15">
        <v>8.3333333333335258E-4</v>
      </c>
      <c r="R6238" s="13" t="s">
        <v>1955</v>
      </c>
      <c r="S6238" s="13" t="s">
        <v>1955</v>
      </c>
      <c r="T6238" s="13" t="s">
        <v>6991</v>
      </c>
    </row>
    <row r="6239" spans="1:20" s="13" customFormat="1" x14ac:dyDescent="0.35">
      <c r="B6239" s="13">
        <v>103071</v>
      </c>
      <c r="C6239" s="13" t="str">
        <f>TEXT(D6239,"dddd")</f>
        <v>Saturday</v>
      </c>
      <c r="D6239" s="14">
        <v>43932</v>
      </c>
      <c r="E6239" s="15">
        <v>0.48836805555555557</v>
      </c>
      <c r="F6239" s="13" t="s">
        <v>9215</v>
      </c>
      <c r="G6239" s="13" t="s">
        <v>9216</v>
      </c>
      <c r="H6239" s="13" t="s">
        <v>2592</v>
      </c>
      <c r="I6239" s="13">
        <v>1</v>
      </c>
      <c r="J6239" s="13">
        <v>92131</v>
      </c>
      <c r="K6239" s="13" t="s">
        <v>2330</v>
      </c>
      <c r="L6239" s="15">
        <v>0.49027777777777781</v>
      </c>
      <c r="M6239" s="15">
        <v>0.49217592592592596</v>
      </c>
      <c r="N6239" s="15">
        <v>0.49430555555555555</v>
      </c>
      <c r="O6239" s="15">
        <v>0.68417824074074074</v>
      </c>
      <c r="P6239" s="15">
        <v>0.68768518518518518</v>
      </c>
      <c r="Q6239" s="15">
        <f>M6239-L6239</f>
        <v>1.8981481481481488E-3</v>
      </c>
      <c r="R6239" s="13" t="s">
        <v>1955</v>
      </c>
      <c r="S6239" s="13" t="s">
        <v>1955</v>
      </c>
      <c r="T6239" s="13" t="s">
        <v>6991</v>
      </c>
    </row>
    <row r="6240" spans="1:20" s="13" customFormat="1" x14ac:dyDescent="0.35">
      <c r="B6240" s="13">
        <v>102648</v>
      </c>
      <c r="C6240" s="13" t="str">
        <f>TEXT(D6240,"dddd")</f>
        <v>Friday</v>
      </c>
      <c r="D6240" s="14">
        <v>43931</v>
      </c>
      <c r="E6240" s="15">
        <v>0.96167824074074071</v>
      </c>
      <c r="F6240" s="13" t="s">
        <v>9217</v>
      </c>
      <c r="H6240" s="13" t="s">
        <v>2698</v>
      </c>
      <c r="I6240" s="13">
        <v>1</v>
      </c>
      <c r="J6240" s="13">
        <v>96131</v>
      </c>
      <c r="K6240" s="13" t="s">
        <v>2089</v>
      </c>
      <c r="L6240" s="15">
        <v>0.96369212962962969</v>
      </c>
      <c r="M6240" s="15">
        <v>0.96559027777777784</v>
      </c>
      <c r="N6240" s="15">
        <v>0.96909722222222217</v>
      </c>
      <c r="O6240" s="15">
        <v>0.9934722222222222</v>
      </c>
      <c r="P6240" s="15">
        <v>0.99483796296296301</v>
      </c>
      <c r="Q6240" s="15">
        <v>1.8981481481481488E-3</v>
      </c>
      <c r="R6240" s="13" t="s">
        <v>1955</v>
      </c>
      <c r="S6240" s="13" t="s">
        <v>1955</v>
      </c>
      <c r="T6240" s="13" t="s">
        <v>6991</v>
      </c>
    </row>
    <row r="6241" spans="1:20" s="13" customFormat="1" x14ac:dyDescent="0.35">
      <c r="B6241" s="13">
        <v>100765</v>
      </c>
      <c r="C6241" s="13" t="str">
        <f>TEXT(D6241,"dddd")</f>
        <v>Thursday</v>
      </c>
      <c r="D6241" s="14">
        <v>43930</v>
      </c>
      <c r="E6241" s="15">
        <v>0.6088541666666667</v>
      </c>
      <c r="F6241" s="13" t="s">
        <v>9218</v>
      </c>
      <c r="G6241" s="13" t="s">
        <v>9219</v>
      </c>
      <c r="H6241" s="13" t="s">
        <v>2568</v>
      </c>
      <c r="I6241" s="13">
        <v>1</v>
      </c>
      <c r="J6241" s="13">
        <v>95474</v>
      </c>
      <c r="K6241" s="13" t="s">
        <v>2267</v>
      </c>
      <c r="L6241" s="15">
        <v>0.61407407407407411</v>
      </c>
      <c r="M6241" s="15">
        <v>0.61659722222222224</v>
      </c>
      <c r="N6241" s="15">
        <v>0.62089120370370365</v>
      </c>
      <c r="O6241" s="15">
        <v>0.65311342592592592</v>
      </c>
      <c r="P6241" s="15">
        <v>0.66650462962962964</v>
      </c>
      <c r="Q6241" s="15">
        <v>2.5231481481481355E-3</v>
      </c>
      <c r="R6241" s="13" t="s">
        <v>2224</v>
      </c>
      <c r="S6241" s="13" t="s">
        <v>2027</v>
      </c>
      <c r="T6241" s="13" t="s">
        <v>6991</v>
      </c>
    </row>
    <row r="6242" spans="1:20" s="13" customFormat="1" x14ac:dyDescent="0.35">
      <c r="B6242" s="13">
        <v>100765</v>
      </c>
      <c r="C6242" s="13" t="str">
        <f>TEXT(D6242,"dddd")</f>
        <v>Thursday</v>
      </c>
      <c r="D6242" s="14">
        <v>43930</v>
      </c>
      <c r="E6242" s="15">
        <v>0.6088541666666667</v>
      </c>
      <c r="F6242" s="13" t="s">
        <v>9218</v>
      </c>
      <c r="G6242" s="13" t="s">
        <v>9219</v>
      </c>
      <c r="H6242" s="13" t="s">
        <v>2568</v>
      </c>
      <c r="I6242" s="13">
        <v>1</v>
      </c>
      <c r="J6242" s="13">
        <v>95234</v>
      </c>
      <c r="K6242" s="13" t="s">
        <v>1977</v>
      </c>
      <c r="L6242" s="15">
        <v>0.60950231481481476</v>
      </c>
      <c r="M6242" s="15">
        <v>0.6111226851851852</v>
      </c>
      <c r="N6242" s="15">
        <v>0.61228009259259253</v>
      </c>
      <c r="O6242" s="15">
        <v>0.65254629629629635</v>
      </c>
      <c r="P6242" s="15">
        <v>0.65535879629629623</v>
      </c>
      <c r="Q6242" s="15">
        <v>1.6203703703704386E-3</v>
      </c>
      <c r="R6242" s="13" t="s">
        <v>1955</v>
      </c>
      <c r="S6242" s="13" t="s">
        <v>1955</v>
      </c>
      <c r="T6242" s="13" t="s">
        <v>6991</v>
      </c>
    </row>
    <row r="6243" spans="1:20" s="13" customFormat="1" x14ac:dyDescent="0.35">
      <c r="B6243" s="13">
        <v>99951</v>
      </c>
      <c r="C6243" s="13" t="str">
        <f>TEXT(D6243,"DDDD")</f>
        <v>Wednesday</v>
      </c>
      <c r="D6243" s="14">
        <v>43929</v>
      </c>
      <c r="E6243" s="15">
        <v>0.81978009259259255</v>
      </c>
      <c r="F6243" s="13" t="s">
        <v>9220</v>
      </c>
      <c r="H6243" s="13" t="s">
        <v>1962</v>
      </c>
      <c r="I6243" s="13">
        <v>1</v>
      </c>
      <c r="J6243" s="13">
        <v>90134</v>
      </c>
      <c r="K6243" s="13" t="s">
        <v>2470</v>
      </c>
      <c r="L6243" s="15">
        <v>0.82445601851851846</v>
      </c>
      <c r="M6243" s="15">
        <v>0.82987268518518509</v>
      </c>
      <c r="N6243" s="15">
        <v>0.83438657407407402</v>
      </c>
      <c r="O6243" s="15">
        <v>0.85693287037037036</v>
      </c>
      <c r="P6243" s="15">
        <v>0.86268518518518522</v>
      </c>
      <c r="Q6243" s="15">
        <v>5.4166666666666252E-3</v>
      </c>
      <c r="R6243" s="13" t="s">
        <v>1955</v>
      </c>
      <c r="S6243" s="13" t="s">
        <v>1955</v>
      </c>
      <c r="T6243" s="13" t="s">
        <v>6991</v>
      </c>
    </row>
    <row r="6244" spans="1:20" s="13" customFormat="1" x14ac:dyDescent="0.35">
      <c r="B6244" s="13">
        <v>95663</v>
      </c>
      <c r="C6244" s="13" t="str">
        <f t="shared" ref="C6244:C6260" si="82">TEXT(D6244,"dddd")</f>
        <v>Sunday</v>
      </c>
      <c r="D6244" s="14">
        <v>43926</v>
      </c>
      <c r="E6244" s="15">
        <v>0.15275462962962963</v>
      </c>
      <c r="F6244" s="13" t="s">
        <v>9221</v>
      </c>
      <c r="G6244" s="13" t="s">
        <v>9222</v>
      </c>
      <c r="H6244" s="13" t="s">
        <v>1972</v>
      </c>
      <c r="I6244" s="13">
        <v>1</v>
      </c>
      <c r="J6244" s="13">
        <v>91731</v>
      </c>
      <c r="K6244" s="13" t="s">
        <v>1994</v>
      </c>
      <c r="L6244" s="15">
        <v>0.1534375</v>
      </c>
      <c r="M6244" s="15">
        <v>0.1575</v>
      </c>
      <c r="N6244" s="15">
        <v>0.16064814814814815</v>
      </c>
      <c r="O6244" s="15">
        <v>0.17950231481481482</v>
      </c>
      <c r="P6244" s="15">
        <v>0.18559027777777778</v>
      </c>
      <c r="Q6244" s="15">
        <f>M6244-L6244</f>
        <v>4.0624999999999967E-3</v>
      </c>
      <c r="R6244" s="13" t="s">
        <v>1955</v>
      </c>
      <c r="S6244" s="13" t="s">
        <v>1955</v>
      </c>
      <c r="T6244" s="13" t="s">
        <v>6991</v>
      </c>
    </row>
    <row r="6245" spans="1:20" s="13" customFormat="1" x14ac:dyDescent="0.35">
      <c r="B6245" s="13">
        <v>95594</v>
      </c>
      <c r="C6245" s="13" t="str">
        <f t="shared" si="82"/>
        <v>Sunday</v>
      </c>
      <c r="D6245" s="14">
        <v>43926</v>
      </c>
      <c r="E6245" s="15">
        <v>6.3182870370370361E-2</v>
      </c>
      <c r="F6245" s="13" t="s">
        <v>9223</v>
      </c>
      <c r="G6245" s="13" t="s">
        <v>9224</v>
      </c>
      <c r="H6245" s="13" t="s">
        <v>8206</v>
      </c>
      <c r="I6245" s="13">
        <v>1</v>
      </c>
      <c r="J6245" s="13">
        <v>92131</v>
      </c>
      <c r="K6245" s="13" t="s">
        <v>2330</v>
      </c>
      <c r="L6245" s="15">
        <v>6.4502314814814818E-2</v>
      </c>
      <c r="M6245" s="15">
        <v>6.6805555555555562E-2</v>
      </c>
      <c r="N6245" s="15">
        <v>7.1319444444444449E-2</v>
      </c>
      <c r="O6245" s="15">
        <v>0.13923611111111112</v>
      </c>
      <c r="P6245" s="15">
        <v>0.14549768518518519</v>
      </c>
      <c r="Q6245" s="15">
        <f>M6245-L6245</f>
        <v>2.3032407407407446E-3</v>
      </c>
      <c r="R6245" s="13" t="s">
        <v>1955</v>
      </c>
      <c r="S6245" s="13" t="s">
        <v>1955</v>
      </c>
      <c r="T6245" s="13" t="s">
        <v>6991</v>
      </c>
    </row>
    <row r="6246" spans="1:20" s="13" customFormat="1" x14ac:dyDescent="0.35">
      <c r="B6246" s="13">
        <v>90595</v>
      </c>
      <c r="C6246" s="13" t="str">
        <f t="shared" si="82"/>
        <v>Tuesday</v>
      </c>
      <c r="D6246" s="14">
        <v>43921</v>
      </c>
      <c r="E6246" s="15">
        <v>0.68431712962962965</v>
      </c>
      <c r="F6246" s="13" t="s">
        <v>8032</v>
      </c>
      <c r="G6246" s="13" t="s">
        <v>8033</v>
      </c>
      <c r="H6246" s="13" t="s">
        <v>2025</v>
      </c>
      <c r="I6246" s="13">
        <v>1</v>
      </c>
      <c r="J6246" s="13">
        <v>93134</v>
      </c>
      <c r="K6246" s="13" t="s">
        <v>2065</v>
      </c>
      <c r="L6246" s="15">
        <v>0.68472222222222223</v>
      </c>
      <c r="M6246" s="15">
        <v>0.68708333333333327</v>
      </c>
      <c r="N6246" s="15">
        <v>0.69049768518518517</v>
      </c>
      <c r="P6246" s="15">
        <v>0.74958333333333327</v>
      </c>
      <c r="Q6246" s="15">
        <v>2.3611111111110361E-3</v>
      </c>
      <c r="R6246" s="13" t="s">
        <v>1955</v>
      </c>
      <c r="S6246" s="13" t="s">
        <v>1955</v>
      </c>
      <c r="T6246" s="13" t="s">
        <v>6991</v>
      </c>
    </row>
    <row r="6247" spans="1:20" s="13" customFormat="1" x14ac:dyDescent="0.35">
      <c r="B6247" s="13">
        <v>90250</v>
      </c>
      <c r="C6247" s="13" t="str">
        <f t="shared" si="82"/>
        <v>Tuesday</v>
      </c>
      <c r="D6247" s="14">
        <v>43921</v>
      </c>
      <c r="E6247" s="15">
        <v>0.41971064814814812</v>
      </c>
      <c r="F6247" s="13" t="s">
        <v>9225</v>
      </c>
      <c r="G6247" s="13" t="s">
        <v>9226</v>
      </c>
      <c r="H6247" s="13" t="s">
        <v>2296</v>
      </c>
      <c r="I6247" s="13">
        <v>1</v>
      </c>
      <c r="J6247" s="13">
        <v>93671</v>
      </c>
      <c r="K6247" s="13" t="s">
        <v>2390</v>
      </c>
      <c r="L6247" s="15">
        <v>0.42442129629629632</v>
      </c>
      <c r="M6247" s="15">
        <v>0.42601851851851852</v>
      </c>
      <c r="Q6247" s="15">
        <v>1.5972222222221943E-3</v>
      </c>
      <c r="R6247" s="13" t="s">
        <v>2027</v>
      </c>
      <c r="S6247" s="13" t="s">
        <v>2027</v>
      </c>
      <c r="T6247" s="13" t="s">
        <v>6991</v>
      </c>
    </row>
    <row r="6248" spans="1:20" s="13" customFormat="1" x14ac:dyDescent="0.35">
      <c r="B6248" s="13">
        <v>90247</v>
      </c>
      <c r="C6248" s="13" t="str">
        <f t="shared" si="82"/>
        <v>Tuesday</v>
      </c>
      <c r="D6248" s="14">
        <v>43921</v>
      </c>
      <c r="E6248" s="15">
        <v>0.41784722222222226</v>
      </c>
      <c r="F6248" s="13" t="s">
        <v>9225</v>
      </c>
      <c r="G6248" s="13" t="s">
        <v>9226</v>
      </c>
      <c r="H6248" s="13" t="s">
        <v>2296</v>
      </c>
      <c r="I6248" s="13">
        <v>1</v>
      </c>
      <c r="J6248" s="13">
        <v>93671</v>
      </c>
      <c r="K6248" s="13" t="s">
        <v>2390</v>
      </c>
      <c r="L6248" s="15">
        <v>0.42442129629629632</v>
      </c>
      <c r="M6248" s="15">
        <v>0.42601851851851852</v>
      </c>
      <c r="N6248" s="15">
        <v>0.43002314814814818</v>
      </c>
      <c r="O6248" s="15">
        <v>0.46129629629629632</v>
      </c>
      <c r="P6248" s="15">
        <v>0.46855324074074073</v>
      </c>
      <c r="Q6248" s="15">
        <v>1.5972222222221943E-3</v>
      </c>
      <c r="R6248" s="13" t="s">
        <v>2027</v>
      </c>
      <c r="S6248" s="13" t="s">
        <v>2027</v>
      </c>
      <c r="T6248" s="13" t="s">
        <v>6991</v>
      </c>
    </row>
    <row r="6249" spans="1:20" x14ac:dyDescent="0.35">
      <c r="A6249" s="13"/>
      <c r="B6249" s="13">
        <v>89555</v>
      </c>
      <c r="C6249" s="13" t="str">
        <f t="shared" si="82"/>
        <v>Monday</v>
      </c>
      <c r="D6249" s="14">
        <v>43920</v>
      </c>
      <c r="E6249" s="15">
        <v>0.59471064814814811</v>
      </c>
      <c r="F6249" s="13" t="s">
        <v>8026</v>
      </c>
      <c r="G6249" s="13"/>
      <c r="H6249" s="13" t="s">
        <v>2698</v>
      </c>
      <c r="I6249" s="13">
        <v>1</v>
      </c>
      <c r="J6249" s="13">
        <v>98432</v>
      </c>
      <c r="K6249" s="13" t="s">
        <v>2749</v>
      </c>
      <c r="L6249" s="15">
        <v>0.59665509259259253</v>
      </c>
      <c r="M6249" s="15">
        <v>0.60003472222222221</v>
      </c>
      <c r="N6249" s="15">
        <v>0.60342592592592592</v>
      </c>
      <c r="O6249" s="15">
        <v>0.60968750000000005</v>
      </c>
      <c r="P6249" s="15">
        <v>0.61320601851851853</v>
      </c>
      <c r="Q6249" s="15">
        <v>3.3796296296296768E-3</v>
      </c>
      <c r="R6249" s="13" t="s">
        <v>1955</v>
      </c>
      <c r="S6249" s="13" t="s">
        <v>1955</v>
      </c>
      <c r="T6249" s="13" t="s">
        <v>6991</v>
      </c>
    </row>
    <row r="6250" spans="1:20" s="13" customFormat="1" x14ac:dyDescent="0.35">
      <c r="B6250" s="13">
        <v>86901</v>
      </c>
      <c r="C6250" s="13" t="str">
        <f t="shared" si="82"/>
        <v>Friday</v>
      </c>
      <c r="D6250" s="14">
        <v>43917</v>
      </c>
      <c r="E6250" s="15">
        <v>0.79297453703703702</v>
      </c>
      <c r="F6250" s="13" t="s">
        <v>9227</v>
      </c>
      <c r="G6250" s="13" t="s">
        <v>9228</v>
      </c>
      <c r="H6250" s="13" t="s">
        <v>2568</v>
      </c>
      <c r="I6250" s="13">
        <v>1</v>
      </c>
      <c r="J6250" s="13">
        <v>95234</v>
      </c>
      <c r="K6250" s="13" t="s">
        <v>1977</v>
      </c>
      <c r="L6250" s="15">
        <v>0.7935416666666667</v>
      </c>
      <c r="M6250" s="15">
        <v>0.79609953703703706</v>
      </c>
      <c r="N6250" s="15">
        <v>0.85312500000000002</v>
      </c>
      <c r="P6250" s="15">
        <v>0.89614583333333331</v>
      </c>
      <c r="Q6250" s="15">
        <v>2.5578703703703631E-3</v>
      </c>
      <c r="R6250" s="13" t="s">
        <v>1955</v>
      </c>
      <c r="S6250" s="13" t="s">
        <v>1955</v>
      </c>
      <c r="T6250" s="13" t="s">
        <v>6991</v>
      </c>
    </row>
    <row r="6251" spans="1:20" s="13" customFormat="1" x14ac:dyDescent="0.35">
      <c r="B6251" s="13">
        <v>84638</v>
      </c>
      <c r="C6251" s="13" t="str">
        <f t="shared" si="82"/>
        <v>Wednesday</v>
      </c>
      <c r="D6251" s="14">
        <v>43915</v>
      </c>
      <c r="E6251" s="15">
        <v>0.52211805555555557</v>
      </c>
      <c r="F6251" s="13" t="s">
        <v>9229</v>
      </c>
      <c r="G6251" s="13" t="s">
        <v>9230</v>
      </c>
      <c r="H6251" s="13" t="s">
        <v>3219</v>
      </c>
      <c r="I6251" s="13">
        <v>1</v>
      </c>
      <c r="J6251" s="13">
        <v>92331</v>
      </c>
      <c r="K6251" s="13" t="s">
        <v>2084</v>
      </c>
      <c r="L6251" s="15">
        <v>0.5223726851851852</v>
      </c>
      <c r="M6251" s="15">
        <v>0.52501157407407406</v>
      </c>
      <c r="N6251" s="15">
        <v>0.52803240740740742</v>
      </c>
      <c r="O6251" s="15">
        <v>0.63935185185185184</v>
      </c>
      <c r="P6251" s="15">
        <v>0.63936342592592588</v>
      </c>
      <c r="Q6251" s="15">
        <f>M6251-L6251</f>
        <v>2.6388888888888573E-3</v>
      </c>
      <c r="R6251" s="13" t="s">
        <v>1955</v>
      </c>
      <c r="S6251" s="13" t="s">
        <v>1955</v>
      </c>
      <c r="T6251" s="13" t="s">
        <v>6991</v>
      </c>
    </row>
    <row r="6252" spans="1:20" s="13" customFormat="1" x14ac:dyDescent="0.35">
      <c r="B6252" s="13">
        <v>83579</v>
      </c>
      <c r="C6252" s="13" t="str">
        <f t="shared" si="82"/>
        <v>Tuesday</v>
      </c>
      <c r="D6252" s="14">
        <v>43914</v>
      </c>
      <c r="E6252" s="15">
        <v>0.38622685185185185</v>
      </c>
      <c r="F6252" s="13" t="s">
        <v>9231</v>
      </c>
      <c r="G6252" s="13" t="s">
        <v>9232</v>
      </c>
      <c r="H6252" s="13" t="s">
        <v>2498</v>
      </c>
      <c r="I6252" s="13">
        <v>1</v>
      </c>
      <c r="J6252" s="13">
        <v>93134</v>
      </c>
      <c r="K6252" s="13" t="s">
        <v>2065</v>
      </c>
      <c r="L6252" s="15">
        <v>0.38688657407407406</v>
      </c>
      <c r="M6252" s="15">
        <v>0.38917824074074076</v>
      </c>
      <c r="N6252" s="15">
        <v>0.38999999999999996</v>
      </c>
      <c r="O6252" s="15">
        <v>0.39351851851851855</v>
      </c>
      <c r="P6252" s="15">
        <v>0.39532407407407405</v>
      </c>
      <c r="Q6252" s="15">
        <v>2.2916666666666918E-3</v>
      </c>
      <c r="R6252" s="13" t="s">
        <v>1955</v>
      </c>
      <c r="S6252" s="13" t="s">
        <v>1955</v>
      </c>
      <c r="T6252" s="13" t="s">
        <v>6991</v>
      </c>
    </row>
    <row r="6253" spans="1:20" s="13" customFormat="1" x14ac:dyDescent="0.35">
      <c r="B6253" s="13">
        <v>82378</v>
      </c>
      <c r="C6253" s="13" t="str">
        <f t="shared" si="82"/>
        <v>Sunday</v>
      </c>
      <c r="D6253" s="14">
        <v>43912</v>
      </c>
      <c r="E6253" s="15">
        <v>0.91119212962962959</v>
      </c>
      <c r="F6253" s="13" t="s">
        <v>9233</v>
      </c>
      <c r="G6253" s="13" t="s">
        <v>9234</v>
      </c>
      <c r="H6253" s="13" t="s">
        <v>1972</v>
      </c>
      <c r="I6253" s="13">
        <v>1</v>
      </c>
      <c r="J6253" s="13">
        <v>91731</v>
      </c>
      <c r="K6253" s="13" t="s">
        <v>1994</v>
      </c>
      <c r="L6253" s="15">
        <v>0.95199074074074075</v>
      </c>
      <c r="M6253" s="15">
        <v>0.95731481481481484</v>
      </c>
      <c r="N6253" s="15">
        <v>0.95751157407407417</v>
      </c>
      <c r="O6253" s="15">
        <v>0.97215277777777775</v>
      </c>
      <c r="P6253" s="15">
        <v>0.97346064814814814</v>
      </c>
      <c r="Q6253" s="15">
        <f>M6253-L6253</f>
        <v>5.3240740740740922E-3</v>
      </c>
      <c r="R6253" s="13" t="s">
        <v>1955</v>
      </c>
      <c r="S6253" s="13" t="s">
        <v>1955</v>
      </c>
      <c r="T6253" s="13" t="s">
        <v>6991</v>
      </c>
    </row>
    <row r="6254" spans="1:20" s="13" customFormat="1" x14ac:dyDescent="0.35">
      <c r="B6254" s="13">
        <v>80680</v>
      </c>
      <c r="C6254" s="13" t="str">
        <f t="shared" si="82"/>
        <v>Friday</v>
      </c>
      <c r="D6254" s="14">
        <v>43910</v>
      </c>
      <c r="E6254" s="15">
        <v>0.99944444444444447</v>
      </c>
      <c r="F6254" s="13" t="s">
        <v>9235</v>
      </c>
      <c r="G6254" s="13" t="s">
        <v>8831</v>
      </c>
      <c r="H6254" s="13" t="s">
        <v>2568</v>
      </c>
      <c r="I6254" s="13">
        <v>1</v>
      </c>
      <c r="J6254" s="13">
        <v>95234</v>
      </c>
      <c r="K6254" s="13" t="s">
        <v>1977</v>
      </c>
      <c r="L6254" s="15">
        <v>0.99984953703703694</v>
      </c>
      <c r="M6254" s="15">
        <v>1.0041435185185186</v>
      </c>
      <c r="N6254" s="15">
        <v>6.7129629629629622E-3</v>
      </c>
      <c r="P6254" s="15">
        <v>0.11416666666666668</v>
      </c>
      <c r="Q6254" s="15">
        <v>4.2939814814816346E-3</v>
      </c>
      <c r="R6254" s="13" t="s">
        <v>1955</v>
      </c>
      <c r="S6254" s="13" t="s">
        <v>1955</v>
      </c>
      <c r="T6254" s="13" t="s">
        <v>6991</v>
      </c>
    </row>
    <row r="6255" spans="1:20" s="13" customFormat="1" x14ac:dyDescent="0.35">
      <c r="B6255" s="13">
        <v>79059</v>
      </c>
      <c r="C6255" s="13" t="str">
        <f t="shared" si="82"/>
        <v>Thursday</v>
      </c>
      <c r="D6255" s="14">
        <v>43909</v>
      </c>
      <c r="E6255" s="15">
        <v>0.49138888888888888</v>
      </c>
      <c r="F6255" s="13" t="s">
        <v>9236</v>
      </c>
      <c r="H6255" s="13" t="s">
        <v>2009</v>
      </c>
      <c r="I6255" s="13">
        <v>1</v>
      </c>
      <c r="J6255" s="13">
        <v>90374</v>
      </c>
      <c r="K6255" s="13" t="s">
        <v>2010</v>
      </c>
      <c r="L6255" s="15">
        <v>0.49785879629629631</v>
      </c>
      <c r="M6255" s="15">
        <v>0.49877314814814816</v>
      </c>
      <c r="N6255" s="15">
        <v>0.50178240740740743</v>
      </c>
      <c r="P6255" s="15">
        <v>0.59049768518518519</v>
      </c>
      <c r="Q6255" s="15">
        <v>9.1435185185184675E-4</v>
      </c>
      <c r="R6255" s="13" t="s">
        <v>2224</v>
      </c>
      <c r="S6255" s="13" t="s">
        <v>2027</v>
      </c>
      <c r="T6255" s="13" t="s">
        <v>6991</v>
      </c>
    </row>
    <row r="6256" spans="1:20" s="13" customFormat="1" x14ac:dyDescent="0.35">
      <c r="B6256" s="13">
        <v>74715</v>
      </c>
      <c r="C6256" s="13" t="str">
        <f t="shared" si="82"/>
        <v>Saturday</v>
      </c>
      <c r="D6256" s="14">
        <v>43904</v>
      </c>
      <c r="E6256" s="15">
        <v>0.86217592592592596</v>
      </c>
      <c r="F6256" s="13" t="s">
        <v>9237</v>
      </c>
      <c r="G6256" s="13" t="s">
        <v>9238</v>
      </c>
      <c r="H6256" s="13" t="s">
        <v>1962</v>
      </c>
      <c r="I6256" s="13">
        <v>1</v>
      </c>
      <c r="J6256" s="13">
        <v>90374</v>
      </c>
      <c r="K6256" s="13" t="s">
        <v>2010</v>
      </c>
      <c r="L6256" s="15">
        <v>0.9060300925925926</v>
      </c>
      <c r="M6256" s="15">
        <v>0.90916666666666668</v>
      </c>
      <c r="N6256" s="15">
        <v>0.9237037037037038</v>
      </c>
      <c r="O6256" s="15">
        <v>0.96021990740740737</v>
      </c>
      <c r="P6256" s="15">
        <v>0.97515046296296293</v>
      </c>
      <c r="Q6256" s="15">
        <v>3.1365740740740833E-3</v>
      </c>
      <c r="R6256" s="13" t="s">
        <v>2224</v>
      </c>
      <c r="S6256" s="13" t="s">
        <v>2027</v>
      </c>
      <c r="T6256" s="13" t="s">
        <v>6991</v>
      </c>
    </row>
    <row r="6257" spans="1:20" x14ac:dyDescent="0.35">
      <c r="A6257" s="13"/>
      <c r="B6257" s="13">
        <v>74715</v>
      </c>
      <c r="C6257" s="13" t="str">
        <f t="shared" si="82"/>
        <v>Saturday</v>
      </c>
      <c r="D6257" s="14">
        <v>43904</v>
      </c>
      <c r="E6257" s="15">
        <v>0.86217592592592596</v>
      </c>
      <c r="F6257" s="13" t="s">
        <v>9237</v>
      </c>
      <c r="G6257" s="13" t="s">
        <v>9238</v>
      </c>
      <c r="H6257" s="13" t="s">
        <v>1962</v>
      </c>
      <c r="I6257" s="13">
        <v>1</v>
      </c>
      <c r="J6257" s="13">
        <v>90774</v>
      </c>
      <c r="K6257" s="13" t="s">
        <v>5945</v>
      </c>
      <c r="L6257" s="15">
        <v>0.9060300925925926</v>
      </c>
      <c r="M6257" s="15">
        <v>0.90982638888888889</v>
      </c>
      <c r="N6257" s="15">
        <v>0.919988425925926</v>
      </c>
      <c r="O6257" s="15">
        <v>0.9591087962962962</v>
      </c>
      <c r="P6257" s="15">
        <v>0.97116898148148145</v>
      </c>
      <c r="Q6257" s="15">
        <v>3.7962962962962976E-3</v>
      </c>
      <c r="R6257" s="13" t="s">
        <v>2224</v>
      </c>
      <c r="S6257" s="13" t="s">
        <v>2027</v>
      </c>
      <c r="T6257" s="13" t="s">
        <v>6991</v>
      </c>
    </row>
    <row r="6258" spans="1:20" x14ac:dyDescent="0.35">
      <c r="A6258" s="13"/>
      <c r="B6258" s="13">
        <v>72456</v>
      </c>
      <c r="C6258" s="13" t="str">
        <f t="shared" si="82"/>
        <v>Thursday</v>
      </c>
      <c r="D6258" s="14">
        <v>43902</v>
      </c>
      <c r="E6258" s="15">
        <v>0.91408564814814808</v>
      </c>
      <c r="F6258" s="13" t="s">
        <v>9239</v>
      </c>
      <c r="G6258" s="13" t="s">
        <v>9240</v>
      </c>
      <c r="H6258" s="13" t="s">
        <v>2748</v>
      </c>
      <c r="I6258" s="13">
        <v>1</v>
      </c>
      <c r="J6258" s="13">
        <v>93731</v>
      </c>
      <c r="K6258" s="13" t="s">
        <v>2749</v>
      </c>
      <c r="L6258" s="15">
        <v>0.91475694444444444</v>
      </c>
      <c r="M6258" s="15">
        <v>0.91861111111111116</v>
      </c>
      <c r="N6258" s="15">
        <v>0.91903935185185182</v>
      </c>
      <c r="O6258" s="13"/>
      <c r="P6258" s="15">
        <v>0.95931712962962967</v>
      </c>
      <c r="Q6258" s="15">
        <v>3.854166666666714E-3</v>
      </c>
      <c r="R6258" s="13" t="s">
        <v>1955</v>
      </c>
      <c r="S6258" s="13" t="s">
        <v>1955</v>
      </c>
      <c r="T6258" s="13" t="s">
        <v>6991</v>
      </c>
    </row>
    <row r="6259" spans="1:20" x14ac:dyDescent="0.35">
      <c r="A6259" s="13"/>
      <c r="B6259" s="13">
        <v>71705</v>
      </c>
      <c r="C6259" s="13" t="str">
        <f t="shared" si="82"/>
        <v>Thursday</v>
      </c>
      <c r="D6259" s="14">
        <v>43902</v>
      </c>
      <c r="E6259" s="15">
        <v>0.34725694444444444</v>
      </c>
      <c r="F6259" s="13" t="s">
        <v>9241</v>
      </c>
      <c r="G6259" s="13"/>
      <c r="H6259" s="13" t="s">
        <v>2095</v>
      </c>
      <c r="I6259" s="13">
        <v>1</v>
      </c>
      <c r="J6259" s="13">
        <v>95571</v>
      </c>
      <c r="K6259" s="13" t="s">
        <v>2026</v>
      </c>
      <c r="L6259" s="15">
        <v>0.34798611111111111</v>
      </c>
      <c r="M6259" s="15">
        <v>0.34871527777777778</v>
      </c>
      <c r="N6259" s="15">
        <v>0.35309027777777779</v>
      </c>
      <c r="O6259" s="15">
        <v>0.35630787037037037</v>
      </c>
      <c r="P6259" s="15">
        <v>0.36664351851851856</v>
      </c>
      <c r="Q6259" s="15">
        <v>7.2916666666666963E-4</v>
      </c>
      <c r="R6259" s="13" t="s">
        <v>2027</v>
      </c>
      <c r="S6259" s="13" t="s">
        <v>2027</v>
      </c>
      <c r="T6259" s="13" t="s">
        <v>6991</v>
      </c>
    </row>
    <row r="6260" spans="1:20" x14ac:dyDescent="0.35">
      <c r="A6260" s="13"/>
      <c r="B6260" s="13">
        <v>70978</v>
      </c>
      <c r="C6260" s="13" t="str">
        <f t="shared" si="82"/>
        <v>Wednesday</v>
      </c>
      <c r="D6260" s="14">
        <v>43901</v>
      </c>
      <c r="E6260" s="15">
        <v>0.58848379629629632</v>
      </c>
      <c r="F6260" s="13" t="s">
        <v>9242</v>
      </c>
      <c r="G6260" s="13" t="s">
        <v>7884</v>
      </c>
      <c r="H6260" s="13" t="s">
        <v>5621</v>
      </c>
      <c r="I6260" s="13">
        <v>1</v>
      </c>
      <c r="J6260" s="13">
        <v>95571</v>
      </c>
      <c r="K6260" s="13" t="s">
        <v>2026</v>
      </c>
      <c r="L6260" s="15">
        <v>0.58899305555555559</v>
      </c>
      <c r="M6260" s="15">
        <v>0.59004629629629635</v>
      </c>
      <c r="N6260" s="15">
        <v>0.59469907407407407</v>
      </c>
      <c r="O6260" s="15">
        <v>0.63827546296296289</v>
      </c>
      <c r="P6260" s="15">
        <v>0.64641203703703709</v>
      </c>
      <c r="Q6260" s="15">
        <v>1.0532407407407574E-3</v>
      </c>
      <c r="R6260" s="13" t="s">
        <v>2027</v>
      </c>
      <c r="S6260" s="13" t="s">
        <v>2027</v>
      </c>
      <c r="T6260" s="13" t="s">
        <v>6991</v>
      </c>
    </row>
    <row r="6261" spans="1:20" s="13" customFormat="1" x14ac:dyDescent="0.35">
      <c r="B6261" s="13">
        <v>69484</v>
      </c>
      <c r="D6261" s="14">
        <v>43899</v>
      </c>
      <c r="E6261" s="15">
        <v>0.93493055555555549</v>
      </c>
      <c r="F6261" s="13" t="s">
        <v>9243</v>
      </c>
      <c r="G6261" s="13" t="s">
        <v>4002</v>
      </c>
      <c r="H6261" s="13" t="s">
        <v>2456</v>
      </c>
      <c r="I6261" s="13">
        <v>1</v>
      </c>
      <c r="J6261" s="13">
        <v>95234</v>
      </c>
      <c r="K6261" s="13" t="s">
        <v>1977</v>
      </c>
      <c r="L6261" s="15">
        <v>0.93656249999999996</v>
      </c>
      <c r="M6261" s="15">
        <v>0.93762731481481476</v>
      </c>
      <c r="N6261" s="15">
        <v>0.94297453703703704</v>
      </c>
      <c r="O6261" s="15">
        <v>1.0752314814814814E-2</v>
      </c>
      <c r="P6261" s="15">
        <v>1.1273148148148148E-2</v>
      </c>
      <c r="Q6261" s="15">
        <f>M6261-L6261</f>
        <v>1.0648148148147962E-3</v>
      </c>
      <c r="R6261" s="13" t="s">
        <v>1955</v>
      </c>
      <c r="S6261" s="13" t="s">
        <v>1955</v>
      </c>
      <c r="T6261" s="13" t="s">
        <v>6991</v>
      </c>
    </row>
    <row r="6262" spans="1:20" s="13" customFormat="1" x14ac:dyDescent="0.35">
      <c r="B6262" s="13">
        <v>68677</v>
      </c>
      <c r="C6262" s="13" t="str">
        <f t="shared" ref="C6262:C6267" si="83">TEXT(D6262,"dddd")</f>
        <v>Monday</v>
      </c>
      <c r="D6262" s="14">
        <v>43899</v>
      </c>
      <c r="E6262" s="15">
        <v>0.36753472222222222</v>
      </c>
      <c r="F6262" s="13" t="s">
        <v>9244</v>
      </c>
      <c r="G6262" s="13" t="s">
        <v>9245</v>
      </c>
      <c r="H6262" s="13" t="s">
        <v>5211</v>
      </c>
      <c r="I6262" s="13">
        <v>1</v>
      </c>
      <c r="J6262" s="13">
        <v>93671</v>
      </c>
      <c r="K6262" s="13" t="s">
        <v>2390</v>
      </c>
      <c r="L6262" s="15">
        <v>0.38244212962962965</v>
      </c>
      <c r="M6262" s="15">
        <v>0.38362268518518516</v>
      </c>
      <c r="N6262" s="15">
        <v>0.39144675925925926</v>
      </c>
      <c r="O6262" s="15">
        <v>0.4135416666666667</v>
      </c>
      <c r="P6262" s="15">
        <v>0.4251388888888889</v>
      </c>
      <c r="Q6262" s="15">
        <v>1.1805555555555181E-3</v>
      </c>
      <c r="R6262" s="13" t="s">
        <v>2027</v>
      </c>
      <c r="S6262" s="13" t="s">
        <v>2027</v>
      </c>
      <c r="T6262" s="13" t="s">
        <v>6991</v>
      </c>
    </row>
    <row r="6263" spans="1:20" s="13" customFormat="1" x14ac:dyDescent="0.35">
      <c r="B6263" s="13">
        <v>68391</v>
      </c>
      <c r="C6263" s="13" t="str">
        <f t="shared" si="83"/>
        <v>Sunday</v>
      </c>
      <c r="D6263" s="14">
        <v>43898</v>
      </c>
      <c r="E6263" s="15">
        <v>0.87443287037037043</v>
      </c>
      <c r="F6263" s="13" t="s">
        <v>9246</v>
      </c>
      <c r="G6263" s="13" t="s">
        <v>9247</v>
      </c>
      <c r="H6263" s="13" t="s">
        <v>5011</v>
      </c>
      <c r="I6263" s="13">
        <v>1</v>
      </c>
      <c r="J6263" s="13">
        <v>96331</v>
      </c>
      <c r="K6263" s="13" t="s">
        <v>2092</v>
      </c>
      <c r="L6263" s="15">
        <v>0.87504629629629627</v>
      </c>
      <c r="M6263" s="15">
        <v>0.87564814814814806</v>
      </c>
      <c r="N6263" s="15">
        <v>0.87965277777777784</v>
      </c>
      <c r="O6263" s="15">
        <v>0.88246527777777783</v>
      </c>
      <c r="P6263" s="15">
        <v>0.88796296296296295</v>
      </c>
      <c r="Q6263" s="15">
        <v>6.018518518517979E-4</v>
      </c>
      <c r="R6263" s="13" t="s">
        <v>1955</v>
      </c>
      <c r="S6263" s="13" t="s">
        <v>1955</v>
      </c>
      <c r="T6263" s="13" t="s">
        <v>6991</v>
      </c>
    </row>
    <row r="6264" spans="1:20" x14ac:dyDescent="0.35">
      <c r="A6264" s="13"/>
      <c r="B6264" s="13">
        <v>66847</v>
      </c>
      <c r="C6264" s="13" t="str">
        <f t="shared" si="83"/>
        <v>Saturday</v>
      </c>
      <c r="D6264" s="14">
        <v>43897</v>
      </c>
      <c r="E6264" s="15">
        <v>0.47512731481481479</v>
      </c>
      <c r="F6264" s="13" t="s">
        <v>9248</v>
      </c>
      <c r="G6264" s="13"/>
      <c r="H6264" s="13" t="s">
        <v>2073</v>
      </c>
      <c r="I6264" s="13">
        <v>1</v>
      </c>
      <c r="J6264" s="13">
        <v>90774</v>
      </c>
      <c r="K6264" s="13" t="s">
        <v>5945</v>
      </c>
      <c r="L6264" s="15">
        <v>0.48016203703703703</v>
      </c>
      <c r="M6264" s="15">
        <v>0.48223379629629631</v>
      </c>
      <c r="N6264" s="15">
        <v>0.4841550925925926</v>
      </c>
      <c r="O6264" s="15">
        <v>0.48696759259259265</v>
      </c>
      <c r="P6264" s="15">
        <v>0.49024305555555553</v>
      </c>
      <c r="Q6264" s="15">
        <v>2.0717592592592871E-3</v>
      </c>
      <c r="R6264" s="13" t="s">
        <v>2224</v>
      </c>
      <c r="S6264" s="13" t="s">
        <v>2027</v>
      </c>
      <c r="T6264" s="13" t="s">
        <v>6991</v>
      </c>
    </row>
    <row r="6265" spans="1:20" s="13" customFormat="1" x14ac:dyDescent="0.35">
      <c r="B6265" s="20">
        <v>66281</v>
      </c>
      <c r="C6265" s="13" t="str">
        <f t="shared" si="83"/>
        <v>Friday</v>
      </c>
      <c r="D6265" s="21">
        <v>43896</v>
      </c>
      <c r="E6265" s="22">
        <v>0.92752314814814818</v>
      </c>
      <c r="F6265" s="20" t="s">
        <v>9249</v>
      </c>
      <c r="G6265" s="20"/>
      <c r="H6265" s="20" t="s">
        <v>2698</v>
      </c>
      <c r="I6265" s="20">
        <v>1</v>
      </c>
      <c r="J6265" s="20">
        <v>96131</v>
      </c>
      <c r="K6265" s="20" t="s">
        <v>2089</v>
      </c>
      <c r="L6265" s="22">
        <v>0.92829861111111101</v>
      </c>
      <c r="M6265" s="22">
        <v>0.93245370370370362</v>
      </c>
      <c r="N6265" s="22">
        <v>0.93854166666666661</v>
      </c>
      <c r="O6265" s="22">
        <v>0.94868055555555564</v>
      </c>
      <c r="P6265" s="22">
        <v>0.95543981481481488</v>
      </c>
      <c r="Q6265" s="15">
        <v>4.155092592592613E-3</v>
      </c>
      <c r="R6265" s="13" t="s">
        <v>1955</v>
      </c>
      <c r="S6265" s="13" t="s">
        <v>1955</v>
      </c>
      <c r="T6265" s="13" t="s">
        <v>6991</v>
      </c>
    </row>
    <row r="6266" spans="1:20" s="13" customFormat="1" x14ac:dyDescent="0.35">
      <c r="B6266" s="13">
        <v>66116</v>
      </c>
      <c r="C6266" s="13" t="str">
        <f t="shared" si="83"/>
        <v>Friday</v>
      </c>
      <c r="D6266" s="14">
        <v>43896</v>
      </c>
      <c r="E6266" s="15">
        <v>0.81325231481481486</v>
      </c>
      <c r="F6266" s="13" t="s">
        <v>9250</v>
      </c>
      <c r="G6266" s="13" t="s">
        <v>9251</v>
      </c>
      <c r="H6266" s="13" t="s">
        <v>1949</v>
      </c>
      <c r="I6266" s="13">
        <v>1</v>
      </c>
      <c r="J6266" s="13">
        <v>90931</v>
      </c>
      <c r="K6266" s="13" t="s">
        <v>2573</v>
      </c>
      <c r="L6266" s="15">
        <v>0.81537037037037041</v>
      </c>
      <c r="M6266" s="15">
        <v>0.81696759259259266</v>
      </c>
      <c r="N6266" s="15">
        <v>0.81874999999999998</v>
      </c>
      <c r="Q6266" s="15">
        <f>M6266-L6266</f>
        <v>1.5972222222222499E-3</v>
      </c>
      <c r="R6266" s="13" t="s">
        <v>1955</v>
      </c>
      <c r="S6266" s="13" t="s">
        <v>1955</v>
      </c>
      <c r="T6266" s="13" t="s">
        <v>6991</v>
      </c>
    </row>
    <row r="6267" spans="1:20" s="13" customFormat="1" x14ac:dyDescent="0.35">
      <c r="B6267" s="13">
        <v>66115</v>
      </c>
      <c r="C6267" s="13" t="str">
        <f t="shared" si="83"/>
        <v>Friday</v>
      </c>
      <c r="D6267" s="14">
        <v>43896</v>
      </c>
      <c r="E6267" s="15">
        <v>0.81287037037037047</v>
      </c>
      <c r="F6267" s="13" t="s">
        <v>9252</v>
      </c>
      <c r="H6267" s="13" t="s">
        <v>1949</v>
      </c>
      <c r="I6267" s="13">
        <v>1</v>
      </c>
      <c r="J6267" s="13">
        <v>90931</v>
      </c>
      <c r="K6267" s="13" t="s">
        <v>2573</v>
      </c>
      <c r="L6267" s="15">
        <v>0.81537037037037041</v>
      </c>
      <c r="M6267" s="15">
        <v>0.81696759259259266</v>
      </c>
      <c r="N6267" s="15">
        <v>0.81874999999999998</v>
      </c>
      <c r="O6267" s="15">
        <v>0.83724537037037028</v>
      </c>
      <c r="P6267" s="15">
        <v>0.84402777777777782</v>
      </c>
      <c r="Q6267" s="15">
        <f>M6267-L6267</f>
        <v>1.5972222222222499E-3</v>
      </c>
      <c r="R6267" s="13" t="s">
        <v>1955</v>
      </c>
      <c r="S6267" s="13" t="s">
        <v>1955</v>
      </c>
      <c r="T6267" s="13" t="s">
        <v>6991</v>
      </c>
    </row>
    <row r="6268" spans="1:20" s="13" customFormat="1" x14ac:dyDescent="0.35">
      <c r="B6268" s="13">
        <v>65037</v>
      </c>
      <c r="D6268" s="14">
        <v>43895</v>
      </c>
      <c r="E6268" s="15">
        <v>0.75950231481481489</v>
      </c>
      <c r="F6268" s="13" t="s">
        <v>9253</v>
      </c>
      <c r="G6268" s="13" t="s">
        <v>9254</v>
      </c>
      <c r="H6268" s="13" t="s">
        <v>1962</v>
      </c>
      <c r="I6268" s="13">
        <v>1</v>
      </c>
      <c r="J6268" s="13">
        <v>90134</v>
      </c>
      <c r="K6268" s="13" t="s">
        <v>2470</v>
      </c>
      <c r="L6268" s="15">
        <v>0.76124999999999998</v>
      </c>
      <c r="M6268" s="15">
        <v>0.76657407407407396</v>
      </c>
      <c r="O6268" s="15">
        <v>0.76890046296296299</v>
      </c>
      <c r="P6268" s="15">
        <v>0.77607638888888886</v>
      </c>
      <c r="Q6268" s="15">
        <v>5.3240740740739811E-3</v>
      </c>
      <c r="R6268" s="13" t="s">
        <v>1955</v>
      </c>
      <c r="S6268" s="13" t="s">
        <v>1955</v>
      </c>
      <c r="T6268" s="13" t="s">
        <v>6991</v>
      </c>
    </row>
    <row r="6269" spans="1:20" s="13" customFormat="1" x14ac:dyDescent="0.35">
      <c r="B6269" s="13">
        <v>63610</v>
      </c>
      <c r="D6269" s="14">
        <v>43894</v>
      </c>
      <c r="E6269" s="15">
        <v>0.45981481481481484</v>
      </c>
      <c r="F6269" s="13" t="s">
        <v>8544</v>
      </c>
      <c r="G6269" s="13" t="s">
        <v>8545</v>
      </c>
      <c r="H6269" s="13" t="s">
        <v>2167</v>
      </c>
      <c r="I6269" s="13">
        <v>1</v>
      </c>
      <c r="J6269" s="13">
        <v>97071</v>
      </c>
      <c r="K6269" s="13" t="s">
        <v>2168</v>
      </c>
      <c r="L6269" s="15">
        <v>0.46068287037037042</v>
      </c>
      <c r="M6269" s="15">
        <v>0.46269675925925924</v>
      </c>
      <c r="N6269" s="15">
        <v>0.46900462962962958</v>
      </c>
      <c r="P6269" s="15">
        <v>0.48833333333333334</v>
      </c>
      <c r="Q6269" s="15">
        <v>2.0138888888888151E-3</v>
      </c>
      <c r="R6269" s="13" t="s">
        <v>2027</v>
      </c>
      <c r="S6269" s="13" t="s">
        <v>2027</v>
      </c>
      <c r="T6269" s="13" t="s">
        <v>6991</v>
      </c>
    </row>
    <row r="6270" spans="1:20" s="13" customFormat="1" x14ac:dyDescent="0.35">
      <c r="B6270" s="13">
        <v>58511</v>
      </c>
      <c r="D6270" s="14">
        <v>43889</v>
      </c>
      <c r="E6270" s="15">
        <v>0.54046296296296303</v>
      </c>
      <c r="F6270" s="13" t="s">
        <v>9255</v>
      </c>
      <c r="G6270" s="13" t="s">
        <v>9256</v>
      </c>
      <c r="H6270" s="13" t="s">
        <v>2002</v>
      </c>
      <c r="I6270" s="13">
        <v>1</v>
      </c>
      <c r="J6270" s="13">
        <v>96731</v>
      </c>
      <c r="K6270" s="13" t="s">
        <v>2003</v>
      </c>
      <c r="L6270" s="15">
        <v>0.54120370370370374</v>
      </c>
      <c r="M6270" s="15">
        <v>0.54469907407407414</v>
      </c>
      <c r="O6270" s="15">
        <v>0.60146990740740736</v>
      </c>
      <c r="P6270" s="15">
        <v>0.60267361111111117</v>
      </c>
      <c r="Q6270" s="15">
        <f>M6270-L6270</f>
        <v>3.4953703703703987E-3</v>
      </c>
      <c r="R6270" s="13" t="s">
        <v>1955</v>
      </c>
      <c r="S6270" s="13" t="s">
        <v>1955</v>
      </c>
      <c r="T6270" s="13" t="s">
        <v>6991</v>
      </c>
    </row>
    <row r="6271" spans="1:20" s="13" customFormat="1" x14ac:dyDescent="0.35">
      <c r="B6271" s="13">
        <v>58232</v>
      </c>
      <c r="C6271" s="13" t="str">
        <f>TEXT(D6271,"dddd")</f>
        <v>Friday</v>
      </c>
      <c r="D6271" s="14">
        <v>43889</v>
      </c>
      <c r="E6271" s="15">
        <v>0.29172453703703705</v>
      </c>
      <c r="F6271" s="13" t="s">
        <v>9257</v>
      </c>
      <c r="H6271" s="13" t="s">
        <v>2132</v>
      </c>
      <c r="I6271" s="13">
        <v>1</v>
      </c>
      <c r="J6271" s="13">
        <v>95071</v>
      </c>
      <c r="K6271" s="13" t="s">
        <v>3535</v>
      </c>
      <c r="L6271" s="15">
        <v>0.29380787037037037</v>
      </c>
      <c r="M6271" s="15">
        <v>0.29692129629629632</v>
      </c>
      <c r="O6271" s="15">
        <v>0.29813657407407407</v>
      </c>
      <c r="P6271" s="15">
        <v>0.30054398148148148</v>
      </c>
      <c r="Q6271" s="15">
        <v>3.11342592592595E-3</v>
      </c>
      <c r="R6271" s="13" t="s">
        <v>2027</v>
      </c>
      <c r="S6271" s="13" t="s">
        <v>2027</v>
      </c>
      <c r="T6271" s="13" t="s">
        <v>6991</v>
      </c>
    </row>
    <row r="6272" spans="1:20" s="13" customFormat="1" x14ac:dyDescent="0.35">
      <c r="B6272" s="13">
        <v>57391</v>
      </c>
      <c r="C6272" s="13" t="str">
        <f>TEXT(D6272,"dddd")</f>
        <v>Thursday</v>
      </c>
      <c r="D6272" s="14">
        <v>43888</v>
      </c>
      <c r="E6272" s="15">
        <v>0.39879629629629632</v>
      </c>
      <c r="F6272" s="13" t="s">
        <v>9258</v>
      </c>
      <c r="G6272" s="13" t="s">
        <v>9259</v>
      </c>
      <c r="H6272" s="13" t="s">
        <v>2352</v>
      </c>
      <c r="I6272" s="13">
        <v>1</v>
      </c>
      <c r="J6272" s="13">
        <v>95474</v>
      </c>
      <c r="K6272" s="13" t="s">
        <v>2267</v>
      </c>
      <c r="L6272" s="15">
        <v>0.40880787037037036</v>
      </c>
      <c r="M6272" s="15">
        <v>0.41158564814814813</v>
      </c>
      <c r="N6272" s="15">
        <v>0.41606481481481478</v>
      </c>
      <c r="O6272" s="15">
        <v>0.42062500000000003</v>
      </c>
      <c r="P6272" s="15">
        <v>0.42663194444444441</v>
      </c>
      <c r="Q6272" s="15">
        <v>2.7777777777777679E-3</v>
      </c>
      <c r="R6272" s="13" t="s">
        <v>2224</v>
      </c>
      <c r="S6272" s="13" t="s">
        <v>2027</v>
      </c>
      <c r="T6272" s="13" t="s">
        <v>6991</v>
      </c>
    </row>
    <row r="6273" spans="1:20" s="13" customFormat="1" x14ac:dyDescent="0.35">
      <c r="B6273" s="13">
        <v>55620</v>
      </c>
      <c r="C6273" s="13" t="str">
        <f>TEXT(D6273,"dddd")</f>
        <v>Tuesday</v>
      </c>
      <c r="D6273" s="14">
        <v>43886</v>
      </c>
      <c r="E6273" s="15">
        <v>0.5181365740740741</v>
      </c>
      <c r="F6273" s="13" t="s">
        <v>9260</v>
      </c>
      <c r="G6273" s="13" t="s">
        <v>9261</v>
      </c>
      <c r="H6273" s="13" t="s">
        <v>3878</v>
      </c>
      <c r="I6273" s="13">
        <v>1</v>
      </c>
      <c r="J6273" s="13">
        <v>90931</v>
      </c>
      <c r="K6273" s="13" t="s">
        <v>2573</v>
      </c>
      <c r="L6273" s="15">
        <v>0.5189583333333333</v>
      </c>
      <c r="M6273" s="15">
        <v>0.52143518518518517</v>
      </c>
      <c r="N6273" s="15">
        <v>0.52240740740740743</v>
      </c>
      <c r="O6273" s="15">
        <v>0.53910879629629627</v>
      </c>
      <c r="P6273" s="15">
        <v>0.54017361111111117</v>
      </c>
      <c r="Q6273" s="15">
        <f>M6273-L6273</f>
        <v>2.476851851851869E-3</v>
      </c>
      <c r="R6273" s="13" t="s">
        <v>1955</v>
      </c>
      <c r="S6273" s="13" t="s">
        <v>1955</v>
      </c>
      <c r="T6273" s="13" t="s">
        <v>6991</v>
      </c>
    </row>
    <row r="6274" spans="1:20" s="13" customFormat="1" x14ac:dyDescent="0.35">
      <c r="B6274" s="13">
        <v>54524</v>
      </c>
      <c r="C6274" s="13" t="str">
        <f>TEXT(D6274,"dddd")</f>
        <v>Monday</v>
      </c>
      <c r="D6274" s="14">
        <v>43885</v>
      </c>
      <c r="E6274" s="15">
        <v>0.43664351851851851</v>
      </c>
      <c r="F6274" s="13" t="s">
        <v>8484</v>
      </c>
      <c r="H6274" s="13" t="s">
        <v>2383</v>
      </c>
      <c r="I6274" s="13">
        <v>1</v>
      </c>
      <c r="J6274" s="13">
        <v>91571</v>
      </c>
      <c r="K6274" s="13" t="s">
        <v>2021</v>
      </c>
      <c r="L6274" s="15">
        <v>0.44723379629629628</v>
      </c>
      <c r="M6274" s="15">
        <v>0.45028935185185182</v>
      </c>
      <c r="O6274" s="15">
        <v>0.45120370370370372</v>
      </c>
      <c r="P6274" s="15">
        <v>0.4528935185185185</v>
      </c>
      <c r="Q6274" s="15">
        <v>3.0555555555555336E-3</v>
      </c>
      <c r="R6274" s="13" t="s">
        <v>2027</v>
      </c>
      <c r="S6274" s="13" t="s">
        <v>2027</v>
      </c>
      <c r="T6274" s="13" t="s">
        <v>6991</v>
      </c>
    </row>
    <row r="6275" spans="1:20" s="13" customFormat="1" x14ac:dyDescent="0.35">
      <c r="B6275" s="13">
        <v>53856</v>
      </c>
      <c r="C6275" s="13" t="str">
        <f>TEXT(D6275,"dddd")</f>
        <v>Sunday</v>
      </c>
      <c r="D6275" s="14">
        <v>43884</v>
      </c>
      <c r="E6275" s="15">
        <v>0.65150462962962963</v>
      </c>
      <c r="F6275" s="13" t="s">
        <v>8350</v>
      </c>
      <c r="H6275" s="13" t="s">
        <v>2325</v>
      </c>
      <c r="I6275" s="13">
        <v>1</v>
      </c>
      <c r="J6275" s="13">
        <v>98432</v>
      </c>
      <c r="K6275" s="13" t="s">
        <v>2991</v>
      </c>
      <c r="L6275" s="15">
        <v>0.65255787037037039</v>
      </c>
      <c r="M6275" s="15">
        <v>0.65482638888888889</v>
      </c>
      <c r="P6275" s="15">
        <v>0.65538194444444442</v>
      </c>
      <c r="Q6275" s="15">
        <f>M6275-L6275</f>
        <v>2.2685185185185031E-3</v>
      </c>
      <c r="R6275" s="13" t="s">
        <v>1955</v>
      </c>
      <c r="S6275" s="13" t="s">
        <v>1955</v>
      </c>
      <c r="T6275" s="13" t="s">
        <v>6991</v>
      </c>
    </row>
    <row r="6276" spans="1:20" s="13" customFormat="1" x14ac:dyDescent="0.35">
      <c r="B6276" s="13">
        <v>51570</v>
      </c>
      <c r="D6276" s="14">
        <v>43882</v>
      </c>
      <c r="E6276" s="15">
        <v>0.51664351851851853</v>
      </c>
      <c r="F6276" s="13" t="s">
        <v>9262</v>
      </c>
      <c r="G6276" s="13" t="s">
        <v>7901</v>
      </c>
      <c r="H6276" s="13" t="s">
        <v>2002</v>
      </c>
      <c r="I6276" s="13">
        <v>1</v>
      </c>
      <c r="J6276" s="13">
        <v>96731</v>
      </c>
      <c r="K6276" s="13" t="s">
        <v>2003</v>
      </c>
      <c r="L6276" s="15">
        <v>0.53226851851851853</v>
      </c>
      <c r="M6276" s="15">
        <v>0.53518518518518521</v>
      </c>
      <c r="N6276" s="15">
        <v>0.53700231481481475</v>
      </c>
      <c r="P6276" s="15">
        <v>0.58142361111111118</v>
      </c>
      <c r="Q6276" s="15">
        <f>M6276-L6276</f>
        <v>2.9166666666666785E-3</v>
      </c>
      <c r="R6276" s="13" t="s">
        <v>1955</v>
      </c>
      <c r="S6276" s="13" t="s">
        <v>1955</v>
      </c>
      <c r="T6276" s="13" t="s">
        <v>6991</v>
      </c>
    </row>
    <row r="6277" spans="1:20" s="13" customFormat="1" x14ac:dyDescent="0.35">
      <c r="B6277" s="13">
        <v>51503</v>
      </c>
      <c r="C6277" s="13" t="str">
        <f t="shared" ref="C6277:C6285" si="84">TEXT(D6277,"dddd")</f>
        <v>Friday</v>
      </c>
      <c r="D6277" s="14">
        <v>43882</v>
      </c>
      <c r="E6277" s="15">
        <v>0.47152777777777777</v>
      </c>
      <c r="F6277" s="13" t="s">
        <v>9263</v>
      </c>
      <c r="H6277" s="13" t="s">
        <v>2325</v>
      </c>
      <c r="I6277" s="13">
        <v>1</v>
      </c>
      <c r="J6277" s="13">
        <v>98432</v>
      </c>
      <c r="K6277" s="13" t="s">
        <v>2991</v>
      </c>
      <c r="L6277" s="15">
        <v>0.47214120370370366</v>
      </c>
      <c r="M6277" s="15">
        <v>0.47520833333333329</v>
      </c>
      <c r="N6277" s="15">
        <v>0.47828703703703707</v>
      </c>
      <c r="P6277" s="15">
        <v>0.51957175925925925</v>
      </c>
      <c r="Q6277" s="15">
        <f>M6277-L6277</f>
        <v>3.067129629629628E-3</v>
      </c>
      <c r="R6277" s="13" t="s">
        <v>1955</v>
      </c>
      <c r="S6277" s="13" t="s">
        <v>1955</v>
      </c>
      <c r="T6277" s="13" t="s">
        <v>6991</v>
      </c>
    </row>
    <row r="6278" spans="1:20" s="13" customFormat="1" x14ac:dyDescent="0.35">
      <c r="B6278" s="13">
        <v>50421</v>
      </c>
      <c r="C6278" s="13" t="str">
        <f t="shared" si="84"/>
        <v>Thursday</v>
      </c>
      <c r="D6278" s="14">
        <v>43881</v>
      </c>
      <c r="E6278" s="15">
        <v>0.35636574074074073</v>
      </c>
      <c r="F6278" s="13" t="s">
        <v>9264</v>
      </c>
      <c r="H6278" s="13" t="s">
        <v>3609</v>
      </c>
      <c r="I6278" s="13">
        <v>1</v>
      </c>
      <c r="J6278" s="13">
        <v>95034</v>
      </c>
      <c r="K6278" s="13" t="s">
        <v>3535</v>
      </c>
      <c r="L6278" s="15">
        <v>0.35820601851851852</v>
      </c>
      <c r="M6278" s="15">
        <v>0.36140046296296297</v>
      </c>
      <c r="N6278" s="15">
        <v>0.36368055555555556</v>
      </c>
      <c r="O6278" s="15">
        <v>0.39429398148148148</v>
      </c>
      <c r="P6278" s="15">
        <v>0.39835648148148151</v>
      </c>
      <c r="Q6278" s="15">
        <v>3.1944444444444442E-3</v>
      </c>
      <c r="R6278" s="13" t="s">
        <v>1955</v>
      </c>
      <c r="S6278" s="13" t="s">
        <v>1955</v>
      </c>
      <c r="T6278" s="13" t="s">
        <v>6991</v>
      </c>
    </row>
    <row r="6279" spans="1:20" s="13" customFormat="1" x14ac:dyDescent="0.35">
      <c r="B6279" s="13">
        <v>50421</v>
      </c>
      <c r="C6279" s="13" t="str">
        <f t="shared" si="84"/>
        <v>Thursday</v>
      </c>
      <c r="D6279" s="14">
        <v>43881</v>
      </c>
      <c r="E6279" s="15">
        <v>0.35636574074074073</v>
      </c>
      <c r="F6279" s="13" t="s">
        <v>9264</v>
      </c>
      <c r="H6279" s="13" t="s">
        <v>3609</v>
      </c>
      <c r="I6279" s="13">
        <v>1</v>
      </c>
      <c r="J6279" s="13">
        <v>95071</v>
      </c>
      <c r="K6279" s="13" t="s">
        <v>3535</v>
      </c>
      <c r="L6279" s="15">
        <v>0.35820601851851852</v>
      </c>
      <c r="M6279" s="15">
        <v>0.3614236111111111</v>
      </c>
      <c r="N6279" s="15">
        <v>0.36487268518518517</v>
      </c>
      <c r="P6279" s="15">
        <v>0.39872685185185186</v>
      </c>
      <c r="Q6279" s="15">
        <v>3.2175925925925775E-3</v>
      </c>
      <c r="R6279" s="13" t="s">
        <v>2027</v>
      </c>
      <c r="S6279" s="13" t="s">
        <v>2027</v>
      </c>
      <c r="T6279" s="13" t="s">
        <v>6991</v>
      </c>
    </row>
    <row r="6280" spans="1:20" s="13" customFormat="1" x14ac:dyDescent="0.35">
      <c r="B6280" s="13">
        <v>45655</v>
      </c>
      <c r="C6280" s="13" t="str">
        <f t="shared" si="84"/>
        <v>Saturday</v>
      </c>
      <c r="D6280" s="14">
        <v>43876</v>
      </c>
      <c r="E6280" s="15">
        <v>0.34966435185185185</v>
      </c>
      <c r="F6280" s="13" t="s">
        <v>7565</v>
      </c>
      <c r="H6280" s="13" t="s">
        <v>2221</v>
      </c>
      <c r="I6280" s="13">
        <v>1</v>
      </c>
      <c r="J6280" s="13">
        <v>98432</v>
      </c>
      <c r="K6280" s="13" t="s">
        <v>2991</v>
      </c>
      <c r="L6280" s="15">
        <v>0.35008101851851853</v>
      </c>
      <c r="M6280" s="15">
        <v>0.35248842592592594</v>
      </c>
      <c r="N6280" s="15">
        <v>0.35634259259259254</v>
      </c>
      <c r="O6280" s="15">
        <v>0.39024305555555555</v>
      </c>
      <c r="P6280" s="15">
        <v>0.43641203703703701</v>
      </c>
      <c r="Q6280" s="15">
        <f>M6280-L6280</f>
        <v>2.4074074074074137E-3</v>
      </c>
      <c r="R6280" s="13" t="s">
        <v>1955</v>
      </c>
      <c r="S6280" s="13" t="s">
        <v>1955</v>
      </c>
      <c r="T6280" s="13" t="s">
        <v>6991</v>
      </c>
    </row>
    <row r="6281" spans="1:20" s="13" customFormat="1" x14ac:dyDescent="0.35">
      <c r="B6281" s="13">
        <v>42946</v>
      </c>
      <c r="C6281" s="13" t="str">
        <f t="shared" si="84"/>
        <v>Wednesday</v>
      </c>
      <c r="D6281" s="14">
        <v>43873</v>
      </c>
      <c r="E6281" s="15">
        <v>0.57925925925925925</v>
      </c>
      <c r="F6281" s="13" t="s">
        <v>9265</v>
      </c>
      <c r="H6281" s="13" t="s">
        <v>2234</v>
      </c>
      <c r="I6281" s="13">
        <v>1</v>
      </c>
      <c r="J6281" s="13">
        <v>92331</v>
      </c>
      <c r="K6281" s="13" t="s">
        <v>2084</v>
      </c>
      <c r="L6281" s="15">
        <v>0.58446759259259262</v>
      </c>
      <c r="M6281" s="15">
        <v>0.5846527777777778</v>
      </c>
      <c r="N6281" s="15">
        <v>0.58671296296296294</v>
      </c>
      <c r="O6281" s="15">
        <v>0.60650462962962959</v>
      </c>
      <c r="P6281" s="15">
        <v>0.60822916666666671</v>
      </c>
      <c r="Q6281" s="15">
        <f>M6281-L6281</f>
        <v>1.8518518518517713E-4</v>
      </c>
      <c r="R6281" s="13" t="s">
        <v>1955</v>
      </c>
      <c r="S6281" s="13" t="s">
        <v>1955</v>
      </c>
      <c r="T6281" s="13" t="s">
        <v>6991</v>
      </c>
    </row>
    <row r="6282" spans="1:20" s="13" customFormat="1" x14ac:dyDescent="0.35">
      <c r="B6282" s="13">
        <v>42387</v>
      </c>
      <c r="C6282" s="13" t="str">
        <f t="shared" si="84"/>
        <v>Tuesday</v>
      </c>
      <c r="D6282" s="14">
        <v>43872</v>
      </c>
      <c r="E6282" s="15">
        <v>0.86429398148148151</v>
      </c>
      <c r="F6282" s="13" t="s">
        <v>9266</v>
      </c>
      <c r="G6282" s="13" t="s">
        <v>9267</v>
      </c>
      <c r="H6282" s="13" t="s">
        <v>3219</v>
      </c>
      <c r="I6282" s="13">
        <v>1</v>
      </c>
      <c r="J6282" s="13">
        <v>92331</v>
      </c>
      <c r="K6282" s="13" t="s">
        <v>2084</v>
      </c>
      <c r="L6282" s="15">
        <v>0.87374999999999992</v>
      </c>
      <c r="M6282" s="15">
        <v>0.8758217592592592</v>
      </c>
      <c r="N6282" s="15">
        <v>0.8803009259259259</v>
      </c>
      <c r="P6282" s="15">
        <v>0.99148148148148152</v>
      </c>
      <c r="Q6282" s="15">
        <f>M6282-L6282</f>
        <v>2.0717592592592871E-3</v>
      </c>
      <c r="R6282" s="13" t="s">
        <v>1955</v>
      </c>
      <c r="S6282" s="13" t="s">
        <v>1955</v>
      </c>
      <c r="T6282" s="13" t="s">
        <v>6991</v>
      </c>
    </row>
    <row r="6283" spans="1:20" s="16" customFormat="1" x14ac:dyDescent="0.35">
      <c r="A6283" s="13"/>
      <c r="B6283" s="13">
        <v>42194</v>
      </c>
      <c r="C6283" s="13" t="str">
        <f t="shared" si="84"/>
        <v>Tuesday</v>
      </c>
      <c r="D6283" s="14">
        <v>43872</v>
      </c>
      <c r="E6283" s="15">
        <v>0.70658564814814817</v>
      </c>
      <c r="F6283" s="13" t="s">
        <v>9268</v>
      </c>
      <c r="G6283" s="13" t="s">
        <v>9269</v>
      </c>
      <c r="H6283" s="13" t="s">
        <v>3401</v>
      </c>
      <c r="I6283" s="13">
        <v>1</v>
      </c>
      <c r="J6283" s="13">
        <v>91131</v>
      </c>
      <c r="K6283" s="13" t="s">
        <v>2374</v>
      </c>
      <c r="L6283" s="15">
        <v>0.70733796296296303</v>
      </c>
      <c r="M6283" s="15">
        <v>0.70898148148148143</v>
      </c>
      <c r="N6283" s="15">
        <v>0.71221064814814816</v>
      </c>
      <c r="O6283" s="15">
        <v>0.7198148148148148</v>
      </c>
      <c r="P6283" s="15">
        <v>0.72290509259259261</v>
      </c>
      <c r="Q6283" s="15">
        <f>M6283-L6283</f>
        <v>1.6435185185184054E-3</v>
      </c>
      <c r="R6283" s="13" t="s">
        <v>1955</v>
      </c>
      <c r="S6283" s="13" t="s">
        <v>1955</v>
      </c>
      <c r="T6283" s="13" t="s">
        <v>6991</v>
      </c>
    </row>
    <row r="6284" spans="1:20" s="13" customFormat="1" x14ac:dyDescent="0.35">
      <c r="B6284" s="13">
        <v>40584</v>
      </c>
      <c r="C6284" s="13" t="str">
        <f t="shared" si="84"/>
        <v>Monday</v>
      </c>
      <c r="D6284" s="14">
        <v>43871</v>
      </c>
      <c r="E6284" s="15">
        <v>6.8078703703703711E-2</v>
      </c>
      <c r="F6284" s="13" t="s">
        <v>9270</v>
      </c>
      <c r="H6284" s="13" t="s">
        <v>2296</v>
      </c>
      <c r="I6284" s="13">
        <v>1</v>
      </c>
      <c r="J6284" s="13">
        <v>93671</v>
      </c>
      <c r="K6284" s="13" t="s">
        <v>2390</v>
      </c>
      <c r="L6284" s="15">
        <v>7.6666666666666661E-2</v>
      </c>
      <c r="M6284" s="15">
        <v>7.8090277777777786E-2</v>
      </c>
      <c r="O6284" s="15">
        <v>8.8553240740740738E-2</v>
      </c>
      <c r="P6284" s="15">
        <v>9.6504629629629635E-2</v>
      </c>
      <c r="Q6284" s="15">
        <v>1.4236111111111255E-3</v>
      </c>
      <c r="R6284" s="13" t="s">
        <v>2027</v>
      </c>
      <c r="S6284" s="13" t="s">
        <v>2027</v>
      </c>
      <c r="T6284" s="13" t="s">
        <v>6991</v>
      </c>
    </row>
    <row r="6285" spans="1:20" s="13" customFormat="1" x14ac:dyDescent="0.35">
      <c r="B6285" s="13">
        <v>35640</v>
      </c>
      <c r="C6285" s="13" t="str">
        <f t="shared" si="84"/>
        <v>Wednesday</v>
      </c>
      <c r="D6285" s="14">
        <v>43866</v>
      </c>
      <c r="E6285" s="15">
        <v>0.64993055555555557</v>
      </c>
      <c r="F6285" s="13" t="s">
        <v>9271</v>
      </c>
      <c r="G6285" s="13" t="s">
        <v>9272</v>
      </c>
      <c r="H6285" s="13" t="s">
        <v>2592</v>
      </c>
      <c r="I6285" s="13">
        <v>1</v>
      </c>
      <c r="J6285" s="13">
        <v>92131</v>
      </c>
      <c r="K6285" s="13" t="s">
        <v>2330</v>
      </c>
      <c r="L6285" s="15">
        <v>0.65050925925925929</v>
      </c>
      <c r="M6285" s="15">
        <v>0.65416666666666667</v>
      </c>
      <c r="N6285" s="15">
        <v>0.65743055555555563</v>
      </c>
      <c r="O6285" s="15">
        <v>0.66596064814814815</v>
      </c>
      <c r="P6285" s="15">
        <v>0.66991898148148143</v>
      </c>
      <c r="Q6285" s="15">
        <f>M6285-L6285</f>
        <v>3.657407407407387E-3</v>
      </c>
      <c r="R6285" s="13" t="s">
        <v>1955</v>
      </c>
      <c r="S6285" s="13" t="s">
        <v>1955</v>
      </c>
      <c r="T6285" s="13" t="s">
        <v>6991</v>
      </c>
    </row>
    <row r="6286" spans="1:20" s="13" customFormat="1" x14ac:dyDescent="0.35">
      <c r="B6286" s="13">
        <v>34243</v>
      </c>
      <c r="D6286" s="14">
        <v>43865</v>
      </c>
      <c r="E6286" s="15">
        <v>4.6898148148148154E-2</v>
      </c>
      <c r="F6286" s="13" t="s">
        <v>7069</v>
      </c>
      <c r="G6286" s="13" t="s">
        <v>5607</v>
      </c>
      <c r="H6286" s="13" t="s">
        <v>1966</v>
      </c>
      <c r="I6286" s="13">
        <v>1</v>
      </c>
      <c r="J6286" s="13">
        <v>96634</v>
      </c>
      <c r="K6286" s="13" t="s">
        <v>4948</v>
      </c>
      <c r="L6286" s="15">
        <v>5.1446759259259262E-2</v>
      </c>
      <c r="M6286" s="15">
        <v>5.334490740740741E-2</v>
      </c>
      <c r="N6286" s="15">
        <v>6.5138888888888885E-2</v>
      </c>
      <c r="O6286" s="15">
        <v>6.5543981481481481E-2</v>
      </c>
      <c r="P6286" s="15">
        <v>6.6064814814814812E-2</v>
      </c>
      <c r="Q6286" s="15">
        <v>1.8981481481481488E-3</v>
      </c>
      <c r="R6286" s="13" t="s">
        <v>1955</v>
      </c>
      <c r="S6286" s="13" t="s">
        <v>1955</v>
      </c>
      <c r="T6286" s="13" t="s">
        <v>6991</v>
      </c>
    </row>
    <row r="6287" spans="1:20" s="13" customFormat="1" x14ac:dyDescent="0.35">
      <c r="B6287" s="13">
        <v>31074</v>
      </c>
      <c r="C6287" s="13" t="str">
        <f>TEXT(D6287,"dddd")</f>
        <v>Friday</v>
      </c>
      <c r="D6287" s="14">
        <v>43861</v>
      </c>
      <c r="E6287" s="15">
        <v>0.82655092592592594</v>
      </c>
      <c r="F6287" s="13" t="s">
        <v>9273</v>
      </c>
      <c r="H6287" s="13" t="s">
        <v>2361</v>
      </c>
      <c r="I6287" s="13">
        <v>1</v>
      </c>
      <c r="J6287" s="13">
        <v>92131</v>
      </c>
      <c r="K6287" s="13" t="s">
        <v>2330</v>
      </c>
      <c r="L6287" s="15">
        <v>0.82822916666666668</v>
      </c>
      <c r="M6287" s="15">
        <v>0.82832175925925933</v>
      </c>
      <c r="N6287" s="15">
        <v>0.8323842592592593</v>
      </c>
      <c r="O6287" s="15">
        <v>0.83716435185185178</v>
      </c>
      <c r="P6287" s="15">
        <v>0.84531250000000002</v>
      </c>
      <c r="Q6287" s="15">
        <f>M6287-L6287</f>
        <v>9.2592592592644074E-5</v>
      </c>
      <c r="R6287" s="13" t="s">
        <v>1955</v>
      </c>
      <c r="S6287" s="13" t="s">
        <v>1955</v>
      </c>
      <c r="T6287" s="13" t="s">
        <v>6991</v>
      </c>
    </row>
    <row r="6288" spans="1:20" s="13" customFormat="1" x14ac:dyDescent="0.35">
      <c r="B6288" s="13">
        <v>30697</v>
      </c>
      <c r="C6288" s="13" t="str">
        <f>TEXT(D6288,"dddd")</f>
        <v>Friday</v>
      </c>
      <c r="D6288" s="14">
        <v>43861</v>
      </c>
      <c r="E6288" s="15">
        <v>0.55055555555555558</v>
      </c>
      <c r="F6288" s="13" t="s">
        <v>9274</v>
      </c>
      <c r="G6288" s="13" t="s">
        <v>9275</v>
      </c>
      <c r="H6288" s="13" t="s">
        <v>2116</v>
      </c>
      <c r="I6288" s="13">
        <v>1</v>
      </c>
      <c r="J6288" s="13">
        <v>92131</v>
      </c>
      <c r="K6288" s="13" t="s">
        <v>2330</v>
      </c>
      <c r="L6288" s="15">
        <v>0.55614583333333334</v>
      </c>
      <c r="M6288" s="15">
        <v>0.55906250000000002</v>
      </c>
      <c r="N6288" s="15">
        <v>0.56364583333333329</v>
      </c>
      <c r="O6288" s="15">
        <v>0.57385416666666667</v>
      </c>
      <c r="P6288" s="15">
        <v>0.57680555555555557</v>
      </c>
      <c r="Q6288" s="15">
        <f>M6288-L6288</f>
        <v>2.9166666666666785E-3</v>
      </c>
      <c r="R6288" s="13" t="s">
        <v>1955</v>
      </c>
      <c r="S6288" s="13" t="s">
        <v>1955</v>
      </c>
      <c r="T6288" s="13" t="s">
        <v>6991</v>
      </c>
    </row>
    <row r="6289" spans="1:20" s="13" customFormat="1" x14ac:dyDescent="0.35">
      <c r="B6289" s="13">
        <v>30440</v>
      </c>
      <c r="C6289" s="13" t="str">
        <f>TEXT(D6289,"dddd")</f>
        <v>Friday</v>
      </c>
      <c r="D6289" s="14">
        <v>43861</v>
      </c>
      <c r="E6289" s="15">
        <v>0.36050925925925931</v>
      </c>
      <c r="F6289" s="13" t="s">
        <v>9276</v>
      </c>
      <c r="H6289" s="13" t="s">
        <v>2498</v>
      </c>
      <c r="I6289" s="13">
        <v>1</v>
      </c>
      <c r="J6289" s="13">
        <v>93134</v>
      </c>
      <c r="K6289" s="13" t="s">
        <v>2065</v>
      </c>
      <c r="L6289" s="15">
        <v>0.36105324074074074</v>
      </c>
      <c r="M6289" s="15">
        <v>0.36313657407407413</v>
      </c>
      <c r="N6289" s="15">
        <v>0.36351851851851852</v>
      </c>
      <c r="O6289" s="15">
        <v>0.38603009259259258</v>
      </c>
      <c r="P6289" s="15">
        <v>0.38693287037037033</v>
      </c>
      <c r="Q6289" s="15">
        <v>2.0833333333333814E-3</v>
      </c>
      <c r="R6289" s="13" t="s">
        <v>1955</v>
      </c>
      <c r="S6289" s="13" t="s">
        <v>1955</v>
      </c>
      <c r="T6289" s="13" t="s">
        <v>6991</v>
      </c>
    </row>
    <row r="6290" spans="1:20" s="13" customFormat="1" x14ac:dyDescent="0.35">
      <c r="B6290" s="13">
        <v>25991</v>
      </c>
      <c r="C6290" s="13" t="str">
        <f>TEXT(D6290,"dddd")</f>
        <v>Sunday</v>
      </c>
      <c r="D6290" s="14">
        <v>43856</v>
      </c>
      <c r="E6290" s="15">
        <v>0.48846064814814816</v>
      </c>
      <c r="F6290" s="13" t="s">
        <v>9277</v>
      </c>
      <c r="H6290" s="13" t="s">
        <v>2141</v>
      </c>
      <c r="I6290" s="13">
        <v>1</v>
      </c>
      <c r="J6290" s="13">
        <v>92571</v>
      </c>
      <c r="K6290" s="13" t="s">
        <v>2093</v>
      </c>
      <c r="L6290" s="15">
        <v>0.49234953703703704</v>
      </c>
      <c r="M6290" s="15">
        <v>0.49450231481481483</v>
      </c>
      <c r="N6290" s="15">
        <v>0.49898148148148147</v>
      </c>
      <c r="O6290" s="15">
        <v>0.52039351851851856</v>
      </c>
      <c r="P6290" s="15">
        <v>0.52376157407407409</v>
      </c>
      <c r="Q6290" s="15">
        <v>2.1527777777777812E-3</v>
      </c>
      <c r="R6290" s="13" t="s">
        <v>2027</v>
      </c>
      <c r="S6290" s="13" t="s">
        <v>2027</v>
      </c>
      <c r="T6290" s="13" t="s">
        <v>6991</v>
      </c>
    </row>
    <row r="6291" spans="1:20" s="13" customFormat="1" x14ac:dyDescent="0.35">
      <c r="B6291" s="13">
        <v>25972</v>
      </c>
      <c r="C6291" s="13" t="str">
        <f>TEXT(D6291,"dddd")</f>
        <v>Sunday</v>
      </c>
      <c r="D6291" s="14">
        <v>43856</v>
      </c>
      <c r="E6291" s="15">
        <v>0.46847222222222223</v>
      </c>
      <c r="F6291" s="13" t="s">
        <v>9278</v>
      </c>
      <c r="G6291" s="13" t="s">
        <v>9279</v>
      </c>
      <c r="H6291" s="13" t="s">
        <v>3609</v>
      </c>
      <c r="I6291" s="13">
        <v>1</v>
      </c>
      <c r="J6291" s="13">
        <v>95034</v>
      </c>
      <c r="K6291" s="13" t="s">
        <v>3535</v>
      </c>
      <c r="L6291" s="15">
        <v>0.46870370370370368</v>
      </c>
      <c r="M6291" s="15">
        <v>0.4707986111111111</v>
      </c>
      <c r="N6291" s="15">
        <v>0.47256944444444443</v>
      </c>
      <c r="O6291" s="15">
        <v>0.5115277777777778</v>
      </c>
      <c r="P6291" s="15">
        <v>0.51287037037037042</v>
      </c>
      <c r="Q6291" s="15">
        <v>2.0949074074074203E-3</v>
      </c>
      <c r="R6291" s="13" t="s">
        <v>1955</v>
      </c>
      <c r="S6291" s="13" t="s">
        <v>1955</v>
      </c>
      <c r="T6291" s="13" t="s">
        <v>6991</v>
      </c>
    </row>
    <row r="6292" spans="1:20" s="13" customFormat="1" x14ac:dyDescent="0.35">
      <c r="B6292" s="13">
        <v>17805</v>
      </c>
      <c r="D6292" s="14">
        <v>43848</v>
      </c>
      <c r="E6292" s="15">
        <v>8.9120370370370362E-4</v>
      </c>
      <c r="F6292" s="13" t="s">
        <v>9280</v>
      </c>
      <c r="G6292" s="13" t="s">
        <v>9281</v>
      </c>
      <c r="H6292" s="13" t="s">
        <v>1962</v>
      </c>
      <c r="I6292" s="13">
        <v>1</v>
      </c>
      <c r="J6292" s="13">
        <v>90134</v>
      </c>
      <c r="K6292" s="13" t="s">
        <v>2470</v>
      </c>
      <c r="L6292" s="15">
        <v>4.5949074074074078E-3</v>
      </c>
      <c r="M6292" s="15">
        <v>8.7847222222222233E-3</v>
      </c>
      <c r="O6292" s="15">
        <v>1.0532407407407407E-2</v>
      </c>
      <c r="P6292" s="15">
        <v>1.1712962962962965E-2</v>
      </c>
      <c r="Q6292" s="15">
        <v>4.1898148148148155E-3</v>
      </c>
      <c r="R6292" s="13" t="s">
        <v>1955</v>
      </c>
      <c r="S6292" s="13" t="s">
        <v>1955</v>
      </c>
      <c r="T6292" s="13" t="s">
        <v>6991</v>
      </c>
    </row>
    <row r="6293" spans="1:20" s="13" customFormat="1" x14ac:dyDescent="0.35">
      <c r="B6293" s="13">
        <v>16584</v>
      </c>
      <c r="C6293" s="13" t="str">
        <f>TEXT(D6293,"dddd")</f>
        <v>Thursday</v>
      </c>
      <c r="D6293" s="14">
        <v>43846</v>
      </c>
      <c r="E6293" s="15">
        <v>0.87208333333333332</v>
      </c>
      <c r="F6293" s="13" t="s">
        <v>9282</v>
      </c>
      <c r="G6293" s="13" t="s">
        <v>9283</v>
      </c>
      <c r="H6293" s="13" t="s">
        <v>2234</v>
      </c>
      <c r="I6293" s="13">
        <v>1</v>
      </c>
      <c r="J6293" s="13">
        <v>92331</v>
      </c>
      <c r="K6293" s="13" t="s">
        <v>2084</v>
      </c>
      <c r="L6293" s="15">
        <v>0.87600694444444438</v>
      </c>
      <c r="M6293" s="15">
        <v>0.87763888888888886</v>
      </c>
      <c r="N6293" s="15">
        <v>0.8812268518518519</v>
      </c>
      <c r="P6293" s="15">
        <v>0.94938657407407412</v>
      </c>
      <c r="Q6293" s="15">
        <f>M6293-L6293</f>
        <v>1.6319444444444775E-3</v>
      </c>
      <c r="R6293" s="13" t="s">
        <v>1955</v>
      </c>
      <c r="S6293" s="13" t="s">
        <v>1955</v>
      </c>
      <c r="T6293" s="13" t="s">
        <v>6991</v>
      </c>
    </row>
    <row r="6294" spans="1:20" s="13" customFormat="1" x14ac:dyDescent="0.35">
      <c r="B6294" s="13">
        <v>14623</v>
      </c>
      <c r="C6294" s="13" t="str">
        <f>TEXT(D6294,"dddd")</f>
        <v>Tuesday</v>
      </c>
      <c r="D6294" s="14">
        <v>43844</v>
      </c>
      <c r="E6294" s="15">
        <v>0.78510416666666671</v>
      </c>
      <c r="F6294" s="13" t="s">
        <v>9284</v>
      </c>
      <c r="G6294" s="13" t="s">
        <v>9285</v>
      </c>
      <c r="H6294" s="13" t="s">
        <v>2538</v>
      </c>
      <c r="I6294" s="13">
        <v>1</v>
      </c>
      <c r="J6294" s="13">
        <v>96331</v>
      </c>
      <c r="K6294" s="13" t="s">
        <v>2092</v>
      </c>
      <c r="L6294" s="15">
        <v>0.78579861111111116</v>
      </c>
      <c r="M6294" s="15">
        <v>0.78768518518518515</v>
      </c>
      <c r="N6294" s="15">
        <v>0.7884606481481482</v>
      </c>
      <c r="O6294" s="15">
        <v>0.81424768518518509</v>
      </c>
      <c r="P6294" s="15">
        <v>0.81628472222222215</v>
      </c>
      <c r="Q6294" s="15">
        <v>1.8865740740739989E-3</v>
      </c>
      <c r="R6294" s="13" t="s">
        <v>1955</v>
      </c>
      <c r="S6294" s="13" t="s">
        <v>1955</v>
      </c>
      <c r="T6294" s="13" t="s">
        <v>6991</v>
      </c>
    </row>
    <row r="6295" spans="1:20" s="13" customFormat="1" x14ac:dyDescent="0.35">
      <c r="B6295" s="13">
        <v>13500</v>
      </c>
      <c r="C6295" s="13" t="str">
        <f>TEXT(D6295,"dddd")</f>
        <v>Monday</v>
      </c>
      <c r="D6295" s="14">
        <v>43843</v>
      </c>
      <c r="E6295" s="15">
        <v>0.66194444444444445</v>
      </c>
      <c r="F6295" s="13" t="s">
        <v>9286</v>
      </c>
      <c r="G6295" s="13" t="s">
        <v>9287</v>
      </c>
      <c r="H6295" s="13" t="s">
        <v>2234</v>
      </c>
      <c r="I6295" s="13">
        <v>1</v>
      </c>
      <c r="J6295" s="13">
        <v>92331</v>
      </c>
      <c r="K6295" s="13" t="s">
        <v>2084</v>
      </c>
      <c r="L6295" s="15">
        <v>0.66315972222222219</v>
      </c>
      <c r="M6295" s="15">
        <v>0.66556712962962961</v>
      </c>
      <c r="N6295" s="15">
        <v>0.66879629629629633</v>
      </c>
      <c r="O6295" s="15">
        <v>0.74834490740740733</v>
      </c>
      <c r="P6295" s="15">
        <v>0.75121527777777775</v>
      </c>
      <c r="Q6295" s="15">
        <f>M6295-L6295</f>
        <v>2.4074074074074137E-3</v>
      </c>
      <c r="R6295" s="13" t="s">
        <v>1955</v>
      </c>
      <c r="S6295" s="13" t="s">
        <v>1955</v>
      </c>
      <c r="T6295" s="13" t="s">
        <v>6991</v>
      </c>
    </row>
    <row r="6296" spans="1:20" s="13" customFormat="1" x14ac:dyDescent="0.35">
      <c r="B6296" s="13">
        <v>12779</v>
      </c>
      <c r="D6296" s="14">
        <v>43842</v>
      </c>
      <c r="E6296" s="15">
        <v>0.80398148148148152</v>
      </c>
      <c r="F6296" s="13" t="s">
        <v>9288</v>
      </c>
      <c r="H6296" s="13" t="s">
        <v>2456</v>
      </c>
      <c r="I6296" s="13">
        <v>1</v>
      </c>
      <c r="J6296" s="13">
        <v>95474</v>
      </c>
      <c r="K6296" s="13" t="s">
        <v>2267</v>
      </c>
      <c r="L6296" s="15">
        <v>0.80944444444444441</v>
      </c>
      <c r="M6296" s="15">
        <v>0.81093749999999998</v>
      </c>
      <c r="O6296" s="15">
        <v>0.83881944444444445</v>
      </c>
      <c r="P6296" s="15">
        <v>0.85321759259259267</v>
      </c>
      <c r="Q6296" s="15">
        <v>1.4930555555555669E-3</v>
      </c>
      <c r="R6296" s="13" t="s">
        <v>2224</v>
      </c>
      <c r="S6296" s="13" t="s">
        <v>2027</v>
      </c>
      <c r="T6296" s="13" t="s">
        <v>6991</v>
      </c>
    </row>
    <row r="6297" spans="1:20" s="13" customFormat="1" x14ac:dyDescent="0.35">
      <c r="B6297" s="13">
        <v>12321</v>
      </c>
      <c r="C6297" s="13" t="str">
        <f>TEXT(D6297,"dddd")</f>
        <v>Sunday</v>
      </c>
      <c r="D6297" s="14">
        <v>43842</v>
      </c>
      <c r="E6297" s="15">
        <v>0.20405092592592591</v>
      </c>
      <c r="F6297" s="13" t="s">
        <v>9289</v>
      </c>
      <c r="G6297" s="13" t="s">
        <v>7249</v>
      </c>
      <c r="H6297" s="13" t="s">
        <v>1962</v>
      </c>
      <c r="I6297" s="13">
        <v>1</v>
      </c>
      <c r="J6297" s="13">
        <v>92131</v>
      </c>
      <c r="K6297" s="13" t="s">
        <v>2330</v>
      </c>
      <c r="L6297" s="15">
        <v>0.20484953703703704</v>
      </c>
      <c r="M6297" s="15">
        <v>0.2074189814814815</v>
      </c>
      <c r="N6297" s="15">
        <v>0.21604166666666666</v>
      </c>
      <c r="O6297" s="15">
        <v>0.24207175925925925</v>
      </c>
      <c r="P6297" s="15">
        <v>0.25163194444444442</v>
      </c>
      <c r="Q6297" s="15">
        <f>M6297-L6297</f>
        <v>2.5694444444444575E-3</v>
      </c>
      <c r="R6297" s="13" t="s">
        <v>1955</v>
      </c>
      <c r="S6297" s="13" t="s">
        <v>1955</v>
      </c>
      <c r="T6297" s="13" t="s">
        <v>6991</v>
      </c>
    </row>
    <row r="6298" spans="1:20" s="13" customFormat="1" x14ac:dyDescent="0.35">
      <c r="B6298" s="13">
        <v>11781</v>
      </c>
      <c r="D6298" s="14">
        <v>43841</v>
      </c>
      <c r="E6298" s="15">
        <v>0.71292824074074079</v>
      </c>
      <c r="F6298" s="13" t="s">
        <v>9290</v>
      </c>
      <c r="H6298" s="13" t="s">
        <v>2002</v>
      </c>
      <c r="I6298" s="13">
        <v>1</v>
      </c>
      <c r="J6298" s="13">
        <v>98432</v>
      </c>
      <c r="K6298" s="13" t="s">
        <v>2003</v>
      </c>
      <c r="L6298" s="15">
        <v>0.71388888888888891</v>
      </c>
      <c r="M6298" s="15">
        <v>0.71645833333333331</v>
      </c>
      <c r="N6298" s="15">
        <v>0.71912037037037047</v>
      </c>
      <c r="O6298" s="15">
        <v>0.72179398148148144</v>
      </c>
      <c r="P6298" s="15">
        <v>0.72756944444444438</v>
      </c>
      <c r="Q6298" s="15">
        <f>M6298-L6298</f>
        <v>2.569444444444402E-3</v>
      </c>
      <c r="R6298" s="13" t="s">
        <v>1955</v>
      </c>
      <c r="S6298" s="13" t="s">
        <v>1955</v>
      </c>
      <c r="T6298" s="13" t="s">
        <v>6991</v>
      </c>
    </row>
    <row r="6299" spans="1:20" s="13" customFormat="1" x14ac:dyDescent="0.35">
      <c r="B6299" s="13">
        <v>11263</v>
      </c>
      <c r="C6299" s="13" t="str">
        <f t="shared" ref="C6299:C6312" si="85">TEXT(D6299,"dddd")</f>
        <v>Saturday</v>
      </c>
      <c r="D6299" s="14">
        <v>43841</v>
      </c>
      <c r="E6299" s="15">
        <v>7.5439814814814821E-2</v>
      </c>
      <c r="F6299" s="13" t="s">
        <v>9291</v>
      </c>
      <c r="H6299" s="13" t="s">
        <v>2009</v>
      </c>
      <c r="I6299" s="13">
        <v>1</v>
      </c>
      <c r="J6299" s="13">
        <v>90374</v>
      </c>
      <c r="K6299" s="13" t="s">
        <v>2010</v>
      </c>
      <c r="L6299" s="15">
        <v>0.15725694444444446</v>
      </c>
      <c r="M6299" s="15">
        <v>0.15729166666666666</v>
      </c>
      <c r="O6299" s="15">
        <v>0.16608796296296297</v>
      </c>
      <c r="P6299" s="15">
        <v>0.17127314814814817</v>
      </c>
      <c r="Q6299" s="15">
        <v>3.4722222222199894E-5</v>
      </c>
      <c r="R6299" s="13" t="s">
        <v>2224</v>
      </c>
      <c r="S6299" s="13" t="s">
        <v>2027</v>
      </c>
      <c r="T6299" s="13" t="s">
        <v>6991</v>
      </c>
    </row>
    <row r="6300" spans="1:20" s="13" customFormat="1" x14ac:dyDescent="0.35">
      <c r="B6300" s="13">
        <v>11263</v>
      </c>
      <c r="C6300" s="13" t="str">
        <f t="shared" si="85"/>
        <v>Saturday</v>
      </c>
      <c r="D6300" s="14">
        <v>43841</v>
      </c>
      <c r="E6300" s="15">
        <v>7.5439814814814821E-2</v>
      </c>
      <c r="F6300" s="13" t="s">
        <v>9291</v>
      </c>
      <c r="H6300" s="13" t="s">
        <v>2009</v>
      </c>
      <c r="I6300" s="13">
        <v>1</v>
      </c>
      <c r="J6300" s="13">
        <v>90374</v>
      </c>
      <c r="K6300" s="13" t="s">
        <v>2010</v>
      </c>
      <c r="L6300" s="15">
        <v>0.11135416666666666</v>
      </c>
      <c r="M6300" s="15">
        <v>0.11560185185185186</v>
      </c>
      <c r="N6300" s="15">
        <v>0.12001157407407408</v>
      </c>
      <c r="Q6300" s="15">
        <v>4.2476851851852016E-3</v>
      </c>
      <c r="R6300" s="13" t="s">
        <v>2224</v>
      </c>
      <c r="S6300" s="13" t="s">
        <v>2027</v>
      </c>
      <c r="T6300" s="13" t="s">
        <v>6991</v>
      </c>
    </row>
    <row r="6301" spans="1:20" x14ac:dyDescent="0.35">
      <c r="A6301" s="13"/>
      <c r="B6301" s="13">
        <v>10589</v>
      </c>
      <c r="C6301" s="13" t="str">
        <f t="shared" si="85"/>
        <v>Friday</v>
      </c>
      <c r="D6301" s="14">
        <v>43840</v>
      </c>
      <c r="E6301" s="15">
        <v>0.60148148148148151</v>
      </c>
      <c r="F6301" s="13" t="s">
        <v>9096</v>
      </c>
      <c r="G6301" s="13"/>
      <c r="H6301" s="13" t="s">
        <v>2063</v>
      </c>
      <c r="I6301" s="13">
        <v>1</v>
      </c>
      <c r="J6301" s="13">
        <v>95571</v>
      </c>
      <c r="K6301" s="13" t="s">
        <v>2026</v>
      </c>
      <c r="L6301" s="15">
        <v>0.70103009259259252</v>
      </c>
      <c r="M6301" s="15">
        <v>0.70182870370370365</v>
      </c>
      <c r="N6301" s="13"/>
      <c r="O6301" s="15">
        <v>0.71391203703703709</v>
      </c>
      <c r="P6301" s="15">
        <v>0.72211805555555564</v>
      </c>
      <c r="Q6301" s="15">
        <v>7.9861111111112493E-4</v>
      </c>
      <c r="R6301" s="13" t="s">
        <v>2027</v>
      </c>
      <c r="S6301" s="13" t="s">
        <v>2027</v>
      </c>
      <c r="T6301" s="13" t="s">
        <v>6991</v>
      </c>
    </row>
    <row r="6302" spans="1:20" x14ac:dyDescent="0.35">
      <c r="A6302" s="13"/>
      <c r="B6302" s="13">
        <v>10589</v>
      </c>
      <c r="C6302" s="13" t="str">
        <f t="shared" si="85"/>
        <v>Friday</v>
      </c>
      <c r="D6302" s="14">
        <v>43840</v>
      </c>
      <c r="E6302" s="15">
        <v>0.60148148148148151</v>
      </c>
      <c r="F6302" s="13" t="s">
        <v>9096</v>
      </c>
      <c r="G6302" s="13"/>
      <c r="H6302" s="13" t="s">
        <v>2063</v>
      </c>
      <c r="I6302" s="13">
        <v>1</v>
      </c>
      <c r="J6302" s="13">
        <v>95571</v>
      </c>
      <c r="K6302" s="13" t="s">
        <v>2026</v>
      </c>
      <c r="L6302" s="15">
        <v>0.6109606481481481</v>
      </c>
      <c r="M6302" s="15">
        <v>0.61177083333333326</v>
      </c>
      <c r="N6302" s="15">
        <v>0.61564814814814817</v>
      </c>
      <c r="O6302" s="15">
        <v>0.62964120370370369</v>
      </c>
      <c r="P6302" s="15">
        <v>0.63423611111111111</v>
      </c>
      <c r="Q6302" s="15">
        <v>8.101851851851638E-4</v>
      </c>
      <c r="R6302" s="13" t="s">
        <v>2027</v>
      </c>
      <c r="S6302" s="13" t="s">
        <v>2027</v>
      </c>
      <c r="T6302" s="13" t="s">
        <v>6991</v>
      </c>
    </row>
    <row r="6303" spans="1:20" x14ac:dyDescent="0.35">
      <c r="A6303" s="13"/>
      <c r="B6303" s="13">
        <v>7785</v>
      </c>
      <c r="C6303" s="13" t="str">
        <f t="shared" si="85"/>
        <v>Tuesday</v>
      </c>
      <c r="D6303" s="14">
        <v>43837</v>
      </c>
      <c r="E6303" s="15">
        <v>0.75049768518518523</v>
      </c>
      <c r="F6303" s="13" t="s">
        <v>9292</v>
      </c>
      <c r="G6303" s="13" t="s">
        <v>9293</v>
      </c>
      <c r="H6303" s="13" t="s">
        <v>2063</v>
      </c>
      <c r="I6303" s="13">
        <v>1</v>
      </c>
      <c r="J6303" s="13">
        <v>95571</v>
      </c>
      <c r="K6303" s="13" t="s">
        <v>2026</v>
      </c>
      <c r="L6303" s="15">
        <v>0.75429398148148152</v>
      </c>
      <c r="M6303" s="15">
        <v>0.75531250000000005</v>
      </c>
      <c r="N6303" s="15">
        <v>0.75724537037037043</v>
      </c>
      <c r="O6303" s="15">
        <v>0.79223379629629631</v>
      </c>
      <c r="P6303" s="15">
        <v>0.85078703703703706</v>
      </c>
      <c r="Q6303" s="15">
        <v>1.0185185185185297E-3</v>
      </c>
      <c r="R6303" s="13" t="s">
        <v>2027</v>
      </c>
      <c r="S6303" s="13" t="s">
        <v>2027</v>
      </c>
      <c r="T6303" s="13" t="s">
        <v>6991</v>
      </c>
    </row>
    <row r="6304" spans="1:20" s="13" customFormat="1" x14ac:dyDescent="0.35">
      <c r="B6304" s="13">
        <v>7436</v>
      </c>
      <c r="C6304" s="13" t="str">
        <f t="shared" si="85"/>
        <v>Tuesday</v>
      </c>
      <c r="D6304" s="14">
        <v>43837</v>
      </c>
      <c r="E6304" s="15">
        <v>0.4957523148148148</v>
      </c>
      <c r="F6304" s="13" t="s">
        <v>9294</v>
      </c>
      <c r="G6304" s="13" t="s">
        <v>9295</v>
      </c>
      <c r="H6304" s="13" t="s">
        <v>7958</v>
      </c>
      <c r="I6304" s="13">
        <v>1</v>
      </c>
      <c r="J6304" s="13">
        <v>91931</v>
      </c>
      <c r="K6304" s="13" t="s">
        <v>2045</v>
      </c>
      <c r="L6304" s="15">
        <v>0.49659722222222219</v>
      </c>
      <c r="M6304" s="15">
        <v>0.50009259259259264</v>
      </c>
      <c r="N6304" s="15">
        <v>0.50290509259259253</v>
      </c>
      <c r="O6304" s="15">
        <v>0.53945601851851854</v>
      </c>
      <c r="P6304" s="15">
        <v>0.54202546296296295</v>
      </c>
      <c r="Q6304" s="15">
        <v>3.4953703703704542E-3</v>
      </c>
      <c r="R6304" s="13" t="s">
        <v>1955</v>
      </c>
      <c r="S6304" s="13" t="s">
        <v>1955</v>
      </c>
      <c r="T6304" s="13" t="s">
        <v>6991</v>
      </c>
    </row>
    <row r="6305" spans="1:20" s="13" customFormat="1" x14ac:dyDescent="0.35">
      <c r="B6305" s="13">
        <v>3289</v>
      </c>
      <c r="C6305" s="13" t="str">
        <f t="shared" si="85"/>
        <v>Friday</v>
      </c>
      <c r="D6305" s="14">
        <v>43833</v>
      </c>
      <c r="E6305" s="15">
        <v>0.1816550925925926</v>
      </c>
      <c r="F6305" s="13" t="s">
        <v>9296</v>
      </c>
      <c r="G6305" s="13" t="s">
        <v>9297</v>
      </c>
      <c r="H6305" s="13" t="s">
        <v>9298</v>
      </c>
      <c r="I6305" s="13">
        <v>1</v>
      </c>
      <c r="J6305" s="13">
        <v>90374</v>
      </c>
      <c r="K6305" s="13" t="s">
        <v>2010</v>
      </c>
      <c r="L6305" s="15">
        <v>0.18425925925925926</v>
      </c>
      <c r="M6305" s="15">
        <v>0.18929398148148149</v>
      </c>
      <c r="O6305" s="15">
        <v>0.19240740740740739</v>
      </c>
      <c r="P6305" s="15">
        <v>0.19546296296296295</v>
      </c>
      <c r="Q6305" s="15">
        <v>5.0347222222222321E-3</v>
      </c>
      <c r="R6305" s="13" t="s">
        <v>2224</v>
      </c>
      <c r="S6305" s="13" t="s">
        <v>2027</v>
      </c>
      <c r="T6305" s="13" t="s">
        <v>6991</v>
      </c>
    </row>
    <row r="6306" spans="1:20" s="16" customFormat="1" x14ac:dyDescent="0.35">
      <c r="A6306" s="13"/>
      <c r="B6306" s="13">
        <v>3276</v>
      </c>
      <c r="C6306" s="13" t="str">
        <f t="shared" si="85"/>
        <v>Friday</v>
      </c>
      <c r="D6306" s="14">
        <v>43833</v>
      </c>
      <c r="E6306" s="15">
        <v>0.16341435185185185</v>
      </c>
      <c r="F6306" s="13" t="s">
        <v>9299</v>
      </c>
      <c r="G6306" s="13" t="s">
        <v>9300</v>
      </c>
      <c r="H6306" s="13" t="s">
        <v>2315</v>
      </c>
      <c r="I6306" s="13">
        <v>1</v>
      </c>
      <c r="J6306" s="13">
        <v>91131</v>
      </c>
      <c r="K6306" s="13" t="s">
        <v>2374</v>
      </c>
      <c r="L6306" s="15">
        <v>0.16979166666666667</v>
      </c>
      <c r="M6306" s="15">
        <v>0.17249999999999999</v>
      </c>
      <c r="N6306" s="15">
        <v>0.17626157407407406</v>
      </c>
      <c r="O6306" s="15">
        <v>0.2036226851851852</v>
      </c>
      <c r="P6306" s="15">
        <v>0.20925925925925926</v>
      </c>
      <c r="Q6306" s="15">
        <f>M6306-L6306</f>
        <v>2.7083333333333126E-3</v>
      </c>
      <c r="R6306" s="13" t="s">
        <v>1955</v>
      </c>
      <c r="S6306" s="13" t="s">
        <v>1955</v>
      </c>
      <c r="T6306" s="13" t="s">
        <v>6991</v>
      </c>
    </row>
    <row r="6307" spans="1:20" s="13" customFormat="1" x14ac:dyDescent="0.35">
      <c r="B6307" s="13">
        <v>3276</v>
      </c>
      <c r="C6307" s="13" t="str">
        <f t="shared" si="85"/>
        <v>Friday</v>
      </c>
      <c r="D6307" s="14">
        <v>43833</v>
      </c>
      <c r="E6307" s="15">
        <v>0.16341435185185185</v>
      </c>
      <c r="F6307" s="13" t="s">
        <v>9299</v>
      </c>
      <c r="G6307" s="13" t="s">
        <v>9300</v>
      </c>
      <c r="H6307" s="13" t="s">
        <v>2315</v>
      </c>
      <c r="I6307" s="13">
        <v>1</v>
      </c>
      <c r="J6307" s="13">
        <v>90931</v>
      </c>
      <c r="K6307" s="13" t="s">
        <v>2573</v>
      </c>
      <c r="L6307" s="15">
        <v>0.16445601851851852</v>
      </c>
      <c r="M6307" s="15">
        <v>0.1668287037037037</v>
      </c>
      <c r="N6307" s="15">
        <v>0.17033564814814817</v>
      </c>
      <c r="P6307" s="15">
        <v>0.21932870370370372</v>
      </c>
      <c r="Q6307" s="15">
        <f>M6307-L6307</f>
        <v>2.372685185185186E-3</v>
      </c>
      <c r="R6307" s="13" t="s">
        <v>1955</v>
      </c>
      <c r="S6307" s="13" t="s">
        <v>1955</v>
      </c>
      <c r="T6307" s="13" t="s">
        <v>6991</v>
      </c>
    </row>
    <row r="6308" spans="1:20" s="13" customFormat="1" x14ac:dyDescent="0.35">
      <c r="B6308" s="13">
        <v>1305</v>
      </c>
      <c r="C6308" s="13" t="str">
        <f t="shared" si="85"/>
        <v>Wednesday</v>
      </c>
      <c r="D6308" s="14">
        <v>43831</v>
      </c>
      <c r="E6308" s="15">
        <v>0.28996527777777775</v>
      </c>
      <c r="F6308" s="13" t="s">
        <v>9301</v>
      </c>
      <c r="G6308" s="13" t="s">
        <v>8556</v>
      </c>
      <c r="H6308" s="13" t="s">
        <v>5621</v>
      </c>
      <c r="I6308" s="13">
        <v>1</v>
      </c>
      <c r="J6308" s="13">
        <v>95034</v>
      </c>
      <c r="K6308" s="13" t="s">
        <v>3535</v>
      </c>
      <c r="L6308" s="15">
        <v>0.2905787037037037</v>
      </c>
      <c r="M6308" s="15">
        <v>0.29392361111111109</v>
      </c>
      <c r="N6308" s="15">
        <v>0.2978587962962963</v>
      </c>
      <c r="O6308" s="15">
        <v>0.32503472222222224</v>
      </c>
      <c r="P6308" s="15">
        <v>0.33515046296296297</v>
      </c>
      <c r="Q6308" s="15">
        <v>3.3449074074073937E-3</v>
      </c>
      <c r="R6308" s="13" t="s">
        <v>1955</v>
      </c>
      <c r="S6308" s="13" t="s">
        <v>1955</v>
      </c>
      <c r="T6308" s="13" t="s">
        <v>6991</v>
      </c>
    </row>
    <row r="6309" spans="1:20" s="13" customFormat="1" x14ac:dyDescent="0.35">
      <c r="B6309" s="13">
        <v>1274</v>
      </c>
      <c r="C6309" s="13" t="str">
        <f t="shared" si="85"/>
        <v>Wednesday</v>
      </c>
      <c r="D6309" s="14">
        <v>43831</v>
      </c>
      <c r="E6309" s="15">
        <v>0.26172453703703702</v>
      </c>
      <c r="F6309" s="13" t="s">
        <v>9302</v>
      </c>
      <c r="G6309" s="13" t="s">
        <v>9303</v>
      </c>
      <c r="H6309" s="13" t="s">
        <v>2498</v>
      </c>
      <c r="I6309" s="13">
        <v>1</v>
      </c>
      <c r="J6309" s="13">
        <v>95034</v>
      </c>
      <c r="K6309" s="13" t="s">
        <v>3535</v>
      </c>
      <c r="L6309" s="15">
        <v>0.26258101851851851</v>
      </c>
      <c r="M6309" s="15">
        <v>0.26623842592592589</v>
      </c>
      <c r="P6309" s="15">
        <v>0.27368055555555554</v>
      </c>
      <c r="Q6309" s="15">
        <v>3.657407407407387E-3</v>
      </c>
      <c r="R6309" s="13" t="s">
        <v>1955</v>
      </c>
      <c r="S6309" s="13" t="s">
        <v>1955</v>
      </c>
      <c r="T6309" s="13" t="s">
        <v>6991</v>
      </c>
    </row>
    <row r="6310" spans="1:20" s="13" customFormat="1" x14ac:dyDescent="0.35">
      <c r="B6310" s="13">
        <v>1274</v>
      </c>
      <c r="C6310" s="13" t="str">
        <f t="shared" si="85"/>
        <v>Wednesday</v>
      </c>
      <c r="D6310" s="14">
        <v>43831</v>
      </c>
      <c r="E6310" s="15">
        <v>0.26172453703703702</v>
      </c>
      <c r="F6310" s="13" t="s">
        <v>9302</v>
      </c>
      <c r="G6310" s="13" t="s">
        <v>9303</v>
      </c>
      <c r="H6310" s="13" t="s">
        <v>2498</v>
      </c>
      <c r="I6310" s="13">
        <v>1</v>
      </c>
      <c r="J6310" s="13">
        <v>93134</v>
      </c>
      <c r="K6310" s="13" t="s">
        <v>2065</v>
      </c>
      <c r="L6310" s="15">
        <v>0.2620601851851852</v>
      </c>
      <c r="M6310" s="15">
        <v>0.26431712962962967</v>
      </c>
      <c r="N6310" s="15">
        <v>0.26587962962962963</v>
      </c>
      <c r="O6310" s="15">
        <v>0.31124999999999997</v>
      </c>
      <c r="P6310" s="15">
        <v>0.31256944444444446</v>
      </c>
      <c r="Q6310" s="15">
        <v>2.2569444444444642E-3</v>
      </c>
      <c r="R6310" s="13" t="s">
        <v>1955</v>
      </c>
      <c r="S6310" s="13" t="s">
        <v>1955</v>
      </c>
      <c r="T6310" s="13" t="s">
        <v>6991</v>
      </c>
    </row>
    <row r="6311" spans="1:20" s="13" customFormat="1" x14ac:dyDescent="0.35">
      <c r="B6311" s="13">
        <v>1248</v>
      </c>
      <c r="C6311" s="13" t="str">
        <f t="shared" si="85"/>
        <v>Wednesday</v>
      </c>
      <c r="D6311" s="14">
        <v>43831</v>
      </c>
      <c r="E6311" s="15">
        <v>0.23828703703703705</v>
      </c>
      <c r="F6311" s="13" t="s">
        <v>9304</v>
      </c>
      <c r="H6311" s="13" t="s">
        <v>2748</v>
      </c>
      <c r="I6311" s="13">
        <v>1</v>
      </c>
      <c r="J6311" s="13">
        <v>93671</v>
      </c>
      <c r="K6311" s="13" t="s">
        <v>2390</v>
      </c>
      <c r="L6311" s="15">
        <v>0.24459490740740741</v>
      </c>
      <c r="M6311" s="15">
        <v>0.24855324074074073</v>
      </c>
      <c r="P6311" s="15">
        <v>0.2522685185185185</v>
      </c>
      <c r="Q6311" s="15">
        <v>3.9583333333333137E-3</v>
      </c>
      <c r="R6311" s="13" t="s">
        <v>2027</v>
      </c>
      <c r="S6311" s="13" t="s">
        <v>2027</v>
      </c>
      <c r="T6311" s="13" t="s">
        <v>6991</v>
      </c>
    </row>
    <row r="6312" spans="1:20" s="13" customFormat="1" x14ac:dyDescent="0.35">
      <c r="B6312" s="13">
        <v>899</v>
      </c>
      <c r="C6312" s="13" t="str">
        <f t="shared" si="85"/>
        <v>Wednesday</v>
      </c>
      <c r="D6312" s="14">
        <v>43831</v>
      </c>
      <c r="E6312" s="15">
        <v>0.1219675925925926</v>
      </c>
      <c r="F6312" s="13" t="s">
        <v>7844</v>
      </c>
      <c r="I6312" s="13">
        <v>1</v>
      </c>
      <c r="J6312" s="13">
        <v>91931</v>
      </c>
      <c r="K6312" s="13" t="s">
        <v>2045</v>
      </c>
      <c r="L6312" s="15">
        <v>0.13439814814814816</v>
      </c>
      <c r="M6312" s="15">
        <v>0.13847222222222222</v>
      </c>
      <c r="N6312" s="15">
        <v>0.14353009259259261</v>
      </c>
      <c r="O6312" s="15">
        <v>0.22762731481481482</v>
      </c>
      <c r="P6312" s="15">
        <v>0.23770833333333333</v>
      </c>
      <c r="Q6312" s="15">
        <v>4.0740740740740633E-3</v>
      </c>
      <c r="R6312" s="13" t="s">
        <v>1955</v>
      </c>
      <c r="S6312" s="13" t="s">
        <v>1955</v>
      </c>
      <c r="T6312" s="13" t="s">
        <v>6991</v>
      </c>
    </row>
    <row r="6313" spans="1:20" s="13" customFormat="1" x14ac:dyDescent="0.35">
      <c r="B6313" s="13">
        <v>897</v>
      </c>
      <c r="D6313" s="14">
        <v>43831</v>
      </c>
      <c r="E6313" s="15">
        <v>0.11762731481481481</v>
      </c>
      <c r="F6313" s="13" t="s">
        <v>7220</v>
      </c>
      <c r="H6313" s="13" t="s">
        <v>2002</v>
      </c>
      <c r="I6313" s="13">
        <v>1</v>
      </c>
      <c r="J6313" s="13">
        <v>96731</v>
      </c>
      <c r="K6313" s="13" t="s">
        <v>2003</v>
      </c>
      <c r="L6313" s="15">
        <v>0.1181712962962963</v>
      </c>
      <c r="M6313" s="15">
        <v>0.12344907407407407</v>
      </c>
      <c r="N6313" s="15">
        <v>0.12480324074074074</v>
      </c>
      <c r="O6313" s="15">
        <v>0.1290162037037037</v>
      </c>
      <c r="P6313" s="15">
        <v>0.16423611111111111</v>
      </c>
      <c r="Q6313" s="15">
        <f>M6313-L6313</f>
        <v>5.2777777777777701E-3</v>
      </c>
      <c r="R6313" s="13" t="s">
        <v>1955</v>
      </c>
      <c r="S6313" s="13" t="s">
        <v>1955</v>
      </c>
      <c r="T6313" s="13" t="s">
        <v>6991</v>
      </c>
    </row>
    <row r="6314" spans="1:20" s="13" customFormat="1" x14ac:dyDescent="0.35">
      <c r="B6314" s="13">
        <v>497</v>
      </c>
      <c r="C6314" s="13" t="str">
        <f>TEXT(D6314,"dddd")</f>
        <v>Wednesday</v>
      </c>
      <c r="D6314" s="14">
        <v>43831</v>
      </c>
      <c r="E6314" s="15">
        <v>6.5648148148148136E-2</v>
      </c>
      <c r="F6314" s="13" t="s">
        <v>9305</v>
      </c>
      <c r="H6314" s="13" t="s">
        <v>2498</v>
      </c>
      <c r="I6314" s="13">
        <v>1</v>
      </c>
      <c r="J6314" s="13">
        <v>93134</v>
      </c>
      <c r="K6314" s="13" t="s">
        <v>2065</v>
      </c>
      <c r="L6314" s="15">
        <v>7.2187500000000002E-2</v>
      </c>
      <c r="M6314" s="15">
        <v>7.3506944444444444E-2</v>
      </c>
      <c r="N6314" s="15">
        <v>7.5243055555555563E-2</v>
      </c>
      <c r="O6314" s="15">
        <v>8.3136574074074085E-2</v>
      </c>
      <c r="P6314" s="15">
        <v>9.6192129629629627E-2</v>
      </c>
      <c r="Q6314" s="15">
        <v>1.3194444444444425E-3</v>
      </c>
      <c r="R6314" s="13" t="s">
        <v>1955</v>
      </c>
      <c r="S6314" s="13" t="s">
        <v>1955</v>
      </c>
      <c r="T6314" s="13" t="s">
        <v>6991</v>
      </c>
    </row>
    <row r="6315" spans="1:20" s="13" customFormat="1" x14ac:dyDescent="0.35">
      <c r="B6315" s="13">
        <v>381230</v>
      </c>
      <c r="D6315" s="14">
        <v>43830</v>
      </c>
      <c r="E6315" s="15">
        <v>0.95359953703703704</v>
      </c>
      <c r="F6315" s="13" t="s">
        <v>7844</v>
      </c>
      <c r="I6315" s="13">
        <v>1</v>
      </c>
      <c r="J6315" s="13">
        <v>96731</v>
      </c>
      <c r="K6315" s="13" t="s">
        <v>2003</v>
      </c>
      <c r="L6315" s="15">
        <v>0.95016203703703705</v>
      </c>
      <c r="M6315" s="15">
        <v>0.95325231481481476</v>
      </c>
      <c r="N6315" s="15">
        <v>0.95512731481481483</v>
      </c>
      <c r="O6315" s="15">
        <v>0.9703356481481481</v>
      </c>
      <c r="Q6315" s="15">
        <f>M6315-L6315</f>
        <v>3.0902777777777057E-3</v>
      </c>
      <c r="R6315" s="13" t="s">
        <v>1955</v>
      </c>
      <c r="S6315" s="13" t="s">
        <v>1955</v>
      </c>
      <c r="T6315" s="13" t="s">
        <v>6991</v>
      </c>
    </row>
    <row r="6316" spans="1:20" s="13" customFormat="1" x14ac:dyDescent="0.35">
      <c r="B6316" s="13">
        <v>381131</v>
      </c>
      <c r="C6316" s="13" t="str">
        <f>TEXT(D6316,"dddd")</f>
        <v>Tuesday</v>
      </c>
      <c r="D6316" s="14">
        <v>43830</v>
      </c>
      <c r="E6316" s="15">
        <v>0.92817129629629624</v>
      </c>
      <c r="F6316" s="13" t="s">
        <v>9306</v>
      </c>
      <c r="G6316" s="13" t="s">
        <v>9307</v>
      </c>
      <c r="H6316" s="13" t="s">
        <v>1949</v>
      </c>
      <c r="I6316" s="13">
        <v>1</v>
      </c>
      <c r="J6316" s="13">
        <v>90931</v>
      </c>
      <c r="K6316" s="13" t="s">
        <v>2573</v>
      </c>
      <c r="L6316" s="15">
        <v>0.92895833333333344</v>
      </c>
      <c r="M6316" s="15">
        <v>0.93087962962962967</v>
      </c>
      <c r="N6316" s="15">
        <v>0.93450231481481483</v>
      </c>
      <c r="O6316" s="15">
        <v>0.94961805555555545</v>
      </c>
      <c r="P6316" s="15">
        <v>0.95240740740740737</v>
      </c>
      <c r="Q6316" s="15">
        <f>M6316-L6316</f>
        <v>1.9212962962962266E-3</v>
      </c>
      <c r="R6316" s="13" t="s">
        <v>1955</v>
      </c>
      <c r="S6316" s="13" t="s">
        <v>1955</v>
      </c>
      <c r="T6316" s="13" t="s">
        <v>6991</v>
      </c>
    </row>
    <row r="6317" spans="1:20" s="13" customFormat="1" x14ac:dyDescent="0.35">
      <c r="B6317" s="13">
        <v>380942</v>
      </c>
      <c r="D6317" s="14">
        <v>43830</v>
      </c>
      <c r="E6317" s="15">
        <v>0.88337962962962957</v>
      </c>
      <c r="F6317" s="13" t="s">
        <v>9308</v>
      </c>
      <c r="H6317" s="13" t="s">
        <v>1962</v>
      </c>
      <c r="I6317" s="13">
        <v>1</v>
      </c>
      <c r="J6317" s="13">
        <v>90134</v>
      </c>
      <c r="K6317" s="13" t="s">
        <v>2470</v>
      </c>
      <c r="L6317" s="15">
        <v>0.8846180555555555</v>
      </c>
      <c r="M6317" s="15">
        <v>0.88535879629629621</v>
      </c>
      <c r="N6317" s="15">
        <v>0.88689814814814805</v>
      </c>
      <c r="O6317" s="15">
        <v>0.88872685185185185</v>
      </c>
      <c r="P6317" s="15">
        <v>0.92594907407407412</v>
      </c>
      <c r="Q6317" s="15">
        <v>7.407407407407085E-4</v>
      </c>
      <c r="R6317" s="13" t="s">
        <v>1955</v>
      </c>
      <c r="S6317" s="13" t="s">
        <v>1955</v>
      </c>
      <c r="T6317" s="13" t="s">
        <v>6991</v>
      </c>
    </row>
    <row r="6318" spans="1:20" s="13" customFormat="1" x14ac:dyDescent="0.35">
      <c r="B6318" s="13">
        <v>380712</v>
      </c>
      <c r="D6318" s="14">
        <v>43830</v>
      </c>
      <c r="E6318" s="15">
        <v>0.83011574074074079</v>
      </c>
      <c r="F6318" s="13" t="s">
        <v>9309</v>
      </c>
      <c r="G6318" s="13" t="s">
        <v>9310</v>
      </c>
      <c r="H6318" s="13" t="s">
        <v>1962</v>
      </c>
      <c r="I6318" s="13">
        <v>1</v>
      </c>
      <c r="J6318" s="13">
        <v>90134</v>
      </c>
      <c r="K6318" s="13" t="s">
        <v>2470</v>
      </c>
      <c r="L6318" s="15">
        <v>0.83340277777777771</v>
      </c>
      <c r="M6318" s="15">
        <v>0.83765046296296297</v>
      </c>
      <c r="N6318" s="15">
        <v>0.84006944444444442</v>
      </c>
      <c r="O6318" s="15">
        <v>0.84422453703703704</v>
      </c>
      <c r="P6318" s="15">
        <v>0.84422453703703704</v>
      </c>
      <c r="Q6318" s="15">
        <v>4.2476851851852571E-3</v>
      </c>
      <c r="R6318" s="13" t="s">
        <v>1955</v>
      </c>
      <c r="S6318" s="13" t="s">
        <v>1955</v>
      </c>
      <c r="T6318" s="13" t="s">
        <v>6991</v>
      </c>
    </row>
    <row r="6319" spans="1:20" s="13" customFormat="1" x14ac:dyDescent="0.35">
      <c r="B6319" s="13">
        <v>377938</v>
      </c>
      <c r="C6319" s="13" t="str">
        <f t="shared" ref="C6319:C6325" si="86">TEXT(D6319,"dddd")</f>
        <v>Monday</v>
      </c>
      <c r="D6319" s="14">
        <v>43829</v>
      </c>
      <c r="E6319" s="15">
        <v>0.57115740740740739</v>
      </c>
      <c r="F6319" s="13" t="s">
        <v>9311</v>
      </c>
      <c r="G6319" s="13" t="s">
        <v>9312</v>
      </c>
      <c r="H6319" s="13" t="s">
        <v>2498</v>
      </c>
      <c r="I6319" s="13">
        <v>1</v>
      </c>
      <c r="J6319" s="13">
        <v>93134</v>
      </c>
      <c r="K6319" s="13" t="s">
        <v>2065</v>
      </c>
      <c r="L6319" s="15">
        <v>0.5715972222222222</v>
      </c>
      <c r="M6319" s="15">
        <v>0.57362268518518522</v>
      </c>
      <c r="N6319" s="15">
        <v>0.57518518518518513</v>
      </c>
      <c r="O6319" s="15">
        <v>0.58270833333333327</v>
      </c>
      <c r="P6319" s="15">
        <v>0.58569444444444441</v>
      </c>
      <c r="Q6319" s="15">
        <v>2.0254629629630205E-3</v>
      </c>
      <c r="R6319" s="13" t="s">
        <v>1955</v>
      </c>
      <c r="S6319" s="13" t="s">
        <v>1955</v>
      </c>
      <c r="T6319" s="13" t="s">
        <v>6991</v>
      </c>
    </row>
    <row r="6320" spans="1:20" s="13" customFormat="1" x14ac:dyDescent="0.35">
      <c r="B6320" s="13">
        <v>375543</v>
      </c>
      <c r="C6320" s="13" t="str">
        <f t="shared" si="86"/>
        <v>Saturday</v>
      </c>
      <c r="D6320" s="14">
        <v>43827</v>
      </c>
      <c r="E6320" s="15">
        <v>0.69184027777777779</v>
      </c>
      <c r="F6320" s="13" t="s">
        <v>9313</v>
      </c>
      <c r="G6320" s="13" t="s">
        <v>9314</v>
      </c>
      <c r="H6320" s="13" t="s">
        <v>2498</v>
      </c>
      <c r="I6320" s="13">
        <v>1</v>
      </c>
      <c r="J6320" s="13">
        <v>93134</v>
      </c>
      <c r="K6320" s="13" t="s">
        <v>2065</v>
      </c>
      <c r="L6320" s="15">
        <v>0.69253472222222223</v>
      </c>
      <c r="M6320" s="15">
        <v>0.69364583333333341</v>
      </c>
      <c r="N6320" s="15">
        <v>0.6945486111111111</v>
      </c>
      <c r="O6320" s="15">
        <v>0.6990277777777778</v>
      </c>
      <c r="P6320" s="15">
        <v>0.70054398148148145</v>
      </c>
      <c r="Q6320" s="15">
        <v>1.1111111111111738E-3</v>
      </c>
      <c r="R6320" s="13" t="s">
        <v>1955</v>
      </c>
      <c r="S6320" s="13" t="s">
        <v>1955</v>
      </c>
      <c r="T6320" s="13" t="s">
        <v>6991</v>
      </c>
    </row>
    <row r="6321" spans="1:20" x14ac:dyDescent="0.35">
      <c r="A6321" s="13"/>
      <c r="B6321" s="13">
        <v>369524</v>
      </c>
      <c r="C6321" s="13" t="str">
        <f t="shared" si="86"/>
        <v>Sunday</v>
      </c>
      <c r="D6321" s="14">
        <v>43821</v>
      </c>
      <c r="E6321" s="15">
        <v>0.82725694444444453</v>
      </c>
      <c r="F6321" s="13" t="s">
        <v>9315</v>
      </c>
      <c r="G6321" s="13" t="s">
        <v>9316</v>
      </c>
      <c r="H6321" s="13" t="s">
        <v>2077</v>
      </c>
      <c r="I6321" s="13">
        <v>1</v>
      </c>
      <c r="J6321" s="13">
        <v>90631</v>
      </c>
      <c r="K6321" s="13" t="s">
        <v>2105</v>
      </c>
      <c r="L6321" s="15">
        <v>0.82820601851851849</v>
      </c>
      <c r="M6321" s="15">
        <v>0.82966435185185183</v>
      </c>
      <c r="N6321" s="15">
        <v>0.83366898148148139</v>
      </c>
      <c r="O6321" s="15">
        <v>0.84732638888888889</v>
      </c>
      <c r="P6321" s="15">
        <v>0.84739583333333324</v>
      </c>
      <c r="Q6321" s="15">
        <f>M6321-L6321</f>
        <v>1.4583333333333393E-3</v>
      </c>
      <c r="R6321" s="13" t="s">
        <v>1955</v>
      </c>
      <c r="S6321" s="13" t="s">
        <v>1955</v>
      </c>
      <c r="T6321" s="13" t="s">
        <v>6991</v>
      </c>
    </row>
    <row r="6322" spans="1:20" x14ac:dyDescent="0.35">
      <c r="A6322" s="13"/>
      <c r="B6322" s="13">
        <v>369002</v>
      </c>
      <c r="C6322" s="13" t="str">
        <f t="shared" si="86"/>
        <v>Sunday</v>
      </c>
      <c r="D6322" s="14">
        <v>43821</v>
      </c>
      <c r="E6322" s="15">
        <v>0.41177083333333336</v>
      </c>
      <c r="F6322" s="13" t="s">
        <v>9317</v>
      </c>
      <c r="G6322" s="13" t="s">
        <v>9318</v>
      </c>
      <c r="H6322" s="13" t="s">
        <v>2790</v>
      </c>
      <c r="I6322" s="13">
        <v>1</v>
      </c>
      <c r="J6322" s="13">
        <v>90631</v>
      </c>
      <c r="K6322" s="13" t="s">
        <v>2105</v>
      </c>
      <c r="L6322" s="15">
        <v>0.4225694444444445</v>
      </c>
      <c r="M6322" s="15">
        <v>0.42487268518518517</v>
      </c>
      <c r="N6322" s="15">
        <v>0.4262037037037037</v>
      </c>
      <c r="O6322" s="15">
        <v>0.43276620370370367</v>
      </c>
      <c r="P6322" s="15">
        <v>0.43515046296296295</v>
      </c>
      <c r="Q6322" s="15">
        <f>M6322-L6322</f>
        <v>2.3032407407406752E-3</v>
      </c>
      <c r="R6322" s="13" t="s">
        <v>1955</v>
      </c>
      <c r="S6322" s="13" t="s">
        <v>1955</v>
      </c>
      <c r="T6322" s="13" t="s">
        <v>6991</v>
      </c>
    </row>
    <row r="6323" spans="1:20" x14ac:dyDescent="0.35">
      <c r="A6323" s="13"/>
      <c r="B6323" s="13">
        <v>365173</v>
      </c>
      <c r="C6323" s="13" t="str">
        <f t="shared" si="86"/>
        <v>Wednesday</v>
      </c>
      <c r="D6323" s="14">
        <v>43817</v>
      </c>
      <c r="E6323" s="15">
        <v>0.9177777777777778</v>
      </c>
      <c r="F6323" s="13" t="s">
        <v>9319</v>
      </c>
      <c r="G6323" s="13" t="s">
        <v>9320</v>
      </c>
      <c r="H6323" s="13" t="s">
        <v>2073</v>
      </c>
      <c r="I6323" s="13">
        <v>1</v>
      </c>
      <c r="J6323" s="13">
        <v>90774</v>
      </c>
      <c r="K6323" s="13" t="s">
        <v>5945</v>
      </c>
      <c r="L6323" s="15">
        <v>0.92969907407407415</v>
      </c>
      <c r="M6323" s="15">
        <v>0.93192129629629628</v>
      </c>
      <c r="N6323" s="13"/>
      <c r="O6323" s="13"/>
      <c r="P6323" s="15">
        <v>0.93837962962962962</v>
      </c>
      <c r="Q6323" s="15">
        <f>M6323-L6323</f>
        <v>2.2222222222221255E-3</v>
      </c>
      <c r="R6323" s="13" t="s">
        <v>2224</v>
      </c>
      <c r="S6323" s="13" t="s">
        <v>2027</v>
      </c>
      <c r="T6323" s="13" t="s">
        <v>6991</v>
      </c>
    </row>
    <row r="6324" spans="1:20" s="13" customFormat="1" x14ac:dyDescent="0.35">
      <c r="B6324" s="13">
        <v>358445</v>
      </c>
      <c r="C6324" s="13" t="str">
        <f t="shared" si="86"/>
        <v>Thursday</v>
      </c>
      <c r="D6324" s="14">
        <v>43811</v>
      </c>
      <c r="E6324" s="15">
        <v>0.66706018518518517</v>
      </c>
      <c r="F6324" s="13" t="s">
        <v>9321</v>
      </c>
      <c r="G6324" s="13" t="s">
        <v>9322</v>
      </c>
      <c r="H6324" s="13" t="s">
        <v>3609</v>
      </c>
      <c r="I6324" s="13">
        <v>1</v>
      </c>
      <c r="J6324" s="13">
        <v>95034</v>
      </c>
      <c r="K6324" s="13" t="s">
        <v>3535</v>
      </c>
      <c r="L6324" s="15">
        <v>0.68891203703703707</v>
      </c>
      <c r="M6324" s="15">
        <v>0.69074074074074077</v>
      </c>
      <c r="N6324" s="15">
        <v>0.69276620370370379</v>
      </c>
      <c r="O6324" s="15">
        <v>0.70642361111111107</v>
      </c>
      <c r="P6324" s="15">
        <v>0.71159722222222221</v>
      </c>
      <c r="Q6324" s="15">
        <v>1.8287037037036935E-3</v>
      </c>
      <c r="R6324" s="13" t="s">
        <v>1955</v>
      </c>
      <c r="S6324" s="13" t="s">
        <v>1955</v>
      </c>
      <c r="T6324" s="13" t="s">
        <v>6991</v>
      </c>
    </row>
    <row r="6325" spans="1:20" s="13" customFormat="1" x14ac:dyDescent="0.35">
      <c r="B6325" s="13">
        <v>358466</v>
      </c>
      <c r="C6325" s="13" t="str">
        <f t="shared" si="86"/>
        <v>Thursday</v>
      </c>
      <c r="D6325" s="14">
        <v>43811</v>
      </c>
      <c r="E6325" s="15">
        <v>0.68206018518518519</v>
      </c>
      <c r="F6325" s="13" t="s">
        <v>9323</v>
      </c>
      <c r="H6325" s="13" t="s">
        <v>2116</v>
      </c>
      <c r="I6325" s="13">
        <v>1</v>
      </c>
      <c r="J6325" s="13">
        <v>92131</v>
      </c>
      <c r="K6325" s="13" t="s">
        <v>2330</v>
      </c>
      <c r="L6325" s="15">
        <v>0.68386574074074069</v>
      </c>
      <c r="M6325" s="15">
        <v>0.68401620370370375</v>
      </c>
      <c r="N6325" s="15">
        <v>0.68836805555555547</v>
      </c>
      <c r="Q6325" s="15">
        <f>M6325-L6325</f>
        <v>1.504629629630605E-4</v>
      </c>
      <c r="R6325" s="13" t="s">
        <v>1955</v>
      </c>
      <c r="S6325" s="13" t="s">
        <v>1955</v>
      </c>
      <c r="T6325" s="13" t="s">
        <v>6991</v>
      </c>
    </row>
    <row r="6326" spans="1:20" s="13" customFormat="1" x14ac:dyDescent="0.35">
      <c r="B6326" s="13">
        <v>356605</v>
      </c>
      <c r="D6326" s="14">
        <v>43809</v>
      </c>
      <c r="E6326" s="15">
        <v>0.86271990740740734</v>
      </c>
      <c r="F6326" s="13" t="s">
        <v>9324</v>
      </c>
      <c r="G6326" s="13" t="s">
        <v>9325</v>
      </c>
      <c r="H6326" s="13" t="s">
        <v>3179</v>
      </c>
      <c r="I6326" s="13">
        <v>1</v>
      </c>
      <c r="J6326" s="13">
        <v>96731</v>
      </c>
      <c r="K6326" s="13" t="s">
        <v>2003</v>
      </c>
      <c r="L6326" s="15">
        <v>0.86361111111111111</v>
      </c>
      <c r="M6326" s="15">
        <v>0.86598379629629629</v>
      </c>
      <c r="N6326" s="15">
        <v>0.86677083333333327</v>
      </c>
      <c r="O6326" s="15">
        <v>0.92555555555555558</v>
      </c>
      <c r="P6326" s="15">
        <v>0.93376157407407412</v>
      </c>
      <c r="Q6326" s="15">
        <f>M6326-L6326</f>
        <v>2.372685185185186E-3</v>
      </c>
      <c r="R6326" s="13" t="s">
        <v>1955</v>
      </c>
      <c r="S6326" s="13" t="s">
        <v>1955</v>
      </c>
      <c r="T6326" s="13" t="s">
        <v>6991</v>
      </c>
    </row>
    <row r="6327" spans="1:20" s="13" customFormat="1" x14ac:dyDescent="0.35">
      <c r="B6327" s="20">
        <v>356423</v>
      </c>
      <c r="C6327" s="13" t="str">
        <f>TEXT(D6327,"dddd")</f>
        <v>Tuesday</v>
      </c>
      <c r="D6327" s="21">
        <v>43809</v>
      </c>
      <c r="E6327" s="22">
        <v>0.7227662037037037</v>
      </c>
      <c r="F6327" s="20" t="s">
        <v>9326</v>
      </c>
      <c r="G6327" s="20" t="s">
        <v>9327</v>
      </c>
      <c r="H6327" s="20" t="s">
        <v>2698</v>
      </c>
      <c r="I6327" s="20">
        <v>1</v>
      </c>
      <c r="J6327" s="20">
        <v>96131</v>
      </c>
      <c r="K6327" s="20" t="s">
        <v>2089</v>
      </c>
      <c r="L6327" s="22">
        <v>0.72319444444444436</v>
      </c>
      <c r="M6327" s="22">
        <v>0.72518518518518515</v>
      </c>
      <c r="N6327" s="22">
        <v>0.72636574074074067</v>
      </c>
      <c r="O6327" s="22">
        <v>0.73346064814814815</v>
      </c>
      <c r="P6327" s="22">
        <v>0.73427083333333332</v>
      </c>
      <c r="Q6327" s="15">
        <v>1.9907407407407929E-3</v>
      </c>
      <c r="R6327" s="13" t="s">
        <v>1955</v>
      </c>
      <c r="S6327" s="13" t="s">
        <v>1955</v>
      </c>
      <c r="T6327" s="13" t="s">
        <v>6991</v>
      </c>
    </row>
    <row r="6328" spans="1:20" x14ac:dyDescent="0.35">
      <c r="A6328" s="13"/>
      <c r="B6328" s="13">
        <v>356410</v>
      </c>
      <c r="C6328" s="13" t="str">
        <f>TEXT(D6328,"dddd")</f>
        <v>Tuesday</v>
      </c>
      <c r="D6328" s="14">
        <v>43809</v>
      </c>
      <c r="E6328" s="15">
        <v>0.71464120370370365</v>
      </c>
      <c r="F6328" s="13" t="s">
        <v>9328</v>
      </c>
      <c r="G6328" s="13"/>
      <c r="H6328" s="13" t="s">
        <v>2095</v>
      </c>
      <c r="I6328" s="13">
        <v>1</v>
      </c>
      <c r="J6328" s="13">
        <v>95571</v>
      </c>
      <c r="K6328" s="13" t="s">
        <v>2026</v>
      </c>
      <c r="L6328" s="15">
        <v>0.71543981481481478</v>
      </c>
      <c r="M6328" s="15">
        <v>0.7165393518518518</v>
      </c>
      <c r="N6328" s="15">
        <v>0.72251157407407407</v>
      </c>
      <c r="O6328" s="15">
        <v>0.75077546296296294</v>
      </c>
      <c r="P6328" s="15">
        <v>0.75807870370370367</v>
      </c>
      <c r="Q6328" s="15">
        <v>1.0995370370370239E-3</v>
      </c>
      <c r="R6328" s="13" t="s">
        <v>2027</v>
      </c>
      <c r="S6328" s="13" t="s">
        <v>2027</v>
      </c>
      <c r="T6328" s="13" t="s">
        <v>6991</v>
      </c>
    </row>
    <row r="6329" spans="1:20" s="13" customFormat="1" x14ac:dyDescent="0.35">
      <c r="B6329" s="13">
        <v>354733</v>
      </c>
      <c r="C6329" s="13" t="str">
        <f>TEXT(D6329,"dddd")</f>
        <v>Monday</v>
      </c>
      <c r="D6329" s="14">
        <v>43808</v>
      </c>
      <c r="E6329" s="15">
        <v>0.16370370370370371</v>
      </c>
      <c r="F6329" s="13" t="s">
        <v>9329</v>
      </c>
      <c r="G6329" s="13" t="s">
        <v>7784</v>
      </c>
      <c r="H6329" s="13" t="s">
        <v>2361</v>
      </c>
      <c r="I6329" s="13">
        <v>1</v>
      </c>
      <c r="J6329" s="13">
        <v>92131</v>
      </c>
      <c r="K6329" s="13" t="s">
        <v>2330</v>
      </c>
      <c r="L6329" s="15">
        <v>0.16493055555555555</v>
      </c>
      <c r="M6329" s="15">
        <v>0.16748842592592594</v>
      </c>
      <c r="N6329" s="15">
        <v>0.17260416666666667</v>
      </c>
      <c r="O6329" s="15">
        <v>0.18206018518518519</v>
      </c>
      <c r="P6329" s="15">
        <v>0.18418981481481481</v>
      </c>
      <c r="Q6329" s="15">
        <f>M6329-L6329</f>
        <v>2.5578703703703909E-3</v>
      </c>
      <c r="R6329" s="13" t="s">
        <v>1955</v>
      </c>
      <c r="S6329" s="13" t="s">
        <v>1955</v>
      </c>
      <c r="T6329" s="13" t="s">
        <v>6991</v>
      </c>
    </row>
    <row r="6330" spans="1:20" s="13" customFormat="1" x14ac:dyDescent="0.35">
      <c r="B6330" s="13">
        <v>350637</v>
      </c>
      <c r="C6330" s="13" t="str">
        <f>TEXT(D6330,"dddd")</f>
        <v>Thursday</v>
      </c>
      <c r="D6330" s="14">
        <v>43804</v>
      </c>
      <c r="E6330" s="15">
        <v>0.31736111111111115</v>
      </c>
      <c r="F6330" s="13" t="s">
        <v>9330</v>
      </c>
      <c r="H6330" s="13" t="s">
        <v>2498</v>
      </c>
      <c r="I6330" s="13">
        <v>1</v>
      </c>
      <c r="J6330" s="13">
        <v>95071</v>
      </c>
      <c r="K6330" s="13" t="s">
        <v>3535</v>
      </c>
      <c r="L6330" s="15">
        <v>0.325625</v>
      </c>
      <c r="M6330" s="15">
        <v>0.32795138888888892</v>
      </c>
      <c r="O6330" s="15">
        <v>0.35346064814814815</v>
      </c>
      <c r="P6330" s="15">
        <v>0.36026620370370371</v>
      </c>
      <c r="Q6330" s="15">
        <v>2.3263888888889195E-3</v>
      </c>
      <c r="R6330" s="13" t="s">
        <v>2027</v>
      </c>
      <c r="S6330" s="13" t="s">
        <v>2027</v>
      </c>
      <c r="T6330" s="13" t="s">
        <v>6991</v>
      </c>
    </row>
    <row r="6331" spans="1:20" s="13" customFormat="1" x14ac:dyDescent="0.35">
      <c r="B6331" s="13">
        <v>350637</v>
      </c>
      <c r="C6331" s="13" t="str">
        <f>TEXT(D6331,"dddd")</f>
        <v>Thursday</v>
      </c>
      <c r="D6331" s="14">
        <v>43804</v>
      </c>
      <c r="E6331" s="15">
        <v>0.31736111111111115</v>
      </c>
      <c r="F6331" s="13" t="s">
        <v>9330</v>
      </c>
      <c r="H6331" s="13" t="s">
        <v>2498</v>
      </c>
      <c r="I6331" s="13">
        <v>1</v>
      </c>
      <c r="J6331" s="13">
        <v>93134</v>
      </c>
      <c r="K6331" s="13" t="s">
        <v>2065</v>
      </c>
      <c r="L6331" s="15">
        <v>0.31863425925925926</v>
      </c>
      <c r="M6331" s="15">
        <v>0.32096064814814812</v>
      </c>
      <c r="N6331" s="15">
        <v>0.3222800925925926</v>
      </c>
      <c r="P6331" s="15">
        <v>0.3631712962962963</v>
      </c>
      <c r="Q6331" s="15">
        <v>2.326388888888864E-3</v>
      </c>
      <c r="R6331" s="13" t="s">
        <v>1955</v>
      </c>
      <c r="S6331" s="13" t="s">
        <v>1955</v>
      </c>
      <c r="T6331" s="13" t="s">
        <v>6991</v>
      </c>
    </row>
    <row r="6332" spans="1:20" s="13" customFormat="1" x14ac:dyDescent="0.35">
      <c r="B6332" s="13">
        <v>347413</v>
      </c>
      <c r="D6332" s="14">
        <v>43801</v>
      </c>
      <c r="E6332" s="15">
        <v>0.27686342592592594</v>
      </c>
      <c r="F6332" s="13" t="s">
        <v>9290</v>
      </c>
      <c r="H6332" s="13" t="s">
        <v>2002</v>
      </c>
      <c r="I6332" s="13">
        <v>1</v>
      </c>
      <c r="J6332" s="13">
        <v>96731</v>
      </c>
      <c r="K6332" s="13" t="s">
        <v>2003</v>
      </c>
      <c r="L6332" s="15">
        <v>0.29362268518518519</v>
      </c>
      <c r="M6332" s="15">
        <v>0.29682870370370368</v>
      </c>
      <c r="N6332" s="15">
        <v>0.29953703703703705</v>
      </c>
      <c r="O6332" s="15">
        <v>0.30758101851851855</v>
      </c>
      <c r="P6332" s="15">
        <v>0.31203703703703706</v>
      </c>
      <c r="Q6332" s="15">
        <f>M6332-L6332</f>
        <v>3.2060185185184831E-3</v>
      </c>
      <c r="R6332" s="13" t="s">
        <v>1955</v>
      </c>
      <c r="S6332" s="13" t="s">
        <v>1955</v>
      </c>
      <c r="T6332" s="13" t="s">
        <v>6991</v>
      </c>
    </row>
    <row r="6333" spans="1:20" s="13" customFormat="1" x14ac:dyDescent="0.35">
      <c r="B6333" s="13">
        <v>346301</v>
      </c>
      <c r="C6333" s="13" t="str">
        <f>TEXT(D6333,"dddd")</f>
        <v>Saturday</v>
      </c>
      <c r="D6333" s="14">
        <v>43799</v>
      </c>
      <c r="E6333" s="15">
        <v>0.9790740740740741</v>
      </c>
      <c r="F6333" s="13" t="s">
        <v>9331</v>
      </c>
      <c r="G6333" s="13" t="s">
        <v>9332</v>
      </c>
      <c r="H6333" s="13" t="s">
        <v>2748</v>
      </c>
      <c r="I6333" s="13">
        <v>1</v>
      </c>
      <c r="J6333" s="13">
        <v>94131</v>
      </c>
      <c r="K6333" s="13" t="s">
        <v>2090</v>
      </c>
      <c r="L6333" s="15">
        <v>0.97978009259259258</v>
      </c>
      <c r="M6333" s="15">
        <v>0.98166666666666658</v>
      </c>
      <c r="N6333" s="15">
        <v>0.9862847222222223</v>
      </c>
      <c r="O6333" s="15">
        <v>0.12921296296296295</v>
      </c>
      <c r="P6333" s="15">
        <v>0.13697916666666668</v>
      </c>
      <c r="Q6333" s="15">
        <v>1.8865740740739989E-3</v>
      </c>
      <c r="R6333" s="13" t="s">
        <v>1955</v>
      </c>
      <c r="S6333" s="13" t="s">
        <v>1955</v>
      </c>
      <c r="T6333" s="13" t="s">
        <v>6991</v>
      </c>
    </row>
    <row r="6334" spans="1:20" s="13" customFormat="1" x14ac:dyDescent="0.35">
      <c r="B6334" s="13">
        <v>338457</v>
      </c>
      <c r="C6334" s="13" t="str">
        <f>TEXT(D6334,"dddd")</f>
        <v>Saturday</v>
      </c>
      <c r="D6334" s="14">
        <v>43792</v>
      </c>
      <c r="E6334" s="15">
        <v>0.7388541666666667</v>
      </c>
      <c r="F6334" s="13" t="s">
        <v>9333</v>
      </c>
      <c r="G6334" s="13" t="s">
        <v>3804</v>
      </c>
      <c r="H6334" s="13" t="s">
        <v>9128</v>
      </c>
      <c r="I6334" s="13">
        <v>1</v>
      </c>
      <c r="J6334" s="13">
        <v>94131</v>
      </c>
      <c r="K6334" s="13" t="s">
        <v>2090</v>
      </c>
      <c r="L6334" s="15">
        <v>0.73925925925925917</v>
      </c>
      <c r="M6334" s="15">
        <v>0.74103009259259256</v>
      </c>
      <c r="N6334" s="15">
        <v>0.74307870370370377</v>
      </c>
      <c r="O6334" s="15">
        <v>0.79376157407407411</v>
      </c>
      <c r="P6334" s="15">
        <v>0.80399305555555556</v>
      </c>
      <c r="Q6334" s="15">
        <v>1.7708333333333881E-3</v>
      </c>
      <c r="R6334" s="13" t="s">
        <v>1955</v>
      </c>
      <c r="S6334" s="13" t="s">
        <v>1955</v>
      </c>
      <c r="T6334" s="13" t="s">
        <v>6991</v>
      </c>
    </row>
    <row r="6335" spans="1:20" s="13" customFormat="1" x14ac:dyDescent="0.35">
      <c r="B6335" s="13">
        <v>337451</v>
      </c>
      <c r="D6335" s="14">
        <v>43791</v>
      </c>
      <c r="E6335" s="15">
        <v>0.8263194444444445</v>
      </c>
      <c r="F6335" s="13" t="s">
        <v>9334</v>
      </c>
      <c r="G6335" s="13" t="s">
        <v>9335</v>
      </c>
      <c r="H6335" s="13" t="s">
        <v>2002</v>
      </c>
      <c r="I6335" s="13">
        <v>1</v>
      </c>
      <c r="J6335" s="13">
        <v>96731</v>
      </c>
      <c r="K6335" s="13" t="s">
        <v>2003</v>
      </c>
      <c r="L6335" s="15">
        <v>0.82681712962962972</v>
      </c>
      <c r="M6335" s="15">
        <v>0.82750000000000001</v>
      </c>
      <c r="N6335" s="15">
        <v>0.83233796296296303</v>
      </c>
      <c r="O6335" s="15">
        <v>0.86706018518518524</v>
      </c>
      <c r="P6335" s="15">
        <v>0.86711805555555566</v>
      </c>
      <c r="Q6335" s="15">
        <f>M6335-L6335</f>
        <v>6.8287037037029208E-4</v>
      </c>
      <c r="R6335" s="13" t="s">
        <v>1955</v>
      </c>
      <c r="S6335" s="13" t="s">
        <v>1955</v>
      </c>
      <c r="T6335" s="13" t="s">
        <v>6991</v>
      </c>
    </row>
    <row r="6336" spans="1:20" s="13" customFormat="1" x14ac:dyDescent="0.35">
      <c r="B6336" s="13">
        <v>337338</v>
      </c>
      <c r="D6336" s="14">
        <v>43791</v>
      </c>
      <c r="E6336" s="15">
        <v>0.74870370370370365</v>
      </c>
      <c r="F6336" s="13" t="s">
        <v>9336</v>
      </c>
      <c r="H6336" s="13" t="s">
        <v>2063</v>
      </c>
      <c r="I6336" s="13">
        <v>1</v>
      </c>
      <c r="J6336" s="13">
        <v>95474</v>
      </c>
      <c r="K6336" s="13" t="s">
        <v>2267</v>
      </c>
      <c r="L6336" s="15">
        <v>0.76739583333333339</v>
      </c>
      <c r="M6336" s="15">
        <v>0.7704050925925926</v>
      </c>
      <c r="N6336" s="15">
        <v>0.77784722222222225</v>
      </c>
      <c r="O6336" s="15">
        <v>0.78961805555555553</v>
      </c>
      <c r="P6336" s="15">
        <v>0.79993055555555559</v>
      </c>
      <c r="Q6336" s="15">
        <v>3.0092592592592116E-3</v>
      </c>
      <c r="R6336" s="13" t="s">
        <v>2224</v>
      </c>
      <c r="S6336" s="13" t="s">
        <v>2027</v>
      </c>
      <c r="T6336" s="13" t="s">
        <v>6991</v>
      </c>
    </row>
    <row r="6337" spans="1:20" s="13" customFormat="1" x14ac:dyDescent="0.35">
      <c r="B6337" s="13">
        <v>336222</v>
      </c>
      <c r="C6337" s="13" t="str">
        <f>TEXT(D6337,"dddd")</f>
        <v>Thursday</v>
      </c>
      <c r="D6337" s="14">
        <v>43790</v>
      </c>
      <c r="E6337" s="15">
        <v>0.74837962962962967</v>
      </c>
      <c r="F6337" s="13" t="s">
        <v>9337</v>
      </c>
      <c r="G6337" s="13" t="s">
        <v>9338</v>
      </c>
      <c r="H6337" s="13" t="s">
        <v>2389</v>
      </c>
      <c r="I6337" s="13">
        <v>1</v>
      </c>
      <c r="J6337" s="13">
        <v>93671</v>
      </c>
      <c r="K6337" s="13" t="s">
        <v>2390</v>
      </c>
      <c r="L6337" s="15">
        <v>0.75967592592592592</v>
      </c>
      <c r="M6337" s="15">
        <v>0.7615277777777778</v>
      </c>
      <c r="N6337" s="15">
        <v>0.76509259259259255</v>
      </c>
      <c r="P6337" s="15">
        <v>0.82762731481481477</v>
      </c>
      <c r="Q6337" s="15">
        <v>1.8518518518518823E-3</v>
      </c>
      <c r="R6337" s="13" t="s">
        <v>2027</v>
      </c>
      <c r="S6337" s="13" t="s">
        <v>2027</v>
      </c>
      <c r="T6337" s="13" t="s">
        <v>6991</v>
      </c>
    </row>
    <row r="6338" spans="1:20" x14ac:dyDescent="0.35">
      <c r="A6338" s="13"/>
      <c r="B6338" s="13">
        <v>335902</v>
      </c>
      <c r="C6338" s="13" t="str">
        <f>TEXT(D6338,"dddd")</f>
        <v>Thursday</v>
      </c>
      <c r="D6338" s="14">
        <v>43790</v>
      </c>
      <c r="E6338" s="15">
        <v>0.55996527777777783</v>
      </c>
      <c r="F6338" s="13" t="s">
        <v>9339</v>
      </c>
      <c r="G6338" s="13"/>
      <c r="H6338" s="13" t="s">
        <v>6037</v>
      </c>
      <c r="I6338" s="13">
        <v>1</v>
      </c>
      <c r="J6338" s="13">
        <v>95571</v>
      </c>
      <c r="K6338" s="13" t="s">
        <v>2026</v>
      </c>
      <c r="L6338" s="15">
        <v>0.5602893518518518</v>
      </c>
      <c r="M6338" s="15">
        <v>0.56046296296296294</v>
      </c>
      <c r="N6338" s="15">
        <v>0.56547453703703698</v>
      </c>
      <c r="O6338" s="15">
        <v>0.57181712962962961</v>
      </c>
      <c r="P6338" s="15">
        <v>0.57731481481481484</v>
      </c>
      <c r="Q6338" s="15">
        <v>1.7361111111113825E-4</v>
      </c>
      <c r="R6338" s="13" t="s">
        <v>2027</v>
      </c>
      <c r="S6338" s="13" t="s">
        <v>2027</v>
      </c>
      <c r="T6338" s="13" t="s">
        <v>6991</v>
      </c>
    </row>
    <row r="6339" spans="1:20" s="16" customFormat="1" x14ac:dyDescent="0.35">
      <c r="A6339" s="13"/>
      <c r="B6339" s="13">
        <v>335474</v>
      </c>
      <c r="C6339" s="13" t="str">
        <f>TEXT(D6339,"dddd")</f>
        <v>Thursday</v>
      </c>
      <c r="D6339" s="14">
        <v>43790</v>
      </c>
      <c r="E6339" s="15">
        <v>1.1516203703703702E-2</v>
      </c>
      <c r="F6339" s="13" t="s">
        <v>9340</v>
      </c>
      <c r="G6339" s="13" t="s">
        <v>9341</v>
      </c>
      <c r="H6339" s="13" t="s">
        <v>3364</v>
      </c>
      <c r="I6339" s="13">
        <v>1</v>
      </c>
      <c r="J6339" s="13">
        <v>91131</v>
      </c>
      <c r="K6339" s="13" t="s">
        <v>2374</v>
      </c>
      <c r="L6339" s="15">
        <v>1.2118055555555556E-2</v>
      </c>
      <c r="M6339" s="15">
        <v>1.4733796296296295E-2</v>
      </c>
      <c r="N6339" s="15">
        <v>1.800925925925926E-2</v>
      </c>
      <c r="O6339" s="15">
        <v>3.5416666666666666E-2</v>
      </c>
      <c r="P6339" s="15">
        <v>3.8483796296296294E-2</v>
      </c>
      <c r="Q6339" s="15">
        <f>M6339-L6339</f>
        <v>2.6157407407407397E-3</v>
      </c>
      <c r="R6339" s="13" t="s">
        <v>1955</v>
      </c>
      <c r="S6339" s="13" t="s">
        <v>1955</v>
      </c>
      <c r="T6339" s="13" t="s">
        <v>6991</v>
      </c>
    </row>
    <row r="6340" spans="1:20" s="13" customFormat="1" x14ac:dyDescent="0.35">
      <c r="B6340" s="13">
        <v>335226</v>
      </c>
      <c r="C6340" s="13" t="str">
        <f>TEXT(D6340,"dddd")</f>
        <v>Wednesday</v>
      </c>
      <c r="D6340" s="14">
        <v>43789</v>
      </c>
      <c r="E6340" s="15">
        <v>0.79723379629629632</v>
      </c>
      <c r="F6340" s="13" t="s">
        <v>9342</v>
      </c>
      <c r="G6340" s="13" t="s">
        <v>9343</v>
      </c>
      <c r="H6340" s="13" t="s">
        <v>3878</v>
      </c>
      <c r="I6340" s="13">
        <v>1</v>
      </c>
      <c r="J6340" s="13">
        <v>90931</v>
      </c>
      <c r="K6340" s="13" t="s">
        <v>2573</v>
      </c>
      <c r="L6340" s="15">
        <v>0.81560185185185186</v>
      </c>
      <c r="M6340" s="15">
        <v>0.81733796296296291</v>
      </c>
      <c r="N6340" s="15">
        <v>0.8192476851851852</v>
      </c>
      <c r="O6340" s="15">
        <v>0.83141203703703714</v>
      </c>
      <c r="P6340" s="15">
        <v>0.8327430555555555</v>
      </c>
      <c r="Q6340" s="15">
        <f>M6340-L6340</f>
        <v>1.7361111111110494E-3</v>
      </c>
      <c r="R6340" s="13" t="s">
        <v>1955</v>
      </c>
      <c r="S6340" s="13" t="s">
        <v>1955</v>
      </c>
      <c r="T6340" s="13" t="s">
        <v>6991</v>
      </c>
    </row>
    <row r="6341" spans="1:20" s="13" customFormat="1" x14ac:dyDescent="0.35">
      <c r="B6341" s="13">
        <v>334746</v>
      </c>
      <c r="C6341" s="13" t="str">
        <f>TEXT(D6341,"dddd")</f>
        <v>Wednesday</v>
      </c>
      <c r="D6341" s="14">
        <v>43789</v>
      </c>
      <c r="E6341" s="15">
        <v>0.50134259259259262</v>
      </c>
      <c r="F6341" s="13" t="s">
        <v>9344</v>
      </c>
      <c r="G6341" s="13" t="s">
        <v>9345</v>
      </c>
      <c r="H6341" s="13" t="s">
        <v>5011</v>
      </c>
      <c r="I6341" s="13">
        <v>1</v>
      </c>
      <c r="J6341" s="13">
        <v>96331</v>
      </c>
      <c r="K6341" s="13" t="s">
        <v>2092</v>
      </c>
      <c r="L6341" s="15">
        <v>0.50201388888888887</v>
      </c>
      <c r="M6341" s="15">
        <v>0.50309027777777782</v>
      </c>
      <c r="O6341" s="15">
        <v>0.51864583333333336</v>
      </c>
      <c r="P6341" s="15">
        <v>0.52248842592592593</v>
      </c>
      <c r="Q6341" s="15">
        <v>1.0763888888889461E-3</v>
      </c>
      <c r="R6341" s="13" t="s">
        <v>1955</v>
      </c>
      <c r="S6341" s="13" t="s">
        <v>1955</v>
      </c>
      <c r="T6341" s="13" t="s">
        <v>6991</v>
      </c>
    </row>
    <row r="6342" spans="1:20" s="13" customFormat="1" x14ac:dyDescent="0.35">
      <c r="B6342" s="13">
        <v>332040</v>
      </c>
      <c r="D6342" s="14">
        <v>43786</v>
      </c>
      <c r="E6342" s="15">
        <v>0.63979166666666665</v>
      </c>
      <c r="F6342" s="13" t="s">
        <v>9346</v>
      </c>
      <c r="H6342" s="13" t="s">
        <v>2508</v>
      </c>
      <c r="I6342" s="13">
        <v>1</v>
      </c>
      <c r="J6342" s="13">
        <v>95474</v>
      </c>
      <c r="K6342" s="13" t="s">
        <v>2267</v>
      </c>
      <c r="L6342" s="15">
        <v>0.64880787037037035</v>
      </c>
      <c r="M6342" s="15">
        <v>0.64993055555555557</v>
      </c>
      <c r="N6342" s="15">
        <v>0.65148148148148144</v>
      </c>
      <c r="O6342" s="15">
        <v>0.672337962962963</v>
      </c>
      <c r="P6342" s="15">
        <v>0.68359953703703702</v>
      </c>
      <c r="Q6342" s="15">
        <v>1.1226851851852127E-3</v>
      </c>
      <c r="R6342" s="13" t="s">
        <v>2224</v>
      </c>
      <c r="S6342" s="13" t="s">
        <v>2027</v>
      </c>
      <c r="T6342" s="13" t="s">
        <v>6991</v>
      </c>
    </row>
    <row r="6343" spans="1:20" s="13" customFormat="1" x14ac:dyDescent="0.35">
      <c r="B6343" s="13">
        <v>329179</v>
      </c>
      <c r="C6343" s="13" t="str">
        <f t="shared" ref="C6343:C6353" si="87">TEXT(D6343,"dddd")</f>
        <v>Friday</v>
      </c>
      <c r="D6343" s="14">
        <v>43784</v>
      </c>
      <c r="E6343" s="15">
        <v>2.3912037037037034E-2</v>
      </c>
      <c r="F6343" s="13" t="s">
        <v>9347</v>
      </c>
      <c r="G6343" s="13" t="s">
        <v>9348</v>
      </c>
      <c r="H6343" s="13" t="s">
        <v>1949</v>
      </c>
      <c r="I6343" s="13">
        <v>1</v>
      </c>
      <c r="J6343" s="13">
        <v>90931</v>
      </c>
      <c r="K6343" s="13" t="s">
        <v>2573</v>
      </c>
      <c r="L6343" s="15">
        <v>2.476851851851852E-2</v>
      </c>
      <c r="M6343" s="15">
        <v>2.7222222222222228E-2</v>
      </c>
      <c r="Q6343" s="15">
        <f>M6343-L6343</f>
        <v>2.4537037037037079E-3</v>
      </c>
      <c r="R6343" s="13" t="s">
        <v>1955</v>
      </c>
      <c r="S6343" s="13" t="s">
        <v>1955</v>
      </c>
      <c r="T6343" s="13" t="s">
        <v>6991</v>
      </c>
    </row>
    <row r="6344" spans="1:20" s="13" customFormat="1" x14ac:dyDescent="0.35">
      <c r="B6344" s="13">
        <v>329177</v>
      </c>
      <c r="C6344" s="13" t="str">
        <f t="shared" si="87"/>
        <v>Friday</v>
      </c>
      <c r="D6344" s="14">
        <v>43784</v>
      </c>
      <c r="E6344" s="15">
        <v>2.3356481481481482E-2</v>
      </c>
      <c r="F6344" s="13" t="s">
        <v>9349</v>
      </c>
      <c r="H6344" s="13" t="s">
        <v>1949</v>
      </c>
      <c r="I6344" s="13">
        <v>1</v>
      </c>
      <c r="J6344" s="13">
        <v>90931</v>
      </c>
      <c r="K6344" s="13" t="s">
        <v>2573</v>
      </c>
      <c r="L6344" s="15">
        <v>2.476851851851852E-2</v>
      </c>
      <c r="M6344" s="15">
        <v>2.7222222222222228E-2</v>
      </c>
      <c r="N6344" s="15">
        <v>3.037037037037037E-2</v>
      </c>
      <c r="O6344" s="15">
        <v>5.6655092592592597E-2</v>
      </c>
      <c r="P6344" s="15">
        <v>5.9733796296296299E-2</v>
      </c>
      <c r="Q6344" s="15">
        <f>M6344-L6344</f>
        <v>2.4537037037037079E-3</v>
      </c>
      <c r="R6344" s="13" t="s">
        <v>1955</v>
      </c>
      <c r="S6344" s="13" t="s">
        <v>1955</v>
      </c>
      <c r="T6344" s="13" t="s">
        <v>6991</v>
      </c>
    </row>
    <row r="6345" spans="1:20" s="13" customFormat="1" x14ac:dyDescent="0.35">
      <c r="B6345" s="13">
        <v>326057</v>
      </c>
      <c r="C6345" s="13" t="str">
        <f t="shared" si="87"/>
        <v>Monday</v>
      </c>
      <c r="D6345" s="14">
        <v>43780</v>
      </c>
      <c r="E6345" s="15">
        <v>0.73880787037037043</v>
      </c>
      <c r="F6345" s="13" t="s">
        <v>9350</v>
      </c>
      <c r="G6345" s="13" t="s">
        <v>9351</v>
      </c>
      <c r="H6345" s="13" t="s">
        <v>3401</v>
      </c>
      <c r="I6345" s="13">
        <v>1</v>
      </c>
      <c r="J6345" s="13">
        <v>94031</v>
      </c>
      <c r="K6345" s="13" t="s">
        <v>9081</v>
      </c>
      <c r="L6345" s="15">
        <v>0.7391550925925926</v>
      </c>
      <c r="M6345" s="15">
        <v>0.74354166666666666</v>
      </c>
      <c r="O6345" s="15">
        <v>0.80435185185185187</v>
      </c>
      <c r="P6345" s="15">
        <v>0.80652777777777773</v>
      </c>
      <c r="Q6345" s="15">
        <f>M6345-L6345</f>
        <v>4.3865740740740566E-3</v>
      </c>
      <c r="R6345" s="13" t="s">
        <v>1955</v>
      </c>
      <c r="S6345" s="13" t="s">
        <v>1955</v>
      </c>
      <c r="T6345" s="13" t="s">
        <v>6991</v>
      </c>
    </row>
    <row r="6346" spans="1:20" s="13" customFormat="1" x14ac:dyDescent="0.35">
      <c r="B6346" s="13">
        <v>325164</v>
      </c>
      <c r="C6346" s="13" t="str">
        <f t="shared" si="87"/>
        <v>Sunday</v>
      </c>
      <c r="D6346" s="14">
        <v>43779</v>
      </c>
      <c r="E6346" s="15">
        <v>0.80902777777777779</v>
      </c>
      <c r="F6346" s="13" t="s">
        <v>9352</v>
      </c>
      <c r="G6346" s="13" t="s">
        <v>9353</v>
      </c>
      <c r="H6346" s="13" t="s">
        <v>3538</v>
      </c>
      <c r="I6346" s="13">
        <v>1</v>
      </c>
      <c r="J6346" s="13">
        <v>93671</v>
      </c>
      <c r="K6346" s="13" t="s">
        <v>2390</v>
      </c>
      <c r="L6346" s="15">
        <v>0.85278935185185178</v>
      </c>
      <c r="M6346" s="15">
        <v>0.85575231481481484</v>
      </c>
      <c r="N6346" s="15">
        <v>0.86304398148148154</v>
      </c>
      <c r="O6346" s="15">
        <v>0.87217592592592597</v>
      </c>
      <c r="P6346" s="15">
        <v>0.88475694444444442</v>
      </c>
      <c r="Q6346" s="15">
        <v>2.9629629629630561E-3</v>
      </c>
      <c r="R6346" s="13" t="s">
        <v>2027</v>
      </c>
      <c r="S6346" s="13" t="s">
        <v>2027</v>
      </c>
      <c r="T6346" s="13" t="s">
        <v>6991</v>
      </c>
    </row>
    <row r="6347" spans="1:20" s="13" customFormat="1" x14ac:dyDescent="0.35">
      <c r="B6347" s="13">
        <v>320003</v>
      </c>
      <c r="C6347" s="13" t="str">
        <f t="shared" si="87"/>
        <v>Tuesday</v>
      </c>
      <c r="D6347" s="14">
        <v>43774</v>
      </c>
      <c r="E6347" s="15">
        <v>0.73443287037037042</v>
      </c>
      <c r="F6347" s="13" t="s">
        <v>9354</v>
      </c>
      <c r="H6347" s="13" t="s">
        <v>6352</v>
      </c>
      <c r="I6347" s="13">
        <v>1</v>
      </c>
      <c r="J6347" s="13">
        <v>95911</v>
      </c>
      <c r="K6347" s="13" t="s">
        <v>5894</v>
      </c>
      <c r="L6347" s="15">
        <v>0.73560185185185178</v>
      </c>
      <c r="M6347" s="15">
        <v>0.7381712962962963</v>
      </c>
      <c r="N6347" s="15">
        <v>0.74934027777777779</v>
      </c>
      <c r="O6347" s="15">
        <v>0.74938657407407405</v>
      </c>
      <c r="P6347" s="15">
        <v>0.76479166666666665</v>
      </c>
      <c r="Q6347" s="15">
        <v>2.569444444444513E-3</v>
      </c>
      <c r="R6347" s="13" t="s">
        <v>2111</v>
      </c>
      <c r="S6347" s="13" t="s">
        <v>2111</v>
      </c>
      <c r="T6347" s="13" t="s">
        <v>6991</v>
      </c>
    </row>
    <row r="6348" spans="1:20" s="13" customFormat="1" x14ac:dyDescent="0.35">
      <c r="B6348" s="13">
        <v>319208</v>
      </c>
      <c r="C6348" s="13" t="str">
        <f t="shared" si="87"/>
        <v>Monday</v>
      </c>
      <c r="D6348" s="14">
        <v>43773</v>
      </c>
      <c r="E6348" s="15">
        <v>0.91206018518518517</v>
      </c>
      <c r="F6348" s="13" t="s">
        <v>9355</v>
      </c>
      <c r="G6348" s="13" t="s">
        <v>9356</v>
      </c>
      <c r="H6348" s="13" t="s">
        <v>2057</v>
      </c>
      <c r="I6348" s="13">
        <v>1</v>
      </c>
      <c r="J6348" s="13">
        <v>96331</v>
      </c>
      <c r="K6348" s="13" t="s">
        <v>2092</v>
      </c>
      <c r="L6348" s="15">
        <v>0.9258912037037037</v>
      </c>
      <c r="M6348" s="15">
        <v>0.92761574074074071</v>
      </c>
      <c r="O6348" s="15">
        <v>8.3113425925925924E-2</v>
      </c>
      <c r="P6348" s="15">
        <v>8.7152777777777787E-2</v>
      </c>
      <c r="Q6348" s="15">
        <v>1.7245370370370106E-3</v>
      </c>
      <c r="R6348" s="13" t="s">
        <v>1955</v>
      </c>
      <c r="S6348" s="13" t="s">
        <v>1955</v>
      </c>
      <c r="T6348" s="13" t="s">
        <v>6991</v>
      </c>
    </row>
    <row r="6349" spans="1:20" x14ac:dyDescent="0.35">
      <c r="A6349" s="13"/>
      <c r="B6349" s="13">
        <v>318647</v>
      </c>
      <c r="C6349" s="13" t="str">
        <f t="shared" si="87"/>
        <v>Monday</v>
      </c>
      <c r="D6349" s="14">
        <v>43773</v>
      </c>
      <c r="E6349" s="15">
        <v>0.49612268518518521</v>
      </c>
      <c r="F6349" s="13" t="s">
        <v>9357</v>
      </c>
      <c r="G6349" s="13"/>
      <c r="H6349" s="13" t="s">
        <v>2132</v>
      </c>
      <c r="I6349" s="13">
        <v>1</v>
      </c>
      <c r="J6349" s="13">
        <v>95571</v>
      </c>
      <c r="K6349" s="13" t="s">
        <v>2026</v>
      </c>
      <c r="L6349" s="15">
        <v>0.49706018518518519</v>
      </c>
      <c r="M6349" s="15">
        <v>0.49906249999999996</v>
      </c>
      <c r="N6349" s="13"/>
      <c r="O6349" s="13"/>
      <c r="P6349" s="13"/>
      <c r="Q6349" s="15">
        <v>2.0023148148147762E-3</v>
      </c>
      <c r="R6349" s="13" t="s">
        <v>2027</v>
      </c>
      <c r="S6349" s="13" t="s">
        <v>2027</v>
      </c>
      <c r="T6349" s="13" t="s">
        <v>6991</v>
      </c>
    </row>
    <row r="6350" spans="1:20" x14ac:dyDescent="0.35">
      <c r="A6350" s="13"/>
      <c r="B6350" s="13">
        <v>318644</v>
      </c>
      <c r="C6350" s="13" t="str">
        <f t="shared" si="87"/>
        <v>Monday</v>
      </c>
      <c r="D6350" s="14">
        <v>43773</v>
      </c>
      <c r="E6350" s="15">
        <v>0.49414351851851851</v>
      </c>
      <c r="F6350" s="13" t="s">
        <v>9358</v>
      </c>
      <c r="G6350" s="13"/>
      <c r="H6350" s="13" t="s">
        <v>2132</v>
      </c>
      <c r="I6350" s="13">
        <v>1</v>
      </c>
      <c r="J6350" s="13">
        <v>95571</v>
      </c>
      <c r="K6350" s="13" t="s">
        <v>2026</v>
      </c>
      <c r="L6350" s="15">
        <v>0.49706018518518519</v>
      </c>
      <c r="M6350" s="15">
        <v>0.49906249999999996</v>
      </c>
      <c r="N6350" s="15">
        <v>0.50344907407407413</v>
      </c>
      <c r="O6350" s="15">
        <v>0.52825231481481483</v>
      </c>
      <c r="P6350" s="15">
        <v>0.54171296296296301</v>
      </c>
      <c r="Q6350" s="15">
        <v>2.0023148148147762E-3</v>
      </c>
      <c r="R6350" s="13" t="s">
        <v>2027</v>
      </c>
      <c r="S6350" s="13" t="s">
        <v>2027</v>
      </c>
      <c r="T6350" s="13" t="s">
        <v>6991</v>
      </c>
    </row>
    <row r="6351" spans="1:20" s="16" customFormat="1" x14ac:dyDescent="0.35">
      <c r="A6351" s="13"/>
      <c r="B6351" s="13">
        <v>316223</v>
      </c>
      <c r="C6351" s="13" t="str">
        <f t="shared" si="87"/>
        <v>Friday</v>
      </c>
      <c r="D6351" s="14">
        <v>43770</v>
      </c>
      <c r="E6351" s="15">
        <v>0.94296296296296289</v>
      </c>
      <c r="F6351" s="13" t="s">
        <v>9359</v>
      </c>
      <c r="G6351" s="13" t="s">
        <v>9360</v>
      </c>
      <c r="H6351" s="13" t="s">
        <v>3364</v>
      </c>
      <c r="I6351" s="13">
        <v>1</v>
      </c>
      <c r="J6351" s="13">
        <v>91131</v>
      </c>
      <c r="K6351" s="13" t="s">
        <v>2374</v>
      </c>
      <c r="L6351" s="15">
        <v>0.94337962962962962</v>
      </c>
      <c r="M6351" s="15">
        <v>0.94383101851851858</v>
      </c>
      <c r="N6351" s="15">
        <v>0.94540509259259264</v>
      </c>
      <c r="O6351" s="15">
        <v>0.96753472222222225</v>
      </c>
      <c r="P6351" s="15">
        <v>0.97523148148148142</v>
      </c>
      <c r="Q6351" s="15">
        <f>M6351-L6351</f>
        <v>4.5138888888895945E-4</v>
      </c>
      <c r="R6351" s="13" t="s">
        <v>1955</v>
      </c>
      <c r="S6351" s="13" t="s">
        <v>1955</v>
      </c>
      <c r="T6351" s="13" t="s">
        <v>6991</v>
      </c>
    </row>
    <row r="6352" spans="1:20" s="13" customFormat="1" x14ac:dyDescent="0.35">
      <c r="B6352" s="13">
        <v>311439</v>
      </c>
      <c r="C6352" s="13" t="str">
        <f t="shared" si="87"/>
        <v>Monday</v>
      </c>
      <c r="D6352" s="14">
        <v>43766</v>
      </c>
      <c r="E6352" s="15">
        <v>0.36098379629629629</v>
      </c>
      <c r="F6352" s="13" t="s">
        <v>9361</v>
      </c>
      <c r="G6352" s="13" t="s">
        <v>9362</v>
      </c>
      <c r="H6352" s="13" t="s">
        <v>2296</v>
      </c>
      <c r="I6352" s="13">
        <v>1</v>
      </c>
      <c r="J6352" s="13">
        <v>93671</v>
      </c>
      <c r="K6352" s="13" t="s">
        <v>2390</v>
      </c>
      <c r="L6352" s="15">
        <v>0.37137731481481479</v>
      </c>
      <c r="M6352" s="15">
        <v>0.3759143518518519</v>
      </c>
      <c r="N6352" s="15">
        <v>0.38221064814814815</v>
      </c>
      <c r="O6352" s="15">
        <v>0.42678240740740742</v>
      </c>
      <c r="P6352" s="15">
        <v>0.43725694444444446</v>
      </c>
      <c r="Q6352" s="15">
        <v>4.5370370370371171E-3</v>
      </c>
      <c r="R6352" s="13" t="s">
        <v>2027</v>
      </c>
      <c r="S6352" s="13" t="s">
        <v>2027</v>
      </c>
      <c r="T6352" s="13" t="s">
        <v>6991</v>
      </c>
    </row>
    <row r="6353" spans="1:20" s="13" customFormat="1" x14ac:dyDescent="0.35">
      <c r="B6353" s="13">
        <v>310355</v>
      </c>
      <c r="C6353" s="13" t="str">
        <f t="shared" si="87"/>
        <v>Sunday</v>
      </c>
      <c r="D6353" s="14">
        <v>43765</v>
      </c>
      <c r="E6353" s="15">
        <v>6.2175925925925933E-2</v>
      </c>
      <c r="F6353" s="13" t="s">
        <v>9363</v>
      </c>
      <c r="G6353" s="13" t="s">
        <v>9364</v>
      </c>
      <c r="H6353" s="13" t="s">
        <v>7958</v>
      </c>
      <c r="I6353" s="13">
        <v>1</v>
      </c>
      <c r="J6353" s="13">
        <v>91931</v>
      </c>
      <c r="K6353" s="13" t="s">
        <v>2045</v>
      </c>
      <c r="L6353" s="15">
        <v>6.3159722222222228E-2</v>
      </c>
      <c r="M6353" s="15">
        <v>6.6238425925925923E-2</v>
      </c>
      <c r="N6353" s="15">
        <v>6.9953703703703699E-2</v>
      </c>
      <c r="O6353" s="15">
        <v>0.11358796296296296</v>
      </c>
      <c r="P6353" s="15">
        <v>9.0335648148148151E-2</v>
      </c>
      <c r="Q6353" s="15">
        <v>3.0787037037036946E-3</v>
      </c>
      <c r="R6353" s="13" t="s">
        <v>1955</v>
      </c>
      <c r="S6353" s="13" t="s">
        <v>1955</v>
      </c>
      <c r="T6353" s="13" t="s">
        <v>6991</v>
      </c>
    </row>
    <row r="6354" spans="1:20" s="13" customFormat="1" x14ac:dyDescent="0.35">
      <c r="B6354" s="13">
        <v>306381</v>
      </c>
      <c r="D6354" s="14">
        <v>43761</v>
      </c>
      <c r="E6354" s="15">
        <v>0.59987268518518522</v>
      </c>
      <c r="F6354" s="13" t="s">
        <v>9365</v>
      </c>
      <c r="G6354" s="13" t="s">
        <v>9366</v>
      </c>
      <c r="H6354" s="13" t="s">
        <v>5706</v>
      </c>
      <c r="I6354" s="13">
        <v>1</v>
      </c>
      <c r="J6354" s="13" t="s">
        <v>9122</v>
      </c>
      <c r="K6354" s="13" t="s">
        <v>3549</v>
      </c>
      <c r="L6354" s="15">
        <v>0.60085648148148152</v>
      </c>
      <c r="M6354" s="15">
        <v>0.60430555555555554</v>
      </c>
      <c r="P6354" s="15">
        <v>0.60518518518518516</v>
      </c>
      <c r="Q6354" s="15">
        <f>M6354-L6354</f>
        <v>3.4490740740740211E-3</v>
      </c>
      <c r="R6354" s="13" t="s">
        <v>1955</v>
      </c>
      <c r="S6354" s="13" t="s">
        <v>1955</v>
      </c>
      <c r="T6354" s="13" t="s">
        <v>6991</v>
      </c>
    </row>
    <row r="6355" spans="1:20" s="13" customFormat="1" x14ac:dyDescent="0.35">
      <c r="B6355" s="13">
        <v>305506</v>
      </c>
      <c r="C6355" s="13" t="str">
        <f t="shared" ref="C6355:C6369" si="88">TEXT(D6355,"dddd")</f>
        <v>Tuesday</v>
      </c>
      <c r="D6355" s="14">
        <v>43760</v>
      </c>
      <c r="E6355" s="15">
        <v>0.73075231481481484</v>
      </c>
      <c r="F6355" s="13" t="s">
        <v>7206</v>
      </c>
      <c r="H6355" s="13" t="s">
        <v>2234</v>
      </c>
      <c r="I6355" s="13">
        <v>1</v>
      </c>
      <c r="J6355" s="13">
        <v>92331</v>
      </c>
      <c r="K6355" s="13" t="s">
        <v>2084</v>
      </c>
      <c r="L6355" s="15">
        <v>0.73431712962962958</v>
      </c>
      <c r="M6355" s="15">
        <v>0.73636574074074079</v>
      </c>
      <c r="N6355" s="15">
        <v>0.73827546296296298</v>
      </c>
      <c r="O6355" s="15">
        <v>0.76578703703703699</v>
      </c>
      <c r="P6355" s="15">
        <v>0.76978009259259261</v>
      </c>
      <c r="Q6355" s="15">
        <f>M6355-L6355</f>
        <v>2.0486111111112093E-3</v>
      </c>
      <c r="R6355" s="13" t="s">
        <v>1955</v>
      </c>
      <c r="S6355" s="13" t="s">
        <v>1955</v>
      </c>
      <c r="T6355" s="13" t="s">
        <v>6991</v>
      </c>
    </row>
    <row r="6356" spans="1:20" s="16" customFormat="1" x14ac:dyDescent="0.35">
      <c r="A6356" s="13"/>
      <c r="B6356" s="13">
        <v>301997</v>
      </c>
      <c r="C6356" s="13" t="str">
        <f t="shared" si="88"/>
        <v>Saturday</v>
      </c>
      <c r="D6356" s="14">
        <v>43757</v>
      </c>
      <c r="E6356" s="15">
        <v>0.4143634259259259</v>
      </c>
      <c r="F6356" s="13" t="s">
        <v>9367</v>
      </c>
      <c r="G6356" s="13" t="s">
        <v>9368</v>
      </c>
      <c r="H6356" s="13" t="s">
        <v>3364</v>
      </c>
      <c r="I6356" s="13">
        <v>1</v>
      </c>
      <c r="J6356" s="13">
        <v>91131</v>
      </c>
      <c r="K6356" s="13" t="s">
        <v>2374</v>
      </c>
      <c r="L6356" s="15">
        <v>0.4149768518518519</v>
      </c>
      <c r="M6356" s="15">
        <v>0.41799768518518521</v>
      </c>
      <c r="N6356" s="13"/>
      <c r="O6356" s="15">
        <v>0.42787037037037035</v>
      </c>
      <c r="P6356" s="15">
        <v>0.42829861111111112</v>
      </c>
      <c r="Q6356" s="15">
        <f>M6356-L6356</f>
        <v>3.0208333333333059E-3</v>
      </c>
      <c r="R6356" s="13" t="s">
        <v>1955</v>
      </c>
      <c r="S6356" s="13" t="s">
        <v>1955</v>
      </c>
      <c r="T6356" s="13" t="s">
        <v>6991</v>
      </c>
    </row>
    <row r="6357" spans="1:20" s="13" customFormat="1" x14ac:dyDescent="0.35">
      <c r="B6357" s="13">
        <v>301647</v>
      </c>
      <c r="C6357" s="13" t="str">
        <f t="shared" si="88"/>
        <v>Friday</v>
      </c>
      <c r="D6357" s="14">
        <v>43756</v>
      </c>
      <c r="E6357" s="15">
        <v>0.94733796296296291</v>
      </c>
      <c r="F6357" s="13" t="s">
        <v>9369</v>
      </c>
      <c r="H6357" s="13" t="s">
        <v>2009</v>
      </c>
      <c r="I6357" s="13">
        <v>1</v>
      </c>
      <c r="J6357" s="13">
        <v>90374</v>
      </c>
      <c r="K6357" s="13" t="s">
        <v>2010</v>
      </c>
      <c r="L6357" s="15">
        <v>0.95332175925925933</v>
      </c>
      <c r="M6357" s="15">
        <v>0.95365740740740745</v>
      </c>
      <c r="N6357" s="15">
        <v>0.95728009259259261</v>
      </c>
      <c r="O6357" s="15">
        <v>0.99167824074074085</v>
      </c>
      <c r="P6357" s="15">
        <v>1.5046296296296297E-4</v>
      </c>
      <c r="Q6357" s="15">
        <v>3.356481481481266E-4</v>
      </c>
      <c r="R6357" s="13" t="s">
        <v>2224</v>
      </c>
      <c r="S6357" s="13" t="s">
        <v>2027</v>
      </c>
      <c r="T6357" s="13" t="s">
        <v>6991</v>
      </c>
    </row>
    <row r="6358" spans="1:20" s="13" customFormat="1" x14ac:dyDescent="0.35">
      <c r="B6358" s="13">
        <v>300061</v>
      </c>
      <c r="C6358" s="13" t="str">
        <f t="shared" si="88"/>
        <v>Thursday</v>
      </c>
      <c r="D6358" s="14">
        <v>43755</v>
      </c>
      <c r="E6358" s="15">
        <v>0.64278935185185182</v>
      </c>
      <c r="F6358" s="13" t="s">
        <v>7257</v>
      </c>
      <c r="H6358" s="13" t="s">
        <v>9128</v>
      </c>
      <c r="I6358" s="13">
        <v>1</v>
      </c>
      <c r="J6358" s="13">
        <v>93671</v>
      </c>
      <c r="K6358" s="13" t="s">
        <v>2390</v>
      </c>
      <c r="L6358" s="15">
        <v>0.64392361111111118</v>
      </c>
      <c r="M6358" s="15">
        <v>0.64704861111111112</v>
      </c>
      <c r="Q6358" s="15">
        <v>3.1249999999999334E-3</v>
      </c>
      <c r="R6358" s="13" t="s">
        <v>2027</v>
      </c>
      <c r="S6358" s="13" t="s">
        <v>2027</v>
      </c>
      <c r="T6358" s="13" t="s">
        <v>6991</v>
      </c>
    </row>
    <row r="6359" spans="1:20" s="13" customFormat="1" x14ac:dyDescent="0.35">
      <c r="B6359" s="13">
        <v>300060</v>
      </c>
      <c r="C6359" s="13" t="str">
        <f t="shared" si="88"/>
        <v>Thursday</v>
      </c>
      <c r="D6359" s="14">
        <v>43755</v>
      </c>
      <c r="E6359" s="15">
        <v>0.64263888888888887</v>
      </c>
      <c r="F6359" s="13" t="s">
        <v>7257</v>
      </c>
      <c r="H6359" s="13" t="s">
        <v>2389</v>
      </c>
      <c r="I6359" s="13">
        <v>1</v>
      </c>
      <c r="J6359" s="13">
        <v>93671</v>
      </c>
      <c r="K6359" s="13" t="s">
        <v>2390</v>
      </c>
      <c r="L6359" s="15">
        <v>0.64392361111111118</v>
      </c>
      <c r="M6359" s="15">
        <v>0.64704861111111112</v>
      </c>
      <c r="N6359" s="15">
        <v>0.6523958333333334</v>
      </c>
      <c r="O6359" s="15">
        <v>0.81874999999999998</v>
      </c>
      <c r="P6359" s="15">
        <v>0.82120370370370377</v>
      </c>
      <c r="Q6359" s="15">
        <v>3.1249999999999334E-3</v>
      </c>
      <c r="R6359" s="13" t="s">
        <v>2027</v>
      </c>
      <c r="S6359" s="13" t="s">
        <v>2027</v>
      </c>
      <c r="T6359" s="13" t="s">
        <v>6991</v>
      </c>
    </row>
    <row r="6360" spans="1:20" s="13" customFormat="1" x14ac:dyDescent="0.35">
      <c r="B6360" s="13">
        <v>298772</v>
      </c>
      <c r="C6360" s="13" t="str">
        <f t="shared" si="88"/>
        <v>Wednesday</v>
      </c>
      <c r="D6360" s="14">
        <v>43754</v>
      </c>
      <c r="E6360" s="15">
        <v>0.43754629629629632</v>
      </c>
      <c r="F6360" s="13" t="s">
        <v>9370</v>
      </c>
      <c r="H6360" s="13" t="s">
        <v>2015</v>
      </c>
      <c r="I6360" s="13">
        <v>1</v>
      </c>
      <c r="J6360" s="13">
        <v>92571</v>
      </c>
      <c r="K6360" s="13" t="s">
        <v>2093</v>
      </c>
      <c r="L6360" s="15">
        <v>0.43945601851851851</v>
      </c>
      <c r="M6360" s="15">
        <v>0.44149305555555557</v>
      </c>
      <c r="N6360" s="15">
        <v>0.44723379629629628</v>
      </c>
      <c r="O6360" s="15">
        <v>0.50210648148148151</v>
      </c>
      <c r="P6360" s="15">
        <v>0.51157407407407407</v>
      </c>
      <c r="Q6360" s="15">
        <v>2.0370370370370594E-3</v>
      </c>
      <c r="R6360" s="13" t="s">
        <v>2027</v>
      </c>
      <c r="S6360" s="13" t="s">
        <v>2027</v>
      </c>
      <c r="T6360" s="13" t="s">
        <v>6991</v>
      </c>
    </row>
    <row r="6361" spans="1:20" s="13" customFormat="1" x14ac:dyDescent="0.35">
      <c r="B6361" s="13">
        <v>296254</v>
      </c>
      <c r="C6361" s="13" t="str">
        <f t="shared" si="88"/>
        <v>Sunday</v>
      </c>
      <c r="D6361" s="14">
        <v>43751</v>
      </c>
      <c r="E6361" s="15">
        <v>0.85567129629629635</v>
      </c>
      <c r="F6361" s="13" t="s">
        <v>9371</v>
      </c>
      <c r="G6361" s="13" t="s">
        <v>9070</v>
      </c>
      <c r="H6361" s="13" t="s">
        <v>2592</v>
      </c>
      <c r="I6361" s="13">
        <v>1</v>
      </c>
      <c r="J6361" s="13">
        <v>92131</v>
      </c>
      <c r="K6361" s="13" t="s">
        <v>2330</v>
      </c>
      <c r="L6361" s="15">
        <v>0.8563425925925926</v>
      </c>
      <c r="M6361" s="15">
        <v>0.85804398148148142</v>
      </c>
      <c r="O6361" s="15">
        <v>0.86057870370370371</v>
      </c>
      <c r="P6361" s="15">
        <v>0.86060185185185178</v>
      </c>
      <c r="Q6361" s="15">
        <f>M6361-L6361</f>
        <v>1.7013888888888218E-3</v>
      </c>
      <c r="R6361" s="13" t="s">
        <v>1955</v>
      </c>
      <c r="S6361" s="13" t="s">
        <v>1955</v>
      </c>
      <c r="T6361" s="13" t="s">
        <v>6991</v>
      </c>
    </row>
    <row r="6362" spans="1:20" s="13" customFormat="1" x14ac:dyDescent="0.35">
      <c r="B6362" s="13">
        <v>294517</v>
      </c>
      <c r="C6362" s="13" t="str">
        <f t="shared" si="88"/>
        <v>Saturday</v>
      </c>
      <c r="D6362" s="14">
        <v>43750</v>
      </c>
      <c r="E6362" s="15">
        <v>0.12208333333333332</v>
      </c>
      <c r="F6362" s="13" t="s">
        <v>9369</v>
      </c>
      <c r="H6362" s="13" t="s">
        <v>2009</v>
      </c>
      <c r="I6362" s="13">
        <v>1</v>
      </c>
      <c r="J6362" s="13">
        <v>90374</v>
      </c>
      <c r="K6362" s="13" t="s">
        <v>2010</v>
      </c>
      <c r="L6362" s="15">
        <v>0.12599537037037037</v>
      </c>
      <c r="M6362" s="15">
        <v>0.12789351851851852</v>
      </c>
      <c r="N6362" s="15">
        <v>0.13850694444444445</v>
      </c>
      <c r="O6362" s="15">
        <v>0.20814814814814817</v>
      </c>
      <c r="P6362" s="15">
        <v>0.2129861111111111</v>
      </c>
      <c r="Q6362" s="15">
        <v>1.8981481481481488E-3</v>
      </c>
      <c r="R6362" s="13" t="s">
        <v>2224</v>
      </c>
      <c r="S6362" s="13" t="s">
        <v>2027</v>
      </c>
      <c r="T6362" s="13" t="s">
        <v>6991</v>
      </c>
    </row>
    <row r="6363" spans="1:20" s="13" customFormat="1" x14ac:dyDescent="0.35">
      <c r="B6363" s="13">
        <v>292501</v>
      </c>
      <c r="C6363" s="13" t="str">
        <f t="shared" si="88"/>
        <v>Thursday</v>
      </c>
      <c r="D6363" s="14">
        <v>43748</v>
      </c>
      <c r="E6363" s="15">
        <v>0.38734953703703701</v>
      </c>
      <c r="F6363" s="13" t="s">
        <v>9372</v>
      </c>
      <c r="G6363" s="13" t="s">
        <v>9373</v>
      </c>
      <c r="H6363" s="13" t="s">
        <v>8206</v>
      </c>
      <c r="I6363" s="13">
        <v>1</v>
      </c>
      <c r="J6363" s="13">
        <v>92131</v>
      </c>
      <c r="K6363" s="13" t="s">
        <v>2330</v>
      </c>
      <c r="L6363" s="15">
        <v>0.39567129629629627</v>
      </c>
      <c r="M6363" s="15">
        <v>0.39952546296296299</v>
      </c>
      <c r="N6363" s="15">
        <v>0.4042824074074074</v>
      </c>
      <c r="O6363" s="15">
        <v>0.42568287037037034</v>
      </c>
      <c r="P6363" s="15">
        <v>0.43223379629629632</v>
      </c>
      <c r="Q6363" s="15">
        <f>M6363-L6363</f>
        <v>3.854166666666714E-3</v>
      </c>
      <c r="R6363" s="13" t="s">
        <v>1955</v>
      </c>
      <c r="S6363" s="13" t="s">
        <v>1955</v>
      </c>
      <c r="T6363" s="13" t="s">
        <v>6991</v>
      </c>
    </row>
    <row r="6364" spans="1:20" x14ac:dyDescent="0.35">
      <c r="A6364" s="13"/>
      <c r="B6364" s="13">
        <v>290377</v>
      </c>
      <c r="C6364" s="13" t="str">
        <f t="shared" si="88"/>
        <v>Tuesday</v>
      </c>
      <c r="D6364" s="14">
        <v>43746</v>
      </c>
      <c r="E6364" s="15">
        <v>0.26216435185185188</v>
      </c>
      <c r="F6364" s="13" t="s">
        <v>9374</v>
      </c>
      <c r="G6364" s="13"/>
      <c r="H6364" s="13" t="s">
        <v>2095</v>
      </c>
      <c r="I6364" s="13">
        <v>1</v>
      </c>
      <c r="J6364" s="13">
        <v>95571</v>
      </c>
      <c r="K6364" s="13" t="s">
        <v>2026</v>
      </c>
      <c r="L6364" s="15">
        <v>0.26332175925925927</v>
      </c>
      <c r="M6364" s="15">
        <v>0.26453703703703707</v>
      </c>
      <c r="N6364" s="15">
        <v>0.26800925925925928</v>
      </c>
      <c r="O6364" s="15">
        <v>0.27780092592592592</v>
      </c>
      <c r="P6364" s="15">
        <v>0.27932870370370372</v>
      </c>
      <c r="Q6364" s="15">
        <v>1.2152777777778012E-3</v>
      </c>
      <c r="R6364" s="13" t="s">
        <v>2027</v>
      </c>
      <c r="S6364" s="13" t="s">
        <v>2027</v>
      </c>
      <c r="T6364" s="13" t="s">
        <v>6991</v>
      </c>
    </row>
    <row r="6365" spans="1:20" s="13" customFormat="1" x14ac:dyDescent="0.35">
      <c r="B6365" s="13">
        <v>287884</v>
      </c>
      <c r="C6365" s="13" t="str">
        <f t="shared" si="88"/>
        <v>Saturday</v>
      </c>
      <c r="D6365" s="14">
        <v>43743</v>
      </c>
      <c r="E6365" s="15">
        <v>0.7374074074074074</v>
      </c>
      <c r="F6365" s="13" t="s">
        <v>9375</v>
      </c>
      <c r="H6365" s="13" t="s">
        <v>1972</v>
      </c>
      <c r="I6365" s="13">
        <v>1</v>
      </c>
      <c r="J6365" s="13">
        <v>95911</v>
      </c>
      <c r="K6365" s="13" t="s">
        <v>5894</v>
      </c>
      <c r="L6365" s="15">
        <v>0.73811342592592588</v>
      </c>
      <c r="M6365" s="15">
        <v>0.74085648148148142</v>
      </c>
      <c r="N6365" s="15">
        <v>0.74648148148148152</v>
      </c>
      <c r="O6365" s="15">
        <v>0.74653935185185183</v>
      </c>
      <c r="P6365" s="15">
        <v>0.7554050925925927</v>
      </c>
      <c r="Q6365" s="15">
        <v>2.7430555555555403E-3</v>
      </c>
      <c r="R6365" s="13" t="s">
        <v>2111</v>
      </c>
      <c r="S6365" s="13" t="s">
        <v>2111</v>
      </c>
      <c r="T6365" s="13" t="s">
        <v>6991</v>
      </c>
    </row>
    <row r="6366" spans="1:20" s="13" customFormat="1" x14ac:dyDescent="0.35">
      <c r="B6366" s="13">
        <v>285470</v>
      </c>
      <c r="C6366" s="13" t="str">
        <f t="shared" si="88"/>
        <v>Thursday</v>
      </c>
      <c r="D6366" s="14">
        <v>43741</v>
      </c>
      <c r="E6366" s="15">
        <v>0.45778935185185188</v>
      </c>
      <c r="F6366" s="13" t="s">
        <v>9376</v>
      </c>
      <c r="G6366" s="13" t="s">
        <v>5372</v>
      </c>
      <c r="H6366" s="13" t="s">
        <v>2009</v>
      </c>
      <c r="I6366" s="13">
        <v>1</v>
      </c>
      <c r="J6366" s="13">
        <v>90374</v>
      </c>
      <c r="K6366" s="13" t="s">
        <v>2010</v>
      </c>
      <c r="L6366" s="15">
        <v>0.46961805555555558</v>
      </c>
      <c r="M6366" s="15">
        <v>0.47093750000000001</v>
      </c>
      <c r="N6366" s="15">
        <v>0.47475694444444444</v>
      </c>
      <c r="O6366" s="15">
        <v>0.49099537037037039</v>
      </c>
      <c r="P6366" s="15">
        <v>0.49406250000000002</v>
      </c>
      <c r="Q6366" s="15">
        <v>1.3194444444444287E-3</v>
      </c>
      <c r="R6366" s="13" t="s">
        <v>2224</v>
      </c>
      <c r="S6366" s="13" t="s">
        <v>2027</v>
      </c>
      <c r="T6366" s="13" t="s">
        <v>6991</v>
      </c>
    </row>
    <row r="6367" spans="1:20" x14ac:dyDescent="0.35">
      <c r="A6367" s="13"/>
      <c r="B6367" s="13">
        <v>284227</v>
      </c>
      <c r="C6367" s="13" t="str">
        <f t="shared" si="88"/>
        <v>Wednesday</v>
      </c>
      <c r="D6367" s="14">
        <v>43740</v>
      </c>
      <c r="E6367" s="15">
        <v>0.27368055555555554</v>
      </c>
      <c r="F6367" s="13" t="s">
        <v>9377</v>
      </c>
      <c r="G6367" s="13"/>
      <c r="H6367" s="13" t="s">
        <v>6352</v>
      </c>
      <c r="I6367" s="13">
        <v>1</v>
      </c>
      <c r="J6367" s="13">
        <v>95571</v>
      </c>
      <c r="K6367" s="13" t="s">
        <v>2026</v>
      </c>
      <c r="L6367" s="15">
        <v>0.27834490740740742</v>
      </c>
      <c r="M6367" s="15">
        <v>0.28076388888888887</v>
      </c>
      <c r="N6367" s="15">
        <v>0.28430555555555553</v>
      </c>
      <c r="O6367" s="15">
        <v>0.29603009259259261</v>
      </c>
      <c r="P6367" s="15">
        <v>0.30464120370370368</v>
      </c>
      <c r="Q6367" s="15">
        <v>2.4189814814814525E-3</v>
      </c>
      <c r="R6367" s="13" t="s">
        <v>2027</v>
      </c>
      <c r="S6367" s="13" t="s">
        <v>2027</v>
      </c>
      <c r="T6367" s="13" t="s">
        <v>6991</v>
      </c>
    </row>
    <row r="6368" spans="1:20" x14ac:dyDescent="0.35">
      <c r="A6368" s="13"/>
      <c r="B6368" s="13">
        <v>284163</v>
      </c>
      <c r="C6368" s="13" t="str">
        <f t="shared" si="88"/>
        <v>Wednesday</v>
      </c>
      <c r="D6368" s="14">
        <v>43740</v>
      </c>
      <c r="E6368" s="15">
        <v>0.13780092592592594</v>
      </c>
      <c r="F6368" s="13" t="s">
        <v>9378</v>
      </c>
      <c r="G6368" s="13" t="s">
        <v>9379</v>
      </c>
      <c r="H6368" s="13" t="s">
        <v>2063</v>
      </c>
      <c r="I6368" s="13">
        <v>1</v>
      </c>
      <c r="J6368" s="13">
        <v>95571</v>
      </c>
      <c r="K6368" s="13" t="s">
        <v>2026</v>
      </c>
      <c r="L6368" s="15">
        <v>0.14833333333333334</v>
      </c>
      <c r="M6368" s="15">
        <v>0.14836805555555554</v>
      </c>
      <c r="N6368" s="15">
        <v>0.14899305555555556</v>
      </c>
      <c r="O6368" s="15">
        <v>0.20028935185185184</v>
      </c>
      <c r="P6368" s="15">
        <v>0.20244212962962962</v>
      </c>
      <c r="Q6368" s="15">
        <v>3.4722222222199894E-5</v>
      </c>
      <c r="R6368" s="13" t="s">
        <v>2027</v>
      </c>
      <c r="S6368" s="13" t="s">
        <v>2027</v>
      </c>
      <c r="T6368" s="13" t="s">
        <v>6991</v>
      </c>
    </row>
    <row r="6369" spans="1:20" s="13" customFormat="1" x14ac:dyDescent="0.35">
      <c r="B6369" s="13">
        <v>282055</v>
      </c>
      <c r="C6369" s="13" t="str">
        <f t="shared" si="88"/>
        <v>Monday</v>
      </c>
      <c r="D6369" s="14">
        <v>43738</v>
      </c>
      <c r="E6369" s="15">
        <v>0.15788194444444445</v>
      </c>
      <c r="F6369" s="13" t="s">
        <v>9380</v>
      </c>
      <c r="G6369" s="13" t="s">
        <v>9381</v>
      </c>
      <c r="H6369" s="13" t="s">
        <v>2530</v>
      </c>
      <c r="I6369" s="13">
        <v>1</v>
      </c>
      <c r="J6369" s="13">
        <v>92331</v>
      </c>
      <c r="K6369" s="13" t="s">
        <v>2084</v>
      </c>
      <c r="L6369" s="15">
        <v>0.16399305555555554</v>
      </c>
      <c r="M6369" s="15">
        <v>0.16642361111111112</v>
      </c>
      <c r="N6369" s="15">
        <v>0.1701273148148148</v>
      </c>
      <c r="O6369" s="15">
        <v>0.18497685185185186</v>
      </c>
      <c r="P6369" s="15">
        <v>0.18709490740740742</v>
      </c>
      <c r="Q6369" s="15">
        <f>M6369-L6369</f>
        <v>2.4305555555555747E-3</v>
      </c>
      <c r="R6369" s="13" t="s">
        <v>1955</v>
      </c>
      <c r="S6369" s="13" t="s">
        <v>1955</v>
      </c>
      <c r="T6369" s="13" t="s">
        <v>6991</v>
      </c>
    </row>
    <row r="6370" spans="1:20" x14ac:dyDescent="0.35">
      <c r="A6370" s="13"/>
      <c r="B6370" s="13">
        <v>279565</v>
      </c>
      <c r="C6370" s="13" t="str">
        <f>TEXT(D6370,"dddd")</f>
        <v>Friday</v>
      </c>
      <c r="D6370" s="14">
        <v>43735</v>
      </c>
      <c r="E6370" s="15">
        <v>0.71679398148148143</v>
      </c>
      <c r="F6370" s="13" t="s">
        <v>9382</v>
      </c>
      <c r="G6370" s="13" t="s">
        <v>9383</v>
      </c>
      <c r="H6370" s="13" t="s">
        <v>2522</v>
      </c>
      <c r="I6370" s="13">
        <v>1</v>
      </c>
      <c r="J6370" s="13">
        <v>90774</v>
      </c>
      <c r="K6370" s="13" t="s">
        <v>5945</v>
      </c>
      <c r="L6370" s="15">
        <v>0.84167824074074071</v>
      </c>
      <c r="M6370" s="15">
        <v>0.84484953703703702</v>
      </c>
      <c r="N6370" s="15">
        <v>0.85648148148148151</v>
      </c>
      <c r="O6370" s="13"/>
      <c r="P6370" s="15">
        <v>1.5497685185185186E-2</v>
      </c>
      <c r="Q6370" s="15">
        <f>M6370-L6370</f>
        <v>3.1712962962963109E-3</v>
      </c>
      <c r="R6370" s="13" t="s">
        <v>2224</v>
      </c>
      <c r="S6370" s="13" t="s">
        <v>2027</v>
      </c>
      <c r="T6370" s="13" t="s">
        <v>6991</v>
      </c>
    </row>
    <row r="6371" spans="1:20" s="13" customFormat="1" x14ac:dyDescent="0.35">
      <c r="B6371" s="13">
        <v>279139</v>
      </c>
      <c r="C6371" s="13" t="str">
        <f t="shared" ref="C6371:C6385" si="89">TEXT(D6371,"dddd")</f>
        <v>Friday</v>
      </c>
      <c r="D6371" s="14">
        <v>43735</v>
      </c>
      <c r="E6371" s="15">
        <v>0.42078703703703701</v>
      </c>
      <c r="F6371" s="13" t="s">
        <v>9384</v>
      </c>
      <c r="G6371" s="13" t="s">
        <v>9385</v>
      </c>
      <c r="H6371" s="13" t="s">
        <v>2025</v>
      </c>
      <c r="I6371" s="13">
        <v>1</v>
      </c>
      <c r="J6371" s="13">
        <v>93134</v>
      </c>
      <c r="K6371" s="13" t="s">
        <v>2065</v>
      </c>
      <c r="L6371" s="15">
        <v>0.42745370370370367</v>
      </c>
      <c r="M6371" s="15">
        <v>0.43077546296296299</v>
      </c>
      <c r="N6371" s="15">
        <v>0.43834490740740745</v>
      </c>
      <c r="O6371" s="15">
        <v>0.44967592592592592</v>
      </c>
      <c r="P6371" s="15">
        <v>0.46230324074074075</v>
      </c>
      <c r="Q6371" s="15">
        <v>3.3217592592593159E-3</v>
      </c>
      <c r="R6371" s="13" t="s">
        <v>1955</v>
      </c>
      <c r="S6371" s="13" t="s">
        <v>1955</v>
      </c>
      <c r="T6371" s="13" t="s">
        <v>6991</v>
      </c>
    </row>
    <row r="6372" spans="1:20" s="13" customFormat="1" x14ac:dyDescent="0.35">
      <c r="B6372" s="13">
        <v>275711</v>
      </c>
      <c r="C6372" s="13" t="str">
        <f t="shared" si="89"/>
        <v>Monday</v>
      </c>
      <c r="D6372" s="14">
        <v>43731</v>
      </c>
      <c r="E6372" s="15">
        <v>0.77589120370370368</v>
      </c>
      <c r="F6372" s="13" t="s">
        <v>9386</v>
      </c>
      <c r="G6372" s="13" t="s">
        <v>9387</v>
      </c>
      <c r="H6372" s="13" t="s">
        <v>2044</v>
      </c>
      <c r="I6372" s="13">
        <v>1</v>
      </c>
      <c r="J6372" s="13">
        <v>91931</v>
      </c>
      <c r="K6372" s="13" t="s">
        <v>2045</v>
      </c>
      <c r="L6372" s="15">
        <v>0.77765046296296303</v>
      </c>
      <c r="M6372" s="15">
        <v>0.77995370370370365</v>
      </c>
      <c r="N6372" s="15">
        <v>0.78287037037037033</v>
      </c>
      <c r="O6372" s="15">
        <v>0.84781249999999997</v>
      </c>
      <c r="P6372" s="15">
        <v>0.85848379629629623</v>
      </c>
      <c r="Q6372" s="15">
        <v>2.3032407407406197E-3</v>
      </c>
      <c r="R6372" s="13" t="s">
        <v>1955</v>
      </c>
      <c r="S6372" s="13" t="s">
        <v>1955</v>
      </c>
      <c r="T6372" s="13" t="s">
        <v>6991</v>
      </c>
    </row>
    <row r="6373" spans="1:20" s="13" customFormat="1" x14ac:dyDescent="0.35">
      <c r="B6373" s="13">
        <v>274293</v>
      </c>
      <c r="C6373" s="13" t="str">
        <f t="shared" si="89"/>
        <v>Sunday</v>
      </c>
      <c r="D6373" s="14">
        <v>43730</v>
      </c>
      <c r="E6373" s="15">
        <v>0.27454861111111112</v>
      </c>
      <c r="F6373" s="13" t="s">
        <v>9388</v>
      </c>
      <c r="H6373" s="13" t="s">
        <v>2054</v>
      </c>
      <c r="I6373" s="13">
        <v>1</v>
      </c>
      <c r="J6373" s="13">
        <v>90411</v>
      </c>
      <c r="K6373" s="13" t="s">
        <v>1991</v>
      </c>
      <c r="L6373" s="15">
        <v>0.27826388888888892</v>
      </c>
      <c r="M6373" s="15">
        <v>0.27932870370370372</v>
      </c>
      <c r="N6373" s="15">
        <v>0.28333333333333333</v>
      </c>
      <c r="O6373" s="15">
        <v>0.28739583333333335</v>
      </c>
      <c r="P6373" s="15">
        <v>0.30097222222222225</v>
      </c>
      <c r="Q6373" s="15">
        <v>1.0648148148147962E-3</v>
      </c>
      <c r="R6373" s="13" t="s">
        <v>2111</v>
      </c>
      <c r="S6373" s="13" t="s">
        <v>2111</v>
      </c>
      <c r="T6373" s="13" t="s">
        <v>6991</v>
      </c>
    </row>
    <row r="6374" spans="1:20" x14ac:dyDescent="0.35">
      <c r="A6374" s="13"/>
      <c r="B6374" s="13">
        <v>272953</v>
      </c>
      <c r="C6374" s="13" t="str">
        <f t="shared" si="89"/>
        <v>Saturday</v>
      </c>
      <c r="D6374" s="14">
        <v>43729</v>
      </c>
      <c r="E6374" s="15">
        <v>4.6608796296296294E-2</v>
      </c>
      <c r="F6374" s="13" t="s">
        <v>9389</v>
      </c>
      <c r="G6374" s="13" t="s">
        <v>9390</v>
      </c>
      <c r="H6374" s="13" t="s">
        <v>2063</v>
      </c>
      <c r="I6374" s="13">
        <v>1</v>
      </c>
      <c r="J6374" s="13">
        <v>95571</v>
      </c>
      <c r="K6374" s="13" t="s">
        <v>2026</v>
      </c>
      <c r="L6374" s="15">
        <v>4.8854166666666664E-2</v>
      </c>
      <c r="M6374" s="15">
        <v>5.3310185185185183E-2</v>
      </c>
      <c r="N6374" s="15">
        <v>5.6238425925925928E-2</v>
      </c>
      <c r="O6374" s="15">
        <v>6.5231481481481488E-2</v>
      </c>
      <c r="P6374" s="15">
        <v>6.8877314814814808E-2</v>
      </c>
      <c r="Q6374" s="15">
        <v>4.4560185185185189E-3</v>
      </c>
      <c r="R6374" s="13" t="s">
        <v>2027</v>
      </c>
      <c r="S6374" s="13" t="s">
        <v>2027</v>
      </c>
      <c r="T6374" s="13" t="s">
        <v>6991</v>
      </c>
    </row>
    <row r="6375" spans="1:20" s="13" customFormat="1" x14ac:dyDescent="0.35">
      <c r="B6375" s="13">
        <v>272654</v>
      </c>
      <c r="C6375" s="13" t="str">
        <f t="shared" si="89"/>
        <v>Friday</v>
      </c>
      <c r="D6375" s="14">
        <v>43728</v>
      </c>
      <c r="E6375" s="15">
        <v>0.83059027777777772</v>
      </c>
      <c r="F6375" s="13" t="s">
        <v>9391</v>
      </c>
      <c r="G6375" s="13" t="s">
        <v>7619</v>
      </c>
      <c r="H6375" s="13" t="s">
        <v>5621</v>
      </c>
      <c r="I6375" s="13">
        <v>1</v>
      </c>
      <c r="J6375" s="13">
        <v>95071</v>
      </c>
      <c r="K6375" s="13" t="s">
        <v>3535</v>
      </c>
      <c r="L6375" s="15">
        <v>0.84931712962962969</v>
      </c>
      <c r="M6375" s="15">
        <v>0.85214120370370372</v>
      </c>
      <c r="N6375" s="15">
        <v>0.8572453703703703</v>
      </c>
      <c r="O6375" s="15">
        <v>0.9631481481481482</v>
      </c>
      <c r="P6375" s="15">
        <v>0.97075231481481483</v>
      </c>
      <c r="Q6375" s="15">
        <v>2.8240740740740344E-3</v>
      </c>
      <c r="R6375" s="13" t="s">
        <v>2027</v>
      </c>
      <c r="S6375" s="13" t="s">
        <v>2027</v>
      </c>
      <c r="T6375" s="13" t="s">
        <v>6991</v>
      </c>
    </row>
    <row r="6376" spans="1:20" x14ac:dyDescent="0.35">
      <c r="A6376" s="13"/>
      <c r="B6376" s="13">
        <v>270754</v>
      </c>
      <c r="C6376" s="13" t="str">
        <f t="shared" si="89"/>
        <v>Wednesday</v>
      </c>
      <c r="D6376" s="14">
        <v>43726</v>
      </c>
      <c r="E6376" s="15">
        <v>0.92185185185185192</v>
      </c>
      <c r="F6376" s="13" t="s">
        <v>9392</v>
      </c>
      <c r="G6376" s="13"/>
      <c r="H6376" s="13" t="s">
        <v>2025</v>
      </c>
      <c r="I6376" s="13">
        <v>1</v>
      </c>
      <c r="J6376" s="13">
        <v>95571</v>
      </c>
      <c r="K6376" s="13" t="s">
        <v>2026</v>
      </c>
      <c r="L6376" s="15">
        <v>0.93121527777777768</v>
      </c>
      <c r="M6376" s="15">
        <v>0.9340856481481481</v>
      </c>
      <c r="N6376" s="15">
        <v>0.93736111111111109</v>
      </c>
      <c r="O6376" s="15">
        <v>0.95396990740740739</v>
      </c>
      <c r="P6376" s="15">
        <v>0.96048611111111104</v>
      </c>
      <c r="Q6376" s="15">
        <v>2.870370370370412E-3</v>
      </c>
      <c r="R6376" s="13" t="s">
        <v>2027</v>
      </c>
      <c r="S6376" s="13" t="s">
        <v>2027</v>
      </c>
      <c r="T6376" s="13" t="s">
        <v>6991</v>
      </c>
    </row>
    <row r="6377" spans="1:20" s="13" customFormat="1" x14ac:dyDescent="0.35">
      <c r="B6377" s="13">
        <v>269133</v>
      </c>
      <c r="C6377" s="13" t="str">
        <f t="shared" si="89"/>
        <v>Tuesday</v>
      </c>
      <c r="D6377" s="14">
        <v>43725</v>
      </c>
      <c r="E6377" s="15">
        <v>0.42336805555555551</v>
      </c>
      <c r="F6377" s="13" t="s">
        <v>9393</v>
      </c>
      <c r="G6377" s="13" t="s">
        <v>9394</v>
      </c>
      <c r="H6377" s="13" t="s">
        <v>2538</v>
      </c>
      <c r="I6377" s="13">
        <v>1</v>
      </c>
      <c r="J6377" s="13">
        <v>96331</v>
      </c>
      <c r="K6377" s="13" t="s">
        <v>2092</v>
      </c>
      <c r="L6377" s="15">
        <v>0.42413194444444446</v>
      </c>
      <c r="M6377" s="15">
        <v>0.42883101851851851</v>
      </c>
      <c r="N6377" s="15">
        <v>0.43012731481481481</v>
      </c>
      <c r="O6377" s="15">
        <v>0.45821759259259259</v>
      </c>
      <c r="P6377" s="15">
        <v>0.45841435185185181</v>
      </c>
      <c r="Q6377" s="15">
        <v>4.69907407407405E-3</v>
      </c>
      <c r="R6377" s="13" t="s">
        <v>1955</v>
      </c>
      <c r="S6377" s="13" t="s">
        <v>1955</v>
      </c>
      <c r="T6377" s="13" t="s">
        <v>6991</v>
      </c>
    </row>
    <row r="6378" spans="1:20" s="13" customFormat="1" x14ac:dyDescent="0.35">
      <c r="B6378" s="13">
        <v>269006</v>
      </c>
      <c r="C6378" s="13" t="str">
        <f t="shared" si="89"/>
        <v>Tuesday</v>
      </c>
      <c r="D6378" s="14">
        <v>43725</v>
      </c>
      <c r="E6378" s="15">
        <v>0.28914351851851855</v>
      </c>
      <c r="F6378" s="13" t="s">
        <v>9395</v>
      </c>
      <c r="H6378" s="13" t="s">
        <v>2698</v>
      </c>
      <c r="I6378" s="13">
        <v>1</v>
      </c>
      <c r="J6378" s="13">
        <v>92571</v>
      </c>
      <c r="K6378" s="13" t="s">
        <v>2093</v>
      </c>
      <c r="L6378" s="15">
        <v>0.28990740740740745</v>
      </c>
      <c r="M6378" s="15">
        <v>0.29190972222222222</v>
      </c>
      <c r="N6378" s="15">
        <v>0.29783564814814817</v>
      </c>
      <c r="P6378" s="15">
        <v>0.32318287037037036</v>
      </c>
      <c r="Q6378" s="15">
        <v>2.0023148148147762E-3</v>
      </c>
      <c r="R6378" s="13" t="s">
        <v>2027</v>
      </c>
      <c r="S6378" s="13" t="s">
        <v>2027</v>
      </c>
      <c r="T6378" s="13" t="s">
        <v>6991</v>
      </c>
    </row>
    <row r="6379" spans="1:20" s="13" customFormat="1" x14ac:dyDescent="0.35">
      <c r="B6379" s="13">
        <v>267714</v>
      </c>
      <c r="C6379" s="13" t="str">
        <f t="shared" si="89"/>
        <v>Sunday</v>
      </c>
      <c r="D6379" s="14">
        <v>43723</v>
      </c>
      <c r="E6379" s="15">
        <v>0.7882986111111111</v>
      </c>
      <c r="F6379" s="13" t="s">
        <v>9396</v>
      </c>
      <c r="G6379" s="13" t="s">
        <v>9397</v>
      </c>
      <c r="H6379" s="13" t="s">
        <v>3401</v>
      </c>
      <c r="I6379" s="13">
        <v>1</v>
      </c>
      <c r="J6379" s="13">
        <v>94031</v>
      </c>
      <c r="K6379" s="13" t="s">
        <v>9081</v>
      </c>
      <c r="L6379" s="15">
        <v>0.78938657407407409</v>
      </c>
      <c r="M6379" s="15">
        <v>0.79241898148148149</v>
      </c>
      <c r="N6379" s="15">
        <v>0.79649305555555561</v>
      </c>
      <c r="P6379" s="15">
        <v>0.80606481481481485</v>
      </c>
      <c r="Q6379" s="15">
        <f>M6379-L6379</f>
        <v>3.0324074074074003E-3</v>
      </c>
      <c r="R6379" s="13" t="s">
        <v>1955</v>
      </c>
      <c r="S6379" s="13" t="s">
        <v>1955</v>
      </c>
      <c r="T6379" s="13" t="s">
        <v>6991</v>
      </c>
    </row>
    <row r="6380" spans="1:20" s="13" customFormat="1" x14ac:dyDescent="0.35">
      <c r="B6380" s="13">
        <v>264979</v>
      </c>
      <c r="C6380" s="13" t="str">
        <f t="shared" si="89"/>
        <v>Friday</v>
      </c>
      <c r="D6380" s="14">
        <v>43721</v>
      </c>
      <c r="E6380" s="15">
        <v>0.4269444444444444</v>
      </c>
      <c r="F6380" s="13" t="s">
        <v>9398</v>
      </c>
      <c r="G6380" s="13" t="s">
        <v>7337</v>
      </c>
      <c r="H6380" s="13" t="s">
        <v>2223</v>
      </c>
      <c r="I6380" s="13">
        <v>1</v>
      </c>
      <c r="J6380" s="13">
        <v>90374</v>
      </c>
      <c r="K6380" s="13" t="s">
        <v>2010</v>
      </c>
      <c r="L6380" s="15">
        <v>0.4634375</v>
      </c>
      <c r="M6380" s="15">
        <v>0.46528935185185188</v>
      </c>
      <c r="N6380" s="15">
        <v>0.47271990740740738</v>
      </c>
      <c r="O6380" s="15">
        <v>0.55291666666666661</v>
      </c>
      <c r="P6380" s="15">
        <v>0.57907407407407407</v>
      </c>
      <c r="Q6380" s="15">
        <v>1.8518518518518823E-3</v>
      </c>
      <c r="R6380" s="13" t="s">
        <v>2224</v>
      </c>
      <c r="S6380" s="13" t="s">
        <v>2027</v>
      </c>
      <c r="T6380" s="13" t="s">
        <v>6991</v>
      </c>
    </row>
    <row r="6381" spans="1:20" s="13" customFormat="1" x14ac:dyDescent="0.35">
      <c r="B6381" s="13">
        <v>263766</v>
      </c>
      <c r="C6381" s="13" t="str">
        <f t="shared" si="89"/>
        <v>Thursday</v>
      </c>
      <c r="D6381" s="14">
        <v>43720</v>
      </c>
      <c r="E6381" s="15">
        <v>0.20260416666666667</v>
      </c>
      <c r="F6381" s="13" t="s">
        <v>9399</v>
      </c>
      <c r="H6381" s="13" t="s">
        <v>1990</v>
      </c>
      <c r="I6381" s="13">
        <v>1</v>
      </c>
      <c r="J6381" s="13">
        <v>90411</v>
      </c>
      <c r="K6381" s="13" t="s">
        <v>1991</v>
      </c>
      <c r="L6381" s="15">
        <v>0.20783564814814814</v>
      </c>
      <c r="M6381" s="15">
        <v>0.21251157407407406</v>
      </c>
      <c r="Q6381" s="15">
        <v>4.6759259259259167E-3</v>
      </c>
      <c r="R6381" s="13" t="s">
        <v>2111</v>
      </c>
      <c r="S6381" s="13" t="s">
        <v>2111</v>
      </c>
      <c r="T6381" s="13" t="s">
        <v>6991</v>
      </c>
    </row>
    <row r="6382" spans="1:20" s="13" customFormat="1" x14ac:dyDescent="0.35">
      <c r="B6382" s="13">
        <v>262711</v>
      </c>
      <c r="C6382" s="13" t="str">
        <f t="shared" si="89"/>
        <v>Tuesday</v>
      </c>
      <c r="D6382" s="14">
        <v>43718</v>
      </c>
      <c r="E6382" s="15">
        <v>0.92401620370370363</v>
      </c>
      <c r="F6382" s="13" t="s">
        <v>9400</v>
      </c>
      <c r="G6382" s="13" t="s">
        <v>9401</v>
      </c>
      <c r="H6382" s="13" t="s">
        <v>1972</v>
      </c>
      <c r="I6382" s="13">
        <v>1</v>
      </c>
      <c r="J6382" s="13">
        <v>91931</v>
      </c>
      <c r="K6382" s="13" t="s">
        <v>2045</v>
      </c>
      <c r="L6382" s="15">
        <v>0.92436342592592602</v>
      </c>
      <c r="M6382" s="15">
        <v>0.92689814814814808</v>
      </c>
      <c r="N6382" s="15">
        <v>0.9299074074074074</v>
      </c>
      <c r="O6382" s="15">
        <v>0.9405324074074074</v>
      </c>
      <c r="Q6382" s="15">
        <v>2.5347222222220633E-3</v>
      </c>
      <c r="R6382" s="13" t="s">
        <v>1955</v>
      </c>
      <c r="S6382" s="13" t="s">
        <v>1955</v>
      </c>
      <c r="T6382" s="13" t="s">
        <v>6991</v>
      </c>
    </row>
    <row r="6383" spans="1:20" s="13" customFormat="1" x14ac:dyDescent="0.35">
      <c r="B6383" s="13">
        <v>259282</v>
      </c>
      <c r="C6383" s="13" t="str">
        <f t="shared" si="89"/>
        <v>Saturday</v>
      </c>
      <c r="D6383" s="14">
        <v>43715</v>
      </c>
      <c r="E6383" s="15">
        <v>0.39988425925925924</v>
      </c>
      <c r="F6383" s="13" t="s">
        <v>9402</v>
      </c>
      <c r="G6383" s="13" t="s">
        <v>9387</v>
      </c>
      <c r="H6383" s="13" t="s">
        <v>2044</v>
      </c>
      <c r="I6383" s="13">
        <v>1</v>
      </c>
      <c r="J6383" s="13">
        <v>91931</v>
      </c>
      <c r="K6383" s="13" t="s">
        <v>2045</v>
      </c>
      <c r="L6383" s="15">
        <v>0.4001736111111111</v>
      </c>
      <c r="M6383" s="15">
        <v>0.4026851851851852</v>
      </c>
      <c r="N6383" s="15">
        <v>0.41059027777777773</v>
      </c>
      <c r="O6383" s="15">
        <v>0.45156250000000003</v>
      </c>
      <c r="P6383" s="15">
        <v>0.45579861111111114</v>
      </c>
      <c r="Q6383" s="15">
        <v>2.5115740740740966E-3</v>
      </c>
      <c r="R6383" s="13" t="s">
        <v>1955</v>
      </c>
      <c r="S6383" s="13" t="s">
        <v>1955</v>
      </c>
      <c r="T6383" s="13" t="s">
        <v>6991</v>
      </c>
    </row>
    <row r="6384" spans="1:20" s="13" customFormat="1" x14ac:dyDescent="0.35">
      <c r="B6384" s="13">
        <v>258847</v>
      </c>
      <c r="C6384" s="13" t="str">
        <f t="shared" si="89"/>
        <v>Friday</v>
      </c>
      <c r="D6384" s="14">
        <v>43714</v>
      </c>
      <c r="E6384" s="15">
        <v>0.87173611111111116</v>
      </c>
      <c r="F6384" s="13" t="s">
        <v>9403</v>
      </c>
      <c r="G6384" s="13" t="s">
        <v>4239</v>
      </c>
      <c r="H6384" s="13" t="s">
        <v>2044</v>
      </c>
      <c r="I6384" s="13">
        <v>1</v>
      </c>
      <c r="J6384" s="13">
        <v>91931</v>
      </c>
      <c r="K6384" s="13" t="s">
        <v>2045</v>
      </c>
      <c r="L6384" s="15">
        <v>0.87219907407407404</v>
      </c>
      <c r="M6384" s="15">
        <v>0.87554398148148149</v>
      </c>
      <c r="N6384" s="15">
        <v>0.87754629629629621</v>
      </c>
      <c r="O6384" s="15">
        <v>0.88436342592592598</v>
      </c>
      <c r="P6384" s="15">
        <v>0.89018518518518519</v>
      </c>
      <c r="Q6384" s="15">
        <v>3.3449074074074492E-3</v>
      </c>
      <c r="R6384" s="13" t="s">
        <v>1955</v>
      </c>
      <c r="S6384" s="13" t="s">
        <v>1955</v>
      </c>
      <c r="T6384" s="13" t="s">
        <v>6991</v>
      </c>
    </row>
    <row r="6385" spans="1:20" s="13" customFormat="1" x14ac:dyDescent="0.35">
      <c r="B6385" s="13">
        <v>258807</v>
      </c>
      <c r="C6385" s="13" t="str">
        <f t="shared" si="89"/>
        <v>Friday</v>
      </c>
      <c r="D6385" s="14">
        <v>43714</v>
      </c>
      <c r="E6385" s="15">
        <v>0.83349537037037036</v>
      </c>
      <c r="F6385" s="13" t="s">
        <v>9404</v>
      </c>
      <c r="H6385" s="13" t="s">
        <v>5008</v>
      </c>
      <c r="I6385" s="13">
        <v>1</v>
      </c>
      <c r="J6385" s="13">
        <v>92571</v>
      </c>
      <c r="K6385" s="13" t="s">
        <v>2093</v>
      </c>
      <c r="L6385" s="15">
        <v>0.86052083333333329</v>
      </c>
      <c r="M6385" s="15">
        <v>0.86266203703703714</v>
      </c>
      <c r="N6385" s="15">
        <v>0.8728703703703703</v>
      </c>
      <c r="O6385" s="15">
        <v>0.90292824074074074</v>
      </c>
      <c r="P6385" s="15">
        <v>0.91682870370370362</v>
      </c>
      <c r="Q6385" s="15">
        <v>2.1412037037038534E-3</v>
      </c>
      <c r="R6385" s="13" t="s">
        <v>2027</v>
      </c>
      <c r="S6385" s="13" t="s">
        <v>2027</v>
      </c>
      <c r="T6385" s="13" t="s">
        <v>6991</v>
      </c>
    </row>
    <row r="6386" spans="1:20" s="13" customFormat="1" x14ac:dyDescent="0.35">
      <c r="B6386" s="13">
        <v>254788</v>
      </c>
      <c r="D6386" s="14">
        <v>43710</v>
      </c>
      <c r="E6386" s="15">
        <v>0.61936342592592586</v>
      </c>
      <c r="F6386" s="13" t="s">
        <v>9405</v>
      </c>
      <c r="H6386" s="13" t="s">
        <v>2167</v>
      </c>
      <c r="I6386" s="13">
        <v>1</v>
      </c>
      <c r="J6386" s="13">
        <v>97071</v>
      </c>
      <c r="K6386" s="13" t="s">
        <v>2168</v>
      </c>
      <c r="L6386" s="15">
        <v>0.62035879629629631</v>
      </c>
      <c r="M6386" s="15">
        <v>0.6208217592592592</v>
      </c>
      <c r="N6386" s="15">
        <v>0.6284953703703704</v>
      </c>
      <c r="P6386" s="15">
        <v>0.70195601851851863</v>
      </c>
      <c r="Q6386" s="15">
        <v>4.629629629628873E-4</v>
      </c>
      <c r="R6386" s="13" t="s">
        <v>2027</v>
      </c>
      <c r="S6386" s="13" t="s">
        <v>2027</v>
      </c>
      <c r="T6386" s="13" t="s">
        <v>6991</v>
      </c>
    </row>
    <row r="6387" spans="1:20" s="13" customFormat="1" x14ac:dyDescent="0.35">
      <c r="B6387" s="13">
        <v>254195</v>
      </c>
      <c r="C6387" s="13" t="str">
        <f t="shared" ref="C6387:C6392" si="90">TEXT(D6387,"dddd")</f>
        <v>Sunday</v>
      </c>
      <c r="D6387" s="14">
        <v>43709</v>
      </c>
      <c r="E6387" s="15">
        <v>0.90498842592592599</v>
      </c>
      <c r="F6387" s="13" t="s">
        <v>9406</v>
      </c>
      <c r="G6387" s="13" t="s">
        <v>9407</v>
      </c>
      <c r="H6387" s="13" t="s">
        <v>2538</v>
      </c>
      <c r="I6387" s="13">
        <v>1</v>
      </c>
      <c r="J6387" s="13">
        <v>96331</v>
      </c>
      <c r="K6387" s="13" t="s">
        <v>2092</v>
      </c>
      <c r="L6387" s="15">
        <v>0.93525462962962969</v>
      </c>
      <c r="M6387" s="15">
        <v>0.93769675925925933</v>
      </c>
      <c r="N6387" s="15">
        <v>0.93887731481481485</v>
      </c>
      <c r="O6387" s="15">
        <v>0.94980324074074074</v>
      </c>
      <c r="P6387" s="15">
        <v>0.95267361111111104</v>
      </c>
      <c r="Q6387" s="15">
        <v>2.4421296296296413E-3</v>
      </c>
      <c r="R6387" s="13" t="s">
        <v>1955</v>
      </c>
      <c r="S6387" s="13" t="s">
        <v>1955</v>
      </c>
      <c r="T6387" s="13" t="s">
        <v>6991</v>
      </c>
    </row>
    <row r="6388" spans="1:20" s="13" customFormat="1" x14ac:dyDescent="0.35">
      <c r="B6388" s="13">
        <v>252502</v>
      </c>
      <c r="C6388" s="13" t="str">
        <f t="shared" si="90"/>
        <v>Saturday</v>
      </c>
      <c r="D6388" s="14">
        <v>43708</v>
      </c>
      <c r="E6388" s="15">
        <v>0.54259259259259263</v>
      </c>
      <c r="F6388" s="13" t="s">
        <v>7902</v>
      </c>
      <c r="H6388" s="13" t="s">
        <v>2516</v>
      </c>
      <c r="I6388" s="13">
        <v>1</v>
      </c>
      <c r="J6388" s="13">
        <v>90931</v>
      </c>
      <c r="K6388" s="13" t="s">
        <v>2573</v>
      </c>
      <c r="L6388" s="15">
        <v>0.54288194444444449</v>
      </c>
      <c r="M6388" s="15">
        <v>0.54493055555555558</v>
      </c>
      <c r="N6388" s="15">
        <v>0.54928240740740741</v>
      </c>
      <c r="P6388" s="15">
        <v>0.58528935185185182</v>
      </c>
      <c r="Q6388" s="15">
        <f>M6388-L6388</f>
        <v>2.0486111111110983E-3</v>
      </c>
      <c r="R6388" s="13" t="s">
        <v>1955</v>
      </c>
      <c r="S6388" s="13" t="s">
        <v>1955</v>
      </c>
      <c r="T6388" s="13" t="s">
        <v>6991</v>
      </c>
    </row>
    <row r="6389" spans="1:20" s="13" customFormat="1" x14ac:dyDescent="0.35">
      <c r="B6389" s="13">
        <v>252499</v>
      </c>
      <c r="C6389" s="13" t="str">
        <f t="shared" si="90"/>
        <v>Saturday</v>
      </c>
      <c r="D6389" s="14">
        <v>43708</v>
      </c>
      <c r="E6389" s="15">
        <v>0.54206018518518517</v>
      </c>
      <c r="F6389" s="13" t="s">
        <v>7902</v>
      </c>
      <c r="H6389" s="13" t="s">
        <v>2516</v>
      </c>
      <c r="I6389" s="13">
        <v>1</v>
      </c>
      <c r="J6389" s="13">
        <v>90931</v>
      </c>
      <c r="K6389" s="13" t="s">
        <v>2573</v>
      </c>
      <c r="L6389" s="15">
        <v>0.54288194444444449</v>
      </c>
      <c r="M6389" s="15">
        <v>0.54493055555555558</v>
      </c>
      <c r="Q6389" s="15">
        <f>M6389-L6389</f>
        <v>2.0486111111110983E-3</v>
      </c>
      <c r="R6389" s="13" t="s">
        <v>1955</v>
      </c>
      <c r="S6389" s="13" t="s">
        <v>1955</v>
      </c>
      <c r="T6389" s="13" t="s">
        <v>6991</v>
      </c>
    </row>
    <row r="6390" spans="1:20" s="13" customFormat="1" x14ac:dyDescent="0.35">
      <c r="B6390" s="13">
        <v>249837</v>
      </c>
      <c r="C6390" s="13" t="str">
        <f t="shared" si="90"/>
        <v>Thursday</v>
      </c>
      <c r="D6390" s="14">
        <v>43706</v>
      </c>
      <c r="E6390" s="15">
        <v>3.3680555555555551E-3</v>
      </c>
      <c r="F6390" s="13" t="s">
        <v>9408</v>
      </c>
      <c r="G6390" s="13" t="s">
        <v>9409</v>
      </c>
      <c r="H6390" s="13" t="s">
        <v>2063</v>
      </c>
      <c r="I6390" s="13">
        <v>1</v>
      </c>
      <c r="J6390" s="13">
        <v>93134</v>
      </c>
      <c r="K6390" s="13" t="s">
        <v>2065</v>
      </c>
      <c r="L6390" s="15">
        <v>5.7048611111111112E-2</v>
      </c>
      <c r="M6390" s="15">
        <v>5.9375000000000004E-2</v>
      </c>
      <c r="N6390" s="15">
        <v>6.4131944444444436E-2</v>
      </c>
      <c r="O6390" s="15">
        <v>0.18822916666666667</v>
      </c>
      <c r="P6390" s="15">
        <v>0.19318287037037038</v>
      </c>
      <c r="Q6390" s="15">
        <v>2.3263888888888917E-3</v>
      </c>
      <c r="R6390" s="13" t="s">
        <v>1955</v>
      </c>
      <c r="S6390" s="13" t="s">
        <v>1955</v>
      </c>
      <c r="T6390" s="13" t="s">
        <v>6991</v>
      </c>
    </row>
    <row r="6391" spans="1:20" s="13" customFormat="1" x14ac:dyDescent="0.35">
      <c r="B6391" s="13">
        <v>248334</v>
      </c>
      <c r="C6391" s="13" t="str">
        <f t="shared" si="90"/>
        <v>Tuesday</v>
      </c>
      <c r="D6391" s="14">
        <v>43704</v>
      </c>
      <c r="E6391" s="15">
        <v>0.64620370370370372</v>
      </c>
      <c r="F6391" s="13" t="s">
        <v>9410</v>
      </c>
      <c r="G6391" s="13" t="s">
        <v>9411</v>
      </c>
      <c r="H6391" s="13" t="s">
        <v>2979</v>
      </c>
      <c r="I6391" s="13">
        <v>1</v>
      </c>
      <c r="J6391" s="13">
        <v>94031</v>
      </c>
      <c r="K6391" s="13" t="s">
        <v>9081</v>
      </c>
      <c r="L6391" s="15">
        <v>0.64679398148148148</v>
      </c>
      <c r="M6391" s="15">
        <v>0.65130787037037041</v>
      </c>
      <c r="N6391" s="15">
        <v>0.65241898148148147</v>
      </c>
      <c r="O6391" s="15">
        <v>0.69188657407407417</v>
      </c>
      <c r="P6391" s="15">
        <v>0.69200231481481478</v>
      </c>
      <c r="Q6391" s="15">
        <f>M6391-L6391</f>
        <v>4.5138888888889284E-3</v>
      </c>
      <c r="R6391" s="13" t="s">
        <v>1955</v>
      </c>
      <c r="S6391" s="13" t="s">
        <v>1955</v>
      </c>
      <c r="T6391" s="13" t="s">
        <v>6991</v>
      </c>
    </row>
    <row r="6392" spans="1:20" s="13" customFormat="1" x14ac:dyDescent="0.35">
      <c r="B6392" s="13">
        <v>248084</v>
      </c>
      <c r="C6392" s="13" t="str">
        <f t="shared" si="90"/>
        <v>Tuesday</v>
      </c>
      <c r="D6392" s="14">
        <v>43704</v>
      </c>
      <c r="E6392" s="15">
        <v>0.48336805555555556</v>
      </c>
      <c r="F6392" s="13" t="s">
        <v>9412</v>
      </c>
      <c r="H6392" s="13" t="s">
        <v>2389</v>
      </c>
      <c r="I6392" s="13">
        <v>1</v>
      </c>
      <c r="J6392" s="13">
        <v>93671</v>
      </c>
      <c r="K6392" s="13" t="s">
        <v>2390</v>
      </c>
      <c r="L6392" s="15">
        <v>0.49128472222222225</v>
      </c>
      <c r="M6392" s="15">
        <v>0.49197916666666663</v>
      </c>
      <c r="N6392" s="15">
        <v>0.49474537037037036</v>
      </c>
      <c r="O6392" s="15">
        <v>0.50188657407407411</v>
      </c>
      <c r="P6392" s="15">
        <v>0.50270833333333331</v>
      </c>
      <c r="Q6392" s="15">
        <v>6.9444444444438647E-4</v>
      </c>
      <c r="R6392" s="13" t="s">
        <v>2027</v>
      </c>
      <c r="S6392" s="13" t="s">
        <v>2027</v>
      </c>
      <c r="T6392" s="13" t="s">
        <v>6991</v>
      </c>
    </row>
    <row r="6393" spans="1:20" s="13" customFormat="1" x14ac:dyDescent="0.35">
      <c r="B6393" s="13">
        <v>245963</v>
      </c>
      <c r="D6393" s="14">
        <v>43702</v>
      </c>
      <c r="E6393" s="15">
        <v>0.46277777777777779</v>
      </c>
      <c r="F6393" s="13" t="s">
        <v>9413</v>
      </c>
      <c r="H6393" s="13" t="s">
        <v>2116</v>
      </c>
      <c r="I6393" s="13">
        <v>1</v>
      </c>
      <c r="J6393" s="13">
        <v>95474</v>
      </c>
      <c r="K6393" s="13" t="s">
        <v>2267</v>
      </c>
      <c r="L6393" s="15">
        <v>0.46969907407407407</v>
      </c>
      <c r="M6393" s="15">
        <v>0.47361111111111115</v>
      </c>
      <c r="N6393" s="15">
        <v>0.4805787037037037</v>
      </c>
      <c r="O6393" s="15">
        <v>0.49516203703703704</v>
      </c>
      <c r="P6393" s="15">
        <v>0.50954861111111105</v>
      </c>
      <c r="Q6393" s="15">
        <v>3.9120370370370749E-3</v>
      </c>
      <c r="R6393" s="13" t="s">
        <v>2224</v>
      </c>
      <c r="S6393" s="13" t="s">
        <v>2027</v>
      </c>
      <c r="T6393" s="13" t="s">
        <v>6991</v>
      </c>
    </row>
    <row r="6394" spans="1:20" s="13" customFormat="1" x14ac:dyDescent="0.35">
      <c r="B6394" s="13">
        <v>245291</v>
      </c>
      <c r="C6394" s="13" t="str">
        <f t="shared" ref="C6394:C6402" si="91">TEXT(D6394,"dddd")</f>
        <v>Saturday</v>
      </c>
      <c r="D6394" s="14">
        <v>43701</v>
      </c>
      <c r="E6394" s="15">
        <v>0.87131944444444442</v>
      </c>
      <c r="F6394" s="13" t="s">
        <v>7438</v>
      </c>
      <c r="H6394" s="13" t="s">
        <v>2498</v>
      </c>
      <c r="I6394" s="13">
        <v>1</v>
      </c>
      <c r="J6394" s="13">
        <v>93134</v>
      </c>
      <c r="K6394" s="13" t="s">
        <v>2065</v>
      </c>
      <c r="L6394" s="15">
        <v>0.87208333333333332</v>
      </c>
      <c r="M6394" s="15">
        <v>0.87509259259259264</v>
      </c>
      <c r="N6394" s="15">
        <v>0.87574074074074071</v>
      </c>
      <c r="O6394" s="15">
        <v>0.87954861111111116</v>
      </c>
      <c r="P6394" s="15">
        <v>0.88175925925925924</v>
      </c>
      <c r="Q6394" s="15">
        <v>3.0092592592593226E-3</v>
      </c>
      <c r="R6394" s="13" t="s">
        <v>1955</v>
      </c>
      <c r="S6394" s="13" t="s">
        <v>1955</v>
      </c>
      <c r="T6394" s="13" t="s">
        <v>6991</v>
      </c>
    </row>
    <row r="6395" spans="1:20" s="13" customFormat="1" x14ac:dyDescent="0.35">
      <c r="B6395" s="13">
        <v>245045</v>
      </c>
      <c r="C6395" s="13" t="str">
        <f t="shared" si="91"/>
        <v>Saturday</v>
      </c>
      <c r="D6395" s="14">
        <v>43701</v>
      </c>
      <c r="E6395" s="15">
        <v>0.65995370370370365</v>
      </c>
      <c r="F6395" s="13" t="s">
        <v>9414</v>
      </c>
      <c r="H6395" s="13" t="s">
        <v>2025</v>
      </c>
      <c r="I6395" s="13">
        <v>1</v>
      </c>
      <c r="J6395" s="13">
        <v>95911</v>
      </c>
      <c r="K6395" s="13" t="s">
        <v>5894</v>
      </c>
      <c r="L6395" s="15">
        <v>0.66078703703703701</v>
      </c>
      <c r="M6395" s="15">
        <v>0.66371527777777783</v>
      </c>
      <c r="O6395" s="15">
        <v>0.67248842592592595</v>
      </c>
      <c r="P6395" s="15">
        <v>0.68758101851851849</v>
      </c>
      <c r="Q6395" s="15">
        <v>2.9282407407408284E-3</v>
      </c>
      <c r="R6395" s="13" t="s">
        <v>2111</v>
      </c>
      <c r="S6395" s="13" t="s">
        <v>2111</v>
      </c>
      <c r="T6395" s="13" t="s">
        <v>6991</v>
      </c>
    </row>
    <row r="6396" spans="1:20" s="13" customFormat="1" x14ac:dyDescent="0.35">
      <c r="B6396" s="13">
        <v>244686</v>
      </c>
      <c r="C6396" s="13" t="str">
        <f t="shared" si="91"/>
        <v>Saturday</v>
      </c>
      <c r="D6396" s="14">
        <v>43701</v>
      </c>
      <c r="E6396" s="15">
        <v>0.3580787037037037</v>
      </c>
      <c r="F6396" s="13" t="s">
        <v>9415</v>
      </c>
      <c r="G6396" s="13" t="s">
        <v>9416</v>
      </c>
      <c r="H6396" s="13" t="s">
        <v>2361</v>
      </c>
      <c r="I6396" s="13">
        <v>1</v>
      </c>
      <c r="J6396" s="13">
        <v>92131</v>
      </c>
      <c r="K6396" s="13" t="s">
        <v>2330</v>
      </c>
      <c r="L6396" s="15">
        <v>0.3585416666666667</v>
      </c>
      <c r="M6396" s="15">
        <v>0.3602083333333333</v>
      </c>
      <c r="N6396" s="15">
        <v>0.36532407407407402</v>
      </c>
      <c r="O6396" s="15">
        <v>0.36716435185185187</v>
      </c>
      <c r="P6396" s="15">
        <v>0.37142361111111111</v>
      </c>
      <c r="Q6396" s="15">
        <f>M6396-L6396</f>
        <v>1.6666666666665941E-3</v>
      </c>
      <c r="R6396" s="13" t="s">
        <v>1955</v>
      </c>
      <c r="S6396" s="13" t="s">
        <v>1955</v>
      </c>
      <c r="T6396" s="13" t="s">
        <v>6991</v>
      </c>
    </row>
    <row r="6397" spans="1:20" s="16" customFormat="1" x14ac:dyDescent="0.35">
      <c r="A6397" s="13"/>
      <c r="B6397" s="13">
        <v>236104</v>
      </c>
      <c r="C6397" s="13" t="str">
        <f t="shared" si="91"/>
        <v>Wednesday</v>
      </c>
      <c r="D6397" s="14">
        <v>43691</v>
      </c>
      <c r="E6397" s="15">
        <v>0.91940972222222228</v>
      </c>
      <c r="F6397" s="13" t="s">
        <v>9367</v>
      </c>
      <c r="G6397" s="13" t="s">
        <v>9368</v>
      </c>
      <c r="H6397" s="13" t="s">
        <v>3364</v>
      </c>
      <c r="I6397" s="13">
        <v>1</v>
      </c>
      <c r="J6397" s="13">
        <v>91131</v>
      </c>
      <c r="K6397" s="13" t="s">
        <v>2374</v>
      </c>
      <c r="L6397" s="15">
        <v>0.91984953703703709</v>
      </c>
      <c r="M6397" s="15">
        <v>0.92200231481481476</v>
      </c>
      <c r="N6397" s="15">
        <v>0.92364583333333339</v>
      </c>
      <c r="O6397" s="15">
        <v>0.93635416666666671</v>
      </c>
      <c r="P6397" s="15">
        <v>0.93649305555555562</v>
      </c>
      <c r="Q6397" s="15">
        <f>M6397-L6397</f>
        <v>2.1527777777776702E-3</v>
      </c>
      <c r="R6397" s="13" t="s">
        <v>1955</v>
      </c>
      <c r="S6397" s="13" t="s">
        <v>1955</v>
      </c>
      <c r="T6397" s="13" t="s">
        <v>6991</v>
      </c>
    </row>
    <row r="6398" spans="1:20" s="13" customFormat="1" x14ac:dyDescent="0.35">
      <c r="B6398" s="13">
        <v>232064</v>
      </c>
      <c r="C6398" s="13" t="str">
        <f t="shared" si="91"/>
        <v>Saturday</v>
      </c>
      <c r="D6398" s="14">
        <v>43687</v>
      </c>
      <c r="E6398" s="15">
        <v>0.7411226851851852</v>
      </c>
      <c r="F6398" s="13" t="s">
        <v>9417</v>
      </c>
      <c r="G6398" s="13" t="s">
        <v>9418</v>
      </c>
      <c r="H6398" s="13" t="s">
        <v>9419</v>
      </c>
      <c r="I6398" s="13">
        <v>1</v>
      </c>
      <c r="J6398" s="13">
        <v>90411</v>
      </c>
      <c r="K6398" s="13" t="s">
        <v>1991</v>
      </c>
      <c r="L6398" s="15">
        <v>0.74271990740740745</v>
      </c>
      <c r="M6398" s="15">
        <v>0.74368055555555557</v>
      </c>
      <c r="O6398" s="15">
        <v>0.83902777777777782</v>
      </c>
      <c r="P6398" s="15">
        <v>0.84008101851851846</v>
      </c>
      <c r="Q6398" s="15">
        <v>9.6064814814811328E-4</v>
      </c>
      <c r="R6398" s="13" t="s">
        <v>2111</v>
      </c>
      <c r="S6398" s="13" t="s">
        <v>2111</v>
      </c>
      <c r="T6398" s="13" t="s">
        <v>6991</v>
      </c>
    </row>
    <row r="6399" spans="1:20" s="13" customFormat="1" x14ac:dyDescent="0.35">
      <c r="B6399" s="13">
        <v>231861</v>
      </c>
      <c r="C6399" s="13" t="str">
        <f t="shared" si="91"/>
        <v>Saturday</v>
      </c>
      <c r="D6399" s="14">
        <v>43687</v>
      </c>
      <c r="E6399" s="15">
        <v>0.59820601851851851</v>
      </c>
      <c r="F6399" s="13" t="s">
        <v>9420</v>
      </c>
      <c r="H6399" s="13" t="s">
        <v>3168</v>
      </c>
      <c r="I6399" s="13">
        <v>1</v>
      </c>
      <c r="J6399" s="13">
        <v>92571</v>
      </c>
      <c r="K6399" s="13" t="s">
        <v>2093</v>
      </c>
      <c r="L6399" s="15">
        <v>0.60008101851851847</v>
      </c>
      <c r="M6399" s="15">
        <v>0.6017824074074074</v>
      </c>
      <c r="N6399" s="15">
        <v>0.60412037037037036</v>
      </c>
      <c r="O6399" s="15">
        <v>0.78990740740740739</v>
      </c>
      <c r="P6399" s="15">
        <v>0.80302083333333341</v>
      </c>
      <c r="Q6399" s="15">
        <v>1.7013888888889328E-3</v>
      </c>
      <c r="R6399" s="13" t="s">
        <v>2027</v>
      </c>
      <c r="S6399" s="13" t="s">
        <v>2027</v>
      </c>
      <c r="T6399" s="13" t="s">
        <v>6991</v>
      </c>
    </row>
    <row r="6400" spans="1:20" s="13" customFormat="1" x14ac:dyDescent="0.35">
      <c r="B6400" s="13">
        <v>227479</v>
      </c>
      <c r="C6400" s="13" t="str">
        <f t="shared" si="91"/>
        <v>Tuesday</v>
      </c>
      <c r="D6400" s="14">
        <v>43683</v>
      </c>
      <c r="E6400" s="15">
        <v>6.8125000000000005E-2</v>
      </c>
      <c r="F6400" s="13" t="s">
        <v>9421</v>
      </c>
      <c r="G6400" s="13" t="s">
        <v>9422</v>
      </c>
      <c r="H6400" s="13" t="s">
        <v>1972</v>
      </c>
      <c r="I6400" s="13">
        <v>1</v>
      </c>
      <c r="J6400" s="13">
        <v>91931</v>
      </c>
      <c r="K6400" s="13" t="s">
        <v>2045</v>
      </c>
      <c r="L6400" s="15">
        <v>8.9675925925925923E-2</v>
      </c>
      <c r="M6400" s="15">
        <v>9.4409722222222214E-2</v>
      </c>
      <c r="N6400" s="15">
        <v>9.9780092592592587E-2</v>
      </c>
      <c r="O6400" s="15">
        <v>0.10636574074074073</v>
      </c>
      <c r="P6400" s="15">
        <v>0.11181712962962963</v>
      </c>
      <c r="Q6400" s="15">
        <v>4.7337962962962915E-3</v>
      </c>
      <c r="R6400" s="13" t="s">
        <v>1955</v>
      </c>
      <c r="S6400" s="13" t="s">
        <v>1955</v>
      </c>
      <c r="T6400" s="13" t="s">
        <v>6991</v>
      </c>
    </row>
    <row r="6401" spans="1:20" s="13" customFormat="1" x14ac:dyDescent="0.35">
      <c r="B6401" s="13">
        <v>226150</v>
      </c>
      <c r="C6401" s="13" t="str">
        <f t="shared" si="91"/>
        <v>Sunday</v>
      </c>
      <c r="D6401" s="14">
        <v>43681</v>
      </c>
      <c r="E6401" s="15">
        <v>0.75815972222222217</v>
      </c>
      <c r="F6401" s="13" t="s">
        <v>9423</v>
      </c>
      <c r="G6401" s="13" t="s">
        <v>9424</v>
      </c>
      <c r="H6401" s="13" t="s">
        <v>2383</v>
      </c>
      <c r="I6401" s="13">
        <v>1</v>
      </c>
      <c r="J6401" s="13">
        <v>91571</v>
      </c>
      <c r="K6401" s="13" t="s">
        <v>2021</v>
      </c>
      <c r="L6401" s="15">
        <v>0.76468749999999996</v>
      </c>
      <c r="M6401" s="15">
        <v>0.76688657407407401</v>
      </c>
      <c r="N6401" s="15">
        <v>0.76967592592592593</v>
      </c>
      <c r="O6401" s="15">
        <v>0.788599537037037</v>
      </c>
      <c r="P6401" s="15">
        <v>0.79284722222222215</v>
      </c>
      <c r="Q6401" s="15">
        <v>2.1990740740740478E-3</v>
      </c>
      <c r="R6401" s="13" t="s">
        <v>2027</v>
      </c>
      <c r="S6401" s="13" t="s">
        <v>2027</v>
      </c>
      <c r="T6401" s="13" t="s">
        <v>6991</v>
      </c>
    </row>
    <row r="6402" spans="1:20" s="13" customFormat="1" x14ac:dyDescent="0.35">
      <c r="B6402" s="13">
        <v>218676</v>
      </c>
      <c r="C6402" s="13" t="str">
        <f t="shared" si="91"/>
        <v>Sunday</v>
      </c>
      <c r="D6402" s="14">
        <v>43674</v>
      </c>
      <c r="E6402" s="15">
        <v>0.51658564814814811</v>
      </c>
      <c r="F6402" s="13" t="s">
        <v>9425</v>
      </c>
      <c r="G6402" s="13" t="s">
        <v>9426</v>
      </c>
      <c r="H6402" s="13" t="s">
        <v>2057</v>
      </c>
      <c r="I6402" s="13">
        <v>1</v>
      </c>
      <c r="J6402" s="13">
        <v>92571</v>
      </c>
      <c r="K6402" s="13" t="s">
        <v>2093</v>
      </c>
      <c r="L6402" s="15">
        <v>0.53206018518518516</v>
      </c>
      <c r="M6402" s="15">
        <v>0.53467592592592594</v>
      </c>
      <c r="N6402" s="15">
        <v>0.53846064814814809</v>
      </c>
      <c r="O6402" s="15">
        <v>0.55746527777777777</v>
      </c>
      <c r="P6402" s="15">
        <v>0.56253472222222223</v>
      </c>
      <c r="Q6402" s="15">
        <v>2.6157407407407796E-3</v>
      </c>
      <c r="R6402" s="13" t="s">
        <v>2027</v>
      </c>
      <c r="S6402" s="13" t="s">
        <v>2027</v>
      </c>
      <c r="T6402" s="13" t="s">
        <v>6991</v>
      </c>
    </row>
    <row r="6403" spans="1:20" s="13" customFormat="1" x14ac:dyDescent="0.35">
      <c r="B6403" s="13">
        <v>217098</v>
      </c>
      <c r="D6403" s="14">
        <v>43673</v>
      </c>
      <c r="E6403" s="15">
        <v>0.13996527777777779</v>
      </c>
      <c r="F6403" s="13" t="s">
        <v>9427</v>
      </c>
      <c r="H6403" s="13" t="s">
        <v>2116</v>
      </c>
      <c r="I6403" s="13">
        <v>1</v>
      </c>
      <c r="J6403" s="13">
        <v>96631</v>
      </c>
      <c r="K6403" s="13" t="s">
        <v>4948</v>
      </c>
      <c r="L6403" s="15">
        <v>0.15104166666666666</v>
      </c>
      <c r="M6403" s="15">
        <v>0.15643518518518518</v>
      </c>
      <c r="P6403" s="15">
        <v>0.15755787037037036</v>
      </c>
      <c r="Q6403" s="15">
        <v>5.3935185185185197E-3</v>
      </c>
      <c r="R6403" s="13" t="s">
        <v>1955</v>
      </c>
      <c r="S6403" s="13" t="s">
        <v>1955</v>
      </c>
      <c r="T6403" s="13" t="s">
        <v>6991</v>
      </c>
    </row>
    <row r="6404" spans="1:20" s="13" customFormat="1" x14ac:dyDescent="0.35">
      <c r="B6404" s="13">
        <v>216621</v>
      </c>
      <c r="C6404" s="13" t="str">
        <f>TEXT(D6404,"dddd")</f>
        <v>Friday</v>
      </c>
      <c r="D6404" s="14">
        <v>43672</v>
      </c>
      <c r="E6404" s="15">
        <v>0.8459374999999999</v>
      </c>
      <c r="F6404" s="13" t="s">
        <v>9428</v>
      </c>
      <c r="G6404" s="13" t="s">
        <v>9429</v>
      </c>
      <c r="H6404" s="13" t="s">
        <v>2498</v>
      </c>
      <c r="I6404" s="13">
        <v>1</v>
      </c>
      <c r="J6404" s="13">
        <v>95941</v>
      </c>
      <c r="K6404" s="13" t="s">
        <v>2065</v>
      </c>
      <c r="L6404" s="15">
        <v>0.84840277777777784</v>
      </c>
      <c r="M6404" s="15">
        <v>0.85082175925925929</v>
      </c>
      <c r="N6404" s="15">
        <v>0.85234953703703698</v>
      </c>
      <c r="P6404" s="15">
        <v>0.87509259259259264</v>
      </c>
      <c r="Q6404" s="15">
        <v>2.4189814814814525E-3</v>
      </c>
      <c r="R6404" s="13" t="s">
        <v>1955</v>
      </c>
      <c r="S6404" s="13" t="s">
        <v>1955</v>
      </c>
      <c r="T6404" s="13" t="s">
        <v>6991</v>
      </c>
    </row>
    <row r="6405" spans="1:20" s="13" customFormat="1" x14ac:dyDescent="0.35">
      <c r="B6405" s="13">
        <v>214164</v>
      </c>
      <c r="D6405" s="14">
        <v>43670</v>
      </c>
      <c r="E6405" s="15">
        <v>0.8247106481481481</v>
      </c>
      <c r="F6405" s="13" t="s">
        <v>9430</v>
      </c>
      <c r="G6405" s="13" t="s">
        <v>9431</v>
      </c>
      <c r="H6405" s="13" t="s">
        <v>2266</v>
      </c>
      <c r="I6405" s="13">
        <v>1</v>
      </c>
      <c r="J6405" s="13">
        <v>95474</v>
      </c>
      <c r="K6405" s="13" t="s">
        <v>2267</v>
      </c>
      <c r="L6405" s="15">
        <v>0.84386574074074072</v>
      </c>
      <c r="M6405" s="15">
        <v>0.84594907407407405</v>
      </c>
      <c r="N6405" s="15">
        <v>0.85001157407407402</v>
      </c>
      <c r="O6405" s="15">
        <v>0.9503125</v>
      </c>
      <c r="P6405" s="15">
        <v>0.95489583333333339</v>
      </c>
      <c r="Q6405" s="15">
        <v>2.0833333333333259E-3</v>
      </c>
      <c r="R6405" s="13" t="s">
        <v>2224</v>
      </c>
      <c r="S6405" s="13" t="s">
        <v>2027</v>
      </c>
      <c r="T6405" s="13" t="s">
        <v>6991</v>
      </c>
    </row>
    <row r="6406" spans="1:20" x14ac:dyDescent="0.35">
      <c r="A6406" s="13"/>
      <c r="B6406" s="13">
        <v>211667</v>
      </c>
      <c r="C6406" s="13" t="str">
        <f t="shared" ref="C6406:C6411" si="92">TEXT(D6406,"dddd")</f>
        <v>Monday</v>
      </c>
      <c r="D6406" s="14">
        <v>43668</v>
      </c>
      <c r="E6406" s="15">
        <v>0.64342592592592596</v>
      </c>
      <c r="F6406" s="13" t="s">
        <v>8651</v>
      </c>
      <c r="G6406" s="13"/>
      <c r="H6406" s="13" t="s">
        <v>1972</v>
      </c>
      <c r="I6406" s="13">
        <v>1</v>
      </c>
      <c r="J6406" s="13">
        <v>90631</v>
      </c>
      <c r="K6406" s="13" t="s">
        <v>2105</v>
      </c>
      <c r="L6406" s="15">
        <v>0.64740740740740743</v>
      </c>
      <c r="M6406" s="15">
        <v>0.65023148148148147</v>
      </c>
      <c r="N6406" s="15">
        <v>0.6598842592592592</v>
      </c>
      <c r="O6406" s="15">
        <v>0.67306712962962967</v>
      </c>
      <c r="P6406" s="15">
        <v>0.6789236111111111</v>
      </c>
      <c r="Q6406" s="15">
        <f>M6406-L6406</f>
        <v>2.8240740740740344E-3</v>
      </c>
      <c r="R6406" s="13" t="s">
        <v>1955</v>
      </c>
      <c r="S6406" s="13" t="s">
        <v>1955</v>
      </c>
      <c r="T6406" s="13" t="s">
        <v>6991</v>
      </c>
    </row>
    <row r="6407" spans="1:20" s="13" customFormat="1" x14ac:dyDescent="0.35">
      <c r="B6407" s="13">
        <v>211464</v>
      </c>
      <c r="C6407" s="13" t="str">
        <f t="shared" si="92"/>
        <v>Monday</v>
      </c>
      <c r="D6407" s="14">
        <v>43668</v>
      </c>
      <c r="E6407" s="15">
        <v>0.51290509259259254</v>
      </c>
      <c r="F6407" s="13" t="s">
        <v>9432</v>
      </c>
      <c r="H6407" s="13" t="s">
        <v>2044</v>
      </c>
      <c r="I6407" s="13">
        <v>1</v>
      </c>
      <c r="J6407" s="13">
        <v>91931</v>
      </c>
      <c r="K6407" s="13" t="s">
        <v>2045</v>
      </c>
      <c r="L6407" s="15">
        <v>0.51760416666666664</v>
      </c>
      <c r="M6407" s="15">
        <v>0.52004629629629628</v>
      </c>
      <c r="P6407" s="15">
        <v>0.53292824074074074</v>
      </c>
      <c r="Q6407" s="15">
        <v>2.4421296296296413E-3</v>
      </c>
      <c r="R6407" s="13" t="s">
        <v>1955</v>
      </c>
      <c r="S6407" s="13" t="s">
        <v>1955</v>
      </c>
      <c r="T6407" s="13" t="s">
        <v>6991</v>
      </c>
    </row>
    <row r="6408" spans="1:20" s="13" customFormat="1" x14ac:dyDescent="0.35">
      <c r="B6408" s="13">
        <v>209483</v>
      </c>
      <c r="C6408" s="13" t="str">
        <f t="shared" si="92"/>
        <v>Saturday</v>
      </c>
      <c r="D6408" s="14">
        <v>43666</v>
      </c>
      <c r="E6408" s="15">
        <v>0.63538194444444451</v>
      </c>
      <c r="F6408" s="13" t="s">
        <v>9433</v>
      </c>
      <c r="G6408" s="13" t="s">
        <v>9434</v>
      </c>
      <c r="H6408" s="13" t="s">
        <v>3878</v>
      </c>
      <c r="I6408" s="13">
        <v>1</v>
      </c>
      <c r="J6408" s="13">
        <v>90931</v>
      </c>
      <c r="K6408" s="13" t="s">
        <v>2573</v>
      </c>
      <c r="L6408" s="15">
        <v>0.63770833333333332</v>
      </c>
      <c r="M6408" s="15">
        <v>0.63944444444444448</v>
      </c>
      <c r="Q6408" s="15">
        <f>M6408-L6408</f>
        <v>1.7361111111111605E-3</v>
      </c>
      <c r="R6408" s="13" t="s">
        <v>1955</v>
      </c>
      <c r="S6408" s="13" t="s">
        <v>1955</v>
      </c>
      <c r="T6408" s="13" t="s">
        <v>6991</v>
      </c>
    </row>
    <row r="6409" spans="1:20" s="13" customFormat="1" x14ac:dyDescent="0.35">
      <c r="B6409" s="13">
        <v>207146</v>
      </c>
      <c r="C6409" s="13" t="str">
        <f t="shared" si="92"/>
        <v>Thursday</v>
      </c>
      <c r="D6409" s="14">
        <v>43664</v>
      </c>
      <c r="E6409" s="15">
        <v>0.56310185185185191</v>
      </c>
      <c r="F6409" s="13" t="s">
        <v>9435</v>
      </c>
      <c r="H6409" s="13" t="s">
        <v>1957</v>
      </c>
      <c r="I6409" s="13">
        <v>1</v>
      </c>
      <c r="J6409" s="13">
        <v>91931</v>
      </c>
      <c r="K6409" s="13" t="s">
        <v>2045</v>
      </c>
      <c r="L6409" s="15">
        <v>0.56896990740740738</v>
      </c>
      <c r="M6409" s="15">
        <v>0.56899305555555557</v>
      </c>
      <c r="N6409" s="15">
        <v>0.57310185185185192</v>
      </c>
      <c r="O6409" s="15">
        <v>0.5932291666666667</v>
      </c>
      <c r="P6409" s="15">
        <v>0.60918981481481482</v>
      </c>
      <c r="Q6409" s="15">
        <v>2.3148148148188774E-5</v>
      </c>
      <c r="R6409" s="13" t="s">
        <v>1955</v>
      </c>
      <c r="S6409" s="13" t="s">
        <v>1955</v>
      </c>
      <c r="T6409" s="13" t="s">
        <v>6991</v>
      </c>
    </row>
    <row r="6410" spans="1:20" s="13" customFormat="1" x14ac:dyDescent="0.35">
      <c r="B6410" s="13">
        <v>206755</v>
      </c>
      <c r="C6410" s="13" t="str">
        <f t="shared" si="92"/>
        <v>Thursday</v>
      </c>
      <c r="D6410" s="14">
        <v>43664</v>
      </c>
      <c r="E6410" s="15">
        <v>9.2361111111111116E-2</v>
      </c>
      <c r="F6410" s="13" t="s">
        <v>9436</v>
      </c>
      <c r="G6410" s="13" t="s">
        <v>9437</v>
      </c>
      <c r="H6410" s="13" t="s">
        <v>2234</v>
      </c>
      <c r="I6410" s="13">
        <v>1</v>
      </c>
      <c r="J6410" s="13">
        <v>92331</v>
      </c>
      <c r="K6410" s="13" t="s">
        <v>2084</v>
      </c>
      <c r="L6410" s="15">
        <v>0.11853009259259258</v>
      </c>
      <c r="M6410" s="15">
        <v>0.12107638888888889</v>
      </c>
      <c r="O6410" s="15">
        <v>0.12875</v>
      </c>
      <c r="P6410" s="15">
        <v>0.13113425925925926</v>
      </c>
      <c r="Q6410" s="15">
        <f>M6410-L6410</f>
        <v>2.5462962962963104E-3</v>
      </c>
      <c r="R6410" s="13" t="s">
        <v>1955</v>
      </c>
      <c r="S6410" s="13" t="s">
        <v>1955</v>
      </c>
      <c r="T6410" s="13" t="s">
        <v>6991</v>
      </c>
    </row>
    <row r="6411" spans="1:20" s="16" customFormat="1" x14ac:dyDescent="0.35">
      <c r="A6411" s="13"/>
      <c r="B6411" s="13">
        <v>206746</v>
      </c>
      <c r="C6411" s="13" t="str">
        <f t="shared" si="92"/>
        <v>Thursday</v>
      </c>
      <c r="D6411" s="14">
        <v>43664</v>
      </c>
      <c r="E6411" s="15">
        <v>7.6018518518518527E-2</v>
      </c>
      <c r="F6411" s="13" t="s">
        <v>9367</v>
      </c>
      <c r="G6411" s="13" t="s">
        <v>9368</v>
      </c>
      <c r="H6411" s="13" t="s">
        <v>3364</v>
      </c>
      <c r="I6411" s="13">
        <v>1</v>
      </c>
      <c r="J6411" s="13">
        <v>91131</v>
      </c>
      <c r="K6411" s="13" t="s">
        <v>2374</v>
      </c>
      <c r="L6411" s="15">
        <v>7.6793981481481477E-2</v>
      </c>
      <c r="M6411" s="15">
        <v>7.9351851851851854E-2</v>
      </c>
      <c r="N6411" s="15">
        <v>8.1296296296296297E-2</v>
      </c>
      <c r="O6411" s="15">
        <v>9.6134259259259267E-2</v>
      </c>
      <c r="P6411" s="15">
        <v>9.7650462962962967E-2</v>
      </c>
      <c r="Q6411" s="15">
        <f>M6411-L6411</f>
        <v>2.557870370370377E-3</v>
      </c>
      <c r="R6411" s="13" t="s">
        <v>1955</v>
      </c>
      <c r="S6411" s="13" t="s">
        <v>1955</v>
      </c>
      <c r="T6411" s="13" t="s">
        <v>6991</v>
      </c>
    </row>
    <row r="6412" spans="1:20" s="13" customFormat="1" x14ac:dyDescent="0.35">
      <c r="B6412" s="13">
        <v>204067</v>
      </c>
      <c r="D6412" s="14">
        <v>43661</v>
      </c>
      <c r="E6412" s="15">
        <v>0.65289351851851851</v>
      </c>
      <c r="F6412" s="13" t="s">
        <v>9438</v>
      </c>
      <c r="G6412" s="13" t="s">
        <v>9439</v>
      </c>
      <c r="H6412" s="13" t="s">
        <v>2009</v>
      </c>
      <c r="I6412" s="13">
        <v>1</v>
      </c>
      <c r="J6412" s="13">
        <v>90374</v>
      </c>
      <c r="K6412" s="13" t="s">
        <v>2010</v>
      </c>
      <c r="L6412" s="15">
        <v>0.65703703703703698</v>
      </c>
      <c r="M6412" s="15">
        <v>0.65825231481481483</v>
      </c>
      <c r="N6412" s="15">
        <v>0.65942129629629631</v>
      </c>
      <c r="O6412" s="15">
        <v>0.67064814814814822</v>
      </c>
      <c r="P6412" s="15">
        <v>0.67184027777777777</v>
      </c>
      <c r="Q6412" s="15">
        <f>M6412-L6412</f>
        <v>1.2152777777778567E-3</v>
      </c>
      <c r="R6412" s="13" t="s">
        <v>2224</v>
      </c>
      <c r="S6412" s="13" t="s">
        <v>2027</v>
      </c>
      <c r="T6412" s="13" t="s">
        <v>6991</v>
      </c>
    </row>
    <row r="6413" spans="1:20" s="13" customFormat="1" x14ac:dyDescent="0.35">
      <c r="B6413" s="13">
        <v>202189</v>
      </c>
      <c r="C6413" s="13" t="str">
        <f>TEXT(D6413,"dddd")</f>
        <v>Saturday</v>
      </c>
      <c r="D6413" s="14">
        <v>43659</v>
      </c>
      <c r="E6413" s="15">
        <v>0.8383449074074073</v>
      </c>
      <c r="F6413" s="13" t="s">
        <v>9440</v>
      </c>
      <c r="G6413" s="13" t="s">
        <v>9441</v>
      </c>
      <c r="H6413" s="13" t="s">
        <v>1972</v>
      </c>
      <c r="I6413" s="13">
        <v>1</v>
      </c>
      <c r="J6413" s="13">
        <v>91931</v>
      </c>
      <c r="K6413" s="13" t="s">
        <v>2045</v>
      </c>
      <c r="L6413" s="15">
        <v>0.83871527777777777</v>
      </c>
      <c r="M6413" s="15">
        <v>0.84082175925925917</v>
      </c>
      <c r="N6413" s="15">
        <v>0.84326388888888892</v>
      </c>
      <c r="O6413" s="15">
        <v>0.85495370370370372</v>
      </c>
      <c r="P6413" s="15">
        <v>0.85894675925925934</v>
      </c>
      <c r="Q6413" s="15">
        <v>2.1064814814814037E-3</v>
      </c>
      <c r="R6413" s="13" t="s">
        <v>1955</v>
      </c>
      <c r="S6413" s="13" t="s">
        <v>1955</v>
      </c>
      <c r="T6413" s="13" t="s">
        <v>6991</v>
      </c>
    </row>
    <row r="6414" spans="1:20" s="13" customFormat="1" x14ac:dyDescent="0.35">
      <c r="B6414" s="13">
        <v>200166</v>
      </c>
      <c r="D6414" s="14">
        <v>43658</v>
      </c>
      <c r="E6414" s="15">
        <v>0.13630787037037037</v>
      </c>
      <c r="F6414" s="13" t="s">
        <v>9442</v>
      </c>
      <c r="G6414" s="13" t="s">
        <v>9443</v>
      </c>
      <c r="H6414" s="13" t="s">
        <v>1966</v>
      </c>
      <c r="I6414" s="13">
        <v>1</v>
      </c>
      <c r="J6414" s="13">
        <v>96631</v>
      </c>
      <c r="K6414" s="13" t="s">
        <v>4948</v>
      </c>
      <c r="L6414" s="15">
        <v>0.13706018518518517</v>
      </c>
      <c r="M6414" s="15">
        <v>0.14083333333333334</v>
      </c>
      <c r="N6414" s="15">
        <v>0.14372685185185186</v>
      </c>
      <c r="O6414" s="15">
        <v>0.21293981481481483</v>
      </c>
      <c r="P6414" s="15">
        <v>0.21935185185185183</v>
      </c>
      <c r="Q6414" s="15">
        <v>3.7731481481481643E-3</v>
      </c>
      <c r="R6414" s="13" t="s">
        <v>1955</v>
      </c>
      <c r="S6414" s="13" t="s">
        <v>1955</v>
      </c>
      <c r="T6414" s="13" t="s">
        <v>6991</v>
      </c>
    </row>
    <row r="6415" spans="1:20" s="13" customFormat="1" x14ac:dyDescent="0.35">
      <c r="B6415" s="13">
        <v>197352</v>
      </c>
      <c r="D6415" s="14">
        <v>43655</v>
      </c>
      <c r="E6415" s="15">
        <v>0.59702546296296299</v>
      </c>
      <c r="F6415" s="13" t="s">
        <v>9444</v>
      </c>
      <c r="G6415" s="13" t="s">
        <v>6174</v>
      </c>
      <c r="H6415" s="13" t="s">
        <v>1983</v>
      </c>
      <c r="I6415" s="13">
        <v>1</v>
      </c>
      <c r="J6415" s="13">
        <v>90374</v>
      </c>
      <c r="K6415" s="13" t="s">
        <v>2010</v>
      </c>
      <c r="L6415" s="15">
        <v>0.63026620370370368</v>
      </c>
      <c r="M6415" s="15">
        <v>0.6333333333333333</v>
      </c>
      <c r="N6415" s="15">
        <v>0.64145833333333335</v>
      </c>
      <c r="O6415" s="15">
        <v>0.6525347222222222</v>
      </c>
      <c r="P6415" s="15">
        <v>0.67549768518518516</v>
      </c>
      <c r="Q6415" s="15">
        <f>M6415-L6415</f>
        <v>3.067129629629628E-3</v>
      </c>
      <c r="R6415" s="13" t="s">
        <v>2224</v>
      </c>
      <c r="S6415" s="13" t="s">
        <v>2027</v>
      </c>
      <c r="T6415" s="13" t="s">
        <v>6991</v>
      </c>
    </row>
    <row r="6416" spans="1:20" s="13" customFormat="1" x14ac:dyDescent="0.35">
      <c r="B6416" s="13">
        <v>196378</v>
      </c>
      <c r="D6416" s="14">
        <v>43654</v>
      </c>
      <c r="E6416" s="15">
        <v>0.69746527777777778</v>
      </c>
      <c r="F6416" s="13" t="s">
        <v>9445</v>
      </c>
      <c r="G6416" s="13" t="s">
        <v>6298</v>
      </c>
      <c r="H6416" s="13" t="s">
        <v>1966</v>
      </c>
      <c r="I6416" s="13">
        <v>1</v>
      </c>
      <c r="J6416" s="13">
        <v>96631</v>
      </c>
      <c r="K6416" s="13" t="s">
        <v>4948</v>
      </c>
      <c r="L6416" s="15">
        <v>0.70500000000000007</v>
      </c>
      <c r="M6416" s="15">
        <v>0.70682870370370365</v>
      </c>
      <c r="N6416" s="15">
        <v>0.70953703703703708</v>
      </c>
      <c r="O6416" s="15">
        <v>0.71402777777777782</v>
      </c>
      <c r="P6416" s="15">
        <v>0.71887731481481476</v>
      </c>
      <c r="Q6416" s="15">
        <v>1.8287037037035825E-3</v>
      </c>
      <c r="R6416" s="13" t="s">
        <v>1955</v>
      </c>
      <c r="S6416" s="13" t="s">
        <v>1955</v>
      </c>
      <c r="T6416" s="13" t="s">
        <v>6991</v>
      </c>
    </row>
    <row r="6417" spans="1:20" s="13" customFormat="1" x14ac:dyDescent="0.35">
      <c r="B6417" s="13">
        <v>192049</v>
      </c>
      <c r="C6417" s="13" t="str">
        <f>TEXT(D6417,"dddd")</f>
        <v>Thursday</v>
      </c>
      <c r="D6417" s="14">
        <v>43650</v>
      </c>
      <c r="E6417" s="15">
        <v>0.91922453703703699</v>
      </c>
      <c r="F6417" s="13" t="s">
        <v>9446</v>
      </c>
      <c r="G6417" s="13" t="s">
        <v>8402</v>
      </c>
      <c r="H6417" s="13" t="s">
        <v>2389</v>
      </c>
      <c r="I6417" s="13">
        <v>1</v>
      </c>
      <c r="J6417" s="13">
        <v>94131</v>
      </c>
      <c r="K6417" s="13" t="s">
        <v>2090</v>
      </c>
      <c r="L6417" s="15">
        <v>0.91982638888888879</v>
      </c>
      <c r="M6417" s="15">
        <v>0.92379629629629623</v>
      </c>
      <c r="N6417" s="15">
        <v>0.92417824074074073</v>
      </c>
      <c r="O6417" s="15">
        <v>0.94436342592592604</v>
      </c>
      <c r="P6417" s="15">
        <v>0.95238425925925929</v>
      </c>
      <c r="Q6417" s="15">
        <v>3.9699074074074359E-3</v>
      </c>
      <c r="R6417" s="13" t="s">
        <v>1955</v>
      </c>
      <c r="S6417" s="13" t="s">
        <v>1955</v>
      </c>
      <c r="T6417" s="13" t="s">
        <v>6991</v>
      </c>
    </row>
    <row r="6418" spans="1:20" s="13" customFormat="1" x14ac:dyDescent="0.35">
      <c r="B6418" s="13">
        <v>185670</v>
      </c>
      <c r="C6418" s="13" t="str">
        <f>TEXT(D6418,"dddd")</f>
        <v>Saturday</v>
      </c>
      <c r="D6418" s="14">
        <v>43645</v>
      </c>
      <c r="E6418" s="15">
        <v>0.54390046296296302</v>
      </c>
      <c r="F6418" s="13" t="s">
        <v>9447</v>
      </c>
      <c r="G6418" s="13" t="s">
        <v>9448</v>
      </c>
      <c r="H6418" s="13" t="s">
        <v>3168</v>
      </c>
      <c r="I6418" s="13">
        <v>1</v>
      </c>
      <c r="J6418" s="13">
        <v>92571</v>
      </c>
      <c r="K6418" s="13" t="s">
        <v>2093</v>
      </c>
      <c r="L6418" s="15">
        <v>0.91113425925925917</v>
      </c>
      <c r="M6418" s="15">
        <v>0.9190625</v>
      </c>
      <c r="O6418" s="15">
        <v>0.95716435185185189</v>
      </c>
      <c r="P6418" s="15">
        <v>0.95733796296296303</v>
      </c>
      <c r="Q6418" s="15">
        <v>7.9282407407408328E-3</v>
      </c>
      <c r="R6418" s="13" t="s">
        <v>2027</v>
      </c>
      <c r="S6418" s="13" t="s">
        <v>2027</v>
      </c>
      <c r="T6418" s="13" t="s">
        <v>6991</v>
      </c>
    </row>
    <row r="6419" spans="1:20" s="16" customFormat="1" x14ac:dyDescent="0.35">
      <c r="A6419" s="13"/>
      <c r="B6419" s="13">
        <v>185517</v>
      </c>
      <c r="C6419" s="13" t="str">
        <f>TEXT(D6419,"dddd")</f>
        <v>Saturday</v>
      </c>
      <c r="D6419" s="14">
        <v>43645</v>
      </c>
      <c r="E6419" s="15">
        <v>0.42578703703703707</v>
      </c>
      <c r="F6419" s="13" t="s">
        <v>9449</v>
      </c>
      <c r="G6419" s="13" t="s">
        <v>4924</v>
      </c>
      <c r="H6419" s="13" t="s">
        <v>3401</v>
      </c>
      <c r="I6419" s="13">
        <v>1</v>
      </c>
      <c r="J6419" s="13">
        <v>91131</v>
      </c>
      <c r="K6419" s="13" t="s">
        <v>2374</v>
      </c>
      <c r="L6419" s="15">
        <v>0.42644675925925929</v>
      </c>
      <c r="M6419" s="15">
        <v>0.42818287037037034</v>
      </c>
      <c r="N6419" s="15">
        <v>0.4314236111111111</v>
      </c>
      <c r="O6419" s="15">
        <v>0.44512731481481477</v>
      </c>
      <c r="P6419" s="15">
        <v>0.44898148148148148</v>
      </c>
      <c r="Q6419" s="15">
        <f>M6419-L6419</f>
        <v>1.7361111111110494E-3</v>
      </c>
      <c r="R6419" s="13" t="s">
        <v>1955</v>
      </c>
      <c r="S6419" s="13" t="s">
        <v>1955</v>
      </c>
      <c r="T6419" s="13" t="s">
        <v>6991</v>
      </c>
    </row>
    <row r="6420" spans="1:20" x14ac:dyDescent="0.35">
      <c r="A6420" s="13"/>
      <c r="B6420" s="13">
        <v>181636</v>
      </c>
      <c r="C6420" s="13" t="str">
        <f>TEXT(D6420,"dddd")</f>
        <v>Wednesday</v>
      </c>
      <c r="D6420" s="14">
        <v>43642</v>
      </c>
      <c r="E6420" s="15">
        <v>0.36412037037037037</v>
      </c>
      <c r="F6420" s="13" t="s">
        <v>9450</v>
      </c>
      <c r="G6420" s="13"/>
      <c r="H6420" s="13" t="s">
        <v>1949</v>
      </c>
      <c r="I6420" s="13">
        <v>1</v>
      </c>
      <c r="J6420" s="13">
        <v>90571</v>
      </c>
      <c r="K6420" s="13" t="s">
        <v>2048</v>
      </c>
      <c r="L6420" s="15">
        <v>0.3654513888888889</v>
      </c>
      <c r="M6420" s="15">
        <v>0.36905092592592598</v>
      </c>
      <c r="N6420" s="15">
        <v>0.37339120370370371</v>
      </c>
      <c r="O6420" s="13"/>
      <c r="P6420" s="13"/>
      <c r="Q6420" s="15">
        <v>3.5995370370370816E-3</v>
      </c>
      <c r="R6420" s="13" t="s">
        <v>2027</v>
      </c>
      <c r="S6420" s="13" t="s">
        <v>2027</v>
      </c>
      <c r="T6420" s="13" t="s">
        <v>6991</v>
      </c>
    </row>
    <row r="6421" spans="1:20" s="16" customFormat="1" x14ac:dyDescent="0.35">
      <c r="A6421" s="13"/>
      <c r="B6421" s="13">
        <v>179557</v>
      </c>
      <c r="C6421" s="13" t="str">
        <f>TEXT(D6421,"dddd")</f>
        <v>Monday</v>
      </c>
      <c r="D6421" s="14">
        <v>43640</v>
      </c>
      <c r="E6421" s="15">
        <v>0.57482638888888882</v>
      </c>
      <c r="F6421" s="13" t="s">
        <v>9451</v>
      </c>
      <c r="G6421" s="13"/>
      <c r="H6421" s="13" t="s">
        <v>2315</v>
      </c>
      <c r="I6421" s="13">
        <v>1</v>
      </c>
      <c r="J6421" s="13">
        <v>91131</v>
      </c>
      <c r="K6421" s="13" t="s">
        <v>2374</v>
      </c>
      <c r="L6421" s="15">
        <v>0.59064814814814814</v>
      </c>
      <c r="M6421" s="15">
        <v>0.59400462962962963</v>
      </c>
      <c r="N6421" s="13"/>
      <c r="O6421" s="15">
        <v>0.61822916666666672</v>
      </c>
      <c r="P6421" s="15">
        <v>0.62403935185185189</v>
      </c>
      <c r="Q6421" s="15">
        <f>M6421-L6421</f>
        <v>3.3564814814814881E-3</v>
      </c>
      <c r="R6421" s="13" t="s">
        <v>1955</v>
      </c>
      <c r="S6421" s="13" t="s">
        <v>1955</v>
      </c>
      <c r="T6421" s="13" t="s">
        <v>6991</v>
      </c>
    </row>
    <row r="6422" spans="1:20" s="13" customFormat="1" x14ac:dyDescent="0.35">
      <c r="B6422" s="13">
        <v>178041</v>
      </c>
      <c r="D6422" s="14">
        <v>43639</v>
      </c>
      <c r="E6422" s="15">
        <v>0.14693287037037037</v>
      </c>
      <c r="F6422" s="13" t="s">
        <v>9452</v>
      </c>
      <c r="G6422" s="13" t="s">
        <v>9453</v>
      </c>
      <c r="H6422" s="13" t="s">
        <v>1966</v>
      </c>
      <c r="I6422" s="13">
        <v>1</v>
      </c>
      <c r="J6422" s="13">
        <v>96631</v>
      </c>
      <c r="K6422" s="13" t="s">
        <v>4948</v>
      </c>
      <c r="L6422" s="15">
        <v>0.17216435185185186</v>
      </c>
      <c r="M6422" s="15">
        <v>0.18415509259259258</v>
      </c>
      <c r="N6422" s="15">
        <v>0.18656249999999999</v>
      </c>
      <c r="O6422" s="15">
        <v>0.21770833333333331</v>
      </c>
      <c r="P6422" s="15">
        <v>0.2280439814814815</v>
      </c>
      <c r="Q6422" s="15">
        <v>1.1990740740740718E-2</v>
      </c>
      <c r="R6422" s="13" t="s">
        <v>1955</v>
      </c>
      <c r="S6422" s="13" t="s">
        <v>1955</v>
      </c>
      <c r="T6422" s="13" t="s">
        <v>6991</v>
      </c>
    </row>
    <row r="6423" spans="1:20" x14ac:dyDescent="0.35">
      <c r="A6423" s="13"/>
      <c r="B6423" s="13">
        <v>170709</v>
      </c>
      <c r="C6423" s="13" t="str">
        <f t="shared" ref="C6423:C6430" si="93">TEXT(D6423,"dddd")</f>
        <v>Sunday</v>
      </c>
      <c r="D6423" s="14">
        <v>43632</v>
      </c>
      <c r="E6423" s="15">
        <v>0.86216435185185192</v>
      </c>
      <c r="F6423" s="13" t="s">
        <v>9454</v>
      </c>
      <c r="G6423" s="13" t="s">
        <v>5659</v>
      </c>
      <c r="H6423" s="13" t="s">
        <v>2077</v>
      </c>
      <c r="I6423" s="13">
        <v>1</v>
      </c>
      <c r="J6423" s="13">
        <v>90631</v>
      </c>
      <c r="K6423" s="13" t="s">
        <v>2105</v>
      </c>
      <c r="L6423" s="15">
        <v>0.86259259259259258</v>
      </c>
      <c r="M6423" s="15">
        <v>0.8639930555555555</v>
      </c>
      <c r="N6423" s="15">
        <v>0.86714120370370373</v>
      </c>
      <c r="O6423" s="15">
        <v>0.89</v>
      </c>
      <c r="P6423" s="15">
        <v>0.89611111111111119</v>
      </c>
      <c r="Q6423" s="15">
        <f>M6423-L6423</f>
        <v>1.4004629629629228E-3</v>
      </c>
      <c r="R6423" s="13" t="s">
        <v>1955</v>
      </c>
      <c r="S6423" s="13" t="s">
        <v>1955</v>
      </c>
      <c r="T6423" s="13" t="s">
        <v>6991</v>
      </c>
    </row>
    <row r="6424" spans="1:20" s="13" customFormat="1" x14ac:dyDescent="0.35">
      <c r="B6424" s="13">
        <v>170353</v>
      </c>
      <c r="C6424" s="13" t="str">
        <f t="shared" si="93"/>
        <v>Sunday</v>
      </c>
      <c r="D6424" s="14">
        <v>43632</v>
      </c>
      <c r="E6424" s="15">
        <v>0.59043981481481478</v>
      </c>
      <c r="F6424" s="13" t="s">
        <v>9455</v>
      </c>
      <c r="H6424" s="13" t="s">
        <v>2147</v>
      </c>
      <c r="I6424" s="13">
        <v>1</v>
      </c>
      <c r="J6424" s="13">
        <v>95911</v>
      </c>
      <c r="K6424" s="13" t="s">
        <v>5894</v>
      </c>
      <c r="L6424" s="15">
        <v>0.59121527777777783</v>
      </c>
      <c r="M6424" s="15">
        <v>0.5939120370370371</v>
      </c>
      <c r="N6424" s="15">
        <v>0.59769675925925925</v>
      </c>
      <c r="O6424" s="15">
        <v>0.62024305555555559</v>
      </c>
      <c r="P6424" s="15">
        <v>0.62271990740740735</v>
      </c>
      <c r="Q6424" s="15">
        <v>2.6967592592592737E-3</v>
      </c>
      <c r="R6424" s="13" t="s">
        <v>2111</v>
      </c>
      <c r="S6424" s="13" t="s">
        <v>2111</v>
      </c>
      <c r="T6424" s="13" t="s">
        <v>6991</v>
      </c>
    </row>
    <row r="6425" spans="1:20" x14ac:dyDescent="0.35">
      <c r="A6425" s="13"/>
      <c r="B6425" s="13">
        <v>159825</v>
      </c>
      <c r="C6425" s="13" t="str">
        <f t="shared" si="93"/>
        <v>Thursday</v>
      </c>
      <c r="D6425" s="14">
        <v>43622</v>
      </c>
      <c r="E6425" s="15">
        <v>0.56792824074074078</v>
      </c>
      <c r="F6425" s="13" t="s">
        <v>9456</v>
      </c>
      <c r="G6425" s="13" t="s">
        <v>9457</v>
      </c>
      <c r="H6425" s="13" t="s">
        <v>2170</v>
      </c>
      <c r="I6425" s="13">
        <v>1</v>
      </c>
      <c r="J6425" s="13">
        <v>90631</v>
      </c>
      <c r="K6425" s="13" t="s">
        <v>2105</v>
      </c>
      <c r="L6425" s="15">
        <v>0.57103009259259252</v>
      </c>
      <c r="M6425" s="15">
        <v>0.57143518518518521</v>
      </c>
      <c r="N6425" s="15">
        <v>0.57592592592592595</v>
      </c>
      <c r="O6425" s="15">
        <v>0.62954861111111116</v>
      </c>
      <c r="P6425" s="15">
        <v>0.64090277777777771</v>
      </c>
      <c r="Q6425" s="15">
        <f>M6425-L6425</f>
        <v>4.0509259259269292E-4</v>
      </c>
      <c r="R6425" s="13" t="s">
        <v>1955</v>
      </c>
      <c r="S6425" s="13" t="s">
        <v>1955</v>
      </c>
      <c r="T6425" s="13" t="s">
        <v>6991</v>
      </c>
    </row>
    <row r="6426" spans="1:20" x14ac:dyDescent="0.35">
      <c r="A6426" s="13"/>
      <c r="B6426" s="13">
        <v>159243</v>
      </c>
      <c r="C6426" s="13" t="str">
        <f t="shared" si="93"/>
        <v>Thursday</v>
      </c>
      <c r="D6426" s="14">
        <v>43622</v>
      </c>
      <c r="E6426" s="15">
        <v>2.2476851851851855E-2</v>
      </c>
      <c r="F6426" s="13" t="s">
        <v>9458</v>
      </c>
      <c r="G6426" s="13" t="s">
        <v>9459</v>
      </c>
      <c r="H6426" s="13" t="s">
        <v>2790</v>
      </c>
      <c r="I6426" s="13">
        <v>1</v>
      </c>
      <c r="J6426" s="13">
        <v>90631</v>
      </c>
      <c r="K6426" s="13" t="s">
        <v>2105</v>
      </c>
      <c r="L6426" s="15">
        <v>2.4895833333333336E-2</v>
      </c>
      <c r="M6426" s="15">
        <v>2.6365740740740742E-2</v>
      </c>
      <c r="N6426" s="15">
        <v>8.413194444444444E-2</v>
      </c>
      <c r="O6426" s="15">
        <v>0.28734953703703703</v>
      </c>
      <c r="P6426" s="15">
        <v>0.29023148148148148</v>
      </c>
      <c r="Q6426" s="15">
        <f>M6426-L6426</f>
        <v>1.4699074074074059E-3</v>
      </c>
      <c r="R6426" s="13" t="s">
        <v>1955</v>
      </c>
      <c r="S6426" s="13" t="s">
        <v>1955</v>
      </c>
      <c r="T6426" s="13" t="s">
        <v>6991</v>
      </c>
    </row>
    <row r="6427" spans="1:20" x14ac:dyDescent="0.35">
      <c r="A6427" s="13"/>
      <c r="B6427" s="13">
        <v>153832</v>
      </c>
      <c r="C6427" s="13" t="str">
        <f t="shared" si="93"/>
        <v>Saturday</v>
      </c>
      <c r="D6427" s="14">
        <v>43617</v>
      </c>
      <c r="E6427" s="15">
        <v>8.7615740740740744E-2</v>
      </c>
      <c r="F6427" s="13" t="s">
        <v>9460</v>
      </c>
      <c r="G6427" s="13"/>
      <c r="H6427" s="13" t="s">
        <v>2790</v>
      </c>
      <c r="I6427" s="13">
        <v>1</v>
      </c>
      <c r="J6427" s="13">
        <v>90631</v>
      </c>
      <c r="K6427" s="13" t="s">
        <v>2105</v>
      </c>
      <c r="L6427" s="15">
        <v>8.8368055555555547E-2</v>
      </c>
      <c r="M6427" s="15">
        <v>9.0462962962962967E-2</v>
      </c>
      <c r="N6427" s="15">
        <v>9.2997685185185183E-2</v>
      </c>
      <c r="O6427" s="15">
        <v>0.13826388888888888</v>
      </c>
      <c r="P6427" s="15">
        <v>0.14226851851851852</v>
      </c>
      <c r="Q6427" s="15">
        <f>M6427-L6427</f>
        <v>2.0949074074074203E-3</v>
      </c>
      <c r="R6427" s="13" t="s">
        <v>1955</v>
      </c>
      <c r="S6427" s="13" t="s">
        <v>1955</v>
      </c>
      <c r="T6427" s="13" t="s">
        <v>6991</v>
      </c>
    </row>
    <row r="6428" spans="1:20" s="13" customFormat="1" x14ac:dyDescent="0.35">
      <c r="B6428" s="13">
        <v>152428</v>
      </c>
      <c r="C6428" s="13" t="str">
        <f t="shared" si="93"/>
        <v>Thursday</v>
      </c>
      <c r="D6428" s="14">
        <v>43615</v>
      </c>
      <c r="E6428" s="15">
        <v>0.90836805555555555</v>
      </c>
      <c r="F6428" s="13" t="s">
        <v>9461</v>
      </c>
      <c r="H6428" s="13" t="s">
        <v>2389</v>
      </c>
      <c r="I6428" s="13">
        <v>1</v>
      </c>
      <c r="J6428" s="13">
        <v>94131</v>
      </c>
      <c r="K6428" s="13" t="s">
        <v>2090</v>
      </c>
      <c r="L6428" s="15">
        <v>0.91486111111111112</v>
      </c>
      <c r="M6428" s="15">
        <v>0.91621527777777778</v>
      </c>
      <c r="N6428" s="15">
        <v>0.9196643518518518</v>
      </c>
      <c r="O6428" s="15">
        <v>0.9275810185185186</v>
      </c>
      <c r="P6428" s="15">
        <v>0.93134259259259267</v>
      </c>
      <c r="Q6428" s="15">
        <v>1.3541666666666563E-3</v>
      </c>
      <c r="R6428" s="13" t="s">
        <v>1955</v>
      </c>
      <c r="S6428" s="13" t="s">
        <v>1955</v>
      </c>
      <c r="T6428" s="13" t="s">
        <v>6991</v>
      </c>
    </row>
    <row r="6429" spans="1:20" x14ac:dyDescent="0.35">
      <c r="A6429" s="13"/>
      <c r="B6429" s="13">
        <v>151121</v>
      </c>
      <c r="C6429" s="13" t="str">
        <f t="shared" si="93"/>
        <v>Wednesday</v>
      </c>
      <c r="D6429" s="14">
        <v>43614</v>
      </c>
      <c r="E6429" s="15">
        <v>0.74037037037037035</v>
      </c>
      <c r="F6429" s="13" t="s">
        <v>9462</v>
      </c>
      <c r="G6429" s="13"/>
      <c r="H6429" s="13" t="s">
        <v>1966</v>
      </c>
      <c r="I6429" s="13">
        <v>1</v>
      </c>
      <c r="J6429" s="13">
        <v>90571</v>
      </c>
      <c r="K6429" s="13" t="s">
        <v>2048</v>
      </c>
      <c r="L6429" s="15">
        <v>0.75733796296296296</v>
      </c>
      <c r="M6429" s="15">
        <v>0.75958333333333339</v>
      </c>
      <c r="N6429" s="15">
        <v>0.76790509259259254</v>
      </c>
      <c r="O6429" s="15">
        <v>0.9258912037037037</v>
      </c>
      <c r="P6429" s="15">
        <v>0.94401620370370365</v>
      </c>
      <c r="Q6429" s="15">
        <v>2.2453703703704253E-3</v>
      </c>
      <c r="R6429" s="13" t="s">
        <v>2027</v>
      </c>
      <c r="S6429" s="13" t="s">
        <v>2027</v>
      </c>
      <c r="T6429" s="13" t="s">
        <v>6991</v>
      </c>
    </row>
    <row r="6430" spans="1:20" s="13" customFormat="1" x14ac:dyDescent="0.35">
      <c r="B6430" s="13">
        <v>149432</v>
      </c>
      <c r="C6430" s="13" t="str">
        <f t="shared" si="93"/>
        <v>Tuesday</v>
      </c>
      <c r="D6430" s="14">
        <v>43613</v>
      </c>
      <c r="E6430" s="15">
        <v>0.12954861111111113</v>
      </c>
      <c r="F6430" s="13" t="s">
        <v>9463</v>
      </c>
      <c r="G6430" s="13" t="s">
        <v>9464</v>
      </c>
      <c r="H6430" s="13" t="s">
        <v>2057</v>
      </c>
      <c r="I6430" s="13">
        <v>1</v>
      </c>
      <c r="J6430" s="13">
        <v>92571</v>
      </c>
      <c r="K6430" s="13" t="s">
        <v>2093</v>
      </c>
      <c r="L6430" s="15">
        <v>0.15597222222222221</v>
      </c>
      <c r="M6430" s="15">
        <v>0.15961805555555555</v>
      </c>
      <c r="O6430" s="15">
        <v>0.20409722222222224</v>
      </c>
      <c r="P6430" s="15">
        <v>0.20846064814814813</v>
      </c>
      <c r="Q6430" s="15">
        <v>3.6458333333333481E-3</v>
      </c>
      <c r="R6430" s="13" t="s">
        <v>2027</v>
      </c>
      <c r="S6430" s="13" t="s">
        <v>2027</v>
      </c>
      <c r="T6430" s="13" t="s">
        <v>6991</v>
      </c>
    </row>
    <row r="6431" spans="1:20" s="13" customFormat="1" x14ac:dyDescent="0.35">
      <c r="B6431" s="13">
        <v>148946</v>
      </c>
      <c r="D6431" s="14">
        <v>43612</v>
      </c>
      <c r="E6431" s="15">
        <v>0.6997106481481481</v>
      </c>
      <c r="F6431" s="13" t="s">
        <v>9465</v>
      </c>
      <c r="G6431" s="13" t="s">
        <v>9466</v>
      </c>
      <c r="H6431" s="13" t="s">
        <v>2002</v>
      </c>
      <c r="I6431" s="13">
        <v>1</v>
      </c>
      <c r="J6431" s="13">
        <v>96731</v>
      </c>
      <c r="K6431" s="13" t="s">
        <v>2003</v>
      </c>
      <c r="L6431" s="15">
        <v>0.7000925925925926</v>
      </c>
      <c r="M6431" s="15">
        <v>0.70250000000000001</v>
      </c>
      <c r="N6431" s="15">
        <v>0.70464120370370376</v>
      </c>
      <c r="P6431" s="15">
        <v>0.75019675925925933</v>
      </c>
      <c r="Q6431" s="15">
        <f>M6431-L6431</f>
        <v>2.4074074074074137E-3</v>
      </c>
      <c r="R6431" s="13" t="s">
        <v>1955</v>
      </c>
      <c r="S6431" s="13" t="s">
        <v>1955</v>
      </c>
      <c r="T6431" s="13" t="s">
        <v>6991</v>
      </c>
    </row>
    <row r="6432" spans="1:20" s="13" customFormat="1" x14ac:dyDescent="0.35">
      <c r="B6432" s="13">
        <v>148382</v>
      </c>
      <c r="C6432" s="13" t="str">
        <f>TEXT(D6432,"dddd")</f>
        <v>Monday</v>
      </c>
      <c r="D6432" s="14">
        <v>43612</v>
      </c>
      <c r="E6432" s="15">
        <v>0.1693402777777778</v>
      </c>
      <c r="F6432" s="13" t="s">
        <v>9467</v>
      </c>
      <c r="H6432" s="13" t="s">
        <v>3878</v>
      </c>
      <c r="I6432" s="13">
        <v>1</v>
      </c>
      <c r="J6432" s="13">
        <v>90931</v>
      </c>
      <c r="K6432" s="13" t="s">
        <v>2573</v>
      </c>
      <c r="L6432" s="15">
        <v>0.17074074074074075</v>
      </c>
      <c r="M6432" s="15">
        <v>0.17326388888888888</v>
      </c>
      <c r="N6432" s="15">
        <v>0.17406250000000001</v>
      </c>
      <c r="P6432" s="15">
        <v>0.19181712962962963</v>
      </c>
      <c r="Q6432" s="15">
        <f>M6432-L6432</f>
        <v>2.5231481481481355E-3</v>
      </c>
      <c r="R6432" s="13" t="s">
        <v>1955</v>
      </c>
      <c r="S6432" s="13" t="s">
        <v>1955</v>
      </c>
      <c r="T6432" s="13" t="s">
        <v>6991</v>
      </c>
    </row>
    <row r="6433" spans="1:20" s="13" customFormat="1" x14ac:dyDescent="0.35">
      <c r="B6433" s="13">
        <v>143252</v>
      </c>
      <c r="C6433" s="13" t="str">
        <f>TEXT(D6433,"dddd")</f>
        <v>Wednesday</v>
      </c>
      <c r="D6433" s="14">
        <v>43607</v>
      </c>
      <c r="E6433" s="15">
        <v>0.64028935185185187</v>
      </c>
      <c r="F6433" s="13" t="s">
        <v>9468</v>
      </c>
      <c r="G6433" s="13" t="s">
        <v>9469</v>
      </c>
      <c r="H6433" s="13" t="s">
        <v>3168</v>
      </c>
      <c r="I6433" s="13">
        <v>1</v>
      </c>
      <c r="J6433" s="13">
        <v>92571</v>
      </c>
      <c r="K6433" s="13" t="s">
        <v>2093</v>
      </c>
      <c r="L6433" s="15">
        <v>0.69093749999999998</v>
      </c>
      <c r="M6433" s="15">
        <v>0.69107638888888889</v>
      </c>
      <c r="N6433" s="15">
        <v>0.69108796296296304</v>
      </c>
      <c r="O6433" s="15">
        <v>0.70716435185185189</v>
      </c>
      <c r="P6433" s="15">
        <v>0.70909722222222227</v>
      </c>
      <c r="Q6433" s="15">
        <v>1.388888888889106E-4</v>
      </c>
      <c r="R6433" s="13" t="s">
        <v>2027</v>
      </c>
      <c r="S6433" s="13" t="s">
        <v>2027</v>
      </c>
      <c r="T6433" s="13" t="s">
        <v>6991</v>
      </c>
    </row>
    <row r="6434" spans="1:20" s="13" customFormat="1" x14ac:dyDescent="0.35">
      <c r="B6434" s="13">
        <v>137817</v>
      </c>
      <c r="C6434" s="13" t="str">
        <f>TEXT(D6434,"dddd")</f>
        <v>Friday</v>
      </c>
      <c r="D6434" s="14">
        <v>43602</v>
      </c>
      <c r="E6434" s="15">
        <v>0.59274305555555562</v>
      </c>
      <c r="F6434" s="13" t="s">
        <v>9470</v>
      </c>
      <c r="G6434" s="13" t="s">
        <v>9471</v>
      </c>
      <c r="H6434" s="13" t="s">
        <v>2063</v>
      </c>
      <c r="I6434" s="13">
        <v>1</v>
      </c>
      <c r="J6434" s="13">
        <v>95941</v>
      </c>
      <c r="K6434" s="13" t="s">
        <v>2065</v>
      </c>
      <c r="L6434" s="15">
        <v>0.59736111111111112</v>
      </c>
      <c r="M6434" s="15">
        <v>0.59986111111111107</v>
      </c>
      <c r="N6434" s="15">
        <v>0.6042939814814815</v>
      </c>
      <c r="O6434" s="15">
        <v>0.61226851851851849</v>
      </c>
      <c r="P6434" s="15">
        <v>0.61459490740740741</v>
      </c>
      <c r="Q6434" s="15">
        <v>2.4999999999999467E-3</v>
      </c>
      <c r="R6434" s="13" t="s">
        <v>1955</v>
      </c>
      <c r="S6434" s="13" t="s">
        <v>1955</v>
      </c>
      <c r="T6434" s="13" t="s">
        <v>6991</v>
      </c>
    </row>
    <row r="6435" spans="1:20" s="13" customFormat="1" x14ac:dyDescent="0.35">
      <c r="B6435" s="13">
        <v>135945</v>
      </c>
      <c r="C6435" s="13" t="str">
        <f>TEXT(D6435,"dddd")</f>
        <v>Wednesday</v>
      </c>
      <c r="D6435" s="14">
        <v>43600</v>
      </c>
      <c r="E6435" s="15">
        <v>0.7981597222222222</v>
      </c>
      <c r="F6435" s="13" t="s">
        <v>9472</v>
      </c>
      <c r="H6435" s="13" t="s">
        <v>2025</v>
      </c>
      <c r="I6435" s="13">
        <v>1</v>
      </c>
      <c r="J6435" s="13">
        <v>95911</v>
      </c>
      <c r="K6435" s="13" t="s">
        <v>5894</v>
      </c>
      <c r="L6435" s="15">
        <v>0.80910879629629628</v>
      </c>
      <c r="M6435" s="15">
        <v>0.81324074074074071</v>
      </c>
      <c r="N6435" s="15">
        <v>0.82302083333333342</v>
      </c>
      <c r="O6435" s="15">
        <v>0.9116319444444444</v>
      </c>
      <c r="P6435" s="15">
        <v>0.92642361111111116</v>
      </c>
      <c r="Q6435" s="15">
        <v>4.1319444444444242E-3</v>
      </c>
      <c r="R6435" s="13" t="s">
        <v>2111</v>
      </c>
      <c r="S6435" s="13" t="s">
        <v>2111</v>
      </c>
      <c r="T6435" s="13" t="s">
        <v>6991</v>
      </c>
    </row>
    <row r="6436" spans="1:20" s="13" customFormat="1" x14ac:dyDescent="0.35">
      <c r="B6436" s="13">
        <v>135685</v>
      </c>
      <c r="D6436" s="14">
        <v>43600</v>
      </c>
      <c r="E6436" s="15">
        <v>0.61458333333333337</v>
      </c>
      <c r="F6436" s="13" t="s">
        <v>9473</v>
      </c>
      <c r="G6436" s="13" t="s">
        <v>9474</v>
      </c>
      <c r="H6436" s="13" t="s">
        <v>1966</v>
      </c>
      <c r="I6436" s="13">
        <v>1</v>
      </c>
      <c r="J6436" s="13">
        <v>96631</v>
      </c>
      <c r="K6436" s="13" t="s">
        <v>4948</v>
      </c>
      <c r="L6436" s="15">
        <v>0.61512731481481475</v>
      </c>
      <c r="M6436" s="15">
        <v>0.61716435185185181</v>
      </c>
      <c r="N6436" s="15">
        <v>0.62299768518518517</v>
      </c>
      <c r="O6436" s="15">
        <v>0.64753472222222219</v>
      </c>
      <c r="P6436" s="15">
        <v>0.65706018518518516</v>
      </c>
      <c r="Q6436" s="15">
        <v>2.0370370370370594E-3</v>
      </c>
      <c r="R6436" s="13" t="s">
        <v>1955</v>
      </c>
      <c r="S6436" s="13" t="s">
        <v>1955</v>
      </c>
      <c r="T6436" s="13" t="s">
        <v>6991</v>
      </c>
    </row>
    <row r="6437" spans="1:20" s="13" customFormat="1" x14ac:dyDescent="0.35">
      <c r="B6437" s="13">
        <v>135537</v>
      </c>
      <c r="D6437" s="14">
        <v>43600</v>
      </c>
      <c r="E6437" s="15">
        <v>0.5194212962962963</v>
      </c>
      <c r="F6437" s="13" t="s">
        <v>9149</v>
      </c>
      <c r="H6437" s="13" t="s">
        <v>2116</v>
      </c>
      <c r="I6437" s="13">
        <v>1</v>
      </c>
      <c r="J6437" s="13">
        <v>95474</v>
      </c>
      <c r="K6437" s="13" t="s">
        <v>2267</v>
      </c>
      <c r="L6437" s="15">
        <v>0.53251157407407412</v>
      </c>
      <c r="M6437" s="15">
        <v>0.53592592592592592</v>
      </c>
      <c r="N6437" s="15">
        <v>0.54462962962962969</v>
      </c>
      <c r="O6437" s="15">
        <v>0.69329861111111113</v>
      </c>
      <c r="P6437" s="15">
        <v>0.70605324074074083</v>
      </c>
      <c r="Q6437" s="15">
        <v>3.4143518518517935E-3</v>
      </c>
      <c r="R6437" s="13" t="s">
        <v>2224</v>
      </c>
      <c r="S6437" s="13" t="s">
        <v>2027</v>
      </c>
      <c r="T6437" s="13" t="s">
        <v>6991</v>
      </c>
    </row>
    <row r="6438" spans="1:20" s="13" customFormat="1" x14ac:dyDescent="0.35">
      <c r="B6438" s="13">
        <v>135475</v>
      </c>
      <c r="C6438" s="13" t="str">
        <f>TEXT(D6438,"dddd")</f>
        <v>Wednesday</v>
      </c>
      <c r="D6438" s="14">
        <v>43600</v>
      </c>
      <c r="E6438" s="15">
        <v>0.47010416666666671</v>
      </c>
      <c r="F6438" s="13" t="s">
        <v>9475</v>
      </c>
      <c r="G6438" s="13" t="s">
        <v>3295</v>
      </c>
      <c r="H6438" s="13" t="s">
        <v>2025</v>
      </c>
      <c r="I6438" s="13">
        <v>1</v>
      </c>
      <c r="J6438" s="13">
        <v>95941</v>
      </c>
      <c r="K6438" s="13" t="s">
        <v>2065</v>
      </c>
      <c r="L6438" s="15">
        <v>0.47086805555555555</v>
      </c>
      <c r="M6438" s="15">
        <v>0.47424768518518517</v>
      </c>
      <c r="N6438" s="15">
        <v>0.59063657407407411</v>
      </c>
      <c r="O6438" s="15">
        <v>0.8091666666666667</v>
      </c>
      <c r="P6438" s="15">
        <v>0.81055555555555558</v>
      </c>
      <c r="Q6438" s="15">
        <v>3.3796296296296213E-3</v>
      </c>
      <c r="R6438" s="13" t="s">
        <v>1955</v>
      </c>
      <c r="S6438" s="13" t="s">
        <v>1955</v>
      </c>
      <c r="T6438" s="13" t="s">
        <v>6991</v>
      </c>
    </row>
    <row r="6439" spans="1:20" s="13" customFormat="1" x14ac:dyDescent="0.35">
      <c r="B6439" s="13">
        <v>134531</v>
      </c>
      <c r="C6439" s="13" t="str">
        <f>TEXT(D6439,"dddd")</f>
        <v>Tuesday</v>
      </c>
      <c r="D6439" s="14">
        <v>43599</v>
      </c>
      <c r="E6439" s="15">
        <v>0.50142361111111111</v>
      </c>
      <c r="F6439" s="13" t="s">
        <v>9476</v>
      </c>
      <c r="H6439" s="13" t="s">
        <v>5621</v>
      </c>
      <c r="I6439" s="13">
        <v>1</v>
      </c>
      <c r="J6439" s="13">
        <v>95911</v>
      </c>
      <c r="K6439" s="13" t="s">
        <v>5894</v>
      </c>
      <c r="L6439" s="15">
        <v>0.50435185185185183</v>
      </c>
      <c r="M6439" s="15">
        <v>0.50817129629629632</v>
      </c>
      <c r="O6439" s="15">
        <v>0.52391203703703704</v>
      </c>
      <c r="P6439" s="15">
        <v>0.53832175925925929</v>
      </c>
      <c r="Q6439" s="15">
        <v>3.8194444444444864E-3</v>
      </c>
      <c r="R6439" s="13" t="s">
        <v>2111</v>
      </c>
      <c r="S6439" s="13" t="s">
        <v>2111</v>
      </c>
      <c r="T6439" s="13" t="s">
        <v>6991</v>
      </c>
    </row>
    <row r="6440" spans="1:20" s="13" customFormat="1" x14ac:dyDescent="0.35">
      <c r="B6440" s="13">
        <v>133802</v>
      </c>
      <c r="C6440" s="13" t="str">
        <f>TEXT(D6440,"dddd")</f>
        <v>Monday</v>
      </c>
      <c r="D6440" s="14">
        <v>43598</v>
      </c>
      <c r="E6440" s="15">
        <v>0.70526620370370363</v>
      </c>
      <c r="F6440" s="13" t="s">
        <v>9477</v>
      </c>
      <c r="G6440" s="13" t="s">
        <v>9478</v>
      </c>
      <c r="H6440" s="13" t="s">
        <v>2538</v>
      </c>
      <c r="I6440" s="13">
        <v>1</v>
      </c>
      <c r="J6440" s="13">
        <v>96331</v>
      </c>
      <c r="K6440" s="13" t="s">
        <v>2092</v>
      </c>
      <c r="L6440" s="15">
        <v>0.71395833333333336</v>
      </c>
      <c r="M6440" s="15">
        <v>0.71667824074074071</v>
      </c>
      <c r="N6440" s="15">
        <v>0.71717592592592594</v>
      </c>
      <c r="O6440" s="15">
        <v>0.7353587962962963</v>
      </c>
      <c r="P6440" s="15">
        <v>0.73642361111111121</v>
      </c>
      <c r="Q6440" s="15">
        <v>2.7199074074073515E-3</v>
      </c>
      <c r="R6440" s="13" t="s">
        <v>1955</v>
      </c>
      <c r="S6440" s="13" t="s">
        <v>1955</v>
      </c>
      <c r="T6440" s="13" t="s">
        <v>6991</v>
      </c>
    </row>
    <row r="6441" spans="1:20" x14ac:dyDescent="0.35">
      <c r="A6441" s="13"/>
      <c r="B6441" s="13">
        <v>132543</v>
      </c>
      <c r="C6441" s="13" t="str">
        <f>TEXT(D6441,"dddd")</f>
        <v>Sunday</v>
      </c>
      <c r="D6441" s="14">
        <v>43597</v>
      </c>
      <c r="E6441" s="15">
        <v>0.49542824074074071</v>
      </c>
      <c r="F6441" s="13" t="s">
        <v>9479</v>
      </c>
      <c r="G6441" s="13" t="s">
        <v>9480</v>
      </c>
      <c r="H6441" s="13" t="s">
        <v>2121</v>
      </c>
      <c r="I6441" s="13">
        <v>1</v>
      </c>
      <c r="J6441" s="13">
        <v>90631</v>
      </c>
      <c r="K6441" s="13" t="s">
        <v>2105</v>
      </c>
      <c r="L6441" s="15">
        <v>0.5236574074074074</v>
      </c>
      <c r="M6441" s="15">
        <v>0.52534722222222219</v>
      </c>
      <c r="N6441" s="15">
        <v>0.53016203703703701</v>
      </c>
      <c r="O6441" s="15">
        <v>0.59252314814814822</v>
      </c>
      <c r="P6441" s="15">
        <v>0.5982291666666667</v>
      </c>
      <c r="Q6441" s="15">
        <f>M6441-L6441</f>
        <v>1.6898148148147829E-3</v>
      </c>
      <c r="R6441" s="13" t="s">
        <v>1955</v>
      </c>
      <c r="S6441" s="13" t="s">
        <v>1955</v>
      </c>
      <c r="T6441" s="13" t="s">
        <v>6991</v>
      </c>
    </row>
    <row r="6442" spans="1:20" s="13" customFormat="1" x14ac:dyDescent="0.35">
      <c r="B6442" s="13">
        <v>129984</v>
      </c>
      <c r="C6442" s="13" t="str">
        <f>TEXT(D6442,"dddd")</f>
        <v>Thursday</v>
      </c>
      <c r="D6442" s="14">
        <v>43594</v>
      </c>
      <c r="E6442" s="15">
        <v>0.96491898148148147</v>
      </c>
      <c r="F6442" s="13" t="s">
        <v>9481</v>
      </c>
      <c r="G6442" s="13" t="s">
        <v>6339</v>
      </c>
      <c r="H6442" s="13" t="s">
        <v>2206</v>
      </c>
      <c r="I6442" s="13">
        <v>1</v>
      </c>
      <c r="J6442" s="13">
        <v>91571</v>
      </c>
      <c r="K6442" s="13" t="s">
        <v>2021</v>
      </c>
      <c r="L6442" s="15">
        <v>1.1979166666666666E-2</v>
      </c>
      <c r="M6442" s="15">
        <v>1.5497685185185186E-2</v>
      </c>
      <c r="N6442" s="15">
        <v>2.0844907407407406E-2</v>
      </c>
      <c r="O6442" s="15">
        <v>0.2789814814814815</v>
      </c>
      <c r="P6442" s="15">
        <v>0.28429398148148149</v>
      </c>
      <c r="Q6442" s="15">
        <v>3.5185185185185198E-3</v>
      </c>
      <c r="R6442" s="13" t="s">
        <v>2027</v>
      </c>
      <c r="S6442" s="13" t="s">
        <v>2027</v>
      </c>
      <c r="T6442" s="13" t="s">
        <v>6991</v>
      </c>
    </row>
    <row r="6443" spans="1:20" s="13" customFormat="1" x14ac:dyDescent="0.35">
      <c r="B6443" s="13">
        <v>125657</v>
      </c>
      <c r="D6443" s="14">
        <v>43590</v>
      </c>
      <c r="E6443" s="15">
        <v>0.53385416666666663</v>
      </c>
      <c r="F6443" s="13" t="s">
        <v>9482</v>
      </c>
      <c r="H6443" s="13" t="s">
        <v>2293</v>
      </c>
      <c r="I6443" s="13">
        <v>1</v>
      </c>
      <c r="J6443" s="13">
        <v>97071</v>
      </c>
      <c r="K6443" s="13" t="s">
        <v>2168</v>
      </c>
      <c r="L6443" s="15">
        <v>0.54104166666666664</v>
      </c>
      <c r="M6443" s="15">
        <v>0.54317129629629635</v>
      </c>
      <c r="N6443" s="15">
        <v>0.54895833333333333</v>
      </c>
      <c r="O6443" s="15">
        <v>0.71343749999999995</v>
      </c>
      <c r="P6443" s="15">
        <v>0.76958333333333329</v>
      </c>
      <c r="Q6443" s="15">
        <v>2.1296296296297035E-3</v>
      </c>
      <c r="R6443" s="13" t="s">
        <v>2027</v>
      </c>
      <c r="S6443" s="13" t="s">
        <v>2027</v>
      </c>
      <c r="T6443" s="13" t="s">
        <v>6991</v>
      </c>
    </row>
    <row r="6444" spans="1:20" s="13" customFormat="1" x14ac:dyDescent="0.35">
      <c r="B6444" s="13">
        <v>125179</v>
      </c>
      <c r="C6444" s="13" t="str">
        <f>TEXT(D6444,"dddd")</f>
        <v>Saturday</v>
      </c>
      <c r="D6444" s="14">
        <v>43589</v>
      </c>
      <c r="E6444" s="15">
        <v>0.91374999999999995</v>
      </c>
      <c r="F6444" s="13" t="s">
        <v>9483</v>
      </c>
      <c r="G6444" s="13" t="s">
        <v>9484</v>
      </c>
      <c r="H6444" s="13" t="s">
        <v>2592</v>
      </c>
      <c r="I6444" s="13">
        <v>1</v>
      </c>
      <c r="J6444" s="13">
        <v>92131</v>
      </c>
      <c r="K6444" s="13" t="s">
        <v>2330</v>
      </c>
      <c r="L6444" s="15">
        <v>0.91434027777777782</v>
      </c>
      <c r="M6444" s="15">
        <v>0.91640046296296296</v>
      </c>
      <c r="N6444" s="15">
        <v>0.91710648148148144</v>
      </c>
      <c r="O6444" s="15">
        <v>0.95137731481481491</v>
      </c>
      <c r="P6444" s="15">
        <v>0.95328703703703699</v>
      </c>
      <c r="Q6444" s="15">
        <f>M6444-L6444</f>
        <v>2.0601851851851372E-3</v>
      </c>
      <c r="R6444" s="13" t="s">
        <v>1955</v>
      </c>
      <c r="S6444" s="13" t="s">
        <v>1955</v>
      </c>
      <c r="T6444" s="13" t="s">
        <v>6991</v>
      </c>
    </row>
    <row r="6445" spans="1:20" s="13" customFormat="1" x14ac:dyDescent="0.35">
      <c r="B6445" s="13">
        <v>123606</v>
      </c>
      <c r="D6445" s="14">
        <v>43588</v>
      </c>
      <c r="E6445" s="15">
        <v>0.43188657407407405</v>
      </c>
      <c r="F6445" s="13" t="s">
        <v>9485</v>
      </c>
      <c r="G6445" s="13" t="s">
        <v>7962</v>
      </c>
      <c r="H6445" s="13" t="s">
        <v>2352</v>
      </c>
      <c r="I6445" s="13">
        <v>1</v>
      </c>
      <c r="J6445" s="13">
        <v>95474</v>
      </c>
      <c r="K6445" s="13" t="s">
        <v>2267</v>
      </c>
      <c r="L6445" s="15">
        <v>0.44307870370370367</v>
      </c>
      <c r="M6445" s="15">
        <v>0.44718750000000002</v>
      </c>
      <c r="N6445" s="15">
        <v>0.45035879629629627</v>
      </c>
      <c r="O6445" s="15">
        <v>0.48738425925925927</v>
      </c>
      <c r="P6445" s="15">
        <v>0.49086805555555557</v>
      </c>
      <c r="Q6445" s="15">
        <v>4.1087962962963465E-3</v>
      </c>
      <c r="R6445" s="13" t="s">
        <v>2224</v>
      </c>
      <c r="S6445" s="13" t="s">
        <v>2027</v>
      </c>
      <c r="T6445" s="13" t="s">
        <v>6991</v>
      </c>
    </row>
    <row r="6446" spans="1:20" x14ac:dyDescent="0.35">
      <c r="A6446" s="13"/>
      <c r="B6446" s="13">
        <v>122727</v>
      </c>
      <c r="C6446" s="13" t="str">
        <f>TEXT(D6446,"dddd")</f>
        <v>Thursday</v>
      </c>
      <c r="D6446" s="14">
        <v>43587</v>
      </c>
      <c r="E6446" s="15">
        <v>0.48813657407407413</v>
      </c>
      <c r="F6446" s="13" t="s">
        <v>9486</v>
      </c>
      <c r="G6446" s="13"/>
      <c r="H6446" s="13" t="s">
        <v>2077</v>
      </c>
      <c r="I6446" s="13">
        <v>1</v>
      </c>
      <c r="J6446" s="13">
        <v>90631</v>
      </c>
      <c r="K6446" s="13" t="s">
        <v>2105</v>
      </c>
      <c r="L6446" s="15">
        <v>0.4893055555555556</v>
      </c>
      <c r="M6446" s="15">
        <v>0.49256944444444445</v>
      </c>
      <c r="N6446" s="15">
        <v>0.49662037037037038</v>
      </c>
      <c r="O6446" s="15">
        <v>0.49761574074074072</v>
      </c>
      <c r="P6446" s="15">
        <v>0.50245370370370368</v>
      </c>
      <c r="Q6446" s="15">
        <f>M6446-L6446</f>
        <v>3.263888888888844E-3</v>
      </c>
      <c r="R6446" s="13" t="s">
        <v>1955</v>
      </c>
      <c r="S6446" s="13" t="s">
        <v>1955</v>
      </c>
      <c r="T6446" s="13" t="s">
        <v>6991</v>
      </c>
    </row>
    <row r="6447" spans="1:20" s="13" customFormat="1" x14ac:dyDescent="0.35">
      <c r="B6447" s="13">
        <v>122357</v>
      </c>
      <c r="D6447" s="14">
        <v>43586</v>
      </c>
      <c r="E6447" s="15">
        <v>0.95082175925925927</v>
      </c>
      <c r="F6447" s="13" t="s">
        <v>9194</v>
      </c>
      <c r="H6447" s="13" t="s">
        <v>2498</v>
      </c>
      <c r="I6447" s="13">
        <v>1</v>
      </c>
      <c r="J6447" s="13">
        <v>95941</v>
      </c>
      <c r="K6447" s="13" t="s">
        <v>2065</v>
      </c>
      <c r="L6447" s="15">
        <v>0.95133101851851853</v>
      </c>
      <c r="M6447" s="15">
        <v>0.95211805555555562</v>
      </c>
      <c r="N6447" s="15">
        <v>0.95437500000000008</v>
      </c>
      <c r="O6447" s="15">
        <v>0.96273148148148147</v>
      </c>
      <c r="P6447" s="15">
        <v>0.96667824074074071</v>
      </c>
      <c r="Q6447" s="15">
        <f>M6447-L6447</f>
        <v>7.8703703703708605E-4</v>
      </c>
      <c r="R6447" s="13" t="s">
        <v>1955</v>
      </c>
      <c r="S6447" s="13" t="s">
        <v>1955</v>
      </c>
      <c r="T6447" s="13" t="s">
        <v>6991</v>
      </c>
    </row>
    <row r="6448" spans="1:20" s="13" customFormat="1" x14ac:dyDescent="0.35">
      <c r="B6448" s="13">
        <v>121838</v>
      </c>
      <c r="C6448" s="13" t="str">
        <f>TEXT(D6448,"dddd")</f>
        <v>Wednesday</v>
      </c>
      <c r="D6448" s="14">
        <v>43586</v>
      </c>
      <c r="E6448" s="15">
        <v>0.56915509259259256</v>
      </c>
      <c r="F6448" s="13" t="s">
        <v>9487</v>
      </c>
      <c r="G6448" s="13" t="s">
        <v>9488</v>
      </c>
      <c r="H6448" s="13" t="s">
        <v>5621</v>
      </c>
      <c r="I6448" s="13">
        <v>1</v>
      </c>
      <c r="J6448" s="13">
        <v>95071</v>
      </c>
      <c r="K6448" s="13" t="s">
        <v>3535</v>
      </c>
      <c r="L6448" s="15">
        <v>0.59493055555555552</v>
      </c>
      <c r="M6448" s="15">
        <v>0.59633101851851855</v>
      </c>
      <c r="N6448" s="15">
        <v>0.60255787037037034</v>
      </c>
      <c r="O6448" s="15">
        <v>0.65920138888888891</v>
      </c>
      <c r="P6448" s="15">
        <v>0.66682870370370362</v>
      </c>
      <c r="Q6448" s="15">
        <v>1.4004629629630339E-3</v>
      </c>
      <c r="R6448" s="13" t="s">
        <v>2027</v>
      </c>
      <c r="S6448" s="13" t="s">
        <v>2027</v>
      </c>
      <c r="T6448" s="13" t="s">
        <v>6991</v>
      </c>
    </row>
    <row r="6449" spans="1:20" s="13" customFormat="1" x14ac:dyDescent="0.35">
      <c r="B6449" s="13">
        <v>119604</v>
      </c>
      <c r="C6449" s="13" t="str">
        <f>TEXT(D6449,"dddd")</f>
        <v>Monday</v>
      </c>
      <c r="D6449" s="14">
        <v>43584</v>
      </c>
      <c r="E6449" s="15">
        <v>0.36387731481481483</v>
      </c>
      <c r="F6449" s="13" t="s">
        <v>9489</v>
      </c>
      <c r="H6449" s="13" t="s">
        <v>2389</v>
      </c>
      <c r="I6449" s="13">
        <v>1</v>
      </c>
      <c r="J6449" s="13">
        <v>93671</v>
      </c>
      <c r="K6449" s="13" t="s">
        <v>2390</v>
      </c>
      <c r="L6449" s="15">
        <v>0.37589120370370371</v>
      </c>
      <c r="M6449" s="15">
        <v>0.37752314814814819</v>
      </c>
      <c r="N6449" s="15">
        <v>0.37928240740740743</v>
      </c>
      <c r="O6449" s="15">
        <v>0.44194444444444447</v>
      </c>
      <c r="P6449" s="15">
        <v>0.44254629629629627</v>
      </c>
      <c r="Q6449" s="15">
        <v>1.6319444444444775E-3</v>
      </c>
      <c r="R6449" s="13" t="s">
        <v>2027</v>
      </c>
      <c r="S6449" s="13" t="s">
        <v>2027</v>
      </c>
      <c r="T6449" s="13" t="s">
        <v>6991</v>
      </c>
    </row>
    <row r="6450" spans="1:20" s="13" customFormat="1" x14ac:dyDescent="0.35">
      <c r="B6450" s="13">
        <v>103657</v>
      </c>
      <c r="C6450" s="13" t="str">
        <f>TEXT(D6450,"dddd")</f>
        <v>Sunday</v>
      </c>
      <c r="D6450" s="14">
        <v>43569</v>
      </c>
      <c r="E6450" s="15">
        <v>0.88004629629629638</v>
      </c>
      <c r="F6450" s="13" t="s">
        <v>9490</v>
      </c>
      <c r="H6450" s="13" t="s">
        <v>2234</v>
      </c>
      <c r="I6450" s="13">
        <v>1</v>
      </c>
      <c r="J6450" s="13">
        <v>92571</v>
      </c>
      <c r="K6450" s="13" t="s">
        <v>2093</v>
      </c>
      <c r="L6450" s="15">
        <v>0.91464120370370372</v>
      </c>
      <c r="M6450" s="15">
        <v>0.91677083333333342</v>
      </c>
      <c r="N6450" s="15">
        <v>0.9225578703703704</v>
      </c>
      <c r="O6450" s="15">
        <v>0.94443287037037038</v>
      </c>
      <c r="P6450" s="15">
        <v>0.95202546296296298</v>
      </c>
      <c r="Q6450" s="15">
        <v>2.1296296296297035E-3</v>
      </c>
      <c r="R6450" s="13" t="s">
        <v>2027</v>
      </c>
      <c r="S6450" s="13" t="s">
        <v>2027</v>
      </c>
      <c r="T6450" s="13" t="s">
        <v>6991</v>
      </c>
    </row>
    <row r="6451" spans="1:20" s="13" customFormat="1" x14ac:dyDescent="0.35">
      <c r="B6451" s="13">
        <v>95788</v>
      </c>
      <c r="C6451" s="13" t="str">
        <f>TEXT(D6451,"dddd")</f>
        <v>Sunday</v>
      </c>
      <c r="D6451" s="14">
        <v>43562</v>
      </c>
      <c r="E6451" s="15">
        <v>0.10728009259259259</v>
      </c>
      <c r="F6451" s="13" t="s">
        <v>9491</v>
      </c>
      <c r="G6451" s="13" t="s">
        <v>9492</v>
      </c>
      <c r="H6451" s="13" t="s">
        <v>9128</v>
      </c>
      <c r="I6451" s="13">
        <v>1</v>
      </c>
      <c r="J6451" s="13">
        <v>94131</v>
      </c>
      <c r="K6451" s="13" t="s">
        <v>2090</v>
      </c>
      <c r="L6451" s="15">
        <v>0.10795138888888889</v>
      </c>
      <c r="M6451" s="15">
        <v>0.11046296296296297</v>
      </c>
      <c r="N6451" s="15">
        <v>0.11133101851851852</v>
      </c>
      <c r="O6451" s="15">
        <v>0.16850694444444445</v>
      </c>
      <c r="P6451" s="15">
        <v>0.16937500000000003</v>
      </c>
      <c r="Q6451" s="15">
        <v>2.5115740740740827E-3</v>
      </c>
      <c r="R6451" s="13" t="s">
        <v>1955</v>
      </c>
      <c r="S6451" s="13" t="s">
        <v>1955</v>
      </c>
      <c r="T6451" s="13" t="s">
        <v>6991</v>
      </c>
    </row>
    <row r="6452" spans="1:20" s="13" customFormat="1" x14ac:dyDescent="0.35">
      <c r="B6452" s="13">
        <v>93978</v>
      </c>
      <c r="D6452" s="14">
        <v>43560</v>
      </c>
      <c r="E6452" s="15">
        <v>0.66918981481481488</v>
      </c>
      <c r="F6452" s="13" t="s">
        <v>9493</v>
      </c>
      <c r="H6452" s="13" t="s">
        <v>5706</v>
      </c>
      <c r="I6452" s="13">
        <v>1</v>
      </c>
      <c r="J6452" s="13">
        <v>98131</v>
      </c>
      <c r="K6452" s="13" t="s">
        <v>3549</v>
      </c>
      <c r="L6452" s="15">
        <v>0.6712731481481482</v>
      </c>
      <c r="M6452" s="15">
        <v>0.67599537037037039</v>
      </c>
      <c r="O6452" s="15">
        <v>0.69166666666666676</v>
      </c>
      <c r="P6452" s="15">
        <v>0.6928009259259259</v>
      </c>
      <c r="Q6452" s="15">
        <f>M6452-L6452</f>
        <v>4.7222222222221832E-3</v>
      </c>
      <c r="R6452" s="13" t="s">
        <v>1955</v>
      </c>
      <c r="S6452" s="13" t="s">
        <v>1955</v>
      </c>
      <c r="T6452" s="13" t="s">
        <v>6991</v>
      </c>
    </row>
    <row r="6453" spans="1:20" s="13" customFormat="1" x14ac:dyDescent="0.35">
      <c r="B6453" s="13">
        <v>88008</v>
      </c>
      <c r="C6453" s="13" t="str">
        <f>TEXT(D6453,"dddd")</f>
        <v>Saturday</v>
      </c>
      <c r="D6453" s="14">
        <v>43554</v>
      </c>
      <c r="E6453" s="15">
        <v>0.76825231481481471</v>
      </c>
      <c r="F6453" s="13" t="s">
        <v>9494</v>
      </c>
      <c r="G6453" s="13" t="s">
        <v>6094</v>
      </c>
      <c r="H6453" s="13" t="s">
        <v>2234</v>
      </c>
      <c r="I6453" s="13">
        <v>1</v>
      </c>
      <c r="J6453" s="13">
        <v>92331</v>
      </c>
      <c r="K6453" s="13" t="s">
        <v>2084</v>
      </c>
      <c r="L6453" s="15">
        <v>0.76916666666666667</v>
      </c>
      <c r="M6453" s="15">
        <v>0.7710300925925927</v>
      </c>
      <c r="N6453" s="15">
        <v>0.77385416666666673</v>
      </c>
      <c r="O6453" s="15">
        <v>0.81335648148148154</v>
      </c>
      <c r="P6453" s="15">
        <v>0.81866898148148148</v>
      </c>
      <c r="Q6453" s="15">
        <f>M6453-L6453</f>
        <v>1.8634259259260322E-3</v>
      </c>
      <c r="R6453" s="13" t="s">
        <v>1955</v>
      </c>
      <c r="S6453" s="13" t="s">
        <v>1955</v>
      </c>
      <c r="T6453" s="13" t="s">
        <v>6991</v>
      </c>
    </row>
    <row r="6454" spans="1:20" s="13" customFormat="1" x14ac:dyDescent="0.35">
      <c r="B6454" s="13">
        <v>83825</v>
      </c>
      <c r="C6454" s="13" t="str">
        <f>TEXT(D6454,"dddd")</f>
        <v>Tuesday</v>
      </c>
      <c r="D6454" s="14">
        <v>43550</v>
      </c>
      <c r="E6454" s="15">
        <v>0.61040509259259257</v>
      </c>
      <c r="F6454" s="13" t="s">
        <v>9432</v>
      </c>
      <c r="H6454" s="13" t="s">
        <v>2044</v>
      </c>
      <c r="I6454" s="13">
        <v>1</v>
      </c>
      <c r="J6454" s="13" t="s">
        <v>9495</v>
      </c>
      <c r="K6454" s="13" t="s">
        <v>5894</v>
      </c>
      <c r="L6454" s="15">
        <v>0.61275462962962968</v>
      </c>
      <c r="M6454" s="15">
        <v>0.61606481481481479</v>
      </c>
      <c r="O6454" s="15">
        <v>0.62622685185185178</v>
      </c>
      <c r="P6454" s="15">
        <v>0.6385763888888889</v>
      </c>
      <c r="Q6454" s="15">
        <v>3.3101851851851105E-3</v>
      </c>
      <c r="R6454" s="13" t="s">
        <v>2111</v>
      </c>
      <c r="S6454" s="13" t="s">
        <v>2111</v>
      </c>
      <c r="T6454" s="13" t="s">
        <v>6991</v>
      </c>
    </row>
    <row r="6455" spans="1:20" s="16" customFormat="1" x14ac:dyDescent="0.35">
      <c r="A6455" s="13"/>
      <c r="B6455" s="13">
        <v>81952</v>
      </c>
      <c r="C6455" s="13"/>
      <c r="D6455" s="14">
        <v>43548</v>
      </c>
      <c r="E6455" s="15">
        <v>0.50013888888888891</v>
      </c>
      <c r="F6455" s="13" t="s">
        <v>9496</v>
      </c>
      <c r="G6455" s="13" t="s">
        <v>8039</v>
      </c>
      <c r="H6455" s="13" t="s">
        <v>3401</v>
      </c>
      <c r="I6455" s="13">
        <v>1</v>
      </c>
      <c r="J6455" s="13">
        <v>91131</v>
      </c>
      <c r="K6455" s="13" t="s">
        <v>2374</v>
      </c>
      <c r="L6455" s="15">
        <v>0.50071759259259252</v>
      </c>
      <c r="M6455" s="15">
        <v>0.50266203703703705</v>
      </c>
      <c r="N6455" s="15">
        <v>0.50680555555555562</v>
      </c>
      <c r="O6455" s="15">
        <v>0.53297453703703701</v>
      </c>
      <c r="P6455" s="15">
        <v>0.54651620370370368</v>
      </c>
      <c r="Q6455" s="15">
        <f>M6455-L6455</f>
        <v>1.9444444444445264E-3</v>
      </c>
      <c r="R6455" s="13" t="s">
        <v>1955</v>
      </c>
      <c r="S6455" s="13" t="s">
        <v>1955</v>
      </c>
      <c r="T6455" s="13" t="s">
        <v>6991</v>
      </c>
    </row>
    <row r="6456" spans="1:20" s="13" customFormat="1" x14ac:dyDescent="0.35">
      <c r="B6456" s="13">
        <v>81199</v>
      </c>
      <c r="C6456" s="13" t="str">
        <f t="shared" ref="C6456:C6491" si="94">TEXT(D6456,"dddd")</f>
        <v>Saturday</v>
      </c>
      <c r="D6456" s="14">
        <v>43547</v>
      </c>
      <c r="E6456" s="15">
        <v>0.78068287037037043</v>
      </c>
      <c r="F6456" s="13" t="s">
        <v>9497</v>
      </c>
      <c r="H6456" s="13" t="s">
        <v>2592</v>
      </c>
      <c r="I6456" s="13">
        <v>1</v>
      </c>
      <c r="J6456" s="13">
        <v>92131</v>
      </c>
      <c r="K6456" s="13" t="s">
        <v>2330</v>
      </c>
      <c r="L6456" s="15">
        <v>0.78135416666666668</v>
      </c>
      <c r="M6456" s="15">
        <v>0.78351851851851861</v>
      </c>
      <c r="N6456" s="15">
        <v>0.78471064814814817</v>
      </c>
      <c r="O6456" s="15">
        <v>0.80559027777777781</v>
      </c>
      <c r="P6456" s="15">
        <v>0.80751157407407403</v>
      </c>
      <c r="Q6456" s="15">
        <f>M6456-L6456</f>
        <v>2.1643518518519311E-3</v>
      </c>
      <c r="R6456" s="13" t="s">
        <v>1955</v>
      </c>
      <c r="S6456" s="13" t="s">
        <v>1955</v>
      </c>
      <c r="T6456" s="13" t="s">
        <v>6991</v>
      </c>
    </row>
    <row r="6457" spans="1:20" s="13" customFormat="1" x14ac:dyDescent="0.35">
      <c r="B6457" s="13">
        <v>77352</v>
      </c>
      <c r="C6457" s="13" t="str">
        <f t="shared" si="94"/>
        <v>Wednesday</v>
      </c>
      <c r="D6457" s="14">
        <v>43544</v>
      </c>
      <c r="E6457" s="15">
        <v>8.1516203703703702E-2</v>
      </c>
      <c r="F6457" s="13" t="s">
        <v>9498</v>
      </c>
      <c r="H6457" s="13" t="s">
        <v>2296</v>
      </c>
      <c r="I6457" s="13">
        <v>1</v>
      </c>
      <c r="J6457" s="13">
        <v>93671</v>
      </c>
      <c r="K6457" s="13" t="s">
        <v>2390</v>
      </c>
      <c r="L6457" s="15">
        <v>0.13064814814814815</v>
      </c>
      <c r="M6457" s="15">
        <v>0.13517361111111112</v>
      </c>
      <c r="N6457" s="15">
        <v>0.14287037037037037</v>
      </c>
      <c r="O6457" s="15">
        <v>0.16971064814814815</v>
      </c>
      <c r="P6457" s="15">
        <v>0.18012731481481481</v>
      </c>
      <c r="Q6457" s="15">
        <v>4.5254629629629672E-3</v>
      </c>
      <c r="R6457" s="13" t="s">
        <v>2027</v>
      </c>
      <c r="S6457" s="13" t="s">
        <v>2027</v>
      </c>
      <c r="T6457" s="13" t="s">
        <v>6991</v>
      </c>
    </row>
    <row r="6458" spans="1:20" x14ac:dyDescent="0.35">
      <c r="A6458" s="13"/>
      <c r="B6458" s="20">
        <v>76533</v>
      </c>
      <c r="C6458" s="13" t="str">
        <f t="shared" si="94"/>
        <v>Tuesday</v>
      </c>
      <c r="D6458" s="21">
        <v>43543</v>
      </c>
      <c r="E6458" s="22">
        <v>0.45438657407407407</v>
      </c>
      <c r="F6458" s="20" t="s">
        <v>9499</v>
      </c>
      <c r="G6458" s="20" t="s">
        <v>9500</v>
      </c>
      <c r="H6458" s="20" t="s">
        <v>2077</v>
      </c>
      <c r="I6458" s="20">
        <v>1</v>
      </c>
      <c r="J6458" s="20">
        <v>90631</v>
      </c>
      <c r="K6458" s="20" t="s">
        <v>2105</v>
      </c>
      <c r="L6458" s="22">
        <v>0.45479166666666665</v>
      </c>
      <c r="M6458" s="22">
        <v>0.45763888888888887</v>
      </c>
      <c r="N6458" s="22">
        <v>0.46108796296296295</v>
      </c>
      <c r="O6458" s="22">
        <v>0.49866898148148148</v>
      </c>
      <c r="P6458" s="22">
        <v>0.50341435185185179</v>
      </c>
      <c r="Q6458" s="15">
        <f>M6458-L6458</f>
        <v>2.8472222222222232E-3</v>
      </c>
      <c r="R6458" s="13" t="s">
        <v>1955</v>
      </c>
      <c r="S6458" s="13" t="s">
        <v>1955</v>
      </c>
      <c r="T6458" s="13" t="s">
        <v>6991</v>
      </c>
    </row>
    <row r="6459" spans="1:20" s="13" customFormat="1" x14ac:dyDescent="0.35">
      <c r="B6459" s="13">
        <v>74284</v>
      </c>
      <c r="C6459" s="13" t="str">
        <f t="shared" si="94"/>
        <v>Saturday</v>
      </c>
      <c r="D6459" s="14">
        <v>43540</v>
      </c>
      <c r="E6459" s="15">
        <v>0.98052083333333329</v>
      </c>
      <c r="F6459" s="13" t="s">
        <v>9501</v>
      </c>
      <c r="G6459" s="13" t="s">
        <v>9502</v>
      </c>
      <c r="H6459" s="13" t="s">
        <v>3878</v>
      </c>
      <c r="I6459" s="13">
        <v>1</v>
      </c>
      <c r="J6459" s="13">
        <v>90931</v>
      </c>
      <c r="K6459" s="13" t="s">
        <v>2573</v>
      </c>
      <c r="L6459" s="15">
        <v>0.98270833333333341</v>
      </c>
      <c r="M6459" s="15">
        <v>0.98490740740740745</v>
      </c>
      <c r="Q6459" s="15">
        <f>M6459-L6459</f>
        <v>2.1990740740740478E-3</v>
      </c>
      <c r="R6459" s="13" t="s">
        <v>1955</v>
      </c>
      <c r="S6459" s="13" t="s">
        <v>1955</v>
      </c>
      <c r="T6459" s="13" t="s">
        <v>6991</v>
      </c>
    </row>
    <row r="6460" spans="1:20" s="13" customFormat="1" x14ac:dyDescent="0.35">
      <c r="B6460" s="13">
        <v>72975</v>
      </c>
      <c r="C6460" s="13" t="str">
        <f t="shared" si="94"/>
        <v>Friday</v>
      </c>
      <c r="D6460" s="14">
        <v>43539</v>
      </c>
      <c r="E6460" s="15">
        <v>0.77878472222222228</v>
      </c>
      <c r="F6460" s="13" t="s">
        <v>9503</v>
      </c>
      <c r="H6460" s="13" t="s">
        <v>2147</v>
      </c>
      <c r="I6460" s="13">
        <v>1</v>
      </c>
      <c r="J6460" s="13" t="s">
        <v>9495</v>
      </c>
      <c r="K6460" s="13" t="s">
        <v>5894</v>
      </c>
      <c r="L6460" s="15">
        <v>0.78089120370370368</v>
      </c>
      <c r="M6460" s="15">
        <v>0.78381944444444451</v>
      </c>
      <c r="N6460" s="15">
        <v>0.78519675925925936</v>
      </c>
      <c r="O6460" s="15">
        <v>0.86487268518518512</v>
      </c>
      <c r="P6460" s="15">
        <v>0.86805555555555547</v>
      </c>
      <c r="Q6460" s="15">
        <v>2.9282407407408284E-3</v>
      </c>
      <c r="R6460" s="13" t="s">
        <v>2111</v>
      </c>
      <c r="S6460" s="13" t="s">
        <v>2111</v>
      </c>
      <c r="T6460" s="13" t="s">
        <v>6991</v>
      </c>
    </row>
    <row r="6461" spans="1:20" x14ac:dyDescent="0.35">
      <c r="A6461" s="13"/>
      <c r="B6461" s="20">
        <v>70122</v>
      </c>
      <c r="C6461" s="13" t="str">
        <f t="shared" si="94"/>
        <v>Tuesday</v>
      </c>
      <c r="D6461" s="21">
        <v>43536</v>
      </c>
      <c r="E6461" s="22">
        <v>0.8571643518518518</v>
      </c>
      <c r="F6461" s="20" t="s">
        <v>9504</v>
      </c>
      <c r="G6461" s="20" t="s">
        <v>9505</v>
      </c>
      <c r="H6461" s="20" t="s">
        <v>2077</v>
      </c>
      <c r="I6461" s="20">
        <v>1</v>
      </c>
      <c r="J6461" s="20">
        <v>90631</v>
      </c>
      <c r="K6461" s="20" t="s">
        <v>2105</v>
      </c>
      <c r="L6461" s="22">
        <v>0.85837962962962966</v>
      </c>
      <c r="M6461" s="22">
        <v>0.86003472222222221</v>
      </c>
      <c r="N6461" s="20"/>
      <c r="O6461" s="20"/>
      <c r="P6461" s="20"/>
      <c r="Q6461" s="15">
        <f>M6461-L6461</f>
        <v>1.6550925925925553E-3</v>
      </c>
      <c r="R6461" s="13" t="s">
        <v>1955</v>
      </c>
      <c r="S6461" s="13" t="s">
        <v>1955</v>
      </c>
      <c r="T6461" s="13" t="s">
        <v>6991</v>
      </c>
    </row>
    <row r="6462" spans="1:20" s="13" customFormat="1" x14ac:dyDescent="0.35">
      <c r="B6462" s="13">
        <v>67158</v>
      </c>
      <c r="C6462" s="13" t="str">
        <f t="shared" si="94"/>
        <v>Saturday</v>
      </c>
      <c r="D6462" s="14">
        <v>43533</v>
      </c>
      <c r="E6462" s="15">
        <v>0.87251157407407398</v>
      </c>
      <c r="F6462" s="13" t="s">
        <v>9506</v>
      </c>
      <c r="G6462" s="13" t="s">
        <v>9507</v>
      </c>
      <c r="H6462" s="13" t="s">
        <v>9508</v>
      </c>
      <c r="I6462" s="13">
        <v>1</v>
      </c>
      <c r="J6462" s="13">
        <v>92131</v>
      </c>
      <c r="K6462" s="13" t="s">
        <v>2330</v>
      </c>
      <c r="L6462" s="15">
        <v>0.87291666666666667</v>
      </c>
      <c r="M6462" s="15">
        <v>0.87509259259259264</v>
      </c>
      <c r="N6462" s="15">
        <v>0.88097222222222227</v>
      </c>
      <c r="O6462" s="15">
        <v>0.93883101851851858</v>
      </c>
      <c r="P6462" s="15">
        <v>0.94715277777777773</v>
      </c>
      <c r="Q6462" s="15">
        <f>M6462-L6462</f>
        <v>2.17592592592597E-3</v>
      </c>
      <c r="R6462" s="13" t="s">
        <v>1955</v>
      </c>
      <c r="S6462" s="13" t="s">
        <v>1955</v>
      </c>
      <c r="T6462" s="13" t="s">
        <v>6991</v>
      </c>
    </row>
    <row r="6463" spans="1:20" s="13" customFormat="1" x14ac:dyDescent="0.35">
      <c r="B6463" s="13">
        <v>62708</v>
      </c>
      <c r="C6463" s="13" t="str">
        <f t="shared" si="94"/>
        <v>Tuesday</v>
      </c>
      <c r="D6463" s="14">
        <v>43529</v>
      </c>
      <c r="E6463" s="15">
        <v>0.6388194444444445</v>
      </c>
      <c r="F6463" s="13" t="s">
        <v>9509</v>
      </c>
      <c r="H6463" s="13" t="s">
        <v>2538</v>
      </c>
      <c r="I6463" s="13">
        <v>1</v>
      </c>
      <c r="J6463" s="13">
        <v>96331</v>
      </c>
      <c r="K6463" s="13" t="s">
        <v>2092</v>
      </c>
      <c r="L6463" s="15">
        <v>0.64006944444444447</v>
      </c>
      <c r="M6463" s="15">
        <v>0.64348379629629626</v>
      </c>
      <c r="N6463" s="15">
        <v>0.64443287037037034</v>
      </c>
      <c r="O6463" s="15">
        <v>0.69766203703703711</v>
      </c>
      <c r="P6463" s="15">
        <v>0.70023148148148151</v>
      </c>
      <c r="Q6463" s="15">
        <v>3.4143518518517935E-3</v>
      </c>
      <c r="R6463" s="13" t="s">
        <v>1955</v>
      </c>
      <c r="S6463" s="13" t="s">
        <v>1955</v>
      </c>
      <c r="T6463" s="13" t="s">
        <v>6991</v>
      </c>
    </row>
    <row r="6464" spans="1:20" s="13" customFormat="1" x14ac:dyDescent="0.35">
      <c r="B6464" s="13">
        <v>61690</v>
      </c>
      <c r="C6464" s="13" t="str">
        <f t="shared" si="94"/>
        <v>Monday</v>
      </c>
      <c r="D6464" s="14">
        <v>43528</v>
      </c>
      <c r="E6464" s="15">
        <v>0.60471064814814812</v>
      </c>
      <c r="F6464" s="13" t="s">
        <v>9510</v>
      </c>
      <c r="G6464" s="13" t="s">
        <v>9511</v>
      </c>
      <c r="H6464" s="13" t="s">
        <v>2234</v>
      </c>
      <c r="I6464" s="13">
        <v>1</v>
      </c>
      <c r="J6464" s="13">
        <v>92331</v>
      </c>
      <c r="K6464" s="13" t="s">
        <v>2084</v>
      </c>
      <c r="L6464" s="15">
        <v>0.60594907407407406</v>
      </c>
      <c r="M6464" s="15">
        <v>0.60814814814814822</v>
      </c>
      <c r="N6464" s="15">
        <v>0.60972222222222217</v>
      </c>
      <c r="O6464" s="15">
        <v>0.61516203703703709</v>
      </c>
      <c r="P6464" s="15">
        <v>0.61637731481481484</v>
      </c>
      <c r="Q6464" s="15">
        <f>M6464-L6464</f>
        <v>2.1990740740741588E-3</v>
      </c>
      <c r="R6464" s="13" t="s">
        <v>1955</v>
      </c>
      <c r="S6464" s="13" t="s">
        <v>1955</v>
      </c>
      <c r="T6464" s="13" t="s">
        <v>6991</v>
      </c>
    </row>
    <row r="6465" spans="1:20" s="13" customFormat="1" x14ac:dyDescent="0.35">
      <c r="B6465" s="13">
        <v>60949</v>
      </c>
      <c r="C6465" s="13" t="str">
        <f t="shared" si="94"/>
        <v>Sunday</v>
      </c>
      <c r="D6465" s="14">
        <v>43527</v>
      </c>
      <c r="E6465" s="15">
        <v>0.70939814814814817</v>
      </c>
      <c r="F6465" s="13" t="s">
        <v>9512</v>
      </c>
      <c r="G6465" s="13" t="s">
        <v>9513</v>
      </c>
      <c r="H6465" s="13" t="s">
        <v>2352</v>
      </c>
      <c r="I6465" s="13">
        <v>1</v>
      </c>
      <c r="J6465" s="13">
        <v>92131</v>
      </c>
      <c r="K6465" s="13" t="s">
        <v>2330</v>
      </c>
      <c r="L6465" s="15">
        <v>0.71043981481481477</v>
      </c>
      <c r="M6465" s="15">
        <v>0.71307870370370363</v>
      </c>
      <c r="N6465" s="15">
        <v>0.71627314814814813</v>
      </c>
      <c r="O6465" s="15">
        <v>0.73332175925925924</v>
      </c>
      <c r="P6465" s="15">
        <v>0.739375</v>
      </c>
      <c r="Q6465" s="15">
        <f>M6465-L6465</f>
        <v>2.6388888888888573E-3</v>
      </c>
      <c r="R6465" s="13" t="s">
        <v>1955</v>
      </c>
      <c r="S6465" s="13" t="s">
        <v>1955</v>
      </c>
      <c r="T6465" s="13" t="s">
        <v>6991</v>
      </c>
    </row>
    <row r="6466" spans="1:20" x14ac:dyDescent="0.35">
      <c r="A6466" s="13"/>
      <c r="B6466" s="20">
        <v>58165</v>
      </c>
      <c r="C6466" s="13" t="str">
        <f t="shared" si="94"/>
        <v>Thursday</v>
      </c>
      <c r="D6466" s="21">
        <v>43524</v>
      </c>
      <c r="E6466" s="22">
        <v>0.83313657407407404</v>
      </c>
      <c r="F6466" s="20" t="s">
        <v>9514</v>
      </c>
      <c r="G6466" s="20" t="s">
        <v>9459</v>
      </c>
      <c r="H6466" s="20" t="s">
        <v>2790</v>
      </c>
      <c r="I6466" s="20">
        <v>1</v>
      </c>
      <c r="J6466" s="20">
        <v>90631</v>
      </c>
      <c r="K6466" s="20" t="s">
        <v>2105</v>
      </c>
      <c r="L6466" s="22">
        <v>0.83424768518518511</v>
      </c>
      <c r="M6466" s="22">
        <v>0.83568287037037037</v>
      </c>
      <c r="N6466" s="22">
        <v>0.8375231481481481</v>
      </c>
      <c r="O6466" s="22">
        <v>0.84070601851851856</v>
      </c>
      <c r="P6466" s="22">
        <v>0.84215277777777775</v>
      </c>
      <c r="Q6466" s="15">
        <f>M6466-L6466</f>
        <v>1.4351851851852615E-3</v>
      </c>
      <c r="R6466" s="13" t="s">
        <v>1955</v>
      </c>
      <c r="S6466" s="13" t="s">
        <v>1955</v>
      </c>
      <c r="T6466" s="13" t="s">
        <v>6991</v>
      </c>
    </row>
    <row r="6467" spans="1:20" s="13" customFormat="1" x14ac:dyDescent="0.35">
      <c r="B6467" s="13">
        <v>55807</v>
      </c>
      <c r="C6467" s="13" t="str">
        <f t="shared" si="94"/>
        <v>Tuesday</v>
      </c>
      <c r="D6467" s="14">
        <v>43522</v>
      </c>
      <c r="E6467" s="15">
        <v>0.6098958333333333</v>
      </c>
      <c r="F6467" s="13" t="s">
        <v>9515</v>
      </c>
      <c r="G6467" s="13" t="s">
        <v>6620</v>
      </c>
      <c r="H6467" s="13" t="s">
        <v>2206</v>
      </c>
      <c r="I6467" s="13">
        <v>1</v>
      </c>
      <c r="J6467" s="13">
        <v>91571</v>
      </c>
      <c r="K6467" s="13" t="s">
        <v>2021</v>
      </c>
      <c r="L6467" s="15">
        <v>0.65754629629629624</v>
      </c>
      <c r="M6467" s="15">
        <v>0.66319444444444442</v>
      </c>
      <c r="N6467" s="15">
        <v>0.67021990740740733</v>
      </c>
      <c r="O6467" s="15">
        <v>0.69196759259259266</v>
      </c>
      <c r="P6467" s="15">
        <v>0.69856481481481481</v>
      </c>
      <c r="Q6467" s="15">
        <v>5.6481481481481799E-3</v>
      </c>
      <c r="R6467" s="13" t="s">
        <v>2027</v>
      </c>
      <c r="S6467" s="13" t="s">
        <v>2027</v>
      </c>
      <c r="T6467" s="13" t="s">
        <v>6991</v>
      </c>
    </row>
    <row r="6468" spans="1:20" x14ac:dyDescent="0.35">
      <c r="A6468" s="13"/>
      <c r="B6468" s="20">
        <v>54733</v>
      </c>
      <c r="C6468" s="13" t="str">
        <f t="shared" si="94"/>
        <v>Monday</v>
      </c>
      <c r="D6468" s="21">
        <v>43521</v>
      </c>
      <c r="E6468" s="22">
        <v>0.59015046296296292</v>
      </c>
      <c r="F6468" s="20" t="s">
        <v>9516</v>
      </c>
      <c r="G6468" s="20" t="s">
        <v>9517</v>
      </c>
      <c r="H6468" s="20" t="s">
        <v>2077</v>
      </c>
      <c r="I6468" s="20">
        <v>1</v>
      </c>
      <c r="J6468" s="20">
        <v>90631</v>
      </c>
      <c r="K6468" s="20" t="s">
        <v>2105</v>
      </c>
      <c r="L6468" s="22">
        <v>0.59061342592592592</v>
      </c>
      <c r="M6468" s="22">
        <v>0.59247685185185184</v>
      </c>
      <c r="N6468" s="22">
        <v>0.59568287037037038</v>
      </c>
      <c r="O6468" s="22">
        <v>0.60342592592592592</v>
      </c>
      <c r="P6468" s="22">
        <v>0.60347222222222219</v>
      </c>
      <c r="Q6468" s="15">
        <f>M6468-L6468</f>
        <v>1.8634259259259212E-3</v>
      </c>
      <c r="R6468" s="13" t="s">
        <v>1955</v>
      </c>
      <c r="S6468" s="13" t="s">
        <v>1955</v>
      </c>
      <c r="T6468" s="13" t="s">
        <v>6991</v>
      </c>
    </row>
    <row r="6469" spans="1:20" s="13" customFormat="1" x14ac:dyDescent="0.35">
      <c r="B6469" s="13">
        <v>40273</v>
      </c>
      <c r="C6469" s="13" t="str">
        <f t="shared" si="94"/>
        <v>Monday</v>
      </c>
      <c r="D6469" s="14">
        <v>43507</v>
      </c>
      <c r="E6469" s="15">
        <v>0.19256944444444443</v>
      </c>
      <c r="F6469" s="13" t="s">
        <v>7339</v>
      </c>
      <c r="H6469" s="13" t="s">
        <v>9128</v>
      </c>
      <c r="I6469" s="13">
        <v>1</v>
      </c>
      <c r="J6469" s="13">
        <v>94131</v>
      </c>
      <c r="K6469" s="13" t="s">
        <v>2090</v>
      </c>
      <c r="L6469" s="15">
        <v>0.19409722222222223</v>
      </c>
      <c r="M6469" s="15">
        <v>0.1970601851851852</v>
      </c>
      <c r="N6469" s="15">
        <v>0.19899305555555555</v>
      </c>
      <c r="O6469" s="15">
        <v>0.24513888888888888</v>
      </c>
      <c r="P6469" s="15">
        <v>0.24699074074074076</v>
      </c>
      <c r="Q6469" s="15">
        <v>2.9629629629629728E-3</v>
      </c>
      <c r="R6469" s="13" t="s">
        <v>1955</v>
      </c>
      <c r="S6469" s="13" t="s">
        <v>1955</v>
      </c>
      <c r="T6469" s="13" t="s">
        <v>6991</v>
      </c>
    </row>
    <row r="6470" spans="1:20" s="13" customFormat="1" x14ac:dyDescent="0.35">
      <c r="B6470" s="13">
        <v>32798</v>
      </c>
      <c r="C6470" s="13" t="str">
        <f t="shared" si="94"/>
        <v>Sunday</v>
      </c>
      <c r="D6470" s="14">
        <v>43499</v>
      </c>
      <c r="E6470" s="15">
        <v>4.7326388888888883E-2</v>
      </c>
      <c r="F6470" s="13" t="s">
        <v>9518</v>
      </c>
      <c r="H6470" s="13" t="s">
        <v>2389</v>
      </c>
      <c r="I6470" s="13">
        <v>1</v>
      </c>
      <c r="J6470" s="13">
        <v>94131</v>
      </c>
      <c r="K6470" s="13" t="s">
        <v>2090</v>
      </c>
      <c r="L6470" s="15">
        <v>5.5868055555555553E-2</v>
      </c>
      <c r="M6470" s="15">
        <v>5.8275462962962966E-2</v>
      </c>
      <c r="N6470" s="15">
        <v>6.2280092592592595E-2</v>
      </c>
      <c r="O6470" s="15">
        <v>0.11751157407407407</v>
      </c>
      <c r="P6470" s="15">
        <v>0.12142361111111111</v>
      </c>
      <c r="Q6470" s="15">
        <v>2.4074074074074137E-3</v>
      </c>
      <c r="R6470" s="13" t="s">
        <v>1955</v>
      </c>
      <c r="S6470" s="13" t="s">
        <v>1955</v>
      </c>
      <c r="T6470" s="13" t="s">
        <v>6991</v>
      </c>
    </row>
    <row r="6471" spans="1:20" x14ac:dyDescent="0.35">
      <c r="A6471" s="13"/>
      <c r="B6471" s="20">
        <v>29470</v>
      </c>
      <c r="C6471" s="13" t="str">
        <f t="shared" si="94"/>
        <v>Wednesday</v>
      </c>
      <c r="D6471" s="21">
        <v>43495</v>
      </c>
      <c r="E6471" s="22">
        <v>0.71680555555555558</v>
      </c>
      <c r="F6471" s="20" t="s">
        <v>9519</v>
      </c>
      <c r="G6471" s="20" t="s">
        <v>9520</v>
      </c>
      <c r="H6471" s="20" t="s">
        <v>2790</v>
      </c>
      <c r="I6471" s="20">
        <v>1</v>
      </c>
      <c r="J6471" s="20">
        <v>90631</v>
      </c>
      <c r="K6471" s="20" t="s">
        <v>2105</v>
      </c>
      <c r="L6471" s="22">
        <v>0.71745370370370365</v>
      </c>
      <c r="M6471" s="22">
        <v>0.71908564814814813</v>
      </c>
      <c r="N6471" s="22">
        <v>0.72002314814814816</v>
      </c>
      <c r="O6471" s="22">
        <v>0.72400462962962964</v>
      </c>
      <c r="P6471" s="22">
        <v>0.72515046296296293</v>
      </c>
      <c r="Q6471" s="15">
        <f>M6471-L6471</f>
        <v>1.6319444444444775E-3</v>
      </c>
      <c r="R6471" s="13" t="s">
        <v>1955</v>
      </c>
      <c r="S6471" s="13" t="s">
        <v>1955</v>
      </c>
      <c r="T6471" s="13" t="s">
        <v>6991</v>
      </c>
    </row>
    <row r="6472" spans="1:20" s="13" customFormat="1" x14ac:dyDescent="0.35">
      <c r="B6472" s="13">
        <v>16448</v>
      </c>
      <c r="C6472" s="13" t="str">
        <f t="shared" si="94"/>
        <v>Thursday</v>
      </c>
      <c r="D6472" s="14">
        <v>43482</v>
      </c>
      <c r="E6472" s="15">
        <v>0.31748842592592591</v>
      </c>
      <c r="F6472" s="13" t="s">
        <v>9521</v>
      </c>
      <c r="G6472" s="13" t="s">
        <v>9522</v>
      </c>
      <c r="H6472" s="13" t="s">
        <v>2609</v>
      </c>
      <c r="I6472" s="13">
        <v>1</v>
      </c>
      <c r="J6472" s="13">
        <v>96331</v>
      </c>
      <c r="K6472" s="13" t="s">
        <v>2092</v>
      </c>
      <c r="L6472" s="15">
        <v>0.31747685185185187</v>
      </c>
      <c r="M6472" s="15">
        <v>0.31853009259259263</v>
      </c>
      <c r="N6472" s="15">
        <v>0.32623842592592595</v>
      </c>
      <c r="O6472" s="15">
        <v>0.3430555555555555</v>
      </c>
      <c r="P6472" s="15">
        <v>0.34521990740740738</v>
      </c>
      <c r="Q6472" s="15">
        <v>1.0532407407407574E-3</v>
      </c>
      <c r="R6472" s="13" t="s">
        <v>1955</v>
      </c>
      <c r="S6472" s="13" t="s">
        <v>1955</v>
      </c>
      <c r="T6472" s="13" t="s">
        <v>6991</v>
      </c>
    </row>
    <row r="6473" spans="1:20" s="13" customFormat="1" x14ac:dyDescent="0.35">
      <c r="B6473" s="13">
        <v>16171</v>
      </c>
      <c r="C6473" s="13" t="str">
        <f t="shared" si="94"/>
        <v>Wednesday</v>
      </c>
      <c r="D6473" s="14">
        <v>43481</v>
      </c>
      <c r="E6473" s="15">
        <v>0.88806712962962964</v>
      </c>
      <c r="F6473" s="13" t="s">
        <v>9523</v>
      </c>
      <c r="H6473" s="13" t="s">
        <v>2234</v>
      </c>
      <c r="I6473" s="13">
        <v>1</v>
      </c>
      <c r="J6473" s="13">
        <v>92331</v>
      </c>
      <c r="K6473" s="13" t="s">
        <v>2084</v>
      </c>
      <c r="L6473" s="15">
        <v>0.88805555555555549</v>
      </c>
      <c r="M6473" s="15">
        <v>0.89046296296296301</v>
      </c>
      <c r="N6473" s="15">
        <v>0.89344907407407403</v>
      </c>
      <c r="O6473" s="15">
        <v>1.4189814814814815E-2</v>
      </c>
      <c r="P6473" s="15">
        <v>2.0856481481481479E-2</v>
      </c>
      <c r="Q6473" s="15">
        <f t="shared" ref="Q6473:Q6478" si="95">M6473-L6473</f>
        <v>2.4074074074075247E-3</v>
      </c>
      <c r="R6473" s="13" t="s">
        <v>1955</v>
      </c>
      <c r="S6473" s="13" t="s">
        <v>1955</v>
      </c>
      <c r="T6473" s="13" t="s">
        <v>6991</v>
      </c>
    </row>
    <row r="6474" spans="1:20" s="13" customFormat="1" x14ac:dyDescent="0.35">
      <c r="B6474" s="13">
        <v>15965</v>
      </c>
      <c r="C6474" s="13" t="str">
        <f t="shared" si="94"/>
        <v>Wednesday</v>
      </c>
      <c r="D6474" s="14">
        <v>43481</v>
      </c>
      <c r="E6474" s="15">
        <v>0.70299768518518524</v>
      </c>
      <c r="F6474" s="13" t="s">
        <v>9524</v>
      </c>
      <c r="G6474" s="13" t="s">
        <v>9525</v>
      </c>
      <c r="H6474" s="13" t="s">
        <v>8206</v>
      </c>
      <c r="I6474" s="13">
        <v>1</v>
      </c>
      <c r="J6474" s="13">
        <v>92131</v>
      </c>
      <c r="K6474" s="13" t="s">
        <v>2330</v>
      </c>
      <c r="L6474" s="15">
        <v>0.70299768518518524</v>
      </c>
      <c r="M6474" s="15">
        <v>0.70537037037037031</v>
      </c>
      <c r="N6474" s="15">
        <v>0.70856481481481481</v>
      </c>
      <c r="O6474" s="15">
        <v>0.71820601851851851</v>
      </c>
      <c r="P6474" s="15">
        <v>0.72282407407407412</v>
      </c>
      <c r="Q6474" s="15">
        <f t="shared" si="95"/>
        <v>2.372685185185075E-3</v>
      </c>
      <c r="R6474" s="13" t="s">
        <v>1955</v>
      </c>
      <c r="S6474" s="13" t="s">
        <v>1955</v>
      </c>
      <c r="T6474" s="13" t="s">
        <v>6991</v>
      </c>
    </row>
    <row r="6475" spans="1:20" s="13" customFormat="1" x14ac:dyDescent="0.35">
      <c r="B6475" s="13">
        <v>13066</v>
      </c>
      <c r="C6475" s="13" t="str">
        <f t="shared" si="94"/>
        <v>Sunday</v>
      </c>
      <c r="D6475" s="14">
        <v>43478</v>
      </c>
      <c r="E6475" s="15">
        <v>0.61256944444444439</v>
      </c>
      <c r="F6475" s="13" t="s">
        <v>9252</v>
      </c>
      <c r="H6475" s="13" t="s">
        <v>1949</v>
      </c>
      <c r="I6475" s="13">
        <v>1</v>
      </c>
      <c r="J6475" s="13">
        <v>90931</v>
      </c>
      <c r="K6475" s="13" t="s">
        <v>2573</v>
      </c>
      <c r="L6475" s="15">
        <v>0.61255787037037035</v>
      </c>
      <c r="M6475" s="15">
        <v>0.61469907407407409</v>
      </c>
      <c r="N6475" s="15">
        <v>0.61624999999999996</v>
      </c>
      <c r="O6475" s="15">
        <v>0.65519675925925924</v>
      </c>
      <c r="P6475" s="15">
        <v>0.65784722222222225</v>
      </c>
      <c r="Q6475" s="15">
        <f t="shared" si="95"/>
        <v>2.1412037037037424E-3</v>
      </c>
      <c r="R6475" s="13" t="s">
        <v>1955</v>
      </c>
      <c r="S6475" s="13" t="s">
        <v>1955</v>
      </c>
      <c r="T6475" s="13" t="s">
        <v>6991</v>
      </c>
    </row>
    <row r="6476" spans="1:20" x14ac:dyDescent="0.35">
      <c r="A6476" s="13"/>
      <c r="B6476" s="20">
        <v>11928</v>
      </c>
      <c r="C6476" s="13" t="str">
        <f t="shared" si="94"/>
        <v>Saturday</v>
      </c>
      <c r="D6476" s="21">
        <v>43477</v>
      </c>
      <c r="E6476" s="22">
        <v>0.46035879629629628</v>
      </c>
      <c r="F6476" s="20" t="s">
        <v>9526</v>
      </c>
      <c r="G6476" s="20"/>
      <c r="H6476" s="20" t="s">
        <v>2077</v>
      </c>
      <c r="I6476" s="20">
        <v>1</v>
      </c>
      <c r="J6476" s="20">
        <v>90631</v>
      </c>
      <c r="K6476" s="20" t="s">
        <v>2105</v>
      </c>
      <c r="L6476" s="22">
        <v>0.46292824074074074</v>
      </c>
      <c r="M6476" s="22">
        <v>0.46531250000000002</v>
      </c>
      <c r="N6476" s="22">
        <v>0.46856481481481477</v>
      </c>
      <c r="O6476" s="22">
        <v>0.47005787037037039</v>
      </c>
      <c r="P6476" s="22">
        <v>0.47509259259259262</v>
      </c>
      <c r="Q6476" s="15">
        <f t="shared" si="95"/>
        <v>2.3842592592592804E-3</v>
      </c>
      <c r="R6476" s="13" t="s">
        <v>1955</v>
      </c>
      <c r="S6476" s="13" t="s">
        <v>1955</v>
      </c>
      <c r="T6476" s="13" t="s">
        <v>6991</v>
      </c>
    </row>
    <row r="6477" spans="1:20" s="13" customFormat="1" x14ac:dyDescent="0.35">
      <c r="B6477" s="13">
        <v>8341</v>
      </c>
      <c r="C6477" s="13" t="str">
        <f t="shared" si="94"/>
        <v>Tuesday</v>
      </c>
      <c r="D6477" s="14">
        <v>43473</v>
      </c>
      <c r="E6477" s="15">
        <v>0.7063194444444445</v>
      </c>
      <c r="F6477" s="13" t="s">
        <v>9527</v>
      </c>
      <c r="G6477" s="13" t="s">
        <v>9528</v>
      </c>
      <c r="H6477" s="13" t="s">
        <v>5706</v>
      </c>
      <c r="I6477" s="13">
        <v>1</v>
      </c>
      <c r="J6477" s="13">
        <v>94231</v>
      </c>
      <c r="K6477" s="13" t="s">
        <v>3549</v>
      </c>
      <c r="L6477" s="15">
        <v>0.70630787037037035</v>
      </c>
      <c r="M6477" s="15">
        <v>0.70822916666666658</v>
      </c>
      <c r="N6477" s="15">
        <v>0.70958333333333334</v>
      </c>
      <c r="O6477" s="15">
        <v>0.72633101851851845</v>
      </c>
      <c r="P6477" s="15">
        <v>0.72928240740740735</v>
      </c>
      <c r="Q6477" s="15">
        <f t="shared" si="95"/>
        <v>1.9212962962962266E-3</v>
      </c>
      <c r="R6477" s="13" t="s">
        <v>1955</v>
      </c>
      <c r="S6477" s="13" t="s">
        <v>1955</v>
      </c>
      <c r="T6477" s="13" t="s">
        <v>6991</v>
      </c>
    </row>
    <row r="6478" spans="1:20" s="13" customFormat="1" x14ac:dyDescent="0.35">
      <c r="B6478" s="13">
        <v>7388</v>
      </c>
      <c r="C6478" s="13" t="str">
        <f t="shared" si="94"/>
        <v>Monday</v>
      </c>
      <c r="D6478" s="14">
        <v>43472</v>
      </c>
      <c r="E6478" s="15">
        <v>0.68406250000000002</v>
      </c>
      <c r="F6478" s="13" t="s">
        <v>9529</v>
      </c>
      <c r="G6478" s="13" t="s">
        <v>9530</v>
      </c>
      <c r="H6478" s="13" t="s">
        <v>2592</v>
      </c>
      <c r="I6478" s="13">
        <v>1</v>
      </c>
      <c r="J6478" s="13">
        <v>92131</v>
      </c>
      <c r="K6478" s="13" t="s">
        <v>2330</v>
      </c>
      <c r="L6478" s="15">
        <v>0.68403935185185183</v>
      </c>
      <c r="M6478" s="15">
        <v>0.68700231481481477</v>
      </c>
      <c r="N6478" s="15">
        <v>0.68773148148148155</v>
      </c>
      <c r="O6478" s="15">
        <v>0.70909722222222227</v>
      </c>
      <c r="P6478" s="15">
        <v>0.71040509259259255</v>
      </c>
      <c r="Q6478" s="15">
        <f t="shared" si="95"/>
        <v>2.962962962962945E-3</v>
      </c>
      <c r="R6478" s="13" t="s">
        <v>1955</v>
      </c>
      <c r="S6478" s="13" t="s">
        <v>1955</v>
      </c>
      <c r="T6478" s="13" t="s">
        <v>6991</v>
      </c>
    </row>
    <row r="6479" spans="1:20" s="13" customFormat="1" x14ac:dyDescent="0.35">
      <c r="B6479" s="13">
        <v>4160</v>
      </c>
      <c r="C6479" s="13" t="str">
        <f t="shared" si="94"/>
        <v>Friday</v>
      </c>
      <c r="D6479" s="14">
        <v>43469</v>
      </c>
      <c r="E6479" s="15">
        <v>0.37451388888888887</v>
      </c>
      <c r="F6479" s="13" t="s">
        <v>9531</v>
      </c>
      <c r="H6479" s="13" t="s">
        <v>2352</v>
      </c>
      <c r="I6479" s="13">
        <v>1</v>
      </c>
      <c r="J6479" s="13">
        <v>95474</v>
      </c>
      <c r="K6479" s="13" t="s">
        <v>2267</v>
      </c>
      <c r="L6479" s="15">
        <v>0.37517361111111108</v>
      </c>
      <c r="M6479" s="15">
        <v>0.37765046296296295</v>
      </c>
      <c r="N6479" s="15">
        <v>0.3833333333333333</v>
      </c>
      <c r="O6479" s="15">
        <v>0.40197916666666672</v>
      </c>
      <c r="P6479" s="15">
        <v>0.41464120370370372</v>
      </c>
      <c r="Q6479" s="15">
        <v>2.476851851851869E-3</v>
      </c>
      <c r="R6479" s="13" t="s">
        <v>2224</v>
      </c>
      <c r="S6479" s="13" t="s">
        <v>2027</v>
      </c>
      <c r="T6479" s="13" t="s">
        <v>6991</v>
      </c>
    </row>
    <row r="6480" spans="1:20" s="13" customFormat="1" x14ac:dyDescent="0.35">
      <c r="B6480" s="13">
        <v>1853</v>
      </c>
      <c r="C6480" s="13" t="str">
        <f t="shared" si="94"/>
        <v>Tuesday</v>
      </c>
      <c r="D6480" s="14">
        <v>43466</v>
      </c>
      <c r="E6480" s="15">
        <v>0.83798611111111121</v>
      </c>
      <c r="F6480" s="13" t="s">
        <v>9532</v>
      </c>
      <c r="G6480" s="13" t="s">
        <v>9533</v>
      </c>
      <c r="H6480" s="13" t="s">
        <v>5706</v>
      </c>
      <c r="I6480" s="13">
        <v>1</v>
      </c>
      <c r="J6480" s="13">
        <v>94231</v>
      </c>
      <c r="K6480" s="13" t="s">
        <v>3549</v>
      </c>
      <c r="L6480" s="15">
        <v>0.83799768518518514</v>
      </c>
      <c r="M6480" s="15">
        <v>0.83978009259259256</v>
      </c>
      <c r="N6480" s="15">
        <v>0.84112268518518529</v>
      </c>
      <c r="O6480" s="15">
        <v>0.88422453703703707</v>
      </c>
      <c r="P6480" s="15">
        <v>0.88567129629629626</v>
      </c>
      <c r="Q6480" s="15">
        <f>M6480-L6480</f>
        <v>1.782407407407427E-3</v>
      </c>
      <c r="R6480" s="13" t="s">
        <v>1955</v>
      </c>
      <c r="S6480" s="13" t="s">
        <v>1955</v>
      </c>
      <c r="T6480" s="13" t="s">
        <v>6991</v>
      </c>
    </row>
    <row r="6481" spans="1:20" s="13" customFormat="1" x14ac:dyDescent="0.35">
      <c r="B6481" s="13">
        <v>146</v>
      </c>
      <c r="C6481" s="13" t="str">
        <f t="shared" si="94"/>
        <v>Tuesday</v>
      </c>
      <c r="D6481" s="14">
        <v>43466</v>
      </c>
      <c r="E6481" s="15">
        <v>3.4571759259259253E-2</v>
      </c>
      <c r="F6481" s="13" t="s">
        <v>9534</v>
      </c>
      <c r="H6481" s="13" t="s">
        <v>1949</v>
      </c>
      <c r="I6481" s="13">
        <v>1</v>
      </c>
      <c r="J6481" s="13">
        <v>90931</v>
      </c>
      <c r="K6481" s="13" t="s">
        <v>2573</v>
      </c>
      <c r="L6481" s="15">
        <v>2.9236111111111112E-2</v>
      </c>
      <c r="M6481" s="15">
        <v>3.1192129629629629E-2</v>
      </c>
      <c r="N6481" s="15">
        <v>3.4999999999999996E-2</v>
      </c>
      <c r="Q6481" s="15">
        <f>M6481-L6481</f>
        <v>1.9560185185185167E-3</v>
      </c>
      <c r="R6481" s="13" t="s">
        <v>1955</v>
      </c>
      <c r="S6481" s="13" t="s">
        <v>1955</v>
      </c>
      <c r="T6481" s="13" t="s">
        <v>6991</v>
      </c>
    </row>
    <row r="6482" spans="1:20" x14ac:dyDescent="0.35">
      <c r="A6482" s="13"/>
      <c r="B6482" s="20">
        <v>365379</v>
      </c>
      <c r="C6482" s="13" t="str">
        <f t="shared" si="94"/>
        <v>Monday</v>
      </c>
      <c r="D6482" s="21">
        <v>43458</v>
      </c>
      <c r="E6482" s="22">
        <v>0.3928935185185185</v>
      </c>
      <c r="F6482" s="20" t="s">
        <v>9535</v>
      </c>
      <c r="G6482" s="20"/>
      <c r="H6482" s="20" t="s">
        <v>2077</v>
      </c>
      <c r="I6482" s="20">
        <v>1</v>
      </c>
      <c r="J6482" s="20">
        <v>90631</v>
      </c>
      <c r="K6482" s="20" t="s">
        <v>2105</v>
      </c>
      <c r="L6482" s="22">
        <v>0.39751157407407406</v>
      </c>
      <c r="M6482" s="22">
        <v>0.39942129629629625</v>
      </c>
      <c r="N6482" s="20"/>
      <c r="O6482" s="22">
        <v>0.55027777777777775</v>
      </c>
      <c r="P6482" s="22">
        <v>0.58494212962962966</v>
      </c>
      <c r="Q6482" s="15">
        <f>M6482-L6482</f>
        <v>1.9097222222221877E-3</v>
      </c>
      <c r="R6482" s="13" t="s">
        <v>1955</v>
      </c>
      <c r="S6482" s="13" t="s">
        <v>1955</v>
      </c>
      <c r="T6482" s="13" t="s">
        <v>6991</v>
      </c>
    </row>
    <row r="6483" spans="1:20" s="13" customFormat="1" x14ac:dyDescent="0.35">
      <c r="B6483" s="13">
        <v>364461</v>
      </c>
      <c r="C6483" s="13" t="str">
        <f t="shared" si="94"/>
        <v>Sunday</v>
      </c>
      <c r="D6483" s="14">
        <v>43457</v>
      </c>
      <c r="E6483" s="15">
        <v>0.22622685185185185</v>
      </c>
      <c r="F6483" s="13" t="s">
        <v>9536</v>
      </c>
      <c r="G6483" s="13" t="s">
        <v>4788</v>
      </c>
      <c r="H6483" s="13" t="s">
        <v>2592</v>
      </c>
      <c r="I6483" s="13">
        <v>1</v>
      </c>
      <c r="J6483" s="13">
        <v>92131</v>
      </c>
      <c r="K6483" s="13" t="s">
        <v>2330</v>
      </c>
      <c r="L6483" s="15">
        <v>0.22623842592592591</v>
      </c>
      <c r="M6483" s="15">
        <v>0.22913194444444443</v>
      </c>
      <c r="N6483" s="15">
        <v>0.23211805555555554</v>
      </c>
      <c r="O6483" s="15">
        <v>0.44293981481481487</v>
      </c>
      <c r="P6483" s="15">
        <v>0.44924768518518521</v>
      </c>
      <c r="Q6483" s="15">
        <f>M6483-L6483</f>
        <v>2.8935185185185175E-3</v>
      </c>
      <c r="R6483" s="13" t="s">
        <v>1955</v>
      </c>
      <c r="S6483" s="13" t="s">
        <v>1955</v>
      </c>
      <c r="T6483" s="13" t="s">
        <v>6991</v>
      </c>
    </row>
    <row r="6484" spans="1:20" s="13" customFormat="1" x14ac:dyDescent="0.35">
      <c r="B6484" s="13">
        <v>361565</v>
      </c>
      <c r="C6484" s="13" t="str">
        <f t="shared" si="94"/>
        <v>Thursday</v>
      </c>
      <c r="D6484" s="14">
        <v>43454</v>
      </c>
      <c r="E6484" s="15">
        <v>0.64068287037037031</v>
      </c>
      <c r="F6484" s="13" t="s">
        <v>9537</v>
      </c>
      <c r="H6484" s="13" t="s">
        <v>2508</v>
      </c>
      <c r="I6484" s="13">
        <v>1</v>
      </c>
      <c r="J6484" s="13">
        <v>95474</v>
      </c>
      <c r="K6484" s="13" t="s">
        <v>2267</v>
      </c>
      <c r="L6484" s="15">
        <v>0.65468749999999998</v>
      </c>
      <c r="M6484" s="15">
        <v>0.65635416666666668</v>
      </c>
      <c r="N6484" s="15">
        <v>0.66582175925925924</v>
      </c>
      <c r="O6484" s="15">
        <v>0.67709490740740741</v>
      </c>
      <c r="P6484" s="15">
        <v>0.6818171296296297</v>
      </c>
      <c r="Q6484" s="15">
        <v>1.6666666666667052E-3</v>
      </c>
      <c r="R6484" s="13" t="s">
        <v>2224</v>
      </c>
      <c r="S6484" s="13" t="s">
        <v>2027</v>
      </c>
      <c r="T6484" s="13" t="s">
        <v>6991</v>
      </c>
    </row>
    <row r="6485" spans="1:20" s="13" customFormat="1" x14ac:dyDescent="0.35">
      <c r="B6485" s="13">
        <v>355303</v>
      </c>
      <c r="C6485" s="13" t="str">
        <f t="shared" si="94"/>
        <v>Friday</v>
      </c>
      <c r="D6485" s="14">
        <v>43448</v>
      </c>
      <c r="E6485" s="15">
        <v>0.33900462962962963</v>
      </c>
      <c r="F6485" s="13" t="s">
        <v>9538</v>
      </c>
      <c r="G6485" s="13" t="s">
        <v>7194</v>
      </c>
      <c r="H6485" s="13" t="s">
        <v>2206</v>
      </c>
      <c r="I6485" s="13">
        <v>1</v>
      </c>
      <c r="J6485" s="13">
        <v>91571</v>
      </c>
      <c r="K6485" s="13" t="s">
        <v>2021</v>
      </c>
      <c r="L6485" s="15">
        <v>0.33940972222222227</v>
      </c>
      <c r="M6485" s="15">
        <v>0.3417824074074074</v>
      </c>
      <c r="P6485" s="15">
        <v>0.34212962962962962</v>
      </c>
      <c r="Q6485" s="15">
        <v>2.3726851851851305E-3</v>
      </c>
      <c r="R6485" s="13" t="s">
        <v>2027</v>
      </c>
      <c r="S6485" s="13" t="s">
        <v>2027</v>
      </c>
      <c r="T6485" s="13" t="s">
        <v>6991</v>
      </c>
    </row>
    <row r="6486" spans="1:20" s="13" customFormat="1" x14ac:dyDescent="0.35">
      <c r="B6486" s="13">
        <v>354971</v>
      </c>
      <c r="C6486" s="13" t="str">
        <f t="shared" si="94"/>
        <v>Thursday</v>
      </c>
      <c r="D6486" s="14">
        <v>43447</v>
      </c>
      <c r="E6486" s="15">
        <v>0.84616898148148145</v>
      </c>
      <c r="F6486" s="13" t="s">
        <v>9539</v>
      </c>
      <c r="G6486" s="13" t="s">
        <v>9540</v>
      </c>
      <c r="H6486" s="13" t="s">
        <v>5621</v>
      </c>
      <c r="I6486" s="13">
        <v>1</v>
      </c>
      <c r="J6486" s="13">
        <v>95071</v>
      </c>
      <c r="K6486" s="13" t="s">
        <v>3535</v>
      </c>
      <c r="L6486" s="15">
        <v>0.85100694444444447</v>
      </c>
      <c r="M6486" s="15">
        <v>0.85468749999999993</v>
      </c>
      <c r="N6486" s="15">
        <v>0.85969907407407409</v>
      </c>
      <c r="O6486" s="15">
        <v>0.90476851851851858</v>
      </c>
      <c r="P6486" s="15">
        <v>0.91234953703703703</v>
      </c>
      <c r="Q6486" s="15">
        <v>3.6805555555554648E-3</v>
      </c>
      <c r="R6486" s="13" t="s">
        <v>2027</v>
      </c>
      <c r="S6486" s="13" t="s">
        <v>2027</v>
      </c>
      <c r="T6486" s="13" t="s">
        <v>6991</v>
      </c>
    </row>
    <row r="6487" spans="1:20" s="13" customFormat="1" x14ac:dyDescent="0.35">
      <c r="B6487" s="13">
        <v>343801</v>
      </c>
      <c r="C6487" s="13" t="str">
        <f t="shared" si="94"/>
        <v>Sunday</v>
      </c>
      <c r="D6487" s="14">
        <v>43436</v>
      </c>
      <c r="E6487" s="15">
        <v>0.62152777777777779</v>
      </c>
      <c r="F6487" s="13" t="s">
        <v>9541</v>
      </c>
      <c r="H6487" s="13" t="s">
        <v>2020</v>
      </c>
      <c r="I6487" s="13">
        <v>1</v>
      </c>
      <c r="J6487" s="13">
        <v>91571</v>
      </c>
      <c r="K6487" s="13" t="s">
        <v>2021</v>
      </c>
      <c r="L6487" s="15">
        <v>0.62357638888888889</v>
      </c>
      <c r="M6487" s="15">
        <v>0.62607638888888884</v>
      </c>
      <c r="O6487" s="15">
        <v>0.64879629629629632</v>
      </c>
      <c r="P6487" s="15">
        <v>0.6520717592592592</v>
      </c>
      <c r="Q6487" s="15">
        <v>2.4999999999999467E-3</v>
      </c>
      <c r="R6487" s="13" t="s">
        <v>2027</v>
      </c>
      <c r="S6487" s="13" t="s">
        <v>2027</v>
      </c>
      <c r="T6487" s="13" t="s">
        <v>6991</v>
      </c>
    </row>
    <row r="6488" spans="1:20" s="13" customFormat="1" x14ac:dyDescent="0.35">
      <c r="B6488" s="13">
        <v>343801</v>
      </c>
      <c r="C6488" s="13" t="str">
        <f t="shared" si="94"/>
        <v>Sunday</v>
      </c>
      <c r="D6488" s="14">
        <v>43436</v>
      </c>
      <c r="E6488" s="15">
        <v>0.62008101851851849</v>
      </c>
      <c r="F6488" s="13" t="s">
        <v>9542</v>
      </c>
      <c r="H6488" s="13" t="s">
        <v>2020</v>
      </c>
      <c r="I6488" s="13">
        <v>1</v>
      </c>
      <c r="J6488" s="13">
        <v>91571</v>
      </c>
      <c r="K6488" s="13" t="s">
        <v>2021</v>
      </c>
      <c r="L6488" s="15">
        <v>0.62357638888888889</v>
      </c>
      <c r="M6488" s="15">
        <v>0.62607638888888884</v>
      </c>
      <c r="P6488" s="15">
        <v>0.6520717592592592</v>
      </c>
      <c r="Q6488" s="15">
        <v>2.4999999999999467E-3</v>
      </c>
      <c r="R6488" s="13" t="s">
        <v>2027</v>
      </c>
      <c r="S6488" s="13" t="s">
        <v>2027</v>
      </c>
      <c r="T6488" s="13" t="s">
        <v>6991</v>
      </c>
    </row>
    <row r="6489" spans="1:20" s="13" customFormat="1" x14ac:dyDescent="0.35">
      <c r="B6489" s="13">
        <v>342589</v>
      </c>
      <c r="C6489" s="13" t="str">
        <f t="shared" si="94"/>
        <v>Saturday</v>
      </c>
      <c r="D6489" s="14">
        <v>43435</v>
      </c>
      <c r="E6489" s="15">
        <v>0.50533564814814813</v>
      </c>
      <c r="F6489" s="13" t="s">
        <v>9543</v>
      </c>
      <c r="G6489" s="13" t="s">
        <v>9544</v>
      </c>
      <c r="H6489" s="13" t="s">
        <v>2383</v>
      </c>
      <c r="I6489" s="13">
        <v>1</v>
      </c>
      <c r="J6489" s="13">
        <v>91571</v>
      </c>
      <c r="K6489" s="13" t="s">
        <v>2021</v>
      </c>
      <c r="L6489" s="15">
        <v>0.51368055555555558</v>
      </c>
      <c r="M6489" s="15">
        <v>0.51421296296296293</v>
      </c>
      <c r="N6489" s="15">
        <v>0.51738425925925924</v>
      </c>
      <c r="O6489" s="15">
        <v>0.54917824074074073</v>
      </c>
      <c r="P6489" s="15">
        <v>0.55550925925925931</v>
      </c>
      <c r="Q6489" s="15">
        <v>5.324074074073426E-4</v>
      </c>
      <c r="R6489" s="13" t="s">
        <v>2027</v>
      </c>
      <c r="S6489" s="13" t="s">
        <v>2027</v>
      </c>
      <c r="T6489" s="13" t="s">
        <v>6991</v>
      </c>
    </row>
    <row r="6490" spans="1:20" s="13" customFormat="1" x14ac:dyDescent="0.35">
      <c r="B6490" s="13">
        <v>342589</v>
      </c>
      <c r="C6490" s="13" t="str">
        <f t="shared" si="94"/>
        <v>Saturday</v>
      </c>
      <c r="D6490" s="14">
        <v>43435</v>
      </c>
      <c r="E6490" s="15">
        <v>0.50489583333333332</v>
      </c>
      <c r="F6490" s="13" t="s">
        <v>9543</v>
      </c>
      <c r="G6490" s="13" t="s">
        <v>9544</v>
      </c>
      <c r="H6490" s="13" t="s">
        <v>2383</v>
      </c>
      <c r="I6490" s="13">
        <v>1</v>
      </c>
      <c r="J6490" s="13">
        <v>91571</v>
      </c>
      <c r="K6490" s="13" t="s">
        <v>2021</v>
      </c>
      <c r="L6490" s="15">
        <v>0.51368055555555558</v>
      </c>
      <c r="M6490" s="15">
        <v>0.51421296296296293</v>
      </c>
      <c r="N6490" s="15">
        <v>0.51738425925925924</v>
      </c>
      <c r="O6490" s="15">
        <v>0.54910879629629628</v>
      </c>
      <c r="P6490" s="15">
        <v>0.55550925925925931</v>
      </c>
      <c r="Q6490" s="15">
        <v>5.324074074073426E-4</v>
      </c>
      <c r="R6490" s="13" t="s">
        <v>2027</v>
      </c>
      <c r="S6490" s="13" t="s">
        <v>2027</v>
      </c>
      <c r="T6490" s="13" t="s">
        <v>6991</v>
      </c>
    </row>
    <row r="6491" spans="1:20" s="13" customFormat="1" x14ac:dyDescent="0.35">
      <c r="B6491" s="13">
        <v>337943</v>
      </c>
      <c r="C6491" s="13" t="str">
        <f t="shared" si="94"/>
        <v>Monday</v>
      </c>
      <c r="D6491" s="14">
        <v>43430</v>
      </c>
      <c r="E6491" s="15">
        <v>0.83212962962962955</v>
      </c>
      <c r="F6491" s="13" t="s">
        <v>9545</v>
      </c>
      <c r="G6491" s="13" t="s">
        <v>9121</v>
      </c>
      <c r="H6491" s="13" t="s">
        <v>5706</v>
      </c>
      <c r="I6491" s="13">
        <v>1</v>
      </c>
      <c r="J6491" s="13">
        <v>94231</v>
      </c>
      <c r="K6491" s="13" t="s">
        <v>9546</v>
      </c>
      <c r="L6491" s="15">
        <v>0.83223379629629635</v>
      </c>
      <c r="M6491" s="15">
        <v>0.83325231481481488</v>
      </c>
      <c r="N6491" s="15">
        <v>0.83484953703703713</v>
      </c>
      <c r="P6491" s="15">
        <v>0.87734953703703711</v>
      </c>
      <c r="Q6491" s="15">
        <f>M6491-L6491</f>
        <v>1.0185185185185297E-3</v>
      </c>
      <c r="R6491" s="13" t="s">
        <v>1955</v>
      </c>
      <c r="S6491" s="13" t="s">
        <v>1955</v>
      </c>
      <c r="T6491" s="13" t="s">
        <v>6991</v>
      </c>
    </row>
    <row r="6492" spans="1:20" s="13" customFormat="1" x14ac:dyDescent="0.35">
      <c r="B6492" s="13">
        <v>336616</v>
      </c>
      <c r="C6492" s="13" t="str">
        <f>TEXT(D6492,"dddd")</f>
        <v>Sunday</v>
      </c>
      <c r="D6492" s="14">
        <v>43429</v>
      </c>
      <c r="E6492" s="15">
        <v>0.52553240740740736</v>
      </c>
      <c r="F6492" s="13" t="s">
        <v>8780</v>
      </c>
      <c r="G6492" s="13" t="s">
        <v>8781</v>
      </c>
      <c r="H6492" s="13" t="s">
        <v>1949</v>
      </c>
      <c r="I6492" s="13">
        <v>1</v>
      </c>
      <c r="J6492" s="13">
        <v>90931</v>
      </c>
      <c r="K6492" s="13" t="s">
        <v>9547</v>
      </c>
      <c r="L6492" s="15">
        <v>0.5257060185185185</v>
      </c>
      <c r="M6492" s="15">
        <v>0.52743055555555551</v>
      </c>
      <c r="O6492" s="15">
        <v>0.53322916666666664</v>
      </c>
      <c r="P6492" s="15">
        <v>0.53594907407407411</v>
      </c>
      <c r="Q6492" s="15">
        <f>M6492-L6492</f>
        <v>1.7245370370370106E-3</v>
      </c>
      <c r="R6492" s="13" t="s">
        <v>1955</v>
      </c>
      <c r="S6492" s="13" t="s">
        <v>1955</v>
      </c>
      <c r="T6492" s="13" t="s">
        <v>6991</v>
      </c>
    </row>
    <row r="6493" spans="1:20" s="13" customFormat="1" x14ac:dyDescent="0.35">
      <c r="B6493" s="13">
        <v>315222</v>
      </c>
      <c r="C6493" s="13" t="str">
        <f>TEXT(D6493,"dddd")</f>
        <v>Saturday</v>
      </c>
      <c r="D6493" s="14">
        <v>43407</v>
      </c>
      <c r="E6493" s="15">
        <v>0.2345949074074074</v>
      </c>
      <c r="F6493" s="13" t="s">
        <v>9548</v>
      </c>
      <c r="G6493" s="13" t="s">
        <v>9549</v>
      </c>
      <c r="H6493" s="13" t="s">
        <v>3878</v>
      </c>
      <c r="I6493" s="13">
        <v>1</v>
      </c>
      <c r="J6493" s="13">
        <v>90931</v>
      </c>
      <c r="K6493" s="13" t="s">
        <v>9547</v>
      </c>
      <c r="L6493" s="15">
        <v>0.23460648148148147</v>
      </c>
      <c r="M6493" s="15">
        <v>0.23741898148148147</v>
      </c>
      <c r="N6493" s="15">
        <v>0.23855324074074072</v>
      </c>
      <c r="O6493" s="15">
        <v>0.26208333333333333</v>
      </c>
      <c r="P6493" s="15">
        <v>0.26988425925925924</v>
      </c>
      <c r="Q6493" s="15">
        <f>M6493-L6493</f>
        <v>2.8124999999999956E-3</v>
      </c>
      <c r="R6493" s="13" t="s">
        <v>1955</v>
      </c>
      <c r="S6493" s="13" t="s">
        <v>1955</v>
      </c>
      <c r="T6493" s="13" t="s">
        <v>6991</v>
      </c>
    </row>
    <row r="6494" spans="1:20" x14ac:dyDescent="0.35">
      <c r="A6494" s="13"/>
      <c r="B6494" s="13">
        <v>324624</v>
      </c>
      <c r="C6494" s="13" t="str">
        <f t="shared" ref="C6494:C6497" si="96">TEXT(D6494,"dddd")</f>
        <v>Friday</v>
      </c>
      <c r="D6494" s="14">
        <v>43049</v>
      </c>
      <c r="E6494" s="15">
        <v>0.86182870370370368</v>
      </c>
      <c r="F6494" s="13" t="s">
        <v>9550</v>
      </c>
      <c r="G6494" s="13" t="s">
        <v>9551</v>
      </c>
      <c r="H6494" s="13" t="s">
        <v>2389</v>
      </c>
      <c r="I6494" s="13">
        <v>1</v>
      </c>
      <c r="J6494" s="13">
        <v>93731</v>
      </c>
      <c r="K6494" s="13" t="s">
        <v>2748</v>
      </c>
      <c r="L6494" s="15">
        <v>0.86921296296296291</v>
      </c>
      <c r="M6494" s="15">
        <v>0.8724884259259259</v>
      </c>
      <c r="N6494" s="15">
        <v>0.87723379629629628</v>
      </c>
      <c r="O6494" s="13"/>
      <c r="P6494" s="15">
        <v>0.97736111111111112</v>
      </c>
      <c r="Q6494" s="15">
        <v>3.2754629629629939E-3</v>
      </c>
      <c r="R6494" s="13" t="s">
        <v>1955</v>
      </c>
      <c r="S6494" s="13" t="s">
        <v>1955</v>
      </c>
      <c r="T6494" s="13" t="s">
        <v>6991</v>
      </c>
    </row>
    <row r="6495" spans="1:20" x14ac:dyDescent="0.35">
      <c r="A6495" s="23"/>
      <c r="B6495" s="23">
        <v>284062</v>
      </c>
      <c r="C6495" s="23" t="str">
        <f t="shared" si="96"/>
        <v>Thursday</v>
      </c>
      <c r="D6495" s="24">
        <v>44455</v>
      </c>
      <c r="E6495" s="25">
        <v>0.68855324074074076</v>
      </c>
      <c r="F6495" s="23" t="s">
        <v>9552</v>
      </c>
      <c r="G6495" s="23" t="s">
        <v>9553</v>
      </c>
      <c r="H6495" s="23" t="s">
        <v>2352</v>
      </c>
      <c r="I6495" s="23">
        <v>1</v>
      </c>
      <c r="J6495" s="23">
        <v>96434</v>
      </c>
      <c r="K6495" s="23" t="s">
        <v>2627</v>
      </c>
      <c r="L6495" s="25">
        <v>0.68927083333333339</v>
      </c>
      <c r="M6495" s="25">
        <v>0.69179398148148152</v>
      </c>
      <c r="N6495" s="25">
        <v>0.69335648148148143</v>
      </c>
      <c r="O6495" s="25">
        <v>0.71136574074074066</v>
      </c>
      <c r="P6495" s="25">
        <v>0.71299768518518514</v>
      </c>
      <c r="Q6495" s="15">
        <v>2.5231481481481355E-3</v>
      </c>
      <c r="R6495" s="23" t="s">
        <v>1955</v>
      </c>
      <c r="S6495" s="23" t="s">
        <v>1955</v>
      </c>
      <c r="T6495" s="23" t="s">
        <v>6991</v>
      </c>
    </row>
    <row r="6496" spans="1:20" x14ac:dyDescent="0.35">
      <c r="A6496" s="23"/>
      <c r="B6496" s="23">
        <v>273451</v>
      </c>
      <c r="C6496" s="23" t="str">
        <f t="shared" si="96"/>
        <v>Tuesday</v>
      </c>
      <c r="D6496" s="24">
        <v>44446</v>
      </c>
      <c r="E6496" s="25">
        <v>0.775324074074074</v>
      </c>
      <c r="F6496" s="23" t="s">
        <v>7772</v>
      </c>
      <c r="G6496" s="23" t="s">
        <v>7773</v>
      </c>
      <c r="H6496" s="23" t="s">
        <v>2352</v>
      </c>
      <c r="I6496" s="23">
        <v>1</v>
      </c>
      <c r="J6496" s="23">
        <v>96434</v>
      </c>
      <c r="K6496" s="23" t="s">
        <v>2627</v>
      </c>
      <c r="L6496" s="25">
        <v>0.7755671296296297</v>
      </c>
      <c r="M6496" s="25">
        <v>0.77790509259259266</v>
      </c>
      <c r="N6496" s="25">
        <v>0.78032407407407411</v>
      </c>
      <c r="O6496" s="25">
        <v>0.81246527777777777</v>
      </c>
      <c r="P6496" s="25">
        <v>0.81686342592592587</v>
      </c>
      <c r="Q6496" s="15">
        <v>2.3379629629629584E-3</v>
      </c>
      <c r="R6496" s="23" t="s">
        <v>1955</v>
      </c>
      <c r="S6496" s="23" t="s">
        <v>1955</v>
      </c>
      <c r="T6496" s="23" t="s">
        <v>6991</v>
      </c>
    </row>
    <row r="6497" spans="1:20" x14ac:dyDescent="0.35">
      <c r="A6497" s="23"/>
      <c r="B6497" s="23">
        <v>255509</v>
      </c>
      <c r="C6497" s="23" t="str">
        <f t="shared" si="96"/>
        <v>Sunday</v>
      </c>
      <c r="D6497" s="24">
        <v>44430</v>
      </c>
      <c r="E6497" s="25">
        <v>0.76767361111111121</v>
      </c>
      <c r="F6497" s="23" t="s">
        <v>9554</v>
      </c>
      <c r="G6497" s="23" t="s">
        <v>9555</v>
      </c>
      <c r="H6497" s="23" t="s">
        <v>2352</v>
      </c>
      <c r="I6497" s="23">
        <v>1</v>
      </c>
      <c r="J6497" s="23">
        <v>96434</v>
      </c>
      <c r="K6497" s="23" t="s">
        <v>2627</v>
      </c>
      <c r="L6497" s="25">
        <v>0.7752662037037038</v>
      </c>
      <c r="M6497" s="25">
        <v>0.7774537037037037</v>
      </c>
      <c r="N6497" s="25">
        <v>0.78111111111111109</v>
      </c>
      <c r="O6497" s="25">
        <v>0.78112268518518524</v>
      </c>
      <c r="P6497" s="25">
        <v>0.78118055555555566</v>
      </c>
      <c r="Q6497" s="8">
        <v>2.1874999999998979E-3</v>
      </c>
      <c r="R6497" s="23" t="s">
        <v>1955</v>
      </c>
      <c r="S6497" s="23" t="s">
        <v>1955</v>
      </c>
      <c r="T6497" s="23" t="s">
        <v>6991</v>
      </c>
    </row>
    <row r="6498" spans="1:20" x14ac:dyDescent="0.35">
      <c r="A6498" s="23"/>
      <c r="B6498" s="23">
        <v>336210</v>
      </c>
      <c r="C6498" s="23" t="str">
        <f>TEXT(D6498,"dddd")</f>
        <v>Sunday</v>
      </c>
      <c r="D6498" s="24">
        <v>44864</v>
      </c>
      <c r="E6498" s="25">
        <v>8.9004629629629625E-3</v>
      </c>
      <c r="F6498" s="23" t="s">
        <v>9556</v>
      </c>
      <c r="G6498" s="23" t="s">
        <v>9557</v>
      </c>
      <c r="H6498" s="23" t="s">
        <v>2325</v>
      </c>
      <c r="I6498" s="23">
        <v>1</v>
      </c>
      <c r="J6498" s="23">
        <v>95731</v>
      </c>
      <c r="K6498" s="23" t="s">
        <v>2005</v>
      </c>
      <c r="L6498" s="25">
        <v>2.0914351851851851E-2</v>
      </c>
      <c r="M6498" s="25">
        <v>2.5775462962962962E-2</v>
      </c>
      <c r="N6498" s="25">
        <v>2.7245370370370368E-2</v>
      </c>
      <c r="O6498" s="25">
        <v>3.2233796296296295E-2</v>
      </c>
      <c r="P6498" s="25">
        <v>3.5370370370370365E-2</v>
      </c>
      <c r="Q6498" s="8">
        <f t="shared" ref="Q6498:Q6502" si="97">M6498-L6498</f>
        <v>4.8611111111111112E-3</v>
      </c>
      <c r="R6498" s="23" t="s">
        <v>1955</v>
      </c>
      <c r="S6498" s="23" t="s">
        <v>1955</v>
      </c>
      <c r="T6498" s="23" t="s">
        <v>6991</v>
      </c>
    </row>
    <row r="6499" spans="1:20" x14ac:dyDescent="0.35">
      <c r="A6499" s="23"/>
      <c r="B6499" s="23">
        <v>278120</v>
      </c>
      <c r="C6499" s="23" t="str">
        <f>TEXT(D6499,"dddd")</f>
        <v>Thursday</v>
      </c>
      <c r="D6499" s="24">
        <v>44812</v>
      </c>
      <c r="E6499" s="25">
        <v>0.93449074074074068</v>
      </c>
      <c r="F6499" s="23" t="s">
        <v>9558</v>
      </c>
      <c r="G6499" s="23" t="s">
        <v>9559</v>
      </c>
      <c r="H6499" s="23" t="s">
        <v>2116</v>
      </c>
      <c r="I6499" s="23">
        <v>1</v>
      </c>
      <c r="J6499" s="23">
        <v>92241</v>
      </c>
      <c r="K6499" s="23" t="s">
        <v>3332</v>
      </c>
      <c r="L6499" s="25">
        <v>0.9349884259259259</v>
      </c>
      <c r="M6499" s="25">
        <v>0.93884259259259262</v>
      </c>
      <c r="N6499" s="25">
        <v>0.94090277777777775</v>
      </c>
      <c r="O6499" s="25">
        <v>0.9566203703703704</v>
      </c>
      <c r="P6499" s="25">
        <v>0.96026620370370364</v>
      </c>
      <c r="Q6499" s="25">
        <f t="shared" si="97"/>
        <v>3.854166666666714E-3</v>
      </c>
      <c r="R6499" s="23" t="s">
        <v>1955</v>
      </c>
      <c r="S6499" s="23" t="s">
        <v>1955</v>
      </c>
      <c r="T6499" s="23" t="s">
        <v>6991</v>
      </c>
    </row>
    <row r="6500" spans="1:20" x14ac:dyDescent="0.35">
      <c r="A6500" s="23"/>
      <c r="B6500" s="23">
        <v>268837</v>
      </c>
      <c r="C6500" s="23" t="str">
        <f t="shared" ref="C6500:C6501" si="98">TEXT(D6500,"dddd")</f>
        <v>Thursday</v>
      </c>
      <c r="D6500" s="24">
        <v>44805</v>
      </c>
      <c r="E6500" s="25">
        <v>0.36434027777777778</v>
      </c>
      <c r="F6500" s="23" t="s">
        <v>9560</v>
      </c>
      <c r="G6500" s="23" t="s">
        <v>9561</v>
      </c>
      <c r="H6500" s="23" t="s">
        <v>2116</v>
      </c>
      <c r="I6500" s="23">
        <v>1</v>
      </c>
      <c r="J6500" s="23">
        <v>92231</v>
      </c>
      <c r="K6500" s="23" t="s">
        <v>3332</v>
      </c>
      <c r="L6500" s="25">
        <v>0.3664351851851852</v>
      </c>
      <c r="M6500" s="25">
        <v>0.36958333333333332</v>
      </c>
      <c r="N6500" s="25">
        <v>0.37204861111111115</v>
      </c>
      <c r="O6500" s="25">
        <v>0.37616898148148148</v>
      </c>
      <c r="P6500" s="25">
        <v>0.37820601851851854</v>
      </c>
      <c r="Q6500" s="25">
        <f t="shared" si="97"/>
        <v>3.1481481481481222E-3</v>
      </c>
      <c r="R6500" s="23" t="s">
        <v>1955</v>
      </c>
      <c r="S6500" s="23" t="s">
        <v>1955</v>
      </c>
      <c r="T6500" s="23" t="s">
        <v>6991</v>
      </c>
    </row>
    <row r="6501" spans="1:20" x14ac:dyDescent="0.35">
      <c r="A6501" s="23"/>
      <c r="B6501" s="23">
        <v>261363</v>
      </c>
      <c r="C6501" s="23" t="str">
        <f t="shared" si="98"/>
        <v>Thursday</v>
      </c>
      <c r="D6501" s="24">
        <v>44798</v>
      </c>
      <c r="E6501" s="25">
        <v>0.74750000000000005</v>
      </c>
      <c r="F6501" s="23" t="s">
        <v>7330</v>
      </c>
      <c r="G6501" s="23" t="s">
        <v>7331</v>
      </c>
      <c r="H6501" s="23" t="s">
        <v>1962</v>
      </c>
      <c r="I6501" s="23">
        <v>1</v>
      </c>
      <c r="J6501" s="23">
        <v>92231</v>
      </c>
      <c r="K6501" s="23" t="s">
        <v>3332</v>
      </c>
      <c r="L6501" s="25">
        <v>0.74837962962962967</v>
      </c>
      <c r="M6501" s="25">
        <v>0.75186342592592592</v>
      </c>
      <c r="N6501" s="23"/>
      <c r="O6501" s="25">
        <v>0.75412037037037039</v>
      </c>
      <c r="P6501" s="25">
        <v>0.7562268518518519</v>
      </c>
      <c r="Q6501" s="25">
        <f t="shared" si="97"/>
        <v>3.4837962962962488E-3</v>
      </c>
      <c r="R6501" s="23" t="s">
        <v>1955</v>
      </c>
      <c r="S6501" s="23" t="s">
        <v>1955</v>
      </c>
      <c r="T6501" s="23" t="s">
        <v>6991</v>
      </c>
    </row>
    <row r="6502" spans="1:20" x14ac:dyDescent="0.35">
      <c r="A6502" s="23"/>
      <c r="B6502" s="23">
        <v>26507</v>
      </c>
      <c r="C6502" s="23" t="str">
        <f>TEXT(D6502,"dddd")</f>
        <v>Thursday</v>
      </c>
      <c r="D6502" s="24">
        <v>44588</v>
      </c>
      <c r="E6502" s="25">
        <v>0.82807870370370373</v>
      </c>
      <c r="F6502" s="23" t="s">
        <v>7314</v>
      </c>
      <c r="G6502" s="23"/>
      <c r="H6502" s="23" t="s">
        <v>2383</v>
      </c>
      <c r="I6502" s="23">
        <v>1</v>
      </c>
      <c r="J6502" s="23">
        <v>91311</v>
      </c>
      <c r="K6502" s="23" t="s">
        <v>2207</v>
      </c>
      <c r="L6502" s="25">
        <v>0.83200231481481479</v>
      </c>
      <c r="M6502" s="25">
        <v>0.83437499999999998</v>
      </c>
      <c r="N6502" s="23">
        <v>0.83747685185185183</v>
      </c>
      <c r="O6502" s="25">
        <v>0.84681712962962974</v>
      </c>
      <c r="P6502" s="25">
        <v>0.85280092592592593</v>
      </c>
      <c r="Q6502" s="8">
        <f t="shared" si="97"/>
        <v>2.372685185185186E-3</v>
      </c>
      <c r="R6502" s="23" t="s">
        <v>2111</v>
      </c>
      <c r="S6502" s="23" t="s">
        <v>2111</v>
      </c>
      <c r="T6502" s="23" t="s">
        <v>6991</v>
      </c>
    </row>
    <row r="6503" spans="1:20" x14ac:dyDescent="0.35">
      <c r="A6503" s="23"/>
      <c r="B6503" s="23">
        <v>296375</v>
      </c>
      <c r="C6503" s="23" t="str">
        <f>TEXT(D6503,"dddd")</f>
        <v>Sunday</v>
      </c>
      <c r="D6503" s="24">
        <v>44829</v>
      </c>
      <c r="E6503" s="25">
        <v>0.4541203703703704</v>
      </c>
      <c r="F6503" s="23" t="s">
        <v>9562</v>
      </c>
      <c r="G6503" s="23" t="s">
        <v>9563</v>
      </c>
      <c r="H6503" s="23" t="s">
        <v>2206</v>
      </c>
      <c r="I6503" s="23">
        <v>1</v>
      </c>
      <c r="J6503" s="23">
        <v>91331</v>
      </c>
      <c r="K6503" s="23" t="s">
        <v>2207</v>
      </c>
      <c r="L6503" s="25">
        <v>0.46777777777777779</v>
      </c>
      <c r="M6503" s="25">
        <v>0.47023148148148147</v>
      </c>
      <c r="N6503" s="25">
        <v>0.47210648148148149</v>
      </c>
      <c r="O6503" s="25">
        <v>0.49055555555555558</v>
      </c>
      <c r="P6503" s="25">
        <v>0.49368055555555551</v>
      </c>
      <c r="Q6503" s="8">
        <v>2.4537037037036802E-3</v>
      </c>
      <c r="R6503" s="23" t="s">
        <v>1955</v>
      </c>
      <c r="S6503" s="23" t="s">
        <v>1955</v>
      </c>
      <c r="T6503" s="23" t="s">
        <v>6991</v>
      </c>
    </row>
    <row r="6504" spans="1:20" x14ac:dyDescent="0.35">
      <c r="A6504" s="23"/>
      <c r="B6504" s="23">
        <v>295702</v>
      </c>
      <c r="C6504" s="23" t="str">
        <f t="shared" ref="C6504:C6505" si="99">TEXT(D6504,"dddd")</f>
        <v>Saturday</v>
      </c>
      <c r="D6504" s="24">
        <v>44828</v>
      </c>
      <c r="E6504" s="25">
        <v>0.88190972222222219</v>
      </c>
      <c r="F6504" s="23" t="s">
        <v>7193</v>
      </c>
      <c r="G6504" s="23" t="s">
        <v>7194</v>
      </c>
      <c r="H6504" s="23" t="s">
        <v>2206</v>
      </c>
      <c r="I6504" s="23">
        <v>1</v>
      </c>
      <c r="J6504" s="23">
        <v>91331</v>
      </c>
      <c r="K6504" s="23" t="s">
        <v>2207</v>
      </c>
      <c r="L6504" s="25">
        <v>0.88241898148148146</v>
      </c>
      <c r="M6504" s="25">
        <v>0.88381944444444438</v>
      </c>
      <c r="N6504" s="25">
        <v>0.88561342592592596</v>
      </c>
      <c r="O6504" s="25">
        <v>0.96893518518518518</v>
      </c>
      <c r="P6504" s="25">
        <v>0.97116898148148145</v>
      </c>
      <c r="Q6504" s="8">
        <v>1.4004629629629228E-3</v>
      </c>
      <c r="R6504" s="23" t="s">
        <v>1955</v>
      </c>
      <c r="S6504" s="23" t="s">
        <v>1955</v>
      </c>
      <c r="T6504" s="23" t="s">
        <v>6991</v>
      </c>
    </row>
    <row r="6505" spans="1:20" x14ac:dyDescent="0.35">
      <c r="A6505" s="23"/>
      <c r="B6505" s="23">
        <v>290721</v>
      </c>
      <c r="C6505" s="23" t="str">
        <f t="shared" si="99"/>
        <v>Tuesday</v>
      </c>
      <c r="D6505" s="24">
        <v>44824</v>
      </c>
      <c r="E6505" s="25">
        <v>0.56304398148148149</v>
      </c>
      <c r="F6505" s="23" t="s">
        <v>7216</v>
      </c>
      <c r="G6505" s="23" t="s">
        <v>5750</v>
      </c>
      <c r="H6505" s="23" t="s">
        <v>2206</v>
      </c>
      <c r="I6505" s="23">
        <v>1</v>
      </c>
      <c r="J6505" s="23">
        <v>91331</v>
      </c>
      <c r="K6505" s="23" t="s">
        <v>2207</v>
      </c>
      <c r="L6505" s="25">
        <v>0.56369212962962967</v>
      </c>
      <c r="M6505" s="25">
        <v>0.56616898148148154</v>
      </c>
      <c r="N6505" s="25">
        <v>0.56811342592592595</v>
      </c>
      <c r="O6505" s="25">
        <v>0.61424768518518513</v>
      </c>
      <c r="P6505" s="25">
        <v>0.61821759259259257</v>
      </c>
      <c r="Q6505" s="8">
        <v>2.476851851851869E-3</v>
      </c>
      <c r="R6505" s="23" t="s">
        <v>1955</v>
      </c>
      <c r="S6505" s="23" t="s">
        <v>1955</v>
      </c>
      <c r="T6505" s="23" t="s">
        <v>6991</v>
      </c>
    </row>
    <row r="6506" spans="1:20" x14ac:dyDescent="0.35">
      <c r="A6506" s="26"/>
      <c r="B6506" s="23">
        <v>400066</v>
      </c>
      <c r="C6506" s="27" t="str">
        <f>TEXT(D6506,"dddd")</f>
        <v>Friday</v>
      </c>
      <c r="D6506" s="27">
        <v>44183</v>
      </c>
      <c r="E6506" s="28">
        <v>0.82221064814814815</v>
      </c>
      <c r="F6506" s="26" t="s">
        <v>9564</v>
      </c>
      <c r="G6506" s="26" t="s">
        <v>9565</v>
      </c>
      <c r="H6506" s="26" t="s">
        <v>3219</v>
      </c>
      <c r="I6506" s="26">
        <v>1</v>
      </c>
      <c r="J6506" s="26">
        <v>92631</v>
      </c>
      <c r="K6506" s="29" t="s">
        <v>2087</v>
      </c>
      <c r="L6506" s="29">
        <v>0.82298611111111108</v>
      </c>
      <c r="M6506" s="29">
        <v>0.82517361111111109</v>
      </c>
      <c r="N6506" s="29">
        <v>0.82825231481481476</v>
      </c>
      <c r="O6506" s="29">
        <v>0.89261574074074079</v>
      </c>
      <c r="P6506" s="29">
        <v>0.89780092592592586</v>
      </c>
      <c r="Q6506" s="8">
        <f t="shared" ref="Q6506" si="100">M6506-L6506</f>
        <v>2.1875000000000089E-3</v>
      </c>
      <c r="R6506" s="23" t="s">
        <v>1955</v>
      </c>
      <c r="S6506" s="23" t="s">
        <v>1955</v>
      </c>
      <c r="T6506" s="26" t="s">
        <v>6991</v>
      </c>
    </row>
    <row r="6507" spans="1:20" x14ac:dyDescent="0.35">
      <c r="A6507" s="23"/>
      <c r="B6507" s="23">
        <v>241408</v>
      </c>
      <c r="C6507" s="23" t="str">
        <f t="shared" ref="C6507:C6518" si="101">TEXT(D6507,"dddd")</f>
        <v>Monday</v>
      </c>
      <c r="D6507" s="24">
        <v>44781</v>
      </c>
      <c r="E6507" s="25">
        <v>0.80834490740740739</v>
      </c>
      <c r="F6507" s="23" t="s">
        <v>9566</v>
      </c>
      <c r="G6507" s="23" t="s">
        <v>9567</v>
      </c>
      <c r="H6507" s="23" t="s">
        <v>2116</v>
      </c>
      <c r="I6507" s="23">
        <v>1</v>
      </c>
      <c r="J6507" s="23">
        <v>92231</v>
      </c>
      <c r="K6507" s="23" t="s">
        <v>3332</v>
      </c>
      <c r="L6507" s="25">
        <v>0.80905092592592587</v>
      </c>
      <c r="M6507" s="25">
        <v>0.81265046296296306</v>
      </c>
      <c r="N6507" s="23"/>
      <c r="O6507" s="25">
        <v>0.84607638888888881</v>
      </c>
      <c r="P6507" s="25">
        <v>0.84966435185185185</v>
      </c>
      <c r="Q6507" s="25">
        <v>3.5995370370371926E-3</v>
      </c>
      <c r="R6507" s="23" t="s">
        <v>1955</v>
      </c>
      <c r="S6507" s="23" t="s">
        <v>1955</v>
      </c>
      <c r="T6507" s="23" t="s">
        <v>6991</v>
      </c>
    </row>
    <row r="6508" spans="1:20" x14ac:dyDescent="0.35">
      <c r="A6508" s="23"/>
      <c r="B6508" s="23">
        <v>234179</v>
      </c>
      <c r="C6508" s="23" t="str">
        <f t="shared" si="101"/>
        <v>Monday</v>
      </c>
      <c r="D6508" s="24">
        <v>44774</v>
      </c>
      <c r="E6508" s="25">
        <v>0.72761574074074076</v>
      </c>
      <c r="F6508" s="23" t="s">
        <v>9568</v>
      </c>
      <c r="G6508" s="23" t="s">
        <v>9569</v>
      </c>
      <c r="H6508" s="23" t="s">
        <v>2116</v>
      </c>
      <c r="I6508" s="23">
        <v>1</v>
      </c>
      <c r="J6508" s="23">
        <v>92231</v>
      </c>
      <c r="K6508" s="23" t="s">
        <v>3332</v>
      </c>
      <c r="L6508" s="25">
        <v>0.73190972222222228</v>
      </c>
      <c r="M6508" s="25">
        <v>0.73635416666666664</v>
      </c>
      <c r="N6508" s="25">
        <v>0.73850694444444442</v>
      </c>
      <c r="O6508" s="25">
        <v>0.75381944444444438</v>
      </c>
      <c r="P6508" s="25">
        <v>0.75709490740740737</v>
      </c>
      <c r="Q6508" s="25">
        <v>4.444444444444362E-3</v>
      </c>
      <c r="R6508" s="23" t="s">
        <v>1955</v>
      </c>
      <c r="S6508" s="23" t="s">
        <v>1955</v>
      </c>
      <c r="T6508" s="23" t="s">
        <v>6991</v>
      </c>
    </row>
    <row r="6509" spans="1:20" x14ac:dyDescent="0.35">
      <c r="A6509" s="23"/>
      <c r="B6509" s="23">
        <v>230583</v>
      </c>
      <c r="C6509" s="23" t="str">
        <f t="shared" si="101"/>
        <v>Friday</v>
      </c>
      <c r="D6509" s="24">
        <v>44771</v>
      </c>
      <c r="E6509" s="25">
        <v>0.4470486111111111</v>
      </c>
      <c r="F6509" s="23" t="s">
        <v>9570</v>
      </c>
      <c r="G6509" s="23" t="s">
        <v>9571</v>
      </c>
      <c r="H6509" s="23" t="s">
        <v>2116</v>
      </c>
      <c r="I6509" s="23">
        <v>1</v>
      </c>
      <c r="J6509" s="23">
        <v>92231</v>
      </c>
      <c r="K6509" s="23" t="s">
        <v>3332</v>
      </c>
      <c r="L6509" s="25">
        <v>0.45579861111111114</v>
      </c>
      <c r="M6509" s="25">
        <v>0.4583564814814815</v>
      </c>
      <c r="N6509" s="25">
        <v>0.46106481481481482</v>
      </c>
      <c r="O6509" s="25">
        <v>0.47373842592592591</v>
      </c>
      <c r="P6509" s="23"/>
      <c r="Q6509" s="25">
        <v>2.5578703703703631E-3</v>
      </c>
      <c r="R6509" s="23" t="s">
        <v>1955</v>
      </c>
      <c r="S6509" s="23" t="s">
        <v>1955</v>
      </c>
      <c r="T6509" s="23" t="s">
        <v>6991</v>
      </c>
    </row>
    <row r="6510" spans="1:20" x14ac:dyDescent="0.35">
      <c r="A6510" s="23"/>
      <c r="B6510" s="23">
        <v>230267</v>
      </c>
      <c r="C6510" s="23" t="str">
        <f t="shared" si="101"/>
        <v>Friday</v>
      </c>
      <c r="D6510" s="24">
        <v>44771</v>
      </c>
      <c r="E6510" s="25">
        <v>7.5925925925925926E-3</v>
      </c>
      <c r="F6510" s="23" t="s">
        <v>9572</v>
      </c>
      <c r="G6510" s="23" t="s">
        <v>9573</v>
      </c>
      <c r="H6510" s="23" t="s">
        <v>2116</v>
      </c>
      <c r="I6510" s="23">
        <v>1</v>
      </c>
      <c r="J6510" s="23">
        <v>92231</v>
      </c>
      <c r="K6510" s="23" t="s">
        <v>3332</v>
      </c>
      <c r="L6510" s="25">
        <v>7.7546296296296287E-3</v>
      </c>
      <c r="M6510" s="25">
        <v>1.0567129629629629E-2</v>
      </c>
      <c r="N6510" s="25">
        <v>1.2800925925925926E-2</v>
      </c>
      <c r="O6510" s="25">
        <v>1.9479166666666669E-2</v>
      </c>
      <c r="P6510" s="25">
        <v>2.1817129629629631E-2</v>
      </c>
      <c r="Q6510" s="25">
        <v>2.8125000000000008E-3</v>
      </c>
      <c r="R6510" s="23" t="s">
        <v>1955</v>
      </c>
      <c r="S6510" s="23" t="s">
        <v>1955</v>
      </c>
      <c r="T6510" s="23" t="s">
        <v>6991</v>
      </c>
    </row>
    <row r="6511" spans="1:20" x14ac:dyDescent="0.35">
      <c r="A6511" s="23"/>
      <c r="B6511" s="23">
        <v>205677</v>
      </c>
      <c r="C6511" s="23" t="str">
        <f t="shared" si="101"/>
        <v>Thursday</v>
      </c>
      <c r="D6511" s="24">
        <v>44749</v>
      </c>
      <c r="E6511" s="25">
        <v>0.54074074074074074</v>
      </c>
      <c r="F6511" s="23" t="s">
        <v>9574</v>
      </c>
      <c r="G6511" s="23" t="s">
        <v>9575</v>
      </c>
      <c r="H6511" s="23" t="s">
        <v>2116</v>
      </c>
      <c r="I6511" s="23">
        <v>1</v>
      </c>
      <c r="J6511" s="23">
        <v>92231</v>
      </c>
      <c r="K6511" s="23" t="s">
        <v>3332</v>
      </c>
      <c r="L6511" s="25">
        <v>0.58499999999999996</v>
      </c>
      <c r="M6511" s="25">
        <v>0.58915509259259258</v>
      </c>
      <c r="N6511" s="25">
        <v>0.59219907407407402</v>
      </c>
      <c r="O6511" s="25">
        <v>0.60575231481481484</v>
      </c>
      <c r="P6511" s="25">
        <v>0.60835648148148147</v>
      </c>
      <c r="Q6511" s="25">
        <v>4.155092592592613E-3</v>
      </c>
      <c r="R6511" s="23" t="s">
        <v>1955</v>
      </c>
      <c r="S6511" s="23" t="s">
        <v>1955</v>
      </c>
      <c r="T6511" s="23" t="s">
        <v>6991</v>
      </c>
    </row>
    <row r="6512" spans="1:20" x14ac:dyDescent="0.35">
      <c r="A6512" s="23"/>
      <c r="B6512" s="23">
        <v>159336</v>
      </c>
      <c r="C6512" s="23" t="str">
        <f t="shared" si="101"/>
        <v>Sunday</v>
      </c>
      <c r="D6512" s="24">
        <v>44710</v>
      </c>
      <c r="E6512" s="25">
        <v>0.86674768518518519</v>
      </c>
      <c r="F6512" s="23" t="s">
        <v>9576</v>
      </c>
      <c r="G6512" s="23"/>
      <c r="H6512" s="23" t="s">
        <v>2116</v>
      </c>
      <c r="I6512" s="23">
        <v>1</v>
      </c>
      <c r="J6512" s="23">
        <v>92231</v>
      </c>
      <c r="K6512" s="23" t="s">
        <v>3332</v>
      </c>
      <c r="L6512" s="25">
        <v>0.86706018518518524</v>
      </c>
      <c r="M6512" s="25">
        <v>0.86990740740740735</v>
      </c>
      <c r="N6512" s="25">
        <v>0.87106481481481479</v>
      </c>
      <c r="O6512" s="25">
        <v>0.88546296296296301</v>
      </c>
      <c r="P6512" s="25">
        <v>0.88680555555555562</v>
      </c>
      <c r="Q6512" s="25">
        <v>2.8472222222221122E-3</v>
      </c>
      <c r="R6512" s="23" t="s">
        <v>1955</v>
      </c>
      <c r="S6512" s="23" t="s">
        <v>1955</v>
      </c>
      <c r="T6512" s="23" t="s">
        <v>6991</v>
      </c>
    </row>
    <row r="6513" spans="1:20" x14ac:dyDescent="0.35">
      <c r="A6513" s="23"/>
      <c r="B6513" s="23">
        <v>153973</v>
      </c>
      <c r="C6513" s="23" t="str">
        <f t="shared" si="101"/>
        <v>Wednesday</v>
      </c>
      <c r="D6513" s="24">
        <v>44706</v>
      </c>
      <c r="E6513" s="25">
        <v>0.2509953703703704</v>
      </c>
      <c r="F6513" s="23" t="s">
        <v>9577</v>
      </c>
      <c r="G6513" s="23" t="s">
        <v>9578</v>
      </c>
      <c r="H6513" s="23" t="s">
        <v>2116</v>
      </c>
      <c r="I6513" s="23">
        <v>1</v>
      </c>
      <c r="J6513" s="23">
        <v>92231</v>
      </c>
      <c r="K6513" s="23" t="s">
        <v>3332</v>
      </c>
      <c r="L6513" s="25">
        <v>0.25149305555555557</v>
      </c>
      <c r="M6513" s="25">
        <v>0.25416666666666665</v>
      </c>
      <c r="N6513" s="25">
        <v>0.2565972222222222</v>
      </c>
      <c r="O6513" s="25">
        <v>0.27277777777777779</v>
      </c>
      <c r="P6513" s="25">
        <v>0.28689814814814812</v>
      </c>
      <c r="Q6513" s="25">
        <v>2.673611111111085E-3</v>
      </c>
      <c r="R6513" s="23" t="s">
        <v>1955</v>
      </c>
      <c r="S6513" s="23" t="s">
        <v>1955</v>
      </c>
      <c r="T6513" s="23" t="s">
        <v>6991</v>
      </c>
    </row>
    <row r="6514" spans="1:20" x14ac:dyDescent="0.35">
      <c r="A6514" s="23"/>
      <c r="B6514" s="23">
        <v>153024</v>
      </c>
      <c r="C6514" s="23" t="str">
        <f t="shared" si="101"/>
        <v>Tuesday</v>
      </c>
      <c r="D6514" s="24">
        <v>44705</v>
      </c>
      <c r="E6514" s="25">
        <v>0.43005787037037035</v>
      </c>
      <c r="F6514" s="23" t="s">
        <v>9579</v>
      </c>
      <c r="G6514" s="23" t="s">
        <v>4671</v>
      </c>
      <c r="H6514" s="23" t="s">
        <v>2116</v>
      </c>
      <c r="I6514" s="23">
        <v>1</v>
      </c>
      <c r="J6514" s="23">
        <v>92231</v>
      </c>
      <c r="K6514" s="23" t="s">
        <v>3332</v>
      </c>
      <c r="L6514" s="25">
        <v>0.43131944444444442</v>
      </c>
      <c r="M6514" s="25">
        <v>0.43356481481481479</v>
      </c>
      <c r="N6514" s="25">
        <v>0.43447916666666669</v>
      </c>
      <c r="O6514" s="25">
        <v>0.44837962962962963</v>
      </c>
      <c r="P6514" s="25">
        <v>0.44905092592592594</v>
      </c>
      <c r="Q6514" s="25">
        <v>2.2453703703703698E-3</v>
      </c>
      <c r="R6514" s="23" t="s">
        <v>1955</v>
      </c>
      <c r="S6514" s="23" t="s">
        <v>1955</v>
      </c>
      <c r="T6514" s="23" t="s">
        <v>6991</v>
      </c>
    </row>
    <row r="6515" spans="1:20" x14ac:dyDescent="0.35">
      <c r="A6515" s="23"/>
      <c r="B6515" s="23">
        <v>143816</v>
      </c>
      <c r="C6515" s="23" t="str">
        <f t="shared" si="101"/>
        <v>Monday</v>
      </c>
      <c r="D6515" s="24">
        <v>44697</v>
      </c>
      <c r="E6515" s="25">
        <v>0.52129629629629626</v>
      </c>
      <c r="F6515" s="23" t="s">
        <v>9580</v>
      </c>
      <c r="G6515" s="23" t="s">
        <v>9581</v>
      </c>
      <c r="H6515" s="23" t="s">
        <v>2116</v>
      </c>
      <c r="I6515" s="23">
        <v>1</v>
      </c>
      <c r="J6515" s="23">
        <v>92231</v>
      </c>
      <c r="K6515" s="23" t="s">
        <v>3332</v>
      </c>
      <c r="L6515" s="25">
        <v>0.52209490740740738</v>
      </c>
      <c r="M6515" s="25">
        <v>0.52468749999999997</v>
      </c>
      <c r="N6515" s="25">
        <v>0.52760416666666665</v>
      </c>
      <c r="O6515" s="25">
        <v>0.55891203703703707</v>
      </c>
      <c r="P6515" s="25">
        <v>0.56261574074074072</v>
      </c>
      <c r="Q6515" s="25">
        <v>2.5925925925925908E-3</v>
      </c>
      <c r="R6515" s="23" t="s">
        <v>1955</v>
      </c>
      <c r="S6515" s="23" t="s">
        <v>1955</v>
      </c>
      <c r="T6515" s="23" t="s">
        <v>6991</v>
      </c>
    </row>
    <row r="6516" spans="1:20" x14ac:dyDescent="0.35">
      <c r="A6516" s="23"/>
      <c r="B6516" s="23">
        <v>141455</v>
      </c>
      <c r="C6516" s="23" t="str">
        <f t="shared" si="101"/>
        <v>Saturday</v>
      </c>
      <c r="D6516" s="24">
        <v>44695</v>
      </c>
      <c r="E6516" s="25">
        <v>0.53383101851851855</v>
      </c>
      <c r="F6516" s="23" t="s">
        <v>9582</v>
      </c>
      <c r="G6516" s="23" t="s">
        <v>3632</v>
      </c>
      <c r="H6516" s="23" t="s">
        <v>2116</v>
      </c>
      <c r="I6516" s="23">
        <v>1</v>
      </c>
      <c r="J6516" s="23">
        <v>92231</v>
      </c>
      <c r="K6516" s="23" t="s">
        <v>3332</v>
      </c>
      <c r="L6516" s="25">
        <v>0.5347453703703704</v>
      </c>
      <c r="M6516" s="25">
        <v>0.53740740740740744</v>
      </c>
      <c r="N6516" s="25">
        <v>0.53966435185185191</v>
      </c>
      <c r="O6516" s="25">
        <v>0.54622685185185182</v>
      </c>
      <c r="P6516" s="25">
        <v>0.54866898148148147</v>
      </c>
      <c r="Q6516" s="25">
        <v>2.6620370370370461E-3</v>
      </c>
      <c r="R6516" s="23" t="s">
        <v>1955</v>
      </c>
      <c r="S6516" s="23" t="s">
        <v>1955</v>
      </c>
      <c r="T6516" s="23" t="s">
        <v>6991</v>
      </c>
    </row>
    <row r="6517" spans="1:20" x14ac:dyDescent="0.35">
      <c r="A6517" s="23"/>
      <c r="B6517" s="23">
        <v>124706</v>
      </c>
      <c r="C6517" s="23" t="str">
        <f t="shared" si="101"/>
        <v>Friday</v>
      </c>
      <c r="D6517" s="24">
        <v>44680</v>
      </c>
      <c r="E6517" s="25">
        <v>0.6419907407407407</v>
      </c>
      <c r="F6517" s="23" t="s">
        <v>9583</v>
      </c>
      <c r="G6517" s="23" t="s">
        <v>9584</v>
      </c>
      <c r="H6517" s="23" t="s">
        <v>2116</v>
      </c>
      <c r="I6517" s="23">
        <v>1</v>
      </c>
      <c r="J6517" s="23">
        <v>92231</v>
      </c>
      <c r="K6517" s="23" t="s">
        <v>3332</v>
      </c>
      <c r="L6517" s="25">
        <v>0.64266203703703706</v>
      </c>
      <c r="M6517" s="25">
        <v>0.64575231481481488</v>
      </c>
      <c r="N6517" s="25">
        <v>0.64951388888888884</v>
      </c>
      <c r="O6517" s="25">
        <v>0.65335648148148151</v>
      </c>
      <c r="P6517" s="25">
        <v>0.65918981481481487</v>
      </c>
      <c r="Q6517" s="25">
        <v>3.0902777777778168E-3</v>
      </c>
      <c r="R6517" s="23" t="s">
        <v>1955</v>
      </c>
      <c r="S6517" s="23" t="s">
        <v>1955</v>
      </c>
      <c r="T6517" s="23" t="s">
        <v>6991</v>
      </c>
    </row>
    <row r="6518" spans="1:20" x14ac:dyDescent="0.35">
      <c r="A6518" s="23"/>
      <c r="B6518" s="23">
        <v>76848</v>
      </c>
      <c r="C6518" s="23" t="str">
        <f t="shared" si="101"/>
        <v>Wednesday</v>
      </c>
      <c r="D6518" s="24">
        <v>44636</v>
      </c>
      <c r="E6518" s="25">
        <v>0.80364583333333339</v>
      </c>
      <c r="F6518" s="23" t="s">
        <v>7949</v>
      </c>
      <c r="G6518" s="23" t="s">
        <v>7106</v>
      </c>
      <c r="H6518" s="23" t="s">
        <v>2009</v>
      </c>
      <c r="I6518" s="23">
        <v>1</v>
      </c>
      <c r="J6518" s="23">
        <v>92231</v>
      </c>
      <c r="K6518" s="23" t="s">
        <v>3332</v>
      </c>
      <c r="L6518" s="25">
        <v>0.81136574074074075</v>
      </c>
      <c r="M6518" s="25">
        <v>0.81510416666666663</v>
      </c>
      <c r="N6518" s="25">
        <v>0.82803240740740736</v>
      </c>
      <c r="O6518" s="25">
        <v>0.13248842592592594</v>
      </c>
      <c r="P6518" s="25">
        <v>0.14648148148148146</v>
      </c>
      <c r="Q6518" s="25">
        <v>3.7384259259258812E-3</v>
      </c>
      <c r="R6518" s="23" t="s">
        <v>1955</v>
      </c>
      <c r="S6518" s="23" t="s">
        <v>1955</v>
      </c>
      <c r="T6518" s="23" t="s">
        <v>6991</v>
      </c>
    </row>
    <row r="6519" spans="1:20" x14ac:dyDescent="0.35">
      <c r="A6519" s="23"/>
      <c r="B6519" s="23">
        <v>175963</v>
      </c>
      <c r="C6519" s="23"/>
      <c r="D6519" s="24">
        <v>44725</v>
      </c>
      <c r="E6519" s="25">
        <v>0.55415509259259255</v>
      </c>
      <c r="F6519" s="23" t="s">
        <v>9585</v>
      </c>
      <c r="G6519" s="23" t="s">
        <v>9586</v>
      </c>
      <c r="H6519" s="23" t="s">
        <v>1949</v>
      </c>
      <c r="I6519" s="23">
        <v>1</v>
      </c>
      <c r="J6519" s="23">
        <v>94931</v>
      </c>
      <c r="K6519" s="23" t="s">
        <v>2083</v>
      </c>
      <c r="L6519" s="25">
        <v>0.55491898148148155</v>
      </c>
      <c r="M6519" s="25">
        <v>0.55765046296296295</v>
      </c>
      <c r="N6519" s="25">
        <v>0.56001157407407409</v>
      </c>
      <c r="O6519" s="25">
        <v>0.61401620370370369</v>
      </c>
      <c r="P6519" s="25">
        <v>0.61968750000000006</v>
      </c>
      <c r="Q6519" s="25">
        <f t="shared" ref="Q6519:Q6549" si="102">M6519-L6519</f>
        <v>2.7314814814813904E-3</v>
      </c>
      <c r="R6519" s="23" t="s">
        <v>1955</v>
      </c>
      <c r="S6519" s="23" t="s">
        <v>1955</v>
      </c>
      <c r="T6519" s="23" t="s">
        <v>6991</v>
      </c>
    </row>
    <row r="6520" spans="1:20" x14ac:dyDescent="0.35">
      <c r="A6520" s="23"/>
      <c r="B6520" s="23">
        <v>158329</v>
      </c>
      <c r="C6520" s="23"/>
      <c r="D6520" s="24">
        <v>44709</v>
      </c>
      <c r="E6520" s="25">
        <v>0.90353009259259265</v>
      </c>
      <c r="F6520" s="23" t="s">
        <v>7667</v>
      </c>
      <c r="G6520" s="23" t="s">
        <v>7668</v>
      </c>
      <c r="H6520" s="23" t="s">
        <v>1949</v>
      </c>
      <c r="I6520" s="23">
        <v>1</v>
      </c>
      <c r="J6520" s="23">
        <v>94931</v>
      </c>
      <c r="K6520" s="23" t="s">
        <v>2083</v>
      </c>
      <c r="L6520" s="25">
        <v>0.90418981481481486</v>
      </c>
      <c r="M6520" s="25">
        <v>0.90636574074074072</v>
      </c>
      <c r="N6520" s="25">
        <v>0.9078356481481481</v>
      </c>
      <c r="O6520" s="25">
        <v>0.95216435185185189</v>
      </c>
      <c r="P6520" s="25">
        <v>0.95226851851851846</v>
      </c>
      <c r="Q6520" s="25">
        <f t="shared" si="102"/>
        <v>2.175925925925859E-3</v>
      </c>
      <c r="R6520" s="23" t="s">
        <v>1955</v>
      </c>
      <c r="S6520" s="23" t="s">
        <v>1955</v>
      </c>
      <c r="T6520" s="23" t="s">
        <v>6991</v>
      </c>
    </row>
    <row r="6521" spans="1:20" x14ac:dyDescent="0.35">
      <c r="A6521" s="23"/>
      <c r="B6521" s="23">
        <v>149198</v>
      </c>
      <c r="C6521" s="23"/>
      <c r="D6521" s="24">
        <v>44701</v>
      </c>
      <c r="E6521" s="25">
        <v>0.98859953703703696</v>
      </c>
      <c r="F6521" s="23" t="s">
        <v>9587</v>
      </c>
      <c r="G6521" s="23" t="s">
        <v>9588</v>
      </c>
      <c r="H6521" s="23" t="s">
        <v>1949</v>
      </c>
      <c r="I6521" s="23">
        <v>1</v>
      </c>
      <c r="J6521" s="23">
        <v>98033</v>
      </c>
      <c r="K6521" s="23" t="s">
        <v>2083</v>
      </c>
      <c r="L6521" s="25">
        <v>0.98920138888888898</v>
      </c>
      <c r="M6521" s="25">
        <v>0.99174768518518519</v>
      </c>
      <c r="N6521" s="25">
        <v>0.99298611111111112</v>
      </c>
      <c r="O6521" s="25">
        <v>7.9976851851851858E-3</v>
      </c>
      <c r="P6521" s="25">
        <v>1.1400462962962965E-2</v>
      </c>
      <c r="Q6521" s="25">
        <f t="shared" si="102"/>
        <v>2.5462962962962132E-3</v>
      </c>
      <c r="R6521" s="23" t="s">
        <v>1955</v>
      </c>
      <c r="S6521" s="23" t="s">
        <v>1955</v>
      </c>
      <c r="T6521" s="23" t="s">
        <v>6991</v>
      </c>
    </row>
    <row r="6522" spans="1:20" x14ac:dyDescent="0.35">
      <c r="A6522" s="23"/>
      <c r="B6522" s="23">
        <v>145252</v>
      </c>
      <c r="C6522" s="23"/>
      <c r="D6522" s="24">
        <v>44698</v>
      </c>
      <c r="E6522" s="25">
        <v>0.75104166666666661</v>
      </c>
      <c r="F6522" s="23" t="s">
        <v>9589</v>
      </c>
      <c r="G6522" s="23" t="s">
        <v>9590</v>
      </c>
      <c r="H6522" s="23" t="s">
        <v>1949</v>
      </c>
      <c r="I6522" s="23">
        <v>1</v>
      </c>
      <c r="J6522" s="23">
        <v>98031</v>
      </c>
      <c r="K6522" s="23" t="s">
        <v>2083</v>
      </c>
      <c r="L6522" s="25">
        <v>0.75156250000000002</v>
      </c>
      <c r="M6522" s="25">
        <v>0.7550810185185185</v>
      </c>
      <c r="N6522" s="25">
        <v>0.75651620370370365</v>
      </c>
      <c r="O6522" s="25">
        <v>0.77849537037037031</v>
      </c>
      <c r="P6522" s="25">
        <v>0.78061342592592586</v>
      </c>
      <c r="Q6522" s="25">
        <f t="shared" si="102"/>
        <v>3.5185185185184764E-3</v>
      </c>
      <c r="R6522" s="23" t="s">
        <v>1955</v>
      </c>
      <c r="S6522" s="23" t="s">
        <v>1955</v>
      </c>
      <c r="T6522" s="23" t="s">
        <v>6991</v>
      </c>
    </row>
    <row r="6523" spans="1:20" x14ac:dyDescent="0.35">
      <c r="A6523" s="23"/>
      <c r="B6523" s="23">
        <v>122503</v>
      </c>
      <c r="C6523" s="23"/>
      <c r="D6523" s="24">
        <v>44678</v>
      </c>
      <c r="E6523" s="25">
        <v>0.58829861111111115</v>
      </c>
      <c r="F6523" s="23" t="s">
        <v>9591</v>
      </c>
      <c r="G6523" s="23" t="s">
        <v>7391</v>
      </c>
      <c r="H6523" s="23" t="s">
        <v>2296</v>
      </c>
      <c r="I6523" s="23">
        <v>1</v>
      </c>
      <c r="J6523" s="23">
        <v>94931</v>
      </c>
      <c r="K6523" s="23" t="s">
        <v>2083</v>
      </c>
      <c r="L6523" s="25">
        <v>0.59091435185185182</v>
      </c>
      <c r="M6523" s="25">
        <v>0.59275462962962966</v>
      </c>
      <c r="N6523" s="23"/>
      <c r="O6523" s="23"/>
      <c r="P6523" s="25">
        <v>0.5932291666666667</v>
      </c>
      <c r="Q6523" s="25">
        <f t="shared" si="102"/>
        <v>1.8402777777778434E-3</v>
      </c>
      <c r="R6523" s="23" t="s">
        <v>1955</v>
      </c>
      <c r="S6523" s="23" t="s">
        <v>1955</v>
      </c>
      <c r="T6523" s="23" t="s">
        <v>6991</v>
      </c>
    </row>
    <row r="6524" spans="1:20" x14ac:dyDescent="0.35">
      <c r="A6524" s="23"/>
      <c r="B6524" s="23">
        <v>225845</v>
      </c>
      <c r="C6524" s="23" t="str">
        <f>TEXT(D6524,"dddd")</f>
        <v>Sunday</v>
      </c>
      <c r="D6524" s="24">
        <v>43681</v>
      </c>
      <c r="E6524" s="25">
        <v>0.4718518518518518</v>
      </c>
      <c r="F6524" s="23" t="s">
        <v>9592</v>
      </c>
      <c r="G6524" s="23" t="s">
        <v>9593</v>
      </c>
      <c r="H6524" s="23" t="s">
        <v>2097</v>
      </c>
      <c r="I6524" s="23">
        <v>1</v>
      </c>
      <c r="J6524" s="23">
        <v>95571</v>
      </c>
      <c r="K6524" s="23" t="s">
        <v>2026</v>
      </c>
      <c r="L6524" s="25">
        <v>0.47245370370370371</v>
      </c>
      <c r="M6524" s="25">
        <v>0.47361111111111115</v>
      </c>
      <c r="N6524" s="25">
        <v>0.48060185185185184</v>
      </c>
      <c r="O6524" s="25">
        <v>0.4851273148148148</v>
      </c>
      <c r="P6524" s="25">
        <v>0.49160879629629628</v>
      </c>
      <c r="Q6524" s="25">
        <f t="shared" si="102"/>
        <v>1.1574074074074403E-3</v>
      </c>
      <c r="R6524" s="23" t="s">
        <v>2027</v>
      </c>
      <c r="S6524" s="23" t="s">
        <v>2027</v>
      </c>
      <c r="T6524" s="23" t="s">
        <v>6991</v>
      </c>
    </row>
    <row r="6525" spans="1:20" x14ac:dyDescent="0.35">
      <c r="A6525" s="23"/>
      <c r="B6525" s="23">
        <v>401257</v>
      </c>
      <c r="C6525" s="23" t="str">
        <f t="shared" ref="C6525:C6526" si="103">TEXT(D6525,"dddd")</f>
        <v>Friday</v>
      </c>
      <c r="D6525" s="24">
        <v>44561</v>
      </c>
      <c r="E6525" s="25">
        <v>0.98311342592592599</v>
      </c>
      <c r="F6525" s="23" t="s">
        <v>9594</v>
      </c>
      <c r="G6525" s="23" t="s">
        <v>4523</v>
      </c>
      <c r="H6525" s="23" t="s">
        <v>2132</v>
      </c>
      <c r="I6525" s="23">
        <v>1</v>
      </c>
      <c r="J6525" s="23">
        <v>93041</v>
      </c>
      <c r="K6525" s="23" t="s">
        <v>2098</v>
      </c>
      <c r="L6525" s="25">
        <v>0.98376157407407405</v>
      </c>
      <c r="M6525" s="25">
        <v>0.98555555555555552</v>
      </c>
      <c r="N6525" s="25">
        <v>0.9862037037037038</v>
      </c>
      <c r="O6525" s="25">
        <v>0.99636574074074069</v>
      </c>
      <c r="P6525" s="25">
        <v>0.99954861111111104</v>
      </c>
      <c r="Q6525" s="25">
        <f t="shared" si="102"/>
        <v>1.7939814814814659E-3</v>
      </c>
      <c r="R6525" s="23" t="s">
        <v>1955</v>
      </c>
      <c r="S6525" s="23" t="s">
        <v>1955</v>
      </c>
      <c r="T6525" s="23" t="s">
        <v>6991</v>
      </c>
    </row>
    <row r="6526" spans="1:20" x14ac:dyDescent="0.35">
      <c r="A6526" s="23"/>
      <c r="B6526" s="23">
        <v>400658</v>
      </c>
      <c r="C6526" s="23" t="str">
        <f t="shared" si="103"/>
        <v>Friday</v>
      </c>
      <c r="D6526" s="24">
        <v>44561</v>
      </c>
      <c r="E6526" s="25">
        <v>0.82883101851851848</v>
      </c>
      <c r="F6526" s="23" t="s">
        <v>9595</v>
      </c>
      <c r="G6526" s="23" t="s">
        <v>9596</v>
      </c>
      <c r="H6526" s="23" t="s">
        <v>2132</v>
      </c>
      <c r="I6526" s="23">
        <v>1</v>
      </c>
      <c r="J6526" s="23">
        <v>93041</v>
      </c>
      <c r="K6526" s="23" t="s">
        <v>2098</v>
      </c>
      <c r="L6526" s="25">
        <v>0.82975694444444448</v>
      </c>
      <c r="M6526" s="25">
        <v>0.83201388888888894</v>
      </c>
      <c r="N6526" s="25">
        <v>0.8327430555555555</v>
      </c>
      <c r="O6526" s="25">
        <v>0.83655092592592595</v>
      </c>
      <c r="P6526" s="25">
        <v>0.83895833333333336</v>
      </c>
      <c r="Q6526" s="25">
        <f t="shared" si="102"/>
        <v>2.2569444444444642E-3</v>
      </c>
      <c r="R6526" s="23" t="s">
        <v>1955</v>
      </c>
      <c r="S6526" s="23" t="s">
        <v>1955</v>
      </c>
      <c r="T6526" s="23" t="s">
        <v>6991</v>
      </c>
    </row>
    <row r="6527" spans="1:20" x14ac:dyDescent="0.35">
      <c r="A6527" s="23"/>
      <c r="B6527" s="23">
        <v>401157</v>
      </c>
      <c r="C6527" s="23" t="str">
        <f>TEXT(D6527,"dddd")</f>
        <v>Friday</v>
      </c>
      <c r="D6527" s="24">
        <v>44561</v>
      </c>
      <c r="E6527" s="25">
        <v>0.95733796296296303</v>
      </c>
      <c r="F6527" s="23" t="s">
        <v>9597</v>
      </c>
      <c r="G6527" s="23" t="s">
        <v>9598</v>
      </c>
      <c r="H6527" s="23" t="s">
        <v>2025</v>
      </c>
      <c r="I6527" s="23">
        <v>1</v>
      </c>
      <c r="J6527" s="23">
        <v>93231</v>
      </c>
      <c r="K6527" s="23" t="s">
        <v>2028</v>
      </c>
      <c r="L6527" s="25">
        <v>9.6898148148148164E-2</v>
      </c>
      <c r="M6527" s="25">
        <v>0.10035879629629629</v>
      </c>
      <c r="N6527" s="25">
        <v>0.10260416666666666</v>
      </c>
      <c r="O6527" s="25">
        <v>0.17923611111111112</v>
      </c>
      <c r="P6527" s="25">
        <v>0.19990740740740742</v>
      </c>
      <c r="Q6527" s="25">
        <f t="shared" si="102"/>
        <v>3.4606481481481294E-3</v>
      </c>
      <c r="R6527" s="23" t="s">
        <v>1955</v>
      </c>
      <c r="S6527" s="23" t="s">
        <v>1955</v>
      </c>
      <c r="T6527" s="23" t="s">
        <v>6991</v>
      </c>
    </row>
    <row r="6528" spans="1:20" x14ac:dyDescent="0.35">
      <c r="A6528" s="30"/>
      <c r="B6528" s="23">
        <v>132653</v>
      </c>
      <c r="C6528" s="23"/>
      <c r="D6528" s="24">
        <v>43959</v>
      </c>
      <c r="E6528" s="25">
        <v>0.37664351851851857</v>
      </c>
      <c r="F6528" s="23" t="s">
        <v>9599</v>
      </c>
      <c r="G6528" s="23" t="s">
        <v>9600</v>
      </c>
      <c r="H6528" s="23" t="s">
        <v>2147</v>
      </c>
      <c r="I6528" s="23">
        <v>1</v>
      </c>
      <c r="J6528" s="23">
        <v>95831</v>
      </c>
      <c r="K6528" s="23" t="s">
        <v>2152</v>
      </c>
      <c r="L6528" s="25">
        <v>0.37999999999999995</v>
      </c>
      <c r="M6528" s="25">
        <v>0.38256944444444446</v>
      </c>
      <c r="N6528" s="25">
        <v>0.38590277777777776</v>
      </c>
      <c r="O6528" s="25">
        <v>0.39194444444444443</v>
      </c>
      <c r="P6528" s="25">
        <v>0.39641203703703703</v>
      </c>
      <c r="Q6528" s="25">
        <f t="shared" si="102"/>
        <v>2.569444444444513E-3</v>
      </c>
      <c r="R6528" s="23" t="s">
        <v>1955</v>
      </c>
      <c r="S6528" s="23" t="s">
        <v>1955</v>
      </c>
      <c r="T6528" s="23" t="s">
        <v>6991</v>
      </c>
    </row>
    <row r="6529" spans="1:20" x14ac:dyDescent="0.35">
      <c r="A6529" s="30"/>
      <c r="B6529" s="23">
        <v>48174</v>
      </c>
      <c r="C6529" s="23"/>
      <c r="D6529" s="24">
        <v>43878</v>
      </c>
      <c r="E6529" s="25">
        <v>0.80256944444444445</v>
      </c>
      <c r="F6529" s="23" t="s">
        <v>9601</v>
      </c>
      <c r="G6529" s="23" t="s">
        <v>9602</v>
      </c>
      <c r="H6529" s="23" t="s">
        <v>2151</v>
      </c>
      <c r="I6529" s="23">
        <v>1</v>
      </c>
      <c r="J6529" s="23">
        <v>95831</v>
      </c>
      <c r="K6529" s="23" t="s">
        <v>9603</v>
      </c>
      <c r="L6529" s="25">
        <v>0.80295138888888884</v>
      </c>
      <c r="M6529" s="25">
        <v>0.80401620370370364</v>
      </c>
      <c r="N6529" s="23"/>
      <c r="O6529" s="23"/>
      <c r="P6529" s="25">
        <v>0.84778935185185178</v>
      </c>
      <c r="Q6529" s="25">
        <f t="shared" si="102"/>
        <v>1.0648148148147962E-3</v>
      </c>
      <c r="R6529" s="23" t="s">
        <v>1955</v>
      </c>
      <c r="S6529" s="23" t="s">
        <v>1955</v>
      </c>
      <c r="T6529" s="23" t="s">
        <v>6991</v>
      </c>
    </row>
    <row r="6530" spans="1:20" x14ac:dyDescent="0.35">
      <c r="A6530" s="23"/>
      <c r="B6530" s="23">
        <v>271567</v>
      </c>
      <c r="C6530" s="23" t="str">
        <f>TEXT(D6530,"dddd")</f>
        <v>Saturday</v>
      </c>
      <c r="D6530" s="24">
        <v>44807</v>
      </c>
      <c r="E6530" s="25">
        <v>0.29734953703703704</v>
      </c>
      <c r="F6530" s="23" t="s">
        <v>9604</v>
      </c>
      <c r="G6530" s="23" t="s">
        <v>9605</v>
      </c>
      <c r="H6530" s="23" t="s">
        <v>1972</v>
      </c>
      <c r="I6530" s="23">
        <v>1</v>
      </c>
      <c r="J6530" s="23">
        <v>91831</v>
      </c>
      <c r="K6530" s="23" t="s">
        <v>1995</v>
      </c>
      <c r="L6530" s="25">
        <v>0.30879629629629629</v>
      </c>
      <c r="M6530" s="25">
        <v>0.31153935185185183</v>
      </c>
      <c r="N6530" s="25">
        <v>0.31322916666666667</v>
      </c>
      <c r="O6530" s="25">
        <v>0.33373842592592595</v>
      </c>
      <c r="P6530" s="25">
        <v>0.33630787037037035</v>
      </c>
      <c r="Q6530" s="25">
        <f t="shared" si="102"/>
        <v>2.7430555555555403E-3</v>
      </c>
      <c r="R6530" s="23" t="s">
        <v>1955</v>
      </c>
      <c r="S6530" s="23" t="s">
        <v>1955</v>
      </c>
      <c r="T6530" s="23" t="s">
        <v>6991</v>
      </c>
    </row>
    <row r="6531" spans="1:20" x14ac:dyDescent="0.35">
      <c r="A6531" s="23"/>
      <c r="B6531" s="23">
        <v>149885</v>
      </c>
      <c r="C6531" s="23" t="str">
        <f>TEXT(D6531,"dddd")</f>
        <v>Tuesday</v>
      </c>
      <c r="D6531" s="24">
        <v>43613</v>
      </c>
      <c r="E6531" s="25">
        <v>0.64081018518518518</v>
      </c>
      <c r="F6531" s="23" t="s">
        <v>9606</v>
      </c>
      <c r="G6531" s="23" t="s">
        <v>9607</v>
      </c>
      <c r="H6531" s="23" t="s">
        <v>1966</v>
      </c>
      <c r="I6531" s="23">
        <v>1</v>
      </c>
      <c r="J6531" s="23">
        <v>90571</v>
      </c>
      <c r="K6531" s="23" t="s">
        <v>2048</v>
      </c>
      <c r="L6531" s="25">
        <v>0.64208333333333334</v>
      </c>
      <c r="M6531" s="25">
        <v>0.64509259259259266</v>
      </c>
      <c r="N6531" s="25">
        <v>0.6495023148148148</v>
      </c>
      <c r="O6531" s="25">
        <v>0.76277777777777767</v>
      </c>
      <c r="P6531" s="25">
        <v>0.77137731481481486</v>
      </c>
      <c r="Q6531" s="25">
        <f t="shared" si="102"/>
        <v>3.0092592592593226E-3</v>
      </c>
      <c r="R6531" s="23" t="s">
        <v>2027</v>
      </c>
      <c r="S6531" s="23" t="s">
        <v>2027</v>
      </c>
      <c r="T6531" s="23" t="s">
        <v>6991</v>
      </c>
    </row>
    <row r="6532" spans="1:20" x14ac:dyDescent="0.35">
      <c r="A6532" s="23"/>
      <c r="B6532" s="23">
        <v>144252</v>
      </c>
      <c r="C6532" s="23" t="str">
        <f>TEXT(D6532,"dddd")</f>
        <v>Thursday</v>
      </c>
      <c r="D6532" s="24">
        <v>43608</v>
      </c>
      <c r="E6532" s="25">
        <v>0.5916203703703703</v>
      </c>
      <c r="F6532" s="23" t="s">
        <v>9608</v>
      </c>
      <c r="G6532" s="23" t="s">
        <v>9609</v>
      </c>
      <c r="H6532" s="23" t="s">
        <v>2143</v>
      </c>
      <c r="I6532" s="23">
        <v>1</v>
      </c>
      <c r="J6532" s="23">
        <v>90571</v>
      </c>
      <c r="K6532" s="23" t="s">
        <v>2048</v>
      </c>
      <c r="L6532" s="25">
        <v>0.5926851851851852</v>
      </c>
      <c r="M6532" s="25">
        <v>0.59565972222222219</v>
      </c>
      <c r="N6532" s="23"/>
      <c r="O6532" s="23"/>
      <c r="P6532" s="23"/>
      <c r="Q6532" s="25">
        <f t="shared" si="102"/>
        <v>2.9745370370369839E-3</v>
      </c>
      <c r="R6532" s="23" t="s">
        <v>2027</v>
      </c>
      <c r="S6532" s="23" t="s">
        <v>2027</v>
      </c>
      <c r="T6532" s="23" t="s">
        <v>6991</v>
      </c>
    </row>
    <row r="6533" spans="1:20" x14ac:dyDescent="0.35">
      <c r="A6533" s="23"/>
      <c r="B6533" s="31">
        <v>342292</v>
      </c>
      <c r="C6533" s="31" t="str">
        <f>TEXT(D6533,"dddd")</f>
        <v>Saturday</v>
      </c>
      <c r="D6533" s="32">
        <v>43435</v>
      </c>
      <c r="E6533" s="33">
        <v>5.2916666666666667E-2</v>
      </c>
      <c r="F6533" s="31" t="s">
        <v>9610</v>
      </c>
      <c r="G6533" s="31" t="s">
        <v>9611</v>
      </c>
      <c r="H6533" s="31" t="s">
        <v>2790</v>
      </c>
      <c r="I6533" s="31">
        <v>1</v>
      </c>
      <c r="J6533" s="31">
        <v>90631</v>
      </c>
      <c r="K6533" s="31" t="s">
        <v>2105</v>
      </c>
      <c r="L6533" s="33">
        <v>5.3009259259259256E-2</v>
      </c>
      <c r="M6533" s="33">
        <v>5.5717592592592596E-2</v>
      </c>
      <c r="N6533" s="33">
        <v>5.7164351851851848E-2</v>
      </c>
      <c r="O6533" s="33">
        <v>9.3935185185185177E-2</v>
      </c>
      <c r="P6533" s="33">
        <v>0.10056712962962962</v>
      </c>
      <c r="Q6533" s="33">
        <f t="shared" si="102"/>
        <v>2.7083333333333404E-3</v>
      </c>
      <c r="R6533" s="23" t="s">
        <v>1955</v>
      </c>
      <c r="S6533" s="23" t="s">
        <v>1955</v>
      </c>
      <c r="T6533" s="23" t="s">
        <v>6991</v>
      </c>
    </row>
    <row r="6534" spans="1:20" x14ac:dyDescent="0.35">
      <c r="A6534" s="23"/>
      <c r="B6534" s="23">
        <v>79942</v>
      </c>
      <c r="C6534" s="23"/>
      <c r="D6534" s="24">
        <v>43546</v>
      </c>
      <c r="E6534" s="25">
        <v>0.67218750000000005</v>
      </c>
      <c r="F6534" s="23" t="s">
        <v>9612</v>
      </c>
      <c r="G6534" s="23" t="s">
        <v>3482</v>
      </c>
      <c r="H6534" s="23" t="s">
        <v>3364</v>
      </c>
      <c r="I6534" s="23">
        <v>1</v>
      </c>
      <c r="J6534" s="23">
        <v>91131</v>
      </c>
      <c r="K6534" s="23" t="s">
        <v>2374</v>
      </c>
      <c r="L6534" s="25">
        <v>0.67349537037037033</v>
      </c>
      <c r="M6534" s="25">
        <v>0.6753703703703704</v>
      </c>
      <c r="N6534" s="25">
        <v>0.67655092592592592</v>
      </c>
      <c r="O6534" s="23"/>
      <c r="P6534" s="25">
        <v>0.71278935185185188</v>
      </c>
      <c r="Q6534" s="25">
        <f t="shared" si="102"/>
        <v>1.8750000000000711E-3</v>
      </c>
      <c r="R6534" s="23" t="s">
        <v>1955</v>
      </c>
      <c r="S6534" s="23" t="s">
        <v>1955</v>
      </c>
      <c r="T6534" s="23" t="s">
        <v>6991</v>
      </c>
    </row>
    <row r="6535" spans="1:20" x14ac:dyDescent="0.35">
      <c r="A6535" s="23"/>
      <c r="B6535" s="23">
        <v>60482</v>
      </c>
      <c r="C6535" s="23"/>
      <c r="D6535" s="24">
        <v>43527</v>
      </c>
      <c r="E6535" s="25">
        <v>9.4733796296296302E-2</v>
      </c>
      <c r="F6535" s="23" t="s">
        <v>9613</v>
      </c>
      <c r="G6535" s="23" t="s">
        <v>9614</v>
      </c>
      <c r="H6535" s="23" t="s">
        <v>3364</v>
      </c>
      <c r="I6535" s="23">
        <v>1</v>
      </c>
      <c r="J6535" s="23">
        <v>91131</v>
      </c>
      <c r="K6535" s="23" t="s">
        <v>2374</v>
      </c>
      <c r="L6535" s="25">
        <v>9.5011574074074068E-2</v>
      </c>
      <c r="M6535" s="25">
        <v>9.7210648148148157E-2</v>
      </c>
      <c r="N6535" s="25">
        <v>0.10077546296296297</v>
      </c>
      <c r="O6535" s="25">
        <v>0.11256944444444444</v>
      </c>
      <c r="P6535" s="25">
        <v>0.11572916666666666</v>
      </c>
      <c r="Q6535" s="25">
        <f t="shared" si="102"/>
        <v>2.1990740740740894E-3</v>
      </c>
      <c r="R6535" s="23" t="s">
        <v>1955</v>
      </c>
      <c r="S6535" s="23" t="s">
        <v>1955</v>
      </c>
      <c r="T6535" s="23" t="s">
        <v>6991</v>
      </c>
    </row>
    <row r="6536" spans="1:20" x14ac:dyDescent="0.35">
      <c r="A6536" s="23"/>
      <c r="B6536" s="23">
        <v>40543</v>
      </c>
      <c r="C6536" s="23"/>
      <c r="D6536" s="24">
        <v>43507</v>
      </c>
      <c r="E6536" s="25">
        <v>0.52312499999999995</v>
      </c>
      <c r="F6536" s="23" t="s">
        <v>9615</v>
      </c>
      <c r="G6536" s="23" t="s">
        <v>9616</v>
      </c>
      <c r="H6536" s="23" t="s">
        <v>6126</v>
      </c>
      <c r="I6536" s="23">
        <v>1</v>
      </c>
      <c r="J6536" s="23">
        <v>94031</v>
      </c>
      <c r="K6536" s="23" t="s">
        <v>9081</v>
      </c>
      <c r="L6536" s="25">
        <v>0.52744212962962966</v>
      </c>
      <c r="M6536" s="25">
        <v>0.5285185185185185</v>
      </c>
      <c r="N6536" s="25">
        <v>0.53732638888888895</v>
      </c>
      <c r="O6536" s="25">
        <v>0.57214120370370369</v>
      </c>
      <c r="P6536" s="25">
        <v>0.57464120370370375</v>
      </c>
      <c r="Q6536" s="25">
        <f t="shared" si="102"/>
        <v>1.0763888888888351E-3</v>
      </c>
      <c r="R6536" s="23" t="s">
        <v>1955</v>
      </c>
      <c r="S6536" s="23" t="s">
        <v>1955</v>
      </c>
      <c r="T6536" s="23" t="s">
        <v>6991</v>
      </c>
    </row>
    <row r="6537" spans="1:20" x14ac:dyDescent="0.35">
      <c r="A6537" s="23"/>
      <c r="B6537" s="23">
        <v>19337</v>
      </c>
      <c r="C6537" s="23"/>
      <c r="D6537" s="24">
        <v>43485</v>
      </c>
      <c r="E6537" s="25">
        <v>7.9178240740740743E-2</v>
      </c>
      <c r="F6537" s="23" t="s">
        <v>3400</v>
      </c>
      <c r="G6537" s="23" t="s">
        <v>4924</v>
      </c>
      <c r="H6537" s="23" t="s">
        <v>3401</v>
      </c>
      <c r="I6537" s="23">
        <v>1</v>
      </c>
      <c r="J6537" s="23">
        <v>91131</v>
      </c>
      <c r="K6537" s="23" t="s">
        <v>2374</v>
      </c>
      <c r="L6537" s="25">
        <v>7.9166666666666663E-2</v>
      </c>
      <c r="M6537" s="25">
        <v>8.1238425925925936E-2</v>
      </c>
      <c r="N6537" s="25">
        <v>8.4849537037037029E-2</v>
      </c>
      <c r="O6537" s="25">
        <v>0.14541666666666667</v>
      </c>
      <c r="P6537" s="25">
        <v>0.14964120370370371</v>
      </c>
      <c r="Q6537" s="25">
        <f t="shared" si="102"/>
        <v>2.0717592592592732E-3</v>
      </c>
      <c r="R6537" s="23" t="s">
        <v>1955</v>
      </c>
      <c r="S6537" s="23" t="s">
        <v>1955</v>
      </c>
      <c r="T6537" s="23" t="s">
        <v>6991</v>
      </c>
    </row>
    <row r="6538" spans="1:20" x14ac:dyDescent="0.35">
      <c r="A6538" s="23"/>
      <c r="B6538" s="23">
        <v>19337</v>
      </c>
      <c r="C6538" s="23"/>
      <c r="D6538" s="24">
        <v>43485</v>
      </c>
      <c r="E6538" s="25">
        <v>7.9178240740740743E-2</v>
      </c>
      <c r="F6538" s="23" t="s">
        <v>3400</v>
      </c>
      <c r="G6538" s="23" t="s">
        <v>4924</v>
      </c>
      <c r="H6538" s="23" t="s">
        <v>3401</v>
      </c>
      <c r="I6538" s="23">
        <v>1</v>
      </c>
      <c r="J6538" s="23">
        <v>94031</v>
      </c>
      <c r="K6538" s="23" t="s">
        <v>9081</v>
      </c>
      <c r="L6538" s="25">
        <v>8.8298611111111105E-2</v>
      </c>
      <c r="M6538" s="25">
        <v>9.3275462962962963E-2</v>
      </c>
      <c r="N6538" s="25">
        <v>9.5925925925925928E-2</v>
      </c>
      <c r="O6538" s="25">
        <v>0.1393287037037037</v>
      </c>
      <c r="P6538" s="25">
        <v>0.14579861111111111</v>
      </c>
      <c r="Q6538" s="25">
        <f t="shared" si="102"/>
        <v>4.9768518518518573E-3</v>
      </c>
      <c r="R6538" s="23" t="s">
        <v>1955</v>
      </c>
      <c r="S6538" s="23" t="s">
        <v>1955</v>
      </c>
      <c r="T6538" s="23" t="s">
        <v>6991</v>
      </c>
    </row>
    <row r="6539" spans="1:20" x14ac:dyDescent="0.35">
      <c r="A6539" s="23"/>
      <c r="B6539" s="23">
        <v>11703</v>
      </c>
      <c r="C6539" s="23"/>
      <c r="D6539" s="24">
        <v>43477</v>
      </c>
      <c r="E6539" s="25">
        <v>0.10804398148148148</v>
      </c>
      <c r="F6539" s="23" t="s">
        <v>9617</v>
      </c>
      <c r="G6539" s="23" t="s">
        <v>9618</v>
      </c>
      <c r="H6539" s="23" t="s">
        <v>3364</v>
      </c>
      <c r="I6539" s="23">
        <v>1</v>
      </c>
      <c r="J6539" s="23">
        <v>91131</v>
      </c>
      <c r="K6539" s="23" t="s">
        <v>2374</v>
      </c>
      <c r="L6539" s="25">
        <v>0.10803240740740742</v>
      </c>
      <c r="M6539" s="25">
        <v>0.11031249999999999</v>
      </c>
      <c r="N6539" s="25">
        <v>0.11149305555555555</v>
      </c>
      <c r="O6539" s="25">
        <v>0.13847222222222222</v>
      </c>
      <c r="P6539" s="25">
        <v>0.15811342592592592</v>
      </c>
      <c r="Q6539" s="25">
        <f t="shared" si="102"/>
        <v>2.2800925925925697E-3</v>
      </c>
      <c r="R6539" s="23" t="s">
        <v>1955</v>
      </c>
      <c r="S6539" s="23" t="s">
        <v>1955</v>
      </c>
      <c r="T6539" s="23" t="s">
        <v>6991</v>
      </c>
    </row>
    <row r="6540" spans="1:20" x14ac:dyDescent="0.35">
      <c r="A6540" s="23"/>
      <c r="B6540" s="23">
        <v>366923</v>
      </c>
      <c r="C6540" s="23"/>
      <c r="D6540" s="24">
        <v>43459</v>
      </c>
      <c r="E6540" s="25">
        <v>0.82538194444444446</v>
      </c>
      <c r="F6540" s="23" t="s">
        <v>9619</v>
      </c>
      <c r="G6540" s="23" t="s">
        <v>9620</v>
      </c>
      <c r="H6540" s="23" t="s">
        <v>3401</v>
      </c>
      <c r="I6540" s="23">
        <v>1</v>
      </c>
      <c r="J6540" s="23">
        <v>94031</v>
      </c>
      <c r="K6540" s="23" t="s">
        <v>9081</v>
      </c>
      <c r="L6540" s="25">
        <v>0.8253935185185185</v>
      </c>
      <c r="M6540" s="25">
        <v>0.82814814814814808</v>
      </c>
      <c r="N6540" s="25">
        <v>0.82905092592592589</v>
      </c>
      <c r="O6540" s="25">
        <v>0.88498842592592597</v>
      </c>
      <c r="P6540" s="25">
        <v>0.88791666666666658</v>
      </c>
      <c r="Q6540" s="25">
        <f t="shared" si="102"/>
        <v>2.7546296296295791E-3</v>
      </c>
      <c r="R6540" s="23" t="s">
        <v>1955</v>
      </c>
      <c r="S6540" s="23" t="s">
        <v>1955</v>
      </c>
      <c r="T6540" s="23" t="s">
        <v>6991</v>
      </c>
    </row>
    <row r="6541" spans="1:20" x14ac:dyDescent="0.35">
      <c r="A6541" s="23"/>
      <c r="B6541" s="23">
        <v>345645</v>
      </c>
      <c r="C6541" s="23"/>
      <c r="D6541" s="24">
        <v>43438</v>
      </c>
      <c r="E6541" s="25">
        <v>0.57246527777777778</v>
      </c>
      <c r="F6541" s="23" t="s">
        <v>9621</v>
      </c>
      <c r="G6541" s="23" t="s">
        <v>8039</v>
      </c>
      <c r="H6541" s="23" t="s">
        <v>3401</v>
      </c>
      <c r="I6541" s="23">
        <v>1</v>
      </c>
      <c r="J6541" s="23">
        <v>91131</v>
      </c>
      <c r="K6541" s="23" t="s">
        <v>2374</v>
      </c>
      <c r="L6541" s="25">
        <v>0.57270833333333326</v>
      </c>
      <c r="M6541" s="25">
        <v>0.57657407407407402</v>
      </c>
      <c r="N6541" s="25">
        <v>0.5784259259259259</v>
      </c>
      <c r="O6541" s="25">
        <v>0.59400462962962963</v>
      </c>
      <c r="P6541" s="25">
        <v>0.60065972222222219</v>
      </c>
      <c r="Q6541" s="25">
        <f t="shared" si="102"/>
        <v>3.8657407407407529E-3</v>
      </c>
      <c r="R6541" s="23" t="s">
        <v>1955</v>
      </c>
      <c r="S6541" s="23" t="s">
        <v>1955</v>
      </c>
      <c r="T6541" s="23" t="s">
        <v>6991</v>
      </c>
    </row>
    <row r="6542" spans="1:20" x14ac:dyDescent="0.35">
      <c r="A6542" s="23"/>
      <c r="B6542" s="23">
        <v>305719</v>
      </c>
      <c r="C6542" s="23"/>
      <c r="D6542" s="24">
        <v>43397</v>
      </c>
      <c r="E6542" s="25">
        <v>0.35983796296296294</v>
      </c>
      <c r="F6542" s="23" t="s">
        <v>9622</v>
      </c>
      <c r="G6542" s="23" t="s">
        <v>9623</v>
      </c>
      <c r="H6542" s="23" t="s">
        <v>2170</v>
      </c>
      <c r="I6542" s="23">
        <v>1</v>
      </c>
      <c r="J6542" s="23">
        <v>94031</v>
      </c>
      <c r="K6542" s="23" t="s">
        <v>9624</v>
      </c>
      <c r="L6542" s="25">
        <v>0.24231481481481479</v>
      </c>
      <c r="M6542" s="25">
        <v>0.24774305555555554</v>
      </c>
      <c r="N6542" s="25">
        <v>0.27759259259259261</v>
      </c>
      <c r="O6542" s="25">
        <v>0.30684027777777778</v>
      </c>
      <c r="P6542" s="25">
        <v>0.35701388888888891</v>
      </c>
      <c r="Q6542" s="25">
        <f t="shared" si="102"/>
        <v>5.4282407407407474E-3</v>
      </c>
      <c r="R6542" s="23" t="s">
        <v>1955</v>
      </c>
      <c r="S6542" s="23" t="s">
        <v>1955</v>
      </c>
      <c r="T6542" s="23" t="s">
        <v>6991</v>
      </c>
    </row>
    <row r="6543" spans="1:20" x14ac:dyDescent="0.35">
      <c r="A6543" s="23"/>
      <c r="B6543" s="23">
        <v>250190</v>
      </c>
      <c r="C6543" s="23" t="str">
        <f>TEXT(D6543,"dddd")</f>
        <v>Thursday</v>
      </c>
      <c r="D6543" s="24">
        <v>43706</v>
      </c>
      <c r="E6543" s="25">
        <v>0.52671296296296299</v>
      </c>
      <c r="F6543" s="23" t="s">
        <v>9625</v>
      </c>
      <c r="G6543" s="23" t="s">
        <v>9626</v>
      </c>
      <c r="H6543" s="23" t="s">
        <v>2073</v>
      </c>
      <c r="I6543" s="23">
        <v>1</v>
      </c>
      <c r="J6543" s="23">
        <v>90774</v>
      </c>
      <c r="K6543" s="23" t="s">
        <v>5945</v>
      </c>
      <c r="L6543" s="25">
        <v>0.53494212962962961</v>
      </c>
      <c r="M6543" s="25">
        <v>0.53692129629629626</v>
      </c>
      <c r="N6543" s="25">
        <v>0.53905092592592596</v>
      </c>
      <c r="O6543" s="25">
        <v>0.54702546296296295</v>
      </c>
      <c r="P6543" s="25">
        <v>0.54952546296296301</v>
      </c>
      <c r="Q6543" s="25">
        <f t="shared" si="102"/>
        <v>1.979166666666643E-3</v>
      </c>
      <c r="R6543" s="23" t="s">
        <v>2224</v>
      </c>
      <c r="S6543" s="23" t="s">
        <v>2027</v>
      </c>
      <c r="T6543" s="23" t="s">
        <v>6991</v>
      </c>
    </row>
    <row r="6544" spans="1:20" x14ac:dyDescent="0.35">
      <c r="A6544" s="23"/>
      <c r="B6544" s="23">
        <v>297601</v>
      </c>
      <c r="C6544" s="23" t="str">
        <f t="shared" ref="C6544:C6545" si="104">TEXT(D6544,"dddd")</f>
        <v>Monday</v>
      </c>
      <c r="D6544" s="24">
        <v>44830</v>
      </c>
      <c r="E6544" s="25">
        <v>0.64528935185185188</v>
      </c>
      <c r="F6544" s="23" t="s">
        <v>9627</v>
      </c>
      <c r="G6544" s="23" t="s">
        <v>9628</v>
      </c>
      <c r="H6544" s="23" t="s">
        <v>2009</v>
      </c>
      <c r="I6544" s="23">
        <v>1</v>
      </c>
      <c r="J6544" s="23">
        <v>90331</v>
      </c>
      <c r="K6544" s="23" t="s">
        <v>2010</v>
      </c>
      <c r="L6544" s="25">
        <v>0.64545138888888887</v>
      </c>
      <c r="M6544" s="25">
        <v>0.64861111111111114</v>
      </c>
      <c r="N6544" s="23"/>
      <c r="O6544" s="25">
        <v>0.65703703703703698</v>
      </c>
      <c r="P6544" s="25">
        <v>0.66555555555555557</v>
      </c>
      <c r="Q6544" s="25">
        <f t="shared" si="102"/>
        <v>3.1597222222222721E-3</v>
      </c>
      <c r="R6544" s="23" t="s">
        <v>1955</v>
      </c>
      <c r="S6544" s="23" t="s">
        <v>1955</v>
      </c>
      <c r="T6544" s="23" t="s">
        <v>6991</v>
      </c>
    </row>
    <row r="6545" spans="1:20" x14ac:dyDescent="0.35">
      <c r="A6545" s="23"/>
      <c r="B6545" s="23">
        <v>295955</v>
      </c>
      <c r="C6545" s="23" t="str">
        <f t="shared" si="104"/>
        <v>Sunday</v>
      </c>
      <c r="D6545" s="24">
        <v>44829</v>
      </c>
      <c r="E6545" s="25">
        <v>2.2731481481481481E-2</v>
      </c>
      <c r="F6545" s="23" t="s">
        <v>9629</v>
      </c>
      <c r="G6545" s="23" t="s">
        <v>9630</v>
      </c>
      <c r="H6545" s="23" t="s">
        <v>2009</v>
      </c>
      <c r="I6545" s="23">
        <v>1</v>
      </c>
      <c r="J6545" s="23">
        <v>90331</v>
      </c>
      <c r="K6545" s="23" t="s">
        <v>2010</v>
      </c>
      <c r="L6545" s="25">
        <v>2.344907407407407E-2</v>
      </c>
      <c r="M6545" s="25">
        <v>2.6770833333333331E-2</v>
      </c>
      <c r="N6545" s="25">
        <v>2.8749999999999998E-2</v>
      </c>
      <c r="O6545" s="23"/>
      <c r="P6545" s="25">
        <v>4.1550925925925929E-2</v>
      </c>
      <c r="Q6545" s="25">
        <f t="shared" si="102"/>
        <v>3.3217592592592604E-3</v>
      </c>
      <c r="R6545" s="23" t="s">
        <v>1955</v>
      </c>
      <c r="S6545" s="23" t="s">
        <v>1955</v>
      </c>
      <c r="T6545" s="23" t="s">
        <v>6991</v>
      </c>
    </row>
    <row r="6546" spans="1:20" x14ac:dyDescent="0.35">
      <c r="A6546" s="23"/>
      <c r="B6546" s="26">
        <v>76931</v>
      </c>
      <c r="C6546" s="26"/>
      <c r="D6546" s="27">
        <v>44636</v>
      </c>
      <c r="E6546" s="29">
        <v>0.85192129629629632</v>
      </c>
      <c r="F6546" s="26" t="s">
        <v>9631</v>
      </c>
      <c r="G6546" s="26"/>
      <c r="H6546" s="26" t="s">
        <v>2009</v>
      </c>
      <c r="I6546" s="26">
        <v>1</v>
      </c>
      <c r="J6546" s="26">
        <v>91034</v>
      </c>
      <c r="K6546" s="26" t="s">
        <v>2316</v>
      </c>
      <c r="L6546" s="29">
        <v>0.85509259259259263</v>
      </c>
      <c r="M6546" s="29">
        <v>0.85768518518518511</v>
      </c>
      <c r="N6546" s="26"/>
      <c r="O6546" s="29">
        <v>3.7083333333333336E-2</v>
      </c>
      <c r="P6546" s="29">
        <v>4.8148148148148141E-2</v>
      </c>
      <c r="Q6546" s="29">
        <f t="shared" si="102"/>
        <v>2.5925925925924798E-3</v>
      </c>
      <c r="R6546" s="23" t="s">
        <v>1955</v>
      </c>
      <c r="S6546" s="23" t="s">
        <v>1955</v>
      </c>
      <c r="T6546" s="23" t="s">
        <v>6991</v>
      </c>
    </row>
    <row r="6547" spans="1:20" x14ac:dyDescent="0.35">
      <c r="A6547" s="23"/>
      <c r="B6547" s="26">
        <v>71218</v>
      </c>
      <c r="C6547" s="26"/>
      <c r="D6547" s="27">
        <v>44631</v>
      </c>
      <c r="E6547" s="29">
        <v>0.55568287037037034</v>
      </c>
      <c r="F6547" s="26" t="s">
        <v>9632</v>
      </c>
      <c r="G6547" s="26" t="s">
        <v>9633</v>
      </c>
      <c r="H6547" s="26" t="s">
        <v>2315</v>
      </c>
      <c r="I6547" s="26">
        <v>1</v>
      </c>
      <c r="J6547" s="26">
        <v>91034</v>
      </c>
      <c r="K6547" s="26" t="s">
        <v>2316</v>
      </c>
      <c r="L6547" s="29">
        <v>0.55629629629629629</v>
      </c>
      <c r="M6547" s="29">
        <v>0.55893518518518526</v>
      </c>
      <c r="N6547" s="29">
        <v>0.55990740740740741</v>
      </c>
      <c r="O6547" s="26"/>
      <c r="P6547" s="29">
        <v>0.59923611111111108</v>
      </c>
      <c r="Q6547" s="29">
        <f t="shared" si="102"/>
        <v>2.6388888888889683E-3</v>
      </c>
      <c r="R6547" s="23" t="s">
        <v>1955</v>
      </c>
      <c r="S6547" s="23" t="s">
        <v>1955</v>
      </c>
      <c r="T6547" s="23" t="s">
        <v>6991</v>
      </c>
    </row>
    <row r="6548" spans="1:20" x14ac:dyDescent="0.35">
      <c r="A6548" s="23"/>
      <c r="B6548" s="23">
        <v>370754</v>
      </c>
      <c r="C6548" s="23" t="str">
        <f>TEXT(D6548,"dddd")</f>
        <v>Friday</v>
      </c>
      <c r="D6548" s="24">
        <v>44533</v>
      </c>
      <c r="E6548" s="25">
        <v>0.8271412037037037</v>
      </c>
      <c r="F6548" s="23" t="s">
        <v>9634</v>
      </c>
      <c r="G6548" s="23" t="s">
        <v>9635</v>
      </c>
      <c r="H6548" s="23" t="s">
        <v>1962</v>
      </c>
      <c r="I6548" s="23">
        <v>1</v>
      </c>
      <c r="J6548" s="23">
        <v>90231</v>
      </c>
      <c r="K6548" s="23" t="s">
        <v>2039</v>
      </c>
      <c r="L6548" s="25">
        <v>0.827662037037037</v>
      </c>
      <c r="M6548" s="25">
        <v>0.83212962962962955</v>
      </c>
      <c r="N6548" s="25">
        <v>0.8351157407407408</v>
      </c>
      <c r="O6548" s="25">
        <v>0.86539351851851853</v>
      </c>
      <c r="P6548" s="25">
        <v>0.86967592592592602</v>
      </c>
      <c r="Q6548" s="25">
        <f t="shared" si="102"/>
        <v>4.4675925925925508E-3</v>
      </c>
      <c r="R6548" s="23" t="s">
        <v>1955</v>
      </c>
      <c r="S6548" s="23" t="s">
        <v>1955</v>
      </c>
      <c r="T6548" s="23" t="s">
        <v>6991</v>
      </c>
    </row>
    <row r="6549" spans="1:20" x14ac:dyDescent="0.35">
      <c r="A6549" s="23"/>
      <c r="B6549" s="23">
        <v>193240</v>
      </c>
      <c r="C6549" s="23"/>
      <c r="D6549" s="24">
        <v>44739</v>
      </c>
      <c r="E6549" s="25">
        <v>0.38729166666666665</v>
      </c>
      <c r="F6549" s="23" t="s">
        <v>7543</v>
      </c>
      <c r="G6549" s="23" t="s">
        <v>7321</v>
      </c>
      <c r="H6549" s="23" t="s">
        <v>1983</v>
      </c>
      <c r="I6549" s="23">
        <v>1</v>
      </c>
      <c r="J6549" s="23">
        <v>93441</v>
      </c>
      <c r="K6549" s="23" t="s">
        <v>1984</v>
      </c>
      <c r="L6549" s="25">
        <v>0.38796296296296301</v>
      </c>
      <c r="M6549" s="25">
        <v>0.39287037037037037</v>
      </c>
      <c r="N6549" s="25">
        <v>0.39541666666666669</v>
      </c>
      <c r="O6549" s="25">
        <v>0.40965277777777781</v>
      </c>
      <c r="P6549" s="25">
        <v>0.41321759259259255</v>
      </c>
      <c r="Q6549" s="25">
        <f t="shared" si="102"/>
        <v>4.9074074074073604E-3</v>
      </c>
      <c r="R6549" s="23" t="s">
        <v>1955</v>
      </c>
      <c r="S6549" s="23" t="s">
        <v>1955</v>
      </c>
      <c r="T6549" s="23" t="s">
        <v>6991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B9BC-1DE2-40F7-A2AF-EA506BA032C9}">
  <dimension ref="A1:T95"/>
  <sheetViews>
    <sheetView workbookViewId="0">
      <selection activeCell="F3" sqref="F3"/>
    </sheetView>
  </sheetViews>
  <sheetFormatPr defaultRowHeight="14.5" x14ac:dyDescent="0.35"/>
  <cols>
    <col min="5" max="5" width="10.7265625" bestFit="1" customWidth="1"/>
  </cols>
  <sheetData>
    <row r="1" spans="1:20" x14ac:dyDescent="0.35">
      <c r="A1" s="34" t="s">
        <v>1926</v>
      </c>
      <c r="B1" s="34" t="s">
        <v>1927</v>
      </c>
      <c r="C1" s="34" t="s">
        <v>9636</v>
      </c>
      <c r="D1" s="34" t="s">
        <v>1928</v>
      </c>
      <c r="E1" s="40" t="s">
        <v>1929</v>
      </c>
      <c r="F1" s="41" t="s">
        <v>9637</v>
      </c>
      <c r="G1" s="34" t="s">
        <v>1930</v>
      </c>
      <c r="H1" s="34" t="s">
        <v>1931</v>
      </c>
      <c r="I1" s="34" t="s">
        <v>1932</v>
      </c>
      <c r="J1" s="34" t="s">
        <v>1933</v>
      </c>
      <c r="K1" s="34" t="s">
        <v>1934</v>
      </c>
      <c r="L1" s="34" t="s">
        <v>1935</v>
      </c>
      <c r="M1" s="34" t="s">
        <v>1936</v>
      </c>
      <c r="N1" s="35" t="s">
        <v>1937</v>
      </c>
      <c r="O1" s="35" t="s">
        <v>1938</v>
      </c>
      <c r="P1" s="35" t="s">
        <v>1942</v>
      </c>
      <c r="Q1" s="35" t="s">
        <v>9638</v>
      </c>
      <c r="R1" s="34" t="s">
        <v>1943</v>
      </c>
      <c r="S1" s="34" t="s">
        <v>1944</v>
      </c>
      <c r="T1" s="34" t="s">
        <v>1945</v>
      </c>
    </row>
    <row r="2" spans="1:20" x14ac:dyDescent="0.35">
      <c r="A2" t="s">
        <v>9639</v>
      </c>
      <c r="B2">
        <v>350858</v>
      </c>
      <c r="C2" t="s">
        <v>9640</v>
      </c>
      <c r="D2" t="s">
        <v>1969</v>
      </c>
      <c r="E2" s="4">
        <v>45236.881134259304</v>
      </c>
      <c r="F2" s="3">
        <v>45237</v>
      </c>
      <c r="G2" t="s">
        <v>9641</v>
      </c>
      <c r="H2" t="s">
        <v>9642</v>
      </c>
      <c r="I2" t="s">
        <v>9643</v>
      </c>
      <c r="J2" t="s">
        <v>1983</v>
      </c>
      <c r="K2" t="s">
        <v>9644</v>
      </c>
      <c r="L2" t="s">
        <v>9645</v>
      </c>
      <c r="M2" t="s">
        <v>1984</v>
      </c>
      <c r="N2" s="37">
        <v>0.88158564814814799</v>
      </c>
      <c r="O2" s="37">
        <v>0.88239583333333305</v>
      </c>
      <c r="P2" s="37">
        <v>8.1018518518518505E-4</v>
      </c>
      <c r="Q2" s="42">
        <v>8.1018518518518505E-4</v>
      </c>
      <c r="R2" t="s">
        <v>1955</v>
      </c>
      <c r="S2" t="s">
        <v>1955</v>
      </c>
      <c r="T2" t="s">
        <v>1953</v>
      </c>
    </row>
    <row r="3" spans="1:20" x14ac:dyDescent="0.35">
      <c r="A3" t="s">
        <v>9646</v>
      </c>
      <c r="B3">
        <v>351125</v>
      </c>
      <c r="C3" t="s">
        <v>9640</v>
      </c>
      <c r="D3" t="s">
        <v>1946</v>
      </c>
      <c r="E3" s="4">
        <v>45237.323287036997</v>
      </c>
      <c r="F3" s="3">
        <v>45237</v>
      </c>
      <c r="G3" t="s">
        <v>9647</v>
      </c>
      <c r="H3" t="s">
        <v>9648</v>
      </c>
      <c r="I3" t="s">
        <v>9649</v>
      </c>
      <c r="J3" t="s">
        <v>1983</v>
      </c>
      <c r="K3" t="s">
        <v>9644</v>
      </c>
      <c r="L3" t="s">
        <v>9645</v>
      </c>
      <c r="M3" t="s">
        <v>1984</v>
      </c>
      <c r="N3" s="37">
        <v>0.32436342592592599</v>
      </c>
      <c r="O3" s="37">
        <v>0.32872685185185202</v>
      </c>
      <c r="P3" s="37">
        <v>4.3634259259259303E-3</v>
      </c>
      <c r="Q3" s="42">
        <v>4.3634259259259303E-3</v>
      </c>
      <c r="R3" t="s">
        <v>1955</v>
      </c>
      <c r="S3" t="s">
        <v>1955</v>
      </c>
      <c r="T3" t="s">
        <v>1953</v>
      </c>
    </row>
    <row r="4" spans="1:20" x14ac:dyDescent="0.35">
      <c r="A4" t="s">
        <v>9650</v>
      </c>
      <c r="B4">
        <v>354483</v>
      </c>
      <c r="C4" t="s">
        <v>9640</v>
      </c>
      <c r="D4" t="s">
        <v>2033</v>
      </c>
      <c r="E4" s="4">
        <v>45240.261608796303</v>
      </c>
      <c r="F4" s="3">
        <v>45240</v>
      </c>
      <c r="G4" t="s">
        <v>9651</v>
      </c>
      <c r="H4" t="s">
        <v>9652</v>
      </c>
      <c r="I4" t="s">
        <v>9653</v>
      </c>
      <c r="J4" t="s">
        <v>1983</v>
      </c>
      <c r="K4" t="s">
        <v>9644</v>
      </c>
      <c r="L4" t="s">
        <v>9654</v>
      </c>
      <c r="M4" t="s">
        <v>2136</v>
      </c>
      <c r="N4" s="37">
        <v>0.26359953703703698</v>
      </c>
      <c r="O4" s="37">
        <v>0.268125</v>
      </c>
      <c r="P4" s="37">
        <v>4.5254629629629603E-3</v>
      </c>
      <c r="Q4" s="42">
        <v>4.5254629629629603E-3</v>
      </c>
      <c r="R4" t="s">
        <v>1955</v>
      </c>
      <c r="S4" t="s">
        <v>1955</v>
      </c>
      <c r="T4" t="s">
        <v>2004</v>
      </c>
    </row>
    <row r="5" spans="1:20" x14ac:dyDescent="0.35">
      <c r="A5" t="s">
        <v>9655</v>
      </c>
      <c r="B5">
        <v>370548</v>
      </c>
      <c r="C5" t="s">
        <v>9640</v>
      </c>
      <c r="D5" t="s">
        <v>2033</v>
      </c>
      <c r="E5" s="4">
        <v>45254.106365740699</v>
      </c>
      <c r="F5" s="3">
        <v>45254</v>
      </c>
      <c r="G5" t="s">
        <v>9656</v>
      </c>
      <c r="H5" t="s">
        <v>9657</v>
      </c>
      <c r="I5" t="s">
        <v>9658</v>
      </c>
      <c r="J5" t="s">
        <v>1983</v>
      </c>
      <c r="K5" t="s">
        <v>9644</v>
      </c>
      <c r="L5" t="s">
        <v>9659</v>
      </c>
      <c r="M5" t="s">
        <v>2136</v>
      </c>
      <c r="N5" s="37">
        <v>0.109780092592593</v>
      </c>
      <c r="O5" s="37">
        <v>0.11265046296296299</v>
      </c>
      <c r="P5" s="37">
        <v>2.8703703703703699E-3</v>
      </c>
      <c r="Q5" s="42">
        <v>2.8703703703703699E-3</v>
      </c>
      <c r="R5" t="s">
        <v>1955</v>
      </c>
      <c r="S5" t="s">
        <v>1996</v>
      </c>
      <c r="T5" t="s">
        <v>1953</v>
      </c>
    </row>
    <row r="6" spans="1:20" x14ac:dyDescent="0.35">
      <c r="A6" t="s">
        <v>9655</v>
      </c>
      <c r="B6">
        <v>370548</v>
      </c>
      <c r="C6" t="s">
        <v>9640</v>
      </c>
      <c r="D6" t="s">
        <v>2033</v>
      </c>
      <c r="E6" s="4">
        <v>45254.106365740699</v>
      </c>
      <c r="F6" s="3">
        <v>45254</v>
      </c>
      <c r="G6" t="s">
        <v>9656</v>
      </c>
      <c r="H6" t="s">
        <v>9657</v>
      </c>
      <c r="I6" t="s">
        <v>9658</v>
      </c>
      <c r="J6" t="s">
        <v>1983</v>
      </c>
      <c r="K6" t="s">
        <v>9644</v>
      </c>
      <c r="L6" t="s">
        <v>9645</v>
      </c>
      <c r="M6" t="s">
        <v>1984</v>
      </c>
      <c r="N6" s="37">
        <v>0.107488425925926</v>
      </c>
      <c r="O6" s="37">
        <v>0.111944444444444</v>
      </c>
      <c r="P6" s="37">
        <v>4.4560185185185197E-3</v>
      </c>
      <c r="Q6" s="42">
        <v>4.4560185185185197E-3</v>
      </c>
      <c r="R6" t="s">
        <v>1955</v>
      </c>
      <c r="S6" t="s">
        <v>1955</v>
      </c>
      <c r="T6" t="s">
        <v>1953</v>
      </c>
    </row>
    <row r="7" spans="1:20" x14ac:dyDescent="0.35">
      <c r="A7" t="s">
        <v>9655</v>
      </c>
      <c r="B7">
        <v>370548</v>
      </c>
      <c r="C7" t="s">
        <v>9640</v>
      </c>
      <c r="D7" t="s">
        <v>2033</v>
      </c>
      <c r="E7" s="4">
        <v>45254.106365740699</v>
      </c>
      <c r="F7" s="3">
        <v>45254</v>
      </c>
      <c r="G7" t="s">
        <v>9656</v>
      </c>
      <c r="H7" t="s">
        <v>9657</v>
      </c>
      <c r="I7" t="s">
        <v>9658</v>
      </c>
      <c r="J7" t="s">
        <v>1983</v>
      </c>
      <c r="K7" t="s">
        <v>9644</v>
      </c>
      <c r="L7" t="s">
        <v>9660</v>
      </c>
      <c r="M7" t="s">
        <v>2136</v>
      </c>
      <c r="N7" s="37">
        <v>0.109780092592593</v>
      </c>
      <c r="O7" s="37">
        <v>0.114178240740741</v>
      </c>
      <c r="P7" s="37">
        <v>4.3981481481481502E-3</v>
      </c>
      <c r="Q7" s="42">
        <v>4.3981481481481502E-3</v>
      </c>
      <c r="R7" t="s">
        <v>2006</v>
      </c>
      <c r="S7" t="s">
        <v>1952</v>
      </c>
      <c r="T7" t="s">
        <v>1953</v>
      </c>
    </row>
    <row r="8" spans="1:20" x14ac:dyDescent="0.35">
      <c r="A8" t="s">
        <v>9661</v>
      </c>
      <c r="B8">
        <v>374940</v>
      </c>
      <c r="C8" t="s">
        <v>9640</v>
      </c>
      <c r="D8" t="s">
        <v>1969</v>
      </c>
      <c r="E8" s="4">
        <v>45257.9912847222</v>
      </c>
      <c r="F8" s="3">
        <v>45258</v>
      </c>
      <c r="G8" t="s">
        <v>9662</v>
      </c>
      <c r="H8" t="s">
        <v>9663</v>
      </c>
      <c r="I8" t="s">
        <v>9664</v>
      </c>
      <c r="J8" t="s">
        <v>1983</v>
      </c>
      <c r="K8" t="s">
        <v>9644</v>
      </c>
      <c r="L8" t="s">
        <v>9659</v>
      </c>
      <c r="M8" t="s">
        <v>2136</v>
      </c>
      <c r="N8" s="37">
        <v>0.99728009259259298</v>
      </c>
      <c r="O8" s="37">
        <v>0.99810185185185196</v>
      </c>
      <c r="P8" s="37">
        <v>8.2175925925925895E-4</v>
      </c>
      <c r="Q8" s="42">
        <v>8.2175925925925895E-4</v>
      </c>
      <c r="R8" t="s">
        <v>1955</v>
      </c>
      <c r="S8" t="s">
        <v>1996</v>
      </c>
      <c r="T8" t="s">
        <v>1953</v>
      </c>
    </row>
    <row r="9" spans="1:20" x14ac:dyDescent="0.35">
      <c r="A9" t="s">
        <v>9661</v>
      </c>
      <c r="B9">
        <v>374940</v>
      </c>
      <c r="C9" t="s">
        <v>9640</v>
      </c>
      <c r="D9" t="s">
        <v>1969</v>
      </c>
      <c r="E9" s="4">
        <v>45257.9912847222</v>
      </c>
      <c r="F9" s="3">
        <v>45258</v>
      </c>
      <c r="G9" t="s">
        <v>9662</v>
      </c>
      <c r="H9" t="s">
        <v>9663</v>
      </c>
      <c r="I9" t="s">
        <v>9664</v>
      </c>
      <c r="J9" t="s">
        <v>1983</v>
      </c>
      <c r="K9" t="s">
        <v>9644</v>
      </c>
      <c r="L9" t="s">
        <v>9645</v>
      </c>
      <c r="M9" t="s">
        <v>1984</v>
      </c>
      <c r="N9" s="37">
        <v>0.99194444444444396</v>
      </c>
      <c r="O9" s="37">
        <v>0.99494212962963002</v>
      </c>
      <c r="P9" s="37">
        <v>2.99768518518519E-3</v>
      </c>
      <c r="Q9" s="42">
        <v>2.99768518518519E-3</v>
      </c>
      <c r="R9" t="s">
        <v>1955</v>
      </c>
      <c r="S9" t="s">
        <v>1955</v>
      </c>
      <c r="T9" t="s">
        <v>1953</v>
      </c>
    </row>
    <row r="10" spans="1:20" x14ac:dyDescent="0.35">
      <c r="A10" t="s">
        <v>9665</v>
      </c>
      <c r="B10">
        <v>379852</v>
      </c>
      <c r="C10" t="s">
        <v>9640</v>
      </c>
      <c r="D10" t="s">
        <v>2017</v>
      </c>
      <c r="E10" s="4">
        <v>45262.4296875</v>
      </c>
      <c r="F10" s="3">
        <v>45262</v>
      </c>
      <c r="G10" t="s">
        <v>9666</v>
      </c>
      <c r="H10" t="s">
        <v>9667</v>
      </c>
      <c r="J10" t="s">
        <v>1983</v>
      </c>
      <c r="K10" t="s">
        <v>9644</v>
      </c>
      <c r="L10" t="s">
        <v>9659</v>
      </c>
      <c r="M10" t="s">
        <v>2136</v>
      </c>
      <c r="N10" s="37">
        <v>0.430648148148148</v>
      </c>
      <c r="O10" s="37">
        <v>0.43187500000000001</v>
      </c>
      <c r="P10" s="37">
        <v>1.2268518518518501E-3</v>
      </c>
      <c r="Q10" s="42">
        <v>1.2268518518518501E-3</v>
      </c>
      <c r="R10" t="s">
        <v>1955</v>
      </c>
      <c r="S10" t="s">
        <v>1955</v>
      </c>
      <c r="T10" t="s">
        <v>1953</v>
      </c>
    </row>
    <row r="11" spans="1:20" x14ac:dyDescent="0.35">
      <c r="A11" t="s">
        <v>9665</v>
      </c>
      <c r="B11">
        <v>379852</v>
      </c>
      <c r="C11" t="s">
        <v>9640</v>
      </c>
      <c r="D11" t="s">
        <v>2017</v>
      </c>
      <c r="E11" s="4">
        <v>45262.4296875</v>
      </c>
      <c r="F11" s="3">
        <v>45262</v>
      </c>
      <c r="G11" t="s">
        <v>9666</v>
      </c>
      <c r="H11" t="s">
        <v>9667</v>
      </c>
      <c r="J11" t="s">
        <v>1983</v>
      </c>
      <c r="K11" t="s">
        <v>9644</v>
      </c>
      <c r="L11" t="s">
        <v>9660</v>
      </c>
      <c r="M11" t="s">
        <v>2136</v>
      </c>
      <c r="N11" s="37">
        <v>0.44098379629629603</v>
      </c>
      <c r="O11" s="37">
        <v>0.44451388888888899</v>
      </c>
      <c r="P11" s="37">
        <v>3.5300925925925899E-3</v>
      </c>
      <c r="Q11" s="42">
        <v>3.5300925925925899E-3</v>
      </c>
      <c r="R11" t="s">
        <v>2006</v>
      </c>
      <c r="S11" t="s">
        <v>1952</v>
      </c>
      <c r="T11" t="s">
        <v>2004</v>
      </c>
    </row>
    <row r="12" spans="1:20" x14ac:dyDescent="0.35">
      <c r="A12" t="s">
        <v>9668</v>
      </c>
      <c r="B12">
        <v>380460</v>
      </c>
      <c r="C12" t="s">
        <v>9640</v>
      </c>
      <c r="D12" t="s">
        <v>2017</v>
      </c>
      <c r="E12" s="4">
        <v>45262.8678587963</v>
      </c>
      <c r="F12" s="3">
        <v>45263</v>
      </c>
      <c r="G12" t="s">
        <v>9669</v>
      </c>
      <c r="H12" t="s">
        <v>9670</v>
      </c>
      <c r="I12" t="s">
        <v>6412</v>
      </c>
      <c r="J12" t="s">
        <v>1983</v>
      </c>
      <c r="K12" t="s">
        <v>9644</v>
      </c>
      <c r="L12" t="s">
        <v>9659</v>
      </c>
      <c r="M12" t="s">
        <v>2136</v>
      </c>
      <c r="N12" s="37">
        <v>0.86900462962962999</v>
      </c>
      <c r="O12" s="37">
        <v>0.87273148148148105</v>
      </c>
      <c r="P12" s="37">
        <v>3.7268518518518501E-3</v>
      </c>
      <c r="Q12" s="42">
        <v>3.7268518518518501E-3</v>
      </c>
      <c r="R12" t="s">
        <v>1955</v>
      </c>
      <c r="S12" t="s">
        <v>1955</v>
      </c>
      <c r="T12" t="s">
        <v>1953</v>
      </c>
    </row>
    <row r="13" spans="1:20" x14ac:dyDescent="0.35">
      <c r="A13" t="s">
        <v>9671</v>
      </c>
      <c r="B13">
        <v>381420</v>
      </c>
      <c r="C13" t="s">
        <v>9640</v>
      </c>
      <c r="D13" t="s">
        <v>1987</v>
      </c>
      <c r="E13" s="4">
        <v>45263.804270833301</v>
      </c>
      <c r="F13" s="3">
        <v>45264</v>
      </c>
      <c r="G13" t="s">
        <v>9672</v>
      </c>
      <c r="H13" t="s">
        <v>9673</v>
      </c>
      <c r="J13" t="s">
        <v>1983</v>
      </c>
      <c r="K13" t="s">
        <v>9644</v>
      </c>
      <c r="L13" t="s">
        <v>9645</v>
      </c>
      <c r="M13" t="s">
        <v>1984</v>
      </c>
      <c r="N13" s="37">
        <v>0.80549768518518505</v>
      </c>
      <c r="O13" s="37">
        <v>0.80866898148148103</v>
      </c>
      <c r="P13" s="37">
        <v>3.1712962962963001E-3</v>
      </c>
      <c r="Q13" s="42">
        <v>3.1712962962963001E-3</v>
      </c>
      <c r="R13" t="s">
        <v>1955</v>
      </c>
      <c r="S13" t="s">
        <v>1955</v>
      </c>
      <c r="T13" t="s">
        <v>1953</v>
      </c>
    </row>
    <row r="14" spans="1:20" x14ac:dyDescent="0.35">
      <c r="A14" t="s">
        <v>9674</v>
      </c>
      <c r="B14">
        <v>384134</v>
      </c>
      <c r="C14" t="s">
        <v>1928</v>
      </c>
      <c r="D14" t="s">
        <v>2066</v>
      </c>
      <c r="E14" s="4">
        <v>45266.462638888901</v>
      </c>
      <c r="F14" s="3">
        <v>45266</v>
      </c>
      <c r="G14" t="s">
        <v>9675</v>
      </c>
      <c r="H14" t="s">
        <v>9676</v>
      </c>
      <c r="I14" t="s">
        <v>9677</v>
      </c>
      <c r="J14" t="s">
        <v>1983</v>
      </c>
      <c r="K14" t="s">
        <v>9644</v>
      </c>
      <c r="L14" t="s">
        <v>9645</v>
      </c>
      <c r="M14" t="s">
        <v>1984</v>
      </c>
      <c r="N14" s="37">
        <v>0.47668981481481498</v>
      </c>
      <c r="O14" s="37">
        <v>0.479756944444444</v>
      </c>
      <c r="P14" s="37">
        <v>3.0671296296296302E-3</v>
      </c>
      <c r="Q14" s="42">
        <v>3.0671296296296302E-3</v>
      </c>
      <c r="R14" t="s">
        <v>1955</v>
      </c>
      <c r="S14" t="s">
        <v>1955</v>
      </c>
      <c r="T14" t="s">
        <v>1953</v>
      </c>
    </row>
    <row r="15" spans="1:20" x14ac:dyDescent="0.35">
      <c r="A15" t="s">
        <v>9678</v>
      </c>
      <c r="B15">
        <v>391051</v>
      </c>
      <c r="C15" t="s">
        <v>1928</v>
      </c>
      <c r="D15" t="s">
        <v>1946</v>
      </c>
      <c r="E15" s="4">
        <v>45272.612650463001</v>
      </c>
      <c r="F15" s="3">
        <v>45273</v>
      </c>
      <c r="G15" t="s">
        <v>9679</v>
      </c>
      <c r="H15" t="s">
        <v>9680</v>
      </c>
      <c r="J15" t="s">
        <v>1983</v>
      </c>
      <c r="K15" t="s">
        <v>9644</v>
      </c>
      <c r="L15" t="s">
        <v>9645</v>
      </c>
      <c r="M15" t="s">
        <v>1984</v>
      </c>
      <c r="N15" s="37">
        <v>0.61344907407407401</v>
      </c>
      <c r="O15" s="37">
        <v>0.61671296296296296</v>
      </c>
      <c r="P15" s="37">
        <v>3.26388888888889E-3</v>
      </c>
      <c r="Q15" s="42">
        <v>3.26388888888889E-3</v>
      </c>
      <c r="R15" t="s">
        <v>1955</v>
      </c>
      <c r="S15" t="s">
        <v>1955</v>
      </c>
      <c r="T15" t="s">
        <v>1953</v>
      </c>
    </row>
    <row r="16" spans="1:20" x14ac:dyDescent="0.35">
      <c r="A16" t="s">
        <v>9681</v>
      </c>
      <c r="B16">
        <v>412063</v>
      </c>
      <c r="C16" t="s">
        <v>9640</v>
      </c>
      <c r="D16" t="s">
        <v>2017</v>
      </c>
      <c r="E16" s="4">
        <v>45290.979837963001</v>
      </c>
      <c r="F16" s="3">
        <v>45291</v>
      </c>
      <c r="G16" t="s">
        <v>9682</v>
      </c>
      <c r="H16" t="s">
        <v>9683</v>
      </c>
      <c r="J16" t="s">
        <v>1983</v>
      </c>
      <c r="K16" t="s">
        <v>9644</v>
      </c>
      <c r="L16" t="s">
        <v>9659</v>
      </c>
      <c r="M16" t="s">
        <v>2136</v>
      </c>
      <c r="N16" s="37">
        <v>0.98056712962963</v>
      </c>
      <c r="O16" s="37">
        <v>0.98458333333333303</v>
      </c>
      <c r="P16" s="37">
        <v>4.0162037037036998E-3</v>
      </c>
      <c r="Q16" s="42">
        <v>4.0162037037036998E-3</v>
      </c>
      <c r="R16" t="s">
        <v>1955</v>
      </c>
      <c r="S16" t="s">
        <v>1955</v>
      </c>
      <c r="T16" t="s">
        <v>1953</v>
      </c>
    </row>
    <row r="17" spans="1:20" x14ac:dyDescent="0.35">
      <c r="A17" t="s">
        <v>9684</v>
      </c>
      <c r="B17">
        <v>412671</v>
      </c>
      <c r="C17" t="s">
        <v>9640</v>
      </c>
      <c r="D17" t="s">
        <v>1987</v>
      </c>
      <c r="E17" s="4">
        <v>45291.566122685203</v>
      </c>
      <c r="F17" s="3">
        <v>45292</v>
      </c>
      <c r="G17" t="s">
        <v>9685</v>
      </c>
      <c r="H17" t="s">
        <v>9686</v>
      </c>
      <c r="I17" t="s">
        <v>9687</v>
      </c>
      <c r="J17" t="s">
        <v>1983</v>
      </c>
      <c r="K17" t="s">
        <v>9644</v>
      </c>
      <c r="L17" t="s">
        <v>9645</v>
      </c>
      <c r="M17" t="s">
        <v>1984</v>
      </c>
      <c r="N17" s="37">
        <v>0.56659722222222197</v>
      </c>
      <c r="O17" s="37">
        <v>0.56976851851851895</v>
      </c>
      <c r="P17" s="37">
        <v>3.1712962962963001E-3</v>
      </c>
      <c r="Q17" s="42">
        <v>3.1712962962963001E-3</v>
      </c>
      <c r="R17" t="s">
        <v>1955</v>
      </c>
      <c r="S17" t="s">
        <v>1955</v>
      </c>
      <c r="T17" t="s">
        <v>1953</v>
      </c>
    </row>
    <row r="18" spans="1:20" x14ac:dyDescent="0.35">
      <c r="A18" t="s">
        <v>9688</v>
      </c>
      <c r="B18">
        <v>4704</v>
      </c>
      <c r="C18" t="s">
        <v>1928</v>
      </c>
      <c r="D18" t="s">
        <v>2055</v>
      </c>
      <c r="E18" s="4">
        <v>45295.637129629598</v>
      </c>
      <c r="F18" s="3">
        <v>45296</v>
      </c>
      <c r="G18" t="s">
        <v>9689</v>
      </c>
      <c r="H18" t="s">
        <v>9690</v>
      </c>
      <c r="I18" t="s">
        <v>9691</v>
      </c>
      <c r="J18" t="s">
        <v>1983</v>
      </c>
      <c r="K18" t="s">
        <v>9644</v>
      </c>
      <c r="L18" t="s">
        <v>9645</v>
      </c>
      <c r="M18" t="s">
        <v>1984</v>
      </c>
      <c r="N18" s="37">
        <v>0.64856481481481498</v>
      </c>
      <c r="O18" s="37">
        <v>0.65166666666666695</v>
      </c>
      <c r="P18" s="37">
        <v>3.10185185185185E-3</v>
      </c>
      <c r="Q18" s="42">
        <v>3.10185185185185E-3</v>
      </c>
      <c r="R18" t="s">
        <v>1955</v>
      </c>
      <c r="S18" t="s">
        <v>1955</v>
      </c>
      <c r="T18" t="s">
        <v>1953</v>
      </c>
    </row>
    <row r="19" spans="1:20" x14ac:dyDescent="0.35">
      <c r="A19" t="s">
        <v>9688</v>
      </c>
      <c r="B19">
        <v>4704</v>
      </c>
      <c r="C19" t="s">
        <v>1928</v>
      </c>
      <c r="D19" t="s">
        <v>2055</v>
      </c>
      <c r="E19" s="4">
        <v>45295.637129629598</v>
      </c>
      <c r="F19" s="3">
        <v>45296</v>
      </c>
      <c r="G19" t="s">
        <v>9689</v>
      </c>
      <c r="H19" t="s">
        <v>9690</v>
      </c>
      <c r="I19" t="s">
        <v>9691</v>
      </c>
      <c r="J19" t="s">
        <v>1983</v>
      </c>
      <c r="K19" t="s">
        <v>9644</v>
      </c>
      <c r="L19" t="s">
        <v>9660</v>
      </c>
      <c r="M19" t="s">
        <v>2136</v>
      </c>
      <c r="N19" s="37">
        <v>0.64856481481481498</v>
      </c>
      <c r="O19" s="37">
        <v>0.65150462962962996</v>
      </c>
      <c r="P19" s="37">
        <v>2.93981481481481E-3</v>
      </c>
      <c r="Q19" s="42">
        <v>2.93981481481481E-3</v>
      </c>
      <c r="R19" t="s">
        <v>2006</v>
      </c>
      <c r="S19" t="s">
        <v>1973</v>
      </c>
      <c r="T19" t="s">
        <v>1953</v>
      </c>
    </row>
    <row r="20" spans="1:20" x14ac:dyDescent="0.35">
      <c r="A20" t="s">
        <v>9692</v>
      </c>
      <c r="B20">
        <v>8218</v>
      </c>
      <c r="C20" t="s">
        <v>9640</v>
      </c>
      <c r="D20" t="s">
        <v>1987</v>
      </c>
      <c r="E20" s="4">
        <v>45298.992893518502</v>
      </c>
      <c r="F20" s="3">
        <v>45299</v>
      </c>
      <c r="G20" t="s">
        <v>9693</v>
      </c>
      <c r="H20" t="s">
        <v>9694</v>
      </c>
      <c r="I20" t="s">
        <v>9695</v>
      </c>
      <c r="J20" t="s">
        <v>1983</v>
      </c>
      <c r="K20" t="s">
        <v>9644</v>
      </c>
      <c r="L20" t="s">
        <v>9696</v>
      </c>
      <c r="M20" t="s">
        <v>2136</v>
      </c>
      <c r="N20" s="37">
        <v>5.0347222222222199E-3</v>
      </c>
      <c r="O20" s="37">
        <v>9.3287037037037002E-3</v>
      </c>
      <c r="P20" s="37">
        <v>4.2939814814814802E-3</v>
      </c>
      <c r="Q20" s="42">
        <v>4.2939814814814802E-3</v>
      </c>
      <c r="R20" t="s">
        <v>1955</v>
      </c>
      <c r="S20" t="s">
        <v>1955</v>
      </c>
      <c r="T20" t="s">
        <v>1953</v>
      </c>
    </row>
    <row r="21" spans="1:20" x14ac:dyDescent="0.35">
      <c r="A21" t="s">
        <v>9692</v>
      </c>
      <c r="B21">
        <v>8218</v>
      </c>
      <c r="C21" t="s">
        <v>9640</v>
      </c>
      <c r="D21" t="s">
        <v>1987</v>
      </c>
      <c r="E21" s="4">
        <v>45298.992893518502</v>
      </c>
      <c r="F21" s="3">
        <v>45299</v>
      </c>
      <c r="G21" t="s">
        <v>9693</v>
      </c>
      <c r="H21" t="s">
        <v>9694</v>
      </c>
      <c r="I21" t="s">
        <v>9695</v>
      </c>
      <c r="J21" t="s">
        <v>1983</v>
      </c>
      <c r="K21" t="s">
        <v>9644</v>
      </c>
      <c r="L21" t="s">
        <v>9660</v>
      </c>
      <c r="M21" t="s">
        <v>2136</v>
      </c>
      <c r="N21" s="37">
        <v>5.0347222222222199E-3</v>
      </c>
      <c r="O21" s="37">
        <v>9.3518518518518508E-3</v>
      </c>
      <c r="P21" s="37">
        <v>4.31712962962963E-3</v>
      </c>
      <c r="Q21" s="42">
        <v>4.31712962962963E-3</v>
      </c>
      <c r="R21" t="s">
        <v>2006</v>
      </c>
      <c r="S21" t="s">
        <v>1973</v>
      </c>
      <c r="T21" t="s">
        <v>1953</v>
      </c>
    </row>
    <row r="22" spans="1:20" x14ac:dyDescent="0.35">
      <c r="A22" t="s">
        <v>9697</v>
      </c>
      <c r="B22">
        <v>14433</v>
      </c>
      <c r="C22" t="s">
        <v>9640</v>
      </c>
      <c r="D22" t="s">
        <v>2017</v>
      </c>
      <c r="E22" s="4">
        <v>45304.710023148102</v>
      </c>
      <c r="F22" s="3">
        <v>45305</v>
      </c>
      <c r="G22" t="s">
        <v>9698</v>
      </c>
      <c r="H22" t="s">
        <v>9699</v>
      </c>
      <c r="I22" t="s">
        <v>9700</v>
      </c>
      <c r="J22" t="s">
        <v>1983</v>
      </c>
      <c r="K22" t="s">
        <v>9644</v>
      </c>
      <c r="L22" t="s">
        <v>9645</v>
      </c>
      <c r="M22" t="s">
        <v>1984</v>
      </c>
      <c r="N22" s="37">
        <v>0.71041666666666703</v>
      </c>
      <c r="O22" s="37">
        <v>0.71369212962963002</v>
      </c>
      <c r="P22" s="37">
        <v>3.2754629629629601E-3</v>
      </c>
      <c r="Q22" s="42">
        <v>3.2754629629629601E-3</v>
      </c>
      <c r="R22" t="s">
        <v>1955</v>
      </c>
      <c r="S22" t="s">
        <v>1955</v>
      </c>
      <c r="T22" t="s">
        <v>1953</v>
      </c>
    </row>
    <row r="23" spans="1:20" x14ac:dyDescent="0.35">
      <c r="A23" t="s">
        <v>9697</v>
      </c>
      <c r="B23">
        <v>14433</v>
      </c>
      <c r="C23" t="s">
        <v>9640</v>
      </c>
      <c r="D23" t="s">
        <v>2017</v>
      </c>
      <c r="E23" s="4">
        <v>45304.710023148102</v>
      </c>
      <c r="F23" s="3">
        <v>45305</v>
      </c>
      <c r="G23" t="s">
        <v>9698</v>
      </c>
      <c r="H23" t="s">
        <v>9699</v>
      </c>
      <c r="I23" t="s">
        <v>9700</v>
      </c>
      <c r="J23" t="s">
        <v>1983</v>
      </c>
      <c r="K23" t="s">
        <v>9644</v>
      </c>
      <c r="L23" t="s">
        <v>9660</v>
      </c>
      <c r="M23" t="s">
        <v>2136</v>
      </c>
      <c r="N23" s="37">
        <v>0.71041666666666703</v>
      </c>
      <c r="O23" s="37">
        <v>0.71324074074074095</v>
      </c>
      <c r="P23" s="37">
        <v>2.82407407407407E-3</v>
      </c>
      <c r="Q23" s="42">
        <v>2.82407407407407E-3</v>
      </c>
      <c r="R23" t="s">
        <v>2006</v>
      </c>
      <c r="S23" t="s">
        <v>1952</v>
      </c>
      <c r="T23" t="s">
        <v>1953</v>
      </c>
    </row>
    <row r="24" spans="1:20" x14ac:dyDescent="0.35">
      <c r="A24" t="s">
        <v>9701</v>
      </c>
      <c r="B24">
        <v>17593</v>
      </c>
      <c r="C24" t="s">
        <v>9640</v>
      </c>
      <c r="D24" t="s">
        <v>1946</v>
      </c>
      <c r="E24" s="4">
        <v>45307.711724537003</v>
      </c>
      <c r="F24" s="3">
        <v>45308</v>
      </c>
      <c r="G24" t="s">
        <v>9702</v>
      </c>
      <c r="H24" t="s">
        <v>9703</v>
      </c>
      <c r="I24" t="s">
        <v>9704</v>
      </c>
      <c r="J24" t="s">
        <v>2009</v>
      </c>
      <c r="K24" t="s">
        <v>9644</v>
      </c>
      <c r="L24" t="s">
        <v>9660</v>
      </c>
      <c r="M24" t="s">
        <v>2136</v>
      </c>
      <c r="N24" s="37">
        <v>0.71226851851851802</v>
      </c>
      <c r="O24" s="37">
        <v>0.716631944444444</v>
      </c>
      <c r="P24" s="37">
        <v>4.3634259259259303E-3</v>
      </c>
      <c r="Q24" s="42">
        <v>4.3634259259259303E-3</v>
      </c>
      <c r="R24" t="s">
        <v>2006</v>
      </c>
      <c r="S24" t="s">
        <v>1952</v>
      </c>
      <c r="T24" t="s">
        <v>1953</v>
      </c>
    </row>
    <row r="25" spans="1:20" x14ac:dyDescent="0.35">
      <c r="A25" t="s">
        <v>9701</v>
      </c>
      <c r="B25">
        <v>17593</v>
      </c>
      <c r="C25" t="s">
        <v>9640</v>
      </c>
      <c r="D25" t="s">
        <v>1946</v>
      </c>
      <c r="E25" s="4">
        <v>45307.711724537003</v>
      </c>
      <c r="F25" s="3">
        <v>45308</v>
      </c>
      <c r="G25" t="s">
        <v>9702</v>
      </c>
      <c r="H25" t="s">
        <v>9703</v>
      </c>
      <c r="I25" t="s">
        <v>9704</v>
      </c>
      <c r="J25" t="s">
        <v>2009</v>
      </c>
      <c r="K25" t="s">
        <v>9644</v>
      </c>
      <c r="L25" t="s">
        <v>9645</v>
      </c>
      <c r="M25" t="s">
        <v>1984</v>
      </c>
      <c r="N25" s="37">
        <v>0.71443287037036995</v>
      </c>
      <c r="O25" s="37">
        <v>0.71729166666666699</v>
      </c>
      <c r="P25" s="37">
        <v>2.8587962962962998E-3</v>
      </c>
      <c r="Q25" s="42">
        <v>2.8587962962962998E-3</v>
      </c>
      <c r="R25" t="s">
        <v>1955</v>
      </c>
      <c r="S25" t="s">
        <v>1955</v>
      </c>
      <c r="T25" t="s">
        <v>1953</v>
      </c>
    </row>
    <row r="26" spans="1:20" x14ac:dyDescent="0.35">
      <c r="A26" t="s">
        <v>9705</v>
      </c>
      <c r="B26">
        <v>22749</v>
      </c>
      <c r="C26" t="s">
        <v>9640</v>
      </c>
      <c r="D26" t="s">
        <v>1987</v>
      </c>
      <c r="E26" s="4">
        <v>45312.499849537002</v>
      </c>
      <c r="F26" s="3">
        <v>45312</v>
      </c>
      <c r="G26" t="s">
        <v>9706</v>
      </c>
      <c r="H26" t="s">
        <v>9707</v>
      </c>
      <c r="I26" t="s">
        <v>9708</v>
      </c>
      <c r="J26" t="s">
        <v>1983</v>
      </c>
      <c r="K26" t="s">
        <v>9644</v>
      </c>
      <c r="L26" t="s">
        <v>9660</v>
      </c>
      <c r="M26" t="s">
        <v>2136</v>
      </c>
      <c r="N26" s="37">
        <v>0.50082175925925898</v>
      </c>
      <c r="O26" s="37">
        <v>0.50475694444444397</v>
      </c>
      <c r="P26" s="37">
        <v>3.9351851851851796E-3</v>
      </c>
      <c r="Q26" s="42">
        <v>3.9351851851851796E-3</v>
      </c>
      <c r="R26" t="s">
        <v>2006</v>
      </c>
      <c r="S26" t="s">
        <v>1952</v>
      </c>
      <c r="T26" t="s">
        <v>1953</v>
      </c>
    </row>
    <row r="27" spans="1:20" x14ac:dyDescent="0.35">
      <c r="A27" t="s">
        <v>9705</v>
      </c>
      <c r="B27">
        <v>22749</v>
      </c>
      <c r="C27" t="s">
        <v>9640</v>
      </c>
      <c r="D27" t="s">
        <v>1987</v>
      </c>
      <c r="E27" s="4">
        <v>45312.499849537002</v>
      </c>
      <c r="F27" s="3">
        <v>45312</v>
      </c>
      <c r="G27" t="s">
        <v>9706</v>
      </c>
      <c r="H27" t="s">
        <v>9707</v>
      </c>
      <c r="I27" t="s">
        <v>9708</v>
      </c>
      <c r="J27" t="s">
        <v>1983</v>
      </c>
      <c r="K27" t="s">
        <v>9644</v>
      </c>
      <c r="L27" t="s">
        <v>9645</v>
      </c>
      <c r="M27" t="s">
        <v>1984</v>
      </c>
      <c r="N27" s="37">
        <v>0.50082175925925898</v>
      </c>
      <c r="O27" s="37">
        <v>0.50436342592592598</v>
      </c>
      <c r="P27" s="37">
        <v>3.54166666666667E-3</v>
      </c>
      <c r="Q27" s="42">
        <v>3.54166666666667E-3</v>
      </c>
      <c r="R27" t="s">
        <v>1955</v>
      </c>
      <c r="S27" t="s">
        <v>1955</v>
      </c>
      <c r="T27" t="s">
        <v>1953</v>
      </c>
    </row>
    <row r="28" spans="1:20" x14ac:dyDescent="0.35">
      <c r="A28" t="s">
        <v>9709</v>
      </c>
      <c r="B28">
        <v>32901</v>
      </c>
      <c r="C28" t="s">
        <v>1928</v>
      </c>
      <c r="D28" t="s">
        <v>1946</v>
      </c>
      <c r="E28" s="4">
        <v>45321.551493055602</v>
      </c>
      <c r="F28" s="3">
        <v>45322</v>
      </c>
      <c r="G28" t="s">
        <v>9710</v>
      </c>
      <c r="H28" t="s">
        <v>9711</v>
      </c>
      <c r="J28" t="s">
        <v>1983</v>
      </c>
      <c r="K28" t="s">
        <v>9644</v>
      </c>
      <c r="L28" t="s">
        <v>9645</v>
      </c>
      <c r="M28" t="s">
        <v>1984</v>
      </c>
      <c r="N28" s="37">
        <v>0.55201388888888903</v>
      </c>
      <c r="O28" s="37">
        <v>0.55502314814814802</v>
      </c>
      <c r="P28" s="37">
        <v>3.0092592592592601E-3</v>
      </c>
      <c r="Q28" s="42">
        <v>3.0092592592592601E-3</v>
      </c>
      <c r="R28" t="s">
        <v>1955</v>
      </c>
      <c r="S28" t="s">
        <v>1955</v>
      </c>
      <c r="T28" t="s">
        <v>1953</v>
      </c>
    </row>
    <row r="29" spans="1:20" x14ac:dyDescent="0.35">
      <c r="A29" t="s">
        <v>9712</v>
      </c>
      <c r="B29">
        <v>37078</v>
      </c>
      <c r="C29" t="s">
        <v>9640</v>
      </c>
      <c r="D29" t="s">
        <v>2017</v>
      </c>
      <c r="E29" s="4">
        <v>45325.105219907397</v>
      </c>
      <c r="F29" s="3">
        <v>45325</v>
      </c>
      <c r="G29" t="s">
        <v>9713</v>
      </c>
      <c r="H29" t="s">
        <v>9714</v>
      </c>
      <c r="J29" t="s">
        <v>1983</v>
      </c>
      <c r="K29" t="s">
        <v>9644</v>
      </c>
      <c r="L29" t="s">
        <v>9696</v>
      </c>
      <c r="M29" t="s">
        <v>2136</v>
      </c>
      <c r="N29" s="37">
        <v>0.105821759259259</v>
      </c>
      <c r="O29" s="37">
        <v>0.11005787037037</v>
      </c>
      <c r="P29" s="37">
        <v>4.2361111111111098E-3</v>
      </c>
      <c r="Q29" s="42">
        <v>4.2361111111111098E-3</v>
      </c>
      <c r="R29" t="s">
        <v>1955</v>
      </c>
      <c r="S29" t="s">
        <v>1955</v>
      </c>
      <c r="T29" t="s">
        <v>1953</v>
      </c>
    </row>
    <row r="30" spans="1:20" x14ac:dyDescent="0.35">
      <c r="A30" t="s">
        <v>9715</v>
      </c>
      <c r="B30">
        <v>37777</v>
      </c>
      <c r="C30" t="s">
        <v>9640</v>
      </c>
      <c r="D30" t="s">
        <v>2017</v>
      </c>
      <c r="E30" s="4">
        <v>45325.804710648103</v>
      </c>
      <c r="F30" s="3">
        <v>45326</v>
      </c>
      <c r="G30" t="s">
        <v>9716</v>
      </c>
      <c r="H30" t="s">
        <v>9717</v>
      </c>
      <c r="I30" t="s">
        <v>9718</v>
      </c>
      <c r="J30" t="s">
        <v>1983</v>
      </c>
      <c r="K30" t="s">
        <v>9644</v>
      </c>
      <c r="L30" t="s">
        <v>9696</v>
      </c>
      <c r="M30" t="s">
        <v>2136</v>
      </c>
      <c r="N30" s="37">
        <v>0.81611111111111101</v>
      </c>
      <c r="O30" s="37">
        <v>0.81997685185185198</v>
      </c>
      <c r="P30" s="37">
        <v>3.8657407407407399E-3</v>
      </c>
      <c r="Q30" s="42">
        <v>3.8657407407407399E-3</v>
      </c>
      <c r="R30" t="s">
        <v>1955</v>
      </c>
      <c r="S30" t="s">
        <v>1955</v>
      </c>
      <c r="T30" t="s">
        <v>1953</v>
      </c>
    </row>
    <row r="31" spans="1:20" x14ac:dyDescent="0.35">
      <c r="A31" t="s">
        <v>9715</v>
      </c>
      <c r="B31">
        <v>37777</v>
      </c>
      <c r="C31" t="s">
        <v>9640</v>
      </c>
      <c r="D31" t="s">
        <v>2017</v>
      </c>
      <c r="E31" s="4">
        <v>45325.804710648103</v>
      </c>
      <c r="F31" s="3">
        <v>45326</v>
      </c>
      <c r="G31" t="s">
        <v>9716</v>
      </c>
      <c r="H31" t="s">
        <v>9717</v>
      </c>
      <c r="I31" t="s">
        <v>9718</v>
      </c>
      <c r="J31" t="s">
        <v>1983</v>
      </c>
      <c r="K31" t="s">
        <v>9644</v>
      </c>
      <c r="L31" t="s">
        <v>9660</v>
      </c>
      <c r="M31" t="s">
        <v>2136</v>
      </c>
      <c r="N31" s="37">
        <v>0.81611111111111101</v>
      </c>
      <c r="O31" s="37">
        <v>0.81978009259259299</v>
      </c>
      <c r="P31" s="37">
        <v>3.6689814814814801E-3</v>
      </c>
      <c r="Q31" s="42">
        <v>3.6689814814814801E-3</v>
      </c>
      <c r="R31" t="s">
        <v>2006</v>
      </c>
      <c r="S31" t="s">
        <v>1973</v>
      </c>
      <c r="T31" t="s">
        <v>1953</v>
      </c>
    </row>
    <row r="32" spans="1:20" x14ac:dyDescent="0.35">
      <c r="A32" t="s">
        <v>9719</v>
      </c>
      <c r="B32">
        <v>44564</v>
      </c>
      <c r="C32" t="s">
        <v>9640</v>
      </c>
      <c r="D32" t="s">
        <v>2033</v>
      </c>
      <c r="E32" s="4">
        <v>45331.838842592602</v>
      </c>
      <c r="F32" s="3">
        <v>45332</v>
      </c>
      <c r="G32" t="s">
        <v>9720</v>
      </c>
      <c r="H32" t="s">
        <v>9721</v>
      </c>
      <c r="J32" t="s">
        <v>1983</v>
      </c>
      <c r="K32" t="s">
        <v>9644</v>
      </c>
      <c r="L32" t="s">
        <v>9696</v>
      </c>
      <c r="M32" t="s">
        <v>2136</v>
      </c>
      <c r="N32" s="37">
        <v>0.84290509259259305</v>
      </c>
      <c r="O32" s="37">
        <v>0.84427083333333297</v>
      </c>
      <c r="P32" s="37">
        <v>1.3657407407407401E-3</v>
      </c>
      <c r="Q32" s="42">
        <v>1.3657407407407401E-3</v>
      </c>
      <c r="R32" t="s">
        <v>1955</v>
      </c>
      <c r="S32" t="s">
        <v>1955</v>
      </c>
      <c r="T32" t="s">
        <v>1953</v>
      </c>
    </row>
    <row r="33" spans="1:20" x14ac:dyDescent="0.35">
      <c r="A33" t="s">
        <v>9719</v>
      </c>
      <c r="B33">
        <v>44564</v>
      </c>
      <c r="C33" t="s">
        <v>9640</v>
      </c>
      <c r="D33" t="s">
        <v>2033</v>
      </c>
      <c r="E33" s="4">
        <v>45331.838842592602</v>
      </c>
      <c r="F33" s="3">
        <v>45332</v>
      </c>
      <c r="G33" t="s">
        <v>9720</v>
      </c>
      <c r="H33" t="s">
        <v>9721</v>
      </c>
      <c r="J33" t="s">
        <v>1983</v>
      </c>
      <c r="K33" t="s">
        <v>9644</v>
      </c>
      <c r="L33" t="s">
        <v>9645</v>
      </c>
      <c r="M33" t="s">
        <v>1984</v>
      </c>
      <c r="N33" s="37">
        <v>0.83953703703703697</v>
      </c>
      <c r="O33" s="37">
        <v>0.842326388888889</v>
      </c>
      <c r="P33" s="37">
        <v>2.7893518518518502E-3</v>
      </c>
      <c r="Q33" s="42">
        <v>2.7893518518518502E-3</v>
      </c>
      <c r="R33" t="s">
        <v>1955</v>
      </c>
      <c r="S33" t="s">
        <v>1955</v>
      </c>
      <c r="T33" t="s">
        <v>1953</v>
      </c>
    </row>
    <row r="34" spans="1:20" x14ac:dyDescent="0.35">
      <c r="A34" t="s">
        <v>9722</v>
      </c>
      <c r="B34">
        <v>51584</v>
      </c>
      <c r="C34" t="s">
        <v>9640</v>
      </c>
      <c r="D34" t="s">
        <v>2033</v>
      </c>
      <c r="E34" s="4">
        <v>45338.0465162037</v>
      </c>
      <c r="F34" s="3">
        <v>45338</v>
      </c>
      <c r="G34" t="s">
        <v>9723</v>
      </c>
      <c r="H34" t="s">
        <v>9724</v>
      </c>
      <c r="I34" t="s">
        <v>9725</v>
      </c>
      <c r="J34" t="s">
        <v>1983</v>
      </c>
      <c r="K34" t="s">
        <v>9644</v>
      </c>
      <c r="L34" t="s">
        <v>9645</v>
      </c>
      <c r="M34" t="s">
        <v>1984</v>
      </c>
      <c r="N34" s="37">
        <v>7.6597222222222205E-2</v>
      </c>
      <c r="O34" s="37">
        <v>8.0543981481481494E-2</v>
      </c>
      <c r="P34" s="37">
        <v>3.9467592592592601E-3</v>
      </c>
      <c r="Q34" s="42">
        <v>3.9467592592592601E-3</v>
      </c>
      <c r="R34" t="s">
        <v>1955</v>
      </c>
      <c r="S34" t="s">
        <v>1955</v>
      </c>
      <c r="T34" t="s">
        <v>1953</v>
      </c>
    </row>
    <row r="35" spans="1:20" x14ac:dyDescent="0.35">
      <c r="A35" t="s">
        <v>9726</v>
      </c>
      <c r="B35">
        <v>60633</v>
      </c>
      <c r="C35" t="s">
        <v>9640</v>
      </c>
      <c r="D35" t="s">
        <v>2017</v>
      </c>
      <c r="E35" s="4">
        <v>45346.582303240699</v>
      </c>
      <c r="F35" s="3">
        <v>45347</v>
      </c>
      <c r="G35" t="s">
        <v>9727</v>
      </c>
      <c r="H35" t="s">
        <v>9728</v>
      </c>
      <c r="I35" t="s">
        <v>7185</v>
      </c>
      <c r="J35" t="s">
        <v>1983</v>
      </c>
      <c r="K35" t="s">
        <v>9644</v>
      </c>
      <c r="L35" t="s">
        <v>9660</v>
      </c>
      <c r="M35" t="s">
        <v>2136</v>
      </c>
      <c r="N35" s="37">
        <v>0.58608796296296295</v>
      </c>
      <c r="O35" s="37">
        <v>0.59013888888888899</v>
      </c>
      <c r="P35" s="37">
        <v>4.05092592592593E-3</v>
      </c>
      <c r="Q35" s="42">
        <v>4.05092592592593E-3</v>
      </c>
      <c r="R35" t="s">
        <v>2006</v>
      </c>
      <c r="S35" t="s">
        <v>1973</v>
      </c>
      <c r="T35" t="s">
        <v>1953</v>
      </c>
    </row>
    <row r="36" spans="1:20" x14ac:dyDescent="0.35">
      <c r="A36" t="s">
        <v>9729</v>
      </c>
      <c r="B36">
        <v>61446</v>
      </c>
      <c r="C36" t="s">
        <v>9640</v>
      </c>
      <c r="D36" t="s">
        <v>1987</v>
      </c>
      <c r="E36" s="4">
        <v>45347.3381828704</v>
      </c>
      <c r="F36" s="3">
        <v>45347</v>
      </c>
      <c r="G36" t="s">
        <v>9730</v>
      </c>
      <c r="H36" t="s">
        <v>9731</v>
      </c>
      <c r="I36" t="s">
        <v>9732</v>
      </c>
      <c r="J36" t="s">
        <v>1983</v>
      </c>
      <c r="K36" t="s">
        <v>9644</v>
      </c>
      <c r="L36" t="s">
        <v>9660</v>
      </c>
      <c r="M36" t="s">
        <v>2136</v>
      </c>
      <c r="N36" s="37">
        <v>0.35723379629629598</v>
      </c>
      <c r="O36" s="37">
        <v>0.36131944444444403</v>
      </c>
      <c r="P36" s="37">
        <v>4.0856481481481499E-3</v>
      </c>
      <c r="Q36" s="42">
        <v>4.0856481481481499E-3</v>
      </c>
      <c r="R36" t="s">
        <v>2006</v>
      </c>
      <c r="S36" t="s">
        <v>1973</v>
      </c>
      <c r="T36" t="s">
        <v>1953</v>
      </c>
    </row>
    <row r="37" spans="1:20" x14ac:dyDescent="0.35">
      <c r="A37" t="s">
        <v>9729</v>
      </c>
      <c r="B37">
        <v>61446</v>
      </c>
      <c r="C37" t="s">
        <v>9640</v>
      </c>
      <c r="D37" t="s">
        <v>1987</v>
      </c>
      <c r="E37" s="4">
        <v>45347.3381828704</v>
      </c>
      <c r="F37" s="3">
        <v>45347</v>
      </c>
      <c r="G37" t="s">
        <v>9730</v>
      </c>
      <c r="H37" t="s">
        <v>9731</v>
      </c>
      <c r="I37" t="s">
        <v>9732</v>
      </c>
      <c r="J37" t="s">
        <v>1983</v>
      </c>
      <c r="K37" t="s">
        <v>9644</v>
      </c>
      <c r="L37" t="s">
        <v>9645</v>
      </c>
      <c r="M37" t="s">
        <v>1984</v>
      </c>
      <c r="N37" s="37">
        <v>0.35723379629629598</v>
      </c>
      <c r="O37" s="37">
        <v>0.36084490740740699</v>
      </c>
      <c r="P37" s="37">
        <v>3.6111111111111101E-3</v>
      </c>
      <c r="Q37" s="42">
        <v>3.6111111111111101E-3</v>
      </c>
      <c r="R37" t="s">
        <v>1955</v>
      </c>
      <c r="S37" t="s">
        <v>1955</v>
      </c>
      <c r="T37" t="s">
        <v>1953</v>
      </c>
    </row>
    <row r="38" spans="1:20" x14ac:dyDescent="0.35">
      <c r="A38" t="s">
        <v>9733</v>
      </c>
      <c r="B38">
        <v>65903</v>
      </c>
      <c r="C38" t="s">
        <v>9640</v>
      </c>
      <c r="D38" t="s">
        <v>2055</v>
      </c>
      <c r="E38" s="4">
        <v>45351.729560185202</v>
      </c>
      <c r="F38" s="3">
        <v>45352</v>
      </c>
      <c r="G38" t="s">
        <v>9734</v>
      </c>
      <c r="H38" t="s">
        <v>9735</v>
      </c>
      <c r="I38" t="s">
        <v>5794</v>
      </c>
      <c r="J38" t="s">
        <v>1962</v>
      </c>
      <c r="K38" t="s">
        <v>9644</v>
      </c>
      <c r="L38" t="s">
        <v>9645</v>
      </c>
      <c r="M38" t="s">
        <v>1984</v>
      </c>
      <c r="N38" s="37">
        <v>0.80119212962963005</v>
      </c>
      <c r="O38" s="37">
        <v>0.80229166666666696</v>
      </c>
      <c r="P38" s="37">
        <v>1.0995370370370399E-3</v>
      </c>
      <c r="Q38" s="42">
        <v>1.0995370370370399E-3</v>
      </c>
      <c r="R38" t="s">
        <v>1955</v>
      </c>
      <c r="S38" t="s">
        <v>1955</v>
      </c>
      <c r="T38" t="s">
        <v>2004</v>
      </c>
    </row>
    <row r="39" spans="1:20" x14ac:dyDescent="0.35">
      <c r="A39" t="s">
        <v>9736</v>
      </c>
      <c r="B39">
        <v>67294</v>
      </c>
      <c r="C39" t="s">
        <v>9640</v>
      </c>
      <c r="D39" t="s">
        <v>2033</v>
      </c>
      <c r="E39" s="4">
        <v>45352.974259259303</v>
      </c>
      <c r="F39" s="3">
        <v>45353</v>
      </c>
      <c r="G39" t="s">
        <v>9737</v>
      </c>
      <c r="H39" t="s">
        <v>9738</v>
      </c>
      <c r="J39" t="s">
        <v>1983</v>
      </c>
      <c r="K39" t="s">
        <v>9644</v>
      </c>
      <c r="L39" t="s">
        <v>9645</v>
      </c>
      <c r="M39" t="s">
        <v>1984</v>
      </c>
      <c r="N39" s="37">
        <v>0.97459490740740695</v>
      </c>
      <c r="O39" s="37">
        <v>0.97846064814814804</v>
      </c>
      <c r="P39" s="37">
        <v>3.8657407407407399E-3</v>
      </c>
      <c r="Q39" s="42">
        <v>3.8657407407407399E-3</v>
      </c>
      <c r="R39" t="s">
        <v>1955</v>
      </c>
      <c r="S39" t="s">
        <v>1955</v>
      </c>
      <c r="T39" t="s">
        <v>1953</v>
      </c>
    </row>
    <row r="40" spans="1:20" x14ac:dyDescent="0.35">
      <c r="A40" t="s">
        <v>9739</v>
      </c>
      <c r="B40">
        <v>68954</v>
      </c>
      <c r="C40" t="s">
        <v>9640</v>
      </c>
      <c r="D40" t="s">
        <v>1987</v>
      </c>
      <c r="E40" s="4">
        <v>45354.419224537</v>
      </c>
      <c r="F40" s="3">
        <v>45354</v>
      </c>
      <c r="G40" t="s">
        <v>9740</v>
      </c>
      <c r="H40" t="s">
        <v>9741</v>
      </c>
      <c r="I40" t="s">
        <v>9742</v>
      </c>
      <c r="J40" t="s">
        <v>1983</v>
      </c>
      <c r="K40" t="s">
        <v>9644</v>
      </c>
      <c r="L40" t="s">
        <v>9645</v>
      </c>
      <c r="M40" t="s">
        <v>1984</v>
      </c>
      <c r="N40" s="37">
        <v>0.419606481481481</v>
      </c>
      <c r="O40" s="37">
        <v>0.42343750000000002</v>
      </c>
      <c r="P40" s="37">
        <v>3.8310185185185201E-3</v>
      </c>
      <c r="Q40" s="42">
        <v>3.8310185185185201E-3</v>
      </c>
      <c r="R40" t="s">
        <v>1955</v>
      </c>
      <c r="S40" t="s">
        <v>1955</v>
      </c>
      <c r="T40" t="s">
        <v>1953</v>
      </c>
    </row>
    <row r="41" spans="1:20" x14ac:dyDescent="0.35">
      <c r="A41" t="s">
        <v>9739</v>
      </c>
      <c r="B41">
        <v>68954</v>
      </c>
      <c r="C41" t="s">
        <v>9640</v>
      </c>
      <c r="D41" t="s">
        <v>1987</v>
      </c>
      <c r="E41" s="4">
        <v>45354.419224537</v>
      </c>
      <c r="F41" s="3">
        <v>45354</v>
      </c>
      <c r="G41" t="s">
        <v>9740</v>
      </c>
      <c r="H41" t="s">
        <v>9741</v>
      </c>
      <c r="I41" t="s">
        <v>9742</v>
      </c>
      <c r="J41" t="s">
        <v>1983</v>
      </c>
      <c r="K41" t="s">
        <v>9644</v>
      </c>
      <c r="L41" t="s">
        <v>9660</v>
      </c>
      <c r="M41" t="s">
        <v>2136</v>
      </c>
      <c r="N41" s="37">
        <v>0.419606481481481</v>
      </c>
      <c r="O41" s="37">
        <v>0.421724537037037</v>
      </c>
      <c r="P41" s="37">
        <v>2.1180555555555601E-3</v>
      </c>
      <c r="Q41" s="42">
        <v>2.1180555555555601E-3</v>
      </c>
      <c r="R41" t="s">
        <v>2006</v>
      </c>
      <c r="S41" t="s">
        <v>1952</v>
      </c>
      <c r="T41" t="s">
        <v>1953</v>
      </c>
    </row>
    <row r="42" spans="1:20" x14ac:dyDescent="0.35">
      <c r="A42" t="s">
        <v>9743</v>
      </c>
      <c r="B42">
        <v>71692</v>
      </c>
      <c r="C42" t="s">
        <v>9640</v>
      </c>
      <c r="D42" t="s">
        <v>1946</v>
      </c>
      <c r="E42" s="4">
        <v>45356.861435185201</v>
      </c>
      <c r="F42" s="3">
        <v>45357</v>
      </c>
      <c r="G42" t="s">
        <v>9744</v>
      </c>
      <c r="H42" t="s">
        <v>9745</v>
      </c>
      <c r="J42" t="s">
        <v>1983</v>
      </c>
      <c r="K42" t="s">
        <v>9644</v>
      </c>
      <c r="L42" t="s">
        <v>9696</v>
      </c>
      <c r="M42" t="s">
        <v>2136</v>
      </c>
      <c r="N42" s="37">
        <v>0.86401620370370402</v>
      </c>
      <c r="O42" s="37">
        <v>0.86888888888888904</v>
      </c>
      <c r="P42" s="37">
        <v>4.8726851851851804E-3</v>
      </c>
      <c r="Q42" s="42">
        <v>4.8726851851851804E-3</v>
      </c>
      <c r="R42" t="s">
        <v>1955</v>
      </c>
      <c r="S42" t="s">
        <v>1955</v>
      </c>
      <c r="T42" t="s">
        <v>2004</v>
      </c>
    </row>
    <row r="43" spans="1:20" x14ac:dyDescent="0.35">
      <c r="A43" t="s">
        <v>9746</v>
      </c>
      <c r="B43">
        <v>71786</v>
      </c>
      <c r="C43" t="s">
        <v>9640</v>
      </c>
      <c r="D43" t="s">
        <v>1946</v>
      </c>
      <c r="E43" s="4">
        <v>45356.947210648097</v>
      </c>
      <c r="F43" s="3">
        <v>45357</v>
      </c>
      <c r="G43" t="s">
        <v>9747</v>
      </c>
      <c r="H43" t="s">
        <v>9748</v>
      </c>
      <c r="I43" t="s">
        <v>9749</v>
      </c>
      <c r="J43" t="s">
        <v>1983</v>
      </c>
      <c r="K43" t="s">
        <v>9644</v>
      </c>
      <c r="L43" t="s">
        <v>9645</v>
      </c>
      <c r="M43" t="s">
        <v>1984</v>
      </c>
      <c r="N43" s="37">
        <v>0.94880787037036995</v>
      </c>
      <c r="O43" s="37">
        <v>0.95218749999999996</v>
      </c>
      <c r="P43" s="37">
        <v>3.37962962962963E-3</v>
      </c>
      <c r="Q43" s="42">
        <v>3.37962962962963E-3</v>
      </c>
      <c r="R43" t="s">
        <v>1955</v>
      </c>
      <c r="S43" t="s">
        <v>1955</v>
      </c>
      <c r="T43" t="s">
        <v>1953</v>
      </c>
    </row>
    <row r="44" spans="1:20" x14ac:dyDescent="0.35">
      <c r="A44" t="s">
        <v>9750</v>
      </c>
      <c r="B44">
        <v>72228</v>
      </c>
      <c r="C44" t="s">
        <v>1928</v>
      </c>
      <c r="D44" t="s">
        <v>2066</v>
      </c>
      <c r="E44" s="4">
        <v>45357.500937500001</v>
      </c>
      <c r="F44" s="3">
        <v>45358</v>
      </c>
      <c r="G44" t="s">
        <v>9751</v>
      </c>
      <c r="H44" t="s">
        <v>9752</v>
      </c>
      <c r="I44" t="s">
        <v>9753</v>
      </c>
      <c r="J44" t="s">
        <v>1983</v>
      </c>
      <c r="K44" t="s">
        <v>9644</v>
      </c>
      <c r="L44" t="s">
        <v>9645</v>
      </c>
      <c r="M44" t="s">
        <v>1984</v>
      </c>
      <c r="N44" s="37">
        <v>0.50141203703703696</v>
      </c>
      <c r="O44" s="37">
        <v>0.50490740740740703</v>
      </c>
      <c r="P44" s="37">
        <v>3.49537037037037E-3</v>
      </c>
      <c r="Q44" s="42">
        <v>3.49537037037037E-3</v>
      </c>
      <c r="R44" t="s">
        <v>1955</v>
      </c>
      <c r="S44" t="s">
        <v>1955</v>
      </c>
      <c r="T44" t="s">
        <v>1953</v>
      </c>
    </row>
    <row r="45" spans="1:20" x14ac:dyDescent="0.35">
      <c r="A45" t="s">
        <v>9754</v>
      </c>
      <c r="B45">
        <v>88299</v>
      </c>
      <c r="C45" t="s">
        <v>9640</v>
      </c>
      <c r="D45" t="s">
        <v>2066</v>
      </c>
      <c r="E45" s="4">
        <v>45371.707048611097</v>
      </c>
      <c r="F45" s="3">
        <v>45372</v>
      </c>
      <c r="G45" t="s">
        <v>9755</v>
      </c>
      <c r="H45" t="s">
        <v>9756</v>
      </c>
      <c r="I45" t="s">
        <v>9757</v>
      </c>
      <c r="J45" t="s">
        <v>1983</v>
      </c>
      <c r="K45" t="s">
        <v>9644</v>
      </c>
      <c r="L45" t="s">
        <v>9696</v>
      </c>
      <c r="M45" t="s">
        <v>2136</v>
      </c>
      <c r="N45" s="37">
        <v>0.71553240740740698</v>
      </c>
      <c r="O45" s="37">
        <v>0.72002314814814805</v>
      </c>
      <c r="P45" s="37">
        <v>4.4907407407407396E-3</v>
      </c>
      <c r="Q45" s="42">
        <v>4.4907407407407396E-3</v>
      </c>
      <c r="R45" t="s">
        <v>1955</v>
      </c>
      <c r="S45" t="s">
        <v>1955</v>
      </c>
      <c r="T45" t="s">
        <v>1953</v>
      </c>
    </row>
    <row r="46" spans="1:20" x14ac:dyDescent="0.35">
      <c r="A46" t="s">
        <v>9758</v>
      </c>
      <c r="B46">
        <v>114038</v>
      </c>
      <c r="C46" t="s">
        <v>1928</v>
      </c>
      <c r="D46" t="s">
        <v>2033</v>
      </c>
      <c r="E46" s="4">
        <v>45394.530185185198</v>
      </c>
      <c r="F46" s="3">
        <v>45395</v>
      </c>
      <c r="G46" t="s">
        <v>9759</v>
      </c>
      <c r="H46" t="s">
        <v>9760</v>
      </c>
      <c r="I46" t="s">
        <v>9761</v>
      </c>
      <c r="J46" t="s">
        <v>1983</v>
      </c>
      <c r="K46" t="s">
        <v>9644</v>
      </c>
      <c r="L46" t="s">
        <v>9696</v>
      </c>
      <c r="M46" t="s">
        <v>2136</v>
      </c>
      <c r="N46" s="37">
        <v>0.530555555555556</v>
      </c>
      <c r="O46" s="37">
        <v>0.53418981481481498</v>
      </c>
      <c r="P46" s="37">
        <v>3.6342592592592598E-3</v>
      </c>
      <c r="Q46" s="42">
        <v>3.6342592592592598E-3</v>
      </c>
      <c r="R46" t="s">
        <v>1955</v>
      </c>
      <c r="S46" t="s">
        <v>1955</v>
      </c>
      <c r="T46" t="s">
        <v>1953</v>
      </c>
    </row>
    <row r="47" spans="1:20" x14ac:dyDescent="0.35">
      <c r="A47" t="s">
        <v>9758</v>
      </c>
      <c r="B47">
        <v>114038</v>
      </c>
      <c r="C47" t="s">
        <v>1928</v>
      </c>
      <c r="D47" t="s">
        <v>2033</v>
      </c>
      <c r="E47" s="4">
        <v>45394.530185185198</v>
      </c>
      <c r="F47" s="3">
        <v>45395</v>
      </c>
      <c r="G47" t="s">
        <v>9759</v>
      </c>
      <c r="H47" t="s">
        <v>9760</v>
      </c>
      <c r="I47" t="s">
        <v>9761</v>
      </c>
      <c r="J47" t="s">
        <v>1983</v>
      </c>
      <c r="K47" t="s">
        <v>9644</v>
      </c>
      <c r="L47" t="s">
        <v>9660</v>
      </c>
      <c r="M47" t="s">
        <v>2136</v>
      </c>
      <c r="N47" s="37">
        <v>0.53165509259259303</v>
      </c>
      <c r="O47" s="37">
        <v>0.53473379629629603</v>
      </c>
      <c r="P47" s="37">
        <v>3.0787037037036998E-3</v>
      </c>
      <c r="Q47" s="42">
        <v>3.0787037037036998E-3</v>
      </c>
      <c r="R47" t="s">
        <v>2006</v>
      </c>
      <c r="S47" t="s">
        <v>1952</v>
      </c>
      <c r="T47" t="s">
        <v>1953</v>
      </c>
    </row>
    <row r="48" spans="1:20" x14ac:dyDescent="0.35">
      <c r="A48" t="s">
        <v>9762</v>
      </c>
      <c r="B48">
        <v>114283</v>
      </c>
      <c r="C48" t="s">
        <v>1928</v>
      </c>
      <c r="D48" t="s">
        <v>2033</v>
      </c>
      <c r="E48" s="4">
        <v>45394.655219907399</v>
      </c>
      <c r="F48" s="3">
        <v>45395</v>
      </c>
      <c r="G48" t="s">
        <v>9763</v>
      </c>
      <c r="H48" t="s">
        <v>9764</v>
      </c>
      <c r="I48" t="s">
        <v>9765</v>
      </c>
      <c r="J48" t="s">
        <v>1983</v>
      </c>
      <c r="K48" t="s">
        <v>9644</v>
      </c>
      <c r="L48" t="s">
        <v>9696</v>
      </c>
      <c r="M48" t="s">
        <v>2136</v>
      </c>
      <c r="N48" s="37">
        <v>0.65621527777777799</v>
      </c>
      <c r="O48" s="37">
        <v>0.66060185185185205</v>
      </c>
      <c r="P48" s="37">
        <v>4.3865740740740696E-3</v>
      </c>
      <c r="Q48" s="42">
        <v>4.3865740740740696E-3</v>
      </c>
      <c r="R48" t="s">
        <v>1955</v>
      </c>
      <c r="S48" t="s">
        <v>1955</v>
      </c>
      <c r="T48" t="s">
        <v>1953</v>
      </c>
    </row>
    <row r="49" spans="1:20" x14ac:dyDescent="0.35">
      <c r="A49" t="s">
        <v>9766</v>
      </c>
      <c r="B49">
        <v>118723</v>
      </c>
      <c r="C49" t="s">
        <v>1928</v>
      </c>
      <c r="D49" t="s">
        <v>1946</v>
      </c>
      <c r="E49" s="4">
        <v>45398.3352662037</v>
      </c>
      <c r="F49" s="3">
        <v>45398</v>
      </c>
      <c r="G49" t="s">
        <v>9767</v>
      </c>
      <c r="H49" t="s">
        <v>9768</v>
      </c>
      <c r="I49" t="s">
        <v>9769</v>
      </c>
      <c r="J49" t="s">
        <v>1962</v>
      </c>
      <c r="K49" t="s">
        <v>9644</v>
      </c>
      <c r="L49" t="s">
        <v>9660</v>
      </c>
      <c r="M49" t="s">
        <v>2136</v>
      </c>
      <c r="N49" s="37">
        <v>0.494456018518519</v>
      </c>
      <c r="O49" s="37">
        <v>0.49858796296296298</v>
      </c>
      <c r="P49" s="37">
        <v>4.1319444444444398E-3</v>
      </c>
      <c r="Q49" s="42">
        <v>4.1319444444444398E-3</v>
      </c>
      <c r="R49" t="s">
        <v>2006</v>
      </c>
      <c r="S49" t="s">
        <v>1952</v>
      </c>
      <c r="T49" t="s">
        <v>1953</v>
      </c>
    </row>
    <row r="50" spans="1:20" x14ac:dyDescent="0.35">
      <c r="A50" t="s">
        <v>9766</v>
      </c>
      <c r="B50">
        <v>118723</v>
      </c>
      <c r="C50" t="s">
        <v>1928</v>
      </c>
      <c r="D50" t="s">
        <v>1946</v>
      </c>
      <c r="E50" s="4">
        <v>45398.3352662037</v>
      </c>
      <c r="F50" s="3">
        <v>45398</v>
      </c>
      <c r="G50" t="s">
        <v>9767</v>
      </c>
      <c r="H50" t="s">
        <v>9768</v>
      </c>
      <c r="I50" t="s">
        <v>9769</v>
      </c>
      <c r="J50" t="s">
        <v>1962</v>
      </c>
      <c r="K50" t="s">
        <v>9644</v>
      </c>
      <c r="L50" t="s">
        <v>9645</v>
      </c>
      <c r="M50" t="s">
        <v>9770</v>
      </c>
      <c r="N50" s="37">
        <v>0.68175925925925895</v>
      </c>
      <c r="O50" s="37">
        <v>0.68193287037036998</v>
      </c>
      <c r="P50" s="37">
        <v>1.7361111111111101E-4</v>
      </c>
      <c r="Q50" s="42">
        <v>1.7361111111111101E-4</v>
      </c>
      <c r="R50" t="s">
        <v>1955</v>
      </c>
      <c r="S50" t="s">
        <v>1955</v>
      </c>
      <c r="T50" t="s">
        <v>2004</v>
      </c>
    </row>
    <row r="51" spans="1:20" x14ac:dyDescent="0.35">
      <c r="A51" t="s">
        <v>9771</v>
      </c>
      <c r="B51">
        <v>121104</v>
      </c>
      <c r="C51" t="s">
        <v>1928</v>
      </c>
      <c r="D51" t="s">
        <v>2055</v>
      </c>
      <c r="E51" s="4">
        <v>45400.505775463003</v>
      </c>
      <c r="F51" s="3">
        <v>45401</v>
      </c>
      <c r="G51" t="s">
        <v>9772</v>
      </c>
      <c r="H51" t="s">
        <v>9773</v>
      </c>
      <c r="J51" t="s">
        <v>2009</v>
      </c>
      <c r="K51" t="s">
        <v>9644</v>
      </c>
      <c r="L51" t="s">
        <v>9696</v>
      </c>
      <c r="M51" t="s">
        <v>2136</v>
      </c>
      <c r="N51" s="37">
        <v>0.50839120370370405</v>
      </c>
      <c r="O51" s="37">
        <v>0.51131944444444399</v>
      </c>
      <c r="P51" s="37">
        <v>2.9282407407407399E-3</v>
      </c>
      <c r="Q51" s="42">
        <v>2.9282407407407399E-3</v>
      </c>
      <c r="R51" t="s">
        <v>1955</v>
      </c>
      <c r="S51" t="s">
        <v>1955</v>
      </c>
      <c r="T51" t="s">
        <v>1953</v>
      </c>
    </row>
    <row r="52" spans="1:20" x14ac:dyDescent="0.35">
      <c r="A52" t="s">
        <v>9774</v>
      </c>
      <c r="B52">
        <v>126627</v>
      </c>
      <c r="C52" t="s">
        <v>1928</v>
      </c>
      <c r="D52" t="s">
        <v>1946</v>
      </c>
      <c r="E52" s="4">
        <v>45405.430150462998</v>
      </c>
      <c r="F52" s="3">
        <v>45405</v>
      </c>
      <c r="G52" t="s">
        <v>9775</v>
      </c>
      <c r="H52" t="s">
        <v>9776</v>
      </c>
      <c r="I52" t="s">
        <v>9658</v>
      </c>
      <c r="J52" t="s">
        <v>1983</v>
      </c>
      <c r="K52" t="s">
        <v>9644</v>
      </c>
      <c r="L52" t="s">
        <v>9696</v>
      </c>
      <c r="M52" t="s">
        <v>2136</v>
      </c>
      <c r="N52" s="37">
        <v>0.43090277777777802</v>
      </c>
      <c r="O52" s="37">
        <v>0.433726851851852</v>
      </c>
      <c r="P52" s="37">
        <v>2.82407407407407E-3</v>
      </c>
      <c r="Q52" s="42">
        <v>2.82407407407407E-3</v>
      </c>
      <c r="R52" t="s">
        <v>1955</v>
      </c>
      <c r="S52" t="s">
        <v>1955</v>
      </c>
      <c r="T52" t="s">
        <v>1953</v>
      </c>
    </row>
    <row r="53" spans="1:20" x14ac:dyDescent="0.35">
      <c r="A53" t="s">
        <v>9777</v>
      </c>
      <c r="B53">
        <v>127306</v>
      </c>
      <c r="C53" t="s">
        <v>9640</v>
      </c>
      <c r="D53" t="s">
        <v>1946</v>
      </c>
      <c r="E53" s="4">
        <v>45405.854710648098</v>
      </c>
      <c r="F53" s="3">
        <v>45406</v>
      </c>
      <c r="G53" t="s">
        <v>9778</v>
      </c>
      <c r="H53" t="s">
        <v>9779</v>
      </c>
      <c r="I53" t="s">
        <v>9780</v>
      </c>
      <c r="J53" t="s">
        <v>1983</v>
      </c>
      <c r="K53" t="s">
        <v>9644</v>
      </c>
      <c r="L53" t="s">
        <v>9660</v>
      </c>
      <c r="M53" t="s">
        <v>2136</v>
      </c>
      <c r="N53" s="37">
        <v>0.86699074074074101</v>
      </c>
      <c r="O53" s="37">
        <v>0.87112268518518499</v>
      </c>
      <c r="P53" s="37">
        <v>4.1319444444444398E-3</v>
      </c>
      <c r="Q53" s="42">
        <v>4.1319444444444398E-3</v>
      </c>
      <c r="R53" t="s">
        <v>2006</v>
      </c>
      <c r="S53" t="s">
        <v>1973</v>
      </c>
      <c r="T53" t="s">
        <v>1953</v>
      </c>
    </row>
    <row r="54" spans="1:20" x14ac:dyDescent="0.35">
      <c r="A54" t="s">
        <v>9777</v>
      </c>
      <c r="B54">
        <v>127306</v>
      </c>
      <c r="C54" t="s">
        <v>9640</v>
      </c>
      <c r="D54" t="s">
        <v>1946</v>
      </c>
      <c r="E54" s="4">
        <v>45405.854710648098</v>
      </c>
      <c r="F54" s="3">
        <v>45406</v>
      </c>
      <c r="G54" t="s">
        <v>9778</v>
      </c>
      <c r="H54" t="s">
        <v>9779</v>
      </c>
      <c r="I54" t="s">
        <v>9780</v>
      </c>
      <c r="J54" t="s">
        <v>1983</v>
      </c>
      <c r="K54" t="s">
        <v>9644</v>
      </c>
      <c r="L54" t="s">
        <v>9696</v>
      </c>
      <c r="M54" t="s">
        <v>2136</v>
      </c>
      <c r="N54" s="37">
        <v>0.86699074074074101</v>
      </c>
      <c r="O54" s="37">
        <v>0.87016203703703698</v>
      </c>
      <c r="P54" s="37">
        <v>3.1712962962963001E-3</v>
      </c>
      <c r="Q54" s="42">
        <v>3.1712962962963001E-3</v>
      </c>
      <c r="R54" t="s">
        <v>1955</v>
      </c>
      <c r="S54" t="s">
        <v>1955</v>
      </c>
      <c r="T54" t="s">
        <v>1953</v>
      </c>
    </row>
    <row r="55" spans="1:20" x14ac:dyDescent="0.35">
      <c r="A55" t="s">
        <v>9781</v>
      </c>
      <c r="B55">
        <v>137397</v>
      </c>
      <c r="C55" t="s">
        <v>9640</v>
      </c>
      <c r="D55" t="s">
        <v>2055</v>
      </c>
      <c r="E55" s="4">
        <v>45414.1188078704</v>
      </c>
      <c r="F55" s="3">
        <v>45414</v>
      </c>
      <c r="G55" t="s">
        <v>9782</v>
      </c>
      <c r="H55" t="s">
        <v>9783</v>
      </c>
      <c r="I55" t="s">
        <v>9784</v>
      </c>
      <c r="J55" t="s">
        <v>1983</v>
      </c>
      <c r="K55" t="s">
        <v>9644</v>
      </c>
      <c r="L55" t="s">
        <v>9645</v>
      </c>
      <c r="M55" t="s">
        <v>9770</v>
      </c>
      <c r="N55" s="37">
        <v>0.119236111111111</v>
      </c>
      <c r="O55" s="37">
        <v>0.12354166666666699</v>
      </c>
      <c r="P55" s="37">
        <v>4.3055555555555599E-3</v>
      </c>
      <c r="Q55" s="42">
        <v>4.3055555555555599E-3</v>
      </c>
      <c r="R55" t="s">
        <v>1955</v>
      </c>
      <c r="S55" t="s">
        <v>1955</v>
      </c>
      <c r="T55" t="s">
        <v>1953</v>
      </c>
    </row>
    <row r="56" spans="1:20" x14ac:dyDescent="0.35">
      <c r="A56" t="s">
        <v>9785</v>
      </c>
      <c r="B56">
        <v>138574</v>
      </c>
      <c r="C56" t="s">
        <v>9640</v>
      </c>
      <c r="D56" t="s">
        <v>2055</v>
      </c>
      <c r="E56" s="4">
        <v>45414.991990740702</v>
      </c>
      <c r="F56" s="3">
        <v>45415</v>
      </c>
      <c r="G56" t="s">
        <v>9786</v>
      </c>
      <c r="H56" t="s">
        <v>9787</v>
      </c>
      <c r="I56" t="s">
        <v>9788</v>
      </c>
      <c r="J56" t="s">
        <v>1983</v>
      </c>
      <c r="K56" t="s">
        <v>9644</v>
      </c>
      <c r="L56" t="s">
        <v>9660</v>
      </c>
      <c r="M56" t="s">
        <v>2136</v>
      </c>
      <c r="N56" s="37">
        <v>0.99349537037036995</v>
      </c>
      <c r="O56" s="37">
        <v>0.99822916666666694</v>
      </c>
      <c r="P56" s="37">
        <v>4.7337962962963002E-3</v>
      </c>
      <c r="Q56" s="42">
        <v>4.7337962962963002E-3</v>
      </c>
      <c r="R56" t="s">
        <v>2006</v>
      </c>
      <c r="S56" t="s">
        <v>1952</v>
      </c>
      <c r="T56" t="s">
        <v>1953</v>
      </c>
    </row>
    <row r="57" spans="1:20" x14ac:dyDescent="0.35">
      <c r="A57" t="s">
        <v>9785</v>
      </c>
      <c r="B57">
        <v>138574</v>
      </c>
      <c r="C57" t="s">
        <v>9640</v>
      </c>
      <c r="D57" t="s">
        <v>2055</v>
      </c>
      <c r="E57" s="4">
        <v>45414.991990740702</v>
      </c>
      <c r="F57" s="3">
        <v>45415</v>
      </c>
      <c r="G57" t="s">
        <v>9786</v>
      </c>
      <c r="H57" t="s">
        <v>9787</v>
      </c>
      <c r="I57" t="s">
        <v>9788</v>
      </c>
      <c r="J57" t="s">
        <v>1983</v>
      </c>
      <c r="K57" t="s">
        <v>9644</v>
      </c>
      <c r="L57" t="s">
        <v>9696</v>
      </c>
      <c r="M57" t="s">
        <v>2136</v>
      </c>
      <c r="N57" s="37">
        <v>0.99295138888888901</v>
      </c>
      <c r="O57" s="37">
        <v>0.99706018518518502</v>
      </c>
      <c r="P57" s="37">
        <v>4.1087962962962996E-3</v>
      </c>
      <c r="Q57" s="42">
        <v>4.1087962962962996E-3</v>
      </c>
      <c r="R57" t="s">
        <v>1955</v>
      </c>
      <c r="S57" t="s">
        <v>1955</v>
      </c>
      <c r="T57" t="s">
        <v>1953</v>
      </c>
    </row>
    <row r="58" spans="1:20" x14ac:dyDescent="0.35">
      <c r="A58" t="s">
        <v>9789</v>
      </c>
      <c r="B58">
        <v>154941</v>
      </c>
      <c r="C58" t="s">
        <v>9640</v>
      </c>
      <c r="D58" t="s">
        <v>2055</v>
      </c>
      <c r="E58" s="4">
        <v>45428.839722222197</v>
      </c>
      <c r="F58" s="3">
        <v>45429</v>
      </c>
      <c r="G58" t="s">
        <v>9790</v>
      </c>
      <c r="H58" t="s">
        <v>9791</v>
      </c>
      <c r="I58" t="s">
        <v>9792</v>
      </c>
      <c r="J58" t="s">
        <v>1983</v>
      </c>
      <c r="K58" t="s">
        <v>9644</v>
      </c>
      <c r="L58" t="s">
        <v>9696</v>
      </c>
      <c r="M58" t="s">
        <v>2136</v>
      </c>
      <c r="N58" s="37">
        <v>0.84111111111111103</v>
      </c>
      <c r="O58" s="37">
        <v>0.84366898148148195</v>
      </c>
      <c r="P58" s="37">
        <v>2.5578703703703701E-3</v>
      </c>
      <c r="Q58" s="42">
        <v>2.5578703703703701E-3</v>
      </c>
      <c r="R58" t="s">
        <v>1955</v>
      </c>
      <c r="S58" t="s">
        <v>1955</v>
      </c>
      <c r="T58" t="s">
        <v>1953</v>
      </c>
    </row>
    <row r="59" spans="1:20" x14ac:dyDescent="0.35">
      <c r="A59" t="s">
        <v>9793</v>
      </c>
      <c r="B59">
        <v>155166</v>
      </c>
      <c r="C59" t="s">
        <v>9640</v>
      </c>
      <c r="D59" t="s">
        <v>2055</v>
      </c>
      <c r="E59" s="4">
        <v>45428.974907407399</v>
      </c>
      <c r="F59" s="3">
        <v>45429</v>
      </c>
      <c r="G59" t="s">
        <v>9794</v>
      </c>
      <c r="H59" t="s">
        <v>9795</v>
      </c>
      <c r="I59" t="s">
        <v>9796</v>
      </c>
      <c r="J59" t="s">
        <v>1983</v>
      </c>
      <c r="K59" t="s">
        <v>9644</v>
      </c>
      <c r="L59" t="s">
        <v>9696</v>
      </c>
      <c r="M59" t="s">
        <v>2136</v>
      </c>
      <c r="N59" s="37">
        <v>0.97531250000000003</v>
      </c>
      <c r="O59" s="37">
        <v>0.98011574074074104</v>
      </c>
      <c r="P59" s="37">
        <v>4.8032407407407399E-3</v>
      </c>
      <c r="Q59" s="42">
        <v>4.8032407407407399E-3</v>
      </c>
      <c r="R59" t="s">
        <v>1955</v>
      </c>
      <c r="S59" t="s">
        <v>1955</v>
      </c>
      <c r="T59" t="s">
        <v>2004</v>
      </c>
    </row>
    <row r="60" spans="1:20" x14ac:dyDescent="0.35">
      <c r="A60" t="s">
        <v>9797</v>
      </c>
      <c r="B60">
        <v>156275</v>
      </c>
      <c r="C60" t="s">
        <v>9640</v>
      </c>
      <c r="D60" t="s">
        <v>2033</v>
      </c>
      <c r="E60" s="4">
        <v>45429.886145833298</v>
      </c>
      <c r="F60" s="3">
        <v>45430</v>
      </c>
      <c r="G60" t="s">
        <v>9798</v>
      </c>
      <c r="H60" t="s">
        <v>9799</v>
      </c>
      <c r="I60" t="s">
        <v>9800</v>
      </c>
      <c r="J60" t="s">
        <v>1983</v>
      </c>
      <c r="K60" t="s">
        <v>9644</v>
      </c>
      <c r="L60" t="s">
        <v>9645</v>
      </c>
      <c r="M60" t="s">
        <v>9770</v>
      </c>
      <c r="N60" s="37">
        <v>0.88967592592592604</v>
      </c>
      <c r="O60" s="37">
        <v>0.89283564814814798</v>
      </c>
      <c r="P60" s="37">
        <v>3.15972222222222E-3</v>
      </c>
      <c r="Q60" s="42">
        <v>3.15972222222222E-3</v>
      </c>
      <c r="R60" t="s">
        <v>1955</v>
      </c>
      <c r="S60" t="s">
        <v>1955</v>
      </c>
      <c r="T60" t="s">
        <v>1953</v>
      </c>
    </row>
    <row r="61" spans="1:20" x14ac:dyDescent="0.35">
      <c r="A61" t="s">
        <v>9801</v>
      </c>
      <c r="B61">
        <v>164507</v>
      </c>
      <c r="C61" t="s">
        <v>9640</v>
      </c>
      <c r="D61" t="s">
        <v>2033</v>
      </c>
      <c r="E61" s="4">
        <v>45436.869027777801</v>
      </c>
      <c r="F61" s="3">
        <v>45437</v>
      </c>
      <c r="G61" t="s">
        <v>9802</v>
      </c>
      <c r="H61" t="s">
        <v>9803</v>
      </c>
      <c r="I61" t="s">
        <v>9804</v>
      </c>
      <c r="J61" t="s">
        <v>1983</v>
      </c>
      <c r="K61" t="s">
        <v>9644</v>
      </c>
      <c r="L61" t="s">
        <v>9645</v>
      </c>
      <c r="M61" t="s">
        <v>9770</v>
      </c>
      <c r="N61" s="37">
        <v>0.86952546296296296</v>
      </c>
      <c r="O61" s="37">
        <v>0.87400462962962999</v>
      </c>
      <c r="P61" s="37">
        <v>4.4791666666666704E-3</v>
      </c>
      <c r="Q61" s="42">
        <v>4.4791666666666704E-3</v>
      </c>
      <c r="R61" t="s">
        <v>1955</v>
      </c>
      <c r="S61" t="s">
        <v>1955</v>
      </c>
      <c r="T61" t="s">
        <v>1953</v>
      </c>
    </row>
    <row r="62" spans="1:20" x14ac:dyDescent="0.35">
      <c r="A62" t="s">
        <v>9801</v>
      </c>
      <c r="B62">
        <v>164507</v>
      </c>
      <c r="C62" t="s">
        <v>9640</v>
      </c>
      <c r="D62" t="s">
        <v>2033</v>
      </c>
      <c r="E62" s="4">
        <v>45436.869027777801</v>
      </c>
      <c r="F62" s="3">
        <v>45437</v>
      </c>
      <c r="G62" t="s">
        <v>9802</v>
      </c>
      <c r="H62" t="s">
        <v>9803</v>
      </c>
      <c r="I62" t="s">
        <v>9804</v>
      </c>
      <c r="J62" t="s">
        <v>1983</v>
      </c>
      <c r="K62" t="s">
        <v>9644</v>
      </c>
      <c r="L62" t="s">
        <v>9805</v>
      </c>
      <c r="M62" t="s">
        <v>2136</v>
      </c>
      <c r="N62" s="37">
        <v>0.87071759259259296</v>
      </c>
      <c r="O62" s="37">
        <v>0.87387731481481501</v>
      </c>
      <c r="P62" s="37">
        <v>3.15972222222222E-3</v>
      </c>
      <c r="Q62" s="42">
        <v>3.15972222222222E-3</v>
      </c>
      <c r="R62" t="s">
        <v>1951</v>
      </c>
      <c r="S62" t="s">
        <v>1952</v>
      </c>
      <c r="T62" t="s">
        <v>1953</v>
      </c>
    </row>
    <row r="63" spans="1:20" x14ac:dyDescent="0.35">
      <c r="A63" t="s">
        <v>9801</v>
      </c>
      <c r="B63">
        <v>164507</v>
      </c>
      <c r="C63" t="s">
        <v>9640</v>
      </c>
      <c r="D63" t="s">
        <v>2033</v>
      </c>
      <c r="E63" s="4">
        <v>45436.869027777801</v>
      </c>
      <c r="F63" s="3">
        <v>45437</v>
      </c>
      <c r="G63" t="s">
        <v>9802</v>
      </c>
      <c r="H63" t="s">
        <v>9803</v>
      </c>
      <c r="I63" t="s">
        <v>9804</v>
      </c>
      <c r="J63" t="s">
        <v>1983</v>
      </c>
      <c r="K63" t="s">
        <v>9644</v>
      </c>
      <c r="L63" t="s">
        <v>9696</v>
      </c>
      <c r="M63" t="s">
        <v>2136</v>
      </c>
      <c r="N63" s="37">
        <v>0.86952546296296296</v>
      </c>
      <c r="O63" s="37">
        <v>0.87340277777777797</v>
      </c>
      <c r="P63" s="37">
        <v>3.87731481481481E-3</v>
      </c>
      <c r="Q63" s="42">
        <v>3.87731481481481E-3</v>
      </c>
      <c r="R63" t="s">
        <v>1955</v>
      </c>
      <c r="S63" t="s">
        <v>1955</v>
      </c>
      <c r="T63" t="s">
        <v>1953</v>
      </c>
    </row>
    <row r="64" spans="1:20" x14ac:dyDescent="0.35">
      <c r="A64" t="s">
        <v>9806</v>
      </c>
      <c r="B64">
        <v>173283</v>
      </c>
      <c r="C64" t="s">
        <v>9640</v>
      </c>
      <c r="D64" t="s">
        <v>2017</v>
      </c>
      <c r="E64" s="4">
        <v>45444.405972222201</v>
      </c>
      <c r="F64" s="3">
        <v>45444</v>
      </c>
      <c r="G64" t="s">
        <v>9807</v>
      </c>
      <c r="H64" t="s">
        <v>9808</v>
      </c>
      <c r="I64" t="s">
        <v>9809</v>
      </c>
      <c r="J64" t="s">
        <v>1983</v>
      </c>
      <c r="K64" t="s">
        <v>9644</v>
      </c>
      <c r="L64" t="s">
        <v>9645</v>
      </c>
      <c r="M64" t="s">
        <v>9770</v>
      </c>
      <c r="N64" s="37">
        <v>0.40635416666666702</v>
      </c>
      <c r="O64" s="37">
        <v>0.40893518518518501</v>
      </c>
      <c r="P64" s="37">
        <v>2.5810185185185198E-3</v>
      </c>
      <c r="Q64" s="42">
        <v>2.5810185185185198E-3</v>
      </c>
      <c r="R64" t="s">
        <v>1955</v>
      </c>
      <c r="S64" t="s">
        <v>1955</v>
      </c>
      <c r="T64" t="s">
        <v>1953</v>
      </c>
    </row>
    <row r="65" spans="1:20" x14ac:dyDescent="0.35">
      <c r="A65" t="s">
        <v>9810</v>
      </c>
      <c r="B65">
        <v>173812</v>
      </c>
      <c r="C65" t="s">
        <v>9640</v>
      </c>
      <c r="D65" t="s">
        <v>2017</v>
      </c>
      <c r="E65" s="4">
        <v>45444.765972222202</v>
      </c>
      <c r="F65" s="3">
        <v>45445</v>
      </c>
      <c r="G65" t="s">
        <v>9811</v>
      </c>
      <c r="H65" t="s">
        <v>9812</v>
      </c>
      <c r="I65" t="s">
        <v>9813</v>
      </c>
      <c r="J65" t="s">
        <v>1983</v>
      </c>
      <c r="K65" t="s">
        <v>9644</v>
      </c>
      <c r="L65" t="s">
        <v>9696</v>
      </c>
      <c r="M65" t="s">
        <v>2136</v>
      </c>
      <c r="N65" s="37">
        <v>0.80134259259259299</v>
      </c>
      <c r="O65" s="37">
        <v>0.80406250000000001</v>
      </c>
      <c r="P65" s="37">
        <v>2.71990740740741E-3</v>
      </c>
      <c r="Q65" s="42">
        <v>2.71990740740741E-3</v>
      </c>
      <c r="R65" t="s">
        <v>1955</v>
      </c>
      <c r="S65" t="s">
        <v>1955</v>
      </c>
      <c r="T65" t="s">
        <v>1953</v>
      </c>
    </row>
    <row r="66" spans="1:20" x14ac:dyDescent="0.35">
      <c r="A66" t="s">
        <v>9810</v>
      </c>
      <c r="B66">
        <v>173812</v>
      </c>
      <c r="C66" t="s">
        <v>9640</v>
      </c>
      <c r="D66" t="s">
        <v>2017</v>
      </c>
      <c r="E66" s="4">
        <v>45444.765972222202</v>
      </c>
      <c r="F66" s="3">
        <v>45445</v>
      </c>
      <c r="G66" t="s">
        <v>9811</v>
      </c>
      <c r="H66" t="s">
        <v>9812</v>
      </c>
      <c r="I66" t="s">
        <v>9813</v>
      </c>
      <c r="J66" t="s">
        <v>1983</v>
      </c>
      <c r="K66" t="s">
        <v>9644</v>
      </c>
      <c r="L66" t="s">
        <v>9805</v>
      </c>
      <c r="M66" t="s">
        <v>2136</v>
      </c>
      <c r="N66" s="37">
        <v>0.80134259259259299</v>
      </c>
      <c r="O66" s="37">
        <v>0.80407407407407405</v>
      </c>
      <c r="P66" s="37">
        <v>2.7314814814814801E-3</v>
      </c>
      <c r="Q66" s="42">
        <v>2.7314814814814801E-3</v>
      </c>
      <c r="R66" t="s">
        <v>1951</v>
      </c>
      <c r="S66" t="s">
        <v>1973</v>
      </c>
      <c r="T66" t="s">
        <v>1953</v>
      </c>
    </row>
    <row r="67" spans="1:20" x14ac:dyDescent="0.35">
      <c r="A67" t="s">
        <v>9814</v>
      </c>
      <c r="B67">
        <v>180434</v>
      </c>
      <c r="C67" t="s">
        <v>1928</v>
      </c>
      <c r="D67" t="s">
        <v>2033</v>
      </c>
      <c r="E67" s="4">
        <v>45450.5910069444</v>
      </c>
      <c r="F67" s="3">
        <v>45451</v>
      </c>
      <c r="G67" t="s">
        <v>9815</v>
      </c>
      <c r="H67" t="s">
        <v>9816</v>
      </c>
      <c r="I67" t="s">
        <v>9817</v>
      </c>
      <c r="J67" t="s">
        <v>1983</v>
      </c>
      <c r="K67" t="s">
        <v>9644</v>
      </c>
      <c r="L67" t="s">
        <v>9645</v>
      </c>
      <c r="M67" t="s">
        <v>9770</v>
      </c>
      <c r="N67" s="37">
        <v>0.59164351851851804</v>
      </c>
      <c r="O67" s="37">
        <v>0.59648148148148195</v>
      </c>
      <c r="P67" s="37">
        <v>4.8379629629629597E-3</v>
      </c>
      <c r="Q67" s="42">
        <v>4.8379629629629597E-3</v>
      </c>
      <c r="R67" t="s">
        <v>1955</v>
      </c>
      <c r="S67" t="s">
        <v>1955</v>
      </c>
      <c r="T67" t="s">
        <v>2004</v>
      </c>
    </row>
    <row r="68" spans="1:20" x14ac:dyDescent="0.35">
      <c r="A68" t="s">
        <v>9818</v>
      </c>
      <c r="B68">
        <v>181204</v>
      </c>
      <c r="C68" t="s">
        <v>9640</v>
      </c>
      <c r="D68" t="s">
        <v>2017</v>
      </c>
      <c r="E68" s="4">
        <v>45451.081550925897</v>
      </c>
      <c r="F68" s="3">
        <v>45451</v>
      </c>
      <c r="G68" t="s">
        <v>9819</v>
      </c>
      <c r="H68" t="s">
        <v>9820</v>
      </c>
      <c r="I68" t="s">
        <v>9821</v>
      </c>
      <c r="J68" t="s">
        <v>1983</v>
      </c>
      <c r="K68" t="s">
        <v>9644</v>
      </c>
      <c r="L68" t="s">
        <v>9645</v>
      </c>
      <c r="M68" t="s">
        <v>9770</v>
      </c>
      <c r="N68" s="37">
        <v>8.2268518518518505E-2</v>
      </c>
      <c r="O68" s="37">
        <v>8.5706018518518501E-2</v>
      </c>
      <c r="P68" s="37">
        <v>3.4375E-3</v>
      </c>
      <c r="Q68" s="42">
        <v>3.4375E-3</v>
      </c>
      <c r="R68" t="s">
        <v>1955</v>
      </c>
      <c r="S68" t="s">
        <v>1955</v>
      </c>
      <c r="T68" t="s">
        <v>1953</v>
      </c>
    </row>
    <row r="69" spans="1:20" x14ac:dyDescent="0.35">
      <c r="A69" t="s">
        <v>9818</v>
      </c>
      <c r="B69">
        <v>181204</v>
      </c>
      <c r="C69" t="s">
        <v>9640</v>
      </c>
      <c r="D69" t="s">
        <v>2017</v>
      </c>
      <c r="E69" s="4">
        <v>45451.081550925897</v>
      </c>
      <c r="F69" s="3">
        <v>45451</v>
      </c>
      <c r="G69" t="s">
        <v>9819</v>
      </c>
      <c r="H69" t="s">
        <v>9820</v>
      </c>
      <c r="I69" t="s">
        <v>9821</v>
      </c>
      <c r="J69" t="s">
        <v>1983</v>
      </c>
      <c r="K69" t="s">
        <v>9644</v>
      </c>
      <c r="L69" t="s">
        <v>9696</v>
      </c>
      <c r="M69" t="s">
        <v>2136</v>
      </c>
      <c r="N69" s="37">
        <v>8.2268518518518505E-2</v>
      </c>
      <c r="O69" s="37">
        <v>8.8541666666666699E-2</v>
      </c>
      <c r="P69" s="37">
        <v>6.2731481481481501E-3</v>
      </c>
      <c r="Q69" s="42">
        <v>6.2731481481481501E-3</v>
      </c>
      <c r="R69" t="s">
        <v>1955</v>
      </c>
      <c r="S69" t="s">
        <v>1955</v>
      </c>
      <c r="T69" t="s">
        <v>1953</v>
      </c>
    </row>
    <row r="70" spans="1:20" x14ac:dyDescent="0.35">
      <c r="A70" t="s">
        <v>9822</v>
      </c>
      <c r="B70">
        <v>185584</v>
      </c>
      <c r="C70" t="s">
        <v>9640</v>
      </c>
      <c r="D70" t="s">
        <v>1946</v>
      </c>
      <c r="E70" s="4">
        <v>45454.865555555603</v>
      </c>
      <c r="F70" s="3">
        <v>45455</v>
      </c>
      <c r="G70" t="s">
        <v>9823</v>
      </c>
      <c r="H70" t="s">
        <v>9824</v>
      </c>
      <c r="I70" t="s">
        <v>9825</v>
      </c>
      <c r="J70" t="s">
        <v>1983</v>
      </c>
      <c r="K70" t="s">
        <v>9644</v>
      </c>
      <c r="L70" t="s">
        <v>9696</v>
      </c>
      <c r="M70" t="s">
        <v>2136</v>
      </c>
      <c r="N70" s="37">
        <v>0.87472222222222196</v>
      </c>
      <c r="O70" s="37">
        <v>0.87744212962962997</v>
      </c>
      <c r="P70" s="37">
        <v>2.71990740740741E-3</v>
      </c>
      <c r="Q70" s="42">
        <v>2.71990740740741E-3</v>
      </c>
      <c r="R70" t="s">
        <v>1955</v>
      </c>
      <c r="S70" t="s">
        <v>1955</v>
      </c>
      <c r="T70" t="s">
        <v>1953</v>
      </c>
    </row>
    <row r="71" spans="1:20" x14ac:dyDescent="0.35">
      <c r="A71" t="s">
        <v>9822</v>
      </c>
      <c r="B71">
        <v>185584</v>
      </c>
      <c r="C71" t="s">
        <v>9640</v>
      </c>
      <c r="D71" t="s">
        <v>1946</v>
      </c>
      <c r="E71" s="4">
        <v>45454.865555555603</v>
      </c>
      <c r="F71" s="3">
        <v>45455</v>
      </c>
      <c r="G71" t="s">
        <v>9823</v>
      </c>
      <c r="H71" t="s">
        <v>9824</v>
      </c>
      <c r="I71" t="s">
        <v>9825</v>
      </c>
      <c r="J71" t="s">
        <v>1983</v>
      </c>
      <c r="K71" t="s">
        <v>9644</v>
      </c>
      <c r="L71" t="s">
        <v>9805</v>
      </c>
      <c r="M71" t="s">
        <v>2136</v>
      </c>
      <c r="N71" s="37">
        <v>0.87472222222222196</v>
      </c>
      <c r="O71" s="37">
        <v>0.87732638888888903</v>
      </c>
      <c r="P71" s="37">
        <v>2.60416666666667E-3</v>
      </c>
      <c r="Q71" s="42">
        <v>2.60416666666667E-3</v>
      </c>
      <c r="R71" t="s">
        <v>1951</v>
      </c>
      <c r="S71" t="s">
        <v>1973</v>
      </c>
      <c r="T71" t="s">
        <v>1953</v>
      </c>
    </row>
    <row r="72" spans="1:20" x14ac:dyDescent="0.35">
      <c r="A72" t="s">
        <v>9826</v>
      </c>
      <c r="B72">
        <v>191023</v>
      </c>
      <c r="C72" t="s">
        <v>9640</v>
      </c>
      <c r="D72" t="s">
        <v>1987</v>
      </c>
      <c r="E72" s="4">
        <v>45459.669606481497</v>
      </c>
      <c r="F72" s="3">
        <v>45460</v>
      </c>
      <c r="G72" t="s">
        <v>9827</v>
      </c>
      <c r="H72" t="s">
        <v>9828</v>
      </c>
      <c r="I72" t="s">
        <v>9829</v>
      </c>
      <c r="J72" t="s">
        <v>1983</v>
      </c>
      <c r="K72" t="s">
        <v>9644</v>
      </c>
      <c r="L72" t="s">
        <v>9645</v>
      </c>
      <c r="M72" t="s">
        <v>9770</v>
      </c>
      <c r="N72" s="37">
        <v>0.67015046296296299</v>
      </c>
      <c r="O72" s="37">
        <v>0.67456018518518501</v>
      </c>
      <c r="P72" s="37">
        <v>4.4097222222222203E-3</v>
      </c>
      <c r="Q72" s="42">
        <v>4.4097222222222203E-3</v>
      </c>
      <c r="R72" t="s">
        <v>1955</v>
      </c>
      <c r="S72" t="s">
        <v>1955</v>
      </c>
      <c r="T72" t="s">
        <v>1953</v>
      </c>
    </row>
    <row r="73" spans="1:20" x14ac:dyDescent="0.35">
      <c r="A73" t="s">
        <v>9826</v>
      </c>
      <c r="B73">
        <v>191023</v>
      </c>
      <c r="C73" t="s">
        <v>9640</v>
      </c>
      <c r="D73" t="s">
        <v>1987</v>
      </c>
      <c r="E73" s="4">
        <v>45459.669606481497</v>
      </c>
      <c r="F73" s="3">
        <v>45460</v>
      </c>
      <c r="G73" t="s">
        <v>9827</v>
      </c>
      <c r="H73" t="s">
        <v>9828</v>
      </c>
      <c r="I73" t="s">
        <v>9829</v>
      </c>
      <c r="J73" t="s">
        <v>1983</v>
      </c>
      <c r="K73" t="s">
        <v>9644</v>
      </c>
      <c r="L73" t="s">
        <v>9805</v>
      </c>
      <c r="M73" t="s">
        <v>2136</v>
      </c>
      <c r="N73" s="37">
        <v>0.67042824074074103</v>
      </c>
      <c r="O73" s="37">
        <v>0.67249999999999999</v>
      </c>
      <c r="P73" s="37">
        <v>2.0717592592592602E-3</v>
      </c>
      <c r="Q73" s="42">
        <v>2.0717592592592602E-3</v>
      </c>
      <c r="R73" t="s">
        <v>1951</v>
      </c>
      <c r="S73" t="s">
        <v>1952</v>
      </c>
      <c r="T73" t="s">
        <v>1953</v>
      </c>
    </row>
    <row r="74" spans="1:20" x14ac:dyDescent="0.35">
      <c r="A74" t="s">
        <v>9830</v>
      </c>
      <c r="B74">
        <v>195156</v>
      </c>
      <c r="C74" t="s">
        <v>9640</v>
      </c>
      <c r="D74" t="s">
        <v>2066</v>
      </c>
      <c r="E74" s="4">
        <v>45462.983865740702</v>
      </c>
      <c r="F74" s="3">
        <v>45463</v>
      </c>
      <c r="G74" t="s">
        <v>9831</v>
      </c>
      <c r="H74" t="s">
        <v>9832</v>
      </c>
      <c r="I74" t="s">
        <v>9833</v>
      </c>
      <c r="J74" t="s">
        <v>1983</v>
      </c>
      <c r="K74" t="s">
        <v>9644</v>
      </c>
      <c r="L74" t="s">
        <v>9645</v>
      </c>
      <c r="M74" t="s">
        <v>9770</v>
      </c>
      <c r="N74" s="37">
        <v>0.98429398148148195</v>
      </c>
      <c r="O74" s="37">
        <v>0.98751157407407397</v>
      </c>
      <c r="P74" s="37">
        <v>3.21759259259259E-3</v>
      </c>
      <c r="Q74" s="42">
        <v>3.21759259259259E-3</v>
      </c>
      <c r="R74" t="s">
        <v>1955</v>
      </c>
      <c r="S74" t="s">
        <v>1955</v>
      </c>
      <c r="T74" t="s">
        <v>1953</v>
      </c>
    </row>
    <row r="75" spans="1:20" x14ac:dyDescent="0.35">
      <c r="A75" t="s">
        <v>9834</v>
      </c>
      <c r="B75">
        <v>198438</v>
      </c>
      <c r="C75" t="s">
        <v>9640</v>
      </c>
      <c r="D75" t="s">
        <v>2017</v>
      </c>
      <c r="E75" s="4">
        <v>45465.826921296299</v>
      </c>
      <c r="F75" s="3">
        <v>45466</v>
      </c>
      <c r="G75" t="s">
        <v>9835</v>
      </c>
      <c r="H75" t="s">
        <v>9836</v>
      </c>
      <c r="I75" t="s">
        <v>9837</v>
      </c>
      <c r="J75" t="s">
        <v>1983</v>
      </c>
      <c r="K75" t="s">
        <v>9644</v>
      </c>
      <c r="L75" t="s">
        <v>9645</v>
      </c>
      <c r="M75" t="s">
        <v>9770</v>
      </c>
      <c r="N75" s="37">
        <v>0.83031250000000001</v>
      </c>
      <c r="O75" s="37">
        <v>0.83303240740740703</v>
      </c>
      <c r="P75" s="37">
        <v>2.71990740740741E-3</v>
      </c>
      <c r="Q75" s="42">
        <v>2.71990740740741E-3</v>
      </c>
      <c r="R75" t="s">
        <v>1955</v>
      </c>
      <c r="S75" t="s">
        <v>1955</v>
      </c>
      <c r="T75" t="s">
        <v>1953</v>
      </c>
    </row>
    <row r="76" spans="1:20" x14ac:dyDescent="0.35">
      <c r="A76" t="s">
        <v>9838</v>
      </c>
      <c r="B76">
        <v>209061</v>
      </c>
      <c r="C76" t="s">
        <v>9640</v>
      </c>
      <c r="D76" t="s">
        <v>1969</v>
      </c>
      <c r="E76" s="4">
        <v>45474.098472222198</v>
      </c>
      <c r="F76" s="3">
        <v>45474</v>
      </c>
      <c r="G76" t="s">
        <v>9839</v>
      </c>
      <c r="H76" t="s">
        <v>9840</v>
      </c>
      <c r="J76" t="s">
        <v>1983</v>
      </c>
      <c r="K76" t="s">
        <v>9644</v>
      </c>
      <c r="L76" t="s">
        <v>9696</v>
      </c>
      <c r="M76" t="s">
        <v>2136</v>
      </c>
      <c r="N76" s="37">
        <v>9.9004629629629595E-2</v>
      </c>
      <c r="O76" s="37">
        <v>0.103831018518519</v>
      </c>
      <c r="P76" s="37">
        <v>4.8263888888888896E-3</v>
      </c>
      <c r="Q76" s="42">
        <v>4.8263888888888896E-3</v>
      </c>
      <c r="R76" t="s">
        <v>1955</v>
      </c>
      <c r="S76" t="s">
        <v>1955</v>
      </c>
      <c r="T76" t="s">
        <v>1953</v>
      </c>
    </row>
    <row r="77" spans="1:20" x14ac:dyDescent="0.35">
      <c r="A77" t="s">
        <v>9841</v>
      </c>
      <c r="B77">
        <v>211771</v>
      </c>
      <c r="C77" t="s">
        <v>1928</v>
      </c>
      <c r="D77" t="s">
        <v>2066</v>
      </c>
      <c r="E77" s="4">
        <v>45476.419872685197</v>
      </c>
      <c r="F77" s="3">
        <v>45476</v>
      </c>
      <c r="G77" t="s">
        <v>9842</v>
      </c>
      <c r="H77" t="s">
        <v>9843</v>
      </c>
      <c r="I77" t="s">
        <v>9844</v>
      </c>
      <c r="J77" t="s">
        <v>1983</v>
      </c>
      <c r="K77" t="s">
        <v>9644</v>
      </c>
      <c r="L77" t="s">
        <v>9805</v>
      </c>
      <c r="M77" t="s">
        <v>2136</v>
      </c>
      <c r="N77" s="37">
        <v>0.43107638888888899</v>
      </c>
      <c r="O77" s="37">
        <v>0.435034722222222</v>
      </c>
      <c r="P77" s="37">
        <v>3.9583333333333302E-3</v>
      </c>
      <c r="Q77" s="42">
        <v>3.9583333333333302E-3</v>
      </c>
      <c r="R77" t="s">
        <v>1951</v>
      </c>
      <c r="S77" t="s">
        <v>1973</v>
      </c>
      <c r="T77" t="s">
        <v>1953</v>
      </c>
    </row>
    <row r="78" spans="1:20" x14ac:dyDescent="0.35">
      <c r="A78" t="s">
        <v>9841</v>
      </c>
      <c r="B78">
        <v>211771</v>
      </c>
      <c r="C78" t="s">
        <v>1928</v>
      </c>
      <c r="D78" t="s">
        <v>2066</v>
      </c>
      <c r="E78" s="4">
        <v>45476.419872685197</v>
      </c>
      <c r="F78" s="3">
        <v>45476</v>
      </c>
      <c r="G78" t="s">
        <v>9842</v>
      </c>
      <c r="H78" t="s">
        <v>9843</v>
      </c>
      <c r="I78" t="s">
        <v>9844</v>
      </c>
      <c r="J78" t="s">
        <v>1983</v>
      </c>
      <c r="K78" t="s">
        <v>9644</v>
      </c>
      <c r="L78" t="s">
        <v>9696</v>
      </c>
      <c r="M78" t="s">
        <v>2136</v>
      </c>
      <c r="N78" s="37">
        <v>0.43107638888888899</v>
      </c>
      <c r="O78" s="37">
        <v>0.43505787037037003</v>
      </c>
      <c r="P78" s="37">
        <v>3.9814814814814799E-3</v>
      </c>
      <c r="Q78" s="42">
        <v>3.9814814814814799E-3</v>
      </c>
      <c r="R78" t="s">
        <v>1955</v>
      </c>
      <c r="S78" t="s">
        <v>1955</v>
      </c>
      <c r="T78" t="s">
        <v>1953</v>
      </c>
    </row>
    <row r="79" spans="1:20" x14ac:dyDescent="0.35">
      <c r="A79" t="s">
        <v>9845</v>
      </c>
      <c r="B79">
        <v>239057</v>
      </c>
      <c r="C79" t="s">
        <v>1928</v>
      </c>
      <c r="D79" t="s">
        <v>2033</v>
      </c>
      <c r="E79" s="4">
        <v>45499.4902546296</v>
      </c>
      <c r="F79" s="3">
        <v>45499</v>
      </c>
      <c r="G79" t="s">
        <v>9846</v>
      </c>
      <c r="H79" t="s">
        <v>9847</v>
      </c>
      <c r="I79" t="s">
        <v>6223</v>
      </c>
      <c r="J79" t="s">
        <v>1983</v>
      </c>
      <c r="K79" t="s">
        <v>9644</v>
      </c>
      <c r="L79" t="s">
        <v>9645</v>
      </c>
      <c r="M79" t="s">
        <v>9770</v>
      </c>
      <c r="N79" s="37">
        <v>0.49056712962963001</v>
      </c>
      <c r="O79" s="37">
        <v>0.49356481481481501</v>
      </c>
      <c r="P79" s="37">
        <v>2.99768518518519E-3</v>
      </c>
      <c r="Q79" s="42">
        <v>2.99768518518519E-3</v>
      </c>
      <c r="R79" t="s">
        <v>1955</v>
      </c>
      <c r="S79" t="s">
        <v>1955</v>
      </c>
      <c r="T79" t="s">
        <v>1953</v>
      </c>
    </row>
    <row r="80" spans="1:20" x14ac:dyDescent="0.35">
      <c r="A80" t="s">
        <v>9848</v>
      </c>
      <c r="B80">
        <v>251239</v>
      </c>
      <c r="C80" t="s">
        <v>9640</v>
      </c>
      <c r="D80" t="s">
        <v>1946</v>
      </c>
      <c r="E80" s="4">
        <v>45510.872916666704</v>
      </c>
      <c r="F80" s="3">
        <v>45511</v>
      </c>
      <c r="G80" t="s">
        <v>9849</v>
      </c>
      <c r="H80" t="s">
        <v>9850</v>
      </c>
      <c r="I80" t="s">
        <v>9851</v>
      </c>
      <c r="J80" t="s">
        <v>1983</v>
      </c>
      <c r="K80" t="s">
        <v>9644</v>
      </c>
      <c r="L80" t="s">
        <v>9805</v>
      </c>
      <c r="M80" t="s">
        <v>2136</v>
      </c>
      <c r="N80" s="37">
        <v>0.87416666666666698</v>
      </c>
      <c r="O80" s="37">
        <v>0.87785879629629604</v>
      </c>
      <c r="P80" s="37">
        <v>3.6921296296296298E-3</v>
      </c>
      <c r="Q80" s="42">
        <v>3.6921296296296298E-3</v>
      </c>
      <c r="R80" t="s">
        <v>1951</v>
      </c>
      <c r="S80" t="s">
        <v>1952</v>
      </c>
      <c r="T80" t="s">
        <v>1953</v>
      </c>
    </row>
    <row r="81" spans="1:20" x14ac:dyDescent="0.35">
      <c r="A81" t="s">
        <v>9848</v>
      </c>
      <c r="B81">
        <v>251239</v>
      </c>
      <c r="C81" t="s">
        <v>9640</v>
      </c>
      <c r="D81" t="s">
        <v>1946</v>
      </c>
      <c r="E81" s="4">
        <v>45510.872916666704</v>
      </c>
      <c r="F81" s="3">
        <v>45511</v>
      </c>
      <c r="G81" t="s">
        <v>9849</v>
      </c>
      <c r="H81" t="s">
        <v>9850</v>
      </c>
      <c r="I81" t="s">
        <v>9851</v>
      </c>
      <c r="J81" t="s">
        <v>1983</v>
      </c>
      <c r="K81" t="s">
        <v>9644</v>
      </c>
      <c r="L81" t="s">
        <v>9696</v>
      </c>
      <c r="M81" t="s">
        <v>2136</v>
      </c>
      <c r="N81" s="37">
        <v>0.87339120370370404</v>
      </c>
      <c r="O81" s="37">
        <v>0.87670138888888904</v>
      </c>
      <c r="P81" s="37">
        <v>3.3101851851851899E-3</v>
      </c>
      <c r="Q81" s="42">
        <v>3.3101851851851899E-3</v>
      </c>
      <c r="R81" t="s">
        <v>1955</v>
      </c>
      <c r="S81" t="s">
        <v>1955</v>
      </c>
      <c r="T81" t="s">
        <v>1953</v>
      </c>
    </row>
    <row r="82" spans="1:20" x14ac:dyDescent="0.35">
      <c r="A82" t="s">
        <v>9852</v>
      </c>
      <c r="B82">
        <v>251448</v>
      </c>
      <c r="C82" t="s">
        <v>9640</v>
      </c>
      <c r="D82" t="s">
        <v>2066</v>
      </c>
      <c r="E82" s="4">
        <v>45511.026307870401</v>
      </c>
      <c r="F82" s="3">
        <v>45511</v>
      </c>
      <c r="G82" t="s">
        <v>9853</v>
      </c>
      <c r="H82" t="s">
        <v>9854</v>
      </c>
      <c r="I82" t="s">
        <v>9855</v>
      </c>
      <c r="J82" t="s">
        <v>1983</v>
      </c>
      <c r="K82" t="s">
        <v>9644</v>
      </c>
      <c r="L82" t="s">
        <v>9645</v>
      </c>
      <c r="M82" t="s">
        <v>9770</v>
      </c>
      <c r="N82" s="37">
        <v>2.6712962962963001E-2</v>
      </c>
      <c r="O82" s="37">
        <v>3.1030092592592599E-2</v>
      </c>
      <c r="P82" s="37">
        <v>4.31712962962963E-3</v>
      </c>
      <c r="Q82" s="42">
        <v>4.31712962962963E-3</v>
      </c>
      <c r="R82" t="s">
        <v>1955</v>
      </c>
      <c r="S82" t="s">
        <v>1955</v>
      </c>
      <c r="T82" t="s">
        <v>1953</v>
      </c>
    </row>
    <row r="83" spans="1:20" x14ac:dyDescent="0.35">
      <c r="A83" t="s">
        <v>9856</v>
      </c>
      <c r="B83">
        <v>254527</v>
      </c>
      <c r="C83" t="s">
        <v>9640</v>
      </c>
      <c r="D83" t="s">
        <v>2033</v>
      </c>
      <c r="E83" s="4">
        <v>45513.924085648097</v>
      </c>
      <c r="F83" s="3">
        <v>45514</v>
      </c>
      <c r="G83" t="s">
        <v>9857</v>
      </c>
      <c r="H83" t="s">
        <v>9858</v>
      </c>
      <c r="I83" t="s">
        <v>9859</v>
      </c>
      <c r="J83" t="s">
        <v>2009</v>
      </c>
      <c r="K83" t="s">
        <v>9644</v>
      </c>
      <c r="L83" t="s">
        <v>9805</v>
      </c>
      <c r="M83" t="s">
        <v>2136</v>
      </c>
      <c r="N83" s="37">
        <v>0.92443287037037003</v>
      </c>
      <c r="O83" s="37">
        <v>0.928993055555556</v>
      </c>
      <c r="P83" s="37">
        <v>4.5601851851851897E-3</v>
      </c>
      <c r="Q83" s="42">
        <v>4.5601851851851897E-3</v>
      </c>
      <c r="R83" t="s">
        <v>1951</v>
      </c>
      <c r="S83" t="s">
        <v>1952</v>
      </c>
      <c r="T83" t="s">
        <v>1953</v>
      </c>
    </row>
    <row r="84" spans="1:20" x14ac:dyDescent="0.35">
      <c r="A84" t="s">
        <v>9860</v>
      </c>
      <c r="B84">
        <v>273083</v>
      </c>
      <c r="C84" t="s">
        <v>9640</v>
      </c>
      <c r="D84" t="s">
        <v>1969</v>
      </c>
      <c r="E84" s="4">
        <v>45530.2349189815</v>
      </c>
      <c r="F84" s="3">
        <v>45530</v>
      </c>
      <c r="G84" t="s">
        <v>9861</v>
      </c>
      <c r="H84" t="s">
        <v>9862</v>
      </c>
      <c r="I84" t="s">
        <v>9863</v>
      </c>
      <c r="J84" t="s">
        <v>1983</v>
      </c>
      <c r="K84" t="s">
        <v>9644</v>
      </c>
      <c r="L84" t="s">
        <v>9645</v>
      </c>
      <c r="M84" t="s">
        <v>9770</v>
      </c>
      <c r="N84" s="37">
        <v>0.23534722222222201</v>
      </c>
      <c r="O84" s="37">
        <v>0.24109953703703699</v>
      </c>
      <c r="P84" s="37">
        <v>5.7523148148148203E-3</v>
      </c>
      <c r="Q84" s="42">
        <v>5.7523148148148203E-3</v>
      </c>
      <c r="R84" t="s">
        <v>1955</v>
      </c>
      <c r="S84" t="s">
        <v>1955</v>
      </c>
      <c r="T84" t="s">
        <v>1953</v>
      </c>
    </row>
    <row r="85" spans="1:20" x14ac:dyDescent="0.35">
      <c r="A85" t="s">
        <v>9864</v>
      </c>
      <c r="B85">
        <v>280748</v>
      </c>
      <c r="C85" t="s">
        <v>9640</v>
      </c>
      <c r="D85" t="s">
        <v>1987</v>
      </c>
      <c r="E85" s="4">
        <v>45536.3659259259</v>
      </c>
      <c r="F85" s="3">
        <v>45536</v>
      </c>
      <c r="G85" t="s">
        <v>9865</v>
      </c>
      <c r="H85" t="s">
        <v>9866</v>
      </c>
      <c r="I85" t="s">
        <v>9867</v>
      </c>
      <c r="J85" t="s">
        <v>1983</v>
      </c>
      <c r="K85" t="s">
        <v>9644</v>
      </c>
      <c r="L85" t="s">
        <v>9805</v>
      </c>
      <c r="M85" t="s">
        <v>2136</v>
      </c>
      <c r="N85" s="37">
        <v>0.37365740740740699</v>
      </c>
      <c r="O85" s="37">
        <v>0.37530092592592601</v>
      </c>
      <c r="P85" s="37">
        <v>1.6435185185185201E-3</v>
      </c>
      <c r="Q85" s="42">
        <v>1.6435185185185201E-3</v>
      </c>
      <c r="R85" t="s">
        <v>1951</v>
      </c>
      <c r="S85" t="s">
        <v>1973</v>
      </c>
      <c r="T85" t="s">
        <v>1953</v>
      </c>
    </row>
    <row r="86" spans="1:20" x14ac:dyDescent="0.35">
      <c r="A86" t="s">
        <v>9868</v>
      </c>
      <c r="B86">
        <v>285802</v>
      </c>
      <c r="C86" t="s">
        <v>1928</v>
      </c>
      <c r="D86" t="s">
        <v>2055</v>
      </c>
      <c r="E86" s="4">
        <v>45540.566793981503</v>
      </c>
      <c r="F86" s="3">
        <v>45541</v>
      </c>
      <c r="G86" t="s">
        <v>9869</v>
      </c>
      <c r="H86" t="s">
        <v>9870</v>
      </c>
      <c r="J86" t="s">
        <v>1983</v>
      </c>
      <c r="K86" t="s">
        <v>9644</v>
      </c>
      <c r="L86" t="s">
        <v>9645</v>
      </c>
      <c r="M86" t="s">
        <v>9770</v>
      </c>
      <c r="N86" s="37">
        <v>0.58623842592592601</v>
      </c>
      <c r="O86" s="37">
        <v>0.59253472222222203</v>
      </c>
      <c r="P86" s="37">
        <v>6.2962962962962998E-3</v>
      </c>
      <c r="Q86" s="42">
        <v>6.2962962962962998E-3</v>
      </c>
      <c r="R86" t="s">
        <v>1955</v>
      </c>
      <c r="S86" t="s">
        <v>1955</v>
      </c>
      <c r="T86" t="s">
        <v>2004</v>
      </c>
    </row>
    <row r="87" spans="1:20" x14ac:dyDescent="0.35">
      <c r="A87" t="s">
        <v>9871</v>
      </c>
      <c r="B87">
        <v>288025</v>
      </c>
      <c r="C87" t="s">
        <v>9640</v>
      </c>
      <c r="D87" t="s">
        <v>2017</v>
      </c>
      <c r="E87" s="4">
        <v>45542.001782407402</v>
      </c>
      <c r="F87" s="3">
        <v>45542</v>
      </c>
      <c r="G87" t="s">
        <v>9872</v>
      </c>
      <c r="H87" t="s">
        <v>9873</v>
      </c>
      <c r="J87" t="s">
        <v>1983</v>
      </c>
      <c r="K87" t="s">
        <v>9644</v>
      </c>
      <c r="L87" t="s">
        <v>9645</v>
      </c>
      <c r="M87" t="s">
        <v>9770</v>
      </c>
      <c r="N87" s="37">
        <v>2.0949074074074099E-3</v>
      </c>
      <c r="O87" s="37">
        <v>6.3773148148148096E-3</v>
      </c>
      <c r="P87" s="37">
        <v>4.2824074074074101E-3</v>
      </c>
      <c r="Q87" s="42">
        <v>4.2824074074074101E-3</v>
      </c>
      <c r="R87" t="s">
        <v>1955</v>
      </c>
      <c r="S87" t="s">
        <v>1955</v>
      </c>
      <c r="T87" t="s">
        <v>1953</v>
      </c>
    </row>
    <row r="88" spans="1:20" x14ac:dyDescent="0.35">
      <c r="A88" t="s">
        <v>9874</v>
      </c>
      <c r="B88">
        <v>305826</v>
      </c>
      <c r="C88" t="s">
        <v>9640</v>
      </c>
      <c r="D88" t="s">
        <v>2017</v>
      </c>
      <c r="E88" s="4">
        <v>45556.586122685199</v>
      </c>
      <c r="F88" s="3">
        <v>45557</v>
      </c>
      <c r="G88" t="s">
        <v>9875</v>
      </c>
      <c r="H88" t="s">
        <v>9876</v>
      </c>
      <c r="I88" t="s">
        <v>9829</v>
      </c>
      <c r="J88" t="s">
        <v>1983</v>
      </c>
      <c r="K88" t="s">
        <v>9644</v>
      </c>
      <c r="L88" t="s">
        <v>9805</v>
      </c>
      <c r="M88" t="s">
        <v>2136</v>
      </c>
      <c r="N88" s="37">
        <v>0.61034722222222204</v>
      </c>
      <c r="O88" s="37">
        <v>0.61627314814814804</v>
      </c>
      <c r="P88" s="37">
        <v>5.92592592592593E-3</v>
      </c>
      <c r="Q88" s="42">
        <v>5.92592592592593E-3</v>
      </c>
      <c r="R88" t="s">
        <v>1951</v>
      </c>
      <c r="S88" t="s">
        <v>1973</v>
      </c>
      <c r="T88" t="s">
        <v>1953</v>
      </c>
    </row>
    <row r="89" spans="1:20" x14ac:dyDescent="0.35">
      <c r="A89" t="s">
        <v>9877</v>
      </c>
      <c r="B89">
        <v>307546</v>
      </c>
      <c r="C89" t="s">
        <v>9640</v>
      </c>
      <c r="D89" t="s">
        <v>1987</v>
      </c>
      <c r="E89" s="4">
        <v>45557.7727662037</v>
      </c>
      <c r="F89" s="3">
        <v>45558</v>
      </c>
      <c r="G89" t="s">
        <v>9878</v>
      </c>
      <c r="H89" t="s">
        <v>9879</v>
      </c>
      <c r="I89" t="s">
        <v>9880</v>
      </c>
      <c r="J89" t="s">
        <v>2054</v>
      </c>
      <c r="K89" t="s">
        <v>9644</v>
      </c>
      <c r="L89" t="s">
        <v>9696</v>
      </c>
      <c r="M89" t="s">
        <v>2136</v>
      </c>
      <c r="N89" s="37">
        <v>0.77483796296296303</v>
      </c>
      <c r="O89" s="37">
        <v>0.77515046296296297</v>
      </c>
      <c r="P89" s="37">
        <v>3.1250000000000001E-4</v>
      </c>
      <c r="Q89" s="42">
        <v>3.1250000000000001E-4</v>
      </c>
      <c r="R89" t="s">
        <v>1955</v>
      </c>
      <c r="S89" t="s">
        <v>1955</v>
      </c>
      <c r="T89" t="s">
        <v>2004</v>
      </c>
    </row>
    <row r="90" spans="1:20" x14ac:dyDescent="0.35">
      <c r="A90" t="s">
        <v>9881</v>
      </c>
      <c r="B90">
        <v>310332</v>
      </c>
      <c r="C90" t="s">
        <v>9640</v>
      </c>
      <c r="D90" t="s">
        <v>2066</v>
      </c>
      <c r="E90" s="4">
        <v>45560.111423611103</v>
      </c>
      <c r="F90" s="3">
        <v>45560</v>
      </c>
      <c r="G90" t="s">
        <v>9882</v>
      </c>
      <c r="H90" t="s">
        <v>9883</v>
      </c>
      <c r="I90" t="s">
        <v>9884</v>
      </c>
      <c r="J90" t="s">
        <v>1983</v>
      </c>
      <c r="K90" t="s">
        <v>9644</v>
      </c>
      <c r="L90" t="s">
        <v>9696</v>
      </c>
      <c r="M90" t="s">
        <v>2136</v>
      </c>
      <c r="N90" s="37">
        <v>0.112638888888889</v>
      </c>
      <c r="O90" s="37">
        <v>0.117523148148148</v>
      </c>
      <c r="P90" s="37">
        <v>4.8842592592592601E-3</v>
      </c>
      <c r="Q90" s="42">
        <v>4.8842592592592601E-3</v>
      </c>
      <c r="R90" t="s">
        <v>1955</v>
      </c>
      <c r="S90" t="s">
        <v>1955</v>
      </c>
      <c r="T90" t="s">
        <v>1953</v>
      </c>
    </row>
    <row r="91" spans="1:20" x14ac:dyDescent="0.35">
      <c r="A91" t="s">
        <v>9885</v>
      </c>
      <c r="B91">
        <v>318363</v>
      </c>
      <c r="C91" t="s">
        <v>9640</v>
      </c>
      <c r="D91" t="s">
        <v>2066</v>
      </c>
      <c r="E91" s="4">
        <v>45567.2602430556</v>
      </c>
      <c r="F91" s="3">
        <v>45567</v>
      </c>
      <c r="G91" t="s">
        <v>9886</v>
      </c>
      <c r="H91" t="s">
        <v>9887</v>
      </c>
      <c r="J91" t="s">
        <v>1983</v>
      </c>
      <c r="K91" t="s">
        <v>9644</v>
      </c>
      <c r="L91" t="s">
        <v>9645</v>
      </c>
      <c r="M91" t="s">
        <v>9770</v>
      </c>
      <c r="N91" s="37">
        <v>0.261273148148148</v>
      </c>
      <c r="O91" s="37">
        <v>0.26545138888888897</v>
      </c>
      <c r="P91" s="37">
        <v>4.1782407407407402E-3</v>
      </c>
      <c r="Q91" s="42">
        <v>4.1782407407407402E-3</v>
      </c>
      <c r="R91" t="s">
        <v>1955</v>
      </c>
      <c r="S91" t="s">
        <v>1955</v>
      </c>
      <c r="T91" t="s">
        <v>1953</v>
      </c>
    </row>
    <row r="92" spans="1:20" x14ac:dyDescent="0.35">
      <c r="A92" t="s">
        <v>9888</v>
      </c>
      <c r="B92">
        <v>319914</v>
      </c>
      <c r="C92" t="s">
        <v>1928</v>
      </c>
      <c r="D92" t="s">
        <v>2055</v>
      </c>
      <c r="E92" s="4">
        <v>45568.600740740701</v>
      </c>
      <c r="F92" s="3">
        <v>45569</v>
      </c>
      <c r="G92" t="s">
        <v>9889</v>
      </c>
      <c r="H92" t="s">
        <v>9890</v>
      </c>
      <c r="I92" t="s">
        <v>9891</v>
      </c>
      <c r="J92" t="s">
        <v>1983</v>
      </c>
      <c r="K92" t="s">
        <v>9644</v>
      </c>
      <c r="L92" t="s">
        <v>9805</v>
      </c>
      <c r="M92" t="s">
        <v>2136</v>
      </c>
      <c r="N92" s="37">
        <v>0.60578703703703696</v>
      </c>
      <c r="O92" s="37">
        <v>0.60956018518518496</v>
      </c>
      <c r="P92" s="37">
        <v>3.77314814814815E-3</v>
      </c>
      <c r="Q92" s="42">
        <v>3.77314814814815E-3</v>
      </c>
      <c r="R92" t="s">
        <v>1951</v>
      </c>
      <c r="S92" t="s">
        <v>1973</v>
      </c>
      <c r="T92" t="s">
        <v>1953</v>
      </c>
    </row>
    <row r="93" spans="1:20" x14ac:dyDescent="0.35">
      <c r="A93" t="s">
        <v>9892</v>
      </c>
      <c r="B93">
        <v>322784</v>
      </c>
      <c r="C93" t="s">
        <v>9640</v>
      </c>
      <c r="D93" t="s">
        <v>2017</v>
      </c>
      <c r="E93" s="4">
        <v>45570.751099537003</v>
      </c>
      <c r="F93" s="3">
        <v>45571</v>
      </c>
      <c r="G93" t="s">
        <v>9893</v>
      </c>
      <c r="H93" t="s">
        <v>9894</v>
      </c>
      <c r="I93" t="s">
        <v>9895</v>
      </c>
      <c r="J93" t="s">
        <v>1983</v>
      </c>
      <c r="K93" t="s">
        <v>9644</v>
      </c>
      <c r="L93" t="s">
        <v>9645</v>
      </c>
      <c r="M93" t="s">
        <v>9770</v>
      </c>
      <c r="N93" s="37">
        <v>0.75339120370370405</v>
      </c>
      <c r="O93" s="37">
        <v>0.75817129629629598</v>
      </c>
      <c r="P93" s="37">
        <v>4.7800925925925901E-3</v>
      </c>
      <c r="Q93" s="42">
        <v>4.7800925925925901E-3</v>
      </c>
      <c r="R93" t="s">
        <v>1955</v>
      </c>
      <c r="S93" t="s">
        <v>1955</v>
      </c>
      <c r="T93" t="s">
        <v>1953</v>
      </c>
    </row>
    <row r="94" spans="1:20" x14ac:dyDescent="0.35">
      <c r="A94" t="s">
        <v>9896</v>
      </c>
      <c r="B94">
        <v>324390</v>
      </c>
      <c r="C94" t="s">
        <v>9640</v>
      </c>
      <c r="D94" t="s">
        <v>1969</v>
      </c>
      <c r="E94" s="4">
        <v>45572.024016203701</v>
      </c>
      <c r="F94" s="3">
        <v>45572</v>
      </c>
      <c r="G94" t="s">
        <v>9897</v>
      </c>
      <c r="H94" t="s">
        <v>9898</v>
      </c>
      <c r="J94" t="s">
        <v>1983</v>
      </c>
      <c r="K94" t="s">
        <v>9644</v>
      </c>
      <c r="L94" t="s">
        <v>9645</v>
      </c>
      <c r="M94" t="s">
        <v>9770</v>
      </c>
      <c r="N94" s="37">
        <v>2.6180555555555599E-2</v>
      </c>
      <c r="O94" s="37">
        <v>3.0347222222222199E-2</v>
      </c>
      <c r="P94" s="37">
        <v>4.1666666666666701E-3</v>
      </c>
      <c r="Q94" s="42">
        <v>4.1666666666666701E-3</v>
      </c>
      <c r="R94" t="s">
        <v>1955</v>
      </c>
      <c r="S94" t="s">
        <v>1955</v>
      </c>
      <c r="T94" t="s">
        <v>1953</v>
      </c>
    </row>
    <row r="95" spans="1:20" x14ac:dyDescent="0.35">
      <c r="A95" t="s">
        <v>9899</v>
      </c>
      <c r="B95">
        <v>343375</v>
      </c>
      <c r="C95" t="s">
        <v>9640</v>
      </c>
      <c r="D95" t="s">
        <v>1946</v>
      </c>
      <c r="E95" s="4">
        <v>45587.834224537</v>
      </c>
      <c r="F95" s="3">
        <v>45588</v>
      </c>
      <c r="G95" t="s">
        <v>9900</v>
      </c>
      <c r="H95" t="s">
        <v>9901</v>
      </c>
      <c r="I95" t="s">
        <v>9902</v>
      </c>
      <c r="J95" t="s">
        <v>2009</v>
      </c>
      <c r="K95" t="s">
        <v>9644</v>
      </c>
      <c r="L95" t="s">
        <v>9805</v>
      </c>
      <c r="M95" t="s">
        <v>2136</v>
      </c>
      <c r="N95" s="37">
        <v>0.86763888888888896</v>
      </c>
      <c r="O95" s="37">
        <v>0.86821759259259301</v>
      </c>
      <c r="P95" s="37">
        <v>5.78703703703704E-4</v>
      </c>
      <c r="Q95" s="42">
        <v>5.78703703703704E-4</v>
      </c>
      <c r="R95" t="s">
        <v>1951</v>
      </c>
      <c r="S95" t="s">
        <v>1973</v>
      </c>
      <c r="T95" t="s">
        <v>1953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4553-C283-4E09-AC86-62F526E01951}">
  <dimension ref="A1:T4024"/>
  <sheetViews>
    <sheetView topLeftCell="I2575" workbookViewId="0">
      <selection activeCell="U4029" sqref="U4029"/>
    </sheetView>
  </sheetViews>
  <sheetFormatPr defaultRowHeight="14.5" x14ac:dyDescent="0.35"/>
  <cols>
    <col min="1" max="1" width="15.26953125" customWidth="1"/>
    <col min="2" max="3" width="11.7265625" customWidth="1"/>
    <col min="4" max="4" width="11.1796875" customWidth="1"/>
    <col min="5" max="5" width="15.1796875" style="4" customWidth="1"/>
    <col min="6" max="6" width="15.1796875" style="3" customWidth="1"/>
    <col min="8" max="8" width="49.26953125" customWidth="1"/>
    <col min="9" max="9" width="13.453125" customWidth="1"/>
    <col min="10" max="10" width="23.7265625" customWidth="1"/>
    <col min="11" max="11" width="13.54296875" customWidth="1"/>
    <col min="12" max="12" width="11.54296875" customWidth="1"/>
    <col min="13" max="13" width="11.81640625" customWidth="1"/>
    <col min="14" max="14" width="10.1796875" customWidth="1"/>
    <col min="15" max="15" width="10.54296875" customWidth="1"/>
    <col min="16" max="17" width="14.26953125" customWidth="1"/>
    <col min="18" max="18" width="19.1796875" customWidth="1"/>
    <col min="20" max="20" width="17" customWidth="1"/>
  </cols>
  <sheetData>
    <row r="1" spans="1:20" x14ac:dyDescent="0.35">
      <c r="A1" s="34" t="s">
        <v>1926</v>
      </c>
      <c r="B1" s="34" t="s">
        <v>1927</v>
      </c>
      <c r="C1" s="34" t="s">
        <v>9636</v>
      </c>
      <c r="D1" s="34" t="s">
        <v>1928</v>
      </c>
      <c r="E1" s="40" t="s">
        <v>1929</v>
      </c>
      <c r="F1" s="41" t="s">
        <v>9637</v>
      </c>
      <c r="G1" s="34" t="s">
        <v>1930</v>
      </c>
      <c r="H1" s="34" t="s">
        <v>1931</v>
      </c>
      <c r="I1" s="34" t="s">
        <v>1932</v>
      </c>
      <c r="J1" s="34" t="s">
        <v>1933</v>
      </c>
      <c r="K1" s="34" t="s">
        <v>1934</v>
      </c>
      <c r="L1" s="34" t="s">
        <v>1935</v>
      </c>
      <c r="M1" s="34" t="s">
        <v>1936</v>
      </c>
      <c r="N1" s="35" t="s">
        <v>1937</v>
      </c>
      <c r="O1" s="35" t="s">
        <v>1938</v>
      </c>
      <c r="P1" s="35" t="s">
        <v>1942</v>
      </c>
      <c r="Q1" s="35" t="s">
        <v>9638</v>
      </c>
      <c r="R1" s="34" t="s">
        <v>1943</v>
      </c>
      <c r="S1" s="34" t="s">
        <v>1944</v>
      </c>
      <c r="T1" s="34" t="s">
        <v>1945</v>
      </c>
    </row>
    <row r="2" spans="1:20" hidden="1" x14ac:dyDescent="0.35">
      <c r="A2" t="s">
        <v>9903</v>
      </c>
      <c r="B2">
        <v>343948</v>
      </c>
      <c r="C2" t="s">
        <v>9640</v>
      </c>
      <c r="D2" t="s">
        <v>2066</v>
      </c>
      <c r="E2" s="36">
        <v>45231.135879629597</v>
      </c>
      <c r="F2" s="36">
        <f>ROUND(Uitruktijden[[#This Row],[DATUM]],0)</f>
        <v>45231</v>
      </c>
      <c r="G2" t="s">
        <v>9904</v>
      </c>
      <c r="H2" t="s">
        <v>9905</v>
      </c>
      <c r="I2" t="s">
        <v>9906</v>
      </c>
      <c r="J2" t="s">
        <v>2141</v>
      </c>
      <c r="K2" t="s">
        <v>9644</v>
      </c>
      <c r="L2" t="s">
        <v>9907</v>
      </c>
      <c r="M2" t="s">
        <v>2088</v>
      </c>
      <c r="N2" s="37">
        <v>0.137314814814815</v>
      </c>
      <c r="O2" s="37">
        <v>0.140891203703704</v>
      </c>
      <c r="P2" s="37">
        <v>3.5763888888888898E-3</v>
      </c>
      <c r="Q2" s="37">
        <f>Uitruktijden[[#This Row],[UITRUKTIJD]]</f>
        <v>3.5763888888888898E-3</v>
      </c>
      <c r="R2" t="s">
        <v>1955</v>
      </c>
      <c r="S2" t="s">
        <v>1955</v>
      </c>
      <c r="T2" t="s">
        <v>1953</v>
      </c>
    </row>
    <row r="3" spans="1:20" hidden="1" x14ac:dyDescent="0.35">
      <c r="A3" t="s">
        <v>9908</v>
      </c>
      <c r="B3">
        <v>344075</v>
      </c>
      <c r="C3" t="s">
        <v>1928</v>
      </c>
      <c r="D3" t="s">
        <v>2066</v>
      </c>
      <c r="E3" s="36">
        <v>45231.352534722202</v>
      </c>
      <c r="F3" s="36">
        <f>ROUND(Uitruktijden[[#This Row],[DATUM]],0)</f>
        <v>45231</v>
      </c>
      <c r="G3" t="s">
        <v>9909</v>
      </c>
      <c r="H3" t="s">
        <v>9910</v>
      </c>
      <c r="I3" t="s">
        <v>9911</v>
      </c>
      <c r="J3" t="s">
        <v>2057</v>
      </c>
      <c r="K3" t="s">
        <v>9644</v>
      </c>
      <c r="L3" t="s">
        <v>9912</v>
      </c>
      <c r="M3" t="s">
        <v>2058</v>
      </c>
      <c r="N3" s="37">
        <v>0.368148148148148</v>
      </c>
      <c r="O3" s="37">
        <v>0.37123842592592599</v>
      </c>
      <c r="P3" s="37">
        <v>3.0902777777777799E-3</v>
      </c>
      <c r="Q3" s="37">
        <f>Uitruktijden[[#This Row],[UITRUKTIJD]]</f>
        <v>3.0902777777777799E-3</v>
      </c>
      <c r="R3" t="s">
        <v>1951</v>
      </c>
      <c r="S3" t="s">
        <v>1973</v>
      </c>
      <c r="T3" t="s">
        <v>1953</v>
      </c>
    </row>
    <row r="4" spans="1:20" hidden="1" x14ac:dyDescent="0.35">
      <c r="A4" t="s">
        <v>9908</v>
      </c>
      <c r="B4">
        <v>344075</v>
      </c>
      <c r="C4" t="s">
        <v>1928</v>
      </c>
      <c r="D4" t="s">
        <v>2066</v>
      </c>
      <c r="E4" s="36">
        <v>45231.352534722202</v>
      </c>
      <c r="F4" s="36">
        <f>ROUND(Uitruktijden[[#This Row],[DATUM]],0)</f>
        <v>45231</v>
      </c>
      <c r="G4" t="s">
        <v>9909</v>
      </c>
      <c r="H4" t="s">
        <v>9910</v>
      </c>
      <c r="I4" t="s">
        <v>9911</v>
      </c>
      <c r="J4" t="s">
        <v>2057</v>
      </c>
      <c r="K4" t="s">
        <v>9644</v>
      </c>
      <c r="L4" t="s">
        <v>9913</v>
      </c>
      <c r="M4" t="s">
        <v>2058</v>
      </c>
      <c r="N4" s="37">
        <v>0.368148148148148</v>
      </c>
      <c r="O4" s="37">
        <v>0.371111111111111</v>
      </c>
      <c r="P4" s="37">
        <v>2.9629629629629602E-3</v>
      </c>
      <c r="Q4" s="37">
        <f>Uitruktijden[[#This Row],[UITRUKTIJD]]</f>
        <v>2.9629629629629602E-3</v>
      </c>
      <c r="R4" t="s">
        <v>1955</v>
      </c>
      <c r="S4" t="s">
        <v>1955</v>
      </c>
      <c r="T4" t="s">
        <v>1953</v>
      </c>
    </row>
    <row r="5" spans="1:20" hidden="1" x14ac:dyDescent="0.35">
      <c r="A5" t="s">
        <v>9914</v>
      </c>
      <c r="B5">
        <v>344105</v>
      </c>
      <c r="C5" t="s">
        <v>1928</v>
      </c>
      <c r="D5" t="s">
        <v>2066</v>
      </c>
      <c r="E5" s="36">
        <v>45231.373576388898</v>
      </c>
      <c r="F5" s="36">
        <f>ROUND(Uitruktijden[[#This Row],[DATUM]],0)</f>
        <v>45231</v>
      </c>
      <c r="G5" t="s">
        <v>9915</v>
      </c>
      <c r="H5" t="s">
        <v>9916</v>
      </c>
      <c r="I5" t="s">
        <v>9917</v>
      </c>
      <c r="J5" t="s">
        <v>1966</v>
      </c>
      <c r="K5" t="s">
        <v>9644</v>
      </c>
      <c r="L5" t="s">
        <v>9918</v>
      </c>
      <c r="M5" t="s">
        <v>1967</v>
      </c>
      <c r="N5" s="37">
        <v>0.377118055555556</v>
      </c>
      <c r="O5" s="37">
        <v>0.37762731481481498</v>
      </c>
      <c r="P5" s="37">
        <v>5.09259259259259E-4</v>
      </c>
      <c r="Q5" s="37">
        <f>Uitruktijden[[#This Row],[UITRUKTIJD]]</f>
        <v>5.09259259259259E-4</v>
      </c>
      <c r="R5" t="s">
        <v>1951</v>
      </c>
      <c r="S5" t="s">
        <v>1973</v>
      </c>
      <c r="T5" t="s">
        <v>1953</v>
      </c>
    </row>
    <row r="6" spans="1:20" hidden="1" x14ac:dyDescent="0.35">
      <c r="A6" t="s">
        <v>9919</v>
      </c>
      <c r="B6">
        <v>344217</v>
      </c>
      <c r="C6" t="s">
        <v>1928</v>
      </c>
      <c r="D6" t="s">
        <v>2066</v>
      </c>
      <c r="E6" s="36">
        <v>45231.437430555598</v>
      </c>
      <c r="F6" s="36">
        <f>ROUND(Uitruktijden[[#This Row],[DATUM]],0)</f>
        <v>45231</v>
      </c>
      <c r="G6" t="s">
        <v>9920</v>
      </c>
      <c r="H6" t="s">
        <v>9921</v>
      </c>
      <c r="I6" t="s">
        <v>9922</v>
      </c>
      <c r="J6" t="s">
        <v>2296</v>
      </c>
      <c r="K6" t="s">
        <v>9644</v>
      </c>
      <c r="L6" t="s">
        <v>9923</v>
      </c>
      <c r="M6" t="s">
        <v>2080</v>
      </c>
      <c r="N6" s="37">
        <v>0.43949074074074101</v>
      </c>
      <c r="O6" s="37">
        <v>0.44216435185185199</v>
      </c>
      <c r="P6" s="37">
        <v>2.6736111111111101E-3</v>
      </c>
      <c r="Q6" s="37">
        <f>Uitruktijden[[#This Row],[UITRUKTIJD]]</f>
        <v>2.6736111111111101E-3</v>
      </c>
      <c r="R6" t="s">
        <v>1955</v>
      </c>
      <c r="S6" t="s">
        <v>1955</v>
      </c>
      <c r="T6" t="s">
        <v>1953</v>
      </c>
    </row>
    <row r="7" spans="1:20" hidden="1" x14ac:dyDescent="0.35">
      <c r="A7" t="s">
        <v>9919</v>
      </c>
      <c r="B7">
        <v>344217</v>
      </c>
      <c r="C7" t="s">
        <v>1928</v>
      </c>
      <c r="D7" t="s">
        <v>2066</v>
      </c>
      <c r="E7" s="36">
        <v>45231.437430555598</v>
      </c>
      <c r="F7" s="36">
        <f>ROUND(Uitruktijden[[#This Row],[DATUM]],0)</f>
        <v>45231</v>
      </c>
      <c r="G7" t="s">
        <v>9920</v>
      </c>
      <c r="H7" t="s">
        <v>9921</v>
      </c>
      <c r="I7" t="s">
        <v>9922</v>
      </c>
      <c r="J7" t="s">
        <v>2296</v>
      </c>
      <c r="K7" t="s">
        <v>9644</v>
      </c>
      <c r="L7" t="s">
        <v>9924</v>
      </c>
      <c r="M7" t="s">
        <v>2074</v>
      </c>
      <c r="N7" s="37">
        <v>0.44045138888888902</v>
      </c>
      <c r="O7" s="37">
        <v>0.44251157407407399</v>
      </c>
      <c r="P7" s="37">
        <v>2.0601851851851901E-3</v>
      </c>
      <c r="Q7" s="37">
        <f>Uitruktijden[[#This Row],[UITRUKTIJD]]</f>
        <v>2.0601851851851901E-3</v>
      </c>
      <c r="R7" t="s">
        <v>1955</v>
      </c>
      <c r="S7" t="s">
        <v>1955</v>
      </c>
      <c r="T7" t="s">
        <v>1953</v>
      </c>
    </row>
    <row r="8" spans="1:20" hidden="1" x14ac:dyDescent="0.35">
      <c r="A8" t="s">
        <v>9925</v>
      </c>
      <c r="B8">
        <v>344222</v>
      </c>
      <c r="C8" t="s">
        <v>1928</v>
      </c>
      <c r="D8" t="s">
        <v>2066</v>
      </c>
      <c r="E8" s="36">
        <v>45231.440520833297</v>
      </c>
      <c r="F8" s="36">
        <f>ROUND(Uitruktijden[[#This Row],[DATUM]],0)</f>
        <v>45231</v>
      </c>
      <c r="G8" t="s">
        <v>9926</v>
      </c>
      <c r="H8" t="s">
        <v>1968</v>
      </c>
      <c r="I8" t="s">
        <v>9927</v>
      </c>
      <c r="J8" t="s">
        <v>1966</v>
      </c>
      <c r="K8" t="s">
        <v>9644</v>
      </c>
      <c r="L8" t="s">
        <v>9928</v>
      </c>
      <c r="M8" t="s">
        <v>1967</v>
      </c>
      <c r="N8" s="37">
        <v>0.44098379629629603</v>
      </c>
      <c r="O8" s="37">
        <v>0.44190972222222202</v>
      </c>
      <c r="P8" s="37">
        <v>9.2592592592592596E-4</v>
      </c>
      <c r="Q8" s="37">
        <f>Uitruktijden[[#This Row],[UITRUKTIJD]]</f>
        <v>9.2592592592592596E-4</v>
      </c>
      <c r="R8" t="s">
        <v>1955</v>
      </c>
      <c r="S8" t="s">
        <v>1955</v>
      </c>
      <c r="T8" t="s">
        <v>1953</v>
      </c>
    </row>
    <row r="9" spans="1:20" hidden="1" x14ac:dyDescent="0.35">
      <c r="A9" t="s">
        <v>9929</v>
      </c>
      <c r="B9">
        <v>344482</v>
      </c>
      <c r="C9" t="s">
        <v>1928</v>
      </c>
      <c r="D9" t="s">
        <v>2066</v>
      </c>
      <c r="E9" s="36">
        <v>45231.604421296302</v>
      </c>
      <c r="F9" s="36">
        <f>ROUND(Uitruktijden[[#This Row],[DATUM]],0)</f>
        <v>45232</v>
      </c>
      <c r="G9" t="s">
        <v>9930</v>
      </c>
      <c r="H9" t="s">
        <v>9931</v>
      </c>
      <c r="I9" t="s">
        <v>9932</v>
      </c>
      <c r="J9" t="s">
        <v>6449</v>
      </c>
      <c r="K9" t="s">
        <v>9644</v>
      </c>
      <c r="L9" t="s">
        <v>9933</v>
      </c>
      <c r="M9" t="s">
        <v>2207</v>
      </c>
      <c r="N9" s="37">
        <v>0.60442129629629604</v>
      </c>
      <c r="O9" s="37">
        <v>0.60723379629629604</v>
      </c>
      <c r="P9" s="37">
        <v>2.8124999999999999E-3</v>
      </c>
      <c r="Q9" s="37">
        <f>Uitruktijden[[#This Row],[UITRUKTIJD]]</f>
        <v>2.8124999999999999E-3</v>
      </c>
      <c r="R9" t="s">
        <v>2111</v>
      </c>
      <c r="S9" t="s">
        <v>2111</v>
      </c>
      <c r="T9" t="s">
        <v>2004</v>
      </c>
    </row>
    <row r="10" spans="1:20" hidden="1" x14ac:dyDescent="0.35">
      <c r="A10" t="s">
        <v>9929</v>
      </c>
      <c r="B10">
        <v>344482</v>
      </c>
      <c r="C10" t="s">
        <v>1928</v>
      </c>
      <c r="D10" t="s">
        <v>2066</v>
      </c>
      <c r="E10" s="36">
        <v>45231.604421296302</v>
      </c>
      <c r="F10" s="36">
        <f>ROUND(Uitruktijden[[#This Row],[DATUM]],0)</f>
        <v>45232</v>
      </c>
      <c r="G10" t="s">
        <v>9930</v>
      </c>
      <c r="H10" t="s">
        <v>9931</v>
      </c>
      <c r="I10" t="s">
        <v>9932</v>
      </c>
      <c r="J10" t="s">
        <v>6449</v>
      </c>
      <c r="K10" t="s">
        <v>9644</v>
      </c>
      <c r="L10" t="s">
        <v>9934</v>
      </c>
      <c r="M10" t="s">
        <v>2074</v>
      </c>
      <c r="N10" s="37">
        <v>0.60620370370370402</v>
      </c>
      <c r="O10" s="37">
        <v>0.60799768518518504</v>
      </c>
      <c r="P10" s="37">
        <v>1.79398148148148E-3</v>
      </c>
      <c r="Q10" s="37">
        <f>Uitruktijden[[#This Row],[UITRUKTIJD]]</f>
        <v>1.79398148148148E-3</v>
      </c>
      <c r="R10" t="s">
        <v>2111</v>
      </c>
      <c r="S10" t="s">
        <v>2111</v>
      </c>
      <c r="T10" t="s">
        <v>1953</v>
      </c>
    </row>
    <row r="11" spans="1:20" hidden="1" x14ac:dyDescent="0.35">
      <c r="A11" t="s">
        <v>9935</v>
      </c>
      <c r="B11">
        <v>344684</v>
      </c>
      <c r="C11" t="s">
        <v>9640</v>
      </c>
      <c r="D11" t="s">
        <v>2066</v>
      </c>
      <c r="E11" s="36">
        <v>45231.7260648148</v>
      </c>
      <c r="F11" s="36">
        <f>ROUND(Uitruktijden[[#This Row],[DATUM]],0)</f>
        <v>45232</v>
      </c>
      <c r="G11" t="s">
        <v>9936</v>
      </c>
      <c r="H11" t="s">
        <v>9937</v>
      </c>
      <c r="J11" t="s">
        <v>2530</v>
      </c>
      <c r="K11" t="s">
        <v>9644</v>
      </c>
      <c r="L11" t="s">
        <v>9938</v>
      </c>
      <c r="M11" t="s">
        <v>2235</v>
      </c>
      <c r="N11" s="37">
        <v>0.72675925925925899</v>
      </c>
      <c r="O11" s="37">
        <v>0.72916666666666696</v>
      </c>
      <c r="P11" s="37">
        <v>2.4074074074074102E-3</v>
      </c>
      <c r="Q11" s="37">
        <f>Uitruktijden[[#This Row],[UITRUKTIJD]]</f>
        <v>2.4074074074074102E-3</v>
      </c>
      <c r="R11" t="s">
        <v>1955</v>
      </c>
      <c r="S11" t="s">
        <v>1955</v>
      </c>
      <c r="T11" t="s">
        <v>1953</v>
      </c>
    </row>
    <row r="12" spans="1:20" hidden="1" x14ac:dyDescent="0.35">
      <c r="A12" t="s">
        <v>9939</v>
      </c>
      <c r="B12">
        <v>344990</v>
      </c>
      <c r="C12" t="s">
        <v>9640</v>
      </c>
      <c r="D12" t="s">
        <v>2066</v>
      </c>
      <c r="E12" s="36">
        <v>45231.933599536998</v>
      </c>
      <c r="F12" s="36">
        <f>ROUND(Uitruktijden[[#This Row],[DATUM]],0)</f>
        <v>45232</v>
      </c>
      <c r="G12" t="s">
        <v>9940</v>
      </c>
      <c r="H12" t="s">
        <v>9941</v>
      </c>
      <c r="I12" t="s">
        <v>9942</v>
      </c>
      <c r="J12" t="s">
        <v>1949</v>
      </c>
      <c r="K12" t="s">
        <v>9644</v>
      </c>
      <c r="L12" t="s">
        <v>9943</v>
      </c>
      <c r="M12" t="s">
        <v>1950</v>
      </c>
      <c r="N12" s="37">
        <v>0.94645833333333296</v>
      </c>
      <c r="O12" s="37">
        <v>0.94825231481481498</v>
      </c>
      <c r="P12" s="37">
        <v>1.79398148148148E-3</v>
      </c>
      <c r="Q12" s="37">
        <f>Uitruktijden[[#This Row],[UITRUKTIJD]]</f>
        <v>1.79398148148148E-3</v>
      </c>
      <c r="R12" t="s">
        <v>1951</v>
      </c>
      <c r="S12" t="s">
        <v>1973</v>
      </c>
      <c r="T12" t="s">
        <v>1953</v>
      </c>
    </row>
    <row r="13" spans="1:20" hidden="1" x14ac:dyDescent="0.35">
      <c r="A13" t="s">
        <v>9939</v>
      </c>
      <c r="B13">
        <v>344990</v>
      </c>
      <c r="C13" t="s">
        <v>9640</v>
      </c>
      <c r="D13" t="s">
        <v>2066</v>
      </c>
      <c r="E13" s="36">
        <v>45231.933599536998</v>
      </c>
      <c r="F13" s="36">
        <f>ROUND(Uitruktijden[[#This Row],[DATUM]],0)</f>
        <v>45232</v>
      </c>
      <c r="G13" t="s">
        <v>9940</v>
      </c>
      <c r="H13" t="s">
        <v>9941</v>
      </c>
      <c r="I13" t="s">
        <v>9942</v>
      </c>
      <c r="J13" t="s">
        <v>1949</v>
      </c>
      <c r="K13" t="s">
        <v>9644</v>
      </c>
      <c r="L13" t="s">
        <v>9944</v>
      </c>
      <c r="M13" t="s">
        <v>1950</v>
      </c>
      <c r="N13" s="37">
        <v>0.94645833333333296</v>
      </c>
      <c r="O13" s="37">
        <v>0.94791666666666696</v>
      </c>
      <c r="P13" s="37">
        <v>1.4583333333333299E-3</v>
      </c>
      <c r="Q13" s="37">
        <f>Uitruktijden[[#This Row],[UITRUKTIJD]]</f>
        <v>1.4583333333333299E-3</v>
      </c>
      <c r="R13" t="s">
        <v>1955</v>
      </c>
      <c r="S13" t="s">
        <v>1955</v>
      </c>
      <c r="T13" t="s">
        <v>1953</v>
      </c>
    </row>
    <row r="14" spans="1:20" hidden="1" x14ac:dyDescent="0.35">
      <c r="A14" t="s">
        <v>9945</v>
      </c>
      <c r="B14">
        <v>345103</v>
      </c>
      <c r="C14" t="s">
        <v>9640</v>
      </c>
      <c r="D14" t="s">
        <v>2055</v>
      </c>
      <c r="E14" s="36">
        <v>45232.095937500002</v>
      </c>
      <c r="F14" s="36">
        <f>ROUND(Uitruktijden[[#This Row],[DATUM]],0)</f>
        <v>45232</v>
      </c>
      <c r="G14" t="s">
        <v>9946</v>
      </c>
      <c r="H14" t="s">
        <v>9947</v>
      </c>
      <c r="J14" t="s">
        <v>1962</v>
      </c>
      <c r="K14" t="s">
        <v>9644</v>
      </c>
      <c r="L14" t="s">
        <v>9948</v>
      </c>
      <c r="M14" t="s">
        <v>9949</v>
      </c>
      <c r="N14" s="37">
        <v>0.100266203703704</v>
      </c>
      <c r="O14" s="37">
        <v>0.104201388888889</v>
      </c>
      <c r="P14" s="37">
        <v>3.9351851851851796E-3</v>
      </c>
      <c r="Q14" s="37">
        <f>Uitruktijden[[#This Row],[UITRUKTIJD]]</f>
        <v>3.9351851851851796E-3</v>
      </c>
      <c r="R14" t="s">
        <v>2027</v>
      </c>
      <c r="S14" t="s">
        <v>2027</v>
      </c>
      <c r="T14" t="s">
        <v>1953</v>
      </c>
    </row>
    <row r="15" spans="1:20" hidden="1" x14ac:dyDescent="0.35">
      <c r="A15" t="s">
        <v>9945</v>
      </c>
      <c r="B15">
        <v>345103</v>
      </c>
      <c r="C15" t="s">
        <v>9640</v>
      </c>
      <c r="D15" t="s">
        <v>2055</v>
      </c>
      <c r="E15" s="36">
        <v>45232.095937500002</v>
      </c>
      <c r="F15" s="36">
        <f>ROUND(Uitruktijden[[#This Row],[DATUM]],0)</f>
        <v>45232</v>
      </c>
      <c r="G15" t="s">
        <v>9946</v>
      </c>
      <c r="H15" t="s">
        <v>9947</v>
      </c>
      <c r="J15" t="s">
        <v>1962</v>
      </c>
      <c r="K15" t="s">
        <v>9644</v>
      </c>
      <c r="L15" t="s">
        <v>9950</v>
      </c>
      <c r="M15" t="s">
        <v>1991</v>
      </c>
      <c r="N15" s="37">
        <v>9.7800925925925902E-2</v>
      </c>
      <c r="O15" s="37">
        <v>0.101400462962963</v>
      </c>
      <c r="P15" s="37">
        <v>3.59953703703704E-3</v>
      </c>
      <c r="Q15" s="37">
        <f>Uitruktijden[[#This Row],[UITRUKTIJD]]</f>
        <v>3.59953703703704E-3</v>
      </c>
      <c r="R15" t="s">
        <v>2111</v>
      </c>
      <c r="S15" t="s">
        <v>2111</v>
      </c>
      <c r="T15" t="s">
        <v>1953</v>
      </c>
    </row>
    <row r="16" spans="1:20" hidden="1" x14ac:dyDescent="0.35">
      <c r="A16" t="s">
        <v>9945</v>
      </c>
      <c r="B16">
        <v>345103</v>
      </c>
      <c r="C16" t="s">
        <v>9640</v>
      </c>
      <c r="D16" t="s">
        <v>2055</v>
      </c>
      <c r="E16" s="36">
        <v>45232.095937500002</v>
      </c>
      <c r="F16" s="36">
        <f>ROUND(Uitruktijden[[#This Row],[DATUM]],0)</f>
        <v>45232</v>
      </c>
      <c r="G16" t="s">
        <v>9946</v>
      </c>
      <c r="H16" t="s">
        <v>9947</v>
      </c>
      <c r="J16" t="s">
        <v>1962</v>
      </c>
      <c r="K16" t="s">
        <v>9644</v>
      </c>
      <c r="L16" t="s">
        <v>9951</v>
      </c>
      <c r="M16" t="s">
        <v>3332</v>
      </c>
      <c r="N16" s="37">
        <v>9.7800925925925902E-2</v>
      </c>
      <c r="O16" s="37">
        <v>0.101157407407407</v>
      </c>
      <c r="P16" s="37">
        <v>3.3564814814814798E-3</v>
      </c>
      <c r="Q16" s="37">
        <f>Uitruktijden[[#This Row],[UITRUKTIJD]]</f>
        <v>3.3564814814814798E-3</v>
      </c>
      <c r="R16" t="s">
        <v>1955</v>
      </c>
      <c r="S16" t="s">
        <v>1955</v>
      </c>
      <c r="T16" t="s">
        <v>1953</v>
      </c>
    </row>
    <row r="17" spans="1:20" hidden="1" x14ac:dyDescent="0.35">
      <c r="A17" t="s">
        <v>9945</v>
      </c>
      <c r="B17">
        <v>345103</v>
      </c>
      <c r="C17" t="s">
        <v>9640</v>
      </c>
      <c r="D17" t="s">
        <v>2055</v>
      </c>
      <c r="E17" s="36">
        <v>45232.095937500002</v>
      </c>
      <c r="F17" s="36">
        <f>ROUND(Uitruktijden[[#This Row],[DATUM]],0)</f>
        <v>45232</v>
      </c>
      <c r="G17" t="s">
        <v>9946</v>
      </c>
      <c r="H17" t="s">
        <v>9947</v>
      </c>
      <c r="J17" t="s">
        <v>1962</v>
      </c>
      <c r="K17" t="s">
        <v>9644</v>
      </c>
      <c r="L17" t="s">
        <v>9952</v>
      </c>
      <c r="M17" t="s">
        <v>1963</v>
      </c>
      <c r="N17" s="37">
        <v>9.7800925925925902E-2</v>
      </c>
      <c r="O17" s="37">
        <v>9.9027777777777798E-2</v>
      </c>
      <c r="P17" s="37">
        <v>1.2268518518518501E-3</v>
      </c>
      <c r="Q17" s="37">
        <f>Uitruktijden[[#This Row],[UITRUKTIJD]]</f>
        <v>1.2268518518518501E-3</v>
      </c>
      <c r="R17" t="s">
        <v>2111</v>
      </c>
      <c r="S17" t="s">
        <v>2111</v>
      </c>
      <c r="T17" t="s">
        <v>1953</v>
      </c>
    </row>
    <row r="18" spans="1:20" hidden="1" x14ac:dyDescent="0.35">
      <c r="A18" t="s">
        <v>9953</v>
      </c>
      <c r="B18">
        <v>345248</v>
      </c>
      <c r="C18" t="s">
        <v>1928</v>
      </c>
      <c r="D18" t="s">
        <v>2055</v>
      </c>
      <c r="E18" s="36">
        <v>45232.361168981501</v>
      </c>
      <c r="F18" s="36">
        <f>ROUND(Uitruktijden[[#This Row],[DATUM]],0)</f>
        <v>45232</v>
      </c>
      <c r="G18" t="s">
        <v>9954</v>
      </c>
      <c r="H18" t="s">
        <v>9955</v>
      </c>
      <c r="J18" t="s">
        <v>3715</v>
      </c>
      <c r="K18" t="s">
        <v>9644</v>
      </c>
      <c r="L18" t="s">
        <v>9956</v>
      </c>
      <c r="M18" t="s">
        <v>2080</v>
      </c>
      <c r="N18" s="37">
        <v>0.36167824074074101</v>
      </c>
      <c r="O18" s="37">
        <v>0.367337962962963</v>
      </c>
      <c r="P18" s="37">
        <v>5.6597222222222196E-3</v>
      </c>
      <c r="Q18" s="37">
        <f>Uitruktijden[[#This Row],[UITRUKTIJD]]</f>
        <v>5.6597222222222196E-3</v>
      </c>
      <c r="R18" t="s">
        <v>2111</v>
      </c>
      <c r="S18" t="s">
        <v>2111</v>
      </c>
      <c r="T18" t="s">
        <v>1953</v>
      </c>
    </row>
    <row r="19" spans="1:20" hidden="1" x14ac:dyDescent="0.35">
      <c r="A19" t="s">
        <v>9953</v>
      </c>
      <c r="B19">
        <v>345248</v>
      </c>
      <c r="C19" t="s">
        <v>1928</v>
      </c>
      <c r="D19" t="s">
        <v>2055</v>
      </c>
      <c r="E19" s="36">
        <v>45232.361168981501</v>
      </c>
      <c r="F19" s="36">
        <f>ROUND(Uitruktijden[[#This Row],[DATUM]],0)</f>
        <v>45232</v>
      </c>
      <c r="G19" t="s">
        <v>9954</v>
      </c>
      <c r="H19" t="s">
        <v>9955</v>
      </c>
      <c r="J19" t="s">
        <v>3715</v>
      </c>
      <c r="K19" t="s">
        <v>9644</v>
      </c>
      <c r="L19" t="s">
        <v>9957</v>
      </c>
      <c r="M19" t="s">
        <v>2702</v>
      </c>
      <c r="N19" s="37">
        <v>0.36167824074074101</v>
      </c>
      <c r="O19" s="37">
        <v>0.36489583333333298</v>
      </c>
      <c r="P19" s="37">
        <v>3.21759259259259E-3</v>
      </c>
      <c r="Q19" s="37">
        <f>Uitruktijden[[#This Row],[UITRUKTIJD]]</f>
        <v>3.21759259259259E-3</v>
      </c>
      <c r="R19" t="s">
        <v>1955</v>
      </c>
      <c r="S19" t="s">
        <v>1955</v>
      </c>
      <c r="T19" t="s">
        <v>1953</v>
      </c>
    </row>
    <row r="20" spans="1:20" hidden="1" x14ac:dyDescent="0.35">
      <c r="A20" t="s">
        <v>9953</v>
      </c>
      <c r="B20">
        <v>345248</v>
      </c>
      <c r="C20" t="s">
        <v>1928</v>
      </c>
      <c r="D20" t="s">
        <v>2055</v>
      </c>
      <c r="E20" s="36">
        <v>45232.361168981501</v>
      </c>
      <c r="F20" s="36">
        <f>ROUND(Uitruktijden[[#This Row],[DATUM]],0)</f>
        <v>45232</v>
      </c>
      <c r="G20" t="s">
        <v>9954</v>
      </c>
      <c r="H20" t="s">
        <v>9955</v>
      </c>
      <c r="J20" t="s">
        <v>3715</v>
      </c>
      <c r="K20" t="s">
        <v>9644</v>
      </c>
      <c r="L20" t="s">
        <v>9958</v>
      </c>
      <c r="M20" t="s">
        <v>2384</v>
      </c>
      <c r="N20" s="37">
        <v>0.36167824074074101</v>
      </c>
      <c r="O20" s="37">
        <v>0.36391203703703701</v>
      </c>
      <c r="P20" s="37">
        <v>2.2337962962963001E-3</v>
      </c>
      <c r="Q20" s="37">
        <f>Uitruktijden[[#This Row],[UITRUKTIJD]]</f>
        <v>2.2337962962963001E-3</v>
      </c>
      <c r="R20" t="s">
        <v>1955</v>
      </c>
      <c r="S20" t="s">
        <v>1955</v>
      </c>
      <c r="T20" t="s">
        <v>1953</v>
      </c>
    </row>
    <row r="21" spans="1:20" hidden="1" x14ac:dyDescent="0.35">
      <c r="A21" t="s">
        <v>9953</v>
      </c>
      <c r="B21">
        <v>345248</v>
      </c>
      <c r="C21" t="s">
        <v>1928</v>
      </c>
      <c r="D21" t="s">
        <v>2055</v>
      </c>
      <c r="E21" s="36">
        <v>45232.361168981501</v>
      </c>
      <c r="F21" s="36">
        <f>ROUND(Uitruktijden[[#This Row],[DATUM]],0)</f>
        <v>45232</v>
      </c>
      <c r="G21" t="s">
        <v>9954</v>
      </c>
      <c r="H21" t="s">
        <v>9955</v>
      </c>
      <c r="J21" t="s">
        <v>3715</v>
      </c>
      <c r="K21" t="s">
        <v>9644</v>
      </c>
      <c r="L21" t="s">
        <v>9933</v>
      </c>
      <c r="M21" t="s">
        <v>2207</v>
      </c>
      <c r="N21" s="37">
        <v>0.36167824074074101</v>
      </c>
      <c r="O21" s="37">
        <v>0.36337962962963</v>
      </c>
      <c r="P21" s="37">
        <v>1.7013888888888901E-3</v>
      </c>
      <c r="Q21" s="37">
        <f>Uitruktijden[[#This Row],[UITRUKTIJD]]</f>
        <v>1.7013888888888901E-3</v>
      </c>
      <c r="R21" t="s">
        <v>2111</v>
      </c>
      <c r="S21" t="s">
        <v>2111</v>
      </c>
      <c r="T21" t="s">
        <v>1953</v>
      </c>
    </row>
    <row r="22" spans="1:20" hidden="1" x14ac:dyDescent="0.35">
      <c r="A22" t="s">
        <v>9959</v>
      </c>
      <c r="B22">
        <v>345459</v>
      </c>
      <c r="C22" t="s">
        <v>1928</v>
      </c>
      <c r="D22" t="s">
        <v>2055</v>
      </c>
      <c r="E22" s="36">
        <v>45232.4940740741</v>
      </c>
      <c r="F22" s="36">
        <f>ROUND(Uitruktijden[[#This Row],[DATUM]],0)</f>
        <v>45232</v>
      </c>
      <c r="G22" t="s">
        <v>9960</v>
      </c>
      <c r="H22" t="s">
        <v>9961</v>
      </c>
      <c r="J22" t="s">
        <v>1957</v>
      </c>
      <c r="K22" t="s">
        <v>9644</v>
      </c>
      <c r="L22" t="s">
        <v>9962</v>
      </c>
      <c r="M22" t="s">
        <v>9963</v>
      </c>
      <c r="N22" s="37">
        <v>0.49510416666666701</v>
      </c>
      <c r="O22" s="37">
        <v>0.496423611111111</v>
      </c>
      <c r="P22" s="37">
        <v>1.3194444444444399E-3</v>
      </c>
      <c r="Q22" s="37">
        <f>Uitruktijden[[#This Row],[UITRUKTIJD]]</f>
        <v>1.3194444444444399E-3</v>
      </c>
      <c r="R22" t="s">
        <v>1955</v>
      </c>
      <c r="S22" t="s">
        <v>1955</v>
      </c>
      <c r="T22" t="s">
        <v>1953</v>
      </c>
    </row>
    <row r="23" spans="1:20" hidden="1" x14ac:dyDescent="0.35">
      <c r="A23" t="s">
        <v>9964</v>
      </c>
      <c r="B23">
        <v>345676</v>
      </c>
      <c r="C23" t="s">
        <v>1928</v>
      </c>
      <c r="D23" t="s">
        <v>2055</v>
      </c>
      <c r="E23" s="36">
        <v>45232.579189814802</v>
      </c>
      <c r="F23" s="36">
        <f>ROUND(Uitruktijden[[#This Row],[DATUM]],0)</f>
        <v>45233</v>
      </c>
      <c r="G23" t="s">
        <v>9965</v>
      </c>
      <c r="H23" t="s">
        <v>9966</v>
      </c>
      <c r="I23" t="s">
        <v>9967</v>
      </c>
      <c r="J23" t="s">
        <v>2456</v>
      </c>
      <c r="K23" t="s">
        <v>9644</v>
      </c>
      <c r="L23" t="s">
        <v>9968</v>
      </c>
      <c r="M23" t="s">
        <v>2457</v>
      </c>
      <c r="N23" s="37">
        <v>0.57975694444444403</v>
      </c>
      <c r="O23" s="37">
        <v>0.58062499999999995</v>
      </c>
      <c r="P23" s="37">
        <v>8.6805555555555605E-4</v>
      </c>
      <c r="Q23" s="37">
        <f>Uitruktijden[[#This Row],[UITRUKTIJD]]</f>
        <v>8.6805555555555605E-4</v>
      </c>
      <c r="R23" t="s">
        <v>1955</v>
      </c>
      <c r="S23" t="s">
        <v>1955</v>
      </c>
      <c r="T23" t="s">
        <v>1953</v>
      </c>
    </row>
    <row r="24" spans="1:20" hidden="1" x14ac:dyDescent="0.35">
      <c r="A24" t="s">
        <v>9969</v>
      </c>
      <c r="B24">
        <v>345851</v>
      </c>
      <c r="C24" t="s">
        <v>1928</v>
      </c>
      <c r="D24" t="s">
        <v>2055</v>
      </c>
      <c r="E24" s="36">
        <v>45232.655046296299</v>
      </c>
      <c r="F24" s="36">
        <f>ROUND(Uitruktijden[[#This Row],[DATUM]],0)</f>
        <v>45233</v>
      </c>
      <c r="G24" t="s">
        <v>9970</v>
      </c>
      <c r="H24" t="s">
        <v>9971</v>
      </c>
      <c r="I24" t="s">
        <v>3251</v>
      </c>
      <c r="J24" t="s">
        <v>1949</v>
      </c>
      <c r="K24" t="s">
        <v>9644</v>
      </c>
      <c r="L24" t="s">
        <v>9972</v>
      </c>
      <c r="M24" t="s">
        <v>1954</v>
      </c>
      <c r="N24" s="37">
        <v>0.65586805555555605</v>
      </c>
      <c r="O24" s="37">
        <v>0.65599537037037003</v>
      </c>
      <c r="P24" s="37">
        <v>1.2731481481481499E-4</v>
      </c>
      <c r="Q24" s="37">
        <f>Uitruktijden[[#This Row],[UITRUKTIJD]]</f>
        <v>1.2731481481481499E-4</v>
      </c>
      <c r="R24" t="s">
        <v>1955</v>
      </c>
      <c r="S24" t="s">
        <v>1955</v>
      </c>
      <c r="T24" t="s">
        <v>1953</v>
      </c>
    </row>
    <row r="25" spans="1:20" hidden="1" x14ac:dyDescent="0.35">
      <c r="A25" t="s">
        <v>9973</v>
      </c>
      <c r="B25">
        <v>345867</v>
      </c>
      <c r="C25" t="s">
        <v>1928</v>
      </c>
      <c r="D25" t="s">
        <v>2055</v>
      </c>
      <c r="E25" s="36">
        <v>45232.659907407397</v>
      </c>
      <c r="F25" s="36">
        <f>ROUND(Uitruktijden[[#This Row],[DATUM]],0)</f>
        <v>45233</v>
      </c>
      <c r="G25" t="s">
        <v>9974</v>
      </c>
      <c r="H25" t="s">
        <v>9975</v>
      </c>
      <c r="J25" t="s">
        <v>1949</v>
      </c>
      <c r="K25" t="s">
        <v>9644</v>
      </c>
      <c r="L25" t="s">
        <v>9976</v>
      </c>
      <c r="M25" t="s">
        <v>2049</v>
      </c>
      <c r="N25" s="37">
        <v>0.66086805555555606</v>
      </c>
      <c r="O25" s="37">
        <v>0.66153935185185198</v>
      </c>
      <c r="P25" s="37">
        <v>6.7129629629629603E-4</v>
      </c>
      <c r="Q25" s="37">
        <f>Uitruktijden[[#This Row],[UITRUKTIJD]]</f>
        <v>6.7129629629629603E-4</v>
      </c>
      <c r="R25" t="s">
        <v>1955</v>
      </c>
      <c r="S25" t="s">
        <v>1955</v>
      </c>
      <c r="T25" t="s">
        <v>1953</v>
      </c>
    </row>
    <row r="26" spans="1:20" hidden="1" x14ac:dyDescent="0.35">
      <c r="A26" t="s">
        <v>9977</v>
      </c>
      <c r="B26">
        <v>346184</v>
      </c>
      <c r="C26" t="s">
        <v>9640</v>
      </c>
      <c r="D26" t="s">
        <v>2055</v>
      </c>
      <c r="E26" s="36">
        <v>45232.793599536999</v>
      </c>
      <c r="F26" s="36">
        <f>ROUND(Uitruktijden[[#This Row],[DATUM]],0)</f>
        <v>45233</v>
      </c>
      <c r="G26" t="s">
        <v>9978</v>
      </c>
      <c r="H26" t="s">
        <v>9979</v>
      </c>
      <c r="I26" t="s">
        <v>9980</v>
      </c>
      <c r="J26" t="s">
        <v>1949</v>
      </c>
      <c r="K26" t="s">
        <v>9644</v>
      </c>
      <c r="L26" t="s">
        <v>9943</v>
      </c>
      <c r="M26" t="s">
        <v>1950</v>
      </c>
      <c r="N26" s="37">
        <v>0.79392361111111098</v>
      </c>
      <c r="O26" s="37">
        <v>0.79539351851851803</v>
      </c>
      <c r="P26" s="37">
        <v>1.46990740740741E-3</v>
      </c>
      <c r="Q26" s="37">
        <f>Uitruktijden[[#This Row],[UITRUKTIJD]]</f>
        <v>1.46990740740741E-3</v>
      </c>
      <c r="R26" t="s">
        <v>1951</v>
      </c>
      <c r="S26" t="s">
        <v>1952</v>
      </c>
      <c r="T26" t="s">
        <v>1953</v>
      </c>
    </row>
    <row r="27" spans="1:20" hidden="1" x14ac:dyDescent="0.35">
      <c r="A27" t="s">
        <v>9977</v>
      </c>
      <c r="B27">
        <v>346184</v>
      </c>
      <c r="C27" t="s">
        <v>9640</v>
      </c>
      <c r="D27" t="s">
        <v>2055</v>
      </c>
      <c r="E27" s="36">
        <v>45232.793599536999</v>
      </c>
      <c r="F27" s="36">
        <f>ROUND(Uitruktijden[[#This Row],[DATUM]],0)</f>
        <v>45233</v>
      </c>
      <c r="G27" t="s">
        <v>9978</v>
      </c>
      <c r="H27" t="s">
        <v>9979</v>
      </c>
      <c r="I27" t="s">
        <v>9980</v>
      </c>
      <c r="J27" t="s">
        <v>1949</v>
      </c>
      <c r="K27" t="s">
        <v>9644</v>
      </c>
      <c r="L27" t="s">
        <v>9944</v>
      </c>
      <c r="M27" t="s">
        <v>1950</v>
      </c>
      <c r="N27" s="37">
        <v>0.79392361111111098</v>
      </c>
      <c r="O27" s="37">
        <v>0.79500000000000004</v>
      </c>
      <c r="P27" s="37">
        <v>1.07638888888889E-3</v>
      </c>
      <c r="Q27" s="37">
        <f>Uitruktijden[[#This Row],[UITRUKTIJD]]</f>
        <v>1.07638888888889E-3</v>
      </c>
      <c r="R27" t="s">
        <v>1955</v>
      </c>
      <c r="S27" t="s">
        <v>1955</v>
      </c>
      <c r="T27" t="s">
        <v>1953</v>
      </c>
    </row>
    <row r="28" spans="1:20" hidden="1" x14ac:dyDescent="0.35">
      <c r="A28" t="s">
        <v>9981</v>
      </c>
      <c r="B28">
        <v>346390</v>
      </c>
      <c r="C28" t="s">
        <v>9640</v>
      </c>
      <c r="D28" t="s">
        <v>2055</v>
      </c>
      <c r="E28" s="36">
        <v>45232.936354166697</v>
      </c>
      <c r="F28" s="36">
        <f>ROUND(Uitruktijden[[#This Row],[DATUM]],0)</f>
        <v>45233</v>
      </c>
      <c r="G28" t="s">
        <v>9982</v>
      </c>
      <c r="H28" t="s">
        <v>9983</v>
      </c>
      <c r="I28" t="s">
        <v>9984</v>
      </c>
      <c r="J28" t="s">
        <v>1949</v>
      </c>
      <c r="K28" t="s">
        <v>9644</v>
      </c>
      <c r="L28" t="s">
        <v>9944</v>
      </c>
      <c r="M28" t="s">
        <v>1950</v>
      </c>
      <c r="N28" s="37">
        <v>0.93686342592592597</v>
      </c>
      <c r="O28" s="37">
        <v>0.937997685185185</v>
      </c>
      <c r="P28" s="37">
        <v>1.13425925925926E-3</v>
      </c>
      <c r="Q28" s="37">
        <f>Uitruktijden[[#This Row],[UITRUKTIJD]]</f>
        <v>1.13425925925926E-3</v>
      </c>
      <c r="R28" t="s">
        <v>1955</v>
      </c>
      <c r="S28" t="s">
        <v>1955</v>
      </c>
      <c r="T28" t="s">
        <v>1953</v>
      </c>
    </row>
    <row r="29" spans="1:20" hidden="1" x14ac:dyDescent="0.35">
      <c r="A29" t="s">
        <v>9985</v>
      </c>
      <c r="B29">
        <v>346545</v>
      </c>
      <c r="C29" t="s">
        <v>9640</v>
      </c>
      <c r="D29" t="s">
        <v>2033</v>
      </c>
      <c r="E29" s="36">
        <v>45233.119108796302</v>
      </c>
      <c r="F29" s="36">
        <f>ROUND(Uitruktijden[[#This Row],[DATUM]],0)</f>
        <v>45233</v>
      </c>
      <c r="G29" t="s">
        <v>9986</v>
      </c>
      <c r="H29" t="s">
        <v>9987</v>
      </c>
      <c r="I29" t="s">
        <v>9988</v>
      </c>
      <c r="J29" t="s">
        <v>1949</v>
      </c>
      <c r="K29" t="s">
        <v>9644</v>
      </c>
      <c r="L29" t="s">
        <v>9989</v>
      </c>
      <c r="M29" t="s">
        <v>2074</v>
      </c>
      <c r="N29" s="37">
        <v>0.13393518518518499</v>
      </c>
      <c r="O29" s="37">
        <v>0.136041666666667</v>
      </c>
      <c r="P29" s="37">
        <v>2.10648148148148E-3</v>
      </c>
      <c r="Q29" s="37">
        <f>Uitruktijden[[#This Row],[UITRUKTIJD]]</f>
        <v>2.10648148148148E-3</v>
      </c>
      <c r="R29" t="s">
        <v>1951</v>
      </c>
      <c r="S29" t="s">
        <v>1973</v>
      </c>
      <c r="T29" t="s">
        <v>1953</v>
      </c>
    </row>
    <row r="30" spans="1:20" hidden="1" x14ac:dyDescent="0.35">
      <c r="A30" t="s">
        <v>9990</v>
      </c>
      <c r="B30">
        <v>347051</v>
      </c>
      <c r="C30" t="s">
        <v>1928</v>
      </c>
      <c r="D30" t="s">
        <v>2033</v>
      </c>
      <c r="E30" s="36">
        <v>45233.548171296301</v>
      </c>
      <c r="F30" s="36">
        <f>ROUND(Uitruktijden[[#This Row],[DATUM]],0)</f>
        <v>45234</v>
      </c>
      <c r="G30" t="s">
        <v>9991</v>
      </c>
      <c r="H30" t="s">
        <v>9992</v>
      </c>
      <c r="I30" t="s">
        <v>9993</v>
      </c>
      <c r="J30" t="s">
        <v>2147</v>
      </c>
      <c r="K30" t="s">
        <v>9644</v>
      </c>
      <c r="L30" t="s">
        <v>9994</v>
      </c>
      <c r="M30" t="s">
        <v>1977</v>
      </c>
      <c r="N30" s="37">
        <v>0.55438657407407399</v>
      </c>
      <c r="O30" s="37">
        <v>0.55811342592592605</v>
      </c>
      <c r="P30" s="37">
        <v>3.7268518518518501E-3</v>
      </c>
      <c r="Q30" s="37">
        <f>Uitruktijden[[#This Row],[UITRUKTIJD]]</f>
        <v>3.7268518518518501E-3</v>
      </c>
      <c r="R30" t="s">
        <v>1951</v>
      </c>
      <c r="S30" t="s">
        <v>1973</v>
      </c>
      <c r="T30" t="s">
        <v>1953</v>
      </c>
    </row>
    <row r="31" spans="1:20" hidden="1" x14ac:dyDescent="0.35">
      <c r="A31" t="s">
        <v>9995</v>
      </c>
      <c r="B31">
        <v>347360</v>
      </c>
      <c r="C31" t="s">
        <v>9640</v>
      </c>
      <c r="D31" t="s">
        <v>2033</v>
      </c>
      <c r="E31" s="36">
        <v>45233.715150463002</v>
      </c>
      <c r="F31" s="36">
        <f>ROUND(Uitruktijden[[#This Row],[DATUM]],0)</f>
        <v>45234</v>
      </c>
      <c r="G31" t="s">
        <v>9996</v>
      </c>
      <c r="H31" t="s">
        <v>9997</v>
      </c>
      <c r="I31" t="s">
        <v>9998</v>
      </c>
      <c r="J31" t="s">
        <v>2063</v>
      </c>
      <c r="K31" t="s">
        <v>9644</v>
      </c>
      <c r="L31" t="s">
        <v>9999</v>
      </c>
      <c r="M31" t="s">
        <v>2026</v>
      </c>
      <c r="N31" s="37">
        <v>0.71564814814814803</v>
      </c>
      <c r="O31" s="37">
        <v>0.71680555555555603</v>
      </c>
      <c r="P31" s="37">
        <v>1.1574074074074099E-3</v>
      </c>
      <c r="Q31" s="37">
        <f>Uitruktijden[[#This Row],[UITRUKTIJD]]</f>
        <v>1.1574074074074099E-3</v>
      </c>
      <c r="R31" t="s">
        <v>1955</v>
      </c>
      <c r="S31" t="s">
        <v>1955</v>
      </c>
      <c r="T31" t="s">
        <v>1953</v>
      </c>
    </row>
    <row r="32" spans="1:20" hidden="1" x14ac:dyDescent="0.35">
      <c r="A32" t="s">
        <v>9995</v>
      </c>
      <c r="B32">
        <v>347360</v>
      </c>
      <c r="C32" t="s">
        <v>9640</v>
      </c>
      <c r="D32" t="s">
        <v>2033</v>
      </c>
      <c r="E32" s="36">
        <v>45233.715150463002</v>
      </c>
      <c r="F32" s="36">
        <f>ROUND(Uitruktijden[[#This Row],[DATUM]],0)</f>
        <v>45234</v>
      </c>
      <c r="G32" t="s">
        <v>9996</v>
      </c>
      <c r="H32" t="s">
        <v>9997</v>
      </c>
      <c r="I32" t="s">
        <v>9998</v>
      </c>
      <c r="J32" t="s">
        <v>2063</v>
      </c>
      <c r="K32" t="s">
        <v>9644</v>
      </c>
      <c r="L32" t="s">
        <v>10000</v>
      </c>
      <c r="M32" t="s">
        <v>2026</v>
      </c>
      <c r="N32" s="37">
        <v>0.71564814814814803</v>
      </c>
      <c r="O32" s="37">
        <v>0.716631944444444</v>
      </c>
      <c r="P32" s="37">
        <v>9.8379629629629598E-4</v>
      </c>
      <c r="Q32" s="37">
        <f>Uitruktijden[[#This Row],[UITRUKTIJD]]</f>
        <v>9.8379629629629598E-4</v>
      </c>
      <c r="R32" t="s">
        <v>1951</v>
      </c>
      <c r="S32" t="s">
        <v>1952</v>
      </c>
      <c r="T32" t="s">
        <v>1953</v>
      </c>
    </row>
    <row r="33" spans="1:20" hidden="1" x14ac:dyDescent="0.35">
      <c r="A33" t="s">
        <v>10001</v>
      </c>
      <c r="B33">
        <v>347430</v>
      </c>
      <c r="C33" t="s">
        <v>9640</v>
      </c>
      <c r="D33" t="s">
        <v>2033</v>
      </c>
      <c r="E33" s="36">
        <v>45233.765613425901</v>
      </c>
      <c r="F33" s="36">
        <f>ROUND(Uitruktijden[[#This Row],[DATUM]],0)</f>
        <v>45234</v>
      </c>
      <c r="G33" t="s">
        <v>10002</v>
      </c>
      <c r="H33" t="s">
        <v>10003</v>
      </c>
      <c r="I33" t="s">
        <v>10004</v>
      </c>
      <c r="J33" t="s">
        <v>1949</v>
      </c>
      <c r="K33" t="s">
        <v>9644</v>
      </c>
      <c r="L33" t="s">
        <v>9943</v>
      </c>
      <c r="M33" t="s">
        <v>1950</v>
      </c>
      <c r="N33" s="37">
        <v>0.77619212962963002</v>
      </c>
      <c r="O33" s="37">
        <v>0.77717592592592599</v>
      </c>
      <c r="P33" s="37">
        <v>9.8379629629629598E-4</v>
      </c>
      <c r="Q33" s="37">
        <f>Uitruktijden[[#This Row],[UITRUKTIJD]]</f>
        <v>9.8379629629629598E-4</v>
      </c>
      <c r="R33" t="s">
        <v>1951</v>
      </c>
      <c r="S33" t="s">
        <v>1973</v>
      </c>
      <c r="T33" t="s">
        <v>1953</v>
      </c>
    </row>
    <row r="34" spans="1:20" hidden="1" x14ac:dyDescent="0.35">
      <c r="A34" t="s">
        <v>10001</v>
      </c>
      <c r="B34">
        <v>347430</v>
      </c>
      <c r="C34" t="s">
        <v>9640</v>
      </c>
      <c r="D34" t="s">
        <v>2033</v>
      </c>
      <c r="E34" s="36">
        <v>45233.765613425901</v>
      </c>
      <c r="F34" s="36">
        <f>ROUND(Uitruktijden[[#This Row],[DATUM]],0)</f>
        <v>45234</v>
      </c>
      <c r="G34" t="s">
        <v>10002</v>
      </c>
      <c r="H34" t="s">
        <v>10003</v>
      </c>
      <c r="I34" t="s">
        <v>10004</v>
      </c>
      <c r="J34" t="s">
        <v>1949</v>
      </c>
      <c r="K34" t="s">
        <v>9644</v>
      </c>
      <c r="L34" t="s">
        <v>9989</v>
      </c>
      <c r="M34" t="s">
        <v>2074</v>
      </c>
      <c r="N34" s="37">
        <v>0.78126157407407404</v>
      </c>
      <c r="O34" s="37">
        <v>0.78199074074074104</v>
      </c>
      <c r="P34" s="37">
        <v>7.2916666666666703E-4</v>
      </c>
      <c r="Q34" s="37">
        <f>Uitruktijden[[#This Row],[UITRUKTIJD]]</f>
        <v>7.2916666666666703E-4</v>
      </c>
      <c r="R34" t="s">
        <v>1951</v>
      </c>
      <c r="S34" t="s">
        <v>1973</v>
      </c>
      <c r="T34" t="s">
        <v>1953</v>
      </c>
    </row>
    <row r="35" spans="1:20" hidden="1" x14ac:dyDescent="0.35">
      <c r="A35" t="s">
        <v>10005</v>
      </c>
      <c r="B35">
        <v>347631</v>
      </c>
      <c r="C35" t="s">
        <v>9640</v>
      </c>
      <c r="D35" t="s">
        <v>2033</v>
      </c>
      <c r="E35" s="36">
        <v>45233.898067129601</v>
      </c>
      <c r="F35" s="36">
        <f>ROUND(Uitruktijden[[#This Row],[DATUM]],0)</f>
        <v>45234</v>
      </c>
      <c r="G35" t="s">
        <v>10006</v>
      </c>
      <c r="H35" t="s">
        <v>10007</v>
      </c>
      <c r="J35" t="s">
        <v>2063</v>
      </c>
      <c r="K35" t="s">
        <v>9644</v>
      </c>
      <c r="L35" t="s">
        <v>9999</v>
      </c>
      <c r="M35" t="s">
        <v>2026</v>
      </c>
      <c r="N35" s="37">
        <v>0.89846064814814797</v>
      </c>
      <c r="O35" s="37">
        <v>0.90040509259259305</v>
      </c>
      <c r="P35" s="37">
        <v>1.9444444444444401E-3</v>
      </c>
      <c r="Q35" s="37">
        <f>Uitruktijden[[#This Row],[UITRUKTIJD]]</f>
        <v>1.9444444444444401E-3</v>
      </c>
      <c r="R35" t="s">
        <v>1955</v>
      </c>
      <c r="S35" t="s">
        <v>1955</v>
      </c>
      <c r="T35" t="s">
        <v>1953</v>
      </c>
    </row>
    <row r="36" spans="1:20" hidden="1" x14ac:dyDescent="0.35">
      <c r="A36" t="s">
        <v>10008</v>
      </c>
      <c r="B36">
        <v>347952</v>
      </c>
      <c r="C36" t="s">
        <v>9640</v>
      </c>
      <c r="D36" t="s">
        <v>2017</v>
      </c>
      <c r="E36" s="36">
        <v>45234.164120370398</v>
      </c>
      <c r="F36" s="36">
        <f>ROUND(Uitruktijden[[#This Row],[DATUM]],0)</f>
        <v>45234</v>
      </c>
      <c r="G36" t="s">
        <v>10009</v>
      </c>
      <c r="H36" t="s">
        <v>10010</v>
      </c>
      <c r="I36" t="s">
        <v>10011</v>
      </c>
      <c r="J36" t="s">
        <v>1949</v>
      </c>
      <c r="K36" t="s">
        <v>9644</v>
      </c>
      <c r="L36" t="s">
        <v>9972</v>
      </c>
      <c r="M36" t="s">
        <v>1954</v>
      </c>
      <c r="N36" s="37">
        <v>0.16511574074074101</v>
      </c>
      <c r="O36" s="37">
        <v>0.16665509259259301</v>
      </c>
      <c r="P36" s="37">
        <v>1.5393518518518499E-3</v>
      </c>
      <c r="Q36" s="37">
        <f>Uitruktijden[[#This Row],[UITRUKTIJD]]</f>
        <v>1.5393518518518499E-3</v>
      </c>
      <c r="R36" t="s">
        <v>1955</v>
      </c>
      <c r="S36" t="s">
        <v>1955</v>
      </c>
      <c r="T36" t="s">
        <v>1953</v>
      </c>
    </row>
    <row r="37" spans="1:20" hidden="1" x14ac:dyDescent="0.35">
      <c r="A37" t="s">
        <v>10012</v>
      </c>
      <c r="B37">
        <v>348079</v>
      </c>
      <c r="C37" t="s">
        <v>9640</v>
      </c>
      <c r="D37" t="s">
        <v>2017</v>
      </c>
      <c r="E37" s="36">
        <v>45234.377361111103</v>
      </c>
      <c r="F37" s="36">
        <f>ROUND(Uitruktijden[[#This Row],[DATUM]],0)</f>
        <v>45234</v>
      </c>
      <c r="G37" t="s">
        <v>10013</v>
      </c>
      <c r="H37" t="s">
        <v>10014</v>
      </c>
      <c r="I37" t="s">
        <v>7368</v>
      </c>
      <c r="J37" t="s">
        <v>2522</v>
      </c>
      <c r="K37" t="s">
        <v>9644</v>
      </c>
      <c r="L37" t="s">
        <v>9918</v>
      </c>
      <c r="M37" t="s">
        <v>1967</v>
      </c>
      <c r="N37" s="37">
        <v>0.39670138888888901</v>
      </c>
      <c r="O37" s="37">
        <v>0.39787037037036999</v>
      </c>
      <c r="P37" s="37">
        <v>1.16898148148148E-3</v>
      </c>
      <c r="Q37" s="37">
        <f>Uitruktijden[[#This Row],[UITRUKTIJD]]</f>
        <v>1.16898148148148E-3</v>
      </c>
      <c r="R37" t="s">
        <v>1951</v>
      </c>
      <c r="S37" t="s">
        <v>1973</v>
      </c>
      <c r="T37" t="s">
        <v>1953</v>
      </c>
    </row>
    <row r="38" spans="1:20" hidden="1" x14ac:dyDescent="0.35">
      <c r="A38" t="s">
        <v>10015</v>
      </c>
      <c r="B38">
        <v>348293</v>
      </c>
      <c r="C38" t="s">
        <v>9640</v>
      </c>
      <c r="D38" t="s">
        <v>2017</v>
      </c>
      <c r="E38" s="36">
        <v>45234.559884259303</v>
      </c>
      <c r="F38" s="36">
        <f>ROUND(Uitruktijden[[#This Row],[DATUM]],0)</f>
        <v>45235</v>
      </c>
      <c r="G38" t="s">
        <v>10016</v>
      </c>
      <c r="H38" t="s">
        <v>10017</v>
      </c>
      <c r="I38" t="s">
        <v>7576</v>
      </c>
      <c r="J38" t="s">
        <v>2622</v>
      </c>
      <c r="K38" t="s">
        <v>9644</v>
      </c>
      <c r="L38" t="s">
        <v>9912</v>
      </c>
      <c r="M38" t="s">
        <v>2058</v>
      </c>
      <c r="N38" s="37">
        <v>0.56571759259259302</v>
      </c>
      <c r="O38" s="37">
        <v>0.56905092592592599</v>
      </c>
      <c r="P38" s="37">
        <v>3.3333333333333301E-3</v>
      </c>
      <c r="Q38" s="37">
        <f>Uitruktijden[[#This Row],[UITRUKTIJD]]</f>
        <v>3.3333333333333301E-3</v>
      </c>
      <c r="R38" t="s">
        <v>1951</v>
      </c>
      <c r="S38" t="s">
        <v>1973</v>
      </c>
      <c r="T38" t="s">
        <v>1953</v>
      </c>
    </row>
    <row r="39" spans="1:20" hidden="1" x14ac:dyDescent="0.35">
      <c r="A39" t="s">
        <v>10015</v>
      </c>
      <c r="B39">
        <v>348293</v>
      </c>
      <c r="C39" t="s">
        <v>9640</v>
      </c>
      <c r="D39" t="s">
        <v>2017</v>
      </c>
      <c r="E39" s="36">
        <v>45234.559884259303</v>
      </c>
      <c r="F39" s="36">
        <f>ROUND(Uitruktijden[[#This Row],[DATUM]],0)</f>
        <v>45235</v>
      </c>
      <c r="G39" t="s">
        <v>10016</v>
      </c>
      <c r="H39" t="s">
        <v>10017</v>
      </c>
      <c r="I39" t="s">
        <v>7576</v>
      </c>
      <c r="J39" t="s">
        <v>2622</v>
      </c>
      <c r="K39" t="s">
        <v>9644</v>
      </c>
      <c r="L39" t="s">
        <v>10018</v>
      </c>
      <c r="M39" t="s">
        <v>2623</v>
      </c>
      <c r="N39" s="37">
        <v>0.56571759259259302</v>
      </c>
      <c r="O39" s="37">
        <v>0.56822916666666701</v>
      </c>
      <c r="P39" s="37">
        <v>2.5115740740740702E-3</v>
      </c>
      <c r="Q39" s="37">
        <f>Uitruktijden[[#This Row],[UITRUKTIJD]]</f>
        <v>2.5115740740740702E-3</v>
      </c>
      <c r="R39" t="s">
        <v>1955</v>
      </c>
      <c r="S39" t="s">
        <v>1955</v>
      </c>
      <c r="T39" t="s">
        <v>1953</v>
      </c>
    </row>
    <row r="40" spans="1:20" hidden="1" x14ac:dyDescent="0.35">
      <c r="A40" t="s">
        <v>10019</v>
      </c>
      <c r="B40">
        <v>348445</v>
      </c>
      <c r="C40" t="s">
        <v>9640</v>
      </c>
      <c r="D40" t="s">
        <v>2017</v>
      </c>
      <c r="E40" s="36">
        <v>45234.6421064815</v>
      </c>
      <c r="F40" s="36">
        <f>ROUND(Uitruktijden[[#This Row],[DATUM]],0)</f>
        <v>45235</v>
      </c>
      <c r="G40" t="s">
        <v>10020</v>
      </c>
      <c r="H40" t="s">
        <v>10021</v>
      </c>
      <c r="J40" t="s">
        <v>2223</v>
      </c>
      <c r="K40" t="s">
        <v>9644</v>
      </c>
      <c r="L40" t="s">
        <v>10022</v>
      </c>
      <c r="M40" t="s">
        <v>2225</v>
      </c>
      <c r="N40" s="37">
        <v>0.64256944444444397</v>
      </c>
      <c r="O40" s="37">
        <v>0.64576388888888903</v>
      </c>
      <c r="P40" s="37">
        <v>3.1944444444444399E-3</v>
      </c>
      <c r="Q40" s="37">
        <f>Uitruktijden[[#This Row],[UITRUKTIJD]]</f>
        <v>3.1944444444444399E-3</v>
      </c>
      <c r="R40" t="s">
        <v>1955</v>
      </c>
      <c r="S40" t="s">
        <v>1955</v>
      </c>
      <c r="T40" t="s">
        <v>1953</v>
      </c>
    </row>
    <row r="41" spans="1:20" hidden="1" x14ac:dyDescent="0.35">
      <c r="A41" t="s">
        <v>10023</v>
      </c>
      <c r="B41">
        <v>349016</v>
      </c>
      <c r="C41" t="s">
        <v>9640</v>
      </c>
      <c r="D41" t="s">
        <v>1987</v>
      </c>
      <c r="E41" s="36">
        <v>45235.046226851897</v>
      </c>
      <c r="F41" s="36">
        <f>ROUND(Uitruktijden[[#This Row],[DATUM]],0)</f>
        <v>45235</v>
      </c>
      <c r="G41" t="s">
        <v>10024</v>
      </c>
      <c r="H41" t="s">
        <v>10025</v>
      </c>
      <c r="I41" t="s">
        <v>10026</v>
      </c>
      <c r="J41" t="s">
        <v>1949</v>
      </c>
      <c r="K41" t="s">
        <v>9644</v>
      </c>
      <c r="L41" t="s">
        <v>10027</v>
      </c>
      <c r="M41" t="s">
        <v>2080</v>
      </c>
      <c r="N41" s="37">
        <v>5.5E-2</v>
      </c>
      <c r="O41" s="37">
        <v>5.8483796296296298E-2</v>
      </c>
      <c r="P41" s="37">
        <v>3.4837962962962999E-3</v>
      </c>
      <c r="Q41" s="37">
        <f>Uitruktijden[[#This Row],[UITRUKTIJD]]</f>
        <v>3.4837962962962999E-3</v>
      </c>
      <c r="R41" t="s">
        <v>1951</v>
      </c>
      <c r="S41" t="s">
        <v>1952</v>
      </c>
      <c r="T41" t="s">
        <v>1953</v>
      </c>
    </row>
    <row r="42" spans="1:20" hidden="1" x14ac:dyDescent="0.35">
      <c r="A42" t="s">
        <v>10023</v>
      </c>
      <c r="B42">
        <v>349016</v>
      </c>
      <c r="C42" t="s">
        <v>9640</v>
      </c>
      <c r="D42" t="s">
        <v>1987</v>
      </c>
      <c r="E42" s="36">
        <v>45235.046226851897</v>
      </c>
      <c r="F42" s="36">
        <f>ROUND(Uitruktijden[[#This Row],[DATUM]],0)</f>
        <v>45235</v>
      </c>
      <c r="G42" t="s">
        <v>10024</v>
      </c>
      <c r="H42" t="s">
        <v>10025</v>
      </c>
      <c r="I42" t="s">
        <v>10026</v>
      </c>
      <c r="J42" t="s">
        <v>1949</v>
      </c>
      <c r="K42" t="s">
        <v>9644</v>
      </c>
      <c r="L42" t="s">
        <v>10028</v>
      </c>
      <c r="M42" t="s">
        <v>2083</v>
      </c>
      <c r="N42" s="37">
        <v>4.6817129629629597E-2</v>
      </c>
      <c r="O42" s="37">
        <v>4.9652777777777803E-2</v>
      </c>
      <c r="P42" s="37">
        <v>2.8356481481481501E-3</v>
      </c>
      <c r="Q42" s="37">
        <f>Uitruktijden[[#This Row],[UITRUKTIJD]]</f>
        <v>2.8356481481481501E-3</v>
      </c>
      <c r="R42" t="s">
        <v>1955</v>
      </c>
      <c r="S42" t="s">
        <v>1955</v>
      </c>
      <c r="T42" t="s">
        <v>1953</v>
      </c>
    </row>
    <row r="43" spans="1:20" hidden="1" x14ac:dyDescent="0.35">
      <c r="A43" t="s">
        <v>10029</v>
      </c>
      <c r="B43">
        <v>349229</v>
      </c>
      <c r="C43" t="s">
        <v>9640</v>
      </c>
      <c r="D43" t="s">
        <v>1987</v>
      </c>
      <c r="E43" s="36">
        <v>45235.341192129599</v>
      </c>
      <c r="F43" s="36">
        <f>ROUND(Uitruktijden[[#This Row],[DATUM]],0)</f>
        <v>45235</v>
      </c>
      <c r="G43" t="s">
        <v>10030</v>
      </c>
      <c r="H43" t="s">
        <v>10031</v>
      </c>
      <c r="I43" t="s">
        <v>10032</v>
      </c>
      <c r="J43" t="s">
        <v>2057</v>
      </c>
      <c r="K43" t="s">
        <v>9644</v>
      </c>
      <c r="L43" t="s">
        <v>9913</v>
      </c>
      <c r="M43" t="s">
        <v>2058</v>
      </c>
      <c r="N43" s="37">
        <v>0.34158564814814801</v>
      </c>
      <c r="O43" s="37">
        <v>0.34442129629629598</v>
      </c>
      <c r="P43" s="37">
        <v>2.8356481481481501E-3</v>
      </c>
      <c r="Q43" s="37">
        <f>Uitruktijden[[#This Row],[UITRUKTIJD]]</f>
        <v>2.8356481481481501E-3</v>
      </c>
      <c r="R43" t="s">
        <v>1955</v>
      </c>
      <c r="S43" t="s">
        <v>1955</v>
      </c>
      <c r="T43" t="s">
        <v>1953</v>
      </c>
    </row>
    <row r="44" spans="1:20" hidden="1" x14ac:dyDescent="0.35">
      <c r="A44" t="s">
        <v>10033</v>
      </c>
      <c r="B44">
        <v>349704</v>
      </c>
      <c r="C44" t="s">
        <v>9640</v>
      </c>
      <c r="D44" t="s">
        <v>1987</v>
      </c>
      <c r="E44" s="36">
        <v>45235.768622685202</v>
      </c>
      <c r="F44" s="36">
        <f>ROUND(Uitruktijden[[#This Row],[DATUM]],0)</f>
        <v>45236</v>
      </c>
      <c r="G44" t="s">
        <v>10034</v>
      </c>
      <c r="H44" t="s">
        <v>10035</v>
      </c>
      <c r="I44" t="s">
        <v>2782</v>
      </c>
      <c r="J44" t="s">
        <v>1949</v>
      </c>
      <c r="K44" t="s">
        <v>9644</v>
      </c>
      <c r="L44" t="s">
        <v>9972</v>
      </c>
      <c r="M44" t="s">
        <v>1954</v>
      </c>
      <c r="N44" s="37">
        <v>0.76910879629629603</v>
      </c>
      <c r="O44" s="37">
        <v>0.770590277777778</v>
      </c>
      <c r="P44" s="37">
        <v>1.4814814814814801E-3</v>
      </c>
      <c r="Q44" s="37">
        <f>Uitruktijden[[#This Row],[UITRUKTIJD]]</f>
        <v>1.4814814814814801E-3</v>
      </c>
      <c r="R44" t="s">
        <v>1955</v>
      </c>
      <c r="S44" t="s">
        <v>1955</v>
      </c>
      <c r="T44" t="s">
        <v>1953</v>
      </c>
    </row>
    <row r="45" spans="1:20" hidden="1" x14ac:dyDescent="0.35">
      <c r="A45" t="s">
        <v>10036</v>
      </c>
      <c r="B45">
        <v>349815</v>
      </c>
      <c r="C45" t="s">
        <v>9640</v>
      </c>
      <c r="D45" t="s">
        <v>1987</v>
      </c>
      <c r="E45" s="36">
        <v>45235.879016203697</v>
      </c>
      <c r="F45" s="36">
        <f>ROUND(Uitruktijden[[#This Row],[DATUM]],0)</f>
        <v>45236</v>
      </c>
      <c r="G45" t="s">
        <v>10037</v>
      </c>
      <c r="H45" t="s">
        <v>10038</v>
      </c>
      <c r="I45" t="s">
        <v>10039</v>
      </c>
      <c r="J45" t="s">
        <v>1949</v>
      </c>
      <c r="K45" t="s">
        <v>9644</v>
      </c>
      <c r="L45" t="s">
        <v>9972</v>
      </c>
      <c r="M45" t="s">
        <v>1954</v>
      </c>
      <c r="N45" s="37">
        <v>0.87940972222222202</v>
      </c>
      <c r="O45" s="37">
        <v>0.88070601851851804</v>
      </c>
      <c r="P45" s="37">
        <v>1.2962962962962999E-3</v>
      </c>
      <c r="Q45" s="37">
        <f>Uitruktijden[[#This Row],[UITRUKTIJD]]</f>
        <v>1.2962962962962999E-3</v>
      </c>
      <c r="R45" t="s">
        <v>1955</v>
      </c>
      <c r="S45" t="s">
        <v>1955</v>
      </c>
      <c r="T45" t="s">
        <v>1953</v>
      </c>
    </row>
    <row r="46" spans="1:20" hidden="1" x14ac:dyDescent="0.35">
      <c r="A46" t="s">
        <v>10036</v>
      </c>
      <c r="B46">
        <v>349815</v>
      </c>
      <c r="C46" t="s">
        <v>9640</v>
      </c>
      <c r="D46" t="s">
        <v>1987</v>
      </c>
      <c r="E46" s="36">
        <v>45235.879016203697</v>
      </c>
      <c r="F46" s="36">
        <f>ROUND(Uitruktijden[[#This Row],[DATUM]],0)</f>
        <v>45236</v>
      </c>
      <c r="G46" t="s">
        <v>10037</v>
      </c>
      <c r="H46" t="s">
        <v>10038</v>
      </c>
      <c r="I46" t="s">
        <v>10039</v>
      </c>
      <c r="J46" t="s">
        <v>1949</v>
      </c>
      <c r="K46" t="s">
        <v>9644</v>
      </c>
      <c r="L46" t="s">
        <v>9943</v>
      </c>
      <c r="M46" t="s">
        <v>1950</v>
      </c>
      <c r="N46" s="37">
        <v>0.87940972222222202</v>
      </c>
      <c r="O46" s="37">
        <v>0.880694444444444</v>
      </c>
      <c r="P46" s="37">
        <v>1.2847222222222201E-3</v>
      </c>
      <c r="Q46" s="37">
        <f>Uitruktijden[[#This Row],[UITRUKTIJD]]</f>
        <v>1.2847222222222201E-3</v>
      </c>
      <c r="R46" t="s">
        <v>1951</v>
      </c>
      <c r="S46" t="s">
        <v>1952</v>
      </c>
      <c r="T46" t="s">
        <v>1953</v>
      </c>
    </row>
    <row r="47" spans="1:20" hidden="1" x14ac:dyDescent="0.35">
      <c r="A47" t="s">
        <v>10040</v>
      </c>
      <c r="B47">
        <v>349990</v>
      </c>
      <c r="C47" t="s">
        <v>9640</v>
      </c>
      <c r="D47" t="s">
        <v>1969</v>
      </c>
      <c r="E47" s="36">
        <v>45236.0778125</v>
      </c>
      <c r="F47" s="36">
        <f>ROUND(Uitruktijden[[#This Row],[DATUM]],0)</f>
        <v>45236</v>
      </c>
      <c r="G47" t="s">
        <v>10041</v>
      </c>
      <c r="H47" t="s">
        <v>10042</v>
      </c>
      <c r="I47" t="s">
        <v>10043</v>
      </c>
      <c r="J47" t="s">
        <v>2063</v>
      </c>
      <c r="K47" t="s">
        <v>9644</v>
      </c>
      <c r="L47" t="s">
        <v>9999</v>
      </c>
      <c r="M47" t="s">
        <v>2026</v>
      </c>
      <c r="N47" s="37">
        <v>7.8240740740740694E-2</v>
      </c>
      <c r="O47" s="37">
        <v>8.0439814814814797E-2</v>
      </c>
      <c r="P47" s="37">
        <v>2.1990740740740699E-3</v>
      </c>
      <c r="Q47" s="37">
        <f>Uitruktijden[[#This Row],[UITRUKTIJD]]</f>
        <v>2.1990740740740699E-3</v>
      </c>
      <c r="R47" t="s">
        <v>1955</v>
      </c>
      <c r="S47" t="s">
        <v>1955</v>
      </c>
      <c r="T47" t="s">
        <v>1953</v>
      </c>
    </row>
    <row r="48" spans="1:20" hidden="1" x14ac:dyDescent="0.35">
      <c r="A48" t="s">
        <v>10044</v>
      </c>
      <c r="B48">
        <v>350002</v>
      </c>
      <c r="C48" t="s">
        <v>9640</v>
      </c>
      <c r="D48" t="s">
        <v>1969</v>
      </c>
      <c r="E48" s="36">
        <v>45236.094525462999</v>
      </c>
      <c r="F48" s="36">
        <f>ROUND(Uitruktijden[[#This Row],[DATUM]],0)</f>
        <v>45236</v>
      </c>
      <c r="G48" t="s">
        <v>10045</v>
      </c>
      <c r="H48" t="s">
        <v>10046</v>
      </c>
      <c r="I48" t="s">
        <v>5933</v>
      </c>
      <c r="J48" t="s">
        <v>1949</v>
      </c>
      <c r="K48" t="s">
        <v>9644</v>
      </c>
      <c r="L48" t="s">
        <v>10028</v>
      </c>
      <c r="M48" t="s">
        <v>2083</v>
      </c>
      <c r="N48" s="37">
        <v>9.6840277777777803E-2</v>
      </c>
      <c r="O48" s="37">
        <v>9.9652777777777798E-2</v>
      </c>
      <c r="P48" s="37">
        <v>2.8124999999999999E-3</v>
      </c>
      <c r="Q48" s="37">
        <f>Uitruktijden[[#This Row],[UITRUKTIJD]]</f>
        <v>2.8124999999999999E-3</v>
      </c>
      <c r="R48" t="s">
        <v>1955</v>
      </c>
      <c r="S48" t="s">
        <v>1955</v>
      </c>
      <c r="T48" t="s">
        <v>1953</v>
      </c>
    </row>
    <row r="49" spans="1:20" hidden="1" x14ac:dyDescent="0.35">
      <c r="A49" t="s">
        <v>10047</v>
      </c>
      <c r="B49">
        <v>350099</v>
      </c>
      <c r="C49" t="s">
        <v>1928</v>
      </c>
      <c r="D49" t="s">
        <v>1969</v>
      </c>
      <c r="E49" s="36">
        <v>45236.349791666697</v>
      </c>
      <c r="F49" s="36">
        <f>ROUND(Uitruktijden[[#This Row],[DATUM]],0)</f>
        <v>45236</v>
      </c>
      <c r="G49" t="s">
        <v>10048</v>
      </c>
      <c r="H49" t="s">
        <v>2476</v>
      </c>
      <c r="I49" t="s">
        <v>2477</v>
      </c>
      <c r="J49" t="s">
        <v>1949</v>
      </c>
      <c r="K49" t="s">
        <v>9644</v>
      </c>
      <c r="L49" t="s">
        <v>9944</v>
      </c>
      <c r="M49" t="s">
        <v>1950</v>
      </c>
      <c r="N49" s="37">
        <v>0.34997685185185201</v>
      </c>
      <c r="O49" s="37">
        <v>0.35099537037036999</v>
      </c>
      <c r="P49" s="37">
        <v>1.0185185185185199E-3</v>
      </c>
      <c r="Q49" s="37">
        <f>Uitruktijden[[#This Row],[UITRUKTIJD]]</f>
        <v>1.0185185185185199E-3</v>
      </c>
      <c r="R49" t="s">
        <v>1955</v>
      </c>
      <c r="S49" t="s">
        <v>1955</v>
      </c>
      <c r="T49" t="s">
        <v>1953</v>
      </c>
    </row>
    <row r="50" spans="1:20" hidden="1" x14ac:dyDescent="0.35">
      <c r="A50" t="s">
        <v>10049</v>
      </c>
      <c r="B50">
        <v>350303</v>
      </c>
      <c r="C50" t="s">
        <v>1928</v>
      </c>
      <c r="D50" t="s">
        <v>1969</v>
      </c>
      <c r="E50" s="36">
        <v>45236.484814814801</v>
      </c>
      <c r="F50" s="36">
        <f>ROUND(Uitruktijden[[#This Row],[DATUM]],0)</f>
        <v>45236</v>
      </c>
      <c r="G50" t="s">
        <v>10050</v>
      </c>
      <c r="H50" t="s">
        <v>10051</v>
      </c>
      <c r="I50" t="s">
        <v>10052</v>
      </c>
      <c r="J50" t="s">
        <v>2383</v>
      </c>
      <c r="K50" t="s">
        <v>9644</v>
      </c>
      <c r="L50" t="s">
        <v>9958</v>
      </c>
      <c r="M50" t="s">
        <v>2384</v>
      </c>
      <c r="N50" s="37">
        <v>0.50061342592592595</v>
      </c>
      <c r="O50" s="37">
        <v>0.50340277777777798</v>
      </c>
      <c r="P50" s="37">
        <v>2.7893518518518502E-3</v>
      </c>
      <c r="Q50" s="37">
        <f>Uitruktijden[[#This Row],[UITRUKTIJD]]</f>
        <v>2.7893518518518502E-3</v>
      </c>
      <c r="R50" t="s">
        <v>1955</v>
      </c>
      <c r="S50" t="s">
        <v>1955</v>
      </c>
      <c r="T50" t="s">
        <v>1953</v>
      </c>
    </row>
    <row r="51" spans="1:20" hidden="1" x14ac:dyDescent="0.35">
      <c r="A51" t="s">
        <v>10049</v>
      </c>
      <c r="B51">
        <v>350303</v>
      </c>
      <c r="C51" t="s">
        <v>1928</v>
      </c>
      <c r="D51" t="s">
        <v>1969</v>
      </c>
      <c r="E51" s="36">
        <v>45236.484814814801</v>
      </c>
      <c r="F51" s="36">
        <f>ROUND(Uitruktijden[[#This Row],[DATUM]],0)</f>
        <v>45236</v>
      </c>
      <c r="G51" t="s">
        <v>10050</v>
      </c>
      <c r="H51" t="s">
        <v>10051</v>
      </c>
      <c r="I51" t="s">
        <v>10052</v>
      </c>
      <c r="J51" t="s">
        <v>2383</v>
      </c>
      <c r="K51" t="s">
        <v>9644</v>
      </c>
      <c r="L51" t="s">
        <v>9989</v>
      </c>
      <c r="M51" t="s">
        <v>2074</v>
      </c>
      <c r="N51" s="37">
        <v>0.50061342592592595</v>
      </c>
      <c r="O51" s="37">
        <v>0.50245370370370401</v>
      </c>
      <c r="P51" s="37">
        <v>1.8402777777777801E-3</v>
      </c>
      <c r="Q51" s="37">
        <f>Uitruktijden[[#This Row],[UITRUKTIJD]]</f>
        <v>1.8402777777777801E-3</v>
      </c>
      <c r="R51" t="s">
        <v>1951</v>
      </c>
      <c r="S51" t="s">
        <v>1973</v>
      </c>
      <c r="T51" t="s">
        <v>1953</v>
      </c>
    </row>
    <row r="52" spans="1:20" hidden="1" x14ac:dyDescent="0.35">
      <c r="A52" t="s">
        <v>10053</v>
      </c>
      <c r="B52">
        <v>350342</v>
      </c>
      <c r="C52" t="s">
        <v>1928</v>
      </c>
      <c r="D52" t="s">
        <v>1969</v>
      </c>
      <c r="E52" s="36">
        <v>45236.510625000003</v>
      </c>
      <c r="F52" s="36">
        <f>ROUND(Uitruktijden[[#This Row],[DATUM]],0)</f>
        <v>45237</v>
      </c>
      <c r="G52" t="s">
        <v>10054</v>
      </c>
      <c r="H52" t="s">
        <v>10055</v>
      </c>
      <c r="I52" t="s">
        <v>10056</v>
      </c>
      <c r="J52" t="s">
        <v>2077</v>
      </c>
      <c r="K52" t="s">
        <v>9644</v>
      </c>
      <c r="L52" t="s">
        <v>10057</v>
      </c>
      <c r="M52" t="s">
        <v>2048</v>
      </c>
      <c r="N52" s="37">
        <v>0.54047453703703696</v>
      </c>
      <c r="O52" s="37">
        <v>0.54240740740740701</v>
      </c>
      <c r="P52" s="37">
        <v>1.93287037037037E-3</v>
      </c>
      <c r="Q52" s="37">
        <f>Uitruktijden[[#This Row],[UITRUKTIJD]]</f>
        <v>1.93287037037037E-3</v>
      </c>
      <c r="R52" t="s">
        <v>1955</v>
      </c>
      <c r="S52" t="s">
        <v>1955</v>
      </c>
      <c r="T52" t="s">
        <v>1953</v>
      </c>
    </row>
    <row r="53" spans="1:20" hidden="1" x14ac:dyDescent="0.35">
      <c r="A53" t="s">
        <v>10053</v>
      </c>
      <c r="B53">
        <v>350342</v>
      </c>
      <c r="C53" t="s">
        <v>1928</v>
      </c>
      <c r="D53" t="s">
        <v>1969</v>
      </c>
      <c r="E53" s="36">
        <v>45236.510625000003</v>
      </c>
      <c r="F53" s="36">
        <f>ROUND(Uitruktijden[[#This Row],[DATUM]],0)</f>
        <v>45237</v>
      </c>
      <c r="G53" t="s">
        <v>10054</v>
      </c>
      <c r="H53" t="s">
        <v>10055</v>
      </c>
      <c r="I53" t="s">
        <v>10056</v>
      </c>
      <c r="J53" t="s">
        <v>2077</v>
      </c>
      <c r="K53" t="s">
        <v>9644</v>
      </c>
      <c r="L53" t="s">
        <v>9918</v>
      </c>
      <c r="M53" t="s">
        <v>1967</v>
      </c>
      <c r="N53" s="37">
        <v>0.54047453703703696</v>
      </c>
      <c r="O53" s="37">
        <v>0.541446759259259</v>
      </c>
      <c r="P53" s="37">
        <v>9.7222222222222198E-4</v>
      </c>
      <c r="Q53" s="37">
        <f>Uitruktijden[[#This Row],[UITRUKTIJD]]</f>
        <v>9.7222222222222198E-4</v>
      </c>
      <c r="R53" t="s">
        <v>1951</v>
      </c>
      <c r="S53" t="s">
        <v>1973</v>
      </c>
      <c r="T53" t="s">
        <v>1953</v>
      </c>
    </row>
    <row r="54" spans="1:20" hidden="1" x14ac:dyDescent="0.35">
      <c r="A54" t="s">
        <v>10058</v>
      </c>
      <c r="B54">
        <v>350398</v>
      </c>
      <c r="C54" t="s">
        <v>1928</v>
      </c>
      <c r="D54" t="s">
        <v>1969</v>
      </c>
      <c r="E54" s="36">
        <v>45236.551099536999</v>
      </c>
      <c r="F54" s="36">
        <f>ROUND(Uitruktijden[[#This Row],[DATUM]],0)</f>
        <v>45237</v>
      </c>
      <c r="G54" t="s">
        <v>10059</v>
      </c>
      <c r="H54" t="s">
        <v>10060</v>
      </c>
      <c r="I54" t="s">
        <v>10061</v>
      </c>
      <c r="J54" t="s">
        <v>2296</v>
      </c>
      <c r="K54" t="s">
        <v>9644</v>
      </c>
      <c r="L54" t="s">
        <v>9923</v>
      </c>
      <c r="M54" t="s">
        <v>2080</v>
      </c>
      <c r="N54" s="37">
        <v>0.55841435185185195</v>
      </c>
      <c r="O54" s="37">
        <v>0.562002314814815</v>
      </c>
      <c r="P54" s="37">
        <v>3.5879629629629599E-3</v>
      </c>
      <c r="Q54" s="37">
        <f>Uitruktijden[[#This Row],[UITRUKTIJD]]</f>
        <v>3.5879629629629599E-3</v>
      </c>
      <c r="R54" t="s">
        <v>1955</v>
      </c>
      <c r="S54" t="s">
        <v>1955</v>
      </c>
      <c r="T54" t="s">
        <v>1953</v>
      </c>
    </row>
    <row r="55" spans="1:20" hidden="1" x14ac:dyDescent="0.35">
      <c r="A55" t="s">
        <v>10058</v>
      </c>
      <c r="B55">
        <v>350398</v>
      </c>
      <c r="C55" t="s">
        <v>1928</v>
      </c>
      <c r="D55" t="s">
        <v>1969</v>
      </c>
      <c r="E55" s="36">
        <v>45236.551099536999</v>
      </c>
      <c r="F55" s="36">
        <f>ROUND(Uitruktijden[[#This Row],[DATUM]],0)</f>
        <v>45237</v>
      </c>
      <c r="G55" t="s">
        <v>10059</v>
      </c>
      <c r="H55" t="s">
        <v>10060</v>
      </c>
      <c r="I55" t="s">
        <v>10061</v>
      </c>
      <c r="J55" t="s">
        <v>2296</v>
      </c>
      <c r="K55" t="s">
        <v>9644</v>
      </c>
      <c r="L55" t="s">
        <v>10027</v>
      </c>
      <c r="M55" t="s">
        <v>2080</v>
      </c>
      <c r="N55" s="37">
        <v>0.55841435185185195</v>
      </c>
      <c r="O55" s="37">
        <v>0.56145833333333295</v>
      </c>
      <c r="P55" s="37">
        <v>3.04398148148148E-3</v>
      </c>
      <c r="Q55" s="37">
        <f>Uitruktijden[[#This Row],[UITRUKTIJD]]</f>
        <v>3.04398148148148E-3</v>
      </c>
      <c r="R55" t="s">
        <v>1951</v>
      </c>
      <c r="S55" t="s">
        <v>1973</v>
      </c>
      <c r="T55" t="s">
        <v>1953</v>
      </c>
    </row>
    <row r="56" spans="1:20" hidden="1" x14ac:dyDescent="0.35">
      <c r="A56" t="s">
        <v>10058</v>
      </c>
      <c r="B56">
        <v>350398</v>
      </c>
      <c r="C56" t="s">
        <v>1928</v>
      </c>
      <c r="D56" t="s">
        <v>1969</v>
      </c>
      <c r="E56" s="36">
        <v>45236.551099536999</v>
      </c>
      <c r="F56" s="36">
        <f>ROUND(Uitruktijden[[#This Row],[DATUM]],0)</f>
        <v>45237</v>
      </c>
      <c r="G56" t="s">
        <v>10059</v>
      </c>
      <c r="H56" t="s">
        <v>10060</v>
      </c>
      <c r="I56" t="s">
        <v>10061</v>
      </c>
      <c r="J56" t="s">
        <v>2296</v>
      </c>
      <c r="K56" t="s">
        <v>9644</v>
      </c>
      <c r="L56" t="s">
        <v>9924</v>
      </c>
      <c r="M56" t="s">
        <v>2074</v>
      </c>
      <c r="N56" s="37">
        <v>0.55946759259259304</v>
      </c>
      <c r="O56" s="37">
        <v>0.56096064814814794</v>
      </c>
      <c r="P56" s="37">
        <v>1.49305555555556E-3</v>
      </c>
      <c r="Q56" s="37">
        <f>Uitruktijden[[#This Row],[UITRUKTIJD]]</f>
        <v>1.49305555555556E-3</v>
      </c>
      <c r="R56" t="s">
        <v>1955</v>
      </c>
      <c r="S56" t="s">
        <v>1955</v>
      </c>
      <c r="T56" t="s">
        <v>1953</v>
      </c>
    </row>
    <row r="57" spans="1:20" hidden="1" x14ac:dyDescent="0.35">
      <c r="A57" t="s">
        <v>10062</v>
      </c>
      <c r="B57">
        <v>350510</v>
      </c>
      <c r="C57" t="s">
        <v>1928</v>
      </c>
      <c r="D57" t="s">
        <v>1969</v>
      </c>
      <c r="E57" s="36">
        <v>45236.635150463</v>
      </c>
      <c r="F57" s="36">
        <f>ROUND(Uitruktijden[[#This Row],[DATUM]],0)</f>
        <v>45237</v>
      </c>
      <c r="G57" t="s">
        <v>10063</v>
      </c>
      <c r="H57" t="s">
        <v>10064</v>
      </c>
      <c r="I57" t="s">
        <v>10065</v>
      </c>
      <c r="J57" t="s">
        <v>2143</v>
      </c>
      <c r="K57" t="s">
        <v>9644</v>
      </c>
      <c r="L57" t="s">
        <v>9994</v>
      </c>
      <c r="M57" t="s">
        <v>1977</v>
      </c>
      <c r="N57" s="37">
        <v>0.64298611111111104</v>
      </c>
      <c r="O57" s="37">
        <v>0.64621527777777799</v>
      </c>
      <c r="P57" s="37">
        <v>3.2291666666666701E-3</v>
      </c>
      <c r="Q57" s="37">
        <f>Uitruktijden[[#This Row],[UITRUKTIJD]]</f>
        <v>3.2291666666666701E-3</v>
      </c>
      <c r="R57" t="s">
        <v>1951</v>
      </c>
      <c r="S57" t="s">
        <v>1973</v>
      </c>
      <c r="T57" t="s">
        <v>1953</v>
      </c>
    </row>
    <row r="58" spans="1:20" hidden="1" x14ac:dyDescent="0.35">
      <c r="A58" t="s">
        <v>10062</v>
      </c>
      <c r="B58">
        <v>350510</v>
      </c>
      <c r="C58" t="s">
        <v>1928</v>
      </c>
      <c r="D58" t="s">
        <v>1969</v>
      </c>
      <c r="E58" s="36">
        <v>45236.635150463</v>
      </c>
      <c r="F58" s="36">
        <f>ROUND(Uitruktijden[[#This Row],[DATUM]],0)</f>
        <v>45237</v>
      </c>
      <c r="G58" t="s">
        <v>10063</v>
      </c>
      <c r="H58" t="s">
        <v>10064</v>
      </c>
      <c r="I58" t="s">
        <v>10065</v>
      </c>
      <c r="J58" t="s">
        <v>2143</v>
      </c>
      <c r="K58" t="s">
        <v>9644</v>
      </c>
      <c r="L58" t="s">
        <v>10066</v>
      </c>
      <c r="M58" t="s">
        <v>2144</v>
      </c>
      <c r="N58" s="37">
        <v>0.64298611111111104</v>
      </c>
      <c r="O58" s="37">
        <v>0.64508101851851896</v>
      </c>
      <c r="P58" s="37">
        <v>2.0949074074074099E-3</v>
      </c>
      <c r="Q58" s="37">
        <f>Uitruktijden[[#This Row],[UITRUKTIJD]]</f>
        <v>2.0949074074074099E-3</v>
      </c>
      <c r="R58" t="s">
        <v>1955</v>
      </c>
      <c r="S58" t="s">
        <v>1955</v>
      </c>
      <c r="T58" t="s">
        <v>1953</v>
      </c>
    </row>
    <row r="59" spans="1:20" hidden="1" x14ac:dyDescent="0.35">
      <c r="A59" t="s">
        <v>10067</v>
      </c>
      <c r="B59">
        <v>350549</v>
      </c>
      <c r="C59" t="s">
        <v>1928</v>
      </c>
      <c r="D59" t="s">
        <v>1969</v>
      </c>
      <c r="E59" s="36">
        <v>45236.658923611103</v>
      </c>
      <c r="F59" s="36">
        <f>ROUND(Uitruktijden[[#This Row],[DATUM]],0)</f>
        <v>45237</v>
      </c>
      <c r="G59" t="s">
        <v>10068</v>
      </c>
      <c r="H59" t="s">
        <v>10069</v>
      </c>
      <c r="J59" t="s">
        <v>1949</v>
      </c>
      <c r="K59" t="s">
        <v>9644</v>
      </c>
      <c r="L59" t="s">
        <v>10070</v>
      </c>
      <c r="M59" t="s">
        <v>9963</v>
      </c>
      <c r="N59" s="37">
        <v>0.66078703703703701</v>
      </c>
      <c r="O59" s="37">
        <v>0.66549768518518504</v>
      </c>
      <c r="P59" s="37">
        <v>4.7106481481481496E-3</v>
      </c>
      <c r="Q59" s="37">
        <f>Uitruktijden[[#This Row],[UITRUKTIJD]]</f>
        <v>4.7106481481481496E-3</v>
      </c>
      <c r="R59" t="s">
        <v>2027</v>
      </c>
      <c r="S59" t="s">
        <v>2027</v>
      </c>
      <c r="T59" t="s">
        <v>1953</v>
      </c>
    </row>
    <row r="60" spans="1:20" hidden="1" x14ac:dyDescent="0.35">
      <c r="A60" t="s">
        <v>10067</v>
      </c>
      <c r="B60">
        <v>350549</v>
      </c>
      <c r="C60" t="s">
        <v>1928</v>
      </c>
      <c r="D60" t="s">
        <v>1969</v>
      </c>
      <c r="E60" s="36">
        <v>45236.658923611103</v>
      </c>
      <c r="F60" s="36">
        <f>ROUND(Uitruktijden[[#This Row],[DATUM]],0)</f>
        <v>45237</v>
      </c>
      <c r="G60" t="s">
        <v>10068</v>
      </c>
      <c r="H60" t="s">
        <v>10069</v>
      </c>
      <c r="J60" t="s">
        <v>1949</v>
      </c>
      <c r="K60" t="s">
        <v>9644</v>
      </c>
      <c r="L60" t="s">
        <v>9924</v>
      </c>
      <c r="M60" t="s">
        <v>2074</v>
      </c>
      <c r="N60" s="37">
        <v>0.66605324074074101</v>
      </c>
      <c r="O60" s="37">
        <v>0.66751157407407402</v>
      </c>
      <c r="P60" s="37">
        <v>1.4583333333333299E-3</v>
      </c>
      <c r="Q60" s="37">
        <f>Uitruktijden[[#This Row],[UITRUKTIJD]]</f>
        <v>1.4583333333333299E-3</v>
      </c>
      <c r="R60" t="s">
        <v>1955</v>
      </c>
      <c r="S60" t="s">
        <v>1955</v>
      </c>
      <c r="T60" t="s">
        <v>1953</v>
      </c>
    </row>
    <row r="61" spans="1:20" hidden="1" x14ac:dyDescent="0.35">
      <c r="A61" t="s">
        <v>10067</v>
      </c>
      <c r="B61">
        <v>350549</v>
      </c>
      <c r="C61" t="s">
        <v>1928</v>
      </c>
      <c r="D61" t="s">
        <v>1969</v>
      </c>
      <c r="E61" s="36">
        <v>45236.658923611103</v>
      </c>
      <c r="F61" s="36">
        <f>ROUND(Uitruktijden[[#This Row],[DATUM]],0)</f>
        <v>45237</v>
      </c>
      <c r="G61" t="s">
        <v>10068</v>
      </c>
      <c r="H61" t="s">
        <v>10069</v>
      </c>
      <c r="J61" t="s">
        <v>1949</v>
      </c>
      <c r="K61" t="s">
        <v>9644</v>
      </c>
      <c r="L61" t="s">
        <v>9976</v>
      </c>
      <c r="M61" t="s">
        <v>2049</v>
      </c>
      <c r="N61" s="37">
        <v>0.66064814814814798</v>
      </c>
      <c r="O61" s="37">
        <v>0.66151620370370401</v>
      </c>
      <c r="P61" s="37">
        <v>8.6805555555555605E-4</v>
      </c>
      <c r="Q61" s="37">
        <f>Uitruktijden[[#This Row],[UITRUKTIJD]]</f>
        <v>8.6805555555555605E-4</v>
      </c>
      <c r="R61" t="s">
        <v>1955</v>
      </c>
      <c r="S61" t="s">
        <v>1955</v>
      </c>
      <c r="T61" t="s">
        <v>1953</v>
      </c>
    </row>
    <row r="62" spans="1:20" hidden="1" x14ac:dyDescent="0.35">
      <c r="A62" t="s">
        <v>10071</v>
      </c>
      <c r="B62">
        <v>350709</v>
      </c>
      <c r="C62" t="s">
        <v>9640</v>
      </c>
      <c r="D62" t="s">
        <v>1969</v>
      </c>
      <c r="E62" s="36">
        <v>45236.763287037</v>
      </c>
      <c r="F62" s="36">
        <f>ROUND(Uitruktijden[[#This Row],[DATUM]],0)</f>
        <v>45237</v>
      </c>
      <c r="G62" t="s">
        <v>10072</v>
      </c>
      <c r="H62" t="s">
        <v>10073</v>
      </c>
      <c r="I62" t="s">
        <v>10074</v>
      </c>
      <c r="J62" t="s">
        <v>1949</v>
      </c>
      <c r="K62" t="s">
        <v>9644</v>
      </c>
      <c r="L62" t="s">
        <v>9972</v>
      </c>
      <c r="M62" t="s">
        <v>1954</v>
      </c>
      <c r="N62" s="37">
        <v>0.763969907407407</v>
      </c>
      <c r="O62" s="37">
        <v>0.76582175925925899</v>
      </c>
      <c r="P62" s="37">
        <v>1.85185185185185E-3</v>
      </c>
      <c r="Q62" s="37">
        <f>Uitruktijden[[#This Row],[UITRUKTIJD]]</f>
        <v>1.85185185185185E-3</v>
      </c>
      <c r="R62" t="s">
        <v>1955</v>
      </c>
      <c r="S62" t="s">
        <v>1955</v>
      </c>
      <c r="T62" t="s">
        <v>1953</v>
      </c>
    </row>
    <row r="63" spans="1:20" hidden="1" x14ac:dyDescent="0.35">
      <c r="A63" t="s">
        <v>10071</v>
      </c>
      <c r="B63">
        <v>350709</v>
      </c>
      <c r="C63" t="s">
        <v>9640</v>
      </c>
      <c r="D63" t="s">
        <v>1969</v>
      </c>
      <c r="E63" s="36">
        <v>45236.763287037</v>
      </c>
      <c r="F63" s="36">
        <f>ROUND(Uitruktijden[[#This Row],[DATUM]],0)</f>
        <v>45237</v>
      </c>
      <c r="G63" t="s">
        <v>10072</v>
      </c>
      <c r="H63" t="s">
        <v>10073</v>
      </c>
      <c r="I63" t="s">
        <v>10074</v>
      </c>
      <c r="J63" t="s">
        <v>1949</v>
      </c>
      <c r="K63" t="s">
        <v>9644</v>
      </c>
      <c r="L63" t="s">
        <v>9989</v>
      </c>
      <c r="M63" t="s">
        <v>2074</v>
      </c>
      <c r="N63" s="37">
        <v>0.763969907407407</v>
      </c>
      <c r="O63" s="37">
        <v>0.76572916666666702</v>
      </c>
      <c r="P63" s="37">
        <v>1.7592592592592601E-3</v>
      </c>
      <c r="Q63" s="37">
        <f>Uitruktijden[[#This Row],[UITRUKTIJD]]</f>
        <v>1.7592592592592601E-3</v>
      </c>
      <c r="R63" t="s">
        <v>1951</v>
      </c>
      <c r="S63" t="s">
        <v>1952</v>
      </c>
      <c r="T63" t="s">
        <v>1953</v>
      </c>
    </row>
    <row r="64" spans="1:20" x14ac:dyDescent="0.35">
      <c r="A64" t="s">
        <v>9639</v>
      </c>
      <c r="B64">
        <v>350858</v>
      </c>
      <c r="C64" t="s">
        <v>9640</v>
      </c>
      <c r="D64" t="s">
        <v>1969</v>
      </c>
      <c r="E64" s="4">
        <v>45236.881134259304</v>
      </c>
      <c r="F64" s="3">
        <f>ROUND(Uitruktijden[[#This Row],[DATUM]],0)</f>
        <v>45237</v>
      </c>
      <c r="G64" t="s">
        <v>9641</v>
      </c>
      <c r="H64" t="s">
        <v>9642</v>
      </c>
      <c r="I64" t="s">
        <v>9643</v>
      </c>
      <c r="J64" t="s">
        <v>1983</v>
      </c>
      <c r="K64" t="s">
        <v>9644</v>
      </c>
      <c r="L64" t="s">
        <v>9645</v>
      </c>
      <c r="M64" t="s">
        <v>1984</v>
      </c>
      <c r="N64" s="37">
        <v>0.88158564814814799</v>
      </c>
      <c r="O64" s="37">
        <v>0.88239583333333305</v>
      </c>
      <c r="P64" s="37">
        <v>8.1018518518518505E-4</v>
      </c>
      <c r="Q64" s="42">
        <f>Uitruktijden[[#This Row],[UITRUKTIJD]]</f>
        <v>8.1018518518518505E-4</v>
      </c>
      <c r="R64" t="s">
        <v>1955</v>
      </c>
      <c r="S64" t="s">
        <v>1955</v>
      </c>
      <c r="T64" t="s">
        <v>1953</v>
      </c>
    </row>
    <row r="65" spans="1:20" hidden="1" x14ac:dyDescent="0.35">
      <c r="A65" t="s">
        <v>10075</v>
      </c>
      <c r="B65">
        <v>350950</v>
      </c>
      <c r="C65" t="s">
        <v>9640</v>
      </c>
      <c r="D65" t="s">
        <v>1969</v>
      </c>
      <c r="E65" s="36">
        <v>45236.959490740701</v>
      </c>
      <c r="F65" s="36">
        <f>ROUND(Uitruktijden[[#This Row],[DATUM]],0)</f>
        <v>45237</v>
      </c>
      <c r="G65" t="s">
        <v>10076</v>
      </c>
      <c r="H65" t="s">
        <v>10077</v>
      </c>
      <c r="I65" t="s">
        <v>10078</v>
      </c>
      <c r="J65" t="s">
        <v>2456</v>
      </c>
      <c r="K65" t="s">
        <v>9644</v>
      </c>
      <c r="L65" t="s">
        <v>9968</v>
      </c>
      <c r="M65" t="s">
        <v>2457</v>
      </c>
      <c r="N65" s="37">
        <v>0.96023148148148196</v>
      </c>
      <c r="O65" s="37">
        <v>0.962627314814815</v>
      </c>
      <c r="P65" s="37">
        <v>2.3958333333333301E-3</v>
      </c>
      <c r="Q65" s="37">
        <f>Uitruktijden[[#This Row],[UITRUKTIJD]]</f>
        <v>2.3958333333333301E-3</v>
      </c>
      <c r="R65" t="s">
        <v>1955</v>
      </c>
      <c r="S65" t="s">
        <v>1955</v>
      </c>
      <c r="T65" t="s">
        <v>1953</v>
      </c>
    </row>
    <row r="66" spans="1:20" hidden="1" x14ac:dyDescent="0.35">
      <c r="A66" t="s">
        <v>10079</v>
      </c>
      <c r="B66">
        <v>351109</v>
      </c>
      <c r="C66" t="s">
        <v>1928</v>
      </c>
      <c r="D66" t="s">
        <v>1946</v>
      </c>
      <c r="E66" s="36">
        <v>45237.306030092601</v>
      </c>
      <c r="F66" s="36">
        <f>ROUND(Uitruktijden[[#This Row],[DATUM]],0)</f>
        <v>45237</v>
      </c>
      <c r="G66" t="s">
        <v>10080</v>
      </c>
      <c r="H66" t="s">
        <v>10081</v>
      </c>
      <c r="I66" t="s">
        <v>10082</v>
      </c>
      <c r="J66" t="s">
        <v>2063</v>
      </c>
      <c r="K66" t="s">
        <v>9644</v>
      </c>
      <c r="L66" t="s">
        <v>9999</v>
      </c>
      <c r="M66" t="s">
        <v>2026</v>
      </c>
      <c r="N66" s="37">
        <v>0.34129629629629599</v>
      </c>
      <c r="O66" s="37">
        <v>0.34405092592592601</v>
      </c>
      <c r="P66" s="37">
        <v>2.7546296296296299E-3</v>
      </c>
      <c r="Q66" s="37">
        <f>Uitruktijden[[#This Row],[UITRUKTIJD]]</f>
        <v>2.7546296296296299E-3</v>
      </c>
      <c r="R66" t="s">
        <v>1955</v>
      </c>
      <c r="S66" t="s">
        <v>1955</v>
      </c>
      <c r="T66" t="s">
        <v>1953</v>
      </c>
    </row>
    <row r="67" spans="1:20" hidden="1" x14ac:dyDescent="0.35">
      <c r="A67" t="s">
        <v>10079</v>
      </c>
      <c r="B67">
        <v>351109</v>
      </c>
      <c r="C67" t="s">
        <v>1928</v>
      </c>
      <c r="D67" t="s">
        <v>1946</v>
      </c>
      <c r="E67" s="36">
        <v>45237.306030092601</v>
      </c>
      <c r="F67" s="36">
        <f>ROUND(Uitruktijden[[#This Row],[DATUM]],0)</f>
        <v>45237</v>
      </c>
      <c r="G67" t="s">
        <v>10080</v>
      </c>
      <c r="H67" t="s">
        <v>10081</v>
      </c>
      <c r="I67" t="s">
        <v>10082</v>
      </c>
      <c r="J67" t="s">
        <v>2063</v>
      </c>
      <c r="K67" t="s">
        <v>9644</v>
      </c>
      <c r="L67" t="s">
        <v>10000</v>
      </c>
      <c r="M67" t="s">
        <v>2026</v>
      </c>
      <c r="N67" s="37">
        <v>0.34129629629629599</v>
      </c>
      <c r="O67" s="37">
        <v>0.343634259259259</v>
      </c>
      <c r="P67" s="37">
        <v>2.3379629629629601E-3</v>
      </c>
      <c r="Q67" s="37">
        <f>Uitruktijden[[#This Row],[UITRUKTIJD]]</f>
        <v>2.3379629629629601E-3</v>
      </c>
      <c r="R67" t="s">
        <v>1951</v>
      </c>
      <c r="S67" t="s">
        <v>1973</v>
      </c>
      <c r="T67" t="s">
        <v>1953</v>
      </c>
    </row>
    <row r="68" spans="1:20" hidden="1" x14ac:dyDescent="0.35">
      <c r="A68" t="s">
        <v>10083</v>
      </c>
      <c r="B68">
        <v>351112</v>
      </c>
      <c r="C68" t="s">
        <v>9640</v>
      </c>
      <c r="D68" t="s">
        <v>1946</v>
      </c>
      <c r="E68" s="36">
        <v>45237.311608796299</v>
      </c>
      <c r="F68" s="36">
        <f>ROUND(Uitruktijden[[#This Row],[DATUM]],0)</f>
        <v>45237</v>
      </c>
      <c r="G68" t="s">
        <v>10084</v>
      </c>
      <c r="H68" t="s">
        <v>10085</v>
      </c>
      <c r="J68" t="s">
        <v>1949</v>
      </c>
      <c r="K68" t="s">
        <v>9644</v>
      </c>
      <c r="L68" t="s">
        <v>9976</v>
      </c>
      <c r="M68" t="s">
        <v>2049</v>
      </c>
      <c r="N68" s="37">
        <v>0.31225694444444402</v>
      </c>
      <c r="O68" s="37">
        <v>0.313229166666667</v>
      </c>
      <c r="P68" s="37">
        <v>9.7222222222222198E-4</v>
      </c>
      <c r="Q68" s="37">
        <f>Uitruktijden[[#This Row],[UITRUKTIJD]]</f>
        <v>9.7222222222222198E-4</v>
      </c>
      <c r="R68" t="s">
        <v>1955</v>
      </c>
      <c r="S68" t="s">
        <v>1955</v>
      </c>
      <c r="T68" t="s">
        <v>1953</v>
      </c>
    </row>
    <row r="69" spans="1:20" x14ac:dyDescent="0.35">
      <c r="A69" t="s">
        <v>9646</v>
      </c>
      <c r="B69">
        <v>351125</v>
      </c>
      <c r="C69" t="s">
        <v>9640</v>
      </c>
      <c r="D69" t="s">
        <v>1946</v>
      </c>
      <c r="E69" s="4">
        <v>45237.323287036997</v>
      </c>
      <c r="F69" s="3">
        <f>ROUND(Uitruktijden[[#This Row],[DATUM]],0)</f>
        <v>45237</v>
      </c>
      <c r="G69" t="s">
        <v>9647</v>
      </c>
      <c r="H69" t="s">
        <v>9648</v>
      </c>
      <c r="I69" t="s">
        <v>9649</v>
      </c>
      <c r="J69" t="s">
        <v>1983</v>
      </c>
      <c r="K69" t="s">
        <v>9644</v>
      </c>
      <c r="L69" t="s">
        <v>9645</v>
      </c>
      <c r="M69" t="s">
        <v>1984</v>
      </c>
      <c r="N69" s="37">
        <v>0.32436342592592599</v>
      </c>
      <c r="O69" s="37">
        <v>0.32872685185185202</v>
      </c>
      <c r="P69" s="37">
        <v>4.3634259259259303E-3</v>
      </c>
      <c r="Q69" s="42">
        <f>Uitruktijden[[#This Row],[UITRUKTIJD]]</f>
        <v>4.3634259259259303E-3</v>
      </c>
      <c r="R69" t="s">
        <v>1955</v>
      </c>
      <c r="S69" t="s">
        <v>1955</v>
      </c>
      <c r="T69" t="s">
        <v>1953</v>
      </c>
    </row>
    <row r="70" spans="1:20" hidden="1" x14ac:dyDescent="0.35">
      <c r="A70" t="s">
        <v>10086</v>
      </c>
      <c r="B70">
        <v>351225</v>
      </c>
      <c r="C70" t="s">
        <v>1928</v>
      </c>
      <c r="D70" t="s">
        <v>1946</v>
      </c>
      <c r="E70" s="36">
        <v>45237.4218287037</v>
      </c>
      <c r="F70" s="36">
        <f>ROUND(Uitruktijden[[#This Row],[DATUM]],0)</f>
        <v>45237</v>
      </c>
      <c r="G70" t="s">
        <v>10087</v>
      </c>
      <c r="H70" t="s">
        <v>10088</v>
      </c>
      <c r="J70" t="s">
        <v>2161</v>
      </c>
      <c r="K70" t="s">
        <v>9644</v>
      </c>
      <c r="L70" t="s">
        <v>10089</v>
      </c>
      <c r="M70" t="s">
        <v>2087</v>
      </c>
      <c r="N70" s="37">
        <v>0.42372685185185199</v>
      </c>
      <c r="O70" s="37">
        <v>0.42592592592592599</v>
      </c>
      <c r="P70" s="37">
        <v>2.1990740740740699E-3</v>
      </c>
      <c r="Q70" s="37">
        <f>Uitruktijden[[#This Row],[UITRUKTIJD]]</f>
        <v>2.1990740740740699E-3</v>
      </c>
      <c r="R70" t="s">
        <v>1955</v>
      </c>
      <c r="S70" t="s">
        <v>1955</v>
      </c>
      <c r="T70" t="s">
        <v>1953</v>
      </c>
    </row>
    <row r="71" spans="1:20" hidden="1" x14ac:dyDescent="0.35">
      <c r="A71" t="s">
        <v>10086</v>
      </c>
      <c r="B71">
        <v>351225</v>
      </c>
      <c r="C71" t="s">
        <v>1928</v>
      </c>
      <c r="D71" t="s">
        <v>1946</v>
      </c>
      <c r="E71" s="36">
        <v>45237.4218287037</v>
      </c>
      <c r="F71" s="36">
        <f>ROUND(Uitruktijden[[#This Row],[DATUM]],0)</f>
        <v>45237</v>
      </c>
      <c r="G71" t="s">
        <v>10087</v>
      </c>
      <c r="H71" t="s">
        <v>10088</v>
      </c>
      <c r="J71" t="s">
        <v>2161</v>
      </c>
      <c r="K71" t="s">
        <v>9644</v>
      </c>
      <c r="L71" t="s">
        <v>10090</v>
      </c>
      <c r="M71" t="s">
        <v>2093</v>
      </c>
      <c r="N71" s="37">
        <v>0.42372685185185199</v>
      </c>
      <c r="O71" s="37">
        <v>0.42572916666666699</v>
      </c>
      <c r="P71" s="37">
        <v>2.0023148148148101E-3</v>
      </c>
      <c r="Q71" s="37">
        <f>Uitruktijden[[#This Row],[UITRUKTIJD]]</f>
        <v>2.0023148148148101E-3</v>
      </c>
      <c r="R71" t="s">
        <v>2027</v>
      </c>
      <c r="S71" t="s">
        <v>2027</v>
      </c>
      <c r="T71" t="s">
        <v>1953</v>
      </c>
    </row>
    <row r="72" spans="1:20" hidden="1" x14ac:dyDescent="0.35">
      <c r="A72" t="s">
        <v>10091</v>
      </c>
      <c r="B72">
        <v>351278</v>
      </c>
      <c r="C72" t="s">
        <v>1928</v>
      </c>
      <c r="D72" t="s">
        <v>1946</v>
      </c>
      <c r="E72" s="36">
        <v>45237.461261574099</v>
      </c>
      <c r="F72" s="36">
        <f>ROUND(Uitruktijden[[#This Row],[DATUM]],0)</f>
        <v>45237</v>
      </c>
      <c r="G72" t="s">
        <v>10092</v>
      </c>
      <c r="H72" t="s">
        <v>10093</v>
      </c>
      <c r="J72" t="s">
        <v>2843</v>
      </c>
      <c r="K72" t="s">
        <v>9644</v>
      </c>
      <c r="L72" t="s">
        <v>9933</v>
      </c>
      <c r="M72" t="s">
        <v>2207</v>
      </c>
      <c r="N72" s="37">
        <v>0.46126157407407398</v>
      </c>
      <c r="O72" s="37">
        <v>0.46364583333333298</v>
      </c>
      <c r="P72" s="37">
        <v>2.38425925925926E-3</v>
      </c>
      <c r="Q72" s="37">
        <f>Uitruktijden[[#This Row],[UITRUKTIJD]]</f>
        <v>2.38425925925926E-3</v>
      </c>
      <c r="R72" t="s">
        <v>2111</v>
      </c>
      <c r="S72" t="s">
        <v>2111</v>
      </c>
      <c r="T72" t="s">
        <v>2004</v>
      </c>
    </row>
    <row r="73" spans="1:20" hidden="1" x14ac:dyDescent="0.35">
      <c r="A73" t="s">
        <v>10094</v>
      </c>
      <c r="B73">
        <v>351312</v>
      </c>
      <c r="C73" t="s">
        <v>1928</v>
      </c>
      <c r="D73" t="s">
        <v>1946</v>
      </c>
      <c r="E73" s="36">
        <v>45237.4838310185</v>
      </c>
      <c r="F73" s="36">
        <f>ROUND(Uitruktijden[[#This Row],[DATUM]],0)</f>
        <v>45237</v>
      </c>
      <c r="G73" t="s">
        <v>10095</v>
      </c>
      <c r="H73" t="s">
        <v>10096</v>
      </c>
      <c r="I73" t="s">
        <v>2582</v>
      </c>
      <c r="J73" t="s">
        <v>1957</v>
      </c>
      <c r="K73" t="s">
        <v>9644</v>
      </c>
      <c r="L73" t="s">
        <v>10097</v>
      </c>
      <c r="M73" t="s">
        <v>9963</v>
      </c>
      <c r="N73" s="37">
        <v>0.48504629629629598</v>
      </c>
      <c r="O73" s="37">
        <v>0.48599537037036999</v>
      </c>
      <c r="P73" s="37">
        <v>9.4907407407407397E-4</v>
      </c>
      <c r="Q73" s="37">
        <f>Uitruktijden[[#This Row],[UITRUKTIJD]]</f>
        <v>9.4907407407407397E-4</v>
      </c>
      <c r="R73" t="s">
        <v>1955</v>
      </c>
      <c r="S73" t="s">
        <v>1955</v>
      </c>
      <c r="T73" t="s">
        <v>1953</v>
      </c>
    </row>
    <row r="74" spans="1:20" hidden="1" x14ac:dyDescent="0.35">
      <c r="A74" t="s">
        <v>10098</v>
      </c>
      <c r="B74">
        <v>351771</v>
      </c>
      <c r="C74" t="s">
        <v>9640</v>
      </c>
      <c r="D74" t="s">
        <v>1946</v>
      </c>
      <c r="E74" s="36">
        <v>45237.720625000002</v>
      </c>
      <c r="F74" s="36">
        <f>ROUND(Uitruktijden[[#This Row],[DATUM]],0)</f>
        <v>45238</v>
      </c>
      <c r="G74" t="s">
        <v>10099</v>
      </c>
      <c r="H74" t="s">
        <v>10100</v>
      </c>
      <c r="J74" t="s">
        <v>2622</v>
      </c>
      <c r="K74" t="s">
        <v>9644</v>
      </c>
      <c r="L74" t="s">
        <v>10018</v>
      </c>
      <c r="M74" t="s">
        <v>2623</v>
      </c>
      <c r="N74" s="37">
        <v>0.721331018518519</v>
      </c>
      <c r="O74" s="37">
        <v>0.724178240740741</v>
      </c>
      <c r="P74" s="37">
        <v>2.8472222222222202E-3</v>
      </c>
      <c r="Q74" s="37">
        <f>Uitruktijden[[#This Row],[UITRUKTIJD]]</f>
        <v>2.8472222222222202E-3</v>
      </c>
      <c r="R74" t="s">
        <v>1955</v>
      </c>
      <c r="S74" t="s">
        <v>1955</v>
      </c>
      <c r="T74" t="s">
        <v>1953</v>
      </c>
    </row>
    <row r="75" spans="1:20" hidden="1" x14ac:dyDescent="0.35">
      <c r="A75" t="s">
        <v>10101</v>
      </c>
      <c r="B75">
        <v>351846</v>
      </c>
      <c r="C75" t="s">
        <v>9640</v>
      </c>
      <c r="D75" t="s">
        <v>1946</v>
      </c>
      <c r="E75" s="36">
        <v>45237.7742013889</v>
      </c>
      <c r="F75" s="36">
        <f>ROUND(Uitruktijden[[#This Row],[DATUM]],0)</f>
        <v>45238</v>
      </c>
      <c r="G75" t="s">
        <v>10102</v>
      </c>
      <c r="H75" t="s">
        <v>10103</v>
      </c>
      <c r="I75" t="s">
        <v>10104</v>
      </c>
      <c r="J75" t="s">
        <v>1949</v>
      </c>
      <c r="K75" t="s">
        <v>9644</v>
      </c>
      <c r="L75" t="s">
        <v>9972</v>
      </c>
      <c r="M75" t="s">
        <v>1954</v>
      </c>
      <c r="N75" s="37">
        <v>0.77475694444444398</v>
      </c>
      <c r="O75" s="37">
        <v>0.77581018518518496</v>
      </c>
      <c r="P75" s="37">
        <v>1.05324074074074E-3</v>
      </c>
      <c r="Q75" s="37">
        <f>Uitruktijden[[#This Row],[UITRUKTIJD]]</f>
        <v>1.05324074074074E-3</v>
      </c>
      <c r="R75" t="s">
        <v>1955</v>
      </c>
      <c r="S75" t="s">
        <v>1996</v>
      </c>
      <c r="T75" t="s">
        <v>1953</v>
      </c>
    </row>
    <row r="76" spans="1:20" hidden="1" x14ac:dyDescent="0.35">
      <c r="A76" t="s">
        <v>10101</v>
      </c>
      <c r="B76">
        <v>351846</v>
      </c>
      <c r="C76" t="s">
        <v>9640</v>
      </c>
      <c r="D76" t="s">
        <v>1946</v>
      </c>
      <c r="E76" s="36">
        <v>45237.7742013889</v>
      </c>
      <c r="F76" s="36">
        <f>ROUND(Uitruktijden[[#This Row],[DATUM]],0)</f>
        <v>45238</v>
      </c>
      <c r="G76" t="s">
        <v>10102</v>
      </c>
      <c r="H76" t="s">
        <v>10103</v>
      </c>
      <c r="I76" t="s">
        <v>10104</v>
      </c>
      <c r="J76" t="s">
        <v>1949</v>
      </c>
      <c r="K76" t="s">
        <v>9644</v>
      </c>
      <c r="L76" t="s">
        <v>9943</v>
      </c>
      <c r="M76" t="s">
        <v>1950</v>
      </c>
      <c r="N76" s="37">
        <v>0.77475694444444398</v>
      </c>
      <c r="O76" s="37">
        <v>0.77574074074074095</v>
      </c>
      <c r="P76" s="37">
        <v>9.8379629629629598E-4</v>
      </c>
      <c r="Q76" s="37">
        <f>Uitruktijden[[#This Row],[UITRUKTIJD]]</f>
        <v>9.8379629629629598E-4</v>
      </c>
      <c r="R76" t="s">
        <v>1951</v>
      </c>
      <c r="S76" t="s">
        <v>1952</v>
      </c>
      <c r="T76" t="s">
        <v>1953</v>
      </c>
    </row>
    <row r="77" spans="1:20" hidden="1" x14ac:dyDescent="0.35">
      <c r="A77" t="s">
        <v>10101</v>
      </c>
      <c r="B77">
        <v>351846</v>
      </c>
      <c r="C77" t="s">
        <v>9640</v>
      </c>
      <c r="D77" t="s">
        <v>1946</v>
      </c>
      <c r="E77" s="36">
        <v>45237.7742013889</v>
      </c>
      <c r="F77" s="36">
        <f>ROUND(Uitruktijden[[#This Row],[DATUM]],0)</f>
        <v>45238</v>
      </c>
      <c r="G77" t="s">
        <v>10102</v>
      </c>
      <c r="H77" t="s">
        <v>10103</v>
      </c>
      <c r="I77" t="s">
        <v>10104</v>
      </c>
      <c r="J77" t="s">
        <v>1949</v>
      </c>
      <c r="K77" t="s">
        <v>9644</v>
      </c>
      <c r="L77" t="s">
        <v>9976</v>
      </c>
      <c r="M77" t="s">
        <v>2049</v>
      </c>
      <c r="N77" s="37">
        <v>0.77475694444444398</v>
      </c>
      <c r="O77" s="37">
        <v>0.77571759259259299</v>
      </c>
      <c r="P77" s="37">
        <v>9.6064814814814797E-4</v>
      </c>
      <c r="Q77" s="37">
        <f>Uitruktijden[[#This Row],[UITRUKTIJD]]</f>
        <v>9.6064814814814797E-4</v>
      </c>
      <c r="R77" t="s">
        <v>1955</v>
      </c>
      <c r="S77" t="s">
        <v>1955</v>
      </c>
      <c r="T77" t="s">
        <v>1953</v>
      </c>
    </row>
    <row r="78" spans="1:20" hidden="1" x14ac:dyDescent="0.35">
      <c r="A78" t="s">
        <v>10105</v>
      </c>
      <c r="B78">
        <v>351942</v>
      </c>
      <c r="C78" t="s">
        <v>9640</v>
      </c>
      <c r="D78" t="s">
        <v>1946</v>
      </c>
      <c r="E78" s="36">
        <v>45237.839247685202</v>
      </c>
      <c r="F78" s="36">
        <f>ROUND(Uitruktijden[[#This Row],[DATUM]],0)</f>
        <v>45238</v>
      </c>
      <c r="G78" t="s">
        <v>10106</v>
      </c>
      <c r="H78" t="s">
        <v>10107</v>
      </c>
      <c r="I78" t="s">
        <v>10108</v>
      </c>
      <c r="J78" t="s">
        <v>2063</v>
      </c>
      <c r="K78" t="s">
        <v>9644</v>
      </c>
      <c r="L78" t="s">
        <v>10109</v>
      </c>
      <c r="M78" t="s">
        <v>2026</v>
      </c>
      <c r="N78" s="37">
        <v>0.84009259259259295</v>
      </c>
      <c r="O78" s="37">
        <v>0.84130787037037003</v>
      </c>
      <c r="P78" s="37">
        <v>1.21527777777778E-3</v>
      </c>
      <c r="Q78" s="37">
        <f>Uitruktijden[[#This Row],[UITRUKTIJD]]</f>
        <v>1.21527777777778E-3</v>
      </c>
      <c r="R78" t="s">
        <v>1955</v>
      </c>
      <c r="S78" t="s">
        <v>1955</v>
      </c>
      <c r="T78" t="s">
        <v>2004</v>
      </c>
    </row>
    <row r="79" spans="1:20" hidden="1" x14ac:dyDescent="0.35">
      <c r="A79" t="s">
        <v>10105</v>
      </c>
      <c r="B79">
        <v>351942</v>
      </c>
      <c r="C79" t="s">
        <v>9640</v>
      </c>
      <c r="D79" t="s">
        <v>1946</v>
      </c>
      <c r="E79" s="36">
        <v>45237.839247685202</v>
      </c>
      <c r="F79" s="36">
        <f>ROUND(Uitruktijden[[#This Row],[DATUM]],0)</f>
        <v>45238</v>
      </c>
      <c r="G79" t="s">
        <v>10106</v>
      </c>
      <c r="H79" t="s">
        <v>10107</v>
      </c>
      <c r="I79" t="s">
        <v>10108</v>
      </c>
      <c r="J79" t="s">
        <v>2063</v>
      </c>
      <c r="K79" t="s">
        <v>9644</v>
      </c>
      <c r="L79" t="s">
        <v>10000</v>
      </c>
      <c r="M79" t="s">
        <v>2026</v>
      </c>
      <c r="N79" s="37">
        <v>0.84026620370370397</v>
      </c>
      <c r="O79" s="37">
        <v>0.84148148148148105</v>
      </c>
      <c r="P79" s="37">
        <v>1.21527777777778E-3</v>
      </c>
      <c r="Q79" s="37">
        <f>Uitruktijden[[#This Row],[UITRUKTIJD]]</f>
        <v>1.21527777777778E-3</v>
      </c>
      <c r="R79" t="s">
        <v>1951</v>
      </c>
      <c r="S79" t="s">
        <v>1952</v>
      </c>
      <c r="T79" t="s">
        <v>1953</v>
      </c>
    </row>
    <row r="80" spans="1:20" hidden="1" x14ac:dyDescent="0.35">
      <c r="A80" t="s">
        <v>10110</v>
      </c>
      <c r="B80">
        <v>352056</v>
      </c>
      <c r="C80" t="s">
        <v>9640</v>
      </c>
      <c r="D80" t="s">
        <v>1946</v>
      </c>
      <c r="E80" s="36">
        <v>45237.9522222222</v>
      </c>
      <c r="F80" s="36">
        <f>ROUND(Uitruktijden[[#This Row],[DATUM]],0)</f>
        <v>45238</v>
      </c>
      <c r="G80" t="s">
        <v>10111</v>
      </c>
      <c r="H80" t="s">
        <v>10112</v>
      </c>
      <c r="I80" t="s">
        <v>10113</v>
      </c>
      <c r="J80" t="s">
        <v>2057</v>
      </c>
      <c r="K80" t="s">
        <v>9644</v>
      </c>
      <c r="L80" t="s">
        <v>9913</v>
      </c>
      <c r="M80" t="s">
        <v>2058</v>
      </c>
      <c r="N80" s="37">
        <v>0.99178240740740697</v>
      </c>
      <c r="O80" s="37">
        <v>0.994803240740741</v>
      </c>
      <c r="P80" s="37">
        <v>3.0208333333333298E-3</v>
      </c>
      <c r="Q80" s="37">
        <f>Uitruktijden[[#This Row],[UITRUKTIJD]]</f>
        <v>3.0208333333333298E-3</v>
      </c>
      <c r="R80" t="s">
        <v>1955</v>
      </c>
      <c r="S80" t="s">
        <v>1955</v>
      </c>
      <c r="T80" t="s">
        <v>1953</v>
      </c>
    </row>
    <row r="81" spans="1:20" hidden="1" x14ac:dyDescent="0.35">
      <c r="A81" t="s">
        <v>10114</v>
      </c>
      <c r="B81">
        <v>352471</v>
      </c>
      <c r="C81" t="s">
        <v>1928</v>
      </c>
      <c r="D81" t="s">
        <v>2066</v>
      </c>
      <c r="E81" s="36">
        <v>45238.513749999998</v>
      </c>
      <c r="F81" s="36">
        <f>ROUND(Uitruktijden[[#This Row],[DATUM]],0)</f>
        <v>45239</v>
      </c>
      <c r="G81" t="s">
        <v>10115</v>
      </c>
      <c r="H81" t="s">
        <v>10116</v>
      </c>
      <c r="I81" t="s">
        <v>10117</v>
      </c>
      <c r="J81" t="s">
        <v>2009</v>
      </c>
      <c r="K81" t="s">
        <v>9644</v>
      </c>
      <c r="L81" t="s">
        <v>10118</v>
      </c>
      <c r="M81" t="s">
        <v>2010</v>
      </c>
      <c r="N81" s="37">
        <v>0.52782407407407395</v>
      </c>
      <c r="O81" s="37">
        <v>0.53081018518518497</v>
      </c>
      <c r="P81" s="37">
        <v>2.98611111111111E-3</v>
      </c>
      <c r="Q81" s="37">
        <f>Uitruktijden[[#This Row],[UITRUKTIJD]]</f>
        <v>2.98611111111111E-3</v>
      </c>
      <c r="R81" t="s">
        <v>1955</v>
      </c>
      <c r="S81" t="s">
        <v>1955</v>
      </c>
      <c r="T81" t="s">
        <v>1953</v>
      </c>
    </row>
    <row r="82" spans="1:20" hidden="1" x14ac:dyDescent="0.35">
      <c r="A82" t="s">
        <v>10119</v>
      </c>
      <c r="B82">
        <v>352614</v>
      </c>
      <c r="C82" t="s">
        <v>1928</v>
      </c>
      <c r="D82" t="s">
        <v>2066</v>
      </c>
      <c r="E82" s="36">
        <v>45238.600694444402</v>
      </c>
      <c r="F82" s="36">
        <f>ROUND(Uitruktijden[[#This Row],[DATUM]],0)</f>
        <v>45239</v>
      </c>
      <c r="G82" t="s">
        <v>10120</v>
      </c>
      <c r="H82" t="s">
        <v>10121</v>
      </c>
      <c r="I82" t="s">
        <v>10122</v>
      </c>
      <c r="J82" t="s">
        <v>2161</v>
      </c>
      <c r="K82" t="s">
        <v>9644</v>
      </c>
      <c r="L82" t="s">
        <v>10097</v>
      </c>
      <c r="M82" t="s">
        <v>9963</v>
      </c>
      <c r="N82" s="37">
        <v>0.60175925925925899</v>
      </c>
      <c r="O82" s="37">
        <v>0.60274305555555596</v>
      </c>
      <c r="P82" s="37">
        <v>9.8379629629629598E-4</v>
      </c>
      <c r="Q82" s="37">
        <f>Uitruktijden[[#This Row],[UITRUKTIJD]]</f>
        <v>9.8379629629629598E-4</v>
      </c>
      <c r="R82" t="s">
        <v>1955</v>
      </c>
      <c r="S82" t="s">
        <v>1955</v>
      </c>
      <c r="T82" t="s">
        <v>2004</v>
      </c>
    </row>
    <row r="83" spans="1:20" hidden="1" x14ac:dyDescent="0.35">
      <c r="A83" t="s">
        <v>10123</v>
      </c>
      <c r="B83">
        <v>352666</v>
      </c>
      <c r="C83" t="s">
        <v>1928</v>
      </c>
      <c r="D83" t="s">
        <v>2066</v>
      </c>
      <c r="E83" s="36">
        <v>45238.632349537002</v>
      </c>
      <c r="F83" s="36">
        <f>ROUND(Uitruktijden[[#This Row],[DATUM]],0)</f>
        <v>45239</v>
      </c>
      <c r="G83" t="s">
        <v>10124</v>
      </c>
      <c r="H83" t="s">
        <v>10125</v>
      </c>
      <c r="I83" t="s">
        <v>8019</v>
      </c>
      <c r="J83" t="s">
        <v>7958</v>
      </c>
      <c r="K83" t="s">
        <v>9644</v>
      </c>
      <c r="L83" t="s">
        <v>10126</v>
      </c>
      <c r="M83" t="s">
        <v>2045</v>
      </c>
      <c r="N83" s="37">
        <v>0.63276620370370396</v>
      </c>
      <c r="O83" s="37">
        <v>0.63609953703703703</v>
      </c>
      <c r="P83" s="37">
        <v>3.3333333333333301E-3</v>
      </c>
      <c r="Q83" s="37">
        <f>Uitruktijden[[#This Row],[UITRUKTIJD]]</f>
        <v>3.3333333333333301E-3</v>
      </c>
      <c r="R83" t="s">
        <v>1955</v>
      </c>
      <c r="S83" t="s">
        <v>1955</v>
      </c>
      <c r="T83" t="s">
        <v>1953</v>
      </c>
    </row>
    <row r="84" spans="1:20" hidden="1" x14ac:dyDescent="0.35">
      <c r="A84" t="s">
        <v>10127</v>
      </c>
      <c r="B84">
        <v>352729</v>
      </c>
      <c r="C84" t="s">
        <v>1928</v>
      </c>
      <c r="D84" t="s">
        <v>2066</v>
      </c>
      <c r="E84" s="36">
        <v>45238.688298611101</v>
      </c>
      <c r="F84" s="36">
        <f>ROUND(Uitruktijden[[#This Row],[DATUM]],0)</f>
        <v>45239</v>
      </c>
      <c r="G84" t="s">
        <v>10128</v>
      </c>
      <c r="H84" t="s">
        <v>10129</v>
      </c>
      <c r="J84" t="s">
        <v>1949</v>
      </c>
      <c r="K84" t="s">
        <v>9644</v>
      </c>
      <c r="L84" t="s">
        <v>10130</v>
      </c>
      <c r="M84" t="s">
        <v>2074</v>
      </c>
      <c r="N84" s="37">
        <v>0.69252314814814797</v>
      </c>
      <c r="O84" s="37">
        <v>0.69364583333333296</v>
      </c>
      <c r="P84" s="37">
        <v>1.1226851851851901E-3</v>
      </c>
      <c r="Q84" s="37">
        <f>Uitruktijden[[#This Row],[UITRUKTIJD]]</f>
        <v>1.1226851851851901E-3</v>
      </c>
      <c r="R84" t="s">
        <v>1955</v>
      </c>
      <c r="S84" t="s">
        <v>1955</v>
      </c>
      <c r="T84" t="s">
        <v>1953</v>
      </c>
    </row>
    <row r="85" spans="1:20" hidden="1" x14ac:dyDescent="0.35">
      <c r="A85" t="s">
        <v>10127</v>
      </c>
      <c r="B85">
        <v>352729</v>
      </c>
      <c r="C85" t="s">
        <v>1928</v>
      </c>
      <c r="D85" t="s">
        <v>2066</v>
      </c>
      <c r="E85" s="36">
        <v>45238.688298611101</v>
      </c>
      <c r="F85" s="36">
        <f>ROUND(Uitruktijden[[#This Row],[DATUM]],0)</f>
        <v>45239</v>
      </c>
      <c r="G85" t="s">
        <v>10128</v>
      </c>
      <c r="H85" t="s">
        <v>10129</v>
      </c>
      <c r="J85" t="s">
        <v>1949</v>
      </c>
      <c r="K85" t="s">
        <v>9644</v>
      </c>
      <c r="L85" t="s">
        <v>9976</v>
      </c>
      <c r="M85" t="s">
        <v>2049</v>
      </c>
      <c r="N85" s="37">
        <v>0.69589120370370405</v>
      </c>
      <c r="O85" s="37">
        <v>0.69670138888888899</v>
      </c>
      <c r="P85" s="37">
        <v>8.1018518518518505E-4</v>
      </c>
      <c r="Q85" s="37">
        <f>Uitruktijden[[#This Row],[UITRUKTIJD]]</f>
        <v>8.1018518518518505E-4</v>
      </c>
      <c r="R85" t="s">
        <v>1955</v>
      </c>
      <c r="S85" t="s">
        <v>1996</v>
      </c>
      <c r="T85" t="s">
        <v>1953</v>
      </c>
    </row>
    <row r="86" spans="1:20" hidden="1" x14ac:dyDescent="0.35">
      <c r="A86" t="s">
        <v>10131</v>
      </c>
      <c r="B86">
        <v>352776</v>
      </c>
      <c r="C86" t="s">
        <v>9640</v>
      </c>
      <c r="D86" t="s">
        <v>2066</v>
      </c>
      <c r="E86" s="36">
        <v>45238.723518518498</v>
      </c>
      <c r="F86" s="36">
        <f>ROUND(Uitruktijden[[#This Row],[DATUM]],0)</f>
        <v>45239</v>
      </c>
      <c r="G86" t="s">
        <v>10132</v>
      </c>
      <c r="H86" t="s">
        <v>10133</v>
      </c>
      <c r="I86" t="s">
        <v>10134</v>
      </c>
      <c r="J86" t="s">
        <v>2073</v>
      </c>
      <c r="K86" t="s">
        <v>9644</v>
      </c>
      <c r="L86" t="s">
        <v>10135</v>
      </c>
      <c r="M86" t="s">
        <v>2475</v>
      </c>
      <c r="N86" s="37">
        <v>0.73594907407407395</v>
      </c>
      <c r="O86" s="37">
        <v>0.73942129629629605</v>
      </c>
      <c r="P86" s="37">
        <v>3.4722222222222199E-3</v>
      </c>
      <c r="Q86" s="37">
        <f>Uitruktijden[[#This Row],[UITRUKTIJD]]</f>
        <v>3.4722222222222199E-3</v>
      </c>
      <c r="R86" t="s">
        <v>1955</v>
      </c>
      <c r="S86" t="s">
        <v>1955</v>
      </c>
      <c r="T86" t="s">
        <v>1953</v>
      </c>
    </row>
    <row r="87" spans="1:20" hidden="1" x14ac:dyDescent="0.35">
      <c r="A87" t="s">
        <v>10131</v>
      </c>
      <c r="B87">
        <v>352776</v>
      </c>
      <c r="C87" t="s">
        <v>9640</v>
      </c>
      <c r="D87" t="s">
        <v>2066</v>
      </c>
      <c r="E87" s="36">
        <v>45238.723518518498</v>
      </c>
      <c r="F87" s="36">
        <f>ROUND(Uitruktijden[[#This Row],[DATUM]],0)</f>
        <v>45239</v>
      </c>
      <c r="G87" t="s">
        <v>10132</v>
      </c>
      <c r="H87" t="s">
        <v>10133</v>
      </c>
      <c r="I87" t="s">
        <v>10134</v>
      </c>
      <c r="J87" t="s">
        <v>2073</v>
      </c>
      <c r="K87" t="s">
        <v>9644</v>
      </c>
      <c r="L87" t="s">
        <v>9943</v>
      </c>
      <c r="M87" t="s">
        <v>1950</v>
      </c>
      <c r="N87" s="37">
        <v>0.73594907407407395</v>
      </c>
      <c r="O87" s="37">
        <v>0.73715277777777799</v>
      </c>
      <c r="P87" s="37">
        <v>1.2037037037037001E-3</v>
      </c>
      <c r="Q87" s="37">
        <f>Uitruktijden[[#This Row],[UITRUKTIJD]]</f>
        <v>1.2037037037037001E-3</v>
      </c>
      <c r="R87" t="s">
        <v>1951</v>
      </c>
      <c r="S87" t="s">
        <v>1973</v>
      </c>
      <c r="T87" t="s">
        <v>1953</v>
      </c>
    </row>
    <row r="88" spans="1:20" hidden="1" x14ac:dyDescent="0.35">
      <c r="A88" t="s">
        <v>10136</v>
      </c>
      <c r="B88">
        <v>352806</v>
      </c>
      <c r="C88" t="s">
        <v>9640</v>
      </c>
      <c r="D88" t="s">
        <v>2066</v>
      </c>
      <c r="E88" s="36">
        <v>45238.738749999997</v>
      </c>
      <c r="F88" s="36">
        <f>ROUND(Uitruktijden[[#This Row],[DATUM]],0)</f>
        <v>45239</v>
      </c>
      <c r="G88" t="s">
        <v>10137</v>
      </c>
      <c r="H88" t="s">
        <v>10138</v>
      </c>
      <c r="I88" t="s">
        <v>10139</v>
      </c>
      <c r="J88" t="s">
        <v>1966</v>
      </c>
      <c r="K88" t="s">
        <v>9644</v>
      </c>
      <c r="L88" t="s">
        <v>9918</v>
      </c>
      <c r="M88" t="s">
        <v>1967</v>
      </c>
      <c r="N88" s="37">
        <v>0.73936342592592597</v>
      </c>
      <c r="O88" s="37">
        <v>0.74517361111111102</v>
      </c>
      <c r="P88" s="37">
        <v>5.8101851851851899E-3</v>
      </c>
      <c r="Q88" s="37">
        <f>Uitruktijden[[#This Row],[UITRUKTIJD]]</f>
        <v>5.8101851851851899E-3</v>
      </c>
      <c r="R88" t="s">
        <v>1951</v>
      </c>
      <c r="S88" t="s">
        <v>1952</v>
      </c>
      <c r="T88" t="s">
        <v>1953</v>
      </c>
    </row>
    <row r="89" spans="1:20" hidden="1" x14ac:dyDescent="0.35">
      <c r="A89" t="s">
        <v>10136</v>
      </c>
      <c r="B89">
        <v>352806</v>
      </c>
      <c r="C89" t="s">
        <v>9640</v>
      </c>
      <c r="D89" t="s">
        <v>2066</v>
      </c>
      <c r="E89" s="36">
        <v>45238.738749999997</v>
      </c>
      <c r="F89" s="36">
        <f>ROUND(Uitruktijden[[#This Row],[DATUM]],0)</f>
        <v>45239</v>
      </c>
      <c r="G89" t="s">
        <v>10137</v>
      </c>
      <c r="H89" t="s">
        <v>10138</v>
      </c>
      <c r="I89" t="s">
        <v>10139</v>
      </c>
      <c r="J89" t="s">
        <v>1966</v>
      </c>
      <c r="K89" t="s">
        <v>9644</v>
      </c>
      <c r="L89" t="s">
        <v>9928</v>
      </c>
      <c r="M89" t="s">
        <v>1967</v>
      </c>
      <c r="N89" s="37">
        <v>0.73936342592592597</v>
      </c>
      <c r="O89" s="37">
        <v>0.74055555555555597</v>
      </c>
      <c r="P89" s="37">
        <v>1.19212962962963E-3</v>
      </c>
      <c r="Q89" s="37">
        <f>Uitruktijden[[#This Row],[UITRUKTIJD]]</f>
        <v>1.19212962962963E-3</v>
      </c>
      <c r="R89" t="s">
        <v>1955</v>
      </c>
      <c r="S89" t="s">
        <v>1955</v>
      </c>
      <c r="T89" t="s">
        <v>1953</v>
      </c>
    </row>
    <row r="90" spans="1:20" hidden="1" x14ac:dyDescent="0.35">
      <c r="A90" t="s">
        <v>10140</v>
      </c>
      <c r="B90">
        <v>353106</v>
      </c>
      <c r="C90" t="s">
        <v>9640</v>
      </c>
      <c r="D90" t="s">
        <v>2066</v>
      </c>
      <c r="E90" s="36">
        <v>45238.965208333299</v>
      </c>
      <c r="F90" s="36">
        <f>ROUND(Uitruktijden[[#This Row],[DATUM]],0)</f>
        <v>45239</v>
      </c>
      <c r="G90" t="s">
        <v>10141</v>
      </c>
      <c r="H90" t="s">
        <v>10142</v>
      </c>
      <c r="I90" t="s">
        <v>10143</v>
      </c>
      <c r="J90" t="s">
        <v>1962</v>
      </c>
      <c r="K90" t="s">
        <v>9644</v>
      </c>
      <c r="L90" t="s">
        <v>10144</v>
      </c>
      <c r="M90" t="s">
        <v>9949</v>
      </c>
      <c r="N90" s="37">
        <v>0.96556712962962998</v>
      </c>
      <c r="O90" s="37">
        <v>0.96894675925925899</v>
      </c>
      <c r="P90" s="37">
        <v>3.37962962962963E-3</v>
      </c>
      <c r="Q90" s="37">
        <f>Uitruktijden[[#This Row],[UITRUKTIJD]]</f>
        <v>3.37962962962963E-3</v>
      </c>
      <c r="R90" t="s">
        <v>1955</v>
      </c>
      <c r="S90" t="s">
        <v>1955</v>
      </c>
      <c r="T90" t="s">
        <v>1953</v>
      </c>
    </row>
    <row r="91" spans="1:20" hidden="1" x14ac:dyDescent="0.35">
      <c r="A91" t="s">
        <v>10145</v>
      </c>
      <c r="B91">
        <v>353192</v>
      </c>
      <c r="C91" t="s">
        <v>9640</v>
      </c>
      <c r="D91" t="s">
        <v>2055</v>
      </c>
      <c r="E91" s="36">
        <v>45239.082141203697</v>
      </c>
      <c r="F91" s="36">
        <f>ROUND(Uitruktijden[[#This Row],[DATUM]],0)</f>
        <v>45239</v>
      </c>
      <c r="G91" t="s">
        <v>10146</v>
      </c>
      <c r="H91" t="s">
        <v>10147</v>
      </c>
      <c r="I91" t="s">
        <v>10148</v>
      </c>
      <c r="J91" t="s">
        <v>1957</v>
      </c>
      <c r="K91" t="s">
        <v>9644</v>
      </c>
      <c r="L91" t="s">
        <v>10149</v>
      </c>
      <c r="M91" t="s">
        <v>2232</v>
      </c>
      <c r="N91" s="37">
        <v>8.2465277777777804E-2</v>
      </c>
      <c r="O91" s="37">
        <v>8.6620370370370403E-2</v>
      </c>
      <c r="P91" s="37">
        <v>4.1550925925925896E-3</v>
      </c>
      <c r="Q91" s="37">
        <f>Uitruktijden[[#This Row],[UITRUKTIJD]]</f>
        <v>4.1550925925925896E-3</v>
      </c>
      <c r="R91" t="s">
        <v>1955</v>
      </c>
      <c r="S91" t="s">
        <v>1955</v>
      </c>
      <c r="T91" t="s">
        <v>1953</v>
      </c>
    </row>
    <row r="92" spans="1:20" hidden="1" x14ac:dyDescent="0.35">
      <c r="A92" t="s">
        <v>10150</v>
      </c>
      <c r="B92">
        <v>353195</v>
      </c>
      <c r="C92" t="s">
        <v>9640</v>
      </c>
      <c r="D92" t="s">
        <v>2055</v>
      </c>
      <c r="E92" s="36">
        <v>45239.088900463001</v>
      </c>
      <c r="F92" s="36">
        <f>ROUND(Uitruktijden[[#This Row],[DATUM]],0)</f>
        <v>45239</v>
      </c>
      <c r="G92" t="s">
        <v>10151</v>
      </c>
      <c r="H92" t="s">
        <v>10152</v>
      </c>
      <c r="I92" t="s">
        <v>10153</v>
      </c>
      <c r="J92" t="s">
        <v>2077</v>
      </c>
      <c r="K92" t="s">
        <v>9644</v>
      </c>
      <c r="L92" t="s">
        <v>10154</v>
      </c>
      <c r="M92" t="s">
        <v>2105</v>
      </c>
      <c r="N92" s="37">
        <v>9.0173611111111093E-2</v>
      </c>
      <c r="O92" s="37">
        <v>9.2534722222222199E-2</v>
      </c>
      <c r="P92" s="37">
        <v>2.3611111111111098E-3</v>
      </c>
      <c r="Q92" s="37">
        <f>Uitruktijden[[#This Row],[UITRUKTIJD]]</f>
        <v>2.3611111111111098E-3</v>
      </c>
      <c r="R92" t="s">
        <v>1955</v>
      </c>
      <c r="S92" t="s">
        <v>1955</v>
      </c>
      <c r="T92" t="s">
        <v>1953</v>
      </c>
    </row>
    <row r="93" spans="1:20" hidden="1" x14ac:dyDescent="0.35">
      <c r="A93" t="s">
        <v>10155</v>
      </c>
      <c r="B93">
        <v>353235</v>
      </c>
      <c r="C93" t="s">
        <v>9640</v>
      </c>
      <c r="D93" t="s">
        <v>2055</v>
      </c>
      <c r="E93" s="36">
        <v>45239.187523148103</v>
      </c>
      <c r="F93" s="36">
        <f>ROUND(Uitruktijden[[#This Row],[DATUM]],0)</f>
        <v>45239</v>
      </c>
      <c r="G93" t="s">
        <v>10156</v>
      </c>
      <c r="H93" t="s">
        <v>10157</v>
      </c>
      <c r="I93" t="s">
        <v>10158</v>
      </c>
      <c r="J93" t="s">
        <v>2073</v>
      </c>
      <c r="K93" t="s">
        <v>9644</v>
      </c>
      <c r="L93" t="s">
        <v>10135</v>
      </c>
      <c r="M93" t="s">
        <v>2475</v>
      </c>
      <c r="N93" s="37">
        <v>0.20458333333333301</v>
      </c>
      <c r="O93" s="37">
        <v>0.20967592592592599</v>
      </c>
      <c r="P93" s="37">
        <v>5.0925925925925904E-3</v>
      </c>
      <c r="Q93" s="37">
        <f>Uitruktijden[[#This Row],[UITRUKTIJD]]</f>
        <v>5.0925925925925904E-3</v>
      </c>
      <c r="R93" t="s">
        <v>1955</v>
      </c>
      <c r="S93" t="s">
        <v>1955</v>
      </c>
      <c r="T93" t="s">
        <v>2004</v>
      </c>
    </row>
    <row r="94" spans="1:20" hidden="1" x14ac:dyDescent="0.35">
      <c r="A94" t="s">
        <v>10155</v>
      </c>
      <c r="B94">
        <v>353235</v>
      </c>
      <c r="C94" t="s">
        <v>9640</v>
      </c>
      <c r="D94" t="s">
        <v>2055</v>
      </c>
      <c r="E94" s="36">
        <v>45239.187523148103</v>
      </c>
      <c r="F94" s="36">
        <f>ROUND(Uitruktijden[[#This Row],[DATUM]],0)</f>
        <v>45239</v>
      </c>
      <c r="G94" t="s">
        <v>10156</v>
      </c>
      <c r="H94" t="s">
        <v>10157</v>
      </c>
      <c r="I94" t="s">
        <v>10158</v>
      </c>
      <c r="J94" t="s">
        <v>2073</v>
      </c>
      <c r="K94" t="s">
        <v>9644</v>
      </c>
      <c r="L94" t="s">
        <v>9918</v>
      </c>
      <c r="M94" t="s">
        <v>1967</v>
      </c>
      <c r="N94" s="37">
        <v>0.20458333333333301</v>
      </c>
      <c r="O94" s="37">
        <v>0.207476851851852</v>
      </c>
      <c r="P94" s="37">
        <v>2.8935185185185201E-3</v>
      </c>
      <c r="Q94" s="37">
        <f>Uitruktijden[[#This Row],[UITRUKTIJD]]</f>
        <v>2.8935185185185201E-3</v>
      </c>
      <c r="R94" t="s">
        <v>1951</v>
      </c>
      <c r="S94" t="s">
        <v>1973</v>
      </c>
      <c r="T94" t="s">
        <v>2004</v>
      </c>
    </row>
    <row r="95" spans="1:20" hidden="1" x14ac:dyDescent="0.35">
      <c r="A95" t="s">
        <v>10159</v>
      </c>
      <c r="B95">
        <v>353317</v>
      </c>
      <c r="C95" t="s">
        <v>9640</v>
      </c>
      <c r="D95" t="s">
        <v>2055</v>
      </c>
      <c r="E95" s="36">
        <v>45239.327233796299</v>
      </c>
      <c r="F95" s="36">
        <f>ROUND(Uitruktijden[[#This Row],[DATUM]],0)</f>
        <v>45239</v>
      </c>
      <c r="G95" t="s">
        <v>10160</v>
      </c>
      <c r="H95" t="s">
        <v>10161</v>
      </c>
      <c r="I95" t="s">
        <v>10162</v>
      </c>
      <c r="J95" t="s">
        <v>1949</v>
      </c>
      <c r="K95" t="s">
        <v>9644</v>
      </c>
      <c r="L95" t="s">
        <v>9943</v>
      </c>
      <c r="M95" t="s">
        <v>1950</v>
      </c>
      <c r="N95" s="37">
        <v>0.32910879629629602</v>
      </c>
      <c r="O95" s="37">
        <v>0.33049768518518502</v>
      </c>
      <c r="P95" s="37">
        <v>1.38888888888889E-3</v>
      </c>
      <c r="Q95" s="37">
        <f>Uitruktijden[[#This Row],[UITRUKTIJD]]</f>
        <v>1.38888888888889E-3</v>
      </c>
      <c r="R95" t="s">
        <v>1951</v>
      </c>
      <c r="S95" t="s">
        <v>1952</v>
      </c>
      <c r="T95" t="s">
        <v>1953</v>
      </c>
    </row>
    <row r="96" spans="1:20" hidden="1" x14ac:dyDescent="0.35">
      <c r="A96" t="s">
        <v>10159</v>
      </c>
      <c r="B96">
        <v>353317</v>
      </c>
      <c r="C96" t="s">
        <v>9640</v>
      </c>
      <c r="D96" t="s">
        <v>2055</v>
      </c>
      <c r="E96" s="36">
        <v>45239.327233796299</v>
      </c>
      <c r="F96" s="36">
        <f>ROUND(Uitruktijden[[#This Row],[DATUM]],0)</f>
        <v>45239</v>
      </c>
      <c r="G96" t="s">
        <v>10160</v>
      </c>
      <c r="H96" t="s">
        <v>10161</v>
      </c>
      <c r="I96" t="s">
        <v>10162</v>
      </c>
      <c r="J96" t="s">
        <v>1949</v>
      </c>
      <c r="K96" t="s">
        <v>9644</v>
      </c>
      <c r="L96" t="s">
        <v>9976</v>
      </c>
      <c r="M96" t="s">
        <v>2049</v>
      </c>
      <c r="N96" s="37">
        <v>0.329780092592593</v>
      </c>
      <c r="O96" s="37">
        <v>0.33114583333333297</v>
      </c>
      <c r="P96" s="37">
        <v>1.3657407407407401E-3</v>
      </c>
      <c r="Q96" s="37">
        <f>Uitruktijden[[#This Row],[UITRUKTIJD]]</f>
        <v>1.3657407407407401E-3</v>
      </c>
      <c r="R96" t="s">
        <v>1955</v>
      </c>
      <c r="S96" t="s">
        <v>1996</v>
      </c>
      <c r="T96" t="s">
        <v>1953</v>
      </c>
    </row>
    <row r="97" spans="1:20" hidden="1" x14ac:dyDescent="0.35">
      <c r="A97" t="s">
        <v>10159</v>
      </c>
      <c r="B97">
        <v>353317</v>
      </c>
      <c r="C97" t="s">
        <v>9640</v>
      </c>
      <c r="D97" t="s">
        <v>2055</v>
      </c>
      <c r="E97" s="36">
        <v>45239.327233796299</v>
      </c>
      <c r="F97" s="36">
        <f>ROUND(Uitruktijden[[#This Row],[DATUM]],0)</f>
        <v>45239</v>
      </c>
      <c r="G97" t="s">
        <v>10160</v>
      </c>
      <c r="H97" t="s">
        <v>10161</v>
      </c>
      <c r="I97" t="s">
        <v>10162</v>
      </c>
      <c r="J97" t="s">
        <v>1949</v>
      </c>
      <c r="K97" t="s">
        <v>9644</v>
      </c>
      <c r="L97" t="s">
        <v>9972</v>
      </c>
      <c r="M97" t="s">
        <v>1954</v>
      </c>
      <c r="N97" s="37">
        <v>0.32796296296296301</v>
      </c>
      <c r="O97" s="37">
        <v>0.32892361111111101</v>
      </c>
      <c r="P97" s="37">
        <v>9.6064814814814797E-4</v>
      </c>
      <c r="Q97" s="37">
        <f>Uitruktijden[[#This Row],[UITRUKTIJD]]</f>
        <v>9.6064814814814797E-4</v>
      </c>
      <c r="R97" t="s">
        <v>1955</v>
      </c>
      <c r="S97" t="s">
        <v>1955</v>
      </c>
      <c r="T97" t="s">
        <v>1953</v>
      </c>
    </row>
    <row r="98" spans="1:20" hidden="1" x14ac:dyDescent="0.35">
      <c r="A98" t="s">
        <v>10163</v>
      </c>
      <c r="B98">
        <v>353671</v>
      </c>
      <c r="C98" t="s">
        <v>1928</v>
      </c>
      <c r="D98" t="s">
        <v>2055</v>
      </c>
      <c r="E98" s="36">
        <v>45239.563564814802</v>
      </c>
      <c r="F98" s="36">
        <f>ROUND(Uitruktijden[[#This Row],[DATUM]],0)</f>
        <v>45240</v>
      </c>
      <c r="G98" t="s">
        <v>10164</v>
      </c>
      <c r="H98" t="s">
        <v>10165</v>
      </c>
      <c r="I98" t="s">
        <v>10166</v>
      </c>
      <c r="J98" t="s">
        <v>1962</v>
      </c>
      <c r="K98" t="s">
        <v>9644</v>
      </c>
      <c r="L98" t="s">
        <v>10144</v>
      </c>
      <c r="M98" t="s">
        <v>9949</v>
      </c>
      <c r="N98" s="37">
        <v>0.56545138888888902</v>
      </c>
      <c r="O98" s="37">
        <v>0.56658564814814805</v>
      </c>
      <c r="P98" s="37">
        <v>1.13425925925926E-3</v>
      </c>
      <c r="Q98" s="37">
        <f>Uitruktijden[[#This Row],[UITRUKTIJD]]</f>
        <v>1.13425925925926E-3</v>
      </c>
      <c r="R98" t="s">
        <v>1955</v>
      </c>
      <c r="S98" t="s">
        <v>1955</v>
      </c>
      <c r="T98" t="s">
        <v>1953</v>
      </c>
    </row>
    <row r="99" spans="1:20" hidden="1" x14ac:dyDescent="0.35">
      <c r="A99" t="s">
        <v>10163</v>
      </c>
      <c r="B99">
        <v>353671</v>
      </c>
      <c r="C99" t="s">
        <v>1928</v>
      </c>
      <c r="D99" t="s">
        <v>2055</v>
      </c>
      <c r="E99" s="36">
        <v>45239.563564814802</v>
      </c>
      <c r="F99" s="36">
        <f>ROUND(Uitruktijden[[#This Row],[DATUM]],0)</f>
        <v>45240</v>
      </c>
      <c r="G99" t="s">
        <v>10164</v>
      </c>
      <c r="H99" t="s">
        <v>10165</v>
      </c>
      <c r="I99" t="s">
        <v>10166</v>
      </c>
      <c r="J99" t="s">
        <v>1962</v>
      </c>
      <c r="K99" t="s">
        <v>9644</v>
      </c>
      <c r="L99" t="s">
        <v>10167</v>
      </c>
      <c r="M99" t="s">
        <v>1963</v>
      </c>
      <c r="N99" s="37">
        <v>0.57012731481481504</v>
      </c>
      <c r="O99" s="37">
        <v>0.57121527777777803</v>
      </c>
      <c r="P99" s="37">
        <v>1.0879629629629601E-3</v>
      </c>
      <c r="Q99" s="37">
        <f>Uitruktijden[[#This Row],[UITRUKTIJD]]</f>
        <v>1.0879629629629601E-3</v>
      </c>
      <c r="R99" t="s">
        <v>1955</v>
      </c>
      <c r="S99" t="s">
        <v>1955</v>
      </c>
      <c r="T99" t="s">
        <v>1953</v>
      </c>
    </row>
    <row r="100" spans="1:20" hidden="1" x14ac:dyDescent="0.35">
      <c r="A100" t="s">
        <v>10168</v>
      </c>
      <c r="B100">
        <v>353685</v>
      </c>
      <c r="C100" t="s">
        <v>1928</v>
      </c>
      <c r="D100" t="s">
        <v>2055</v>
      </c>
      <c r="E100" s="36">
        <v>45239.573194444398</v>
      </c>
      <c r="F100" s="36">
        <f>ROUND(Uitruktijden[[#This Row],[DATUM]],0)</f>
        <v>45240</v>
      </c>
      <c r="G100" t="s">
        <v>10169</v>
      </c>
      <c r="H100" t="s">
        <v>10170</v>
      </c>
      <c r="J100" t="s">
        <v>1962</v>
      </c>
      <c r="K100" t="s">
        <v>9644</v>
      </c>
      <c r="L100" t="s">
        <v>10144</v>
      </c>
      <c r="M100" t="s">
        <v>9949</v>
      </c>
      <c r="N100" s="37">
        <v>0.58675925925925898</v>
      </c>
      <c r="O100" s="37">
        <v>0.58680555555555602</v>
      </c>
      <c r="P100" s="37">
        <v>4.6296296296296301E-5</v>
      </c>
      <c r="Q100" s="37">
        <f>Uitruktijden[[#This Row],[UITRUKTIJD]]</f>
        <v>4.6296296296296301E-5</v>
      </c>
      <c r="R100" t="s">
        <v>1955</v>
      </c>
      <c r="S100" t="s">
        <v>1955</v>
      </c>
      <c r="T100" t="s">
        <v>2004</v>
      </c>
    </row>
    <row r="101" spans="1:20" hidden="1" x14ac:dyDescent="0.35">
      <c r="A101" t="s">
        <v>10171</v>
      </c>
      <c r="B101">
        <v>353899</v>
      </c>
      <c r="C101" t="s">
        <v>9640</v>
      </c>
      <c r="D101" t="s">
        <v>2055</v>
      </c>
      <c r="E101" s="36">
        <v>45239.710775462998</v>
      </c>
      <c r="F101" s="36">
        <f>ROUND(Uitruktijden[[#This Row],[DATUM]],0)</f>
        <v>45240</v>
      </c>
      <c r="G101" t="s">
        <v>10172</v>
      </c>
      <c r="H101" t="s">
        <v>10173</v>
      </c>
      <c r="I101" t="s">
        <v>10174</v>
      </c>
      <c r="J101" t="s">
        <v>1949</v>
      </c>
      <c r="K101" t="s">
        <v>9644</v>
      </c>
      <c r="L101" t="s">
        <v>9943</v>
      </c>
      <c r="M101" t="s">
        <v>1950</v>
      </c>
      <c r="N101" s="37">
        <v>0.71630787037037003</v>
      </c>
      <c r="O101" s="37">
        <v>0.71740740740740705</v>
      </c>
      <c r="P101" s="37">
        <v>1.0995370370370399E-3</v>
      </c>
      <c r="Q101" s="37">
        <f>Uitruktijden[[#This Row],[UITRUKTIJD]]</f>
        <v>1.0995370370370399E-3</v>
      </c>
      <c r="R101" t="s">
        <v>1951</v>
      </c>
      <c r="S101" t="s">
        <v>1973</v>
      </c>
      <c r="T101" t="s">
        <v>1953</v>
      </c>
    </row>
    <row r="102" spans="1:20" hidden="1" x14ac:dyDescent="0.35">
      <c r="A102" t="s">
        <v>10175</v>
      </c>
      <c r="B102">
        <v>354146</v>
      </c>
      <c r="C102" t="s">
        <v>9640</v>
      </c>
      <c r="D102" t="s">
        <v>2055</v>
      </c>
      <c r="E102" s="36">
        <v>45239.8653009259</v>
      </c>
      <c r="F102" s="36">
        <f>ROUND(Uitruktijden[[#This Row],[DATUM]],0)</f>
        <v>45240</v>
      </c>
      <c r="G102" t="s">
        <v>10176</v>
      </c>
      <c r="H102" t="s">
        <v>10177</v>
      </c>
      <c r="I102" t="s">
        <v>10178</v>
      </c>
      <c r="J102" t="s">
        <v>2073</v>
      </c>
      <c r="K102" t="s">
        <v>9644</v>
      </c>
      <c r="L102" t="s">
        <v>10135</v>
      </c>
      <c r="M102" t="s">
        <v>2475</v>
      </c>
      <c r="N102" s="37">
        <v>0.86685185185185198</v>
      </c>
      <c r="O102" s="37">
        <v>0.86978009259259303</v>
      </c>
      <c r="P102" s="37">
        <v>2.9282407407407399E-3</v>
      </c>
      <c r="Q102" s="37">
        <f>Uitruktijden[[#This Row],[UITRUKTIJD]]</f>
        <v>2.9282407407407399E-3</v>
      </c>
      <c r="R102" t="s">
        <v>1955</v>
      </c>
      <c r="S102" t="s">
        <v>1955</v>
      </c>
      <c r="T102" t="s">
        <v>1953</v>
      </c>
    </row>
    <row r="103" spans="1:20" hidden="1" x14ac:dyDescent="0.35">
      <c r="A103" t="s">
        <v>10175</v>
      </c>
      <c r="B103">
        <v>354146</v>
      </c>
      <c r="C103" t="s">
        <v>9640</v>
      </c>
      <c r="D103" t="s">
        <v>2055</v>
      </c>
      <c r="E103" s="36">
        <v>45239.8653009259</v>
      </c>
      <c r="F103" s="36">
        <f>ROUND(Uitruktijden[[#This Row],[DATUM]],0)</f>
        <v>45240</v>
      </c>
      <c r="G103" t="s">
        <v>10176</v>
      </c>
      <c r="H103" t="s">
        <v>10177</v>
      </c>
      <c r="I103" t="s">
        <v>10178</v>
      </c>
      <c r="J103" t="s">
        <v>2073</v>
      </c>
      <c r="K103" t="s">
        <v>9644</v>
      </c>
      <c r="L103" t="s">
        <v>9943</v>
      </c>
      <c r="M103" t="s">
        <v>1950</v>
      </c>
      <c r="N103" s="37">
        <v>0.86739583333333303</v>
      </c>
      <c r="O103" s="37">
        <v>0.86843749999999997</v>
      </c>
      <c r="P103" s="37">
        <v>1.0416666666666699E-3</v>
      </c>
      <c r="Q103" s="37">
        <f>Uitruktijden[[#This Row],[UITRUKTIJD]]</f>
        <v>1.0416666666666699E-3</v>
      </c>
      <c r="R103" t="s">
        <v>1951</v>
      </c>
      <c r="S103" t="s">
        <v>1952</v>
      </c>
      <c r="T103" t="s">
        <v>1953</v>
      </c>
    </row>
    <row r="104" spans="1:20" hidden="1" x14ac:dyDescent="0.35">
      <c r="A104" t="s">
        <v>10179</v>
      </c>
      <c r="B104">
        <v>354229</v>
      </c>
      <c r="C104" t="s">
        <v>9640</v>
      </c>
      <c r="D104" t="s">
        <v>2055</v>
      </c>
      <c r="E104" s="36">
        <v>45239.9207986111</v>
      </c>
      <c r="F104" s="36">
        <f>ROUND(Uitruktijden[[#This Row],[DATUM]],0)</f>
        <v>45240</v>
      </c>
      <c r="G104" t="s">
        <v>10180</v>
      </c>
      <c r="H104" t="s">
        <v>10181</v>
      </c>
      <c r="J104" t="s">
        <v>1962</v>
      </c>
      <c r="K104" t="s">
        <v>9644</v>
      </c>
      <c r="L104" t="s">
        <v>9952</v>
      </c>
      <c r="M104" t="s">
        <v>1963</v>
      </c>
      <c r="N104" s="37">
        <v>0.92349537037036999</v>
      </c>
      <c r="O104" s="37">
        <v>0.924918981481481</v>
      </c>
      <c r="P104" s="37">
        <v>1.4236111111111101E-3</v>
      </c>
      <c r="Q104" s="37">
        <f>Uitruktijden[[#This Row],[UITRUKTIJD]]</f>
        <v>1.4236111111111101E-3</v>
      </c>
      <c r="R104" t="s">
        <v>2111</v>
      </c>
      <c r="S104" t="s">
        <v>2111</v>
      </c>
      <c r="T104" t="s">
        <v>1953</v>
      </c>
    </row>
    <row r="105" spans="1:20" hidden="1" x14ac:dyDescent="0.35">
      <c r="A105" t="s">
        <v>10182</v>
      </c>
      <c r="B105">
        <v>354232</v>
      </c>
      <c r="C105" t="s">
        <v>9640</v>
      </c>
      <c r="D105" t="s">
        <v>2055</v>
      </c>
      <c r="E105" s="36">
        <v>45239.923344907402</v>
      </c>
      <c r="F105" s="36">
        <f>ROUND(Uitruktijden[[#This Row],[DATUM]],0)</f>
        <v>45240</v>
      </c>
      <c r="G105" t="s">
        <v>10183</v>
      </c>
      <c r="H105" t="s">
        <v>6878</v>
      </c>
      <c r="I105" t="s">
        <v>6879</v>
      </c>
      <c r="J105" t="s">
        <v>1949</v>
      </c>
      <c r="K105" t="s">
        <v>9644</v>
      </c>
      <c r="L105" t="s">
        <v>10130</v>
      </c>
      <c r="M105" t="s">
        <v>2074</v>
      </c>
      <c r="N105" s="37">
        <v>0.92488425925925899</v>
      </c>
      <c r="O105" s="37">
        <v>0.92641203703703701</v>
      </c>
      <c r="P105" s="37">
        <v>1.52777777777778E-3</v>
      </c>
      <c r="Q105" s="37">
        <f>Uitruktijden[[#This Row],[UITRUKTIJD]]</f>
        <v>1.52777777777778E-3</v>
      </c>
      <c r="R105" t="s">
        <v>1955</v>
      </c>
      <c r="S105" t="s">
        <v>1955</v>
      </c>
      <c r="T105" t="s">
        <v>1953</v>
      </c>
    </row>
    <row r="106" spans="1:20" hidden="1" x14ac:dyDescent="0.35">
      <c r="A106" t="s">
        <v>10184</v>
      </c>
      <c r="B106">
        <v>354248</v>
      </c>
      <c r="C106" t="s">
        <v>9640</v>
      </c>
      <c r="D106" t="s">
        <v>2055</v>
      </c>
      <c r="E106" s="36">
        <v>45239.933067129597</v>
      </c>
      <c r="F106" s="36">
        <f>ROUND(Uitruktijden[[#This Row],[DATUM]],0)</f>
        <v>45240</v>
      </c>
      <c r="G106" t="s">
        <v>10185</v>
      </c>
      <c r="H106" t="s">
        <v>10186</v>
      </c>
      <c r="I106" t="s">
        <v>10187</v>
      </c>
      <c r="J106" t="s">
        <v>1949</v>
      </c>
      <c r="K106" t="s">
        <v>9644</v>
      </c>
      <c r="L106" t="s">
        <v>9989</v>
      </c>
      <c r="M106" t="s">
        <v>2074</v>
      </c>
      <c r="N106" s="37">
        <v>0.94217592592592603</v>
      </c>
      <c r="O106" s="37">
        <v>0.94486111111111104</v>
      </c>
      <c r="P106" s="37">
        <v>2.6851851851851802E-3</v>
      </c>
      <c r="Q106" s="37">
        <f>Uitruktijden[[#This Row],[UITRUKTIJD]]</f>
        <v>2.6851851851851802E-3</v>
      </c>
      <c r="R106" t="s">
        <v>1951</v>
      </c>
      <c r="S106" t="s">
        <v>1973</v>
      </c>
      <c r="T106" t="s">
        <v>2004</v>
      </c>
    </row>
    <row r="107" spans="1:20" hidden="1" x14ac:dyDescent="0.35">
      <c r="A107" t="s">
        <v>10184</v>
      </c>
      <c r="B107">
        <v>354248</v>
      </c>
      <c r="C107" t="s">
        <v>9640</v>
      </c>
      <c r="D107" t="s">
        <v>2055</v>
      </c>
      <c r="E107" s="36">
        <v>45239.933067129597</v>
      </c>
      <c r="F107" s="36">
        <f>ROUND(Uitruktijden[[#This Row],[DATUM]],0)</f>
        <v>45240</v>
      </c>
      <c r="G107" t="s">
        <v>10185</v>
      </c>
      <c r="H107" t="s">
        <v>10186</v>
      </c>
      <c r="I107" t="s">
        <v>10187</v>
      </c>
      <c r="J107" t="s">
        <v>1949</v>
      </c>
      <c r="K107" t="s">
        <v>9644</v>
      </c>
      <c r="L107" t="s">
        <v>10188</v>
      </c>
      <c r="M107" t="s">
        <v>2386</v>
      </c>
      <c r="N107" s="37">
        <v>0.93721064814814803</v>
      </c>
      <c r="O107" s="37">
        <v>0.93733796296296301</v>
      </c>
      <c r="P107" s="37">
        <v>1.2731481481481499E-4</v>
      </c>
      <c r="Q107" s="37">
        <f>Uitruktijden[[#This Row],[UITRUKTIJD]]</f>
        <v>1.2731481481481499E-4</v>
      </c>
      <c r="R107" t="s">
        <v>1955</v>
      </c>
      <c r="S107" t="s">
        <v>1955</v>
      </c>
      <c r="T107" t="s">
        <v>2004</v>
      </c>
    </row>
    <row r="108" spans="1:20" hidden="1" x14ac:dyDescent="0.35">
      <c r="A108" t="s">
        <v>10189</v>
      </c>
      <c r="B108">
        <v>354451</v>
      </c>
      <c r="C108" t="s">
        <v>9640</v>
      </c>
      <c r="D108" t="s">
        <v>2033</v>
      </c>
      <c r="E108" s="36">
        <v>45240.212754629603</v>
      </c>
      <c r="F108" s="36">
        <f>ROUND(Uitruktijden[[#This Row],[DATUM]],0)</f>
        <v>45240</v>
      </c>
      <c r="G108" t="s">
        <v>10190</v>
      </c>
      <c r="H108" t="s">
        <v>10191</v>
      </c>
      <c r="I108" t="s">
        <v>3385</v>
      </c>
      <c r="J108" t="s">
        <v>1949</v>
      </c>
      <c r="K108" t="s">
        <v>9644</v>
      </c>
      <c r="L108" t="s">
        <v>9972</v>
      </c>
      <c r="M108" t="s">
        <v>1954</v>
      </c>
      <c r="N108" s="37">
        <v>0.219247685185185</v>
      </c>
      <c r="O108" s="37">
        <v>0.22091435185185199</v>
      </c>
      <c r="P108" s="37">
        <v>1.66666666666667E-3</v>
      </c>
      <c r="Q108" s="37">
        <f>Uitruktijden[[#This Row],[UITRUKTIJD]]</f>
        <v>1.66666666666667E-3</v>
      </c>
      <c r="R108" t="s">
        <v>1955</v>
      </c>
      <c r="S108" t="s">
        <v>1955</v>
      </c>
      <c r="T108" t="s">
        <v>1953</v>
      </c>
    </row>
    <row r="109" spans="1:20" x14ac:dyDescent="0.35">
      <c r="A109" t="s">
        <v>9650</v>
      </c>
      <c r="B109">
        <v>354483</v>
      </c>
      <c r="C109" t="s">
        <v>9640</v>
      </c>
      <c r="D109" t="s">
        <v>2033</v>
      </c>
      <c r="E109" s="4">
        <v>45240.261608796303</v>
      </c>
      <c r="F109" s="3">
        <f>ROUND(Uitruktijden[[#This Row],[DATUM]],0)</f>
        <v>45240</v>
      </c>
      <c r="G109" t="s">
        <v>9651</v>
      </c>
      <c r="H109" t="s">
        <v>9652</v>
      </c>
      <c r="I109" t="s">
        <v>9653</v>
      </c>
      <c r="J109" t="s">
        <v>1983</v>
      </c>
      <c r="K109" t="s">
        <v>9644</v>
      </c>
      <c r="L109" t="s">
        <v>9654</v>
      </c>
      <c r="M109" t="s">
        <v>2136</v>
      </c>
      <c r="N109" s="37">
        <v>0.26359953703703698</v>
      </c>
      <c r="O109" s="37">
        <v>0.268125</v>
      </c>
      <c r="P109" s="37">
        <v>4.5254629629629603E-3</v>
      </c>
      <c r="Q109" s="42">
        <f>Uitruktijden[[#This Row],[UITRUKTIJD]]</f>
        <v>4.5254629629629603E-3</v>
      </c>
      <c r="R109" t="s">
        <v>1955</v>
      </c>
      <c r="S109" t="s">
        <v>1955</v>
      </c>
      <c r="T109" t="s">
        <v>2004</v>
      </c>
    </row>
    <row r="110" spans="1:20" hidden="1" x14ac:dyDescent="0.35">
      <c r="A110" t="s">
        <v>10192</v>
      </c>
      <c r="B110">
        <v>354555</v>
      </c>
      <c r="C110" t="s">
        <v>1928</v>
      </c>
      <c r="D110" t="s">
        <v>2033</v>
      </c>
      <c r="E110" s="36">
        <v>45240.360208333303</v>
      </c>
      <c r="F110" s="36">
        <f>ROUND(Uitruktijden[[#This Row],[DATUM]],0)</f>
        <v>45240</v>
      </c>
      <c r="G110" t="s">
        <v>10193</v>
      </c>
      <c r="H110" t="s">
        <v>10194</v>
      </c>
      <c r="I110" t="s">
        <v>6622</v>
      </c>
      <c r="J110" t="s">
        <v>1966</v>
      </c>
      <c r="K110" t="s">
        <v>9644</v>
      </c>
      <c r="L110" t="s">
        <v>9928</v>
      </c>
      <c r="M110" t="s">
        <v>1967</v>
      </c>
      <c r="N110" s="37">
        <v>0.36078703703703702</v>
      </c>
      <c r="O110" s="37">
        <v>0.36162037037036998</v>
      </c>
      <c r="P110" s="37">
        <v>8.3333333333333295E-4</v>
      </c>
      <c r="Q110" s="37">
        <f>Uitruktijden[[#This Row],[UITRUKTIJD]]</f>
        <v>8.3333333333333295E-4</v>
      </c>
      <c r="R110" t="s">
        <v>1955</v>
      </c>
      <c r="S110" t="s">
        <v>1955</v>
      </c>
      <c r="T110" t="s">
        <v>1953</v>
      </c>
    </row>
    <row r="111" spans="1:20" hidden="1" x14ac:dyDescent="0.35">
      <c r="A111" t="s">
        <v>10195</v>
      </c>
      <c r="B111">
        <v>354704</v>
      </c>
      <c r="C111" t="s">
        <v>1928</v>
      </c>
      <c r="D111" t="s">
        <v>2033</v>
      </c>
      <c r="E111" s="36">
        <v>45240.492152777799</v>
      </c>
      <c r="F111" s="36">
        <f>ROUND(Uitruktijden[[#This Row],[DATUM]],0)</f>
        <v>45240</v>
      </c>
      <c r="G111" t="s">
        <v>10196</v>
      </c>
      <c r="H111" t="s">
        <v>10197</v>
      </c>
      <c r="I111" t="s">
        <v>10198</v>
      </c>
      <c r="J111" t="s">
        <v>1972</v>
      </c>
      <c r="K111" t="s">
        <v>9644</v>
      </c>
      <c r="L111" t="s">
        <v>10199</v>
      </c>
      <c r="M111" t="s">
        <v>2005</v>
      </c>
      <c r="N111" s="37">
        <v>0.49924768518518498</v>
      </c>
      <c r="O111" s="37">
        <v>0.50237268518518496</v>
      </c>
      <c r="P111" s="37">
        <v>3.1250000000000002E-3</v>
      </c>
      <c r="Q111" s="37">
        <f>Uitruktijden[[#This Row],[UITRUKTIJD]]</f>
        <v>3.1250000000000002E-3</v>
      </c>
      <c r="R111" t="s">
        <v>2006</v>
      </c>
      <c r="S111" t="s">
        <v>1973</v>
      </c>
      <c r="T111" t="s">
        <v>1953</v>
      </c>
    </row>
    <row r="112" spans="1:20" hidden="1" x14ac:dyDescent="0.35">
      <c r="A112" t="s">
        <v>10200</v>
      </c>
      <c r="B112">
        <v>354730</v>
      </c>
      <c r="C112" t="s">
        <v>1928</v>
      </c>
      <c r="D112" t="s">
        <v>2033</v>
      </c>
      <c r="E112" s="36">
        <v>45240.510416666701</v>
      </c>
      <c r="F112" s="36">
        <f>ROUND(Uitruktijden[[#This Row],[DATUM]],0)</f>
        <v>45241</v>
      </c>
      <c r="G112" t="s">
        <v>10201</v>
      </c>
      <c r="H112" t="s">
        <v>10202</v>
      </c>
      <c r="I112" t="s">
        <v>10203</v>
      </c>
      <c r="J112" t="s">
        <v>2063</v>
      </c>
      <c r="K112" t="s">
        <v>9644</v>
      </c>
      <c r="L112" t="s">
        <v>9999</v>
      </c>
      <c r="M112" t="s">
        <v>2026</v>
      </c>
      <c r="N112" s="37">
        <v>0.51103009259259302</v>
      </c>
      <c r="O112" s="37">
        <v>0.51265046296296302</v>
      </c>
      <c r="P112" s="37">
        <v>1.6203703703703701E-3</v>
      </c>
      <c r="Q112" s="37">
        <f>Uitruktijden[[#This Row],[UITRUKTIJD]]</f>
        <v>1.6203703703703701E-3</v>
      </c>
      <c r="R112" t="s">
        <v>1955</v>
      </c>
      <c r="S112" t="s">
        <v>1955</v>
      </c>
      <c r="T112" t="s">
        <v>1953</v>
      </c>
    </row>
    <row r="113" spans="1:20" hidden="1" x14ac:dyDescent="0.35">
      <c r="A113" t="s">
        <v>10200</v>
      </c>
      <c r="B113">
        <v>354730</v>
      </c>
      <c r="C113" t="s">
        <v>1928</v>
      </c>
      <c r="D113" t="s">
        <v>2033</v>
      </c>
      <c r="E113" s="36">
        <v>45240.510416666701</v>
      </c>
      <c r="F113" s="36">
        <f>ROUND(Uitruktijden[[#This Row],[DATUM]],0)</f>
        <v>45241</v>
      </c>
      <c r="G113" t="s">
        <v>10201</v>
      </c>
      <c r="H113" t="s">
        <v>10202</v>
      </c>
      <c r="I113" t="s">
        <v>10203</v>
      </c>
      <c r="J113" t="s">
        <v>2063</v>
      </c>
      <c r="K113" t="s">
        <v>9644</v>
      </c>
      <c r="L113" t="s">
        <v>10204</v>
      </c>
      <c r="M113" t="s">
        <v>2026</v>
      </c>
      <c r="N113" s="37">
        <v>0.51783564814814798</v>
      </c>
      <c r="O113" s="37">
        <v>0.51834490740740702</v>
      </c>
      <c r="P113" s="37">
        <v>5.09259259259259E-4</v>
      </c>
      <c r="Q113" s="37">
        <f>Uitruktijden[[#This Row],[UITRUKTIJD]]</f>
        <v>5.09259259259259E-4</v>
      </c>
      <c r="R113" t="s">
        <v>2027</v>
      </c>
      <c r="S113" t="s">
        <v>2027</v>
      </c>
      <c r="T113" t="s">
        <v>1953</v>
      </c>
    </row>
    <row r="114" spans="1:20" hidden="1" x14ac:dyDescent="0.35">
      <c r="A114" t="s">
        <v>10205</v>
      </c>
      <c r="B114">
        <v>354742</v>
      </c>
      <c r="C114" t="s">
        <v>1928</v>
      </c>
      <c r="D114" t="s">
        <v>2033</v>
      </c>
      <c r="E114" s="36">
        <v>45240.519085648099</v>
      </c>
      <c r="F114" s="36">
        <f>ROUND(Uitruktijden[[#This Row],[DATUM]],0)</f>
        <v>45241</v>
      </c>
      <c r="G114" t="s">
        <v>10206</v>
      </c>
      <c r="H114" t="s">
        <v>10207</v>
      </c>
      <c r="I114" t="s">
        <v>10208</v>
      </c>
      <c r="J114" t="s">
        <v>2206</v>
      </c>
      <c r="K114" t="s">
        <v>9644</v>
      </c>
      <c r="L114" t="s">
        <v>10209</v>
      </c>
      <c r="M114" t="s">
        <v>2207</v>
      </c>
      <c r="N114" s="37">
        <v>0.52229166666666704</v>
      </c>
      <c r="O114" s="37">
        <v>0.52307870370370402</v>
      </c>
      <c r="P114" s="37">
        <v>7.8703703703703705E-4</v>
      </c>
      <c r="Q114" s="37">
        <f>Uitruktijden[[#This Row],[UITRUKTIJD]]</f>
        <v>7.8703703703703705E-4</v>
      </c>
      <c r="R114" t="s">
        <v>2006</v>
      </c>
      <c r="S114" t="s">
        <v>1973</v>
      </c>
      <c r="T114" t="s">
        <v>1953</v>
      </c>
    </row>
    <row r="115" spans="1:20" hidden="1" x14ac:dyDescent="0.35">
      <c r="A115" t="s">
        <v>10210</v>
      </c>
      <c r="B115">
        <v>355200</v>
      </c>
      <c r="C115" t="s">
        <v>9640</v>
      </c>
      <c r="D115" t="s">
        <v>2033</v>
      </c>
      <c r="E115" s="36">
        <v>45240.815347222197</v>
      </c>
      <c r="F115" s="36">
        <f>ROUND(Uitruktijden[[#This Row],[DATUM]],0)</f>
        <v>45241</v>
      </c>
      <c r="G115" t="s">
        <v>10211</v>
      </c>
      <c r="H115" t="s">
        <v>10212</v>
      </c>
      <c r="I115" t="s">
        <v>10213</v>
      </c>
      <c r="J115" t="s">
        <v>1962</v>
      </c>
      <c r="K115" t="s">
        <v>9644</v>
      </c>
      <c r="L115" t="s">
        <v>10167</v>
      </c>
      <c r="M115" t="s">
        <v>1963</v>
      </c>
      <c r="N115" s="37">
        <v>0.81559027777777804</v>
      </c>
      <c r="O115" s="37">
        <v>0.81658564814814805</v>
      </c>
      <c r="P115" s="37">
        <v>9.9537037037036999E-4</v>
      </c>
      <c r="Q115" s="37">
        <f>Uitruktijden[[#This Row],[UITRUKTIJD]]</f>
        <v>9.9537037037036999E-4</v>
      </c>
      <c r="R115" t="s">
        <v>1955</v>
      </c>
      <c r="S115" t="s">
        <v>1955</v>
      </c>
      <c r="T115" t="s">
        <v>1953</v>
      </c>
    </row>
    <row r="116" spans="1:20" hidden="1" x14ac:dyDescent="0.35">
      <c r="A116" t="s">
        <v>10214</v>
      </c>
      <c r="B116">
        <v>355229</v>
      </c>
      <c r="C116" t="s">
        <v>9640</v>
      </c>
      <c r="D116" t="s">
        <v>2033</v>
      </c>
      <c r="E116" s="36">
        <v>45240.829895833303</v>
      </c>
      <c r="F116" s="36">
        <f>ROUND(Uitruktijden[[#This Row],[DATUM]],0)</f>
        <v>45241</v>
      </c>
      <c r="G116" t="s">
        <v>10215</v>
      </c>
      <c r="H116" t="s">
        <v>10216</v>
      </c>
      <c r="I116" t="s">
        <v>10217</v>
      </c>
      <c r="J116" t="s">
        <v>1949</v>
      </c>
      <c r="K116" t="s">
        <v>9644</v>
      </c>
      <c r="L116" t="s">
        <v>9943</v>
      </c>
      <c r="M116" t="s">
        <v>1950</v>
      </c>
      <c r="N116" s="37">
        <v>0.83484953703703701</v>
      </c>
      <c r="O116" s="37">
        <v>0.83631944444444395</v>
      </c>
      <c r="P116" s="37">
        <v>1.46990740740741E-3</v>
      </c>
      <c r="Q116" s="37">
        <f>Uitruktijden[[#This Row],[UITRUKTIJD]]</f>
        <v>1.46990740740741E-3</v>
      </c>
      <c r="R116" t="s">
        <v>1951</v>
      </c>
      <c r="S116" t="s">
        <v>1952</v>
      </c>
      <c r="T116" t="s">
        <v>1953</v>
      </c>
    </row>
    <row r="117" spans="1:20" hidden="1" x14ac:dyDescent="0.35">
      <c r="A117" t="s">
        <v>10214</v>
      </c>
      <c r="B117">
        <v>355229</v>
      </c>
      <c r="C117" t="s">
        <v>9640</v>
      </c>
      <c r="D117" t="s">
        <v>2033</v>
      </c>
      <c r="E117" s="36">
        <v>45240.829895833303</v>
      </c>
      <c r="F117" s="36">
        <f>ROUND(Uitruktijden[[#This Row],[DATUM]],0)</f>
        <v>45241</v>
      </c>
      <c r="G117" t="s">
        <v>10215</v>
      </c>
      <c r="H117" t="s">
        <v>10216</v>
      </c>
      <c r="I117" t="s">
        <v>10217</v>
      </c>
      <c r="J117" t="s">
        <v>1949</v>
      </c>
      <c r="K117" t="s">
        <v>9644</v>
      </c>
      <c r="L117" t="s">
        <v>9972</v>
      </c>
      <c r="M117" t="s">
        <v>1954</v>
      </c>
      <c r="N117" s="37">
        <v>0.83056712962962997</v>
      </c>
      <c r="O117" s="37">
        <v>0.83182870370370399</v>
      </c>
      <c r="P117" s="37">
        <v>1.2615740740740699E-3</v>
      </c>
      <c r="Q117" s="37">
        <f>Uitruktijden[[#This Row],[UITRUKTIJD]]</f>
        <v>1.2615740740740699E-3</v>
      </c>
      <c r="R117" t="s">
        <v>1955</v>
      </c>
      <c r="S117" t="s">
        <v>1955</v>
      </c>
      <c r="T117" t="s">
        <v>1953</v>
      </c>
    </row>
    <row r="118" spans="1:20" hidden="1" x14ac:dyDescent="0.35">
      <c r="A118" t="s">
        <v>10214</v>
      </c>
      <c r="B118">
        <v>355229</v>
      </c>
      <c r="C118" t="s">
        <v>9640</v>
      </c>
      <c r="D118" t="s">
        <v>2033</v>
      </c>
      <c r="E118" s="36">
        <v>45240.829895833303</v>
      </c>
      <c r="F118" s="36">
        <f>ROUND(Uitruktijden[[#This Row],[DATUM]],0)</f>
        <v>45241</v>
      </c>
      <c r="G118" t="s">
        <v>10215</v>
      </c>
      <c r="H118" t="s">
        <v>10216</v>
      </c>
      <c r="I118" t="s">
        <v>10217</v>
      </c>
      <c r="J118" t="s">
        <v>1949</v>
      </c>
      <c r="K118" t="s">
        <v>9644</v>
      </c>
      <c r="L118" t="s">
        <v>9944</v>
      </c>
      <c r="M118" t="s">
        <v>1950</v>
      </c>
      <c r="N118" s="37">
        <v>0.83274305555555606</v>
      </c>
      <c r="O118" s="37">
        <v>0.83395833333333302</v>
      </c>
      <c r="P118" s="37">
        <v>1.21527777777778E-3</v>
      </c>
      <c r="Q118" s="37">
        <f>Uitruktijden[[#This Row],[UITRUKTIJD]]</f>
        <v>1.21527777777778E-3</v>
      </c>
      <c r="R118" t="s">
        <v>1955</v>
      </c>
      <c r="S118" t="s">
        <v>1996</v>
      </c>
      <c r="T118" t="s">
        <v>1953</v>
      </c>
    </row>
    <row r="119" spans="1:20" hidden="1" x14ac:dyDescent="0.35">
      <c r="A119" t="s">
        <v>10218</v>
      </c>
      <c r="B119">
        <v>355588</v>
      </c>
      <c r="C119" t="s">
        <v>9640</v>
      </c>
      <c r="D119" t="s">
        <v>2017</v>
      </c>
      <c r="E119" s="36">
        <v>45241.063518518502</v>
      </c>
      <c r="F119" s="36">
        <f>ROUND(Uitruktijden[[#This Row],[DATUM]],0)</f>
        <v>45241</v>
      </c>
      <c r="G119" t="s">
        <v>10219</v>
      </c>
      <c r="H119" t="s">
        <v>10220</v>
      </c>
      <c r="J119" t="s">
        <v>1962</v>
      </c>
      <c r="K119" t="s">
        <v>9644</v>
      </c>
      <c r="L119" t="s">
        <v>9948</v>
      </c>
      <c r="M119" t="s">
        <v>9949</v>
      </c>
      <c r="N119" s="37">
        <v>6.5208333333333299E-2</v>
      </c>
      <c r="O119" s="37">
        <v>6.9953703703703699E-2</v>
      </c>
      <c r="P119" s="37">
        <v>4.7453703703703703E-3</v>
      </c>
      <c r="Q119" s="37">
        <f>Uitruktijden[[#This Row],[UITRUKTIJD]]</f>
        <v>4.7453703703703703E-3</v>
      </c>
      <c r="R119" t="s">
        <v>2027</v>
      </c>
      <c r="S119" t="s">
        <v>2027</v>
      </c>
      <c r="T119" t="s">
        <v>1953</v>
      </c>
    </row>
    <row r="120" spans="1:20" hidden="1" x14ac:dyDescent="0.35">
      <c r="A120" t="s">
        <v>10218</v>
      </c>
      <c r="B120">
        <v>355588</v>
      </c>
      <c r="C120" t="s">
        <v>9640</v>
      </c>
      <c r="D120" t="s">
        <v>2017</v>
      </c>
      <c r="E120" s="36">
        <v>45241.063518518502</v>
      </c>
      <c r="F120" s="36">
        <f>ROUND(Uitruktijden[[#This Row],[DATUM]],0)</f>
        <v>45241</v>
      </c>
      <c r="G120" t="s">
        <v>10219</v>
      </c>
      <c r="H120" t="s">
        <v>10220</v>
      </c>
      <c r="J120" t="s">
        <v>1962</v>
      </c>
      <c r="K120" t="s">
        <v>9644</v>
      </c>
      <c r="L120" t="s">
        <v>10144</v>
      </c>
      <c r="M120" t="s">
        <v>9949</v>
      </c>
      <c r="N120" s="37">
        <v>6.5208333333333299E-2</v>
      </c>
      <c r="O120" s="37">
        <v>6.9282407407407404E-2</v>
      </c>
      <c r="P120" s="37">
        <v>4.0740740740740702E-3</v>
      </c>
      <c r="Q120" s="37">
        <f>Uitruktijden[[#This Row],[UITRUKTIJD]]</f>
        <v>4.0740740740740702E-3</v>
      </c>
      <c r="R120" t="s">
        <v>1955</v>
      </c>
      <c r="S120" t="s">
        <v>1955</v>
      </c>
      <c r="T120" t="s">
        <v>1953</v>
      </c>
    </row>
    <row r="121" spans="1:20" hidden="1" x14ac:dyDescent="0.35">
      <c r="A121" t="s">
        <v>10221</v>
      </c>
      <c r="B121">
        <v>355770</v>
      </c>
      <c r="C121" t="s">
        <v>9640</v>
      </c>
      <c r="D121" t="s">
        <v>2017</v>
      </c>
      <c r="E121" s="36">
        <v>45241.345196759299</v>
      </c>
      <c r="F121" s="36">
        <f>ROUND(Uitruktijden[[#This Row],[DATUM]],0)</f>
        <v>45241</v>
      </c>
      <c r="G121" t="s">
        <v>10222</v>
      </c>
      <c r="H121" t="s">
        <v>10223</v>
      </c>
      <c r="I121" t="s">
        <v>2477</v>
      </c>
      <c r="J121" t="s">
        <v>1949</v>
      </c>
      <c r="K121" t="s">
        <v>9644</v>
      </c>
      <c r="L121" t="s">
        <v>9944</v>
      </c>
      <c r="M121" t="s">
        <v>1950</v>
      </c>
      <c r="N121" s="37">
        <v>0.345520833333333</v>
      </c>
      <c r="O121" s="37">
        <v>0.346481481481482</v>
      </c>
      <c r="P121" s="37">
        <v>9.6064814814814797E-4</v>
      </c>
      <c r="Q121" s="37">
        <f>Uitruktijden[[#This Row],[UITRUKTIJD]]</f>
        <v>9.6064814814814797E-4</v>
      </c>
      <c r="R121" t="s">
        <v>1955</v>
      </c>
      <c r="S121" t="s">
        <v>1955</v>
      </c>
      <c r="T121" t="s">
        <v>1953</v>
      </c>
    </row>
    <row r="122" spans="1:20" hidden="1" x14ac:dyDescent="0.35">
      <c r="A122" t="s">
        <v>10224</v>
      </c>
      <c r="B122">
        <v>355804</v>
      </c>
      <c r="C122" t="s">
        <v>9640</v>
      </c>
      <c r="D122" t="s">
        <v>2017</v>
      </c>
      <c r="E122" s="36">
        <v>45241.381620370397</v>
      </c>
      <c r="F122" s="36">
        <f>ROUND(Uitruktijden[[#This Row],[DATUM]],0)</f>
        <v>45241</v>
      </c>
      <c r="G122" t="s">
        <v>10225</v>
      </c>
      <c r="H122" t="s">
        <v>10226</v>
      </c>
      <c r="I122" t="s">
        <v>10227</v>
      </c>
      <c r="J122" t="s">
        <v>1957</v>
      </c>
      <c r="K122" t="s">
        <v>9644</v>
      </c>
      <c r="L122" t="s">
        <v>9972</v>
      </c>
      <c r="M122" t="s">
        <v>1954</v>
      </c>
      <c r="N122" s="37">
        <v>0.38488425925925901</v>
      </c>
      <c r="O122" s="37">
        <v>0.38611111111111102</v>
      </c>
      <c r="P122" s="37">
        <v>1.2268518518518501E-3</v>
      </c>
      <c r="Q122" s="37">
        <f>Uitruktijden[[#This Row],[UITRUKTIJD]]</f>
        <v>1.2268518518518501E-3</v>
      </c>
      <c r="R122" t="s">
        <v>1955</v>
      </c>
      <c r="S122" t="s">
        <v>1955</v>
      </c>
      <c r="T122" t="s">
        <v>1953</v>
      </c>
    </row>
    <row r="123" spans="1:20" hidden="1" x14ac:dyDescent="0.35">
      <c r="A123" t="s">
        <v>10228</v>
      </c>
      <c r="B123">
        <v>355843</v>
      </c>
      <c r="C123" t="s">
        <v>9640</v>
      </c>
      <c r="D123" t="s">
        <v>2017</v>
      </c>
      <c r="E123" s="36">
        <v>45241.409108796302</v>
      </c>
      <c r="F123" s="36">
        <f>ROUND(Uitruktijden[[#This Row],[DATUM]],0)</f>
        <v>45241</v>
      </c>
      <c r="G123" t="s">
        <v>10229</v>
      </c>
      <c r="H123" t="s">
        <v>3734</v>
      </c>
      <c r="J123" t="s">
        <v>1957</v>
      </c>
      <c r="K123" t="s">
        <v>9644</v>
      </c>
      <c r="L123" t="s">
        <v>10097</v>
      </c>
      <c r="M123" t="s">
        <v>9963</v>
      </c>
      <c r="N123" s="37">
        <v>0.42519675925925898</v>
      </c>
      <c r="O123" s="37">
        <v>0.42866898148148103</v>
      </c>
      <c r="P123" s="37">
        <v>3.4722222222222199E-3</v>
      </c>
      <c r="Q123" s="37">
        <f>Uitruktijden[[#This Row],[UITRUKTIJD]]</f>
        <v>3.4722222222222199E-3</v>
      </c>
      <c r="R123" t="s">
        <v>1955</v>
      </c>
      <c r="S123" t="s">
        <v>1955</v>
      </c>
      <c r="T123" t="s">
        <v>1953</v>
      </c>
    </row>
    <row r="124" spans="1:20" hidden="1" x14ac:dyDescent="0.35">
      <c r="A124" t="s">
        <v>10228</v>
      </c>
      <c r="B124">
        <v>355843</v>
      </c>
      <c r="C124" t="s">
        <v>9640</v>
      </c>
      <c r="D124" t="s">
        <v>2017</v>
      </c>
      <c r="E124" s="36">
        <v>45241.409108796302</v>
      </c>
      <c r="F124" s="36">
        <f>ROUND(Uitruktijden[[#This Row],[DATUM]],0)</f>
        <v>45241</v>
      </c>
      <c r="G124" t="s">
        <v>10229</v>
      </c>
      <c r="H124" t="s">
        <v>3734</v>
      </c>
      <c r="J124" t="s">
        <v>1957</v>
      </c>
      <c r="K124" t="s">
        <v>9644</v>
      </c>
      <c r="L124" t="s">
        <v>9934</v>
      </c>
      <c r="M124" t="s">
        <v>2074</v>
      </c>
      <c r="N124" s="37">
        <v>0.42519675925925898</v>
      </c>
      <c r="O124" s="37">
        <v>0.426377314814815</v>
      </c>
      <c r="P124" s="37">
        <v>1.1805555555555599E-3</v>
      </c>
      <c r="Q124" s="37">
        <f>Uitruktijden[[#This Row],[UITRUKTIJD]]</f>
        <v>1.1805555555555599E-3</v>
      </c>
      <c r="R124" t="s">
        <v>2111</v>
      </c>
      <c r="S124" t="s">
        <v>2111</v>
      </c>
      <c r="T124" t="s">
        <v>1953</v>
      </c>
    </row>
    <row r="125" spans="1:20" hidden="1" x14ac:dyDescent="0.35">
      <c r="A125" t="s">
        <v>10228</v>
      </c>
      <c r="B125">
        <v>355843</v>
      </c>
      <c r="C125" t="s">
        <v>9640</v>
      </c>
      <c r="D125" t="s">
        <v>2017</v>
      </c>
      <c r="E125" s="36">
        <v>45241.409108796302</v>
      </c>
      <c r="F125" s="36">
        <f>ROUND(Uitruktijden[[#This Row],[DATUM]],0)</f>
        <v>45241</v>
      </c>
      <c r="G125" t="s">
        <v>10229</v>
      </c>
      <c r="H125" t="s">
        <v>3734</v>
      </c>
      <c r="J125" t="s">
        <v>1957</v>
      </c>
      <c r="K125" t="s">
        <v>9644</v>
      </c>
      <c r="L125" t="s">
        <v>10230</v>
      </c>
      <c r="M125" t="s">
        <v>2058</v>
      </c>
      <c r="N125" s="37">
        <v>0.42519675925925898</v>
      </c>
      <c r="O125" s="37">
        <v>0.42633101851851901</v>
      </c>
      <c r="P125" s="37">
        <v>1.13425925925926E-3</v>
      </c>
      <c r="Q125" s="37">
        <f>Uitruktijden[[#This Row],[UITRUKTIJD]]</f>
        <v>1.13425925925926E-3</v>
      </c>
      <c r="R125" t="s">
        <v>2111</v>
      </c>
      <c r="S125" t="s">
        <v>2111</v>
      </c>
      <c r="T125" t="s">
        <v>1953</v>
      </c>
    </row>
    <row r="126" spans="1:20" hidden="1" x14ac:dyDescent="0.35">
      <c r="A126" t="s">
        <v>10231</v>
      </c>
      <c r="B126">
        <v>355926</v>
      </c>
      <c r="C126" t="s">
        <v>9640</v>
      </c>
      <c r="D126" t="s">
        <v>2017</v>
      </c>
      <c r="E126" s="36">
        <v>45241.470185185201</v>
      </c>
      <c r="F126" s="36">
        <f>ROUND(Uitruktijden[[#This Row],[DATUM]],0)</f>
        <v>45241</v>
      </c>
      <c r="G126" t="s">
        <v>10232</v>
      </c>
      <c r="H126" t="s">
        <v>10233</v>
      </c>
      <c r="J126" t="s">
        <v>4396</v>
      </c>
      <c r="K126" t="s">
        <v>9644</v>
      </c>
      <c r="L126" t="s">
        <v>10234</v>
      </c>
      <c r="M126" t="s">
        <v>2168</v>
      </c>
      <c r="N126" s="37">
        <v>0.470173611111111</v>
      </c>
      <c r="O126" s="37">
        <v>0.472523148148148</v>
      </c>
      <c r="P126" s="37">
        <v>2.3495370370370402E-3</v>
      </c>
      <c r="Q126" s="37">
        <f>Uitruktijden[[#This Row],[UITRUKTIJD]]</f>
        <v>2.3495370370370402E-3</v>
      </c>
      <c r="R126" t="s">
        <v>2027</v>
      </c>
      <c r="S126" t="s">
        <v>2027</v>
      </c>
      <c r="T126" t="s">
        <v>2004</v>
      </c>
    </row>
    <row r="127" spans="1:20" hidden="1" x14ac:dyDescent="0.35">
      <c r="A127" t="s">
        <v>10231</v>
      </c>
      <c r="B127">
        <v>355926</v>
      </c>
      <c r="C127" t="s">
        <v>9640</v>
      </c>
      <c r="D127" t="s">
        <v>2017</v>
      </c>
      <c r="E127" s="36">
        <v>45241.470185185201</v>
      </c>
      <c r="F127" s="36">
        <f>ROUND(Uitruktijden[[#This Row],[DATUM]],0)</f>
        <v>45241</v>
      </c>
      <c r="G127" t="s">
        <v>10232</v>
      </c>
      <c r="H127" t="s">
        <v>10233</v>
      </c>
      <c r="J127" t="s">
        <v>4396</v>
      </c>
      <c r="K127" t="s">
        <v>9644</v>
      </c>
      <c r="L127" t="s">
        <v>10235</v>
      </c>
      <c r="M127" t="s">
        <v>2168</v>
      </c>
      <c r="N127" s="37">
        <v>0.471481481481482</v>
      </c>
      <c r="O127" s="37">
        <v>0.47265046296296298</v>
      </c>
      <c r="P127" s="37">
        <v>1.16898148148148E-3</v>
      </c>
      <c r="Q127" s="37">
        <f>Uitruktijden[[#This Row],[UITRUKTIJD]]</f>
        <v>1.16898148148148E-3</v>
      </c>
      <c r="R127" t="s">
        <v>1955</v>
      </c>
      <c r="S127" t="s">
        <v>1955</v>
      </c>
      <c r="T127" t="s">
        <v>2004</v>
      </c>
    </row>
    <row r="128" spans="1:20" hidden="1" x14ac:dyDescent="0.35">
      <c r="A128" t="s">
        <v>10236</v>
      </c>
      <c r="B128">
        <v>356366</v>
      </c>
      <c r="C128" t="s">
        <v>9640</v>
      </c>
      <c r="D128" t="s">
        <v>2017</v>
      </c>
      <c r="E128" s="36">
        <v>45241.829571759299</v>
      </c>
      <c r="F128" s="36">
        <f>ROUND(Uitruktijden[[#This Row],[DATUM]],0)</f>
        <v>45242</v>
      </c>
      <c r="G128" t="s">
        <v>10237</v>
      </c>
      <c r="H128" t="s">
        <v>10238</v>
      </c>
      <c r="I128" t="s">
        <v>10239</v>
      </c>
      <c r="J128" t="s">
        <v>1949</v>
      </c>
      <c r="K128" t="s">
        <v>9644</v>
      </c>
      <c r="L128" t="s">
        <v>9944</v>
      </c>
      <c r="M128" t="s">
        <v>1950</v>
      </c>
      <c r="N128" s="37">
        <v>0.83092592592592596</v>
      </c>
      <c r="O128" s="37">
        <v>0.83187500000000003</v>
      </c>
      <c r="P128" s="37">
        <v>9.4907407407407397E-4</v>
      </c>
      <c r="Q128" s="37">
        <f>Uitruktijden[[#This Row],[UITRUKTIJD]]</f>
        <v>9.4907407407407397E-4</v>
      </c>
      <c r="R128" t="s">
        <v>1955</v>
      </c>
      <c r="S128" t="s">
        <v>1955</v>
      </c>
      <c r="T128" t="s">
        <v>1953</v>
      </c>
    </row>
    <row r="129" spans="1:20" hidden="1" x14ac:dyDescent="0.35">
      <c r="A129" t="s">
        <v>10240</v>
      </c>
      <c r="B129">
        <v>357046</v>
      </c>
      <c r="C129" t="s">
        <v>9640</v>
      </c>
      <c r="D129" t="s">
        <v>1987</v>
      </c>
      <c r="E129" s="36">
        <v>45242.427106481497</v>
      </c>
      <c r="F129" s="36">
        <f>ROUND(Uitruktijden[[#This Row],[DATUM]],0)</f>
        <v>45242</v>
      </c>
      <c r="G129" t="s">
        <v>10241</v>
      </c>
      <c r="H129" t="s">
        <v>10242</v>
      </c>
      <c r="I129" t="s">
        <v>10243</v>
      </c>
      <c r="J129" t="s">
        <v>2116</v>
      </c>
      <c r="K129" t="s">
        <v>9644</v>
      </c>
      <c r="L129" t="s">
        <v>10244</v>
      </c>
      <c r="M129" t="s">
        <v>1963</v>
      </c>
      <c r="N129" s="37">
        <v>0.43568287037037001</v>
      </c>
      <c r="O129" s="37">
        <v>0.43635416666666699</v>
      </c>
      <c r="P129" s="37">
        <v>6.7129629629629603E-4</v>
      </c>
      <c r="Q129" s="37">
        <f>Uitruktijden[[#This Row],[UITRUKTIJD]]</f>
        <v>6.7129629629629603E-4</v>
      </c>
      <c r="R129" t="s">
        <v>1951</v>
      </c>
      <c r="S129" t="s">
        <v>1952</v>
      </c>
      <c r="T129" t="s">
        <v>1953</v>
      </c>
    </row>
    <row r="130" spans="1:20" hidden="1" x14ac:dyDescent="0.35">
      <c r="A130" t="s">
        <v>10245</v>
      </c>
      <c r="B130">
        <v>357142</v>
      </c>
      <c r="C130" t="s">
        <v>9640</v>
      </c>
      <c r="D130" t="s">
        <v>1987</v>
      </c>
      <c r="E130" s="36">
        <v>45242.506388888898</v>
      </c>
      <c r="F130" s="36">
        <f>ROUND(Uitruktijden[[#This Row],[DATUM]],0)</f>
        <v>45243</v>
      </c>
      <c r="G130" t="s">
        <v>10246</v>
      </c>
      <c r="H130" t="s">
        <v>10247</v>
      </c>
      <c r="I130" t="s">
        <v>10248</v>
      </c>
      <c r="J130" t="s">
        <v>2296</v>
      </c>
      <c r="K130" t="s">
        <v>9644</v>
      </c>
      <c r="L130" t="s">
        <v>9923</v>
      </c>
      <c r="M130" t="s">
        <v>2080</v>
      </c>
      <c r="N130" s="37">
        <v>0.51037037037037003</v>
      </c>
      <c r="O130" s="37">
        <v>0.51491898148148196</v>
      </c>
      <c r="P130" s="37">
        <v>4.54861111111111E-3</v>
      </c>
      <c r="Q130" s="37">
        <f>Uitruktijden[[#This Row],[UITRUKTIJD]]</f>
        <v>4.54861111111111E-3</v>
      </c>
      <c r="R130" t="s">
        <v>1955</v>
      </c>
      <c r="S130" t="s">
        <v>1955</v>
      </c>
      <c r="T130" t="s">
        <v>1953</v>
      </c>
    </row>
    <row r="131" spans="1:20" hidden="1" x14ac:dyDescent="0.35">
      <c r="A131" t="s">
        <v>10245</v>
      </c>
      <c r="B131">
        <v>357142</v>
      </c>
      <c r="C131" t="s">
        <v>9640</v>
      </c>
      <c r="D131" t="s">
        <v>1987</v>
      </c>
      <c r="E131" s="36">
        <v>45242.506388888898</v>
      </c>
      <c r="F131" s="36">
        <f>ROUND(Uitruktijden[[#This Row],[DATUM]],0)</f>
        <v>45243</v>
      </c>
      <c r="G131" t="s">
        <v>10246</v>
      </c>
      <c r="H131" t="s">
        <v>10247</v>
      </c>
      <c r="I131" t="s">
        <v>10248</v>
      </c>
      <c r="J131" t="s">
        <v>2296</v>
      </c>
      <c r="K131" t="s">
        <v>9644</v>
      </c>
      <c r="L131" t="s">
        <v>10027</v>
      </c>
      <c r="M131" t="s">
        <v>2080</v>
      </c>
      <c r="N131" s="37">
        <v>0.51037037037037003</v>
      </c>
      <c r="O131" s="37">
        <v>0.51478009259259305</v>
      </c>
      <c r="P131" s="37">
        <v>4.4097222222222203E-3</v>
      </c>
      <c r="Q131" s="37">
        <f>Uitruktijden[[#This Row],[UITRUKTIJD]]</f>
        <v>4.4097222222222203E-3</v>
      </c>
      <c r="R131" t="s">
        <v>1951</v>
      </c>
      <c r="S131" t="s">
        <v>1973</v>
      </c>
      <c r="T131" t="s">
        <v>1953</v>
      </c>
    </row>
    <row r="132" spans="1:20" hidden="1" x14ac:dyDescent="0.35">
      <c r="A132" t="s">
        <v>10249</v>
      </c>
      <c r="B132">
        <v>357257</v>
      </c>
      <c r="C132" t="s">
        <v>9640</v>
      </c>
      <c r="D132" t="s">
        <v>1987</v>
      </c>
      <c r="E132" s="36">
        <v>45242.597905092603</v>
      </c>
      <c r="F132" s="36">
        <f>ROUND(Uitruktijden[[#This Row],[DATUM]],0)</f>
        <v>45243</v>
      </c>
      <c r="G132" t="s">
        <v>10250</v>
      </c>
      <c r="H132" t="s">
        <v>10251</v>
      </c>
      <c r="I132" t="s">
        <v>10252</v>
      </c>
      <c r="J132" t="s">
        <v>5163</v>
      </c>
      <c r="K132" t="s">
        <v>9644</v>
      </c>
      <c r="L132" t="s">
        <v>10199</v>
      </c>
      <c r="M132" t="s">
        <v>2005</v>
      </c>
      <c r="N132" s="37">
        <v>0.603483796296296</v>
      </c>
      <c r="O132" s="37">
        <v>0.60673611111111103</v>
      </c>
      <c r="P132" s="37">
        <v>3.2523148148148099E-3</v>
      </c>
      <c r="Q132" s="37">
        <f>Uitruktijden[[#This Row],[UITRUKTIJD]]</f>
        <v>3.2523148148148099E-3</v>
      </c>
      <c r="R132" t="s">
        <v>2006</v>
      </c>
      <c r="S132" t="s">
        <v>1973</v>
      </c>
      <c r="T132" t="s">
        <v>1953</v>
      </c>
    </row>
    <row r="133" spans="1:20" hidden="1" x14ac:dyDescent="0.35">
      <c r="A133" t="s">
        <v>10249</v>
      </c>
      <c r="B133">
        <v>357257</v>
      </c>
      <c r="C133" t="s">
        <v>9640</v>
      </c>
      <c r="D133" t="s">
        <v>1987</v>
      </c>
      <c r="E133" s="36">
        <v>45242.597905092603</v>
      </c>
      <c r="F133" s="36">
        <f>ROUND(Uitruktijden[[#This Row],[DATUM]],0)</f>
        <v>45243</v>
      </c>
      <c r="G133" t="s">
        <v>10250</v>
      </c>
      <c r="H133" t="s">
        <v>10251</v>
      </c>
      <c r="I133" t="s">
        <v>10252</v>
      </c>
      <c r="J133" t="s">
        <v>5163</v>
      </c>
      <c r="K133" t="s">
        <v>9644</v>
      </c>
      <c r="L133" t="s">
        <v>10253</v>
      </c>
      <c r="M133" t="s">
        <v>2326</v>
      </c>
      <c r="N133" s="37">
        <v>0.603483796296296</v>
      </c>
      <c r="O133" s="37">
        <v>0.60505787037036995</v>
      </c>
      <c r="P133" s="37">
        <v>1.57407407407407E-3</v>
      </c>
      <c r="Q133" s="37">
        <f>Uitruktijden[[#This Row],[UITRUKTIJD]]</f>
        <v>1.57407407407407E-3</v>
      </c>
      <c r="R133" t="s">
        <v>1955</v>
      </c>
      <c r="S133" t="s">
        <v>1955</v>
      </c>
      <c r="T133" t="s">
        <v>1953</v>
      </c>
    </row>
    <row r="134" spans="1:20" hidden="1" x14ac:dyDescent="0.35">
      <c r="A134" t="s">
        <v>10254</v>
      </c>
      <c r="B134">
        <v>357520</v>
      </c>
      <c r="C134" t="s">
        <v>9640</v>
      </c>
      <c r="D134" t="s">
        <v>1987</v>
      </c>
      <c r="E134" s="36">
        <v>45242.790868055599</v>
      </c>
      <c r="F134" s="36">
        <f>ROUND(Uitruktijden[[#This Row],[DATUM]],0)</f>
        <v>45243</v>
      </c>
      <c r="G134" t="s">
        <v>10255</v>
      </c>
      <c r="H134" t="s">
        <v>10256</v>
      </c>
      <c r="I134" t="s">
        <v>10257</v>
      </c>
      <c r="J134" t="s">
        <v>1949</v>
      </c>
      <c r="K134" t="s">
        <v>9644</v>
      </c>
      <c r="L134" t="s">
        <v>9924</v>
      </c>
      <c r="M134" t="s">
        <v>2074</v>
      </c>
      <c r="N134" s="37">
        <v>0.793101851851852</v>
      </c>
      <c r="O134" s="37">
        <v>0.79410879629629605</v>
      </c>
      <c r="P134" s="37">
        <v>1.0069444444444401E-3</v>
      </c>
      <c r="Q134" s="37">
        <f>Uitruktijden[[#This Row],[UITRUKTIJD]]</f>
        <v>1.0069444444444401E-3</v>
      </c>
      <c r="R134" t="s">
        <v>1955</v>
      </c>
      <c r="S134" t="s">
        <v>1955</v>
      </c>
      <c r="T134" t="s">
        <v>1953</v>
      </c>
    </row>
    <row r="135" spans="1:20" hidden="1" x14ac:dyDescent="0.35">
      <c r="A135" t="s">
        <v>10258</v>
      </c>
      <c r="B135">
        <v>357610</v>
      </c>
      <c r="C135" t="s">
        <v>9640</v>
      </c>
      <c r="D135" t="s">
        <v>1987</v>
      </c>
      <c r="E135" s="36">
        <v>45242.8605902778</v>
      </c>
      <c r="F135" s="36">
        <f>ROUND(Uitruktijden[[#This Row],[DATUM]],0)</f>
        <v>45243</v>
      </c>
      <c r="G135" t="s">
        <v>10259</v>
      </c>
      <c r="H135" t="s">
        <v>10260</v>
      </c>
      <c r="I135" t="s">
        <v>10261</v>
      </c>
      <c r="J135" t="s">
        <v>1949</v>
      </c>
      <c r="K135" t="s">
        <v>9644</v>
      </c>
      <c r="L135" t="s">
        <v>9924</v>
      </c>
      <c r="M135" t="s">
        <v>2074</v>
      </c>
      <c r="N135" s="37">
        <v>0.86114583333333306</v>
      </c>
      <c r="O135" s="37">
        <v>0.86216435185185203</v>
      </c>
      <c r="P135" s="37">
        <v>1.0185185185185199E-3</v>
      </c>
      <c r="Q135" s="37">
        <f>Uitruktijden[[#This Row],[UITRUKTIJD]]</f>
        <v>1.0185185185185199E-3</v>
      </c>
      <c r="R135" t="s">
        <v>1955</v>
      </c>
      <c r="S135" t="s">
        <v>1955</v>
      </c>
      <c r="T135" t="s">
        <v>1953</v>
      </c>
    </row>
    <row r="136" spans="1:20" hidden="1" x14ac:dyDescent="0.35">
      <c r="A136" t="s">
        <v>10262</v>
      </c>
      <c r="B136">
        <v>357623</v>
      </c>
      <c r="C136" t="s">
        <v>9640</v>
      </c>
      <c r="D136" t="s">
        <v>1987</v>
      </c>
      <c r="E136" s="36">
        <v>45242.866215277798</v>
      </c>
      <c r="F136" s="36">
        <f>ROUND(Uitruktijden[[#This Row],[DATUM]],0)</f>
        <v>45243</v>
      </c>
      <c r="G136" t="s">
        <v>10263</v>
      </c>
      <c r="H136" t="s">
        <v>10264</v>
      </c>
      <c r="I136" t="s">
        <v>5790</v>
      </c>
      <c r="J136" t="s">
        <v>1966</v>
      </c>
      <c r="K136" t="s">
        <v>9644</v>
      </c>
      <c r="L136" t="s">
        <v>9928</v>
      </c>
      <c r="M136" t="s">
        <v>1967</v>
      </c>
      <c r="N136" s="37">
        <v>0.86660879629629595</v>
      </c>
      <c r="O136" s="37">
        <v>0.86750000000000005</v>
      </c>
      <c r="P136" s="37">
        <v>8.9120370370370395E-4</v>
      </c>
      <c r="Q136" s="37">
        <f>Uitruktijden[[#This Row],[UITRUKTIJD]]</f>
        <v>8.9120370370370395E-4</v>
      </c>
      <c r="R136" t="s">
        <v>1955</v>
      </c>
      <c r="S136" t="s">
        <v>1955</v>
      </c>
      <c r="T136" t="s">
        <v>1953</v>
      </c>
    </row>
    <row r="137" spans="1:20" hidden="1" x14ac:dyDescent="0.35">
      <c r="A137" t="s">
        <v>10265</v>
      </c>
      <c r="B137">
        <v>357643</v>
      </c>
      <c r="C137" t="s">
        <v>9640</v>
      </c>
      <c r="D137" t="s">
        <v>1987</v>
      </c>
      <c r="E137" s="36">
        <v>45242.875601851898</v>
      </c>
      <c r="F137" s="36">
        <f>ROUND(Uitruktijden[[#This Row],[DATUM]],0)</f>
        <v>45243</v>
      </c>
      <c r="G137" t="s">
        <v>10266</v>
      </c>
      <c r="H137" t="s">
        <v>10267</v>
      </c>
      <c r="I137" t="s">
        <v>10268</v>
      </c>
      <c r="J137" t="s">
        <v>2325</v>
      </c>
      <c r="K137" t="s">
        <v>9644</v>
      </c>
      <c r="L137" t="s">
        <v>10199</v>
      </c>
      <c r="M137" t="s">
        <v>2005</v>
      </c>
      <c r="N137" s="37">
        <v>0.87663194444444403</v>
      </c>
      <c r="O137" s="37">
        <v>0.87983796296296302</v>
      </c>
      <c r="P137" s="37">
        <v>3.2060185185185199E-3</v>
      </c>
      <c r="Q137" s="37">
        <f>Uitruktijden[[#This Row],[UITRUKTIJD]]</f>
        <v>3.2060185185185199E-3</v>
      </c>
      <c r="R137" t="s">
        <v>2006</v>
      </c>
      <c r="S137" t="s">
        <v>1952</v>
      </c>
      <c r="T137" t="s">
        <v>1953</v>
      </c>
    </row>
    <row r="138" spans="1:20" hidden="1" x14ac:dyDescent="0.35">
      <c r="A138" t="s">
        <v>10265</v>
      </c>
      <c r="B138">
        <v>357643</v>
      </c>
      <c r="C138" t="s">
        <v>9640</v>
      </c>
      <c r="D138" t="s">
        <v>1987</v>
      </c>
      <c r="E138" s="36">
        <v>45242.875601851898</v>
      </c>
      <c r="F138" s="36">
        <f>ROUND(Uitruktijden[[#This Row],[DATUM]],0)</f>
        <v>45243</v>
      </c>
      <c r="G138" t="s">
        <v>10266</v>
      </c>
      <c r="H138" t="s">
        <v>10267</v>
      </c>
      <c r="I138" t="s">
        <v>10268</v>
      </c>
      <c r="J138" t="s">
        <v>2325</v>
      </c>
      <c r="K138" t="s">
        <v>9644</v>
      </c>
      <c r="L138" t="s">
        <v>10269</v>
      </c>
      <c r="M138" t="s">
        <v>2005</v>
      </c>
      <c r="N138" s="37">
        <v>0.87609953703703702</v>
      </c>
      <c r="O138" s="37">
        <v>0.87929398148148197</v>
      </c>
      <c r="P138" s="37">
        <v>3.1944444444444399E-3</v>
      </c>
      <c r="Q138" s="37">
        <f>Uitruktijden[[#This Row],[UITRUKTIJD]]</f>
        <v>3.1944444444444399E-3</v>
      </c>
      <c r="R138" t="s">
        <v>1955</v>
      </c>
      <c r="S138" t="s">
        <v>1955</v>
      </c>
      <c r="T138" t="s">
        <v>1953</v>
      </c>
    </row>
    <row r="139" spans="1:20" hidden="1" x14ac:dyDescent="0.35">
      <c r="A139" t="s">
        <v>10270</v>
      </c>
      <c r="B139">
        <v>358054</v>
      </c>
      <c r="C139" t="s">
        <v>1928</v>
      </c>
      <c r="D139" t="s">
        <v>1969</v>
      </c>
      <c r="E139" s="36">
        <v>45243.383865740703</v>
      </c>
      <c r="F139" s="36">
        <f>ROUND(Uitruktijden[[#This Row],[DATUM]],0)</f>
        <v>45243</v>
      </c>
      <c r="G139" t="s">
        <v>10271</v>
      </c>
      <c r="H139" t="s">
        <v>10272</v>
      </c>
      <c r="I139" t="s">
        <v>10273</v>
      </c>
      <c r="J139" t="s">
        <v>1949</v>
      </c>
      <c r="K139" t="s">
        <v>9644</v>
      </c>
      <c r="L139" t="s">
        <v>9976</v>
      </c>
      <c r="M139" t="s">
        <v>2049</v>
      </c>
      <c r="N139" s="37">
        <v>0.39322916666666702</v>
      </c>
      <c r="O139" s="37">
        <v>0.39444444444444399</v>
      </c>
      <c r="P139" s="37">
        <v>1.21527777777778E-3</v>
      </c>
      <c r="Q139" s="37">
        <f>Uitruktijden[[#This Row],[UITRUKTIJD]]</f>
        <v>1.21527777777778E-3</v>
      </c>
      <c r="R139" t="s">
        <v>1955</v>
      </c>
      <c r="S139" t="s">
        <v>1955</v>
      </c>
      <c r="T139" t="s">
        <v>1953</v>
      </c>
    </row>
    <row r="140" spans="1:20" hidden="1" x14ac:dyDescent="0.35">
      <c r="A140" t="s">
        <v>10270</v>
      </c>
      <c r="B140">
        <v>358054</v>
      </c>
      <c r="C140" t="s">
        <v>1928</v>
      </c>
      <c r="D140" t="s">
        <v>1969</v>
      </c>
      <c r="E140" s="36">
        <v>45243.383865740703</v>
      </c>
      <c r="F140" s="36">
        <f>ROUND(Uitruktijden[[#This Row],[DATUM]],0)</f>
        <v>45243</v>
      </c>
      <c r="G140" t="s">
        <v>10271</v>
      </c>
      <c r="H140" t="s">
        <v>10272</v>
      </c>
      <c r="I140" t="s">
        <v>10273</v>
      </c>
      <c r="J140" t="s">
        <v>1949</v>
      </c>
      <c r="K140" t="s">
        <v>9644</v>
      </c>
      <c r="L140" t="s">
        <v>9943</v>
      </c>
      <c r="M140" t="s">
        <v>1950</v>
      </c>
      <c r="N140" s="37">
        <v>0.39322916666666702</v>
      </c>
      <c r="O140" s="37">
        <v>0.39437499999999998</v>
      </c>
      <c r="P140" s="37">
        <v>1.1458333333333301E-3</v>
      </c>
      <c r="Q140" s="37">
        <f>Uitruktijden[[#This Row],[UITRUKTIJD]]</f>
        <v>1.1458333333333301E-3</v>
      </c>
      <c r="R140" t="s">
        <v>1951</v>
      </c>
      <c r="S140" t="s">
        <v>1973</v>
      </c>
      <c r="T140" t="s">
        <v>1953</v>
      </c>
    </row>
    <row r="141" spans="1:20" hidden="1" x14ac:dyDescent="0.35">
      <c r="A141" t="s">
        <v>10274</v>
      </c>
      <c r="B141">
        <v>358062</v>
      </c>
      <c r="C141" t="s">
        <v>1928</v>
      </c>
      <c r="D141" t="s">
        <v>1969</v>
      </c>
      <c r="E141" s="36">
        <v>45243.388969907399</v>
      </c>
      <c r="F141" s="36">
        <f>ROUND(Uitruktijden[[#This Row],[DATUM]],0)</f>
        <v>45243</v>
      </c>
      <c r="G141" t="s">
        <v>10275</v>
      </c>
      <c r="H141" t="s">
        <v>10276</v>
      </c>
      <c r="I141" t="s">
        <v>10277</v>
      </c>
      <c r="J141" t="s">
        <v>2568</v>
      </c>
      <c r="K141" t="s">
        <v>9644</v>
      </c>
      <c r="L141" t="s">
        <v>10278</v>
      </c>
      <c r="M141" t="s">
        <v>1977</v>
      </c>
      <c r="N141" s="37">
        <v>0.40057870370370402</v>
      </c>
      <c r="O141" s="37">
        <v>0.40365740740740702</v>
      </c>
      <c r="P141" s="37">
        <v>3.0787037037036998E-3</v>
      </c>
      <c r="Q141" s="37">
        <f>Uitruktijden[[#This Row],[UITRUKTIJD]]</f>
        <v>3.0787037037036998E-3</v>
      </c>
      <c r="R141" t="s">
        <v>1955</v>
      </c>
      <c r="S141" t="s">
        <v>1955</v>
      </c>
      <c r="T141" t="s">
        <v>1953</v>
      </c>
    </row>
    <row r="142" spans="1:20" hidden="1" x14ac:dyDescent="0.35">
      <c r="A142" t="s">
        <v>10274</v>
      </c>
      <c r="B142">
        <v>358062</v>
      </c>
      <c r="C142" t="s">
        <v>1928</v>
      </c>
      <c r="D142" t="s">
        <v>1969</v>
      </c>
      <c r="E142" s="36">
        <v>45243.388969907399</v>
      </c>
      <c r="F142" s="36">
        <f>ROUND(Uitruktijden[[#This Row],[DATUM]],0)</f>
        <v>45243</v>
      </c>
      <c r="G142" t="s">
        <v>10275</v>
      </c>
      <c r="H142" t="s">
        <v>10276</v>
      </c>
      <c r="I142" t="s">
        <v>10277</v>
      </c>
      <c r="J142" t="s">
        <v>2568</v>
      </c>
      <c r="K142" t="s">
        <v>9644</v>
      </c>
      <c r="L142" t="s">
        <v>9994</v>
      </c>
      <c r="M142" t="s">
        <v>1977</v>
      </c>
      <c r="N142" s="37">
        <v>0.41158564814814802</v>
      </c>
      <c r="O142" s="37">
        <v>0.413483796296296</v>
      </c>
      <c r="P142" s="37">
        <v>1.8981481481481501E-3</v>
      </c>
      <c r="Q142" s="37">
        <f>Uitruktijden[[#This Row],[UITRUKTIJD]]</f>
        <v>1.8981481481481501E-3</v>
      </c>
      <c r="R142" t="s">
        <v>1951</v>
      </c>
      <c r="S142" t="s">
        <v>1952</v>
      </c>
      <c r="T142" t="s">
        <v>1953</v>
      </c>
    </row>
    <row r="143" spans="1:20" hidden="1" x14ac:dyDescent="0.35">
      <c r="A143" t="s">
        <v>10279</v>
      </c>
      <c r="B143">
        <v>358345</v>
      </c>
      <c r="C143" t="s">
        <v>1928</v>
      </c>
      <c r="D143" t="s">
        <v>1969</v>
      </c>
      <c r="E143" s="36">
        <v>45243.572615740697</v>
      </c>
      <c r="F143" s="36">
        <f>ROUND(Uitruktijden[[#This Row],[DATUM]],0)</f>
        <v>45244</v>
      </c>
      <c r="G143" t="s">
        <v>10280</v>
      </c>
      <c r="H143" t="s">
        <v>10281</v>
      </c>
      <c r="J143" t="s">
        <v>2325</v>
      </c>
      <c r="K143" t="s">
        <v>9644</v>
      </c>
      <c r="L143" t="s">
        <v>10253</v>
      </c>
      <c r="M143" t="s">
        <v>2326</v>
      </c>
      <c r="N143" s="37">
        <v>0.57340277777777804</v>
      </c>
      <c r="O143" s="37">
        <v>0.576469907407407</v>
      </c>
      <c r="P143" s="37">
        <v>3.0671296296296302E-3</v>
      </c>
      <c r="Q143" s="37">
        <f>Uitruktijden[[#This Row],[UITRUKTIJD]]</f>
        <v>3.0671296296296302E-3</v>
      </c>
      <c r="R143" t="s">
        <v>1955</v>
      </c>
      <c r="S143" t="s">
        <v>1955</v>
      </c>
      <c r="T143" t="s">
        <v>1953</v>
      </c>
    </row>
    <row r="144" spans="1:20" hidden="1" x14ac:dyDescent="0.35">
      <c r="A144" t="s">
        <v>10282</v>
      </c>
      <c r="B144">
        <v>358517</v>
      </c>
      <c r="C144" t="s">
        <v>1928</v>
      </c>
      <c r="D144" t="s">
        <v>1969</v>
      </c>
      <c r="E144" s="36">
        <v>45243.657314814802</v>
      </c>
      <c r="F144" s="36">
        <f>ROUND(Uitruktijden[[#This Row],[DATUM]],0)</f>
        <v>45244</v>
      </c>
      <c r="G144" t="s">
        <v>10283</v>
      </c>
      <c r="H144" t="s">
        <v>2555</v>
      </c>
      <c r="I144" t="s">
        <v>2556</v>
      </c>
      <c r="J144" t="s">
        <v>1962</v>
      </c>
      <c r="K144" t="s">
        <v>9644</v>
      </c>
      <c r="L144" t="s">
        <v>10167</v>
      </c>
      <c r="M144" t="s">
        <v>1963</v>
      </c>
      <c r="N144" s="37">
        <v>0.65744212962963</v>
      </c>
      <c r="O144" s="37">
        <v>0.658171296296296</v>
      </c>
      <c r="P144" s="37">
        <v>7.2916666666666703E-4</v>
      </c>
      <c r="Q144" s="37">
        <f>Uitruktijden[[#This Row],[UITRUKTIJD]]</f>
        <v>7.2916666666666703E-4</v>
      </c>
      <c r="R144" t="s">
        <v>1955</v>
      </c>
      <c r="S144" t="s">
        <v>1955</v>
      </c>
      <c r="T144" t="s">
        <v>1953</v>
      </c>
    </row>
    <row r="145" spans="1:20" hidden="1" x14ac:dyDescent="0.35">
      <c r="A145" t="s">
        <v>10284</v>
      </c>
      <c r="B145">
        <v>358699</v>
      </c>
      <c r="C145" t="s">
        <v>9640</v>
      </c>
      <c r="D145" t="s">
        <v>1969</v>
      </c>
      <c r="E145" s="36">
        <v>45243.764155092598</v>
      </c>
      <c r="F145" s="36">
        <f>ROUND(Uitruktijden[[#This Row],[DATUM]],0)</f>
        <v>45244</v>
      </c>
      <c r="G145" t="s">
        <v>10285</v>
      </c>
      <c r="H145" t="s">
        <v>10286</v>
      </c>
      <c r="J145" t="s">
        <v>1949</v>
      </c>
      <c r="K145" t="s">
        <v>9644</v>
      </c>
      <c r="L145" t="s">
        <v>9944</v>
      </c>
      <c r="M145" t="s">
        <v>1950</v>
      </c>
      <c r="N145" s="37">
        <v>0.76456018518518498</v>
      </c>
      <c r="O145" s="37">
        <v>0.765856481481481</v>
      </c>
      <c r="P145" s="37">
        <v>1.2962962962962999E-3</v>
      </c>
      <c r="Q145" s="37">
        <f>Uitruktijden[[#This Row],[UITRUKTIJD]]</f>
        <v>1.2962962962962999E-3</v>
      </c>
      <c r="R145" t="s">
        <v>1955</v>
      </c>
      <c r="S145" t="s">
        <v>1955</v>
      </c>
      <c r="T145" t="s">
        <v>1953</v>
      </c>
    </row>
    <row r="146" spans="1:20" hidden="1" x14ac:dyDescent="0.35">
      <c r="A146" t="s">
        <v>10287</v>
      </c>
      <c r="B146">
        <v>359118</v>
      </c>
      <c r="C146" t="s">
        <v>9640</v>
      </c>
      <c r="D146" t="s">
        <v>1946</v>
      </c>
      <c r="E146" s="36">
        <v>45244.223298611098</v>
      </c>
      <c r="F146" s="36">
        <f>ROUND(Uitruktijden[[#This Row],[DATUM]],0)</f>
        <v>45244</v>
      </c>
      <c r="G146" t="s">
        <v>10288</v>
      </c>
      <c r="H146" t="s">
        <v>10289</v>
      </c>
      <c r="I146" t="s">
        <v>10290</v>
      </c>
      <c r="J146" t="s">
        <v>1962</v>
      </c>
      <c r="K146" t="s">
        <v>9644</v>
      </c>
      <c r="L146" t="s">
        <v>10244</v>
      </c>
      <c r="M146" t="s">
        <v>1963</v>
      </c>
      <c r="N146" s="37">
        <v>0.231412037037037</v>
      </c>
      <c r="O146" s="37">
        <v>0.23326388888888899</v>
      </c>
      <c r="P146" s="37">
        <v>1.85185185185185E-3</v>
      </c>
      <c r="Q146" s="37">
        <f>Uitruktijden[[#This Row],[UITRUKTIJD]]</f>
        <v>1.85185185185185E-3</v>
      </c>
      <c r="R146" t="s">
        <v>1951</v>
      </c>
      <c r="S146" t="s">
        <v>1973</v>
      </c>
      <c r="T146" t="s">
        <v>1953</v>
      </c>
    </row>
    <row r="147" spans="1:20" hidden="1" x14ac:dyDescent="0.35">
      <c r="A147" t="s">
        <v>10291</v>
      </c>
      <c r="B147">
        <v>359298</v>
      </c>
      <c r="C147" t="s">
        <v>1928</v>
      </c>
      <c r="D147" t="s">
        <v>1946</v>
      </c>
      <c r="E147" s="36">
        <v>45244.421099537001</v>
      </c>
      <c r="F147" s="36">
        <f>ROUND(Uitruktijden[[#This Row],[DATUM]],0)</f>
        <v>45244</v>
      </c>
      <c r="G147" t="s">
        <v>10292</v>
      </c>
      <c r="H147" t="s">
        <v>10293</v>
      </c>
      <c r="I147" t="s">
        <v>10294</v>
      </c>
      <c r="J147" t="s">
        <v>2063</v>
      </c>
      <c r="K147" t="s">
        <v>9644</v>
      </c>
      <c r="L147" t="s">
        <v>9999</v>
      </c>
      <c r="M147" t="s">
        <v>2026</v>
      </c>
      <c r="N147" s="37">
        <v>0.42158564814814797</v>
      </c>
      <c r="O147" s="37">
        <v>0.42274305555555602</v>
      </c>
      <c r="P147" s="37">
        <v>1.1574074074074099E-3</v>
      </c>
      <c r="Q147" s="37">
        <f>Uitruktijden[[#This Row],[UITRUKTIJD]]</f>
        <v>1.1574074074074099E-3</v>
      </c>
      <c r="R147" t="s">
        <v>1955</v>
      </c>
      <c r="S147" t="s">
        <v>1955</v>
      </c>
      <c r="T147" t="s">
        <v>1953</v>
      </c>
    </row>
    <row r="148" spans="1:20" hidden="1" x14ac:dyDescent="0.35">
      <c r="A148" t="s">
        <v>10295</v>
      </c>
      <c r="B148">
        <v>359439</v>
      </c>
      <c r="C148" t="s">
        <v>1928</v>
      </c>
      <c r="D148" t="s">
        <v>1946</v>
      </c>
      <c r="E148" s="36">
        <v>45244.510925925897</v>
      </c>
      <c r="F148" s="36">
        <f>ROUND(Uitruktijden[[#This Row],[DATUM]],0)</f>
        <v>45245</v>
      </c>
      <c r="G148" t="s">
        <v>10296</v>
      </c>
      <c r="H148" t="s">
        <v>10297</v>
      </c>
      <c r="I148" t="s">
        <v>10298</v>
      </c>
      <c r="J148" t="s">
        <v>3538</v>
      </c>
      <c r="K148" t="s">
        <v>9644</v>
      </c>
      <c r="L148" t="s">
        <v>10299</v>
      </c>
      <c r="M148" t="s">
        <v>3305</v>
      </c>
      <c r="N148" s="37">
        <v>0.51186342592592604</v>
      </c>
      <c r="O148" s="37">
        <v>0.51574074074074105</v>
      </c>
      <c r="P148" s="37">
        <v>3.87731481481481E-3</v>
      </c>
      <c r="Q148" s="37">
        <f>Uitruktijden[[#This Row],[UITRUKTIJD]]</f>
        <v>3.87731481481481E-3</v>
      </c>
      <c r="R148" t="s">
        <v>1955</v>
      </c>
      <c r="S148" t="s">
        <v>1955</v>
      </c>
      <c r="T148" t="s">
        <v>1953</v>
      </c>
    </row>
    <row r="149" spans="1:20" hidden="1" x14ac:dyDescent="0.35">
      <c r="A149" t="s">
        <v>10295</v>
      </c>
      <c r="B149">
        <v>359439</v>
      </c>
      <c r="C149" t="s">
        <v>1928</v>
      </c>
      <c r="D149" t="s">
        <v>1946</v>
      </c>
      <c r="E149" s="36">
        <v>45244.510925925897</v>
      </c>
      <c r="F149" s="36">
        <f>ROUND(Uitruktijden[[#This Row],[DATUM]],0)</f>
        <v>45245</v>
      </c>
      <c r="G149" t="s">
        <v>10296</v>
      </c>
      <c r="H149" t="s">
        <v>10297</v>
      </c>
      <c r="I149" t="s">
        <v>10298</v>
      </c>
      <c r="J149" t="s">
        <v>3538</v>
      </c>
      <c r="K149" t="s">
        <v>9644</v>
      </c>
      <c r="L149" t="s">
        <v>10300</v>
      </c>
      <c r="M149" t="s">
        <v>2390</v>
      </c>
      <c r="N149" s="37">
        <v>0.52373842592592601</v>
      </c>
      <c r="O149" s="37">
        <v>0.52664351851851898</v>
      </c>
      <c r="P149" s="37">
        <v>2.9050925925925902E-3</v>
      </c>
      <c r="Q149" s="37">
        <f>Uitruktijden[[#This Row],[UITRUKTIJD]]</f>
        <v>2.9050925925925902E-3</v>
      </c>
      <c r="R149" t="s">
        <v>2027</v>
      </c>
      <c r="S149" t="s">
        <v>2027</v>
      </c>
      <c r="T149" t="s">
        <v>1953</v>
      </c>
    </row>
    <row r="150" spans="1:20" hidden="1" x14ac:dyDescent="0.35">
      <c r="A150" t="s">
        <v>10295</v>
      </c>
      <c r="B150">
        <v>359439</v>
      </c>
      <c r="C150" t="s">
        <v>1928</v>
      </c>
      <c r="D150" t="s">
        <v>1946</v>
      </c>
      <c r="E150" s="36">
        <v>45244.510925925897</v>
      </c>
      <c r="F150" s="36">
        <f>ROUND(Uitruktijden[[#This Row],[DATUM]],0)</f>
        <v>45245</v>
      </c>
      <c r="G150" t="s">
        <v>10296</v>
      </c>
      <c r="H150" t="s">
        <v>10297</v>
      </c>
      <c r="I150" t="s">
        <v>10298</v>
      </c>
      <c r="J150" t="s">
        <v>3538</v>
      </c>
      <c r="K150" t="s">
        <v>9644</v>
      </c>
      <c r="L150" t="s">
        <v>9958</v>
      </c>
      <c r="M150" t="s">
        <v>2384</v>
      </c>
      <c r="N150" s="37">
        <v>0.51700231481481496</v>
      </c>
      <c r="O150" s="37">
        <v>0.51925925925925898</v>
      </c>
      <c r="P150" s="37">
        <v>2.2569444444444399E-3</v>
      </c>
      <c r="Q150" s="37">
        <f>Uitruktijden[[#This Row],[UITRUKTIJD]]</f>
        <v>2.2569444444444399E-3</v>
      </c>
      <c r="R150" t="s">
        <v>1955</v>
      </c>
      <c r="S150" t="s">
        <v>1955</v>
      </c>
      <c r="T150" t="s">
        <v>1953</v>
      </c>
    </row>
    <row r="151" spans="1:20" hidden="1" x14ac:dyDescent="0.35">
      <c r="A151" t="s">
        <v>10301</v>
      </c>
      <c r="B151">
        <v>359742</v>
      </c>
      <c r="C151" t="s">
        <v>1928</v>
      </c>
      <c r="D151" t="s">
        <v>1946</v>
      </c>
      <c r="E151" s="36">
        <v>45244.676562499997</v>
      </c>
      <c r="F151" s="36">
        <f>ROUND(Uitruktijden[[#This Row],[DATUM]],0)</f>
        <v>45245</v>
      </c>
      <c r="G151" t="s">
        <v>10302</v>
      </c>
      <c r="H151" t="s">
        <v>10303</v>
      </c>
      <c r="I151" t="s">
        <v>10304</v>
      </c>
      <c r="J151" t="s">
        <v>1957</v>
      </c>
      <c r="K151" t="s">
        <v>9644</v>
      </c>
      <c r="L151" t="s">
        <v>9989</v>
      </c>
      <c r="M151" t="s">
        <v>2074</v>
      </c>
      <c r="N151" s="37">
        <v>0.69344907407407397</v>
      </c>
      <c r="O151" s="37">
        <v>0.69582175925925904</v>
      </c>
      <c r="P151" s="37">
        <v>2.3726851851851899E-3</v>
      </c>
      <c r="Q151" s="37">
        <f>Uitruktijden[[#This Row],[UITRUKTIJD]]</f>
        <v>2.3726851851851899E-3</v>
      </c>
      <c r="R151" t="s">
        <v>1951</v>
      </c>
      <c r="S151" t="s">
        <v>1973</v>
      </c>
      <c r="T151" t="s">
        <v>2004</v>
      </c>
    </row>
    <row r="152" spans="1:20" hidden="1" x14ac:dyDescent="0.35">
      <c r="A152" t="s">
        <v>10305</v>
      </c>
      <c r="B152">
        <v>360171</v>
      </c>
      <c r="C152" t="s">
        <v>9640</v>
      </c>
      <c r="D152" t="s">
        <v>1946</v>
      </c>
      <c r="E152" s="36">
        <v>45244.902187500003</v>
      </c>
      <c r="F152" s="36">
        <f>ROUND(Uitruktijden[[#This Row],[DATUM]],0)</f>
        <v>45245</v>
      </c>
      <c r="G152" t="s">
        <v>10306</v>
      </c>
      <c r="H152" t="s">
        <v>10307</v>
      </c>
      <c r="I152" t="s">
        <v>10308</v>
      </c>
      <c r="J152" t="s">
        <v>1949</v>
      </c>
      <c r="K152" t="s">
        <v>9644</v>
      </c>
      <c r="L152" t="s">
        <v>10028</v>
      </c>
      <c r="M152" t="s">
        <v>2083</v>
      </c>
      <c r="N152" s="37">
        <v>0.90328703703703705</v>
      </c>
      <c r="O152" s="37">
        <v>0.90572916666666703</v>
      </c>
      <c r="P152" s="37">
        <v>2.44212962962963E-3</v>
      </c>
      <c r="Q152" s="37">
        <f>Uitruktijden[[#This Row],[UITRUKTIJD]]</f>
        <v>2.44212962962963E-3</v>
      </c>
      <c r="R152" t="s">
        <v>1955</v>
      </c>
      <c r="S152" t="s">
        <v>1955</v>
      </c>
      <c r="T152" t="s">
        <v>1953</v>
      </c>
    </row>
    <row r="153" spans="1:20" hidden="1" x14ac:dyDescent="0.35">
      <c r="A153" t="s">
        <v>10305</v>
      </c>
      <c r="B153">
        <v>360171</v>
      </c>
      <c r="C153" t="s">
        <v>9640</v>
      </c>
      <c r="D153" t="s">
        <v>1946</v>
      </c>
      <c r="E153" s="36">
        <v>45244.902187500003</v>
      </c>
      <c r="F153" s="36">
        <f>ROUND(Uitruktijden[[#This Row],[DATUM]],0)</f>
        <v>45245</v>
      </c>
      <c r="G153" t="s">
        <v>10306</v>
      </c>
      <c r="H153" t="s">
        <v>10307</v>
      </c>
      <c r="I153" t="s">
        <v>10308</v>
      </c>
      <c r="J153" t="s">
        <v>1949</v>
      </c>
      <c r="K153" t="s">
        <v>9644</v>
      </c>
      <c r="L153" t="s">
        <v>9989</v>
      </c>
      <c r="M153" t="s">
        <v>2074</v>
      </c>
      <c r="N153" s="37">
        <v>0.90437500000000004</v>
      </c>
      <c r="O153" s="37">
        <v>0.90590277777777795</v>
      </c>
      <c r="P153" s="37">
        <v>1.52777777777778E-3</v>
      </c>
      <c r="Q153" s="37">
        <f>Uitruktijden[[#This Row],[UITRUKTIJD]]</f>
        <v>1.52777777777778E-3</v>
      </c>
      <c r="R153" t="s">
        <v>1951</v>
      </c>
      <c r="S153" t="s">
        <v>1952</v>
      </c>
      <c r="T153" t="s">
        <v>1953</v>
      </c>
    </row>
    <row r="154" spans="1:20" hidden="1" x14ac:dyDescent="0.35">
      <c r="A154" t="s">
        <v>10305</v>
      </c>
      <c r="B154">
        <v>360171</v>
      </c>
      <c r="C154" t="s">
        <v>9640</v>
      </c>
      <c r="D154" t="s">
        <v>1946</v>
      </c>
      <c r="E154" s="36">
        <v>45244.902187500003</v>
      </c>
      <c r="F154" s="36">
        <f>ROUND(Uitruktijden[[#This Row],[DATUM]],0)</f>
        <v>45245</v>
      </c>
      <c r="G154" t="s">
        <v>10306</v>
      </c>
      <c r="H154" t="s">
        <v>10307</v>
      </c>
      <c r="I154" t="s">
        <v>10308</v>
      </c>
      <c r="J154" t="s">
        <v>1949</v>
      </c>
      <c r="K154" t="s">
        <v>9644</v>
      </c>
      <c r="L154" t="s">
        <v>9943</v>
      </c>
      <c r="M154" t="s">
        <v>1950</v>
      </c>
      <c r="N154" s="37">
        <v>0.90376157407407398</v>
      </c>
      <c r="O154" s="37">
        <v>0.90512731481481501</v>
      </c>
      <c r="P154" s="37">
        <v>1.3657407407407401E-3</v>
      </c>
      <c r="Q154" s="37">
        <f>Uitruktijden[[#This Row],[UITRUKTIJD]]</f>
        <v>1.3657407407407401E-3</v>
      </c>
      <c r="R154" t="s">
        <v>1951</v>
      </c>
      <c r="S154" t="s">
        <v>1952</v>
      </c>
      <c r="T154" t="s">
        <v>1953</v>
      </c>
    </row>
    <row r="155" spans="1:20" hidden="1" x14ac:dyDescent="0.35">
      <c r="A155" t="s">
        <v>10305</v>
      </c>
      <c r="B155">
        <v>360171</v>
      </c>
      <c r="C155" t="s">
        <v>9640</v>
      </c>
      <c r="D155" t="s">
        <v>1946</v>
      </c>
      <c r="E155" s="36">
        <v>45244.902187500003</v>
      </c>
      <c r="F155" s="36">
        <f>ROUND(Uitruktijden[[#This Row],[DATUM]],0)</f>
        <v>45245</v>
      </c>
      <c r="G155" t="s">
        <v>10306</v>
      </c>
      <c r="H155" t="s">
        <v>10307</v>
      </c>
      <c r="I155" t="s">
        <v>10308</v>
      </c>
      <c r="J155" t="s">
        <v>1949</v>
      </c>
      <c r="K155" t="s">
        <v>9644</v>
      </c>
      <c r="L155" t="s">
        <v>9976</v>
      </c>
      <c r="M155" t="s">
        <v>2049</v>
      </c>
      <c r="N155" s="37">
        <v>0.903865740740741</v>
      </c>
      <c r="O155" s="37">
        <v>0.90454861111111096</v>
      </c>
      <c r="P155" s="37">
        <v>6.8287037037037003E-4</v>
      </c>
      <c r="Q155" s="37">
        <f>Uitruktijden[[#This Row],[UITRUKTIJD]]</f>
        <v>6.8287037037037003E-4</v>
      </c>
      <c r="R155" t="s">
        <v>1955</v>
      </c>
      <c r="S155" t="s">
        <v>1996</v>
      </c>
      <c r="T155" t="s">
        <v>1953</v>
      </c>
    </row>
    <row r="156" spans="1:20" hidden="1" x14ac:dyDescent="0.35">
      <c r="A156" t="s">
        <v>10309</v>
      </c>
      <c r="B156">
        <v>360193</v>
      </c>
      <c r="C156" t="s">
        <v>9640</v>
      </c>
      <c r="D156" t="s">
        <v>1946</v>
      </c>
      <c r="E156" s="36">
        <v>45244.920069444401</v>
      </c>
      <c r="F156" s="36">
        <f>ROUND(Uitruktijden[[#This Row],[DATUM]],0)</f>
        <v>45245</v>
      </c>
      <c r="G156" t="s">
        <v>10310</v>
      </c>
      <c r="H156" t="s">
        <v>10311</v>
      </c>
      <c r="I156" t="s">
        <v>10312</v>
      </c>
      <c r="J156" t="s">
        <v>2116</v>
      </c>
      <c r="K156" t="s">
        <v>9644</v>
      </c>
      <c r="L156" t="s">
        <v>10244</v>
      </c>
      <c r="M156" t="s">
        <v>1963</v>
      </c>
      <c r="N156" s="37">
        <v>0.92076388888888905</v>
      </c>
      <c r="O156" s="37">
        <v>0.92232638888888896</v>
      </c>
      <c r="P156" s="37">
        <v>1.5625000000000001E-3</v>
      </c>
      <c r="Q156" s="37">
        <f>Uitruktijden[[#This Row],[UITRUKTIJD]]</f>
        <v>1.5625000000000001E-3</v>
      </c>
      <c r="R156" t="s">
        <v>1951</v>
      </c>
      <c r="S156" t="s">
        <v>1952</v>
      </c>
      <c r="T156" t="s">
        <v>1953</v>
      </c>
    </row>
    <row r="157" spans="1:20" hidden="1" x14ac:dyDescent="0.35">
      <c r="A157" t="s">
        <v>10309</v>
      </c>
      <c r="B157">
        <v>360193</v>
      </c>
      <c r="C157" t="s">
        <v>9640</v>
      </c>
      <c r="D157" t="s">
        <v>1946</v>
      </c>
      <c r="E157" s="36">
        <v>45244.920069444401</v>
      </c>
      <c r="F157" s="36">
        <f>ROUND(Uitruktijden[[#This Row],[DATUM]],0)</f>
        <v>45245</v>
      </c>
      <c r="G157" t="s">
        <v>10310</v>
      </c>
      <c r="H157" t="s">
        <v>10311</v>
      </c>
      <c r="I157" t="s">
        <v>10312</v>
      </c>
      <c r="J157" t="s">
        <v>2116</v>
      </c>
      <c r="K157" t="s">
        <v>9644</v>
      </c>
      <c r="L157" t="s">
        <v>10167</v>
      </c>
      <c r="M157" t="s">
        <v>1963</v>
      </c>
      <c r="N157" s="37">
        <v>0.92076388888888905</v>
      </c>
      <c r="O157" s="37">
        <v>0.92207175925925899</v>
      </c>
      <c r="P157" s="37">
        <v>1.30787037037037E-3</v>
      </c>
      <c r="Q157" s="37">
        <f>Uitruktijden[[#This Row],[UITRUKTIJD]]</f>
        <v>1.30787037037037E-3</v>
      </c>
      <c r="R157" t="s">
        <v>1955</v>
      </c>
      <c r="S157" t="s">
        <v>1955</v>
      </c>
      <c r="T157" t="s">
        <v>1953</v>
      </c>
    </row>
    <row r="158" spans="1:20" hidden="1" x14ac:dyDescent="0.35">
      <c r="A158" t="s">
        <v>10313</v>
      </c>
      <c r="B158">
        <v>360276</v>
      </c>
      <c r="C158" t="s">
        <v>9640</v>
      </c>
      <c r="D158" t="s">
        <v>2066</v>
      </c>
      <c r="E158" s="36">
        <v>45245.027858796297</v>
      </c>
      <c r="F158" s="36">
        <f>ROUND(Uitruktijden[[#This Row],[DATUM]],0)</f>
        <v>45245</v>
      </c>
      <c r="G158" t="s">
        <v>10314</v>
      </c>
      <c r="H158" t="s">
        <v>10315</v>
      </c>
      <c r="I158" t="s">
        <v>10316</v>
      </c>
      <c r="J158" t="s">
        <v>1949</v>
      </c>
      <c r="K158" t="s">
        <v>9644</v>
      </c>
      <c r="L158" t="s">
        <v>9943</v>
      </c>
      <c r="M158" t="s">
        <v>1950</v>
      </c>
      <c r="N158" s="37">
        <v>3.1018518518518501E-2</v>
      </c>
      <c r="O158" s="37">
        <v>3.2812500000000001E-2</v>
      </c>
      <c r="P158" s="37">
        <v>1.79398148148148E-3</v>
      </c>
      <c r="Q158" s="37">
        <f>Uitruktijden[[#This Row],[UITRUKTIJD]]</f>
        <v>1.79398148148148E-3</v>
      </c>
      <c r="R158" t="s">
        <v>1951</v>
      </c>
      <c r="S158" t="s">
        <v>1952</v>
      </c>
      <c r="T158" t="s">
        <v>1953</v>
      </c>
    </row>
    <row r="159" spans="1:20" hidden="1" x14ac:dyDescent="0.35">
      <c r="A159" t="s">
        <v>10313</v>
      </c>
      <c r="B159">
        <v>360276</v>
      </c>
      <c r="C159" t="s">
        <v>9640</v>
      </c>
      <c r="D159" t="s">
        <v>2066</v>
      </c>
      <c r="E159" s="36">
        <v>45245.027858796297</v>
      </c>
      <c r="F159" s="36">
        <f>ROUND(Uitruktijden[[#This Row],[DATUM]],0)</f>
        <v>45245</v>
      </c>
      <c r="G159" t="s">
        <v>10314</v>
      </c>
      <c r="H159" t="s">
        <v>10315</v>
      </c>
      <c r="I159" t="s">
        <v>10316</v>
      </c>
      <c r="J159" t="s">
        <v>1949</v>
      </c>
      <c r="K159" t="s">
        <v>9644</v>
      </c>
      <c r="L159" t="s">
        <v>9972</v>
      </c>
      <c r="M159" t="s">
        <v>1954</v>
      </c>
      <c r="N159" s="37">
        <v>2.9097222222222201E-2</v>
      </c>
      <c r="O159" s="37">
        <v>3.04282407407407E-2</v>
      </c>
      <c r="P159" s="37">
        <v>1.33101851851852E-3</v>
      </c>
      <c r="Q159" s="37">
        <f>Uitruktijden[[#This Row],[UITRUKTIJD]]</f>
        <v>1.33101851851852E-3</v>
      </c>
      <c r="R159" t="s">
        <v>1955</v>
      </c>
      <c r="S159" t="s">
        <v>1955</v>
      </c>
      <c r="T159" t="s">
        <v>1953</v>
      </c>
    </row>
    <row r="160" spans="1:20" hidden="1" x14ac:dyDescent="0.35">
      <c r="A160" t="s">
        <v>10317</v>
      </c>
      <c r="B160">
        <v>360374</v>
      </c>
      <c r="C160" t="s">
        <v>9640</v>
      </c>
      <c r="D160" t="s">
        <v>2066</v>
      </c>
      <c r="E160" s="36">
        <v>45245.273009259297</v>
      </c>
      <c r="F160" s="36">
        <f>ROUND(Uitruktijden[[#This Row],[DATUM]],0)</f>
        <v>45245</v>
      </c>
      <c r="G160" t="s">
        <v>10318</v>
      </c>
      <c r="H160" t="s">
        <v>10319</v>
      </c>
      <c r="I160" t="s">
        <v>10320</v>
      </c>
      <c r="J160" t="s">
        <v>1972</v>
      </c>
      <c r="K160" t="s">
        <v>9644</v>
      </c>
      <c r="L160" t="s">
        <v>10199</v>
      </c>
      <c r="M160" t="s">
        <v>2005</v>
      </c>
      <c r="N160" s="37">
        <v>0.29849537037036999</v>
      </c>
      <c r="O160" s="37">
        <v>0.30284722222222199</v>
      </c>
      <c r="P160" s="37">
        <v>4.3518518518518498E-3</v>
      </c>
      <c r="Q160" s="37">
        <f>Uitruktijden[[#This Row],[UITRUKTIJD]]</f>
        <v>4.3518518518518498E-3</v>
      </c>
      <c r="R160" t="s">
        <v>2006</v>
      </c>
      <c r="S160" t="s">
        <v>1973</v>
      </c>
      <c r="T160" t="s">
        <v>1953</v>
      </c>
    </row>
    <row r="161" spans="1:20" hidden="1" x14ac:dyDescent="0.35">
      <c r="A161" t="s">
        <v>10317</v>
      </c>
      <c r="B161">
        <v>360374</v>
      </c>
      <c r="C161" t="s">
        <v>9640</v>
      </c>
      <c r="D161" t="s">
        <v>2066</v>
      </c>
      <c r="E161" s="36">
        <v>45245.273009259297</v>
      </c>
      <c r="F161" s="36">
        <f>ROUND(Uitruktijden[[#This Row],[DATUM]],0)</f>
        <v>45245</v>
      </c>
      <c r="G161" t="s">
        <v>10318</v>
      </c>
      <c r="H161" t="s">
        <v>10319</v>
      </c>
      <c r="I161" t="s">
        <v>10320</v>
      </c>
      <c r="J161" t="s">
        <v>1972</v>
      </c>
      <c r="K161" t="s">
        <v>9644</v>
      </c>
      <c r="L161" t="s">
        <v>10126</v>
      </c>
      <c r="M161" t="s">
        <v>2045</v>
      </c>
      <c r="N161" s="37">
        <v>0.29849537037036999</v>
      </c>
      <c r="O161" s="37">
        <v>0.30170138888888898</v>
      </c>
      <c r="P161" s="37">
        <v>3.2060185185185199E-3</v>
      </c>
      <c r="Q161" s="37">
        <f>Uitruktijden[[#This Row],[UITRUKTIJD]]</f>
        <v>3.2060185185185199E-3</v>
      </c>
      <c r="R161" t="s">
        <v>1955</v>
      </c>
      <c r="S161" t="s">
        <v>1955</v>
      </c>
      <c r="T161" t="s">
        <v>1953</v>
      </c>
    </row>
    <row r="162" spans="1:20" hidden="1" x14ac:dyDescent="0.35">
      <c r="A162" t="s">
        <v>10321</v>
      </c>
      <c r="B162">
        <v>360478</v>
      </c>
      <c r="C162" t="s">
        <v>1928</v>
      </c>
      <c r="D162" t="s">
        <v>2066</v>
      </c>
      <c r="E162" s="36">
        <v>45245.3918402778</v>
      </c>
      <c r="F162" s="36">
        <f>ROUND(Uitruktijden[[#This Row],[DATUM]],0)</f>
        <v>45245</v>
      </c>
      <c r="G162" t="s">
        <v>10322</v>
      </c>
      <c r="H162" t="s">
        <v>10323</v>
      </c>
      <c r="I162" t="s">
        <v>10324</v>
      </c>
      <c r="J162" t="s">
        <v>2108</v>
      </c>
      <c r="K162" t="s">
        <v>9644</v>
      </c>
      <c r="L162" t="s">
        <v>10325</v>
      </c>
      <c r="M162" t="s">
        <v>2016</v>
      </c>
      <c r="N162" s="37">
        <v>0.39269675925925901</v>
      </c>
      <c r="O162" s="37">
        <v>0.39483796296296297</v>
      </c>
      <c r="P162" s="37">
        <v>2.1412037037036999E-3</v>
      </c>
      <c r="Q162" s="37">
        <f>Uitruktijden[[#This Row],[UITRUKTIJD]]</f>
        <v>2.1412037037036999E-3</v>
      </c>
      <c r="R162" t="s">
        <v>1955</v>
      </c>
      <c r="S162" t="s">
        <v>1955</v>
      </c>
      <c r="T162" t="s">
        <v>1953</v>
      </c>
    </row>
    <row r="163" spans="1:20" hidden="1" x14ac:dyDescent="0.35">
      <c r="A163" t="s">
        <v>10326</v>
      </c>
      <c r="B163">
        <v>360592</v>
      </c>
      <c r="C163" t="s">
        <v>1928</v>
      </c>
      <c r="D163" t="s">
        <v>2066</v>
      </c>
      <c r="E163" s="36">
        <v>45245.4668634259</v>
      </c>
      <c r="F163" s="36">
        <f>ROUND(Uitruktijden[[#This Row],[DATUM]],0)</f>
        <v>45245</v>
      </c>
      <c r="G163" t="s">
        <v>10327</v>
      </c>
      <c r="H163" t="s">
        <v>4777</v>
      </c>
      <c r="I163" t="s">
        <v>4778</v>
      </c>
      <c r="J163" t="s">
        <v>1949</v>
      </c>
      <c r="K163" t="s">
        <v>9644</v>
      </c>
      <c r="L163" t="s">
        <v>9972</v>
      </c>
      <c r="M163" t="s">
        <v>1954</v>
      </c>
      <c r="N163" s="37">
        <v>0.46818287037036999</v>
      </c>
      <c r="O163" s="37">
        <v>0.46950231481481502</v>
      </c>
      <c r="P163" s="37">
        <v>1.3194444444444399E-3</v>
      </c>
      <c r="Q163" s="37">
        <f>Uitruktijden[[#This Row],[UITRUKTIJD]]</f>
        <v>1.3194444444444399E-3</v>
      </c>
      <c r="R163" t="s">
        <v>1955</v>
      </c>
      <c r="S163" t="s">
        <v>1955</v>
      </c>
      <c r="T163" t="s">
        <v>1953</v>
      </c>
    </row>
    <row r="164" spans="1:20" hidden="1" x14ac:dyDescent="0.35">
      <c r="A164" t="s">
        <v>10328</v>
      </c>
      <c r="B164">
        <v>360610</v>
      </c>
      <c r="C164" t="s">
        <v>1928</v>
      </c>
      <c r="D164" t="s">
        <v>2066</v>
      </c>
      <c r="E164" s="36">
        <v>45245.482418981497</v>
      </c>
      <c r="F164" s="36">
        <f>ROUND(Uitruktijden[[#This Row],[DATUM]],0)</f>
        <v>45245</v>
      </c>
      <c r="G164" t="s">
        <v>10329</v>
      </c>
      <c r="H164" t="s">
        <v>3994</v>
      </c>
      <c r="I164" t="s">
        <v>3995</v>
      </c>
      <c r="J164" t="s">
        <v>1962</v>
      </c>
      <c r="K164" t="s">
        <v>9644</v>
      </c>
      <c r="L164" t="s">
        <v>10167</v>
      </c>
      <c r="M164" t="s">
        <v>1963</v>
      </c>
      <c r="N164" s="37">
        <v>0.48451388888888902</v>
      </c>
      <c r="O164" s="37">
        <v>0.48589120370370398</v>
      </c>
      <c r="P164" s="37">
        <v>1.37731481481481E-3</v>
      </c>
      <c r="Q164" s="37">
        <f>Uitruktijden[[#This Row],[UITRUKTIJD]]</f>
        <v>1.37731481481481E-3</v>
      </c>
      <c r="R164" t="s">
        <v>1955</v>
      </c>
      <c r="S164" t="s">
        <v>1955</v>
      </c>
      <c r="T164" t="s">
        <v>1953</v>
      </c>
    </row>
    <row r="165" spans="1:20" hidden="1" x14ac:dyDescent="0.35">
      <c r="A165" t="s">
        <v>10330</v>
      </c>
      <c r="B165">
        <v>360845</v>
      </c>
      <c r="C165" t="s">
        <v>1928</v>
      </c>
      <c r="D165" t="s">
        <v>2066</v>
      </c>
      <c r="E165" s="36">
        <v>45245.626006944403</v>
      </c>
      <c r="F165" s="36">
        <f>ROUND(Uitruktijden[[#This Row],[DATUM]],0)</f>
        <v>45246</v>
      </c>
      <c r="G165" t="s">
        <v>10331</v>
      </c>
      <c r="H165" t="s">
        <v>10332</v>
      </c>
      <c r="I165" t="s">
        <v>10333</v>
      </c>
      <c r="J165" t="s">
        <v>2161</v>
      </c>
      <c r="K165" t="s">
        <v>9644</v>
      </c>
      <c r="L165" t="s">
        <v>10334</v>
      </c>
      <c r="M165" t="s">
        <v>1958</v>
      </c>
      <c r="N165" s="37">
        <v>0.64660879629629597</v>
      </c>
      <c r="O165" s="37">
        <v>0.64996527777777802</v>
      </c>
      <c r="P165" s="37">
        <v>3.3564814814814798E-3</v>
      </c>
      <c r="Q165" s="37">
        <f>Uitruktijden[[#This Row],[UITRUKTIJD]]</f>
        <v>3.3564814814814798E-3</v>
      </c>
      <c r="R165" t="s">
        <v>1955</v>
      </c>
      <c r="S165" t="s">
        <v>1955</v>
      </c>
      <c r="T165" t="s">
        <v>1953</v>
      </c>
    </row>
    <row r="166" spans="1:20" hidden="1" x14ac:dyDescent="0.35">
      <c r="A166" t="s">
        <v>10330</v>
      </c>
      <c r="B166">
        <v>360845</v>
      </c>
      <c r="C166" t="s">
        <v>1928</v>
      </c>
      <c r="D166" t="s">
        <v>2066</v>
      </c>
      <c r="E166" s="36">
        <v>45245.626006944403</v>
      </c>
      <c r="F166" s="36">
        <f>ROUND(Uitruktijden[[#This Row],[DATUM]],0)</f>
        <v>45246</v>
      </c>
      <c r="G166" t="s">
        <v>10331</v>
      </c>
      <c r="H166" t="s">
        <v>10332</v>
      </c>
      <c r="I166" t="s">
        <v>10333</v>
      </c>
      <c r="J166" t="s">
        <v>2161</v>
      </c>
      <c r="K166" t="s">
        <v>9644</v>
      </c>
      <c r="L166" t="s">
        <v>10335</v>
      </c>
      <c r="M166" t="s">
        <v>1958</v>
      </c>
      <c r="N166" s="37">
        <v>0.64660879629629597</v>
      </c>
      <c r="O166" s="37">
        <v>0.64957175925925903</v>
      </c>
      <c r="P166" s="37">
        <v>2.9629629629629602E-3</v>
      </c>
      <c r="Q166" s="37">
        <f>Uitruktijden[[#This Row],[UITRUKTIJD]]</f>
        <v>2.9629629629629602E-3</v>
      </c>
      <c r="R166" t="s">
        <v>1951</v>
      </c>
      <c r="S166" t="s">
        <v>1973</v>
      </c>
      <c r="T166" t="s">
        <v>1953</v>
      </c>
    </row>
    <row r="167" spans="1:20" hidden="1" x14ac:dyDescent="0.35">
      <c r="A167" t="s">
        <v>10336</v>
      </c>
      <c r="B167">
        <v>360856</v>
      </c>
      <c r="C167" t="s">
        <v>1928</v>
      </c>
      <c r="D167" t="s">
        <v>2066</v>
      </c>
      <c r="E167" s="36">
        <v>45245.630462963003</v>
      </c>
      <c r="F167" s="36">
        <f>ROUND(Uitruktijden[[#This Row],[DATUM]],0)</f>
        <v>45246</v>
      </c>
      <c r="G167" t="s">
        <v>10337</v>
      </c>
      <c r="H167" t="s">
        <v>2194</v>
      </c>
      <c r="I167" t="s">
        <v>2195</v>
      </c>
      <c r="J167" t="s">
        <v>2073</v>
      </c>
      <c r="K167" t="s">
        <v>9644</v>
      </c>
      <c r="L167" t="s">
        <v>10135</v>
      </c>
      <c r="M167" t="s">
        <v>2475</v>
      </c>
      <c r="N167" s="37">
        <v>0.63087962962962996</v>
      </c>
      <c r="O167" s="37">
        <v>0.63375000000000004</v>
      </c>
      <c r="P167" s="37">
        <v>2.8703703703703699E-3</v>
      </c>
      <c r="Q167" s="37">
        <f>Uitruktijden[[#This Row],[UITRUKTIJD]]</f>
        <v>2.8703703703703699E-3</v>
      </c>
      <c r="R167" t="s">
        <v>1955</v>
      </c>
      <c r="S167" t="s">
        <v>1955</v>
      </c>
      <c r="T167" t="s">
        <v>1953</v>
      </c>
    </row>
    <row r="168" spans="1:20" hidden="1" x14ac:dyDescent="0.35">
      <c r="A168" t="s">
        <v>10338</v>
      </c>
      <c r="B168">
        <v>361363</v>
      </c>
      <c r="C168" t="s">
        <v>9640</v>
      </c>
      <c r="D168" t="s">
        <v>2055</v>
      </c>
      <c r="E168" s="36">
        <v>45246.023958333302</v>
      </c>
      <c r="F168" s="36">
        <f>ROUND(Uitruktijden[[#This Row],[DATUM]],0)</f>
        <v>45246</v>
      </c>
      <c r="G168" t="s">
        <v>10339</v>
      </c>
      <c r="H168" t="s">
        <v>10340</v>
      </c>
      <c r="I168" t="s">
        <v>10341</v>
      </c>
      <c r="J168" t="s">
        <v>2790</v>
      </c>
      <c r="K168" t="s">
        <v>9644</v>
      </c>
      <c r="L168" t="s">
        <v>9994</v>
      </c>
      <c r="M168" t="s">
        <v>1977</v>
      </c>
      <c r="N168" s="37">
        <v>4.6192129629629597E-2</v>
      </c>
      <c r="O168" s="37">
        <v>4.9074074074074103E-2</v>
      </c>
      <c r="P168" s="37">
        <v>2.88194444444444E-3</v>
      </c>
      <c r="Q168" s="37">
        <f>Uitruktijden[[#This Row],[UITRUKTIJD]]</f>
        <v>2.88194444444444E-3</v>
      </c>
      <c r="R168" t="s">
        <v>1951</v>
      </c>
      <c r="S168" t="s">
        <v>1973</v>
      </c>
      <c r="T168" t="s">
        <v>1953</v>
      </c>
    </row>
    <row r="169" spans="1:20" hidden="1" x14ac:dyDescent="0.35">
      <c r="A169" t="s">
        <v>10338</v>
      </c>
      <c r="B169">
        <v>361363</v>
      </c>
      <c r="C169" t="s">
        <v>9640</v>
      </c>
      <c r="D169" t="s">
        <v>2055</v>
      </c>
      <c r="E169" s="36">
        <v>45246.023958333302</v>
      </c>
      <c r="F169" s="36">
        <f>ROUND(Uitruktijden[[#This Row],[DATUM]],0)</f>
        <v>45246</v>
      </c>
      <c r="G169" t="s">
        <v>10339</v>
      </c>
      <c r="H169" t="s">
        <v>10340</v>
      </c>
      <c r="I169" t="s">
        <v>10341</v>
      </c>
      <c r="J169" t="s">
        <v>2790</v>
      </c>
      <c r="K169" t="s">
        <v>9644</v>
      </c>
      <c r="L169" t="s">
        <v>10342</v>
      </c>
      <c r="M169" t="s">
        <v>2105</v>
      </c>
      <c r="N169" s="37">
        <v>4.6192129629629597E-2</v>
      </c>
      <c r="O169" s="37">
        <v>4.8842592592592597E-2</v>
      </c>
      <c r="P169" s="37">
        <v>2.6504629629629599E-3</v>
      </c>
      <c r="Q169" s="37">
        <f>Uitruktijden[[#This Row],[UITRUKTIJD]]</f>
        <v>2.6504629629629599E-3</v>
      </c>
      <c r="R169" t="s">
        <v>1955</v>
      </c>
      <c r="S169" t="s">
        <v>1955</v>
      </c>
      <c r="T169" t="s">
        <v>1953</v>
      </c>
    </row>
    <row r="170" spans="1:20" hidden="1" x14ac:dyDescent="0.35">
      <c r="A170" t="s">
        <v>10343</v>
      </c>
      <c r="B170">
        <v>361421</v>
      </c>
      <c r="C170" t="s">
        <v>9640</v>
      </c>
      <c r="D170" t="s">
        <v>2055</v>
      </c>
      <c r="E170" s="36">
        <v>45246.108460648102</v>
      </c>
      <c r="F170" s="36">
        <f>ROUND(Uitruktijden[[#This Row],[DATUM]],0)</f>
        <v>45246</v>
      </c>
      <c r="G170" t="s">
        <v>10344</v>
      </c>
      <c r="H170" t="s">
        <v>10345</v>
      </c>
      <c r="J170" t="s">
        <v>2223</v>
      </c>
      <c r="K170" t="s">
        <v>9644</v>
      </c>
      <c r="L170" t="s">
        <v>10022</v>
      </c>
      <c r="M170" t="s">
        <v>2225</v>
      </c>
      <c r="N170" s="37">
        <v>0.12684027777777801</v>
      </c>
      <c r="O170" s="37">
        <v>0.13025462962963</v>
      </c>
      <c r="P170" s="37">
        <v>3.4143518518518498E-3</v>
      </c>
      <c r="Q170" s="37">
        <f>Uitruktijden[[#This Row],[UITRUKTIJD]]</f>
        <v>3.4143518518518498E-3</v>
      </c>
      <c r="R170" t="s">
        <v>1955</v>
      </c>
      <c r="S170" t="s">
        <v>1955</v>
      </c>
      <c r="T170" t="s">
        <v>1953</v>
      </c>
    </row>
    <row r="171" spans="1:20" hidden="1" x14ac:dyDescent="0.35">
      <c r="A171" t="s">
        <v>10346</v>
      </c>
      <c r="B171">
        <v>361425</v>
      </c>
      <c r="C171" t="s">
        <v>9640</v>
      </c>
      <c r="D171" t="s">
        <v>2055</v>
      </c>
      <c r="E171" s="36">
        <v>45246.127025463</v>
      </c>
      <c r="F171" s="36">
        <f>ROUND(Uitruktijden[[#This Row],[DATUM]],0)</f>
        <v>45246</v>
      </c>
      <c r="G171" t="s">
        <v>10347</v>
      </c>
      <c r="H171" t="s">
        <v>10348</v>
      </c>
      <c r="I171" t="s">
        <v>10349</v>
      </c>
      <c r="J171" t="s">
        <v>2025</v>
      </c>
      <c r="K171" t="s">
        <v>9644</v>
      </c>
      <c r="L171" t="s">
        <v>10350</v>
      </c>
      <c r="M171" t="s">
        <v>2028</v>
      </c>
      <c r="N171" s="37">
        <v>0.14028935185185201</v>
      </c>
      <c r="O171" s="37">
        <v>0.14349537037037</v>
      </c>
      <c r="P171" s="37">
        <v>3.2060185185185199E-3</v>
      </c>
      <c r="Q171" s="37">
        <f>Uitruktijden[[#This Row],[UITRUKTIJD]]</f>
        <v>3.2060185185185199E-3</v>
      </c>
      <c r="R171" t="s">
        <v>1955</v>
      </c>
      <c r="S171" t="s">
        <v>1955</v>
      </c>
      <c r="T171" t="s">
        <v>1953</v>
      </c>
    </row>
    <row r="172" spans="1:20" hidden="1" x14ac:dyDescent="0.35">
      <c r="A172" t="s">
        <v>10351</v>
      </c>
      <c r="B172">
        <v>361461</v>
      </c>
      <c r="C172" t="s">
        <v>9640</v>
      </c>
      <c r="D172" t="s">
        <v>2055</v>
      </c>
      <c r="E172" s="36">
        <v>45246.212500000001</v>
      </c>
      <c r="F172" s="36">
        <f>ROUND(Uitruktijden[[#This Row],[DATUM]],0)</f>
        <v>45246</v>
      </c>
      <c r="G172" t="s">
        <v>10352</v>
      </c>
      <c r="H172" t="s">
        <v>10353</v>
      </c>
      <c r="I172" t="s">
        <v>10354</v>
      </c>
      <c r="J172" t="s">
        <v>1949</v>
      </c>
      <c r="K172" t="s">
        <v>9644</v>
      </c>
      <c r="L172" t="s">
        <v>9989</v>
      </c>
      <c r="M172" t="s">
        <v>2074</v>
      </c>
      <c r="N172" s="37">
        <v>0.23731481481481501</v>
      </c>
      <c r="O172" s="37">
        <v>0.23906250000000001</v>
      </c>
      <c r="P172" s="37">
        <v>1.74768518518519E-3</v>
      </c>
      <c r="Q172" s="37">
        <f>Uitruktijden[[#This Row],[UITRUKTIJD]]</f>
        <v>1.74768518518519E-3</v>
      </c>
      <c r="R172" t="s">
        <v>1951</v>
      </c>
      <c r="S172" t="s">
        <v>1973</v>
      </c>
      <c r="T172" t="s">
        <v>1953</v>
      </c>
    </row>
    <row r="173" spans="1:20" hidden="1" x14ac:dyDescent="0.35">
      <c r="A173" t="s">
        <v>10351</v>
      </c>
      <c r="B173">
        <v>361461</v>
      </c>
      <c r="C173" t="s">
        <v>9640</v>
      </c>
      <c r="D173" t="s">
        <v>2055</v>
      </c>
      <c r="E173" s="36">
        <v>45246.212500000001</v>
      </c>
      <c r="F173" s="36">
        <f>ROUND(Uitruktijden[[#This Row],[DATUM]],0)</f>
        <v>45246</v>
      </c>
      <c r="G173" t="s">
        <v>10352</v>
      </c>
      <c r="H173" t="s">
        <v>10353</v>
      </c>
      <c r="I173" t="s">
        <v>10354</v>
      </c>
      <c r="J173" t="s">
        <v>1949</v>
      </c>
      <c r="K173" t="s">
        <v>9644</v>
      </c>
      <c r="L173" t="s">
        <v>9972</v>
      </c>
      <c r="M173" t="s">
        <v>1954</v>
      </c>
      <c r="N173" s="37">
        <v>0.23731481481481501</v>
      </c>
      <c r="O173" s="37">
        <v>0.23868055555555601</v>
      </c>
      <c r="P173" s="37">
        <v>1.3657407407407401E-3</v>
      </c>
      <c r="Q173" s="37">
        <f>Uitruktijden[[#This Row],[UITRUKTIJD]]</f>
        <v>1.3657407407407401E-3</v>
      </c>
      <c r="R173" t="s">
        <v>1955</v>
      </c>
      <c r="S173" t="s">
        <v>1955</v>
      </c>
      <c r="T173" t="s">
        <v>1953</v>
      </c>
    </row>
    <row r="174" spans="1:20" hidden="1" x14ac:dyDescent="0.35">
      <c r="A174" t="s">
        <v>10355</v>
      </c>
      <c r="B174">
        <v>361475</v>
      </c>
      <c r="C174" t="s">
        <v>9640</v>
      </c>
      <c r="D174" t="s">
        <v>2055</v>
      </c>
      <c r="E174" s="36">
        <v>45246.248206018499</v>
      </c>
      <c r="F174" s="36">
        <f>ROUND(Uitruktijden[[#This Row],[DATUM]],0)</f>
        <v>45246</v>
      </c>
      <c r="G174" t="s">
        <v>10356</v>
      </c>
      <c r="H174" t="s">
        <v>10357</v>
      </c>
      <c r="I174" t="s">
        <v>8609</v>
      </c>
      <c r="J174" t="s">
        <v>2184</v>
      </c>
      <c r="K174" t="s">
        <v>9644</v>
      </c>
      <c r="L174" t="s">
        <v>10358</v>
      </c>
      <c r="M174" t="s">
        <v>2185</v>
      </c>
      <c r="N174" s="37">
        <v>0.27538194444444403</v>
      </c>
      <c r="O174" s="37">
        <v>0.27978009259259301</v>
      </c>
      <c r="P174" s="37">
        <v>4.3981481481481502E-3</v>
      </c>
      <c r="Q174" s="37">
        <f>Uitruktijden[[#This Row],[UITRUKTIJD]]</f>
        <v>4.3981481481481502E-3</v>
      </c>
      <c r="R174" t="s">
        <v>1955</v>
      </c>
      <c r="S174" t="s">
        <v>1955</v>
      </c>
      <c r="T174" t="s">
        <v>1953</v>
      </c>
    </row>
    <row r="175" spans="1:20" hidden="1" x14ac:dyDescent="0.35">
      <c r="A175" t="s">
        <v>10355</v>
      </c>
      <c r="B175">
        <v>361475</v>
      </c>
      <c r="C175" t="s">
        <v>9640</v>
      </c>
      <c r="D175" t="s">
        <v>2055</v>
      </c>
      <c r="E175" s="36">
        <v>45246.248206018499</v>
      </c>
      <c r="F175" s="36">
        <f>ROUND(Uitruktijden[[#This Row],[DATUM]],0)</f>
        <v>45246</v>
      </c>
      <c r="G175" t="s">
        <v>10356</v>
      </c>
      <c r="H175" t="s">
        <v>10357</v>
      </c>
      <c r="I175" t="s">
        <v>8609</v>
      </c>
      <c r="J175" t="s">
        <v>2184</v>
      </c>
      <c r="K175" t="s">
        <v>9644</v>
      </c>
      <c r="L175" t="s">
        <v>9943</v>
      </c>
      <c r="M175" t="s">
        <v>1950</v>
      </c>
      <c r="N175" s="37">
        <v>0.27538194444444403</v>
      </c>
      <c r="O175" s="37">
        <v>0.27700231481481502</v>
      </c>
      <c r="P175" s="37">
        <v>1.6203703703703701E-3</v>
      </c>
      <c r="Q175" s="37">
        <f>Uitruktijden[[#This Row],[UITRUKTIJD]]</f>
        <v>1.6203703703703701E-3</v>
      </c>
      <c r="R175" t="s">
        <v>1951</v>
      </c>
      <c r="S175" t="s">
        <v>1973</v>
      </c>
      <c r="T175" t="s">
        <v>1953</v>
      </c>
    </row>
    <row r="176" spans="1:20" hidden="1" x14ac:dyDescent="0.35">
      <c r="A176" t="s">
        <v>10359</v>
      </c>
      <c r="B176">
        <v>361652</v>
      </c>
      <c r="C176" t="s">
        <v>1928</v>
      </c>
      <c r="D176" t="s">
        <v>2055</v>
      </c>
      <c r="E176" s="36">
        <v>45246.458229166703</v>
      </c>
      <c r="F176" s="36">
        <f>ROUND(Uitruktijden[[#This Row],[DATUM]],0)</f>
        <v>45246</v>
      </c>
      <c r="G176" t="s">
        <v>10360</v>
      </c>
      <c r="H176" t="s">
        <v>10361</v>
      </c>
      <c r="I176" t="s">
        <v>10362</v>
      </c>
      <c r="J176" t="s">
        <v>1966</v>
      </c>
      <c r="K176" t="s">
        <v>9644</v>
      </c>
      <c r="L176" t="s">
        <v>9928</v>
      </c>
      <c r="M176" t="s">
        <v>1967</v>
      </c>
      <c r="N176" s="37">
        <v>0.45868055555555598</v>
      </c>
      <c r="O176" s="37">
        <v>0.45975694444444398</v>
      </c>
      <c r="P176" s="37">
        <v>1.07638888888889E-3</v>
      </c>
      <c r="Q176" s="37">
        <f>Uitruktijden[[#This Row],[UITRUKTIJD]]</f>
        <v>1.07638888888889E-3</v>
      </c>
      <c r="R176" t="s">
        <v>1955</v>
      </c>
      <c r="S176" t="s">
        <v>1955</v>
      </c>
      <c r="T176" t="s">
        <v>1953</v>
      </c>
    </row>
    <row r="177" spans="1:20" hidden="1" x14ac:dyDescent="0.35">
      <c r="A177" t="s">
        <v>10363</v>
      </c>
      <c r="B177">
        <v>361712</v>
      </c>
      <c r="C177" t="s">
        <v>1928</v>
      </c>
      <c r="D177" t="s">
        <v>2055</v>
      </c>
      <c r="E177" s="36">
        <v>45246.493993055599</v>
      </c>
      <c r="F177" s="36">
        <f>ROUND(Uitruktijden[[#This Row],[DATUM]],0)</f>
        <v>45246</v>
      </c>
      <c r="G177" t="s">
        <v>10364</v>
      </c>
      <c r="H177" t="s">
        <v>10365</v>
      </c>
      <c r="I177" t="s">
        <v>4894</v>
      </c>
      <c r="J177" t="s">
        <v>1962</v>
      </c>
      <c r="K177" t="s">
        <v>9644</v>
      </c>
      <c r="L177" t="s">
        <v>10244</v>
      </c>
      <c r="M177" t="s">
        <v>1963</v>
      </c>
      <c r="N177" s="37">
        <v>0.49438657407407399</v>
      </c>
      <c r="O177" s="37">
        <v>0.49589120370370399</v>
      </c>
      <c r="P177" s="37">
        <v>1.5046296296296301E-3</v>
      </c>
      <c r="Q177" s="37">
        <f>Uitruktijden[[#This Row],[UITRUKTIJD]]</f>
        <v>1.5046296296296301E-3</v>
      </c>
      <c r="R177" t="s">
        <v>1951</v>
      </c>
      <c r="S177" t="s">
        <v>1952</v>
      </c>
      <c r="T177" t="s">
        <v>1953</v>
      </c>
    </row>
    <row r="178" spans="1:20" hidden="1" x14ac:dyDescent="0.35">
      <c r="A178" t="s">
        <v>10363</v>
      </c>
      <c r="B178">
        <v>361712</v>
      </c>
      <c r="C178" t="s">
        <v>1928</v>
      </c>
      <c r="D178" t="s">
        <v>2055</v>
      </c>
      <c r="E178" s="36">
        <v>45246.493993055599</v>
      </c>
      <c r="F178" s="36">
        <f>ROUND(Uitruktijden[[#This Row],[DATUM]],0)</f>
        <v>45246</v>
      </c>
      <c r="G178" t="s">
        <v>10364</v>
      </c>
      <c r="H178" t="s">
        <v>10365</v>
      </c>
      <c r="I178" t="s">
        <v>4894</v>
      </c>
      <c r="J178" t="s">
        <v>1962</v>
      </c>
      <c r="K178" t="s">
        <v>9644</v>
      </c>
      <c r="L178" t="s">
        <v>10167</v>
      </c>
      <c r="M178" t="s">
        <v>1963</v>
      </c>
      <c r="N178" s="37">
        <v>0.49438657407407399</v>
      </c>
      <c r="O178" s="37">
        <v>0.49554398148148099</v>
      </c>
      <c r="P178" s="37">
        <v>1.1574074074074099E-3</v>
      </c>
      <c r="Q178" s="37">
        <f>Uitruktijden[[#This Row],[UITRUKTIJD]]</f>
        <v>1.1574074074074099E-3</v>
      </c>
      <c r="R178" t="s">
        <v>1955</v>
      </c>
      <c r="S178" t="s">
        <v>1955</v>
      </c>
      <c r="T178" t="s">
        <v>1953</v>
      </c>
    </row>
    <row r="179" spans="1:20" hidden="1" x14ac:dyDescent="0.35">
      <c r="A179" t="s">
        <v>10363</v>
      </c>
      <c r="B179">
        <v>361712</v>
      </c>
      <c r="C179" t="s">
        <v>1928</v>
      </c>
      <c r="D179" t="s">
        <v>2055</v>
      </c>
      <c r="E179" s="36">
        <v>45246.493993055599</v>
      </c>
      <c r="F179" s="36">
        <f>ROUND(Uitruktijden[[#This Row],[DATUM]],0)</f>
        <v>45246</v>
      </c>
      <c r="G179" t="s">
        <v>10364</v>
      </c>
      <c r="H179" t="s">
        <v>10365</v>
      </c>
      <c r="I179" t="s">
        <v>4894</v>
      </c>
      <c r="J179" t="s">
        <v>1962</v>
      </c>
      <c r="K179" t="s">
        <v>9644</v>
      </c>
      <c r="L179" t="s">
        <v>10366</v>
      </c>
      <c r="M179" t="s">
        <v>10367</v>
      </c>
      <c r="N179" s="37">
        <v>0.496539351851852</v>
      </c>
      <c r="O179" s="37">
        <v>0.49760416666666701</v>
      </c>
      <c r="P179" s="37">
        <v>1.0648148148148101E-3</v>
      </c>
      <c r="Q179" s="37">
        <f>Uitruktijden[[#This Row],[UITRUKTIJD]]</f>
        <v>1.0648148148148101E-3</v>
      </c>
      <c r="R179" t="s">
        <v>1955</v>
      </c>
      <c r="S179" t="s">
        <v>1996</v>
      </c>
      <c r="T179" t="s">
        <v>1953</v>
      </c>
    </row>
    <row r="180" spans="1:20" hidden="1" x14ac:dyDescent="0.35">
      <c r="A180" t="s">
        <v>10368</v>
      </c>
      <c r="B180">
        <v>361948</v>
      </c>
      <c r="C180" t="s">
        <v>1928</v>
      </c>
      <c r="D180" t="s">
        <v>2055</v>
      </c>
      <c r="E180" s="36">
        <v>45246.631863425901</v>
      </c>
      <c r="F180" s="36">
        <f>ROUND(Uitruktijden[[#This Row],[DATUM]],0)</f>
        <v>45247</v>
      </c>
      <c r="G180" t="s">
        <v>10369</v>
      </c>
      <c r="H180" t="s">
        <v>10370</v>
      </c>
      <c r="I180" t="s">
        <v>10371</v>
      </c>
      <c r="J180" t="s">
        <v>1962</v>
      </c>
      <c r="K180" t="s">
        <v>9644</v>
      </c>
      <c r="L180" t="s">
        <v>10244</v>
      </c>
      <c r="M180" t="s">
        <v>1963</v>
      </c>
      <c r="N180" s="37">
        <v>0.63503472222222201</v>
      </c>
      <c r="O180" s="37">
        <v>0.63645833333333302</v>
      </c>
      <c r="P180" s="37">
        <v>1.4236111111111101E-3</v>
      </c>
      <c r="Q180" s="37">
        <f>Uitruktijden[[#This Row],[UITRUKTIJD]]</f>
        <v>1.4236111111111101E-3</v>
      </c>
      <c r="R180" t="s">
        <v>1951</v>
      </c>
      <c r="S180" t="s">
        <v>1952</v>
      </c>
      <c r="T180" t="s">
        <v>1953</v>
      </c>
    </row>
    <row r="181" spans="1:20" hidden="1" x14ac:dyDescent="0.35">
      <c r="A181" t="s">
        <v>10368</v>
      </c>
      <c r="B181">
        <v>361948</v>
      </c>
      <c r="C181" t="s">
        <v>1928</v>
      </c>
      <c r="D181" t="s">
        <v>2055</v>
      </c>
      <c r="E181" s="36">
        <v>45246.631863425901</v>
      </c>
      <c r="F181" s="36">
        <f>ROUND(Uitruktijden[[#This Row],[DATUM]],0)</f>
        <v>45247</v>
      </c>
      <c r="G181" t="s">
        <v>10369</v>
      </c>
      <c r="H181" t="s">
        <v>10370</v>
      </c>
      <c r="I181" t="s">
        <v>10371</v>
      </c>
      <c r="J181" t="s">
        <v>1962</v>
      </c>
      <c r="K181" t="s">
        <v>9644</v>
      </c>
      <c r="L181" t="s">
        <v>10167</v>
      </c>
      <c r="M181" t="s">
        <v>1963</v>
      </c>
      <c r="N181" s="37">
        <v>0.63503472222222201</v>
      </c>
      <c r="O181" s="37">
        <v>0.635856481481481</v>
      </c>
      <c r="P181" s="37">
        <v>8.2175925925925895E-4</v>
      </c>
      <c r="Q181" s="37">
        <f>Uitruktijden[[#This Row],[UITRUKTIJD]]</f>
        <v>8.2175925925925895E-4</v>
      </c>
      <c r="R181" t="s">
        <v>1955</v>
      </c>
      <c r="S181" t="s">
        <v>1955</v>
      </c>
      <c r="T181" t="s">
        <v>1953</v>
      </c>
    </row>
    <row r="182" spans="1:20" hidden="1" x14ac:dyDescent="0.35">
      <c r="A182" t="s">
        <v>10372</v>
      </c>
      <c r="B182">
        <v>362070</v>
      </c>
      <c r="C182" t="s">
        <v>9640</v>
      </c>
      <c r="D182" t="s">
        <v>2055</v>
      </c>
      <c r="E182" s="36">
        <v>45246.719398148103</v>
      </c>
      <c r="F182" s="36">
        <f>ROUND(Uitruktijden[[#This Row],[DATUM]],0)</f>
        <v>45247</v>
      </c>
      <c r="G182" t="s">
        <v>10373</v>
      </c>
      <c r="H182" t="s">
        <v>10374</v>
      </c>
      <c r="J182" t="s">
        <v>1949</v>
      </c>
      <c r="K182" t="s">
        <v>9644</v>
      </c>
      <c r="L182" t="s">
        <v>9924</v>
      </c>
      <c r="M182" t="s">
        <v>2074</v>
      </c>
      <c r="N182" s="37">
        <v>0.727523148148148</v>
      </c>
      <c r="O182" s="37">
        <v>0.72841435185185199</v>
      </c>
      <c r="P182" s="37">
        <v>8.9120370370370395E-4</v>
      </c>
      <c r="Q182" s="37">
        <f>Uitruktijden[[#This Row],[UITRUKTIJD]]</f>
        <v>8.9120370370370395E-4</v>
      </c>
      <c r="R182" t="s">
        <v>1955</v>
      </c>
      <c r="S182" t="s">
        <v>1955</v>
      </c>
      <c r="T182" t="s">
        <v>2004</v>
      </c>
    </row>
    <row r="183" spans="1:20" hidden="1" x14ac:dyDescent="0.35">
      <c r="A183" t="s">
        <v>10375</v>
      </c>
      <c r="B183">
        <v>362255</v>
      </c>
      <c r="C183" t="s">
        <v>9640</v>
      </c>
      <c r="D183" t="s">
        <v>2055</v>
      </c>
      <c r="E183" s="36">
        <v>45246.813252314802</v>
      </c>
      <c r="F183" s="36">
        <f>ROUND(Uitruktijden[[#This Row],[DATUM]],0)</f>
        <v>45247</v>
      </c>
      <c r="G183" t="s">
        <v>10376</v>
      </c>
      <c r="H183" t="s">
        <v>10377</v>
      </c>
      <c r="I183" t="s">
        <v>10378</v>
      </c>
      <c r="J183" t="s">
        <v>1990</v>
      </c>
      <c r="K183" t="s">
        <v>9644</v>
      </c>
      <c r="L183" t="s">
        <v>10379</v>
      </c>
      <c r="M183" t="s">
        <v>1991</v>
      </c>
      <c r="N183" s="37">
        <v>0.81974537037036999</v>
      </c>
      <c r="O183" s="37">
        <v>0.82244212962963004</v>
      </c>
      <c r="P183" s="37">
        <v>2.6967592592592599E-3</v>
      </c>
      <c r="Q183" s="37">
        <f>Uitruktijden[[#This Row],[UITRUKTIJD]]</f>
        <v>2.6967592592592599E-3</v>
      </c>
      <c r="R183" t="s">
        <v>1955</v>
      </c>
      <c r="S183" t="s">
        <v>1955</v>
      </c>
      <c r="T183" t="s">
        <v>1953</v>
      </c>
    </row>
    <row r="184" spans="1:20" hidden="1" x14ac:dyDescent="0.35">
      <c r="A184" t="s">
        <v>10380</v>
      </c>
      <c r="B184">
        <v>362435</v>
      </c>
      <c r="C184" t="s">
        <v>9640</v>
      </c>
      <c r="D184" t="s">
        <v>2055</v>
      </c>
      <c r="E184" s="36">
        <v>45246.960648148102</v>
      </c>
      <c r="F184" s="36">
        <f>ROUND(Uitruktijden[[#This Row],[DATUM]],0)</f>
        <v>45247</v>
      </c>
      <c r="G184" t="s">
        <v>10381</v>
      </c>
      <c r="H184" t="s">
        <v>10382</v>
      </c>
      <c r="I184" t="s">
        <v>10383</v>
      </c>
      <c r="J184" t="s">
        <v>2161</v>
      </c>
      <c r="K184" t="s">
        <v>9644</v>
      </c>
      <c r="L184" t="s">
        <v>10334</v>
      </c>
      <c r="M184" t="s">
        <v>1958</v>
      </c>
      <c r="N184" s="37">
        <v>0.96144675925925904</v>
      </c>
      <c r="O184" s="37">
        <v>0.96542824074074096</v>
      </c>
      <c r="P184" s="37">
        <v>3.9814814814814799E-3</v>
      </c>
      <c r="Q184" s="37">
        <f>Uitruktijden[[#This Row],[UITRUKTIJD]]</f>
        <v>3.9814814814814799E-3</v>
      </c>
      <c r="R184" t="s">
        <v>1955</v>
      </c>
      <c r="S184" t="s">
        <v>1955</v>
      </c>
      <c r="T184" t="s">
        <v>1953</v>
      </c>
    </row>
    <row r="185" spans="1:20" hidden="1" x14ac:dyDescent="0.35">
      <c r="A185" t="s">
        <v>10384</v>
      </c>
      <c r="B185">
        <v>362517</v>
      </c>
      <c r="C185" t="s">
        <v>9640</v>
      </c>
      <c r="D185" t="s">
        <v>2033</v>
      </c>
      <c r="E185" s="36">
        <v>45247.055798611102</v>
      </c>
      <c r="F185" s="36">
        <f>ROUND(Uitruktijden[[#This Row],[DATUM]],0)</f>
        <v>45247</v>
      </c>
      <c r="G185" t="s">
        <v>10385</v>
      </c>
      <c r="H185" t="s">
        <v>10386</v>
      </c>
      <c r="I185" t="s">
        <v>4020</v>
      </c>
      <c r="J185" t="s">
        <v>2147</v>
      </c>
      <c r="K185" t="s">
        <v>9644</v>
      </c>
      <c r="L185" t="s">
        <v>9994</v>
      </c>
      <c r="M185" t="s">
        <v>1977</v>
      </c>
      <c r="N185" s="37">
        <v>6.78703703703704E-2</v>
      </c>
      <c r="O185" s="37">
        <v>7.12384259259259E-2</v>
      </c>
      <c r="P185" s="37">
        <v>3.3680555555555599E-3</v>
      </c>
      <c r="Q185" s="37">
        <f>Uitruktijden[[#This Row],[UITRUKTIJD]]</f>
        <v>3.3680555555555599E-3</v>
      </c>
      <c r="R185" t="s">
        <v>1951</v>
      </c>
      <c r="S185" t="s">
        <v>1973</v>
      </c>
      <c r="T185" t="s">
        <v>1953</v>
      </c>
    </row>
    <row r="186" spans="1:20" hidden="1" x14ac:dyDescent="0.35">
      <c r="A186" t="s">
        <v>10384</v>
      </c>
      <c r="B186">
        <v>362517</v>
      </c>
      <c r="C186" t="s">
        <v>9640</v>
      </c>
      <c r="D186" t="s">
        <v>2033</v>
      </c>
      <c r="E186" s="36">
        <v>45247.055798611102</v>
      </c>
      <c r="F186" s="36">
        <f>ROUND(Uitruktijden[[#This Row],[DATUM]],0)</f>
        <v>45247</v>
      </c>
      <c r="G186" t="s">
        <v>10385</v>
      </c>
      <c r="H186" t="s">
        <v>10386</v>
      </c>
      <c r="I186" t="s">
        <v>4020</v>
      </c>
      <c r="J186" t="s">
        <v>2147</v>
      </c>
      <c r="K186" t="s">
        <v>9644</v>
      </c>
      <c r="L186" t="s">
        <v>10387</v>
      </c>
      <c r="M186" t="s">
        <v>2504</v>
      </c>
      <c r="N186" s="37">
        <v>6.78703703703704E-2</v>
      </c>
      <c r="O186" s="37">
        <v>7.0405092592592602E-2</v>
      </c>
      <c r="P186" s="37">
        <v>2.5347222222222199E-3</v>
      </c>
      <c r="Q186" s="37">
        <f>Uitruktijden[[#This Row],[UITRUKTIJD]]</f>
        <v>2.5347222222222199E-3</v>
      </c>
      <c r="R186" t="s">
        <v>1955</v>
      </c>
      <c r="S186" t="s">
        <v>1955</v>
      </c>
      <c r="T186" t="s">
        <v>1953</v>
      </c>
    </row>
    <row r="187" spans="1:20" hidden="1" x14ac:dyDescent="0.35">
      <c r="A187" t="s">
        <v>10388</v>
      </c>
      <c r="B187">
        <v>362743</v>
      </c>
      <c r="C187" t="s">
        <v>1928</v>
      </c>
      <c r="D187" t="s">
        <v>2033</v>
      </c>
      <c r="E187" s="36">
        <v>45247.393310185202</v>
      </c>
      <c r="F187" s="36">
        <f>ROUND(Uitruktijden[[#This Row],[DATUM]],0)</f>
        <v>45247</v>
      </c>
      <c r="G187" t="s">
        <v>10389</v>
      </c>
      <c r="H187" t="s">
        <v>10390</v>
      </c>
      <c r="I187" t="s">
        <v>10391</v>
      </c>
      <c r="J187" t="s">
        <v>1949</v>
      </c>
      <c r="K187" t="s">
        <v>9644</v>
      </c>
      <c r="L187" t="s">
        <v>9976</v>
      </c>
      <c r="M187" t="s">
        <v>2049</v>
      </c>
      <c r="N187" s="37">
        <v>0.39402777777777798</v>
      </c>
      <c r="O187" s="37">
        <v>0.395011574074074</v>
      </c>
      <c r="P187" s="37">
        <v>9.8379629629629598E-4</v>
      </c>
      <c r="Q187" s="37">
        <f>Uitruktijden[[#This Row],[UITRUKTIJD]]</f>
        <v>9.8379629629629598E-4</v>
      </c>
      <c r="R187" t="s">
        <v>1955</v>
      </c>
      <c r="S187" t="s">
        <v>1955</v>
      </c>
      <c r="T187" t="s">
        <v>1953</v>
      </c>
    </row>
    <row r="188" spans="1:20" hidden="1" x14ac:dyDescent="0.35">
      <c r="A188" t="s">
        <v>10392</v>
      </c>
      <c r="B188">
        <v>363069</v>
      </c>
      <c r="C188" t="s">
        <v>1928</v>
      </c>
      <c r="D188" t="s">
        <v>2033</v>
      </c>
      <c r="E188" s="36">
        <v>45247.594502314802</v>
      </c>
      <c r="F188" s="36">
        <f>ROUND(Uitruktijden[[#This Row],[DATUM]],0)</f>
        <v>45248</v>
      </c>
      <c r="G188" t="s">
        <v>10393</v>
      </c>
      <c r="H188" t="s">
        <v>10394</v>
      </c>
      <c r="I188" t="s">
        <v>10395</v>
      </c>
      <c r="J188" t="s">
        <v>2622</v>
      </c>
      <c r="K188" t="s">
        <v>9644</v>
      </c>
      <c r="L188" t="s">
        <v>9912</v>
      </c>
      <c r="M188" t="s">
        <v>2058</v>
      </c>
      <c r="N188" s="37">
        <v>0.59541666666666704</v>
      </c>
      <c r="O188" s="37">
        <v>0.60068287037037005</v>
      </c>
      <c r="P188" s="37">
        <v>5.2662037037037E-3</v>
      </c>
      <c r="Q188" s="37">
        <f>Uitruktijden[[#This Row],[UITRUKTIJD]]</f>
        <v>5.2662037037037E-3</v>
      </c>
      <c r="R188" t="s">
        <v>1951</v>
      </c>
      <c r="S188" t="s">
        <v>1952</v>
      </c>
      <c r="T188" t="s">
        <v>1953</v>
      </c>
    </row>
    <row r="189" spans="1:20" hidden="1" x14ac:dyDescent="0.35">
      <c r="A189" t="s">
        <v>10392</v>
      </c>
      <c r="B189">
        <v>363069</v>
      </c>
      <c r="C189" t="s">
        <v>1928</v>
      </c>
      <c r="D189" t="s">
        <v>2033</v>
      </c>
      <c r="E189" s="36">
        <v>45247.594502314802</v>
      </c>
      <c r="F189" s="36">
        <f>ROUND(Uitruktijden[[#This Row],[DATUM]],0)</f>
        <v>45248</v>
      </c>
      <c r="G189" t="s">
        <v>10393</v>
      </c>
      <c r="H189" t="s">
        <v>10394</v>
      </c>
      <c r="I189" t="s">
        <v>10395</v>
      </c>
      <c r="J189" t="s">
        <v>2622</v>
      </c>
      <c r="K189" t="s">
        <v>9644</v>
      </c>
      <c r="L189" t="s">
        <v>10018</v>
      </c>
      <c r="M189" t="s">
        <v>2623</v>
      </c>
      <c r="N189" s="37">
        <v>0.59523148148148197</v>
      </c>
      <c r="O189" s="37">
        <v>0.59797453703703696</v>
      </c>
      <c r="P189" s="37">
        <v>2.7430555555555602E-3</v>
      </c>
      <c r="Q189" s="37">
        <f>Uitruktijden[[#This Row],[UITRUKTIJD]]</f>
        <v>2.7430555555555602E-3</v>
      </c>
      <c r="R189" t="s">
        <v>1955</v>
      </c>
      <c r="S189" t="s">
        <v>1955</v>
      </c>
      <c r="T189" t="s">
        <v>1953</v>
      </c>
    </row>
    <row r="190" spans="1:20" hidden="1" x14ac:dyDescent="0.35">
      <c r="A190" t="s">
        <v>10392</v>
      </c>
      <c r="B190">
        <v>363069</v>
      </c>
      <c r="C190" t="s">
        <v>1928</v>
      </c>
      <c r="D190" t="s">
        <v>2033</v>
      </c>
      <c r="E190" s="36">
        <v>45247.594502314802</v>
      </c>
      <c r="F190" s="36">
        <f>ROUND(Uitruktijden[[#This Row],[DATUM]],0)</f>
        <v>45248</v>
      </c>
      <c r="G190" t="s">
        <v>10393</v>
      </c>
      <c r="H190" t="s">
        <v>10394</v>
      </c>
      <c r="I190" t="s">
        <v>10395</v>
      </c>
      <c r="J190" t="s">
        <v>2622</v>
      </c>
      <c r="K190" t="s">
        <v>9644</v>
      </c>
      <c r="L190" t="s">
        <v>10089</v>
      </c>
      <c r="M190" t="s">
        <v>2087</v>
      </c>
      <c r="N190" s="37">
        <v>0.61392361111111104</v>
      </c>
      <c r="O190" s="37">
        <v>0.61570601851851803</v>
      </c>
      <c r="P190" s="37">
        <v>1.7824074074074101E-3</v>
      </c>
      <c r="Q190" s="37">
        <f>Uitruktijden[[#This Row],[UITRUKTIJD]]</f>
        <v>1.7824074074074101E-3</v>
      </c>
      <c r="R190" t="s">
        <v>1955</v>
      </c>
      <c r="S190" t="s">
        <v>1955</v>
      </c>
      <c r="T190" t="s">
        <v>1953</v>
      </c>
    </row>
    <row r="191" spans="1:20" hidden="1" x14ac:dyDescent="0.35">
      <c r="A191" t="s">
        <v>10396</v>
      </c>
      <c r="B191">
        <v>363227</v>
      </c>
      <c r="C191" t="s">
        <v>1928</v>
      </c>
      <c r="D191" t="s">
        <v>2033</v>
      </c>
      <c r="E191" s="36">
        <v>45247.666712963</v>
      </c>
      <c r="F191" s="36">
        <f>ROUND(Uitruktijden[[#This Row],[DATUM]],0)</f>
        <v>45248</v>
      </c>
      <c r="G191" t="s">
        <v>10397</v>
      </c>
      <c r="H191" t="s">
        <v>10398</v>
      </c>
      <c r="I191" t="s">
        <v>3124</v>
      </c>
      <c r="J191" t="s">
        <v>1962</v>
      </c>
      <c r="K191" t="s">
        <v>9644</v>
      </c>
      <c r="L191" t="s">
        <v>10167</v>
      </c>
      <c r="M191" t="s">
        <v>1963</v>
      </c>
      <c r="N191" s="37">
        <v>0.66768518518518505</v>
      </c>
      <c r="O191" s="37">
        <v>0.66898148148148195</v>
      </c>
      <c r="P191" s="37">
        <v>1.2962962962962999E-3</v>
      </c>
      <c r="Q191" s="37">
        <f>Uitruktijden[[#This Row],[UITRUKTIJD]]</f>
        <v>1.2962962962962999E-3</v>
      </c>
      <c r="R191" t="s">
        <v>1955</v>
      </c>
      <c r="S191" t="s">
        <v>1955</v>
      </c>
      <c r="T191" t="s">
        <v>1953</v>
      </c>
    </row>
    <row r="192" spans="1:20" hidden="1" x14ac:dyDescent="0.35">
      <c r="A192" t="s">
        <v>10399</v>
      </c>
      <c r="B192">
        <v>363323</v>
      </c>
      <c r="C192" t="s">
        <v>9640</v>
      </c>
      <c r="D192" t="s">
        <v>2033</v>
      </c>
      <c r="E192" s="36">
        <v>45247.722905092603</v>
      </c>
      <c r="F192" s="36">
        <f>ROUND(Uitruktijden[[#This Row],[DATUM]],0)</f>
        <v>45248</v>
      </c>
      <c r="G192" t="s">
        <v>10400</v>
      </c>
      <c r="H192" t="s">
        <v>10401</v>
      </c>
      <c r="I192" t="s">
        <v>10402</v>
      </c>
      <c r="J192" t="s">
        <v>1962</v>
      </c>
      <c r="K192" t="s">
        <v>9644</v>
      </c>
      <c r="L192" t="s">
        <v>10366</v>
      </c>
      <c r="M192" t="s">
        <v>10367</v>
      </c>
      <c r="N192" s="37">
        <v>0.72454861111111102</v>
      </c>
      <c r="O192" s="37">
        <v>0.72906249999999995</v>
      </c>
      <c r="P192" s="37">
        <v>4.5138888888888902E-3</v>
      </c>
      <c r="Q192" s="37">
        <f>Uitruktijden[[#This Row],[UITRUKTIJD]]</f>
        <v>4.5138888888888902E-3</v>
      </c>
      <c r="R192" t="s">
        <v>1955</v>
      </c>
      <c r="S192" t="s">
        <v>1955</v>
      </c>
      <c r="T192" t="s">
        <v>1953</v>
      </c>
    </row>
    <row r="193" spans="1:20" hidden="1" x14ac:dyDescent="0.35">
      <c r="A193" t="s">
        <v>10399</v>
      </c>
      <c r="B193">
        <v>363323</v>
      </c>
      <c r="C193" t="s">
        <v>9640</v>
      </c>
      <c r="D193" t="s">
        <v>2033</v>
      </c>
      <c r="E193" s="36">
        <v>45247.722905092603</v>
      </c>
      <c r="F193" s="36">
        <f>ROUND(Uitruktijden[[#This Row],[DATUM]],0)</f>
        <v>45248</v>
      </c>
      <c r="G193" t="s">
        <v>10400</v>
      </c>
      <c r="H193" t="s">
        <v>10401</v>
      </c>
      <c r="I193" t="s">
        <v>10402</v>
      </c>
      <c r="J193" t="s">
        <v>1962</v>
      </c>
      <c r="K193" t="s">
        <v>9644</v>
      </c>
      <c r="L193" t="s">
        <v>10244</v>
      </c>
      <c r="M193" t="s">
        <v>1963</v>
      </c>
      <c r="N193" s="37">
        <v>0.72607638888888903</v>
      </c>
      <c r="O193" s="37">
        <v>0.72744212962962995</v>
      </c>
      <c r="P193" s="37">
        <v>1.3657407407407401E-3</v>
      </c>
      <c r="Q193" s="37">
        <f>Uitruktijden[[#This Row],[UITRUKTIJD]]</f>
        <v>1.3657407407407401E-3</v>
      </c>
      <c r="R193" t="s">
        <v>1951</v>
      </c>
      <c r="S193" t="s">
        <v>1952</v>
      </c>
      <c r="T193" t="s">
        <v>1953</v>
      </c>
    </row>
    <row r="194" spans="1:20" hidden="1" x14ac:dyDescent="0.35">
      <c r="A194" t="s">
        <v>10399</v>
      </c>
      <c r="B194">
        <v>363323</v>
      </c>
      <c r="C194" t="s">
        <v>9640</v>
      </c>
      <c r="D194" t="s">
        <v>2033</v>
      </c>
      <c r="E194" s="36">
        <v>45247.722905092603</v>
      </c>
      <c r="F194" s="36">
        <f>ROUND(Uitruktijden[[#This Row],[DATUM]],0)</f>
        <v>45248</v>
      </c>
      <c r="G194" t="s">
        <v>10400</v>
      </c>
      <c r="H194" t="s">
        <v>10401</v>
      </c>
      <c r="I194" t="s">
        <v>10402</v>
      </c>
      <c r="J194" t="s">
        <v>1962</v>
      </c>
      <c r="K194" t="s">
        <v>9644</v>
      </c>
      <c r="L194" t="s">
        <v>10167</v>
      </c>
      <c r="M194" t="s">
        <v>1963</v>
      </c>
      <c r="N194" s="37">
        <v>0.72491898148148104</v>
      </c>
      <c r="O194" s="37">
        <v>0.72498842592592605</v>
      </c>
      <c r="P194" s="37">
        <v>6.9444444444444404E-5</v>
      </c>
      <c r="Q194" s="37">
        <f>Uitruktijden[[#This Row],[UITRUKTIJD]]</f>
        <v>6.9444444444444404E-5</v>
      </c>
      <c r="R194" t="s">
        <v>1955</v>
      </c>
      <c r="S194" t="s">
        <v>1955</v>
      </c>
      <c r="T194" t="s">
        <v>2004</v>
      </c>
    </row>
    <row r="195" spans="1:20" hidden="1" x14ac:dyDescent="0.35">
      <c r="A195" t="s">
        <v>10403</v>
      </c>
      <c r="B195">
        <v>363335</v>
      </c>
      <c r="C195" t="s">
        <v>9640</v>
      </c>
      <c r="D195" t="s">
        <v>2033</v>
      </c>
      <c r="E195" s="36">
        <v>45247.7316782407</v>
      </c>
      <c r="F195" s="36">
        <f>ROUND(Uitruktijden[[#This Row],[DATUM]],0)</f>
        <v>45248</v>
      </c>
      <c r="G195" t="s">
        <v>10404</v>
      </c>
      <c r="H195" t="s">
        <v>10405</v>
      </c>
      <c r="J195" t="s">
        <v>1949</v>
      </c>
      <c r="K195" t="s">
        <v>9644</v>
      </c>
      <c r="L195" t="s">
        <v>9944</v>
      </c>
      <c r="M195" t="s">
        <v>1950</v>
      </c>
      <c r="N195" s="37">
        <v>0.73224537037036996</v>
      </c>
      <c r="O195" s="37">
        <v>0.73329861111111105</v>
      </c>
      <c r="P195" s="37">
        <v>1.05324074074074E-3</v>
      </c>
      <c r="Q195" s="37">
        <f>Uitruktijden[[#This Row],[UITRUKTIJD]]</f>
        <v>1.05324074074074E-3</v>
      </c>
      <c r="R195" t="s">
        <v>1955</v>
      </c>
      <c r="S195" t="s">
        <v>1955</v>
      </c>
      <c r="T195" t="s">
        <v>1953</v>
      </c>
    </row>
    <row r="196" spans="1:20" hidden="1" x14ac:dyDescent="0.35">
      <c r="A196" t="s">
        <v>10406</v>
      </c>
      <c r="B196">
        <v>363453</v>
      </c>
      <c r="C196" t="s">
        <v>9640</v>
      </c>
      <c r="D196" t="s">
        <v>2033</v>
      </c>
      <c r="E196" s="36">
        <v>45247.806701388901</v>
      </c>
      <c r="F196" s="36">
        <f>ROUND(Uitruktijden[[#This Row],[DATUM]],0)</f>
        <v>45248</v>
      </c>
      <c r="G196" t="s">
        <v>10407</v>
      </c>
      <c r="H196" t="s">
        <v>10408</v>
      </c>
      <c r="J196" t="s">
        <v>1949</v>
      </c>
      <c r="K196" t="s">
        <v>9644</v>
      </c>
      <c r="L196" t="s">
        <v>10409</v>
      </c>
      <c r="M196" t="s">
        <v>2048</v>
      </c>
      <c r="N196" s="37">
        <v>0.80994212962962997</v>
      </c>
      <c r="O196" s="37">
        <v>0.81244212962963003</v>
      </c>
      <c r="P196" s="37">
        <v>2.5000000000000001E-3</v>
      </c>
      <c r="Q196" s="37">
        <f>Uitruktijden[[#This Row],[UITRUKTIJD]]</f>
        <v>2.5000000000000001E-3</v>
      </c>
      <c r="R196" t="s">
        <v>2027</v>
      </c>
      <c r="S196" t="s">
        <v>2133</v>
      </c>
      <c r="T196" t="s">
        <v>1953</v>
      </c>
    </row>
    <row r="197" spans="1:20" hidden="1" x14ac:dyDescent="0.35">
      <c r="A197" t="s">
        <v>10410</v>
      </c>
      <c r="B197">
        <v>363898</v>
      </c>
      <c r="C197" t="s">
        <v>9640</v>
      </c>
      <c r="D197" t="s">
        <v>2017</v>
      </c>
      <c r="E197" s="36">
        <v>45248.152939814798</v>
      </c>
      <c r="F197" s="36">
        <f>ROUND(Uitruktijden[[#This Row],[DATUM]],0)</f>
        <v>45248</v>
      </c>
      <c r="G197" t="s">
        <v>10411</v>
      </c>
      <c r="H197" t="s">
        <v>10412</v>
      </c>
      <c r="J197" t="s">
        <v>1949</v>
      </c>
      <c r="K197" t="s">
        <v>9644</v>
      </c>
      <c r="L197" t="s">
        <v>9956</v>
      </c>
      <c r="M197" t="s">
        <v>2080</v>
      </c>
      <c r="N197" s="37">
        <v>0.163275462962963</v>
      </c>
      <c r="O197" s="37">
        <v>0.16819444444444401</v>
      </c>
      <c r="P197" s="37">
        <v>4.9189814814814799E-3</v>
      </c>
      <c r="Q197" s="37">
        <f>Uitruktijden[[#This Row],[UITRUKTIJD]]</f>
        <v>4.9189814814814799E-3</v>
      </c>
      <c r="R197" t="s">
        <v>2111</v>
      </c>
      <c r="S197" t="s">
        <v>2111</v>
      </c>
      <c r="T197" t="s">
        <v>1953</v>
      </c>
    </row>
    <row r="198" spans="1:20" hidden="1" x14ac:dyDescent="0.35">
      <c r="A198" t="s">
        <v>10410</v>
      </c>
      <c r="B198">
        <v>363898</v>
      </c>
      <c r="C198" t="s">
        <v>9640</v>
      </c>
      <c r="D198" t="s">
        <v>2017</v>
      </c>
      <c r="E198" s="36">
        <v>45248.152939814798</v>
      </c>
      <c r="F198" s="36">
        <f>ROUND(Uitruktijden[[#This Row],[DATUM]],0)</f>
        <v>45248</v>
      </c>
      <c r="G198" t="s">
        <v>10411</v>
      </c>
      <c r="H198" t="s">
        <v>10412</v>
      </c>
      <c r="J198" t="s">
        <v>1949</v>
      </c>
      <c r="K198" t="s">
        <v>9644</v>
      </c>
      <c r="L198" t="s">
        <v>9934</v>
      </c>
      <c r="M198" t="s">
        <v>2074</v>
      </c>
      <c r="N198" s="37">
        <v>0.163275462962963</v>
      </c>
      <c r="O198" s="37">
        <v>0.16570601851851899</v>
      </c>
      <c r="P198" s="37">
        <v>2.4305555555555599E-3</v>
      </c>
      <c r="Q198" s="37">
        <f>Uitruktijden[[#This Row],[UITRUKTIJD]]</f>
        <v>2.4305555555555599E-3</v>
      </c>
      <c r="R198" t="s">
        <v>2111</v>
      </c>
      <c r="S198" t="s">
        <v>2111</v>
      </c>
      <c r="T198" t="s">
        <v>1953</v>
      </c>
    </row>
    <row r="199" spans="1:20" hidden="1" x14ac:dyDescent="0.35">
      <c r="A199" t="s">
        <v>10410</v>
      </c>
      <c r="B199">
        <v>363898</v>
      </c>
      <c r="C199" t="s">
        <v>9640</v>
      </c>
      <c r="D199" t="s">
        <v>2017</v>
      </c>
      <c r="E199" s="36">
        <v>45248.152939814798</v>
      </c>
      <c r="F199" s="36">
        <f>ROUND(Uitruktijden[[#This Row],[DATUM]],0)</f>
        <v>45248</v>
      </c>
      <c r="G199" t="s">
        <v>10411</v>
      </c>
      <c r="H199" t="s">
        <v>10412</v>
      </c>
      <c r="J199" t="s">
        <v>1949</v>
      </c>
      <c r="K199" t="s">
        <v>9644</v>
      </c>
      <c r="L199" t="s">
        <v>9952</v>
      </c>
      <c r="M199" t="s">
        <v>1963</v>
      </c>
      <c r="N199" s="37">
        <v>0.16668981481481501</v>
      </c>
      <c r="O199" s="37">
        <v>0.16837962962962999</v>
      </c>
      <c r="P199" s="37">
        <v>1.68981481481481E-3</v>
      </c>
      <c r="Q199" s="37">
        <f>Uitruktijden[[#This Row],[UITRUKTIJD]]</f>
        <v>1.68981481481481E-3</v>
      </c>
      <c r="R199" t="s">
        <v>2111</v>
      </c>
      <c r="S199" t="s">
        <v>2111</v>
      </c>
      <c r="T199" t="s">
        <v>1953</v>
      </c>
    </row>
    <row r="200" spans="1:20" hidden="1" x14ac:dyDescent="0.35">
      <c r="A200" t="s">
        <v>10410</v>
      </c>
      <c r="B200">
        <v>363898</v>
      </c>
      <c r="C200" t="s">
        <v>9640</v>
      </c>
      <c r="D200" t="s">
        <v>2017</v>
      </c>
      <c r="E200" s="36">
        <v>45248.152939814798</v>
      </c>
      <c r="F200" s="36">
        <f>ROUND(Uitruktijden[[#This Row],[DATUM]],0)</f>
        <v>45248</v>
      </c>
      <c r="G200" t="s">
        <v>10411</v>
      </c>
      <c r="H200" t="s">
        <v>10412</v>
      </c>
      <c r="J200" t="s">
        <v>1949</v>
      </c>
      <c r="K200" t="s">
        <v>9644</v>
      </c>
      <c r="L200" t="s">
        <v>9989</v>
      </c>
      <c r="M200" t="s">
        <v>2074</v>
      </c>
      <c r="N200" s="37">
        <v>0.167141203703704</v>
      </c>
      <c r="O200" s="37">
        <v>0.16865740740740701</v>
      </c>
      <c r="P200" s="37">
        <v>1.5162037037037E-3</v>
      </c>
      <c r="Q200" s="37">
        <f>Uitruktijden[[#This Row],[UITRUKTIJD]]</f>
        <v>1.5162037037037E-3</v>
      </c>
      <c r="R200" t="s">
        <v>1951</v>
      </c>
      <c r="S200" t="s">
        <v>1952</v>
      </c>
      <c r="T200" t="s">
        <v>1953</v>
      </c>
    </row>
    <row r="201" spans="1:20" hidden="1" x14ac:dyDescent="0.35">
      <c r="A201" t="s">
        <v>10410</v>
      </c>
      <c r="B201">
        <v>363898</v>
      </c>
      <c r="C201" t="s">
        <v>9640</v>
      </c>
      <c r="D201" t="s">
        <v>2017</v>
      </c>
      <c r="E201" s="36">
        <v>45248.152939814798</v>
      </c>
      <c r="F201" s="36">
        <f>ROUND(Uitruktijden[[#This Row],[DATUM]],0)</f>
        <v>45248</v>
      </c>
      <c r="G201" t="s">
        <v>10411</v>
      </c>
      <c r="H201" t="s">
        <v>10412</v>
      </c>
      <c r="J201" t="s">
        <v>1949</v>
      </c>
      <c r="K201" t="s">
        <v>9644</v>
      </c>
      <c r="L201" t="s">
        <v>9972</v>
      </c>
      <c r="M201" t="s">
        <v>1954</v>
      </c>
      <c r="N201" s="37">
        <v>0.163275462962963</v>
      </c>
      <c r="O201" s="37">
        <v>0.16459490740740701</v>
      </c>
      <c r="P201" s="37">
        <v>1.3194444444444399E-3</v>
      </c>
      <c r="Q201" s="37">
        <f>Uitruktijden[[#This Row],[UITRUKTIJD]]</f>
        <v>1.3194444444444399E-3</v>
      </c>
      <c r="R201" t="s">
        <v>1955</v>
      </c>
      <c r="S201" t="s">
        <v>1955</v>
      </c>
      <c r="T201" t="s">
        <v>1953</v>
      </c>
    </row>
    <row r="202" spans="1:20" hidden="1" x14ac:dyDescent="0.35">
      <c r="A202" t="s">
        <v>10410</v>
      </c>
      <c r="B202">
        <v>363898</v>
      </c>
      <c r="C202" t="s">
        <v>9640</v>
      </c>
      <c r="D202" t="s">
        <v>2017</v>
      </c>
      <c r="E202" s="36">
        <v>45248.152939814798</v>
      </c>
      <c r="F202" s="36">
        <f>ROUND(Uitruktijden[[#This Row],[DATUM]],0)</f>
        <v>45248</v>
      </c>
      <c r="G202" t="s">
        <v>10411</v>
      </c>
      <c r="H202" t="s">
        <v>10412</v>
      </c>
      <c r="J202" t="s">
        <v>1949</v>
      </c>
      <c r="K202" t="s">
        <v>9644</v>
      </c>
      <c r="L202" t="s">
        <v>9976</v>
      </c>
      <c r="M202" t="s">
        <v>2049</v>
      </c>
      <c r="N202" s="37">
        <v>0.163275462962963</v>
      </c>
      <c r="O202" s="37">
        <v>0.16434027777777799</v>
      </c>
      <c r="P202" s="37">
        <v>1.0648148148148101E-3</v>
      </c>
      <c r="Q202" s="37">
        <f>Uitruktijden[[#This Row],[UITRUKTIJD]]</f>
        <v>1.0648148148148101E-3</v>
      </c>
      <c r="R202" t="s">
        <v>1955</v>
      </c>
      <c r="S202" t="s">
        <v>1955</v>
      </c>
      <c r="T202" t="s">
        <v>1953</v>
      </c>
    </row>
    <row r="203" spans="1:20" hidden="1" x14ac:dyDescent="0.35">
      <c r="A203" t="s">
        <v>10413</v>
      </c>
      <c r="B203">
        <v>363902</v>
      </c>
      <c r="C203" t="s">
        <v>9640</v>
      </c>
      <c r="D203" t="s">
        <v>2017</v>
      </c>
      <c r="E203" s="36">
        <v>45248.161967592598</v>
      </c>
      <c r="F203" s="36">
        <f>ROUND(Uitruktijden[[#This Row],[DATUM]],0)</f>
        <v>45248</v>
      </c>
      <c r="G203" t="s">
        <v>10414</v>
      </c>
      <c r="H203" t="s">
        <v>10415</v>
      </c>
      <c r="I203" t="s">
        <v>10416</v>
      </c>
      <c r="J203" t="s">
        <v>1949</v>
      </c>
      <c r="K203" t="s">
        <v>9644</v>
      </c>
      <c r="L203" t="s">
        <v>9944</v>
      </c>
      <c r="M203" t="s">
        <v>1950</v>
      </c>
      <c r="N203" s="37">
        <v>0.18101851851851899</v>
      </c>
      <c r="O203" s="37">
        <v>0.182997685185185</v>
      </c>
      <c r="P203" s="37">
        <v>1.9791666666666699E-3</v>
      </c>
      <c r="Q203" s="37">
        <f>Uitruktijden[[#This Row],[UITRUKTIJD]]</f>
        <v>1.9791666666666699E-3</v>
      </c>
      <c r="R203" t="s">
        <v>1955</v>
      </c>
      <c r="S203" t="s">
        <v>1955</v>
      </c>
      <c r="T203" t="s">
        <v>1953</v>
      </c>
    </row>
    <row r="204" spans="1:20" hidden="1" x14ac:dyDescent="0.35">
      <c r="A204" t="s">
        <v>10413</v>
      </c>
      <c r="B204">
        <v>363902</v>
      </c>
      <c r="C204" t="s">
        <v>9640</v>
      </c>
      <c r="D204" t="s">
        <v>2017</v>
      </c>
      <c r="E204" s="36">
        <v>45248.161967592598</v>
      </c>
      <c r="F204" s="36">
        <f>ROUND(Uitruktijden[[#This Row],[DATUM]],0)</f>
        <v>45248</v>
      </c>
      <c r="G204" t="s">
        <v>10414</v>
      </c>
      <c r="H204" t="s">
        <v>10415</v>
      </c>
      <c r="I204" t="s">
        <v>10416</v>
      </c>
      <c r="J204" t="s">
        <v>1949</v>
      </c>
      <c r="K204" t="s">
        <v>9644</v>
      </c>
      <c r="L204" t="s">
        <v>9943</v>
      </c>
      <c r="M204" t="s">
        <v>1950</v>
      </c>
      <c r="N204" s="37">
        <v>0.18101851851851899</v>
      </c>
      <c r="O204" s="37">
        <v>0.18283564814814801</v>
      </c>
      <c r="P204" s="37">
        <v>1.8171296296296299E-3</v>
      </c>
      <c r="Q204" s="37">
        <f>Uitruktijden[[#This Row],[UITRUKTIJD]]</f>
        <v>1.8171296296296299E-3</v>
      </c>
      <c r="R204" t="s">
        <v>1951</v>
      </c>
      <c r="S204" t="s">
        <v>1973</v>
      </c>
      <c r="T204" t="s">
        <v>1953</v>
      </c>
    </row>
    <row r="205" spans="1:20" hidden="1" x14ac:dyDescent="0.35">
      <c r="A205" t="s">
        <v>10417</v>
      </c>
      <c r="B205">
        <v>364018</v>
      </c>
      <c r="C205" t="s">
        <v>9640</v>
      </c>
      <c r="D205" t="s">
        <v>2017</v>
      </c>
      <c r="E205" s="36">
        <v>45248.367129629602</v>
      </c>
      <c r="F205" s="36">
        <f>ROUND(Uitruktijden[[#This Row],[DATUM]],0)</f>
        <v>45248</v>
      </c>
      <c r="G205" t="s">
        <v>10418</v>
      </c>
      <c r="H205" t="s">
        <v>10419</v>
      </c>
      <c r="J205" t="s">
        <v>2057</v>
      </c>
      <c r="K205" t="s">
        <v>9644</v>
      </c>
      <c r="L205" t="s">
        <v>9913</v>
      </c>
      <c r="M205" t="s">
        <v>2058</v>
      </c>
      <c r="N205" s="37">
        <v>0.36885416666666698</v>
      </c>
      <c r="O205" s="37">
        <v>0.371921296296296</v>
      </c>
      <c r="P205" s="37">
        <v>3.0671296296296302E-3</v>
      </c>
      <c r="Q205" s="37">
        <f>Uitruktijden[[#This Row],[UITRUKTIJD]]</f>
        <v>3.0671296296296302E-3</v>
      </c>
      <c r="R205" t="s">
        <v>1955</v>
      </c>
      <c r="S205" t="s">
        <v>1955</v>
      </c>
      <c r="T205" t="s">
        <v>1953</v>
      </c>
    </row>
    <row r="206" spans="1:20" hidden="1" x14ac:dyDescent="0.35">
      <c r="A206" t="s">
        <v>10420</v>
      </c>
      <c r="B206">
        <v>364311</v>
      </c>
      <c r="C206" t="s">
        <v>9640</v>
      </c>
      <c r="D206" t="s">
        <v>2017</v>
      </c>
      <c r="E206" s="36">
        <v>45248.625081018501</v>
      </c>
      <c r="F206" s="36">
        <f>ROUND(Uitruktijden[[#This Row],[DATUM]],0)</f>
        <v>45249</v>
      </c>
      <c r="G206" t="s">
        <v>10421</v>
      </c>
      <c r="H206" t="s">
        <v>10422</v>
      </c>
      <c r="J206" t="s">
        <v>1962</v>
      </c>
      <c r="K206" t="s">
        <v>9644</v>
      </c>
      <c r="L206" t="s">
        <v>10167</v>
      </c>
      <c r="M206" t="s">
        <v>1963</v>
      </c>
      <c r="N206" s="37">
        <v>0.62559027777777798</v>
      </c>
      <c r="O206" s="37">
        <v>0.62684027777777795</v>
      </c>
      <c r="P206" s="37">
        <v>1.25E-3</v>
      </c>
      <c r="Q206" s="37">
        <f>Uitruktijden[[#This Row],[UITRUKTIJD]]</f>
        <v>1.25E-3</v>
      </c>
      <c r="R206" t="s">
        <v>1955</v>
      </c>
      <c r="S206" t="s">
        <v>1955</v>
      </c>
      <c r="T206" t="s">
        <v>1953</v>
      </c>
    </row>
    <row r="207" spans="1:20" hidden="1" x14ac:dyDescent="0.35">
      <c r="A207" t="s">
        <v>10423</v>
      </c>
      <c r="B207">
        <v>364428</v>
      </c>
      <c r="C207" t="s">
        <v>9640</v>
      </c>
      <c r="D207" t="s">
        <v>2017</v>
      </c>
      <c r="E207" s="36">
        <v>45248.706956018497</v>
      </c>
      <c r="F207" s="36">
        <f>ROUND(Uitruktijden[[#This Row],[DATUM]],0)</f>
        <v>45249</v>
      </c>
      <c r="G207" t="s">
        <v>10424</v>
      </c>
      <c r="H207" t="s">
        <v>10425</v>
      </c>
      <c r="I207" t="s">
        <v>10426</v>
      </c>
      <c r="J207" t="s">
        <v>10427</v>
      </c>
      <c r="K207" t="s">
        <v>9644</v>
      </c>
      <c r="L207" t="s">
        <v>10428</v>
      </c>
      <c r="M207" t="s">
        <v>2093</v>
      </c>
      <c r="N207" s="37">
        <v>0.70856481481481504</v>
      </c>
      <c r="O207" s="37">
        <v>0.71199074074074098</v>
      </c>
      <c r="P207" s="37">
        <v>3.4259259259259299E-3</v>
      </c>
      <c r="Q207" s="37">
        <f>Uitruktijden[[#This Row],[UITRUKTIJD]]</f>
        <v>3.4259259259259299E-3</v>
      </c>
      <c r="R207" t="s">
        <v>1955</v>
      </c>
      <c r="S207" t="s">
        <v>1955</v>
      </c>
      <c r="T207" t="s">
        <v>2004</v>
      </c>
    </row>
    <row r="208" spans="1:20" hidden="1" x14ac:dyDescent="0.35">
      <c r="A208" t="s">
        <v>10429</v>
      </c>
      <c r="B208">
        <v>364569</v>
      </c>
      <c r="C208" t="s">
        <v>9640</v>
      </c>
      <c r="D208" t="s">
        <v>2017</v>
      </c>
      <c r="E208" s="36">
        <v>45248.8187384259</v>
      </c>
      <c r="F208" s="36">
        <f>ROUND(Uitruktijden[[#This Row],[DATUM]],0)</f>
        <v>45249</v>
      </c>
      <c r="G208" t="s">
        <v>10430</v>
      </c>
      <c r="H208" t="s">
        <v>10431</v>
      </c>
      <c r="I208" t="s">
        <v>5819</v>
      </c>
      <c r="J208" t="s">
        <v>2073</v>
      </c>
      <c r="K208" t="s">
        <v>9644</v>
      </c>
      <c r="L208" t="s">
        <v>10135</v>
      </c>
      <c r="M208" t="s">
        <v>2475</v>
      </c>
      <c r="N208" s="37">
        <v>0.81906250000000003</v>
      </c>
      <c r="O208" s="37">
        <v>0.82138888888888895</v>
      </c>
      <c r="P208" s="37">
        <v>2.32638888888889E-3</v>
      </c>
      <c r="Q208" s="37">
        <f>Uitruktijden[[#This Row],[UITRUKTIJD]]</f>
        <v>2.32638888888889E-3</v>
      </c>
      <c r="R208" t="s">
        <v>1955</v>
      </c>
      <c r="S208" t="s">
        <v>1955</v>
      </c>
      <c r="T208" t="s">
        <v>1953</v>
      </c>
    </row>
    <row r="209" spans="1:20" hidden="1" x14ac:dyDescent="0.35">
      <c r="A209" t="s">
        <v>10429</v>
      </c>
      <c r="B209">
        <v>364569</v>
      </c>
      <c r="C209" t="s">
        <v>9640</v>
      </c>
      <c r="D209" t="s">
        <v>2017</v>
      </c>
      <c r="E209" s="36">
        <v>45248.8187384259</v>
      </c>
      <c r="F209" s="36">
        <f>ROUND(Uitruktijden[[#This Row],[DATUM]],0)</f>
        <v>45249</v>
      </c>
      <c r="G209" t="s">
        <v>10430</v>
      </c>
      <c r="H209" t="s">
        <v>10431</v>
      </c>
      <c r="I209" t="s">
        <v>5819</v>
      </c>
      <c r="J209" t="s">
        <v>2073</v>
      </c>
      <c r="K209" t="s">
        <v>9644</v>
      </c>
      <c r="L209" t="s">
        <v>9943</v>
      </c>
      <c r="M209" t="s">
        <v>1950</v>
      </c>
      <c r="N209" s="37">
        <v>0.81906250000000003</v>
      </c>
      <c r="O209" s="37">
        <v>0.82075231481481503</v>
      </c>
      <c r="P209" s="37">
        <v>1.68981481481481E-3</v>
      </c>
      <c r="Q209" s="37">
        <f>Uitruktijden[[#This Row],[UITRUKTIJD]]</f>
        <v>1.68981481481481E-3</v>
      </c>
      <c r="R209" t="s">
        <v>1951</v>
      </c>
      <c r="S209" t="s">
        <v>1952</v>
      </c>
      <c r="T209" t="s">
        <v>1953</v>
      </c>
    </row>
    <row r="210" spans="1:20" hidden="1" x14ac:dyDescent="0.35">
      <c r="A210" t="s">
        <v>10432</v>
      </c>
      <c r="B210">
        <v>364995</v>
      </c>
      <c r="C210" t="s">
        <v>9640</v>
      </c>
      <c r="D210" t="s">
        <v>1987</v>
      </c>
      <c r="E210" s="36">
        <v>45249.086643518502</v>
      </c>
      <c r="F210" s="36">
        <f>ROUND(Uitruktijden[[#This Row],[DATUM]],0)</f>
        <v>45249</v>
      </c>
      <c r="G210" t="s">
        <v>10433</v>
      </c>
      <c r="H210" t="s">
        <v>10434</v>
      </c>
      <c r="I210" t="s">
        <v>10435</v>
      </c>
      <c r="J210" t="s">
        <v>1966</v>
      </c>
      <c r="K210" t="s">
        <v>9644</v>
      </c>
      <c r="L210" t="s">
        <v>9928</v>
      </c>
      <c r="M210" t="s">
        <v>1967</v>
      </c>
      <c r="N210" s="37">
        <v>0.11193287037037</v>
      </c>
      <c r="O210" s="37">
        <v>0.113541666666667</v>
      </c>
      <c r="P210" s="37">
        <v>1.6087962962963E-3</v>
      </c>
      <c r="Q210" s="37">
        <f>Uitruktijden[[#This Row],[UITRUKTIJD]]</f>
        <v>1.6087962962963E-3</v>
      </c>
      <c r="R210" t="s">
        <v>1955</v>
      </c>
      <c r="S210" t="s">
        <v>1955</v>
      </c>
      <c r="T210" t="s">
        <v>1953</v>
      </c>
    </row>
    <row r="211" spans="1:20" hidden="1" x14ac:dyDescent="0.35">
      <c r="A211" t="s">
        <v>10436</v>
      </c>
      <c r="B211">
        <v>365326</v>
      </c>
      <c r="C211" t="s">
        <v>9640</v>
      </c>
      <c r="D211" t="s">
        <v>1987</v>
      </c>
      <c r="E211" s="36">
        <v>45249.495949074102</v>
      </c>
      <c r="F211" s="36">
        <f>ROUND(Uitruktijden[[#This Row],[DATUM]],0)</f>
        <v>45249</v>
      </c>
      <c r="G211" t="s">
        <v>10437</v>
      </c>
      <c r="H211" t="s">
        <v>2566</v>
      </c>
      <c r="I211" t="s">
        <v>2477</v>
      </c>
      <c r="J211" t="s">
        <v>1949</v>
      </c>
      <c r="K211" t="s">
        <v>9644</v>
      </c>
      <c r="L211" t="s">
        <v>9944</v>
      </c>
      <c r="M211" t="s">
        <v>1950</v>
      </c>
      <c r="N211" s="37">
        <v>0.49618055555555601</v>
      </c>
      <c r="O211" s="37">
        <v>0.496956018518519</v>
      </c>
      <c r="P211" s="37">
        <v>7.7546296296296304E-4</v>
      </c>
      <c r="Q211" s="37">
        <f>Uitruktijden[[#This Row],[UITRUKTIJD]]</f>
        <v>7.7546296296296304E-4</v>
      </c>
      <c r="R211" t="s">
        <v>1955</v>
      </c>
      <c r="S211" t="s">
        <v>1955</v>
      </c>
      <c r="T211" t="s">
        <v>1953</v>
      </c>
    </row>
    <row r="212" spans="1:20" hidden="1" x14ac:dyDescent="0.35">
      <c r="A212" t="s">
        <v>10438</v>
      </c>
      <c r="B212">
        <v>365890</v>
      </c>
      <c r="C212" t="s">
        <v>9640</v>
      </c>
      <c r="D212" t="s">
        <v>1987</v>
      </c>
      <c r="E212" s="36">
        <v>45249.922719907401</v>
      </c>
      <c r="F212" s="36">
        <f>ROUND(Uitruktijden[[#This Row],[DATUM]],0)</f>
        <v>45250</v>
      </c>
      <c r="G212" t="s">
        <v>10439</v>
      </c>
      <c r="H212" t="s">
        <v>10440</v>
      </c>
      <c r="J212" t="s">
        <v>1949</v>
      </c>
      <c r="K212" t="s">
        <v>9644</v>
      </c>
      <c r="L212" t="s">
        <v>9934</v>
      </c>
      <c r="M212" t="s">
        <v>2074</v>
      </c>
      <c r="N212" s="37">
        <v>0.92342592592592598</v>
      </c>
      <c r="O212" s="37">
        <v>0.92493055555555603</v>
      </c>
      <c r="P212" s="37">
        <v>1.5046296296296301E-3</v>
      </c>
      <c r="Q212" s="37">
        <f>Uitruktijden[[#This Row],[UITRUKTIJD]]</f>
        <v>1.5046296296296301E-3</v>
      </c>
      <c r="R212" t="s">
        <v>2111</v>
      </c>
      <c r="S212" t="s">
        <v>2111</v>
      </c>
      <c r="T212" t="s">
        <v>1953</v>
      </c>
    </row>
    <row r="213" spans="1:20" hidden="1" x14ac:dyDescent="0.35">
      <c r="A213" t="s">
        <v>10438</v>
      </c>
      <c r="B213">
        <v>365890</v>
      </c>
      <c r="C213" t="s">
        <v>9640</v>
      </c>
      <c r="D213" t="s">
        <v>1987</v>
      </c>
      <c r="E213" s="36">
        <v>45249.922719907401</v>
      </c>
      <c r="F213" s="36">
        <f>ROUND(Uitruktijden[[#This Row],[DATUM]],0)</f>
        <v>45250</v>
      </c>
      <c r="G213" t="s">
        <v>10439</v>
      </c>
      <c r="H213" t="s">
        <v>10440</v>
      </c>
      <c r="J213" t="s">
        <v>1949</v>
      </c>
      <c r="K213" t="s">
        <v>9644</v>
      </c>
      <c r="L213" t="s">
        <v>9952</v>
      </c>
      <c r="M213" t="s">
        <v>1963</v>
      </c>
      <c r="N213" s="37">
        <v>0.92427083333333304</v>
      </c>
      <c r="O213" s="37">
        <v>0.92543981481481496</v>
      </c>
      <c r="P213" s="37">
        <v>1.16898148148148E-3</v>
      </c>
      <c r="Q213" s="37">
        <f>Uitruktijden[[#This Row],[UITRUKTIJD]]</f>
        <v>1.16898148148148E-3</v>
      </c>
      <c r="R213" t="s">
        <v>2111</v>
      </c>
      <c r="S213" t="s">
        <v>2111</v>
      </c>
      <c r="T213" t="s">
        <v>1953</v>
      </c>
    </row>
    <row r="214" spans="1:20" hidden="1" x14ac:dyDescent="0.35">
      <c r="A214" t="s">
        <v>10438</v>
      </c>
      <c r="B214">
        <v>365890</v>
      </c>
      <c r="C214" t="s">
        <v>9640</v>
      </c>
      <c r="D214" t="s">
        <v>1987</v>
      </c>
      <c r="E214" s="36">
        <v>45249.922719907401</v>
      </c>
      <c r="F214" s="36">
        <f>ROUND(Uitruktijden[[#This Row],[DATUM]],0)</f>
        <v>45250</v>
      </c>
      <c r="G214" t="s">
        <v>10439</v>
      </c>
      <c r="H214" t="s">
        <v>10440</v>
      </c>
      <c r="J214" t="s">
        <v>1949</v>
      </c>
      <c r="K214" t="s">
        <v>9644</v>
      </c>
      <c r="L214" t="s">
        <v>9976</v>
      </c>
      <c r="M214" t="s">
        <v>2049</v>
      </c>
      <c r="N214" s="37">
        <v>0.92342592592592598</v>
      </c>
      <c r="O214" s="37">
        <v>0.92415509259259299</v>
      </c>
      <c r="P214" s="37">
        <v>7.2916666666666703E-4</v>
      </c>
      <c r="Q214" s="37">
        <f>Uitruktijden[[#This Row],[UITRUKTIJD]]</f>
        <v>7.2916666666666703E-4</v>
      </c>
      <c r="R214" t="s">
        <v>1955</v>
      </c>
      <c r="S214" t="s">
        <v>1955</v>
      </c>
      <c r="T214" t="s">
        <v>1953</v>
      </c>
    </row>
    <row r="215" spans="1:20" hidden="1" x14ac:dyDescent="0.35">
      <c r="A215" t="s">
        <v>10438</v>
      </c>
      <c r="B215">
        <v>365890</v>
      </c>
      <c r="C215" t="s">
        <v>9640</v>
      </c>
      <c r="D215" t="s">
        <v>1987</v>
      </c>
      <c r="E215" s="36">
        <v>45249.922719907401</v>
      </c>
      <c r="F215" s="36">
        <f>ROUND(Uitruktijden[[#This Row],[DATUM]],0)</f>
        <v>45250</v>
      </c>
      <c r="G215" t="s">
        <v>10439</v>
      </c>
      <c r="H215" t="s">
        <v>10440</v>
      </c>
      <c r="J215" t="s">
        <v>1949</v>
      </c>
      <c r="K215" t="s">
        <v>9644</v>
      </c>
      <c r="L215" t="s">
        <v>9944</v>
      </c>
      <c r="M215" t="s">
        <v>1950</v>
      </c>
      <c r="N215" s="37">
        <v>0.92342592592592598</v>
      </c>
      <c r="O215" s="37">
        <v>0.92414351851851895</v>
      </c>
      <c r="P215" s="37">
        <v>7.1759259259259302E-4</v>
      </c>
      <c r="Q215" s="37">
        <f>Uitruktijden[[#This Row],[UITRUKTIJD]]</f>
        <v>7.1759259259259302E-4</v>
      </c>
      <c r="R215" t="s">
        <v>1955</v>
      </c>
      <c r="S215" t="s">
        <v>1955</v>
      </c>
      <c r="T215" t="s">
        <v>1953</v>
      </c>
    </row>
    <row r="216" spans="1:20" hidden="1" x14ac:dyDescent="0.35">
      <c r="A216" t="s">
        <v>10441</v>
      </c>
      <c r="B216">
        <v>366159</v>
      </c>
      <c r="C216" t="s">
        <v>1928</v>
      </c>
      <c r="D216" t="s">
        <v>1969</v>
      </c>
      <c r="E216" s="36">
        <v>45250.340092592603</v>
      </c>
      <c r="F216" s="36">
        <f>ROUND(Uitruktijden[[#This Row],[DATUM]],0)</f>
        <v>45250</v>
      </c>
      <c r="G216" t="s">
        <v>10442</v>
      </c>
      <c r="H216" t="s">
        <v>10443</v>
      </c>
      <c r="I216" t="s">
        <v>10444</v>
      </c>
      <c r="J216" t="s">
        <v>2161</v>
      </c>
      <c r="K216" t="s">
        <v>9644</v>
      </c>
      <c r="L216" t="s">
        <v>10334</v>
      </c>
      <c r="M216" t="s">
        <v>1958</v>
      </c>
      <c r="N216" s="37">
        <v>0.35293981481481501</v>
      </c>
      <c r="O216" s="37">
        <v>0.357951388888889</v>
      </c>
      <c r="P216" s="37">
        <v>5.0115740740740702E-3</v>
      </c>
      <c r="Q216" s="37">
        <f>Uitruktijden[[#This Row],[UITRUKTIJD]]</f>
        <v>5.0115740740740702E-3</v>
      </c>
      <c r="R216" t="s">
        <v>1955</v>
      </c>
      <c r="S216" t="s">
        <v>1955</v>
      </c>
      <c r="T216" t="s">
        <v>1953</v>
      </c>
    </row>
    <row r="217" spans="1:20" hidden="1" x14ac:dyDescent="0.35">
      <c r="A217" t="s">
        <v>10441</v>
      </c>
      <c r="B217">
        <v>366159</v>
      </c>
      <c r="C217" t="s">
        <v>1928</v>
      </c>
      <c r="D217" t="s">
        <v>1969</v>
      </c>
      <c r="E217" s="36">
        <v>45250.340092592603</v>
      </c>
      <c r="F217" s="36">
        <f>ROUND(Uitruktijden[[#This Row],[DATUM]],0)</f>
        <v>45250</v>
      </c>
      <c r="G217" t="s">
        <v>10442</v>
      </c>
      <c r="H217" t="s">
        <v>10443</v>
      </c>
      <c r="I217" t="s">
        <v>10444</v>
      </c>
      <c r="J217" t="s">
        <v>2161</v>
      </c>
      <c r="K217" t="s">
        <v>9644</v>
      </c>
      <c r="L217" t="s">
        <v>10335</v>
      </c>
      <c r="M217" t="s">
        <v>1958</v>
      </c>
      <c r="N217" s="37">
        <v>0.35293981481481501</v>
      </c>
      <c r="O217" s="37">
        <v>0.35665509259259298</v>
      </c>
      <c r="P217" s="37">
        <v>3.71527777777778E-3</v>
      </c>
      <c r="Q217" s="37">
        <f>Uitruktijden[[#This Row],[UITRUKTIJD]]</f>
        <v>3.71527777777778E-3</v>
      </c>
      <c r="R217" t="s">
        <v>1951</v>
      </c>
      <c r="S217" t="s">
        <v>1973</v>
      </c>
      <c r="T217" t="s">
        <v>1953</v>
      </c>
    </row>
    <row r="218" spans="1:20" hidden="1" x14ac:dyDescent="0.35">
      <c r="A218" t="s">
        <v>10441</v>
      </c>
      <c r="B218">
        <v>366159</v>
      </c>
      <c r="C218" t="s">
        <v>1928</v>
      </c>
      <c r="D218" t="s">
        <v>1969</v>
      </c>
      <c r="E218" s="36">
        <v>45250.340092592603</v>
      </c>
      <c r="F218" s="36">
        <f>ROUND(Uitruktijden[[#This Row],[DATUM]],0)</f>
        <v>45250</v>
      </c>
      <c r="G218" t="s">
        <v>10442</v>
      </c>
      <c r="H218" t="s">
        <v>10443</v>
      </c>
      <c r="I218" t="s">
        <v>10444</v>
      </c>
      <c r="J218" t="s">
        <v>2161</v>
      </c>
      <c r="K218" t="s">
        <v>9644</v>
      </c>
      <c r="L218" t="s">
        <v>10097</v>
      </c>
      <c r="M218" t="s">
        <v>9963</v>
      </c>
      <c r="N218" s="37">
        <v>0.35311342592592598</v>
      </c>
      <c r="O218" s="37">
        <v>0.35422453703703699</v>
      </c>
      <c r="P218" s="37">
        <v>1.11111111111111E-3</v>
      </c>
      <c r="Q218" s="37">
        <f>Uitruktijden[[#This Row],[UITRUKTIJD]]</f>
        <v>1.11111111111111E-3</v>
      </c>
      <c r="R218" t="s">
        <v>1955</v>
      </c>
      <c r="S218" t="s">
        <v>1955</v>
      </c>
      <c r="T218" t="s">
        <v>2004</v>
      </c>
    </row>
    <row r="219" spans="1:20" hidden="1" x14ac:dyDescent="0.35">
      <c r="A219" t="s">
        <v>10445</v>
      </c>
      <c r="B219">
        <v>366299</v>
      </c>
      <c r="C219" t="s">
        <v>1928</v>
      </c>
      <c r="D219" t="s">
        <v>1969</v>
      </c>
      <c r="E219" s="36">
        <v>45250.458287037</v>
      </c>
      <c r="F219" s="36">
        <f>ROUND(Uitruktijden[[#This Row],[DATUM]],0)</f>
        <v>45250</v>
      </c>
      <c r="G219" t="s">
        <v>10446</v>
      </c>
      <c r="H219" t="s">
        <v>2908</v>
      </c>
      <c r="J219" t="s">
        <v>1949</v>
      </c>
      <c r="K219" t="s">
        <v>9644</v>
      </c>
      <c r="L219" t="s">
        <v>9972</v>
      </c>
      <c r="M219" t="s">
        <v>1954</v>
      </c>
      <c r="N219" s="37">
        <v>0.45909722222222199</v>
      </c>
      <c r="O219" s="37">
        <v>0.460092592592593</v>
      </c>
      <c r="P219" s="37">
        <v>9.9537037037036999E-4</v>
      </c>
      <c r="Q219" s="37">
        <f>Uitruktijden[[#This Row],[UITRUKTIJD]]</f>
        <v>9.9537037037036999E-4</v>
      </c>
      <c r="R219" t="s">
        <v>1955</v>
      </c>
      <c r="S219" t="s">
        <v>1955</v>
      </c>
      <c r="T219" t="s">
        <v>1953</v>
      </c>
    </row>
    <row r="220" spans="1:20" hidden="1" x14ac:dyDescent="0.35">
      <c r="A220" t="s">
        <v>10447</v>
      </c>
      <c r="B220">
        <v>366692</v>
      </c>
      <c r="C220" t="s">
        <v>1928</v>
      </c>
      <c r="D220" t="s">
        <v>1969</v>
      </c>
      <c r="E220" s="36">
        <v>45250.691296296303</v>
      </c>
      <c r="F220" s="36">
        <f>ROUND(Uitruktijden[[#This Row],[DATUM]],0)</f>
        <v>45251</v>
      </c>
      <c r="G220" t="s">
        <v>10448</v>
      </c>
      <c r="H220" t="s">
        <v>10449</v>
      </c>
      <c r="J220" t="s">
        <v>1949</v>
      </c>
      <c r="K220" t="s">
        <v>9644</v>
      </c>
      <c r="L220" t="s">
        <v>9924</v>
      </c>
      <c r="M220" t="s">
        <v>2074</v>
      </c>
      <c r="N220" s="37">
        <v>0.69405092592592599</v>
      </c>
      <c r="O220" s="37">
        <v>0.69560185185185197</v>
      </c>
      <c r="P220" s="37">
        <v>1.55092592592593E-3</v>
      </c>
      <c r="Q220" s="37">
        <f>Uitruktijden[[#This Row],[UITRUKTIJD]]</f>
        <v>1.55092592592593E-3</v>
      </c>
      <c r="R220" t="s">
        <v>1955</v>
      </c>
      <c r="S220" t="s">
        <v>1955</v>
      </c>
      <c r="T220" t="s">
        <v>2004</v>
      </c>
    </row>
    <row r="221" spans="1:20" hidden="1" x14ac:dyDescent="0.35">
      <c r="A221" t="s">
        <v>10450</v>
      </c>
      <c r="B221">
        <v>366736</v>
      </c>
      <c r="C221" t="s">
        <v>9640</v>
      </c>
      <c r="D221" t="s">
        <v>1969</v>
      </c>
      <c r="E221" s="36">
        <v>45250.719687500001</v>
      </c>
      <c r="F221" s="36">
        <f>ROUND(Uitruktijden[[#This Row],[DATUM]],0)</f>
        <v>45251</v>
      </c>
      <c r="G221" t="s">
        <v>10451</v>
      </c>
      <c r="H221" t="s">
        <v>10452</v>
      </c>
      <c r="I221" t="s">
        <v>10453</v>
      </c>
      <c r="J221" t="s">
        <v>2510</v>
      </c>
      <c r="K221" t="s">
        <v>9644</v>
      </c>
      <c r="L221" t="s">
        <v>10350</v>
      </c>
      <c r="M221" t="s">
        <v>2028</v>
      </c>
      <c r="N221" s="37">
        <v>0.71968750000000004</v>
      </c>
      <c r="O221" s="37">
        <v>0.72248842592592599</v>
      </c>
      <c r="P221" s="37">
        <v>2.8009259259259298E-3</v>
      </c>
      <c r="Q221" s="37">
        <f>Uitruktijden[[#This Row],[UITRUKTIJD]]</f>
        <v>2.8009259259259298E-3</v>
      </c>
      <c r="R221" t="s">
        <v>1955</v>
      </c>
      <c r="S221" t="s">
        <v>1996</v>
      </c>
      <c r="T221" t="s">
        <v>2004</v>
      </c>
    </row>
    <row r="222" spans="1:20" hidden="1" x14ac:dyDescent="0.35">
      <c r="A222" t="s">
        <v>10454</v>
      </c>
      <c r="B222">
        <v>366964</v>
      </c>
      <c r="C222" t="s">
        <v>9640</v>
      </c>
      <c r="D222" t="s">
        <v>1969</v>
      </c>
      <c r="E222" s="36">
        <v>45250.854456018496</v>
      </c>
      <c r="F222" s="36">
        <f>ROUND(Uitruktijden[[#This Row],[DATUM]],0)</f>
        <v>45251</v>
      </c>
      <c r="G222" t="s">
        <v>10455</v>
      </c>
      <c r="H222" t="s">
        <v>10456</v>
      </c>
      <c r="I222" t="s">
        <v>6944</v>
      </c>
      <c r="J222" t="s">
        <v>1990</v>
      </c>
      <c r="K222" t="s">
        <v>9644</v>
      </c>
      <c r="L222" t="s">
        <v>10379</v>
      </c>
      <c r="M222" t="s">
        <v>1991</v>
      </c>
      <c r="N222" s="37">
        <v>0.85482638888888896</v>
      </c>
      <c r="O222" s="37">
        <v>0.85819444444444404</v>
      </c>
      <c r="P222" s="37">
        <v>3.3680555555555599E-3</v>
      </c>
      <c r="Q222" s="37">
        <f>Uitruktijden[[#This Row],[UITRUKTIJD]]</f>
        <v>3.3680555555555599E-3</v>
      </c>
      <c r="R222" t="s">
        <v>1955</v>
      </c>
      <c r="S222" t="s">
        <v>1955</v>
      </c>
      <c r="T222" t="s">
        <v>1953</v>
      </c>
    </row>
    <row r="223" spans="1:20" hidden="1" x14ac:dyDescent="0.35">
      <c r="A223" t="s">
        <v>10454</v>
      </c>
      <c r="B223">
        <v>366964</v>
      </c>
      <c r="C223" t="s">
        <v>9640</v>
      </c>
      <c r="D223" t="s">
        <v>1969</v>
      </c>
      <c r="E223" s="36">
        <v>45250.854456018496</v>
      </c>
      <c r="F223" s="36">
        <f>ROUND(Uitruktijden[[#This Row],[DATUM]],0)</f>
        <v>45251</v>
      </c>
      <c r="G223" t="s">
        <v>10455</v>
      </c>
      <c r="H223" t="s">
        <v>10456</v>
      </c>
      <c r="I223" t="s">
        <v>6944</v>
      </c>
      <c r="J223" t="s">
        <v>1990</v>
      </c>
      <c r="K223" t="s">
        <v>9644</v>
      </c>
      <c r="L223" t="s">
        <v>10244</v>
      </c>
      <c r="M223" t="s">
        <v>1963</v>
      </c>
      <c r="N223" s="37">
        <v>0.85482638888888896</v>
      </c>
      <c r="O223" s="37">
        <v>0.85613425925925901</v>
      </c>
      <c r="P223" s="37">
        <v>1.30787037037037E-3</v>
      </c>
      <c r="Q223" s="37">
        <f>Uitruktijden[[#This Row],[UITRUKTIJD]]</f>
        <v>1.30787037037037E-3</v>
      </c>
      <c r="R223" t="s">
        <v>1951</v>
      </c>
      <c r="S223" t="s">
        <v>1952</v>
      </c>
      <c r="T223" t="s">
        <v>1953</v>
      </c>
    </row>
    <row r="224" spans="1:20" hidden="1" x14ac:dyDescent="0.35">
      <c r="A224" t="s">
        <v>10457</v>
      </c>
      <c r="B224">
        <v>367107</v>
      </c>
      <c r="C224" t="s">
        <v>9640</v>
      </c>
      <c r="D224" t="s">
        <v>1946</v>
      </c>
      <c r="E224" s="36">
        <v>45251.019710648201</v>
      </c>
      <c r="F224" s="36">
        <f>ROUND(Uitruktijden[[#This Row],[DATUM]],0)</f>
        <v>45251</v>
      </c>
      <c r="G224" t="s">
        <v>10458</v>
      </c>
      <c r="H224" t="s">
        <v>10459</v>
      </c>
      <c r="I224" t="s">
        <v>7308</v>
      </c>
      <c r="J224" t="s">
        <v>2522</v>
      </c>
      <c r="K224" t="s">
        <v>9644</v>
      </c>
      <c r="L224" t="s">
        <v>10460</v>
      </c>
      <c r="M224" t="s">
        <v>2523</v>
      </c>
      <c r="N224" s="37">
        <v>2.0011574074074098E-2</v>
      </c>
      <c r="O224" s="37">
        <v>2.4317129629629598E-2</v>
      </c>
      <c r="P224" s="37">
        <v>4.3055555555555599E-3</v>
      </c>
      <c r="Q224" s="37">
        <f>Uitruktijden[[#This Row],[UITRUKTIJD]]</f>
        <v>4.3055555555555599E-3</v>
      </c>
      <c r="R224" t="s">
        <v>1955</v>
      </c>
      <c r="S224" t="s">
        <v>1955</v>
      </c>
      <c r="T224" t="s">
        <v>1953</v>
      </c>
    </row>
    <row r="225" spans="1:20" hidden="1" x14ac:dyDescent="0.35">
      <c r="A225" t="s">
        <v>10461</v>
      </c>
      <c r="B225">
        <v>367190</v>
      </c>
      <c r="C225" t="s">
        <v>9640</v>
      </c>
      <c r="D225" t="s">
        <v>1946</v>
      </c>
      <c r="E225" s="36">
        <v>45251.162152777797</v>
      </c>
      <c r="F225" s="36">
        <f>ROUND(Uitruktijden[[#This Row],[DATUM]],0)</f>
        <v>45251</v>
      </c>
      <c r="G225" t="s">
        <v>10462</v>
      </c>
      <c r="H225" t="s">
        <v>10463</v>
      </c>
      <c r="I225" t="s">
        <v>10464</v>
      </c>
      <c r="J225" t="s">
        <v>2296</v>
      </c>
      <c r="K225" t="s">
        <v>9644</v>
      </c>
      <c r="L225" t="s">
        <v>9923</v>
      </c>
      <c r="M225" t="s">
        <v>2080</v>
      </c>
      <c r="N225" s="37">
        <v>0.16468749999999999</v>
      </c>
      <c r="O225" s="37">
        <v>0.167835648148148</v>
      </c>
      <c r="P225" s="37">
        <v>3.1481481481481499E-3</v>
      </c>
      <c r="Q225" s="37">
        <f>Uitruktijden[[#This Row],[UITRUKTIJD]]</f>
        <v>3.1481481481481499E-3</v>
      </c>
      <c r="R225" t="s">
        <v>1955</v>
      </c>
      <c r="S225" t="s">
        <v>1955</v>
      </c>
      <c r="T225" t="s">
        <v>2004</v>
      </c>
    </row>
    <row r="226" spans="1:20" hidden="1" x14ac:dyDescent="0.35">
      <c r="A226" t="s">
        <v>10461</v>
      </c>
      <c r="B226">
        <v>367190</v>
      </c>
      <c r="C226" t="s">
        <v>9640</v>
      </c>
      <c r="D226" t="s">
        <v>1946</v>
      </c>
      <c r="E226" s="36">
        <v>45251.162152777797</v>
      </c>
      <c r="F226" s="36">
        <f>ROUND(Uitruktijden[[#This Row],[DATUM]],0)</f>
        <v>45251</v>
      </c>
      <c r="G226" t="s">
        <v>10462</v>
      </c>
      <c r="H226" t="s">
        <v>10463</v>
      </c>
      <c r="I226" t="s">
        <v>10464</v>
      </c>
      <c r="J226" t="s">
        <v>2296</v>
      </c>
      <c r="K226" t="s">
        <v>9644</v>
      </c>
      <c r="L226" t="s">
        <v>10028</v>
      </c>
      <c r="M226" t="s">
        <v>2083</v>
      </c>
      <c r="N226" s="37">
        <v>0.17054398148148101</v>
      </c>
      <c r="O226" s="37">
        <v>0.171006944444444</v>
      </c>
      <c r="P226" s="37">
        <v>4.6296296296296298E-4</v>
      </c>
      <c r="Q226" s="37">
        <f>Uitruktijden[[#This Row],[UITRUKTIJD]]</f>
        <v>4.6296296296296298E-4</v>
      </c>
      <c r="R226" t="s">
        <v>1955</v>
      </c>
      <c r="S226" t="s">
        <v>1955</v>
      </c>
      <c r="T226" t="s">
        <v>2004</v>
      </c>
    </row>
    <row r="227" spans="1:20" hidden="1" x14ac:dyDescent="0.35">
      <c r="A227" t="s">
        <v>10465</v>
      </c>
      <c r="B227">
        <v>367204</v>
      </c>
      <c r="C227" t="s">
        <v>9640</v>
      </c>
      <c r="D227" t="s">
        <v>1946</v>
      </c>
      <c r="E227" s="36">
        <v>45251.199270833298</v>
      </c>
      <c r="F227" s="36">
        <f>ROUND(Uitruktijden[[#This Row],[DATUM]],0)</f>
        <v>45251</v>
      </c>
      <c r="G227" t="s">
        <v>10466</v>
      </c>
      <c r="H227" t="s">
        <v>3835</v>
      </c>
      <c r="I227" t="s">
        <v>3836</v>
      </c>
      <c r="J227" t="s">
        <v>2108</v>
      </c>
      <c r="K227" t="s">
        <v>9644</v>
      </c>
      <c r="L227" t="s">
        <v>10188</v>
      </c>
      <c r="M227" t="s">
        <v>2386</v>
      </c>
      <c r="N227" s="37">
        <v>0.20988425925925899</v>
      </c>
      <c r="O227" s="37">
        <v>0.21376157407407401</v>
      </c>
      <c r="P227" s="37">
        <v>3.87731481481481E-3</v>
      </c>
      <c r="Q227" s="37">
        <f>Uitruktijden[[#This Row],[UITRUKTIJD]]</f>
        <v>3.87731481481481E-3</v>
      </c>
      <c r="R227" t="s">
        <v>1955</v>
      </c>
      <c r="S227" t="s">
        <v>1955</v>
      </c>
      <c r="T227" t="s">
        <v>1953</v>
      </c>
    </row>
    <row r="228" spans="1:20" hidden="1" x14ac:dyDescent="0.35">
      <c r="A228" t="s">
        <v>10465</v>
      </c>
      <c r="B228">
        <v>367204</v>
      </c>
      <c r="C228" t="s">
        <v>9640</v>
      </c>
      <c r="D228" t="s">
        <v>1946</v>
      </c>
      <c r="E228" s="36">
        <v>45251.199270833298</v>
      </c>
      <c r="F228" s="36">
        <f>ROUND(Uitruktijden[[#This Row],[DATUM]],0)</f>
        <v>45251</v>
      </c>
      <c r="G228" t="s">
        <v>10466</v>
      </c>
      <c r="H228" t="s">
        <v>3835</v>
      </c>
      <c r="I228" t="s">
        <v>3836</v>
      </c>
      <c r="J228" t="s">
        <v>2108</v>
      </c>
      <c r="K228" t="s">
        <v>9644</v>
      </c>
      <c r="L228" t="s">
        <v>9989</v>
      </c>
      <c r="M228" t="s">
        <v>2074</v>
      </c>
      <c r="N228" s="37">
        <v>0.20988425925925899</v>
      </c>
      <c r="O228" s="37">
        <v>0.211550925925926</v>
      </c>
      <c r="P228" s="37">
        <v>1.66666666666667E-3</v>
      </c>
      <c r="Q228" s="37">
        <f>Uitruktijden[[#This Row],[UITRUKTIJD]]</f>
        <v>1.66666666666667E-3</v>
      </c>
      <c r="R228" t="s">
        <v>1951</v>
      </c>
      <c r="S228" t="s">
        <v>1973</v>
      </c>
      <c r="T228" t="s">
        <v>1953</v>
      </c>
    </row>
    <row r="229" spans="1:20" hidden="1" x14ac:dyDescent="0.35">
      <c r="A229" t="s">
        <v>10467</v>
      </c>
      <c r="B229">
        <v>367257</v>
      </c>
      <c r="C229" t="s">
        <v>9640</v>
      </c>
      <c r="D229" t="s">
        <v>1946</v>
      </c>
      <c r="E229" s="36">
        <v>45251.325555555602</v>
      </c>
      <c r="F229" s="36">
        <f>ROUND(Uitruktijden[[#This Row],[DATUM]],0)</f>
        <v>45251</v>
      </c>
      <c r="G229" t="s">
        <v>10468</v>
      </c>
      <c r="H229" t="s">
        <v>10469</v>
      </c>
      <c r="J229" t="s">
        <v>2296</v>
      </c>
      <c r="K229" t="s">
        <v>9644</v>
      </c>
      <c r="L229" t="s">
        <v>9923</v>
      </c>
      <c r="M229" t="s">
        <v>2080</v>
      </c>
      <c r="N229" s="37">
        <v>0.32715277777777801</v>
      </c>
      <c r="O229" s="37">
        <v>0.33021990740740698</v>
      </c>
      <c r="P229" s="37">
        <v>3.0671296296296302E-3</v>
      </c>
      <c r="Q229" s="37">
        <f>Uitruktijden[[#This Row],[UITRUKTIJD]]</f>
        <v>3.0671296296296302E-3</v>
      </c>
      <c r="R229" t="s">
        <v>1955</v>
      </c>
      <c r="S229" t="s">
        <v>1955</v>
      </c>
      <c r="T229" t="s">
        <v>2004</v>
      </c>
    </row>
    <row r="230" spans="1:20" hidden="1" x14ac:dyDescent="0.35">
      <c r="A230" t="s">
        <v>10470</v>
      </c>
      <c r="B230">
        <v>367395</v>
      </c>
      <c r="C230" t="s">
        <v>1928</v>
      </c>
      <c r="D230" t="s">
        <v>1946</v>
      </c>
      <c r="E230" s="36">
        <v>45251.416215277801</v>
      </c>
      <c r="F230" s="36">
        <f>ROUND(Uitruktijden[[#This Row],[DATUM]],0)</f>
        <v>45251</v>
      </c>
      <c r="G230" t="s">
        <v>10471</v>
      </c>
      <c r="H230" t="s">
        <v>10472</v>
      </c>
      <c r="J230" t="s">
        <v>1949</v>
      </c>
      <c r="K230" t="s">
        <v>9644</v>
      </c>
      <c r="L230" t="s">
        <v>9944</v>
      </c>
      <c r="M230" t="s">
        <v>1950</v>
      </c>
      <c r="N230" s="37">
        <v>0.41663194444444401</v>
      </c>
      <c r="O230" s="37">
        <v>0.41820601851851902</v>
      </c>
      <c r="P230" s="37">
        <v>1.57407407407407E-3</v>
      </c>
      <c r="Q230" s="37">
        <f>Uitruktijden[[#This Row],[UITRUKTIJD]]</f>
        <v>1.57407407407407E-3</v>
      </c>
      <c r="R230" t="s">
        <v>1955</v>
      </c>
      <c r="S230" t="s">
        <v>1955</v>
      </c>
      <c r="T230" t="s">
        <v>1953</v>
      </c>
    </row>
    <row r="231" spans="1:20" hidden="1" x14ac:dyDescent="0.35">
      <c r="A231" t="s">
        <v>10473</v>
      </c>
      <c r="B231">
        <v>367510</v>
      </c>
      <c r="C231" t="s">
        <v>1928</v>
      </c>
      <c r="D231" t="s">
        <v>1946</v>
      </c>
      <c r="E231" s="36">
        <v>45251.481261574103</v>
      </c>
      <c r="F231" s="36">
        <f>ROUND(Uitruktijden[[#This Row],[DATUM]],0)</f>
        <v>45251</v>
      </c>
      <c r="G231" t="s">
        <v>10474</v>
      </c>
      <c r="H231" t="s">
        <v>10475</v>
      </c>
      <c r="I231" t="s">
        <v>10476</v>
      </c>
      <c r="J231" t="s">
        <v>2971</v>
      </c>
      <c r="K231" t="s">
        <v>9644</v>
      </c>
      <c r="L231" t="s">
        <v>10477</v>
      </c>
      <c r="M231" t="s">
        <v>2875</v>
      </c>
      <c r="N231" s="37">
        <v>0.48126157407407399</v>
      </c>
      <c r="O231" s="37">
        <v>0.484722222222222</v>
      </c>
      <c r="P231" s="37">
        <v>3.4606481481481502E-3</v>
      </c>
      <c r="Q231" s="37">
        <f>Uitruktijden[[#This Row],[UITRUKTIJD]]</f>
        <v>3.4606481481481502E-3</v>
      </c>
      <c r="R231" t="s">
        <v>1955</v>
      </c>
      <c r="S231" t="s">
        <v>1955</v>
      </c>
      <c r="T231" t="s">
        <v>2004</v>
      </c>
    </row>
    <row r="232" spans="1:20" hidden="1" x14ac:dyDescent="0.35">
      <c r="A232" t="s">
        <v>10478</v>
      </c>
      <c r="B232">
        <v>367905</v>
      </c>
      <c r="C232" t="s">
        <v>9640</v>
      </c>
      <c r="D232" t="s">
        <v>1946</v>
      </c>
      <c r="E232" s="36">
        <v>45251.735324074099</v>
      </c>
      <c r="F232" s="36">
        <f>ROUND(Uitruktijden[[#This Row],[DATUM]],0)</f>
        <v>45252</v>
      </c>
      <c r="G232" t="s">
        <v>10479</v>
      </c>
      <c r="H232" t="s">
        <v>10480</v>
      </c>
      <c r="I232" t="s">
        <v>10481</v>
      </c>
      <c r="J232" t="s">
        <v>1962</v>
      </c>
      <c r="K232" t="s">
        <v>9644</v>
      </c>
      <c r="L232" t="s">
        <v>10366</v>
      </c>
      <c r="M232" t="s">
        <v>10367</v>
      </c>
      <c r="N232" s="37">
        <v>0.73623842592592603</v>
      </c>
      <c r="O232" s="37">
        <v>0.74082175925925897</v>
      </c>
      <c r="P232" s="37">
        <v>4.5833333333333299E-3</v>
      </c>
      <c r="Q232" s="37">
        <f>Uitruktijden[[#This Row],[UITRUKTIJD]]</f>
        <v>4.5833333333333299E-3</v>
      </c>
      <c r="R232" t="s">
        <v>1955</v>
      </c>
      <c r="S232" t="s">
        <v>1955</v>
      </c>
      <c r="T232" t="s">
        <v>1953</v>
      </c>
    </row>
    <row r="233" spans="1:20" hidden="1" x14ac:dyDescent="0.35">
      <c r="A233" t="s">
        <v>10478</v>
      </c>
      <c r="B233">
        <v>367905</v>
      </c>
      <c r="C233" t="s">
        <v>9640</v>
      </c>
      <c r="D233" t="s">
        <v>1946</v>
      </c>
      <c r="E233" s="36">
        <v>45251.735324074099</v>
      </c>
      <c r="F233" s="36">
        <f>ROUND(Uitruktijden[[#This Row],[DATUM]],0)</f>
        <v>45252</v>
      </c>
      <c r="G233" t="s">
        <v>10479</v>
      </c>
      <c r="H233" t="s">
        <v>10480</v>
      </c>
      <c r="I233" t="s">
        <v>10481</v>
      </c>
      <c r="J233" t="s">
        <v>1962</v>
      </c>
      <c r="K233" t="s">
        <v>9644</v>
      </c>
      <c r="L233" t="s">
        <v>10167</v>
      </c>
      <c r="M233" t="s">
        <v>1963</v>
      </c>
      <c r="N233" s="37">
        <v>0.73623842592592603</v>
      </c>
      <c r="O233" s="37">
        <v>0.73724537037036997</v>
      </c>
      <c r="P233" s="37">
        <v>1.0069444444444401E-3</v>
      </c>
      <c r="Q233" s="37">
        <f>Uitruktijden[[#This Row],[UITRUKTIJD]]</f>
        <v>1.0069444444444401E-3</v>
      </c>
      <c r="R233" t="s">
        <v>1955</v>
      </c>
      <c r="S233" t="s">
        <v>1996</v>
      </c>
      <c r="T233" t="s">
        <v>1953</v>
      </c>
    </row>
    <row r="234" spans="1:20" hidden="1" x14ac:dyDescent="0.35">
      <c r="A234" t="s">
        <v>10482</v>
      </c>
      <c r="B234">
        <v>368015</v>
      </c>
      <c r="C234" t="s">
        <v>9640</v>
      </c>
      <c r="D234" t="s">
        <v>1946</v>
      </c>
      <c r="E234" s="36">
        <v>45251.828194444402</v>
      </c>
      <c r="F234" s="36">
        <f>ROUND(Uitruktijden[[#This Row],[DATUM]],0)</f>
        <v>45252</v>
      </c>
      <c r="G234" t="s">
        <v>10483</v>
      </c>
      <c r="H234" t="s">
        <v>10484</v>
      </c>
      <c r="J234" t="s">
        <v>3773</v>
      </c>
      <c r="K234" t="s">
        <v>9644</v>
      </c>
      <c r="L234" t="s">
        <v>10477</v>
      </c>
      <c r="M234" t="s">
        <v>2875</v>
      </c>
      <c r="N234" s="37">
        <v>0.82922453703703702</v>
      </c>
      <c r="O234" s="37">
        <v>0.83010416666666698</v>
      </c>
      <c r="P234" s="37">
        <v>8.7962962962963005E-4</v>
      </c>
      <c r="Q234" s="37">
        <f>Uitruktijden[[#This Row],[UITRUKTIJD]]</f>
        <v>8.7962962962963005E-4</v>
      </c>
      <c r="R234" t="s">
        <v>1955</v>
      </c>
      <c r="S234" t="s">
        <v>1955</v>
      </c>
      <c r="T234" t="s">
        <v>1953</v>
      </c>
    </row>
    <row r="235" spans="1:20" hidden="1" x14ac:dyDescent="0.35">
      <c r="A235" t="s">
        <v>10485</v>
      </c>
      <c r="B235">
        <v>368258</v>
      </c>
      <c r="C235" t="s">
        <v>9640</v>
      </c>
      <c r="D235" t="s">
        <v>2066</v>
      </c>
      <c r="E235" s="36">
        <v>45252.054722222201</v>
      </c>
      <c r="F235" s="36">
        <f>ROUND(Uitruktijden[[#This Row],[DATUM]],0)</f>
        <v>45252</v>
      </c>
      <c r="G235" t="s">
        <v>10486</v>
      </c>
      <c r="H235" t="s">
        <v>10487</v>
      </c>
      <c r="I235" t="s">
        <v>10488</v>
      </c>
      <c r="J235" t="s">
        <v>2296</v>
      </c>
      <c r="K235" t="s">
        <v>9644</v>
      </c>
      <c r="L235" t="s">
        <v>9923</v>
      </c>
      <c r="M235" t="s">
        <v>2080</v>
      </c>
      <c r="N235" s="37">
        <v>5.49305555555556E-2</v>
      </c>
      <c r="O235" s="37">
        <v>5.81018518518518E-2</v>
      </c>
      <c r="P235" s="37">
        <v>3.1712962962963001E-3</v>
      </c>
      <c r="Q235" s="37">
        <f>Uitruktijden[[#This Row],[UITRUKTIJD]]</f>
        <v>3.1712962962963001E-3</v>
      </c>
      <c r="R235" t="s">
        <v>1955</v>
      </c>
      <c r="S235" t="s">
        <v>1955</v>
      </c>
      <c r="T235" t="s">
        <v>1953</v>
      </c>
    </row>
    <row r="236" spans="1:20" hidden="1" x14ac:dyDescent="0.35">
      <c r="A236" t="s">
        <v>10489</v>
      </c>
      <c r="B236">
        <v>368441</v>
      </c>
      <c r="C236" t="s">
        <v>1928</v>
      </c>
      <c r="D236" t="s">
        <v>2066</v>
      </c>
      <c r="E236" s="36">
        <v>45252.370115740698</v>
      </c>
      <c r="F236" s="36">
        <f>ROUND(Uitruktijden[[#This Row],[DATUM]],0)</f>
        <v>45252</v>
      </c>
      <c r="G236" t="s">
        <v>10490</v>
      </c>
      <c r="H236" t="s">
        <v>10491</v>
      </c>
      <c r="I236" t="s">
        <v>10492</v>
      </c>
      <c r="J236" t="s">
        <v>1962</v>
      </c>
      <c r="K236" t="s">
        <v>9644</v>
      </c>
      <c r="L236" t="s">
        <v>10144</v>
      </c>
      <c r="M236" t="s">
        <v>9949</v>
      </c>
      <c r="N236" s="37">
        <v>0.37285879629629598</v>
      </c>
      <c r="O236" s="37">
        <v>0.37408564814814799</v>
      </c>
      <c r="P236" s="37">
        <v>1.2268518518518501E-3</v>
      </c>
      <c r="Q236" s="37">
        <f>Uitruktijden[[#This Row],[UITRUKTIJD]]</f>
        <v>1.2268518518518501E-3</v>
      </c>
      <c r="R236" t="s">
        <v>1955</v>
      </c>
      <c r="S236" t="s">
        <v>1955</v>
      </c>
      <c r="T236" t="s">
        <v>1953</v>
      </c>
    </row>
    <row r="237" spans="1:20" hidden="1" x14ac:dyDescent="0.35">
      <c r="A237" t="s">
        <v>10489</v>
      </c>
      <c r="B237">
        <v>368441</v>
      </c>
      <c r="C237" t="s">
        <v>1928</v>
      </c>
      <c r="D237" t="s">
        <v>2066</v>
      </c>
      <c r="E237" s="36">
        <v>45252.370115740698</v>
      </c>
      <c r="F237" s="36">
        <f>ROUND(Uitruktijden[[#This Row],[DATUM]],0)</f>
        <v>45252</v>
      </c>
      <c r="G237" t="s">
        <v>10490</v>
      </c>
      <c r="H237" t="s">
        <v>10491</v>
      </c>
      <c r="I237" t="s">
        <v>10492</v>
      </c>
      <c r="J237" t="s">
        <v>1962</v>
      </c>
      <c r="K237" t="s">
        <v>9644</v>
      </c>
      <c r="L237" t="s">
        <v>10167</v>
      </c>
      <c r="M237" t="s">
        <v>1963</v>
      </c>
      <c r="N237" s="37">
        <v>0.37285879629629598</v>
      </c>
      <c r="O237" s="37">
        <v>0.37354166666666699</v>
      </c>
      <c r="P237" s="37">
        <v>6.8287037037037003E-4</v>
      </c>
      <c r="Q237" s="37">
        <f>Uitruktijden[[#This Row],[UITRUKTIJD]]</f>
        <v>6.8287037037037003E-4</v>
      </c>
      <c r="R237" t="s">
        <v>1955</v>
      </c>
      <c r="S237" t="s">
        <v>1955</v>
      </c>
      <c r="T237" t="s">
        <v>1953</v>
      </c>
    </row>
    <row r="238" spans="1:20" hidden="1" x14ac:dyDescent="0.35">
      <c r="A238" t="s">
        <v>10493</v>
      </c>
      <c r="B238">
        <v>368565</v>
      </c>
      <c r="C238" t="s">
        <v>1928</v>
      </c>
      <c r="D238" t="s">
        <v>2066</v>
      </c>
      <c r="E238" s="36">
        <v>45252.430925925903</v>
      </c>
      <c r="F238" s="36">
        <f>ROUND(Uitruktijden[[#This Row],[DATUM]],0)</f>
        <v>45252</v>
      </c>
      <c r="G238" t="s">
        <v>10494</v>
      </c>
      <c r="H238" t="s">
        <v>10495</v>
      </c>
      <c r="I238" t="s">
        <v>10496</v>
      </c>
      <c r="J238" t="s">
        <v>2063</v>
      </c>
      <c r="K238" t="s">
        <v>9644</v>
      </c>
      <c r="L238" t="s">
        <v>10000</v>
      </c>
      <c r="M238" t="s">
        <v>2026</v>
      </c>
      <c r="N238" s="37">
        <v>0.43152777777777801</v>
      </c>
      <c r="O238" s="37">
        <v>0.43509259259259297</v>
      </c>
      <c r="P238" s="37">
        <v>3.5648148148148102E-3</v>
      </c>
      <c r="Q238" s="37">
        <f>Uitruktijden[[#This Row],[UITRUKTIJD]]</f>
        <v>3.5648148148148102E-3</v>
      </c>
      <c r="R238" t="s">
        <v>1951</v>
      </c>
      <c r="S238" t="s">
        <v>1952</v>
      </c>
      <c r="T238" t="s">
        <v>1953</v>
      </c>
    </row>
    <row r="239" spans="1:20" hidden="1" x14ac:dyDescent="0.35">
      <c r="A239" t="s">
        <v>10493</v>
      </c>
      <c r="B239">
        <v>368565</v>
      </c>
      <c r="C239" t="s">
        <v>1928</v>
      </c>
      <c r="D239" t="s">
        <v>2066</v>
      </c>
      <c r="E239" s="36">
        <v>45252.430925925903</v>
      </c>
      <c r="F239" s="36">
        <f>ROUND(Uitruktijden[[#This Row],[DATUM]],0)</f>
        <v>45252</v>
      </c>
      <c r="G239" t="s">
        <v>10494</v>
      </c>
      <c r="H239" t="s">
        <v>10495</v>
      </c>
      <c r="I239" t="s">
        <v>10496</v>
      </c>
      <c r="J239" t="s">
        <v>2063</v>
      </c>
      <c r="K239" t="s">
        <v>9644</v>
      </c>
      <c r="L239" t="s">
        <v>9999</v>
      </c>
      <c r="M239" t="s">
        <v>2026</v>
      </c>
      <c r="N239" s="37">
        <v>0.43127314814814799</v>
      </c>
      <c r="O239" s="37">
        <v>0.43452546296296302</v>
      </c>
      <c r="P239" s="37">
        <v>3.2523148148148099E-3</v>
      </c>
      <c r="Q239" s="37">
        <f>Uitruktijden[[#This Row],[UITRUKTIJD]]</f>
        <v>3.2523148148148099E-3</v>
      </c>
      <c r="R239" t="s">
        <v>1955</v>
      </c>
      <c r="S239" t="s">
        <v>1955</v>
      </c>
      <c r="T239" t="s">
        <v>1953</v>
      </c>
    </row>
    <row r="240" spans="1:20" hidden="1" x14ac:dyDescent="0.35">
      <c r="A240" t="s">
        <v>10497</v>
      </c>
      <c r="B240">
        <v>368573</v>
      </c>
      <c r="C240" t="s">
        <v>1928</v>
      </c>
      <c r="D240" t="s">
        <v>2066</v>
      </c>
      <c r="E240" s="36">
        <v>45252.435370370396</v>
      </c>
      <c r="F240" s="36">
        <f>ROUND(Uitruktijden[[#This Row],[DATUM]],0)</f>
        <v>45252</v>
      </c>
      <c r="G240" t="s">
        <v>10498</v>
      </c>
      <c r="H240" t="s">
        <v>10499</v>
      </c>
      <c r="I240" t="s">
        <v>10500</v>
      </c>
      <c r="J240" t="s">
        <v>1962</v>
      </c>
      <c r="K240" t="s">
        <v>9644</v>
      </c>
      <c r="L240" t="s">
        <v>10144</v>
      </c>
      <c r="M240" t="s">
        <v>9949</v>
      </c>
      <c r="N240" s="37">
        <v>0.439537037037037</v>
      </c>
      <c r="O240" s="37">
        <v>0.440543981481481</v>
      </c>
      <c r="P240" s="37">
        <v>1.0069444444444401E-3</v>
      </c>
      <c r="Q240" s="37">
        <f>Uitruktijden[[#This Row],[UITRUKTIJD]]</f>
        <v>1.0069444444444401E-3</v>
      </c>
      <c r="R240" t="s">
        <v>1955</v>
      </c>
      <c r="S240" t="s">
        <v>1955</v>
      </c>
      <c r="T240" t="s">
        <v>1953</v>
      </c>
    </row>
    <row r="241" spans="1:20" hidden="1" x14ac:dyDescent="0.35">
      <c r="A241" t="s">
        <v>10497</v>
      </c>
      <c r="B241">
        <v>368573</v>
      </c>
      <c r="C241" t="s">
        <v>1928</v>
      </c>
      <c r="D241" t="s">
        <v>2066</v>
      </c>
      <c r="E241" s="36">
        <v>45252.435370370396</v>
      </c>
      <c r="F241" s="36">
        <f>ROUND(Uitruktijden[[#This Row],[DATUM]],0)</f>
        <v>45252</v>
      </c>
      <c r="G241" t="s">
        <v>10498</v>
      </c>
      <c r="H241" t="s">
        <v>10499</v>
      </c>
      <c r="I241" t="s">
        <v>10500</v>
      </c>
      <c r="J241" t="s">
        <v>1962</v>
      </c>
      <c r="K241" t="s">
        <v>9644</v>
      </c>
      <c r="L241" t="s">
        <v>10167</v>
      </c>
      <c r="M241" t="s">
        <v>1963</v>
      </c>
      <c r="N241" s="37">
        <v>0.439537037037037</v>
      </c>
      <c r="O241" s="37">
        <v>0.44025462962963002</v>
      </c>
      <c r="P241" s="37">
        <v>7.1759259259259302E-4</v>
      </c>
      <c r="Q241" s="37">
        <f>Uitruktijden[[#This Row],[UITRUKTIJD]]</f>
        <v>7.1759259259259302E-4</v>
      </c>
      <c r="R241" t="s">
        <v>1955</v>
      </c>
      <c r="S241" t="s">
        <v>1955</v>
      </c>
      <c r="T241" t="s">
        <v>1953</v>
      </c>
    </row>
    <row r="242" spans="1:20" hidden="1" x14ac:dyDescent="0.35">
      <c r="A242" t="s">
        <v>10501</v>
      </c>
      <c r="B242">
        <v>368714</v>
      </c>
      <c r="C242" t="s">
        <v>1928</v>
      </c>
      <c r="D242" t="s">
        <v>2066</v>
      </c>
      <c r="E242" s="36">
        <v>45252.524988425903</v>
      </c>
      <c r="F242" s="36">
        <f>ROUND(Uitruktijden[[#This Row],[DATUM]],0)</f>
        <v>45253</v>
      </c>
      <c r="G242" t="s">
        <v>10502</v>
      </c>
      <c r="H242" t="s">
        <v>10503</v>
      </c>
      <c r="I242" t="s">
        <v>10504</v>
      </c>
      <c r="J242" t="s">
        <v>2063</v>
      </c>
      <c r="K242" t="s">
        <v>9644</v>
      </c>
      <c r="L242" t="s">
        <v>9999</v>
      </c>
      <c r="M242" t="s">
        <v>2026</v>
      </c>
      <c r="N242" s="37">
        <v>0.52563657407407405</v>
      </c>
      <c r="O242" s="37">
        <v>0.52781250000000002</v>
      </c>
      <c r="P242" s="37">
        <v>2.1759259259259301E-3</v>
      </c>
      <c r="Q242" s="37">
        <f>Uitruktijden[[#This Row],[UITRUKTIJD]]</f>
        <v>2.1759259259259301E-3</v>
      </c>
      <c r="R242" t="s">
        <v>1955</v>
      </c>
      <c r="S242" t="s">
        <v>1955</v>
      </c>
      <c r="T242" t="s">
        <v>1953</v>
      </c>
    </row>
    <row r="243" spans="1:20" hidden="1" x14ac:dyDescent="0.35">
      <c r="A243" t="s">
        <v>10505</v>
      </c>
      <c r="B243">
        <v>368814</v>
      </c>
      <c r="C243" t="s">
        <v>1928</v>
      </c>
      <c r="D243" t="s">
        <v>2066</v>
      </c>
      <c r="E243" s="36">
        <v>45252.590520833299</v>
      </c>
      <c r="F243" s="36">
        <f>ROUND(Uitruktijden[[#This Row],[DATUM]],0)</f>
        <v>45253</v>
      </c>
      <c r="G243" t="s">
        <v>10506</v>
      </c>
      <c r="H243" t="s">
        <v>10507</v>
      </c>
      <c r="I243" t="s">
        <v>6865</v>
      </c>
      <c r="J243" t="s">
        <v>2325</v>
      </c>
      <c r="K243" t="s">
        <v>9644</v>
      </c>
      <c r="L243" t="s">
        <v>10269</v>
      </c>
      <c r="M243" t="s">
        <v>2005</v>
      </c>
      <c r="N243" s="37">
        <v>0.61050925925925903</v>
      </c>
      <c r="O243" s="37">
        <v>0.61489583333333298</v>
      </c>
      <c r="P243" s="37">
        <v>4.3865740740740696E-3</v>
      </c>
      <c r="Q243" s="37">
        <f>Uitruktijden[[#This Row],[UITRUKTIJD]]</f>
        <v>4.3865740740740696E-3</v>
      </c>
      <c r="R243" t="s">
        <v>1955</v>
      </c>
      <c r="S243" t="s">
        <v>1955</v>
      </c>
      <c r="T243" t="s">
        <v>1953</v>
      </c>
    </row>
    <row r="244" spans="1:20" hidden="1" x14ac:dyDescent="0.35">
      <c r="A244" t="s">
        <v>10505</v>
      </c>
      <c r="B244">
        <v>368814</v>
      </c>
      <c r="C244" t="s">
        <v>1928</v>
      </c>
      <c r="D244" t="s">
        <v>2066</v>
      </c>
      <c r="E244" s="36">
        <v>45252.590520833299</v>
      </c>
      <c r="F244" s="36">
        <f>ROUND(Uitruktijden[[#This Row],[DATUM]],0)</f>
        <v>45253</v>
      </c>
      <c r="G244" t="s">
        <v>10506</v>
      </c>
      <c r="H244" t="s">
        <v>10507</v>
      </c>
      <c r="I244" t="s">
        <v>6865</v>
      </c>
      <c r="J244" t="s">
        <v>2325</v>
      </c>
      <c r="K244" t="s">
        <v>9644</v>
      </c>
      <c r="L244" t="s">
        <v>10199</v>
      </c>
      <c r="M244" t="s">
        <v>2005</v>
      </c>
      <c r="N244" s="37">
        <v>0.61050925925925903</v>
      </c>
      <c r="O244" s="37">
        <v>0.61421296296296302</v>
      </c>
      <c r="P244" s="37">
        <v>3.7037037037036999E-3</v>
      </c>
      <c r="Q244" s="37">
        <f>Uitruktijden[[#This Row],[UITRUKTIJD]]</f>
        <v>3.7037037037036999E-3</v>
      </c>
      <c r="R244" t="s">
        <v>2006</v>
      </c>
      <c r="S244" t="s">
        <v>1973</v>
      </c>
      <c r="T244" t="s">
        <v>1953</v>
      </c>
    </row>
    <row r="245" spans="1:20" hidden="1" x14ac:dyDescent="0.35">
      <c r="A245" t="s">
        <v>10508</v>
      </c>
      <c r="B245">
        <v>368845</v>
      </c>
      <c r="C245" t="s">
        <v>1928</v>
      </c>
      <c r="D245" t="s">
        <v>2066</v>
      </c>
      <c r="E245" s="36">
        <v>45252.606643518498</v>
      </c>
      <c r="F245" s="36">
        <f>ROUND(Uitruktijden[[#This Row],[DATUM]],0)</f>
        <v>45253</v>
      </c>
      <c r="G245" t="s">
        <v>10509</v>
      </c>
      <c r="H245" t="s">
        <v>10510</v>
      </c>
      <c r="I245" t="s">
        <v>10511</v>
      </c>
      <c r="J245" t="s">
        <v>2161</v>
      </c>
      <c r="K245" t="s">
        <v>9644</v>
      </c>
      <c r="L245" t="s">
        <v>10334</v>
      </c>
      <c r="M245" t="s">
        <v>1958</v>
      </c>
      <c r="N245" s="37">
        <v>0.60712962962963002</v>
      </c>
      <c r="O245" s="37">
        <v>0.60934027777777799</v>
      </c>
      <c r="P245" s="37">
        <v>2.21064814814815E-3</v>
      </c>
      <c r="Q245" s="37">
        <f>Uitruktijden[[#This Row],[UITRUKTIJD]]</f>
        <v>2.21064814814815E-3</v>
      </c>
      <c r="R245" t="s">
        <v>1955</v>
      </c>
      <c r="S245" t="s">
        <v>1955</v>
      </c>
      <c r="T245" t="s">
        <v>1953</v>
      </c>
    </row>
    <row r="246" spans="1:20" hidden="1" x14ac:dyDescent="0.35">
      <c r="A246" t="s">
        <v>10512</v>
      </c>
      <c r="B246">
        <v>368925</v>
      </c>
      <c r="C246" t="s">
        <v>1928</v>
      </c>
      <c r="D246" t="s">
        <v>2066</v>
      </c>
      <c r="E246" s="36">
        <v>45252.654340277797</v>
      </c>
      <c r="F246" s="36">
        <f>ROUND(Uitruktijden[[#This Row],[DATUM]],0)</f>
        <v>45253</v>
      </c>
      <c r="G246" t="s">
        <v>10513</v>
      </c>
      <c r="H246" t="s">
        <v>10514</v>
      </c>
      <c r="I246" t="s">
        <v>10515</v>
      </c>
      <c r="J246" t="s">
        <v>2184</v>
      </c>
      <c r="K246" t="s">
        <v>9644</v>
      </c>
      <c r="L246" t="s">
        <v>9944</v>
      </c>
      <c r="M246" t="s">
        <v>1950</v>
      </c>
      <c r="N246" s="37">
        <v>0.65517361111111105</v>
      </c>
      <c r="O246" s="37">
        <v>0.65599537037037003</v>
      </c>
      <c r="P246" s="37">
        <v>8.2175925925925895E-4</v>
      </c>
      <c r="Q246" s="37">
        <f>Uitruktijden[[#This Row],[UITRUKTIJD]]</f>
        <v>8.2175925925925895E-4</v>
      </c>
      <c r="R246" t="s">
        <v>1955</v>
      </c>
      <c r="S246" t="s">
        <v>1955</v>
      </c>
      <c r="T246" t="s">
        <v>1953</v>
      </c>
    </row>
    <row r="247" spans="1:20" hidden="1" x14ac:dyDescent="0.35">
      <c r="A247" t="s">
        <v>10516</v>
      </c>
      <c r="B247">
        <v>369137</v>
      </c>
      <c r="C247" t="s">
        <v>9640</v>
      </c>
      <c r="D247" t="s">
        <v>2066</v>
      </c>
      <c r="E247" s="36">
        <v>45252.804050925901</v>
      </c>
      <c r="F247" s="36">
        <f>ROUND(Uitruktijden[[#This Row],[DATUM]],0)</f>
        <v>45253</v>
      </c>
      <c r="G247" t="s">
        <v>10517</v>
      </c>
      <c r="H247" t="s">
        <v>10518</v>
      </c>
      <c r="I247" t="s">
        <v>10519</v>
      </c>
      <c r="J247" t="s">
        <v>1966</v>
      </c>
      <c r="K247" t="s">
        <v>9644</v>
      </c>
      <c r="L247" t="s">
        <v>10057</v>
      </c>
      <c r="M247" t="s">
        <v>2048</v>
      </c>
      <c r="N247" s="37">
        <v>0.80666666666666698</v>
      </c>
      <c r="O247" s="37">
        <v>0.81060185185185196</v>
      </c>
      <c r="P247" s="37">
        <v>3.9351851851851796E-3</v>
      </c>
      <c r="Q247" s="37">
        <f>Uitruktijden[[#This Row],[UITRUKTIJD]]</f>
        <v>3.9351851851851796E-3</v>
      </c>
      <c r="R247" t="s">
        <v>1955</v>
      </c>
      <c r="S247" t="s">
        <v>1996</v>
      </c>
      <c r="T247" t="s">
        <v>1953</v>
      </c>
    </row>
    <row r="248" spans="1:20" hidden="1" x14ac:dyDescent="0.35">
      <c r="A248" t="s">
        <v>10516</v>
      </c>
      <c r="B248">
        <v>369137</v>
      </c>
      <c r="C248" t="s">
        <v>9640</v>
      </c>
      <c r="D248" t="s">
        <v>2066</v>
      </c>
      <c r="E248" s="36">
        <v>45252.804050925901</v>
      </c>
      <c r="F248" s="36">
        <f>ROUND(Uitruktijden[[#This Row],[DATUM]],0)</f>
        <v>45253</v>
      </c>
      <c r="G248" t="s">
        <v>10517</v>
      </c>
      <c r="H248" t="s">
        <v>10518</v>
      </c>
      <c r="I248" t="s">
        <v>10519</v>
      </c>
      <c r="J248" t="s">
        <v>1966</v>
      </c>
      <c r="K248" t="s">
        <v>9644</v>
      </c>
      <c r="L248" t="s">
        <v>9928</v>
      </c>
      <c r="M248" t="s">
        <v>1967</v>
      </c>
      <c r="N248" s="37">
        <v>0.80454861111111098</v>
      </c>
      <c r="O248" s="37">
        <v>0.80569444444444405</v>
      </c>
      <c r="P248" s="37">
        <v>1.1458333333333301E-3</v>
      </c>
      <c r="Q248" s="37">
        <f>Uitruktijden[[#This Row],[UITRUKTIJD]]</f>
        <v>1.1458333333333301E-3</v>
      </c>
      <c r="R248" t="s">
        <v>1955</v>
      </c>
      <c r="S248" t="s">
        <v>1955</v>
      </c>
      <c r="T248" t="s">
        <v>1953</v>
      </c>
    </row>
    <row r="249" spans="1:20" hidden="1" x14ac:dyDescent="0.35">
      <c r="A249" t="s">
        <v>10516</v>
      </c>
      <c r="B249">
        <v>369137</v>
      </c>
      <c r="C249" t="s">
        <v>9640</v>
      </c>
      <c r="D249" t="s">
        <v>2066</v>
      </c>
      <c r="E249" s="36">
        <v>45252.804050925901</v>
      </c>
      <c r="F249" s="36">
        <f>ROUND(Uitruktijden[[#This Row],[DATUM]],0)</f>
        <v>45253</v>
      </c>
      <c r="G249" t="s">
        <v>10517</v>
      </c>
      <c r="H249" t="s">
        <v>10518</v>
      </c>
      <c r="I249" t="s">
        <v>10519</v>
      </c>
      <c r="J249" t="s">
        <v>1966</v>
      </c>
      <c r="K249" t="s">
        <v>9644</v>
      </c>
      <c r="L249" t="s">
        <v>9918</v>
      </c>
      <c r="M249" t="s">
        <v>1967</v>
      </c>
      <c r="N249" s="37">
        <v>0.81075231481481502</v>
      </c>
      <c r="O249" s="37">
        <v>0.81090277777777797</v>
      </c>
      <c r="P249" s="37">
        <v>1.50462962962963E-4</v>
      </c>
      <c r="Q249" s="37">
        <f>Uitruktijden[[#This Row],[UITRUKTIJD]]</f>
        <v>1.50462962962963E-4</v>
      </c>
      <c r="R249" t="s">
        <v>1951</v>
      </c>
      <c r="S249" t="s">
        <v>1951</v>
      </c>
      <c r="T249" t="s">
        <v>2004</v>
      </c>
    </row>
    <row r="250" spans="1:20" hidden="1" x14ac:dyDescent="0.35">
      <c r="A250" t="s">
        <v>10520</v>
      </c>
      <c r="B250">
        <v>369281</v>
      </c>
      <c r="C250" t="s">
        <v>9640</v>
      </c>
      <c r="D250" t="s">
        <v>2066</v>
      </c>
      <c r="E250" s="36">
        <v>45252.92</v>
      </c>
      <c r="F250" s="36">
        <f>ROUND(Uitruktijden[[#This Row],[DATUM]],0)</f>
        <v>45253</v>
      </c>
      <c r="G250" t="s">
        <v>10521</v>
      </c>
      <c r="H250" t="s">
        <v>10522</v>
      </c>
      <c r="I250" t="s">
        <v>10523</v>
      </c>
      <c r="J250" t="s">
        <v>1962</v>
      </c>
      <c r="K250" t="s">
        <v>9644</v>
      </c>
      <c r="L250" t="s">
        <v>10244</v>
      </c>
      <c r="M250" t="s">
        <v>1963</v>
      </c>
      <c r="N250" s="37">
        <v>0.935613425925926</v>
      </c>
      <c r="O250" s="37">
        <v>0.93716435185185198</v>
      </c>
      <c r="P250" s="37">
        <v>1.55092592592593E-3</v>
      </c>
      <c r="Q250" s="37">
        <f>Uitruktijden[[#This Row],[UITRUKTIJD]]</f>
        <v>1.55092592592593E-3</v>
      </c>
      <c r="R250" t="s">
        <v>1951</v>
      </c>
      <c r="S250" t="s">
        <v>1973</v>
      </c>
      <c r="T250" t="s">
        <v>1953</v>
      </c>
    </row>
    <row r="251" spans="1:20" hidden="1" x14ac:dyDescent="0.35">
      <c r="A251" t="s">
        <v>10520</v>
      </c>
      <c r="B251">
        <v>369281</v>
      </c>
      <c r="C251" t="s">
        <v>9640</v>
      </c>
      <c r="D251" t="s">
        <v>2066</v>
      </c>
      <c r="E251" s="36">
        <v>45252.92</v>
      </c>
      <c r="F251" s="36">
        <f>ROUND(Uitruktijden[[#This Row],[DATUM]],0)</f>
        <v>45253</v>
      </c>
      <c r="G251" t="s">
        <v>10521</v>
      </c>
      <c r="H251" t="s">
        <v>10522</v>
      </c>
      <c r="I251" t="s">
        <v>10523</v>
      </c>
      <c r="J251" t="s">
        <v>1962</v>
      </c>
      <c r="K251" t="s">
        <v>9644</v>
      </c>
      <c r="L251" t="s">
        <v>10167</v>
      </c>
      <c r="M251" t="s">
        <v>1963</v>
      </c>
      <c r="N251" s="37">
        <v>0.935613425925926</v>
      </c>
      <c r="O251" s="37">
        <v>0.93670138888888899</v>
      </c>
      <c r="P251" s="37">
        <v>1.0879629629629601E-3</v>
      </c>
      <c r="Q251" s="37">
        <f>Uitruktijden[[#This Row],[UITRUKTIJD]]</f>
        <v>1.0879629629629601E-3</v>
      </c>
      <c r="R251" t="s">
        <v>1955</v>
      </c>
      <c r="S251" t="s">
        <v>1955</v>
      </c>
      <c r="T251" t="s">
        <v>1953</v>
      </c>
    </row>
    <row r="252" spans="1:20" hidden="1" x14ac:dyDescent="0.35">
      <c r="A252" t="s">
        <v>10524</v>
      </c>
      <c r="B252">
        <v>369283</v>
      </c>
      <c r="C252" t="s">
        <v>9640</v>
      </c>
      <c r="D252" t="s">
        <v>2066</v>
      </c>
      <c r="E252" s="36">
        <v>45252.9220138889</v>
      </c>
      <c r="F252" s="36">
        <f>ROUND(Uitruktijden[[#This Row],[DATUM]],0)</f>
        <v>45253</v>
      </c>
      <c r="G252" t="s">
        <v>10525</v>
      </c>
      <c r="H252" t="s">
        <v>8351</v>
      </c>
      <c r="I252" t="s">
        <v>8352</v>
      </c>
      <c r="J252" t="s">
        <v>2522</v>
      </c>
      <c r="K252" t="s">
        <v>9644</v>
      </c>
      <c r="L252" t="s">
        <v>10460</v>
      </c>
      <c r="M252" t="s">
        <v>2523</v>
      </c>
      <c r="N252" s="37">
        <v>0.93054398148148099</v>
      </c>
      <c r="O252" s="37">
        <v>0.933263888888889</v>
      </c>
      <c r="P252" s="37">
        <v>2.71990740740741E-3</v>
      </c>
      <c r="Q252" s="37">
        <f>Uitruktijden[[#This Row],[UITRUKTIJD]]</f>
        <v>2.71990740740741E-3</v>
      </c>
      <c r="R252" t="s">
        <v>1955</v>
      </c>
      <c r="S252" t="s">
        <v>1955</v>
      </c>
      <c r="T252" t="s">
        <v>1953</v>
      </c>
    </row>
    <row r="253" spans="1:20" hidden="1" x14ac:dyDescent="0.35">
      <c r="A253" t="s">
        <v>10524</v>
      </c>
      <c r="B253">
        <v>369283</v>
      </c>
      <c r="C253" t="s">
        <v>9640</v>
      </c>
      <c r="D253" t="s">
        <v>2066</v>
      </c>
      <c r="E253" s="36">
        <v>45252.9220138889</v>
      </c>
      <c r="F253" s="36">
        <f>ROUND(Uitruktijden[[#This Row],[DATUM]],0)</f>
        <v>45253</v>
      </c>
      <c r="G253" t="s">
        <v>10525</v>
      </c>
      <c r="H253" t="s">
        <v>8351</v>
      </c>
      <c r="I253" t="s">
        <v>8352</v>
      </c>
      <c r="J253" t="s">
        <v>2522</v>
      </c>
      <c r="K253" t="s">
        <v>9644</v>
      </c>
      <c r="L253" t="s">
        <v>9918</v>
      </c>
      <c r="M253" t="s">
        <v>1967</v>
      </c>
      <c r="N253" s="37">
        <v>0.93054398148148099</v>
      </c>
      <c r="O253" s="37">
        <v>0.93116898148148197</v>
      </c>
      <c r="P253" s="37">
        <v>6.2500000000000001E-4</v>
      </c>
      <c r="Q253" s="37">
        <f>Uitruktijden[[#This Row],[UITRUKTIJD]]</f>
        <v>6.2500000000000001E-4</v>
      </c>
      <c r="R253" t="s">
        <v>1951</v>
      </c>
      <c r="S253" t="s">
        <v>1973</v>
      </c>
      <c r="T253" t="s">
        <v>1953</v>
      </c>
    </row>
    <row r="254" spans="1:20" hidden="1" x14ac:dyDescent="0.35">
      <c r="A254" t="s">
        <v>10526</v>
      </c>
      <c r="B254">
        <v>369333</v>
      </c>
      <c r="C254" t="s">
        <v>9640</v>
      </c>
      <c r="D254" t="s">
        <v>2066</v>
      </c>
      <c r="E254" s="36">
        <v>45252.976724537002</v>
      </c>
      <c r="F254" s="36">
        <f>ROUND(Uitruktijden[[#This Row],[DATUM]],0)</f>
        <v>45253</v>
      </c>
      <c r="G254" t="s">
        <v>10527</v>
      </c>
      <c r="H254" t="s">
        <v>10528</v>
      </c>
      <c r="I254" t="s">
        <v>10529</v>
      </c>
      <c r="J254" t="s">
        <v>1949</v>
      </c>
      <c r="K254" t="s">
        <v>9644</v>
      </c>
      <c r="L254" t="s">
        <v>9989</v>
      </c>
      <c r="M254" t="s">
        <v>2074</v>
      </c>
      <c r="N254" s="37">
        <v>0.98596064814814799</v>
      </c>
      <c r="O254" s="37">
        <v>0.98802083333333302</v>
      </c>
      <c r="P254" s="37">
        <v>2.0601851851851901E-3</v>
      </c>
      <c r="Q254" s="37">
        <f>Uitruktijden[[#This Row],[UITRUKTIJD]]</f>
        <v>2.0601851851851901E-3</v>
      </c>
      <c r="R254" t="s">
        <v>1951</v>
      </c>
      <c r="S254" t="s">
        <v>1973</v>
      </c>
      <c r="T254" t="s">
        <v>1953</v>
      </c>
    </row>
    <row r="255" spans="1:20" hidden="1" x14ac:dyDescent="0.35">
      <c r="A255" t="s">
        <v>10526</v>
      </c>
      <c r="B255">
        <v>369333</v>
      </c>
      <c r="C255" t="s">
        <v>9640</v>
      </c>
      <c r="D255" t="s">
        <v>2066</v>
      </c>
      <c r="E255" s="36">
        <v>45252.976724537002</v>
      </c>
      <c r="F255" s="36">
        <f>ROUND(Uitruktijden[[#This Row],[DATUM]],0)</f>
        <v>45253</v>
      </c>
      <c r="G255" t="s">
        <v>10527</v>
      </c>
      <c r="H255" t="s">
        <v>10528</v>
      </c>
      <c r="I255" t="s">
        <v>10529</v>
      </c>
      <c r="J255" t="s">
        <v>1949</v>
      </c>
      <c r="K255" t="s">
        <v>9644</v>
      </c>
      <c r="L255" t="s">
        <v>9972</v>
      </c>
      <c r="M255" t="s">
        <v>1954</v>
      </c>
      <c r="N255" s="37">
        <v>0.98596064814814799</v>
      </c>
      <c r="O255" s="37">
        <v>0.98725694444444401</v>
      </c>
      <c r="P255" s="37">
        <v>1.2962962962962999E-3</v>
      </c>
      <c r="Q255" s="37">
        <f>Uitruktijden[[#This Row],[UITRUKTIJD]]</f>
        <v>1.2962962962962999E-3</v>
      </c>
      <c r="R255" t="s">
        <v>1955</v>
      </c>
      <c r="S255" t="s">
        <v>1955</v>
      </c>
      <c r="T255" t="s">
        <v>1953</v>
      </c>
    </row>
    <row r="256" spans="1:20" hidden="1" x14ac:dyDescent="0.35">
      <c r="A256" t="s">
        <v>10530</v>
      </c>
      <c r="B256">
        <v>369461</v>
      </c>
      <c r="C256" t="s">
        <v>9640</v>
      </c>
      <c r="D256" t="s">
        <v>2055</v>
      </c>
      <c r="E256" s="36">
        <v>45253.186493055597</v>
      </c>
      <c r="F256" s="36">
        <f>ROUND(Uitruktijden[[#This Row],[DATUM]],0)</f>
        <v>45253</v>
      </c>
      <c r="G256" t="s">
        <v>10531</v>
      </c>
      <c r="H256" t="s">
        <v>10532</v>
      </c>
      <c r="I256" t="s">
        <v>10533</v>
      </c>
      <c r="J256" t="s">
        <v>1949</v>
      </c>
      <c r="K256" t="s">
        <v>9644</v>
      </c>
      <c r="L256" t="s">
        <v>10028</v>
      </c>
      <c r="M256" t="s">
        <v>2083</v>
      </c>
      <c r="N256" s="37">
        <v>0.18789351851851899</v>
      </c>
      <c r="O256" s="37">
        <v>0.19224537037037001</v>
      </c>
      <c r="P256" s="37">
        <v>4.3518518518518498E-3</v>
      </c>
      <c r="Q256" s="37">
        <f>Uitruktijden[[#This Row],[UITRUKTIJD]]</f>
        <v>4.3518518518518498E-3</v>
      </c>
      <c r="R256" t="s">
        <v>1955</v>
      </c>
      <c r="S256" t="s">
        <v>1955</v>
      </c>
      <c r="T256" t="s">
        <v>1953</v>
      </c>
    </row>
    <row r="257" spans="1:20" hidden="1" x14ac:dyDescent="0.35">
      <c r="A257" t="s">
        <v>10530</v>
      </c>
      <c r="B257">
        <v>369461</v>
      </c>
      <c r="C257" t="s">
        <v>9640</v>
      </c>
      <c r="D257" t="s">
        <v>2055</v>
      </c>
      <c r="E257" s="36">
        <v>45253.186493055597</v>
      </c>
      <c r="F257" s="36">
        <f>ROUND(Uitruktijden[[#This Row],[DATUM]],0)</f>
        <v>45253</v>
      </c>
      <c r="G257" t="s">
        <v>10531</v>
      </c>
      <c r="H257" t="s">
        <v>10532</v>
      </c>
      <c r="I257" t="s">
        <v>10533</v>
      </c>
      <c r="J257" t="s">
        <v>1949</v>
      </c>
      <c r="K257" t="s">
        <v>9644</v>
      </c>
      <c r="L257" t="s">
        <v>9943</v>
      </c>
      <c r="M257" t="s">
        <v>1950</v>
      </c>
      <c r="N257" s="37">
        <v>0.18789351851851899</v>
      </c>
      <c r="O257" s="37">
        <v>0.190081018518519</v>
      </c>
      <c r="P257" s="37">
        <v>2.1875000000000002E-3</v>
      </c>
      <c r="Q257" s="37">
        <f>Uitruktijden[[#This Row],[UITRUKTIJD]]</f>
        <v>2.1875000000000002E-3</v>
      </c>
      <c r="R257" t="s">
        <v>1951</v>
      </c>
      <c r="S257" t="s">
        <v>1952</v>
      </c>
      <c r="T257" t="s">
        <v>1953</v>
      </c>
    </row>
    <row r="258" spans="1:20" hidden="1" x14ac:dyDescent="0.35">
      <c r="A258" t="s">
        <v>10534</v>
      </c>
      <c r="B258">
        <v>369486</v>
      </c>
      <c r="C258" t="s">
        <v>9640</v>
      </c>
      <c r="D258" t="s">
        <v>2055</v>
      </c>
      <c r="E258" s="36">
        <v>45253.249872685199</v>
      </c>
      <c r="F258" s="36">
        <f>ROUND(Uitruktijden[[#This Row],[DATUM]],0)</f>
        <v>45253</v>
      </c>
      <c r="G258" t="s">
        <v>10535</v>
      </c>
      <c r="H258" t="s">
        <v>8547</v>
      </c>
      <c r="I258" t="s">
        <v>8548</v>
      </c>
      <c r="J258" t="s">
        <v>2530</v>
      </c>
      <c r="K258" t="s">
        <v>9644</v>
      </c>
      <c r="L258" t="s">
        <v>10335</v>
      </c>
      <c r="M258" t="s">
        <v>1958</v>
      </c>
      <c r="N258" s="37">
        <v>0.25747685185185198</v>
      </c>
      <c r="O258" s="37">
        <v>0.261851851851852</v>
      </c>
      <c r="P258" s="37">
        <v>4.3750000000000004E-3</v>
      </c>
      <c r="Q258" s="37">
        <f>Uitruktijden[[#This Row],[UITRUKTIJD]]</f>
        <v>4.3750000000000004E-3</v>
      </c>
      <c r="R258" t="s">
        <v>1951</v>
      </c>
      <c r="S258" t="s">
        <v>1973</v>
      </c>
      <c r="T258" t="s">
        <v>1953</v>
      </c>
    </row>
    <row r="259" spans="1:20" hidden="1" x14ac:dyDescent="0.35">
      <c r="A259" t="s">
        <v>10534</v>
      </c>
      <c r="B259">
        <v>369486</v>
      </c>
      <c r="C259" t="s">
        <v>9640</v>
      </c>
      <c r="D259" t="s">
        <v>2055</v>
      </c>
      <c r="E259" s="36">
        <v>45253.249872685199</v>
      </c>
      <c r="F259" s="36">
        <f>ROUND(Uitruktijden[[#This Row],[DATUM]],0)</f>
        <v>45253</v>
      </c>
      <c r="G259" t="s">
        <v>10535</v>
      </c>
      <c r="H259" t="s">
        <v>8547</v>
      </c>
      <c r="I259" t="s">
        <v>8548</v>
      </c>
      <c r="J259" t="s">
        <v>2530</v>
      </c>
      <c r="K259" t="s">
        <v>9644</v>
      </c>
      <c r="L259" t="s">
        <v>9938</v>
      </c>
      <c r="M259" t="s">
        <v>2235</v>
      </c>
      <c r="N259" s="37">
        <v>0.25747685185185198</v>
      </c>
      <c r="O259" s="37">
        <v>0.26082175925925899</v>
      </c>
      <c r="P259" s="37">
        <v>3.3449074074074102E-3</v>
      </c>
      <c r="Q259" s="37">
        <f>Uitruktijden[[#This Row],[UITRUKTIJD]]</f>
        <v>3.3449074074074102E-3</v>
      </c>
      <c r="R259" t="s">
        <v>1955</v>
      </c>
      <c r="S259" t="s">
        <v>1955</v>
      </c>
      <c r="T259" t="s">
        <v>1953</v>
      </c>
    </row>
    <row r="260" spans="1:20" hidden="1" x14ac:dyDescent="0.35">
      <c r="A260" t="s">
        <v>10536</v>
      </c>
      <c r="B260">
        <v>369588</v>
      </c>
      <c r="C260" t="s">
        <v>1928</v>
      </c>
      <c r="D260" t="s">
        <v>2055</v>
      </c>
      <c r="E260" s="36">
        <v>45253.378692129598</v>
      </c>
      <c r="F260" s="36">
        <f>ROUND(Uitruktijden[[#This Row],[DATUM]],0)</f>
        <v>45253</v>
      </c>
      <c r="G260" t="s">
        <v>10537</v>
      </c>
      <c r="H260" t="s">
        <v>10538</v>
      </c>
      <c r="I260" t="s">
        <v>10539</v>
      </c>
      <c r="J260" t="s">
        <v>1949</v>
      </c>
      <c r="K260" t="s">
        <v>9644</v>
      </c>
      <c r="L260" t="s">
        <v>9972</v>
      </c>
      <c r="M260" t="s">
        <v>1954</v>
      </c>
      <c r="N260" s="37">
        <v>0.38680555555555601</v>
      </c>
      <c r="O260" s="37">
        <v>0.38726851851851901</v>
      </c>
      <c r="P260" s="37">
        <v>4.6296296296296298E-4</v>
      </c>
      <c r="Q260" s="37">
        <f>Uitruktijden[[#This Row],[UITRUKTIJD]]</f>
        <v>4.6296296296296298E-4</v>
      </c>
      <c r="R260" t="s">
        <v>1955</v>
      </c>
      <c r="S260" t="s">
        <v>1955</v>
      </c>
      <c r="T260" t="s">
        <v>1953</v>
      </c>
    </row>
    <row r="261" spans="1:20" hidden="1" x14ac:dyDescent="0.35">
      <c r="A261" t="s">
        <v>10540</v>
      </c>
      <c r="B261">
        <v>369879</v>
      </c>
      <c r="C261" t="s">
        <v>1928</v>
      </c>
      <c r="D261" t="s">
        <v>2055</v>
      </c>
      <c r="E261" s="36">
        <v>45253.586099537002</v>
      </c>
      <c r="F261" s="36">
        <f>ROUND(Uitruktijden[[#This Row],[DATUM]],0)</f>
        <v>45254</v>
      </c>
      <c r="G261" t="s">
        <v>10541</v>
      </c>
      <c r="H261" t="s">
        <v>10542</v>
      </c>
      <c r="I261" t="s">
        <v>10543</v>
      </c>
      <c r="J261" t="s">
        <v>1962</v>
      </c>
      <c r="K261" t="s">
        <v>9644</v>
      </c>
      <c r="L261" t="s">
        <v>10167</v>
      </c>
      <c r="M261" t="s">
        <v>1963</v>
      </c>
      <c r="N261" s="37">
        <v>0.58649305555555598</v>
      </c>
      <c r="O261" s="37">
        <v>0.58784722222222197</v>
      </c>
      <c r="P261" s="37">
        <v>1.35416666666667E-3</v>
      </c>
      <c r="Q261" s="37">
        <f>Uitruktijden[[#This Row],[UITRUKTIJD]]</f>
        <v>1.35416666666667E-3</v>
      </c>
      <c r="R261" t="s">
        <v>1955</v>
      </c>
      <c r="S261" t="s">
        <v>1955</v>
      </c>
      <c r="T261" t="s">
        <v>1953</v>
      </c>
    </row>
    <row r="262" spans="1:20" hidden="1" x14ac:dyDescent="0.35">
      <c r="A262" t="s">
        <v>10544</v>
      </c>
      <c r="B262">
        <v>370066</v>
      </c>
      <c r="C262" t="s">
        <v>9640</v>
      </c>
      <c r="D262" t="s">
        <v>2055</v>
      </c>
      <c r="E262" s="36">
        <v>45253.706909722197</v>
      </c>
      <c r="F262" s="36">
        <f>ROUND(Uitruktijden[[#This Row],[DATUM]],0)</f>
        <v>45254</v>
      </c>
      <c r="G262" t="s">
        <v>10545</v>
      </c>
      <c r="H262" t="s">
        <v>10546</v>
      </c>
      <c r="I262" t="s">
        <v>10547</v>
      </c>
      <c r="J262" t="s">
        <v>2057</v>
      </c>
      <c r="K262" t="s">
        <v>9644</v>
      </c>
      <c r="L262" t="s">
        <v>9912</v>
      </c>
      <c r="M262" t="s">
        <v>2058</v>
      </c>
      <c r="N262" s="37">
        <v>0.77979166666666699</v>
      </c>
      <c r="O262" s="37">
        <v>0.78388888888888897</v>
      </c>
      <c r="P262" s="37">
        <v>4.09722222222222E-3</v>
      </c>
      <c r="Q262" s="37">
        <f>Uitruktijden[[#This Row],[UITRUKTIJD]]</f>
        <v>4.09722222222222E-3</v>
      </c>
      <c r="R262" t="s">
        <v>1951</v>
      </c>
      <c r="S262" t="s">
        <v>1973</v>
      </c>
      <c r="T262" t="s">
        <v>1953</v>
      </c>
    </row>
    <row r="263" spans="1:20" hidden="1" x14ac:dyDescent="0.35">
      <c r="A263" t="s">
        <v>10544</v>
      </c>
      <c r="B263">
        <v>370066</v>
      </c>
      <c r="C263" t="s">
        <v>9640</v>
      </c>
      <c r="D263" t="s">
        <v>2055</v>
      </c>
      <c r="E263" s="36">
        <v>45253.706909722197</v>
      </c>
      <c r="F263" s="36">
        <f>ROUND(Uitruktijden[[#This Row],[DATUM]],0)</f>
        <v>45254</v>
      </c>
      <c r="G263" t="s">
        <v>10545</v>
      </c>
      <c r="H263" t="s">
        <v>10546</v>
      </c>
      <c r="I263" t="s">
        <v>10547</v>
      </c>
      <c r="J263" t="s">
        <v>2057</v>
      </c>
      <c r="K263" t="s">
        <v>9644</v>
      </c>
      <c r="L263" t="s">
        <v>9913</v>
      </c>
      <c r="M263" t="s">
        <v>2058</v>
      </c>
      <c r="N263" s="37">
        <v>0.77979166666666699</v>
      </c>
      <c r="O263" s="37">
        <v>0.78364583333333304</v>
      </c>
      <c r="P263" s="37">
        <v>3.8541666666666698E-3</v>
      </c>
      <c r="Q263" s="37">
        <f>Uitruktijden[[#This Row],[UITRUKTIJD]]</f>
        <v>3.8541666666666698E-3</v>
      </c>
      <c r="R263" t="s">
        <v>1955</v>
      </c>
      <c r="S263" t="s">
        <v>1955</v>
      </c>
      <c r="T263" t="s">
        <v>1953</v>
      </c>
    </row>
    <row r="264" spans="1:20" hidden="1" x14ac:dyDescent="0.35">
      <c r="A264" t="s">
        <v>10548</v>
      </c>
      <c r="B264">
        <v>370169</v>
      </c>
      <c r="C264" t="s">
        <v>9640</v>
      </c>
      <c r="D264" t="s">
        <v>2055</v>
      </c>
      <c r="E264" s="36">
        <v>45253.765289351897</v>
      </c>
      <c r="F264" s="36">
        <f>ROUND(Uitruktijden[[#This Row],[DATUM]],0)</f>
        <v>45254</v>
      </c>
      <c r="G264" t="s">
        <v>10549</v>
      </c>
      <c r="H264" t="s">
        <v>9013</v>
      </c>
      <c r="I264" t="s">
        <v>10550</v>
      </c>
      <c r="J264" t="s">
        <v>2063</v>
      </c>
      <c r="K264" t="s">
        <v>9644</v>
      </c>
      <c r="L264" t="s">
        <v>10000</v>
      </c>
      <c r="M264" t="s">
        <v>2026</v>
      </c>
      <c r="N264" s="37">
        <v>0.76570601851851805</v>
      </c>
      <c r="O264" s="37">
        <v>0.76788194444444402</v>
      </c>
      <c r="P264" s="37">
        <v>2.1759259259259301E-3</v>
      </c>
      <c r="Q264" s="37">
        <f>Uitruktijden[[#This Row],[UITRUKTIJD]]</f>
        <v>2.1759259259259301E-3</v>
      </c>
      <c r="R264" t="s">
        <v>1951</v>
      </c>
      <c r="S264" t="s">
        <v>1952</v>
      </c>
      <c r="T264" t="s">
        <v>1953</v>
      </c>
    </row>
    <row r="265" spans="1:20" hidden="1" x14ac:dyDescent="0.35">
      <c r="A265" t="s">
        <v>10551</v>
      </c>
      <c r="B265">
        <v>370251</v>
      </c>
      <c r="C265" t="s">
        <v>9640</v>
      </c>
      <c r="D265" t="s">
        <v>2055</v>
      </c>
      <c r="E265" s="36">
        <v>45253.8047337963</v>
      </c>
      <c r="F265" s="36">
        <f>ROUND(Uitruktijden[[#This Row],[DATUM]],0)</f>
        <v>45254</v>
      </c>
      <c r="G265" t="s">
        <v>10552</v>
      </c>
      <c r="H265" t="s">
        <v>10553</v>
      </c>
      <c r="J265" t="s">
        <v>2141</v>
      </c>
      <c r="K265" t="s">
        <v>9644</v>
      </c>
      <c r="L265" t="s">
        <v>10325</v>
      </c>
      <c r="M265" t="s">
        <v>2016</v>
      </c>
      <c r="N265" s="37">
        <v>0.80517361111111097</v>
      </c>
      <c r="O265" s="37">
        <v>0.80766203703703698</v>
      </c>
      <c r="P265" s="37">
        <v>2.48842592592593E-3</v>
      </c>
      <c r="Q265" s="37">
        <f>Uitruktijden[[#This Row],[UITRUKTIJD]]</f>
        <v>2.48842592592593E-3</v>
      </c>
      <c r="R265" t="s">
        <v>1955</v>
      </c>
      <c r="S265" t="s">
        <v>1955</v>
      </c>
      <c r="T265" t="s">
        <v>1953</v>
      </c>
    </row>
    <row r="266" spans="1:20" hidden="1" x14ac:dyDescent="0.35">
      <c r="A266" t="s">
        <v>10551</v>
      </c>
      <c r="B266">
        <v>370251</v>
      </c>
      <c r="C266" t="s">
        <v>9640</v>
      </c>
      <c r="D266" t="s">
        <v>2055</v>
      </c>
      <c r="E266" s="36">
        <v>45253.8047337963</v>
      </c>
      <c r="F266" s="36">
        <f>ROUND(Uitruktijden[[#This Row],[DATUM]],0)</f>
        <v>45254</v>
      </c>
      <c r="G266" t="s">
        <v>10552</v>
      </c>
      <c r="H266" t="s">
        <v>10553</v>
      </c>
      <c r="J266" t="s">
        <v>2141</v>
      </c>
      <c r="K266" t="s">
        <v>9644</v>
      </c>
      <c r="L266" t="s">
        <v>9907</v>
      </c>
      <c r="M266" t="s">
        <v>2088</v>
      </c>
      <c r="N266" s="37">
        <v>0.80517361111111097</v>
      </c>
      <c r="O266" s="37">
        <v>0.80756944444444401</v>
      </c>
      <c r="P266" s="37">
        <v>2.3958333333333301E-3</v>
      </c>
      <c r="Q266" s="37">
        <f>Uitruktijden[[#This Row],[UITRUKTIJD]]</f>
        <v>2.3958333333333301E-3</v>
      </c>
      <c r="R266" t="s">
        <v>1955</v>
      </c>
      <c r="S266" t="s">
        <v>1955</v>
      </c>
      <c r="T266" t="s">
        <v>1953</v>
      </c>
    </row>
    <row r="267" spans="1:20" hidden="1" x14ac:dyDescent="0.35">
      <c r="A267" t="s">
        <v>10551</v>
      </c>
      <c r="B267">
        <v>370251</v>
      </c>
      <c r="C267" t="s">
        <v>9640</v>
      </c>
      <c r="D267" t="s">
        <v>2055</v>
      </c>
      <c r="E267" s="36">
        <v>45253.8047337963</v>
      </c>
      <c r="F267" s="36">
        <f>ROUND(Uitruktijden[[#This Row],[DATUM]],0)</f>
        <v>45254</v>
      </c>
      <c r="G267" t="s">
        <v>10552</v>
      </c>
      <c r="H267" t="s">
        <v>10553</v>
      </c>
      <c r="J267" t="s">
        <v>2141</v>
      </c>
      <c r="K267" t="s">
        <v>9644</v>
      </c>
      <c r="L267" t="s">
        <v>9952</v>
      </c>
      <c r="M267" t="s">
        <v>1963</v>
      </c>
      <c r="N267" s="37">
        <v>0.80785879629629598</v>
      </c>
      <c r="O267" s="37">
        <v>0.80899305555555601</v>
      </c>
      <c r="P267" s="37">
        <v>1.13425925925926E-3</v>
      </c>
      <c r="Q267" s="37">
        <f>Uitruktijden[[#This Row],[UITRUKTIJD]]</f>
        <v>1.13425925925926E-3</v>
      </c>
      <c r="R267" t="s">
        <v>2111</v>
      </c>
      <c r="S267" t="s">
        <v>2111</v>
      </c>
      <c r="T267" t="s">
        <v>1953</v>
      </c>
    </row>
    <row r="268" spans="1:20" hidden="1" x14ac:dyDescent="0.35">
      <c r="A268" t="s">
        <v>10551</v>
      </c>
      <c r="B268">
        <v>370251</v>
      </c>
      <c r="C268" t="s">
        <v>9640</v>
      </c>
      <c r="D268" t="s">
        <v>2055</v>
      </c>
      <c r="E268" s="36">
        <v>45253.8047337963</v>
      </c>
      <c r="F268" s="36">
        <f>ROUND(Uitruktijden[[#This Row],[DATUM]],0)</f>
        <v>45254</v>
      </c>
      <c r="G268" t="s">
        <v>10552</v>
      </c>
      <c r="H268" t="s">
        <v>10553</v>
      </c>
      <c r="J268" t="s">
        <v>2141</v>
      </c>
      <c r="K268" t="s">
        <v>9644</v>
      </c>
      <c r="L268" t="s">
        <v>9934</v>
      </c>
      <c r="M268" t="s">
        <v>2074</v>
      </c>
      <c r="N268" s="37">
        <v>0.80517361111111097</v>
      </c>
      <c r="O268" s="37">
        <v>0.80552083333333302</v>
      </c>
      <c r="P268" s="37">
        <v>3.4722222222222202E-4</v>
      </c>
      <c r="Q268" s="37">
        <f>Uitruktijden[[#This Row],[UITRUKTIJD]]</f>
        <v>3.4722222222222202E-4</v>
      </c>
      <c r="R268" t="s">
        <v>2111</v>
      </c>
      <c r="S268" t="s">
        <v>2111</v>
      </c>
      <c r="T268" t="s">
        <v>1953</v>
      </c>
    </row>
    <row r="269" spans="1:20" hidden="1" x14ac:dyDescent="0.35">
      <c r="A269" t="s">
        <v>10554</v>
      </c>
      <c r="B269">
        <v>370361</v>
      </c>
      <c r="C269" t="s">
        <v>9640</v>
      </c>
      <c r="D269" t="s">
        <v>2055</v>
      </c>
      <c r="E269" s="36">
        <v>45253.897395833301</v>
      </c>
      <c r="F269" s="36">
        <f>ROUND(Uitruktijden[[#This Row],[DATUM]],0)</f>
        <v>45254</v>
      </c>
      <c r="G269" t="s">
        <v>10555</v>
      </c>
      <c r="H269" t="s">
        <v>10556</v>
      </c>
      <c r="I269" t="s">
        <v>10557</v>
      </c>
      <c r="J269" t="s">
        <v>1957</v>
      </c>
      <c r="K269" t="s">
        <v>9644</v>
      </c>
      <c r="L269" t="s">
        <v>10335</v>
      </c>
      <c r="M269" t="s">
        <v>1958</v>
      </c>
      <c r="N269" s="37">
        <v>0.90398148148148105</v>
      </c>
      <c r="O269" s="37">
        <v>0.90719907407407396</v>
      </c>
      <c r="P269" s="37">
        <v>3.21759259259259E-3</v>
      </c>
      <c r="Q269" s="37">
        <f>Uitruktijden[[#This Row],[UITRUKTIJD]]</f>
        <v>3.21759259259259E-3</v>
      </c>
      <c r="R269" t="s">
        <v>1951</v>
      </c>
      <c r="S269" t="s">
        <v>1973</v>
      </c>
      <c r="T269" t="s">
        <v>1953</v>
      </c>
    </row>
    <row r="270" spans="1:20" x14ac:dyDescent="0.35">
      <c r="A270" t="s">
        <v>9655</v>
      </c>
      <c r="B270">
        <v>370548</v>
      </c>
      <c r="C270" t="s">
        <v>9640</v>
      </c>
      <c r="D270" t="s">
        <v>2033</v>
      </c>
      <c r="E270" s="4">
        <v>45254.106365740699</v>
      </c>
      <c r="F270" s="3">
        <f>ROUND(Uitruktijden[[#This Row],[DATUM]],0)</f>
        <v>45254</v>
      </c>
      <c r="G270" t="s">
        <v>9656</v>
      </c>
      <c r="H270" t="s">
        <v>9657</v>
      </c>
      <c r="I270" t="s">
        <v>9658</v>
      </c>
      <c r="J270" t="s">
        <v>1983</v>
      </c>
      <c r="K270" t="s">
        <v>9644</v>
      </c>
      <c r="L270" t="s">
        <v>9659</v>
      </c>
      <c r="M270" t="s">
        <v>2136</v>
      </c>
      <c r="N270" s="37">
        <v>0.109780092592593</v>
      </c>
      <c r="O270" s="37">
        <v>0.11265046296296299</v>
      </c>
      <c r="P270" s="37">
        <v>2.8703703703703699E-3</v>
      </c>
      <c r="Q270" s="42">
        <f>Uitruktijden[[#This Row],[UITRUKTIJD]]</f>
        <v>2.8703703703703699E-3</v>
      </c>
      <c r="R270" t="s">
        <v>1955</v>
      </c>
      <c r="S270" t="s">
        <v>1996</v>
      </c>
      <c r="T270" t="s">
        <v>1953</v>
      </c>
    </row>
    <row r="271" spans="1:20" x14ac:dyDescent="0.35">
      <c r="A271" t="s">
        <v>9655</v>
      </c>
      <c r="B271">
        <v>370548</v>
      </c>
      <c r="C271" t="s">
        <v>9640</v>
      </c>
      <c r="D271" t="s">
        <v>2033</v>
      </c>
      <c r="E271" s="4">
        <v>45254.106365740699</v>
      </c>
      <c r="F271" s="3">
        <f>ROUND(Uitruktijden[[#This Row],[DATUM]],0)</f>
        <v>45254</v>
      </c>
      <c r="G271" t="s">
        <v>9656</v>
      </c>
      <c r="H271" t="s">
        <v>9657</v>
      </c>
      <c r="I271" t="s">
        <v>9658</v>
      </c>
      <c r="J271" t="s">
        <v>1983</v>
      </c>
      <c r="K271" t="s">
        <v>9644</v>
      </c>
      <c r="L271" t="s">
        <v>9645</v>
      </c>
      <c r="M271" t="s">
        <v>1984</v>
      </c>
      <c r="N271" s="37">
        <v>0.107488425925926</v>
      </c>
      <c r="O271" s="37">
        <v>0.111944444444444</v>
      </c>
      <c r="P271" s="37">
        <v>4.4560185185185197E-3</v>
      </c>
      <c r="Q271" s="42">
        <f>Uitruktijden[[#This Row],[UITRUKTIJD]]</f>
        <v>4.4560185185185197E-3</v>
      </c>
      <c r="R271" t="s">
        <v>1955</v>
      </c>
      <c r="S271" t="s">
        <v>1955</v>
      </c>
      <c r="T271" t="s">
        <v>1953</v>
      </c>
    </row>
    <row r="272" spans="1:20" x14ac:dyDescent="0.35">
      <c r="A272" t="s">
        <v>9655</v>
      </c>
      <c r="B272">
        <v>370548</v>
      </c>
      <c r="C272" t="s">
        <v>9640</v>
      </c>
      <c r="D272" t="s">
        <v>2033</v>
      </c>
      <c r="E272" s="4">
        <v>45254.106365740699</v>
      </c>
      <c r="F272" s="3">
        <f>ROUND(Uitruktijden[[#This Row],[DATUM]],0)</f>
        <v>45254</v>
      </c>
      <c r="G272" t="s">
        <v>9656</v>
      </c>
      <c r="H272" t="s">
        <v>9657</v>
      </c>
      <c r="I272" t="s">
        <v>9658</v>
      </c>
      <c r="J272" t="s">
        <v>1983</v>
      </c>
      <c r="K272" t="s">
        <v>9644</v>
      </c>
      <c r="L272" t="s">
        <v>9660</v>
      </c>
      <c r="M272" t="s">
        <v>2136</v>
      </c>
      <c r="N272" s="37">
        <v>0.109780092592593</v>
      </c>
      <c r="O272" s="37">
        <v>0.114178240740741</v>
      </c>
      <c r="P272" s="37">
        <v>4.3981481481481502E-3</v>
      </c>
      <c r="Q272" s="42">
        <f>Uitruktijden[[#This Row],[UITRUKTIJD]]</f>
        <v>4.3981481481481502E-3</v>
      </c>
      <c r="R272" t="s">
        <v>2006</v>
      </c>
      <c r="S272" t="s">
        <v>1952</v>
      </c>
      <c r="T272" t="s">
        <v>1953</v>
      </c>
    </row>
    <row r="273" spans="1:20" hidden="1" x14ac:dyDescent="0.35">
      <c r="A273" t="s">
        <v>9655</v>
      </c>
      <c r="B273">
        <v>370548</v>
      </c>
      <c r="C273" t="s">
        <v>9640</v>
      </c>
      <c r="D273" t="s">
        <v>2033</v>
      </c>
      <c r="E273" s="36">
        <v>45254.106365740699</v>
      </c>
      <c r="F273" s="36">
        <f>ROUND(Uitruktijden[[#This Row],[DATUM]],0)</f>
        <v>45254</v>
      </c>
      <c r="G273" t="s">
        <v>9656</v>
      </c>
      <c r="H273" t="s">
        <v>9657</v>
      </c>
      <c r="I273" t="s">
        <v>9658</v>
      </c>
      <c r="J273" t="s">
        <v>1983</v>
      </c>
      <c r="K273" t="s">
        <v>9644</v>
      </c>
      <c r="L273" t="s">
        <v>10118</v>
      </c>
      <c r="M273" t="s">
        <v>2010</v>
      </c>
      <c r="N273" s="37">
        <v>0.11373842592592601</v>
      </c>
      <c r="O273" s="37">
        <v>0.117824074074074</v>
      </c>
      <c r="P273" s="37">
        <v>4.0856481481481499E-3</v>
      </c>
      <c r="Q273" s="37">
        <f>Uitruktijden[[#This Row],[UITRUKTIJD]]</f>
        <v>4.0856481481481499E-3</v>
      </c>
      <c r="R273" t="s">
        <v>1955</v>
      </c>
      <c r="S273" t="s">
        <v>1996</v>
      </c>
      <c r="T273" t="s">
        <v>1953</v>
      </c>
    </row>
    <row r="274" spans="1:20" hidden="1" x14ac:dyDescent="0.35">
      <c r="A274" t="s">
        <v>9655</v>
      </c>
      <c r="B274">
        <v>370548</v>
      </c>
      <c r="C274" t="s">
        <v>9640</v>
      </c>
      <c r="D274" t="s">
        <v>2033</v>
      </c>
      <c r="E274" s="36">
        <v>45254.106365740699</v>
      </c>
      <c r="F274" s="36">
        <f>ROUND(Uitruktijden[[#This Row],[DATUM]],0)</f>
        <v>45254</v>
      </c>
      <c r="G274" t="s">
        <v>9656</v>
      </c>
      <c r="H274" t="s">
        <v>9657</v>
      </c>
      <c r="I274" t="s">
        <v>9658</v>
      </c>
      <c r="J274" t="s">
        <v>1983</v>
      </c>
      <c r="K274" t="s">
        <v>9644</v>
      </c>
      <c r="L274" t="s">
        <v>10558</v>
      </c>
      <c r="M274" t="s">
        <v>2032</v>
      </c>
      <c r="N274" s="37">
        <v>0.114976851851852</v>
      </c>
      <c r="O274" s="37">
        <v>0.118796296296296</v>
      </c>
      <c r="P274" s="37">
        <v>3.81944444444444E-3</v>
      </c>
      <c r="Q274" s="37">
        <f>Uitruktijden[[#This Row],[UITRUKTIJD]]</f>
        <v>3.81944444444444E-3</v>
      </c>
      <c r="R274" t="s">
        <v>1955</v>
      </c>
      <c r="S274" t="s">
        <v>1955</v>
      </c>
      <c r="T274" t="s">
        <v>1953</v>
      </c>
    </row>
    <row r="275" spans="1:20" hidden="1" x14ac:dyDescent="0.35">
      <c r="A275" t="s">
        <v>10559</v>
      </c>
      <c r="B275">
        <v>370601</v>
      </c>
      <c r="C275" t="s">
        <v>9640</v>
      </c>
      <c r="D275" t="s">
        <v>2033</v>
      </c>
      <c r="E275" s="36">
        <v>45254.208969907399</v>
      </c>
      <c r="F275" s="36">
        <f>ROUND(Uitruktijden[[#This Row],[DATUM]],0)</f>
        <v>45254</v>
      </c>
      <c r="G275" t="s">
        <v>10560</v>
      </c>
      <c r="H275" t="s">
        <v>10561</v>
      </c>
      <c r="I275" t="s">
        <v>10562</v>
      </c>
      <c r="J275" t="s">
        <v>2044</v>
      </c>
      <c r="K275" t="s">
        <v>9644</v>
      </c>
      <c r="L275" t="s">
        <v>10563</v>
      </c>
      <c r="M275" t="s">
        <v>2504</v>
      </c>
      <c r="N275" s="37">
        <v>0.20940972222222201</v>
      </c>
      <c r="O275" s="37">
        <v>0.213634259259259</v>
      </c>
      <c r="P275" s="37">
        <v>4.2245370370370397E-3</v>
      </c>
      <c r="Q275" s="37">
        <f>Uitruktijden[[#This Row],[UITRUKTIJD]]</f>
        <v>4.2245370370370397E-3</v>
      </c>
      <c r="R275" t="s">
        <v>2111</v>
      </c>
      <c r="S275" t="s">
        <v>2111</v>
      </c>
      <c r="T275" t="s">
        <v>1953</v>
      </c>
    </row>
    <row r="276" spans="1:20" hidden="1" x14ac:dyDescent="0.35">
      <c r="A276" t="s">
        <v>10559</v>
      </c>
      <c r="B276">
        <v>370601</v>
      </c>
      <c r="C276" t="s">
        <v>9640</v>
      </c>
      <c r="D276" t="s">
        <v>2033</v>
      </c>
      <c r="E276" s="36">
        <v>45254.208969907399</v>
      </c>
      <c r="F276" s="36">
        <f>ROUND(Uitruktijden[[#This Row],[DATUM]],0)</f>
        <v>45254</v>
      </c>
      <c r="G276" t="s">
        <v>10560</v>
      </c>
      <c r="H276" t="s">
        <v>10561</v>
      </c>
      <c r="I276" t="s">
        <v>10562</v>
      </c>
      <c r="J276" t="s">
        <v>2044</v>
      </c>
      <c r="K276" t="s">
        <v>9644</v>
      </c>
      <c r="L276" t="s">
        <v>10564</v>
      </c>
      <c r="M276" t="s">
        <v>1995</v>
      </c>
      <c r="N276" s="37">
        <v>0.20940972222222201</v>
      </c>
      <c r="O276" s="37">
        <v>0.213055555555556</v>
      </c>
      <c r="P276" s="37">
        <v>3.6458333333333299E-3</v>
      </c>
      <c r="Q276" s="37">
        <f>Uitruktijden[[#This Row],[UITRUKTIJD]]</f>
        <v>3.6458333333333299E-3</v>
      </c>
      <c r="R276" t="s">
        <v>1955</v>
      </c>
      <c r="S276" t="s">
        <v>1955</v>
      </c>
      <c r="T276" t="s">
        <v>1953</v>
      </c>
    </row>
    <row r="277" spans="1:20" hidden="1" x14ac:dyDescent="0.35">
      <c r="A277" t="s">
        <v>10559</v>
      </c>
      <c r="B277">
        <v>370601</v>
      </c>
      <c r="C277" t="s">
        <v>9640</v>
      </c>
      <c r="D277" t="s">
        <v>2033</v>
      </c>
      <c r="E277" s="36">
        <v>45254.208969907399</v>
      </c>
      <c r="F277" s="36">
        <f>ROUND(Uitruktijden[[#This Row],[DATUM]],0)</f>
        <v>45254</v>
      </c>
      <c r="G277" t="s">
        <v>10560</v>
      </c>
      <c r="H277" t="s">
        <v>10561</v>
      </c>
      <c r="I277" t="s">
        <v>10562</v>
      </c>
      <c r="J277" t="s">
        <v>2044</v>
      </c>
      <c r="K277" t="s">
        <v>9644</v>
      </c>
      <c r="L277" t="s">
        <v>10126</v>
      </c>
      <c r="M277" t="s">
        <v>2045</v>
      </c>
      <c r="N277" s="37">
        <v>0.20940972222222201</v>
      </c>
      <c r="O277" s="37">
        <v>0.212152777777778</v>
      </c>
      <c r="P277" s="37">
        <v>2.7430555555555602E-3</v>
      </c>
      <c r="Q277" s="37">
        <f>Uitruktijden[[#This Row],[UITRUKTIJD]]</f>
        <v>2.7430555555555602E-3</v>
      </c>
      <c r="R277" t="s">
        <v>1955</v>
      </c>
      <c r="S277" t="s">
        <v>1955</v>
      </c>
      <c r="T277" t="s">
        <v>1953</v>
      </c>
    </row>
    <row r="278" spans="1:20" hidden="1" x14ac:dyDescent="0.35">
      <c r="A278" t="s">
        <v>10559</v>
      </c>
      <c r="B278">
        <v>370601</v>
      </c>
      <c r="C278" t="s">
        <v>9640</v>
      </c>
      <c r="D278" t="s">
        <v>2033</v>
      </c>
      <c r="E278" s="36">
        <v>45254.208969907399</v>
      </c>
      <c r="F278" s="36">
        <f>ROUND(Uitruktijden[[#This Row],[DATUM]],0)</f>
        <v>45254</v>
      </c>
      <c r="G278" t="s">
        <v>10560</v>
      </c>
      <c r="H278" t="s">
        <v>10561</v>
      </c>
      <c r="I278" t="s">
        <v>10562</v>
      </c>
      <c r="J278" t="s">
        <v>2044</v>
      </c>
      <c r="K278" t="s">
        <v>9644</v>
      </c>
      <c r="L278" t="s">
        <v>9934</v>
      </c>
      <c r="M278" t="s">
        <v>2074</v>
      </c>
      <c r="N278" s="37">
        <v>0.20940972222222201</v>
      </c>
      <c r="O278" s="37">
        <v>0.210763888888889</v>
      </c>
      <c r="P278" s="37">
        <v>1.35416666666667E-3</v>
      </c>
      <c r="Q278" s="37">
        <f>Uitruktijden[[#This Row],[UITRUKTIJD]]</f>
        <v>1.35416666666667E-3</v>
      </c>
      <c r="R278" t="s">
        <v>2111</v>
      </c>
      <c r="S278" t="s">
        <v>2111</v>
      </c>
      <c r="T278" t="s">
        <v>1953</v>
      </c>
    </row>
    <row r="279" spans="1:20" hidden="1" x14ac:dyDescent="0.35">
      <c r="A279" t="s">
        <v>10565</v>
      </c>
      <c r="B279">
        <v>370624</v>
      </c>
      <c r="C279" t="s">
        <v>9640</v>
      </c>
      <c r="D279" t="s">
        <v>2033</v>
      </c>
      <c r="E279" s="36">
        <v>45254.262719907398</v>
      </c>
      <c r="F279" s="36">
        <f>ROUND(Uitruktijden[[#This Row],[DATUM]],0)</f>
        <v>45254</v>
      </c>
      <c r="G279" t="s">
        <v>10566</v>
      </c>
      <c r="H279" t="s">
        <v>10567</v>
      </c>
      <c r="I279" t="s">
        <v>10568</v>
      </c>
      <c r="J279" t="s">
        <v>1949</v>
      </c>
      <c r="K279" t="s">
        <v>9644</v>
      </c>
      <c r="L279" t="s">
        <v>9943</v>
      </c>
      <c r="M279" t="s">
        <v>1950</v>
      </c>
      <c r="N279" s="37">
        <v>0.289409722222222</v>
      </c>
      <c r="O279" s="37">
        <v>0.29078703703703701</v>
      </c>
      <c r="P279" s="37">
        <v>1.37731481481481E-3</v>
      </c>
      <c r="Q279" s="37">
        <f>Uitruktijden[[#This Row],[UITRUKTIJD]]</f>
        <v>1.37731481481481E-3</v>
      </c>
      <c r="R279" t="s">
        <v>1951</v>
      </c>
      <c r="S279" t="s">
        <v>1973</v>
      </c>
      <c r="T279" t="s">
        <v>1953</v>
      </c>
    </row>
    <row r="280" spans="1:20" hidden="1" x14ac:dyDescent="0.35">
      <c r="A280" t="s">
        <v>10565</v>
      </c>
      <c r="B280">
        <v>370624</v>
      </c>
      <c r="C280" t="s">
        <v>9640</v>
      </c>
      <c r="D280" t="s">
        <v>2033</v>
      </c>
      <c r="E280" s="36">
        <v>45254.262719907398</v>
      </c>
      <c r="F280" s="36">
        <f>ROUND(Uitruktijden[[#This Row],[DATUM]],0)</f>
        <v>45254</v>
      </c>
      <c r="G280" t="s">
        <v>10566</v>
      </c>
      <c r="H280" t="s">
        <v>10567</v>
      </c>
      <c r="I280" t="s">
        <v>10568</v>
      </c>
      <c r="J280" t="s">
        <v>1949</v>
      </c>
      <c r="K280" t="s">
        <v>9644</v>
      </c>
      <c r="L280" t="s">
        <v>9944</v>
      </c>
      <c r="M280" t="s">
        <v>1950</v>
      </c>
      <c r="N280" s="37">
        <v>0.289409722222222</v>
      </c>
      <c r="O280" s="37">
        <v>0.29056712962962999</v>
      </c>
      <c r="P280" s="37">
        <v>1.1574074074074099E-3</v>
      </c>
      <c r="Q280" s="37">
        <f>Uitruktijden[[#This Row],[UITRUKTIJD]]</f>
        <v>1.1574074074074099E-3</v>
      </c>
      <c r="R280" t="s">
        <v>1955</v>
      </c>
      <c r="S280" t="s">
        <v>1955</v>
      </c>
      <c r="T280" t="s">
        <v>1953</v>
      </c>
    </row>
    <row r="281" spans="1:20" hidden="1" x14ac:dyDescent="0.35">
      <c r="A281" t="s">
        <v>10569</v>
      </c>
      <c r="B281">
        <v>370792</v>
      </c>
      <c r="C281" t="s">
        <v>1928</v>
      </c>
      <c r="D281" t="s">
        <v>2033</v>
      </c>
      <c r="E281" s="36">
        <v>45254.462615740696</v>
      </c>
      <c r="F281" s="36">
        <f>ROUND(Uitruktijden[[#This Row],[DATUM]],0)</f>
        <v>45254</v>
      </c>
      <c r="G281" t="s">
        <v>10570</v>
      </c>
      <c r="H281" t="s">
        <v>10571</v>
      </c>
      <c r="I281" t="s">
        <v>8580</v>
      </c>
      <c r="J281" t="s">
        <v>2234</v>
      </c>
      <c r="K281" t="s">
        <v>9644</v>
      </c>
      <c r="L281" t="s">
        <v>10572</v>
      </c>
      <c r="M281" t="s">
        <v>2084</v>
      </c>
      <c r="N281" s="37">
        <v>0.46346064814814802</v>
      </c>
      <c r="O281" s="37">
        <v>0.46599537037036998</v>
      </c>
      <c r="P281" s="37">
        <v>2.5347222222222199E-3</v>
      </c>
      <c r="Q281" s="37">
        <f>Uitruktijden[[#This Row],[UITRUKTIJD]]</f>
        <v>2.5347222222222199E-3</v>
      </c>
      <c r="R281" t="s">
        <v>1955</v>
      </c>
      <c r="S281" t="s">
        <v>1955</v>
      </c>
      <c r="T281" t="s">
        <v>1953</v>
      </c>
    </row>
    <row r="282" spans="1:20" hidden="1" x14ac:dyDescent="0.35">
      <c r="A282" t="s">
        <v>10569</v>
      </c>
      <c r="B282">
        <v>370792</v>
      </c>
      <c r="C282" t="s">
        <v>1928</v>
      </c>
      <c r="D282" t="s">
        <v>2033</v>
      </c>
      <c r="E282" s="36">
        <v>45254.462615740696</v>
      </c>
      <c r="F282" s="36">
        <f>ROUND(Uitruktijden[[#This Row],[DATUM]],0)</f>
        <v>45254</v>
      </c>
      <c r="G282" t="s">
        <v>10570</v>
      </c>
      <c r="H282" t="s">
        <v>10571</v>
      </c>
      <c r="I282" t="s">
        <v>8580</v>
      </c>
      <c r="J282" t="s">
        <v>2234</v>
      </c>
      <c r="K282" t="s">
        <v>9644</v>
      </c>
      <c r="L282" t="s">
        <v>10090</v>
      </c>
      <c r="M282" t="s">
        <v>2093</v>
      </c>
      <c r="N282" s="37">
        <v>0.47753472222222199</v>
      </c>
      <c r="O282" s="37">
        <v>0.47976851851851898</v>
      </c>
      <c r="P282" s="37">
        <v>2.2337962962963001E-3</v>
      </c>
      <c r="Q282" s="37">
        <f>Uitruktijden[[#This Row],[UITRUKTIJD]]</f>
        <v>2.2337962962963001E-3</v>
      </c>
      <c r="R282" t="s">
        <v>2027</v>
      </c>
      <c r="S282" t="s">
        <v>2027</v>
      </c>
      <c r="T282" t="s">
        <v>2004</v>
      </c>
    </row>
    <row r="283" spans="1:20" hidden="1" x14ac:dyDescent="0.35">
      <c r="A283" t="s">
        <v>10573</v>
      </c>
      <c r="B283">
        <v>370856</v>
      </c>
      <c r="C283" t="s">
        <v>1928</v>
      </c>
      <c r="D283" t="s">
        <v>2033</v>
      </c>
      <c r="E283" s="36">
        <v>45254.513472222199</v>
      </c>
      <c r="F283" s="36">
        <f>ROUND(Uitruktijden[[#This Row],[DATUM]],0)</f>
        <v>45255</v>
      </c>
      <c r="G283" t="s">
        <v>10574</v>
      </c>
      <c r="H283" t="s">
        <v>10575</v>
      </c>
      <c r="I283" t="s">
        <v>10576</v>
      </c>
      <c r="J283" t="s">
        <v>2063</v>
      </c>
      <c r="K283" t="s">
        <v>9644</v>
      </c>
      <c r="L283" t="s">
        <v>9999</v>
      </c>
      <c r="M283" t="s">
        <v>2026</v>
      </c>
      <c r="N283" s="37">
        <v>0.51402777777777797</v>
      </c>
      <c r="O283" s="37">
        <v>0.516354166666667</v>
      </c>
      <c r="P283" s="37">
        <v>2.32638888888889E-3</v>
      </c>
      <c r="Q283" s="37">
        <f>Uitruktijden[[#This Row],[UITRUKTIJD]]</f>
        <v>2.32638888888889E-3</v>
      </c>
      <c r="R283" t="s">
        <v>1955</v>
      </c>
      <c r="S283" t="s">
        <v>1955</v>
      </c>
      <c r="T283" t="s">
        <v>1953</v>
      </c>
    </row>
    <row r="284" spans="1:20" hidden="1" x14ac:dyDescent="0.35">
      <c r="A284" t="s">
        <v>10577</v>
      </c>
      <c r="B284">
        <v>370884</v>
      </c>
      <c r="C284" t="s">
        <v>1928</v>
      </c>
      <c r="D284" t="s">
        <v>2033</v>
      </c>
      <c r="E284" s="36">
        <v>45254.528692129599</v>
      </c>
      <c r="F284" s="36">
        <f>ROUND(Uitruktijden[[#This Row],[DATUM]],0)</f>
        <v>45255</v>
      </c>
      <c r="G284" t="s">
        <v>10578</v>
      </c>
      <c r="H284" t="s">
        <v>10579</v>
      </c>
      <c r="J284" t="s">
        <v>2025</v>
      </c>
      <c r="K284" t="s">
        <v>9644</v>
      </c>
      <c r="L284" t="s">
        <v>10580</v>
      </c>
      <c r="M284" t="s">
        <v>2028</v>
      </c>
      <c r="N284" s="37">
        <v>0.53018518518518498</v>
      </c>
      <c r="O284" s="37">
        <v>0.53472222222222199</v>
      </c>
      <c r="P284" s="37">
        <v>4.5370370370370399E-3</v>
      </c>
      <c r="Q284" s="37">
        <f>Uitruktijden[[#This Row],[UITRUKTIJD]]</f>
        <v>4.5370370370370399E-3</v>
      </c>
      <c r="R284" t="s">
        <v>1955</v>
      </c>
      <c r="S284" t="s">
        <v>1955</v>
      </c>
      <c r="T284" t="s">
        <v>1953</v>
      </c>
    </row>
    <row r="285" spans="1:20" hidden="1" x14ac:dyDescent="0.35">
      <c r="A285" t="s">
        <v>10577</v>
      </c>
      <c r="B285">
        <v>370884</v>
      </c>
      <c r="C285" t="s">
        <v>1928</v>
      </c>
      <c r="D285" t="s">
        <v>2033</v>
      </c>
      <c r="E285" s="36">
        <v>45254.528692129599</v>
      </c>
      <c r="F285" s="36">
        <f>ROUND(Uitruktijden[[#This Row],[DATUM]],0)</f>
        <v>45255</v>
      </c>
      <c r="G285" t="s">
        <v>10578</v>
      </c>
      <c r="H285" t="s">
        <v>10579</v>
      </c>
      <c r="J285" t="s">
        <v>2025</v>
      </c>
      <c r="K285" t="s">
        <v>9644</v>
      </c>
      <c r="L285" t="s">
        <v>10204</v>
      </c>
      <c r="M285" t="s">
        <v>2026</v>
      </c>
      <c r="N285" s="37">
        <v>0.53708333333333302</v>
      </c>
      <c r="O285" s="37">
        <v>0.53762731481481496</v>
      </c>
      <c r="P285" s="37">
        <v>5.4398148148148101E-4</v>
      </c>
      <c r="Q285" s="37">
        <f>Uitruktijden[[#This Row],[UITRUKTIJD]]</f>
        <v>5.4398148148148101E-4</v>
      </c>
      <c r="R285" t="s">
        <v>2027</v>
      </c>
      <c r="S285" t="s">
        <v>2027</v>
      </c>
      <c r="T285" t="s">
        <v>1953</v>
      </c>
    </row>
    <row r="286" spans="1:20" hidden="1" x14ac:dyDescent="0.35">
      <c r="A286" t="s">
        <v>10581</v>
      </c>
      <c r="B286">
        <v>371069</v>
      </c>
      <c r="C286" t="s">
        <v>1928</v>
      </c>
      <c r="D286" t="s">
        <v>2033</v>
      </c>
      <c r="E286" s="36">
        <v>45254.645648148202</v>
      </c>
      <c r="F286" s="36">
        <f>ROUND(Uitruktijden[[#This Row],[DATUM]],0)</f>
        <v>45255</v>
      </c>
      <c r="G286" t="s">
        <v>10582</v>
      </c>
      <c r="H286" t="s">
        <v>10583</v>
      </c>
      <c r="I286" t="s">
        <v>10584</v>
      </c>
      <c r="J286" t="s">
        <v>1949</v>
      </c>
      <c r="K286" t="s">
        <v>9644</v>
      </c>
      <c r="L286" t="s">
        <v>9976</v>
      </c>
      <c r="M286" t="s">
        <v>2049</v>
      </c>
      <c r="N286" s="37">
        <v>0.65545138888888899</v>
      </c>
      <c r="O286" s="37">
        <v>0.65652777777777804</v>
      </c>
      <c r="P286" s="37">
        <v>1.07638888888889E-3</v>
      </c>
      <c r="Q286" s="37">
        <f>Uitruktijden[[#This Row],[UITRUKTIJD]]</f>
        <v>1.07638888888889E-3</v>
      </c>
      <c r="R286" t="s">
        <v>1955</v>
      </c>
      <c r="S286" t="s">
        <v>1955</v>
      </c>
      <c r="T286" t="s">
        <v>1953</v>
      </c>
    </row>
    <row r="287" spans="1:20" hidden="1" x14ac:dyDescent="0.35">
      <c r="A287" t="s">
        <v>10581</v>
      </c>
      <c r="B287">
        <v>371069</v>
      </c>
      <c r="C287" t="s">
        <v>1928</v>
      </c>
      <c r="D287" t="s">
        <v>2033</v>
      </c>
      <c r="E287" s="36">
        <v>45254.645648148202</v>
      </c>
      <c r="F287" s="36">
        <f>ROUND(Uitruktijden[[#This Row],[DATUM]],0)</f>
        <v>45255</v>
      </c>
      <c r="G287" t="s">
        <v>10582</v>
      </c>
      <c r="H287" t="s">
        <v>10583</v>
      </c>
      <c r="I287" t="s">
        <v>10584</v>
      </c>
      <c r="J287" t="s">
        <v>1949</v>
      </c>
      <c r="K287" t="s">
        <v>9644</v>
      </c>
      <c r="L287" t="s">
        <v>9989</v>
      </c>
      <c r="M287" t="s">
        <v>2074</v>
      </c>
      <c r="N287" s="37">
        <v>0.65545138888888899</v>
      </c>
      <c r="O287" s="37">
        <v>0.65590277777777795</v>
      </c>
      <c r="P287" s="37">
        <v>4.5138888888888898E-4</v>
      </c>
      <c r="Q287" s="37">
        <f>Uitruktijden[[#This Row],[UITRUKTIJD]]</f>
        <v>4.5138888888888898E-4</v>
      </c>
      <c r="R287" t="s">
        <v>1951</v>
      </c>
      <c r="S287" t="s">
        <v>1973</v>
      </c>
      <c r="T287" t="s">
        <v>1953</v>
      </c>
    </row>
    <row r="288" spans="1:20" hidden="1" x14ac:dyDescent="0.35">
      <c r="A288" t="s">
        <v>10585</v>
      </c>
      <c r="B288">
        <v>371197</v>
      </c>
      <c r="C288" t="s">
        <v>9640</v>
      </c>
      <c r="D288" t="s">
        <v>2033</v>
      </c>
      <c r="E288" s="36">
        <v>45254.706493055601</v>
      </c>
      <c r="F288" s="36">
        <f>ROUND(Uitruktijden[[#This Row],[DATUM]],0)</f>
        <v>45255</v>
      </c>
      <c r="G288" t="s">
        <v>10586</v>
      </c>
      <c r="H288" t="s">
        <v>10587</v>
      </c>
      <c r="I288" t="s">
        <v>5726</v>
      </c>
      <c r="J288" t="s">
        <v>1949</v>
      </c>
      <c r="K288" t="s">
        <v>9644</v>
      </c>
      <c r="L288" t="s">
        <v>9972</v>
      </c>
      <c r="M288" t="s">
        <v>1954</v>
      </c>
      <c r="N288" s="37">
        <v>0.71283564814814804</v>
      </c>
      <c r="O288" s="37">
        <v>0.71362268518518501</v>
      </c>
      <c r="P288" s="37">
        <v>7.8703703703703705E-4</v>
      </c>
      <c r="Q288" s="37">
        <f>Uitruktijden[[#This Row],[UITRUKTIJD]]</f>
        <v>7.8703703703703705E-4</v>
      </c>
      <c r="R288" t="s">
        <v>1955</v>
      </c>
      <c r="S288" t="s">
        <v>1955</v>
      </c>
      <c r="T288" t="s">
        <v>2004</v>
      </c>
    </row>
    <row r="289" spans="1:20" hidden="1" x14ac:dyDescent="0.35">
      <c r="A289" t="s">
        <v>10588</v>
      </c>
      <c r="B289">
        <v>371389</v>
      </c>
      <c r="C289" t="s">
        <v>9640</v>
      </c>
      <c r="D289" t="s">
        <v>2033</v>
      </c>
      <c r="E289" s="36">
        <v>45254.822152777801</v>
      </c>
      <c r="F289" s="36">
        <f>ROUND(Uitruktijden[[#This Row],[DATUM]],0)</f>
        <v>45255</v>
      </c>
      <c r="G289" t="s">
        <v>10589</v>
      </c>
      <c r="H289" t="s">
        <v>10590</v>
      </c>
      <c r="I289" t="s">
        <v>10591</v>
      </c>
      <c r="J289" t="s">
        <v>2057</v>
      </c>
      <c r="K289" t="s">
        <v>9644</v>
      </c>
      <c r="L289" t="s">
        <v>9913</v>
      </c>
      <c r="M289" t="s">
        <v>2058</v>
      </c>
      <c r="N289" s="37">
        <v>0.82263888888888903</v>
      </c>
      <c r="O289" s="37">
        <v>0.82521990740740703</v>
      </c>
      <c r="P289" s="37">
        <v>2.5810185185185198E-3</v>
      </c>
      <c r="Q289" s="37">
        <f>Uitruktijden[[#This Row],[UITRUKTIJD]]</f>
        <v>2.5810185185185198E-3</v>
      </c>
      <c r="R289" t="s">
        <v>1955</v>
      </c>
      <c r="S289" t="s">
        <v>1955</v>
      </c>
      <c r="T289" t="s">
        <v>1953</v>
      </c>
    </row>
    <row r="290" spans="1:20" hidden="1" x14ac:dyDescent="0.35">
      <c r="A290" t="s">
        <v>10592</v>
      </c>
      <c r="B290">
        <v>371492</v>
      </c>
      <c r="C290" t="s">
        <v>9640</v>
      </c>
      <c r="D290" t="s">
        <v>2033</v>
      </c>
      <c r="E290" s="36">
        <v>45254.872581018499</v>
      </c>
      <c r="F290" s="36">
        <f>ROUND(Uitruktijden[[#This Row],[DATUM]],0)</f>
        <v>45255</v>
      </c>
      <c r="G290" t="s">
        <v>10593</v>
      </c>
      <c r="H290" t="s">
        <v>10594</v>
      </c>
      <c r="I290" t="s">
        <v>7463</v>
      </c>
      <c r="J290" t="s">
        <v>2025</v>
      </c>
      <c r="K290" t="s">
        <v>9644</v>
      </c>
      <c r="L290" t="s">
        <v>10580</v>
      </c>
      <c r="M290" t="s">
        <v>2028</v>
      </c>
      <c r="N290" s="37">
        <v>0.88673611111111095</v>
      </c>
      <c r="O290" s="37">
        <v>0.88878472222222205</v>
      </c>
      <c r="P290" s="37">
        <v>2.04861111111111E-3</v>
      </c>
      <c r="Q290" s="37">
        <f>Uitruktijden[[#This Row],[UITRUKTIJD]]</f>
        <v>2.04861111111111E-3</v>
      </c>
      <c r="R290" t="s">
        <v>1955</v>
      </c>
      <c r="S290" t="s">
        <v>1955</v>
      </c>
      <c r="T290" t="s">
        <v>1953</v>
      </c>
    </row>
    <row r="291" spans="1:20" hidden="1" x14ac:dyDescent="0.35">
      <c r="A291" t="s">
        <v>10595</v>
      </c>
      <c r="B291">
        <v>371510</v>
      </c>
      <c r="C291" t="s">
        <v>9640</v>
      </c>
      <c r="D291" t="s">
        <v>2033</v>
      </c>
      <c r="E291" s="36">
        <v>45254.882974537002</v>
      </c>
      <c r="F291" s="36">
        <f>ROUND(Uitruktijden[[#This Row],[DATUM]],0)</f>
        <v>45255</v>
      </c>
      <c r="G291" t="s">
        <v>10596</v>
      </c>
      <c r="H291" t="s">
        <v>10597</v>
      </c>
      <c r="I291" t="s">
        <v>10598</v>
      </c>
      <c r="J291" t="s">
        <v>2293</v>
      </c>
      <c r="K291" t="s">
        <v>9644</v>
      </c>
      <c r="L291" t="s">
        <v>10599</v>
      </c>
      <c r="M291" t="s">
        <v>2037</v>
      </c>
      <c r="N291" s="37">
        <v>0.88483796296296302</v>
      </c>
      <c r="O291" s="37">
        <v>0.88665509259259301</v>
      </c>
      <c r="P291" s="37">
        <v>1.8171296296296299E-3</v>
      </c>
      <c r="Q291" s="37">
        <f>Uitruktijden[[#This Row],[UITRUKTIJD]]</f>
        <v>1.8171296296296299E-3</v>
      </c>
      <c r="R291" t="s">
        <v>2006</v>
      </c>
      <c r="S291" t="s">
        <v>1952</v>
      </c>
      <c r="T291" t="s">
        <v>1953</v>
      </c>
    </row>
    <row r="292" spans="1:20" hidden="1" x14ac:dyDescent="0.35">
      <c r="A292" t="s">
        <v>10595</v>
      </c>
      <c r="B292">
        <v>371510</v>
      </c>
      <c r="C292" t="s">
        <v>9640</v>
      </c>
      <c r="D292" t="s">
        <v>2033</v>
      </c>
      <c r="E292" s="36">
        <v>45254.882974537002</v>
      </c>
      <c r="F292" s="36">
        <f>ROUND(Uitruktijden[[#This Row],[DATUM]],0)</f>
        <v>45255</v>
      </c>
      <c r="G292" t="s">
        <v>10596</v>
      </c>
      <c r="H292" t="s">
        <v>10597</v>
      </c>
      <c r="I292" t="s">
        <v>10598</v>
      </c>
      <c r="J292" t="s">
        <v>2293</v>
      </c>
      <c r="K292" t="s">
        <v>9644</v>
      </c>
      <c r="L292" t="s">
        <v>10600</v>
      </c>
      <c r="M292" t="s">
        <v>2037</v>
      </c>
      <c r="N292" s="37">
        <v>0.88483796296296302</v>
      </c>
      <c r="O292" s="37">
        <v>0.88593750000000004</v>
      </c>
      <c r="P292" s="37">
        <v>1.0995370370370399E-3</v>
      </c>
      <c r="Q292" s="37">
        <f>Uitruktijden[[#This Row],[UITRUKTIJD]]</f>
        <v>1.0995370370370399E-3</v>
      </c>
      <c r="R292" t="s">
        <v>1955</v>
      </c>
      <c r="S292" t="s">
        <v>1955</v>
      </c>
      <c r="T292" t="s">
        <v>1953</v>
      </c>
    </row>
    <row r="293" spans="1:20" hidden="1" x14ac:dyDescent="0.35">
      <c r="A293" t="s">
        <v>10601</v>
      </c>
      <c r="B293">
        <v>371586</v>
      </c>
      <c r="C293" t="s">
        <v>9640</v>
      </c>
      <c r="D293" t="s">
        <v>2033</v>
      </c>
      <c r="E293" s="36">
        <v>45254.934305555602</v>
      </c>
      <c r="F293" s="36">
        <f>ROUND(Uitruktijden[[#This Row],[DATUM]],0)</f>
        <v>45255</v>
      </c>
      <c r="G293" t="s">
        <v>10602</v>
      </c>
      <c r="H293" t="s">
        <v>10603</v>
      </c>
      <c r="I293" t="s">
        <v>8727</v>
      </c>
      <c r="J293" t="s">
        <v>2498</v>
      </c>
      <c r="K293" t="s">
        <v>9644</v>
      </c>
      <c r="L293" t="s">
        <v>10604</v>
      </c>
      <c r="M293" t="s">
        <v>2065</v>
      </c>
      <c r="N293" s="37">
        <v>0.93512731481481504</v>
      </c>
      <c r="O293" s="37">
        <v>0.93747685185185203</v>
      </c>
      <c r="P293" s="37">
        <v>2.3495370370370402E-3</v>
      </c>
      <c r="Q293" s="37">
        <f>Uitruktijden[[#This Row],[UITRUKTIJD]]</f>
        <v>2.3495370370370402E-3</v>
      </c>
      <c r="R293" t="s">
        <v>1955</v>
      </c>
      <c r="S293" t="s">
        <v>1955</v>
      </c>
      <c r="T293" t="s">
        <v>1953</v>
      </c>
    </row>
    <row r="294" spans="1:20" hidden="1" x14ac:dyDescent="0.35">
      <c r="A294" t="s">
        <v>10605</v>
      </c>
      <c r="B294">
        <v>372304</v>
      </c>
      <c r="C294" t="s">
        <v>9640</v>
      </c>
      <c r="D294" t="s">
        <v>2017</v>
      </c>
      <c r="E294" s="36">
        <v>45255.620011574101</v>
      </c>
      <c r="F294" s="36">
        <f>ROUND(Uitruktijden[[#This Row],[DATUM]],0)</f>
        <v>45256</v>
      </c>
      <c r="G294" t="s">
        <v>10606</v>
      </c>
      <c r="H294" t="s">
        <v>10607</v>
      </c>
      <c r="I294" t="s">
        <v>10608</v>
      </c>
      <c r="J294" t="s">
        <v>1949</v>
      </c>
      <c r="K294" t="s">
        <v>9644</v>
      </c>
      <c r="L294" t="s">
        <v>9943</v>
      </c>
      <c r="M294" t="s">
        <v>1950</v>
      </c>
      <c r="N294" s="37">
        <v>0.64304398148148101</v>
      </c>
      <c r="O294" s="37">
        <v>0.64456018518518499</v>
      </c>
      <c r="P294" s="37">
        <v>1.5162037037037E-3</v>
      </c>
      <c r="Q294" s="37">
        <f>Uitruktijden[[#This Row],[UITRUKTIJD]]</f>
        <v>1.5162037037037E-3</v>
      </c>
      <c r="R294" t="s">
        <v>1951</v>
      </c>
      <c r="S294" t="s">
        <v>1973</v>
      </c>
      <c r="T294" t="s">
        <v>1953</v>
      </c>
    </row>
    <row r="295" spans="1:20" hidden="1" x14ac:dyDescent="0.35">
      <c r="A295" t="s">
        <v>10605</v>
      </c>
      <c r="B295">
        <v>372304</v>
      </c>
      <c r="C295" t="s">
        <v>9640</v>
      </c>
      <c r="D295" t="s">
        <v>2017</v>
      </c>
      <c r="E295" s="36">
        <v>45255.620011574101</v>
      </c>
      <c r="F295" s="36">
        <f>ROUND(Uitruktijden[[#This Row],[DATUM]],0)</f>
        <v>45256</v>
      </c>
      <c r="G295" t="s">
        <v>10606</v>
      </c>
      <c r="H295" t="s">
        <v>10607</v>
      </c>
      <c r="I295" t="s">
        <v>10608</v>
      </c>
      <c r="J295" t="s">
        <v>1949</v>
      </c>
      <c r="K295" t="s">
        <v>9644</v>
      </c>
      <c r="L295" t="s">
        <v>9976</v>
      </c>
      <c r="M295" t="s">
        <v>2049</v>
      </c>
      <c r="N295" s="37">
        <v>0.63362268518518505</v>
      </c>
      <c r="O295" s="37">
        <v>0.63437500000000002</v>
      </c>
      <c r="P295" s="37">
        <v>7.5231481481481503E-4</v>
      </c>
      <c r="Q295" s="37">
        <f>Uitruktijden[[#This Row],[UITRUKTIJD]]</f>
        <v>7.5231481481481503E-4</v>
      </c>
      <c r="R295" t="s">
        <v>1955</v>
      </c>
      <c r="S295" t="s">
        <v>1955</v>
      </c>
      <c r="T295" t="s">
        <v>1953</v>
      </c>
    </row>
    <row r="296" spans="1:20" hidden="1" x14ac:dyDescent="0.35">
      <c r="A296" t="s">
        <v>10609</v>
      </c>
      <c r="B296">
        <v>372314</v>
      </c>
      <c r="C296" t="s">
        <v>9640</v>
      </c>
      <c r="D296" t="s">
        <v>2017</v>
      </c>
      <c r="E296" s="36">
        <v>45255.624664351897</v>
      </c>
      <c r="F296" s="36">
        <f>ROUND(Uitruktijden[[#This Row],[DATUM]],0)</f>
        <v>45256</v>
      </c>
      <c r="G296" t="s">
        <v>10610</v>
      </c>
      <c r="H296" t="s">
        <v>10611</v>
      </c>
      <c r="I296" t="s">
        <v>10612</v>
      </c>
      <c r="J296" t="s">
        <v>1962</v>
      </c>
      <c r="K296" t="s">
        <v>9644</v>
      </c>
      <c r="L296" t="s">
        <v>9948</v>
      </c>
      <c r="M296" t="s">
        <v>9949</v>
      </c>
      <c r="N296" s="37">
        <v>0.62825231481481503</v>
      </c>
      <c r="O296" s="37">
        <v>0.63393518518518499</v>
      </c>
      <c r="P296" s="37">
        <v>5.6828703703703702E-3</v>
      </c>
      <c r="Q296" s="37">
        <f>Uitruktijden[[#This Row],[UITRUKTIJD]]</f>
        <v>5.6828703703703702E-3</v>
      </c>
      <c r="R296" t="s">
        <v>2027</v>
      </c>
      <c r="S296" t="s">
        <v>2027</v>
      </c>
      <c r="T296" t="s">
        <v>2004</v>
      </c>
    </row>
    <row r="297" spans="1:20" hidden="1" x14ac:dyDescent="0.35">
      <c r="A297" t="s">
        <v>10609</v>
      </c>
      <c r="B297">
        <v>372314</v>
      </c>
      <c r="C297" t="s">
        <v>9640</v>
      </c>
      <c r="D297" t="s">
        <v>2017</v>
      </c>
      <c r="E297" s="36">
        <v>45255.624664351897</v>
      </c>
      <c r="F297" s="36">
        <f>ROUND(Uitruktijden[[#This Row],[DATUM]],0)</f>
        <v>45256</v>
      </c>
      <c r="G297" t="s">
        <v>10610</v>
      </c>
      <c r="H297" t="s">
        <v>10611</v>
      </c>
      <c r="I297" t="s">
        <v>10612</v>
      </c>
      <c r="J297" t="s">
        <v>1962</v>
      </c>
      <c r="K297" t="s">
        <v>9644</v>
      </c>
      <c r="L297" t="s">
        <v>10167</v>
      </c>
      <c r="M297" t="s">
        <v>1963</v>
      </c>
      <c r="N297" s="37">
        <v>0.62635416666666699</v>
      </c>
      <c r="O297" s="37">
        <v>0.62753472222222195</v>
      </c>
      <c r="P297" s="37">
        <v>1.1805555555555599E-3</v>
      </c>
      <c r="Q297" s="37">
        <f>Uitruktijden[[#This Row],[UITRUKTIJD]]</f>
        <v>1.1805555555555599E-3</v>
      </c>
      <c r="R297" t="s">
        <v>1955</v>
      </c>
      <c r="S297" t="s">
        <v>1955</v>
      </c>
      <c r="T297" t="s">
        <v>1953</v>
      </c>
    </row>
    <row r="298" spans="1:20" hidden="1" x14ac:dyDescent="0.35">
      <c r="A298" t="s">
        <v>10613</v>
      </c>
      <c r="B298">
        <v>372384</v>
      </c>
      <c r="C298" t="s">
        <v>9640</v>
      </c>
      <c r="D298" t="s">
        <v>2017</v>
      </c>
      <c r="E298" s="36">
        <v>45255.668252314797</v>
      </c>
      <c r="F298" s="36">
        <f>ROUND(Uitruktijden[[#This Row],[DATUM]],0)</f>
        <v>45256</v>
      </c>
      <c r="G298" t="s">
        <v>10614</v>
      </c>
      <c r="H298" t="s">
        <v>10615</v>
      </c>
      <c r="I298" t="s">
        <v>10616</v>
      </c>
      <c r="J298" t="s">
        <v>1949</v>
      </c>
      <c r="K298" t="s">
        <v>9644</v>
      </c>
      <c r="L298" t="s">
        <v>9972</v>
      </c>
      <c r="M298" t="s">
        <v>1954</v>
      </c>
      <c r="N298" s="37">
        <v>0.66920138888888903</v>
      </c>
      <c r="O298" s="37">
        <v>0.67015046296296299</v>
      </c>
      <c r="P298" s="37">
        <v>9.4907407407407397E-4</v>
      </c>
      <c r="Q298" s="37">
        <f>Uitruktijden[[#This Row],[UITRUKTIJD]]</f>
        <v>9.4907407407407397E-4</v>
      </c>
      <c r="R298" t="s">
        <v>1955</v>
      </c>
      <c r="S298" t="s">
        <v>1955</v>
      </c>
      <c r="T298" t="s">
        <v>1953</v>
      </c>
    </row>
    <row r="299" spans="1:20" hidden="1" x14ac:dyDescent="0.35">
      <c r="A299" t="s">
        <v>10617</v>
      </c>
      <c r="B299">
        <v>372513</v>
      </c>
      <c r="C299" t="s">
        <v>9640</v>
      </c>
      <c r="D299" t="s">
        <v>2017</v>
      </c>
      <c r="E299" s="36">
        <v>45255.753738425898</v>
      </c>
      <c r="F299" s="36">
        <f>ROUND(Uitruktijden[[#This Row],[DATUM]],0)</f>
        <v>45256</v>
      </c>
      <c r="G299" t="s">
        <v>10618</v>
      </c>
      <c r="H299" t="s">
        <v>10619</v>
      </c>
      <c r="I299" t="s">
        <v>10620</v>
      </c>
      <c r="J299" t="s">
        <v>2063</v>
      </c>
      <c r="K299" t="s">
        <v>9644</v>
      </c>
      <c r="L299" t="s">
        <v>10000</v>
      </c>
      <c r="M299" t="s">
        <v>2026</v>
      </c>
      <c r="N299" s="37">
        <v>0.78023148148148103</v>
      </c>
      <c r="O299" s="37">
        <v>0.78158564814814802</v>
      </c>
      <c r="P299" s="37">
        <v>1.35416666666667E-3</v>
      </c>
      <c r="Q299" s="37">
        <f>Uitruktijden[[#This Row],[UITRUKTIJD]]</f>
        <v>1.35416666666667E-3</v>
      </c>
      <c r="R299" t="s">
        <v>1951</v>
      </c>
      <c r="S299" t="s">
        <v>1973</v>
      </c>
      <c r="T299" t="s">
        <v>1953</v>
      </c>
    </row>
    <row r="300" spans="1:20" hidden="1" x14ac:dyDescent="0.35">
      <c r="A300" t="s">
        <v>10621</v>
      </c>
      <c r="B300">
        <v>373083</v>
      </c>
      <c r="C300" t="s">
        <v>9640</v>
      </c>
      <c r="D300" t="s">
        <v>1987</v>
      </c>
      <c r="E300" s="36">
        <v>45256.167546296303</v>
      </c>
      <c r="F300" s="36">
        <f>ROUND(Uitruktijden[[#This Row],[DATUM]],0)</f>
        <v>45256</v>
      </c>
      <c r="G300" t="s">
        <v>10622</v>
      </c>
      <c r="H300" t="s">
        <v>10623</v>
      </c>
      <c r="J300" t="s">
        <v>1949</v>
      </c>
      <c r="K300" t="s">
        <v>9644</v>
      </c>
      <c r="L300" t="s">
        <v>9956</v>
      </c>
      <c r="M300" t="s">
        <v>2080</v>
      </c>
      <c r="N300" s="37">
        <v>0.16887731481481499</v>
      </c>
      <c r="O300" s="37">
        <v>0.17339120370370401</v>
      </c>
      <c r="P300" s="37">
        <v>4.5138888888888902E-3</v>
      </c>
      <c r="Q300" s="37">
        <f>Uitruktijden[[#This Row],[UITRUKTIJD]]</f>
        <v>4.5138888888888902E-3</v>
      </c>
      <c r="R300" t="s">
        <v>2111</v>
      </c>
      <c r="S300" t="s">
        <v>2111</v>
      </c>
      <c r="T300" t="s">
        <v>1953</v>
      </c>
    </row>
    <row r="301" spans="1:20" hidden="1" x14ac:dyDescent="0.35">
      <c r="A301" t="s">
        <v>10621</v>
      </c>
      <c r="B301">
        <v>373083</v>
      </c>
      <c r="C301" t="s">
        <v>9640</v>
      </c>
      <c r="D301" t="s">
        <v>1987</v>
      </c>
      <c r="E301" s="36">
        <v>45256.167546296303</v>
      </c>
      <c r="F301" s="36">
        <f>ROUND(Uitruktijden[[#This Row],[DATUM]],0)</f>
        <v>45256</v>
      </c>
      <c r="G301" t="s">
        <v>10622</v>
      </c>
      <c r="H301" t="s">
        <v>10623</v>
      </c>
      <c r="J301" t="s">
        <v>1949</v>
      </c>
      <c r="K301" t="s">
        <v>9644</v>
      </c>
      <c r="L301" t="s">
        <v>10325</v>
      </c>
      <c r="M301" t="s">
        <v>2016</v>
      </c>
      <c r="N301" s="37">
        <v>0.16887731481481499</v>
      </c>
      <c r="O301" s="37">
        <v>0.17208333333333301</v>
      </c>
      <c r="P301" s="37">
        <v>3.2060185185185199E-3</v>
      </c>
      <c r="Q301" s="37">
        <f>Uitruktijden[[#This Row],[UITRUKTIJD]]</f>
        <v>3.2060185185185199E-3</v>
      </c>
      <c r="R301" t="s">
        <v>1955</v>
      </c>
      <c r="S301" t="s">
        <v>1955</v>
      </c>
      <c r="T301" t="s">
        <v>1953</v>
      </c>
    </row>
    <row r="302" spans="1:20" hidden="1" x14ac:dyDescent="0.35">
      <c r="A302" t="s">
        <v>10621</v>
      </c>
      <c r="B302">
        <v>373083</v>
      </c>
      <c r="C302" t="s">
        <v>9640</v>
      </c>
      <c r="D302" t="s">
        <v>1987</v>
      </c>
      <c r="E302" s="36">
        <v>45256.167546296303</v>
      </c>
      <c r="F302" s="36">
        <f>ROUND(Uitruktijden[[#This Row],[DATUM]],0)</f>
        <v>45256</v>
      </c>
      <c r="G302" t="s">
        <v>10622</v>
      </c>
      <c r="H302" t="s">
        <v>10623</v>
      </c>
      <c r="J302" t="s">
        <v>1949</v>
      </c>
      <c r="K302" t="s">
        <v>9644</v>
      </c>
      <c r="L302" t="s">
        <v>9934</v>
      </c>
      <c r="M302" t="s">
        <v>2074</v>
      </c>
      <c r="N302" s="37">
        <v>0.16887731481481499</v>
      </c>
      <c r="O302" s="37">
        <v>0.17119212962963001</v>
      </c>
      <c r="P302" s="37">
        <v>2.3148148148148099E-3</v>
      </c>
      <c r="Q302" s="37">
        <f>Uitruktijden[[#This Row],[UITRUKTIJD]]</f>
        <v>2.3148148148148099E-3</v>
      </c>
      <c r="R302" t="s">
        <v>2111</v>
      </c>
      <c r="S302" t="s">
        <v>2111</v>
      </c>
      <c r="T302" t="s">
        <v>1953</v>
      </c>
    </row>
    <row r="303" spans="1:20" hidden="1" x14ac:dyDescent="0.35">
      <c r="A303" t="s">
        <v>10621</v>
      </c>
      <c r="B303">
        <v>373083</v>
      </c>
      <c r="C303" t="s">
        <v>9640</v>
      </c>
      <c r="D303" t="s">
        <v>1987</v>
      </c>
      <c r="E303" s="36">
        <v>45256.167546296303</v>
      </c>
      <c r="F303" s="36">
        <f>ROUND(Uitruktijden[[#This Row],[DATUM]],0)</f>
        <v>45256</v>
      </c>
      <c r="G303" t="s">
        <v>10622</v>
      </c>
      <c r="H303" t="s">
        <v>10623</v>
      </c>
      <c r="J303" t="s">
        <v>1949</v>
      </c>
      <c r="K303" t="s">
        <v>9644</v>
      </c>
      <c r="L303" t="s">
        <v>9976</v>
      </c>
      <c r="M303" t="s">
        <v>2049</v>
      </c>
      <c r="N303" s="37">
        <v>0.16887731481481499</v>
      </c>
      <c r="O303" s="37">
        <v>0.17013888888888901</v>
      </c>
      <c r="P303" s="37">
        <v>1.2615740740740699E-3</v>
      </c>
      <c r="Q303" s="37">
        <f>Uitruktijden[[#This Row],[UITRUKTIJD]]</f>
        <v>1.2615740740740699E-3</v>
      </c>
      <c r="R303" t="s">
        <v>1955</v>
      </c>
      <c r="S303" t="s">
        <v>1955</v>
      </c>
      <c r="T303" t="s">
        <v>1953</v>
      </c>
    </row>
    <row r="304" spans="1:20" hidden="1" x14ac:dyDescent="0.35">
      <c r="A304" t="s">
        <v>10624</v>
      </c>
      <c r="B304">
        <v>373150</v>
      </c>
      <c r="C304" t="s">
        <v>9640</v>
      </c>
      <c r="D304" t="s">
        <v>1987</v>
      </c>
      <c r="E304" s="36">
        <v>45256.275115740696</v>
      </c>
      <c r="F304" s="36">
        <f>ROUND(Uitruktijden[[#This Row],[DATUM]],0)</f>
        <v>45256</v>
      </c>
      <c r="G304" t="s">
        <v>10625</v>
      </c>
      <c r="H304" t="s">
        <v>10626</v>
      </c>
      <c r="I304" t="s">
        <v>10627</v>
      </c>
      <c r="J304" t="s">
        <v>1972</v>
      </c>
      <c r="K304" t="s">
        <v>9644</v>
      </c>
      <c r="L304" t="s">
        <v>10564</v>
      </c>
      <c r="M304" t="s">
        <v>1995</v>
      </c>
      <c r="N304" s="37">
        <v>0.27756944444444398</v>
      </c>
      <c r="O304" s="37">
        <v>0.28065972222222202</v>
      </c>
      <c r="P304" s="37">
        <v>3.0902777777777799E-3</v>
      </c>
      <c r="Q304" s="37">
        <f>Uitruktijden[[#This Row],[UITRUKTIJD]]</f>
        <v>3.0902777777777799E-3</v>
      </c>
      <c r="R304" t="s">
        <v>1955</v>
      </c>
      <c r="S304" t="s">
        <v>1955</v>
      </c>
      <c r="T304" t="s">
        <v>1953</v>
      </c>
    </row>
    <row r="305" spans="1:20" hidden="1" x14ac:dyDescent="0.35">
      <c r="A305" t="s">
        <v>10628</v>
      </c>
      <c r="B305">
        <v>373167</v>
      </c>
      <c r="C305" t="s">
        <v>9640</v>
      </c>
      <c r="D305" t="s">
        <v>1987</v>
      </c>
      <c r="E305" s="36">
        <v>45256.3136226852</v>
      </c>
      <c r="F305" s="36">
        <f>ROUND(Uitruktijden[[#This Row],[DATUM]],0)</f>
        <v>45256</v>
      </c>
      <c r="G305" t="s">
        <v>10629</v>
      </c>
      <c r="H305" t="s">
        <v>3461</v>
      </c>
      <c r="I305" t="s">
        <v>3462</v>
      </c>
      <c r="J305" t="s">
        <v>2631</v>
      </c>
      <c r="K305" t="s">
        <v>9644</v>
      </c>
      <c r="L305" t="s">
        <v>9957</v>
      </c>
      <c r="M305" t="s">
        <v>2702</v>
      </c>
      <c r="N305" s="37">
        <v>0.31591435185185202</v>
      </c>
      <c r="O305" s="37">
        <v>0.320046296296296</v>
      </c>
      <c r="P305" s="37">
        <v>4.1319444444444398E-3</v>
      </c>
      <c r="Q305" s="37">
        <f>Uitruktijden[[#This Row],[UITRUKTIJD]]</f>
        <v>4.1319444444444398E-3</v>
      </c>
      <c r="R305" t="s">
        <v>1955</v>
      </c>
      <c r="S305" t="s">
        <v>1955</v>
      </c>
      <c r="T305" t="s">
        <v>1953</v>
      </c>
    </row>
    <row r="306" spans="1:20" hidden="1" x14ac:dyDescent="0.35">
      <c r="A306" t="s">
        <v>10628</v>
      </c>
      <c r="B306">
        <v>373167</v>
      </c>
      <c r="C306" t="s">
        <v>9640</v>
      </c>
      <c r="D306" t="s">
        <v>1987</v>
      </c>
      <c r="E306" s="36">
        <v>45256.3136226852</v>
      </c>
      <c r="F306" s="36">
        <f>ROUND(Uitruktijden[[#This Row],[DATUM]],0)</f>
        <v>45256</v>
      </c>
      <c r="G306" t="s">
        <v>10629</v>
      </c>
      <c r="H306" t="s">
        <v>3461</v>
      </c>
      <c r="I306" t="s">
        <v>3462</v>
      </c>
      <c r="J306" t="s">
        <v>2631</v>
      </c>
      <c r="K306" t="s">
        <v>9644</v>
      </c>
      <c r="L306" t="s">
        <v>10630</v>
      </c>
      <c r="M306" t="s">
        <v>2390</v>
      </c>
      <c r="N306" s="37">
        <v>0.317465277777778</v>
      </c>
      <c r="O306" s="37">
        <v>0.32061342592592601</v>
      </c>
      <c r="P306" s="37">
        <v>3.1481481481481499E-3</v>
      </c>
      <c r="Q306" s="37">
        <f>Uitruktijden[[#This Row],[UITRUKTIJD]]</f>
        <v>3.1481481481481499E-3</v>
      </c>
      <c r="R306" t="s">
        <v>1955</v>
      </c>
      <c r="S306" t="s">
        <v>1955</v>
      </c>
      <c r="T306" t="s">
        <v>1953</v>
      </c>
    </row>
    <row r="307" spans="1:20" hidden="1" x14ac:dyDescent="0.35">
      <c r="A307" t="s">
        <v>10631</v>
      </c>
      <c r="B307">
        <v>373207</v>
      </c>
      <c r="C307" t="s">
        <v>9640</v>
      </c>
      <c r="D307" t="s">
        <v>1987</v>
      </c>
      <c r="E307" s="36">
        <v>45256.3769791667</v>
      </c>
      <c r="F307" s="36">
        <f>ROUND(Uitruktijden[[#This Row],[DATUM]],0)</f>
        <v>45256</v>
      </c>
      <c r="G307" t="s">
        <v>10632</v>
      </c>
      <c r="H307" t="s">
        <v>10633</v>
      </c>
      <c r="I307" t="s">
        <v>10634</v>
      </c>
      <c r="J307" t="s">
        <v>2063</v>
      </c>
      <c r="K307" t="s">
        <v>9644</v>
      </c>
      <c r="L307" t="s">
        <v>10000</v>
      </c>
      <c r="M307" t="s">
        <v>2026</v>
      </c>
      <c r="N307" s="37">
        <v>0.38829861111111103</v>
      </c>
      <c r="O307" s="37">
        <v>0.38900462962963001</v>
      </c>
      <c r="P307" s="37">
        <v>7.0601851851851804E-4</v>
      </c>
      <c r="Q307" s="37">
        <f>Uitruktijden[[#This Row],[UITRUKTIJD]]</f>
        <v>7.0601851851851804E-4</v>
      </c>
      <c r="R307" t="s">
        <v>1951</v>
      </c>
      <c r="S307" t="s">
        <v>1973</v>
      </c>
      <c r="T307" t="s">
        <v>1953</v>
      </c>
    </row>
    <row r="308" spans="1:20" hidden="1" x14ac:dyDescent="0.35">
      <c r="A308" t="s">
        <v>10635</v>
      </c>
      <c r="B308">
        <v>373298</v>
      </c>
      <c r="C308" t="s">
        <v>9640</v>
      </c>
      <c r="D308" t="s">
        <v>1987</v>
      </c>
      <c r="E308" s="36">
        <v>45256.456342592603</v>
      </c>
      <c r="F308" s="36">
        <f>ROUND(Uitruktijden[[#This Row],[DATUM]],0)</f>
        <v>45256</v>
      </c>
      <c r="G308" t="s">
        <v>10636</v>
      </c>
      <c r="H308" t="s">
        <v>3143</v>
      </c>
      <c r="I308" t="s">
        <v>3144</v>
      </c>
      <c r="J308" t="s">
        <v>2073</v>
      </c>
      <c r="K308" t="s">
        <v>9644</v>
      </c>
      <c r="L308" t="s">
        <v>10637</v>
      </c>
      <c r="M308" t="s">
        <v>2316</v>
      </c>
      <c r="N308" s="37">
        <v>0.457476851851852</v>
      </c>
      <c r="O308" s="37">
        <v>0.45982638888888899</v>
      </c>
      <c r="P308" s="37">
        <v>2.3495370370370402E-3</v>
      </c>
      <c r="Q308" s="37">
        <f>Uitruktijden[[#This Row],[UITRUKTIJD]]</f>
        <v>2.3495370370370402E-3</v>
      </c>
      <c r="R308" t="s">
        <v>1955</v>
      </c>
      <c r="S308" t="s">
        <v>1955</v>
      </c>
      <c r="T308" t="s">
        <v>1953</v>
      </c>
    </row>
    <row r="309" spans="1:20" hidden="1" x14ac:dyDescent="0.35">
      <c r="A309" t="s">
        <v>10638</v>
      </c>
      <c r="B309">
        <v>373423</v>
      </c>
      <c r="C309" t="s">
        <v>9640</v>
      </c>
      <c r="D309" t="s">
        <v>1987</v>
      </c>
      <c r="E309" s="36">
        <v>45256.571909722203</v>
      </c>
      <c r="F309" s="36">
        <f>ROUND(Uitruktijden[[#This Row],[DATUM]],0)</f>
        <v>45257</v>
      </c>
      <c r="G309" t="s">
        <v>10639</v>
      </c>
      <c r="H309" t="s">
        <v>10640</v>
      </c>
      <c r="I309" t="s">
        <v>10641</v>
      </c>
      <c r="J309" t="s">
        <v>1990</v>
      </c>
      <c r="K309" t="s">
        <v>9644</v>
      </c>
      <c r="L309" t="s">
        <v>10379</v>
      </c>
      <c r="M309" t="s">
        <v>1991</v>
      </c>
      <c r="N309" s="37">
        <v>0.57273148148148101</v>
      </c>
      <c r="O309" s="37">
        <v>0.575509259259259</v>
      </c>
      <c r="P309" s="37">
        <v>2.7777777777777801E-3</v>
      </c>
      <c r="Q309" s="37">
        <f>Uitruktijden[[#This Row],[UITRUKTIJD]]</f>
        <v>2.7777777777777801E-3</v>
      </c>
      <c r="R309" t="s">
        <v>1955</v>
      </c>
      <c r="S309" t="s">
        <v>1955</v>
      </c>
      <c r="T309" t="s">
        <v>1953</v>
      </c>
    </row>
    <row r="310" spans="1:20" hidden="1" x14ac:dyDescent="0.35">
      <c r="A310" t="s">
        <v>10638</v>
      </c>
      <c r="B310">
        <v>373423</v>
      </c>
      <c r="C310" t="s">
        <v>9640</v>
      </c>
      <c r="D310" t="s">
        <v>1987</v>
      </c>
      <c r="E310" s="36">
        <v>45256.571909722203</v>
      </c>
      <c r="F310" s="36">
        <f>ROUND(Uitruktijden[[#This Row],[DATUM]],0)</f>
        <v>45257</v>
      </c>
      <c r="G310" t="s">
        <v>10639</v>
      </c>
      <c r="H310" t="s">
        <v>10640</v>
      </c>
      <c r="I310" t="s">
        <v>10641</v>
      </c>
      <c r="J310" t="s">
        <v>1990</v>
      </c>
      <c r="K310" t="s">
        <v>9644</v>
      </c>
      <c r="L310" t="s">
        <v>10244</v>
      </c>
      <c r="M310" t="s">
        <v>1963</v>
      </c>
      <c r="N310" s="37">
        <v>0.57273148148148101</v>
      </c>
      <c r="O310" s="37">
        <v>0.57372685185185202</v>
      </c>
      <c r="P310" s="37">
        <v>9.9537037037036999E-4</v>
      </c>
      <c r="Q310" s="37">
        <f>Uitruktijden[[#This Row],[UITRUKTIJD]]</f>
        <v>9.9537037037036999E-4</v>
      </c>
      <c r="R310" t="s">
        <v>1951</v>
      </c>
      <c r="S310" t="s">
        <v>1952</v>
      </c>
      <c r="T310" t="s">
        <v>1953</v>
      </c>
    </row>
    <row r="311" spans="1:20" hidden="1" x14ac:dyDescent="0.35">
      <c r="A311" t="s">
        <v>10642</v>
      </c>
      <c r="B311">
        <v>373628</v>
      </c>
      <c r="C311" t="s">
        <v>9640</v>
      </c>
      <c r="D311" t="s">
        <v>1987</v>
      </c>
      <c r="E311" s="36">
        <v>45256.749722222201</v>
      </c>
      <c r="F311" s="36">
        <f>ROUND(Uitruktijden[[#This Row],[DATUM]],0)</f>
        <v>45257</v>
      </c>
      <c r="G311" t="s">
        <v>10643</v>
      </c>
      <c r="H311" t="s">
        <v>10644</v>
      </c>
      <c r="I311" t="s">
        <v>10645</v>
      </c>
      <c r="J311" t="s">
        <v>2568</v>
      </c>
      <c r="K311" t="s">
        <v>9644</v>
      </c>
      <c r="L311" t="s">
        <v>10646</v>
      </c>
      <c r="M311" t="s">
        <v>2152</v>
      </c>
      <c r="N311" s="37">
        <v>0.75130787037036995</v>
      </c>
      <c r="O311" s="37">
        <v>0.75361111111111101</v>
      </c>
      <c r="P311" s="37">
        <v>2.3032407407407398E-3</v>
      </c>
      <c r="Q311" s="37">
        <f>Uitruktijden[[#This Row],[UITRUKTIJD]]</f>
        <v>2.3032407407407398E-3</v>
      </c>
      <c r="R311" t="s">
        <v>1955</v>
      </c>
      <c r="S311" t="s">
        <v>1955</v>
      </c>
      <c r="T311" t="s">
        <v>1953</v>
      </c>
    </row>
    <row r="312" spans="1:20" hidden="1" x14ac:dyDescent="0.35">
      <c r="A312" t="s">
        <v>10647</v>
      </c>
      <c r="B312">
        <v>373717</v>
      </c>
      <c r="C312" t="s">
        <v>9640</v>
      </c>
      <c r="D312" t="s">
        <v>1987</v>
      </c>
      <c r="E312" s="36">
        <v>45256.841932870397</v>
      </c>
      <c r="F312" s="36">
        <f>ROUND(Uitruktijden[[#This Row],[DATUM]],0)</f>
        <v>45257</v>
      </c>
      <c r="G312" t="s">
        <v>10648</v>
      </c>
      <c r="H312" t="s">
        <v>10649</v>
      </c>
      <c r="I312" t="s">
        <v>10650</v>
      </c>
      <c r="J312" t="s">
        <v>2057</v>
      </c>
      <c r="K312" t="s">
        <v>9644</v>
      </c>
      <c r="L312" t="s">
        <v>9912</v>
      </c>
      <c r="M312" t="s">
        <v>2058</v>
      </c>
      <c r="N312" s="37">
        <v>0.84250000000000003</v>
      </c>
      <c r="O312" s="37">
        <v>0.84546296296296297</v>
      </c>
      <c r="P312" s="37">
        <v>2.9629629629629602E-3</v>
      </c>
      <c r="Q312" s="37">
        <f>Uitruktijden[[#This Row],[UITRUKTIJD]]</f>
        <v>2.9629629629629602E-3</v>
      </c>
      <c r="R312" t="s">
        <v>1951</v>
      </c>
      <c r="S312" t="s">
        <v>1952</v>
      </c>
      <c r="T312" t="s">
        <v>1953</v>
      </c>
    </row>
    <row r="313" spans="1:20" hidden="1" x14ac:dyDescent="0.35">
      <c r="A313" t="s">
        <v>10647</v>
      </c>
      <c r="B313">
        <v>373717</v>
      </c>
      <c r="C313" t="s">
        <v>9640</v>
      </c>
      <c r="D313" t="s">
        <v>1987</v>
      </c>
      <c r="E313" s="36">
        <v>45256.841932870397</v>
      </c>
      <c r="F313" s="36">
        <f>ROUND(Uitruktijden[[#This Row],[DATUM]],0)</f>
        <v>45257</v>
      </c>
      <c r="G313" t="s">
        <v>10648</v>
      </c>
      <c r="H313" t="s">
        <v>10649</v>
      </c>
      <c r="I313" t="s">
        <v>10650</v>
      </c>
      <c r="J313" t="s">
        <v>2057</v>
      </c>
      <c r="K313" t="s">
        <v>9644</v>
      </c>
      <c r="L313" t="s">
        <v>10651</v>
      </c>
      <c r="M313" t="s">
        <v>2089</v>
      </c>
      <c r="N313" s="37">
        <v>0.849212962962963</v>
      </c>
      <c r="O313" s="37">
        <v>0.85167824074074105</v>
      </c>
      <c r="P313" s="37">
        <v>2.4652777777777802E-3</v>
      </c>
      <c r="Q313" s="37">
        <f>Uitruktijden[[#This Row],[UITRUKTIJD]]</f>
        <v>2.4652777777777802E-3</v>
      </c>
      <c r="R313" t="s">
        <v>1955</v>
      </c>
      <c r="S313" t="s">
        <v>1996</v>
      </c>
      <c r="T313" t="s">
        <v>1953</v>
      </c>
    </row>
    <row r="314" spans="1:20" hidden="1" x14ac:dyDescent="0.35">
      <c r="A314" t="s">
        <v>10647</v>
      </c>
      <c r="B314">
        <v>373717</v>
      </c>
      <c r="C314" t="s">
        <v>9640</v>
      </c>
      <c r="D314" t="s">
        <v>1987</v>
      </c>
      <c r="E314" s="36">
        <v>45256.841932870397</v>
      </c>
      <c r="F314" s="36">
        <f>ROUND(Uitruktijden[[#This Row],[DATUM]],0)</f>
        <v>45257</v>
      </c>
      <c r="G314" t="s">
        <v>10648</v>
      </c>
      <c r="H314" t="s">
        <v>10649</v>
      </c>
      <c r="I314" t="s">
        <v>10650</v>
      </c>
      <c r="J314" t="s">
        <v>2057</v>
      </c>
      <c r="K314" t="s">
        <v>9644</v>
      </c>
      <c r="L314" t="s">
        <v>9913</v>
      </c>
      <c r="M314" t="s">
        <v>2058</v>
      </c>
      <c r="N314" s="37">
        <v>0.84240740740740705</v>
      </c>
      <c r="O314" s="37">
        <v>0.84486111111111095</v>
      </c>
      <c r="P314" s="37">
        <v>2.4537037037037001E-3</v>
      </c>
      <c r="Q314" s="37">
        <f>Uitruktijden[[#This Row],[UITRUKTIJD]]</f>
        <v>2.4537037037037001E-3</v>
      </c>
      <c r="R314" t="s">
        <v>1955</v>
      </c>
      <c r="S314" t="s">
        <v>1955</v>
      </c>
      <c r="T314" t="s">
        <v>1953</v>
      </c>
    </row>
    <row r="315" spans="1:20" hidden="1" x14ac:dyDescent="0.35">
      <c r="A315" t="s">
        <v>10652</v>
      </c>
      <c r="B315">
        <v>373895</v>
      </c>
      <c r="C315" t="s">
        <v>9640</v>
      </c>
      <c r="D315" t="s">
        <v>1969</v>
      </c>
      <c r="E315" s="36">
        <v>45257.049293981501</v>
      </c>
      <c r="F315" s="36">
        <f>ROUND(Uitruktijden[[#This Row],[DATUM]],0)</f>
        <v>45257</v>
      </c>
      <c r="G315" t="s">
        <v>10653</v>
      </c>
      <c r="H315" t="s">
        <v>10654</v>
      </c>
      <c r="I315" t="s">
        <v>10655</v>
      </c>
      <c r="J315" t="s">
        <v>1949</v>
      </c>
      <c r="K315" t="s">
        <v>9644</v>
      </c>
      <c r="L315" t="s">
        <v>9972</v>
      </c>
      <c r="M315" t="s">
        <v>1954</v>
      </c>
      <c r="N315" s="37">
        <v>5.0208333333333299E-2</v>
      </c>
      <c r="O315" s="37">
        <v>5.1481481481481503E-2</v>
      </c>
      <c r="P315" s="37">
        <v>1.27314814814815E-3</v>
      </c>
      <c r="Q315" s="37">
        <f>Uitruktijden[[#This Row],[UITRUKTIJD]]</f>
        <v>1.27314814814815E-3</v>
      </c>
      <c r="R315" t="s">
        <v>1955</v>
      </c>
      <c r="S315" t="s">
        <v>1955</v>
      </c>
      <c r="T315" t="s">
        <v>2004</v>
      </c>
    </row>
    <row r="316" spans="1:20" hidden="1" x14ac:dyDescent="0.35">
      <c r="A316" t="s">
        <v>10656</v>
      </c>
      <c r="B316">
        <v>373903</v>
      </c>
      <c r="C316" t="s">
        <v>9640</v>
      </c>
      <c r="D316" t="s">
        <v>1969</v>
      </c>
      <c r="E316" s="36">
        <v>45257.062164351897</v>
      </c>
      <c r="F316" s="36">
        <f>ROUND(Uitruktijden[[#This Row],[DATUM]],0)</f>
        <v>45257</v>
      </c>
      <c r="G316" t="s">
        <v>10657</v>
      </c>
      <c r="H316" t="s">
        <v>10658</v>
      </c>
      <c r="I316" t="s">
        <v>7457</v>
      </c>
      <c r="J316" t="s">
        <v>1957</v>
      </c>
      <c r="K316" t="s">
        <v>9644</v>
      </c>
      <c r="L316" t="s">
        <v>10149</v>
      </c>
      <c r="M316" t="s">
        <v>2232</v>
      </c>
      <c r="N316" s="37">
        <v>6.4421296296296296E-2</v>
      </c>
      <c r="O316" s="37">
        <v>6.8333333333333302E-2</v>
      </c>
      <c r="P316" s="37">
        <v>3.9120370370370403E-3</v>
      </c>
      <c r="Q316" s="37">
        <f>Uitruktijden[[#This Row],[UITRUKTIJD]]</f>
        <v>3.9120370370370403E-3</v>
      </c>
      <c r="R316" t="s">
        <v>1955</v>
      </c>
      <c r="S316" t="s">
        <v>1955</v>
      </c>
      <c r="T316" t="s">
        <v>1953</v>
      </c>
    </row>
    <row r="317" spans="1:20" hidden="1" x14ac:dyDescent="0.35">
      <c r="A317" t="s">
        <v>10659</v>
      </c>
      <c r="B317">
        <v>374127</v>
      </c>
      <c r="C317" t="s">
        <v>1928</v>
      </c>
      <c r="D317" t="s">
        <v>1969</v>
      </c>
      <c r="E317" s="36">
        <v>45257.399178240703</v>
      </c>
      <c r="F317" s="36">
        <f>ROUND(Uitruktijden[[#This Row],[DATUM]],0)</f>
        <v>45257</v>
      </c>
      <c r="G317" t="s">
        <v>10660</v>
      </c>
      <c r="H317" t="s">
        <v>2831</v>
      </c>
      <c r="I317" t="s">
        <v>2832</v>
      </c>
      <c r="J317" t="s">
        <v>2833</v>
      </c>
      <c r="K317" t="s">
        <v>9644</v>
      </c>
      <c r="L317" t="s">
        <v>10600</v>
      </c>
      <c r="M317" t="s">
        <v>2037</v>
      </c>
      <c r="N317" s="37">
        <v>0.41782407407407401</v>
      </c>
      <c r="O317" s="37">
        <v>0.42148148148148101</v>
      </c>
      <c r="P317" s="37">
        <v>3.65740740740741E-3</v>
      </c>
      <c r="Q317" s="37">
        <f>Uitruktijden[[#This Row],[UITRUKTIJD]]</f>
        <v>3.65740740740741E-3</v>
      </c>
      <c r="R317" t="s">
        <v>1955</v>
      </c>
      <c r="S317" t="s">
        <v>1955</v>
      </c>
      <c r="T317" t="s">
        <v>1953</v>
      </c>
    </row>
    <row r="318" spans="1:20" hidden="1" x14ac:dyDescent="0.35">
      <c r="A318" t="s">
        <v>10659</v>
      </c>
      <c r="B318">
        <v>374127</v>
      </c>
      <c r="C318" t="s">
        <v>1928</v>
      </c>
      <c r="D318" t="s">
        <v>1969</v>
      </c>
      <c r="E318" s="36">
        <v>45257.399178240703</v>
      </c>
      <c r="F318" s="36">
        <f>ROUND(Uitruktijden[[#This Row],[DATUM]],0)</f>
        <v>45257</v>
      </c>
      <c r="G318" t="s">
        <v>10660</v>
      </c>
      <c r="H318" t="s">
        <v>2831</v>
      </c>
      <c r="I318" t="s">
        <v>2832</v>
      </c>
      <c r="J318" t="s">
        <v>2833</v>
      </c>
      <c r="K318" t="s">
        <v>9644</v>
      </c>
      <c r="L318" t="s">
        <v>10599</v>
      </c>
      <c r="M318" t="s">
        <v>2037</v>
      </c>
      <c r="N318" s="37">
        <v>0.41782407407407401</v>
      </c>
      <c r="O318" s="37">
        <v>0.42144675925925901</v>
      </c>
      <c r="P318" s="37">
        <v>3.6226851851851902E-3</v>
      </c>
      <c r="Q318" s="37">
        <f>Uitruktijden[[#This Row],[UITRUKTIJD]]</f>
        <v>3.6226851851851902E-3</v>
      </c>
      <c r="R318" t="s">
        <v>2006</v>
      </c>
      <c r="S318" t="s">
        <v>1973</v>
      </c>
      <c r="T318" t="s">
        <v>1953</v>
      </c>
    </row>
    <row r="319" spans="1:20" hidden="1" x14ac:dyDescent="0.35">
      <c r="A319" t="s">
        <v>10661</v>
      </c>
      <c r="B319">
        <v>374277</v>
      </c>
      <c r="C319" t="s">
        <v>1928</v>
      </c>
      <c r="D319" t="s">
        <v>1969</v>
      </c>
      <c r="E319" s="36">
        <v>45257.503009259301</v>
      </c>
      <c r="F319" s="36">
        <f>ROUND(Uitruktijden[[#This Row],[DATUM]],0)</f>
        <v>45258</v>
      </c>
      <c r="G319" t="s">
        <v>10662</v>
      </c>
      <c r="H319" t="s">
        <v>10663</v>
      </c>
      <c r="J319" t="s">
        <v>2329</v>
      </c>
      <c r="K319" t="s">
        <v>9644</v>
      </c>
      <c r="L319" t="s">
        <v>10167</v>
      </c>
      <c r="M319" t="s">
        <v>1963</v>
      </c>
      <c r="N319" s="37">
        <v>0.51278935185185204</v>
      </c>
      <c r="O319" s="37">
        <v>0.51384259259259302</v>
      </c>
      <c r="P319" s="37">
        <v>1.05324074074074E-3</v>
      </c>
      <c r="Q319" s="37">
        <f>Uitruktijden[[#This Row],[UITRUKTIJD]]</f>
        <v>1.05324074074074E-3</v>
      </c>
      <c r="R319" t="s">
        <v>1955</v>
      </c>
      <c r="S319" t="s">
        <v>1955</v>
      </c>
      <c r="T319" t="s">
        <v>2004</v>
      </c>
    </row>
    <row r="320" spans="1:20" hidden="1" x14ac:dyDescent="0.35">
      <c r="A320" t="s">
        <v>10664</v>
      </c>
      <c r="B320">
        <v>374449</v>
      </c>
      <c r="C320" t="s">
        <v>1928</v>
      </c>
      <c r="D320" t="s">
        <v>1969</v>
      </c>
      <c r="E320" s="36">
        <v>45257.609756944403</v>
      </c>
      <c r="F320" s="36">
        <f>ROUND(Uitruktijden[[#This Row],[DATUM]],0)</f>
        <v>45258</v>
      </c>
      <c r="G320" t="s">
        <v>10665</v>
      </c>
      <c r="H320" t="s">
        <v>10666</v>
      </c>
      <c r="J320" t="s">
        <v>3696</v>
      </c>
      <c r="K320" t="s">
        <v>9644</v>
      </c>
      <c r="L320" t="s">
        <v>10667</v>
      </c>
      <c r="M320" t="s">
        <v>2749</v>
      </c>
      <c r="N320" s="37">
        <v>0.61396990740740698</v>
      </c>
      <c r="O320" s="37">
        <v>0.61582175925925897</v>
      </c>
      <c r="P320" s="37">
        <v>1.85185185185185E-3</v>
      </c>
      <c r="Q320" s="37">
        <f>Uitruktijden[[#This Row],[UITRUKTIJD]]</f>
        <v>1.85185185185185E-3</v>
      </c>
      <c r="R320" t="s">
        <v>1955</v>
      </c>
      <c r="S320" t="s">
        <v>1955</v>
      </c>
      <c r="T320" t="s">
        <v>1953</v>
      </c>
    </row>
    <row r="321" spans="1:20" hidden="1" x14ac:dyDescent="0.35">
      <c r="A321" t="s">
        <v>10664</v>
      </c>
      <c r="B321">
        <v>374449</v>
      </c>
      <c r="C321" t="s">
        <v>1928</v>
      </c>
      <c r="D321" t="s">
        <v>1969</v>
      </c>
      <c r="E321" s="36">
        <v>45257.609756944403</v>
      </c>
      <c r="F321" s="36">
        <f>ROUND(Uitruktijden[[#This Row],[DATUM]],0)</f>
        <v>45258</v>
      </c>
      <c r="G321" t="s">
        <v>10665</v>
      </c>
      <c r="H321" t="s">
        <v>10666</v>
      </c>
      <c r="J321" t="s">
        <v>3696</v>
      </c>
      <c r="K321" t="s">
        <v>9644</v>
      </c>
      <c r="L321" t="s">
        <v>9972</v>
      </c>
      <c r="M321" t="s">
        <v>1954</v>
      </c>
      <c r="N321" s="37">
        <v>0.61224537037036997</v>
      </c>
      <c r="O321" s="37">
        <v>0.61339120370370404</v>
      </c>
      <c r="P321" s="37">
        <v>1.1458333333333301E-3</v>
      </c>
      <c r="Q321" s="37">
        <f>Uitruktijden[[#This Row],[UITRUKTIJD]]</f>
        <v>1.1458333333333301E-3</v>
      </c>
      <c r="R321" t="s">
        <v>1955</v>
      </c>
      <c r="S321" t="s">
        <v>1955</v>
      </c>
      <c r="T321" t="s">
        <v>1953</v>
      </c>
    </row>
    <row r="322" spans="1:20" hidden="1" x14ac:dyDescent="0.35">
      <c r="A322" t="s">
        <v>10668</v>
      </c>
      <c r="B322">
        <v>374459</v>
      </c>
      <c r="C322" t="s">
        <v>1928</v>
      </c>
      <c r="D322" t="s">
        <v>1969</v>
      </c>
      <c r="E322" s="36">
        <v>45257.6175</v>
      </c>
      <c r="F322" s="36">
        <f>ROUND(Uitruktijden[[#This Row],[DATUM]],0)</f>
        <v>45258</v>
      </c>
      <c r="G322" t="s">
        <v>10669</v>
      </c>
      <c r="H322" t="s">
        <v>10670</v>
      </c>
      <c r="I322" t="s">
        <v>10671</v>
      </c>
      <c r="J322" t="s">
        <v>2296</v>
      </c>
      <c r="K322" t="s">
        <v>9644</v>
      </c>
      <c r="L322" t="s">
        <v>9923</v>
      </c>
      <c r="M322" t="s">
        <v>2080</v>
      </c>
      <c r="N322" s="37">
        <v>0.617881944444444</v>
      </c>
      <c r="O322" s="37">
        <v>0.62366898148148198</v>
      </c>
      <c r="P322" s="37">
        <v>5.7870370370370402E-3</v>
      </c>
      <c r="Q322" s="37">
        <f>Uitruktijden[[#This Row],[UITRUKTIJD]]</f>
        <v>5.7870370370370402E-3</v>
      </c>
      <c r="R322" t="s">
        <v>1955</v>
      </c>
      <c r="S322" t="s">
        <v>1955</v>
      </c>
      <c r="T322" t="s">
        <v>1953</v>
      </c>
    </row>
    <row r="323" spans="1:20" hidden="1" x14ac:dyDescent="0.35">
      <c r="A323" t="s">
        <v>10672</v>
      </c>
      <c r="B323">
        <v>374734</v>
      </c>
      <c r="C323" t="s">
        <v>9640</v>
      </c>
      <c r="D323" t="s">
        <v>1969</v>
      </c>
      <c r="E323" s="36">
        <v>45257.788981481499</v>
      </c>
      <c r="F323" s="36">
        <f>ROUND(Uitruktijden[[#This Row],[DATUM]],0)</f>
        <v>45258</v>
      </c>
      <c r="G323" t="s">
        <v>10673</v>
      </c>
      <c r="H323" t="s">
        <v>10674</v>
      </c>
      <c r="I323" t="s">
        <v>10675</v>
      </c>
      <c r="J323" t="s">
        <v>2184</v>
      </c>
      <c r="K323" t="s">
        <v>9644</v>
      </c>
      <c r="L323" t="s">
        <v>9943</v>
      </c>
      <c r="M323" t="s">
        <v>1950</v>
      </c>
      <c r="N323" s="37">
        <v>0.789525462962963</v>
      </c>
      <c r="O323" s="37">
        <v>0.79173611111111097</v>
      </c>
      <c r="P323" s="37">
        <v>2.21064814814815E-3</v>
      </c>
      <c r="Q323" s="37">
        <f>Uitruktijden[[#This Row],[UITRUKTIJD]]</f>
        <v>2.21064814814815E-3</v>
      </c>
      <c r="R323" t="s">
        <v>1951</v>
      </c>
      <c r="S323" t="s">
        <v>1952</v>
      </c>
      <c r="T323" t="s">
        <v>1953</v>
      </c>
    </row>
    <row r="324" spans="1:20" hidden="1" x14ac:dyDescent="0.35">
      <c r="A324" t="s">
        <v>10672</v>
      </c>
      <c r="B324">
        <v>374734</v>
      </c>
      <c r="C324" t="s">
        <v>9640</v>
      </c>
      <c r="D324" t="s">
        <v>1969</v>
      </c>
      <c r="E324" s="36">
        <v>45257.788981481499</v>
      </c>
      <c r="F324" s="36">
        <f>ROUND(Uitruktijden[[#This Row],[DATUM]],0)</f>
        <v>45258</v>
      </c>
      <c r="G324" t="s">
        <v>10673</v>
      </c>
      <c r="H324" t="s">
        <v>10674</v>
      </c>
      <c r="I324" t="s">
        <v>10675</v>
      </c>
      <c r="J324" t="s">
        <v>2184</v>
      </c>
      <c r="K324" t="s">
        <v>9644</v>
      </c>
      <c r="L324" t="s">
        <v>9944</v>
      </c>
      <c r="M324" t="s">
        <v>1950</v>
      </c>
      <c r="N324" s="37">
        <v>0.789525462962963</v>
      </c>
      <c r="O324" s="37">
        <v>0.79033564814814805</v>
      </c>
      <c r="P324" s="37">
        <v>8.1018518518518505E-4</v>
      </c>
      <c r="Q324" s="37">
        <f>Uitruktijden[[#This Row],[UITRUKTIJD]]</f>
        <v>8.1018518518518505E-4</v>
      </c>
      <c r="R324" t="s">
        <v>1955</v>
      </c>
      <c r="S324" t="s">
        <v>1955</v>
      </c>
      <c r="T324" t="s">
        <v>1953</v>
      </c>
    </row>
    <row r="325" spans="1:20" hidden="1" x14ac:dyDescent="0.35">
      <c r="A325" t="s">
        <v>10676</v>
      </c>
      <c r="B325">
        <v>374878</v>
      </c>
      <c r="C325" t="s">
        <v>9640</v>
      </c>
      <c r="D325" t="s">
        <v>1969</v>
      </c>
      <c r="E325" s="36">
        <v>45257.938391203701</v>
      </c>
      <c r="F325" s="36">
        <f>ROUND(Uitruktijden[[#This Row],[DATUM]],0)</f>
        <v>45258</v>
      </c>
      <c r="G325" t="s">
        <v>10677</v>
      </c>
      <c r="H325" t="s">
        <v>10678</v>
      </c>
      <c r="I325" t="s">
        <v>10679</v>
      </c>
      <c r="J325" t="s">
        <v>2097</v>
      </c>
      <c r="K325" t="s">
        <v>9644</v>
      </c>
      <c r="L325" t="s">
        <v>10680</v>
      </c>
      <c r="M325" t="s">
        <v>2098</v>
      </c>
      <c r="N325" s="37">
        <v>0.93839120370370399</v>
      </c>
      <c r="O325" s="37">
        <v>0.94010416666666696</v>
      </c>
      <c r="P325" s="37">
        <v>1.71296296296296E-3</v>
      </c>
      <c r="Q325" s="37">
        <f>Uitruktijden[[#This Row],[UITRUKTIJD]]</f>
        <v>1.71296296296296E-3</v>
      </c>
      <c r="R325" t="s">
        <v>1955</v>
      </c>
      <c r="S325" t="s">
        <v>1996</v>
      </c>
      <c r="T325" t="s">
        <v>2004</v>
      </c>
    </row>
    <row r="326" spans="1:20" x14ac:dyDescent="0.35">
      <c r="A326" t="s">
        <v>9661</v>
      </c>
      <c r="B326">
        <v>374940</v>
      </c>
      <c r="C326" t="s">
        <v>9640</v>
      </c>
      <c r="D326" t="s">
        <v>1969</v>
      </c>
      <c r="E326" s="4">
        <v>45257.9912847222</v>
      </c>
      <c r="F326" s="3">
        <f>ROUND(Uitruktijden[[#This Row],[DATUM]],0)</f>
        <v>45258</v>
      </c>
      <c r="G326" t="s">
        <v>9662</v>
      </c>
      <c r="H326" t="s">
        <v>9663</v>
      </c>
      <c r="I326" t="s">
        <v>9664</v>
      </c>
      <c r="J326" t="s">
        <v>1983</v>
      </c>
      <c r="K326" t="s">
        <v>9644</v>
      </c>
      <c r="L326" t="s">
        <v>9659</v>
      </c>
      <c r="M326" t="s">
        <v>2136</v>
      </c>
      <c r="N326" s="37">
        <v>0.99728009259259298</v>
      </c>
      <c r="O326" s="37">
        <v>0.99810185185185196</v>
      </c>
      <c r="P326" s="37">
        <v>8.2175925925925895E-4</v>
      </c>
      <c r="Q326" s="42">
        <f>Uitruktijden[[#This Row],[UITRUKTIJD]]</f>
        <v>8.2175925925925895E-4</v>
      </c>
      <c r="R326" t="s">
        <v>1955</v>
      </c>
      <c r="S326" t="s">
        <v>1996</v>
      </c>
      <c r="T326" t="s">
        <v>1953</v>
      </c>
    </row>
    <row r="327" spans="1:20" x14ac:dyDescent="0.35">
      <c r="A327" t="s">
        <v>9661</v>
      </c>
      <c r="B327">
        <v>374940</v>
      </c>
      <c r="C327" t="s">
        <v>9640</v>
      </c>
      <c r="D327" t="s">
        <v>1969</v>
      </c>
      <c r="E327" s="4">
        <v>45257.9912847222</v>
      </c>
      <c r="F327" s="3">
        <f>ROUND(Uitruktijden[[#This Row],[DATUM]],0)</f>
        <v>45258</v>
      </c>
      <c r="G327" t="s">
        <v>9662</v>
      </c>
      <c r="H327" t="s">
        <v>9663</v>
      </c>
      <c r="I327" t="s">
        <v>9664</v>
      </c>
      <c r="J327" t="s">
        <v>1983</v>
      </c>
      <c r="K327" t="s">
        <v>9644</v>
      </c>
      <c r="L327" t="s">
        <v>9645</v>
      </c>
      <c r="M327" t="s">
        <v>1984</v>
      </c>
      <c r="N327" s="37">
        <v>0.99194444444444396</v>
      </c>
      <c r="O327" s="37">
        <v>0.99494212962963002</v>
      </c>
      <c r="P327" s="37">
        <v>2.99768518518519E-3</v>
      </c>
      <c r="Q327" s="42">
        <f>Uitruktijden[[#This Row],[UITRUKTIJD]]</f>
        <v>2.99768518518519E-3</v>
      </c>
      <c r="R327" t="s">
        <v>1955</v>
      </c>
      <c r="S327" t="s">
        <v>1955</v>
      </c>
      <c r="T327" t="s">
        <v>1953</v>
      </c>
    </row>
    <row r="328" spans="1:20" hidden="1" x14ac:dyDescent="0.35">
      <c r="A328" t="s">
        <v>10681</v>
      </c>
      <c r="B328">
        <v>375132</v>
      </c>
      <c r="C328" t="s">
        <v>1928</v>
      </c>
      <c r="D328" t="s">
        <v>1946</v>
      </c>
      <c r="E328" s="36">
        <v>45258.320752314801</v>
      </c>
      <c r="F328" s="36">
        <f>ROUND(Uitruktijden[[#This Row],[DATUM]],0)</f>
        <v>45258</v>
      </c>
      <c r="G328" t="s">
        <v>10682</v>
      </c>
      <c r="H328" t="s">
        <v>10683</v>
      </c>
      <c r="I328" t="s">
        <v>10684</v>
      </c>
      <c r="J328" t="s">
        <v>1957</v>
      </c>
      <c r="K328" t="s">
        <v>9644</v>
      </c>
      <c r="L328" t="s">
        <v>10335</v>
      </c>
      <c r="M328" t="s">
        <v>1958</v>
      </c>
      <c r="N328" s="37">
        <v>0.335127314814815</v>
      </c>
      <c r="O328" s="37">
        <v>0.338321759259259</v>
      </c>
      <c r="P328" s="37">
        <v>3.1944444444444399E-3</v>
      </c>
      <c r="Q328" s="37">
        <f>Uitruktijden[[#This Row],[UITRUKTIJD]]</f>
        <v>3.1944444444444399E-3</v>
      </c>
      <c r="R328" t="s">
        <v>1951</v>
      </c>
      <c r="S328" t="s">
        <v>1973</v>
      </c>
      <c r="T328" t="s">
        <v>1953</v>
      </c>
    </row>
    <row r="329" spans="1:20" hidden="1" x14ac:dyDescent="0.35">
      <c r="A329" t="s">
        <v>10681</v>
      </c>
      <c r="B329">
        <v>375132</v>
      </c>
      <c r="C329" t="s">
        <v>1928</v>
      </c>
      <c r="D329" t="s">
        <v>1946</v>
      </c>
      <c r="E329" s="36">
        <v>45258.320752314801</v>
      </c>
      <c r="F329" s="36">
        <f>ROUND(Uitruktijden[[#This Row],[DATUM]],0)</f>
        <v>45258</v>
      </c>
      <c r="G329" t="s">
        <v>10682</v>
      </c>
      <c r="H329" t="s">
        <v>10683</v>
      </c>
      <c r="I329" t="s">
        <v>10684</v>
      </c>
      <c r="J329" t="s">
        <v>1957</v>
      </c>
      <c r="K329" t="s">
        <v>9644</v>
      </c>
      <c r="L329" t="s">
        <v>10097</v>
      </c>
      <c r="M329" t="s">
        <v>9963</v>
      </c>
      <c r="N329" s="37">
        <v>0.335127314814815</v>
      </c>
      <c r="O329" s="37">
        <v>0.33671296296296299</v>
      </c>
      <c r="P329" s="37">
        <v>1.58564814814815E-3</v>
      </c>
      <c r="Q329" s="37">
        <f>Uitruktijden[[#This Row],[UITRUKTIJD]]</f>
        <v>1.58564814814815E-3</v>
      </c>
      <c r="R329" t="s">
        <v>1955</v>
      </c>
      <c r="S329" t="s">
        <v>1955</v>
      </c>
      <c r="T329" t="s">
        <v>1953</v>
      </c>
    </row>
    <row r="330" spans="1:20" hidden="1" x14ac:dyDescent="0.35">
      <c r="A330" t="s">
        <v>10685</v>
      </c>
      <c r="B330">
        <v>375606</v>
      </c>
      <c r="C330" t="s">
        <v>1928</v>
      </c>
      <c r="D330" t="s">
        <v>1946</v>
      </c>
      <c r="E330" s="36">
        <v>45258.645578703698</v>
      </c>
      <c r="F330" s="36">
        <f>ROUND(Uitruktijden[[#This Row],[DATUM]],0)</f>
        <v>45259</v>
      </c>
      <c r="G330" t="s">
        <v>10686</v>
      </c>
      <c r="H330" t="s">
        <v>10687</v>
      </c>
      <c r="I330" t="s">
        <v>10688</v>
      </c>
      <c r="J330" t="s">
        <v>2585</v>
      </c>
      <c r="K330" t="s">
        <v>9644</v>
      </c>
      <c r="L330" t="s">
        <v>10209</v>
      </c>
      <c r="M330" t="s">
        <v>2207</v>
      </c>
      <c r="N330" s="37">
        <v>0.64557870370370396</v>
      </c>
      <c r="O330" s="37">
        <v>0.64768518518518503</v>
      </c>
      <c r="P330" s="37">
        <v>2.10648148148148E-3</v>
      </c>
      <c r="Q330" s="37">
        <f>Uitruktijden[[#This Row],[UITRUKTIJD]]</f>
        <v>2.10648148148148E-3</v>
      </c>
      <c r="R330" t="s">
        <v>2006</v>
      </c>
      <c r="S330" t="s">
        <v>1973</v>
      </c>
      <c r="T330" t="s">
        <v>2004</v>
      </c>
    </row>
    <row r="331" spans="1:20" hidden="1" x14ac:dyDescent="0.35">
      <c r="A331" t="s">
        <v>10689</v>
      </c>
      <c r="B331">
        <v>375750</v>
      </c>
      <c r="C331" t="s">
        <v>9640</v>
      </c>
      <c r="D331" t="s">
        <v>1946</v>
      </c>
      <c r="E331" s="36">
        <v>45258.720798611103</v>
      </c>
      <c r="F331" s="36">
        <f>ROUND(Uitruktijden[[#This Row],[DATUM]],0)</f>
        <v>45259</v>
      </c>
      <c r="G331" t="s">
        <v>10690</v>
      </c>
      <c r="H331" t="s">
        <v>10691</v>
      </c>
      <c r="J331" t="s">
        <v>1966</v>
      </c>
      <c r="K331" t="s">
        <v>9644</v>
      </c>
      <c r="L331" t="s">
        <v>9928</v>
      </c>
      <c r="M331" t="s">
        <v>1967</v>
      </c>
      <c r="N331" s="37">
        <v>0.72230324074074104</v>
      </c>
      <c r="O331" s="37">
        <v>0.72319444444444403</v>
      </c>
      <c r="P331" s="37">
        <v>8.9120370370370395E-4</v>
      </c>
      <c r="Q331" s="37">
        <f>Uitruktijden[[#This Row],[UITRUKTIJD]]</f>
        <v>8.9120370370370395E-4</v>
      </c>
      <c r="R331" t="s">
        <v>1955</v>
      </c>
      <c r="S331" t="s">
        <v>1955</v>
      </c>
      <c r="T331" t="s">
        <v>1953</v>
      </c>
    </row>
    <row r="332" spans="1:20" hidden="1" x14ac:dyDescent="0.35">
      <c r="A332" t="s">
        <v>10692</v>
      </c>
      <c r="B332">
        <v>375904</v>
      </c>
      <c r="C332" t="s">
        <v>9640</v>
      </c>
      <c r="D332" t="s">
        <v>1946</v>
      </c>
      <c r="E332" s="36">
        <v>45258.799513888902</v>
      </c>
      <c r="F332" s="36">
        <f>ROUND(Uitruktijden[[#This Row],[DATUM]],0)</f>
        <v>45259</v>
      </c>
      <c r="G332" t="s">
        <v>10693</v>
      </c>
      <c r="H332" t="s">
        <v>10694</v>
      </c>
      <c r="I332" t="s">
        <v>10695</v>
      </c>
      <c r="J332" t="s">
        <v>2147</v>
      </c>
      <c r="K332" t="s">
        <v>9644</v>
      </c>
      <c r="L332" t="s">
        <v>10387</v>
      </c>
      <c r="M332" t="s">
        <v>2504</v>
      </c>
      <c r="N332" s="37">
        <v>0.79990740740740696</v>
      </c>
      <c r="O332" s="37">
        <v>0.80251157407407403</v>
      </c>
      <c r="P332" s="37">
        <v>2.60416666666667E-3</v>
      </c>
      <c r="Q332" s="37">
        <f>Uitruktijden[[#This Row],[UITRUKTIJD]]</f>
        <v>2.60416666666667E-3</v>
      </c>
      <c r="R332" t="s">
        <v>1955</v>
      </c>
      <c r="S332" t="s">
        <v>1955</v>
      </c>
      <c r="T332" t="s">
        <v>1953</v>
      </c>
    </row>
    <row r="333" spans="1:20" hidden="1" x14ac:dyDescent="0.35">
      <c r="A333" t="s">
        <v>10696</v>
      </c>
      <c r="B333">
        <v>376180</v>
      </c>
      <c r="C333" t="s">
        <v>9640</v>
      </c>
      <c r="D333" t="s">
        <v>2066</v>
      </c>
      <c r="E333" s="36">
        <v>45259.074780092596</v>
      </c>
      <c r="F333" s="36">
        <f>ROUND(Uitruktijden[[#This Row],[DATUM]],0)</f>
        <v>45259</v>
      </c>
      <c r="G333" t="s">
        <v>10697</v>
      </c>
      <c r="H333" t="s">
        <v>10698</v>
      </c>
      <c r="I333" t="s">
        <v>10699</v>
      </c>
      <c r="J333" t="s">
        <v>2057</v>
      </c>
      <c r="K333" t="s">
        <v>9644</v>
      </c>
      <c r="L333" t="s">
        <v>9913</v>
      </c>
      <c r="M333" t="s">
        <v>2058</v>
      </c>
      <c r="N333" s="37">
        <v>7.5729166666666695E-2</v>
      </c>
      <c r="O333" s="37">
        <v>7.87847222222222E-2</v>
      </c>
      <c r="P333" s="37">
        <v>3.0555555555555601E-3</v>
      </c>
      <c r="Q333" s="37">
        <f>Uitruktijden[[#This Row],[UITRUKTIJD]]</f>
        <v>3.0555555555555601E-3</v>
      </c>
      <c r="R333" t="s">
        <v>1955</v>
      </c>
      <c r="S333" t="s">
        <v>1955</v>
      </c>
      <c r="T333" t="s">
        <v>1953</v>
      </c>
    </row>
    <row r="334" spans="1:20" hidden="1" x14ac:dyDescent="0.35">
      <c r="A334" t="s">
        <v>10700</v>
      </c>
      <c r="B334">
        <v>376186</v>
      </c>
      <c r="C334" t="s">
        <v>9640</v>
      </c>
      <c r="D334" t="s">
        <v>2066</v>
      </c>
      <c r="E334" s="36">
        <v>45259.080775463</v>
      </c>
      <c r="F334" s="36">
        <f>ROUND(Uitruktijden[[#This Row],[DATUM]],0)</f>
        <v>45259</v>
      </c>
      <c r="G334" t="s">
        <v>10701</v>
      </c>
      <c r="H334" t="s">
        <v>10702</v>
      </c>
      <c r="I334" t="s">
        <v>10703</v>
      </c>
      <c r="J334" t="s">
        <v>2073</v>
      </c>
      <c r="K334" t="s">
        <v>9644</v>
      </c>
      <c r="L334" t="s">
        <v>10135</v>
      </c>
      <c r="M334" t="s">
        <v>2475</v>
      </c>
      <c r="N334" s="37">
        <v>9.2905092592592595E-2</v>
      </c>
      <c r="O334" s="37">
        <v>9.6990740740740697E-2</v>
      </c>
      <c r="P334" s="37">
        <v>4.0856481481481499E-3</v>
      </c>
      <c r="Q334" s="37">
        <f>Uitruktijden[[#This Row],[UITRUKTIJD]]</f>
        <v>4.0856481481481499E-3</v>
      </c>
      <c r="R334" t="s">
        <v>1955</v>
      </c>
      <c r="S334" t="s">
        <v>1955</v>
      </c>
      <c r="T334" t="s">
        <v>1953</v>
      </c>
    </row>
    <row r="335" spans="1:20" hidden="1" x14ac:dyDescent="0.35">
      <c r="A335" t="s">
        <v>10700</v>
      </c>
      <c r="B335">
        <v>376186</v>
      </c>
      <c r="C335" t="s">
        <v>9640</v>
      </c>
      <c r="D335" t="s">
        <v>2066</v>
      </c>
      <c r="E335" s="36">
        <v>45259.080775463</v>
      </c>
      <c r="F335" s="36">
        <f>ROUND(Uitruktijden[[#This Row],[DATUM]],0)</f>
        <v>45259</v>
      </c>
      <c r="G335" t="s">
        <v>10701</v>
      </c>
      <c r="H335" t="s">
        <v>10702</v>
      </c>
      <c r="I335" t="s">
        <v>10703</v>
      </c>
      <c r="J335" t="s">
        <v>2073</v>
      </c>
      <c r="K335" t="s">
        <v>9644</v>
      </c>
      <c r="L335" t="s">
        <v>9943</v>
      </c>
      <c r="M335" t="s">
        <v>1950</v>
      </c>
      <c r="N335" s="37">
        <v>9.2905092592592595E-2</v>
      </c>
      <c r="O335" s="37">
        <v>9.4652777777777794E-2</v>
      </c>
      <c r="P335" s="37">
        <v>1.74768518518519E-3</v>
      </c>
      <c r="Q335" s="37">
        <f>Uitruktijden[[#This Row],[UITRUKTIJD]]</f>
        <v>1.74768518518519E-3</v>
      </c>
      <c r="R335" t="s">
        <v>1951</v>
      </c>
      <c r="S335" t="s">
        <v>1973</v>
      </c>
      <c r="T335" t="s">
        <v>1953</v>
      </c>
    </row>
    <row r="336" spans="1:20" hidden="1" x14ac:dyDescent="0.35">
      <c r="A336" t="s">
        <v>10704</v>
      </c>
      <c r="B336">
        <v>376593</v>
      </c>
      <c r="C336" t="s">
        <v>1928</v>
      </c>
      <c r="D336" t="s">
        <v>2066</v>
      </c>
      <c r="E336" s="36">
        <v>45259.553437499999</v>
      </c>
      <c r="F336" s="36">
        <f>ROUND(Uitruktijden[[#This Row],[DATUM]],0)</f>
        <v>45260</v>
      </c>
      <c r="G336" t="s">
        <v>10705</v>
      </c>
      <c r="H336" t="s">
        <v>10706</v>
      </c>
      <c r="I336" t="s">
        <v>10707</v>
      </c>
      <c r="J336" t="s">
        <v>4585</v>
      </c>
      <c r="K336" t="s">
        <v>9644</v>
      </c>
      <c r="L336" t="s">
        <v>10335</v>
      </c>
      <c r="M336" t="s">
        <v>1958</v>
      </c>
      <c r="N336" s="37">
        <v>0.56193287037036999</v>
      </c>
      <c r="O336" s="37">
        <v>0.56457175925925895</v>
      </c>
      <c r="P336" s="37">
        <v>2.6388888888888898E-3</v>
      </c>
      <c r="Q336" s="37">
        <f>Uitruktijden[[#This Row],[UITRUKTIJD]]</f>
        <v>2.6388888888888898E-3</v>
      </c>
      <c r="R336" t="s">
        <v>1951</v>
      </c>
      <c r="S336" t="s">
        <v>1973</v>
      </c>
      <c r="T336" t="s">
        <v>1953</v>
      </c>
    </row>
    <row r="337" spans="1:20" hidden="1" x14ac:dyDescent="0.35">
      <c r="A337" t="s">
        <v>10708</v>
      </c>
      <c r="B337">
        <v>376660</v>
      </c>
      <c r="C337" t="s">
        <v>1928</v>
      </c>
      <c r="D337" t="s">
        <v>2066</v>
      </c>
      <c r="E337" s="36">
        <v>45259.599733796298</v>
      </c>
      <c r="F337" s="36">
        <f>ROUND(Uitruktijden[[#This Row],[DATUM]],0)</f>
        <v>45260</v>
      </c>
      <c r="G337" t="s">
        <v>10709</v>
      </c>
      <c r="H337" t="s">
        <v>10710</v>
      </c>
      <c r="J337" t="s">
        <v>1962</v>
      </c>
      <c r="K337" t="s">
        <v>9644</v>
      </c>
      <c r="L337" t="s">
        <v>10144</v>
      </c>
      <c r="M337" t="s">
        <v>9949</v>
      </c>
      <c r="N337" s="37">
        <v>0.60592592592592598</v>
      </c>
      <c r="O337" s="37">
        <v>0.60685185185185198</v>
      </c>
      <c r="P337" s="37">
        <v>9.2592592592592596E-4</v>
      </c>
      <c r="Q337" s="37">
        <f>Uitruktijden[[#This Row],[UITRUKTIJD]]</f>
        <v>9.2592592592592596E-4</v>
      </c>
      <c r="R337" t="s">
        <v>1955</v>
      </c>
      <c r="S337" t="s">
        <v>1955</v>
      </c>
      <c r="T337" t="s">
        <v>1953</v>
      </c>
    </row>
    <row r="338" spans="1:20" hidden="1" x14ac:dyDescent="0.35">
      <c r="A338" t="s">
        <v>10708</v>
      </c>
      <c r="B338">
        <v>376660</v>
      </c>
      <c r="C338" t="s">
        <v>1928</v>
      </c>
      <c r="D338" t="s">
        <v>2066</v>
      </c>
      <c r="E338" s="36">
        <v>45259.599733796298</v>
      </c>
      <c r="F338" s="36">
        <f>ROUND(Uitruktijden[[#This Row],[DATUM]],0)</f>
        <v>45260</v>
      </c>
      <c r="G338" t="s">
        <v>10709</v>
      </c>
      <c r="H338" t="s">
        <v>10710</v>
      </c>
      <c r="J338" t="s">
        <v>1962</v>
      </c>
      <c r="K338" t="s">
        <v>9644</v>
      </c>
      <c r="L338" t="s">
        <v>10167</v>
      </c>
      <c r="M338" t="s">
        <v>1963</v>
      </c>
      <c r="N338" s="37">
        <v>0.60592592592592598</v>
      </c>
      <c r="O338" s="37">
        <v>0.60663194444444402</v>
      </c>
      <c r="P338" s="37">
        <v>7.0601851851851804E-4</v>
      </c>
      <c r="Q338" s="37">
        <f>Uitruktijden[[#This Row],[UITRUKTIJD]]</f>
        <v>7.0601851851851804E-4</v>
      </c>
      <c r="R338" t="s">
        <v>1955</v>
      </c>
      <c r="S338" t="s">
        <v>1955</v>
      </c>
      <c r="T338" t="s">
        <v>1953</v>
      </c>
    </row>
    <row r="339" spans="1:20" hidden="1" x14ac:dyDescent="0.35">
      <c r="A339" t="s">
        <v>10711</v>
      </c>
      <c r="B339">
        <v>376749</v>
      </c>
      <c r="C339" t="s">
        <v>1928</v>
      </c>
      <c r="D339" t="s">
        <v>2066</v>
      </c>
      <c r="E339" s="36">
        <v>45259.655555555597</v>
      </c>
      <c r="F339" s="36">
        <f>ROUND(Uitruktijden[[#This Row],[DATUM]],0)</f>
        <v>45260</v>
      </c>
      <c r="G339" t="s">
        <v>10712</v>
      </c>
      <c r="H339" t="s">
        <v>10713</v>
      </c>
      <c r="I339" t="s">
        <v>10714</v>
      </c>
      <c r="J339" t="s">
        <v>1949</v>
      </c>
      <c r="K339" t="s">
        <v>9644</v>
      </c>
      <c r="L339" t="s">
        <v>9972</v>
      </c>
      <c r="M339" t="s">
        <v>1954</v>
      </c>
      <c r="N339" s="37">
        <v>0.65714120370370399</v>
      </c>
      <c r="O339" s="37">
        <v>0.65818287037037004</v>
      </c>
      <c r="P339" s="37">
        <v>1.0416666666666699E-3</v>
      </c>
      <c r="Q339" s="37">
        <f>Uitruktijden[[#This Row],[UITRUKTIJD]]</f>
        <v>1.0416666666666699E-3</v>
      </c>
      <c r="R339" t="s">
        <v>1955</v>
      </c>
      <c r="S339" t="s">
        <v>1955</v>
      </c>
      <c r="T339" t="s">
        <v>1953</v>
      </c>
    </row>
    <row r="340" spans="1:20" hidden="1" x14ac:dyDescent="0.35">
      <c r="A340" t="s">
        <v>10715</v>
      </c>
      <c r="B340">
        <v>376965</v>
      </c>
      <c r="C340" t="s">
        <v>9640</v>
      </c>
      <c r="D340" t="s">
        <v>2066</v>
      </c>
      <c r="E340" s="36">
        <v>45259.786921296298</v>
      </c>
      <c r="F340" s="36">
        <f>ROUND(Uitruktijden[[#This Row],[DATUM]],0)</f>
        <v>45260</v>
      </c>
      <c r="G340" t="s">
        <v>10716</v>
      </c>
      <c r="H340" t="s">
        <v>10717</v>
      </c>
      <c r="I340" t="s">
        <v>10718</v>
      </c>
      <c r="J340" t="s">
        <v>2631</v>
      </c>
      <c r="K340" t="s">
        <v>9644</v>
      </c>
      <c r="L340" t="s">
        <v>9957</v>
      </c>
      <c r="M340" t="s">
        <v>2702</v>
      </c>
      <c r="N340" s="37">
        <v>0.78974537037036996</v>
      </c>
      <c r="O340" s="37">
        <v>0.79374999999999996</v>
      </c>
      <c r="P340" s="37">
        <v>4.0046296296296297E-3</v>
      </c>
      <c r="Q340" s="37">
        <f>Uitruktijden[[#This Row],[UITRUKTIJD]]</f>
        <v>4.0046296296296297E-3</v>
      </c>
      <c r="R340" t="s">
        <v>1955</v>
      </c>
      <c r="S340" t="s">
        <v>1955</v>
      </c>
      <c r="T340" t="s">
        <v>1953</v>
      </c>
    </row>
    <row r="341" spans="1:20" hidden="1" x14ac:dyDescent="0.35">
      <c r="A341" t="s">
        <v>10719</v>
      </c>
      <c r="B341">
        <v>376979</v>
      </c>
      <c r="C341" t="s">
        <v>9640</v>
      </c>
      <c r="D341" t="s">
        <v>2066</v>
      </c>
      <c r="E341" s="36">
        <v>45259.799363425896</v>
      </c>
      <c r="F341" s="36">
        <f>ROUND(Uitruktijden[[#This Row],[DATUM]],0)</f>
        <v>45260</v>
      </c>
      <c r="G341" t="s">
        <v>10720</v>
      </c>
      <c r="H341" t="s">
        <v>10721</v>
      </c>
      <c r="I341" t="s">
        <v>7371</v>
      </c>
      <c r="J341" t="s">
        <v>2530</v>
      </c>
      <c r="K341" t="s">
        <v>9644</v>
      </c>
      <c r="L341" t="s">
        <v>9938</v>
      </c>
      <c r="M341" t="s">
        <v>2235</v>
      </c>
      <c r="N341" s="37">
        <v>0.79974537037036997</v>
      </c>
      <c r="O341" s="37">
        <v>0.80206018518518496</v>
      </c>
      <c r="P341" s="37">
        <v>2.3148148148148099E-3</v>
      </c>
      <c r="Q341" s="37">
        <f>Uitruktijden[[#This Row],[UITRUKTIJD]]</f>
        <v>2.3148148148148099E-3</v>
      </c>
      <c r="R341" t="s">
        <v>1955</v>
      </c>
      <c r="S341" t="s">
        <v>1955</v>
      </c>
      <c r="T341" t="s">
        <v>1953</v>
      </c>
    </row>
    <row r="342" spans="1:20" hidden="1" x14ac:dyDescent="0.35">
      <c r="A342" t="s">
        <v>10722</v>
      </c>
      <c r="B342">
        <v>377204</v>
      </c>
      <c r="C342" t="s">
        <v>9640</v>
      </c>
      <c r="D342" t="s">
        <v>2066</v>
      </c>
      <c r="E342" s="36">
        <v>45259.995671296303</v>
      </c>
      <c r="F342" s="36">
        <f>ROUND(Uitruktijden[[#This Row],[DATUM]],0)</f>
        <v>45260</v>
      </c>
      <c r="G342" t="s">
        <v>10723</v>
      </c>
      <c r="H342" t="s">
        <v>10724</v>
      </c>
      <c r="I342" t="s">
        <v>10725</v>
      </c>
      <c r="J342" t="s">
        <v>2296</v>
      </c>
      <c r="K342" t="s">
        <v>9644</v>
      </c>
      <c r="L342" t="s">
        <v>10027</v>
      </c>
      <c r="M342" t="s">
        <v>2080</v>
      </c>
      <c r="N342" s="37">
        <v>0.99626157407407401</v>
      </c>
      <c r="O342" s="37">
        <v>0.999537037037037</v>
      </c>
      <c r="P342" s="37">
        <v>3.2754629629629601E-3</v>
      </c>
      <c r="Q342" s="37">
        <f>Uitruktijden[[#This Row],[UITRUKTIJD]]</f>
        <v>3.2754629629629601E-3</v>
      </c>
      <c r="R342" t="s">
        <v>1951</v>
      </c>
      <c r="S342" t="s">
        <v>1952</v>
      </c>
      <c r="T342" t="s">
        <v>1953</v>
      </c>
    </row>
    <row r="343" spans="1:20" hidden="1" x14ac:dyDescent="0.35">
      <c r="A343" t="s">
        <v>10722</v>
      </c>
      <c r="B343">
        <v>377204</v>
      </c>
      <c r="C343" t="s">
        <v>9640</v>
      </c>
      <c r="D343" t="s">
        <v>2066</v>
      </c>
      <c r="E343" s="36">
        <v>45259.995671296303</v>
      </c>
      <c r="F343" s="36">
        <f>ROUND(Uitruktijden[[#This Row],[DATUM]],0)</f>
        <v>45260</v>
      </c>
      <c r="G343" t="s">
        <v>10723</v>
      </c>
      <c r="H343" t="s">
        <v>10724</v>
      </c>
      <c r="I343" t="s">
        <v>10725</v>
      </c>
      <c r="J343" t="s">
        <v>2296</v>
      </c>
      <c r="K343" t="s">
        <v>9644</v>
      </c>
      <c r="L343" t="s">
        <v>9923</v>
      </c>
      <c r="M343" t="s">
        <v>2080</v>
      </c>
      <c r="N343" s="37">
        <v>0.99613425925925903</v>
      </c>
      <c r="O343" s="37">
        <v>0.99915509259259305</v>
      </c>
      <c r="P343" s="37">
        <v>3.0208333333333298E-3</v>
      </c>
      <c r="Q343" s="37">
        <f>Uitruktijden[[#This Row],[UITRUKTIJD]]</f>
        <v>3.0208333333333298E-3</v>
      </c>
      <c r="R343" t="s">
        <v>1955</v>
      </c>
      <c r="S343" t="s">
        <v>1955</v>
      </c>
      <c r="T343" t="s">
        <v>1953</v>
      </c>
    </row>
    <row r="344" spans="1:20" hidden="1" x14ac:dyDescent="0.35">
      <c r="A344" t="s">
        <v>10726</v>
      </c>
      <c r="B344">
        <v>377271</v>
      </c>
      <c r="C344" t="s">
        <v>9640</v>
      </c>
      <c r="D344" t="s">
        <v>2055</v>
      </c>
      <c r="E344" s="36">
        <v>45260.137256944399</v>
      </c>
      <c r="F344" s="36">
        <f>ROUND(Uitruktijden[[#This Row],[DATUM]],0)</f>
        <v>45260</v>
      </c>
      <c r="G344" t="s">
        <v>10727</v>
      </c>
      <c r="H344" t="s">
        <v>10728</v>
      </c>
      <c r="J344" t="s">
        <v>1949</v>
      </c>
      <c r="K344" t="s">
        <v>9644</v>
      </c>
      <c r="L344" t="s">
        <v>9976</v>
      </c>
      <c r="M344" t="s">
        <v>2049</v>
      </c>
      <c r="N344" s="37">
        <v>0.13820601851851899</v>
      </c>
      <c r="O344" s="37">
        <v>0.139664351851852</v>
      </c>
      <c r="P344" s="37">
        <v>1.4583333333333299E-3</v>
      </c>
      <c r="Q344" s="37">
        <f>Uitruktijden[[#This Row],[UITRUKTIJD]]</f>
        <v>1.4583333333333299E-3</v>
      </c>
      <c r="R344" t="s">
        <v>1955</v>
      </c>
      <c r="S344" t="s">
        <v>1955</v>
      </c>
      <c r="T344" t="s">
        <v>2004</v>
      </c>
    </row>
    <row r="345" spans="1:20" hidden="1" x14ac:dyDescent="0.35">
      <c r="A345" t="s">
        <v>10729</v>
      </c>
      <c r="B345">
        <v>377290</v>
      </c>
      <c r="C345" t="s">
        <v>9640</v>
      </c>
      <c r="D345" t="s">
        <v>2055</v>
      </c>
      <c r="E345" s="36">
        <v>45260.144398148099</v>
      </c>
      <c r="F345" s="36">
        <f>ROUND(Uitruktijden[[#This Row],[DATUM]],0)</f>
        <v>45260</v>
      </c>
      <c r="G345" t="s">
        <v>10730</v>
      </c>
      <c r="H345" t="s">
        <v>10731</v>
      </c>
      <c r="I345" t="s">
        <v>3053</v>
      </c>
      <c r="J345" t="s">
        <v>1949</v>
      </c>
      <c r="K345" t="s">
        <v>9644</v>
      </c>
      <c r="L345" t="s">
        <v>9944</v>
      </c>
      <c r="M345" t="s">
        <v>1950</v>
      </c>
      <c r="N345" s="37">
        <v>0.146261574074074</v>
      </c>
      <c r="O345" s="37">
        <v>0.147939814814815</v>
      </c>
      <c r="P345" s="37">
        <v>1.6782407407407399E-3</v>
      </c>
      <c r="Q345" s="37">
        <f>Uitruktijden[[#This Row],[UITRUKTIJD]]</f>
        <v>1.6782407407407399E-3</v>
      </c>
      <c r="R345" t="s">
        <v>1955</v>
      </c>
      <c r="S345" t="s">
        <v>1955</v>
      </c>
      <c r="T345" t="s">
        <v>1953</v>
      </c>
    </row>
    <row r="346" spans="1:20" hidden="1" x14ac:dyDescent="0.35">
      <c r="A346" t="s">
        <v>10732</v>
      </c>
      <c r="B346">
        <v>377327</v>
      </c>
      <c r="C346" t="s">
        <v>9640</v>
      </c>
      <c r="D346" t="s">
        <v>2055</v>
      </c>
      <c r="E346" s="36">
        <v>45260.205520833297</v>
      </c>
      <c r="F346" s="36">
        <f>ROUND(Uitruktijden[[#This Row],[DATUM]],0)</f>
        <v>45260</v>
      </c>
      <c r="G346" t="s">
        <v>10733</v>
      </c>
      <c r="H346" t="s">
        <v>10734</v>
      </c>
      <c r="I346" t="s">
        <v>10735</v>
      </c>
      <c r="J346" t="s">
        <v>1966</v>
      </c>
      <c r="K346" t="s">
        <v>9644</v>
      </c>
      <c r="L346" t="s">
        <v>9918</v>
      </c>
      <c r="M346" t="s">
        <v>1967</v>
      </c>
      <c r="N346" s="37">
        <v>0.23696759259259301</v>
      </c>
      <c r="O346" s="37">
        <v>0.23943287037037</v>
      </c>
      <c r="P346" s="37">
        <v>2.4652777777777802E-3</v>
      </c>
      <c r="Q346" s="37">
        <f>Uitruktijden[[#This Row],[UITRUKTIJD]]</f>
        <v>2.4652777777777802E-3</v>
      </c>
      <c r="R346" t="s">
        <v>1951</v>
      </c>
      <c r="S346" t="s">
        <v>1973</v>
      </c>
      <c r="T346" t="s">
        <v>1953</v>
      </c>
    </row>
    <row r="347" spans="1:20" hidden="1" x14ac:dyDescent="0.35">
      <c r="A347" t="s">
        <v>10732</v>
      </c>
      <c r="B347">
        <v>377327</v>
      </c>
      <c r="C347" t="s">
        <v>9640</v>
      </c>
      <c r="D347" t="s">
        <v>2055</v>
      </c>
      <c r="E347" s="36">
        <v>45260.205520833297</v>
      </c>
      <c r="F347" s="36">
        <f>ROUND(Uitruktijden[[#This Row],[DATUM]],0)</f>
        <v>45260</v>
      </c>
      <c r="G347" t="s">
        <v>10733</v>
      </c>
      <c r="H347" t="s">
        <v>10734</v>
      </c>
      <c r="I347" t="s">
        <v>10735</v>
      </c>
      <c r="J347" t="s">
        <v>1966</v>
      </c>
      <c r="K347" t="s">
        <v>9644</v>
      </c>
      <c r="L347" t="s">
        <v>9928</v>
      </c>
      <c r="M347" t="s">
        <v>1967</v>
      </c>
      <c r="N347" s="37">
        <v>0.23696759259259301</v>
      </c>
      <c r="O347" s="37">
        <v>0.23844907407407401</v>
      </c>
      <c r="P347" s="37">
        <v>1.4814814814814801E-3</v>
      </c>
      <c r="Q347" s="37">
        <f>Uitruktijden[[#This Row],[UITRUKTIJD]]</f>
        <v>1.4814814814814801E-3</v>
      </c>
      <c r="R347" t="s">
        <v>1955</v>
      </c>
      <c r="S347" t="s">
        <v>1955</v>
      </c>
      <c r="T347" t="s">
        <v>1953</v>
      </c>
    </row>
    <row r="348" spans="1:20" hidden="1" x14ac:dyDescent="0.35">
      <c r="A348" t="s">
        <v>10736</v>
      </c>
      <c r="B348">
        <v>377340</v>
      </c>
      <c r="C348" t="s">
        <v>9640</v>
      </c>
      <c r="D348" t="s">
        <v>2055</v>
      </c>
      <c r="E348" s="36">
        <v>45260.260347222204</v>
      </c>
      <c r="F348" s="36">
        <f>ROUND(Uitruktijden[[#This Row],[DATUM]],0)</f>
        <v>45260</v>
      </c>
      <c r="G348" t="s">
        <v>10737</v>
      </c>
      <c r="H348" t="s">
        <v>10738</v>
      </c>
      <c r="I348" t="s">
        <v>10739</v>
      </c>
      <c r="J348" t="s">
        <v>2296</v>
      </c>
      <c r="K348" t="s">
        <v>9644</v>
      </c>
      <c r="L348" t="s">
        <v>9976</v>
      </c>
      <c r="M348" t="s">
        <v>2049</v>
      </c>
      <c r="N348" s="37">
        <v>0.26509259259259299</v>
      </c>
      <c r="O348" s="37">
        <v>0.266203703703704</v>
      </c>
      <c r="P348" s="37">
        <v>1.11111111111111E-3</v>
      </c>
      <c r="Q348" s="37">
        <f>Uitruktijden[[#This Row],[UITRUKTIJD]]</f>
        <v>1.11111111111111E-3</v>
      </c>
      <c r="R348" t="s">
        <v>1955</v>
      </c>
      <c r="S348" t="s">
        <v>1955</v>
      </c>
      <c r="T348" t="s">
        <v>1953</v>
      </c>
    </row>
    <row r="349" spans="1:20" hidden="1" x14ac:dyDescent="0.35">
      <c r="A349" t="s">
        <v>10740</v>
      </c>
      <c r="B349">
        <v>377554</v>
      </c>
      <c r="C349" t="s">
        <v>1928</v>
      </c>
      <c r="D349" t="s">
        <v>2055</v>
      </c>
      <c r="E349" s="36">
        <v>45260.446909722203</v>
      </c>
      <c r="F349" s="36">
        <f>ROUND(Uitruktijden[[#This Row],[DATUM]],0)</f>
        <v>45260</v>
      </c>
      <c r="G349" t="s">
        <v>10741</v>
      </c>
      <c r="H349" t="s">
        <v>10742</v>
      </c>
      <c r="I349" t="s">
        <v>3091</v>
      </c>
      <c r="J349" t="s">
        <v>1949</v>
      </c>
      <c r="K349" t="s">
        <v>9644</v>
      </c>
      <c r="L349" t="s">
        <v>9972</v>
      </c>
      <c r="M349" t="s">
        <v>1954</v>
      </c>
      <c r="N349" s="37">
        <v>0.44907407407407401</v>
      </c>
      <c r="O349" s="37">
        <v>0.45030092592592602</v>
      </c>
      <c r="P349" s="37">
        <v>1.2268518518518501E-3</v>
      </c>
      <c r="Q349" s="37">
        <f>Uitruktijden[[#This Row],[UITRUKTIJD]]</f>
        <v>1.2268518518518501E-3</v>
      </c>
      <c r="R349" t="s">
        <v>1955</v>
      </c>
      <c r="S349" t="s">
        <v>1955</v>
      </c>
      <c r="T349" t="s">
        <v>1953</v>
      </c>
    </row>
    <row r="350" spans="1:20" hidden="1" x14ac:dyDescent="0.35">
      <c r="A350" t="s">
        <v>10740</v>
      </c>
      <c r="B350">
        <v>377554</v>
      </c>
      <c r="C350" t="s">
        <v>1928</v>
      </c>
      <c r="D350" t="s">
        <v>2055</v>
      </c>
      <c r="E350" s="36">
        <v>45260.446909722203</v>
      </c>
      <c r="F350" s="36">
        <f>ROUND(Uitruktijden[[#This Row],[DATUM]],0)</f>
        <v>45260</v>
      </c>
      <c r="G350" t="s">
        <v>10741</v>
      </c>
      <c r="H350" t="s">
        <v>10742</v>
      </c>
      <c r="I350" t="s">
        <v>3091</v>
      </c>
      <c r="J350" t="s">
        <v>1949</v>
      </c>
      <c r="K350" t="s">
        <v>9644</v>
      </c>
      <c r="L350" t="s">
        <v>9976</v>
      </c>
      <c r="M350" t="s">
        <v>2049</v>
      </c>
      <c r="N350" s="37">
        <v>0.44907407407407401</v>
      </c>
      <c r="O350" s="37">
        <v>0.44986111111111099</v>
      </c>
      <c r="P350" s="37">
        <v>7.8703703703703705E-4</v>
      </c>
      <c r="Q350" s="37">
        <f>Uitruktijden[[#This Row],[UITRUKTIJD]]</f>
        <v>7.8703703703703705E-4</v>
      </c>
      <c r="R350" t="s">
        <v>1955</v>
      </c>
      <c r="S350" t="s">
        <v>1996</v>
      </c>
      <c r="T350" t="s">
        <v>1953</v>
      </c>
    </row>
    <row r="351" spans="1:20" hidden="1" x14ac:dyDescent="0.35">
      <c r="A351" t="s">
        <v>10743</v>
      </c>
      <c r="B351">
        <v>377625</v>
      </c>
      <c r="C351" t="s">
        <v>1928</v>
      </c>
      <c r="D351" t="s">
        <v>2055</v>
      </c>
      <c r="E351" s="36">
        <v>45260.494988425897</v>
      </c>
      <c r="F351" s="36">
        <f>ROUND(Uitruktijden[[#This Row],[DATUM]],0)</f>
        <v>45260</v>
      </c>
      <c r="G351" t="s">
        <v>10744</v>
      </c>
      <c r="H351" t="s">
        <v>10745</v>
      </c>
      <c r="I351" t="s">
        <v>10746</v>
      </c>
      <c r="J351" t="s">
        <v>2116</v>
      </c>
      <c r="K351" t="s">
        <v>9644</v>
      </c>
      <c r="L351" t="s">
        <v>9948</v>
      </c>
      <c r="M351" t="s">
        <v>9949</v>
      </c>
      <c r="N351" s="37">
        <v>0.52378472222222205</v>
      </c>
      <c r="O351" s="37">
        <v>0.52814814814814814</v>
      </c>
      <c r="P351" s="37">
        <v>4.363425925925926E-3</v>
      </c>
      <c r="Q351" s="37">
        <f>Uitruktijden[[#This Row],[UITRUKTIJD]]</f>
        <v>4.363425925925926E-3</v>
      </c>
      <c r="R351" t="s">
        <v>2027</v>
      </c>
      <c r="S351" t="s">
        <v>2027</v>
      </c>
      <c r="T351" t="s">
        <v>2004</v>
      </c>
    </row>
    <row r="352" spans="1:20" hidden="1" x14ac:dyDescent="0.35">
      <c r="A352" t="s">
        <v>10743</v>
      </c>
      <c r="B352">
        <v>377625</v>
      </c>
      <c r="C352" t="s">
        <v>1928</v>
      </c>
      <c r="D352" t="s">
        <v>2055</v>
      </c>
      <c r="E352" s="36">
        <v>45260.494988425897</v>
      </c>
      <c r="F352" s="36">
        <f>ROUND(Uitruktijden[[#This Row],[DATUM]],0)</f>
        <v>45260</v>
      </c>
      <c r="G352" t="s">
        <v>10744</v>
      </c>
      <c r="H352" t="s">
        <v>10745</v>
      </c>
      <c r="I352" t="s">
        <v>10746</v>
      </c>
      <c r="J352" t="s">
        <v>2116</v>
      </c>
      <c r="K352" t="s">
        <v>9644</v>
      </c>
      <c r="L352" t="s">
        <v>10167</v>
      </c>
      <c r="M352" t="s">
        <v>1963</v>
      </c>
      <c r="N352" s="37">
        <v>0.497650462962963</v>
      </c>
      <c r="O352" s="37">
        <v>0.49877314814814799</v>
      </c>
      <c r="P352" s="37">
        <v>1.1226851851851901E-3</v>
      </c>
      <c r="Q352" s="37">
        <f>Uitruktijden[[#This Row],[UITRUKTIJD]]</f>
        <v>1.1226851851851901E-3</v>
      </c>
      <c r="R352" t="s">
        <v>1955</v>
      </c>
      <c r="S352" t="s">
        <v>1955</v>
      </c>
      <c r="T352" t="s">
        <v>1953</v>
      </c>
    </row>
    <row r="353" spans="1:20" hidden="1" x14ac:dyDescent="0.35">
      <c r="A353" t="s">
        <v>10747</v>
      </c>
      <c r="B353">
        <v>377653</v>
      </c>
      <c r="C353" t="s">
        <v>1928</v>
      </c>
      <c r="D353" t="s">
        <v>2055</v>
      </c>
      <c r="E353" s="36">
        <v>45260.524143518502</v>
      </c>
      <c r="F353" s="36">
        <f>ROUND(Uitruktijden[[#This Row],[DATUM]],0)</f>
        <v>45261</v>
      </c>
      <c r="G353" t="s">
        <v>10748</v>
      </c>
      <c r="H353" t="s">
        <v>4088</v>
      </c>
      <c r="I353" t="s">
        <v>2477</v>
      </c>
      <c r="J353" t="s">
        <v>1949</v>
      </c>
      <c r="K353" t="s">
        <v>9644</v>
      </c>
      <c r="L353" t="s">
        <v>9944</v>
      </c>
      <c r="M353" t="s">
        <v>1950</v>
      </c>
      <c r="N353" s="37">
        <v>0.52462962962963</v>
      </c>
      <c r="O353" s="37">
        <v>0.52547453703703695</v>
      </c>
      <c r="P353" s="37">
        <v>8.4490740740740696E-4</v>
      </c>
      <c r="Q353" s="37">
        <f>Uitruktijden[[#This Row],[UITRUKTIJD]]</f>
        <v>8.4490740740740696E-4</v>
      </c>
      <c r="R353" t="s">
        <v>1955</v>
      </c>
      <c r="S353" t="s">
        <v>1955</v>
      </c>
      <c r="T353" t="s">
        <v>1953</v>
      </c>
    </row>
    <row r="354" spans="1:20" hidden="1" x14ac:dyDescent="0.35">
      <c r="A354" t="s">
        <v>10749</v>
      </c>
      <c r="B354">
        <v>377772</v>
      </c>
      <c r="C354" t="s">
        <v>1928</v>
      </c>
      <c r="D354" t="s">
        <v>2055</v>
      </c>
      <c r="E354" s="36">
        <v>45260.602662037003</v>
      </c>
      <c r="F354" s="36">
        <f>ROUND(Uitruktijden[[#This Row],[DATUM]],0)</f>
        <v>45261</v>
      </c>
      <c r="G354" t="s">
        <v>10750</v>
      </c>
      <c r="H354" t="s">
        <v>10751</v>
      </c>
      <c r="I354" t="s">
        <v>10752</v>
      </c>
      <c r="J354" t="s">
        <v>2990</v>
      </c>
      <c r="K354" t="s">
        <v>9644</v>
      </c>
      <c r="L354" t="s">
        <v>10753</v>
      </c>
      <c r="M354" t="s">
        <v>2991</v>
      </c>
      <c r="N354" s="37">
        <v>0.60331018518518498</v>
      </c>
      <c r="O354" s="37">
        <v>0.60651620370370396</v>
      </c>
      <c r="P354" s="37">
        <v>3.2060185185185199E-3</v>
      </c>
      <c r="Q354" s="37">
        <f>Uitruktijden[[#This Row],[UITRUKTIJD]]</f>
        <v>3.2060185185185199E-3</v>
      </c>
      <c r="R354" t="s">
        <v>1955</v>
      </c>
      <c r="S354" t="s">
        <v>1955</v>
      </c>
      <c r="T354" t="s">
        <v>1953</v>
      </c>
    </row>
    <row r="355" spans="1:20" hidden="1" x14ac:dyDescent="0.35">
      <c r="A355" t="s">
        <v>10754</v>
      </c>
      <c r="B355">
        <v>377912</v>
      </c>
      <c r="C355" t="s">
        <v>1928</v>
      </c>
      <c r="D355" t="s">
        <v>2055</v>
      </c>
      <c r="E355" s="36">
        <v>45260.688506944403</v>
      </c>
      <c r="F355" s="36">
        <f>ROUND(Uitruktijden[[#This Row],[DATUM]],0)</f>
        <v>45261</v>
      </c>
      <c r="G355" t="s">
        <v>10755</v>
      </c>
      <c r="H355" t="s">
        <v>10756</v>
      </c>
      <c r="I355" t="s">
        <v>10757</v>
      </c>
      <c r="J355" t="s">
        <v>3878</v>
      </c>
      <c r="K355" t="s">
        <v>9644</v>
      </c>
      <c r="L355" t="s">
        <v>9943</v>
      </c>
      <c r="M355" t="s">
        <v>1950</v>
      </c>
      <c r="N355" s="37">
        <v>0.69712962962962999</v>
      </c>
      <c r="O355" s="37">
        <v>0.69863425925925904</v>
      </c>
      <c r="P355" s="37">
        <v>1.5046296296296301E-3</v>
      </c>
      <c r="Q355" s="37">
        <f>Uitruktijden[[#This Row],[UITRUKTIJD]]</f>
        <v>1.5046296296296301E-3</v>
      </c>
      <c r="R355" t="s">
        <v>1951</v>
      </c>
      <c r="S355" t="s">
        <v>1973</v>
      </c>
      <c r="T355" t="s">
        <v>1953</v>
      </c>
    </row>
    <row r="356" spans="1:20" hidden="1" x14ac:dyDescent="0.35">
      <c r="A356" t="s">
        <v>10758</v>
      </c>
      <c r="B356">
        <v>377927</v>
      </c>
      <c r="C356" t="s">
        <v>9640</v>
      </c>
      <c r="D356" t="s">
        <v>2055</v>
      </c>
      <c r="E356" s="36">
        <v>45260.699814814798</v>
      </c>
      <c r="F356" s="36">
        <f>ROUND(Uitruktijden[[#This Row],[DATUM]],0)</f>
        <v>45261</v>
      </c>
      <c r="G356" t="s">
        <v>10759</v>
      </c>
      <c r="H356" t="s">
        <v>10760</v>
      </c>
      <c r="I356" t="s">
        <v>10761</v>
      </c>
      <c r="J356" t="s">
        <v>2025</v>
      </c>
      <c r="K356" t="s">
        <v>9644</v>
      </c>
      <c r="L356" t="s">
        <v>10350</v>
      </c>
      <c r="M356" t="s">
        <v>2028</v>
      </c>
      <c r="N356" s="37">
        <v>0.71846064814814803</v>
      </c>
      <c r="O356" s="37">
        <v>0.72068287037037004</v>
      </c>
      <c r="P356" s="37">
        <v>2.2222222222222201E-3</v>
      </c>
      <c r="Q356" s="37">
        <f>Uitruktijden[[#This Row],[UITRUKTIJD]]</f>
        <v>2.2222222222222201E-3</v>
      </c>
      <c r="R356" t="s">
        <v>1955</v>
      </c>
      <c r="S356" t="s">
        <v>1955</v>
      </c>
      <c r="T356" t="s">
        <v>1953</v>
      </c>
    </row>
    <row r="357" spans="1:20" hidden="1" x14ac:dyDescent="0.35">
      <c r="A357" t="s">
        <v>10762</v>
      </c>
      <c r="B357">
        <v>378018</v>
      </c>
      <c r="C357" t="s">
        <v>9640</v>
      </c>
      <c r="D357" t="s">
        <v>2055</v>
      </c>
      <c r="E357" s="36">
        <v>45260.755798611099</v>
      </c>
      <c r="F357" s="36">
        <f>ROUND(Uitruktijden[[#This Row],[DATUM]],0)</f>
        <v>45261</v>
      </c>
      <c r="G357" t="s">
        <v>10763</v>
      </c>
      <c r="H357" t="s">
        <v>10764</v>
      </c>
      <c r="J357" t="s">
        <v>2141</v>
      </c>
      <c r="K357" t="s">
        <v>9644</v>
      </c>
      <c r="L357" t="s">
        <v>10428</v>
      </c>
      <c r="M357" t="s">
        <v>2093</v>
      </c>
      <c r="N357" s="37">
        <v>0.75652777777777802</v>
      </c>
      <c r="O357" s="37">
        <v>0.75859953703703698</v>
      </c>
      <c r="P357" s="37">
        <v>2.0717592592592602E-3</v>
      </c>
      <c r="Q357" s="37">
        <f>Uitruktijden[[#This Row],[UITRUKTIJD]]</f>
        <v>2.0717592592592602E-3</v>
      </c>
      <c r="R357" t="s">
        <v>1955</v>
      </c>
      <c r="S357" t="s">
        <v>1955</v>
      </c>
      <c r="T357" t="s">
        <v>1953</v>
      </c>
    </row>
    <row r="358" spans="1:20" hidden="1" x14ac:dyDescent="0.35">
      <c r="A358" t="s">
        <v>10765</v>
      </c>
      <c r="B358">
        <v>378090</v>
      </c>
      <c r="C358" t="s">
        <v>9640</v>
      </c>
      <c r="D358" t="s">
        <v>2055</v>
      </c>
      <c r="E358" s="36">
        <v>45260.807581018496</v>
      </c>
      <c r="F358" s="36">
        <f>ROUND(Uitruktijden[[#This Row],[DATUM]],0)</f>
        <v>45261</v>
      </c>
      <c r="G358" t="s">
        <v>10766</v>
      </c>
      <c r="H358" t="s">
        <v>10767</v>
      </c>
      <c r="J358" t="s">
        <v>2383</v>
      </c>
      <c r="K358" t="s">
        <v>9644</v>
      </c>
      <c r="L358" t="s">
        <v>9958</v>
      </c>
      <c r="M358" t="s">
        <v>2384</v>
      </c>
      <c r="N358" s="37">
        <v>0.80836805555555602</v>
      </c>
      <c r="O358" s="37">
        <v>0.81031249999999999</v>
      </c>
      <c r="P358" s="37">
        <v>1.9444444444444401E-3</v>
      </c>
      <c r="Q358" s="37">
        <f>Uitruktijden[[#This Row],[UITRUKTIJD]]</f>
        <v>1.9444444444444401E-3</v>
      </c>
      <c r="R358" t="s">
        <v>1955</v>
      </c>
      <c r="S358" t="s">
        <v>1955</v>
      </c>
      <c r="T358" t="s">
        <v>1953</v>
      </c>
    </row>
    <row r="359" spans="1:20" hidden="1" x14ac:dyDescent="0.35">
      <c r="A359" t="s">
        <v>10768</v>
      </c>
      <c r="B359">
        <v>378288</v>
      </c>
      <c r="C359" t="s">
        <v>9640</v>
      </c>
      <c r="D359" t="s">
        <v>2055</v>
      </c>
      <c r="E359" s="36">
        <v>45260.960497685199</v>
      </c>
      <c r="F359" s="36">
        <f>ROUND(Uitruktijden[[#This Row],[DATUM]],0)</f>
        <v>45261</v>
      </c>
      <c r="G359" t="s">
        <v>10769</v>
      </c>
      <c r="H359" t="s">
        <v>10770</v>
      </c>
      <c r="I359" t="s">
        <v>2344</v>
      </c>
      <c r="J359" t="s">
        <v>1949</v>
      </c>
      <c r="K359" t="s">
        <v>9644</v>
      </c>
      <c r="L359" t="s">
        <v>9924</v>
      </c>
      <c r="M359" t="s">
        <v>2074</v>
      </c>
      <c r="N359" s="37">
        <v>0.96099537037036997</v>
      </c>
      <c r="O359" s="37">
        <v>0.96224537037036995</v>
      </c>
      <c r="P359" s="37">
        <v>1.25E-3</v>
      </c>
      <c r="Q359" s="37">
        <f>Uitruktijden[[#This Row],[UITRUKTIJD]]</f>
        <v>1.25E-3</v>
      </c>
      <c r="R359" t="s">
        <v>1955</v>
      </c>
      <c r="S359" t="s">
        <v>1955</v>
      </c>
      <c r="T359" t="s">
        <v>1953</v>
      </c>
    </row>
    <row r="360" spans="1:20" hidden="1" x14ac:dyDescent="0.35">
      <c r="A360" t="s">
        <v>10771</v>
      </c>
      <c r="B360">
        <v>378319</v>
      </c>
      <c r="C360" t="s">
        <v>9640</v>
      </c>
      <c r="D360" t="s">
        <v>2033</v>
      </c>
      <c r="E360" s="36">
        <v>45261.002928240698</v>
      </c>
      <c r="F360" s="36">
        <f>ROUND(Uitruktijden[[#This Row],[DATUM]],0)</f>
        <v>45261</v>
      </c>
      <c r="G360" t="s">
        <v>10772</v>
      </c>
      <c r="H360" t="s">
        <v>10773</v>
      </c>
      <c r="I360" t="s">
        <v>10774</v>
      </c>
      <c r="J360" t="s">
        <v>1962</v>
      </c>
      <c r="K360" t="s">
        <v>9644</v>
      </c>
      <c r="L360" t="s">
        <v>10244</v>
      </c>
      <c r="M360" t="s">
        <v>1963</v>
      </c>
      <c r="N360" s="37">
        <v>1.38194444444444E-2</v>
      </c>
      <c r="O360" s="37">
        <v>1.5995370370370399E-2</v>
      </c>
      <c r="P360" s="37">
        <v>2.1759259259259301E-3</v>
      </c>
      <c r="Q360" s="37">
        <f>Uitruktijden[[#This Row],[UITRUKTIJD]]</f>
        <v>2.1759259259259301E-3</v>
      </c>
      <c r="R360" t="s">
        <v>1951</v>
      </c>
      <c r="S360" t="s">
        <v>1973</v>
      </c>
      <c r="T360" t="s">
        <v>1953</v>
      </c>
    </row>
    <row r="361" spans="1:20" hidden="1" x14ac:dyDescent="0.35">
      <c r="A361" t="s">
        <v>10771</v>
      </c>
      <c r="B361">
        <v>378319</v>
      </c>
      <c r="C361" t="s">
        <v>9640</v>
      </c>
      <c r="D361" t="s">
        <v>2033</v>
      </c>
      <c r="E361" s="36">
        <v>45261.002928240698</v>
      </c>
      <c r="F361" s="36">
        <f>ROUND(Uitruktijden[[#This Row],[DATUM]],0)</f>
        <v>45261</v>
      </c>
      <c r="G361" t="s">
        <v>10772</v>
      </c>
      <c r="H361" t="s">
        <v>10773</v>
      </c>
      <c r="I361" t="s">
        <v>10774</v>
      </c>
      <c r="J361" t="s">
        <v>1962</v>
      </c>
      <c r="K361" t="s">
        <v>9644</v>
      </c>
      <c r="L361" t="s">
        <v>10167</v>
      </c>
      <c r="M361" t="s">
        <v>1963</v>
      </c>
      <c r="N361" s="37">
        <v>1.38194444444444E-2</v>
      </c>
      <c r="O361" s="37">
        <v>1.55208333333333E-2</v>
      </c>
      <c r="P361" s="37">
        <v>1.7013888888888901E-3</v>
      </c>
      <c r="Q361" s="37">
        <f>Uitruktijden[[#This Row],[UITRUKTIJD]]</f>
        <v>1.7013888888888901E-3</v>
      </c>
      <c r="R361" t="s">
        <v>1955</v>
      </c>
      <c r="S361" t="s">
        <v>1955</v>
      </c>
      <c r="T361" t="s">
        <v>1953</v>
      </c>
    </row>
    <row r="362" spans="1:20" hidden="1" x14ac:dyDescent="0.35">
      <c r="A362" t="s">
        <v>10775</v>
      </c>
      <c r="B362">
        <v>378364</v>
      </c>
      <c r="C362" t="s">
        <v>9640</v>
      </c>
      <c r="D362" t="s">
        <v>2033</v>
      </c>
      <c r="E362" s="36">
        <v>45261.075798611098</v>
      </c>
      <c r="F362" s="36">
        <f>ROUND(Uitruktijden[[#This Row],[DATUM]],0)</f>
        <v>45261</v>
      </c>
      <c r="G362" t="s">
        <v>10776</v>
      </c>
      <c r="H362" t="s">
        <v>10777</v>
      </c>
      <c r="I362" t="s">
        <v>10634</v>
      </c>
      <c r="J362" t="s">
        <v>2063</v>
      </c>
      <c r="K362" t="s">
        <v>9644</v>
      </c>
      <c r="L362" t="s">
        <v>10000</v>
      </c>
      <c r="M362" t="s">
        <v>2026</v>
      </c>
      <c r="N362" s="37">
        <v>7.7152777777777806E-2</v>
      </c>
      <c r="O362" s="37">
        <v>8.0509259259259294E-2</v>
      </c>
      <c r="P362" s="37">
        <v>3.3564814814814798E-3</v>
      </c>
      <c r="Q362" s="37">
        <f>Uitruktijden[[#This Row],[UITRUKTIJD]]</f>
        <v>3.3564814814814798E-3</v>
      </c>
      <c r="R362" t="s">
        <v>1951</v>
      </c>
      <c r="S362" t="s">
        <v>1952</v>
      </c>
      <c r="T362" t="s">
        <v>1953</v>
      </c>
    </row>
    <row r="363" spans="1:20" hidden="1" x14ac:dyDescent="0.35">
      <c r="A363" t="s">
        <v>10775</v>
      </c>
      <c r="B363">
        <v>378364</v>
      </c>
      <c r="C363" t="s">
        <v>9640</v>
      </c>
      <c r="D363" t="s">
        <v>2033</v>
      </c>
      <c r="E363" s="36">
        <v>45261.075798611098</v>
      </c>
      <c r="F363" s="36">
        <f>ROUND(Uitruktijden[[#This Row],[DATUM]],0)</f>
        <v>45261</v>
      </c>
      <c r="G363" t="s">
        <v>10776</v>
      </c>
      <c r="H363" t="s">
        <v>10777</v>
      </c>
      <c r="I363" t="s">
        <v>10634</v>
      </c>
      <c r="J363" t="s">
        <v>2063</v>
      </c>
      <c r="K363" t="s">
        <v>9644</v>
      </c>
      <c r="L363" t="s">
        <v>9999</v>
      </c>
      <c r="M363" t="s">
        <v>2026</v>
      </c>
      <c r="N363" s="37">
        <v>7.65393518518519E-2</v>
      </c>
      <c r="O363" s="37">
        <v>7.9814814814814797E-2</v>
      </c>
      <c r="P363" s="37">
        <v>3.2754629629629601E-3</v>
      </c>
      <c r="Q363" s="37">
        <f>Uitruktijden[[#This Row],[UITRUKTIJD]]</f>
        <v>3.2754629629629601E-3</v>
      </c>
      <c r="R363" t="s">
        <v>1955</v>
      </c>
      <c r="S363" t="s">
        <v>1955</v>
      </c>
      <c r="T363" t="s">
        <v>1953</v>
      </c>
    </row>
    <row r="364" spans="1:20" hidden="1" x14ac:dyDescent="0.35">
      <c r="A364" t="s">
        <v>10778</v>
      </c>
      <c r="B364">
        <v>378484</v>
      </c>
      <c r="C364" t="s">
        <v>9640</v>
      </c>
      <c r="D364" t="s">
        <v>2033</v>
      </c>
      <c r="E364" s="36">
        <v>45261.309259259302</v>
      </c>
      <c r="F364" s="36">
        <f>ROUND(Uitruktijden[[#This Row],[DATUM]],0)</f>
        <v>45261</v>
      </c>
      <c r="G364" t="s">
        <v>10779</v>
      </c>
      <c r="H364" t="s">
        <v>10780</v>
      </c>
      <c r="I364" t="s">
        <v>10781</v>
      </c>
      <c r="J364" t="s">
        <v>1949</v>
      </c>
      <c r="K364" t="s">
        <v>9644</v>
      </c>
      <c r="L364" t="s">
        <v>10027</v>
      </c>
      <c r="M364" t="s">
        <v>2080</v>
      </c>
      <c r="N364" s="37">
        <v>0.32144675925925897</v>
      </c>
      <c r="O364" s="37">
        <v>0.32512731481481499</v>
      </c>
      <c r="P364" s="37">
        <v>3.6805555555555602E-3</v>
      </c>
      <c r="Q364" s="37">
        <f>Uitruktijden[[#This Row],[UITRUKTIJD]]</f>
        <v>3.6805555555555602E-3</v>
      </c>
      <c r="R364" t="s">
        <v>1951</v>
      </c>
      <c r="S364" t="s">
        <v>1973</v>
      </c>
      <c r="T364" t="s">
        <v>1953</v>
      </c>
    </row>
    <row r="365" spans="1:20" hidden="1" x14ac:dyDescent="0.35">
      <c r="A365" t="s">
        <v>10778</v>
      </c>
      <c r="B365">
        <v>378484</v>
      </c>
      <c r="C365" t="s">
        <v>9640</v>
      </c>
      <c r="D365" t="s">
        <v>2033</v>
      </c>
      <c r="E365" s="36">
        <v>45261.309259259302</v>
      </c>
      <c r="F365" s="36">
        <f>ROUND(Uitruktijden[[#This Row],[DATUM]],0)</f>
        <v>45261</v>
      </c>
      <c r="G365" t="s">
        <v>10779</v>
      </c>
      <c r="H365" t="s">
        <v>10780</v>
      </c>
      <c r="I365" t="s">
        <v>10781</v>
      </c>
      <c r="J365" t="s">
        <v>1949</v>
      </c>
      <c r="K365" t="s">
        <v>9644</v>
      </c>
      <c r="L365" t="s">
        <v>9976</v>
      </c>
      <c r="M365" t="s">
        <v>2049</v>
      </c>
      <c r="N365" s="37">
        <v>0.32144675925925897</v>
      </c>
      <c r="O365" s="37">
        <v>0.32225694444444403</v>
      </c>
      <c r="P365" s="37">
        <v>8.1018518518518505E-4</v>
      </c>
      <c r="Q365" s="37">
        <f>Uitruktijden[[#This Row],[UITRUKTIJD]]</f>
        <v>8.1018518518518505E-4</v>
      </c>
      <c r="R365" t="s">
        <v>1955</v>
      </c>
      <c r="S365" t="s">
        <v>1955</v>
      </c>
      <c r="T365" t="s">
        <v>1953</v>
      </c>
    </row>
    <row r="366" spans="1:20" hidden="1" x14ac:dyDescent="0.35">
      <c r="A366" t="s">
        <v>10782</v>
      </c>
      <c r="B366">
        <v>378489</v>
      </c>
      <c r="C366" t="s">
        <v>9640</v>
      </c>
      <c r="D366" t="s">
        <v>2033</v>
      </c>
      <c r="E366" s="36">
        <v>45261.315393518496</v>
      </c>
      <c r="F366" s="36">
        <f>ROUND(Uitruktijden[[#This Row],[DATUM]],0)</f>
        <v>45261</v>
      </c>
      <c r="G366" t="s">
        <v>10783</v>
      </c>
      <c r="H366" t="s">
        <v>10784</v>
      </c>
      <c r="I366" t="s">
        <v>10785</v>
      </c>
      <c r="J366" t="s">
        <v>1976</v>
      </c>
      <c r="K366" t="s">
        <v>9644</v>
      </c>
      <c r="L366" t="s">
        <v>10646</v>
      </c>
      <c r="M366" t="s">
        <v>2152</v>
      </c>
      <c r="N366" s="37">
        <v>0.33195601851851902</v>
      </c>
      <c r="O366" s="37">
        <v>0.33519675925925901</v>
      </c>
      <c r="P366" s="37">
        <v>3.2407407407407402E-3</v>
      </c>
      <c r="Q366" s="37">
        <f>Uitruktijden[[#This Row],[UITRUKTIJD]]</f>
        <v>3.2407407407407402E-3</v>
      </c>
      <c r="R366" t="s">
        <v>1955</v>
      </c>
      <c r="S366" t="s">
        <v>1955</v>
      </c>
      <c r="T366" t="s">
        <v>1953</v>
      </c>
    </row>
    <row r="367" spans="1:20" hidden="1" x14ac:dyDescent="0.35">
      <c r="A367" t="s">
        <v>10782</v>
      </c>
      <c r="B367">
        <v>378489</v>
      </c>
      <c r="C367" t="s">
        <v>9640</v>
      </c>
      <c r="D367" t="s">
        <v>2033</v>
      </c>
      <c r="E367" s="36">
        <v>45261.315393518496</v>
      </c>
      <c r="F367" s="36">
        <f>ROUND(Uitruktijden[[#This Row],[DATUM]],0)</f>
        <v>45261</v>
      </c>
      <c r="G367" t="s">
        <v>10783</v>
      </c>
      <c r="H367" t="s">
        <v>10784</v>
      </c>
      <c r="I367" t="s">
        <v>10785</v>
      </c>
      <c r="J367" t="s">
        <v>1976</v>
      </c>
      <c r="K367" t="s">
        <v>9644</v>
      </c>
      <c r="L367" t="s">
        <v>9918</v>
      </c>
      <c r="M367" t="s">
        <v>1967</v>
      </c>
      <c r="N367" s="37">
        <v>0.33291666666666703</v>
      </c>
      <c r="O367" s="37">
        <v>0.33371527777777799</v>
      </c>
      <c r="P367" s="37">
        <v>7.9861111111111105E-4</v>
      </c>
      <c r="Q367" s="37">
        <f>Uitruktijden[[#This Row],[UITRUKTIJD]]</f>
        <v>7.9861111111111105E-4</v>
      </c>
      <c r="R367" t="s">
        <v>1951</v>
      </c>
      <c r="S367" t="s">
        <v>1952</v>
      </c>
      <c r="T367" t="s">
        <v>1953</v>
      </c>
    </row>
    <row r="368" spans="1:20" hidden="1" x14ac:dyDescent="0.35">
      <c r="A368" t="s">
        <v>10786</v>
      </c>
      <c r="B368">
        <v>379051</v>
      </c>
      <c r="C368" t="s">
        <v>1928</v>
      </c>
      <c r="D368" t="s">
        <v>2033</v>
      </c>
      <c r="E368" s="36">
        <v>45261.6898842593</v>
      </c>
      <c r="F368" s="36">
        <f>ROUND(Uitruktijden[[#This Row],[DATUM]],0)</f>
        <v>45262</v>
      </c>
      <c r="G368" t="s">
        <v>10787</v>
      </c>
      <c r="H368" t="s">
        <v>10788</v>
      </c>
      <c r="I368" t="s">
        <v>10789</v>
      </c>
      <c r="J368" t="s">
        <v>1949</v>
      </c>
      <c r="K368" t="s">
        <v>9644</v>
      </c>
      <c r="L368" t="s">
        <v>9972</v>
      </c>
      <c r="M368" t="s">
        <v>1954</v>
      </c>
      <c r="N368" s="37">
        <v>0.69086805555555597</v>
      </c>
      <c r="O368" s="37">
        <v>0.69204861111111104</v>
      </c>
      <c r="P368" s="37">
        <v>1.1805555555555599E-3</v>
      </c>
      <c r="Q368" s="37">
        <f>Uitruktijden[[#This Row],[UITRUKTIJD]]</f>
        <v>1.1805555555555599E-3</v>
      </c>
      <c r="R368" t="s">
        <v>1955</v>
      </c>
      <c r="S368" t="s">
        <v>1955</v>
      </c>
      <c r="T368" t="s">
        <v>1953</v>
      </c>
    </row>
    <row r="369" spans="1:20" hidden="1" x14ac:dyDescent="0.35">
      <c r="A369" t="s">
        <v>10786</v>
      </c>
      <c r="B369">
        <v>379051</v>
      </c>
      <c r="C369" t="s">
        <v>1928</v>
      </c>
      <c r="D369" t="s">
        <v>2033</v>
      </c>
      <c r="E369" s="36">
        <v>45261.6898842593</v>
      </c>
      <c r="F369" s="36">
        <f>ROUND(Uitruktijden[[#This Row],[DATUM]],0)</f>
        <v>45262</v>
      </c>
      <c r="G369" t="s">
        <v>10787</v>
      </c>
      <c r="H369" t="s">
        <v>10788</v>
      </c>
      <c r="I369" t="s">
        <v>10789</v>
      </c>
      <c r="J369" t="s">
        <v>1949</v>
      </c>
      <c r="K369" t="s">
        <v>9644</v>
      </c>
      <c r="L369" t="s">
        <v>9943</v>
      </c>
      <c r="M369" t="s">
        <v>1950</v>
      </c>
      <c r="N369" s="37">
        <v>0.69086805555555597</v>
      </c>
      <c r="O369" s="37">
        <v>0.69180555555555601</v>
      </c>
      <c r="P369" s="37">
        <v>9.3749999999999997E-4</v>
      </c>
      <c r="Q369" s="37">
        <f>Uitruktijden[[#This Row],[UITRUKTIJD]]</f>
        <v>9.3749999999999997E-4</v>
      </c>
      <c r="R369" t="s">
        <v>1951</v>
      </c>
      <c r="S369" t="s">
        <v>1952</v>
      </c>
      <c r="T369" t="s">
        <v>1953</v>
      </c>
    </row>
    <row r="370" spans="1:20" hidden="1" x14ac:dyDescent="0.35">
      <c r="A370" t="s">
        <v>10790</v>
      </c>
      <c r="B370">
        <v>379120</v>
      </c>
      <c r="C370" t="s">
        <v>9640</v>
      </c>
      <c r="D370" t="s">
        <v>2033</v>
      </c>
      <c r="E370" s="36">
        <v>45261.731215277803</v>
      </c>
      <c r="F370" s="36">
        <f>ROUND(Uitruktijden[[#This Row],[DATUM]],0)</f>
        <v>45262</v>
      </c>
      <c r="G370" t="s">
        <v>10791</v>
      </c>
      <c r="H370" t="s">
        <v>10792</v>
      </c>
      <c r="I370" t="s">
        <v>10793</v>
      </c>
      <c r="J370" t="s">
        <v>6255</v>
      </c>
      <c r="K370" t="s">
        <v>9644</v>
      </c>
      <c r="L370" t="s">
        <v>10022</v>
      </c>
      <c r="M370" t="s">
        <v>2225</v>
      </c>
      <c r="N370" s="37">
        <v>0.73121527777777795</v>
      </c>
      <c r="O370" s="37">
        <v>0.73432870370370396</v>
      </c>
      <c r="P370" s="37">
        <v>3.1134259259259301E-3</v>
      </c>
      <c r="Q370" s="37">
        <f>Uitruktijden[[#This Row],[UITRUKTIJD]]</f>
        <v>3.1134259259259301E-3</v>
      </c>
      <c r="R370" t="s">
        <v>1955</v>
      </c>
      <c r="S370" t="s">
        <v>1955</v>
      </c>
      <c r="T370" t="s">
        <v>2004</v>
      </c>
    </row>
    <row r="371" spans="1:20" hidden="1" x14ac:dyDescent="0.35">
      <c r="A371" t="s">
        <v>10794</v>
      </c>
      <c r="B371">
        <v>379179</v>
      </c>
      <c r="C371" t="s">
        <v>9640</v>
      </c>
      <c r="D371" t="s">
        <v>2033</v>
      </c>
      <c r="E371" s="36">
        <v>45261.766192129602</v>
      </c>
      <c r="F371" s="36">
        <f>ROUND(Uitruktijden[[#This Row],[DATUM]],0)</f>
        <v>45262</v>
      </c>
      <c r="G371" t="s">
        <v>10795</v>
      </c>
      <c r="H371" t="s">
        <v>4645</v>
      </c>
      <c r="I371" t="s">
        <v>4646</v>
      </c>
      <c r="J371" t="s">
        <v>1949</v>
      </c>
      <c r="K371" t="s">
        <v>9644</v>
      </c>
      <c r="L371" t="s">
        <v>9972</v>
      </c>
      <c r="M371" t="s">
        <v>1954</v>
      </c>
      <c r="N371" s="37">
        <v>0.76988425925925896</v>
      </c>
      <c r="O371" s="37">
        <v>0.77101851851851899</v>
      </c>
      <c r="P371" s="37">
        <v>1.13425925925926E-3</v>
      </c>
      <c r="Q371" s="37">
        <f>Uitruktijden[[#This Row],[UITRUKTIJD]]</f>
        <v>1.13425925925926E-3</v>
      </c>
      <c r="R371" t="s">
        <v>1955</v>
      </c>
      <c r="S371" t="s">
        <v>1955</v>
      </c>
      <c r="T371" t="s">
        <v>1953</v>
      </c>
    </row>
    <row r="372" spans="1:20" hidden="1" x14ac:dyDescent="0.35">
      <c r="A372" t="s">
        <v>10796</v>
      </c>
      <c r="B372">
        <v>379431</v>
      </c>
      <c r="C372" t="s">
        <v>9640</v>
      </c>
      <c r="D372" t="s">
        <v>2033</v>
      </c>
      <c r="E372" s="36">
        <v>45261.954849537004</v>
      </c>
      <c r="F372" s="36">
        <f>ROUND(Uitruktijden[[#This Row],[DATUM]],0)</f>
        <v>45262</v>
      </c>
      <c r="G372" t="s">
        <v>10797</v>
      </c>
      <c r="H372" t="s">
        <v>10798</v>
      </c>
      <c r="I372" t="s">
        <v>10799</v>
      </c>
      <c r="J372" t="s">
        <v>2116</v>
      </c>
      <c r="K372" t="s">
        <v>9644</v>
      </c>
      <c r="L372" t="s">
        <v>9951</v>
      </c>
      <c r="M372" t="s">
        <v>3332</v>
      </c>
      <c r="N372" s="37">
        <v>0.95538194444444402</v>
      </c>
      <c r="O372" s="37">
        <v>0.959282407407407</v>
      </c>
      <c r="P372" s="37">
        <v>3.9004629629629602E-3</v>
      </c>
      <c r="Q372" s="37">
        <f>Uitruktijden[[#This Row],[UITRUKTIJD]]</f>
        <v>3.9004629629629602E-3</v>
      </c>
      <c r="R372" t="s">
        <v>1955</v>
      </c>
      <c r="S372" t="s">
        <v>1955</v>
      </c>
      <c r="T372" t="s">
        <v>1953</v>
      </c>
    </row>
    <row r="373" spans="1:20" hidden="1" x14ac:dyDescent="0.35">
      <c r="A373" t="s">
        <v>10796</v>
      </c>
      <c r="B373">
        <v>379431</v>
      </c>
      <c r="C373" t="s">
        <v>9640</v>
      </c>
      <c r="D373" t="s">
        <v>2033</v>
      </c>
      <c r="E373" s="36">
        <v>45261.954849537004</v>
      </c>
      <c r="F373" s="36">
        <f>ROUND(Uitruktijden[[#This Row],[DATUM]],0)</f>
        <v>45262</v>
      </c>
      <c r="G373" t="s">
        <v>10797</v>
      </c>
      <c r="H373" t="s">
        <v>10798</v>
      </c>
      <c r="I373" t="s">
        <v>10799</v>
      </c>
      <c r="J373" t="s">
        <v>2116</v>
      </c>
      <c r="K373" t="s">
        <v>9644</v>
      </c>
      <c r="L373" t="s">
        <v>10244</v>
      </c>
      <c r="M373" t="s">
        <v>1963</v>
      </c>
      <c r="N373" s="37">
        <v>0.95538194444444402</v>
      </c>
      <c r="O373" s="37">
        <v>0.95724537037037005</v>
      </c>
      <c r="P373" s="37">
        <v>1.86342592592593E-3</v>
      </c>
      <c r="Q373" s="37">
        <f>Uitruktijden[[#This Row],[UITRUKTIJD]]</f>
        <v>1.86342592592593E-3</v>
      </c>
      <c r="R373" t="s">
        <v>1951</v>
      </c>
      <c r="S373" t="s">
        <v>1952</v>
      </c>
      <c r="T373" t="s">
        <v>1953</v>
      </c>
    </row>
    <row r="374" spans="1:20" hidden="1" x14ac:dyDescent="0.35">
      <c r="A374" t="s">
        <v>10800</v>
      </c>
      <c r="B374">
        <v>379518</v>
      </c>
      <c r="C374" t="s">
        <v>9640</v>
      </c>
      <c r="D374" t="s">
        <v>2017</v>
      </c>
      <c r="E374" s="36">
        <v>45262.022037037001</v>
      </c>
      <c r="F374" s="36">
        <f>ROUND(Uitruktijden[[#This Row],[DATUM]],0)</f>
        <v>45262</v>
      </c>
      <c r="G374" t="s">
        <v>10801</v>
      </c>
      <c r="H374" t="s">
        <v>10802</v>
      </c>
      <c r="I374" t="s">
        <v>10803</v>
      </c>
      <c r="J374" t="s">
        <v>2143</v>
      </c>
      <c r="K374" t="s">
        <v>9644</v>
      </c>
      <c r="L374" t="s">
        <v>9994</v>
      </c>
      <c r="M374" t="s">
        <v>1977</v>
      </c>
      <c r="N374" s="37">
        <v>2.40972222222222E-2</v>
      </c>
      <c r="O374" s="37">
        <v>2.7303240740740701E-2</v>
      </c>
      <c r="P374" s="37">
        <v>3.2060185185185199E-3</v>
      </c>
      <c r="Q374" s="37">
        <f>Uitruktijden[[#This Row],[UITRUKTIJD]]</f>
        <v>3.2060185185185199E-3</v>
      </c>
      <c r="R374" t="s">
        <v>1951</v>
      </c>
      <c r="S374" t="s">
        <v>1952</v>
      </c>
      <c r="T374" t="s">
        <v>1953</v>
      </c>
    </row>
    <row r="375" spans="1:20" hidden="1" x14ac:dyDescent="0.35">
      <c r="A375" t="s">
        <v>10804</v>
      </c>
      <c r="B375">
        <v>379522</v>
      </c>
      <c r="C375" t="s">
        <v>9640</v>
      </c>
      <c r="D375" t="s">
        <v>2017</v>
      </c>
      <c r="E375" s="36">
        <v>45262.0227199074</v>
      </c>
      <c r="F375" s="36">
        <f>ROUND(Uitruktijden[[#This Row],[DATUM]],0)</f>
        <v>45262</v>
      </c>
      <c r="G375" t="s">
        <v>10805</v>
      </c>
      <c r="H375" t="s">
        <v>10806</v>
      </c>
      <c r="J375" t="s">
        <v>2141</v>
      </c>
      <c r="K375" t="s">
        <v>9644</v>
      </c>
      <c r="L375" t="s">
        <v>10090</v>
      </c>
      <c r="M375" t="s">
        <v>2093</v>
      </c>
      <c r="N375" s="37">
        <v>2.5162037037037E-2</v>
      </c>
      <c r="O375" s="37">
        <v>2.9270833333333302E-2</v>
      </c>
      <c r="P375" s="37">
        <v>4.1087962962962996E-3</v>
      </c>
      <c r="Q375" s="37">
        <f>Uitruktijden[[#This Row],[UITRUKTIJD]]</f>
        <v>4.1087962962962996E-3</v>
      </c>
      <c r="R375" t="s">
        <v>2027</v>
      </c>
      <c r="S375" t="s">
        <v>2027</v>
      </c>
      <c r="T375" t="s">
        <v>1953</v>
      </c>
    </row>
    <row r="376" spans="1:20" hidden="1" x14ac:dyDescent="0.35">
      <c r="A376" t="s">
        <v>10804</v>
      </c>
      <c r="B376">
        <v>379522</v>
      </c>
      <c r="C376" t="s">
        <v>9640</v>
      </c>
      <c r="D376" t="s">
        <v>2017</v>
      </c>
      <c r="E376" s="36">
        <v>45262.0227199074</v>
      </c>
      <c r="F376" s="36">
        <f>ROUND(Uitruktijden[[#This Row],[DATUM]],0)</f>
        <v>45262</v>
      </c>
      <c r="G376" t="s">
        <v>10805</v>
      </c>
      <c r="H376" t="s">
        <v>10806</v>
      </c>
      <c r="J376" t="s">
        <v>2141</v>
      </c>
      <c r="K376" t="s">
        <v>9644</v>
      </c>
      <c r="L376" t="s">
        <v>10428</v>
      </c>
      <c r="M376" t="s">
        <v>2093</v>
      </c>
      <c r="N376" s="37">
        <v>2.5162037037037E-2</v>
      </c>
      <c r="O376" s="37">
        <v>2.8263888888888901E-2</v>
      </c>
      <c r="P376" s="37">
        <v>3.10185185185185E-3</v>
      </c>
      <c r="Q376" s="37">
        <f>Uitruktijden[[#This Row],[UITRUKTIJD]]</f>
        <v>3.10185185185185E-3</v>
      </c>
      <c r="R376" t="s">
        <v>1955</v>
      </c>
      <c r="S376" t="s">
        <v>1955</v>
      </c>
      <c r="T376" t="s">
        <v>1953</v>
      </c>
    </row>
    <row r="377" spans="1:20" hidden="1" x14ac:dyDescent="0.35">
      <c r="A377" t="s">
        <v>10807</v>
      </c>
      <c r="B377">
        <v>379736</v>
      </c>
      <c r="C377" t="s">
        <v>9640</v>
      </c>
      <c r="D377" t="s">
        <v>2017</v>
      </c>
      <c r="E377" s="36">
        <v>45262.323611111096</v>
      </c>
      <c r="F377" s="36">
        <f>ROUND(Uitruktijden[[#This Row],[DATUM]],0)</f>
        <v>45262</v>
      </c>
      <c r="G377" t="s">
        <v>10808</v>
      </c>
      <c r="H377" t="s">
        <v>10809</v>
      </c>
      <c r="I377" t="s">
        <v>10810</v>
      </c>
      <c r="J377" t="s">
        <v>2063</v>
      </c>
      <c r="K377" t="s">
        <v>9644</v>
      </c>
      <c r="L377" t="s">
        <v>10000</v>
      </c>
      <c r="M377" t="s">
        <v>2026</v>
      </c>
      <c r="N377" s="37">
        <v>0.33152777777777798</v>
      </c>
      <c r="O377" s="37">
        <v>0.33300925925925901</v>
      </c>
      <c r="P377" s="37">
        <v>1.4814814814814801E-3</v>
      </c>
      <c r="Q377" s="37">
        <f>Uitruktijden[[#This Row],[UITRUKTIJD]]</f>
        <v>1.4814814814814801E-3</v>
      </c>
      <c r="R377" t="s">
        <v>1951</v>
      </c>
      <c r="S377" t="s">
        <v>1973</v>
      </c>
      <c r="T377" t="s">
        <v>2004</v>
      </c>
    </row>
    <row r="378" spans="1:20" x14ac:dyDescent="0.35">
      <c r="A378" t="s">
        <v>9665</v>
      </c>
      <c r="B378">
        <v>379852</v>
      </c>
      <c r="C378" t="s">
        <v>9640</v>
      </c>
      <c r="D378" t="s">
        <v>2017</v>
      </c>
      <c r="E378" s="4">
        <v>45262.4296875</v>
      </c>
      <c r="F378" s="3">
        <f>ROUND(Uitruktijden[[#This Row],[DATUM]],0)</f>
        <v>45262</v>
      </c>
      <c r="G378" t="s">
        <v>9666</v>
      </c>
      <c r="H378" t="s">
        <v>9667</v>
      </c>
      <c r="J378" t="s">
        <v>1983</v>
      </c>
      <c r="K378" t="s">
        <v>9644</v>
      </c>
      <c r="L378" t="s">
        <v>9659</v>
      </c>
      <c r="M378" t="s">
        <v>2136</v>
      </c>
      <c r="N378" s="37">
        <v>0.430648148148148</v>
      </c>
      <c r="O378" s="37">
        <v>0.43187500000000001</v>
      </c>
      <c r="P378" s="37">
        <v>1.2268518518518501E-3</v>
      </c>
      <c r="Q378" s="42">
        <f>Uitruktijden[[#This Row],[UITRUKTIJD]]</f>
        <v>1.2268518518518501E-3</v>
      </c>
      <c r="R378" t="s">
        <v>1955</v>
      </c>
      <c r="S378" t="s">
        <v>1955</v>
      </c>
      <c r="T378" t="s">
        <v>1953</v>
      </c>
    </row>
    <row r="379" spans="1:20" x14ac:dyDescent="0.35">
      <c r="A379" t="s">
        <v>9665</v>
      </c>
      <c r="B379">
        <v>379852</v>
      </c>
      <c r="C379" t="s">
        <v>9640</v>
      </c>
      <c r="D379" t="s">
        <v>2017</v>
      </c>
      <c r="E379" s="4">
        <v>45262.4296875</v>
      </c>
      <c r="F379" s="3">
        <f>ROUND(Uitruktijden[[#This Row],[DATUM]],0)</f>
        <v>45262</v>
      </c>
      <c r="G379" t="s">
        <v>9666</v>
      </c>
      <c r="H379" t="s">
        <v>9667</v>
      </c>
      <c r="J379" t="s">
        <v>1983</v>
      </c>
      <c r="K379" t="s">
        <v>9644</v>
      </c>
      <c r="L379" t="s">
        <v>9660</v>
      </c>
      <c r="M379" t="s">
        <v>2136</v>
      </c>
      <c r="N379" s="37">
        <v>0.44098379629629603</v>
      </c>
      <c r="O379" s="37">
        <v>0.44451388888888899</v>
      </c>
      <c r="P379" s="37">
        <v>3.5300925925925899E-3</v>
      </c>
      <c r="Q379" s="42">
        <f>Uitruktijden[[#This Row],[UITRUKTIJD]]</f>
        <v>3.5300925925925899E-3</v>
      </c>
      <c r="R379" t="s">
        <v>2006</v>
      </c>
      <c r="S379" t="s">
        <v>1952</v>
      </c>
      <c r="T379" t="s">
        <v>2004</v>
      </c>
    </row>
    <row r="380" spans="1:20" hidden="1" x14ac:dyDescent="0.35">
      <c r="A380" t="s">
        <v>10811</v>
      </c>
      <c r="B380">
        <v>379871</v>
      </c>
      <c r="C380" t="s">
        <v>9640</v>
      </c>
      <c r="D380" t="s">
        <v>2017</v>
      </c>
      <c r="E380" s="36">
        <v>45262.441840277803</v>
      </c>
      <c r="F380" s="36">
        <f>ROUND(Uitruktijden[[#This Row],[DATUM]],0)</f>
        <v>45262</v>
      </c>
      <c r="G380" t="s">
        <v>10812</v>
      </c>
      <c r="H380" t="s">
        <v>10813</v>
      </c>
      <c r="I380" t="s">
        <v>7227</v>
      </c>
      <c r="J380" t="s">
        <v>5706</v>
      </c>
      <c r="K380" t="s">
        <v>9644</v>
      </c>
      <c r="L380" t="s">
        <v>10814</v>
      </c>
      <c r="M380" t="s">
        <v>3549</v>
      </c>
      <c r="N380" s="37">
        <v>0.44217592592592603</v>
      </c>
      <c r="O380" s="37">
        <v>0.44586805555555598</v>
      </c>
      <c r="P380" s="37">
        <v>3.6921296296296298E-3</v>
      </c>
      <c r="Q380" s="37">
        <f>Uitruktijden[[#This Row],[UITRUKTIJD]]</f>
        <v>3.6921296296296298E-3</v>
      </c>
      <c r="R380" t="s">
        <v>1955</v>
      </c>
      <c r="S380" t="s">
        <v>1955</v>
      </c>
      <c r="T380" t="s">
        <v>1953</v>
      </c>
    </row>
    <row r="381" spans="1:20" hidden="1" x14ac:dyDescent="0.35">
      <c r="A381" t="s">
        <v>10815</v>
      </c>
      <c r="B381">
        <v>379955</v>
      </c>
      <c r="C381" t="s">
        <v>9640</v>
      </c>
      <c r="D381" t="s">
        <v>2017</v>
      </c>
      <c r="E381" s="36">
        <v>45262.493993055599</v>
      </c>
      <c r="F381" s="36">
        <f>ROUND(Uitruktijden[[#This Row],[DATUM]],0)</f>
        <v>45262</v>
      </c>
      <c r="G381" t="s">
        <v>10364</v>
      </c>
      <c r="H381" t="s">
        <v>10816</v>
      </c>
      <c r="I381" t="s">
        <v>10817</v>
      </c>
      <c r="J381" t="s">
        <v>1949</v>
      </c>
      <c r="K381" t="s">
        <v>9644</v>
      </c>
      <c r="L381" t="s">
        <v>9972</v>
      </c>
      <c r="M381" t="s">
        <v>1954</v>
      </c>
      <c r="N381" s="37">
        <v>0.49471064814814802</v>
      </c>
      <c r="O381" s="37">
        <v>0.49568287037037001</v>
      </c>
      <c r="P381" s="37">
        <v>9.7222222222222198E-4</v>
      </c>
      <c r="Q381" s="37">
        <f>Uitruktijden[[#This Row],[UITRUKTIJD]]</f>
        <v>9.7222222222222198E-4</v>
      </c>
      <c r="R381" t="s">
        <v>1955</v>
      </c>
      <c r="S381" t="s">
        <v>1955</v>
      </c>
      <c r="T381" t="s">
        <v>1953</v>
      </c>
    </row>
    <row r="382" spans="1:20" hidden="1" x14ac:dyDescent="0.35">
      <c r="A382" t="s">
        <v>10818</v>
      </c>
      <c r="B382">
        <v>380063</v>
      </c>
      <c r="C382" t="s">
        <v>9640</v>
      </c>
      <c r="D382" t="s">
        <v>2017</v>
      </c>
      <c r="E382" s="36">
        <v>45262.5802430556</v>
      </c>
      <c r="F382" s="36">
        <f>ROUND(Uitruktijden[[#This Row],[DATUM]],0)</f>
        <v>45263</v>
      </c>
      <c r="G382" t="s">
        <v>10819</v>
      </c>
      <c r="H382" t="s">
        <v>10820</v>
      </c>
      <c r="I382" t="s">
        <v>6997</v>
      </c>
      <c r="J382" t="s">
        <v>2147</v>
      </c>
      <c r="K382" t="s">
        <v>9644</v>
      </c>
      <c r="L382" t="s">
        <v>10387</v>
      </c>
      <c r="M382" t="s">
        <v>2504</v>
      </c>
      <c r="N382" s="37">
        <v>0.58109953703703698</v>
      </c>
      <c r="O382" s="37">
        <v>0.58450231481481496</v>
      </c>
      <c r="P382" s="37">
        <v>3.4027777777777802E-3</v>
      </c>
      <c r="Q382" s="37">
        <f>Uitruktijden[[#This Row],[UITRUKTIJD]]</f>
        <v>3.4027777777777802E-3</v>
      </c>
      <c r="R382" t="s">
        <v>1955</v>
      </c>
      <c r="S382" t="s">
        <v>1955</v>
      </c>
      <c r="T382" t="s">
        <v>1953</v>
      </c>
    </row>
    <row r="383" spans="1:20" hidden="1" x14ac:dyDescent="0.35">
      <c r="A383" t="s">
        <v>10818</v>
      </c>
      <c r="B383">
        <v>380063</v>
      </c>
      <c r="C383" t="s">
        <v>9640</v>
      </c>
      <c r="D383" t="s">
        <v>2017</v>
      </c>
      <c r="E383" s="36">
        <v>45262.5802430556</v>
      </c>
      <c r="F383" s="36">
        <f>ROUND(Uitruktijden[[#This Row],[DATUM]],0)</f>
        <v>45263</v>
      </c>
      <c r="G383" t="s">
        <v>10819</v>
      </c>
      <c r="H383" t="s">
        <v>10820</v>
      </c>
      <c r="I383" t="s">
        <v>6997</v>
      </c>
      <c r="J383" t="s">
        <v>2147</v>
      </c>
      <c r="K383" t="s">
        <v>9644</v>
      </c>
      <c r="L383" t="s">
        <v>9994</v>
      </c>
      <c r="M383" t="s">
        <v>1977</v>
      </c>
      <c r="N383" s="37">
        <v>0.58162037037036995</v>
      </c>
      <c r="O383" s="37">
        <v>0.58446759259259295</v>
      </c>
      <c r="P383" s="37">
        <v>2.8472222222222202E-3</v>
      </c>
      <c r="Q383" s="37">
        <f>Uitruktijden[[#This Row],[UITRUKTIJD]]</f>
        <v>2.8472222222222202E-3</v>
      </c>
      <c r="R383" t="s">
        <v>1951</v>
      </c>
      <c r="S383" t="s">
        <v>1952</v>
      </c>
      <c r="T383" t="s">
        <v>1953</v>
      </c>
    </row>
    <row r="384" spans="1:20" hidden="1" x14ac:dyDescent="0.35">
      <c r="A384" t="s">
        <v>10821</v>
      </c>
      <c r="B384">
        <v>380197</v>
      </c>
      <c r="C384" t="s">
        <v>9640</v>
      </c>
      <c r="D384" t="s">
        <v>2017</v>
      </c>
      <c r="E384" s="36">
        <v>45262.689363425903</v>
      </c>
      <c r="F384" s="36">
        <f>ROUND(Uitruktijden[[#This Row],[DATUM]],0)</f>
        <v>45263</v>
      </c>
      <c r="G384" t="s">
        <v>10822</v>
      </c>
      <c r="H384" t="s">
        <v>10823</v>
      </c>
      <c r="I384" t="s">
        <v>10824</v>
      </c>
      <c r="J384" t="s">
        <v>2057</v>
      </c>
      <c r="K384" t="s">
        <v>9644</v>
      </c>
      <c r="L384" t="s">
        <v>9913</v>
      </c>
      <c r="M384" t="s">
        <v>2058</v>
      </c>
      <c r="N384" s="37">
        <v>0.69168981481481495</v>
      </c>
      <c r="O384" s="37">
        <v>0.69555555555555604</v>
      </c>
      <c r="P384" s="37">
        <v>3.8657407407407399E-3</v>
      </c>
      <c r="Q384" s="37">
        <f>Uitruktijden[[#This Row],[UITRUKTIJD]]</f>
        <v>3.8657407407407399E-3</v>
      </c>
      <c r="R384" t="s">
        <v>1955</v>
      </c>
      <c r="S384" t="s">
        <v>1955</v>
      </c>
      <c r="T384" t="s">
        <v>1953</v>
      </c>
    </row>
    <row r="385" spans="1:20" hidden="1" x14ac:dyDescent="0.35">
      <c r="A385" t="s">
        <v>10825</v>
      </c>
      <c r="B385">
        <v>380267</v>
      </c>
      <c r="C385" t="s">
        <v>9640</v>
      </c>
      <c r="D385" t="s">
        <v>2017</v>
      </c>
      <c r="E385" s="36">
        <v>45262.738993055602</v>
      </c>
      <c r="F385" s="36">
        <f>ROUND(Uitruktijden[[#This Row],[DATUM]],0)</f>
        <v>45263</v>
      </c>
      <c r="G385" t="s">
        <v>10826</v>
      </c>
      <c r="H385" t="s">
        <v>10827</v>
      </c>
      <c r="I385" t="s">
        <v>10828</v>
      </c>
      <c r="J385" t="s">
        <v>3878</v>
      </c>
      <c r="K385" t="s">
        <v>9644</v>
      </c>
      <c r="L385" t="s">
        <v>10358</v>
      </c>
      <c r="M385" t="s">
        <v>2185</v>
      </c>
      <c r="N385" s="37">
        <v>0.740266203703704</v>
      </c>
      <c r="O385" s="37">
        <v>0.74320601851851897</v>
      </c>
      <c r="P385" s="37">
        <v>2.93981481481481E-3</v>
      </c>
      <c r="Q385" s="37">
        <f>Uitruktijden[[#This Row],[UITRUKTIJD]]</f>
        <v>2.93981481481481E-3</v>
      </c>
      <c r="R385" t="s">
        <v>1955</v>
      </c>
      <c r="S385" t="s">
        <v>1996</v>
      </c>
      <c r="T385" t="s">
        <v>1953</v>
      </c>
    </row>
    <row r="386" spans="1:20" hidden="1" x14ac:dyDescent="0.35">
      <c r="A386" t="s">
        <v>10825</v>
      </c>
      <c r="B386">
        <v>380267</v>
      </c>
      <c r="C386" t="s">
        <v>9640</v>
      </c>
      <c r="D386" t="s">
        <v>2017</v>
      </c>
      <c r="E386" s="36">
        <v>45262.738993055602</v>
      </c>
      <c r="F386" s="36">
        <f>ROUND(Uitruktijden[[#This Row],[DATUM]],0)</f>
        <v>45263</v>
      </c>
      <c r="G386" t="s">
        <v>10826</v>
      </c>
      <c r="H386" t="s">
        <v>10827</v>
      </c>
      <c r="I386" t="s">
        <v>10828</v>
      </c>
      <c r="J386" t="s">
        <v>3878</v>
      </c>
      <c r="K386" t="s">
        <v>9644</v>
      </c>
      <c r="L386" t="s">
        <v>10829</v>
      </c>
      <c r="M386" t="s">
        <v>2316</v>
      </c>
      <c r="N386" s="37">
        <v>0.74961805555555605</v>
      </c>
      <c r="O386" s="37">
        <v>0.75149305555555601</v>
      </c>
      <c r="P386" s="37">
        <v>1.8749999999999999E-3</v>
      </c>
      <c r="Q386" s="37">
        <f>Uitruktijden[[#This Row],[UITRUKTIJD]]</f>
        <v>1.8749999999999999E-3</v>
      </c>
      <c r="R386" t="s">
        <v>1955</v>
      </c>
      <c r="S386" t="s">
        <v>1996</v>
      </c>
      <c r="T386" t="s">
        <v>1953</v>
      </c>
    </row>
    <row r="387" spans="1:20" hidden="1" x14ac:dyDescent="0.35">
      <c r="A387" t="s">
        <v>10825</v>
      </c>
      <c r="B387">
        <v>380267</v>
      </c>
      <c r="C387" t="s">
        <v>9640</v>
      </c>
      <c r="D387" t="s">
        <v>2017</v>
      </c>
      <c r="E387" s="36">
        <v>45262.738993055602</v>
      </c>
      <c r="F387" s="36">
        <f>ROUND(Uitruktijden[[#This Row],[DATUM]],0)</f>
        <v>45263</v>
      </c>
      <c r="G387" t="s">
        <v>10826</v>
      </c>
      <c r="H387" t="s">
        <v>10827</v>
      </c>
      <c r="I387" t="s">
        <v>10828</v>
      </c>
      <c r="J387" t="s">
        <v>3878</v>
      </c>
      <c r="K387" t="s">
        <v>9644</v>
      </c>
      <c r="L387" t="s">
        <v>10830</v>
      </c>
      <c r="M387" t="s">
        <v>2573</v>
      </c>
      <c r="N387" s="37">
        <v>0.73959490740740697</v>
      </c>
      <c r="O387" s="37">
        <v>0.74107638888888905</v>
      </c>
      <c r="P387" s="37">
        <v>1.4814814814814801E-3</v>
      </c>
      <c r="Q387" s="37">
        <f>Uitruktijden[[#This Row],[UITRUKTIJD]]</f>
        <v>1.4814814814814801E-3</v>
      </c>
      <c r="R387" t="s">
        <v>1955</v>
      </c>
      <c r="S387" t="s">
        <v>1955</v>
      </c>
      <c r="T387" t="s">
        <v>1953</v>
      </c>
    </row>
    <row r="388" spans="1:20" hidden="1" x14ac:dyDescent="0.35">
      <c r="A388" t="s">
        <v>10825</v>
      </c>
      <c r="B388">
        <v>380267</v>
      </c>
      <c r="C388" t="s">
        <v>9640</v>
      </c>
      <c r="D388" t="s">
        <v>2017</v>
      </c>
      <c r="E388" s="36">
        <v>45262.738993055602</v>
      </c>
      <c r="F388" s="36">
        <f>ROUND(Uitruktijden[[#This Row],[DATUM]],0)</f>
        <v>45263</v>
      </c>
      <c r="G388" t="s">
        <v>10826</v>
      </c>
      <c r="H388" t="s">
        <v>10827</v>
      </c>
      <c r="I388" t="s">
        <v>10828</v>
      </c>
      <c r="J388" t="s">
        <v>3878</v>
      </c>
      <c r="K388" t="s">
        <v>9644</v>
      </c>
      <c r="L388" t="s">
        <v>9944</v>
      </c>
      <c r="M388" t="s">
        <v>1950</v>
      </c>
      <c r="N388" s="37">
        <v>0.74332175925925903</v>
      </c>
      <c r="O388" s="37">
        <v>0.74475694444444396</v>
      </c>
      <c r="P388" s="37">
        <v>1.4351851851851899E-3</v>
      </c>
      <c r="Q388" s="37">
        <f>Uitruktijden[[#This Row],[UITRUKTIJD]]</f>
        <v>1.4351851851851899E-3</v>
      </c>
      <c r="R388" t="s">
        <v>1955</v>
      </c>
      <c r="S388" t="s">
        <v>1996</v>
      </c>
      <c r="T388" t="s">
        <v>1953</v>
      </c>
    </row>
    <row r="389" spans="1:20" hidden="1" x14ac:dyDescent="0.35">
      <c r="A389" t="s">
        <v>10825</v>
      </c>
      <c r="B389">
        <v>380267</v>
      </c>
      <c r="C389" t="s">
        <v>9640</v>
      </c>
      <c r="D389" t="s">
        <v>2017</v>
      </c>
      <c r="E389" s="36">
        <v>45262.738993055602</v>
      </c>
      <c r="F389" s="36">
        <f>ROUND(Uitruktijden[[#This Row],[DATUM]],0)</f>
        <v>45263</v>
      </c>
      <c r="G389" t="s">
        <v>10826</v>
      </c>
      <c r="H389" t="s">
        <v>10827</v>
      </c>
      <c r="I389" t="s">
        <v>10828</v>
      </c>
      <c r="J389" t="s">
        <v>3878</v>
      </c>
      <c r="K389" t="s">
        <v>9644</v>
      </c>
      <c r="L389" t="s">
        <v>9943</v>
      </c>
      <c r="M389" t="s">
        <v>1950</v>
      </c>
      <c r="N389" s="37">
        <v>0.740266203703704</v>
      </c>
      <c r="O389" s="37">
        <v>0.74170138888888903</v>
      </c>
      <c r="P389" s="37">
        <v>1.4351851851851899E-3</v>
      </c>
      <c r="Q389" s="37">
        <f>Uitruktijden[[#This Row],[UITRUKTIJD]]</f>
        <v>1.4351851851851899E-3</v>
      </c>
      <c r="R389" t="s">
        <v>1951</v>
      </c>
      <c r="S389" t="s">
        <v>1952</v>
      </c>
      <c r="T389" t="s">
        <v>1953</v>
      </c>
    </row>
    <row r="390" spans="1:20" x14ac:dyDescent="0.35">
      <c r="A390" t="s">
        <v>9668</v>
      </c>
      <c r="B390">
        <v>380460</v>
      </c>
      <c r="C390" t="s">
        <v>9640</v>
      </c>
      <c r="D390" t="s">
        <v>2017</v>
      </c>
      <c r="E390" s="4">
        <v>45262.8678587963</v>
      </c>
      <c r="F390" s="3">
        <f>ROUND(Uitruktijden[[#This Row],[DATUM]],0)</f>
        <v>45263</v>
      </c>
      <c r="G390" t="s">
        <v>9669</v>
      </c>
      <c r="H390" t="s">
        <v>9670</v>
      </c>
      <c r="I390" t="s">
        <v>6412</v>
      </c>
      <c r="J390" t="s">
        <v>1983</v>
      </c>
      <c r="K390" t="s">
        <v>9644</v>
      </c>
      <c r="L390" t="s">
        <v>9659</v>
      </c>
      <c r="M390" t="s">
        <v>2136</v>
      </c>
      <c r="N390" s="37">
        <v>0.86900462962962999</v>
      </c>
      <c r="O390" s="37">
        <v>0.87273148148148105</v>
      </c>
      <c r="P390" s="37">
        <v>3.7268518518518501E-3</v>
      </c>
      <c r="Q390" s="42">
        <f>Uitruktijden[[#This Row],[UITRUKTIJD]]</f>
        <v>3.7268518518518501E-3</v>
      </c>
      <c r="R390" t="s">
        <v>1955</v>
      </c>
      <c r="S390" t="s">
        <v>1955</v>
      </c>
      <c r="T390" t="s">
        <v>1953</v>
      </c>
    </row>
    <row r="391" spans="1:20" hidden="1" x14ac:dyDescent="0.35">
      <c r="A391" t="s">
        <v>10831</v>
      </c>
      <c r="B391">
        <v>380509</v>
      </c>
      <c r="C391" t="s">
        <v>9640</v>
      </c>
      <c r="D391" t="s">
        <v>2017</v>
      </c>
      <c r="E391" s="36">
        <v>45262.921342592599</v>
      </c>
      <c r="F391" s="36">
        <f>ROUND(Uitruktijden[[#This Row],[DATUM]],0)</f>
        <v>45263</v>
      </c>
      <c r="G391" t="s">
        <v>10832</v>
      </c>
      <c r="H391" t="s">
        <v>10833</v>
      </c>
      <c r="J391" t="s">
        <v>1962</v>
      </c>
      <c r="K391" t="s">
        <v>9644</v>
      </c>
      <c r="L391" t="s">
        <v>9948</v>
      </c>
      <c r="M391" t="s">
        <v>9949</v>
      </c>
      <c r="N391" s="37">
        <v>0.93188657407407405</v>
      </c>
      <c r="O391" s="37">
        <v>0.93495370370370401</v>
      </c>
      <c r="P391" s="37">
        <v>3.0671296296296302E-3</v>
      </c>
      <c r="Q391" s="37">
        <f>Uitruktijden[[#This Row],[UITRUKTIJD]]</f>
        <v>3.0671296296296302E-3</v>
      </c>
      <c r="R391" t="s">
        <v>2027</v>
      </c>
      <c r="S391" t="s">
        <v>2027</v>
      </c>
      <c r="T391" t="s">
        <v>1953</v>
      </c>
    </row>
    <row r="392" spans="1:20" hidden="1" x14ac:dyDescent="0.35">
      <c r="A392" t="s">
        <v>10831</v>
      </c>
      <c r="B392">
        <v>380509</v>
      </c>
      <c r="C392" t="s">
        <v>9640</v>
      </c>
      <c r="D392" t="s">
        <v>2017</v>
      </c>
      <c r="E392" s="36">
        <v>45262.921342592599</v>
      </c>
      <c r="F392" s="36">
        <f>ROUND(Uitruktijden[[#This Row],[DATUM]],0)</f>
        <v>45263</v>
      </c>
      <c r="G392" t="s">
        <v>10832</v>
      </c>
      <c r="H392" t="s">
        <v>10833</v>
      </c>
      <c r="J392" t="s">
        <v>1962</v>
      </c>
      <c r="K392" t="s">
        <v>9644</v>
      </c>
      <c r="L392" t="s">
        <v>10680</v>
      </c>
      <c r="M392" t="s">
        <v>2098</v>
      </c>
      <c r="N392" s="37">
        <v>0.93188657407407405</v>
      </c>
      <c r="O392" s="37">
        <v>0.93371527777777796</v>
      </c>
      <c r="P392" s="37">
        <v>1.8287037037037E-3</v>
      </c>
      <c r="Q392" s="37">
        <f>Uitruktijden[[#This Row],[UITRUKTIJD]]</f>
        <v>1.8287037037037E-3</v>
      </c>
      <c r="R392" t="s">
        <v>1955</v>
      </c>
      <c r="S392" t="s">
        <v>1996</v>
      </c>
      <c r="T392" t="s">
        <v>1953</v>
      </c>
    </row>
    <row r="393" spans="1:20" hidden="1" x14ac:dyDescent="0.35">
      <c r="A393" t="s">
        <v>10834</v>
      </c>
      <c r="B393">
        <v>380544</v>
      </c>
      <c r="C393" t="s">
        <v>9640</v>
      </c>
      <c r="D393" t="s">
        <v>2017</v>
      </c>
      <c r="E393" s="36">
        <v>45262.941504629598</v>
      </c>
      <c r="F393" s="36">
        <f>ROUND(Uitruktijden[[#This Row],[DATUM]],0)</f>
        <v>45263</v>
      </c>
      <c r="G393" t="s">
        <v>10835</v>
      </c>
      <c r="H393" t="s">
        <v>10836</v>
      </c>
      <c r="I393" t="s">
        <v>10837</v>
      </c>
      <c r="J393" t="s">
        <v>2073</v>
      </c>
      <c r="K393" t="s">
        <v>9644</v>
      </c>
      <c r="L393" t="s">
        <v>10135</v>
      </c>
      <c r="M393" t="s">
        <v>2475</v>
      </c>
      <c r="N393" s="37">
        <v>0.9425</v>
      </c>
      <c r="O393" s="37">
        <v>0.94653935185185201</v>
      </c>
      <c r="P393" s="37">
        <v>4.0393518518518504E-3</v>
      </c>
      <c r="Q393" s="37">
        <f>Uitruktijden[[#This Row],[UITRUKTIJD]]</f>
        <v>4.0393518518518504E-3</v>
      </c>
      <c r="R393" t="s">
        <v>1955</v>
      </c>
      <c r="S393" t="s">
        <v>1955</v>
      </c>
      <c r="T393" t="s">
        <v>1953</v>
      </c>
    </row>
    <row r="394" spans="1:20" hidden="1" x14ac:dyDescent="0.35">
      <c r="A394" t="s">
        <v>10838</v>
      </c>
      <c r="B394">
        <v>380728</v>
      </c>
      <c r="C394" t="s">
        <v>9640</v>
      </c>
      <c r="D394" t="s">
        <v>1987</v>
      </c>
      <c r="E394" s="36">
        <v>45263.070150462998</v>
      </c>
      <c r="F394" s="36">
        <f>ROUND(Uitruktijden[[#This Row],[DATUM]],0)</f>
        <v>45263</v>
      </c>
      <c r="G394" t="s">
        <v>10839</v>
      </c>
      <c r="H394" t="s">
        <v>10840</v>
      </c>
      <c r="I394" t="s">
        <v>10841</v>
      </c>
      <c r="J394" t="s">
        <v>2161</v>
      </c>
      <c r="K394" t="s">
        <v>9644</v>
      </c>
      <c r="L394" t="s">
        <v>10334</v>
      </c>
      <c r="M394" t="s">
        <v>1958</v>
      </c>
      <c r="N394" s="37">
        <v>7.0520833333333297E-2</v>
      </c>
      <c r="O394" s="37">
        <v>7.4513888888888893E-2</v>
      </c>
      <c r="P394" s="37">
        <v>3.9930555555555596E-3</v>
      </c>
      <c r="Q394" s="37">
        <f>Uitruktijden[[#This Row],[UITRUKTIJD]]</f>
        <v>3.9930555555555596E-3</v>
      </c>
      <c r="R394" t="s">
        <v>1955</v>
      </c>
      <c r="S394" t="s">
        <v>1955</v>
      </c>
      <c r="T394" t="s">
        <v>1953</v>
      </c>
    </row>
    <row r="395" spans="1:20" hidden="1" x14ac:dyDescent="0.35">
      <c r="A395" t="s">
        <v>10842</v>
      </c>
      <c r="B395">
        <v>380897</v>
      </c>
      <c r="C395" t="s">
        <v>9640</v>
      </c>
      <c r="D395" t="s">
        <v>1987</v>
      </c>
      <c r="E395" s="36">
        <v>45263.370266203703</v>
      </c>
      <c r="F395" s="36">
        <f>ROUND(Uitruktijden[[#This Row],[DATUM]],0)</f>
        <v>45263</v>
      </c>
      <c r="G395" t="s">
        <v>10843</v>
      </c>
      <c r="H395" t="s">
        <v>10844</v>
      </c>
      <c r="I395" t="s">
        <v>8589</v>
      </c>
      <c r="J395" t="s">
        <v>1966</v>
      </c>
      <c r="K395" t="s">
        <v>9644</v>
      </c>
      <c r="L395" t="s">
        <v>9928</v>
      </c>
      <c r="M395" t="s">
        <v>1967</v>
      </c>
      <c r="N395" s="37">
        <v>0.37847222222222199</v>
      </c>
      <c r="O395" s="37">
        <v>0.37969907407407399</v>
      </c>
      <c r="P395" s="37">
        <v>1.2268518518518501E-3</v>
      </c>
      <c r="Q395" s="37">
        <f>Uitruktijden[[#This Row],[UITRUKTIJD]]</f>
        <v>1.2268518518518501E-3</v>
      </c>
      <c r="R395" t="s">
        <v>1955</v>
      </c>
      <c r="S395" t="s">
        <v>1955</v>
      </c>
      <c r="T395" t="s">
        <v>1953</v>
      </c>
    </row>
    <row r="396" spans="1:20" hidden="1" x14ac:dyDescent="0.35">
      <c r="A396" t="s">
        <v>10845</v>
      </c>
      <c r="B396">
        <v>380986</v>
      </c>
      <c r="C396" t="s">
        <v>9640</v>
      </c>
      <c r="D396" t="s">
        <v>1987</v>
      </c>
      <c r="E396" s="36">
        <v>45263.476689814801</v>
      </c>
      <c r="F396" s="36">
        <f>ROUND(Uitruktijden[[#This Row],[DATUM]],0)</f>
        <v>45263</v>
      </c>
      <c r="G396" t="s">
        <v>10846</v>
      </c>
      <c r="H396" t="s">
        <v>10847</v>
      </c>
      <c r="I396" t="s">
        <v>10848</v>
      </c>
      <c r="J396" t="s">
        <v>2057</v>
      </c>
      <c r="K396" t="s">
        <v>9644</v>
      </c>
      <c r="L396" t="s">
        <v>9912</v>
      </c>
      <c r="M396" t="s">
        <v>2058</v>
      </c>
      <c r="N396" s="37">
        <v>0.477175925925926</v>
      </c>
      <c r="O396" s="37">
        <v>0.48148148148148101</v>
      </c>
      <c r="P396" s="37">
        <v>4.3055555555555599E-3</v>
      </c>
      <c r="Q396" s="37">
        <f>Uitruktijden[[#This Row],[UITRUKTIJD]]</f>
        <v>4.3055555555555599E-3</v>
      </c>
      <c r="R396" t="s">
        <v>1951</v>
      </c>
      <c r="S396" t="s">
        <v>1952</v>
      </c>
      <c r="T396" t="s">
        <v>1953</v>
      </c>
    </row>
    <row r="397" spans="1:20" hidden="1" x14ac:dyDescent="0.35">
      <c r="A397" t="s">
        <v>10845</v>
      </c>
      <c r="B397">
        <v>380986</v>
      </c>
      <c r="C397" t="s">
        <v>9640</v>
      </c>
      <c r="D397" t="s">
        <v>1987</v>
      </c>
      <c r="E397" s="36">
        <v>45263.476689814801</v>
      </c>
      <c r="F397" s="36">
        <f>ROUND(Uitruktijden[[#This Row],[DATUM]],0)</f>
        <v>45263</v>
      </c>
      <c r="G397" t="s">
        <v>10846</v>
      </c>
      <c r="H397" t="s">
        <v>10847</v>
      </c>
      <c r="I397" t="s">
        <v>10848</v>
      </c>
      <c r="J397" t="s">
        <v>2057</v>
      </c>
      <c r="K397" t="s">
        <v>9644</v>
      </c>
      <c r="L397" t="s">
        <v>9913</v>
      </c>
      <c r="M397" t="s">
        <v>2058</v>
      </c>
      <c r="N397" s="37">
        <v>0.477175925925926</v>
      </c>
      <c r="O397" s="37">
        <v>0.48068287037037</v>
      </c>
      <c r="P397" s="37">
        <v>3.5069444444444401E-3</v>
      </c>
      <c r="Q397" s="37">
        <f>Uitruktijden[[#This Row],[UITRUKTIJD]]</f>
        <v>3.5069444444444401E-3</v>
      </c>
      <c r="R397" t="s">
        <v>1955</v>
      </c>
      <c r="S397" t="s">
        <v>1955</v>
      </c>
      <c r="T397" t="s">
        <v>1953</v>
      </c>
    </row>
    <row r="398" spans="1:20" hidden="1" x14ac:dyDescent="0.35">
      <c r="A398" t="s">
        <v>10849</v>
      </c>
      <c r="B398">
        <v>381004</v>
      </c>
      <c r="C398" t="s">
        <v>9640</v>
      </c>
      <c r="D398" t="s">
        <v>1987</v>
      </c>
      <c r="E398" s="36">
        <v>45263.487905092603</v>
      </c>
      <c r="F398" s="36">
        <f>ROUND(Uitruktijden[[#This Row],[DATUM]],0)</f>
        <v>45263</v>
      </c>
      <c r="G398" t="s">
        <v>10850</v>
      </c>
      <c r="H398" t="s">
        <v>10851</v>
      </c>
      <c r="I398" t="s">
        <v>10852</v>
      </c>
      <c r="J398" t="s">
        <v>2121</v>
      </c>
      <c r="K398" t="s">
        <v>9644</v>
      </c>
      <c r="L398" t="s">
        <v>10057</v>
      </c>
      <c r="M398" t="s">
        <v>2048</v>
      </c>
      <c r="N398" s="37">
        <v>0.48873842592592598</v>
      </c>
      <c r="O398" s="37">
        <v>0.49173611111111099</v>
      </c>
      <c r="P398" s="37">
        <v>2.99768518518519E-3</v>
      </c>
      <c r="Q398" s="37">
        <f>Uitruktijden[[#This Row],[UITRUKTIJD]]</f>
        <v>2.99768518518519E-3</v>
      </c>
      <c r="R398" t="s">
        <v>1955</v>
      </c>
      <c r="S398" t="s">
        <v>1955</v>
      </c>
      <c r="T398" t="s">
        <v>1953</v>
      </c>
    </row>
    <row r="399" spans="1:20" hidden="1" x14ac:dyDescent="0.35">
      <c r="A399" t="s">
        <v>10849</v>
      </c>
      <c r="B399">
        <v>381004</v>
      </c>
      <c r="C399" t="s">
        <v>9640</v>
      </c>
      <c r="D399" t="s">
        <v>1987</v>
      </c>
      <c r="E399" s="36">
        <v>45263.487905092603</v>
      </c>
      <c r="F399" s="36">
        <f>ROUND(Uitruktijden[[#This Row],[DATUM]],0)</f>
        <v>45263</v>
      </c>
      <c r="G399" t="s">
        <v>10850</v>
      </c>
      <c r="H399" t="s">
        <v>10851</v>
      </c>
      <c r="I399" t="s">
        <v>10852</v>
      </c>
      <c r="J399" t="s">
        <v>2121</v>
      </c>
      <c r="K399" t="s">
        <v>9644</v>
      </c>
      <c r="L399" t="s">
        <v>9918</v>
      </c>
      <c r="M399" t="s">
        <v>1967</v>
      </c>
      <c r="N399" s="37">
        <v>0.48873842592592598</v>
      </c>
      <c r="O399" s="37">
        <v>0.49025462962963001</v>
      </c>
      <c r="P399" s="37">
        <v>1.5162037037037E-3</v>
      </c>
      <c r="Q399" s="37">
        <f>Uitruktijden[[#This Row],[UITRUKTIJD]]</f>
        <v>1.5162037037037E-3</v>
      </c>
      <c r="R399" t="s">
        <v>1951</v>
      </c>
      <c r="S399" t="s">
        <v>1952</v>
      </c>
      <c r="T399" t="s">
        <v>1953</v>
      </c>
    </row>
    <row r="400" spans="1:20" hidden="1" x14ac:dyDescent="0.35">
      <c r="A400" t="s">
        <v>10853</v>
      </c>
      <c r="B400">
        <v>381005</v>
      </c>
      <c r="C400" t="s">
        <v>9640</v>
      </c>
      <c r="D400" t="s">
        <v>1987</v>
      </c>
      <c r="E400" s="36">
        <v>45263.489004629599</v>
      </c>
      <c r="F400" s="36">
        <f>ROUND(Uitruktijden[[#This Row],[DATUM]],0)</f>
        <v>45263</v>
      </c>
      <c r="G400" t="s">
        <v>10854</v>
      </c>
      <c r="H400" t="s">
        <v>10855</v>
      </c>
      <c r="I400" t="s">
        <v>3796</v>
      </c>
      <c r="J400" t="s">
        <v>2206</v>
      </c>
      <c r="K400" t="s">
        <v>9644</v>
      </c>
      <c r="L400" t="s">
        <v>10209</v>
      </c>
      <c r="M400" t="s">
        <v>2207</v>
      </c>
      <c r="N400" s="37">
        <v>0.49971064814814797</v>
      </c>
      <c r="O400" s="37">
        <v>0.50312500000000004</v>
      </c>
      <c r="P400" s="37">
        <v>3.4143518518518498E-3</v>
      </c>
      <c r="Q400" s="37">
        <f>Uitruktijden[[#This Row],[UITRUKTIJD]]</f>
        <v>3.4143518518518498E-3</v>
      </c>
      <c r="R400" t="s">
        <v>2006</v>
      </c>
      <c r="S400" t="s">
        <v>1973</v>
      </c>
      <c r="T400" t="s">
        <v>1953</v>
      </c>
    </row>
    <row r="401" spans="1:20" hidden="1" x14ac:dyDescent="0.35">
      <c r="A401" t="s">
        <v>10853</v>
      </c>
      <c r="B401">
        <v>381005</v>
      </c>
      <c r="C401" t="s">
        <v>9640</v>
      </c>
      <c r="D401" t="s">
        <v>1987</v>
      </c>
      <c r="E401" s="36">
        <v>45263.489004629599</v>
      </c>
      <c r="F401" s="36">
        <f>ROUND(Uitruktijden[[#This Row],[DATUM]],0)</f>
        <v>45263</v>
      </c>
      <c r="G401" t="s">
        <v>10854</v>
      </c>
      <c r="H401" t="s">
        <v>10855</v>
      </c>
      <c r="I401" t="s">
        <v>3796</v>
      </c>
      <c r="J401" t="s">
        <v>2206</v>
      </c>
      <c r="K401" t="s">
        <v>9644</v>
      </c>
      <c r="L401" t="s">
        <v>10856</v>
      </c>
      <c r="M401" t="s">
        <v>2207</v>
      </c>
      <c r="N401" s="37">
        <v>0.49971064814814797</v>
      </c>
      <c r="O401" s="37">
        <v>0.502152777777778</v>
      </c>
      <c r="P401" s="37">
        <v>2.44212962962963E-3</v>
      </c>
      <c r="Q401" s="37">
        <f>Uitruktijden[[#This Row],[UITRUKTIJD]]</f>
        <v>2.44212962962963E-3</v>
      </c>
      <c r="R401" t="s">
        <v>1955</v>
      </c>
      <c r="S401" t="s">
        <v>1955</v>
      </c>
      <c r="T401" t="s">
        <v>1953</v>
      </c>
    </row>
    <row r="402" spans="1:20" hidden="1" x14ac:dyDescent="0.35">
      <c r="A402" t="s">
        <v>10857</v>
      </c>
      <c r="B402">
        <v>381061</v>
      </c>
      <c r="C402" t="s">
        <v>9640</v>
      </c>
      <c r="D402" t="s">
        <v>1987</v>
      </c>
      <c r="E402" s="36">
        <v>45263.529120370396</v>
      </c>
      <c r="F402" s="36">
        <f>ROUND(Uitruktijden[[#This Row],[DATUM]],0)</f>
        <v>45264</v>
      </c>
      <c r="G402" t="s">
        <v>10858</v>
      </c>
      <c r="H402" t="s">
        <v>10859</v>
      </c>
      <c r="I402" t="s">
        <v>10860</v>
      </c>
      <c r="J402" t="s">
        <v>2223</v>
      </c>
      <c r="K402" t="s">
        <v>9644</v>
      </c>
      <c r="L402" t="s">
        <v>10022</v>
      </c>
      <c r="M402" t="s">
        <v>2225</v>
      </c>
      <c r="N402" s="37">
        <v>0.54834490740740705</v>
      </c>
      <c r="O402" s="37">
        <v>0.55133101851851896</v>
      </c>
      <c r="P402" s="37">
        <v>2.98611111111111E-3</v>
      </c>
      <c r="Q402" s="37">
        <f>Uitruktijden[[#This Row],[UITRUKTIJD]]</f>
        <v>2.98611111111111E-3</v>
      </c>
      <c r="R402" t="s">
        <v>1955</v>
      </c>
      <c r="S402" t="s">
        <v>1955</v>
      </c>
      <c r="T402" t="s">
        <v>1953</v>
      </c>
    </row>
    <row r="403" spans="1:20" hidden="1" x14ac:dyDescent="0.35">
      <c r="A403" t="s">
        <v>10861</v>
      </c>
      <c r="B403">
        <v>381239</v>
      </c>
      <c r="C403" t="s">
        <v>9640</v>
      </c>
      <c r="D403" t="s">
        <v>1987</v>
      </c>
      <c r="E403" s="36">
        <v>45263.658703703702</v>
      </c>
      <c r="F403" s="36">
        <f>ROUND(Uitruktijden[[#This Row],[DATUM]],0)</f>
        <v>45264</v>
      </c>
      <c r="G403" t="s">
        <v>10862</v>
      </c>
      <c r="H403" t="s">
        <v>10863</v>
      </c>
      <c r="I403" t="s">
        <v>6348</v>
      </c>
      <c r="J403" t="s">
        <v>2009</v>
      </c>
      <c r="K403" t="s">
        <v>9644</v>
      </c>
      <c r="L403" t="s">
        <v>10118</v>
      </c>
      <c r="M403" t="s">
        <v>2010</v>
      </c>
      <c r="N403" s="37">
        <v>0.65901620370370395</v>
      </c>
      <c r="O403" s="37">
        <v>0.66188657407407403</v>
      </c>
      <c r="P403" s="37">
        <v>2.8703703703703699E-3</v>
      </c>
      <c r="Q403" s="37">
        <f>Uitruktijden[[#This Row],[UITRUKTIJD]]</f>
        <v>2.8703703703703699E-3</v>
      </c>
      <c r="R403" t="s">
        <v>1955</v>
      </c>
      <c r="S403" t="s">
        <v>1955</v>
      </c>
      <c r="T403" t="s">
        <v>1953</v>
      </c>
    </row>
    <row r="404" spans="1:20" hidden="1" x14ac:dyDescent="0.35">
      <c r="A404" t="s">
        <v>10864</v>
      </c>
      <c r="B404">
        <v>381271</v>
      </c>
      <c r="C404" t="s">
        <v>9640</v>
      </c>
      <c r="D404" t="s">
        <v>1987</v>
      </c>
      <c r="E404" s="36">
        <v>45263.676319444399</v>
      </c>
      <c r="F404" s="36">
        <f>ROUND(Uitruktijden[[#This Row],[DATUM]],0)</f>
        <v>45264</v>
      </c>
      <c r="G404" t="s">
        <v>10865</v>
      </c>
      <c r="H404" t="s">
        <v>10866</v>
      </c>
      <c r="J404" t="s">
        <v>1949</v>
      </c>
      <c r="K404" t="s">
        <v>9644</v>
      </c>
      <c r="L404" t="s">
        <v>9956</v>
      </c>
      <c r="M404" t="s">
        <v>2080</v>
      </c>
      <c r="N404" s="37">
        <v>0.67729166666666696</v>
      </c>
      <c r="O404" s="37">
        <v>0.68229166666666696</v>
      </c>
      <c r="P404" s="37">
        <v>5.0000000000000001E-3</v>
      </c>
      <c r="Q404" s="37">
        <f>Uitruktijden[[#This Row],[UITRUKTIJD]]</f>
        <v>5.0000000000000001E-3</v>
      </c>
      <c r="R404" t="s">
        <v>2111</v>
      </c>
      <c r="S404" t="s">
        <v>2111</v>
      </c>
      <c r="T404" t="s">
        <v>1953</v>
      </c>
    </row>
    <row r="405" spans="1:20" hidden="1" x14ac:dyDescent="0.35">
      <c r="A405" t="s">
        <v>10864</v>
      </c>
      <c r="B405">
        <v>381271</v>
      </c>
      <c r="C405" t="s">
        <v>9640</v>
      </c>
      <c r="D405" t="s">
        <v>1987</v>
      </c>
      <c r="E405" s="36">
        <v>45263.676319444399</v>
      </c>
      <c r="F405" s="36">
        <f>ROUND(Uitruktijden[[#This Row],[DATUM]],0)</f>
        <v>45264</v>
      </c>
      <c r="G405" t="s">
        <v>10865</v>
      </c>
      <c r="H405" t="s">
        <v>10866</v>
      </c>
      <c r="J405" t="s">
        <v>1949</v>
      </c>
      <c r="K405" t="s">
        <v>9644</v>
      </c>
      <c r="L405" t="s">
        <v>9934</v>
      </c>
      <c r="M405" t="s">
        <v>2074</v>
      </c>
      <c r="N405" s="37">
        <v>0.67729166666666696</v>
      </c>
      <c r="O405" s="37">
        <v>0.678958333333333</v>
      </c>
      <c r="P405" s="37">
        <v>1.66666666666667E-3</v>
      </c>
      <c r="Q405" s="37">
        <f>Uitruktijden[[#This Row],[UITRUKTIJD]]</f>
        <v>1.66666666666667E-3</v>
      </c>
      <c r="R405" t="s">
        <v>2111</v>
      </c>
      <c r="S405" t="s">
        <v>2111</v>
      </c>
      <c r="T405" t="s">
        <v>1953</v>
      </c>
    </row>
    <row r="406" spans="1:20" hidden="1" x14ac:dyDescent="0.35">
      <c r="A406" t="s">
        <v>10864</v>
      </c>
      <c r="B406">
        <v>381271</v>
      </c>
      <c r="C406" t="s">
        <v>9640</v>
      </c>
      <c r="D406" t="s">
        <v>1987</v>
      </c>
      <c r="E406" s="36">
        <v>45263.676319444399</v>
      </c>
      <c r="F406" s="36">
        <f>ROUND(Uitruktijden[[#This Row],[DATUM]],0)</f>
        <v>45264</v>
      </c>
      <c r="G406" t="s">
        <v>10865</v>
      </c>
      <c r="H406" t="s">
        <v>10866</v>
      </c>
      <c r="J406" t="s">
        <v>1949</v>
      </c>
      <c r="K406" t="s">
        <v>9644</v>
      </c>
      <c r="L406" t="s">
        <v>9972</v>
      </c>
      <c r="M406" t="s">
        <v>1954</v>
      </c>
      <c r="N406" s="37">
        <v>0.67729166666666696</v>
      </c>
      <c r="O406" s="37">
        <v>0.67861111111111105</v>
      </c>
      <c r="P406" s="37">
        <v>1.3194444444444399E-3</v>
      </c>
      <c r="Q406" s="37">
        <f>Uitruktijden[[#This Row],[UITRUKTIJD]]</f>
        <v>1.3194444444444399E-3</v>
      </c>
      <c r="R406" t="s">
        <v>1955</v>
      </c>
      <c r="S406" t="s">
        <v>1955</v>
      </c>
      <c r="T406" t="s">
        <v>1953</v>
      </c>
    </row>
    <row r="407" spans="1:20" hidden="1" x14ac:dyDescent="0.35">
      <c r="A407" t="s">
        <v>10864</v>
      </c>
      <c r="B407">
        <v>381271</v>
      </c>
      <c r="C407" t="s">
        <v>9640</v>
      </c>
      <c r="D407" t="s">
        <v>1987</v>
      </c>
      <c r="E407" s="36">
        <v>45263.676319444399</v>
      </c>
      <c r="F407" s="36">
        <f>ROUND(Uitruktijden[[#This Row],[DATUM]],0)</f>
        <v>45264</v>
      </c>
      <c r="G407" t="s">
        <v>10865</v>
      </c>
      <c r="H407" t="s">
        <v>10866</v>
      </c>
      <c r="J407" t="s">
        <v>1949</v>
      </c>
      <c r="K407" t="s">
        <v>9644</v>
      </c>
      <c r="L407" t="s">
        <v>9976</v>
      </c>
      <c r="M407" t="s">
        <v>2049</v>
      </c>
      <c r="N407" s="37">
        <v>0.67729166666666696</v>
      </c>
      <c r="O407" s="37">
        <v>0.67804398148148104</v>
      </c>
      <c r="P407" s="37">
        <v>7.5231481481481503E-4</v>
      </c>
      <c r="Q407" s="37">
        <f>Uitruktijden[[#This Row],[UITRUKTIJD]]</f>
        <v>7.5231481481481503E-4</v>
      </c>
      <c r="R407" t="s">
        <v>1955</v>
      </c>
      <c r="S407" t="s">
        <v>1955</v>
      </c>
      <c r="T407" t="s">
        <v>1953</v>
      </c>
    </row>
    <row r="408" spans="1:20" x14ac:dyDescent="0.35">
      <c r="A408" t="s">
        <v>9671</v>
      </c>
      <c r="B408">
        <v>381420</v>
      </c>
      <c r="C408" t="s">
        <v>9640</v>
      </c>
      <c r="D408" t="s">
        <v>1987</v>
      </c>
      <c r="E408" s="4">
        <v>45263.804270833301</v>
      </c>
      <c r="F408" s="3">
        <f>ROUND(Uitruktijden[[#This Row],[DATUM]],0)</f>
        <v>45264</v>
      </c>
      <c r="G408" t="s">
        <v>9672</v>
      </c>
      <c r="H408" t="s">
        <v>9673</v>
      </c>
      <c r="J408" t="s">
        <v>1983</v>
      </c>
      <c r="K408" t="s">
        <v>9644</v>
      </c>
      <c r="L408" t="s">
        <v>9645</v>
      </c>
      <c r="M408" t="s">
        <v>1984</v>
      </c>
      <c r="N408" s="37">
        <v>0.80549768518518505</v>
      </c>
      <c r="O408" s="37">
        <v>0.80866898148148103</v>
      </c>
      <c r="P408" s="37">
        <v>3.1712962962963001E-3</v>
      </c>
      <c r="Q408" s="42">
        <f>Uitruktijden[[#This Row],[UITRUKTIJD]]</f>
        <v>3.1712962962963001E-3</v>
      </c>
      <c r="R408" t="s">
        <v>1955</v>
      </c>
      <c r="S408" t="s">
        <v>1955</v>
      </c>
      <c r="T408" t="s">
        <v>1953</v>
      </c>
    </row>
    <row r="409" spans="1:20" hidden="1" x14ac:dyDescent="0.35">
      <c r="A409" t="s">
        <v>10867</v>
      </c>
      <c r="B409">
        <v>381441</v>
      </c>
      <c r="C409" t="s">
        <v>9640</v>
      </c>
      <c r="D409" t="s">
        <v>1987</v>
      </c>
      <c r="E409" s="36">
        <v>45263.819583333301</v>
      </c>
      <c r="F409" s="36">
        <f>ROUND(Uitruktijden[[#This Row],[DATUM]],0)</f>
        <v>45264</v>
      </c>
      <c r="G409" t="s">
        <v>10868</v>
      </c>
      <c r="H409" t="s">
        <v>10869</v>
      </c>
      <c r="J409" t="s">
        <v>2383</v>
      </c>
      <c r="K409" t="s">
        <v>9644</v>
      </c>
      <c r="L409" t="s">
        <v>9958</v>
      </c>
      <c r="M409" t="s">
        <v>2384</v>
      </c>
      <c r="N409" s="37">
        <v>0.81997685185185198</v>
      </c>
      <c r="O409" s="37">
        <v>0.82211805555555595</v>
      </c>
      <c r="P409" s="37">
        <v>2.1412037037036999E-3</v>
      </c>
      <c r="Q409" s="37">
        <f>Uitruktijden[[#This Row],[UITRUKTIJD]]</f>
        <v>2.1412037037036999E-3</v>
      </c>
      <c r="R409" t="s">
        <v>1955</v>
      </c>
      <c r="S409" t="s">
        <v>1955</v>
      </c>
      <c r="T409" t="s">
        <v>1953</v>
      </c>
    </row>
    <row r="410" spans="1:20" hidden="1" x14ac:dyDescent="0.35">
      <c r="A410" t="s">
        <v>10870</v>
      </c>
      <c r="B410">
        <v>381675</v>
      </c>
      <c r="C410" t="s">
        <v>9640</v>
      </c>
      <c r="D410" t="s">
        <v>1969</v>
      </c>
      <c r="E410" s="36">
        <v>45264.057152777801</v>
      </c>
      <c r="F410" s="36">
        <f>ROUND(Uitruktijden[[#This Row],[DATUM]],0)</f>
        <v>45264</v>
      </c>
      <c r="G410" t="s">
        <v>10871</v>
      </c>
      <c r="H410" t="s">
        <v>10872</v>
      </c>
      <c r="I410" t="s">
        <v>10873</v>
      </c>
      <c r="J410" t="s">
        <v>1949</v>
      </c>
      <c r="K410" t="s">
        <v>9644</v>
      </c>
      <c r="L410" t="s">
        <v>9976</v>
      </c>
      <c r="M410" t="s">
        <v>2049</v>
      </c>
      <c r="N410" s="37">
        <v>5.7893518518518497E-2</v>
      </c>
      <c r="O410" s="37">
        <v>5.89583333333333E-2</v>
      </c>
      <c r="P410" s="37">
        <v>1.0648148148148101E-3</v>
      </c>
      <c r="Q410" s="37">
        <f>Uitruktijden[[#This Row],[UITRUKTIJD]]</f>
        <v>1.0648148148148101E-3</v>
      </c>
      <c r="R410" t="s">
        <v>1955</v>
      </c>
      <c r="S410" t="s">
        <v>1955</v>
      </c>
      <c r="T410" t="s">
        <v>1953</v>
      </c>
    </row>
    <row r="411" spans="1:20" hidden="1" x14ac:dyDescent="0.35">
      <c r="A411" t="s">
        <v>10874</v>
      </c>
      <c r="B411">
        <v>382156</v>
      </c>
      <c r="C411" t="s">
        <v>1928</v>
      </c>
      <c r="D411" t="s">
        <v>1969</v>
      </c>
      <c r="E411" s="36">
        <v>45264.553402777798</v>
      </c>
      <c r="F411" s="36">
        <f>ROUND(Uitruktijden[[#This Row],[DATUM]],0)</f>
        <v>45265</v>
      </c>
      <c r="G411" t="s">
        <v>10875</v>
      </c>
      <c r="H411" t="s">
        <v>10876</v>
      </c>
      <c r="I411" t="s">
        <v>10877</v>
      </c>
      <c r="J411" t="s">
        <v>4327</v>
      </c>
      <c r="K411" t="s">
        <v>9644</v>
      </c>
      <c r="L411" t="s">
        <v>9957</v>
      </c>
      <c r="M411" t="s">
        <v>2702</v>
      </c>
      <c r="N411" s="37">
        <v>0.55390046296296302</v>
      </c>
      <c r="O411" s="37">
        <v>0.55704861111111104</v>
      </c>
      <c r="P411" s="37">
        <v>3.1481481481481499E-3</v>
      </c>
      <c r="Q411" s="37">
        <f>Uitruktijden[[#This Row],[UITRUKTIJD]]</f>
        <v>3.1481481481481499E-3</v>
      </c>
      <c r="R411" t="s">
        <v>1955</v>
      </c>
      <c r="S411" t="s">
        <v>1955</v>
      </c>
      <c r="T411" t="s">
        <v>1953</v>
      </c>
    </row>
    <row r="412" spans="1:20" hidden="1" x14ac:dyDescent="0.35">
      <c r="A412" t="s">
        <v>10874</v>
      </c>
      <c r="B412">
        <v>382156</v>
      </c>
      <c r="C412" t="s">
        <v>1928</v>
      </c>
      <c r="D412" t="s">
        <v>1969</v>
      </c>
      <c r="E412" s="36">
        <v>45264.553402777798</v>
      </c>
      <c r="F412" s="36">
        <f>ROUND(Uitruktijden[[#This Row],[DATUM]],0)</f>
        <v>45265</v>
      </c>
      <c r="G412" t="s">
        <v>10875</v>
      </c>
      <c r="H412" t="s">
        <v>10876</v>
      </c>
      <c r="I412" t="s">
        <v>10877</v>
      </c>
      <c r="J412" t="s">
        <v>4327</v>
      </c>
      <c r="K412" t="s">
        <v>9644</v>
      </c>
      <c r="L412" t="s">
        <v>9958</v>
      </c>
      <c r="M412" t="s">
        <v>2384</v>
      </c>
      <c r="N412" s="37">
        <v>0.55473379629629604</v>
      </c>
      <c r="O412" s="37">
        <v>0.55668981481481505</v>
      </c>
      <c r="P412" s="37">
        <v>1.9560185185185201E-3</v>
      </c>
      <c r="Q412" s="37">
        <f>Uitruktijden[[#This Row],[UITRUKTIJD]]</f>
        <v>1.9560185185185201E-3</v>
      </c>
      <c r="R412" t="s">
        <v>1955</v>
      </c>
      <c r="S412" t="s">
        <v>1955</v>
      </c>
      <c r="T412" t="s">
        <v>1953</v>
      </c>
    </row>
    <row r="413" spans="1:20" hidden="1" x14ac:dyDescent="0.35">
      <c r="A413" t="s">
        <v>10874</v>
      </c>
      <c r="B413">
        <v>382156</v>
      </c>
      <c r="C413" t="s">
        <v>1928</v>
      </c>
      <c r="D413" t="s">
        <v>1969</v>
      </c>
      <c r="E413" s="36">
        <v>45264.553402777798</v>
      </c>
      <c r="F413" s="36">
        <f>ROUND(Uitruktijden[[#This Row],[DATUM]],0)</f>
        <v>45265</v>
      </c>
      <c r="G413" t="s">
        <v>10875</v>
      </c>
      <c r="H413" t="s">
        <v>10876</v>
      </c>
      <c r="I413" t="s">
        <v>10877</v>
      </c>
      <c r="J413" t="s">
        <v>4327</v>
      </c>
      <c r="K413" t="s">
        <v>9644</v>
      </c>
      <c r="L413" t="s">
        <v>10209</v>
      </c>
      <c r="M413" t="s">
        <v>2207</v>
      </c>
      <c r="N413" s="37">
        <v>0.55640046296296297</v>
      </c>
      <c r="O413" s="37">
        <v>0.55804398148148104</v>
      </c>
      <c r="P413" s="37">
        <v>1.6435185185185201E-3</v>
      </c>
      <c r="Q413" s="37">
        <f>Uitruktijden[[#This Row],[UITRUKTIJD]]</f>
        <v>1.6435185185185201E-3</v>
      </c>
      <c r="R413" t="s">
        <v>2006</v>
      </c>
      <c r="S413" t="s">
        <v>1952</v>
      </c>
      <c r="T413" t="s">
        <v>1953</v>
      </c>
    </row>
    <row r="414" spans="1:20" hidden="1" x14ac:dyDescent="0.35">
      <c r="A414" t="s">
        <v>10878</v>
      </c>
      <c r="B414">
        <v>382170</v>
      </c>
      <c r="C414" t="s">
        <v>1928</v>
      </c>
      <c r="D414" t="s">
        <v>1969</v>
      </c>
      <c r="E414" s="36">
        <v>45264.560023148202</v>
      </c>
      <c r="F414" s="36">
        <f>ROUND(Uitruktijden[[#This Row],[DATUM]],0)</f>
        <v>45265</v>
      </c>
      <c r="G414" t="s">
        <v>10879</v>
      </c>
      <c r="H414" t="s">
        <v>10880</v>
      </c>
      <c r="I414" t="s">
        <v>10881</v>
      </c>
      <c r="J414" t="s">
        <v>1949</v>
      </c>
      <c r="K414" t="s">
        <v>9644</v>
      </c>
      <c r="L414" t="s">
        <v>9944</v>
      </c>
      <c r="M414" t="s">
        <v>1950</v>
      </c>
      <c r="N414" s="37">
        <v>0.56243055555555599</v>
      </c>
      <c r="O414" s="37">
        <v>0.56373842592592605</v>
      </c>
      <c r="P414" s="37">
        <v>1.30787037037037E-3</v>
      </c>
      <c r="Q414" s="37">
        <f>Uitruktijden[[#This Row],[UITRUKTIJD]]</f>
        <v>1.30787037037037E-3</v>
      </c>
      <c r="R414" t="s">
        <v>1955</v>
      </c>
      <c r="S414" t="s">
        <v>1955</v>
      </c>
      <c r="T414" t="s">
        <v>2004</v>
      </c>
    </row>
    <row r="415" spans="1:20" hidden="1" x14ac:dyDescent="0.35">
      <c r="A415" t="s">
        <v>10882</v>
      </c>
      <c r="B415">
        <v>382584</v>
      </c>
      <c r="C415" t="s">
        <v>9640</v>
      </c>
      <c r="D415" t="s">
        <v>1969</v>
      </c>
      <c r="E415" s="36">
        <v>45264.839340277802</v>
      </c>
      <c r="F415" s="36">
        <f>ROUND(Uitruktijden[[#This Row],[DATUM]],0)</f>
        <v>45265</v>
      </c>
      <c r="G415" t="s">
        <v>10883</v>
      </c>
      <c r="H415" t="s">
        <v>10884</v>
      </c>
      <c r="I415" t="s">
        <v>10885</v>
      </c>
      <c r="J415" t="s">
        <v>2971</v>
      </c>
      <c r="K415" t="s">
        <v>9644</v>
      </c>
      <c r="L415" t="s">
        <v>10477</v>
      </c>
      <c r="M415" t="s">
        <v>2875</v>
      </c>
      <c r="N415" s="37">
        <v>0.84515046296296292</v>
      </c>
      <c r="O415" s="37">
        <v>0.8462615740740741</v>
      </c>
      <c r="P415" s="37">
        <v>1.1111111111111111E-3</v>
      </c>
      <c r="Q415" s="37">
        <f>Uitruktijden[[#This Row],[UITRUKTIJD]]</f>
        <v>1.1111111111111111E-3</v>
      </c>
      <c r="R415" t="s">
        <v>1955</v>
      </c>
      <c r="S415" t="s">
        <v>1996</v>
      </c>
      <c r="T415" t="s">
        <v>2004</v>
      </c>
    </row>
    <row r="416" spans="1:20" hidden="1" x14ac:dyDescent="0.35">
      <c r="A416" t="s">
        <v>10882</v>
      </c>
      <c r="B416">
        <v>382584</v>
      </c>
      <c r="C416" t="s">
        <v>9640</v>
      </c>
      <c r="D416" t="s">
        <v>1969</v>
      </c>
      <c r="E416" s="36">
        <v>45264.839340277802</v>
      </c>
      <c r="F416" s="36">
        <f>ROUND(Uitruktijden[[#This Row],[DATUM]],0)</f>
        <v>45265</v>
      </c>
      <c r="G416" t="s">
        <v>10883</v>
      </c>
      <c r="H416" t="s">
        <v>10884</v>
      </c>
      <c r="I416" t="s">
        <v>10885</v>
      </c>
      <c r="J416" t="s">
        <v>2971</v>
      </c>
      <c r="K416" t="s">
        <v>9644</v>
      </c>
      <c r="L416" t="s">
        <v>10269</v>
      </c>
      <c r="M416" t="s">
        <v>2005</v>
      </c>
      <c r="N416" s="37">
        <v>0.83934027777777798</v>
      </c>
      <c r="O416" s="37">
        <v>0.840173611111111</v>
      </c>
      <c r="P416" s="37">
        <v>8.3333333333333295E-4</v>
      </c>
      <c r="Q416" s="37">
        <f>Uitruktijden[[#This Row],[UITRUKTIJD]]</f>
        <v>8.3333333333333295E-4</v>
      </c>
      <c r="R416" t="s">
        <v>1955</v>
      </c>
      <c r="S416" t="s">
        <v>1955</v>
      </c>
      <c r="T416" t="s">
        <v>2004</v>
      </c>
    </row>
    <row r="417" spans="1:20" hidden="1" x14ac:dyDescent="0.35">
      <c r="A417" t="s">
        <v>10882</v>
      </c>
      <c r="B417">
        <v>382584</v>
      </c>
      <c r="C417" t="s">
        <v>9640</v>
      </c>
      <c r="D417" t="s">
        <v>1969</v>
      </c>
      <c r="E417" s="36">
        <v>45264.839340277802</v>
      </c>
      <c r="F417" s="36">
        <f>ROUND(Uitruktijden[[#This Row],[DATUM]],0)</f>
        <v>45265</v>
      </c>
      <c r="G417" t="s">
        <v>10883</v>
      </c>
      <c r="H417" t="s">
        <v>10884</v>
      </c>
      <c r="I417" t="s">
        <v>10885</v>
      </c>
      <c r="J417" t="s">
        <v>2971</v>
      </c>
      <c r="K417" t="s">
        <v>9644</v>
      </c>
      <c r="L417" t="s">
        <v>10199</v>
      </c>
      <c r="M417" t="s">
        <v>2005</v>
      </c>
      <c r="N417" s="37">
        <v>0.84771990740740699</v>
      </c>
      <c r="O417" s="37">
        <v>0.84839120370370402</v>
      </c>
      <c r="P417" s="37">
        <v>6.7129629629629603E-4</v>
      </c>
      <c r="Q417" s="37">
        <f>Uitruktijden[[#This Row],[UITRUKTIJD]]</f>
        <v>6.7129629629629603E-4</v>
      </c>
      <c r="R417" t="s">
        <v>2006</v>
      </c>
      <c r="S417" t="s">
        <v>1952</v>
      </c>
      <c r="T417" t="s">
        <v>2004</v>
      </c>
    </row>
    <row r="418" spans="1:20" hidden="1" x14ac:dyDescent="0.35">
      <c r="A418" t="s">
        <v>10886</v>
      </c>
      <c r="B418">
        <v>382746</v>
      </c>
      <c r="C418" t="s">
        <v>9640</v>
      </c>
      <c r="D418" t="s">
        <v>1946</v>
      </c>
      <c r="E418" s="36">
        <v>45265.033414351798</v>
      </c>
      <c r="F418" s="36">
        <f>ROUND(Uitruktijden[[#This Row],[DATUM]],0)</f>
        <v>45265</v>
      </c>
      <c r="G418" t="s">
        <v>10887</v>
      </c>
      <c r="H418" t="s">
        <v>10888</v>
      </c>
      <c r="I418" t="s">
        <v>10889</v>
      </c>
      <c r="J418" t="s">
        <v>1949</v>
      </c>
      <c r="K418" t="s">
        <v>9644</v>
      </c>
      <c r="L418" t="s">
        <v>9989</v>
      </c>
      <c r="M418" t="s">
        <v>2074</v>
      </c>
      <c r="N418" s="37">
        <v>3.5706018518518498E-2</v>
      </c>
      <c r="O418" s="37">
        <v>3.8148148148148098E-2</v>
      </c>
      <c r="P418" s="37">
        <v>2.44212962962963E-3</v>
      </c>
      <c r="Q418" s="37">
        <f>Uitruktijden[[#This Row],[UITRUKTIJD]]</f>
        <v>2.44212962962963E-3</v>
      </c>
      <c r="R418" t="s">
        <v>1951</v>
      </c>
      <c r="S418" t="s">
        <v>1952</v>
      </c>
      <c r="T418" t="s">
        <v>2004</v>
      </c>
    </row>
    <row r="419" spans="1:20" hidden="1" x14ac:dyDescent="0.35">
      <c r="A419" t="s">
        <v>10886</v>
      </c>
      <c r="B419">
        <v>382746</v>
      </c>
      <c r="C419" t="s">
        <v>9640</v>
      </c>
      <c r="D419" t="s">
        <v>1946</v>
      </c>
      <c r="E419" s="36">
        <v>45265.033414351798</v>
      </c>
      <c r="F419" s="36">
        <f>ROUND(Uitruktijden[[#This Row],[DATUM]],0)</f>
        <v>45265</v>
      </c>
      <c r="G419" t="s">
        <v>10887</v>
      </c>
      <c r="H419" t="s">
        <v>10888</v>
      </c>
      <c r="I419" t="s">
        <v>10889</v>
      </c>
      <c r="J419" t="s">
        <v>1949</v>
      </c>
      <c r="K419" t="s">
        <v>9644</v>
      </c>
      <c r="L419" t="s">
        <v>9924</v>
      </c>
      <c r="M419" t="s">
        <v>2074</v>
      </c>
      <c r="N419" s="37">
        <v>3.5405092592592599E-2</v>
      </c>
      <c r="O419" s="37">
        <v>3.7210648148148097E-2</v>
      </c>
      <c r="P419" s="37">
        <v>1.80555555555556E-3</v>
      </c>
      <c r="Q419" s="37">
        <f>Uitruktijden[[#This Row],[UITRUKTIJD]]</f>
        <v>1.80555555555556E-3</v>
      </c>
      <c r="R419" t="s">
        <v>1955</v>
      </c>
      <c r="S419" t="s">
        <v>1955</v>
      </c>
      <c r="T419" t="s">
        <v>2004</v>
      </c>
    </row>
    <row r="420" spans="1:20" hidden="1" x14ac:dyDescent="0.35">
      <c r="A420" t="s">
        <v>10886</v>
      </c>
      <c r="B420">
        <v>382746</v>
      </c>
      <c r="C420" t="s">
        <v>9640</v>
      </c>
      <c r="D420" t="s">
        <v>1946</v>
      </c>
      <c r="E420" s="36">
        <v>45265.033414351798</v>
      </c>
      <c r="F420" s="36">
        <f>ROUND(Uitruktijden[[#This Row],[DATUM]],0)</f>
        <v>45265</v>
      </c>
      <c r="G420" t="s">
        <v>10887</v>
      </c>
      <c r="H420" t="s">
        <v>10888</v>
      </c>
      <c r="I420" t="s">
        <v>10889</v>
      </c>
      <c r="J420" t="s">
        <v>1949</v>
      </c>
      <c r="K420" t="s">
        <v>9644</v>
      </c>
      <c r="L420" t="s">
        <v>9976</v>
      </c>
      <c r="M420" t="s">
        <v>2049</v>
      </c>
      <c r="N420" s="37">
        <v>3.9212962962962998E-2</v>
      </c>
      <c r="O420" s="37">
        <v>4.0474537037037003E-2</v>
      </c>
      <c r="P420" s="37">
        <v>1.2615740740740699E-3</v>
      </c>
      <c r="Q420" s="37">
        <f>Uitruktijden[[#This Row],[UITRUKTIJD]]</f>
        <v>1.2615740740740699E-3</v>
      </c>
      <c r="R420" t="s">
        <v>1955</v>
      </c>
      <c r="S420" t="s">
        <v>1996</v>
      </c>
      <c r="T420" t="s">
        <v>1953</v>
      </c>
    </row>
    <row r="421" spans="1:20" hidden="1" x14ac:dyDescent="0.35">
      <c r="A421" t="s">
        <v>10890</v>
      </c>
      <c r="B421">
        <v>382814</v>
      </c>
      <c r="C421" t="s">
        <v>9640</v>
      </c>
      <c r="D421" t="s">
        <v>1946</v>
      </c>
      <c r="E421" s="36">
        <v>45265.174513888902</v>
      </c>
      <c r="F421" s="36">
        <f>ROUND(Uitruktijden[[#This Row],[DATUM]],0)</f>
        <v>45265</v>
      </c>
      <c r="G421" t="s">
        <v>10891</v>
      </c>
      <c r="H421" t="s">
        <v>10888</v>
      </c>
      <c r="I421" t="s">
        <v>10889</v>
      </c>
      <c r="J421" t="s">
        <v>1949</v>
      </c>
      <c r="K421" t="s">
        <v>9644</v>
      </c>
      <c r="L421" t="s">
        <v>9989</v>
      </c>
      <c r="M421" t="s">
        <v>2074</v>
      </c>
      <c r="N421" s="37">
        <v>0.17902777777777801</v>
      </c>
      <c r="O421" s="37">
        <v>0.18071759259259301</v>
      </c>
      <c r="P421" s="37">
        <v>1.68981481481481E-3</v>
      </c>
      <c r="Q421" s="37">
        <f>Uitruktijden[[#This Row],[UITRUKTIJD]]</f>
        <v>1.68981481481481E-3</v>
      </c>
      <c r="R421" t="s">
        <v>1951</v>
      </c>
      <c r="S421" t="s">
        <v>1952</v>
      </c>
      <c r="T421" t="s">
        <v>1953</v>
      </c>
    </row>
    <row r="422" spans="1:20" hidden="1" x14ac:dyDescent="0.35">
      <c r="A422" t="s">
        <v>10890</v>
      </c>
      <c r="B422">
        <v>382814</v>
      </c>
      <c r="C422" t="s">
        <v>9640</v>
      </c>
      <c r="D422" t="s">
        <v>1946</v>
      </c>
      <c r="E422" s="36">
        <v>45265.174513888902</v>
      </c>
      <c r="F422" s="36">
        <f>ROUND(Uitruktijden[[#This Row],[DATUM]],0)</f>
        <v>45265</v>
      </c>
      <c r="G422" t="s">
        <v>10891</v>
      </c>
      <c r="H422" t="s">
        <v>10888</v>
      </c>
      <c r="I422" t="s">
        <v>10889</v>
      </c>
      <c r="J422" t="s">
        <v>1949</v>
      </c>
      <c r="K422" t="s">
        <v>9644</v>
      </c>
      <c r="L422" t="s">
        <v>9924</v>
      </c>
      <c r="M422" t="s">
        <v>2074</v>
      </c>
      <c r="N422" s="37">
        <v>0.176203703703704</v>
      </c>
      <c r="O422" s="37">
        <v>0.17769675925925901</v>
      </c>
      <c r="P422" s="37">
        <v>1.49305555555556E-3</v>
      </c>
      <c r="Q422" s="37">
        <f>Uitruktijden[[#This Row],[UITRUKTIJD]]</f>
        <v>1.49305555555556E-3</v>
      </c>
      <c r="R422" t="s">
        <v>1955</v>
      </c>
      <c r="S422" t="s">
        <v>1955</v>
      </c>
      <c r="T422" t="s">
        <v>1953</v>
      </c>
    </row>
    <row r="423" spans="1:20" hidden="1" x14ac:dyDescent="0.35">
      <c r="A423" t="s">
        <v>10892</v>
      </c>
      <c r="B423">
        <v>382871</v>
      </c>
      <c r="C423" t="s">
        <v>9640</v>
      </c>
      <c r="D423" t="s">
        <v>1946</v>
      </c>
      <c r="E423" s="36">
        <v>45265.2820138889</v>
      </c>
      <c r="F423" s="36">
        <f>ROUND(Uitruktijden[[#This Row],[DATUM]],0)</f>
        <v>45265</v>
      </c>
      <c r="G423" t="s">
        <v>10893</v>
      </c>
      <c r="H423" t="s">
        <v>10894</v>
      </c>
      <c r="J423" t="s">
        <v>2143</v>
      </c>
      <c r="K423" t="s">
        <v>9644</v>
      </c>
      <c r="L423" t="s">
        <v>10895</v>
      </c>
      <c r="M423" t="s">
        <v>2267</v>
      </c>
      <c r="N423" s="37">
        <v>0.28365740740740703</v>
      </c>
      <c r="O423" s="37">
        <v>0.28627314814814803</v>
      </c>
      <c r="P423" s="37">
        <v>2.6157407407407401E-3</v>
      </c>
      <c r="Q423" s="37">
        <f>Uitruktijden[[#This Row],[UITRUKTIJD]]</f>
        <v>2.6157407407407401E-3</v>
      </c>
      <c r="R423" t="s">
        <v>1955</v>
      </c>
      <c r="S423" t="s">
        <v>1955</v>
      </c>
      <c r="T423" t="s">
        <v>1953</v>
      </c>
    </row>
    <row r="424" spans="1:20" hidden="1" x14ac:dyDescent="0.35">
      <c r="A424" t="s">
        <v>10892</v>
      </c>
      <c r="B424">
        <v>382871</v>
      </c>
      <c r="C424" t="s">
        <v>9640</v>
      </c>
      <c r="D424" t="s">
        <v>1946</v>
      </c>
      <c r="E424" s="36">
        <v>45265.2820138889</v>
      </c>
      <c r="F424" s="36">
        <f>ROUND(Uitruktijden[[#This Row],[DATUM]],0)</f>
        <v>45265</v>
      </c>
      <c r="G424" t="s">
        <v>10893</v>
      </c>
      <c r="H424" t="s">
        <v>10894</v>
      </c>
      <c r="J424" t="s">
        <v>2143</v>
      </c>
      <c r="K424" t="s">
        <v>9644</v>
      </c>
      <c r="L424" t="s">
        <v>10896</v>
      </c>
      <c r="M424" t="s">
        <v>2267</v>
      </c>
      <c r="N424" s="37">
        <v>0.28863425925925901</v>
      </c>
      <c r="O424" s="37">
        <v>0.28978009259259302</v>
      </c>
      <c r="P424" s="37">
        <v>1.1458333333333301E-3</v>
      </c>
      <c r="Q424" s="37">
        <f>Uitruktijden[[#This Row],[UITRUKTIJD]]</f>
        <v>1.1458333333333301E-3</v>
      </c>
      <c r="R424" t="s">
        <v>2224</v>
      </c>
      <c r="S424" t="s">
        <v>2027</v>
      </c>
      <c r="T424" t="s">
        <v>1953</v>
      </c>
    </row>
    <row r="425" spans="1:20" hidden="1" x14ac:dyDescent="0.35">
      <c r="A425" t="s">
        <v>10897</v>
      </c>
      <c r="B425">
        <v>382913</v>
      </c>
      <c r="C425" t="s">
        <v>1928</v>
      </c>
      <c r="D425" t="s">
        <v>1946</v>
      </c>
      <c r="E425" s="36">
        <v>45265.343067129601</v>
      </c>
      <c r="F425" s="36">
        <f>ROUND(Uitruktijden[[#This Row],[DATUM]],0)</f>
        <v>45265</v>
      </c>
      <c r="G425" t="s">
        <v>10898</v>
      </c>
      <c r="H425" t="s">
        <v>10899</v>
      </c>
      <c r="I425" t="s">
        <v>10900</v>
      </c>
      <c r="J425" t="s">
        <v>1949</v>
      </c>
      <c r="K425" t="s">
        <v>9644</v>
      </c>
      <c r="L425" t="s">
        <v>9944</v>
      </c>
      <c r="M425" t="s">
        <v>1950</v>
      </c>
      <c r="N425" s="37">
        <v>0.343900462962963</v>
      </c>
      <c r="O425" s="37">
        <v>0.344791666666667</v>
      </c>
      <c r="P425" s="37">
        <v>8.9120370370370395E-4</v>
      </c>
      <c r="Q425" s="37">
        <f>Uitruktijden[[#This Row],[UITRUKTIJD]]</f>
        <v>8.9120370370370395E-4</v>
      </c>
      <c r="R425" t="s">
        <v>1955</v>
      </c>
      <c r="S425" t="s">
        <v>1955</v>
      </c>
      <c r="T425" t="s">
        <v>1953</v>
      </c>
    </row>
    <row r="426" spans="1:20" hidden="1" x14ac:dyDescent="0.35">
      <c r="A426" t="s">
        <v>10901</v>
      </c>
      <c r="B426">
        <v>382945</v>
      </c>
      <c r="C426" t="s">
        <v>1928</v>
      </c>
      <c r="D426" t="s">
        <v>1946</v>
      </c>
      <c r="E426" s="36">
        <v>45265.363125000003</v>
      </c>
      <c r="F426" s="36">
        <f>ROUND(Uitruktijden[[#This Row],[DATUM]],0)</f>
        <v>45265</v>
      </c>
      <c r="G426" t="s">
        <v>10902</v>
      </c>
      <c r="H426" t="s">
        <v>10903</v>
      </c>
      <c r="I426" t="s">
        <v>10904</v>
      </c>
      <c r="J426" t="s">
        <v>1962</v>
      </c>
      <c r="K426" t="s">
        <v>9644</v>
      </c>
      <c r="L426" t="s">
        <v>10167</v>
      </c>
      <c r="M426" t="s">
        <v>1963</v>
      </c>
      <c r="N426" s="37">
        <v>0.36598379629629602</v>
      </c>
      <c r="O426" s="37">
        <v>0.36721064814814802</v>
      </c>
      <c r="P426" s="37">
        <v>1.2268518518518501E-3</v>
      </c>
      <c r="Q426" s="37">
        <f>Uitruktijden[[#This Row],[UITRUKTIJD]]</f>
        <v>1.2268518518518501E-3</v>
      </c>
      <c r="R426" t="s">
        <v>1955</v>
      </c>
      <c r="S426" t="s">
        <v>1955</v>
      </c>
      <c r="T426" t="s">
        <v>1953</v>
      </c>
    </row>
    <row r="427" spans="1:20" hidden="1" x14ac:dyDescent="0.35">
      <c r="A427" t="s">
        <v>10901</v>
      </c>
      <c r="B427">
        <v>382945</v>
      </c>
      <c r="C427" t="s">
        <v>1928</v>
      </c>
      <c r="D427" t="s">
        <v>1946</v>
      </c>
      <c r="E427" s="36">
        <v>45265.363125000003</v>
      </c>
      <c r="F427" s="36">
        <f>ROUND(Uitruktijden[[#This Row],[DATUM]],0)</f>
        <v>45265</v>
      </c>
      <c r="G427" t="s">
        <v>10902</v>
      </c>
      <c r="H427" t="s">
        <v>10903</v>
      </c>
      <c r="I427" t="s">
        <v>10904</v>
      </c>
      <c r="J427" t="s">
        <v>1962</v>
      </c>
      <c r="K427" t="s">
        <v>9644</v>
      </c>
      <c r="L427" t="s">
        <v>10244</v>
      </c>
      <c r="M427" t="s">
        <v>1963</v>
      </c>
      <c r="N427" s="37">
        <v>0.36598379629629602</v>
      </c>
      <c r="O427" s="37">
        <v>0.36717592592592602</v>
      </c>
      <c r="P427" s="37">
        <v>1.19212962962963E-3</v>
      </c>
      <c r="Q427" s="37">
        <f>Uitruktijden[[#This Row],[UITRUKTIJD]]</f>
        <v>1.19212962962963E-3</v>
      </c>
      <c r="R427" t="s">
        <v>1951</v>
      </c>
      <c r="S427" t="s">
        <v>1973</v>
      </c>
      <c r="T427" t="s">
        <v>1953</v>
      </c>
    </row>
    <row r="428" spans="1:20" hidden="1" x14ac:dyDescent="0.35">
      <c r="A428" t="s">
        <v>10905</v>
      </c>
      <c r="B428">
        <v>383876</v>
      </c>
      <c r="C428" t="s">
        <v>9640</v>
      </c>
      <c r="D428" t="s">
        <v>2066</v>
      </c>
      <c r="E428" s="36">
        <v>45266.142384259299</v>
      </c>
      <c r="F428" s="36">
        <f>ROUND(Uitruktijden[[#This Row],[DATUM]],0)</f>
        <v>45266</v>
      </c>
      <c r="G428" t="s">
        <v>10906</v>
      </c>
      <c r="H428" t="s">
        <v>10907</v>
      </c>
      <c r="I428" t="s">
        <v>10908</v>
      </c>
      <c r="J428" t="s">
        <v>2161</v>
      </c>
      <c r="K428" t="s">
        <v>9644</v>
      </c>
      <c r="L428" t="s">
        <v>10909</v>
      </c>
      <c r="M428" t="s">
        <v>1958</v>
      </c>
      <c r="N428" s="37">
        <v>0.16084490740740701</v>
      </c>
      <c r="O428" s="37">
        <v>0.166331018518519</v>
      </c>
      <c r="P428" s="37">
        <v>5.48611111111111E-3</v>
      </c>
      <c r="Q428" s="37">
        <f>Uitruktijden[[#This Row],[UITRUKTIJD]]</f>
        <v>5.48611111111111E-3</v>
      </c>
      <c r="R428" t="s">
        <v>1955</v>
      </c>
      <c r="S428" t="s">
        <v>1955</v>
      </c>
      <c r="T428" t="s">
        <v>1953</v>
      </c>
    </row>
    <row r="429" spans="1:20" hidden="1" x14ac:dyDescent="0.35">
      <c r="A429" t="s">
        <v>10905</v>
      </c>
      <c r="B429">
        <v>383876</v>
      </c>
      <c r="C429" t="s">
        <v>9640</v>
      </c>
      <c r="D429" t="s">
        <v>2066</v>
      </c>
      <c r="E429" s="36">
        <v>45266.142384259299</v>
      </c>
      <c r="F429" s="36">
        <f>ROUND(Uitruktijden[[#This Row],[DATUM]],0)</f>
        <v>45266</v>
      </c>
      <c r="G429" t="s">
        <v>10906</v>
      </c>
      <c r="H429" t="s">
        <v>10907</v>
      </c>
      <c r="I429" t="s">
        <v>10908</v>
      </c>
      <c r="J429" t="s">
        <v>2161</v>
      </c>
      <c r="K429" t="s">
        <v>9644</v>
      </c>
      <c r="L429" t="s">
        <v>10335</v>
      </c>
      <c r="M429" t="s">
        <v>1958</v>
      </c>
      <c r="N429" s="37">
        <v>0.16084490740740701</v>
      </c>
      <c r="O429" s="37">
        <v>0.16466435185185199</v>
      </c>
      <c r="P429" s="37">
        <v>3.81944444444444E-3</v>
      </c>
      <c r="Q429" s="37">
        <f>Uitruktijden[[#This Row],[UITRUKTIJD]]</f>
        <v>3.81944444444444E-3</v>
      </c>
      <c r="R429" t="s">
        <v>1951</v>
      </c>
      <c r="S429" t="s">
        <v>1973</v>
      </c>
      <c r="T429" t="s">
        <v>1953</v>
      </c>
    </row>
    <row r="430" spans="1:20" x14ac:dyDescent="0.35">
      <c r="A430" t="s">
        <v>9674</v>
      </c>
      <c r="B430">
        <v>384134</v>
      </c>
      <c r="C430" t="s">
        <v>1928</v>
      </c>
      <c r="D430" t="s">
        <v>2066</v>
      </c>
      <c r="E430" s="4">
        <v>45266.462638888901</v>
      </c>
      <c r="F430" s="3">
        <f>ROUND(Uitruktijden[[#This Row],[DATUM]],0)</f>
        <v>45266</v>
      </c>
      <c r="G430" t="s">
        <v>9675</v>
      </c>
      <c r="H430" t="s">
        <v>9676</v>
      </c>
      <c r="I430" t="s">
        <v>9677</v>
      </c>
      <c r="J430" t="s">
        <v>1983</v>
      </c>
      <c r="K430" t="s">
        <v>9644</v>
      </c>
      <c r="L430" t="s">
        <v>9645</v>
      </c>
      <c r="M430" t="s">
        <v>1984</v>
      </c>
      <c r="N430" s="37">
        <v>0.47668981481481498</v>
      </c>
      <c r="O430" s="37">
        <v>0.479756944444444</v>
      </c>
      <c r="P430" s="37">
        <v>3.0671296296296302E-3</v>
      </c>
      <c r="Q430" s="42">
        <f>Uitruktijden[[#This Row],[UITRUKTIJD]]</f>
        <v>3.0671296296296302E-3</v>
      </c>
      <c r="R430" t="s">
        <v>1955</v>
      </c>
      <c r="S430" t="s">
        <v>1955</v>
      </c>
      <c r="T430" t="s">
        <v>1953</v>
      </c>
    </row>
    <row r="431" spans="1:20" hidden="1" x14ac:dyDescent="0.35">
      <c r="A431" t="s">
        <v>9674</v>
      </c>
      <c r="B431">
        <v>384134</v>
      </c>
      <c r="C431" t="s">
        <v>1928</v>
      </c>
      <c r="D431" t="s">
        <v>2066</v>
      </c>
      <c r="E431" s="36">
        <v>45266.462638888901</v>
      </c>
      <c r="F431" s="36">
        <f>ROUND(Uitruktijden[[#This Row],[DATUM]],0)</f>
        <v>45266</v>
      </c>
      <c r="G431" t="s">
        <v>9675</v>
      </c>
      <c r="H431" t="s">
        <v>9676</v>
      </c>
      <c r="I431" t="s">
        <v>9677</v>
      </c>
      <c r="J431" t="s">
        <v>1983</v>
      </c>
      <c r="K431" t="s">
        <v>9644</v>
      </c>
      <c r="L431" t="s">
        <v>10244</v>
      </c>
      <c r="M431" t="s">
        <v>1963</v>
      </c>
      <c r="N431" s="37">
        <v>0.47668981481481498</v>
      </c>
      <c r="O431" s="37">
        <v>0.477604166666667</v>
      </c>
      <c r="P431" s="37">
        <v>9.1435185185185196E-4</v>
      </c>
      <c r="Q431" s="37">
        <f>Uitruktijden[[#This Row],[UITRUKTIJD]]</f>
        <v>9.1435185185185196E-4</v>
      </c>
      <c r="R431" t="s">
        <v>1951</v>
      </c>
      <c r="S431" t="s">
        <v>1973</v>
      </c>
      <c r="T431" t="s">
        <v>1953</v>
      </c>
    </row>
    <row r="432" spans="1:20" hidden="1" x14ac:dyDescent="0.35">
      <c r="A432" t="s">
        <v>10910</v>
      </c>
      <c r="B432">
        <v>384667</v>
      </c>
      <c r="C432" t="s">
        <v>9640</v>
      </c>
      <c r="D432" t="s">
        <v>2066</v>
      </c>
      <c r="E432" s="36">
        <v>45266.813275462999</v>
      </c>
      <c r="F432" s="36">
        <f>ROUND(Uitruktijden[[#This Row],[DATUM]],0)</f>
        <v>45267</v>
      </c>
      <c r="G432" t="s">
        <v>10911</v>
      </c>
      <c r="H432" t="s">
        <v>10912</v>
      </c>
      <c r="I432" t="s">
        <v>10913</v>
      </c>
      <c r="J432" t="s">
        <v>2116</v>
      </c>
      <c r="K432" t="s">
        <v>9644</v>
      </c>
      <c r="L432" t="s">
        <v>9951</v>
      </c>
      <c r="M432" t="s">
        <v>3332</v>
      </c>
      <c r="N432" s="37">
        <v>0.81493055555555605</v>
      </c>
      <c r="O432" s="37">
        <v>0.81799768518518501</v>
      </c>
      <c r="P432" s="37">
        <v>3.0671296296296302E-3</v>
      </c>
      <c r="Q432" s="37">
        <f>Uitruktijden[[#This Row],[UITRUKTIJD]]</f>
        <v>3.0671296296296302E-3</v>
      </c>
      <c r="R432" t="s">
        <v>1955</v>
      </c>
      <c r="S432" t="s">
        <v>1955</v>
      </c>
      <c r="T432" t="s">
        <v>1953</v>
      </c>
    </row>
    <row r="433" spans="1:20" hidden="1" x14ac:dyDescent="0.35">
      <c r="A433" t="s">
        <v>10914</v>
      </c>
      <c r="B433">
        <v>384739</v>
      </c>
      <c r="C433" t="s">
        <v>9640</v>
      </c>
      <c r="D433" t="s">
        <v>2066</v>
      </c>
      <c r="E433" s="36">
        <v>45266.867847222202</v>
      </c>
      <c r="F433" s="36">
        <f>ROUND(Uitruktijden[[#This Row],[DATUM]],0)</f>
        <v>45267</v>
      </c>
      <c r="G433" t="s">
        <v>10915</v>
      </c>
      <c r="H433" t="s">
        <v>10916</v>
      </c>
      <c r="I433" t="s">
        <v>10917</v>
      </c>
      <c r="J433" t="s">
        <v>1949</v>
      </c>
      <c r="K433" t="s">
        <v>9644</v>
      </c>
      <c r="L433" t="s">
        <v>9943</v>
      </c>
      <c r="M433" t="s">
        <v>1950</v>
      </c>
      <c r="N433" s="37">
        <v>0.87123842592592604</v>
      </c>
      <c r="O433" s="37">
        <v>0.87244212962962997</v>
      </c>
      <c r="P433" s="37">
        <v>1.2037037037037001E-3</v>
      </c>
      <c r="Q433" s="37">
        <f>Uitruktijden[[#This Row],[UITRUKTIJD]]</f>
        <v>1.2037037037037001E-3</v>
      </c>
      <c r="R433" t="s">
        <v>1951</v>
      </c>
      <c r="S433" t="s">
        <v>1952</v>
      </c>
      <c r="T433" t="s">
        <v>1953</v>
      </c>
    </row>
    <row r="434" spans="1:20" hidden="1" x14ac:dyDescent="0.35">
      <c r="A434" t="s">
        <v>10914</v>
      </c>
      <c r="B434">
        <v>384739</v>
      </c>
      <c r="C434" t="s">
        <v>9640</v>
      </c>
      <c r="D434" t="s">
        <v>2066</v>
      </c>
      <c r="E434" s="36">
        <v>45266.867847222202</v>
      </c>
      <c r="F434" s="36">
        <f>ROUND(Uitruktijden[[#This Row],[DATUM]],0)</f>
        <v>45267</v>
      </c>
      <c r="G434" t="s">
        <v>10915</v>
      </c>
      <c r="H434" t="s">
        <v>10916</v>
      </c>
      <c r="I434" t="s">
        <v>10917</v>
      </c>
      <c r="J434" t="s">
        <v>1949</v>
      </c>
      <c r="K434" t="s">
        <v>9644</v>
      </c>
      <c r="L434" t="s">
        <v>9944</v>
      </c>
      <c r="M434" t="s">
        <v>1950</v>
      </c>
      <c r="N434" s="37">
        <v>0.86903935185185199</v>
      </c>
      <c r="O434" s="37">
        <v>0.87016203703703698</v>
      </c>
      <c r="P434" s="37">
        <v>1.1226851851851901E-3</v>
      </c>
      <c r="Q434" s="37">
        <f>Uitruktijden[[#This Row],[UITRUKTIJD]]</f>
        <v>1.1226851851851901E-3</v>
      </c>
      <c r="R434" t="s">
        <v>1955</v>
      </c>
      <c r="S434" t="s">
        <v>1955</v>
      </c>
      <c r="T434" t="s">
        <v>1953</v>
      </c>
    </row>
    <row r="435" spans="1:20" hidden="1" x14ac:dyDescent="0.35">
      <c r="A435" t="s">
        <v>10918</v>
      </c>
      <c r="B435">
        <v>384825</v>
      </c>
      <c r="C435" t="s">
        <v>9640</v>
      </c>
      <c r="D435" t="s">
        <v>2066</v>
      </c>
      <c r="E435" s="36">
        <v>45266.928819444402</v>
      </c>
      <c r="F435" s="36">
        <f>ROUND(Uitruktijden[[#This Row],[DATUM]],0)</f>
        <v>45267</v>
      </c>
      <c r="G435" t="s">
        <v>10919</v>
      </c>
      <c r="H435" t="s">
        <v>10920</v>
      </c>
      <c r="J435" t="s">
        <v>2296</v>
      </c>
      <c r="K435" t="s">
        <v>9644</v>
      </c>
      <c r="L435" t="s">
        <v>9923</v>
      </c>
      <c r="M435" t="s">
        <v>2080</v>
      </c>
      <c r="N435" s="37">
        <v>0.93040509259259296</v>
      </c>
      <c r="O435" s="37">
        <v>0.93148148148148102</v>
      </c>
      <c r="P435" s="37">
        <v>1.07638888888889E-3</v>
      </c>
      <c r="Q435" s="37">
        <f>Uitruktijden[[#This Row],[UITRUKTIJD]]</f>
        <v>1.07638888888889E-3</v>
      </c>
      <c r="R435" t="s">
        <v>1955</v>
      </c>
      <c r="S435" t="s">
        <v>1955</v>
      </c>
      <c r="T435" t="s">
        <v>2004</v>
      </c>
    </row>
    <row r="436" spans="1:20" hidden="1" x14ac:dyDescent="0.35">
      <c r="A436" t="s">
        <v>10921</v>
      </c>
      <c r="B436">
        <v>384877</v>
      </c>
      <c r="C436" t="s">
        <v>9640</v>
      </c>
      <c r="D436" t="s">
        <v>2066</v>
      </c>
      <c r="E436" s="36">
        <v>45266.9789467593</v>
      </c>
      <c r="F436" s="36">
        <f>ROUND(Uitruktijden[[#This Row],[DATUM]],0)</f>
        <v>45267</v>
      </c>
      <c r="G436" t="s">
        <v>10922</v>
      </c>
      <c r="H436" t="s">
        <v>10923</v>
      </c>
      <c r="I436" t="s">
        <v>10924</v>
      </c>
      <c r="J436" t="s">
        <v>1949</v>
      </c>
      <c r="K436" t="s">
        <v>9644</v>
      </c>
      <c r="L436" t="s">
        <v>9976</v>
      </c>
      <c r="M436" t="s">
        <v>2049</v>
      </c>
      <c r="N436" s="37">
        <v>0.98578703703703696</v>
      </c>
      <c r="O436" s="37">
        <v>0.98734953703703698</v>
      </c>
      <c r="P436" s="37">
        <v>1.5625000000000001E-3</v>
      </c>
      <c r="Q436" s="37">
        <f>Uitruktijden[[#This Row],[UITRUKTIJD]]</f>
        <v>1.5625000000000001E-3</v>
      </c>
      <c r="R436" t="s">
        <v>1955</v>
      </c>
      <c r="S436" t="s">
        <v>1955</v>
      </c>
      <c r="T436" t="s">
        <v>2004</v>
      </c>
    </row>
    <row r="437" spans="1:20" hidden="1" x14ac:dyDescent="0.35">
      <c r="A437" t="s">
        <v>10925</v>
      </c>
      <c r="B437">
        <v>384924</v>
      </c>
      <c r="C437" t="s">
        <v>9640</v>
      </c>
      <c r="D437" t="s">
        <v>2055</v>
      </c>
      <c r="E437" s="36">
        <v>45267.025567129604</v>
      </c>
      <c r="F437" s="36">
        <f>ROUND(Uitruktijden[[#This Row],[DATUM]],0)</f>
        <v>45267</v>
      </c>
      <c r="G437" t="s">
        <v>10926</v>
      </c>
      <c r="H437" t="s">
        <v>10927</v>
      </c>
      <c r="J437" t="s">
        <v>2508</v>
      </c>
      <c r="K437" t="s">
        <v>9644</v>
      </c>
      <c r="L437" t="s">
        <v>10895</v>
      </c>
      <c r="M437" t="s">
        <v>2267</v>
      </c>
      <c r="N437" s="37">
        <v>2.63310185185185E-2</v>
      </c>
      <c r="O437" s="37">
        <v>2.9918981481481501E-2</v>
      </c>
      <c r="P437" s="37">
        <v>3.5879629629629599E-3</v>
      </c>
      <c r="Q437" s="37">
        <f>Uitruktijden[[#This Row],[UITRUKTIJD]]</f>
        <v>3.5879629629629599E-3</v>
      </c>
      <c r="R437" t="s">
        <v>1955</v>
      </c>
      <c r="S437" t="s">
        <v>1955</v>
      </c>
      <c r="T437" t="s">
        <v>1953</v>
      </c>
    </row>
    <row r="438" spans="1:20" hidden="1" x14ac:dyDescent="0.35">
      <c r="A438" t="s">
        <v>10925</v>
      </c>
      <c r="B438">
        <v>384924</v>
      </c>
      <c r="C438" t="s">
        <v>9640</v>
      </c>
      <c r="D438" t="s">
        <v>2055</v>
      </c>
      <c r="E438" s="36">
        <v>45267.025567129604</v>
      </c>
      <c r="F438" s="36">
        <f>ROUND(Uitruktijden[[#This Row],[DATUM]],0)</f>
        <v>45267</v>
      </c>
      <c r="G438" t="s">
        <v>10926</v>
      </c>
      <c r="H438" t="s">
        <v>10927</v>
      </c>
      <c r="J438" t="s">
        <v>2508</v>
      </c>
      <c r="K438" t="s">
        <v>9644</v>
      </c>
      <c r="L438" t="s">
        <v>10896</v>
      </c>
      <c r="M438" t="s">
        <v>2267</v>
      </c>
      <c r="N438" s="37">
        <v>3.1932870370370403E-2</v>
      </c>
      <c r="O438" s="37">
        <v>3.3182870370370397E-2</v>
      </c>
      <c r="P438" s="37">
        <v>1.25E-3</v>
      </c>
      <c r="Q438" s="37">
        <f>Uitruktijden[[#This Row],[UITRUKTIJD]]</f>
        <v>1.25E-3</v>
      </c>
      <c r="R438" t="s">
        <v>2224</v>
      </c>
      <c r="S438" t="s">
        <v>2027</v>
      </c>
      <c r="T438" t="s">
        <v>1953</v>
      </c>
    </row>
    <row r="439" spans="1:20" hidden="1" x14ac:dyDescent="0.35">
      <c r="A439" t="s">
        <v>10928</v>
      </c>
      <c r="B439">
        <v>384949</v>
      </c>
      <c r="C439" t="s">
        <v>9640</v>
      </c>
      <c r="D439" t="s">
        <v>2055</v>
      </c>
      <c r="E439" s="36">
        <v>45267.075046296297</v>
      </c>
      <c r="F439" s="36">
        <f>ROUND(Uitruktijden[[#This Row],[DATUM]],0)</f>
        <v>45267</v>
      </c>
      <c r="G439" t="s">
        <v>10929</v>
      </c>
      <c r="H439" t="s">
        <v>10930</v>
      </c>
      <c r="I439" t="s">
        <v>2219</v>
      </c>
      <c r="J439" t="s">
        <v>2015</v>
      </c>
      <c r="K439" t="s">
        <v>9644</v>
      </c>
      <c r="L439" t="s">
        <v>10325</v>
      </c>
      <c r="M439" t="s">
        <v>2016</v>
      </c>
      <c r="N439" s="37">
        <v>7.5868055555555494E-2</v>
      </c>
      <c r="O439" s="37">
        <v>7.9120370370370396E-2</v>
      </c>
      <c r="P439" s="37">
        <v>3.2523148148148099E-3</v>
      </c>
      <c r="Q439" s="37">
        <f>Uitruktijden[[#This Row],[UITRUKTIJD]]</f>
        <v>3.2523148148148099E-3</v>
      </c>
      <c r="R439" t="s">
        <v>1955</v>
      </c>
      <c r="S439" t="s">
        <v>1955</v>
      </c>
      <c r="T439" t="s">
        <v>1953</v>
      </c>
    </row>
    <row r="440" spans="1:20" hidden="1" x14ac:dyDescent="0.35">
      <c r="A440" t="s">
        <v>10931</v>
      </c>
      <c r="B440">
        <v>384955</v>
      </c>
      <c r="C440" t="s">
        <v>9640</v>
      </c>
      <c r="D440" t="s">
        <v>2055</v>
      </c>
      <c r="E440" s="36">
        <v>45267.081712963001</v>
      </c>
      <c r="F440" s="36">
        <f>ROUND(Uitruktijden[[#This Row],[DATUM]],0)</f>
        <v>45267</v>
      </c>
      <c r="G440" t="s">
        <v>10932</v>
      </c>
      <c r="H440" t="s">
        <v>10933</v>
      </c>
      <c r="J440" t="s">
        <v>1949</v>
      </c>
      <c r="K440" t="s">
        <v>9644</v>
      </c>
      <c r="L440" t="s">
        <v>9924</v>
      </c>
      <c r="M440" t="s">
        <v>2074</v>
      </c>
      <c r="N440" s="37">
        <v>8.2928240740740705E-2</v>
      </c>
      <c r="O440" s="37">
        <v>8.4513888888888902E-2</v>
      </c>
      <c r="P440" s="37">
        <v>1.58564814814815E-3</v>
      </c>
      <c r="Q440" s="37">
        <f>Uitruktijden[[#This Row],[UITRUKTIJD]]</f>
        <v>1.58564814814815E-3</v>
      </c>
      <c r="R440" t="s">
        <v>1955</v>
      </c>
      <c r="S440" t="s">
        <v>1955</v>
      </c>
      <c r="T440" t="s">
        <v>1953</v>
      </c>
    </row>
    <row r="441" spans="1:20" hidden="1" x14ac:dyDescent="0.35">
      <c r="A441" t="s">
        <v>10934</v>
      </c>
      <c r="B441">
        <v>385429</v>
      </c>
      <c r="C441" t="s">
        <v>1928</v>
      </c>
      <c r="D441" t="s">
        <v>2055</v>
      </c>
      <c r="E441" s="36">
        <v>45267.598067129598</v>
      </c>
      <c r="F441" s="36">
        <f>ROUND(Uitruktijden[[#This Row],[DATUM]],0)</f>
        <v>45268</v>
      </c>
      <c r="G441" t="s">
        <v>10935</v>
      </c>
      <c r="H441" t="s">
        <v>10936</v>
      </c>
      <c r="J441" t="s">
        <v>1966</v>
      </c>
      <c r="K441" t="s">
        <v>9644</v>
      </c>
      <c r="L441" t="s">
        <v>9928</v>
      </c>
      <c r="M441" t="s">
        <v>1967</v>
      </c>
      <c r="N441" s="37">
        <v>0.59957175925925899</v>
      </c>
      <c r="O441" s="37">
        <v>0.60103009259259299</v>
      </c>
      <c r="P441" s="37">
        <v>1.4583333333333299E-3</v>
      </c>
      <c r="Q441" s="37">
        <f>Uitruktijden[[#This Row],[UITRUKTIJD]]</f>
        <v>1.4583333333333299E-3</v>
      </c>
      <c r="R441" t="s">
        <v>1955</v>
      </c>
      <c r="S441" t="s">
        <v>1955</v>
      </c>
      <c r="T441" t="s">
        <v>1953</v>
      </c>
    </row>
    <row r="442" spans="1:20" hidden="1" x14ac:dyDescent="0.35">
      <c r="A442" t="s">
        <v>10937</v>
      </c>
      <c r="B442">
        <v>385630</v>
      </c>
      <c r="C442" t="s">
        <v>9640</v>
      </c>
      <c r="D442" t="s">
        <v>2055</v>
      </c>
      <c r="E442" s="36">
        <v>45267.710196759297</v>
      </c>
      <c r="F442" s="36">
        <f>ROUND(Uitruktijden[[#This Row],[DATUM]],0)</f>
        <v>45268</v>
      </c>
      <c r="G442" t="s">
        <v>10938</v>
      </c>
      <c r="H442" t="s">
        <v>10939</v>
      </c>
      <c r="I442" t="s">
        <v>10940</v>
      </c>
      <c r="J442" t="s">
        <v>4172</v>
      </c>
      <c r="K442" t="s">
        <v>9644</v>
      </c>
      <c r="L442" t="s">
        <v>9918</v>
      </c>
      <c r="M442" t="s">
        <v>1967</v>
      </c>
      <c r="N442" s="37">
        <v>0.71090277777777799</v>
      </c>
      <c r="O442" s="37">
        <v>0.71222222222222198</v>
      </c>
      <c r="P442" s="37">
        <v>1.3194444444444399E-3</v>
      </c>
      <c r="Q442" s="37">
        <f>Uitruktijden[[#This Row],[UITRUKTIJD]]</f>
        <v>1.3194444444444399E-3</v>
      </c>
      <c r="R442" t="s">
        <v>1951</v>
      </c>
      <c r="S442" t="s">
        <v>1952</v>
      </c>
      <c r="T442" t="s">
        <v>1953</v>
      </c>
    </row>
    <row r="443" spans="1:20" hidden="1" x14ac:dyDescent="0.35">
      <c r="A443" t="s">
        <v>10937</v>
      </c>
      <c r="B443">
        <v>385630</v>
      </c>
      <c r="C443" t="s">
        <v>9640</v>
      </c>
      <c r="D443" t="s">
        <v>2055</v>
      </c>
      <c r="E443" s="36">
        <v>45267.710196759297</v>
      </c>
      <c r="F443" s="36">
        <f>ROUND(Uitruktijden[[#This Row],[DATUM]],0)</f>
        <v>45268</v>
      </c>
      <c r="G443" t="s">
        <v>10938</v>
      </c>
      <c r="H443" t="s">
        <v>10939</v>
      </c>
      <c r="I443" t="s">
        <v>10940</v>
      </c>
      <c r="J443" t="s">
        <v>4172</v>
      </c>
      <c r="K443" t="s">
        <v>9644</v>
      </c>
      <c r="L443" t="s">
        <v>9928</v>
      </c>
      <c r="M443" t="s">
        <v>1967</v>
      </c>
      <c r="N443" s="37">
        <v>0.71090277777777799</v>
      </c>
      <c r="O443" s="37">
        <v>0.712094907407407</v>
      </c>
      <c r="P443" s="37">
        <v>1.19212962962963E-3</v>
      </c>
      <c r="Q443" s="37">
        <f>Uitruktijden[[#This Row],[UITRUKTIJD]]</f>
        <v>1.19212962962963E-3</v>
      </c>
      <c r="R443" t="s">
        <v>1955</v>
      </c>
      <c r="S443" t="s">
        <v>1955</v>
      </c>
      <c r="T443" t="s">
        <v>1953</v>
      </c>
    </row>
    <row r="444" spans="1:20" hidden="1" x14ac:dyDescent="0.35">
      <c r="A444" t="s">
        <v>10941</v>
      </c>
      <c r="B444">
        <v>385875</v>
      </c>
      <c r="C444" t="s">
        <v>9640</v>
      </c>
      <c r="D444" t="s">
        <v>2055</v>
      </c>
      <c r="E444" s="36">
        <v>45267.858854166698</v>
      </c>
      <c r="F444" s="36">
        <f>ROUND(Uitruktijden[[#This Row],[DATUM]],0)</f>
        <v>45268</v>
      </c>
      <c r="G444" t="s">
        <v>10942</v>
      </c>
      <c r="H444" t="s">
        <v>10943</v>
      </c>
      <c r="J444" t="s">
        <v>2971</v>
      </c>
      <c r="K444" t="s">
        <v>9644</v>
      </c>
      <c r="L444" t="s">
        <v>10477</v>
      </c>
      <c r="M444" t="s">
        <v>2875</v>
      </c>
      <c r="N444" s="37">
        <v>0.85885416666666703</v>
      </c>
      <c r="O444" s="37">
        <v>0.86243055555555603</v>
      </c>
      <c r="P444" s="37">
        <v>3.5763888888888898E-3</v>
      </c>
      <c r="Q444" s="37">
        <f>Uitruktijden[[#This Row],[UITRUKTIJD]]</f>
        <v>3.5763888888888898E-3</v>
      </c>
      <c r="R444" t="s">
        <v>1955</v>
      </c>
      <c r="S444" t="s">
        <v>1955</v>
      </c>
      <c r="T444" t="s">
        <v>2004</v>
      </c>
    </row>
    <row r="445" spans="1:20" hidden="1" x14ac:dyDescent="0.35">
      <c r="A445" t="s">
        <v>10944</v>
      </c>
      <c r="B445">
        <v>386230</v>
      </c>
      <c r="C445" t="s">
        <v>1928</v>
      </c>
      <c r="D445" t="s">
        <v>2033</v>
      </c>
      <c r="E445" s="36">
        <v>45268.355891203697</v>
      </c>
      <c r="F445" s="36">
        <f>ROUND(Uitruktijden[[#This Row],[DATUM]],0)</f>
        <v>45268</v>
      </c>
      <c r="G445" t="s">
        <v>10945</v>
      </c>
      <c r="H445" t="s">
        <v>10946</v>
      </c>
      <c r="I445" t="s">
        <v>10947</v>
      </c>
      <c r="J445" t="s">
        <v>2020</v>
      </c>
      <c r="K445" t="s">
        <v>9644</v>
      </c>
      <c r="L445" t="s">
        <v>10948</v>
      </c>
      <c r="M445" t="s">
        <v>2021</v>
      </c>
      <c r="N445" s="37">
        <v>0.35622685185185199</v>
      </c>
      <c r="O445" s="37">
        <v>0.35854166666666698</v>
      </c>
      <c r="P445" s="37">
        <v>2.3148148148148099E-3</v>
      </c>
      <c r="Q445" s="37">
        <f>Uitruktijden[[#This Row],[UITRUKTIJD]]</f>
        <v>2.3148148148148099E-3</v>
      </c>
      <c r="R445" t="s">
        <v>1955</v>
      </c>
      <c r="S445" t="s">
        <v>1955</v>
      </c>
      <c r="T445" t="s">
        <v>1953</v>
      </c>
    </row>
    <row r="446" spans="1:20" hidden="1" x14ac:dyDescent="0.35">
      <c r="A446" t="s">
        <v>10944</v>
      </c>
      <c r="B446">
        <v>386230</v>
      </c>
      <c r="C446" t="s">
        <v>1928</v>
      </c>
      <c r="D446" t="s">
        <v>2033</v>
      </c>
      <c r="E446" s="36">
        <v>45268.355891203697</v>
      </c>
      <c r="F446" s="36">
        <f>ROUND(Uitruktijden[[#This Row],[DATUM]],0)</f>
        <v>45268</v>
      </c>
      <c r="G446" t="s">
        <v>10945</v>
      </c>
      <c r="H446" t="s">
        <v>10946</v>
      </c>
      <c r="I446" t="s">
        <v>10947</v>
      </c>
      <c r="J446" t="s">
        <v>2020</v>
      </c>
      <c r="K446" t="s">
        <v>9644</v>
      </c>
      <c r="L446" t="s">
        <v>10209</v>
      </c>
      <c r="M446" t="s">
        <v>2207</v>
      </c>
      <c r="N446" s="37">
        <v>0.35622685185185199</v>
      </c>
      <c r="O446" s="37">
        <v>0.358530092592593</v>
      </c>
      <c r="P446" s="37">
        <v>2.3032407407407398E-3</v>
      </c>
      <c r="Q446" s="37">
        <f>Uitruktijden[[#This Row],[UITRUKTIJD]]</f>
        <v>2.3032407407407398E-3</v>
      </c>
      <c r="R446" t="s">
        <v>2006</v>
      </c>
      <c r="S446" t="s">
        <v>1952</v>
      </c>
      <c r="T446" t="s">
        <v>1953</v>
      </c>
    </row>
    <row r="447" spans="1:20" hidden="1" x14ac:dyDescent="0.35">
      <c r="A447" t="s">
        <v>10949</v>
      </c>
      <c r="B447">
        <v>386245</v>
      </c>
      <c r="C447" t="s">
        <v>1928</v>
      </c>
      <c r="D447" t="s">
        <v>2033</v>
      </c>
      <c r="E447" s="36">
        <v>45268.363993055602</v>
      </c>
      <c r="F447" s="36">
        <f>ROUND(Uitruktijden[[#This Row],[DATUM]],0)</f>
        <v>45268</v>
      </c>
      <c r="G447" t="s">
        <v>10950</v>
      </c>
      <c r="H447" t="s">
        <v>10951</v>
      </c>
      <c r="I447" t="s">
        <v>10952</v>
      </c>
      <c r="J447" t="s">
        <v>1962</v>
      </c>
      <c r="K447" t="s">
        <v>9644</v>
      </c>
      <c r="L447" t="s">
        <v>10366</v>
      </c>
      <c r="M447" t="s">
        <v>10367</v>
      </c>
      <c r="N447" s="37">
        <v>0.37267361111111103</v>
      </c>
      <c r="O447" s="37">
        <v>0.37414351851851901</v>
      </c>
      <c r="P447" s="37">
        <v>1.46990740740741E-3</v>
      </c>
      <c r="Q447" s="37">
        <f>Uitruktijden[[#This Row],[UITRUKTIJD]]</f>
        <v>1.46990740740741E-3</v>
      </c>
      <c r="R447" t="s">
        <v>1955</v>
      </c>
      <c r="S447" t="s">
        <v>1996</v>
      </c>
      <c r="T447" t="s">
        <v>1953</v>
      </c>
    </row>
    <row r="448" spans="1:20" hidden="1" x14ac:dyDescent="0.35">
      <c r="A448" t="s">
        <v>10949</v>
      </c>
      <c r="B448">
        <v>386245</v>
      </c>
      <c r="C448" t="s">
        <v>1928</v>
      </c>
      <c r="D448" t="s">
        <v>2033</v>
      </c>
      <c r="E448" s="36">
        <v>45268.363993055602</v>
      </c>
      <c r="F448" s="36">
        <f>ROUND(Uitruktijden[[#This Row],[DATUM]],0)</f>
        <v>45268</v>
      </c>
      <c r="G448" t="s">
        <v>10950</v>
      </c>
      <c r="H448" t="s">
        <v>10951</v>
      </c>
      <c r="I448" t="s">
        <v>10952</v>
      </c>
      <c r="J448" t="s">
        <v>1962</v>
      </c>
      <c r="K448" t="s">
        <v>9644</v>
      </c>
      <c r="L448" t="s">
        <v>10167</v>
      </c>
      <c r="M448" t="s">
        <v>1963</v>
      </c>
      <c r="N448" s="37">
        <v>0.36444444444444402</v>
      </c>
      <c r="O448" s="37">
        <v>0.36559027777777803</v>
      </c>
      <c r="P448" s="37">
        <v>1.1458333333333301E-3</v>
      </c>
      <c r="Q448" s="37">
        <f>Uitruktijden[[#This Row],[UITRUKTIJD]]</f>
        <v>1.1458333333333301E-3</v>
      </c>
      <c r="R448" t="s">
        <v>1955</v>
      </c>
      <c r="S448" t="s">
        <v>1955</v>
      </c>
      <c r="T448" t="s">
        <v>1953</v>
      </c>
    </row>
    <row r="449" spans="1:20" hidden="1" x14ac:dyDescent="0.35">
      <c r="A449" t="s">
        <v>10949</v>
      </c>
      <c r="B449">
        <v>386245</v>
      </c>
      <c r="C449" t="s">
        <v>1928</v>
      </c>
      <c r="D449" t="s">
        <v>2033</v>
      </c>
      <c r="E449" s="36">
        <v>45268.363993055602</v>
      </c>
      <c r="F449" s="36">
        <f>ROUND(Uitruktijden[[#This Row],[DATUM]],0)</f>
        <v>45268</v>
      </c>
      <c r="G449" t="s">
        <v>10950</v>
      </c>
      <c r="H449" t="s">
        <v>10951</v>
      </c>
      <c r="I449" t="s">
        <v>10952</v>
      </c>
      <c r="J449" t="s">
        <v>1962</v>
      </c>
      <c r="K449" t="s">
        <v>9644</v>
      </c>
      <c r="L449" t="s">
        <v>10144</v>
      </c>
      <c r="M449" t="s">
        <v>9949</v>
      </c>
      <c r="N449" s="37">
        <v>0.36444444444444402</v>
      </c>
      <c r="O449" s="37">
        <v>0.365532407407407</v>
      </c>
      <c r="P449" s="37">
        <v>1.0879629629629601E-3</v>
      </c>
      <c r="Q449" s="37">
        <f>Uitruktijden[[#This Row],[UITRUKTIJD]]</f>
        <v>1.0879629629629601E-3</v>
      </c>
      <c r="R449" t="s">
        <v>1955</v>
      </c>
      <c r="S449" t="s">
        <v>1955</v>
      </c>
      <c r="T449" t="s">
        <v>1953</v>
      </c>
    </row>
    <row r="450" spans="1:20" hidden="1" x14ac:dyDescent="0.35">
      <c r="A450" t="s">
        <v>10953</v>
      </c>
      <c r="B450">
        <v>386319</v>
      </c>
      <c r="C450" t="s">
        <v>1928</v>
      </c>
      <c r="D450" t="s">
        <v>2033</v>
      </c>
      <c r="E450" s="36">
        <v>45268.435335648202</v>
      </c>
      <c r="F450" s="36">
        <f>ROUND(Uitruktijden[[#This Row],[DATUM]],0)</f>
        <v>45268</v>
      </c>
      <c r="G450" t="s">
        <v>10954</v>
      </c>
      <c r="H450" t="s">
        <v>10955</v>
      </c>
      <c r="J450" t="s">
        <v>2568</v>
      </c>
      <c r="K450" t="s">
        <v>9644</v>
      </c>
      <c r="L450" t="s">
        <v>9968</v>
      </c>
      <c r="M450" t="s">
        <v>2457</v>
      </c>
      <c r="N450" s="37">
        <v>0.45230324074074102</v>
      </c>
      <c r="O450" s="37">
        <v>0.45510416666666698</v>
      </c>
      <c r="P450" s="37">
        <v>2.8009259259259298E-3</v>
      </c>
      <c r="Q450" s="37">
        <f>Uitruktijden[[#This Row],[UITRUKTIJD]]</f>
        <v>2.8009259259259298E-3</v>
      </c>
      <c r="R450" t="s">
        <v>1955</v>
      </c>
      <c r="S450" t="s">
        <v>1955</v>
      </c>
      <c r="T450" t="s">
        <v>1953</v>
      </c>
    </row>
    <row r="451" spans="1:20" hidden="1" x14ac:dyDescent="0.35">
      <c r="A451" t="s">
        <v>10956</v>
      </c>
      <c r="B451">
        <v>386333</v>
      </c>
      <c r="C451" t="s">
        <v>1928</v>
      </c>
      <c r="D451" t="s">
        <v>2033</v>
      </c>
      <c r="E451" s="36">
        <v>45268.444212962997</v>
      </c>
      <c r="F451" s="36">
        <f>ROUND(Uitruktijden[[#This Row],[DATUM]],0)</f>
        <v>45268</v>
      </c>
      <c r="G451" t="s">
        <v>10957</v>
      </c>
      <c r="H451" t="s">
        <v>10958</v>
      </c>
      <c r="I451" t="s">
        <v>7463</v>
      </c>
      <c r="J451" t="s">
        <v>2025</v>
      </c>
      <c r="K451" t="s">
        <v>9644</v>
      </c>
      <c r="L451" t="s">
        <v>10350</v>
      </c>
      <c r="M451" t="s">
        <v>2028</v>
      </c>
      <c r="N451" s="37">
        <v>0.44541666666666702</v>
      </c>
      <c r="O451" s="37">
        <v>0.44770833333333299</v>
      </c>
      <c r="P451" s="37">
        <v>2.2916666666666701E-3</v>
      </c>
      <c r="Q451" s="37">
        <f>Uitruktijden[[#This Row],[UITRUKTIJD]]</f>
        <v>2.2916666666666701E-3</v>
      </c>
      <c r="R451" t="s">
        <v>1955</v>
      </c>
      <c r="S451" t="s">
        <v>1996</v>
      </c>
      <c r="T451" t="s">
        <v>1953</v>
      </c>
    </row>
    <row r="452" spans="1:20" hidden="1" x14ac:dyDescent="0.35">
      <c r="A452" t="s">
        <v>10959</v>
      </c>
      <c r="B452">
        <v>386430</v>
      </c>
      <c r="C452" t="s">
        <v>1928</v>
      </c>
      <c r="D452" t="s">
        <v>2033</v>
      </c>
      <c r="E452" s="36">
        <v>45268.504803240699</v>
      </c>
      <c r="F452" s="36">
        <f>ROUND(Uitruktijden[[#This Row],[DATUM]],0)</f>
        <v>45269</v>
      </c>
      <c r="G452" t="s">
        <v>10960</v>
      </c>
      <c r="H452" t="s">
        <v>10961</v>
      </c>
      <c r="I452" t="s">
        <v>6378</v>
      </c>
      <c r="J452" t="s">
        <v>2296</v>
      </c>
      <c r="K452" t="s">
        <v>9644</v>
      </c>
      <c r="L452" t="s">
        <v>9923</v>
      </c>
      <c r="M452" t="s">
        <v>2080</v>
      </c>
      <c r="N452" s="37">
        <v>0.505196759259259</v>
      </c>
      <c r="O452" s="37">
        <v>0.50710648148148196</v>
      </c>
      <c r="P452" s="37">
        <v>1.90972222222222E-3</v>
      </c>
      <c r="Q452" s="37">
        <f>Uitruktijden[[#This Row],[UITRUKTIJD]]</f>
        <v>1.90972222222222E-3</v>
      </c>
      <c r="R452" t="s">
        <v>1955</v>
      </c>
      <c r="S452" t="s">
        <v>1955</v>
      </c>
      <c r="T452" t="s">
        <v>1953</v>
      </c>
    </row>
    <row r="453" spans="1:20" hidden="1" x14ac:dyDescent="0.35">
      <c r="A453" t="s">
        <v>10962</v>
      </c>
      <c r="B453">
        <v>386517</v>
      </c>
      <c r="C453" t="s">
        <v>1928</v>
      </c>
      <c r="D453" t="s">
        <v>2033</v>
      </c>
      <c r="E453" s="36">
        <v>45268.579155092601</v>
      </c>
      <c r="F453" s="36">
        <f>ROUND(Uitruktijden[[#This Row],[DATUM]],0)</f>
        <v>45269</v>
      </c>
      <c r="G453" t="s">
        <v>10963</v>
      </c>
      <c r="H453" t="s">
        <v>10964</v>
      </c>
      <c r="I453" t="s">
        <v>10965</v>
      </c>
      <c r="J453" t="s">
        <v>2383</v>
      </c>
      <c r="K453" t="s">
        <v>9644</v>
      </c>
      <c r="L453" t="s">
        <v>9958</v>
      </c>
      <c r="M453" t="s">
        <v>2384</v>
      </c>
      <c r="N453" s="37">
        <v>0.58140046296296299</v>
      </c>
      <c r="O453" s="37">
        <v>0.58233796296296303</v>
      </c>
      <c r="P453" s="37">
        <v>9.3749999999999997E-4</v>
      </c>
      <c r="Q453" s="37">
        <f>Uitruktijden[[#This Row],[UITRUKTIJD]]</f>
        <v>9.3749999999999997E-4</v>
      </c>
      <c r="R453" t="s">
        <v>1955</v>
      </c>
      <c r="S453" t="s">
        <v>1955</v>
      </c>
      <c r="T453" t="s">
        <v>1953</v>
      </c>
    </row>
    <row r="454" spans="1:20" hidden="1" x14ac:dyDescent="0.35">
      <c r="A454" t="s">
        <v>10966</v>
      </c>
      <c r="B454">
        <v>386549</v>
      </c>
      <c r="C454" t="s">
        <v>1928</v>
      </c>
      <c r="D454" t="s">
        <v>2033</v>
      </c>
      <c r="E454" s="36">
        <v>45268.596307870401</v>
      </c>
      <c r="F454" s="36">
        <f>ROUND(Uitruktijden[[#This Row],[DATUM]],0)</f>
        <v>45269</v>
      </c>
      <c r="G454" t="s">
        <v>10967</v>
      </c>
      <c r="H454" t="s">
        <v>10968</v>
      </c>
      <c r="I454" t="s">
        <v>10969</v>
      </c>
      <c r="J454" t="s">
        <v>1949</v>
      </c>
      <c r="K454" t="s">
        <v>9644</v>
      </c>
      <c r="L454" t="s">
        <v>9924</v>
      </c>
      <c r="M454" t="s">
        <v>2074</v>
      </c>
      <c r="N454" s="37">
        <v>0.59712962962963001</v>
      </c>
      <c r="O454" s="37">
        <v>0.59803240740740704</v>
      </c>
      <c r="P454" s="37">
        <v>9.0277777777777795E-4</v>
      </c>
      <c r="Q454" s="37">
        <f>Uitruktijden[[#This Row],[UITRUKTIJD]]</f>
        <v>9.0277777777777795E-4</v>
      </c>
      <c r="R454" t="s">
        <v>1955</v>
      </c>
      <c r="S454" t="s">
        <v>1955</v>
      </c>
      <c r="T454" t="s">
        <v>1953</v>
      </c>
    </row>
    <row r="455" spans="1:20" hidden="1" x14ac:dyDescent="0.35">
      <c r="A455" t="s">
        <v>10970</v>
      </c>
      <c r="B455">
        <v>386729</v>
      </c>
      <c r="C455" t="s">
        <v>1928</v>
      </c>
      <c r="D455" t="s">
        <v>2033</v>
      </c>
      <c r="E455" s="36">
        <v>45268.703240740702</v>
      </c>
      <c r="F455" s="36">
        <f>ROUND(Uitruktijden[[#This Row],[DATUM]],0)</f>
        <v>45269</v>
      </c>
      <c r="G455" t="s">
        <v>10971</v>
      </c>
      <c r="H455" t="s">
        <v>10972</v>
      </c>
      <c r="I455" t="s">
        <v>10973</v>
      </c>
      <c r="J455" t="s">
        <v>7007</v>
      </c>
      <c r="K455" t="s">
        <v>9644</v>
      </c>
      <c r="L455" t="s">
        <v>10477</v>
      </c>
      <c r="M455" t="s">
        <v>2875</v>
      </c>
      <c r="N455" s="37">
        <v>0.70324074074074105</v>
      </c>
      <c r="O455" s="37">
        <v>0.70576388888888897</v>
      </c>
      <c r="P455" s="37">
        <v>2.5231481481481498E-3</v>
      </c>
      <c r="Q455" s="37">
        <f>Uitruktijden[[#This Row],[UITRUKTIJD]]</f>
        <v>2.5231481481481498E-3</v>
      </c>
      <c r="R455" t="s">
        <v>1955</v>
      </c>
      <c r="S455" t="s">
        <v>1955</v>
      </c>
      <c r="T455" t="s">
        <v>2004</v>
      </c>
    </row>
    <row r="456" spans="1:20" hidden="1" x14ac:dyDescent="0.35">
      <c r="A456" t="s">
        <v>10974</v>
      </c>
      <c r="B456">
        <v>386740</v>
      </c>
      <c r="C456" t="s">
        <v>9640</v>
      </c>
      <c r="D456" t="s">
        <v>2033</v>
      </c>
      <c r="E456" s="36">
        <v>45268.708263888897</v>
      </c>
      <c r="F456" s="36">
        <f>ROUND(Uitruktijden[[#This Row],[DATUM]],0)</f>
        <v>45269</v>
      </c>
      <c r="G456" t="s">
        <v>10975</v>
      </c>
      <c r="H456" t="s">
        <v>10976</v>
      </c>
      <c r="I456" t="s">
        <v>10977</v>
      </c>
      <c r="J456" t="s">
        <v>1962</v>
      </c>
      <c r="K456" t="s">
        <v>9644</v>
      </c>
      <c r="L456" t="s">
        <v>10244</v>
      </c>
      <c r="M456" t="s">
        <v>1963</v>
      </c>
      <c r="N456" s="37">
        <v>0.72484953703703703</v>
      </c>
      <c r="O456" s="37">
        <v>0.7265625</v>
      </c>
      <c r="P456" s="37">
        <v>1.71296296296296E-3</v>
      </c>
      <c r="Q456" s="37">
        <f>Uitruktijden[[#This Row],[UITRUKTIJD]]</f>
        <v>1.71296296296296E-3</v>
      </c>
      <c r="R456" t="s">
        <v>1951</v>
      </c>
      <c r="S456" t="s">
        <v>1973</v>
      </c>
      <c r="T456" t="s">
        <v>1953</v>
      </c>
    </row>
    <row r="457" spans="1:20" hidden="1" x14ac:dyDescent="0.35">
      <c r="A457" t="s">
        <v>10974</v>
      </c>
      <c r="B457">
        <v>386740</v>
      </c>
      <c r="C457" t="s">
        <v>9640</v>
      </c>
      <c r="D457" t="s">
        <v>2033</v>
      </c>
      <c r="E457" s="36">
        <v>45268.708263888897</v>
      </c>
      <c r="F457" s="36">
        <f>ROUND(Uitruktijden[[#This Row],[DATUM]],0)</f>
        <v>45269</v>
      </c>
      <c r="G457" t="s">
        <v>10975</v>
      </c>
      <c r="H457" t="s">
        <v>10976</v>
      </c>
      <c r="I457" t="s">
        <v>10977</v>
      </c>
      <c r="J457" t="s">
        <v>1962</v>
      </c>
      <c r="K457" t="s">
        <v>9644</v>
      </c>
      <c r="L457" t="s">
        <v>10167</v>
      </c>
      <c r="M457" t="s">
        <v>1963</v>
      </c>
      <c r="N457" s="37">
        <v>0.72484953703703703</v>
      </c>
      <c r="O457" s="37">
        <v>0.72608796296296296</v>
      </c>
      <c r="P457" s="37">
        <v>1.2384259259259299E-3</v>
      </c>
      <c r="Q457" s="37">
        <f>Uitruktijden[[#This Row],[UITRUKTIJD]]</f>
        <v>1.2384259259259299E-3</v>
      </c>
      <c r="R457" t="s">
        <v>1955</v>
      </c>
      <c r="S457" t="s">
        <v>1955</v>
      </c>
      <c r="T457" t="s">
        <v>1953</v>
      </c>
    </row>
    <row r="458" spans="1:20" hidden="1" x14ac:dyDescent="0.35">
      <c r="A458" t="s">
        <v>10978</v>
      </c>
      <c r="B458">
        <v>386770</v>
      </c>
      <c r="C458" t="s">
        <v>9640</v>
      </c>
      <c r="D458" t="s">
        <v>2033</v>
      </c>
      <c r="E458" s="36">
        <v>45268.719675925902</v>
      </c>
      <c r="F458" s="36">
        <f>ROUND(Uitruktijden[[#This Row],[DATUM]],0)</f>
        <v>45269</v>
      </c>
      <c r="G458" t="s">
        <v>10979</v>
      </c>
      <c r="H458" t="s">
        <v>10980</v>
      </c>
      <c r="I458" t="s">
        <v>10981</v>
      </c>
      <c r="J458" t="s">
        <v>1949</v>
      </c>
      <c r="K458" t="s">
        <v>9644</v>
      </c>
      <c r="L458" t="s">
        <v>9943</v>
      </c>
      <c r="M458" t="s">
        <v>1950</v>
      </c>
      <c r="N458" s="37">
        <v>0.73572916666666699</v>
      </c>
      <c r="O458" s="37">
        <v>0.73704861111111097</v>
      </c>
      <c r="P458" s="37">
        <v>1.3194444444444399E-3</v>
      </c>
      <c r="Q458" s="37">
        <f>Uitruktijden[[#This Row],[UITRUKTIJD]]</f>
        <v>1.3194444444444399E-3</v>
      </c>
      <c r="R458" t="s">
        <v>1951</v>
      </c>
      <c r="S458" t="s">
        <v>1973</v>
      </c>
      <c r="T458" t="s">
        <v>1953</v>
      </c>
    </row>
    <row r="459" spans="1:20" hidden="1" x14ac:dyDescent="0.35">
      <c r="A459" t="s">
        <v>10978</v>
      </c>
      <c r="B459">
        <v>386770</v>
      </c>
      <c r="C459" t="s">
        <v>9640</v>
      </c>
      <c r="D459" t="s">
        <v>2033</v>
      </c>
      <c r="E459" s="36">
        <v>45268.719675925902</v>
      </c>
      <c r="F459" s="36">
        <f>ROUND(Uitruktijden[[#This Row],[DATUM]],0)</f>
        <v>45269</v>
      </c>
      <c r="G459" t="s">
        <v>10979</v>
      </c>
      <c r="H459" t="s">
        <v>10980</v>
      </c>
      <c r="I459" t="s">
        <v>10981</v>
      </c>
      <c r="J459" t="s">
        <v>1949</v>
      </c>
      <c r="K459" t="s">
        <v>9644</v>
      </c>
      <c r="L459" t="s">
        <v>9972</v>
      </c>
      <c r="M459" t="s">
        <v>1954</v>
      </c>
      <c r="N459" s="37">
        <v>0.73572916666666699</v>
      </c>
      <c r="O459" s="37">
        <v>0.736990740740741</v>
      </c>
      <c r="P459" s="37">
        <v>1.2615740740740699E-3</v>
      </c>
      <c r="Q459" s="37">
        <f>Uitruktijden[[#This Row],[UITRUKTIJD]]</f>
        <v>1.2615740740740699E-3</v>
      </c>
      <c r="R459" t="s">
        <v>1955</v>
      </c>
      <c r="S459" t="s">
        <v>1955</v>
      </c>
      <c r="T459" t="s">
        <v>1953</v>
      </c>
    </row>
    <row r="460" spans="1:20" hidden="1" x14ac:dyDescent="0.35">
      <c r="A460" t="s">
        <v>10982</v>
      </c>
      <c r="B460">
        <v>386802</v>
      </c>
      <c r="C460" t="s">
        <v>9640</v>
      </c>
      <c r="D460" t="s">
        <v>2033</v>
      </c>
      <c r="E460" s="36">
        <v>45268.742372685199</v>
      </c>
      <c r="F460" s="36">
        <f>ROUND(Uitruktijden[[#This Row],[DATUM]],0)</f>
        <v>45269</v>
      </c>
      <c r="G460" t="s">
        <v>10983</v>
      </c>
      <c r="H460" t="s">
        <v>10984</v>
      </c>
      <c r="I460" t="s">
        <v>10985</v>
      </c>
      <c r="J460" t="s">
        <v>3556</v>
      </c>
      <c r="K460" t="s">
        <v>9644</v>
      </c>
      <c r="L460" t="s">
        <v>9933</v>
      </c>
      <c r="M460" t="s">
        <v>2207</v>
      </c>
      <c r="N460" s="37">
        <v>0.74237268518518496</v>
      </c>
      <c r="O460" s="37">
        <v>0.74521990740740696</v>
      </c>
      <c r="P460" s="37">
        <v>2.8472222222222202E-3</v>
      </c>
      <c r="Q460" s="37">
        <f>Uitruktijden[[#This Row],[UITRUKTIJD]]</f>
        <v>2.8472222222222202E-3</v>
      </c>
      <c r="R460" t="s">
        <v>2111</v>
      </c>
      <c r="S460" t="s">
        <v>2111</v>
      </c>
      <c r="T460" t="s">
        <v>2004</v>
      </c>
    </row>
    <row r="461" spans="1:20" hidden="1" x14ac:dyDescent="0.35">
      <c r="A461" t="s">
        <v>10986</v>
      </c>
      <c r="B461">
        <v>386821</v>
      </c>
      <c r="C461" t="s">
        <v>9640</v>
      </c>
      <c r="D461" t="s">
        <v>2033</v>
      </c>
      <c r="E461" s="36">
        <v>45268.757303240702</v>
      </c>
      <c r="F461" s="36">
        <f>ROUND(Uitruktijden[[#This Row],[DATUM]],0)</f>
        <v>45269</v>
      </c>
      <c r="G461" t="s">
        <v>10987</v>
      </c>
      <c r="H461" t="s">
        <v>10988</v>
      </c>
      <c r="I461" t="s">
        <v>8818</v>
      </c>
      <c r="J461" t="s">
        <v>2223</v>
      </c>
      <c r="K461" t="s">
        <v>9644</v>
      </c>
      <c r="L461" t="s">
        <v>10022</v>
      </c>
      <c r="M461" t="s">
        <v>2225</v>
      </c>
      <c r="N461" s="37">
        <v>0.75787037037036997</v>
      </c>
      <c r="O461" s="37">
        <v>0.76094907407407397</v>
      </c>
      <c r="P461" s="37">
        <v>3.0787037037036998E-3</v>
      </c>
      <c r="Q461" s="37">
        <f>Uitruktijden[[#This Row],[UITRUKTIJD]]</f>
        <v>3.0787037037036998E-3</v>
      </c>
      <c r="R461" t="s">
        <v>1955</v>
      </c>
      <c r="S461" t="s">
        <v>1955</v>
      </c>
      <c r="T461" t="s">
        <v>1953</v>
      </c>
    </row>
    <row r="462" spans="1:20" hidden="1" x14ac:dyDescent="0.35">
      <c r="A462" t="s">
        <v>10989</v>
      </c>
      <c r="B462">
        <v>386958</v>
      </c>
      <c r="C462" t="s">
        <v>9640</v>
      </c>
      <c r="D462" t="s">
        <v>2033</v>
      </c>
      <c r="E462" s="36">
        <v>45268.8355324074</v>
      </c>
      <c r="F462" s="36">
        <f>ROUND(Uitruktijden[[#This Row],[DATUM]],0)</f>
        <v>45269</v>
      </c>
      <c r="G462" t="s">
        <v>10990</v>
      </c>
      <c r="H462" t="s">
        <v>10991</v>
      </c>
      <c r="I462" t="s">
        <v>10992</v>
      </c>
      <c r="J462" t="s">
        <v>1949</v>
      </c>
      <c r="K462" t="s">
        <v>9644</v>
      </c>
      <c r="L462" t="s">
        <v>10027</v>
      </c>
      <c r="M462" t="s">
        <v>2080</v>
      </c>
      <c r="N462" s="37">
        <v>0.85032407407407395</v>
      </c>
      <c r="O462" s="37">
        <v>0.85315972222222203</v>
      </c>
      <c r="P462" s="37">
        <v>2.8356481481481501E-3</v>
      </c>
      <c r="Q462" s="37">
        <f>Uitruktijden[[#This Row],[UITRUKTIJD]]</f>
        <v>2.8356481481481501E-3</v>
      </c>
      <c r="R462" t="s">
        <v>1951</v>
      </c>
      <c r="S462" t="s">
        <v>1973</v>
      </c>
      <c r="T462" t="s">
        <v>1953</v>
      </c>
    </row>
    <row r="463" spans="1:20" hidden="1" x14ac:dyDescent="0.35">
      <c r="A463" t="s">
        <v>10993</v>
      </c>
      <c r="B463">
        <v>387564</v>
      </c>
      <c r="C463" t="s">
        <v>9640</v>
      </c>
      <c r="D463" t="s">
        <v>2017</v>
      </c>
      <c r="E463" s="36">
        <v>45269.443923611099</v>
      </c>
      <c r="F463" s="36">
        <f>ROUND(Uitruktijden[[#This Row],[DATUM]],0)</f>
        <v>45269</v>
      </c>
      <c r="G463" t="s">
        <v>10994</v>
      </c>
      <c r="H463" t="s">
        <v>10995</v>
      </c>
      <c r="I463" t="s">
        <v>10996</v>
      </c>
      <c r="J463" t="s">
        <v>1962</v>
      </c>
      <c r="K463" t="s">
        <v>9644</v>
      </c>
      <c r="L463" t="s">
        <v>10167</v>
      </c>
      <c r="M463" t="s">
        <v>1963</v>
      </c>
      <c r="N463" s="37">
        <v>0.44511574074074101</v>
      </c>
      <c r="O463" s="37">
        <v>0.44633101851851897</v>
      </c>
      <c r="P463" s="37">
        <v>1.21527777777778E-3</v>
      </c>
      <c r="Q463" s="37">
        <f>Uitruktijden[[#This Row],[UITRUKTIJD]]</f>
        <v>1.21527777777778E-3</v>
      </c>
      <c r="R463" t="s">
        <v>1955</v>
      </c>
      <c r="S463" t="s">
        <v>1955</v>
      </c>
      <c r="T463" t="s">
        <v>1953</v>
      </c>
    </row>
    <row r="464" spans="1:20" hidden="1" x14ac:dyDescent="0.35">
      <c r="A464" t="s">
        <v>10997</v>
      </c>
      <c r="B464">
        <v>387684</v>
      </c>
      <c r="C464" t="s">
        <v>9640</v>
      </c>
      <c r="D464" t="s">
        <v>2017</v>
      </c>
      <c r="E464" s="36">
        <v>45269.527118055601</v>
      </c>
      <c r="F464" s="36">
        <f>ROUND(Uitruktijden[[#This Row],[DATUM]],0)</f>
        <v>45270</v>
      </c>
      <c r="G464" t="s">
        <v>10998</v>
      </c>
      <c r="H464" t="s">
        <v>10999</v>
      </c>
      <c r="I464" t="s">
        <v>3648</v>
      </c>
      <c r="J464" t="s">
        <v>1949</v>
      </c>
      <c r="K464" t="s">
        <v>9644</v>
      </c>
      <c r="L464" t="s">
        <v>9943</v>
      </c>
      <c r="M464" t="s">
        <v>1950</v>
      </c>
      <c r="N464" s="37">
        <v>0.53960648148148105</v>
      </c>
      <c r="O464" s="37">
        <v>0.54046296296296303</v>
      </c>
      <c r="P464" s="37">
        <v>8.5648148148148205E-4</v>
      </c>
      <c r="Q464" s="37">
        <f>Uitruktijden[[#This Row],[UITRUKTIJD]]</f>
        <v>8.5648148148148205E-4</v>
      </c>
      <c r="R464" t="s">
        <v>1951</v>
      </c>
      <c r="S464" t="s">
        <v>1973</v>
      </c>
      <c r="T464" t="s">
        <v>1953</v>
      </c>
    </row>
    <row r="465" spans="1:20" hidden="1" x14ac:dyDescent="0.35">
      <c r="A465" t="s">
        <v>11000</v>
      </c>
      <c r="B465">
        <v>387840</v>
      </c>
      <c r="C465" t="s">
        <v>9640</v>
      </c>
      <c r="D465" t="s">
        <v>2017</v>
      </c>
      <c r="E465" s="36">
        <v>45269.637604166703</v>
      </c>
      <c r="F465" s="36">
        <f>ROUND(Uitruktijden[[#This Row],[DATUM]],0)</f>
        <v>45270</v>
      </c>
      <c r="G465" t="s">
        <v>11001</v>
      </c>
      <c r="H465" t="s">
        <v>11002</v>
      </c>
      <c r="I465" t="s">
        <v>11003</v>
      </c>
      <c r="J465" t="s">
        <v>1972</v>
      </c>
      <c r="K465" t="s">
        <v>9644</v>
      </c>
      <c r="L465" t="s">
        <v>9943</v>
      </c>
      <c r="M465" t="s">
        <v>1950</v>
      </c>
      <c r="N465" s="37">
        <v>0.64289351851851895</v>
      </c>
      <c r="O465" s="37">
        <v>0.64414351851851803</v>
      </c>
      <c r="P465" s="37">
        <v>1.25E-3</v>
      </c>
      <c r="Q465" s="37">
        <f>Uitruktijden[[#This Row],[UITRUKTIJD]]</f>
        <v>1.25E-3</v>
      </c>
      <c r="R465" t="s">
        <v>1951</v>
      </c>
      <c r="S465" t="s">
        <v>1973</v>
      </c>
      <c r="T465" t="s">
        <v>1953</v>
      </c>
    </row>
    <row r="466" spans="1:20" hidden="1" x14ac:dyDescent="0.35">
      <c r="A466" t="s">
        <v>11004</v>
      </c>
      <c r="B466">
        <v>387871</v>
      </c>
      <c r="C466" t="s">
        <v>9640</v>
      </c>
      <c r="D466" t="s">
        <v>2017</v>
      </c>
      <c r="E466" s="36">
        <v>45269.648958333302</v>
      </c>
      <c r="F466" s="36">
        <f>ROUND(Uitruktijden[[#This Row],[DATUM]],0)</f>
        <v>45270</v>
      </c>
      <c r="G466" t="s">
        <v>11005</v>
      </c>
      <c r="H466" t="s">
        <v>5407</v>
      </c>
      <c r="I466" t="s">
        <v>5408</v>
      </c>
      <c r="J466" t="s">
        <v>1972</v>
      </c>
      <c r="K466" t="s">
        <v>9644</v>
      </c>
      <c r="L466" t="s">
        <v>10564</v>
      </c>
      <c r="M466" t="s">
        <v>1995</v>
      </c>
      <c r="N466" s="37">
        <v>0.67193287037036997</v>
      </c>
      <c r="O466" s="37">
        <v>0.67553240740740705</v>
      </c>
      <c r="P466" s="37">
        <v>3.59953703703704E-3</v>
      </c>
      <c r="Q466" s="37">
        <f>Uitruktijden[[#This Row],[UITRUKTIJD]]</f>
        <v>3.59953703703704E-3</v>
      </c>
      <c r="R466" t="s">
        <v>1955</v>
      </c>
      <c r="S466" t="s">
        <v>1955</v>
      </c>
      <c r="T466" t="s">
        <v>1953</v>
      </c>
    </row>
    <row r="467" spans="1:20" hidden="1" x14ac:dyDescent="0.35">
      <c r="A467" t="s">
        <v>11004</v>
      </c>
      <c r="B467">
        <v>387871</v>
      </c>
      <c r="C467" t="s">
        <v>9640</v>
      </c>
      <c r="D467" t="s">
        <v>2017</v>
      </c>
      <c r="E467" s="36">
        <v>45269.648958333302</v>
      </c>
      <c r="F467" s="36">
        <f>ROUND(Uitruktijden[[#This Row],[DATUM]],0)</f>
        <v>45270</v>
      </c>
      <c r="G467" t="s">
        <v>11005</v>
      </c>
      <c r="H467" t="s">
        <v>5407</v>
      </c>
      <c r="I467" t="s">
        <v>5408</v>
      </c>
      <c r="J467" t="s">
        <v>1972</v>
      </c>
      <c r="K467" t="s">
        <v>9644</v>
      </c>
      <c r="L467" t="s">
        <v>10199</v>
      </c>
      <c r="M467" t="s">
        <v>2005</v>
      </c>
      <c r="N467" s="37">
        <v>0.67193287037036997</v>
      </c>
      <c r="O467" s="37">
        <v>0.67416666666666702</v>
      </c>
      <c r="P467" s="37">
        <v>2.2337962962963001E-3</v>
      </c>
      <c r="Q467" s="37">
        <f>Uitruktijden[[#This Row],[UITRUKTIJD]]</f>
        <v>2.2337962962963001E-3</v>
      </c>
      <c r="R467" t="s">
        <v>2006</v>
      </c>
      <c r="S467" t="s">
        <v>1973</v>
      </c>
      <c r="T467" t="s">
        <v>1953</v>
      </c>
    </row>
    <row r="468" spans="1:20" hidden="1" x14ac:dyDescent="0.35">
      <c r="A468" t="s">
        <v>11006</v>
      </c>
      <c r="B468">
        <v>388276</v>
      </c>
      <c r="C468" t="s">
        <v>9640</v>
      </c>
      <c r="D468" t="s">
        <v>2017</v>
      </c>
      <c r="E468" s="36">
        <v>45269.947974536997</v>
      </c>
      <c r="F468" s="36">
        <f>ROUND(Uitruktijden[[#This Row],[DATUM]],0)</f>
        <v>45270</v>
      </c>
      <c r="G468" t="s">
        <v>11007</v>
      </c>
      <c r="H468" t="s">
        <v>11008</v>
      </c>
      <c r="I468" t="s">
        <v>11009</v>
      </c>
      <c r="J468" t="s">
        <v>2264</v>
      </c>
      <c r="K468" t="s">
        <v>9644</v>
      </c>
      <c r="L468" t="s">
        <v>9912</v>
      </c>
      <c r="M468" t="s">
        <v>2058</v>
      </c>
      <c r="N468" s="37">
        <v>0.94797453703703705</v>
      </c>
      <c r="O468" s="37">
        <v>0.95035879629629605</v>
      </c>
      <c r="P468" s="37">
        <v>2.38425925925926E-3</v>
      </c>
      <c r="Q468" s="37">
        <f>Uitruktijden[[#This Row],[UITRUKTIJD]]</f>
        <v>2.38425925925926E-3</v>
      </c>
      <c r="R468" t="s">
        <v>1951</v>
      </c>
      <c r="S468" t="s">
        <v>1952</v>
      </c>
      <c r="T468" t="s">
        <v>2004</v>
      </c>
    </row>
    <row r="469" spans="1:20" hidden="1" x14ac:dyDescent="0.35">
      <c r="A469" t="s">
        <v>11010</v>
      </c>
      <c r="B469">
        <v>388573</v>
      </c>
      <c r="C469" t="s">
        <v>9640</v>
      </c>
      <c r="D469" t="s">
        <v>1987</v>
      </c>
      <c r="E469" s="36">
        <v>45270.231053240699</v>
      </c>
      <c r="F469" s="36">
        <f>ROUND(Uitruktijden[[#This Row],[DATUM]],0)</f>
        <v>45270</v>
      </c>
      <c r="G469" t="s">
        <v>11011</v>
      </c>
      <c r="H469" t="s">
        <v>11012</v>
      </c>
      <c r="I469" t="s">
        <v>11013</v>
      </c>
      <c r="J469" t="s">
        <v>2116</v>
      </c>
      <c r="K469" t="s">
        <v>9644</v>
      </c>
      <c r="L469" t="s">
        <v>9951</v>
      </c>
      <c r="M469" t="s">
        <v>3332</v>
      </c>
      <c r="N469" s="37">
        <v>0.24365740740740699</v>
      </c>
      <c r="O469" s="37">
        <v>0.247303240740741</v>
      </c>
      <c r="P469" s="37">
        <v>3.6458333333333299E-3</v>
      </c>
      <c r="Q469" s="37">
        <f>Uitruktijden[[#This Row],[UITRUKTIJD]]</f>
        <v>3.6458333333333299E-3</v>
      </c>
      <c r="R469" t="s">
        <v>1955</v>
      </c>
      <c r="S469" t="s">
        <v>1955</v>
      </c>
      <c r="T469" t="s">
        <v>1953</v>
      </c>
    </row>
    <row r="470" spans="1:20" hidden="1" x14ac:dyDescent="0.35">
      <c r="A470" t="s">
        <v>11010</v>
      </c>
      <c r="B470">
        <v>388573</v>
      </c>
      <c r="C470" t="s">
        <v>9640</v>
      </c>
      <c r="D470" t="s">
        <v>1987</v>
      </c>
      <c r="E470" s="36">
        <v>45270.231053240699</v>
      </c>
      <c r="F470" s="36">
        <f>ROUND(Uitruktijden[[#This Row],[DATUM]],0)</f>
        <v>45270</v>
      </c>
      <c r="G470" t="s">
        <v>11011</v>
      </c>
      <c r="H470" t="s">
        <v>11012</v>
      </c>
      <c r="I470" t="s">
        <v>11013</v>
      </c>
      <c r="J470" t="s">
        <v>2116</v>
      </c>
      <c r="K470" t="s">
        <v>9644</v>
      </c>
      <c r="L470" t="s">
        <v>10244</v>
      </c>
      <c r="M470" t="s">
        <v>1963</v>
      </c>
      <c r="N470" s="37">
        <v>0.24365740740740699</v>
      </c>
      <c r="O470" s="37">
        <v>0.245763888888889</v>
      </c>
      <c r="P470" s="37">
        <v>2.10648148148148E-3</v>
      </c>
      <c r="Q470" s="37">
        <f>Uitruktijden[[#This Row],[UITRUKTIJD]]</f>
        <v>2.10648148148148E-3</v>
      </c>
      <c r="R470" t="s">
        <v>1951</v>
      </c>
      <c r="S470" t="s">
        <v>1973</v>
      </c>
      <c r="T470" t="s">
        <v>1953</v>
      </c>
    </row>
    <row r="471" spans="1:20" hidden="1" x14ac:dyDescent="0.35">
      <c r="A471" t="s">
        <v>11014</v>
      </c>
      <c r="B471">
        <v>388710</v>
      </c>
      <c r="C471" t="s">
        <v>9640</v>
      </c>
      <c r="D471" t="s">
        <v>1987</v>
      </c>
      <c r="E471" s="36">
        <v>45270.426342592596</v>
      </c>
      <c r="F471" s="36">
        <f>ROUND(Uitruktijden[[#This Row],[DATUM]],0)</f>
        <v>45270</v>
      </c>
      <c r="G471" t="s">
        <v>11015</v>
      </c>
      <c r="H471" t="s">
        <v>11016</v>
      </c>
      <c r="I471" t="s">
        <v>11017</v>
      </c>
      <c r="J471" t="s">
        <v>2147</v>
      </c>
      <c r="K471" t="s">
        <v>9644</v>
      </c>
      <c r="L471" t="s">
        <v>10387</v>
      </c>
      <c r="M471" t="s">
        <v>2504</v>
      </c>
      <c r="N471" s="37">
        <v>0.42729166666666701</v>
      </c>
      <c r="O471" s="37">
        <v>0.42981481481481498</v>
      </c>
      <c r="P471" s="37">
        <v>2.5231481481481498E-3</v>
      </c>
      <c r="Q471" s="37">
        <f>Uitruktijden[[#This Row],[UITRUKTIJD]]</f>
        <v>2.5231481481481498E-3</v>
      </c>
      <c r="R471" t="s">
        <v>1955</v>
      </c>
      <c r="S471" t="s">
        <v>1955</v>
      </c>
      <c r="T471" t="s">
        <v>1953</v>
      </c>
    </row>
    <row r="472" spans="1:20" hidden="1" x14ac:dyDescent="0.35">
      <c r="A472" t="s">
        <v>11018</v>
      </c>
      <c r="B472">
        <v>388779</v>
      </c>
      <c r="C472" t="s">
        <v>9640</v>
      </c>
      <c r="D472" t="s">
        <v>1987</v>
      </c>
      <c r="E472" s="36">
        <v>45270.494201388901</v>
      </c>
      <c r="F472" s="36">
        <f>ROUND(Uitruktijden[[#This Row],[DATUM]],0)</f>
        <v>45270</v>
      </c>
      <c r="G472" t="s">
        <v>11019</v>
      </c>
      <c r="H472" t="s">
        <v>2566</v>
      </c>
      <c r="I472" t="s">
        <v>2477</v>
      </c>
      <c r="J472" t="s">
        <v>1949</v>
      </c>
      <c r="K472" t="s">
        <v>9644</v>
      </c>
      <c r="L472" t="s">
        <v>9944</v>
      </c>
      <c r="M472" t="s">
        <v>1950</v>
      </c>
      <c r="N472" s="37">
        <v>0.49447916666666702</v>
      </c>
      <c r="O472" s="37">
        <v>0.49560185185185202</v>
      </c>
      <c r="P472" s="37">
        <v>1.1226851851851901E-3</v>
      </c>
      <c r="Q472" s="37">
        <f>Uitruktijden[[#This Row],[UITRUKTIJD]]</f>
        <v>1.1226851851851901E-3</v>
      </c>
      <c r="R472" t="s">
        <v>1955</v>
      </c>
      <c r="S472" t="s">
        <v>1955</v>
      </c>
      <c r="T472" t="s">
        <v>1953</v>
      </c>
    </row>
    <row r="473" spans="1:20" hidden="1" x14ac:dyDescent="0.35">
      <c r="A473" t="s">
        <v>11020</v>
      </c>
      <c r="B473">
        <v>389217</v>
      </c>
      <c r="C473" t="s">
        <v>9640</v>
      </c>
      <c r="D473" t="s">
        <v>1987</v>
      </c>
      <c r="E473" s="36">
        <v>45270.820937500001</v>
      </c>
      <c r="F473" s="36">
        <f>ROUND(Uitruktijden[[#This Row],[DATUM]],0)</f>
        <v>45271</v>
      </c>
      <c r="G473" t="s">
        <v>11021</v>
      </c>
      <c r="H473" t="s">
        <v>11022</v>
      </c>
      <c r="I473" t="s">
        <v>11023</v>
      </c>
      <c r="J473" t="s">
        <v>1957</v>
      </c>
      <c r="K473" t="s">
        <v>9644</v>
      </c>
      <c r="L473" t="s">
        <v>10097</v>
      </c>
      <c r="M473" t="s">
        <v>9963</v>
      </c>
      <c r="N473" s="37">
        <v>0.82136574074074098</v>
      </c>
      <c r="O473" s="37">
        <v>0.82446759259259295</v>
      </c>
      <c r="P473" s="37">
        <v>3.10185185185185E-3</v>
      </c>
      <c r="Q473" s="37">
        <f>Uitruktijden[[#This Row],[UITRUKTIJD]]</f>
        <v>3.10185185185185E-3</v>
      </c>
      <c r="R473" t="s">
        <v>1955</v>
      </c>
      <c r="S473" t="s">
        <v>1955</v>
      </c>
      <c r="T473" t="s">
        <v>1953</v>
      </c>
    </row>
    <row r="474" spans="1:20" hidden="1" x14ac:dyDescent="0.35">
      <c r="A474" t="s">
        <v>11024</v>
      </c>
      <c r="B474">
        <v>389218</v>
      </c>
      <c r="C474" t="s">
        <v>9640</v>
      </c>
      <c r="D474" t="s">
        <v>1987</v>
      </c>
      <c r="E474" s="36">
        <v>45270.8217939815</v>
      </c>
      <c r="F474" s="36">
        <f>ROUND(Uitruktijden[[#This Row],[DATUM]],0)</f>
        <v>45271</v>
      </c>
      <c r="G474" t="s">
        <v>11025</v>
      </c>
      <c r="H474" t="s">
        <v>11026</v>
      </c>
      <c r="I474" t="s">
        <v>11027</v>
      </c>
      <c r="J474" t="s">
        <v>1957</v>
      </c>
      <c r="K474" t="s">
        <v>9644</v>
      </c>
      <c r="L474" t="s">
        <v>10149</v>
      </c>
      <c r="M474" t="s">
        <v>2232</v>
      </c>
      <c r="N474" s="37">
        <v>0.82214120370370403</v>
      </c>
      <c r="O474" s="37">
        <v>0.82534722222222201</v>
      </c>
      <c r="P474" s="37">
        <v>3.2060185185185199E-3</v>
      </c>
      <c r="Q474" s="37">
        <f>Uitruktijden[[#This Row],[UITRUKTIJD]]</f>
        <v>3.2060185185185199E-3</v>
      </c>
      <c r="R474" t="s">
        <v>1955</v>
      </c>
      <c r="S474" t="s">
        <v>1955</v>
      </c>
      <c r="T474" t="s">
        <v>1953</v>
      </c>
    </row>
    <row r="475" spans="1:20" hidden="1" x14ac:dyDescent="0.35">
      <c r="A475" t="s">
        <v>11024</v>
      </c>
      <c r="B475">
        <v>389218</v>
      </c>
      <c r="C475" t="s">
        <v>9640</v>
      </c>
      <c r="D475" t="s">
        <v>1987</v>
      </c>
      <c r="E475" s="36">
        <v>45270.8217939815</v>
      </c>
      <c r="F475" s="36">
        <f>ROUND(Uitruktijden[[#This Row],[DATUM]],0)</f>
        <v>45271</v>
      </c>
      <c r="G475" t="s">
        <v>11025</v>
      </c>
      <c r="H475" t="s">
        <v>11026</v>
      </c>
      <c r="I475" t="s">
        <v>11027</v>
      </c>
      <c r="J475" t="s">
        <v>1957</v>
      </c>
      <c r="K475" t="s">
        <v>9644</v>
      </c>
      <c r="L475" t="s">
        <v>10199</v>
      </c>
      <c r="M475" t="s">
        <v>2005</v>
      </c>
      <c r="N475" s="37">
        <v>0.82250000000000001</v>
      </c>
      <c r="O475" s="37">
        <v>0.82516203703703705</v>
      </c>
      <c r="P475" s="37">
        <v>2.66203703703704E-3</v>
      </c>
      <c r="Q475" s="37">
        <f>Uitruktijden[[#This Row],[UITRUKTIJD]]</f>
        <v>2.66203703703704E-3</v>
      </c>
      <c r="R475" t="s">
        <v>2006</v>
      </c>
      <c r="S475" t="s">
        <v>1952</v>
      </c>
      <c r="T475" t="s">
        <v>1953</v>
      </c>
    </row>
    <row r="476" spans="1:20" hidden="1" x14ac:dyDescent="0.35">
      <c r="A476" t="s">
        <v>11028</v>
      </c>
      <c r="B476">
        <v>389422</v>
      </c>
      <c r="C476" t="s">
        <v>9640</v>
      </c>
      <c r="D476" t="s">
        <v>1969</v>
      </c>
      <c r="E476" s="36">
        <v>45271.026701388902</v>
      </c>
      <c r="F476" s="36">
        <f>ROUND(Uitruktijden[[#This Row],[DATUM]],0)</f>
        <v>45271</v>
      </c>
      <c r="G476" t="s">
        <v>11029</v>
      </c>
      <c r="H476" t="s">
        <v>3256</v>
      </c>
      <c r="I476" t="s">
        <v>3257</v>
      </c>
      <c r="J476" t="s">
        <v>1949</v>
      </c>
      <c r="K476" t="s">
        <v>9644</v>
      </c>
      <c r="L476" t="s">
        <v>9944</v>
      </c>
      <c r="M476" t="s">
        <v>1950</v>
      </c>
      <c r="N476" s="37">
        <v>2.7685185185185202E-2</v>
      </c>
      <c r="O476" s="37">
        <v>2.93865740740741E-2</v>
      </c>
      <c r="P476" s="37">
        <v>1.7013888888888901E-3</v>
      </c>
      <c r="Q476" s="37">
        <f>Uitruktijden[[#This Row],[UITRUKTIJD]]</f>
        <v>1.7013888888888901E-3</v>
      </c>
      <c r="R476" t="s">
        <v>1955</v>
      </c>
      <c r="S476" t="s">
        <v>1996</v>
      </c>
      <c r="T476" t="s">
        <v>1953</v>
      </c>
    </row>
    <row r="477" spans="1:20" hidden="1" x14ac:dyDescent="0.35">
      <c r="A477" t="s">
        <v>11028</v>
      </c>
      <c r="B477">
        <v>389422</v>
      </c>
      <c r="C477" t="s">
        <v>9640</v>
      </c>
      <c r="D477" t="s">
        <v>1969</v>
      </c>
      <c r="E477" s="36">
        <v>45271.026701388902</v>
      </c>
      <c r="F477" s="36">
        <f>ROUND(Uitruktijden[[#This Row],[DATUM]],0)</f>
        <v>45271</v>
      </c>
      <c r="G477" t="s">
        <v>11029</v>
      </c>
      <c r="H477" t="s">
        <v>3256</v>
      </c>
      <c r="I477" t="s">
        <v>3257</v>
      </c>
      <c r="J477" t="s">
        <v>1949</v>
      </c>
      <c r="K477" t="s">
        <v>9644</v>
      </c>
      <c r="L477" t="s">
        <v>9943</v>
      </c>
      <c r="M477" t="s">
        <v>1950</v>
      </c>
      <c r="N477" s="37">
        <v>2.81944444444444E-2</v>
      </c>
      <c r="O477" s="37">
        <v>2.9745370370370401E-2</v>
      </c>
      <c r="P477" s="37">
        <v>1.55092592592593E-3</v>
      </c>
      <c r="Q477" s="37">
        <f>Uitruktijden[[#This Row],[UITRUKTIJD]]</f>
        <v>1.55092592592593E-3</v>
      </c>
      <c r="R477" t="s">
        <v>1951</v>
      </c>
      <c r="S477" t="s">
        <v>1952</v>
      </c>
      <c r="T477" t="s">
        <v>1953</v>
      </c>
    </row>
    <row r="478" spans="1:20" hidden="1" x14ac:dyDescent="0.35">
      <c r="A478" t="s">
        <v>11028</v>
      </c>
      <c r="B478">
        <v>389422</v>
      </c>
      <c r="C478" t="s">
        <v>9640</v>
      </c>
      <c r="D478" t="s">
        <v>1969</v>
      </c>
      <c r="E478" s="36">
        <v>45271.026701388902</v>
      </c>
      <c r="F478" s="36">
        <f>ROUND(Uitruktijden[[#This Row],[DATUM]],0)</f>
        <v>45271</v>
      </c>
      <c r="G478" t="s">
        <v>11029</v>
      </c>
      <c r="H478" t="s">
        <v>3256</v>
      </c>
      <c r="I478" t="s">
        <v>3257</v>
      </c>
      <c r="J478" t="s">
        <v>1949</v>
      </c>
      <c r="K478" t="s">
        <v>9644</v>
      </c>
      <c r="L478" t="s">
        <v>9972</v>
      </c>
      <c r="M478" t="s">
        <v>1954</v>
      </c>
      <c r="N478" s="37">
        <v>2.7685185185185202E-2</v>
      </c>
      <c r="O478" s="37">
        <v>2.9039351851851899E-2</v>
      </c>
      <c r="P478" s="37">
        <v>1.35416666666667E-3</v>
      </c>
      <c r="Q478" s="37">
        <f>Uitruktijden[[#This Row],[UITRUKTIJD]]</f>
        <v>1.35416666666667E-3</v>
      </c>
      <c r="R478" t="s">
        <v>1955</v>
      </c>
      <c r="S478" t="s">
        <v>1955</v>
      </c>
      <c r="T478" t="s">
        <v>1953</v>
      </c>
    </row>
    <row r="479" spans="1:20" hidden="1" x14ac:dyDescent="0.35">
      <c r="A479" t="s">
        <v>11030</v>
      </c>
      <c r="B479">
        <v>389451</v>
      </c>
      <c r="C479" t="s">
        <v>9640</v>
      </c>
      <c r="D479" t="s">
        <v>1969</v>
      </c>
      <c r="E479" s="36">
        <v>45271.052743055603</v>
      </c>
      <c r="F479" s="36">
        <f>ROUND(Uitruktijden[[#This Row],[DATUM]],0)</f>
        <v>45271</v>
      </c>
      <c r="G479" t="s">
        <v>11031</v>
      </c>
      <c r="H479" t="s">
        <v>11032</v>
      </c>
      <c r="I479" t="s">
        <v>11033</v>
      </c>
      <c r="J479" t="s">
        <v>3538</v>
      </c>
      <c r="K479" t="s">
        <v>9644</v>
      </c>
      <c r="L479" t="s">
        <v>10299</v>
      </c>
      <c r="M479" t="s">
        <v>3305</v>
      </c>
      <c r="N479" s="37">
        <v>5.3263888888888902E-2</v>
      </c>
      <c r="O479" s="37">
        <v>5.67476851851852E-2</v>
      </c>
      <c r="P479" s="37">
        <v>3.4837962962962999E-3</v>
      </c>
      <c r="Q479" s="37">
        <f>Uitruktijden[[#This Row],[UITRUKTIJD]]</f>
        <v>3.4837962962962999E-3</v>
      </c>
      <c r="R479" t="s">
        <v>1955</v>
      </c>
      <c r="S479" t="s">
        <v>1955</v>
      </c>
      <c r="T479" t="s">
        <v>1953</v>
      </c>
    </row>
    <row r="480" spans="1:20" hidden="1" x14ac:dyDescent="0.35">
      <c r="A480" t="s">
        <v>11034</v>
      </c>
      <c r="B480">
        <v>389873</v>
      </c>
      <c r="C480" t="s">
        <v>1928</v>
      </c>
      <c r="D480" t="s">
        <v>1969</v>
      </c>
      <c r="E480" s="36">
        <v>45271.539224537002</v>
      </c>
      <c r="F480" s="36">
        <f>ROUND(Uitruktijden[[#This Row],[DATUM]],0)</f>
        <v>45272</v>
      </c>
      <c r="G480" t="s">
        <v>11035</v>
      </c>
      <c r="H480" t="s">
        <v>11036</v>
      </c>
      <c r="I480" t="s">
        <v>11037</v>
      </c>
      <c r="J480" t="s">
        <v>2223</v>
      </c>
      <c r="K480" t="s">
        <v>9644</v>
      </c>
      <c r="L480" t="s">
        <v>10022</v>
      </c>
      <c r="M480" t="s">
        <v>2225</v>
      </c>
      <c r="N480" s="37">
        <v>0.60734953703703698</v>
      </c>
      <c r="O480" s="37">
        <v>0.610532407407407</v>
      </c>
      <c r="P480" s="37">
        <v>3.1828703703703702E-3</v>
      </c>
      <c r="Q480" s="37">
        <f>Uitruktijden[[#This Row],[UITRUKTIJD]]</f>
        <v>3.1828703703703702E-3</v>
      </c>
      <c r="R480" t="s">
        <v>1955</v>
      </c>
      <c r="S480" t="s">
        <v>1955</v>
      </c>
      <c r="T480" t="s">
        <v>1953</v>
      </c>
    </row>
    <row r="481" spans="1:20" hidden="1" x14ac:dyDescent="0.35">
      <c r="A481" t="s">
        <v>11038</v>
      </c>
      <c r="B481">
        <v>390338</v>
      </c>
      <c r="C481" t="s">
        <v>9640</v>
      </c>
      <c r="D481" t="s">
        <v>1969</v>
      </c>
      <c r="E481" s="36">
        <v>45271.836192129602</v>
      </c>
      <c r="F481" s="36">
        <f>ROUND(Uitruktijden[[#This Row],[DATUM]],0)</f>
        <v>45272</v>
      </c>
      <c r="G481" t="s">
        <v>11039</v>
      </c>
      <c r="H481" t="s">
        <v>11040</v>
      </c>
      <c r="I481" t="s">
        <v>11041</v>
      </c>
      <c r="J481" t="s">
        <v>1962</v>
      </c>
      <c r="K481" t="s">
        <v>9644</v>
      </c>
      <c r="L481" t="s">
        <v>10144</v>
      </c>
      <c r="M481" t="s">
        <v>9949</v>
      </c>
      <c r="N481" s="37">
        <v>0.83657407407407403</v>
      </c>
      <c r="O481" s="37">
        <v>0.84054398148148102</v>
      </c>
      <c r="P481" s="37">
        <v>3.9699074074074098E-3</v>
      </c>
      <c r="Q481" s="37">
        <f>Uitruktijden[[#This Row],[UITRUKTIJD]]</f>
        <v>3.9699074074074098E-3</v>
      </c>
      <c r="R481" t="s">
        <v>1955</v>
      </c>
      <c r="S481" t="s">
        <v>1955</v>
      </c>
      <c r="T481" t="s">
        <v>1953</v>
      </c>
    </row>
    <row r="482" spans="1:20" hidden="1" x14ac:dyDescent="0.35">
      <c r="A482" t="s">
        <v>11042</v>
      </c>
      <c r="B482">
        <v>390342</v>
      </c>
      <c r="C482" t="s">
        <v>9640</v>
      </c>
      <c r="D482" t="s">
        <v>1969</v>
      </c>
      <c r="E482" s="36">
        <v>45271.839236111096</v>
      </c>
      <c r="F482" s="36">
        <f>ROUND(Uitruktijden[[#This Row],[DATUM]],0)</f>
        <v>45272</v>
      </c>
      <c r="G482" t="s">
        <v>11043</v>
      </c>
      <c r="H482" t="s">
        <v>11044</v>
      </c>
      <c r="I482" t="s">
        <v>11045</v>
      </c>
      <c r="J482" t="s">
        <v>3538</v>
      </c>
      <c r="K482" t="s">
        <v>9644</v>
      </c>
      <c r="L482" t="s">
        <v>10299</v>
      </c>
      <c r="M482" t="s">
        <v>3305</v>
      </c>
      <c r="N482" s="37">
        <v>0.83968750000000003</v>
      </c>
      <c r="O482" s="37">
        <v>0.84276620370370403</v>
      </c>
      <c r="P482" s="37">
        <v>3.0787037037036998E-3</v>
      </c>
      <c r="Q482" s="37">
        <f>Uitruktijden[[#This Row],[UITRUKTIJD]]</f>
        <v>3.0787037037036998E-3</v>
      </c>
      <c r="R482" t="s">
        <v>1955</v>
      </c>
      <c r="S482" t="s">
        <v>1955</v>
      </c>
      <c r="T482" t="s">
        <v>1953</v>
      </c>
    </row>
    <row r="483" spans="1:20" hidden="1" x14ac:dyDescent="0.35">
      <c r="A483" t="s">
        <v>11046</v>
      </c>
      <c r="B483">
        <v>390355</v>
      </c>
      <c r="C483" t="s">
        <v>9640</v>
      </c>
      <c r="D483" t="s">
        <v>1969</v>
      </c>
      <c r="E483" s="36">
        <v>45271.851053240702</v>
      </c>
      <c r="F483" s="36">
        <f>ROUND(Uitruktijden[[#This Row],[DATUM]],0)</f>
        <v>45272</v>
      </c>
      <c r="G483" t="s">
        <v>11047</v>
      </c>
      <c r="H483" t="s">
        <v>11048</v>
      </c>
      <c r="I483" t="s">
        <v>11049</v>
      </c>
      <c r="J483" t="s">
        <v>5008</v>
      </c>
      <c r="K483" t="s">
        <v>9644</v>
      </c>
      <c r="L483" t="s">
        <v>10335</v>
      </c>
      <c r="M483" t="s">
        <v>1958</v>
      </c>
      <c r="N483" s="37">
        <v>0.85187500000000005</v>
      </c>
      <c r="O483" s="37">
        <v>0.85590277777777801</v>
      </c>
      <c r="P483" s="37">
        <v>4.0277777777777803E-3</v>
      </c>
      <c r="Q483" s="37">
        <f>Uitruktijden[[#This Row],[UITRUKTIJD]]</f>
        <v>4.0277777777777803E-3</v>
      </c>
      <c r="R483" t="s">
        <v>1951</v>
      </c>
      <c r="S483" t="s">
        <v>1952</v>
      </c>
      <c r="T483" t="s">
        <v>1953</v>
      </c>
    </row>
    <row r="484" spans="1:20" hidden="1" x14ac:dyDescent="0.35">
      <c r="A484" t="s">
        <v>11050</v>
      </c>
      <c r="B484">
        <v>390719</v>
      </c>
      <c r="C484" t="s">
        <v>1928</v>
      </c>
      <c r="D484" t="s">
        <v>1946</v>
      </c>
      <c r="E484" s="36">
        <v>45272.377337963</v>
      </c>
      <c r="F484" s="36">
        <f>ROUND(Uitruktijden[[#This Row],[DATUM]],0)</f>
        <v>45272</v>
      </c>
      <c r="G484" t="s">
        <v>11051</v>
      </c>
      <c r="H484" t="s">
        <v>11052</v>
      </c>
      <c r="I484" t="s">
        <v>11053</v>
      </c>
      <c r="J484" t="s">
        <v>2293</v>
      </c>
      <c r="K484" t="s">
        <v>9644</v>
      </c>
      <c r="L484" t="s">
        <v>10599</v>
      </c>
      <c r="M484" t="s">
        <v>2037</v>
      </c>
      <c r="N484" s="37">
        <v>0.39398148148148099</v>
      </c>
      <c r="O484" s="37">
        <v>0.39776620370370402</v>
      </c>
      <c r="P484" s="37">
        <v>3.7847222222222201E-3</v>
      </c>
      <c r="Q484" s="37">
        <f>Uitruktijden[[#This Row],[UITRUKTIJD]]</f>
        <v>3.7847222222222201E-3</v>
      </c>
      <c r="R484" t="s">
        <v>2006</v>
      </c>
      <c r="S484" t="s">
        <v>1973</v>
      </c>
      <c r="T484" t="s">
        <v>1953</v>
      </c>
    </row>
    <row r="485" spans="1:20" hidden="1" x14ac:dyDescent="0.35">
      <c r="A485" t="s">
        <v>11050</v>
      </c>
      <c r="B485">
        <v>390719</v>
      </c>
      <c r="C485" t="s">
        <v>1928</v>
      </c>
      <c r="D485" t="s">
        <v>1946</v>
      </c>
      <c r="E485" s="36">
        <v>45272.377337963</v>
      </c>
      <c r="F485" s="36">
        <f>ROUND(Uitruktijden[[#This Row],[DATUM]],0)</f>
        <v>45272</v>
      </c>
      <c r="G485" t="s">
        <v>11051</v>
      </c>
      <c r="H485" t="s">
        <v>11052</v>
      </c>
      <c r="I485" t="s">
        <v>11053</v>
      </c>
      <c r="J485" t="s">
        <v>2293</v>
      </c>
      <c r="K485" t="s">
        <v>9644</v>
      </c>
      <c r="L485" t="s">
        <v>10600</v>
      </c>
      <c r="M485" t="s">
        <v>2037</v>
      </c>
      <c r="N485" s="37">
        <v>0.39398148148148099</v>
      </c>
      <c r="O485" s="37">
        <v>0.39738425925925902</v>
      </c>
      <c r="P485" s="37">
        <v>3.4027777777777802E-3</v>
      </c>
      <c r="Q485" s="37">
        <f>Uitruktijden[[#This Row],[UITRUKTIJD]]</f>
        <v>3.4027777777777802E-3</v>
      </c>
      <c r="R485" t="s">
        <v>1955</v>
      </c>
      <c r="S485" t="s">
        <v>1955</v>
      </c>
      <c r="T485" t="s">
        <v>1953</v>
      </c>
    </row>
    <row r="486" spans="1:20" hidden="1" x14ac:dyDescent="0.35">
      <c r="A486" t="s">
        <v>11054</v>
      </c>
      <c r="B486">
        <v>390723</v>
      </c>
      <c r="C486" t="s">
        <v>1928</v>
      </c>
      <c r="D486" t="s">
        <v>1946</v>
      </c>
      <c r="E486" s="36">
        <v>45272.379062499997</v>
      </c>
      <c r="F486" s="36">
        <f>ROUND(Uitruktijden[[#This Row],[DATUM]],0)</f>
        <v>45272</v>
      </c>
      <c r="G486" t="s">
        <v>11055</v>
      </c>
      <c r="H486" t="s">
        <v>11056</v>
      </c>
      <c r="J486" t="s">
        <v>2063</v>
      </c>
      <c r="K486" t="s">
        <v>9644</v>
      </c>
      <c r="L486" t="s">
        <v>9999</v>
      </c>
      <c r="M486" t="s">
        <v>2026</v>
      </c>
      <c r="N486" s="37">
        <v>0.38079861111111102</v>
      </c>
      <c r="O486" s="37">
        <v>0.38305555555555598</v>
      </c>
      <c r="P486" s="37">
        <v>2.2569444444444399E-3</v>
      </c>
      <c r="Q486" s="37">
        <f>Uitruktijden[[#This Row],[UITRUKTIJD]]</f>
        <v>2.2569444444444399E-3</v>
      </c>
      <c r="R486" t="s">
        <v>1955</v>
      </c>
      <c r="S486" t="s">
        <v>1955</v>
      </c>
      <c r="T486" t="s">
        <v>1953</v>
      </c>
    </row>
    <row r="487" spans="1:20" hidden="1" x14ac:dyDescent="0.35">
      <c r="A487" t="s">
        <v>11057</v>
      </c>
      <c r="B487">
        <v>390887</v>
      </c>
      <c r="C487" t="s">
        <v>1928</v>
      </c>
      <c r="D487" t="s">
        <v>1946</v>
      </c>
      <c r="E487" s="36">
        <v>45272.500798611101</v>
      </c>
      <c r="F487" s="36">
        <f>ROUND(Uitruktijden[[#This Row],[DATUM]],0)</f>
        <v>45273</v>
      </c>
      <c r="G487" t="s">
        <v>11058</v>
      </c>
      <c r="H487" t="s">
        <v>11059</v>
      </c>
      <c r="I487" t="s">
        <v>4851</v>
      </c>
      <c r="J487" t="s">
        <v>1949</v>
      </c>
      <c r="K487" t="s">
        <v>9644</v>
      </c>
      <c r="L487" t="s">
        <v>9976</v>
      </c>
      <c r="M487" t="s">
        <v>2049</v>
      </c>
      <c r="N487" s="37">
        <v>0.50158564814814799</v>
      </c>
      <c r="O487" s="37">
        <v>0.50209490740740703</v>
      </c>
      <c r="P487" s="37">
        <v>5.09259259259259E-4</v>
      </c>
      <c r="Q487" s="37">
        <f>Uitruktijden[[#This Row],[UITRUKTIJD]]</f>
        <v>5.09259259259259E-4</v>
      </c>
      <c r="R487" t="s">
        <v>1955</v>
      </c>
      <c r="S487" t="s">
        <v>1955</v>
      </c>
      <c r="T487" t="s">
        <v>1953</v>
      </c>
    </row>
    <row r="488" spans="1:20" hidden="1" x14ac:dyDescent="0.35">
      <c r="A488" t="s">
        <v>11060</v>
      </c>
      <c r="B488">
        <v>390898</v>
      </c>
      <c r="C488" t="s">
        <v>1928</v>
      </c>
      <c r="D488" t="s">
        <v>1946</v>
      </c>
      <c r="E488" s="36">
        <v>45272.508182870399</v>
      </c>
      <c r="F488" s="36">
        <f>ROUND(Uitruktijden[[#This Row],[DATUM]],0)</f>
        <v>45273</v>
      </c>
      <c r="G488" t="s">
        <v>11061</v>
      </c>
      <c r="H488" t="s">
        <v>11062</v>
      </c>
      <c r="I488" t="s">
        <v>11063</v>
      </c>
      <c r="J488" t="s">
        <v>1949</v>
      </c>
      <c r="K488" t="s">
        <v>9644</v>
      </c>
      <c r="L488" t="s">
        <v>9989</v>
      </c>
      <c r="M488" t="s">
        <v>2074</v>
      </c>
      <c r="N488" s="37">
        <v>0.51599537037037002</v>
      </c>
      <c r="O488" s="37">
        <v>0.51719907407407395</v>
      </c>
      <c r="P488" s="37">
        <v>1.2037037037037001E-3</v>
      </c>
      <c r="Q488" s="37">
        <f>Uitruktijden[[#This Row],[UITRUKTIJD]]</f>
        <v>1.2037037037037001E-3</v>
      </c>
      <c r="R488" t="s">
        <v>1951</v>
      </c>
      <c r="S488" t="s">
        <v>1973</v>
      </c>
      <c r="T488" t="s">
        <v>1953</v>
      </c>
    </row>
    <row r="489" spans="1:20" hidden="1" x14ac:dyDescent="0.35">
      <c r="A489" t="s">
        <v>11064</v>
      </c>
      <c r="B489">
        <v>391031</v>
      </c>
      <c r="C489" t="s">
        <v>1928</v>
      </c>
      <c r="D489" t="s">
        <v>1946</v>
      </c>
      <c r="E489" s="36">
        <v>45272.602743055599</v>
      </c>
      <c r="F489" s="36">
        <f>ROUND(Uitruktijden[[#This Row],[DATUM]],0)</f>
        <v>45273</v>
      </c>
      <c r="G489" t="s">
        <v>11065</v>
      </c>
      <c r="H489" t="s">
        <v>11066</v>
      </c>
      <c r="I489" t="s">
        <v>11067</v>
      </c>
      <c r="J489" t="s">
        <v>2063</v>
      </c>
      <c r="K489" t="s">
        <v>9644</v>
      </c>
      <c r="L489" t="s">
        <v>9999</v>
      </c>
      <c r="M489" t="s">
        <v>2026</v>
      </c>
      <c r="N489" s="37">
        <v>0.60333333333333306</v>
      </c>
      <c r="O489" s="37">
        <v>0.60526620370370399</v>
      </c>
      <c r="P489" s="37">
        <v>1.93287037037037E-3</v>
      </c>
      <c r="Q489" s="37">
        <f>Uitruktijden[[#This Row],[UITRUKTIJD]]</f>
        <v>1.93287037037037E-3</v>
      </c>
      <c r="R489" t="s">
        <v>1955</v>
      </c>
      <c r="S489" t="s">
        <v>1955</v>
      </c>
      <c r="T489" t="s">
        <v>1953</v>
      </c>
    </row>
    <row r="490" spans="1:20" x14ac:dyDescent="0.35">
      <c r="A490" t="s">
        <v>9678</v>
      </c>
      <c r="B490">
        <v>391051</v>
      </c>
      <c r="C490" t="s">
        <v>1928</v>
      </c>
      <c r="D490" t="s">
        <v>1946</v>
      </c>
      <c r="E490" s="4">
        <v>45272.612650463001</v>
      </c>
      <c r="F490" s="3">
        <f>ROUND(Uitruktijden[[#This Row],[DATUM]],0)</f>
        <v>45273</v>
      </c>
      <c r="G490" t="s">
        <v>9679</v>
      </c>
      <c r="H490" t="s">
        <v>9680</v>
      </c>
      <c r="J490" t="s">
        <v>1983</v>
      </c>
      <c r="K490" t="s">
        <v>9644</v>
      </c>
      <c r="L490" t="s">
        <v>9645</v>
      </c>
      <c r="M490" t="s">
        <v>1984</v>
      </c>
      <c r="N490" s="37">
        <v>0.61344907407407401</v>
      </c>
      <c r="O490" s="37">
        <v>0.61671296296296296</v>
      </c>
      <c r="P490" s="37">
        <v>3.26388888888889E-3</v>
      </c>
      <c r="Q490" s="42">
        <f>Uitruktijden[[#This Row],[UITRUKTIJD]]</f>
        <v>3.26388888888889E-3</v>
      </c>
      <c r="R490" t="s">
        <v>1955</v>
      </c>
      <c r="S490" t="s">
        <v>1955</v>
      </c>
      <c r="T490" t="s">
        <v>1953</v>
      </c>
    </row>
    <row r="491" spans="1:20" hidden="1" x14ac:dyDescent="0.35">
      <c r="A491" t="s">
        <v>11068</v>
      </c>
      <c r="B491">
        <v>391288</v>
      </c>
      <c r="C491" t="s">
        <v>9640</v>
      </c>
      <c r="D491" t="s">
        <v>1946</v>
      </c>
      <c r="E491" s="36">
        <v>45272.773425925901</v>
      </c>
      <c r="F491" s="36">
        <f>ROUND(Uitruktijden[[#This Row],[DATUM]],0)</f>
        <v>45273</v>
      </c>
      <c r="G491" t="s">
        <v>11069</v>
      </c>
      <c r="H491" t="s">
        <v>11070</v>
      </c>
      <c r="I491" t="s">
        <v>11071</v>
      </c>
      <c r="J491" t="s">
        <v>2538</v>
      </c>
      <c r="K491" t="s">
        <v>9644</v>
      </c>
      <c r="L491" t="s">
        <v>11072</v>
      </c>
      <c r="M491" t="s">
        <v>2092</v>
      </c>
      <c r="N491" s="37">
        <v>0.77387731481481503</v>
      </c>
      <c r="O491" s="37">
        <v>0.77554398148148196</v>
      </c>
      <c r="P491" s="37">
        <v>1.66666666666667E-3</v>
      </c>
      <c r="Q491" s="37">
        <f>Uitruktijden[[#This Row],[UITRUKTIJD]]</f>
        <v>1.66666666666667E-3</v>
      </c>
      <c r="R491" t="s">
        <v>1955</v>
      </c>
      <c r="S491" t="s">
        <v>1955</v>
      </c>
      <c r="T491" t="s">
        <v>1953</v>
      </c>
    </row>
    <row r="492" spans="1:20" hidden="1" x14ac:dyDescent="0.35">
      <c r="A492" t="s">
        <v>11073</v>
      </c>
      <c r="B492">
        <v>391348</v>
      </c>
      <c r="C492" t="s">
        <v>9640</v>
      </c>
      <c r="D492" t="s">
        <v>1946</v>
      </c>
      <c r="E492" s="36">
        <v>45272.813344907401</v>
      </c>
      <c r="F492" s="36">
        <f>ROUND(Uitruktijden[[#This Row],[DATUM]],0)</f>
        <v>45273</v>
      </c>
      <c r="G492" t="s">
        <v>11074</v>
      </c>
      <c r="H492" t="s">
        <v>11075</v>
      </c>
      <c r="I492" t="s">
        <v>11076</v>
      </c>
      <c r="J492" t="s">
        <v>2161</v>
      </c>
      <c r="K492" t="s">
        <v>9644</v>
      </c>
      <c r="L492" t="s">
        <v>10334</v>
      </c>
      <c r="M492" t="s">
        <v>1958</v>
      </c>
      <c r="N492" s="37">
        <v>0.81493055555555605</v>
      </c>
      <c r="O492" s="37">
        <v>0.81789351851851899</v>
      </c>
      <c r="P492" s="37">
        <v>2.9629629629629602E-3</v>
      </c>
      <c r="Q492" s="37">
        <f>Uitruktijden[[#This Row],[UITRUKTIJD]]</f>
        <v>2.9629629629629602E-3</v>
      </c>
      <c r="R492" t="s">
        <v>1955</v>
      </c>
      <c r="S492" t="s">
        <v>1955</v>
      </c>
      <c r="T492" t="s">
        <v>1953</v>
      </c>
    </row>
    <row r="493" spans="1:20" hidden="1" x14ac:dyDescent="0.35">
      <c r="A493" t="s">
        <v>11077</v>
      </c>
      <c r="B493">
        <v>391532</v>
      </c>
      <c r="C493" t="s">
        <v>9640</v>
      </c>
      <c r="D493" t="s">
        <v>1946</v>
      </c>
      <c r="E493" s="36">
        <v>45272.969270833302</v>
      </c>
      <c r="F493" s="36">
        <f>ROUND(Uitruktijden[[#This Row],[DATUM]],0)</f>
        <v>45273</v>
      </c>
      <c r="G493" t="s">
        <v>11078</v>
      </c>
      <c r="H493" t="s">
        <v>11079</v>
      </c>
      <c r="I493" t="s">
        <v>11080</v>
      </c>
      <c r="J493" t="s">
        <v>1962</v>
      </c>
      <c r="K493" t="s">
        <v>9644</v>
      </c>
      <c r="L493" t="s">
        <v>10167</v>
      </c>
      <c r="M493" t="s">
        <v>1963</v>
      </c>
      <c r="N493" s="37">
        <v>0.98078703703703696</v>
      </c>
      <c r="O493" s="37">
        <v>0.98210648148148105</v>
      </c>
      <c r="P493" s="37">
        <v>1.3194444444444399E-3</v>
      </c>
      <c r="Q493" s="37">
        <f>Uitruktijden[[#This Row],[UITRUKTIJD]]</f>
        <v>1.3194444444444399E-3</v>
      </c>
      <c r="R493" t="s">
        <v>1955</v>
      </c>
      <c r="S493" t="s">
        <v>1955</v>
      </c>
      <c r="T493" t="s">
        <v>1953</v>
      </c>
    </row>
    <row r="494" spans="1:20" hidden="1" x14ac:dyDescent="0.35">
      <c r="A494" t="s">
        <v>11081</v>
      </c>
      <c r="B494">
        <v>391621</v>
      </c>
      <c r="C494" t="s">
        <v>9640</v>
      </c>
      <c r="D494" t="s">
        <v>2066</v>
      </c>
      <c r="E494" s="36">
        <v>45273.108946759297</v>
      </c>
      <c r="F494" s="36">
        <f>ROUND(Uitruktijden[[#This Row],[DATUM]],0)</f>
        <v>45273</v>
      </c>
      <c r="G494" t="s">
        <v>11082</v>
      </c>
      <c r="H494" t="s">
        <v>11083</v>
      </c>
      <c r="I494" t="s">
        <v>11084</v>
      </c>
      <c r="J494" t="s">
        <v>2063</v>
      </c>
      <c r="K494" t="s">
        <v>9644</v>
      </c>
      <c r="L494" t="s">
        <v>9999</v>
      </c>
      <c r="M494" t="s">
        <v>2026</v>
      </c>
      <c r="N494" s="37">
        <v>0.11344907407407399</v>
      </c>
      <c r="O494" s="37">
        <v>0.11739583333333301</v>
      </c>
      <c r="P494" s="37">
        <v>3.9467592592592601E-3</v>
      </c>
      <c r="Q494" s="37">
        <f>Uitruktijden[[#This Row],[UITRUKTIJD]]</f>
        <v>3.9467592592592601E-3</v>
      </c>
      <c r="R494" t="s">
        <v>1955</v>
      </c>
      <c r="S494" t="s">
        <v>1955</v>
      </c>
      <c r="T494" t="s">
        <v>1953</v>
      </c>
    </row>
    <row r="495" spans="1:20" hidden="1" x14ac:dyDescent="0.35">
      <c r="A495" t="s">
        <v>11085</v>
      </c>
      <c r="B495">
        <v>391729</v>
      </c>
      <c r="C495" t="s">
        <v>1928</v>
      </c>
      <c r="D495" t="s">
        <v>2066</v>
      </c>
      <c r="E495" s="36">
        <v>45273.343865740702</v>
      </c>
      <c r="F495" s="36">
        <f>ROUND(Uitruktijden[[#This Row],[DATUM]],0)</f>
        <v>45273</v>
      </c>
      <c r="G495" t="s">
        <v>11086</v>
      </c>
      <c r="H495" t="s">
        <v>11087</v>
      </c>
      <c r="I495" t="s">
        <v>11088</v>
      </c>
      <c r="J495" t="s">
        <v>1949</v>
      </c>
      <c r="K495" t="s">
        <v>9644</v>
      </c>
      <c r="L495" t="s">
        <v>9972</v>
      </c>
      <c r="M495" t="s">
        <v>1954</v>
      </c>
      <c r="N495" s="37">
        <v>0.34560185185185199</v>
      </c>
      <c r="O495" s="37">
        <v>0.34709490740740701</v>
      </c>
      <c r="P495" s="37">
        <v>1.49305555555556E-3</v>
      </c>
      <c r="Q495" s="37">
        <f>Uitruktijden[[#This Row],[UITRUKTIJD]]</f>
        <v>1.49305555555556E-3</v>
      </c>
      <c r="R495" t="s">
        <v>1955</v>
      </c>
      <c r="S495" t="s">
        <v>1955</v>
      </c>
      <c r="T495" t="s">
        <v>2004</v>
      </c>
    </row>
    <row r="496" spans="1:20" hidden="1" x14ac:dyDescent="0.35">
      <c r="A496" t="s">
        <v>11089</v>
      </c>
      <c r="B496">
        <v>391864</v>
      </c>
      <c r="C496" t="s">
        <v>1928</v>
      </c>
      <c r="D496" t="s">
        <v>2066</v>
      </c>
      <c r="E496" s="36">
        <v>45273.447962963</v>
      </c>
      <c r="F496" s="36">
        <f>ROUND(Uitruktijden[[#This Row],[DATUM]],0)</f>
        <v>45273</v>
      </c>
      <c r="G496" t="s">
        <v>11090</v>
      </c>
      <c r="H496" t="s">
        <v>11091</v>
      </c>
      <c r="I496" t="s">
        <v>11092</v>
      </c>
      <c r="J496" t="s">
        <v>2221</v>
      </c>
      <c r="K496" t="s">
        <v>9644</v>
      </c>
      <c r="L496" t="s">
        <v>10235</v>
      </c>
      <c r="M496" t="s">
        <v>2168</v>
      </c>
      <c r="N496" s="37">
        <v>0.54042824074074103</v>
      </c>
      <c r="O496" s="37">
        <v>0.54325231481481495</v>
      </c>
      <c r="P496" s="37">
        <v>2.82407407407407E-3</v>
      </c>
      <c r="Q496" s="37">
        <f>Uitruktijden[[#This Row],[UITRUKTIJD]]</f>
        <v>2.82407407407407E-3</v>
      </c>
      <c r="R496" t="s">
        <v>1955</v>
      </c>
      <c r="S496" t="s">
        <v>1955</v>
      </c>
      <c r="T496" t="s">
        <v>2004</v>
      </c>
    </row>
    <row r="497" spans="1:20" hidden="1" x14ac:dyDescent="0.35">
      <c r="A497" t="s">
        <v>11093</v>
      </c>
      <c r="B497">
        <v>391956</v>
      </c>
      <c r="C497" t="s">
        <v>1928</v>
      </c>
      <c r="D497" t="s">
        <v>2066</v>
      </c>
      <c r="E497" s="36">
        <v>45273.524467592601</v>
      </c>
      <c r="F497" s="36">
        <f>ROUND(Uitruktijden[[#This Row],[DATUM]],0)</f>
        <v>45274</v>
      </c>
      <c r="G497" t="s">
        <v>11094</v>
      </c>
      <c r="H497" t="s">
        <v>11095</v>
      </c>
      <c r="I497" t="s">
        <v>11096</v>
      </c>
      <c r="J497" t="s">
        <v>1949</v>
      </c>
      <c r="K497" t="s">
        <v>9644</v>
      </c>
      <c r="L497" t="s">
        <v>9944</v>
      </c>
      <c r="M497" t="s">
        <v>1950</v>
      </c>
      <c r="N497" s="37">
        <v>0.52533564814814804</v>
      </c>
      <c r="O497" s="37">
        <v>0.52604166666666696</v>
      </c>
      <c r="P497" s="37">
        <v>7.0601851851851804E-4</v>
      </c>
      <c r="Q497" s="37">
        <f>Uitruktijden[[#This Row],[UITRUKTIJD]]</f>
        <v>7.0601851851851804E-4</v>
      </c>
      <c r="R497" t="s">
        <v>1955</v>
      </c>
      <c r="S497" t="s">
        <v>1955</v>
      </c>
      <c r="T497" t="s">
        <v>1953</v>
      </c>
    </row>
    <row r="498" spans="1:20" hidden="1" x14ac:dyDescent="0.35">
      <c r="A498" t="s">
        <v>11097</v>
      </c>
      <c r="B498">
        <v>392318</v>
      </c>
      <c r="C498" t="s">
        <v>9640</v>
      </c>
      <c r="D498" t="s">
        <v>2066</v>
      </c>
      <c r="E498" s="36">
        <v>45273.717685185198</v>
      </c>
      <c r="F498" s="36">
        <f>ROUND(Uitruktijden[[#This Row],[DATUM]],0)</f>
        <v>45274</v>
      </c>
      <c r="G498" t="s">
        <v>11098</v>
      </c>
      <c r="H498" t="s">
        <v>11099</v>
      </c>
      <c r="I498" t="s">
        <v>11100</v>
      </c>
      <c r="J498" t="s">
        <v>2057</v>
      </c>
      <c r="K498" t="s">
        <v>9644</v>
      </c>
      <c r="L498" t="s">
        <v>9913</v>
      </c>
      <c r="M498" t="s">
        <v>2058</v>
      </c>
      <c r="N498" s="37">
        <v>0.71797453703703695</v>
      </c>
      <c r="O498" s="37">
        <v>0.72034722222222203</v>
      </c>
      <c r="P498" s="37">
        <v>2.3726851851851899E-3</v>
      </c>
      <c r="Q498" s="37">
        <f>Uitruktijden[[#This Row],[UITRUKTIJD]]</f>
        <v>2.3726851851851899E-3</v>
      </c>
      <c r="R498" t="s">
        <v>1955</v>
      </c>
      <c r="S498" t="s">
        <v>1955</v>
      </c>
      <c r="T498" t="s">
        <v>1953</v>
      </c>
    </row>
    <row r="499" spans="1:20" hidden="1" x14ac:dyDescent="0.35">
      <c r="A499" t="s">
        <v>11101</v>
      </c>
      <c r="B499">
        <v>392466</v>
      </c>
      <c r="C499" t="s">
        <v>9640</v>
      </c>
      <c r="D499" t="s">
        <v>2066</v>
      </c>
      <c r="E499" s="36">
        <v>45273.808020833298</v>
      </c>
      <c r="F499" s="36">
        <f>ROUND(Uitruktijden[[#This Row],[DATUM]],0)</f>
        <v>45274</v>
      </c>
      <c r="G499" t="s">
        <v>11102</v>
      </c>
      <c r="H499" t="s">
        <v>2711</v>
      </c>
      <c r="I499" t="s">
        <v>2712</v>
      </c>
      <c r="J499" t="s">
        <v>1962</v>
      </c>
      <c r="K499" t="s">
        <v>9644</v>
      </c>
      <c r="L499" t="s">
        <v>10244</v>
      </c>
      <c r="M499" t="s">
        <v>1963</v>
      </c>
      <c r="N499" s="37">
        <v>0.81104166666666699</v>
      </c>
      <c r="O499" s="37">
        <v>0.81243055555555599</v>
      </c>
      <c r="P499" s="37">
        <v>1.38888888888889E-3</v>
      </c>
      <c r="Q499" s="37">
        <f>Uitruktijden[[#This Row],[UITRUKTIJD]]</f>
        <v>1.38888888888889E-3</v>
      </c>
      <c r="R499" t="s">
        <v>1951</v>
      </c>
      <c r="S499" t="s">
        <v>1952</v>
      </c>
      <c r="T499" t="s">
        <v>1953</v>
      </c>
    </row>
    <row r="500" spans="1:20" hidden="1" x14ac:dyDescent="0.35">
      <c r="A500" t="s">
        <v>11101</v>
      </c>
      <c r="B500">
        <v>392466</v>
      </c>
      <c r="C500" t="s">
        <v>9640</v>
      </c>
      <c r="D500" t="s">
        <v>2066</v>
      </c>
      <c r="E500" s="36">
        <v>45273.808020833298</v>
      </c>
      <c r="F500" s="36">
        <f>ROUND(Uitruktijden[[#This Row],[DATUM]],0)</f>
        <v>45274</v>
      </c>
      <c r="G500" t="s">
        <v>11102</v>
      </c>
      <c r="H500" t="s">
        <v>2711</v>
      </c>
      <c r="I500" t="s">
        <v>2712</v>
      </c>
      <c r="J500" t="s">
        <v>1962</v>
      </c>
      <c r="K500" t="s">
        <v>9644</v>
      </c>
      <c r="L500" t="s">
        <v>10167</v>
      </c>
      <c r="M500" t="s">
        <v>1963</v>
      </c>
      <c r="N500" s="37">
        <v>0.81017361111111097</v>
      </c>
      <c r="O500" s="37">
        <v>0.81118055555555602</v>
      </c>
      <c r="P500" s="37">
        <v>1.0069444444444401E-3</v>
      </c>
      <c r="Q500" s="37">
        <f>Uitruktijden[[#This Row],[UITRUKTIJD]]</f>
        <v>1.0069444444444401E-3</v>
      </c>
      <c r="R500" t="s">
        <v>1955</v>
      </c>
      <c r="S500" t="s">
        <v>1955</v>
      </c>
      <c r="T500" t="s">
        <v>1953</v>
      </c>
    </row>
    <row r="501" spans="1:20" hidden="1" x14ac:dyDescent="0.35">
      <c r="A501" t="s">
        <v>11103</v>
      </c>
      <c r="B501">
        <v>392515</v>
      </c>
      <c r="C501" t="s">
        <v>9640</v>
      </c>
      <c r="D501" t="s">
        <v>2066</v>
      </c>
      <c r="E501" s="36">
        <v>45273.8351273148</v>
      </c>
      <c r="F501" s="36">
        <f>ROUND(Uitruktijden[[#This Row],[DATUM]],0)</f>
        <v>45274</v>
      </c>
      <c r="G501" t="s">
        <v>11104</v>
      </c>
      <c r="H501" t="s">
        <v>11105</v>
      </c>
      <c r="I501" t="s">
        <v>5690</v>
      </c>
      <c r="J501" t="s">
        <v>1957</v>
      </c>
      <c r="K501" t="s">
        <v>9644</v>
      </c>
      <c r="L501" t="s">
        <v>9972</v>
      </c>
      <c r="M501" t="s">
        <v>1954</v>
      </c>
      <c r="N501" s="37">
        <v>0.83606481481481498</v>
      </c>
      <c r="O501" s="37">
        <v>0.83707175925925903</v>
      </c>
      <c r="P501" s="37">
        <v>1.0069444444444401E-3</v>
      </c>
      <c r="Q501" s="37">
        <f>Uitruktijden[[#This Row],[UITRUKTIJD]]</f>
        <v>1.0069444444444401E-3</v>
      </c>
      <c r="R501" t="s">
        <v>1955</v>
      </c>
      <c r="S501" t="s">
        <v>1955</v>
      </c>
      <c r="T501" t="s">
        <v>1953</v>
      </c>
    </row>
    <row r="502" spans="1:20" hidden="1" x14ac:dyDescent="0.35">
      <c r="A502" t="s">
        <v>11106</v>
      </c>
      <c r="B502">
        <v>392836</v>
      </c>
      <c r="C502" t="s">
        <v>9640</v>
      </c>
      <c r="D502" t="s">
        <v>2055</v>
      </c>
      <c r="E502" s="36">
        <v>45274.238761574103</v>
      </c>
      <c r="F502" s="36">
        <f>ROUND(Uitruktijden[[#This Row],[DATUM]],0)</f>
        <v>45274</v>
      </c>
      <c r="G502" t="s">
        <v>11107</v>
      </c>
      <c r="H502" t="s">
        <v>11108</v>
      </c>
      <c r="I502" t="s">
        <v>11109</v>
      </c>
      <c r="J502" t="s">
        <v>2143</v>
      </c>
      <c r="K502" t="s">
        <v>9644</v>
      </c>
      <c r="L502" t="s">
        <v>10066</v>
      </c>
      <c r="M502" t="s">
        <v>2144</v>
      </c>
      <c r="N502" s="37">
        <v>0.25937500000000002</v>
      </c>
      <c r="O502" s="37">
        <v>0.26197916666666698</v>
      </c>
      <c r="P502" s="37">
        <v>2.60416666666667E-3</v>
      </c>
      <c r="Q502" s="37">
        <f>Uitruktijden[[#This Row],[UITRUKTIJD]]</f>
        <v>2.60416666666667E-3</v>
      </c>
      <c r="R502" t="s">
        <v>1955</v>
      </c>
      <c r="S502" t="s">
        <v>1955</v>
      </c>
      <c r="T502" t="s">
        <v>1953</v>
      </c>
    </row>
    <row r="503" spans="1:20" hidden="1" x14ac:dyDescent="0.35">
      <c r="A503" t="s">
        <v>11106</v>
      </c>
      <c r="B503">
        <v>392836</v>
      </c>
      <c r="C503" t="s">
        <v>9640</v>
      </c>
      <c r="D503" t="s">
        <v>2055</v>
      </c>
      <c r="E503" s="36">
        <v>45274.238761574103</v>
      </c>
      <c r="F503" s="36">
        <f>ROUND(Uitruktijden[[#This Row],[DATUM]],0)</f>
        <v>45274</v>
      </c>
      <c r="G503" t="s">
        <v>11107</v>
      </c>
      <c r="H503" t="s">
        <v>11108</v>
      </c>
      <c r="I503" t="s">
        <v>11109</v>
      </c>
      <c r="J503" t="s">
        <v>2143</v>
      </c>
      <c r="K503" t="s">
        <v>9644</v>
      </c>
      <c r="L503" t="s">
        <v>9918</v>
      </c>
      <c r="M503" t="s">
        <v>1967</v>
      </c>
      <c r="N503" s="37">
        <v>0.260509259259259</v>
      </c>
      <c r="O503" s="37">
        <v>0.26237268518518497</v>
      </c>
      <c r="P503" s="37">
        <v>1.86342592592593E-3</v>
      </c>
      <c r="Q503" s="37">
        <f>Uitruktijden[[#This Row],[UITRUKTIJD]]</f>
        <v>1.86342592592593E-3</v>
      </c>
      <c r="R503" t="s">
        <v>1951</v>
      </c>
      <c r="S503" t="s">
        <v>1973</v>
      </c>
      <c r="T503" t="s">
        <v>1953</v>
      </c>
    </row>
    <row r="504" spans="1:20" hidden="1" x14ac:dyDescent="0.35">
      <c r="A504" t="s">
        <v>11110</v>
      </c>
      <c r="B504">
        <v>393063</v>
      </c>
      <c r="C504" t="s">
        <v>1928</v>
      </c>
      <c r="D504" t="s">
        <v>2055</v>
      </c>
      <c r="E504" s="36">
        <v>45274.4554166667</v>
      </c>
      <c r="F504" s="36">
        <f>ROUND(Uitruktijden[[#This Row],[DATUM]],0)</f>
        <v>45274</v>
      </c>
      <c r="G504" t="s">
        <v>11111</v>
      </c>
      <c r="H504" t="s">
        <v>11112</v>
      </c>
      <c r="I504" t="s">
        <v>11113</v>
      </c>
      <c r="J504" t="s">
        <v>1949</v>
      </c>
      <c r="K504" t="s">
        <v>9644</v>
      </c>
      <c r="L504" t="s">
        <v>9972</v>
      </c>
      <c r="M504" t="s">
        <v>1954</v>
      </c>
      <c r="N504" s="37">
        <v>0.45601851851851899</v>
      </c>
      <c r="O504" s="37">
        <v>0.45695601851851902</v>
      </c>
      <c r="P504" s="37">
        <v>9.3749999999999997E-4</v>
      </c>
      <c r="Q504" s="37">
        <f>Uitruktijden[[#This Row],[UITRUKTIJD]]</f>
        <v>9.3749999999999997E-4</v>
      </c>
      <c r="R504" t="s">
        <v>1955</v>
      </c>
      <c r="S504" t="s">
        <v>1955</v>
      </c>
      <c r="T504" t="s">
        <v>1953</v>
      </c>
    </row>
    <row r="505" spans="1:20" hidden="1" x14ac:dyDescent="0.35">
      <c r="A505" t="s">
        <v>11110</v>
      </c>
      <c r="B505">
        <v>393063</v>
      </c>
      <c r="C505" t="s">
        <v>1928</v>
      </c>
      <c r="D505" t="s">
        <v>2055</v>
      </c>
      <c r="E505" s="36">
        <v>45274.4554166667</v>
      </c>
      <c r="F505" s="36">
        <f>ROUND(Uitruktijden[[#This Row],[DATUM]],0)</f>
        <v>45274</v>
      </c>
      <c r="G505" t="s">
        <v>11111</v>
      </c>
      <c r="H505" t="s">
        <v>11112</v>
      </c>
      <c r="I505" t="s">
        <v>11113</v>
      </c>
      <c r="J505" t="s">
        <v>1949</v>
      </c>
      <c r="K505" t="s">
        <v>9644</v>
      </c>
      <c r="L505" t="s">
        <v>9944</v>
      </c>
      <c r="M505" t="s">
        <v>1950</v>
      </c>
      <c r="N505" s="37">
        <v>0.4584375</v>
      </c>
      <c r="O505" s="37">
        <v>0.45937499999999998</v>
      </c>
      <c r="P505" s="37">
        <v>9.3749999999999997E-4</v>
      </c>
      <c r="Q505" s="37">
        <f>Uitruktijden[[#This Row],[UITRUKTIJD]]</f>
        <v>9.3749999999999997E-4</v>
      </c>
      <c r="R505" t="s">
        <v>1955</v>
      </c>
      <c r="S505" t="s">
        <v>1996</v>
      </c>
      <c r="T505" t="s">
        <v>1953</v>
      </c>
    </row>
    <row r="506" spans="1:20" hidden="1" x14ac:dyDescent="0.35">
      <c r="A506" t="s">
        <v>11114</v>
      </c>
      <c r="B506">
        <v>393121</v>
      </c>
      <c r="C506" t="s">
        <v>1928</v>
      </c>
      <c r="D506" t="s">
        <v>2055</v>
      </c>
      <c r="E506" s="36">
        <v>45274.4863541667</v>
      </c>
      <c r="F506" s="36">
        <f>ROUND(Uitruktijden[[#This Row],[DATUM]],0)</f>
        <v>45274</v>
      </c>
      <c r="G506" t="s">
        <v>11115</v>
      </c>
      <c r="H506" t="s">
        <v>11116</v>
      </c>
      <c r="I506" t="s">
        <v>11117</v>
      </c>
      <c r="J506" t="s">
        <v>2266</v>
      </c>
      <c r="K506" t="s">
        <v>9644</v>
      </c>
      <c r="L506" t="s">
        <v>10895</v>
      </c>
      <c r="M506" t="s">
        <v>2267</v>
      </c>
      <c r="N506" s="37">
        <v>0.48715277777777799</v>
      </c>
      <c r="O506" s="37">
        <v>0.49012731481481497</v>
      </c>
      <c r="P506" s="37">
        <v>2.9745370370370399E-3</v>
      </c>
      <c r="Q506" s="37">
        <f>Uitruktijden[[#This Row],[UITRUKTIJD]]</f>
        <v>2.9745370370370399E-3</v>
      </c>
      <c r="R506" t="s">
        <v>1955</v>
      </c>
      <c r="S506" t="s">
        <v>1955</v>
      </c>
      <c r="T506" t="s">
        <v>1953</v>
      </c>
    </row>
    <row r="507" spans="1:20" hidden="1" x14ac:dyDescent="0.35">
      <c r="A507" t="s">
        <v>11118</v>
      </c>
      <c r="B507">
        <v>393222</v>
      </c>
      <c r="C507" t="s">
        <v>1928</v>
      </c>
      <c r="D507" t="s">
        <v>2055</v>
      </c>
      <c r="E507" s="36">
        <v>45274.548969907402</v>
      </c>
      <c r="F507" s="36">
        <f>ROUND(Uitruktijden[[#This Row],[DATUM]],0)</f>
        <v>45275</v>
      </c>
      <c r="G507" t="s">
        <v>11119</v>
      </c>
      <c r="H507" t="s">
        <v>11120</v>
      </c>
      <c r="I507" t="s">
        <v>5384</v>
      </c>
      <c r="J507" t="s">
        <v>1949</v>
      </c>
      <c r="K507" t="s">
        <v>9644</v>
      </c>
      <c r="L507" t="s">
        <v>9943</v>
      </c>
      <c r="M507" t="s">
        <v>1950</v>
      </c>
      <c r="N507" s="37">
        <v>0.55520833333333297</v>
      </c>
      <c r="O507" s="37">
        <v>0.55631944444444403</v>
      </c>
      <c r="P507" s="37">
        <v>1.11111111111111E-3</v>
      </c>
      <c r="Q507" s="37">
        <f>Uitruktijden[[#This Row],[UITRUKTIJD]]</f>
        <v>1.11111111111111E-3</v>
      </c>
      <c r="R507" t="s">
        <v>1951</v>
      </c>
      <c r="S507" t="s">
        <v>1952</v>
      </c>
      <c r="T507" t="s">
        <v>1953</v>
      </c>
    </row>
    <row r="508" spans="1:20" hidden="1" x14ac:dyDescent="0.35">
      <c r="A508" t="s">
        <v>11118</v>
      </c>
      <c r="B508">
        <v>393222</v>
      </c>
      <c r="C508" t="s">
        <v>1928</v>
      </c>
      <c r="D508" t="s">
        <v>2055</v>
      </c>
      <c r="E508" s="36">
        <v>45274.548969907402</v>
      </c>
      <c r="F508" s="36">
        <f>ROUND(Uitruktijden[[#This Row],[DATUM]],0)</f>
        <v>45275</v>
      </c>
      <c r="G508" t="s">
        <v>11119</v>
      </c>
      <c r="H508" t="s">
        <v>11120</v>
      </c>
      <c r="I508" t="s">
        <v>5384</v>
      </c>
      <c r="J508" t="s">
        <v>1949</v>
      </c>
      <c r="K508" t="s">
        <v>9644</v>
      </c>
      <c r="L508" t="s">
        <v>9944</v>
      </c>
      <c r="M508" t="s">
        <v>1950</v>
      </c>
      <c r="N508" s="37">
        <v>0.55533564814814795</v>
      </c>
      <c r="O508" s="37">
        <v>0.55642361111111105</v>
      </c>
      <c r="P508" s="37">
        <v>1.0879629629629601E-3</v>
      </c>
      <c r="Q508" s="37">
        <f>Uitruktijden[[#This Row],[UITRUKTIJD]]</f>
        <v>1.0879629629629601E-3</v>
      </c>
      <c r="R508" t="s">
        <v>1955</v>
      </c>
      <c r="S508" t="s">
        <v>1996</v>
      </c>
      <c r="T508" t="s">
        <v>1953</v>
      </c>
    </row>
    <row r="509" spans="1:20" hidden="1" x14ac:dyDescent="0.35">
      <c r="A509" t="s">
        <v>11118</v>
      </c>
      <c r="B509">
        <v>393222</v>
      </c>
      <c r="C509" t="s">
        <v>1928</v>
      </c>
      <c r="D509" t="s">
        <v>2055</v>
      </c>
      <c r="E509" s="36">
        <v>45274.548969907402</v>
      </c>
      <c r="F509" s="36">
        <f>ROUND(Uitruktijden[[#This Row],[DATUM]],0)</f>
        <v>45275</v>
      </c>
      <c r="G509" t="s">
        <v>11119</v>
      </c>
      <c r="H509" t="s">
        <v>11120</v>
      </c>
      <c r="I509" t="s">
        <v>5384</v>
      </c>
      <c r="J509" t="s">
        <v>1949</v>
      </c>
      <c r="K509" t="s">
        <v>9644</v>
      </c>
      <c r="L509" t="s">
        <v>9972</v>
      </c>
      <c r="M509" t="s">
        <v>1954</v>
      </c>
      <c r="N509" s="37">
        <v>0.55291666666666694</v>
      </c>
      <c r="O509" s="37">
        <v>0.55398148148148196</v>
      </c>
      <c r="P509" s="37">
        <v>1.0648148148148101E-3</v>
      </c>
      <c r="Q509" s="37">
        <f>Uitruktijden[[#This Row],[UITRUKTIJD]]</f>
        <v>1.0648148148148101E-3</v>
      </c>
      <c r="R509" t="s">
        <v>1955</v>
      </c>
      <c r="S509" t="s">
        <v>1955</v>
      </c>
      <c r="T509" t="s">
        <v>2004</v>
      </c>
    </row>
    <row r="510" spans="1:20" hidden="1" x14ac:dyDescent="0.35">
      <c r="A510" t="s">
        <v>11121</v>
      </c>
      <c r="B510">
        <v>393496</v>
      </c>
      <c r="C510" t="s">
        <v>1928</v>
      </c>
      <c r="D510" t="s">
        <v>2055</v>
      </c>
      <c r="E510" s="36">
        <v>45274.693113425899</v>
      </c>
      <c r="F510" s="36">
        <f>ROUND(Uitruktijden[[#This Row],[DATUM]],0)</f>
        <v>45275</v>
      </c>
      <c r="G510" t="s">
        <v>11122</v>
      </c>
      <c r="H510" t="s">
        <v>11123</v>
      </c>
      <c r="J510" t="s">
        <v>1957</v>
      </c>
      <c r="K510" t="s">
        <v>9644</v>
      </c>
      <c r="L510" t="s">
        <v>10097</v>
      </c>
      <c r="M510" t="s">
        <v>9963</v>
      </c>
      <c r="N510" s="37">
        <v>0.69417824074074097</v>
      </c>
      <c r="O510" s="37">
        <v>0.69570601851851899</v>
      </c>
      <c r="P510" s="37">
        <v>1.52777777777778E-3</v>
      </c>
      <c r="Q510" s="37">
        <f>Uitruktijden[[#This Row],[UITRUKTIJD]]</f>
        <v>1.52777777777778E-3</v>
      </c>
      <c r="R510" t="s">
        <v>1955</v>
      </c>
      <c r="S510" t="s">
        <v>1955</v>
      </c>
      <c r="T510" t="s">
        <v>1953</v>
      </c>
    </row>
    <row r="511" spans="1:20" hidden="1" x14ac:dyDescent="0.35">
      <c r="A511" t="s">
        <v>11124</v>
      </c>
      <c r="B511">
        <v>393550</v>
      </c>
      <c r="C511" t="s">
        <v>9640</v>
      </c>
      <c r="D511" t="s">
        <v>2055</v>
      </c>
      <c r="E511" s="36">
        <v>45274.733090277798</v>
      </c>
      <c r="F511" s="36">
        <f>ROUND(Uitruktijden[[#This Row],[DATUM]],0)</f>
        <v>45275</v>
      </c>
      <c r="G511" t="s">
        <v>11125</v>
      </c>
      <c r="H511" t="s">
        <v>11126</v>
      </c>
      <c r="I511" t="s">
        <v>11127</v>
      </c>
      <c r="J511" t="s">
        <v>2073</v>
      </c>
      <c r="K511" t="s">
        <v>9644</v>
      </c>
      <c r="L511" t="s">
        <v>10135</v>
      </c>
      <c r="M511" t="s">
        <v>2475</v>
      </c>
      <c r="N511" s="37">
        <v>0.73350694444444398</v>
      </c>
      <c r="O511" s="37">
        <v>0.73662037037036998</v>
      </c>
      <c r="P511" s="37">
        <v>3.1134259259259301E-3</v>
      </c>
      <c r="Q511" s="37">
        <f>Uitruktijden[[#This Row],[UITRUKTIJD]]</f>
        <v>3.1134259259259301E-3</v>
      </c>
      <c r="R511" t="s">
        <v>1955</v>
      </c>
      <c r="S511" t="s">
        <v>1955</v>
      </c>
      <c r="T511" t="s">
        <v>1953</v>
      </c>
    </row>
    <row r="512" spans="1:20" hidden="1" x14ac:dyDescent="0.35">
      <c r="A512" t="s">
        <v>11128</v>
      </c>
      <c r="B512">
        <v>393573</v>
      </c>
      <c r="C512" t="s">
        <v>9640</v>
      </c>
      <c r="D512" t="s">
        <v>2055</v>
      </c>
      <c r="E512" s="36">
        <v>45274.743460648097</v>
      </c>
      <c r="F512" s="36">
        <f>ROUND(Uitruktijden[[#This Row],[DATUM]],0)</f>
        <v>45275</v>
      </c>
      <c r="G512" t="s">
        <v>11129</v>
      </c>
      <c r="H512" t="s">
        <v>11130</v>
      </c>
      <c r="I512" t="s">
        <v>8066</v>
      </c>
      <c r="J512" t="s">
        <v>2025</v>
      </c>
      <c r="K512" t="s">
        <v>9644</v>
      </c>
      <c r="L512" t="s">
        <v>10350</v>
      </c>
      <c r="M512" t="s">
        <v>2028</v>
      </c>
      <c r="N512" s="37">
        <v>0.76054398148148195</v>
      </c>
      <c r="O512" s="37">
        <v>0.76278935185185204</v>
      </c>
      <c r="P512" s="37">
        <v>2.2453703703703698E-3</v>
      </c>
      <c r="Q512" s="37">
        <f>Uitruktijden[[#This Row],[UITRUKTIJD]]</f>
        <v>2.2453703703703698E-3</v>
      </c>
      <c r="R512" t="s">
        <v>1955</v>
      </c>
      <c r="S512" t="s">
        <v>1955</v>
      </c>
      <c r="T512" t="s">
        <v>1953</v>
      </c>
    </row>
    <row r="513" spans="1:20" hidden="1" x14ac:dyDescent="0.35">
      <c r="A513" t="s">
        <v>11131</v>
      </c>
      <c r="B513">
        <v>393688</v>
      </c>
      <c r="C513" t="s">
        <v>9640</v>
      </c>
      <c r="D513" t="s">
        <v>2055</v>
      </c>
      <c r="E513" s="36">
        <v>45274.815092592602</v>
      </c>
      <c r="F513" s="36">
        <f>ROUND(Uitruktijden[[#This Row],[DATUM]],0)</f>
        <v>45275</v>
      </c>
      <c r="G513" t="s">
        <v>11132</v>
      </c>
      <c r="H513" t="s">
        <v>11133</v>
      </c>
      <c r="I513" t="s">
        <v>11134</v>
      </c>
      <c r="J513" t="s">
        <v>1949</v>
      </c>
      <c r="K513" t="s">
        <v>9644</v>
      </c>
      <c r="L513" t="s">
        <v>10027</v>
      </c>
      <c r="M513" t="s">
        <v>2080</v>
      </c>
      <c r="N513" s="37">
        <v>0.82199074074074097</v>
      </c>
      <c r="O513" s="37">
        <v>0.82563657407407398</v>
      </c>
      <c r="P513" s="37">
        <v>3.6458333333333299E-3</v>
      </c>
      <c r="Q513" s="37">
        <f>Uitruktijden[[#This Row],[UITRUKTIJD]]</f>
        <v>3.6458333333333299E-3</v>
      </c>
      <c r="R513" t="s">
        <v>1951</v>
      </c>
      <c r="S513" t="s">
        <v>1973</v>
      </c>
      <c r="T513" t="s">
        <v>1953</v>
      </c>
    </row>
    <row r="514" spans="1:20" hidden="1" x14ac:dyDescent="0.35">
      <c r="A514" t="s">
        <v>11131</v>
      </c>
      <c r="B514">
        <v>393688</v>
      </c>
      <c r="C514" t="s">
        <v>9640</v>
      </c>
      <c r="D514" t="s">
        <v>2055</v>
      </c>
      <c r="E514" s="36">
        <v>45274.815092592602</v>
      </c>
      <c r="F514" s="36">
        <f>ROUND(Uitruktijden[[#This Row],[DATUM]],0)</f>
        <v>45275</v>
      </c>
      <c r="G514" t="s">
        <v>11132</v>
      </c>
      <c r="H514" t="s">
        <v>11133</v>
      </c>
      <c r="I514" t="s">
        <v>11134</v>
      </c>
      <c r="J514" t="s">
        <v>1949</v>
      </c>
      <c r="K514" t="s">
        <v>9644</v>
      </c>
      <c r="L514" t="s">
        <v>10028</v>
      </c>
      <c r="M514" t="s">
        <v>2083</v>
      </c>
      <c r="N514" s="37">
        <v>0.82199074074074097</v>
      </c>
      <c r="O514" s="37">
        <v>0.82450231481481495</v>
      </c>
      <c r="P514" s="37">
        <v>2.5115740740740702E-3</v>
      </c>
      <c r="Q514" s="37">
        <f>Uitruktijden[[#This Row],[UITRUKTIJD]]</f>
        <v>2.5115740740740702E-3</v>
      </c>
      <c r="R514" t="s">
        <v>1955</v>
      </c>
      <c r="S514" t="s">
        <v>1955</v>
      </c>
      <c r="T514" t="s">
        <v>1953</v>
      </c>
    </row>
    <row r="515" spans="1:20" hidden="1" x14ac:dyDescent="0.35">
      <c r="A515" t="s">
        <v>11135</v>
      </c>
      <c r="B515">
        <v>393741</v>
      </c>
      <c r="C515" t="s">
        <v>9640</v>
      </c>
      <c r="D515" t="s">
        <v>2055</v>
      </c>
      <c r="E515" s="36">
        <v>45274.8500810185</v>
      </c>
      <c r="F515" s="36">
        <f>ROUND(Uitruktijden[[#This Row],[DATUM]],0)</f>
        <v>45275</v>
      </c>
      <c r="G515" t="s">
        <v>11136</v>
      </c>
      <c r="H515" t="s">
        <v>11137</v>
      </c>
      <c r="J515" t="s">
        <v>2389</v>
      </c>
      <c r="K515" t="s">
        <v>9644</v>
      </c>
      <c r="L515" t="s">
        <v>10909</v>
      </c>
      <c r="M515" t="s">
        <v>2390</v>
      </c>
      <c r="N515" s="37">
        <v>0.85157407407407404</v>
      </c>
      <c r="O515" s="37">
        <v>0.85476851851851898</v>
      </c>
      <c r="P515" s="37">
        <v>3.1944444444444399E-3</v>
      </c>
      <c r="Q515" s="37">
        <f>Uitruktijden[[#This Row],[UITRUKTIJD]]</f>
        <v>3.1944444444444399E-3</v>
      </c>
      <c r="R515" t="s">
        <v>1955</v>
      </c>
      <c r="S515" t="s">
        <v>1955</v>
      </c>
      <c r="T515" t="s">
        <v>1953</v>
      </c>
    </row>
    <row r="516" spans="1:20" hidden="1" x14ac:dyDescent="0.35">
      <c r="A516" t="s">
        <v>11135</v>
      </c>
      <c r="B516">
        <v>393741</v>
      </c>
      <c r="C516" t="s">
        <v>9640</v>
      </c>
      <c r="D516" t="s">
        <v>2055</v>
      </c>
      <c r="E516" s="36">
        <v>45274.8500810185</v>
      </c>
      <c r="F516" s="36">
        <f>ROUND(Uitruktijden[[#This Row],[DATUM]],0)</f>
        <v>45275</v>
      </c>
      <c r="G516" t="s">
        <v>11136</v>
      </c>
      <c r="H516" t="s">
        <v>11137</v>
      </c>
      <c r="J516" t="s">
        <v>2389</v>
      </c>
      <c r="K516" t="s">
        <v>9644</v>
      </c>
      <c r="L516" t="s">
        <v>9934</v>
      </c>
      <c r="M516" t="s">
        <v>2074</v>
      </c>
      <c r="N516" s="37">
        <v>0.85157407407407404</v>
      </c>
      <c r="O516" s="37">
        <v>0.85288194444444398</v>
      </c>
      <c r="P516" s="37">
        <v>1.30787037037037E-3</v>
      </c>
      <c r="Q516" s="37">
        <f>Uitruktijden[[#This Row],[UITRUKTIJD]]</f>
        <v>1.30787037037037E-3</v>
      </c>
      <c r="R516" t="s">
        <v>2111</v>
      </c>
      <c r="S516" t="s">
        <v>2111</v>
      </c>
      <c r="T516" t="s">
        <v>1953</v>
      </c>
    </row>
    <row r="517" spans="1:20" hidden="1" x14ac:dyDescent="0.35">
      <c r="A517" t="s">
        <v>11138</v>
      </c>
      <c r="B517">
        <v>393774</v>
      </c>
      <c r="C517" t="s">
        <v>9640</v>
      </c>
      <c r="D517" t="s">
        <v>2055</v>
      </c>
      <c r="E517" s="36">
        <v>45274.868831018503</v>
      </c>
      <c r="F517" s="36">
        <f>ROUND(Uitruktijden[[#This Row],[DATUM]],0)</f>
        <v>45275</v>
      </c>
      <c r="G517" t="s">
        <v>11139</v>
      </c>
      <c r="K517" t="s">
        <v>9644</v>
      </c>
      <c r="L517" t="s">
        <v>11140</v>
      </c>
      <c r="M517" t="s">
        <v>2627</v>
      </c>
      <c r="N517" s="37">
        <v>0.891319444444444</v>
      </c>
      <c r="O517" s="37">
        <v>0.89195601851851802</v>
      </c>
      <c r="P517" s="37">
        <v>6.3657407407407402E-4</v>
      </c>
      <c r="Q517" s="37">
        <f>Uitruktijden[[#This Row],[UITRUKTIJD]]</f>
        <v>6.3657407407407402E-4</v>
      </c>
      <c r="R517" t="s">
        <v>1955</v>
      </c>
      <c r="S517" t="s">
        <v>1955</v>
      </c>
      <c r="T517" t="s">
        <v>2004</v>
      </c>
    </row>
    <row r="518" spans="1:20" hidden="1" x14ac:dyDescent="0.35">
      <c r="A518" t="s">
        <v>11141</v>
      </c>
      <c r="B518">
        <v>393914</v>
      </c>
      <c r="C518" t="s">
        <v>9640</v>
      </c>
      <c r="D518" t="s">
        <v>2055</v>
      </c>
      <c r="E518" s="36">
        <v>45274.9855439815</v>
      </c>
      <c r="F518" s="36">
        <f>ROUND(Uitruktijden[[#This Row],[DATUM]],0)</f>
        <v>45275</v>
      </c>
      <c r="G518" t="s">
        <v>11142</v>
      </c>
      <c r="H518" t="s">
        <v>2566</v>
      </c>
      <c r="I518" t="s">
        <v>2477</v>
      </c>
      <c r="J518" t="s">
        <v>1949</v>
      </c>
      <c r="K518" t="s">
        <v>9644</v>
      </c>
      <c r="L518" t="s">
        <v>9944</v>
      </c>
      <c r="M518" t="s">
        <v>1950</v>
      </c>
      <c r="N518" s="37">
        <v>0.98571759259259295</v>
      </c>
      <c r="O518" s="37">
        <v>0.98726851851851805</v>
      </c>
      <c r="P518" s="37">
        <v>1.55092592592593E-3</v>
      </c>
      <c r="Q518" s="37">
        <f>Uitruktijden[[#This Row],[UITRUKTIJD]]</f>
        <v>1.55092592592593E-3</v>
      </c>
      <c r="R518" t="s">
        <v>1955</v>
      </c>
      <c r="S518" t="s">
        <v>1955</v>
      </c>
      <c r="T518" t="s">
        <v>1953</v>
      </c>
    </row>
    <row r="519" spans="1:20" hidden="1" x14ac:dyDescent="0.35">
      <c r="A519" t="s">
        <v>11143</v>
      </c>
      <c r="B519">
        <v>394012</v>
      </c>
      <c r="C519" t="s">
        <v>9640</v>
      </c>
      <c r="D519" t="s">
        <v>2033</v>
      </c>
      <c r="E519" s="36">
        <v>45275.121435185203</v>
      </c>
      <c r="F519" s="36">
        <f>ROUND(Uitruktijden[[#This Row],[DATUM]],0)</f>
        <v>45275</v>
      </c>
      <c r="G519" t="s">
        <v>11144</v>
      </c>
      <c r="H519" t="s">
        <v>11145</v>
      </c>
      <c r="I519" t="s">
        <v>11146</v>
      </c>
      <c r="J519" t="s">
        <v>2223</v>
      </c>
      <c r="K519" t="s">
        <v>9644</v>
      </c>
      <c r="L519" t="s">
        <v>10022</v>
      </c>
      <c r="M519" t="s">
        <v>2225</v>
      </c>
      <c r="N519" s="37">
        <v>0.122083333333333</v>
      </c>
      <c r="O519" s="37">
        <v>0.125462962962963</v>
      </c>
      <c r="P519" s="37">
        <v>3.37962962962963E-3</v>
      </c>
      <c r="Q519" s="37">
        <f>Uitruktijden[[#This Row],[UITRUKTIJD]]</f>
        <v>3.37962962962963E-3</v>
      </c>
      <c r="R519" t="s">
        <v>1955</v>
      </c>
      <c r="S519" t="s">
        <v>1955</v>
      </c>
      <c r="T519" t="s">
        <v>1953</v>
      </c>
    </row>
    <row r="520" spans="1:20" hidden="1" x14ac:dyDescent="0.35">
      <c r="A520" t="s">
        <v>11147</v>
      </c>
      <c r="B520">
        <v>394127</v>
      </c>
      <c r="C520" t="s">
        <v>1928</v>
      </c>
      <c r="D520" t="s">
        <v>2033</v>
      </c>
      <c r="E520" s="36">
        <v>45275.353518518503</v>
      </c>
      <c r="F520" s="36">
        <f>ROUND(Uitruktijden[[#This Row],[DATUM]],0)</f>
        <v>45275</v>
      </c>
      <c r="G520" t="s">
        <v>11148</v>
      </c>
      <c r="H520" t="s">
        <v>11149</v>
      </c>
      <c r="J520" t="s">
        <v>2063</v>
      </c>
      <c r="K520" t="s">
        <v>9644</v>
      </c>
      <c r="L520" t="s">
        <v>9999</v>
      </c>
      <c r="M520" t="s">
        <v>2026</v>
      </c>
      <c r="N520" s="37">
        <v>0.35386574074074101</v>
      </c>
      <c r="O520" s="37">
        <v>0.35736111111111102</v>
      </c>
      <c r="P520" s="37">
        <v>3.49537037037037E-3</v>
      </c>
      <c r="Q520" s="37">
        <f>Uitruktijden[[#This Row],[UITRUKTIJD]]</f>
        <v>3.49537037037037E-3</v>
      </c>
      <c r="R520" t="s">
        <v>1955</v>
      </c>
      <c r="S520" t="s">
        <v>1955</v>
      </c>
      <c r="T520" t="s">
        <v>1953</v>
      </c>
    </row>
    <row r="521" spans="1:20" hidden="1" x14ac:dyDescent="0.35">
      <c r="A521" t="s">
        <v>11150</v>
      </c>
      <c r="B521">
        <v>394214</v>
      </c>
      <c r="C521" t="s">
        <v>1928</v>
      </c>
      <c r="D521" t="s">
        <v>2033</v>
      </c>
      <c r="E521" s="36">
        <v>45275.4220138889</v>
      </c>
      <c r="F521" s="36">
        <f>ROUND(Uitruktijden[[#This Row],[DATUM]],0)</f>
        <v>45275</v>
      </c>
      <c r="G521" t="s">
        <v>11151</v>
      </c>
      <c r="H521" t="s">
        <v>11152</v>
      </c>
      <c r="I521" t="s">
        <v>11153</v>
      </c>
      <c r="J521" t="s">
        <v>2184</v>
      </c>
      <c r="K521" t="s">
        <v>9644</v>
      </c>
      <c r="L521" t="s">
        <v>10358</v>
      </c>
      <c r="M521" t="s">
        <v>2185</v>
      </c>
      <c r="N521" s="37">
        <v>0.42290509259259301</v>
      </c>
      <c r="O521" s="37">
        <v>0.425798611111111</v>
      </c>
      <c r="P521" s="37">
        <v>2.8935185185185201E-3</v>
      </c>
      <c r="Q521" s="37">
        <f>Uitruktijden[[#This Row],[UITRUKTIJD]]</f>
        <v>2.8935185185185201E-3</v>
      </c>
      <c r="R521" t="s">
        <v>1955</v>
      </c>
      <c r="S521" t="s">
        <v>1955</v>
      </c>
      <c r="T521" t="s">
        <v>1953</v>
      </c>
    </row>
    <row r="522" spans="1:20" hidden="1" x14ac:dyDescent="0.35">
      <c r="A522" t="s">
        <v>11154</v>
      </c>
      <c r="B522">
        <v>394302</v>
      </c>
      <c r="C522" t="s">
        <v>1928</v>
      </c>
      <c r="D522" t="s">
        <v>2033</v>
      </c>
      <c r="E522" s="36">
        <v>45275.477835648097</v>
      </c>
      <c r="F522" s="36">
        <f>ROUND(Uitruktijden[[#This Row],[DATUM]],0)</f>
        <v>45275</v>
      </c>
      <c r="G522" t="s">
        <v>11155</v>
      </c>
      <c r="H522" t="s">
        <v>11156</v>
      </c>
      <c r="I522" t="s">
        <v>11157</v>
      </c>
      <c r="J522" t="s">
        <v>2592</v>
      </c>
      <c r="K522" t="s">
        <v>9644</v>
      </c>
      <c r="L522" t="s">
        <v>10637</v>
      </c>
      <c r="M522" t="s">
        <v>2330</v>
      </c>
      <c r="N522" s="37">
        <v>0.47841435185185199</v>
      </c>
      <c r="O522" s="37">
        <v>0.48166666666666702</v>
      </c>
      <c r="P522" s="37">
        <v>3.2523148148148099E-3</v>
      </c>
      <c r="Q522" s="37">
        <f>Uitruktijden[[#This Row],[UITRUKTIJD]]</f>
        <v>3.2523148148148099E-3</v>
      </c>
      <c r="R522" t="s">
        <v>1955</v>
      </c>
      <c r="S522" t="s">
        <v>1955</v>
      </c>
      <c r="T522" t="s">
        <v>1953</v>
      </c>
    </row>
    <row r="523" spans="1:20" hidden="1" x14ac:dyDescent="0.35">
      <c r="A523" t="s">
        <v>11158</v>
      </c>
      <c r="B523">
        <v>394404</v>
      </c>
      <c r="C523" t="s">
        <v>1928</v>
      </c>
      <c r="D523" t="s">
        <v>2033</v>
      </c>
      <c r="E523" s="36">
        <v>45275.546504629601</v>
      </c>
      <c r="F523" s="36">
        <f>ROUND(Uitruktijden[[#This Row],[DATUM]],0)</f>
        <v>45276</v>
      </c>
      <c r="G523" t="s">
        <v>11159</v>
      </c>
      <c r="H523" t="s">
        <v>11160</v>
      </c>
      <c r="I523" t="s">
        <v>11161</v>
      </c>
      <c r="J523" t="s">
        <v>1962</v>
      </c>
      <c r="K523" t="s">
        <v>9644</v>
      </c>
      <c r="L523" t="s">
        <v>10244</v>
      </c>
      <c r="M523" t="s">
        <v>1963</v>
      </c>
      <c r="N523" s="37">
        <v>0.55089120370370404</v>
      </c>
      <c r="O523" s="37">
        <v>0.55158564814814803</v>
      </c>
      <c r="P523" s="37">
        <v>6.9444444444444404E-4</v>
      </c>
      <c r="Q523" s="37">
        <f>Uitruktijden[[#This Row],[UITRUKTIJD]]</f>
        <v>6.9444444444444404E-4</v>
      </c>
      <c r="R523" t="s">
        <v>1951</v>
      </c>
      <c r="S523" t="s">
        <v>1973</v>
      </c>
      <c r="T523" t="s">
        <v>1953</v>
      </c>
    </row>
    <row r="524" spans="1:20" hidden="1" x14ac:dyDescent="0.35">
      <c r="A524" t="s">
        <v>11162</v>
      </c>
      <c r="B524">
        <v>394488</v>
      </c>
      <c r="C524" t="s">
        <v>1928</v>
      </c>
      <c r="D524" t="s">
        <v>2033</v>
      </c>
      <c r="E524" s="36">
        <v>45275.592060185198</v>
      </c>
      <c r="F524" s="36">
        <f>ROUND(Uitruktijden[[#This Row],[DATUM]],0)</f>
        <v>45276</v>
      </c>
      <c r="G524" t="s">
        <v>11163</v>
      </c>
      <c r="H524" t="s">
        <v>11164</v>
      </c>
      <c r="J524" t="s">
        <v>2143</v>
      </c>
      <c r="K524" t="s">
        <v>9644</v>
      </c>
      <c r="L524" t="s">
        <v>10895</v>
      </c>
      <c r="M524" t="s">
        <v>2267</v>
      </c>
      <c r="N524" s="37">
        <v>0.59456018518518505</v>
      </c>
      <c r="O524" s="37">
        <v>0.59674768518518495</v>
      </c>
      <c r="P524" s="37">
        <v>2.1875000000000002E-3</v>
      </c>
      <c r="Q524" s="37">
        <f>Uitruktijden[[#This Row],[UITRUKTIJD]]</f>
        <v>2.1875000000000002E-3</v>
      </c>
      <c r="R524" t="s">
        <v>1955</v>
      </c>
      <c r="S524" t="s">
        <v>1955</v>
      </c>
      <c r="T524" t="s">
        <v>1953</v>
      </c>
    </row>
    <row r="525" spans="1:20" hidden="1" x14ac:dyDescent="0.35">
      <c r="A525" t="s">
        <v>11162</v>
      </c>
      <c r="B525">
        <v>394488</v>
      </c>
      <c r="C525" t="s">
        <v>1928</v>
      </c>
      <c r="D525" t="s">
        <v>2033</v>
      </c>
      <c r="E525" s="36">
        <v>45275.592060185198</v>
      </c>
      <c r="F525" s="36">
        <f>ROUND(Uitruktijden[[#This Row],[DATUM]],0)</f>
        <v>45276</v>
      </c>
      <c r="G525" t="s">
        <v>11163</v>
      </c>
      <c r="H525" t="s">
        <v>11164</v>
      </c>
      <c r="J525" t="s">
        <v>2143</v>
      </c>
      <c r="K525" t="s">
        <v>9644</v>
      </c>
      <c r="L525" t="s">
        <v>10896</v>
      </c>
      <c r="M525" t="s">
        <v>2267</v>
      </c>
      <c r="N525" s="37">
        <v>0.598518518518519</v>
      </c>
      <c r="O525" s="37">
        <v>0.59950231481481497</v>
      </c>
      <c r="P525" s="37">
        <v>9.8379629629629598E-4</v>
      </c>
      <c r="Q525" s="37">
        <f>Uitruktijden[[#This Row],[UITRUKTIJD]]</f>
        <v>9.8379629629629598E-4</v>
      </c>
      <c r="R525" t="s">
        <v>2224</v>
      </c>
      <c r="S525" t="s">
        <v>2027</v>
      </c>
      <c r="T525" t="s">
        <v>1953</v>
      </c>
    </row>
    <row r="526" spans="1:20" hidden="1" x14ac:dyDescent="0.35">
      <c r="A526" t="s">
        <v>11165</v>
      </c>
      <c r="B526">
        <v>394555</v>
      </c>
      <c r="C526" t="s">
        <v>1928</v>
      </c>
      <c r="D526" t="s">
        <v>2033</v>
      </c>
      <c r="E526" s="36">
        <v>45275.631006944401</v>
      </c>
      <c r="F526" s="36">
        <f>ROUND(Uitruktijden[[#This Row],[DATUM]],0)</f>
        <v>45276</v>
      </c>
      <c r="G526" t="s">
        <v>11166</v>
      </c>
      <c r="H526" t="s">
        <v>11167</v>
      </c>
      <c r="I526" t="s">
        <v>11168</v>
      </c>
      <c r="J526" t="s">
        <v>1949</v>
      </c>
      <c r="K526" t="s">
        <v>9644</v>
      </c>
      <c r="L526" t="s">
        <v>9976</v>
      </c>
      <c r="M526" t="s">
        <v>2049</v>
      </c>
      <c r="N526" s="37">
        <v>0.63313657407407398</v>
      </c>
      <c r="O526" s="37">
        <v>0.63405092592592605</v>
      </c>
      <c r="P526" s="37">
        <v>9.1435185185185196E-4</v>
      </c>
      <c r="Q526" s="37">
        <f>Uitruktijden[[#This Row],[UITRUKTIJD]]</f>
        <v>9.1435185185185196E-4</v>
      </c>
      <c r="R526" t="s">
        <v>1955</v>
      </c>
      <c r="S526" t="s">
        <v>1955</v>
      </c>
      <c r="T526" t="s">
        <v>1953</v>
      </c>
    </row>
    <row r="527" spans="1:20" hidden="1" x14ac:dyDescent="0.35">
      <c r="A527" t="s">
        <v>11169</v>
      </c>
      <c r="B527">
        <v>394619</v>
      </c>
      <c r="C527" t="s">
        <v>9640</v>
      </c>
      <c r="D527" t="s">
        <v>2033</v>
      </c>
      <c r="E527" s="36">
        <v>45275.665023148104</v>
      </c>
      <c r="F527" s="36">
        <f>ROUND(Uitruktijden[[#This Row],[DATUM]],0)</f>
        <v>45276</v>
      </c>
      <c r="G527" t="s">
        <v>11170</v>
      </c>
      <c r="H527" t="s">
        <v>11171</v>
      </c>
      <c r="I527" t="s">
        <v>5442</v>
      </c>
      <c r="J527" t="s">
        <v>1949</v>
      </c>
      <c r="K527" t="s">
        <v>9644</v>
      </c>
      <c r="L527" t="s">
        <v>9989</v>
      </c>
      <c r="M527" t="s">
        <v>2074</v>
      </c>
      <c r="N527" s="37">
        <v>0.72931712962963002</v>
      </c>
      <c r="O527" s="37">
        <v>0.731296296296296</v>
      </c>
      <c r="P527" s="37">
        <v>1.9791666666666699E-3</v>
      </c>
      <c r="Q527" s="37">
        <f>Uitruktijden[[#This Row],[UITRUKTIJD]]</f>
        <v>1.9791666666666699E-3</v>
      </c>
      <c r="R527" t="s">
        <v>1951</v>
      </c>
      <c r="S527" t="s">
        <v>1973</v>
      </c>
      <c r="T527" t="s">
        <v>1953</v>
      </c>
    </row>
    <row r="528" spans="1:20" hidden="1" x14ac:dyDescent="0.35">
      <c r="A528" t="s">
        <v>11169</v>
      </c>
      <c r="B528">
        <v>394619</v>
      </c>
      <c r="C528" t="s">
        <v>9640</v>
      </c>
      <c r="D528" t="s">
        <v>2033</v>
      </c>
      <c r="E528" s="36">
        <v>45275.665023148104</v>
      </c>
      <c r="F528" s="36">
        <f>ROUND(Uitruktijden[[#This Row],[DATUM]],0)</f>
        <v>45276</v>
      </c>
      <c r="G528" t="s">
        <v>11170</v>
      </c>
      <c r="H528" t="s">
        <v>11171</v>
      </c>
      <c r="I528" t="s">
        <v>5442</v>
      </c>
      <c r="J528" t="s">
        <v>1949</v>
      </c>
      <c r="K528" t="s">
        <v>9644</v>
      </c>
      <c r="L528" t="s">
        <v>9976</v>
      </c>
      <c r="M528" t="s">
        <v>2049</v>
      </c>
      <c r="N528" s="37">
        <v>0.72931712962963002</v>
      </c>
      <c r="O528" s="37">
        <v>0.73011574074074104</v>
      </c>
      <c r="P528" s="37">
        <v>7.9861111111111105E-4</v>
      </c>
      <c r="Q528" s="37">
        <f>Uitruktijden[[#This Row],[UITRUKTIJD]]</f>
        <v>7.9861111111111105E-4</v>
      </c>
      <c r="R528" t="s">
        <v>1955</v>
      </c>
      <c r="S528" t="s">
        <v>1955</v>
      </c>
      <c r="T528" t="s">
        <v>1953</v>
      </c>
    </row>
    <row r="529" spans="1:20" hidden="1" x14ac:dyDescent="0.35">
      <c r="A529" t="s">
        <v>11172</v>
      </c>
      <c r="B529">
        <v>395205</v>
      </c>
      <c r="C529" t="s">
        <v>9640</v>
      </c>
      <c r="D529" t="s">
        <v>2017</v>
      </c>
      <c r="E529" s="36">
        <v>45276.032118055598</v>
      </c>
      <c r="F529" s="36">
        <f>ROUND(Uitruktijden[[#This Row],[DATUM]],0)</f>
        <v>45276</v>
      </c>
      <c r="G529" t="s">
        <v>11173</v>
      </c>
      <c r="H529" t="s">
        <v>11174</v>
      </c>
      <c r="I529" t="s">
        <v>11175</v>
      </c>
      <c r="J529" t="s">
        <v>2077</v>
      </c>
      <c r="K529" t="s">
        <v>9644</v>
      </c>
      <c r="L529" t="s">
        <v>10154</v>
      </c>
      <c r="M529" t="s">
        <v>2105</v>
      </c>
      <c r="N529" s="37">
        <v>4.2233796296296297E-2</v>
      </c>
      <c r="O529" s="37">
        <v>4.44675925925926E-2</v>
      </c>
      <c r="P529" s="37">
        <v>2.2337962962963001E-3</v>
      </c>
      <c r="Q529" s="37">
        <f>Uitruktijden[[#This Row],[UITRUKTIJD]]</f>
        <v>2.2337962962963001E-3</v>
      </c>
      <c r="R529" t="s">
        <v>1955</v>
      </c>
      <c r="S529" t="s">
        <v>1955</v>
      </c>
      <c r="T529" t="s">
        <v>1953</v>
      </c>
    </row>
    <row r="530" spans="1:20" hidden="1" x14ac:dyDescent="0.35">
      <c r="A530" t="s">
        <v>11172</v>
      </c>
      <c r="B530">
        <v>395205</v>
      </c>
      <c r="C530" t="s">
        <v>9640</v>
      </c>
      <c r="D530" t="s">
        <v>2017</v>
      </c>
      <c r="E530" s="36">
        <v>45276.032118055598</v>
      </c>
      <c r="F530" s="36">
        <f>ROUND(Uitruktijden[[#This Row],[DATUM]],0)</f>
        <v>45276</v>
      </c>
      <c r="G530" t="s">
        <v>11173</v>
      </c>
      <c r="H530" t="s">
        <v>11174</v>
      </c>
      <c r="I530" t="s">
        <v>11175</v>
      </c>
      <c r="J530" t="s">
        <v>2077</v>
      </c>
      <c r="K530" t="s">
        <v>9644</v>
      </c>
      <c r="L530" t="s">
        <v>9918</v>
      </c>
      <c r="M530" t="s">
        <v>1967</v>
      </c>
      <c r="N530" s="37">
        <v>4.2233796296296297E-2</v>
      </c>
      <c r="O530" s="37">
        <v>4.37731481481482E-2</v>
      </c>
      <c r="P530" s="37">
        <v>1.5393518518518499E-3</v>
      </c>
      <c r="Q530" s="37">
        <f>Uitruktijden[[#This Row],[UITRUKTIJD]]</f>
        <v>1.5393518518518499E-3</v>
      </c>
      <c r="R530" t="s">
        <v>1951</v>
      </c>
      <c r="S530" t="s">
        <v>1973</v>
      </c>
      <c r="T530" t="s">
        <v>1953</v>
      </c>
    </row>
    <row r="531" spans="1:20" hidden="1" x14ac:dyDescent="0.35">
      <c r="A531" t="s">
        <v>11176</v>
      </c>
      <c r="B531">
        <v>395242</v>
      </c>
      <c r="C531" t="s">
        <v>9640</v>
      </c>
      <c r="D531" t="s">
        <v>2017</v>
      </c>
      <c r="E531" s="36">
        <v>45276.0604282407</v>
      </c>
      <c r="F531" s="36">
        <f>ROUND(Uitruktijden[[#This Row],[DATUM]],0)</f>
        <v>45276</v>
      </c>
      <c r="G531" t="s">
        <v>11177</v>
      </c>
      <c r="H531" t="s">
        <v>11178</v>
      </c>
      <c r="I531" t="s">
        <v>11179</v>
      </c>
      <c r="J531" t="s">
        <v>2116</v>
      </c>
      <c r="K531" t="s">
        <v>9644</v>
      </c>
      <c r="L531" t="s">
        <v>9951</v>
      </c>
      <c r="M531" t="s">
        <v>3332</v>
      </c>
      <c r="N531" s="37">
        <v>6.0856481481481497E-2</v>
      </c>
      <c r="O531" s="37">
        <v>6.4027777777777795E-2</v>
      </c>
      <c r="P531" s="37">
        <v>3.1712962962963001E-3</v>
      </c>
      <c r="Q531" s="37">
        <f>Uitruktijden[[#This Row],[UITRUKTIJD]]</f>
        <v>3.1712962962963001E-3</v>
      </c>
      <c r="R531" t="s">
        <v>1955</v>
      </c>
      <c r="S531" t="s">
        <v>1955</v>
      </c>
      <c r="T531" t="s">
        <v>1953</v>
      </c>
    </row>
    <row r="532" spans="1:20" hidden="1" x14ac:dyDescent="0.35">
      <c r="A532" t="s">
        <v>11176</v>
      </c>
      <c r="B532">
        <v>395242</v>
      </c>
      <c r="C532" t="s">
        <v>9640</v>
      </c>
      <c r="D532" t="s">
        <v>2017</v>
      </c>
      <c r="E532" s="36">
        <v>45276.0604282407</v>
      </c>
      <c r="F532" s="36">
        <f>ROUND(Uitruktijden[[#This Row],[DATUM]],0)</f>
        <v>45276</v>
      </c>
      <c r="G532" t="s">
        <v>11177</v>
      </c>
      <c r="H532" t="s">
        <v>11178</v>
      </c>
      <c r="I532" t="s">
        <v>11179</v>
      </c>
      <c r="J532" t="s">
        <v>2116</v>
      </c>
      <c r="K532" t="s">
        <v>9644</v>
      </c>
      <c r="L532" t="s">
        <v>10167</v>
      </c>
      <c r="M532" t="s">
        <v>1963</v>
      </c>
      <c r="N532" s="37">
        <v>6.6562499999999997E-2</v>
      </c>
      <c r="O532" s="37">
        <v>6.8090277777777805E-2</v>
      </c>
      <c r="P532" s="37">
        <v>1.52777777777778E-3</v>
      </c>
      <c r="Q532" s="37">
        <f>Uitruktijden[[#This Row],[UITRUKTIJD]]</f>
        <v>1.52777777777778E-3</v>
      </c>
      <c r="R532" t="s">
        <v>1955</v>
      </c>
      <c r="S532" t="s">
        <v>1996</v>
      </c>
      <c r="T532" t="s">
        <v>1953</v>
      </c>
    </row>
    <row r="533" spans="1:20" hidden="1" x14ac:dyDescent="0.35">
      <c r="A533" t="s">
        <v>11180</v>
      </c>
      <c r="B533">
        <v>395254</v>
      </c>
      <c r="C533" t="s">
        <v>9640</v>
      </c>
      <c r="D533" t="s">
        <v>2017</v>
      </c>
      <c r="E533" s="36">
        <v>45276.069074074097</v>
      </c>
      <c r="F533" s="36">
        <f>ROUND(Uitruktijden[[#This Row],[DATUM]],0)</f>
        <v>45276</v>
      </c>
      <c r="G533" t="s">
        <v>11181</v>
      </c>
      <c r="H533" t="s">
        <v>11182</v>
      </c>
      <c r="J533" t="s">
        <v>1949</v>
      </c>
      <c r="K533" t="s">
        <v>9644</v>
      </c>
      <c r="L533" t="s">
        <v>9972</v>
      </c>
      <c r="M533" t="s">
        <v>1954</v>
      </c>
      <c r="N533" s="37">
        <v>7.0000000000000007E-2</v>
      </c>
      <c r="O533" s="37">
        <v>7.1435185185185199E-2</v>
      </c>
      <c r="P533" s="37">
        <v>1.4351851851851899E-3</v>
      </c>
      <c r="Q533" s="37">
        <f>Uitruktijden[[#This Row],[UITRUKTIJD]]</f>
        <v>1.4351851851851899E-3</v>
      </c>
      <c r="R533" t="s">
        <v>1955</v>
      </c>
      <c r="S533" t="s">
        <v>1955</v>
      </c>
      <c r="T533" t="s">
        <v>1953</v>
      </c>
    </row>
    <row r="534" spans="1:20" hidden="1" x14ac:dyDescent="0.35">
      <c r="A534" t="s">
        <v>11183</v>
      </c>
      <c r="B534">
        <v>395319</v>
      </c>
      <c r="C534" t="s">
        <v>9640</v>
      </c>
      <c r="D534" t="s">
        <v>2017</v>
      </c>
      <c r="E534" s="36">
        <v>45276.114108796297</v>
      </c>
      <c r="F534" s="36">
        <f>ROUND(Uitruktijden[[#This Row],[DATUM]],0)</f>
        <v>45276</v>
      </c>
      <c r="G534" t="s">
        <v>11184</v>
      </c>
      <c r="H534" t="s">
        <v>11185</v>
      </c>
      <c r="I534" t="s">
        <v>11186</v>
      </c>
      <c r="J534" t="s">
        <v>2063</v>
      </c>
      <c r="K534" t="s">
        <v>9644</v>
      </c>
      <c r="L534" t="s">
        <v>10000</v>
      </c>
      <c r="M534" t="s">
        <v>2026</v>
      </c>
      <c r="N534" s="37">
        <v>0.15083333333333299</v>
      </c>
      <c r="O534" s="37">
        <v>0.15638888888888899</v>
      </c>
      <c r="P534" s="37">
        <v>5.5555555555555601E-3</v>
      </c>
      <c r="Q534" s="37">
        <f>Uitruktijden[[#This Row],[UITRUKTIJD]]</f>
        <v>5.5555555555555601E-3</v>
      </c>
      <c r="R534" t="s">
        <v>1951</v>
      </c>
      <c r="S534" t="s">
        <v>1973</v>
      </c>
      <c r="T534" t="s">
        <v>1953</v>
      </c>
    </row>
    <row r="535" spans="1:20" hidden="1" x14ac:dyDescent="0.35">
      <c r="A535" t="s">
        <v>11183</v>
      </c>
      <c r="B535">
        <v>395319</v>
      </c>
      <c r="C535" t="s">
        <v>9640</v>
      </c>
      <c r="D535" t="s">
        <v>2017</v>
      </c>
      <c r="E535" s="36">
        <v>45276.114108796297</v>
      </c>
      <c r="F535" s="36">
        <f>ROUND(Uitruktijden[[#This Row],[DATUM]],0)</f>
        <v>45276</v>
      </c>
      <c r="G535" t="s">
        <v>11184</v>
      </c>
      <c r="H535" t="s">
        <v>11185</v>
      </c>
      <c r="I535" t="s">
        <v>11186</v>
      </c>
      <c r="J535" t="s">
        <v>2063</v>
      </c>
      <c r="K535" t="s">
        <v>9644</v>
      </c>
      <c r="L535" t="s">
        <v>9999</v>
      </c>
      <c r="M535" t="s">
        <v>2026</v>
      </c>
      <c r="N535" s="37">
        <v>0.15083333333333299</v>
      </c>
      <c r="O535" s="37">
        <v>0.154074074074074</v>
      </c>
      <c r="P535" s="37">
        <v>3.2407407407407402E-3</v>
      </c>
      <c r="Q535" s="37">
        <f>Uitruktijden[[#This Row],[UITRUKTIJD]]</f>
        <v>3.2407407407407402E-3</v>
      </c>
      <c r="R535" t="s">
        <v>1955</v>
      </c>
      <c r="S535" t="s">
        <v>1955</v>
      </c>
      <c r="T535" t="s">
        <v>1953</v>
      </c>
    </row>
    <row r="536" spans="1:20" hidden="1" x14ac:dyDescent="0.35">
      <c r="A536" t="s">
        <v>11187</v>
      </c>
      <c r="B536">
        <v>395434</v>
      </c>
      <c r="C536" t="s">
        <v>9640</v>
      </c>
      <c r="D536" t="s">
        <v>2017</v>
      </c>
      <c r="E536" s="36">
        <v>45276.2991203704</v>
      </c>
      <c r="F536" s="36">
        <f>ROUND(Uitruktijden[[#This Row],[DATUM]],0)</f>
        <v>45276</v>
      </c>
      <c r="G536" t="s">
        <v>11188</v>
      </c>
      <c r="H536" t="s">
        <v>11189</v>
      </c>
      <c r="I536" t="s">
        <v>8554</v>
      </c>
      <c r="J536" t="s">
        <v>2530</v>
      </c>
      <c r="K536" t="s">
        <v>9644</v>
      </c>
      <c r="L536" t="s">
        <v>9938</v>
      </c>
      <c r="M536" t="s">
        <v>2235</v>
      </c>
      <c r="N536" s="37">
        <v>0.32503472222222202</v>
      </c>
      <c r="O536" s="37">
        <v>0.32776620370370402</v>
      </c>
      <c r="P536" s="37">
        <v>2.7314814814814801E-3</v>
      </c>
      <c r="Q536" s="37">
        <f>Uitruktijden[[#This Row],[UITRUKTIJD]]</f>
        <v>2.7314814814814801E-3</v>
      </c>
      <c r="R536" t="s">
        <v>1955</v>
      </c>
      <c r="S536" t="s">
        <v>1955</v>
      </c>
      <c r="T536" t="s">
        <v>1953</v>
      </c>
    </row>
    <row r="537" spans="1:20" hidden="1" x14ac:dyDescent="0.35">
      <c r="A537" t="s">
        <v>11190</v>
      </c>
      <c r="B537">
        <v>395664</v>
      </c>
      <c r="C537" t="s">
        <v>9640</v>
      </c>
      <c r="D537" t="s">
        <v>2017</v>
      </c>
      <c r="E537" s="36">
        <v>45276.534803240698</v>
      </c>
      <c r="F537" s="36">
        <f>ROUND(Uitruktijden[[#This Row],[DATUM]],0)</f>
        <v>45277</v>
      </c>
      <c r="G537" t="s">
        <v>11191</v>
      </c>
      <c r="H537" t="s">
        <v>11192</v>
      </c>
      <c r="I537" t="s">
        <v>11193</v>
      </c>
      <c r="J537" t="s">
        <v>3538</v>
      </c>
      <c r="K537" t="s">
        <v>9644</v>
      </c>
      <c r="L537" t="s">
        <v>10299</v>
      </c>
      <c r="M537" t="s">
        <v>3305</v>
      </c>
      <c r="N537" s="37">
        <v>0.53645833333333304</v>
      </c>
      <c r="O537" s="37">
        <v>0.53947916666666695</v>
      </c>
      <c r="P537" s="37">
        <v>3.0208333333333298E-3</v>
      </c>
      <c r="Q537" s="37">
        <f>Uitruktijden[[#This Row],[UITRUKTIJD]]</f>
        <v>3.0208333333333298E-3</v>
      </c>
      <c r="R537" t="s">
        <v>1955</v>
      </c>
      <c r="S537" t="s">
        <v>1955</v>
      </c>
      <c r="T537" t="s">
        <v>1953</v>
      </c>
    </row>
    <row r="538" spans="1:20" hidden="1" x14ac:dyDescent="0.35">
      <c r="A538" t="s">
        <v>11194</v>
      </c>
      <c r="B538">
        <v>396127</v>
      </c>
      <c r="C538" t="s">
        <v>9640</v>
      </c>
      <c r="D538" t="s">
        <v>2017</v>
      </c>
      <c r="E538" s="36">
        <v>45276.874270833301</v>
      </c>
      <c r="F538" s="36">
        <f>ROUND(Uitruktijden[[#This Row],[DATUM]],0)</f>
        <v>45277</v>
      </c>
      <c r="G538" t="s">
        <v>11195</v>
      </c>
      <c r="H538" t="s">
        <v>11196</v>
      </c>
      <c r="I538" t="s">
        <v>11197</v>
      </c>
      <c r="J538" t="s">
        <v>2990</v>
      </c>
      <c r="K538" t="s">
        <v>9644</v>
      </c>
      <c r="L538" t="s">
        <v>10753</v>
      </c>
      <c r="M538" t="s">
        <v>2991</v>
      </c>
      <c r="N538" s="37">
        <v>0.87461805555555605</v>
      </c>
      <c r="O538" s="37">
        <v>0.88142361111111101</v>
      </c>
      <c r="P538" s="37">
        <v>6.8055555555555603E-3</v>
      </c>
      <c r="Q538" s="37">
        <f>Uitruktijden[[#This Row],[UITRUKTIJD]]</f>
        <v>6.8055555555555603E-3</v>
      </c>
      <c r="R538" t="s">
        <v>1955</v>
      </c>
      <c r="S538" t="s">
        <v>1955</v>
      </c>
      <c r="T538" t="s">
        <v>1953</v>
      </c>
    </row>
    <row r="539" spans="1:20" hidden="1" x14ac:dyDescent="0.35">
      <c r="A539" t="s">
        <v>11194</v>
      </c>
      <c r="B539">
        <v>396127</v>
      </c>
      <c r="C539" t="s">
        <v>9640</v>
      </c>
      <c r="D539" t="s">
        <v>2017</v>
      </c>
      <c r="E539" s="36">
        <v>45276.874270833301</v>
      </c>
      <c r="F539" s="36">
        <f>ROUND(Uitruktijden[[#This Row],[DATUM]],0)</f>
        <v>45277</v>
      </c>
      <c r="G539" t="s">
        <v>11195</v>
      </c>
      <c r="H539" t="s">
        <v>11196</v>
      </c>
      <c r="I539" t="s">
        <v>11197</v>
      </c>
      <c r="J539" t="s">
        <v>2990</v>
      </c>
      <c r="K539" t="s">
        <v>9644</v>
      </c>
      <c r="L539" t="s">
        <v>10269</v>
      </c>
      <c r="M539" t="s">
        <v>2005</v>
      </c>
      <c r="N539" s="37">
        <v>0.87871527777777803</v>
      </c>
      <c r="O539" s="37">
        <v>0.88218750000000001</v>
      </c>
      <c r="P539" s="37">
        <v>3.4722222222222199E-3</v>
      </c>
      <c r="Q539" s="37">
        <f>Uitruktijden[[#This Row],[UITRUKTIJD]]</f>
        <v>3.4722222222222199E-3</v>
      </c>
      <c r="R539" t="s">
        <v>1955</v>
      </c>
      <c r="S539" t="s">
        <v>1996</v>
      </c>
      <c r="T539" t="s">
        <v>1953</v>
      </c>
    </row>
    <row r="540" spans="1:20" hidden="1" x14ac:dyDescent="0.35">
      <c r="A540" t="s">
        <v>11198</v>
      </c>
      <c r="B540">
        <v>396416</v>
      </c>
      <c r="C540" t="s">
        <v>9640</v>
      </c>
      <c r="D540" t="s">
        <v>1987</v>
      </c>
      <c r="E540" s="36">
        <v>45277.058946759302</v>
      </c>
      <c r="F540" s="36">
        <f>ROUND(Uitruktijden[[#This Row],[DATUM]],0)</f>
        <v>45277</v>
      </c>
      <c r="G540" t="s">
        <v>11199</v>
      </c>
      <c r="H540" t="s">
        <v>11200</v>
      </c>
      <c r="J540" t="s">
        <v>1949</v>
      </c>
      <c r="K540" t="s">
        <v>9644</v>
      </c>
      <c r="L540" t="s">
        <v>9943</v>
      </c>
      <c r="M540" t="s">
        <v>1950</v>
      </c>
      <c r="N540" s="37">
        <v>8.67939814814815E-2</v>
      </c>
      <c r="O540" s="37">
        <v>8.9085648148148094E-2</v>
      </c>
      <c r="P540" s="37">
        <v>2.2916666666666701E-3</v>
      </c>
      <c r="Q540" s="37">
        <f>Uitruktijden[[#This Row],[UITRUKTIJD]]</f>
        <v>2.2916666666666701E-3</v>
      </c>
      <c r="R540" t="s">
        <v>1951</v>
      </c>
      <c r="S540" t="s">
        <v>1973</v>
      </c>
      <c r="T540" t="s">
        <v>1953</v>
      </c>
    </row>
    <row r="541" spans="1:20" hidden="1" x14ac:dyDescent="0.35">
      <c r="A541" t="s">
        <v>11198</v>
      </c>
      <c r="B541">
        <v>396416</v>
      </c>
      <c r="C541" t="s">
        <v>9640</v>
      </c>
      <c r="D541" t="s">
        <v>1987</v>
      </c>
      <c r="E541" s="36">
        <v>45277.058946759302</v>
      </c>
      <c r="F541" s="36">
        <f>ROUND(Uitruktijden[[#This Row],[DATUM]],0)</f>
        <v>45277</v>
      </c>
      <c r="G541" t="s">
        <v>11199</v>
      </c>
      <c r="H541" t="s">
        <v>11200</v>
      </c>
      <c r="J541" t="s">
        <v>1949</v>
      </c>
      <c r="K541" t="s">
        <v>9644</v>
      </c>
      <c r="L541" t="s">
        <v>9972</v>
      </c>
      <c r="M541" t="s">
        <v>1954</v>
      </c>
      <c r="N541" s="37">
        <v>8.67939814814815E-2</v>
      </c>
      <c r="O541" s="37">
        <v>8.8449074074074097E-2</v>
      </c>
      <c r="P541" s="37">
        <v>1.65509259259259E-3</v>
      </c>
      <c r="Q541" s="37">
        <f>Uitruktijden[[#This Row],[UITRUKTIJD]]</f>
        <v>1.65509259259259E-3</v>
      </c>
      <c r="R541" t="s">
        <v>1955</v>
      </c>
      <c r="S541" t="s">
        <v>1955</v>
      </c>
      <c r="T541" t="s">
        <v>1953</v>
      </c>
    </row>
    <row r="542" spans="1:20" hidden="1" x14ac:dyDescent="0.35">
      <c r="A542" t="s">
        <v>11201</v>
      </c>
      <c r="B542">
        <v>396545</v>
      </c>
      <c r="C542" t="s">
        <v>9640</v>
      </c>
      <c r="D542" t="s">
        <v>1987</v>
      </c>
      <c r="E542" s="36">
        <v>45277.166331018503</v>
      </c>
      <c r="F542" s="36">
        <f>ROUND(Uitruktijden[[#This Row],[DATUM]],0)</f>
        <v>45277</v>
      </c>
      <c r="G542" t="s">
        <v>11202</v>
      </c>
      <c r="H542" t="s">
        <v>11203</v>
      </c>
      <c r="I542" t="s">
        <v>11204</v>
      </c>
      <c r="J542" t="s">
        <v>1957</v>
      </c>
      <c r="K542" t="s">
        <v>9644</v>
      </c>
      <c r="L542" t="s">
        <v>10335</v>
      </c>
      <c r="M542" t="s">
        <v>1958</v>
      </c>
      <c r="N542" s="37">
        <v>0.17494212962962999</v>
      </c>
      <c r="O542" s="37">
        <v>0.178761574074074</v>
      </c>
      <c r="P542" s="37">
        <v>3.81944444444444E-3</v>
      </c>
      <c r="Q542" s="37">
        <f>Uitruktijden[[#This Row],[UITRUKTIJD]]</f>
        <v>3.81944444444444E-3</v>
      </c>
      <c r="R542" t="s">
        <v>1951</v>
      </c>
      <c r="S542" t="s">
        <v>1973</v>
      </c>
      <c r="T542" t="s">
        <v>1953</v>
      </c>
    </row>
    <row r="543" spans="1:20" hidden="1" x14ac:dyDescent="0.35">
      <c r="A543" t="s">
        <v>11205</v>
      </c>
      <c r="B543">
        <v>397021</v>
      </c>
      <c r="C543" t="s">
        <v>9640</v>
      </c>
      <c r="D543" t="s">
        <v>1987</v>
      </c>
      <c r="E543" s="36">
        <v>45277.7110300926</v>
      </c>
      <c r="F543" s="36">
        <f>ROUND(Uitruktijden[[#This Row],[DATUM]],0)</f>
        <v>45278</v>
      </c>
      <c r="G543" t="s">
        <v>11206</v>
      </c>
      <c r="H543" t="s">
        <v>11207</v>
      </c>
      <c r="J543" t="s">
        <v>1949</v>
      </c>
      <c r="K543" t="s">
        <v>9644</v>
      </c>
      <c r="L543" t="s">
        <v>9976</v>
      </c>
      <c r="M543" t="s">
        <v>2049</v>
      </c>
      <c r="N543" s="37">
        <v>0.71243055555555601</v>
      </c>
      <c r="O543" s="37">
        <v>0.713518518518519</v>
      </c>
      <c r="P543" s="37">
        <v>1.0879629629629601E-3</v>
      </c>
      <c r="Q543" s="37">
        <f>Uitruktijden[[#This Row],[UITRUKTIJD]]</f>
        <v>1.0879629629629601E-3</v>
      </c>
      <c r="R543" t="s">
        <v>1955</v>
      </c>
      <c r="S543" t="s">
        <v>1955</v>
      </c>
      <c r="T543" t="s">
        <v>1953</v>
      </c>
    </row>
    <row r="544" spans="1:20" hidden="1" x14ac:dyDescent="0.35">
      <c r="A544" t="s">
        <v>11208</v>
      </c>
      <c r="B544">
        <v>397082</v>
      </c>
      <c r="C544" t="s">
        <v>9640</v>
      </c>
      <c r="D544" t="s">
        <v>1987</v>
      </c>
      <c r="E544" s="36">
        <v>45277.754039351901</v>
      </c>
      <c r="F544" s="36">
        <f>ROUND(Uitruktijden[[#This Row],[DATUM]],0)</f>
        <v>45278</v>
      </c>
      <c r="G544" t="s">
        <v>11209</v>
      </c>
      <c r="H544" t="s">
        <v>11210</v>
      </c>
      <c r="I544" t="s">
        <v>11211</v>
      </c>
      <c r="J544" t="s">
        <v>2116</v>
      </c>
      <c r="K544" t="s">
        <v>9644</v>
      </c>
      <c r="L544" t="s">
        <v>9951</v>
      </c>
      <c r="M544" t="s">
        <v>3332</v>
      </c>
      <c r="N544" s="37">
        <v>0.75454861111111104</v>
      </c>
      <c r="O544" s="37">
        <v>0.75778935185185203</v>
      </c>
      <c r="P544" s="37">
        <v>3.2407407407407402E-3</v>
      </c>
      <c r="Q544" s="37">
        <f>Uitruktijden[[#This Row],[UITRUKTIJD]]</f>
        <v>3.2407407407407402E-3</v>
      </c>
      <c r="R544" t="s">
        <v>1955</v>
      </c>
      <c r="S544" t="s">
        <v>1955</v>
      </c>
      <c r="T544" t="s">
        <v>2004</v>
      </c>
    </row>
    <row r="545" spans="1:20" hidden="1" x14ac:dyDescent="0.35">
      <c r="A545" t="s">
        <v>11212</v>
      </c>
      <c r="B545">
        <v>397109</v>
      </c>
      <c r="C545" t="s">
        <v>9640</v>
      </c>
      <c r="D545" t="s">
        <v>1987</v>
      </c>
      <c r="E545" s="36">
        <v>45277.771249999998</v>
      </c>
      <c r="F545" s="36">
        <f>ROUND(Uitruktijden[[#This Row],[DATUM]],0)</f>
        <v>45278</v>
      </c>
      <c r="G545" t="s">
        <v>11213</v>
      </c>
      <c r="H545" t="s">
        <v>11214</v>
      </c>
      <c r="I545" t="s">
        <v>3804</v>
      </c>
      <c r="J545" t="s">
        <v>3715</v>
      </c>
      <c r="K545" t="s">
        <v>9644</v>
      </c>
      <c r="L545" t="s">
        <v>11215</v>
      </c>
      <c r="M545" t="s">
        <v>2090</v>
      </c>
      <c r="N545" s="37">
        <v>0.77143518518518495</v>
      </c>
      <c r="O545" s="37">
        <v>0.77371527777777804</v>
      </c>
      <c r="P545" s="37">
        <v>2.2800925925925901E-3</v>
      </c>
      <c r="Q545" s="37">
        <f>Uitruktijden[[#This Row],[UITRUKTIJD]]</f>
        <v>2.2800925925925901E-3</v>
      </c>
      <c r="R545" t="s">
        <v>1955</v>
      </c>
      <c r="S545" t="s">
        <v>1955</v>
      </c>
      <c r="T545" t="s">
        <v>1953</v>
      </c>
    </row>
    <row r="546" spans="1:20" hidden="1" x14ac:dyDescent="0.35">
      <c r="A546" t="s">
        <v>11216</v>
      </c>
      <c r="B546">
        <v>397182</v>
      </c>
      <c r="C546" t="s">
        <v>9640</v>
      </c>
      <c r="D546" t="s">
        <v>1987</v>
      </c>
      <c r="E546" s="36">
        <v>45277.823680555601</v>
      </c>
      <c r="F546" s="36">
        <f>ROUND(Uitruktijden[[#This Row],[DATUM]],0)</f>
        <v>45278</v>
      </c>
      <c r="G546" t="s">
        <v>11217</v>
      </c>
      <c r="H546" t="s">
        <v>11218</v>
      </c>
      <c r="J546" t="s">
        <v>1962</v>
      </c>
      <c r="K546" t="s">
        <v>9644</v>
      </c>
      <c r="L546" t="s">
        <v>10167</v>
      </c>
      <c r="M546" t="s">
        <v>1963</v>
      </c>
      <c r="N546" s="37">
        <v>0.82399305555555602</v>
      </c>
      <c r="O546" s="37">
        <v>0.82509259259259304</v>
      </c>
      <c r="P546" s="37">
        <v>1.0995370370370399E-3</v>
      </c>
      <c r="Q546" s="37">
        <f>Uitruktijden[[#This Row],[UITRUKTIJD]]</f>
        <v>1.0995370370370399E-3</v>
      </c>
      <c r="R546" t="s">
        <v>1955</v>
      </c>
      <c r="S546" t="s">
        <v>1955</v>
      </c>
      <c r="T546" t="s">
        <v>1953</v>
      </c>
    </row>
    <row r="547" spans="1:20" hidden="1" x14ac:dyDescent="0.35">
      <c r="A547" t="s">
        <v>11219</v>
      </c>
      <c r="B547">
        <v>397367</v>
      </c>
      <c r="C547" t="s">
        <v>9640</v>
      </c>
      <c r="D547" t="s">
        <v>1987</v>
      </c>
      <c r="E547" s="36">
        <v>45277.984386574099</v>
      </c>
      <c r="F547" s="36">
        <f>ROUND(Uitruktijden[[#This Row],[DATUM]],0)</f>
        <v>45278</v>
      </c>
      <c r="G547" t="s">
        <v>11220</v>
      </c>
      <c r="H547" t="s">
        <v>11221</v>
      </c>
      <c r="I547" t="s">
        <v>11222</v>
      </c>
      <c r="J547" t="s">
        <v>2629</v>
      </c>
      <c r="K547" t="s">
        <v>9644</v>
      </c>
      <c r="L547" t="s">
        <v>9918</v>
      </c>
      <c r="M547" t="s">
        <v>1967</v>
      </c>
      <c r="N547" s="37">
        <v>0.99329861111111095</v>
      </c>
      <c r="O547" s="37">
        <v>0.99490740740740702</v>
      </c>
      <c r="P547" s="37">
        <v>1.6087962962963E-3</v>
      </c>
      <c r="Q547" s="37">
        <f>Uitruktijden[[#This Row],[UITRUKTIJD]]</f>
        <v>1.6087962962963E-3</v>
      </c>
      <c r="R547" t="s">
        <v>1951</v>
      </c>
      <c r="S547" t="s">
        <v>1973</v>
      </c>
      <c r="T547" t="s">
        <v>1953</v>
      </c>
    </row>
    <row r="548" spans="1:20" hidden="1" x14ac:dyDescent="0.35">
      <c r="A548" t="s">
        <v>11223</v>
      </c>
      <c r="B548">
        <v>397412</v>
      </c>
      <c r="C548" t="s">
        <v>9640</v>
      </c>
      <c r="D548" t="s">
        <v>1969</v>
      </c>
      <c r="E548" s="36">
        <v>45278.040104166699</v>
      </c>
      <c r="F548" s="36">
        <f>ROUND(Uitruktijden[[#This Row],[DATUM]],0)</f>
        <v>45278</v>
      </c>
      <c r="G548" t="s">
        <v>11224</v>
      </c>
      <c r="H548" t="s">
        <v>11225</v>
      </c>
      <c r="I548" t="s">
        <v>4343</v>
      </c>
      <c r="J548" t="s">
        <v>2293</v>
      </c>
      <c r="K548" t="s">
        <v>9644</v>
      </c>
      <c r="L548" t="s">
        <v>10600</v>
      </c>
      <c r="M548" t="s">
        <v>2037</v>
      </c>
      <c r="N548" s="37">
        <v>4.3599537037036999E-2</v>
      </c>
      <c r="O548" s="37">
        <v>4.7245370370370403E-2</v>
      </c>
      <c r="P548" s="37">
        <v>3.6458333333333299E-3</v>
      </c>
      <c r="Q548" s="37">
        <f>Uitruktijden[[#This Row],[UITRUKTIJD]]</f>
        <v>3.6458333333333299E-3</v>
      </c>
      <c r="R548" t="s">
        <v>1955</v>
      </c>
      <c r="S548" t="s">
        <v>1955</v>
      </c>
      <c r="T548" t="s">
        <v>1953</v>
      </c>
    </row>
    <row r="549" spans="1:20" hidden="1" x14ac:dyDescent="0.35">
      <c r="A549" t="s">
        <v>11226</v>
      </c>
      <c r="B549">
        <v>397567</v>
      </c>
      <c r="C549" t="s">
        <v>9640</v>
      </c>
      <c r="D549" t="s">
        <v>1969</v>
      </c>
      <c r="E549" s="36">
        <v>45278.310995370397</v>
      </c>
      <c r="F549" s="36">
        <f>ROUND(Uitruktijden[[#This Row],[DATUM]],0)</f>
        <v>45278</v>
      </c>
      <c r="G549" t="s">
        <v>11227</v>
      </c>
      <c r="H549" t="s">
        <v>11228</v>
      </c>
      <c r="I549" t="s">
        <v>11229</v>
      </c>
      <c r="J549" t="s">
        <v>2974</v>
      </c>
      <c r="K549" t="s">
        <v>9644</v>
      </c>
      <c r="L549" t="s">
        <v>9957</v>
      </c>
      <c r="M549" t="s">
        <v>2702</v>
      </c>
      <c r="N549" s="37">
        <v>0.31137731481481501</v>
      </c>
      <c r="O549" s="37">
        <v>0.31543981481481498</v>
      </c>
      <c r="P549" s="37">
        <v>4.0625000000000001E-3</v>
      </c>
      <c r="Q549" s="37">
        <f>Uitruktijden[[#This Row],[UITRUKTIJD]]</f>
        <v>4.0625000000000001E-3</v>
      </c>
      <c r="R549" t="s">
        <v>1955</v>
      </c>
      <c r="S549" t="s">
        <v>1955</v>
      </c>
      <c r="T549" t="s">
        <v>1953</v>
      </c>
    </row>
    <row r="550" spans="1:20" hidden="1" x14ac:dyDescent="0.35">
      <c r="A550" t="s">
        <v>11226</v>
      </c>
      <c r="B550">
        <v>397567</v>
      </c>
      <c r="C550" t="s">
        <v>9640</v>
      </c>
      <c r="D550" t="s">
        <v>1969</v>
      </c>
      <c r="E550" s="36">
        <v>45278.310995370397</v>
      </c>
      <c r="F550" s="36">
        <f>ROUND(Uitruktijden[[#This Row],[DATUM]],0)</f>
        <v>45278</v>
      </c>
      <c r="G550" t="s">
        <v>11227</v>
      </c>
      <c r="H550" t="s">
        <v>11228</v>
      </c>
      <c r="I550" t="s">
        <v>11229</v>
      </c>
      <c r="J550" t="s">
        <v>2974</v>
      </c>
      <c r="K550" t="s">
        <v>9644</v>
      </c>
      <c r="L550" t="s">
        <v>10630</v>
      </c>
      <c r="M550" t="s">
        <v>2390</v>
      </c>
      <c r="N550" s="37">
        <v>0.31225694444444402</v>
      </c>
      <c r="O550" s="37">
        <v>0.315729166666667</v>
      </c>
      <c r="P550" s="37">
        <v>3.4722222222222199E-3</v>
      </c>
      <c r="Q550" s="37">
        <f>Uitruktijden[[#This Row],[UITRUKTIJD]]</f>
        <v>3.4722222222222199E-3</v>
      </c>
      <c r="R550" t="s">
        <v>1955</v>
      </c>
      <c r="S550" t="s">
        <v>1955</v>
      </c>
      <c r="T550" t="s">
        <v>1953</v>
      </c>
    </row>
    <row r="551" spans="1:20" hidden="1" x14ac:dyDescent="0.35">
      <c r="A551" t="s">
        <v>11230</v>
      </c>
      <c r="B551">
        <v>397572</v>
      </c>
      <c r="C551" t="s">
        <v>9640</v>
      </c>
      <c r="D551" t="s">
        <v>1969</v>
      </c>
      <c r="E551" s="36">
        <v>45278.315810185202</v>
      </c>
      <c r="F551" s="36">
        <f>ROUND(Uitruktijden[[#This Row],[DATUM]],0)</f>
        <v>45278</v>
      </c>
      <c r="G551" t="s">
        <v>11231</v>
      </c>
      <c r="H551" t="s">
        <v>11120</v>
      </c>
      <c r="I551" t="s">
        <v>5384</v>
      </c>
      <c r="J551" t="s">
        <v>1949</v>
      </c>
      <c r="K551" t="s">
        <v>9644</v>
      </c>
      <c r="L551" t="s">
        <v>9976</v>
      </c>
      <c r="M551" t="s">
        <v>2049</v>
      </c>
      <c r="N551" s="37">
        <v>0.31793981481481498</v>
      </c>
      <c r="O551" s="37">
        <v>0.31936342592592598</v>
      </c>
      <c r="P551" s="37">
        <v>1.4236111111111101E-3</v>
      </c>
      <c r="Q551" s="37">
        <f>Uitruktijden[[#This Row],[UITRUKTIJD]]</f>
        <v>1.4236111111111101E-3</v>
      </c>
      <c r="R551" t="s">
        <v>1955</v>
      </c>
      <c r="S551" t="s">
        <v>1955</v>
      </c>
      <c r="T551" t="s">
        <v>2004</v>
      </c>
    </row>
    <row r="552" spans="1:20" hidden="1" x14ac:dyDescent="0.35">
      <c r="A552" t="s">
        <v>11232</v>
      </c>
      <c r="B552">
        <v>397584</v>
      </c>
      <c r="C552" t="s">
        <v>1928</v>
      </c>
      <c r="D552" t="s">
        <v>1969</v>
      </c>
      <c r="E552" s="36">
        <v>45278.331203703703</v>
      </c>
      <c r="F552" s="36">
        <f>ROUND(Uitruktijden[[#This Row],[DATUM]],0)</f>
        <v>45278</v>
      </c>
      <c r="G552" t="s">
        <v>11233</v>
      </c>
      <c r="H552" t="s">
        <v>11234</v>
      </c>
      <c r="I552" t="s">
        <v>11235</v>
      </c>
      <c r="J552" t="s">
        <v>1962</v>
      </c>
      <c r="K552" t="s">
        <v>9644</v>
      </c>
      <c r="L552" t="s">
        <v>10366</v>
      </c>
      <c r="M552" t="s">
        <v>10367</v>
      </c>
      <c r="N552" s="37">
        <v>0.33630787037037002</v>
      </c>
      <c r="O552" s="37">
        <v>0.33745370370370398</v>
      </c>
      <c r="P552" s="37">
        <v>1.1458333333333301E-3</v>
      </c>
      <c r="Q552" s="37">
        <f>Uitruktijden[[#This Row],[UITRUKTIJD]]</f>
        <v>1.1458333333333301E-3</v>
      </c>
      <c r="R552" t="s">
        <v>1955</v>
      </c>
      <c r="S552" t="s">
        <v>1996</v>
      </c>
      <c r="T552" t="s">
        <v>1953</v>
      </c>
    </row>
    <row r="553" spans="1:20" hidden="1" x14ac:dyDescent="0.35">
      <c r="A553" t="s">
        <v>11232</v>
      </c>
      <c r="B553">
        <v>397584</v>
      </c>
      <c r="C553" t="s">
        <v>9640</v>
      </c>
      <c r="D553" t="s">
        <v>1969</v>
      </c>
      <c r="E553" s="36">
        <v>45278.331203703703</v>
      </c>
      <c r="F553" s="36">
        <f>ROUND(Uitruktijden[[#This Row],[DATUM]],0)</f>
        <v>45278</v>
      </c>
      <c r="G553" t="s">
        <v>11233</v>
      </c>
      <c r="H553" t="s">
        <v>11234</v>
      </c>
      <c r="I553" t="s">
        <v>11235</v>
      </c>
      <c r="J553" t="s">
        <v>1962</v>
      </c>
      <c r="K553" t="s">
        <v>9644</v>
      </c>
      <c r="L553" t="s">
        <v>10167</v>
      </c>
      <c r="M553" t="s">
        <v>1963</v>
      </c>
      <c r="N553" s="37">
        <v>0.33138888888888901</v>
      </c>
      <c r="O553" s="37">
        <v>0.33238425925925902</v>
      </c>
      <c r="P553" s="37">
        <v>9.9537037037036999E-4</v>
      </c>
      <c r="Q553" s="37">
        <f>Uitruktijden[[#This Row],[UITRUKTIJD]]</f>
        <v>9.9537037037036999E-4</v>
      </c>
      <c r="R553" t="s">
        <v>1955</v>
      </c>
      <c r="S553" t="s">
        <v>1955</v>
      </c>
      <c r="T553" t="s">
        <v>1953</v>
      </c>
    </row>
    <row r="554" spans="1:20" hidden="1" x14ac:dyDescent="0.35">
      <c r="A554" t="s">
        <v>11236</v>
      </c>
      <c r="B554">
        <v>397618</v>
      </c>
      <c r="C554" t="s">
        <v>1928</v>
      </c>
      <c r="D554" t="s">
        <v>1969</v>
      </c>
      <c r="E554" s="36">
        <v>45278.357916666697</v>
      </c>
      <c r="F554" s="36">
        <f>ROUND(Uitruktijden[[#This Row],[DATUM]],0)</f>
        <v>45278</v>
      </c>
      <c r="G554" t="s">
        <v>11237</v>
      </c>
      <c r="H554" t="s">
        <v>11238</v>
      </c>
      <c r="I554" t="s">
        <v>8805</v>
      </c>
      <c r="J554" t="s">
        <v>1949</v>
      </c>
      <c r="K554" t="s">
        <v>9644</v>
      </c>
      <c r="L554" t="s">
        <v>10563</v>
      </c>
      <c r="M554" t="s">
        <v>2504</v>
      </c>
      <c r="N554" s="37">
        <v>0.35921296296296301</v>
      </c>
      <c r="O554" s="37">
        <v>0.36278935185185202</v>
      </c>
      <c r="P554" s="37">
        <v>3.5763888888888898E-3</v>
      </c>
      <c r="Q554" s="37">
        <f>Uitruktijden[[#This Row],[UITRUKTIJD]]</f>
        <v>3.5763888888888898E-3</v>
      </c>
      <c r="R554" t="s">
        <v>2111</v>
      </c>
      <c r="S554" t="s">
        <v>2111</v>
      </c>
      <c r="T554" t="s">
        <v>1953</v>
      </c>
    </row>
    <row r="555" spans="1:20" hidden="1" x14ac:dyDescent="0.35">
      <c r="A555" t="s">
        <v>11236</v>
      </c>
      <c r="B555">
        <v>397618</v>
      </c>
      <c r="C555" t="s">
        <v>1928</v>
      </c>
      <c r="D555" t="s">
        <v>1969</v>
      </c>
      <c r="E555" s="36">
        <v>45278.357916666697</v>
      </c>
      <c r="F555" s="36">
        <f>ROUND(Uitruktijden[[#This Row],[DATUM]],0)</f>
        <v>45278</v>
      </c>
      <c r="G555" t="s">
        <v>11237</v>
      </c>
      <c r="H555" t="s">
        <v>11238</v>
      </c>
      <c r="I555" t="s">
        <v>8805</v>
      </c>
      <c r="J555" t="s">
        <v>1949</v>
      </c>
      <c r="K555" t="s">
        <v>9644</v>
      </c>
      <c r="L555" t="s">
        <v>9934</v>
      </c>
      <c r="M555" t="s">
        <v>2074</v>
      </c>
      <c r="N555" s="37">
        <v>0.35837962962962999</v>
      </c>
      <c r="O555" s="37">
        <v>0.35978009259259303</v>
      </c>
      <c r="P555" s="37">
        <v>1.4004629629629599E-3</v>
      </c>
      <c r="Q555" s="37">
        <f>Uitruktijden[[#This Row],[UITRUKTIJD]]</f>
        <v>1.4004629629629599E-3</v>
      </c>
      <c r="R555" t="s">
        <v>2111</v>
      </c>
      <c r="S555" t="s">
        <v>2111</v>
      </c>
      <c r="T555" t="s">
        <v>1953</v>
      </c>
    </row>
    <row r="556" spans="1:20" hidden="1" x14ac:dyDescent="0.35">
      <c r="A556" t="s">
        <v>11236</v>
      </c>
      <c r="B556">
        <v>397618</v>
      </c>
      <c r="C556" t="s">
        <v>1928</v>
      </c>
      <c r="D556" t="s">
        <v>1969</v>
      </c>
      <c r="E556" s="36">
        <v>45278.357916666697</v>
      </c>
      <c r="F556" s="36">
        <f>ROUND(Uitruktijden[[#This Row],[DATUM]],0)</f>
        <v>45278</v>
      </c>
      <c r="G556" t="s">
        <v>11237</v>
      </c>
      <c r="H556" t="s">
        <v>11238</v>
      </c>
      <c r="I556" t="s">
        <v>8805</v>
      </c>
      <c r="J556" t="s">
        <v>1949</v>
      </c>
      <c r="K556" t="s">
        <v>9644</v>
      </c>
      <c r="L556" t="s">
        <v>9972</v>
      </c>
      <c r="M556" t="s">
        <v>1954</v>
      </c>
      <c r="N556" s="37">
        <v>0.35837962962962999</v>
      </c>
      <c r="O556" s="37">
        <v>0.35934027777777799</v>
      </c>
      <c r="P556" s="37">
        <v>9.6064814814814797E-4</v>
      </c>
      <c r="Q556" s="37">
        <f>Uitruktijden[[#This Row],[UITRUKTIJD]]</f>
        <v>9.6064814814814797E-4</v>
      </c>
      <c r="R556" t="s">
        <v>1955</v>
      </c>
      <c r="S556" t="s">
        <v>1955</v>
      </c>
      <c r="T556" t="s">
        <v>1953</v>
      </c>
    </row>
    <row r="557" spans="1:20" hidden="1" x14ac:dyDescent="0.35">
      <c r="A557" t="s">
        <v>11236</v>
      </c>
      <c r="B557">
        <v>397618</v>
      </c>
      <c r="C557" t="s">
        <v>1928</v>
      </c>
      <c r="D557" t="s">
        <v>1969</v>
      </c>
      <c r="E557" s="36">
        <v>45278.357916666697</v>
      </c>
      <c r="F557" s="36">
        <f>ROUND(Uitruktijden[[#This Row],[DATUM]],0)</f>
        <v>45278</v>
      </c>
      <c r="G557" t="s">
        <v>11237</v>
      </c>
      <c r="H557" t="s">
        <v>11238</v>
      </c>
      <c r="I557" t="s">
        <v>8805</v>
      </c>
      <c r="J557" t="s">
        <v>1949</v>
      </c>
      <c r="K557" t="s">
        <v>9644</v>
      </c>
      <c r="L557" t="s">
        <v>9944</v>
      </c>
      <c r="M557" t="s">
        <v>1950</v>
      </c>
      <c r="N557" s="37">
        <v>0.35837962962962999</v>
      </c>
      <c r="O557" s="37">
        <v>0.35884259259259299</v>
      </c>
      <c r="P557" s="37">
        <v>4.6296296296296298E-4</v>
      </c>
      <c r="Q557" s="37">
        <f>Uitruktijden[[#This Row],[UITRUKTIJD]]</f>
        <v>4.6296296296296298E-4</v>
      </c>
      <c r="R557" t="s">
        <v>1955</v>
      </c>
      <c r="S557" t="s">
        <v>1955</v>
      </c>
      <c r="T557" t="s">
        <v>1953</v>
      </c>
    </row>
    <row r="558" spans="1:20" hidden="1" x14ac:dyDescent="0.35">
      <c r="A558" t="s">
        <v>11239</v>
      </c>
      <c r="B558">
        <v>397682</v>
      </c>
      <c r="C558" t="s">
        <v>1928</v>
      </c>
      <c r="D558" t="s">
        <v>1969</v>
      </c>
      <c r="E558" s="36">
        <v>45278.4125347222</v>
      </c>
      <c r="F558" s="36">
        <f>ROUND(Uitruktijden[[#This Row],[DATUM]],0)</f>
        <v>45278</v>
      </c>
      <c r="G558" t="s">
        <v>11240</v>
      </c>
      <c r="H558" t="s">
        <v>11241</v>
      </c>
      <c r="I558" t="s">
        <v>11242</v>
      </c>
      <c r="J558" t="s">
        <v>1957</v>
      </c>
      <c r="K558" t="s">
        <v>9644</v>
      </c>
      <c r="L558" t="s">
        <v>10097</v>
      </c>
      <c r="M558" t="s">
        <v>9963</v>
      </c>
      <c r="N558" s="37">
        <v>0.41287037037037</v>
      </c>
      <c r="O558" s="37">
        <v>0.41435185185185203</v>
      </c>
      <c r="P558" s="37">
        <v>1.4814814814814801E-3</v>
      </c>
      <c r="Q558" s="37">
        <f>Uitruktijden[[#This Row],[UITRUKTIJD]]</f>
        <v>1.4814814814814801E-3</v>
      </c>
      <c r="R558" t="s">
        <v>1955</v>
      </c>
      <c r="S558" t="s">
        <v>1955</v>
      </c>
      <c r="T558" t="s">
        <v>1953</v>
      </c>
    </row>
    <row r="559" spans="1:20" hidden="1" x14ac:dyDescent="0.35">
      <c r="A559" t="s">
        <v>11243</v>
      </c>
      <c r="B559">
        <v>398372</v>
      </c>
      <c r="C559" t="s">
        <v>9640</v>
      </c>
      <c r="D559" t="s">
        <v>1969</v>
      </c>
      <c r="E559" s="36">
        <v>45278.8641319444</v>
      </c>
      <c r="F559" s="36">
        <f>ROUND(Uitruktijden[[#This Row],[DATUM]],0)</f>
        <v>45279</v>
      </c>
      <c r="G559" t="s">
        <v>11244</v>
      </c>
      <c r="H559" t="s">
        <v>11245</v>
      </c>
      <c r="I559" t="s">
        <v>11246</v>
      </c>
      <c r="J559" t="s">
        <v>2141</v>
      </c>
      <c r="K559" t="s">
        <v>9644</v>
      </c>
      <c r="L559" t="s">
        <v>9912</v>
      </c>
      <c r="M559" t="s">
        <v>2058</v>
      </c>
      <c r="N559" s="37">
        <v>0.87035879629629598</v>
      </c>
      <c r="O559" s="37">
        <v>0.87386574074074097</v>
      </c>
      <c r="P559" s="37">
        <v>3.5069444444444401E-3</v>
      </c>
      <c r="Q559" s="37">
        <f>Uitruktijden[[#This Row],[UITRUKTIJD]]</f>
        <v>3.5069444444444401E-3</v>
      </c>
      <c r="R559" t="s">
        <v>1951</v>
      </c>
      <c r="S559" t="s">
        <v>1973</v>
      </c>
      <c r="T559" t="s">
        <v>1953</v>
      </c>
    </row>
    <row r="560" spans="1:20" hidden="1" x14ac:dyDescent="0.35">
      <c r="A560" t="s">
        <v>11243</v>
      </c>
      <c r="B560">
        <v>398372</v>
      </c>
      <c r="C560" t="s">
        <v>9640</v>
      </c>
      <c r="D560" t="s">
        <v>1969</v>
      </c>
      <c r="E560" s="36">
        <v>45278.8641319444</v>
      </c>
      <c r="F560" s="36">
        <f>ROUND(Uitruktijden[[#This Row],[DATUM]],0)</f>
        <v>45279</v>
      </c>
      <c r="G560" t="s">
        <v>11244</v>
      </c>
      <c r="H560" t="s">
        <v>11245</v>
      </c>
      <c r="I560" t="s">
        <v>11246</v>
      </c>
      <c r="J560" t="s">
        <v>2141</v>
      </c>
      <c r="K560" t="s">
        <v>9644</v>
      </c>
      <c r="L560" t="s">
        <v>9654</v>
      </c>
      <c r="M560" t="s">
        <v>2088</v>
      </c>
      <c r="N560" s="37">
        <v>0.87035879629629598</v>
      </c>
      <c r="O560" s="37">
        <v>0.87346064814814794</v>
      </c>
      <c r="P560" s="37">
        <v>3.10185185185185E-3</v>
      </c>
      <c r="Q560" s="37">
        <f>Uitruktijden[[#This Row],[UITRUKTIJD]]</f>
        <v>3.10185185185185E-3</v>
      </c>
      <c r="R560" t="s">
        <v>1955</v>
      </c>
      <c r="S560" t="s">
        <v>1955</v>
      </c>
      <c r="T560" t="s">
        <v>1953</v>
      </c>
    </row>
    <row r="561" spans="1:20" hidden="1" x14ac:dyDescent="0.35">
      <c r="A561" t="s">
        <v>11247</v>
      </c>
      <c r="B561">
        <v>398450</v>
      </c>
      <c r="C561" t="s">
        <v>9640</v>
      </c>
      <c r="D561" t="s">
        <v>1969</v>
      </c>
      <c r="E561" s="36">
        <v>45278.927141203698</v>
      </c>
      <c r="F561" s="36">
        <f>ROUND(Uitruktijden[[#This Row],[DATUM]],0)</f>
        <v>45279</v>
      </c>
      <c r="G561" t="s">
        <v>11248</v>
      </c>
      <c r="H561" t="s">
        <v>11249</v>
      </c>
      <c r="I561" t="s">
        <v>11250</v>
      </c>
      <c r="J561" t="s">
        <v>1957</v>
      </c>
      <c r="K561" t="s">
        <v>9644</v>
      </c>
      <c r="L561" t="s">
        <v>10149</v>
      </c>
      <c r="M561" t="s">
        <v>2232</v>
      </c>
      <c r="N561" s="37">
        <v>0.93032407407407403</v>
      </c>
      <c r="O561" s="37">
        <v>0.93351851851851897</v>
      </c>
      <c r="P561" s="37">
        <v>3.1944444444444399E-3</v>
      </c>
      <c r="Q561" s="37">
        <f>Uitruktijden[[#This Row],[UITRUKTIJD]]</f>
        <v>3.1944444444444399E-3</v>
      </c>
      <c r="R561" t="s">
        <v>1955</v>
      </c>
      <c r="S561" t="s">
        <v>1955</v>
      </c>
      <c r="T561" t="s">
        <v>1953</v>
      </c>
    </row>
    <row r="562" spans="1:20" hidden="1" x14ac:dyDescent="0.35">
      <c r="A562" t="s">
        <v>11251</v>
      </c>
      <c r="B562">
        <v>398837</v>
      </c>
      <c r="C562" t="s">
        <v>1928</v>
      </c>
      <c r="D562" t="s">
        <v>1946</v>
      </c>
      <c r="E562" s="36">
        <v>45279.4370949074</v>
      </c>
      <c r="F562" s="36">
        <f>ROUND(Uitruktijden[[#This Row],[DATUM]],0)</f>
        <v>45279</v>
      </c>
      <c r="G562" t="s">
        <v>11252</v>
      </c>
      <c r="H562" t="s">
        <v>11253</v>
      </c>
      <c r="J562" t="s">
        <v>2223</v>
      </c>
      <c r="K562" t="s">
        <v>9644</v>
      </c>
      <c r="L562" t="s">
        <v>10022</v>
      </c>
      <c r="M562" t="s">
        <v>2225</v>
      </c>
      <c r="N562" s="37">
        <v>0.44144675925925903</v>
      </c>
      <c r="O562" s="37">
        <v>0.44511574074074101</v>
      </c>
      <c r="P562" s="37">
        <v>3.6689814814814801E-3</v>
      </c>
      <c r="Q562" s="37">
        <f>Uitruktijden[[#This Row],[UITRUKTIJD]]</f>
        <v>3.6689814814814801E-3</v>
      </c>
      <c r="R562" t="s">
        <v>1955</v>
      </c>
      <c r="S562" t="s">
        <v>1955</v>
      </c>
      <c r="T562" t="s">
        <v>1953</v>
      </c>
    </row>
    <row r="563" spans="1:20" hidden="1" x14ac:dyDescent="0.35">
      <c r="A563" t="s">
        <v>11254</v>
      </c>
      <c r="B563">
        <v>399136</v>
      </c>
      <c r="C563" t="s">
        <v>1928</v>
      </c>
      <c r="D563" t="s">
        <v>1946</v>
      </c>
      <c r="E563" s="36">
        <v>45279.640335648102</v>
      </c>
      <c r="F563" s="36">
        <f>ROUND(Uitruktijden[[#This Row],[DATUM]],0)</f>
        <v>45280</v>
      </c>
      <c r="G563" t="s">
        <v>11255</v>
      </c>
      <c r="H563" t="s">
        <v>11256</v>
      </c>
      <c r="I563" t="s">
        <v>11257</v>
      </c>
      <c r="J563" t="s">
        <v>1949</v>
      </c>
      <c r="K563" t="s">
        <v>9644</v>
      </c>
      <c r="L563" t="s">
        <v>9972</v>
      </c>
      <c r="M563" t="s">
        <v>1954</v>
      </c>
      <c r="N563" s="37">
        <v>0.64078703703703699</v>
      </c>
      <c r="O563" s="37">
        <v>0.64214120370370398</v>
      </c>
      <c r="P563" s="37">
        <v>1.35416666666667E-3</v>
      </c>
      <c r="Q563" s="37">
        <f>Uitruktijden[[#This Row],[UITRUKTIJD]]</f>
        <v>1.35416666666667E-3</v>
      </c>
      <c r="R563" t="s">
        <v>1955</v>
      </c>
      <c r="S563" t="s">
        <v>1955</v>
      </c>
      <c r="T563" t="s">
        <v>1953</v>
      </c>
    </row>
    <row r="564" spans="1:20" hidden="1" x14ac:dyDescent="0.35">
      <c r="A564" t="s">
        <v>11254</v>
      </c>
      <c r="B564">
        <v>399136</v>
      </c>
      <c r="C564" t="s">
        <v>1928</v>
      </c>
      <c r="D564" t="s">
        <v>1946</v>
      </c>
      <c r="E564" s="36">
        <v>45279.640335648102</v>
      </c>
      <c r="F564" s="36">
        <f>ROUND(Uitruktijden[[#This Row],[DATUM]],0)</f>
        <v>45280</v>
      </c>
      <c r="G564" t="s">
        <v>11255</v>
      </c>
      <c r="H564" t="s">
        <v>11256</v>
      </c>
      <c r="I564" t="s">
        <v>11257</v>
      </c>
      <c r="J564" t="s">
        <v>1949</v>
      </c>
      <c r="K564" t="s">
        <v>9644</v>
      </c>
      <c r="L564" t="s">
        <v>9989</v>
      </c>
      <c r="M564" t="s">
        <v>2074</v>
      </c>
      <c r="N564" s="37">
        <v>0.64078703703703699</v>
      </c>
      <c r="O564" s="37">
        <v>0.64190972222222198</v>
      </c>
      <c r="P564" s="37">
        <v>1.1226851851851901E-3</v>
      </c>
      <c r="Q564" s="37">
        <f>Uitruktijden[[#This Row],[UITRUKTIJD]]</f>
        <v>1.1226851851851901E-3</v>
      </c>
      <c r="R564" t="s">
        <v>1951</v>
      </c>
      <c r="S564" t="s">
        <v>1952</v>
      </c>
      <c r="T564" t="s">
        <v>1953</v>
      </c>
    </row>
    <row r="565" spans="1:20" hidden="1" x14ac:dyDescent="0.35">
      <c r="A565" t="s">
        <v>11258</v>
      </c>
      <c r="B565">
        <v>399165</v>
      </c>
      <c r="C565" t="s">
        <v>1928</v>
      </c>
      <c r="D565" t="s">
        <v>1946</v>
      </c>
      <c r="E565" s="36">
        <v>45279.659432870401</v>
      </c>
      <c r="F565" s="36">
        <f>ROUND(Uitruktijden[[#This Row],[DATUM]],0)</f>
        <v>45280</v>
      </c>
      <c r="G565" t="s">
        <v>11259</v>
      </c>
      <c r="H565" t="s">
        <v>11260</v>
      </c>
      <c r="J565" t="s">
        <v>2389</v>
      </c>
      <c r="K565" t="s">
        <v>9644</v>
      </c>
      <c r="L565" t="s">
        <v>10630</v>
      </c>
      <c r="M565" t="s">
        <v>2390</v>
      </c>
      <c r="N565" s="37">
        <v>0.66170138888888896</v>
      </c>
      <c r="O565" s="37">
        <v>0.66427083333333303</v>
      </c>
      <c r="P565" s="37">
        <v>2.5694444444444402E-3</v>
      </c>
      <c r="Q565" s="37">
        <f>Uitruktijden[[#This Row],[UITRUKTIJD]]</f>
        <v>2.5694444444444402E-3</v>
      </c>
      <c r="R565" t="s">
        <v>1955</v>
      </c>
      <c r="S565" t="s">
        <v>1955</v>
      </c>
      <c r="T565" t="s">
        <v>2004</v>
      </c>
    </row>
    <row r="566" spans="1:20" hidden="1" x14ac:dyDescent="0.35">
      <c r="A566" t="s">
        <v>11261</v>
      </c>
      <c r="B566">
        <v>399283</v>
      </c>
      <c r="C566" t="s">
        <v>9640</v>
      </c>
      <c r="D566" t="s">
        <v>1946</v>
      </c>
      <c r="E566" s="36">
        <v>45279.724039351902</v>
      </c>
      <c r="F566" s="36">
        <f>ROUND(Uitruktijden[[#This Row],[DATUM]],0)</f>
        <v>45280</v>
      </c>
      <c r="G566" t="s">
        <v>11262</v>
      </c>
      <c r="H566" t="s">
        <v>11263</v>
      </c>
      <c r="I566" t="s">
        <v>11264</v>
      </c>
      <c r="J566" t="s">
        <v>1957</v>
      </c>
      <c r="K566" t="s">
        <v>9644</v>
      </c>
      <c r="L566" t="s">
        <v>10097</v>
      </c>
      <c r="M566" t="s">
        <v>9963</v>
      </c>
      <c r="N566" s="37">
        <v>0.72472222222222205</v>
      </c>
      <c r="O566" s="37">
        <v>0.72608796296296296</v>
      </c>
      <c r="P566" s="37">
        <v>1.3657407407407401E-3</v>
      </c>
      <c r="Q566" s="37">
        <f>Uitruktijden[[#This Row],[UITRUKTIJD]]</f>
        <v>1.3657407407407401E-3</v>
      </c>
      <c r="R566" t="s">
        <v>1955</v>
      </c>
      <c r="S566" t="s">
        <v>1955</v>
      </c>
      <c r="T566" t="s">
        <v>1953</v>
      </c>
    </row>
    <row r="567" spans="1:20" hidden="1" x14ac:dyDescent="0.35">
      <c r="A567" t="s">
        <v>11265</v>
      </c>
      <c r="B567">
        <v>399302</v>
      </c>
      <c r="C567" t="s">
        <v>9640</v>
      </c>
      <c r="D567" t="s">
        <v>1946</v>
      </c>
      <c r="E567" s="36">
        <v>45279.728958333297</v>
      </c>
      <c r="F567" s="36">
        <f>ROUND(Uitruktijden[[#This Row],[DATUM]],0)</f>
        <v>45280</v>
      </c>
      <c r="G567" t="s">
        <v>11266</v>
      </c>
      <c r="H567" t="s">
        <v>11267</v>
      </c>
      <c r="I567" t="s">
        <v>11268</v>
      </c>
      <c r="J567" t="s">
        <v>2325</v>
      </c>
      <c r="K567" t="s">
        <v>9644</v>
      </c>
      <c r="L567" t="s">
        <v>10199</v>
      </c>
      <c r="M567" t="s">
        <v>2005</v>
      </c>
      <c r="N567" s="37">
        <v>0.72961805555555603</v>
      </c>
      <c r="O567" s="37">
        <v>0.73399305555555605</v>
      </c>
      <c r="P567" s="37">
        <v>4.3750000000000004E-3</v>
      </c>
      <c r="Q567" s="37">
        <f>Uitruktijden[[#This Row],[UITRUKTIJD]]</f>
        <v>4.3750000000000004E-3</v>
      </c>
      <c r="R567" t="s">
        <v>2006</v>
      </c>
      <c r="S567" t="s">
        <v>1952</v>
      </c>
      <c r="T567" t="s">
        <v>1953</v>
      </c>
    </row>
    <row r="568" spans="1:20" hidden="1" x14ac:dyDescent="0.35">
      <c r="A568" t="s">
        <v>11265</v>
      </c>
      <c r="B568">
        <v>399302</v>
      </c>
      <c r="C568" t="s">
        <v>9640</v>
      </c>
      <c r="D568" t="s">
        <v>1946</v>
      </c>
      <c r="E568" s="36">
        <v>45279.728958333297</v>
      </c>
      <c r="F568" s="36">
        <f>ROUND(Uitruktijden[[#This Row],[DATUM]],0)</f>
        <v>45280</v>
      </c>
      <c r="G568" t="s">
        <v>11266</v>
      </c>
      <c r="H568" t="s">
        <v>11267</v>
      </c>
      <c r="I568" t="s">
        <v>11268</v>
      </c>
      <c r="J568" t="s">
        <v>2325</v>
      </c>
      <c r="K568" t="s">
        <v>9644</v>
      </c>
      <c r="L568" t="s">
        <v>10269</v>
      </c>
      <c r="M568" t="s">
        <v>2005</v>
      </c>
      <c r="N568" s="37">
        <v>0.72961805555555603</v>
      </c>
      <c r="O568" s="37">
        <v>0.733217592592593</v>
      </c>
      <c r="P568" s="37">
        <v>3.59953703703704E-3</v>
      </c>
      <c r="Q568" s="37">
        <f>Uitruktijden[[#This Row],[UITRUKTIJD]]</f>
        <v>3.59953703703704E-3</v>
      </c>
      <c r="R568" t="s">
        <v>1955</v>
      </c>
      <c r="S568" t="s">
        <v>1955</v>
      </c>
      <c r="T568" t="s">
        <v>1953</v>
      </c>
    </row>
    <row r="569" spans="1:20" hidden="1" x14ac:dyDescent="0.35">
      <c r="A569" t="s">
        <v>11269</v>
      </c>
      <c r="B569">
        <v>399346</v>
      </c>
      <c r="C569" t="s">
        <v>9640</v>
      </c>
      <c r="D569" t="s">
        <v>1946</v>
      </c>
      <c r="E569" s="36">
        <v>45279.748530092598</v>
      </c>
      <c r="F569" s="36">
        <f>ROUND(Uitruktijden[[#This Row],[DATUM]],0)</f>
        <v>45280</v>
      </c>
      <c r="G569" t="s">
        <v>11270</v>
      </c>
      <c r="H569" t="s">
        <v>11271</v>
      </c>
      <c r="I569" t="s">
        <v>11272</v>
      </c>
      <c r="J569" t="s">
        <v>3187</v>
      </c>
      <c r="K569" t="s">
        <v>9644</v>
      </c>
      <c r="L569" t="s">
        <v>10018</v>
      </c>
      <c r="M569" t="s">
        <v>2623</v>
      </c>
      <c r="N569" s="37">
        <v>0.74917824074074102</v>
      </c>
      <c r="O569" s="37">
        <v>0.75226851851851895</v>
      </c>
      <c r="P569" s="37">
        <v>3.0902777777777799E-3</v>
      </c>
      <c r="Q569" s="37">
        <f>Uitruktijden[[#This Row],[UITRUKTIJD]]</f>
        <v>3.0902777777777799E-3</v>
      </c>
      <c r="R569" t="s">
        <v>1955</v>
      </c>
      <c r="S569" t="s">
        <v>1955</v>
      </c>
      <c r="T569" t="s">
        <v>1953</v>
      </c>
    </row>
    <row r="570" spans="1:20" hidden="1" x14ac:dyDescent="0.35">
      <c r="A570" t="s">
        <v>11273</v>
      </c>
      <c r="B570">
        <v>399484</v>
      </c>
      <c r="C570" t="s">
        <v>9640</v>
      </c>
      <c r="D570" t="s">
        <v>1946</v>
      </c>
      <c r="E570" s="36">
        <v>45279.827546296299</v>
      </c>
      <c r="F570" s="36">
        <f>ROUND(Uitruktijden[[#This Row],[DATUM]],0)</f>
        <v>45280</v>
      </c>
      <c r="G570" t="s">
        <v>11274</v>
      </c>
      <c r="H570" t="s">
        <v>11275</v>
      </c>
      <c r="I570" t="s">
        <v>11276</v>
      </c>
      <c r="J570" t="s">
        <v>1949</v>
      </c>
      <c r="K570" t="s">
        <v>9644</v>
      </c>
      <c r="L570" t="s">
        <v>9972</v>
      </c>
      <c r="M570" t="s">
        <v>1954</v>
      </c>
      <c r="N570" s="37">
        <v>0.828125</v>
      </c>
      <c r="O570" s="37">
        <v>0.829282407407407</v>
      </c>
      <c r="P570" s="37">
        <v>1.1574074074074099E-3</v>
      </c>
      <c r="Q570" s="37">
        <f>Uitruktijden[[#This Row],[UITRUKTIJD]]</f>
        <v>1.1574074074074099E-3</v>
      </c>
      <c r="R570" t="s">
        <v>1955</v>
      </c>
      <c r="S570" t="s">
        <v>1955</v>
      </c>
      <c r="T570" t="s">
        <v>1953</v>
      </c>
    </row>
    <row r="571" spans="1:20" hidden="1" x14ac:dyDescent="0.35">
      <c r="A571" t="s">
        <v>11273</v>
      </c>
      <c r="B571">
        <v>399484</v>
      </c>
      <c r="C571" t="s">
        <v>9640</v>
      </c>
      <c r="D571" t="s">
        <v>1946</v>
      </c>
      <c r="E571" s="36">
        <v>45279.827546296299</v>
      </c>
      <c r="F571" s="36">
        <f>ROUND(Uitruktijden[[#This Row],[DATUM]],0)</f>
        <v>45280</v>
      </c>
      <c r="G571" t="s">
        <v>11274</v>
      </c>
      <c r="H571" t="s">
        <v>11275</v>
      </c>
      <c r="I571" t="s">
        <v>11276</v>
      </c>
      <c r="J571" t="s">
        <v>1949</v>
      </c>
      <c r="K571" t="s">
        <v>9644</v>
      </c>
      <c r="L571" t="s">
        <v>9943</v>
      </c>
      <c r="M571" t="s">
        <v>1950</v>
      </c>
      <c r="N571" s="37">
        <v>0.82820601851851805</v>
      </c>
      <c r="O571" s="37">
        <v>0.82917824074074098</v>
      </c>
      <c r="P571" s="37">
        <v>9.7222222222222198E-4</v>
      </c>
      <c r="Q571" s="37">
        <f>Uitruktijden[[#This Row],[UITRUKTIJD]]</f>
        <v>9.7222222222222198E-4</v>
      </c>
      <c r="R571" t="s">
        <v>1951</v>
      </c>
      <c r="S571" t="s">
        <v>1952</v>
      </c>
      <c r="T571" t="s">
        <v>1953</v>
      </c>
    </row>
    <row r="572" spans="1:20" hidden="1" x14ac:dyDescent="0.35">
      <c r="A572" t="s">
        <v>11277</v>
      </c>
      <c r="B572">
        <v>399534</v>
      </c>
      <c r="C572" t="s">
        <v>9640</v>
      </c>
      <c r="D572" t="s">
        <v>1946</v>
      </c>
      <c r="E572" s="36">
        <v>45279.865868055596</v>
      </c>
      <c r="F572" s="36">
        <f>ROUND(Uitruktijden[[#This Row],[DATUM]],0)</f>
        <v>45280</v>
      </c>
      <c r="G572" t="s">
        <v>11278</v>
      </c>
      <c r="H572" t="s">
        <v>11279</v>
      </c>
      <c r="I572" t="s">
        <v>11280</v>
      </c>
      <c r="J572" t="s">
        <v>1962</v>
      </c>
      <c r="K572" t="s">
        <v>9644</v>
      </c>
      <c r="L572" t="s">
        <v>10244</v>
      </c>
      <c r="M572" t="s">
        <v>1963</v>
      </c>
      <c r="N572" s="37">
        <v>0.866226851851852</v>
      </c>
      <c r="O572" s="37">
        <v>0.86767361111111097</v>
      </c>
      <c r="P572" s="37">
        <v>1.44675925925926E-3</v>
      </c>
      <c r="Q572" s="37">
        <f>Uitruktijden[[#This Row],[UITRUKTIJD]]</f>
        <v>1.44675925925926E-3</v>
      </c>
      <c r="R572" t="s">
        <v>1951</v>
      </c>
      <c r="S572" t="s">
        <v>1952</v>
      </c>
      <c r="T572" t="s">
        <v>1953</v>
      </c>
    </row>
    <row r="573" spans="1:20" hidden="1" x14ac:dyDescent="0.35">
      <c r="A573" t="s">
        <v>11277</v>
      </c>
      <c r="B573">
        <v>399534</v>
      </c>
      <c r="C573" t="s">
        <v>9640</v>
      </c>
      <c r="D573" t="s">
        <v>1946</v>
      </c>
      <c r="E573" s="36">
        <v>45279.865868055596</v>
      </c>
      <c r="F573" s="36">
        <f>ROUND(Uitruktijden[[#This Row],[DATUM]],0)</f>
        <v>45280</v>
      </c>
      <c r="G573" t="s">
        <v>11278</v>
      </c>
      <c r="H573" t="s">
        <v>11279</v>
      </c>
      <c r="I573" t="s">
        <v>11280</v>
      </c>
      <c r="J573" t="s">
        <v>1962</v>
      </c>
      <c r="K573" t="s">
        <v>9644</v>
      </c>
      <c r="L573" t="s">
        <v>10167</v>
      </c>
      <c r="M573" t="s">
        <v>1963</v>
      </c>
      <c r="N573" s="37">
        <v>0.866226851851852</v>
      </c>
      <c r="O573" s="37">
        <v>0.86709490740740702</v>
      </c>
      <c r="P573" s="37">
        <v>8.6805555555555605E-4</v>
      </c>
      <c r="Q573" s="37">
        <f>Uitruktijden[[#This Row],[UITRUKTIJD]]</f>
        <v>8.6805555555555605E-4</v>
      </c>
      <c r="R573" t="s">
        <v>1955</v>
      </c>
      <c r="S573" t="s">
        <v>1955</v>
      </c>
      <c r="T573" t="s">
        <v>1953</v>
      </c>
    </row>
    <row r="574" spans="1:20" hidden="1" x14ac:dyDescent="0.35">
      <c r="A574" t="s">
        <v>11281</v>
      </c>
      <c r="B574">
        <v>399693</v>
      </c>
      <c r="C574" t="s">
        <v>9640</v>
      </c>
      <c r="D574" t="s">
        <v>2066</v>
      </c>
      <c r="E574" s="36">
        <v>45280.046168981498</v>
      </c>
      <c r="F574" s="36">
        <f>ROUND(Uitruktijden[[#This Row],[DATUM]],0)</f>
        <v>45280</v>
      </c>
      <c r="G574" t="s">
        <v>11282</v>
      </c>
      <c r="H574" t="s">
        <v>11283</v>
      </c>
      <c r="I574" t="s">
        <v>11284</v>
      </c>
      <c r="J574" t="s">
        <v>1949</v>
      </c>
      <c r="K574" t="s">
        <v>9644</v>
      </c>
      <c r="L574" t="s">
        <v>9972</v>
      </c>
      <c r="M574" t="s">
        <v>1954</v>
      </c>
      <c r="N574" s="37">
        <v>4.6666666666666697E-2</v>
      </c>
      <c r="O574" s="37">
        <v>4.8379629629629599E-2</v>
      </c>
      <c r="P574" s="37">
        <v>1.71296296296296E-3</v>
      </c>
      <c r="Q574" s="37">
        <f>Uitruktijden[[#This Row],[UITRUKTIJD]]</f>
        <v>1.71296296296296E-3</v>
      </c>
      <c r="R574" t="s">
        <v>1955</v>
      </c>
      <c r="S574" t="s">
        <v>1955</v>
      </c>
      <c r="T574" t="s">
        <v>1953</v>
      </c>
    </row>
    <row r="575" spans="1:20" hidden="1" x14ac:dyDescent="0.35">
      <c r="A575" t="s">
        <v>11285</v>
      </c>
      <c r="B575">
        <v>400034</v>
      </c>
      <c r="C575" t="s">
        <v>1928</v>
      </c>
      <c r="D575" t="s">
        <v>2066</v>
      </c>
      <c r="E575" s="36">
        <v>45280.474710648101</v>
      </c>
      <c r="F575" s="36">
        <f>ROUND(Uitruktijden[[#This Row],[DATUM]],0)</f>
        <v>45280</v>
      </c>
      <c r="G575" t="s">
        <v>11286</v>
      </c>
      <c r="H575" t="s">
        <v>11287</v>
      </c>
      <c r="I575" t="s">
        <v>11288</v>
      </c>
      <c r="J575" t="s">
        <v>1949</v>
      </c>
      <c r="K575" t="s">
        <v>9644</v>
      </c>
      <c r="L575" t="s">
        <v>11289</v>
      </c>
      <c r="M575" t="s">
        <v>2475</v>
      </c>
      <c r="N575" s="37">
        <v>0.48366898148148102</v>
      </c>
      <c r="O575" s="37">
        <v>0.48532407407407402</v>
      </c>
      <c r="P575" s="37">
        <v>1.65509259259259E-3</v>
      </c>
      <c r="Q575" s="37">
        <f>Uitruktijden[[#This Row],[UITRUKTIJD]]</f>
        <v>1.65509259259259E-3</v>
      </c>
      <c r="R575" t="s">
        <v>2224</v>
      </c>
      <c r="S575" t="s">
        <v>2027</v>
      </c>
      <c r="T575" t="s">
        <v>1953</v>
      </c>
    </row>
    <row r="576" spans="1:20" hidden="1" x14ac:dyDescent="0.35">
      <c r="A576" t="s">
        <v>11285</v>
      </c>
      <c r="B576">
        <v>400034</v>
      </c>
      <c r="C576" t="s">
        <v>1928</v>
      </c>
      <c r="D576" t="s">
        <v>2066</v>
      </c>
      <c r="E576" s="36">
        <v>45280.474710648101</v>
      </c>
      <c r="F576" s="36">
        <f>ROUND(Uitruktijden[[#This Row],[DATUM]],0)</f>
        <v>45280</v>
      </c>
      <c r="G576" t="s">
        <v>11286</v>
      </c>
      <c r="H576" t="s">
        <v>11287</v>
      </c>
      <c r="I576" t="s">
        <v>11288</v>
      </c>
      <c r="J576" t="s">
        <v>1949</v>
      </c>
      <c r="K576" t="s">
        <v>9644</v>
      </c>
      <c r="L576" t="s">
        <v>9944</v>
      </c>
      <c r="M576" t="s">
        <v>1950</v>
      </c>
      <c r="N576" s="37">
        <v>0.49450231481481499</v>
      </c>
      <c r="O576" s="37">
        <v>0.49565972222222199</v>
      </c>
      <c r="P576" s="37">
        <v>1.1574074074074099E-3</v>
      </c>
      <c r="Q576" s="37">
        <f>Uitruktijden[[#This Row],[UITRUKTIJD]]</f>
        <v>1.1574074074074099E-3</v>
      </c>
      <c r="R576" t="s">
        <v>1955</v>
      </c>
      <c r="S576" t="s">
        <v>1996</v>
      </c>
      <c r="T576" t="s">
        <v>1953</v>
      </c>
    </row>
    <row r="577" spans="1:20" hidden="1" x14ac:dyDescent="0.35">
      <c r="A577" t="s">
        <v>11285</v>
      </c>
      <c r="B577">
        <v>400034</v>
      </c>
      <c r="C577" t="s">
        <v>1928</v>
      </c>
      <c r="D577" t="s">
        <v>2066</v>
      </c>
      <c r="E577" s="36">
        <v>45280.474710648101</v>
      </c>
      <c r="F577" s="36">
        <f>ROUND(Uitruktijden[[#This Row],[DATUM]],0)</f>
        <v>45280</v>
      </c>
      <c r="G577" t="s">
        <v>11286</v>
      </c>
      <c r="H577" t="s">
        <v>11287</v>
      </c>
      <c r="I577" t="s">
        <v>11288</v>
      </c>
      <c r="J577" t="s">
        <v>1949</v>
      </c>
      <c r="K577" t="s">
        <v>9644</v>
      </c>
      <c r="L577" t="s">
        <v>9976</v>
      </c>
      <c r="M577" t="s">
        <v>2049</v>
      </c>
      <c r="N577" s="37">
        <v>0.47601851851851901</v>
      </c>
      <c r="O577" s="37">
        <v>0.476909722222222</v>
      </c>
      <c r="P577" s="37">
        <v>8.9120370370370395E-4</v>
      </c>
      <c r="Q577" s="37">
        <f>Uitruktijden[[#This Row],[UITRUKTIJD]]</f>
        <v>8.9120370370370395E-4</v>
      </c>
      <c r="R577" t="s">
        <v>1955</v>
      </c>
      <c r="S577" t="s">
        <v>1955</v>
      </c>
      <c r="T577" t="s">
        <v>1953</v>
      </c>
    </row>
    <row r="578" spans="1:20" hidden="1" x14ac:dyDescent="0.35">
      <c r="A578" t="s">
        <v>11290</v>
      </c>
      <c r="B578">
        <v>400284</v>
      </c>
      <c r="C578" t="s">
        <v>1928</v>
      </c>
      <c r="D578" t="s">
        <v>2066</v>
      </c>
      <c r="E578" s="36">
        <v>45280.628657407397</v>
      </c>
      <c r="F578" s="36">
        <f>ROUND(Uitruktijden[[#This Row],[DATUM]],0)</f>
        <v>45281</v>
      </c>
      <c r="G578" t="s">
        <v>11291</v>
      </c>
      <c r="H578" t="s">
        <v>11292</v>
      </c>
      <c r="I578" t="s">
        <v>5924</v>
      </c>
      <c r="J578" t="s">
        <v>1962</v>
      </c>
      <c r="K578" t="s">
        <v>9644</v>
      </c>
      <c r="L578" t="s">
        <v>10244</v>
      </c>
      <c r="M578" t="s">
        <v>1963</v>
      </c>
      <c r="N578" s="37">
        <v>0.64459490740740699</v>
      </c>
      <c r="O578" s="37">
        <v>0.64571759259259298</v>
      </c>
      <c r="P578" s="37">
        <v>1.1226851851851901E-3</v>
      </c>
      <c r="Q578" s="37">
        <f>Uitruktijden[[#This Row],[UITRUKTIJD]]</f>
        <v>1.1226851851851901E-3</v>
      </c>
      <c r="R578" t="s">
        <v>1951</v>
      </c>
      <c r="S578" t="s">
        <v>1973</v>
      </c>
      <c r="T578" t="s">
        <v>1953</v>
      </c>
    </row>
    <row r="579" spans="1:20" hidden="1" x14ac:dyDescent="0.35">
      <c r="A579" t="s">
        <v>11290</v>
      </c>
      <c r="B579">
        <v>400284</v>
      </c>
      <c r="C579" t="s">
        <v>1928</v>
      </c>
      <c r="D579" t="s">
        <v>2066</v>
      </c>
      <c r="E579" s="36">
        <v>45280.628657407397</v>
      </c>
      <c r="F579" s="36">
        <f>ROUND(Uitruktijden[[#This Row],[DATUM]],0)</f>
        <v>45281</v>
      </c>
      <c r="G579" t="s">
        <v>11291</v>
      </c>
      <c r="H579" t="s">
        <v>11292</v>
      </c>
      <c r="I579" t="s">
        <v>5924</v>
      </c>
      <c r="J579" t="s">
        <v>1962</v>
      </c>
      <c r="K579" t="s">
        <v>9644</v>
      </c>
      <c r="L579" t="s">
        <v>10167</v>
      </c>
      <c r="M579" t="s">
        <v>1963</v>
      </c>
      <c r="N579" s="37">
        <v>0.64459490740740699</v>
      </c>
      <c r="O579" s="37">
        <v>0.64561342592592597</v>
      </c>
      <c r="P579" s="37">
        <v>1.0185185185185199E-3</v>
      </c>
      <c r="Q579" s="37">
        <f>Uitruktijden[[#This Row],[UITRUKTIJD]]</f>
        <v>1.0185185185185199E-3</v>
      </c>
      <c r="R579" t="s">
        <v>1955</v>
      </c>
      <c r="S579" t="s">
        <v>1955</v>
      </c>
      <c r="T579" t="s">
        <v>1953</v>
      </c>
    </row>
    <row r="580" spans="1:20" hidden="1" x14ac:dyDescent="0.35">
      <c r="A580" t="s">
        <v>11293</v>
      </c>
      <c r="B580">
        <v>400371</v>
      </c>
      <c r="C580" t="s">
        <v>9640</v>
      </c>
      <c r="D580" t="s">
        <v>2066</v>
      </c>
      <c r="E580" s="36">
        <v>45280.686493055597</v>
      </c>
      <c r="F580" s="36">
        <f>ROUND(Uitruktijden[[#This Row],[DATUM]],0)</f>
        <v>45281</v>
      </c>
      <c r="G580" t="s">
        <v>11294</v>
      </c>
      <c r="H580" t="s">
        <v>11295</v>
      </c>
      <c r="I580" t="s">
        <v>11296</v>
      </c>
      <c r="J580" t="s">
        <v>2121</v>
      </c>
      <c r="K580" t="s">
        <v>9644</v>
      </c>
      <c r="L580" t="s">
        <v>10057</v>
      </c>
      <c r="M580" t="s">
        <v>2048</v>
      </c>
      <c r="N580" s="37">
        <v>0.72415509259259303</v>
      </c>
      <c r="O580" s="37">
        <v>0.72721064814814795</v>
      </c>
      <c r="P580" s="37">
        <v>3.0555555555555601E-3</v>
      </c>
      <c r="Q580" s="37">
        <f>Uitruktijden[[#This Row],[UITRUKTIJD]]</f>
        <v>3.0555555555555601E-3</v>
      </c>
      <c r="R580" t="s">
        <v>1955</v>
      </c>
      <c r="S580" t="s">
        <v>1955</v>
      </c>
      <c r="T580" t="s">
        <v>1953</v>
      </c>
    </row>
    <row r="581" spans="1:20" hidden="1" x14ac:dyDescent="0.35">
      <c r="A581" t="s">
        <v>11293</v>
      </c>
      <c r="B581">
        <v>400371</v>
      </c>
      <c r="C581" t="s">
        <v>9640</v>
      </c>
      <c r="D581" t="s">
        <v>2066</v>
      </c>
      <c r="E581" s="36">
        <v>45280.686493055597</v>
      </c>
      <c r="F581" s="36">
        <f>ROUND(Uitruktijden[[#This Row],[DATUM]],0)</f>
        <v>45281</v>
      </c>
      <c r="G581" t="s">
        <v>11294</v>
      </c>
      <c r="H581" t="s">
        <v>11295</v>
      </c>
      <c r="I581" t="s">
        <v>11296</v>
      </c>
      <c r="J581" t="s">
        <v>2121</v>
      </c>
      <c r="K581" t="s">
        <v>9644</v>
      </c>
      <c r="L581" t="s">
        <v>9943</v>
      </c>
      <c r="M581" t="s">
        <v>1950</v>
      </c>
      <c r="N581" s="37">
        <v>0.72415509259259303</v>
      </c>
      <c r="O581" s="37">
        <v>0.72552083333333295</v>
      </c>
      <c r="P581" s="37">
        <v>1.3657407407407401E-3</v>
      </c>
      <c r="Q581" s="37">
        <f>Uitruktijden[[#This Row],[UITRUKTIJD]]</f>
        <v>1.3657407407407401E-3</v>
      </c>
      <c r="R581" t="s">
        <v>1951</v>
      </c>
      <c r="S581" t="s">
        <v>1973</v>
      </c>
      <c r="T581" t="s">
        <v>1953</v>
      </c>
    </row>
    <row r="582" spans="1:20" hidden="1" x14ac:dyDescent="0.35">
      <c r="A582" t="s">
        <v>11297</v>
      </c>
      <c r="B582">
        <v>400734</v>
      </c>
      <c r="C582" t="s">
        <v>9640</v>
      </c>
      <c r="D582" t="s">
        <v>2066</v>
      </c>
      <c r="E582" s="36">
        <v>45280.934097222198</v>
      </c>
      <c r="F582" s="36">
        <f>ROUND(Uitruktijden[[#This Row],[DATUM]],0)</f>
        <v>45281</v>
      </c>
      <c r="G582" t="s">
        <v>11298</v>
      </c>
      <c r="H582" t="s">
        <v>11299</v>
      </c>
      <c r="J582" t="s">
        <v>2108</v>
      </c>
      <c r="K582" t="s">
        <v>9644</v>
      </c>
      <c r="L582" t="s">
        <v>10188</v>
      </c>
      <c r="M582" t="s">
        <v>2386</v>
      </c>
      <c r="N582" s="37">
        <v>0.93457175925925895</v>
      </c>
      <c r="O582" s="37">
        <v>0.93751157407407404</v>
      </c>
      <c r="P582" s="37">
        <v>2.93981481481481E-3</v>
      </c>
      <c r="Q582" s="37">
        <f>Uitruktijden[[#This Row],[UITRUKTIJD]]</f>
        <v>2.93981481481481E-3</v>
      </c>
      <c r="R582" t="s">
        <v>1955</v>
      </c>
      <c r="S582" t="s">
        <v>1955</v>
      </c>
      <c r="T582" t="s">
        <v>1953</v>
      </c>
    </row>
    <row r="583" spans="1:20" hidden="1" x14ac:dyDescent="0.35">
      <c r="A583" t="s">
        <v>11297</v>
      </c>
      <c r="B583">
        <v>400734</v>
      </c>
      <c r="C583" t="s">
        <v>9640</v>
      </c>
      <c r="D583" t="s">
        <v>2066</v>
      </c>
      <c r="E583" s="36">
        <v>45280.934097222198</v>
      </c>
      <c r="F583" s="36">
        <f>ROUND(Uitruktijden[[#This Row],[DATUM]],0)</f>
        <v>45281</v>
      </c>
      <c r="G583" t="s">
        <v>11298</v>
      </c>
      <c r="H583" t="s">
        <v>11299</v>
      </c>
      <c r="J583" t="s">
        <v>2108</v>
      </c>
      <c r="K583" t="s">
        <v>9644</v>
      </c>
      <c r="L583" t="s">
        <v>9654</v>
      </c>
      <c r="M583" t="s">
        <v>2088</v>
      </c>
      <c r="N583" s="37">
        <v>0.93457175925925895</v>
      </c>
      <c r="O583" s="37">
        <v>0.93697916666666703</v>
      </c>
      <c r="P583" s="37">
        <v>2.4074074074074102E-3</v>
      </c>
      <c r="Q583" s="37">
        <f>Uitruktijden[[#This Row],[UITRUKTIJD]]</f>
        <v>2.4074074074074102E-3</v>
      </c>
      <c r="R583" t="s">
        <v>1955</v>
      </c>
      <c r="S583" t="s">
        <v>1955</v>
      </c>
      <c r="T583" t="s">
        <v>1953</v>
      </c>
    </row>
    <row r="584" spans="1:20" hidden="1" x14ac:dyDescent="0.35">
      <c r="A584" t="s">
        <v>11297</v>
      </c>
      <c r="B584">
        <v>400734</v>
      </c>
      <c r="C584" t="s">
        <v>9640</v>
      </c>
      <c r="D584" t="s">
        <v>2066</v>
      </c>
      <c r="E584" s="36">
        <v>45280.934097222198</v>
      </c>
      <c r="F584" s="36">
        <f>ROUND(Uitruktijden[[#This Row],[DATUM]],0)</f>
        <v>45281</v>
      </c>
      <c r="G584" t="s">
        <v>11298</v>
      </c>
      <c r="H584" t="s">
        <v>11299</v>
      </c>
      <c r="J584" t="s">
        <v>2108</v>
      </c>
      <c r="K584" t="s">
        <v>9644</v>
      </c>
      <c r="L584" t="s">
        <v>9956</v>
      </c>
      <c r="M584" t="s">
        <v>2080</v>
      </c>
      <c r="N584" s="37">
        <v>0.93457175925925895</v>
      </c>
      <c r="O584" s="37">
        <v>0.93586805555555597</v>
      </c>
      <c r="P584" s="37">
        <v>1.2962962962962999E-3</v>
      </c>
      <c r="Q584" s="37">
        <f>Uitruktijden[[#This Row],[UITRUKTIJD]]</f>
        <v>1.2962962962962999E-3</v>
      </c>
      <c r="R584" t="s">
        <v>2111</v>
      </c>
      <c r="S584" t="s">
        <v>2111</v>
      </c>
      <c r="T584" t="s">
        <v>1953</v>
      </c>
    </row>
    <row r="585" spans="1:20" hidden="1" x14ac:dyDescent="0.35">
      <c r="A585" t="s">
        <v>11297</v>
      </c>
      <c r="B585">
        <v>400734</v>
      </c>
      <c r="C585" t="s">
        <v>9640</v>
      </c>
      <c r="D585" t="s">
        <v>2066</v>
      </c>
      <c r="E585" s="36">
        <v>45280.934097222198</v>
      </c>
      <c r="F585" s="36">
        <f>ROUND(Uitruktijden[[#This Row],[DATUM]],0)</f>
        <v>45281</v>
      </c>
      <c r="G585" t="s">
        <v>11298</v>
      </c>
      <c r="H585" t="s">
        <v>11299</v>
      </c>
      <c r="J585" t="s">
        <v>2108</v>
      </c>
      <c r="K585" t="s">
        <v>9644</v>
      </c>
      <c r="L585" t="s">
        <v>9934</v>
      </c>
      <c r="M585" t="s">
        <v>2074</v>
      </c>
      <c r="N585" s="37">
        <v>0.93457175925925895</v>
      </c>
      <c r="O585" s="37">
        <v>0.93568287037037001</v>
      </c>
      <c r="P585" s="37">
        <v>1.11111111111111E-3</v>
      </c>
      <c r="Q585" s="37">
        <f>Uitruktijden[[#This Row],[UITRUKTIJD]]</f>
        <v>1.11111111111111E-3</v>
      </c>
      <c r="R585" t="s">
        <v>2111</v>
      </c>
      <c r="S585" t="s">
        <v>2111</v>
      </c>
      <c r="T585" t="s">
        <v>1953</v>
      </c>
    </row>
    <row r="586" spans="1:20" hidden="1" x14ac:dyDescent="0.35">
      <c r="A586" t="s">
        <v>11297</v>
      </c>
      <c r="B586">
        <v>400734</v>
      </c>
      <c r="C586" t="s">
        <v>9640</v>
      </c>
      <c r="D586" t="s">
        <v>2066</v>
      </c>
      <c r="E586" s="36">
        <v>45280.934097222198</v>
      </c>
      <c r="F586" s="36">
        <f>ROUND(Uitruktijden[[#This Row],[DATUM]],0)</f>
        <v>45281</v>
      </c>
      <c r="G586" t="s">
        <v>11298</v>
      </c>
      <c r="H586" t="s">
        <v>11299</v>
      </c>
      <c r="J586" t="s">
        <v>2108</v>
      </c>
      <c r="K586" t="s">
        <v>9644</v>
      </c>
      <c r="L586" t="s">
        <v>9989</v>
      </c>
      <c r="M586" t="s">
        <v>2074</v>
      </c>
      <c r="N586" s="37">
        <v>0.93630787037037</v>
      </c>
      <c r="O586" s="37">
        <v>0.93715277777777795</v>
      </c>
      <c r="P586" s="37">
        <v>8.4490740740740696E-4</v>
      </c>
      <c r="Q586" s="37">
        <f>Uitruktijden[[#This Row],[UITRUKTIJD]]</f>
        <v>8.4490740740740696E-4</v>
      </c>
      <c r="R586" t="s">
        <v>1951</v>
      </c>
      <c r="S586" t="s">
        <v>1952</v>
      </c>
      <c r="T586" t="s">
        <v>1953</v>
      </c>
    </row>
    <row r="587" spans="1:20" hidden="1" x14ac:dyDescent="0.35">
      <c r="A587" t="s">
        <v>11300</v>
      </c>
      <c r="B587">
        <v>400890</v>
      </c>
      <c r="C587" t="s">
        <v>9640</v>
      </c>
      <c r="D587" t="s">
        <v>2055</v>
      </c>
      <c r="E587" s="36">
        <v>45281.111817129597</v>
      </c>
      <c r="F587" s="36">
        <f>ROUND(Uitruktijden[[#This Row],[DATUM]],0)</f>
        <v>45281</v>
      </c>
      <c r="G587" t="s">
        <v>11301</v>
      </c>
      <c r="H587" t="s">
        <v>11302</v>
      </c>
      <c r="I587" t="s">
        <v>11303</v>
      </c>
      <c r="J587" t="s">
        <v>2063</v>
      </c>
      <c r="K587" t="s">
        <v>9644</v>
      </c>
      <c r="L587" t="s">
        <v>9999</v>
      </c>
      <c r="M587" t="s">
        <v>2026</v>
      </c>
      <c r="N587" s="37">
        <v>0.11202546296296299</v>
      </c>
      <c r="O587" s="37">
        <v>0.114907407407407</v>
      </c>
      <c r="P587" s="37">
        <v>2.88194444444444E-3</v>
      </c>
      <c r="Q587" s="37">
        <f>Uitruktijden[[#This Row],[UITRUKTIJD]]</f>
        <v>2.88194444444444E-3</v>
      </c>
      <c r="R587" t="s">
        <v>1955</v>
      </c>
      <c r="S587" t="s">
        <v>1955</v>
      </c>
      <c r="T587" t="s">
        <v>1953</v>
      </c>
    </row>
    <row r="588" spans="1:20" hidden="1" x14ac:dyDescent="0.35">
      <c r="A588" t="s">
        <v>11304</v>
      </c>
      <c r="B588">
        <v>400903</v>
      </c>
      <c r="C588" t="s">
        <v>9640</v>
      </c>
      <c r="D588" t="s">
        <v>2055</v>
      </c>
      <c r="E588" s="36">
        <v>45281.129097222198</v>
      </c>
      <c r="F588" s="36">
        <f>ROUND(Uitruktijden[[#This Row],[DATUM]],0)</f>
        <v>45281</v>
      </c>
      <c r="G588" t="s">
        <v>11305</v>
      </c>
      <c r="H588" t="s">
        <v>11306</v>
      </c>
      <c r="I588" t="s">
        <v>11307</v>
      </c>
      <c r="J588" t="s">
        <v>2116</v>
      </c>
      <c r="K588" t="s">
        <v>9644</v>
      </c>
      <c r="L588" t="s">
        <v>9951</v>
      </c>
      <c r="M588" t="s">
        <v>3332</v>
      </c>
      <c r="N588" s="37">
        <v>0.12942129629629601</v>
      </c>
      <c r="O588" s="37">
        <v>0.13358796296296299</v>
      </c>
      <c r="P588" s="37">
        <v>4.1666666666666701E-3</v>
      </c>
      <c r="Q588" s="37">
        <f>Uitruktijden[[#This Row],[UITRUKTIJD]]</f>
        <v>4.1666666666666701E-3</v>
      </c>
      <c r="R588" t="s">
        <v>1955</v>
      </c>
      <c r="S588" t="s">
        <v>1955</v>
      </c>
      <c r="T588" t="s">
        <v>1953</v>
      </c>
    </row>
    <row r="589" spans="1:20" hidden="1" x14ac:dyDescent="0.35">
      <c r="A589" t="s">
        <v>11308</v>
      </c>
      <c r="B589">
        <v>401013</v>
      </c>
      <c r="C589" t="s">
        <v>1928</v>
      </c>
      <c r="D589" t="s">
        <v>2055</v>
      </c>
      <c r="E589" s="36">
        <v>45281.358182870397</v>
      </c>
      <c r="F589" s="36">
        <f>ROUND(Uitruktijden[[#This Row],[DATUM]],0)</f>
        <v>45281</v>
      </c>
      <c r="G589" t="s">
        <v>11309</v>
      </c>
      <c r="H589" t="s">
        <v>11310</v>
      </c>
      <c r="I589" t="s">
        <v>11311</v>
      </c>
      <c r="J589" t="s">
        <v>1957</v>
      </c>
      <c r="K589" t="s">
        <v>9644</v>
      </c>
      <c r="L589" t="s">
        <v>10097</v>
      </c>
      <c r="M589" t="s">
        <v>9963</v>
      </c>
      <c r="N589" s="37">
        <v>0.36567129629629602</v>
      </c>
      <c r="O589" s="37">
        <v>0.36702546296296301</v>
      </c>
      <c r="P589" s="37">
        <v>1.35416666666667E-3</v>
      </c>
      <c r="Q589" s="37">
        <f>Uitruktijden[[#This Row],[UITRUKTIJD]]</f>
        <v>1.35416666666667E-3</v>
      </c>
      <c r="R589" t="s">
        <v>1955</v>
      </c>
      <c r="S589" t="s">
        <v>1955</v>
      </c>
      <c r="T589" t="s">
        <v>1953</v>
      </c>
    </row>
    <row r="590" spans="1:20" hidden="1" x14ac:dyDescent="0.35">
      <c r="A590" t="s">
        <v>11312</v>
      </c>
      <c r="B590">
        <v>401055</v>
      </c>
      <c r="C590" t="s">
        <v>1928</v>
      </c>
      <c r="D590" t="s">
        <v>2055</v>
      </c>
      <c r="E590" s="36">
        <v>45281.395509259302</v>
      </c>
      <c r="F590" s="36">
        <f>ROUND(Uitruktijden[[#This Row],[DATUM]],0)</f>
        <v>45281</v>
      </c>
      <c r="G590" t="s">
        <v>11313</v>
      </c>
      <c r="H590" t="s">
        <v>11314</v>
      </c>
      <c r="I590" t="s">
        <v>11315</v>
      </c>
      <c r="J590" t="s">
        <v>1957</v>
      </c>
      <c r="K590" t="s">
        <v>9644</v>
      </c>
      <c r="L590" t="s">
        <v>10199</v>
      </c>
      <c r="M590" t="s">
        <v>2005</v>
      </c>
      <c r="N590" s="37">
        <v>0.39636574074074099</v>
      </c>
      <c r="O590" s="37">
        <v>0.39844907407407398</v>
      </c>
      <c r="P590" s="37">
        <v>2.0833333333333298E-3</v>
      </c>
      <c r="Q590" s="37">
        <f>Uitruktijden[[#This Row],[UITRUKTIJD]]</f>
        <v>2.0833333333333298E-3</v>
      </c>
      <c r="R590" t="s">
        <v>2006</v>
      </c>
      <c r="S590" t="s">
        <v>1952</v>
      </c>
      <c r="T590" t="s">
        <v>1953</v>
      </c>
    </row>
    <row r="591" spans="1:20" hidden="1" x14ac:dyDescent="0.35">
      <c r="A591" t="s">
        <v>11312</v>
      </c>
      <c r="B591">
        <v>401055</v>
      </c>
      <c r="C591" t="s">
        <v>1928</v>
      </c>
      <c r="D591" t="s">
        <v>2055</v>
      </c>
      <c r="E591" s="36">
        <v>45281.395509259302</v>
      </c>
      <c r="F591" s="36">
        <f>ROUND(Uitruktijden[[#This Row],[DATUM]],0)</f>
        <v>45281</v>
      </c>
      <c r="G591" t="s">
        <v>11313</v>
      </c>
      <c r="H591" t="s">
        <v>11314</v>
      </c>
      <c r="I591" t="s">
        <v>11315</v>
      </c>
      <c r="J591" t="s">
        <v>1957</v>
      </c>
      <c r="K591" t="s">
        <v>9644</v>
      </c>
      <c r="L591" t="s">
        <v>10097</v>
      </c>
      <c r="M591" t="s">
        <v>9963</v>
      </c>
      <c r="N591" s="37">
        <v>0.396087962962963</v>
      </c>
      <c r="O591" s="37">
        <v>0.39746527777777801</v>
      </c>
      <c r="P591" s="37">
        <v>1.37731481481481E-3</v>
      </c>
      <c r="Q591" s="37">
        <f>Uitruktijden[[#This Row],[UITRUKTIJD]]</f>
        <v>1.37731481481481E-3</v>
      </c>
      <c r="R591" t="s">
        <v>1955</v>
      </c>
      <c r="S591" t="s">
        <v>1955</v>
      </c>
      <c r="T591" t="s">
        <v>1953</v>
      </c>
    </row>
    <row r="592" spans="1:20" hidden="1" x14ac:dyDescent="0.35">
      <c r="A592" t="s">
        <v>11316</v>
      </c>
      <c r="B592">
        <v>401099</v>
      </c>
      <c r="C592" t="s">
        <v>1928</v>
      </c>
      <c r="D592" t="s">
        <v>2055</v>
      </c>
      <c r="E592" s="36">
        <v>45281.428101851903</v>
      </c>
      <c r="F592" s="36">
        <f>ROUND(Uitruktijden[[#This Row],[DATUM]],0)</f>
        <v>45281</v>
      </c>
      <c r="G592" t="s">
        <v>11317</v>
      </c>
      <c r="H592" t="s">
        <v>11318</v>
      </c>
      <c r="I592" t="s">
        <v>11319</v>
      </c>
      <c r="J592" t="s">
        <v>2293</v>
      </c>
      <c r="K592" t="s">
        <v>9644</v>
      </c>
      <c r="L592" t="s">
        <v>10599</v>
      </c>
      <c r="M592" t="s">
        <v>2037</v>
      </c>
      <c r="N592" s="37">
        <v>0.430266203703704</v>
      </c>
      <c r="O592" s="37">
        <v>0.43152777777777801</v>
      </c>
      <c r="P592" s="37">
        <v>1.2615740740740699E-3</v>
      </c>
      <c r="Q592" s="37">
        <f>Uitruktijden[[#This Row],[UITRUKTIJD]]</f>
        <v>1.2615740740740699E-3</v>
      </c>
      <c r="R592" t="s">
        <v>2006</v>
      </c>
      <c r="S592" t="s">
        <v>1973</v>
      </c>
      <c r="T592" t="s">
        <v>1953</v>
      </c>
    </row>
    <row r="593" spans="1:20" hidden="1" x14ac:dyDescent="0.35">
      <c r="A593" t="s">
        <v>11320</v>
      </c>
      <c r="B593">
        <v>401466</v>
      </c>
      <c r="C593" t="s">
        <v>1928</v>
      </c>
      <c r="D593" t="s">
        <v>2055</v>
      </c>
      <c r="E593" s="36">
        <v>45281.649085648103</v>
      </c>
      <c r="F593" s="36">
        <f>ROUND(Uitruktijden[[#This Row],[DATUM]],0)</f>
        <v>45282</v>
      </c>
      <c r="G593" t="s">
        <v>11321</v>
      </c>
      <c r="H593" t="s">
        <v>2260</v>
      </c>
      <c r="I593" t="s">
        <v>2261</v>
      </c>
      <c r="J593" t="s">
        <v>2031</v>
      </c>
      <c r="K593" t="s">
        <v>9644</v>
      </c>
      <c r="L593" t="s">
        <v>9928</v>
      </c>
      <c r="M593" t="s">
        <v>1967</v>
      </c>
      <c r="N593" s="37">
        <v>0.64937500000000004</v>
      </c>
      <c r="O593" s="37">
        <v>0.65041666666666698</v>
      </c>
      <c r="P593" s="37">
        <v>1.0416666666666699E-3</v>
      </c>
      <c r="Q593" s="37">
        <f>Uitruktijden[[#This Row],[UITRUKTIJD]]</f>
        <v>1.0416666666666699E-3</v>
      </c>
      <c r="R593" t="s">
        <v>1955</v>
      </c>
      <c r="S593" t="s">
        <v>1955</v>
      </c>
      <c r="T593" t="s">
        <v>1953</v>
      </c>
    </row>
    <row r="594" spans="1:20" hidden="1" x14ac:dyDescent="0.35">
      <c r="A594" t="s">
        <v>11322</v>
      </c>
      <c r="B594">
        <v>401628</v>
      </c>
      <c r="C594" t="s">
        <v>9640</v>
      </c>
      <c r="D594" t="s">
        <v>2055</v>
      </c>
      <c r="E594" s="36">
        <v>45281.7276388889</v>
      </c>
      <c r="F594" s="36">
        <f>ROUND(Uitruktijden[[#This Row],[DATUM]],0)</f>
        <v>45282</v>
      </c>
      <c r="G594" t="s">
        <v>11323</v>
      </c>
      <c r="H594" t="s">
        <v>11324</v>
      </c>
      <c r="I594" t="s">
        <v>2423</v>
      </c>
      <c r="J594" t="s">
        <v>1966</v>
      </c>
      <c r="K594" t="s">
        <v>9644</v>
      </c>
      <c r="L594" t="s">
        <v>9928</v>
      </c>
      <c r="M594" t="s">
        <v>1967</v>
      </c>
      <c r="N594" s="37">
        <v>0.72822916666666704</v>
      </c>
      <c r="O594" s="37">
        <v>0.72928240740740702</v>
      </c>
      <c r="P594" s="37">
        <v>1.05324074074074E-3</v>
      </c>
      <c r="Q594" s="37">
        <f>Uitruktijden[[#This Row],[UITRUKTIJD]]</f>
        <v>1.05324074074074E-3</v>
      </c>
      <c r="R594" t="s">
        <v>1955</v>
      </c>
      <c r="S594" t="s">
        <v>1955</v>
      </c>
      <c r="T594" t="s">
        <v>1953</v>
      </c>
    </row>
    <row r="595" spans="1:20" hidden="1" x14ac:dyDescent="0.35">
      <c r="A595" t="s">
        <v>11325</v>
      </c>
      <c r="B595">
        <v>401709</v>
      </c>
      <c r="C595" t="s">
        <v>9640</v>
      </c>
      <c r="D595" t="s">
        <v>2055</v>
      </c>
      <c r="E595" s="36">
        <v>45281.760659722197</v>
      </c>
      <c r="F595" s="36">
        <f>ROUND(Uitruktijden[[#This Row],[DATUM]],0)</f>
        <v>45282</v>
      </c>
      <c r="G595" t="s">
        <v>11326</v>
      </c>
      <c r="H595" t="s">
        <v>11327</v>
      </c>
      <c r="J595" t="s">
        <v>2296</v>
      </c>
      <c r="K595" t="s">
        <v>9644</v>
      </c>
      <c r="L595" t="s">
        <v>10300</v>
      </c>
      <c r="M595" t="s">
        <v>2390</v>
      </c>
      <c r="N595" s="37">
        <v>0.76387731481481502</v>
      </c>
      <c r="O595" s="37">
        <v>0.76818287037037003</v>
      </c>
      <c r="P595" s="37">
        <v>4.3055555555555599E-3</v>
      </c>
      <c r="Q595" s="37">
        <f>Uitruktijden[[#This Row],[UITRUKTIJD]]</f>
        <v>4.3055555555555599E-3</v>
      </c>
      <c r="R595" t="s">
        <v>2027</v>
      </c>
      <c r="S595" t="s">
        <v>2027</v>
      </c>
      <c r="T595" t="s">
        <v>1953</v>
      </c>
    </row>
    <row r="596" spans="1:20" hidden="1" x14ac:dyDescent="0.35">
      <c r="A596" t="s">
        <v>11325</v>
      </c>
      <c r="B596">
        <v>401709</v>
      </c>
      <c r="C596" t="s">
        <v>9640</v>
      </c>
      <c r="D596" t="s">
        <v>2055</v>
      </c>
      <c r="E596" s="36">
        <v>45281.760659722197</v>
      </c>
      <c r="F596" s="36">
        <f>ROUND(Uitruktijden[[#This Row],[DATUM]],0)</f>
        <v>45282</v>
      </c>
      <c r="G596" t="s">
        <v>11326</v>
      </c>
      <c r="H596" t="s">
        <v>11327</v>
      </c>
      <c r="J596" t="s">
        <v>2296</v>
      </c>
      <c r="K596" t="s">
        <v>9644</v>
      </c>
      <c r="L596" t="s">
        <v>9923</v>
      </c>
      <c r="M596" t="s">
        <v>2080</v>
      </c>
      <c r="N596" s="37">
        <v>0.76377314814814801</v>
      </c>
      <c r="O596" s="37">
        <v>0.76597222222222205</v>
      </c>
      <c r="P596" s="37">
        <v>2.1990740740740699E-3</v>
      </c>
      <c r="Q596" s="37">
        <f>Uitruktijden[[#This Row],[UITRUKTIJD]]</f>
        <v>2.1990740740740699E-3</v>
      </c>
      <c r="R596" t="s">
        <v>1955</v>
      </c>
      <c r="S596" t="s">
        <v>1955</v>
      </c>
      <c r="T596" t="s">
        <v>1953</v>
      </c>
    </row>
    <row r="597" spans="1:20" hidden="1" x14ac:dyDescent="0.35">
      <c r="A597" t="s">
        <v>11328</v>
      </c>
      <c r="B597">
        <v>401823</v>
      </c>
      <c r="C597" t="s">
        <v>9640</v>
      </c>
      <c r="D597" t="s">
        <v>2055</v>
      </c>
      <c r="E597" s="36">
        <v>45281.808599536998</v>
      </c>
      <c r="F597" s="36">
        <f>ROUND(Uitruktijden[[#This Row],[DATUM]],0)</f>
        <v>45282</v>
      </c>
      <c r="G597" t="s">
        <v>11329</v>
      </c>
      <c r="H597" t="s">
        <v>11330</v>
      </c>
      <c r="I597" t="s">
        <v>11331</v>
      </c>
      <c r="J597" t="s">
        <v>2161</v>
      </c>
      <c r="K597" t="s">
        <v>9644</v>
      </c>
      <c r="L597" t="s">
        <v>10070</v>
      </c>
      <c r="M597" t="s">
        <v>9963</v>
      </c>
      <c r="N597" s="37">
        <v>0.81513888888888897</v>
      </c>
      <c r="O597" s="37">
        <v>0.81664351851851802</v>
      </c>
      <c r="P597" s="37">
        <v>1.5046296296296301E-3</v>
      </c>
      <c r="Q597" s="37">
        <f>Uitruktijden[[#This Row],[UITRUKTIJD]]</f>
        <v>1.5046296296296301E-3</v>
      </c>
      <c r="R597" t="s">
        <v>2027</v>
      </c>
      <c r="S597" t="s">
        <v>2133</v>
      </c>
      <c r="T597" t="s">
        <v>1953</v>
      </c>
    </row>
    <row r="598" spans="1:20" hidden="1" x14ac:dyDescent="0.35">
      <c r="A598" t="s">
        <v>11332</v>
      </c>
      <c r="B598">
        <v>402000</v>
      </c>
      <c r="C598" t="s">
        <v>9640</v>
      </c>
      <c r="D598" t="s">
        <v>2055</v>
      </c>
      <c r="E598" s="36">
        <v>45281.917094907403</v>
      </c>
      <c r="F598" s="36">
        <f>ROUND(Uitruktijden[[#This Row],[DATUM]],0)</f>
        <v>45282</v>
      </c>
      <c r="G598" t="s">
        <v>11333</v>
      </c>
      <c r="H598" t="s">
        <v>10579</v>
      </c>
      <c r="J598" t="s">
        <v>2025</v>
      </c>
      <c r="K598" t="s">
        <v>9644</v>
      </c>
      <c r="L598" t="s">
        <v>10204</v>
      </c>
      <c r="M598" t="s">
        <v>2026</v>
      </c>
      <c r="N598" s="37">
        <v>0.92302083333333296</v>
      </c>
      <c r="O598" s="37">
        <v>0.92516203703703703</v>
      </c>
      <c r="P598" s="37">
        <v>2.1412037037036999E-3</v>
      </c>
      <c r="Q598" s="37">
        <f>Uitruktijden[[#This Row],[UITRUKTIJD]]</f>
        <v>2.1412037037036999E-3</v>
      </c>
      <c r="R598" t="s">
        <v>2027</v>
      </c>
      <c r="S598" t="s">
        <v>2027</v>
      </c>
      <c r="T598" t="s">
        <v>1953</v>
      </c>
    </row>
    <row r="599" spans="1:20" hidden="1" x14ac:dyDescent="0.35">
      <c r="A599" t="s">
        <v>11332</v>
      </c>
      <c r="B599">
        <v>402000</v>
      </c>
      <c r="C599" t="s">
        <v>9640</v>
      </c>
      <c r="D599" t="s">
        <v>2055</v>
      </c>
      <c r="E599" s="36">
        <v>45281.917094907403</v>
      </c>
      <c r="F599" s="36">
        <f>ROUND(Uitruktijden[[#This Row],[DATUM]],0)</f>
        <v>45282</v>
      </c>
      <c r="G599" t="s">
        <v>11333</v>
      </c>
      <c r="H599" t="s">
        <v>10579</v>
      </c>
      <c r="J599" t="s">
        <v>2025</v>
      </c>
      <c r="K599" t="s">
        <v>9644</v>
      </c>
      <c r="L599" t="s">
        <v>10350</v>
      </c>
      <c r="M599" t="s">
        <v>2028</v>
      </c>
      <c r="N599" s="37">
        <v>0.91893518518518502</v>
      </c>
      <c r="O599" s="37">
        <v>0.92035879629629602</v>
      </c>
      <c r="P599" s="37">
        <v>1.4236111111111101E-3</v>
      </c>
      <c r="Q599" s="37">
        <f>Uitruktijden[[#This Row],[UITRUKTIJD]]</f>
        <v>1.4236111111111101E-3</v>
      </c>
      <c r="R599" t="s">
        <v>1955</v>
      </c>
      <c r="S599" t="s">
        <v>1955</v>
      </c>
      <c r="T599" t="s">
        <v>1953</v>
      </c>
    </row>
    <row r="600" spans="1:20" hidden="1" x14ac:dyDescent="0.35">
      <c r="A600" t="s">
        <v>11334</v>
      </c>
      <c r="B600">
        <v>402173</v>
      </c>
      <c r="C600" t="s">
        <v>9640</v>
      </c>
      <c r="D600" t="s">
        <v>2033</v>
      </c>
      <c r="E600" s="36">
        <v>45282.074421296304</v>
      </c>
      <c r="F600" s="36">
        <f>ROUND(Uitruktijden[[#This Row],[DATUM]],0)</f>
        <v>45282</v>
      </c>
      <c r="G600" t="s">
        <v>11335</v>
      </c>
      <c r="H600" t="s">
        <v>11336</v>
      </c>
      <c r="I600" t="s">
        <v>11337</v>
      </c>
      <c r="J600" t="s">
        <v>2063</v>
      </c>
      <c r="K600" t="s">
        <v>9644</v>
      </c>
      <c r="L600" t="s">
        <v>9999</v>
      </c>
      <c r="M600" t="s">
        <v>2026</v>
      </c>
      <c r="N600" s="37">
        <v>7.4641203703703696E-2</v>
      </c>
      <c r="O600" s="37">
        <v>7.8240740740740694E-2</v>
      </c>
      <c r="P600" s="37">
        <v>3.59953703703704E-3</v>
      </c>
      <c r="Q600" s="37">
        <f>Uitruktijden[[#This Row],[UITRUKTIJD]]</f>
        <v>3.59953703703704E-3</v>
      </c>
      <c r="R600" t="s">
        <v>1955</v>
      </c>
      <c r="S600" t="s">
        <v>1955</v>
      </c>
      <c r="T600" t="s">
        <v>1953</v>
      </c>
    </row>
    <row r="601" spans="1:20" hidden="1" x14ac:dyDescent="0.35">
      <c r="A601" t="s">
        <v>11338</v>
      </c>
      <c r="B601">
        <v>402530</v>
      </c>
      <c r="C601" t="s">
        <v>1928</v>
      </c>
      <c r="D601" t="s">
        <v>2033</v>
      </c>
      <c r="E601" s="36">
        <v>45282.480648148201</v>
      </c>
      <c r="F601" s="36">
        <f>ROUND(Uitruktijden[[#This Row],[DATUM]],0)</f>
        <v>45282</v>
      </c>
      <c r="G601" t="s">
        <v>11339</v>
      </c>
      <c r="H601" t="s">
        <v>11340</v>
      </c>
      <c r="I601" t="s">
        <v>11341</v>
      </c>
      <c r="J601" t="s">
        <v>1949</v>
      </c>
      <c r="K601" t="s">
        <v>9644</v>
      </c>
      <c r="L601" t="s">
        <v>9972</v>
      </c>
      <c r="M601" t="s">
        <v>1954</v>
      </c>
      <c r="N601" s="37">
        <v>0.48273148148148098</v>
      </c>
      <c r="O601" s="37">
        <v>0.48420138888888897</v>
      </c>
      <c r="P601" s="37">
        <v>1.46990740740741E-3</v>
      </c>
      <c r="Q601" s="37">
        <f>Uitruktijden[[#This Row],[UITRUKTIJD]]</f>
        <v>1.46990740740741E-3</v>
      </c>
      <c r="R601" t="s">
        <v>1955</v>
      </c>
      <c r="S601" t="s">
        <v>1955</v>
      </c>
      <c r="T601" t="s">
        <v>1953</v>
      </c>
    </row>
    <row r="602" spans="1:20" hidden="1" x14ac:dyDescent="0.35">
      <c r="A602" t="s">
        <v>11342</v>
      </c>
      <c r="B602">
        <v>402651</v>
      </c>
      <c r="C602" t="s">
        <v>1928</v>
      </c>
      <c r="D602" t="s">
        <v>2033</v>
      </c>
      <c r="E602" s="36">
        <v>45282.549513888902</v>
      </c>
      <c r="F602" s="36">
        <f>ROUND(Uitruktijden[[#This Row],[DATUM]],0)</f>
        <v>45283</v>
      </c>
      <c r="G602" t="s">
        <v>11343</v>
      </c>
      <c r="H602" t="s">
        <v>11344</v>
      </c>
      <c r="I602" t="s">
        <v>5513</v>
      </c>
      <c r="J602" t="s">
        <v>2063</v>
      </c>
      <c r="K602" t="s">
        <v>9644</v>
      </c>
      <c r="L602" t="s">
        <v>9999</v>
      </c>
      <c r="M602" t="s">
        <v>2026</v>
      </c>
      <c r="N602" s="37">
        <v>0.54973379629629604</v>
      </c>
      <c r="O602" s="37">
        <v>0.55202546296296295</v>
      </c>
      <c r="P602" s="37">
        <v>2.2916666666666701E-3</v>
      </c>
      <c r="Q602" s="37">
        <f>Uitruktijden[[#This Row],[UITRUKTIJD]]</f>
        <v>2.2916666666666701E-3</v>
      </c>
      <c r="R602" t="s">
        <v>1955</v>
      </c>
      <c r="S602" t="s">
        <v>1955</v>
      </c>
      <c r="T602" t="s">
        <v>1953</v>
      </c>
    </row>
    <row r="603" spans="1:20" hidden="1" x14ac:dyDescent="0.35">
      <c r="A603" t="s">
        <v>11345</v>
      </c>
      <c r="B603">
        <v>402915</v>
      </c>
      <c r="C603" t="s">
        <v>9640</v>
      </c>
      <c r="D603" t="s">
        <v>2033</v>
      </c>
      <c r="E603" s="36">
        <v>45282.713263888902</v>
      </c>
      <c r="F603" s="36">
        <f>ROUND(Uitruktijden[[#This Row],[DATUM]],0)</f>
        <v>45283</v>
      </c>
      <c r="G603" t="s">
        <v>11346</v>
      </c>
      <c r="H603" t="s">
        <v>10223</v>
      </c>
      <c r="I603" t="s">
        <v>2477</v>
      </c>
      <c r="J603" t="s">
        <v>1949</v>
      </c>
      <c r="K603" t="s">
        <v>9644</v>
      </c>
      <c r="L603" t="s">
        <v>9944</v>
      </c>
      <c r="M603" t="s">
        <v>1950</v>
      </c>
      <c r="N603" s="37">
        <v>0.714976851851852</v>
      </c>
      <c r="O603" s="37">
        <v>0.71699074074074098</v>
      </c>
      <c r="P603" s="37">
        <v>2.0138888888888901E-3</v>
      </c>
      <c r="Q603" s="37">
        <f>Uitruktijden[[#This Row],[UITRUKTIJD]]</f>
        <v>2.0138888888888901E-3</v>
      </c>
      <c r="R603" t="s">
        <v>1955</v>
      </c>
      <c r="S603" t="s">
        <v>1955</v>
      </c>
      <c r="T603" t="s">
        <v>1953</v>
      </c>
    </row>
    <row r="604" spans="1:20" hidden="1" x14ac:dyDescent="0.35">
      <c r="A604" t="s">
        <v>11345</v>
      </c>
      <c r="B604">
        <v>402915</v>
      </c>
      <c r="C604" t="s">
        <v>9640</v>
      </c>
      <c r="D604" t="s">
        <v>2033</v>
      </c>
      <c r="E604" s="36">
        <v>45282.713263888902</v>
      </c>
      <c r="F604" s="36">
        <f>ROUND(Uitruktijden[[#This Row],[DATUM]],0)</f>
        <v>45283</v>
      </c>
      <c r="G604" t="s">
        <v>11346</v>
      </c>
      <c r="H604" t="s">
        <v>10223</v>
      </c>
      <c r="I604" t="s">
        <v>2477</v>
      </c>
      <c r="J604" t="s">
        <v>1949</v>
      </c>
      <c r="K604" t="s">
        <v>9644</v>
      </c>
      <c r="L604" t="s">
        <v>9972</v>
      </c>
      <c r="M604" t="s">
        <v>1954</v>
      </c>
      <c r="N604" s="37">
        <v>0.714976851851852</v>
      </c>
      <c r="O604" s="37">
        <v>0.71592592592592597</v>
      </c>
      <c r="P604" s="37">
        <v>9.4907407407407397E-4</v>
      </c>
      <c r="Q604" s="37">
        <f>Uitruktijden[[#This Row],[UITRUKTIJD]]</f>
        <v>9.4907407407407397E-4</v>
      </c>
      <c r="R604" t="s">
        <v>1955</v>
      </c>
      <c r="S604" t="s">
        <v>1996</v>
      </c>
      <c r="T604" t="s">
        <v>1953</v>
      </c>
    </row>
    <row r="605" spans="1:20" hidden="1" x14ac:dyDescent="0.35">
      <c r="A605" t="s">
        <v>11347</v>
      </c>
      <c r="B605">
        <v>404035</v>
      </c>
      <c r="C605" t="s">
        <v>9640</v>
      </c>
      <c r="D605" t="s">
        <v>2017</v>
      </c>
      <c r="E605" s="36">
        <v>45283.678773148102</v>
      </c>
      <c r="F605" s="36">
        <f>ROUND(Uitruktijden[[#This Row],[DATUM]],0)</f>
        <v>45284</v>
      </c>
      <c r="G605" t="s">
        <v>11348</v>
      </c>
      <c r="H605" t="s">
        <v>11349</v>
      </c>
      <c r="I605" t="s">
        <v>11350</v>
      </c>
      <c r="J605" t="s">
        <v>8185</v>
      </c>
      <c r="K605" t="s">
        <v>9644</v>
      </c>
      <c r="L605" t="s">
        <v>9912</v>
      </c>
      <c r="M605" t="s">
        <v>2058</v>
      </c>
      <c r="N605" s="37">
        <v>0.67877314814814804</v>
      </c>
      <c r="O605" s="37">
        <v>0.68087962962963</v>
      </c>
      <c r="P605" s="37">
        <v>2.10648148148148E-3</v>
      </c>
      <c r="Q605" s="37">
        <f>Uitruktijden[[#This Row],[UITRUKTIJD]]</f>
        <v>2.10648148148148E-3</v>
      </c>
      <c r="R605" t="s">
        <v>1951</v>
      </c>
      <c r="S605" t="s">
        <v>1952</v>
      </c>
      <c r="T605" t="s">
        <v>2004</v>
      </c>
    </row>
    <row r="606" spans="1:20" hidden="1" x14ac:dyDescent="0.35">
      <c r="A606" t="s">
        <v>11347</v>
      </c>
      <c r="B606">
        <v>404035</v>
      </c>
      <c r="C606" t="s">
        <v>9640</v>
      </c>
      <c r="D606" t="s">
        <v>2017</v>
      </c>
      <c r="E606" s="36">
        <v>45283.678773148102</v>
      </c>
      <c r="F606" s="36">
        <f>ROUND(Uitruktijden[[#This Row],[DATUM]],0)</f>
        <v>45284</v>
      </c>
      <c r="G606" t="s">
        <v>11348</v>
      </c>
      <c r="H606" t="s">
        <v>11349</v>
      </c>
      <c r="I606" t="s">
        <v>11350</v>
      </c>
      <c r="J606" t="s">
        <v>8185</v>
      </c>
      <c r="K606" t="s">
        <v>9644</v>
      </c>
      <c r="L606" t="s">
        <v>9913</v>
      </c>
      <c r="M606" t="s">
        <v>2058</v>
      </c>
      <c r="N606" s="37">
        <v>0.67877314814814804</v>
      </c>
      <c r="O606" s="37">
        <v>0.680844907407407</v>
      </c>
      <c r="P606" s="37">
        <v>2.0717592592592602E-3</v>
      </c>
      <c r="Q606" s="37">
        <f>Uitruktijden[[#This Row],[UITRUKTIJD]]</f>
        <v>2.0717592592592602E-3</v>
      </c>
      <c r="R606" t="s">
        <v>1955</v>
      </c>
      <c r="S606" t="s">
        <v>1955</v>
      </c>
      <c r="T606" t="s">
        <v>2004</v>
      </c>
    </row>
    <row r="607" spans="1:20" hidden="1" x14ac:dyDescent="0.35">
      <c r="A607" t="s">
        <v>11351</v>
      </c>
      <c r="B607">
        <v>404048</v>
      </c>
      <c r="C607" t="s">
        <v>9640</v>
      </c>
      <c r="D607" t="s">
        <v>2017</v>
      </c>
      <c r="E607" s="36">
        <v>45283.686747685198</v>
      </c>
      <c r="F607" s="36">
        <f>ROUND(Uitruktijden[[#This Row],[DATUM]],0)</f>
        <v>45284</v>
      </c>
      <c r="G607" t="s">
        <v>11352</v>
      </c>
      <c r="H607" t="s">
        <v>4088</v>
      </c>
      <c r="I607" t="s">
        <v>2477</v>
      </c>
      <c r="J607" t="s">
        <v>1949</v>
      </c>
      <c r="K607" t="s">
        <v>9644</v>
      </c>
      <c r="L607" t="s">
        <v>9972</v>
      </c>
      <c r="M607" t="s">
        <v>1954</v>
      </c>
      <c r="N607" s="37">
        <v>0.68709490740740697</v>
      </c>
      <c r="O607" s="37">
        <v>0.68831018518518505</v>
      </c>
      <c r="P607" s="37">
        <v>1.21527777777778E-3</v>
      </c>
      <c r="Q607" s="37">
        <f>Uitruktijden[[#This Row],[UITRUKTIJD]]</f>
        <v>1.21527777777778E-3</v>
      </c>
      <c r="R607" t="s">
        <v>1955</v>
      </c>
      <c r="S607" t="s">
        <v>1955</v>
      </c>
      <c r="T607" t="s">
        <v>1953</v>
      </c>
    </row>
    <row r="608" spans="1:20" hidden="1" x14ac:dyDescent="0.35">
      <c r="A608" t="s">
        <v>11353</v>
      </c>
      <c r="B608">
        <v>404452</v>
      </c>
      <c r="C608" t="s">
        <v>9640</v>
      </c>
      <c r="D608" t="s">
        <v>2017</v>
      </c>
      <c r="E608" s="36">
        <v>45283.966539351903</v>
      </c>
      <c r="F608" s="36">
        <f>ROUND(Uitruktijden[[#This Row],[DATUM]],0)</f>
        <v>45284</v>
      </c>
      <c r="G608" t="s">
        <v>11354</v>
      </c>
      <c r="H608" t="s">
        <v>11355</v>
      </c>
      <c r="I608" t="s">
        <v>4507</v>
      </c>
      <c r="J608" t="s">
        <v>1962</v>
      </c>
      <c r="K608" t="s">
        <v>9644</v>
      </c>
      <c r="L608" t="s">
        <v>10144</v>
      </c>
      <c r="M608" t="s">
        <v>9949</v>
      </c>
      <c r="N608" s="37">
        <v>0.96696759259259302</v>
      </c>
      <c r="O608" s="37">
        <v>0.97076388888888898</v>
      </c>
      <c r="P608" s="37">
        <v>3.7962962962963002E-3</v>
      </c>
      <c r="Q608" s="37">
        <f>Uitruktijden[[#This Row],[UITRUKTIJD]]</f>
        <v>3.7962962962963002E-3</v>
      </c>
      <c r="R608" t="s">
        <v>1955</v>
      </c>
      <c r="S608" t="s">
        <v>1955</v>
      </c>
      <c r="T608" t="s">
        <v>1953</v>
      </c>
    </row>
    <row r="609" spans="1:20" hidden="1" x14ac:dyDescent="0.35">
      <c r="A609" t="s">
        <v>11356</v>
      </c>
      <c r="B609">
        <v>404744</v>
      </c>
      <c r="C609" t="s">
        <v>9640</v>
      </c>
      <c r="D609" t="s">
        <v>1987</v>
      </c>
      <c r="E609" s="36">
        <v>45284.292106481502</v>
      </c>
      <c r="F609" s="36">
        <f>ROUND(Uitruktijden[[#This Row],[DATUM]],0)</f>
        <v>45284</v>
      </c>
      <c r="G609" t="s">
        <v>11357</v>
      </c>
      <c r="H609" t="s">
        <v>11358</v>
      </c>
      <c r="J609" t="s">
        <v>3187</v>
      </c>
      <c r="K609" t="s">
        <v>9644</v>
      </c>
      <c r="L609" t="s">
        <v>9956</v>
      </c>
      <c r="M609" t="s">
        <v>2080</v>
      </c>
      <c r="N609" s="37">
        <v>0.29427083333333298</v>
      </c>
      <c r="O609" s="37">
        <v>0.29863425925925902</v>
      </c>
      <c r="P609" s="37">
        <v>4.3634259259259303E-3</v>
      </c>
      <c r="Q609" s="37">
        <f>Uitruktijden[[#This Row],[UITRUKTIJD]]</f>
        <v>4.3634259259259303E-3</v>
      </c>
      <c r="R609" t="s">
        <v>2111</v>
      </c>
      <c r="S609" t="s">
        <v>2111</v>
      </c>
      <c r="T609" t="s">
        <v>1953</v>
      </c>
    </row>
    <row r="610" spans="1:20" hidden="1" x14ac:dyDescent="0.35">
      <c r="A610" t="s">
        <v>11356</v>
      </c>
      <c r="B610">
        <v>404744</v>
      </c>
      <c r="C610" t="s">
        <v>9640</v>
      </c>
      <c r="D610" t="s">
        <v>1987</v>
      </c>
      <c r="E610" s="36">
        <v>45284.292106481502</v>
      </c>
      <c r="F610" s="36">
        <f>ROUND(Uitruktijden[[#This Row],[DATUM]],0)</f>
        <v>45284</v>
      </c>
      <c r="G610" t="s">
        <v>11357</v>
      </c>
      <c r="H610" t="s">
        <v>11358</v>
      </c>
      <c r="J610" t="s">
        <v>3187</v>
      </c>
      <c r="K610" t="s">
        <v>9644</v>
      </c>
      <c r="L610" t="s">
        <v>10018</v>
      </c>
      <c r="M610" t="s">
        <v>2623</v>
      </c>
      <c r="N610" s="37">
        <v>0.29427083333333298</v>
      </c>
      <c r="O610" s="37">
        <v>0.29677083333333298</v>
      </c>
      <c r="P610" s="37">
        <v>2.5000000000000001E-3</v>
      </c>
      <c r="Q610" s="37">
        <f>Uitruktijden[[#This Row],[UITRUKTIJD]]</f>
        <v>2.5000000000000001E-3</v>
      </c>
      <c r="R610" t="s">
        <v>1955</v>
      </c>
      <c r="S610" t="s">
        <v>1955</v>
      </c>
      <c r="T610" t="s">
        <v>1953</v>
      </c>
    </row>
    <row r="611" spans="1:20" hidden="1" x14ac:dyDescent="0.35">
      <c r="A611" t="s">
        <v>11356</v>
      </c>
      <c r="B611">
        <v>404744</v>
      </c>
      <c r="C611" t="s">
        <v>9640</v>
      </c>
      <c r="D611" t="s">
        <v>1987</v>
      </c>
      <c r="E611" s="36">
        <v>45284.292106481502</v>
      </c>
      <c r="F611" s="36">
        <f>ROUND(Uitruktijden[[#This Row],[DATUM]],0)</f>
        <v>45284</v>
      </c>
      <c r="G611" t="s">
        <v>11357</v>
      </c>
      <c r="H611" t="s">
        <v>11358</v>
      </c>
      <c r="J611" t="s">
        <v>3187</v>
      </c>
      <c r="K611" t="s">
        <v>9644</v>
      </c>
      <c r="L611" t="s">
        <v>9934</v>
      </c>
      <c r="M611" t="s">
        <v>2074</v>
      </c>
      <c r="N611" s="37">
        <v>0.29427083333333298</v>
      </c>
      <c r="O611" s="37">
        <v>0.295833333333333</v>
      </c>
      <c r="P611" s="37">
        <v>1.5625000000000001E-3</v>
      </c>
      <c r="Q611" s="37">
        <f>Uitruktijden[[#This Row],[UITRUKTIJD]]</f>
        <v>1.5625000000000001E-3</v>
      </c>
      <c r="R611" t="s">
        <v>2111</v>
      </c>
      <c r="S611" t="s">
        <v>2111</v>
      </c>
      <c r="T611" t="s">
        <v>1953</v>
      </c>
    </row>
    <row r="612" spans="1:20" hidden="1" x14ac:dyDescent="0.35">
      <c r="A612" t="s">
        <v>11359</v>
      </c>
      <c r="B612">
        <v>404900</v>
      </c>
      <c r="C612" t="s">
        <v>9640</v>
      </c>
      <c r="D612" t="s">
        <v>1987</v>
      </c>
      <c r="E612" s="36">
        <v>45284.495266203703</v>
      </c>
      <c r="F612" s="36">
        <f>ROUND(Uitruktijden[[#This Row],[DATUM]],0)</f>
        <v>45284</v>
      </c>
      <c r="G612" t="s">
        <v>11360</v>
      </c>
      <c r="H612" t="s">
        <v>3052</v>
      </c>
      <c r="I612" t="s">
        <v>3053</v>
      </c>
      <c r="J612" t="s">
        <v>1949</v>
      </c>
      <c r="K612" t="s">
        <v>9644</v>
      </c>
      <c r="L612" t="s">
        <v>9976</v>
      </c>
      <c r="M612" t="s">
        <v>2049</v>
      </c>
      <c r="N612" s="37">
        <v>0.49594907407407401</v>
      </c>
      <c r="O612" s="37">
        <v>0.49689814814814798</v>
      </c>
      <c r="P612" s="37">
        <v>9.4907407407407397E-4</v>
      </c>
      <c r="Q612" s="37">
        <f>Uitruktijden[[#This Row],[UITRUKTIJD]]</f>
        <v>9.4907407407407397E-4</v>
      </c>
      <c r="R612" t="s">
        <v>1955</v>
      </c>
      <c r="S612" t="s">
        <v>1955</v>
      </c>
      <c r="T612" t="s">
        <v>1953</v>
      </c>
    </row>
    <row r="613" spans="1:20" hidden="1" x14ac:dyDescent="0.35">
      <c r="A613" t="s">
        <v>11361</v>
      </c>
      <c r="B613">
        <v>405260</v>
      </c>
      <c r="C613" t="s">
        <v>9640</v>
      </c>
      <c r="D613" t="s">
        <v>1987</v>
      </c>
      <c r="E613" s="36">
        <v>45284.777789351901</v>
      </c>
      <c r="F613" s="36">
        <f>ROUND(Uitruktijden[[#This Row],[DATUM]],0)</f>
        <v>45285</v>
      </c>
      <c r="G613" t="s">
        <v>11362</v>
      </c>
      <c r="H613" t="s">
        <v>11363</v>
      </c>
      <c r="I613" t="s">
        <v>11364</v>
      </c>
      <c r="J613" t="s">
        <v>5163</v>
      </c>
      <c r="K613" t="s">
        <v>9644</v>
      </c>
      <c r="L613" t="s">
        <v>10253</v>
      </c>
      <c r="M613" t="s">
        <v>2326</v>
      </c>
      <c r="N613" s="37">
        <v>0.77861111111111103</v>
      </c>
      <c r="O613" s="37">
        <v>0.78016203703703701</v>
      </c>
      <c r="P613" s="37">
        <v>1.55092592592593E-3</v>
      </c>
      <c r="Q613" s="37">
        <f>Uitruktijden[[#This Row],[UITRUKTIJD]]</f>
        <v>1.55092592592593E-3</v>
      </c>
      <c r="R613" t="s">
        <v>1955</v>
      </c>
      <c r="S613" t="s">
        <v>1955</v>
      </c>
      <c r="T613" t="s">
        <v>1953</v>
      </c>
    </row>
    <row r="614" spans="1:20" hidden="1" x14ac:dyDescent="0.35">
      <c r="A614" t="s">
        <v>11365</v>
      </c>
      <c r="B614">
        <v>405331</v>
      </c>
      <c r="C614" t="s">
        <v>9640</v>
      </c>
      <c r="D614" t="s">
        <v>1987</v>
      </c>
      <c r="E614" s="36">
        <v>45284.860243055598</v>
      </c>
      <c r="F614" s="36">
        <f>ROUND(Uitruktijden[[#This Row],[DATUM]],0)</f>
        <v>45285</v>
      </c>
      <c r="G614" t="s">
        <v>11366</v>
      </c>
      <c r="H614" t="s">
        <v>11367</v>
      </c>
      <c r="I614" t="s">
        <v>5055</v>
      </c>
      <c r="J614" t="s">
        <v>2147</v>
      </c>
      <c r="K614" t="s">
        <v>9644</v>
      </c>
      <c r="L614" t="s">
        <v>10387</v>
      </c>
      <c r="M614" t="s">
        <v>2504</v>
      </c>
      <c r="N614" s="37">
        <v>0.86075231481481496</v>
      </c>
      <c r="O614" s="37">
        <v>0.862951388888889</v>
      </c>
      <c r="P614" s="37">
        <v>2.1990740740740699E-3</v>
      </c>
      <c r="Q614" s="37">
        <f>Uitruktijden[[#This Row],[UITRUKTIJD]]</f>
        <v>2.1990740740740699E-3</v>
      </c>
      <c r="R614" t="s">
        <v>1955</v>
      </c>
      <c r="S614" t="s">
        <v>1955</v>
      </c>
      <c r="T614" t="s">
        <v>1953</v>
      </c>
    </row>
    <row r="615" spans="1:20" hidden="1" x14ac:dyDescent="0.35">
      <c r="A615" t="s">
        <v>11368</v>
      </c>
      <c r="B615">
        <v>405384</v>
      </c>
      <c r="C615" t="s">
        <v>9640</v>
      </c>
      <c r="D615" t="s">
        <v>1987</v>
      </c>
      <c r="E615" s="36">
        <v>45284.904212963003</v>
      </c>
      <c r="F615" s="36">
        <f>ROUND(Uitruktijden[[#This Row],[DATUM]],0)</f>
        <v>45285</v>
      </c>
      <c r="G615" t="s">
        <v>11369</v>
      </c>
      <c r="H615" t="s">
        <v>11370</v>
      </c>
      <c r="I615" t="s">
        <v>11371</v>
      </c>
      <c r="J615" t="s">
        <v>1990</v>
      </c>
      <c r="K615" t="s">
        <v>9644</v>
      </c>
      <c r="L615" t="s">
        <v>10379</v>
      </c>
      <c r="M615" t="s">
        <v>1991</v>
      </c>
      <c r="N615" s="37">
        <v>0.90498842592592599</v>
      </c>
      <c r="O615" s="37">
        <v>0.90850694444444402</v>
      </c>
      <c r="P615" s="37">
        <v>3.5185185185185202E-3</v>
      </c>
      <c r="Q615" s="37">
        <f>Uitruktijden[[#This Row],[UITRUKTIJD]]</f>
        <v>3.5185185185185202E-3</v>
      </c>
      <c r="R615" t="s">
        <v>1955</v>
      </c>
      <c r="S615" t="s">
        <v>1955</v>
      </c>
      <c r="T615" t="s">
        <v>1953</v>
      </c>
    </row>
    <row r="616" spans="1:20" hidden="1" x14ac:dyDescent="0.35">
      <c r="A616" t="s">
        <v>11368</v>
      </c>
      <c r="B616">
        <v>405384</v>
      </c>
      <c r="C616" t="s">
        <v>9640</v>
      </c>
      <c r="D616" t="s">
        <v>1987</v>
      </c>
      <c r="E616" s="36">
        <v>45284.904212963003</v>
      </c>
      <c r="F616" s="36">
        <f>ROUND(Uitruktijden[[#This Row],[DATUM]],0)</f>
        <v>45285</v>
      </c>
      <c r="G616" t="s">
        <v>11369</v>
      </c>
      <c r="H616" t="s">
        <v>11370</v>
      </c>
      <c r="I616" t="s">
        <v>11371</v>
      </c>
      <c r="J616" t="s">
        <v>1990</v>
      </c>
      <c r="K616" t="s">
        <v>9644</v>
      </c>
      <c r="L616" t="s">
        <v>10244</v>
      </c>
      <c r="M616" t="s">
        <v>1963</v>
      </c>
      <c r="N616" s="37">
        <v>0.90498842592592599</v>
      </c>
      <c r="O616" s="37">
        <v>0.90589120370370402</v>
      </c>
      <c r="P616" s="37">
        <v>9.0277777777777795E-4</v>
      </c>
      <c r="Q616" s="37">
        <f>Uitruktijden[[#This Row],[UITRUKTIJD]]</f>
        <v>9.0277777777777795E-4</v>
      </c>
      <c r="R616" t="s">
        <v>1951</v>
      </c>
      <c r="S616" t="s">
        <v>1952</v>
      </c>
      <c r="T616" t="s">
        <v>1953</v>
      </c>
    </row>
    <row r="617" spans="1:20" hidden="1" x14ac:dyDescent="0.35">
      <c r="A617" t="s">
        <v>11372</v>
      </c>
      <c r="B617">
        <v>405474</v>
      </c>
      <c r="C617" t="s">
        <v>9640</v>
      </c>
      <c r="D617" t="s">
        <v>1987</v>
      </c>
      <c r="E617" s="36">
        <v>45284.973460648202</v>
      </c>
      <c r="F617" s="36">
        <f>ROUND(Uitruktijden[[#This Row],[DATUM]],0)</f>
        <v>45285</v>
      </c>
      <c r="G617" t="s">
        <v>11373</v>
      </c>
      <c r="H617" t="s">
        <v>11374</v>
      </c>
      <c r="I617" t="s">
        <v>11375</v>
      </c>
      <c r="J617" t="s">
        <v>3773</v>
      </c>
      <c r="K617" t="s">
        <v>9644</v>
      </c>
      <c r="L617" t="s">
        <v>10599</v>
      </c>
      <c r="M617" t="s">
        <v>2037</v>
      </c>
      <c r="N617" s="37">
        <v>0.97380787037036998</v>
      </c>
      <c r="O617" s="37">
        <v>0.97721064814814795</v>
      </c>
      <c r="P617" s="37">
        <v>3.4027777777777802E-3</v>
      </c>
      <c r="Q617" s="37">
        <f>Uitruktijden[[#This Row],[UITRUKTIJD]]</f>
        <v>3.4027777777777802E-3</v>
      </c>
      <c r="R617" t="s">
        <v>2006</v>
      </c>
      <c r="S617" t="s">
        <v>1952</v>
      </c>
      <c r="T617" t="s">
        <v>1953</v>
      </c>
    </row>
    <row r="618" spans="1:20" hidden="1" x14ac:dyDescent="0.35">
      <c r="A618" t="s">
        <v>11372</v>
      </c>
      <c r="B618">
        <v>405474</v>
      </c>
      <c r="C618" t="s">
        <v>9640</v>
      </c>
      <c r="D618" t="s">
        <v>1987</v>
      </c>
      <c r="E618" s="36">
        <v>45284.973460648202</v>
      </c>
      <c r="F618" s="36">
        <f>ROUND(Uitruktijden[[#This Row],[DATUM]],0)</f>
        <v>45285</v>
      </c>
      <c r="G618" t="s">
        <v>11373</v>
      </c>
      <c r="H618" t="s">
        <v>11374</v>
      </c>
      <c r="I618" t="s">
        <v>11375</v>
      </c>
      <c r="J618" t="s">
        <v>3773</v>
      </c>
      <c r="K618" t="s">
        <v>9644</v>
      </c>
      <c r="L618" t="s">
        <v>10477</v>
      </c>
      <c r="M618" t="s">
        <v>2875</v>
      </c>
      <c r="N618" s="37">
        <v>0.97380787037036998</v>
      </c>
      <c r="O618" s="37">
        <v>0.97612268518518497</v>
      </c>
      <c r="P618" s="37">
        <v>2.3148148148148099E-3</v>
      </c>
      <c r="Q618" s="37">
        <f>Uitruktijden[[#This Row],[UITRUKTIJD]]</f>
        <v>2.3148148148148099E-3</v>
      </c>
      <c r="R618" t="s">
        <v>1955</v>
      </c>
      <c r="S618" t="s">
        <v>1955</v>
      </c>
      <c r="T618" t="s">
        <v>1953</v>
      </c>
    </row>
    <row r="619" spans="1:20" hidden="1" x14ac:dyDescent="0.35">
      <c r="A619" t="s">
        <v>11376</v>
      </c>
      <c r="B619">
        <v>405501</v>
      </c>
      <c r="C619" t="s">
        <v>9640</v>
      </c>
      <c r="D619" t="s">
        <v>1987</v>
      </c>
      <c r="E619" s="36">
        <v>45284.993865740696</v>
      </c>
      <c r="F619" s="36">
        <f>ROUND(Uitruktijden[[#This Row],[DATUM]],0)</f>
        <v>45285</v>
      </c>
      <c r="G619" t="s">
        <v>11377</v>
      </c>
      <c r="H619" t="s">
        <v>11378</v>
      </c>
      <c r="I619" t="s">
        <v>11379</v>
      </c>
      <c r="J619" t="s">
        <v>2296</v>
      </c>
      <c r="K619" t="s">
        <v>9644</v>
      </c>
      <c r="L619" t="s">
        <v>9923</v>
      </c>
      <c r="M619" t="s">
        <v>2080</v>
      </c>
      <c r="N619" s="37">
        <v>1.14236111111111E-2</v>
      </c>
      <c r="O619" s="37">
        <v>1.5625E-2</v>
      </c>
      <c r="P619" s="37">
        <v>4.2013888888888899E-3</v>
      </c>
      <c r="Q619" s="37">
        <f>Uitruktijden[[#This Row],[UITRUKTIJD]]</f>
        <v>4.2013888888888899E-3</v>
      </c>
      <c r="R619" t="s">
        <v>1955</v>
      </c>
      <c r="S619" t="s">
        <v>1955</v>
      </c>
      <c r="T619" t="s">
        <v>1953</v>
      </c>
    </row>
    <row r="620" spans="1:20" hidden="1" x14ac:dyDescent="0.35">
      <c r="A620" t="s">
        <v>11376</v>
      </c>
      <c r="B620">
        <v>405501</v>
      </c>
      <c r="C620" t="s">
        <v>9640</v>
      </c>
      <c r="D620" t="s">
        <v>1987</v>
      </c>
      <c r="E620" s="36">
        <v>45284.993865740696</v>
      </c>
      <c r="F620" s="36">
        <f>ROUND(Uitruktijden[[#This Row],[DATUM]],0)</f>
        <v>45285</v>
      </c>
      <c r="G620" t="s">
        <v>11377</v>
      </c>
      <c r="H620" t="s">
        <v>11378</v>
      </c>
      <c r="I620" t="s">
        <v>11379</v>
      </c>
      <c r="J620" t="s">
        <v>2296</v>
      </c>
      <c r="K620" t="s">
        <v>9644</v>
      </c>
      <c r="L620" t="s">
        <v>10027</v>
      </c>
      <c r="M620" t="s">
        <v>2080</v>
      </c>
      <c r="N620" s="37">
        <v>1.14236111111111E-2</v>
      </c>
      <c r="O620" s="37">
        <v>1.5358796296296299E-2</v>
      </c>
      <c r="P620" s="37">
        <v>3.9351851851851796E-3</v>
      </c>
      <c r="Q620" s="37">
        <f>Uitruktijden[[#This Row],[UITRUKTIJD]]</f>
        <v>3.9351851851851796E-3</v>
      </c>
      <c r="R620" t="s">
        <v>1951</v>
      </c>
      <c r="S620" t="s">
        <v>1973</v>
      </c>
      <c r="T620" t="s">
        <v>1953</v>
      </c>
    </row>
    <row r="621" spans="1:20" hidden="1" x14ac:dyDescent="0.35">
      <c r="A621" t="s">
        <v>11380</v>
      </c>
      <c r="B621">
        <v>405614</v>
      </c>
      <c r="C621" t="s">
        <v>9640</v>
      </c>
      <c r="D621" t="s">
        <v>1969</v>
      </c>
      <c r="E621" s="36">
        <v>45285.116435185198</v>
      </c>
      <c r="F621" s="36">
        <f>ROUND(Uitruktijden[[#This Row],[DATUM]],0)</f>
        <v>45285</v>
      </c>
      <c r="G621" t="s">
        <v>11381</v>
      </c>
      <c r="H621" t="s">
        <v>11382</v>
      </c>
      <c r="I621" t="s">
        <v>5137</v>
      </c>
      <c r="J621" t="s">
        <v>1949</v>
      </c>
      <c r="K621" t="s">
        <v>9644</v>
      </c>
      <c r="L621" t="s">
        <v>9972</v>
      </c>
      <c r="M621" t="s">
        <v>1954</v>
      </c>
      <c r="N621" s="37">
        <v>0.11662037037037</v>
      </c>
      <c r="O621" s="37">
        <v>0.118032407407407</v>
      </c>
      <c r="P621" s="37">
        <v>1.41203703703704E-3</v>
      </c>
      <c r="Q621" s="37">
        <f>Uitruktijden[[#This Row],[UITRUKTIJD]]</f>
        <v>1.41203703703704E-3</v>
      </c>
      <c r="R621" t="s">
        <v>1955</v>
      </c>
      <c r="S621" t="s">
        <v>1955</v>
      </c>
      <c r="T621" t="s">
        <v>2004</v>
      </c>
    </row>
    <row r="622" spans="1:20" hidden="1" x14ac:dyDescent="0.35">
      <c r="A622" t="s">
        <v>11383</v>
      </c>
      <c r="B622">
        <v>405643</v>
      </c>
      <c r="C622" t="s">
        <v>9640</v>
      </c>
      <c r="D622" t="s">
        <v>1969</v>
      </c>
      <c r="E622" s="36">
        <v>45285.1710185185</v>
      </c>
      <c r="F622" s="36">
        <f>ROUND(Uitruktijden[[#This Row],[DATUM]],0)</f>
        <v>45285</v>
      </c>
      <c r="G622" t="s">
        <v>11384</v>
      </c>
      <c r="H622" t="s">
        <v>11385</v>
      </c>
      <c r="I622" t="s">
        <v>11386</v>
      </c>
      <c r="J622" t="s">
        <v>2161</v>
      </c>
      <c r="K622" t="s">
        <v>9644</v>
      </c>
      <c r="L622" t="s">
        <v>10334</v>
      </c>
      <c r="M622" t="s">
        <v>1958</v>
      </c>
      <c r="N622" s="37">
        <v>0.17130787037037001</v>
      </c>
      <c r="O622" s="37">
        <v>0.17568287037037</v>
      </c>
      <c r="P622" s="37">
        <v>4.3750000000000004E-3</v>
      </c>
      <c r="Q622" s="37">
        <f>Uitruktijden[[#This Row],[UITRUKTIJD]]</f>
        <v>4.3750000000000004E-3</v>
      </c>
      <c r="R622" t="s">
        <v>1955</v>
      </c>
      <c r="S622" t="s">
        <v>1955</v>
      </c>
      <c r="T622" t="s">
        <v>1953</v>
      </c>
    </row>
    <row r="623" spans="1:20" hidden="1" x14ac:dyDescent="0.35">
      <c r="A623" t="s">
        <v>11387</v>
      </c>
      <c r="B623">
        <v>405873</v>
      </c>
      <c r="C623" t="s">
        <v>1928</v>
      </c>
      <c r="D623" t="s">
        <v>1969</v>
      </c>
      <c r="E623" s="36">
        <v>45285.481180555602</v>
      </c>
      <c r="F623" s="36">
        <f>ROUND(Uitruktijden[[#This Row],[DATUM]],0)</f>
        <v>45285</v>
      </c>
      <c r="G623" t="s">
        <v>11388</v>
      </c>
      <c r="H623" t="s">
        <v>11389</v>
      </c>
      <c r="I623" t="s">
        <v>11390</v>
      </c>
      <c r="J623" t="s">
        <v>2054</v>
      </c>
      <c r="K623" t="s">
        <v>9644</v>
      </c>
      <c r="L623" t="s">
        <v>10167</v>
      </c>
      <c r="M623" t="s">
        <v>1963</v>
      </c>
      <c r="N623" s="37">
        <v>0.481793981481482</v>
      </c>
      <c r="O623" s="37">
        <v>0.48293981481481502</v>
      </c>
      <c r="P623" s="37">
        <v>1.1458333333333301E-3</v>
      </c>
      <c r="Q623" s="37">
        <f>Uitruktijden[[#This Row],[UITRUKTIJD]]</f>
        <v>1.1458333333333301E-3</v>
      </c>
      <c r="R623" t="s">
        <v>1955</v>
      </c>
      <c r="S623" t="s">
        <v>1955</v>
      </c>
      <c r="T623" t="s">
        <v>1953</v>
      </c>
    </row>
    <row r="624" spans="1:20" hidden="1" x14ac:dyDescent="0.35">
      <c r="A624" t="s">
        <v>11391</v>
      </c>
      <c r="B624">
        <v>405955</v>
      </c>
      <c r="C624" t="s">
        <v>1928</v>
      </c>
      <c r="D624" t="s">
        <v>1969</v>
      </c>
      <c r="E624" s="36">
        <v>45285.550231481502</v>
      </c>
      <c r="F624" s="36">
        <f>ROUND(Uitruktijden[[#This Row],[DATUM]],0)</f>
        <v>45286</v>
      </c>
      <c r="G624" t="s">
        <v>11392</v>
      </c>
      <c r="H624" t="s">
        <v>11393</v>
      </c>
      <c r="I624" t="s">
        <v>11394</v>
      </c>
      <c r="J624" t="s">
        <v>1949</v>
      </c>
      <c r="K624" t="s">
        <v>9644</v>
      </c>
      <c r="L624" t="s">
        <v>9989</v>
      </c>
      <c r="M624" t="s">
        <v>2074</v>
      </c>
      <c r="N624" s="37">
        <v>0.55590277777777797</v>
      </c>
      <c r="O624" s="37">
        <v>0.55709490740740697</v>
      </c>
      <c r="P624" s="37">
        <v>1.19212962962963E-3</v>
      </c>
      <c r="Q624" s="37">
        <f>Uitruktijden[[#This Row],[UITRUKTIJD]]</f>
        <v>1.19212962962963E-3</v>
      </c>
      <c r="R624" t="s">
        <v>1951</v>
      </c>
      <c r="S624" t="s">
        <v>1973</v>
      </c>
      <c r="T624" t="s">
        <v>1953</v>
      </c>
    </row>
    <row r="625" spans="1:20" hidden="1" x14ac:dyDescent="0.35">
      <c r="A625" t="s">
        <v>11391</v>
      </c>
      <c r="B625">
        <v>405955</v>
      </c>
      <c r="C625" t="s">
        <v>1928</v>
      </c>
      <c r="D625" t="s">
        <v>1969</v>
      </c>
      <c r="E625" s="36">
        <v>45285.550231481502</v>
      </c>
      <c r="F625" s="36">
        <f>ROUND(Uitruktijden[[#This Row],[DATUM]],0)</f>
        <v>45286</v>
      </c>
      <c r="G625" t="s">
        <v>11392</v>
      </c>
      <c r="H625" t="s">
        <v>11393</v>
      </c>
      <c r="I625" t="s">
        <v>11394</v>
      </c>
      <c r="J625" t="s">
        <v>1949</v>
      </c>
      <c r="K625" t="s">
        <v>9644</v>
      </c>
      <c r="L625" t="s">
        <v>9976</v>
      </c>
      <c r="M625" t="s">
        <v>2049</v>
      </c>
      <c r="N625" s="37">
        <v>0.55590277777777797</v>
      </c>
      <c r="O625" s="37">
        <v>0.55677083333333299</v>
      </c>
      <c r="P625" s="37">
        <v>8.6805555555555605E-4</v>
      </c>
      <c r="Q625" s="37">
        <f>Uitruktijden[[#This Row],[UITRUKTIJD]]</f>
        <v>8.6805555555555605E-4</v>
      </c>
      <c r="R625" t="s">
        <v>1955</v>
      </c>
      <c r="S625" t="s">
        <v>1955</v>
      </c>
      <c r="T625" t="s">
        <v>1953</v>
      </c>
    </row>
    <row r="626" spans="1:20" hidden="1" x14ac:dyDescent="0.35">
      <c r="A626" t="s">
        <v>11395</v>
      </c>
      <c r="B626">
        <v>406085</v>
      </c>
      <c r="C626" t="s">
        <v>1928</v>
      </c>
      <c r="D626" t="s">
        <v>1969</v>
      </c>
      <c r="E626" s="36">
        <v>45285.650347222203</v>
      </c>
      <c r="F626" s="36">
        <f>ROUND(Uitruktijden[[#This Row],[DATUM]],0)</f>
        <v>45286</v>
      </c>
      <c r="G626" t="s">
        <v>11396</v>
      </c>
      <c r="H626" t="s">
        <v>11397</v>
      </c>
      <c r="J626" t="s">
        <v>1957</v>
      </c>
      <c r="K626" t="s">
        <v>9644</v>
      </c>
      <c r="L626" t="s">
        <v>10325</v>
      </c>
      <c r="M626" t="s">
        <v>2016</v>
      </c>
      <c r="N626" s="37">
        <v>0.65364583333333304</v>
      </c>
      <c r="O626" s="37">
        <v>0.65546296296296302</v>
      </c>
      <c r="P626" s="37">
        <v>1.8171296296296299E-3</v>
      </c>
      <c r="Q626" s="37">
        <f>Uitruktijden[[#This Row],[UITRUKTIJD]]</f>
        <v>1.8171296296296299E-3</v>
      </c>
      <c r="R626" t="s">
        <v>1955</v>
      </c>
      <c r="S626" t="s">
        <v>1955</v>
      </c>
      <c r="T626" t="s">
        <v>2004</v>
      </c>
    </row>
    <row r="627" spans="1:20" hidden="1" x14ac:dyDescent="0.35">
      <c r="A627" t="s">
        <v>11398</v>
      </c>
      <c r="B627">
        <v>406180</v>
      </c>
      <c r="C627" t="s">
        <v>9640</v>
      </c>
      <c r="D627" t="s">
        <v>1969</v>
      </c>
      <c r="E627" s="36">
        <v>45285.752800925897</v>
      </c>
      <c r="F627" s="36">
        <f>ROUND(Uitruktijden[[#This Row],[DATUM]],0)</f>
        <v>45286</v>
      </c>
      <c r="G627" t="s">
        <v>11399</v>
      </c>
      <c r="H627" t="s">
        <v>11400</v>
      </c>
      <c r="I627" t="s">
        <v>11401</v>
      </c>
      <c r="J627" t="s">
        <v>1966</v>
      </c>
      <c r="K627" t="s">
        <v>9644</v>
      </c>
      <c r="L627" t="s">
        <v>9928</v>
      </c>
      <c r="M627" t="s">
        <v>1967</v>
      </c>
      <c r="N627" s="37">
        <v>0.75517361111111103</v>
      </c>
      <c r="O627" s="37">
        <v>0.75668981481481501</v>
      </c>
      <c r="P627" s="37">
        <v>1.5162037037037E-3</v>
      </c>
      <c r="Q627" s="37">
        <f>Uitruktijden[[#This Row],[UITRUKTIJD]]</f>
        <v>1.5162037037037E-3</v>
      </c>
      <c r="R627" t="s">
        <v>1955</v>
      </c>
      <c r="S627" t="s">
        <v>1955</v>
      </c>
      <c r="T627" t="s">
        <v>1953</v>
      </c>
    </row>
    <row r="628" spans="1:20" hidden="1" x14ac:dyDescent="0.35">
      <c r="A628" t="s">
        <v>11402</v>
      </c>
      <c r="B628">
        <v>406235</v>
      </c>
      <c r="C628" t="s">
        <v>9640</v>
      </c>
      <c r="D628" t="s">
        <v>1969</v>
      </c>
      <c r="E628" s="36">
        <v>45285.814363425903</v>
      </c>
      <c r="F628" s="36">
        <f>ROUND(Uitruktijden[[#This Row],[DATUM]],0)</f>
        <v>45286</v>
      </c>
      <c r="G628" t="s">
        <v>11403</v>
      </c>
      <c r="H628" t="s">
        <v>11404</v>
      </c>
      <c r="I628" t="s">
        <v>4112</v>
      </c>
      <c r="J628" t="s">
        <v>2063</v>
      </c>
      <c r="K628" t="s">
        <v>9644</v>
      </c>
      <c r="L628" t="s">
        <v>10000</v>
      </c>
      <c r="M628" t="s">
        <v>2026</v>
      </c>
      <c r="N628" s="37">
        <v>0.81481481481481499</v>
      </c>
      <c r="O628" s="37">
        <v>0.81768518518518496</v>
      </c>
      <c r="P628" s="37">
        <v>2.8703703703703699E-3</v>
      </c>
      <c r="Q628" s="37">
        <f>Uitruktijden[[#This Row],[UITRUKTIJD]]</f>
        <v>2.8703703703703699E-3</v>
      </c>
      <c r="R628" t="s">
        <v>1951</v>
      </c>
      <c r="S628" t="s">
        <v>1952</v>
      </c>
      <c r="T628" t="s">
        <v>1953</v>
      </c>
    </row>
    <row r="629" spans="1:20" hidden="1" x14ac:dyDescent="0.35">
      <c r="A629" t="s">
        <v>11402</v>
      </c>
      <c r="B629">
        <v>406235</v>
      </c>
      <c r="C629" t="s">
        <v>9640</v>
      </c>
      <c r="D629" t="s">
        <v>1969</v>
      </c>
      <c r="E629" s="36">
        <v>45285.814363425903</v>
      </c>
      <c r="F629" s="36">
        <f>ROUND(Uitruktijden[[#This Row],[DATUM]],0)</f>
        <v>45286</v>
      </c>
      <c r="G629" t="s">
        <v>11403</v>
      </c>
      <c r="H629" t="s">
        <v>11404</v>
      </c>
      <c r="I629" t="s">
        <v>4112</v>
      </c>
      <c r="J629" t="s">
        <v>2063</v>
      </c>
      <c r="K629" t="s">
        <v>9644</v>
      </c>
      <c r="L629" t="s">
        <v>9999</v>
      </c>
      <c r="M629" t="s">
        <v>2026</v>
      </c>
      <c r="N629" s="37">
        <v>0.81481481481481499</v>
      </c>
      <c r="O629" s="37">
        <v>0.81685185185185205</v>
      </c>
      <c r="P629" s="37">
        <v>2.0370370370370399E-3</v>
      </c>
      <c r="Q629" s="37">
        <f>Uitruktijden[[#This Row],[UITRUKTIJD]]</f>
        <v>2.0370370370370399E-3</v>
      </c>
      <c r="R629" t="s">
        <v>1955</v>
      </c>
      <c r="S629" t="s">
        <v>1955</v>
      </c>
      <c r="T629" t="s">
        <v>1953</v>
      </c>
    </row>
    <row r="630" spans="1:20" hidden="1" x14ac:dyDescent="0.35">
      <c r="A630" t="s">
        <v>11405</v>
      </c>
      <c r="B630">
        <v>406269</v>
      </c>
      <c r="C630" t="s">
        <v>9640</v>
      </c>
      <c r="D630" t="s">
        <v>1969</v>
      </c>
      <c r="E630" s="36">
        <v>45285.847800925898</v>
      </c>
      <c r="F630" s="36">
        <f>ROUND(Uitruktijden[[#This Row],[DATUM]],0)</f>
        <v>45286</v>
      </c>
      <c r="G630" t="s">
        <v>11406</v>
      </c>
      <c r="H630" t="s">
        <v>2566</v>
      </c>
      <c r="I630" t="s">
        <v>2477</v>
      </c>
      <c r="J630" t="s">
        <v>1949</v>
      </c>
      <c r="K630" t="s">
        <v>9644</v>
      </c>
      <c r="L630" t="s">
        <v>9944</v>
      </c>
      <c r="M630" t="s">
        <v>1950</v>
      </c>
      <c r="N630" s="37">
        <v>0.84881944444444402</v>
      </c>
      <c r="O630" s="37">
        <v>0.84975694444444405</v>
      </c>
      <c r="P630" s="37">
        <v>9.3749999999999997E-4</v>
      </c>
      <c r="Q630" s="37">
        <f>Uitruktijden[[#This Row],[UITRUKTIJD]]</f>
        <v>9.3749999999999997E-4</v>
      </c>
      <c r="R630" t="s">
        <v>1955</v>
      </c>
      <c r="S630" t="s">
        <v>1955</v>
      </c>
      <c r="T630" t="s">
        <v>1953</v>
      </c>
    </row>
    <row r="631" spans="1:20" hidden="1" x14ac:dyDescent="0.35">
      <c r="A631" t="s">
        <v>11407</v>
      </c>
      <c r="B631">
        <v>406287</v>
      </c>
      <c r="C631" t="s">
        <v>9640</v>
      </c>
      <c r="D631" t="s">
        <v>1969</v>
      </c>
      <c r="E631" s="36">
        <v>45285.863888888904</v>
      </c>
      <c r="F631" s="36">
        <f>ROUND(Uitruktijden[[#This Row],[DATUM]],0)</f>
        <v>45286</v>
      </c>
      <c r="G631" t="s">
        <v>11408</v>
      </c>
      <c r="H631" t="s">
        <v>11409</v>
      </c>
      <c r="I631" t="s">
        <v>11410</v>
      </c>
      <c r="J631" t="s">
        <v>1949</v>
      </c>
      <c r="K631" t="s">
        <v>9644</v>
      </c>
      <c r="L631" t="s">
        <v>9976</v>
      </c>
      <c r="M631" t="s">
        <v>2049</v>
      </c>
      <c r="N631" s="37">
        <v>0.86484953703703704</v>
      </c>
      <c r="O631" s="37">
        <v>0.86569444444444399</v>
      </c>
      <c r="P631" s="37">
        <v>8.4490740740740696E-4</v>
      </c>
      <c r="Q631" s="37">
        <f>Uitruktijden[[#This Row],[UITRUKTIJD]]</f>
        <v>8.4490740740740696E-4</v>
      </c>
      <c r="R631" t="s">
        <v>1955</v>
      </c>
      <c r="S631" t="s">
        <v>1955</v>
      </c>
      <c r="T631" t="s">
        <v>1953</v>
      </c>
    </row>
    <row r="632" spans="1:20" hidden="1" x14ac:dyDescent="0.35">
      <c r="A632" t="s">
        <v>11411</v>
      </c>
      <c r="B632">
        <v>406331</v>
      </c>
      <c r="C632" t="s">
        <v>9640</v>
      </c>
      <c r="D632" t="s">
        <v>1969</v>
      </c>
      <c r="E632" s="36">
        <v>45285.906145833302</v>
      </c>
      <c r="F632" s="36">
        <f>ROUND(Uitruktijden[[#This Row],[DATUM]],0)</f>
        <v>45286</v>
      </c>
      <c r="G632" t="s">
        <v>11412</v>
      </c>
      <c r="H632" t="s">
        <v>11413</v>
      </c>
      <c r="I632" t="s">
        <v>11414</v>
      </c>
      <c r="J632" t="s">
        <v>1962</v>
      </c>
      <c r="K632" t="s">
        <v>9644</v>
      </c>
      <c r="L632" t="s">
        <v>10244</v>
      </c>
      <c r="M632" t="s">
        <v>1963</v>
      </c>
      <c r="N632" s="37">
        <v>0.91653935185185198</v>
      </c>
      <c r="O632" s="37">
        <v>0.91809027777777796</v>
      </c>
      <c r="P632" s="37">
        <v>1.55092592592593E-3</v>
      </c>
      <c r="Q632" s="37">
        <f>Uitruktijden[[#This Row],[UITRUKTIJD]]</f>
        <v>1.55092592592593E-3</v>
      </c>
      <c r="R632" t="s">
        <v>1951</v>
      </c>
      <c r="S632" t="s">
        <v>1973</v>
      </c>
      <c r="T632" t="s">
        <v>1953</v>
      </c>
    </row>
    <row r="633" spans="1:20" hidden="1" x14ac:dyDescent="0.35">
      <c r="A633" t="s">
        <v>11411</v>
      </c>
      <c r="B633">
        <v>406331</v>
      </c>
      <c r="C633" t="s">
        <v>9640</v>
      </c>
      <c r="D633" t="s">
        <v>1969</v>
      </c>
      <c r="E633" s="36">
        <v>45285.906145833302</v>
      </c>
      <c r="F633" s="36">
        <f>ROUND(Uitruktijden[[#This Row],[DATUM]],0)</f>
        <v>45286</v>
      </c>
      <c r="G633" t="s">
        <v>11412</v>
      </c>
      <c r="H633" t="s">
        <v>11413</v>
      </c>
      <c r="I633" t="s">
        <v>11414</v>
      </c>
      <c r="J633" t="s">
        <v>1962</v>
      </c>
      <c r="K633" t="s">
        <v>9644</v>
      </c>
      <c r="L633" t="s">
        <v>10167</v>
      </c>
      <c r="M633" t="s">
        <v>1963</v>
      </c>
      <c r="N633" s="37">
        <v>0.91653935185185198</v>
      </c>
      <c r="O633" s="37">
        <v>0.91776620370370399</v>
      </c>
      <c r="P633" s="37">
        <v>1.2268518518518501E-3</v>
      </c>
      <c r="Q633" s="37">
        <f>Uitruktijden[[#This Row],[UITRUKTIJD]]</f>
        <v>1.2268518518518501E-3</v>
      </c>
      <c r="R633" t="s">
        <v>1955</v>
      </c>
      <c r="S633" t="s">
        <v>1955</v>
      </c>
      <c r="T633" t="s">
        <v>1953</v>
      </c>
    </row>
    <row r="634" spans="1:20" hidden="1" x14ac:dyDescent="0.35">
      <c r="A634" t="s">
        <v>11415</v>
      </c>
      <c r="B634">
        <v>406400</v>
      </c>
      <c r="C634" t="s">
        <v>9640</v>
      </c>
      <c r="D634" t="s">
        <v>1969</v>
      </c>
      <c r="E634" s="36">
        <v>45285.965405092596</v>
      </c>
      <c r="F634" s="36">
        <f>ROUND(Uitruktijden[[#This Row],[DATUM]],0)</f>
        <v>45286</v>
      </c>
      <c r="G634" t="s">
        <v>11416</v>
      </c>
      <c r="H634" t="s">
        <v>11417</v>
      </c>
      <c r="I634" t="s">
        <v>11418</v>
      </c>
      <c r="J634" t="s">
        <v>2383</v>
      </c>
      <c r="K634" t="s">
        <v>9644</v>
      </c>
      <c r="L634" t="s">
        <v>9958</v>
      </c>
      <c r="M634" t="s">
        <v>2384</v>
      </c>
      <c r="N634" s="37">
        <v>0.96652777777777799</v>
      </c>
      <c r="O634" s="37">
        <v>0.96856481481481504</v>
      </c>
      <c r="P634" s="37">
        <v>2.0370370370370399E-3</v>
      </c>
      <c r="Q634" s="37">
        <f>Uitruktijden[[#This Row],[UITRUKTIJD]]</f>
        <v>2.0370370370370399E-3</v>
      </c>
      <c r="R634" t="s">
        <v>1955</v>
      </c>
      <c r="S634" t="s">
        <v>1955</v>
      </c>
      <c r="T634" t="s">
        <v>1953</v>
      </c>
    </row>
    <row r="635" spans="1:20" hidden="1" x14ac:dyDescent="0.35">
      <c r="A635" t="s">
        <v>11419</v>
      </c>
      <c r="B635">
        <v>406551</v>
      </c>
      <c r="C635" t="s">
        <v>9640</v>
      </c>
      <c r="D635" t="s">
        <v>1946</v>
      </c>
      <c r="E635" s="36">
        <v>45286.168842592597</v>
      </c>
      <c r="F635" s="36">
        <f>ROUND(Uitruktijden[[#This Row],[DATUM]],0)</f>
        <v>45286</v>
      </c>
      <c r="G635" t="s">
        <v>11420</v>
      </c>
      <c r="H635" t="s">
        <v>11421</v>
      </c>
      <c r="I635" t="s">
        <v>11422</v>
      </c>
      <c r="J635" t="s">
        <v>2206</v>
      </c>
      <c r="K635" t="s">
        <v>9644</v>
      </c>
      <c r="L635" t="s">
        <v>10856</v>
      </c>
      <c r="M635" t="s">
        <v>2207</v>
      </c>
      <c r="N635" s="37">
        <v>0.16900462962963</v>
      </c>
      <c r="O635" s="37">
        <v>0.17209490740740699</v>
      </c>
      <c r="P635" s="37">
        <v>3.0902777777777799E-3</v>
      </c>
      <c r="Q635" s="37">
        <f>Uitruktijden[[#This Row],[UITRUKTIJD]]</f>
        <v>3.0902777777777799E-3</v>
      </c>
      <c r="R635" t="s">
        <v>1955</v>
      </c>
      <c r="S635" t="s">
        <v>1955</v>
      </c>
      <c r="T635" t="s">
        <v>1953</v>
      </c>
    </row>
    <row r="636" spans="1:20" hidden="1" x14ac:dyDescent="0.35">
      <c r="A636" t="s">
        <v>11423</v>
      </c>
      <c r="B636">
        <v>406574</v>
      </c>
      <c r="C636" t="s">
        <v>9640</v>
      </c>
      <c r="D636" t="s">
        <v>1946</v>
      </c>
      <c r="E636" s="36">
        <v>45286.256967592599</v>
      </c>
      <c r="F636" s="36">
        <f>ROUND(Uitruktijden[[#This Row],[DATUM]],0)</f>
        <v>45286</v>
      </c>
      <c r="G636" t="s">
        <v>11424</v>
      </c>
      <c r="H636" t="s">
        <v>11425</v>
      </c>
      <c r="I636" t="s">
        <v>11426</v>
      </c>
      <c r="J636" t="s">
        <v>1949</v>
      </c>
      <c r="K636" t="s">
        <v>9644</v>
      </c>
      <c r="L636" t="s">
        <v>9943</v>
      </c>
      <c r="M636" t="s">
        <v>1950</v>
      </c>
      <c r="N636" s="37">
        <v>0.28745370370370399</v>
      </c>
      <c r="O636" s="37">
        <v>0.28841435185185199</v>
      </c>
      <c r="P636" s="37">
        <v>9.6064814814814797E-4</v>
      </c>
      <c r="Q636" s="37">
        <f>Uitruktijden[[#This Row],[UITRUKTIJD]]</f>
        <v>9.6064814814814797E-4</v>
      </c>
      <c r="R636" t="s">
        <v>1951</v>
      </c>
      <c r="S636" t="s">
        <v>1973</v>
      </c>
      <c r="T636" t="s">
        <v>1953</v>
      </c>
    </row>
    <row r="637" spans="1:20" hidden="1" x14ac:dyDescent="0.35">
      <c r="A637" t="s">
        <v>11427</v>
      </c>
      <c r="B637">
        <v>406590</v>
      </c>
      <c r="C637" t="s">
        <v>9640</v>
      </c>
      <c r="D637" t="s">
        <v>1946</v>
      </c>
      <c r="E637" s="36">
        <v>45286.311793981498</v>
      </c>
      <c r="F637" s="36">
        <f>ROUND(Uitruktijden[[#This Row],[DATUM]],0)</f>
        <v>45286</v>
      </c>
      <c r="G637" t="s">
        <v>11428</v>
      </c>
      <c r="H637" t="s">
        <v>2260</v>
      </c>
      <c r="I637" t="s">
        <v>2261</v>
      </c>
      <c r="J637" t="s">
        <v>2031</v>
      </c>
      <c r="K637" t="s">
        <v>9644</v>
      </c>
      <c r="L637" t="s">
        <v>10558</v>
      </c>
      <c r="M637" t="s">
        <v>2032</v>
      </c>
      <c r="N637" s="37">
        <v>0.31195601851851901</v>
      </c>
      <c r="O637" s="37">
        <v>0.31537037037037002</v>
      </c>
      <c r="P637" s="37">
        <v>3.4143518518518498E-3</v>
      </c>
      <c r="Q637" s="37">
        <f>Uitruktijden[[#This Row],[UITRUKTIJD]]</f>
        <v>3.4143518518518498E-3</v>
      </c>
      <c r="R637" t="s">
        <v>1955</v>
      </c>
      <c r="S637" t="s">
        <v>1955</v>
      </c>
      <c r="T637" t="s">
        <v>1953</v>
      </c>
    </row>
    <row r="638" spans="1:20" hidden="1" x14ac:dyDescent="0.35">
      <c r="A638" t="s">
        <v>11429</v>
      </c>
      <c r="B638">
        <v>406940</v>
      </c>
      <c r="C638" t="s">
        <v>1928</v>
      </c>
      <c r="D638" t="s">
        <v>1946</v>
      </c>
      <c r="E638" s="36">
        <v>45286.666909722197</v>
      </c>
      <c r="F638" s="36">
        <f>ROUND(Uitruktijden[[#This Row],[DATUM]],0)</f>
        <v>45287</v>
      </c>
      <c r="G638" t="s">
        <v>11430</v>
      </c>
      <c r="H638" t="s">
        <v>11431</v>
      </c>
      <c r="I638" t="s">
        <v>11432</v>
      </c>
      <c r="J638" t="s">
        <v>2974</v>
      </c>
      <c r="K638" t="s">
        <v>9644</v>
      </c>
      <c r="L638" t="s">
        <v>9957</v>
      </c>
      <c r="M638" t="s">
        <v>2702</v>
      </c>
      <c r="N638" s="37">
        <v>0.67</v>
      </c>
      <c r="O638" s="37">
        <v>0.67474537037036997</v>
      </c>
      <c r="P638" s="37">
        <v>4.7453703703703703E-3</v>
      </c>
      <c r="Q638" s="37">
        <f>Uitruktijden[[#This Row],[UITRUKTIJD]]</f>
        <v>4.7453703703703703E-3</v>
      </c>
      <c r="R638" t="s">
        <v>1955</v>
      </c>
      <c r="S638" t="s">
        <v>1955</v>
      </c>
      <c r="T638" t="s">
        <v>1953</v>
      </c>
    </row>
    <row r="639" spans="1:20" hidden="1" x14ac:dyDescent="0.35">
      <c r="A639" t="s">
        <v>11429</v>
      </c>
      <c r="B639">
        <v>406940</v>
      </c>
      <c r="C639" t="s">
        <v>1928</v>
      </c>
      <c r="D639" t="s">
        <v>1946</v>
      </c>
      <c r="E639" s="36">
        <v>45286.666909722197</v>
      </c>
      <c r="F639" s="36">
        <f>ROUND(Uitruktijden[[#This Row],[DATUM]],0)</f>
        <v>45287</v>
      </c>
      <c r="G639" t="s">
        <v>11430</v>
      </c>
      <c r="H639" t="s">
        <v>11431</v>
      </c>
      <c r="I639" t="s">
        <v>11432</v>
      </c>
      <c r="J639" t="s">
        <v>2974</v>
      </c>
      <c r="K639" t="s">
        <v>9644</v>
      </c>
      <c r="L639" t="s">
        <v>10630</v>
      </c>
      <c r="M639" t="s">
        <v>2390</v>
      </c>
      <c r="N639" s="37">
        <v>0.67116898148148196</v>
      </c>
      <c r="O639" s="37">
        <v>0.67391203703703695</v>
      </c>
      <c r="P639" s="37">
        <v>2.7430555555555602E-3</v>
      </c>
      <c r="Q639" s="37">
        <f>Uitruktijden[[#This Row],[UITRUKTIJD]]</f>
        <v>2.7430555555555602E-3</v>
      </c>
      <c r="R639" t="s">
        <v>1955</v>
      </c>
      <c r="S639" t="s">
        <v>1955</v>
      </c>
      <c r="T639" t="s">
        <v>1953</v>
      </c>
    </row>
    <row r="640" spans="1:20" hidden="1" x14ac:dyDescent="0.35">
      <c r="A640" t="s">
        <v>11433</v>
      </c>
      <c r="B640">
        <v>407026</v>
      </c>
      <c r="C640" t="s">
        <v>9640</v>
      </c>
      <c r="D640" t="s">
        <v>1946</v>
      </c>
      <c r="E640" s="36">
        <v>45286.751990740697</v>
      </c>
      <c r="F640" s="36">
        <f>ROUND(Uitruktijden[[#This Row],[DATUM]],0)</f>
        <v>45287</v>
      </c>
      <c r="G640" t="s">
        <v>11434</v>
      </c>
      <c r="H640" t="s">
        <v>11435</v>
      </c>
      <c r="I640" t="s">
        <v>11436</v>
      </c>
      <c r="J640" t="s">
        <v>1949</v>
      </c>
      <c r="K640" t="s">
        <v>9644</v>
      </c>
      <c r="L640" t="s">
        <v>9924</v>
      </c>
      <c r="M640" t="s">
        <v>2074</v>
      </c>
      <c r="N640" s="37">
        <v>0.75228009259259299</v>
      </c>
      <c r="O640" s="37">
        <v>0.75317129629629598</v>
      </c>
      <c r="P640" s="37">
        <v>8.9120370370370395E-4</v>
      </c>
      <c r="Q640" s="37">
        <f>Uitruktijden[[#This Row],[UITRUKTIJD]]</f>
        <v>8.9120370370370395E-4</v>
      </c>
      <c r="R640" t="s">
        <v>1955</v>
      </c>
      <c r="S640" t="s">
        <v>1955</v>
      </c>
      <c r="T640" t="s">
        <v>1953</v>
      </c>
    </row>
    <row r="641" spans="1:20" hidden="1" x14ac:dyDescent="0.35">
      <c r="A641" t="s">
        <v>11437</v>
      </c>
      <c r="B641">
        <v>407074</v>
      </c>
      <c r="C641" t="s">
        <v>9640</v>
      </c>
      <c r="D641" t="s">
        <v>1946</v>
      </c>
      <c r="E641" s="36">
        <v>45286.797118055598</v>
      </c>
      <c r="F641" s="36">
        <f>ROUND(Uitruktijden[[#This Row],[DATUM]],0)</f>
        <v>45287</v>
      </c>
      <c r="G641" t="s">
        <v>11438</v>
      </c>
      <c r="H641" t="s">
        <v>11439</v>
      </c>
      <c r="I641" t="s">
        <v>6772</v>
      </c>
      <c r="J641" t="s">
        <v>2063</v>
      </c>
      <c r="K641" t="s">
        <v>9644</v>
      </c>
      <c r="L641" t="s">
        <v>10109</v>
      </c>
      <c r="M641" t="s">
        <v>2026</v>
      </c>
      <c r="N641" s="37">
        <v>0.79914351851851895</v>
      </c>
      <c r="O641" s="37">
        <v>0.80209490740740697</v>
      </c>
      <c r="P641" s="37">
        <v>2.9513888888888901E-3</v>
      </c>
      <c r="Q641" s="37">
        <f>Uitruktijden[[#This Row],[UITRUKTIJD]]</f>
        <v>2.9513888888888901E-3</v>
      </c>
      <c r="R641" t="s">
        <v>1955</v>
      </c>
      <c r="S641" t="s">
        <v>1955</v>
      </c>
      <c r="T641" t="s">
        <v>1953</v>
      </c>
    </row>
    <row r="642" spans="1:20" hidden="1" x14ac:dyDescent="0.35">
      <c r="A642" t="s">
        <v>11440</v>
      </c>
      <c r="B642">
        <v>407136</v>
      </c>
      <c r="C642" t="s">
        <v>9640</v>
      </c>
      <c r="D642" t="s">
        <v>1946</v>
      </c>
      <c r="E642" s="36">
        <v>45286.849201388897</v>
      </c>
      <c r="F642" s="36">
        <f>ROUND(Uitruktijden[[#This Row],[DATUM]],0)</f>
        <v>45287</v>
      </c>
      <c r="G642" t="s">
        <v>11441</v>
      </c>
      <c r="H642" t="s">
        <v>11442</v>
      </c>
      <c r="J642" t="s">
        <v>1949</v>
      </c>
      <c r="K642" t="s">
        <v>9644</v>
      </c>
      <c r="L642" t="s">
        <v>9976</v>
      </c>
      <c r="M642" t="s">
        <v>2049</v>
      </c>
      <c r="N642" s="37">
        <v>0.85027777777777802</v>
      </c>
      <c r="O642" s="37">
        <v>0.85121527777777795</v>
      </c>
      <c r="P642" s="37">
        <v>9.3749999999999997E-4</v>
      </c>
      <c r="Q642" s="37">
        <f>Uitruktijden[[#This Row],[UITRUKTIJD]]</f>
        <v>9.3749999999999997E-4</v>
      </c>
      <c r="R642" t="s">
        <v>1955</v>
      </c>
      <c r="S642" t="s">
        <v>1955</v>
      </c>
      <c r="T642" t="s">
        <v>1953</v>
      </c>
    </row>
    <row r="643" spans="1:20" hidden="1" x14ac:dyDescent="0.35">
      <c r="A643" t="s">
        <v>11443</v>
      </c>
      <c r="B643">
        <v>407189</v>
      </c>
      <c r="C643" t="s">
        <v>9640</v>
      </c>
      <c r="D643" t="s">
        <v>1946</v>
      </c>
      <c r="E643" s="36">
        <v>45286.881527777798</v>
      </c>
      <c r="F643" s="36">
        <f>ROUND(Uitruktijden[[#This Row],[DATUM]],0)</f>
        <v>45287</v>
      </c>
      <c r="G643" t="s">
        <v>11444</v>
      </c>
      <c r="H643" t="s">
        <v>11445</v>
      </c>
      <c r="I643" t="s">
        <v>11446</v>
      </c>
      <c r="J643" t="s">
        <v>1949</v>
      </c>
      <c r="K643" t="s">
        <v>9644</v>
      </c>
      <c r="L643" t="s">
        <v>9976</v>
      </c>
      <c r="M643" t="s">
        <v>2049</v>
      </c>
      <c r="N643" s="37">
        <v>0.88207175925925896</v>
      </c>
      <c r="O643" s="37">
        <v>0.88299768518518496</v>
      </c>
      <c r="P643" s="37">
        <v>9.2592592592592596E-4</v>
      </c>
      <c r="Q643" s="37">
        <f>Uitruktijden[[#This Row],[UITRUKTIJD]]</f>
        <v>9.2592592592592596E-4</v>
      </c>
      <c r="R643" t="s">
        <v>1955</v>
      </c>
      <c r="S643" t="s">
        <v>1955</v>
      </c>
      <c r="T643" t="s">
        <v>1953</v>
      </c>
    </row>
    <row r="644" spans="1:20" hidden="1" x14ac:dyDescent="0.35">
      <c r="A644" t="s">
        <v>11447</v>
      </c>
      <c r="B644">
        <v>407345</v>
      </c>
      <c r="C644" t="s">
        <v>9640</v>
      </c>
      <c r="D644" t="s">
        <v>2066</v>
      </c>
      <c r="E644" s="36">
        <v>45287.013576388897</v>
      </c>
      <c r="F644" s="36">
        <f>ROUND(Uitruktijden[[#This Row],[DATUM]],0)</f>
        <v>45287</v>
      </c>
      <c r="G644" t="s">
        <v>11448</v>
      </c>
      <c r="H644" t="s">
        <v>11449</v>
      </c>
      <c r="J644" t="s">
        <v>1949</v>
      </c>
      <c r="K644" t="s">
        <v>9644</v>
      </c>
      <c r="L644" t="s">
        <v>9972</v>
      </c>
      <c r="M644" t="s">
        <v>1954</v>
      </c>
      <c r="N644" s="37">
        <v>1.4409722222222201E-2</v>
      </c>
      <c r="O644" s="37">
        <v>1.5914351851851902E-2</v>
      </c>
      <c r="P644" s="37">
        <v>1.5046296296296301E-3</v>
      </c>
      <c r="Q644" s="37">
        <f>Uitruktijden[[#This Row],[UITRUKTIJD]]</f>
        <v>1.5046296296296301E-3</v>
      </c>
      <c r="R644" t="s">
        <v>1955</v>
      </c>
      <c r="S644" t="s">
        <v>1955</v>
      </c>
      <c r="T644" t="s">
        <v>1953</v>
      </c>
    </row>
    <row r="645" spans="1:20" hidden="1" x14ac:dyDescent="0.35">
      <c r="A645" t="s">
        <v>11450</v>
      </c>
      <c r="B645">
        <v>407374</v>
      </c>
      <c r="C645" t="s">
        <v>9640</v>
      </c>
      <c r="D645" t="s">
        <v>2066</v>
      </c>
      <c r="E645" s="36">
        <v>45287.038310185198</v>
      </c>
      <c r="F645" s="36">
        <f>ROUND(Uitruktijden[[#This Row],[DATUM]],0)</f>
        <v>45287</v>
      </c>
      <c r="G645" t="s">
        <v>11451</v>
      </c>
      <c r="H645" t="s">
        <v>6724</v>
      </c>
      <c r="I645" t="s">
        <v>6725</v>
      </c>
      <c r="J645" t="s">
        <v>2031</v>
      </c>
      <c r="K645" t="s">
        <v>9644</v>
      </c>
      <c r="L645" t="s">
        <v>10558</v>
      </c>
      <c r="M645" t="s">
        <v>2032</v>
      </c>
      <c r="N645" s="37">
        <v>4.0902777777777802E-2</v>
      </c>
      <c r="O645" s="37">
        <v>4.4074074074074099E-2</v>
      </c>
      <c r="P645" s="37">
        <v>3.1712962962963001E-3</v>
      </c>
      <c r="Q645" s="37">
        <f>Uitruktijden[[#This Row],[UITRUKTIJD]]</f>
        <v>3.1712962962963001E-3</v>
      </c>
      <c r="R645" t="s">
        <v>1955</v>
      </c>
      <c r="S645" t="s">
        <v>1955</v>
      </c>
      <c r="T645" t="s">
        <v>1953</v>
      </c>
    </row>
    <row r="646" spans="1:20" hidden="1" x14ac:dyDescent="0.35">
      <c r="A646" t="s">
        <v>11452</v>
      </c>
      <c r="B646">
        <v>407382</v>
      </c>
      <c r="C646" t="s">
        <v>9640</v>
      </c>
      <c r="D646" t="s">
        <v>2066</v>
      </c>
      <c r="E646" s="36">
        <v>45287.043599536999</v>
      </c>
      <c r="F646" s="36">
        <f>ROUND(Uitruktijden[[#This Row],[DATUM]],0)</f>
        <v>45287</v>
      </c>
      <c r="G646" t="s">
        <v>11453</v>
      </c>
      <c r="H646" t="s">
        <v>11454</v>
      </c>
      <c r="I646" t="s">
        <v>11455</v>
      </c>
      <c r="J646" t="s">
        <v>1966</v>
      </c>
      <c r="K646" t="s">
        <v>9644</v>
      </c>
      <c r="L646" t="s">
        <v>9928</v>
      </c>
      <c r="M646" t="s">
        <v>1967</v>
      </c>
      <c r="N646" s="37">
        <v>4.3900462962963002E-2</v>
      </c>
      <c r="O646" s="37">
        <v>4.5277777777777799E-2</v>
      </c>
      <c r="P646" s="37">
        <v>1.37731481481481E-3</v>
      </c>
      <c r="Q646" s="37">
        <f>Uitruktijden[[#This Row],[UITRUKTIJD]]</f>
        <v>1.37731481481481E-3</v>
      </c>
      <c r="R646" t="s">
        <v>1955</v>
      </c>
      <c r="S646" t="s">
        <v>1955</v>
      </c>
      <c r="T646" t="s">
        <v>1953</v>
      </c>
    </row>
    <row r="647" spans="1:20" hidden="1" x14ac:dyDescent="0.35">
      <c r="A647" t="s">
        <v>11456</v>
      </c>
      <c r="B647">
        <v>407445</v>
      </c>
      <c r="C647" t="s">
        <v>9640</v>
      </c>
      <c r="D647" t="s">
        <v>2066</v>
      </c>
      <c r="E647" s="36">
        <v>45287.113148148099</v>
      </c>
      <c r="F647" s="36">
        <f>ROUND(Uitruktijden[[#This Row],[DATUM]],0)</f>
        <v>45287</v>
      </c>
      <c r="G647" t="s">
        <v>11457</v>
      </c>
      <c r="H647" t="s">
        <v>11458</v>
      </c>
      <c r="I647" t="s">
        <v>11459</v>
      </c>
      <c r="J647" t="s">
        <v>1957</v>
      </c>
      <c r="K647" t="s">
        <v>9644</v>
      </c>
      <c r="L647" t="s">
        <v>9989</v>
      </c>
      <c r="M647" t="s">
        <v>2074</v>
      </c>
      <c r="N647" s="37">
        <v>0.124305555555556</v>
      </c>
      <c r="O647" s="37">
        <v>0.12620370370370401</v>
      </c>
      <c r="P647" s="37">
        <v>1.8981481481481501E-3</v>
      </c>
      <c r="Q647" s="37">
        <f>Uitruktijden[[#This Row],[UITRUKTIJD]]</f>
        <v>1.8981481481481501E-3</v>
      </c>
      <c r="R647" t="s">
        <v>1951</v>
      </c>
      <c r="S647" t="s">
        <v>1973</v>
      </c>
      <c r="T647" t="s">
        <v>1953</v>
      </c>
    </row>
    <row r="648" spans="1:20" hidden="1" x14ac:dyDescent="0.35">
      <c r="A648" t="s">
        <v>11456</v>
      </c>
      <c r="B648">
        <v>407445</v>
      </c>
      <c r="C648" t="s">
        <v>9640</v>
      </c>
      <c r="D648" t="s">
        <v>2066</v>
      </c>
      <c r="E648" s="36">
        <v>45287.113148148099</v>
      </c>
      <c r="F648" s="36">
        <f>ROUND(Uitruktijden[[#This Row],[DATUM]],0)</f>
        <v>45287</v>
      </c>
      <c r="G648" t="s">
        <v>11457</v>
      </c>
      <c r="H648" t="s">
        <v>11458</v>
      </c>
      <c r="I648" t="s">
        <v>11459</v>
      </c>
      <c r="J648" t="s">
        <v>1957</v>
      </c>
      <c r="K648" t="s">
        <v>9644</v>
      </c>
      <c r="L648" t="s">
        <v>9972</v>
      </c>
      <c r="M648" t="s">
        <v>1954</v>
      </c>
      <c r="N648" s="37">
        <v>0.124305555555556</v>
      </c>
      <c r="O648" s="37">
        <v>0.126018518518519</v>
      </c>
      <c r="P648" s="37">
        <v>1.71296296296296E-3</v>
      </c>
      <c r="Q648" s="37">
        <f>Uitruktijden[[#This Row],[UITRUKTIJD]]</f>
        <v>1.71296296296296E-3</v>
      </c>
      <c r="R648" t="s">
        <v>1955</v>
      </c>
      <c r="S648" t="s">
        <v>1955</v>
      </c>
      <c r="T648" t="s">
        <v>1953</v>
      </c>
    </row>
    <row r="649" spans="1:20" hidden="1" x14ac:dyDescent="0.35">
      <c r="A649" t="s">
        <v>11460</v>
      </c>
      <c r="B649">
        <v>407871</v>
      </c>
      <c r="C649" t="s">
        <v>1928</v>
      </c>
      <c r="D649" t="s">
        <v>2066</v>
      </c>
      <c r="E649" s="36">
        <v>45287.558379629598</v>
      </c>
      <c r="F649" s="36">
        <f>ROUND(Uitruktijden[[#This Row],[DATUM]],0)</f>
        <v>45288</v>
      </c>
      <c r="G649" t="s">
        <v>11461</v>
      </c>
      <c r="H649" t="s">
        <v>3210</v>
      </c>
      <c r="J649" t="s">
        <v>1949</v>
      </c>
      <c r="K649" t="s">
        <v>9644</v>
      </c>
      <c r="L649" t="s">
        <v>9972</v>
      </c>
      <c r="M649" t="s">
        <v>1954</v>
      </c>
      <c r="N649" s="37">
        <v>0.56159722222222197</v>
      </c>
      <c r="O649" s="37">
        <v>0.56274305555555604</v>
      </c>
      <c r="P649" s="37">
        <v>1.1458333333333301E-3</v>
      </c>
      <c r="Q649" s="37">
        <f>Uitruktijden[[#This Row],[UITRUKTIJD]]</f>
        <v>1.1458333333333301E-3</v>
      </c>
      <c r="R649" t="s">
        <v>1955</v>
      </c>
      <c r="S649" t="s">
        <v>1955</v>
      </c>
      <c r="T649" t="s">
        <v>2004</v>
      </c>
    </row>
    <row r="650" spans="1:20" hidden="1" x14ac:dyDescent="0.35">
      <c r="A650" t="s">
        <v>11462</v>
      </c>
      <c r="B650">
        <v>408167</v>
      </c>
      <c r="C650" t="s">
        <v>9640</v>
      </c>
      <c r="D650" t="s">
        <v>2066</v>
      </c>
      <c r="E650" s="36">
        <v>45287.7352314815</v>
      </c>
      <c r="F650" s="36">
        <f>ROUND(Uitruktijden[[#This Row],[DATUM]],0)</f>
        <v>45288</v>
      </c>
      <c r="G650" t="s">
        <v>11463</v>
      </c>
      <c r="H650" t="s">
        <v>11464</v>
      </c>
      <c r="I650" t="s">
        <v>11465</v>
      </c>
      <c r="J650" t="s">
        <v>2538</v>
      </c>
      <c r="K650" t="s">
        <v>9644</v>
      </c>
      <c r="L650" t="s">
        <v>9912</v>
      </c>
      <c r="M650" t="s">
        <v>2058</v>
      </c>
      <c r="N650" s="37">
        <v>0.74174768518518497</v>
      </c>
      <c r="O650" s="37">
        <v>0.74386574074074097</v>
      </c>
      <c r="P650" s="37">
        <v>2.1180555555555601E-3</v>
      </c>
      <c r="Q650" s="37">
        <f>Uitruktijden[[#This Row],[UITRUKTIJD]]</f>
        <v>2.1180555555555601E-3</v>
      </c>
      <c r="R650" t="s">
        <v>1951</v>
      </c>
      <c r="S650" t="s">
        <v>1973</v>
      </c>
      <c r="T650" t="s">
        <v>1953</v>
      </c>
    </row>
    <row r="651" spans="1:20" hidden="1" x14ac:dyDescent="0.35">
      <c r="A651" t="s">
        <v>11466</v>
      </c>
      <c r="B651">
        <v>408371</v>
      </c>
      <c r="C651" t="s">
        <v>9640</v>
      </c>
      <c r="D651" t="s">
        <v>2066</v>
      </c>
      <c r="E651" s="36">
        <v>45287.902071759301</v>
      </c>
      <c r="F651" s="36">
        <f>ROUND(Uitruktijden[[#This Row],[DATUM]],0)</f>
        <v>45288</v>
      </c>
      <c r="G651" t="s">
        <v>11467</v>
      </c>
      <c r="H651" t="s">
        <v>11468</v>
      </c>
      <c r="I651" t="s">
        <v>11469</v>
      </c>
      <c r="J651" t="s">
        <v>1966</v>
      </c>
      <c r="K651" t="s">
        <v>9644</v>
      </c>
      <c r="L651" t="s">
        <v>9918</v>
      </c>
      <c r="M651" t="s">
        <v>1967</v>
      </c>
      <c r="N651" s="37">
        <v>0.91361111111111104</v>
      </c>
      <c r="O651" s="37">
        <v>0.91503472222222204</v>
      </c>
      <c r="P651" s="37">
        <v>1.4236111111111101E-3</v>
      </c>
      <c r="Q651" s="37">
        <f>Uitruktijden[[#This Row],[UITRUKTIJD]]</f>
        <v>1.4236111111111101E-3</v>
      </c>
      <c r="R651" t="s">
        <v>1951</v>
      </c>
      <c r="S651" t="s">
        <v>1973</v>
      </c>
      <c r="T651" t="s">
        <v>1953</v>
      </c>
    </row>
    <row r="652" spans="1:20" hidden="1" x14ac:dyDescent="0.35">
      <c r="A652" t="s">
        <v>11466</v>
      </c>
      <c r="B652">
        <v>408371</v>
      </c>
      <c r="C652" t="s">
        <v>9640</v>
      </c>
      <c r="D652" t="s">
        <v>2066</v>
      </c>
      <c r="E652" s="36">
        <v>45287.902071759301</v>
      </c>
      <c r="F652" s="36">
        <f>ROUND(Uitruktijden[[#This Row],[DATUM]],0)</f>
        <v>45288</v>
      </c>
      <c r="G652" t="s">
        <v>11467</v>
      </c>
      <c r="H652" t="s">
        <v>11468</v>
      </c>
      <c r="I652" t="s">
        <v>11469</v>
      </c>
      <c r="J652" t="s">
        <v>1966</v>
      </c>
      <c r="K652" t="s">
        <v>9644</v>
      </c>
      <c r="L652" t="s">
        <v>9928</v>
      </c>
      <c r="M652" t="s">
        <v>1967</v>
      </c>
      <c r="N652" s="37">
        <v>0.91361111111111104</v>
      </c>
      <c r="O652" s="37">
        <v>0.91483796296296305</v>
      </c>
      <c r="P652" s="37">
        <v>1.2268518518518501E-3</v>
      </c>
      <c r="Q652" s="37">
        <f>Uitruktijden[[#This Row],[UITRUKTIJD]]</f>
        <v>1.2268518518518501E-3</v>
      </c>
      <c r="R652" t="s">
        <v>1955</v>
      </c>
      <c r="S652" t="s">
        <v>1955</v>
      </c>
      <c r="T652" t="s">
        <v>1953</v>
      </c>
    </row>
    <row r="653" spans="1:20" hidden="1" x14ac:dyDescent="0.35">
      <c r="A653" t="s">
        <v>11470</v>
      </c>
      <c r="B653">
        <v>408502</v>
      </c>
      <c r="C653" t="s">
        <v>9640</v>
      </c>
      <c r="D653" t="s">
        <v>2066</v>
      </c>
      <c r="E653" s="36">
        <v>45287.992083333302</v>
      </c>
      <c r="F653" s="36">
        <f>ROUND(Uitruktijden[[#This Row],[DATUM]],0)</f>
        <v>45288</v>
      </c>
      <c r="G653" t="s">
        <v>11471</v>
      </c>
      <c r="H653" t="s">
        <v>11472</v>
      </c>
      <c r="I653" t="s">
        <v>11473</v>
      </c>
      <c r="J653" t="s">
        <v>1949</v>
      </c>
      <c r="K653" t="s">
        <v>9644</v>
      </c>
      <c r="L653" t="s">
        <v>9972</v>
      </c>
      <c r="M653" t="s">
        <v>1954</v>
      </c>
      <c r="N653" s="37">
        <v>0.99312500000000004</v>
      </c>
      <c r="O653" s="37">
        <v>0.99458333333333304</v>
      </c>
      <c r="P653" s="37">
        <v>1.4583333333333299E-3</v>
      </c>
      <c r="Q653" s="37">
        <f>Uitruktijden[[#This Row],[UITRUKTIJD]]</f>
        <v>1.4583333333333299E-3</v>
      </c>
      <c r="R653" t="s">
        <v>1955</v>
      </c>
      <c r="S653" t="s">
        <v>1955</v>
      </c>
      <c r="T653" t="s">
        <v>1953</v>
      </c>
    </row>
    <row r="654" spans="1:20" hidden="1" x14ac:dyDescent="0.35">
      <c r="A654" t="s">
        <v>11474</v>
      </c>
      <c r="B654">
        <v>408611</v>
      </c>
      <c r="C654" t="s">
        <v>9640</v>
      </c>
      <c r="D654" t="s">
        <v>2055</v>
      </c>
      <c r="E654" s="36">
        <v>45288.159942129598</v>
      </c>
      <c r="F654" s="36">
        <f>ROUND(Uitruktijden[[#This Row],[DATUM]],0)</f>
        <v>45288</v>
      </c>
      <c r="G654" t="s">
        <v>11475</v>
      </c>
      <c r="H654" t="s">
        <v>11476</v>
      </c>
      <c r="J654" t="s">
        <v>1957</v>
      </c>
      <c r="K654" t="s">
        <v>9644</v>
      </c>
      <c r="L654" t="s">
        <v>10149</v>
      </c>
      <c r="M654" t="s">
        <v>2232</v>
      </c>
      <c r="N654" s="37">
        <v>0.160486111111111</v>
      </c>
      <c r="O654" s="37">
        <v>0.16427083333333301</v>
      </c>
      <c r="P654" s="37">
        <v>3.7847222222222201E-3</v>
      </c>
      <c r="Q654" s="37">
        <f>Uitruktijden[[#This Row],[UITRUKTIJD]]</f>
        <v>3.7847222222222201E-3</v>
      </c>
      <c r="R654" t="s">
        <v>1955</v>
      </c>
      <c r="S654" t="s">
        <v>1955</v>
      </c>
      <c r="T654" t="s">
        <v>1953</v>
      </c>
    </row>
    <row r="655" spans="1:20" hidden="1" x14ac:dyDescent="0.35">
      <c r="A655" t="s">
        <v>11474</v>
      </c>
      <c r="B655">
        <v>408611</v>
      </c>
      <c r="C655" t="s">
        <v>9640</v>
      </c>
      <c r="D655" t="s">
        <v>2055</v>
      </c>
      <c r="E655" s="36">
        <v>45288.159942129598</v>
      </c>
      <c r="F655" s="36">
        <f>ROUND(Uitruktijden[[#This Row],[DATUM]],0)</f>
        <v>45288</v>
      </c>
      <c r="G655" t="s">
        <v>11475</v>
      </c>
      <c r="H655" t="s">
        <v>11476</v>
      </c>
      <c r="J655" t="s">
        <v>1957</v>
      </c>
      <c r="K655" t="s">
        <v>9644</v>
      </c>
      <c r="L655" t="s">
        <v>10097</v>
      </c>
      <c r="M655" t="s">
        <v>9963</v>
      </c>
      <c r="N655" s="37">
        <v>0.163310185185185</v>
      </c>
      <c r="O655" s="37">
        <v>0.16693287037037</v>
      </c>
      <c r="P655" s="37">
        <v>3.6226851851851902E-3</v>
      </c>
      <c r="Q655" s="37">
        <f>Uitruktijden[[#This Row],[UITRUKTIJD]]</f>
        <v>3.6226851851851902E-3</v>
      </c>
      <c r="R655" t="s">
        <v>1955</v>
      </c>
      <c r="S655" t="s">
        <v>1996</v>
      </c>
      <c r="T655" t="s">
        <v>1953</v>
      </c>
    </row>
    <row r="656" spans="1:20" hidden="1" x14ac:dyDescent="0.35">
      <c r="A656" t="s">
        <v>11477</v>
      </c>
      <c r="B656">
        <v>408632</v>
      </c>
      <c r="C656" t="s">
        <v>9640</v>
      </c>
      <c r="D656" t="s">
        <v>2055</v>
      </c>
      <c r="E656" s="36">
        <v>45288.198379629597</v>
      </c>
      <c r="F656" s="36">
        <f>ROUND(Uitruktijden[[#This Row],[DATUM]],0)</f>
        <v>45288</v>
      </c>
      <c r="G656" t="s">
        <v>11478</v>
      </c>
      <c r="H656" t="s">
        <v>11479</v>
      </c>
      <c r="J656" t="s">
        <v>1949</v>
      </c>
      <c r="K656" t="s">
        <v>9644</v>
      </c>
      <c r="L656" t="s">
        <v>9972</v>
      </c>
      <c r="M656" t="s">
        <v>1954</v>
      </c>
      <c r="N656" s="37">
        <v>0.198773148148148</v>
      </c>
      <c r="O656" s="37">
        <v>0.20055555555555599</v>
      </c>
      <c r="P656" s="37">
        <v>1.7824074074074101E-3</v>
      </c>
      <c r="Q656" s="37">
        <f>Uitruktijden[[#This Row],[UITRUKTIJD]]</f>
        <v>1.7824074074074101E-3</v>
      </c>
      <c r="R656" t="s">
        <v>1955</v>
      </c>
      <c r="S656" t="s">
        <v>1955</v>
      </c>
      <c r="T656" t="s">
        <v>1953</v>
      </c>
    </row>
    <row r="657" spans="1:20" hidden="1" x14ac:dyDescent="0.35">
      <c r="A657" t="s">
        <v>11480</v>
      </c>
      <c r="B657">
        <v>408639</v>
      </c>
      <c r="C657" t="s">
        <v>9640</v>
      </c>
      <c r="D657" t="s">
        <v>2055</v>
      </c>
      <c r="E657" s="36">
        <v>45288.200138888897</v>
      </c>
      <c r="F657" s="36">
        <f>ROUND(Uitruktijden[[#This Row],[DATUM]],0)</f>
        <v>45288</v>
      </c>
      <c r="G657" t="s">
        <v>11481</v>
      </c>
      <c r="H657" t="s">
        <v>11482</v>
      </c>
      <c r="I657" t="s">
        <v>11041</v>
      </c>
      <c r="J657" t="s">
        <v>1962</v>
      </c>
      <c r="K657" t="s">
        <v>9644</v>
      </c>
      <c r="L657" t="s">
        <v>10144</v>
      </c>
      <c r="M657" t="s">
        <v>9949</v>
      </c>
      <c r="N657" s="37">
        <v>0.21643518518518501</v>
      </c>
      <c r="O657" s="37">
        <v>0.22003472222222201</v>
      </c>
      <c r="P657" s="37">
        <v>3.59953703703704E-3</v>
      </c>
      <c r="Q657" s="37">
        <f>Uitruktijden[[#This Row],[UITRUKTIJD]]</f>
        <v>3.59953703703704E-3</v>
      </c>
      <c r="R657" t="s">
        <v>1955</v>
      </c>
      <c r="S657" t="s">
        <v>1955</v>
      </c>
      <c r="T657" t="s">
        <v>1953</v>
      </c>
    </row>
    <row r="658" spans="1:20" hidden="1" x14ac:dyDescent="0.35">
      <c r="A658" t="s">
        <v>11480</v>
      </c>
      <c r="B658">
        <v>408639</v>
      </c>
      <c r="C658" t="s">
        <v>9640</v>
      </c>
      <c r="D658" t="s">
        <v>2055</v>
      </c>
      <c r="E658" s="36">
        <v>45288.200138888897</v>
      </c>
      <c r="F658" s="36">
        <f>ROUND(Uitruktijden[[#This Row],[DATUM]],0)</f>
        <v>45288</v>
      </c>
      <c r="G658" t="s">
        <v>11481</v>
      </c>
      <c r="H658" t="s">
        <v>11482</v>
      </c>
      <c r="I658" t="s">
        <v>11041</v>
      </c>
      <c r="J658" t="s">
        <v>1962</v>
      </c>
      <c r="K658" t="s">
        <v>9644</v>
      </c>
      <c r="L658" t="s">
        <v>10244</v>
      </c>
      <c r="M658" t="s">
        <v>1963</v>
      </c>
      <c r="N658" s="37">
        <v>0.21643518518518501</v>
      </c>
      <c r="O658" s="37">
        <v>0.218229166666667</v>
      </c>
      <c r="P658" s="37">
        <v>1.79398148148148E-3</v>
      </c>
      <c r="Q658" s="37">
        <f>Uitruktijden[[#This Row],[UITRUKTIJD]]</f>
        <v>1.79398148148148E-3</v>
      </c>
      <c r="R658" t="s">
        <v>1951</v>
      </c>
      <c r="S658" t="s">
        <v>1973</v>
      </c>
      <c r="T658" t="s">
        <v>1953</v>
      </c>
    </row>
    <row r="659" spans="1:20" hidden="1" x14ac:dyDescent="0.35">
      <c r="A659" t="s">
        <v>11483</v>
      </c>
      <c r="B659">
        <v>408658</v>
      </c>
      <c r="C659" t="s">
        <v>9640</v>
      </c>
      <c r="D659" t="s">
        <v>2055</v>
      </c>
      <c r="E659" s="36">
        <v>45288.237766203703</v>
      </c>
      <c r="F659" s="36">
        <f>ROUND(Uitruktijden[[#This Row],[DATUM]],0)</f>
        <v>45288</v>
      </c>
      <c r="G659" t="s">
        <v>11484</v>
      </c>
      <c r="H659" t="s">
        <v>11485</v>
      </c>
      <c r="I659" t="s">
        <v>11486</v>
      </c>
      <c r="J659" t="s">
        <v>2585</v>
      </c>
      <c r="K659" t="s">
        <v>9644</v>
      </c>
      <c r="L659" t="s">
        <v>10209</v>
      </c>
      <c r="M659" t="s">
        <v>2207</v>
      </c>
      <c r="N659" s="37">
        <v>0.23776620370370399</v>
      </c>
      <c r="O659" s="37">
        <v>0.241168981481481</v>
      </c>
      <c r="P659" s="37">
        <v>3.4027777777777802E-3</v>
      </c>
      <c r="Q659" s="37">
        <f>Uitruktijden[[#This Row],[UITRUKTIJD]]</f>
        <v>3.4027777777777802E-3</v>
      </c>
      <c r="R659" t="s">
        <v>2006</v>
      </c>
      <c r="S659" t="s">
        <v>1973</v>
      </c>
      <c r="T659" t="s">
        <v>2004</v>
      </c>
    </row>
    <row r="660" spans="1:20" hidden="1" x14ac:dyDescent="0.35">
      <c r="A660" t="s">
        <v>11487</v>
      </c>
      <c r="B660">
        <v>408986</v>
      </c>
      <c r="C660" t="s">
        <v>1928</v>
      </c>
      <c r="D660" t="s">
        <v>2055</v>
      </c>
      <c r="E660" s="36">
        <v>45288.574340277803</v>
      </c>
      <c r="F660" s="36">
        <f>ROUND(Uitruktijden[[#This Row],[DATUM]],0)</f>
        <v>45289</v>
      </c>
      <c r="G660" t="s">
        <v>11488</v>
      </c>
      <c r="H660" t="s">
        <v>11489</v>
      </c>
      <c r="I660" t="s">
        <v>11490</v>
      </c>
      <c r="J660" t="s">
        <v>1949</v>
      </c>
      <c r="K660" t="s">
        <v>9644</v>
      </c>
      <c r="L660" t="s">
        <v>9943</v>
      </c>
      <c r="M660" t="s">
        <v>1950</v>
      </c>
      <c r="N660" s="37">
        <v>0.577430555555556</v>
      </c>
      <c r="O660" s="37">
        <v>0.57924768518518499</v>
      </c>
      <c r="P660" s="37">
        <v>1.8171296296296299E-3</v>
      </c>
      <c r="Q660" s="37">
        <f>Uitruktijden[[#This Row],[UITRUKTIJD]]</f>
        <v>1.8171296296296299E-3</v>
      </c>
      <c r="R660" t="s">
        <v>1951</v>
      </c>
      <c r="S660" t="s">
        <v>1973</v>
      </c>
      <c r="T660" t="s">
        <v>1953</v>
      </c>
    </row>
    <row r="661" spans="1:20" hidden="1" x14ac:dyDescent="0.35">
      <c r="A661" t="s">
        <v>11491</v>
      </c>
      <c r="B661">
        <v>409028</v>
      </c>
      <c r="C661" t="s">
        <v>1928</v>
      </c>
      <c r="D661" t="s">
        <v>2055</v>
      </c>
      <c r="E661" s="36">
        <v>45288.604444444398</v>
      </c>
      <c r="F661" s="36">
        <f>ROUND(Uitruktijden[[#This Row],[DATUM]],0)</f>
        <v>45289</v>
      </c>
      <c r="G661" t="s">
        <v>11492</v>
      </c>
      <c r="H661" t="s">
        <v>11493</v>
      </c>
      <c r="I661" t="s">
        <v>11494</v>
      </c>
      <c r="J661" t="s">
        <v>2063</v>
      </c>
      <c r="K661" t="s">
        <v>9644</v>
      </c>
      <c r="L661" t="s">
        <v>9999</v>
      </c>
      <c r="M661" t="s">
        <v>2026</v>
      </c>
      <c r="N661" s="37">
        <v>0.60494212962963001</v>
      </c>
      <c r="O661" s="37">
        <v>0.60908564814814803</v>
      </c>
      <c r="P661" s="37">
        <v>4.1435185185185203E-3</v>
      </c>
      <c r="Q661" s="37">
        <f>Uitruktijden[[#This Row],[UITRUKTIJD]]</f>
        <v>4.1435185185185203E-3</v>
      </c>
      <c r="R661" t="s">
        <v>1955</v>
      </c>
      <c r="S661" t="s">
        <v>1955</v>
      </c>
      <c r="T661" t="s">
        <v>1953</v>
      </c>
    </row>
    <row r="662" spans="1:20" hidden="1" x14ac:dyDescent="0.35">
      <c r="A662" t="s">
        <v>11495</v>
      </c>
      <c r="B662">
        <v>409029</v>
      </c>
      <c r="C662" t="s">
        <v>1928</v>
      </c>
      <c r="D662" t="s">
        <v>2055</v>
      </c>
      <c r="E662" s="36">
        <v>45288.604594907403</v>
      </c>
      <c r="F662" s="36">
        <f>ROUND(Uitruktijden[[#This Row],[DATUM]],0)</f>
        <v>45289</v>
      </c>
      <c r="G662" t="s">
        <v>11496</v>
      </c>
      <c r="H662" t="s">
        <v>3397</v>
      </c>
      <c r="I662" t="s">
        <v>3398</v>
      </c>
      <c r="J662" t="s">
        <v>1957</v>
      </c>
      <c r="K662" t="s">
        <v>9644</v>
      </c>
      <c r="L662" t="s">
        <v>10097</v>
      </c>
      <c r="M662" t="s">
        <v>9963</v>
      </c>
      <c r="N662" s="37">
        <v>0.60736111111111102</v>
      </c>
      <c r="O662" s="37">
        <v>0.608877314814815</v>
      </c>
      <c r="P662" s="37">
        <v>1.5162037037037E-3</v>
      </c>
      <c r="Q662" s="37">
        <f>Uitruktijden[[#This Row],[UITRUKTIJD]]</f>
        <v>1.5162037037037E-3</v>
      </c>
      <c r="R662" t="s">
        <v>1955</v>
      </c>
      <c r="S662" t="s">
        <v>1955</v>
      </c>
      <c r="T662" t="s">
        <v>1953</v>
      </c>
    </row>
    <row r="663" spans="1:20" hidden="1" x14ac:dyDescent="0.35">
      <c r="A663" t="s">
        <v>11497</v>
      </c>
      <c r="B663">
        <v>409282</v>
      </c>
      <c r="C663" t="s">
        <v>9640</v>
      </c>
      <c r="D663" t="s">
        <v>2055</v>
      </c>
      <c r="E663" s="36">
        <v>45288.734479166698</v>
      </c>
      <c r="F663" s="36">
        <f>ROUND(Uitruktijden[[#This Row],[DATUM]],0)</f>
        <v>45289</v>
      </c>
      <c r="G663" t="s">
        <v>11498</v>
      </c>
      <c r="H663" t="s">
        <v>11499</v>
      </c>
      <c r="J663" t="s">
        <v>1966</v>
      </c>
      <c r="K663" t="s">
        <v>9644</v>
      </c>
      <c r="L663" t="s">
        <v>9928</v>
      </c>
      <c r="M663" t="s">
        <v>1967</v>
      </c>
      <c r="N663" s="37">
        <v>0.734872685185185</v>
      </c>
      <c r="O663" s="37">
        <v>0.73585648148148197</v>
      </c>
      <c r="P663" s="37">
        <v>9.8379629629629598E-4</v>
      </c>
      <c r="Q663" s="37">
        <f>Uitruktijden[[#This Row],[UITRUKTIJD]]</f>
        <v>9.8379629629629598E-4</v>
      </c>
      <c r="R663" t="s">
        <v>1955</v>
      </c>
      <c r="S663" t="s">
        <v>1955</v>
      </c>
      <c r="T663" t="s">
        <v>1953</v>
      </c>
    </row>
    <row r="664" spans="1:20" hidden="1" x14ac:dyDescent="0.35">
      <c r="A664" t="s">
        <v>11500</v>
      </c>
      <c r="B664">
        <v>409319</v>
      </c>
      <c r="C664" t="s">
        <v>9640</v>
      </c>
      <c r="D664" t="s">
        <v>2055</v>
      </c>
      <c r="E664" s="36">
        <v>45288.767013888901</v>
      </c>
      <c r="F664" s="36">
        <f>ROUND(Uitruktijden[[#This Row],[DATUM]],0)</f>
        <v>45289</v>
      </c>
      <c r="G664" t="s">
        <v>11501</v>
      </c>
      <c r="H664" t="s">
        <v>11502</v>
      </c>
      <c r="I664" t="s">
        <v>11503</v>
      </c>
      <c r="J664" t="s">
        <v>2063</v>
      </c>
      <c r="K664" t="s">
        <v>9644</v>
      </c>
      <c r="L664" t="s">
        <v>10000</v>
      </c>
      <c r="M664" t="s">
        <v>2026</v>
      </c>
      <c r="N664" s="37">
        <v>0.767314814814815</v>
      </c>
      <c r="O664" s="37">
        <v>0.77049768518518502</v>
      </c>
      <c r="P664" s="37">
        <v>3.1828703703703702E-3</v>
      </c>
      <c r="Q664" s="37">
        <f>Uitruktijden[[#This Row],[UITRUKTIJD]]</f>
        <v>3.1828703703703702E-3</v>
      </c>
      <c r="R664" t="s">
        <v>1951</v>
      </c>
      <c r="S664" t="s">
        <v>1952</v>
      </c>
      <c r="T664" t="s">
        <v>1953</v>
      </c>
    </row>
    <row r="665" spans="1:20" hidden="1" x14ac:dyDescent="0.35">
      <c r="A665" t="s">
        <v>11500</v>
      </c>
      <c r="B665">
        <v>409319</v>
      </c>
      <c r="C665" t="s">
        <v>9640</v>
      </c>
      <c r="D665" t="s">
        <v>2055</v>
      </c>
      <c r="E665" s="36">
        <v>45288.767013888901</v>
      </c>
      <c r="F665" s="36">
        <f>ROUND(Uitruktijden[[#This Row],[DATUM]],0)</f>
        <v>45289</v>
      </c>
      <c r="G665" t="s">
        <v>11501</v>
      </c>
      <c r="H665" t="s">
        <v>11502</v>
      </c>
      <c r="I665" t="s">
        <v>11503</v>
      </c>
      <c r="J665" t="s">
        <v>2063</v>
      </c>
      <c r="K665" t="s">
        <v>9644</v>
      </c>
      <c r="L665" t="s">
        <v>9999</v>
      </c>
      <c r="M665" t="s">
        <v>2026</v>
      </c>
      <c r="N665" s="37">
        <v>0.767314814814815</v>
      </c>
      <c r="O665" s="37">
        <v>0.76936342592592599</v>
      </c>
      <c r="P665" s="37">
        <v>2.04861111111111E-3</v>
      </c>
      <c r="Q665" s="37">
        <f>Uitruktijden[[#This Row],[UITRUKTIJD]]</f>
        <v>2.04861111111111E-3</v>
      </c>
      <c r="R665" t="s">
        <v>1955</v>
      </c>
      <c r="S665" t="s">
        <v>1955</v>
      </c>
      <c r="T665" t="s">
        <v>1953</v>
      </c>
    </row>
    <row r="666" spans="1:20" hidden="1" x14ac:dyDescent="0.35">
      <c r="A666" t="s">
        <v>11504</v>
      </c>
      <c r="B666">
        <v>409375</v>
      </c>
      <c r="C666" t="s">
        <v>9640</v>
      </c>
      <c r="D666" t="s">
        <v>2055</v>
      </c>
      <c r="E666" s="36">
        <v>45288.811898148102</v>
      </c>
      <c r="F666" s="36">
        <f>ROUND(Uitruktijden[[#This Row],[DATUM]],0)</f>
        <v>45289</v>
      </c>
      <c r="G666" t="s">
        <v>11505</v>
      </c>
      <c r="H666" t="s">
        <v>11506</v>
      </c>
      <c r="I666" t="s">
        <v>11507</v>
      </c>
      <c r="J666" t="s">
        <v>1966</v>
      </c>
      <c r="K666" t="s">
        <v>9644</v>
      </c>
      <c r="L666" t="s">
        <v>9928</v>
      </c>
      <c r="M666" t="s">
        <v>1967</v>
      </c>
      <c r="N666" s="37">
        <v>0.81253472222222201</v>
      </c>
      <c r="O666" s="37">
        <v>0.81341435185185196</v>
      </c>
      <c r="P666" s="37">
        <v>8.7962962962963005E-4</v>
      </c>
      <c r="Q666" s="37">
        <f>Uitruktijden[[#This Row],[UITRUKTIJD]]</f>
        <v>8.7962962962963005E-4</v>
      </c>
      <c r="R666" t="s">
        <v>1955</v>
      </c>
      <c r="S666" t="s">
        <v>1955</v>
      </c>
      <c r="T666" t="s">
        <v>1953</v>
      </c>
    </row>
    <row r="667" spans="1:20" hidden="1" x14ac:dyDescent="0.35">
      <c r="A667" t="s">
        <v>11508</v>
      </c>
      <c r="B667">
        <v>409560</v>
      </c>
      <c r="C667" t="s">
        <v>9640</v>
      </c>
      <c r="D667" t="s">
        <v>2055</v>
      </c>
      <c r="E667" s="36">
        <v>45288.9558217593</v>
      </c>
      <c r="F667" s="36">
        <f>ROUND(Uitruktijden[[#This Row],[DATUM]],0)</f>
        <v>45289</v>
      </c>
      <c r="G667" t="s">
        <v>11509</v>
      </c>
      <c r="H667" t="s">
        <v>11510</v>
      </c>
      <c r="I667" t="s">
        <v>11511</v>
      </c>
      <c r="J667" t="s">
        <v>1949</v>
      </c>
      <c r="K667" t="s">
        <v>9644</v>
      </c>
      <c r="L667" t="s">
        <v>9972</v>
      </c>
      <c r="M667" t="s">
        <v>1954</v>
      </c>
      <c r="N667" s="37">
        <v>0.95633101851851898</v>
      </c>
      <c r="O667" s="37">
        <v>0.95745370370370397</v>
      </c>
      <c r="P667" s="37">
        <v>1.1226851851851901E-3</v>
      </c>
      <c r="Q667" s="37">
        <f>Uitruktijden[[#This Row],[UITRUKTIJD]]</f>
        <v>1.1226851851851901E-3</v>
      </c>
      <c r="R667" t="s">
        <v>1955</v>
      </c>
      <c r="S667" t="s">
        <v>1955</v>
      </c>
      <c r="T667" t="s">
        <v>1953</v>
      </c>
    </row>
    <row r="668" spans="1:20" hidden="1" x14ac:dyDescent="0.35">
      <c r="A668" t="s">
        <v>11512</v>
      </c>
      <c r="B668">
        <v>409785</v>
      </c>
      <c r="C668" t="s">
        <v>9640</v>
      </c>
      <c r="D668" t="s">
        <v>2033</v>
      </c>
      <c r="E668" s="36">
        <v>45289.301053240699</v>
      </c>
      <c r="F668" s="36">
        <f>ROUND(Uitruktijden[[#This Row],[DATUM]],0)</f>
        <v>45289</v>
      </c>
      <c r="G668" t="s">
        <v>11513</v>
      </c>
      <c r="H668" t="s">
        <v>11514</v>
      </c>
      <c r="J668" t="s">
        <v>1962</v>
      </c>
      <c r="K668" t="s">
        <v>9644</v>
      </c>
      <c r="L668" t="s">
        <v>10167</v>
      </c>
      <c r="M668" t="s">
        <v>1963</v>
      </c>
      <c r="N668" s="37">
        <v>0.30209490740740702</v>
      </c>
      <c r="O668" s="37">
        <v>0.30359953703703701</v>
      </c>
      <c r="P668" s="37">
        <v>1.5046296296296301E-3</v>
      </c>
      <c r="Q668" s="37">
        <f>Uitruktijden[[#This Row],[UITRUKTIJD]]</f>
        <v>1.5046296296296301E-3</v>
      </c>
      <c r="R668" t="s">
        <v>1955</v>
      </c>
      <c r="S668" t="s">
        <v>1955</v>
      </c>
      <c r="T668" t="s">
        <v>2004</v>
      </c>
    </row>
    <row r="669" spans="1:20" hidden="1" x14ac:dyDescent="0.35">
      <c r="A669" t="s">
        <v>11515</v>
      </c>
      <c r="B669">
        <v>410367</v>
      </c>
      <c r="C669" t="s">
        <v>9640</v>
      </c>
      <c r="D669" t="s">
        <v>2033</v>
      </c>
      <c r="E669" s="36">
        <v>45289.717060185198</v>
      </c>
      <c r="F669" s="36">
        <f>ROUND(Uitruktijden[[#This Row],[DATUM]],0)</f>
        <v>45290</v>
      </c>
      <c r="G669" t="s">
        <v>11516</v>
      </c>
      <c r="H669" t="s">
        <v>11517</v>
      </c>
      <c r="I669" t="s">
        <v>9561</v>
      </c>
      <c r="J669" t="s">
        <v>2116</v>
      </c>
      <c r="K669" t="s">
        <v>9644</v>
      </c>
      <c r="L669" t="s">
        <v>9951</v>
      </c>
      <c r="M669" t="s">
        <v>3332</v>
      </c>
      <c r="N669" s="37">
        <v>0.71800925925925896</v>
      </c>
      <c r="O669" s="37">
        <v>0.72035879629629596</v>
      </c>
      <c r="P669" s="37">
        <v>2.3495370370370402E-3</v>
      </c>
      <c r="Q669" s="37">
        <f>Uitruktijden[[#This Row],[UITRUKTIJD]]</f>
        <v>2.3495370370370402E-3</v>
      </c>
      <c r="R669" t="s">
        <v>1955</v>
      </c>
      <c r="S669" t="s">
        <v>1955</v>
      </c>
      <c r="T669" t="s">
        <v>1953</v>
      </c>
    </row>
    <row r="670" spans="1:20" hidden="1" x14ac:dyDescent="0.35">
      <c r="A670" t="s">
        <v>11518</v>
      </c>
      <c r="B670">
        <v>410838</v>
      </c>
      <c r="C670" t="s">
        <v>9640</v>
      </c>
      <c r="D670" t="s">
        <v>2017</v>
      </c>
      <c r="E670" s="36">
        <v>45290.020300925898</v>
      </c>
      <c r="F670" s="36">
        <f>ROUND(Uitruktijden[[#This Row],[DATUM]],0)</f>
        <v>45290</v>
      </c>
      <c r="G670" t="s">
        <v>11519</v>
      </c>
      <c r="H670" t="s">
        <v>11520</v>
      </c>
      <c r="J670" t="s">
        <v>2389</v>
      </c>
      <c r="K670" t="s">
        <v>9644</v>
      </c>
      <c r="L670" t="s">
        <v>10630</v>
      </c>
      <c r="M670" t="s">
        <v>2390</v>
      </c>
      <c r="N670" s="37">
        <v>2.0914351851851899E-2</v>
      </c>
      <c r="O670" s="37">
        <v>2.4224537037036999E-2</v>
      </c>
      <c r="P670" s="37">
        <v>3.3101851851851899E-3</v>
      </c>
      <c r="Q670" s="37">
        <f>Uitruktijden[[#This Row],[UITRUKTIJD]]</f>
        <v>3.3101851851851899E-3</v>
      </c>
      <c r="R670" t="s">
        <v>1955</v>
      </c>
      <c r="S670" t="s">
        <v>1955</v>
      </c>
      <c r="T670" t="s">
        <v>1953</v>
      </c>
    </row>
    <row r="671" spans="1:20" hidden="1" x14ac:dyDescent="0.35">
      <c r="A671" t="s">
        <v>11521</v>
      </c>
      <c r="B671">
        <v>410874</v>
      </c>
      <c r="C671" t="s">
        <v>9640</v>
      </c>
      <c r="D671" t="s">
        <v>2017</v>
      </c>
      <c r="E671" s="36">
        <v>45290.047812500001</v>
      </c>
      <c r="F671" s="36">
        <f>ROUND(Uitruktijden[[#This Row],[DATUM]],0)</f>
        <v>45290</v>
      </c>
      <c r="G671" t="s">
        <v>11522</v>
      </c>
      <c r="H671" t="s">
        <v>11523</v>
      </c>
      <c r="I671" t="s">
        <v>11524</v>
      </c>
      <c r="J671" t="s">
        <v>2063</v>
      </c>
      <c r="K671" t="s">
        <v>9644</v>
      </c>
      <c r="L671" t="s">
        <v>9999</v>
      </c>
      <c r="M671" t="s">
        <v>2026</v>
      </c>
      <c r="N671" s="37">
        <v>4.8541666666666698E-2</v>
      </c>
      <c r="O671" s="37">
        <v>5.1608796296296298E-2</v>
      </c>
      <c r="P671" s="37">
        <v>3.0671296296296302E-3</v>
      </c>
      <c r="Q671" s="37">
        <f>Uitruktijden[[#This Row],[UITRUKTIJD]]</f>
        <v>3.0671296296296302E-3</v>
      </c>
      <c r="R671" t="s">
        <v>1955</v>
      </c>
      <c r="S671" t="s">
        <v>1955</v>
      </c>
      <c r="T671" t="s">
        <v>1953</v>
      </c>
    </row>
    <row r="672" spans="1:20" hidden="1" x14ac:dyDescent="0.35">
      <c r="A672" t="s">
        <v>11525</v>
      </c>
      <c r="B672">
        <v>410995</v>
      </c>
      <c r="C672" t="s">
        <v>9640</v>
      </c>
      <c r="D672" t="s">
        <v>2017</v>
      </c>
      <c r="E672" s="36">
        <v>45290.178819444402</v>
      </c>
      <c r="F672" s="36">
        <f>ROUND(Uitruktijden[[#This Row],[DATUM]],0)</f>
        <v>45290</v>
      </c>
      <c r="G672" t="s">
        <v>11526</v>
      </c>
      <c r="H672" t="s">
        <v>11527</v>
      </c>
      <c r="I672" t="s">
        <v>11528</v>
      </c>
      <c r="J672" t="s">
        <v>3219</v>
      </c>
      <c r="K672" t="s">
        <v>9644</v>
      </c>
      <c r="L672" t="s">
        <v>10089</v>
      </c>
      <c r="M672" t="s">
        <v>2087</v>
      </c>
      <c r="N672" s="37">
        <v>0.17927083333333299</v>
      </c>
      <c r="O672" s="37">
        <v>0.18175925925925901</v>
      </c>
      <c r="P672" s="37">
        <v>2.48842592592593E-3</v>
      </c>
      <c r="Q672" s="37">
        <f>Uitruktijden[[#This Row],[UITRUKTIJD]]</f>
        <v>2.48842592592593E-3</v>
      </c>
      <c r="R672" t="s">
        <v>1955</v>
      </c>
      <c r="S672" t="s">
        <v>1955</v>
      </c>
      <c r="T672" t="s">
        <v>1953</v>
      </c>
    </row>
    <row r="673" spans="1:20" hidden="1" x14ac:dyDescent="0.35">
      <c r="A673" t="s">
        <v>11529</v>
      </c>
      <c r="B673">
        <v>411014</v>
      </c>
      <c r="C673" t="s">
        <v>9640</v>
      </c>
      <c r="D673" t="s">
        <v>2017</v>
      </c>
      <c r="E673" s="36">
        <v>45290.213310185201</v>
      </c>
      <c r="F673" s="36">
        <f>ROUND(Uitruktijden[[#This Row],[DATUM]],0)</f>
        <v>45290</v>
      </c>
      <c r="G673" t="s">
        <v>11530</v>
      </c>
      <c r="H673" t="s">
        <v>11531</v>
      </c>
      <c r="J673" t="s">
        <v>2223</v>
      </c>
      <c r="K673" t="s">
        <v>9644</v>
      </c>
      <c r="L673" t="s">
        <v>10118</v>
      </c>
      <c r="M673" t="s">
        <v>2010</v>
      </c>
      <c r="N673" s="37">
        <v>0.23482638888888899</v>
      </c>
      <c r="O673" s="37">
        <v>0.23877314814814801</v>
      </c>
      <c r="P673" s="37">
        <v>3.9467592592592601E-3</v>
      </c>
      <c r="Q673" s="37">
        <f>Uitruktijden[[#This Row],[UITRUKTIJD]]</f>
        <v>3.9467592592592601E-3</v>
      </c>
      <c r="R673" t="s">
        <v>1955</v>
      </c>
      <c r="S673" t="s">
        <v>1955</v>
      </c>
      <c r="T673" t="s">
        <v>2004</v>
      </c>
    </row>
    <row r="674" spans="1:20" hidden="1" x14ac:dyDescent="0.35">
      <c r="A674" t="s">
        <v>11529</v>
      </c>
      <c r="B674">
        <v>411014</v>
      </c>
      <c r="C674" t="s">
        <v>9640</v>
      </c>
      <c r="D674" t="s">
        <v>2017</v>
      </c>
      <c r="E674" s="36">
        <v>45290.213310185201</v>
      </c>
      <c r="F674" s="36">
        <f>ROUND(Uitruktijden[[#This Row],[DATUM]],0)</f>
        <v>45290</v>
      </c>
      <c r="G674" t="s">
        <v>11530</v>
      </c>
      <c r="H674" t="s">
        <v>11531</v>
      </c>
      <c r="J674" t="s">
        <v>2223</v>
      </c>
      <c r="K674" t="s">
        <v>9644</v>
      </c>
      <c r="L674" t="s">
        <v>10022</v>
      </c>
      <c r="M674" t="s">
        <v>2225</v>
      </c>
      <c r="N674" s="37">
        <v>0.21599537037037</v>
      </c>
      <c r="O674" s="37">
        <v>0.21980324074074101</v>
      </c>
      <c r="P674" s="37">
        <v>3.8078703703703699E-3</v>
      </c>
      <c r="Q674" s="37">
        <f>Uitruktijden[[#This Row],[UITRUKTIJD]]</f>
        <v>3.8078703703703699E-3</v>
      </c>
      <c r="R674" t="s">
        <v>1955</v>
      </c>
      <c r="S674" t="s">
        <v>1955</v>
      </c>
      <c r="T674" t="s">
        <v>1953</v>
      </c>
    </row>
    <row r="675" spans="1:20" hidden="1" x14ac:dyDescent="0.35">
      <c r="A675" t="s">
        <v>11532</v>
      </c>
      <c r="B675">
        <v>411087</v>
      </c>
      <c r="C675" t="s">
        <v>9640</v>
      </c>
      <c r="D675" t="s">
        <v>2017</v>
      </c>
      <c r="E675" s="36">
        <v>45290.321666666699</v>
      </c>
      <c r="F675" s="36">
        <f>ROUND(Uitruktijden[[#This Row],[DATUM]],0)</f>
        <v>45290</v>
      </c>
      <c r="G675" t="s">
        <v>11533</v>
      </c>
      <c r="H675" t="s">
        <v>11534</v>
      </c>
      <c r="I675" t="s">
        <v>11535</v>
      </c>
      <c r="J675" t="s">
        <v>2568</v>
      </c>
      <c r="K675" t="s">
        <v>9644</v>
      </c>
      <c r="L675" t="s">
        <v>11536</v>
      </c>
      <c r="M675" t="s">
        <v>2152</v>
      </c>
      <c r="N675" s="37">
        <v>0.32307870370370401</v>
      </c>
      <c r="O675" s="37">
        <v>0.32506944444444402</v>
      </c>
      <c r="P675" s="37">
        <v>1.99074074074074E-3</v>
      </c>
      <c r="Q675" s="37">
        <f>Uitruktijden[[#This Row],[UITRUKTIJD]]</f>
        <v>1.99074074074074E-3</v>
      </c>
      <c r="R675" t="s">
        <v>1955</v>
      </c>
      <c r="S675" t="s">
        <v>1955</v>
      </c>
      <c r="T675" t="s">
        <v>1953</v>
      </c>
    </row>
    <row r="676" spans="1:20" hidden="1" x14ac:dyDescent="0.35">
      <c r="A676" t="s">
        <v>11532</v>
      </c>
      <c r="B676">
        <v>411087</v>
      </c>
      <c r="C676" t="s">
        <v>9640</v>
      </c>
      <c r="D676" t="s">
        <v>2017</v>
      </c>
      <c r="E676" s="36">
        <v>45290.321666666699</v>
      </c>
      <c r="F676" s="36">
        <f>ROUND(Uitruktijden[[#This Row],[DATUM]],0)</f>
        <v>45290</v>
      </c>
      <c r="G676" t="s">
        <v>11533</v>
      </c>
      <c r="H676" t="s">
        <v>11534</v>
      </c>
      <c r="I676" t="s">
        <v>11535</v>
      </c>
      <c r="J676" t="s">
        <v>2568</v>
      </c>
      <c r="K676" t="s">
        <v>9644</v>
      </c>
      <c r="L676" t="s">
        <v>10244</v>
      </c>
      <c r="M676" t="s">
        <v>1963</v>
      </c>
      <c r="N676" s="37">
        <v>0.32307870370370401</v>
      </c>
      <c r="O676" s="37">
        <v>0.32436342592592599</v>
      </c>
      <c r="P676" s="37">
        <v>1.2847222222222201E-3</v>
      </c>
      <c r="Q676" s="37">
        <f>Uitruktijden[[#This Row],[UITRUKTIJD]]</f>
        <v>1.2847222222222201E-3</v>
      </c>
      <c r="R676" t="s">
        <v>1951</v>
      </c>
      <c r="S676" t="s">
        <v>1952</v>
      </c>
      <c r="T676" t="s">
        <v>1953</v>
      </c>
    </row>
    <row r="677" spans="1:20" hidden="1" x14ac:dyDescent="0.35">
      <c r="A677" t="s">
        <v>11537</v>
      </c>
      <c r="B677">
        <v>411198</v>
      </c>
      <c r="C677" t="s">
        <v>9640</v>
      </c>
      <c r="D677" t="s">
        <v>2017</v>
      </c>
      <c r="E677" s="36">
        <v>45290.451296296298</v>
      </c>
      <c r="F677" s="36">
        <f>ROUND(Uitruktijden[[#This Row],[DATUM]],0)</f>
        <v>45290</v>
      </c>
      <c r="G677" t="s">
        <v>11538</v>
      </c>
      <c r="H677" t="s">
        <v>11539</v>
      </c>
      <c r="I677" t="s">
        <v>5794</v>
      </c>
      <c r="J677" t="s">
        <v>1962</v>
      </c>
      <c r="K677" t="s">
        <v>9644</v>
      </c>
      <c r="L677" t="s">
        <v>10366</v>
      </c>
      <c r="M677" t="s">
        <v>10367</v>
      </c>
      <c r="N677" s="37">
        <v>0.45391203703703698</v>
      </c>
      <c r="O677" s="37">
        <v>0.45766203703703701</v>
      </c>
      <c r="P677" s="37">
        <v>3.7499999999999999E-3</v>
      </c>
      <c r="Q677" s="37">
        <f>Uitruktijden[[#This Row],[UITRUKTIJD]]</f>
        <v>3.7499999999999999E-3</v>
      </c>
      <c r="R677" t="s">
        <v>1955</v>
      </c>
      <c r="S677" t="s">
        <v>1996</v>
      </c>
      <c r="T677" t="s">
        <v>1953</v>
      </c>
    </row>
    <row r="678" spans="1:20" hidden="1" x14ac:dyDescent="0.35">
      <c r="A678" t="s">
        <v>11537</v>
      </c>
      <c r="B678">
        <v>411198</v>
      </c>
      <c r="C678" t="s">
        <v>9640</v>
      </c>
      <c r="D678" t="s">
        <v>2017</v>
      </c>
      <c r="E678" s="36">
        <v>45290.451296296298</v>
      </c>
      <c r="F678" s="36">
        <f>ROUND(Uitruktijden[[#This Row],[DATUM]],0)</f>
        <v>45290</v>
      </c>
      <c r="G678" t="s">
        <v>11538</v>
      </c>
      <c r="H678" t="s">
        <v>11539</v>
      </c>
      <c r="I678" t="s">
        <v>5794</v>
      </c>
      <c r="J678" t="s">
        <v>1962</v>
      </c>
      <c r="K678" t="s">
        <v>9644</v>
      </c>
      <c r="L678" t="s">
        <v>10244</v>
      </c>
      <c r="M678" t="s">
        <v>1963</v>
      </c>
      <c r="N678" s="37">
        <v>0.45391203703703698</v>
      </c>
      <c r="O678" s="37">
        <v>0.45505787037036999</v>
      </c>
      <c r="P678" s="37">
        <v>1.1458333333333301E-3</v>
      </c>
      <c r="Q678" s="37">
        <f>Uitruktijden[[#This Row],[UITRUKTIJD]]</f>
        <v>1.1458333333333301E-3</v>
      </c>
      <c r="R678" t="s">
        <v>1951</v>
      </c>
      <c r="S678" t="s">
        <v>1952</v>
      </c>
      <c r="T678" t="s">
        <v>1953</v>
      </c>
    </row>
    <row r="679" spans="1:20" hidden="1" x14ac:dyDescent="0.35">
      <c r="A679" t="s">
        <v>11537</v>
      </c>
      <c r="B679">
        <v>411198</v>
      </c>
      <c r="C679" t="s">
        <v>9640</v>
      </c>
      <c r="D679" t="s">
        <v>2017</v>
      </c>
      <c r="E679" s="36">
        <v>45290.451296296298</v>
      </c>
      <c r="F679" s="36">
        <f>ROUND(Uitruktijden[[#This Row],[DATUM]],0)</f>
        <v>45290</v>
      </c>
      <c r="G679" t="s">
        <v>11538</v>
      </c>
      <c r="H679" t="s">
        <v>11539</v>
      </c>
      <c r="I679" t="s">
        <v>5794</v>
      </c>
      <c r="J679" t="s">
        <v>1962</v>
      </c>
      <c r="K679" t="s">
        <v>9644</v>
      </c>
      <c r="L679" t="s">
        <v>10167</v>
      </c>
      <c r="M679" t="s">
        <v>1963</v>
      </c>
      <c r="N679" s="37">
        <v>0.451585648148148</v>
      </c>
      <c r="O679" s="37">
        <v>0.452395833333333</v>
      </c>
      <c r="P679" s="37">
        <v>8.1018518518518505E-4</v>
      </c>
      <c r="Q679" s="37">
        <f>Uitruktijden[[#This Row],[UITRUKTIJD]]</f>
        <v>8.1018518518518505E-4</v>
      </c>
      <c r="R679" t="s">
        <v>1955</v>
      </c>
      <c r="S679" t="s">
        <v>1955</v>
      </c>
      <c r="T679" t="s">
        <v>1953</v>
      </c>
    </row>
    <row r="680" spans="1:20" hidden="1" x14ac:dyDescent="0.35">
      <c r="A680" t="s">
        <v>11540</v>
      </c>
      <c r="B680">
        <v>411209</v>
      </c>
      <c r="C680" t="s">
        <v>9640</v>
      </c>
      <c r="D680" t="s">
        <v>2017</v>
      </c>
      <c r="E680" s="36">
        <v>45290.457083333298</v>
      </c>
      <c r="F680" s="36">
        <f>ROUND(Uitruktijden[[#This Row],[DATUM]],0)</f>
        <v>45290</v>
      </c>
      <c r="G680" t="s">
        <v>11541</v>
      </c>
      <c r="H680" t="s">
        <v>11542</v>
      </c>
      <c r="I680" t="s">
        <v>11543</v>
      </c>
      <c r="J680" t="s">
        <v>2538</v>
      </c>
      <c r="K680" t="s">
        <v>9644</v>
      </c>
      <c r="L680" t="s">
        <v>11072</v>
      </c>
      <c r="M680" t="s">
        <v>2092</v>
      </c>
      <c r="N680" s="37">
        <v>0.45851851851851799</v>
      </c>
      <c r="O680" s="37">
        <v>0.46016203703703701</v>
      </c>
      <c r="P680" s="37">
        <v>1.6435185185185201E-3</v>
      </c>
      <c r="Q680" s="37">
        <f>Uitruktijden[[#This Row],[UITRUKTIJD]]</f>
        <v>1.6435185185185201E-3</v>
      </c>
      <c r="R680" t="s">
        <v>1955</v>
      </c>
      <c r="S680" t="s">
        <v>1955</v>
      </c>
      <c r="T680" t="s">
        <v>1953</v>
      </c>
    </row>
    <row r="681" spans="1:20" hidden="1" x14ac:dyDescent="0.35">
      <c r="A681" t="s">
        <v>11544</v>
      </c>
      <c r="B681">
        <v>411244</v>
      </c>
      <c r="C681" t="s">
        <v>9640</v>
      </c>
      <c r="D681" t="s">
        <v>2017</v>
      </c>
      <c r="E681" s="36">
        <v>45290.494965277801</v>
      </c>
      <c r="F681" s="36">
        <f>ROUND(Uitruktijden[[#This Row],[DATUM]],0)</f>
        <v>45290</v>
      </c>
      <c r="G681" t="s">
        <v>11545</v>
      </c>
      <c r="H681" t="s">
        <v>11546</v>
      </c>
      <c r="J681" t="s">
        <v>1962</v>
      </c>
      <c r="K681" t="s">
        <v>9644</v>
      </c>
      <c r="L681" t="s">
        <v>9951</v>
      </c>
      <c r="M681" t="s">
        <v>3332</v>
      </c>
      <c r="N681" s="37">
        <v>0.495613425925926</v>
      </c>
      <c r="O681" s="37">
        <v>0.49791666666666701</v>
      </c>
      <c r="P681" s="37">
        <v>2.3032407407407398E-3</v>
      </c>
      <c r="Q681" s="37">
        <f>Uitruktijden[[#This Row],[UITRUKTIJD]]</f>
        <v>2.3032407407407398E-3</v>
      </c>
      <c r="R681" t="s">
        <v>1955</v>
      </c>
      <c r="S681" t="s">
        <v>1955</v>
      </c>
      <c r="T681" t="s">
        <v>1953</v>
      </c>
    </row>
    <row r="682" spans="1:20" hidden="1" x14ac:dyDescent="0.35">
      <c r="A682" t="s">
        <v>11547</v>
      </c>
      <c r="B682">
        <v>411322</v>
      </c>
      <c r="C682" t="s">
        <v>9640</v>
      </c>
      <c r="D682" t="s">
        <v>2017</v>
      </c>
      <c r="E682" s="36">
        <v>45290.555972222202</v>
      </c>
      <c r="F682" s="36">
        <f>ROUND(Uitruktijden[[#This Row],[DATUM]],0)</f>
        <v>45291</v>
      </c>
      <c r="G682" t="s">
        <v>11548</v>
      </c>
      <c r="H682" t="s">
        <v>11549</v>
      </c>
      <c r="J682" t="s">
        <v>2990</v>
      </c>
      <c r="K682" t="s">
        <v>9644</v>
      </c>
      <c r="L682" t="s">
        <v>10234</v>
      </c>
      <c r="M682" t="s">
        <v>2168</v>
      </c>
      <c r="N682" s="37">
        <v>0.56291666666666695</v>
      </c>
      <c r="O682" s="37">
        <v>0.56519675925925905</v>
      </c>
      <c r="P682" s="37">
        <v>2.2800925925925901E-3</v>
      </c>
      <c r="Q682" s="37">
        <f>Uitruktijden[[#This Row],[UITRUKTIJD]]</f>
        <v>2.2800925925925901E-3</v>
      </c>
      <c r="R682" t="s">
        <v>2027</v>
      </c>
      <c r="S682" t="s">
        <v>2133</v>
      </c>
      <c r="T682" t="s">
        <v>1953</v>
      </c>
    </row>
    <row r="683" spans="1:20" hidden="1" x14ac:dyDescent="0.35">
      <c r="A683" t="s">
        <v>11550</v>
      </c>
      <c r="B683">
        <v>411737</v>
      </c>
      <c r="C683" t="s">
        <v>9640</v>
      </c>
      <c r="D683" t="s">
        <v>2017</v>
      </c>
      <c r="E683" s="36">
        <v>45290.796990740702</v>
      </c>
      <c r="F683" s="36">
        <f>ROUND(Uitruktijden[[#This Row],[DATUM]],0)</f>
        <v>45291</v>
      </c>
      <c r="G683" t="s">
        <v>11551</v>
      </c>
      <c r="H683" t="s">
        <v>11552</v>
      </c>
      <c r="I683" t="s">
        <v>3709</v>
      </c>
      <c r="J683" t="s">
        <v>2508</v>
      </c>
      <c r="K683" t="s">
        <v>9644</v>
      </c>
      <c r="L683" t="s">
        <v>10563</v>
      </c>
      <c r="M683" t="s">
        <v>2504</v>
      </c>
      <c r="N683" s="37">
        <v>0.79758101851851804</v>
      </c>
      <c r="O683" s="37">
        <v>0.80049768518518505</v>
      </c>
      <c r="P683" s="37">
        <v>2.9166666666666698E-3</v>
      </c>
      <c r="Q683" s="37">
        <f>Uitruktijden[[#This Row],[UITRUKTIJD]]</f>
        <v>2.9166666666666698E-3</v>
      </c>
      <c r="R683" t="s">
        <v>2111</v>
      </c>
      <c r="S683" t="s">
        <v>2111</v>
      </c>
      <c r="T683" t="s">
        <v>1953</v>
      </c>
    </row>
    <row r="684" spans="1:20" hidden="1" x14ac:dyDescent="0.35">
      <c r="A684" t="s">
        <v>11550</v>
      </c>
      <c r="B684">
        <v>411737</v>
      </c>
      <c r="C684" t="s">
        <v>9640</v>
      </c>
      <c r="D684" t="s">
        <v>2017</v>
      </c>
      <c r="E684" s="36">
        <v>45290.796990740702</v>
      </c>
      <c r="F684" s="36">
        <f>ROUND(Uitruktijden[[#This Row],[DATUM]],0)</f>
        <v>45291</v>
      </c>
      <c r="G684" t="s">
        <v>11551</v>
      </c>
      <c r="H684" t="s">
        <v>11552</v>
      </c>
      <c r="I684" t="s">
        <v>3709</v>
      </c>
      <c r="J684" t="s">
        <v>2508</v>
      </c>
      <c r="K684" t="s">
        <v>9644</v>
      </c>
      <c r="L684" t="s">
        <v>10895</v>
      </c>
      <c r="M684" t="s">
        <v>2267</v>
      </c>
      <c r="N684" s="37">
        <v>0.79758101851851804</v>
      </c>
      <c r="O684" s="37">
        <v>0.79950231481481504</v>
      </c>
      <c r="P684" s="37">
        <v>1.9212962962963001E-3</v>
      </c>
      <c r="Q684" s="37">
        <f>Uitruktijden[[#This Row],[UITRUKTIJD]]</f>
        <v>1.9212962962963001E-3</v>
      </c>
      <c r="R684" t="s">
        <v>1955</v>
      </c>
      <c r="S684" t="s">
        <v>1955</v>
      </c>
      <c r="T684" t="s">
        <v>1953</v>
      </c>
    </row>
    <row r="685" spans="1:20" hidden="1" x14ac:dyDescent="0.35">
      <c r="A685" t="s">
        <v>11550</v>
      </c>
      <c r="B685">
        <v>411737</v>
      </c>
      <c r="C685" t="s">
        <v>9640</v>
      </c>
      <c r="D685" t="s">
        <v>2017</v>
      </c>
      <c r="E685" s="36">
        <v>45290.796990740702</v>
      </c>
      <c r="F685" s="36">
        <f>ROUND(Uitruktijden[[#This Row],[DATUM]],0)</f>
        <v>45291</v>
      </c>
      <c r="G685" t="s">
        <v>11551</v>
      </c>
      <c r="H685" t="s">
        <v>11552</v>
      </c>
      <c r="I685" t="s">
        <v>3709</v>
      </c>
      <c r="J685" t="s">
        <v>2508</v>
      </c>
      <c r="K685" t="s">
        <v>9644</v>
      </c>
      <c r="L685" t="s">
        <v>9934</v>
      </c>
      <c r="M685" t="s">
        <v>2074</v>
      </c>
      <c r="N685" s="37">
        <v>0.79758101851851804</v>
      </c>
      <c r="O685" s="37">
        <v>0.79888888888888898</v>
      </c>
      <c r="P685" s="37">
        <v>1.30787037037037E-3</v>
      </c>
      <c r="Q685" s="37">
        <f>Uitruktijden[[#This Row],[UITRUKTIJD]]</f>
        <v>1.30787037037037E-3</v>
      </c>
      <c r="R685" t="s">
        <v>2111</v>
      </c>
      <c r="S685" t="s">
        <v>2111</v>
      </c>
      <c r="T685" t="s">
        <v>1953</v>
      </c>
    </row>
    <row r="686" spans="1:20" hidden="1" x14ac:dyDescent="0.35">
      <c r="A686" t="s">
        <v>11553</v>
      </c>
      <c r="B686">
        <v>411878</v>
      </c>
      <c r="C686" t="s">
        <v>9640</v>
      </c>
      <c r="D686" t="s">
        <v>2017</v>
      </c>
      <c r="E686" s="36">
        <v>45290.873888888898</v>
      </c>
      <c r="F686" s="36">
        <f>ROUND(Uitruktijden[[#This Row],[DATUM]],0)</f>
        <v>45291</v>
      </c>
      <c r="G686" t="s">
        <v>11554</v>
      </c>
      <c r="H686" t="s">
        <v>11555</v>
      </c>
      <c r="I686" t="s">
        <v>11556</v>
      </c>
      <c r="J686" t="s">
        <v>2296</v>
      </c>
      <c r="K686" t="s">
        <v>9644</v>
      </c>
      <c r="L686" t="s">
        <v>9923</v>
      </c>
      <c r="M686" t="s">
        <v>2080</v>
      </c>
      <c r="N686" s="37">
        <v>0.87428240740740704</v>
      </c>
      <c r="O686" s="37">
        <v>0.87633101851851802</v>
      </c>
      <c r="P686" s="37">
        <v>2.04861111111111E-3</v>
      </c>
      <c r="Q686" s="37">
        <f>Uitruktijden[[#This Row],[UITRUKTIJD]]</f>
        <v>2.04861111111111E-3</v>
      </c>
      <c r="R686" t="s">
        <v>1955</v>
      </c>
      <c r="S686" t="s">
        <v>1955</v>
      </c>
      <c r="T686" t="s">
        <v>1953</v>
      </c>
    </row>
    <row r="687" spans="1:20" hidden="1" x14ac:dyDescent="0.35">
      <c r="A687" t="s">
        <v>11553</v>
      </c>
      <c r="B687">
        <v>411878</v>
      </c>
      <c r="C687" t="s">
        <v>9640</v>
      </c>
      <c r="D687" t="s">
        <v>2017</v>
      </c>
      <c r="E687" s="36">
        <v>45290.873888888898</v>
      </c>
      <c r="F687" s="36">
        <f>ROUND(Uitruktijden[[#This Row],[DATUM]],0)</f>
        <v>45291</v>
      </c>
      <c r="G687" t="s">
        <v>11554</v>
      </c>
      <c r="H687" t="s">
        <v>11555</v>
      </c>
      <c r="I687" t="s">
        <v>11556</v>
      </c>
      <c r="J687" t="s">
        <v>2296</v>
      </c>
      <c r="K687" t="s">
        <v>9644</v>
      </c>
      <c r="L687" t="s">
        <v>9924</v>
      </c>
      <c r="M687" t="s">
        <v>2074</v>
      </c>
      <c r="N687" s="37">
        <v>0.87568287037036996</v>
      </c>
      <c r="O687" s="37">
        <v>0.87673611111111105</v>
      </c>
      <c r="P687" s="37">
        <v>1.05324074074074E-3</v>
      </c>
      <c r="Q687" s="37">
        <f>Uitruktijden[[#This Row],[UITRUKTIJD]]</f>
        <v>1.05324074074074E-3</v>
      </c>
      <c r="R687" t="s">
        <v>1955</v>
      </c>
      <c r="S687" t="s">
        <v>1996</v>
      </c>
      <c r="T687" t="s">
        <v>1953</v>
      </c>
    </row>
    <row r="688" spans="1:20" hidden="1" x14ac:dyDescent="0.35">
      <c r="A688" t="s">
        <v>11557</v>
      </c>
      <c r="B688">
        <v>411977</v>
      </c>
      <c r="C688" t="s">
        <v>9640</v>
      </c>
      <c r="D688" t="s">
        <v>2017</v>
      </c>
      <c r="E688" s="36">
        <v>45290.916932870401</v>
      </c>
      <c r="F688" s="36">
        <f>ROUND(Uitruktijden[[#This Row],[DATUM]],0)</f>
        <v>45291</v>
      </c>
      <c r="G688" t="s">
        <v>11558</v>
      </c>
      <c r="H688" t="s">
        <v>11559</v>
      </c>
      <c r="I688" t="s">
        <v>2800</v>
      </c>
      <c r="J688" t="s">
        <v>1949</v>
      </c>
      <c r="K688" t="s">
        <v>9644</v>
      </c>
      <c r="L688" t="s">
        <v>9976</v>
      </c>
      <c r="M688" t="s">
        <v>2049</v>
      </c>
      <c r="N688" s="37">
        <v>0.91734953703703703</v>
      </c>
      <c r="O688" s="37">
        <v>0.91837962962963005</v>
      </c>
      <c r="P688" s="37">
        <v>1.03009259259259E-3</v>
      </c>
      <c r="Q688" s="37">
        <f>Uitruktijden[[#This Row],[UITRUKTIJD]]</f>
        <v>1.03009259259259E-3</v>
      </c>
      <c r="R688" t="s">
        <v>1955</v>
      </c>
      <c r="S688" t="s">
        <v>1955</v>
      </c>
      <c r="T688" t="s">
        <v>1953</v>
      </c>
    </row>
    <row r="689" spans="1:20" hidden="1" x14ac:dyDescent="0.35">
      <c r="A689" t="s">
        <v>11560</v>
      </c>
      <c r="B689">
        <v>412010</v>
      </c>
      <c r="C689" t="s">
        <v>9640</v>
      </c>
      <c r="D689" t="s">
        <v>2017</v>
      </c>
      <c r="E689" s="36">
        <v>45290.937708333302</v>
      </c>
      <c r="F689" s="36">
        <f>ROUND(Uitruktijden[[#This Row],[DATUM]],0)</f>
        <v>45291</v>
      </c>
      <c r="G689" t="s">
        <v>11561</v>
      </c>
      <c r="H689" t="s">
        <v>11562</v>
      </c>
      <c r="I689" t="s">
        <v>11563</v>
      </c>
      <c r="J689" t="s">
        <v>2063</v>
      </c>
      <c r="K689" t="s">
        <v>9644</v>
      </c>
      <c r="L689" t="s">
        <v>9999</v>
      </c>
      <c r="M689" t="s">
        <v>2026</v>
      </c>
      <c r="N689" s="37">
        <v>0.93807870370370405</v>
      </c>
      <c r="O689" s="37">
        <v>0.94016203703703705</v>
      </c>
      <c r="P689" s="37">
        <v>2.0833333333333298E-3</v>
      </c>
      <c r="Q689" s="37">
        <f>Uitruktijden[[#This Row],[UITRUKTIJD]]</f>
        <v>2.0833333333333298E-3</v>
      </c>
      <c r="R689" t="s">
        <v>1955</v>
      </c>
      <c r="S689" t="s">
        <v>1955</v>
      </c>
      <c r="T689" t="s">
        <v>1953</v>
      </c>
    </row>
    <row r="690" spans="1:20" hidden="1" x14ac:dyDescent="0.35">
      <c r="A690" t="s">
        <v>11564</v>
      </c>
      <c r="B690">
        <v>412016</v>
      </c>
      <c r="C690" t="s">
        <v>9640</v>
      </c>
      <c r="D690" t="s">
        <v>2017</v>
      </c>
      <c r="E690" s="36">
        <v>45290.940462963001</v>
      </c>
      <c r="F690" s="36">
        <f>ROUND(Uitruktijden[[#This Row],[DATUM]],0)</f>
        <v>45291</v>
      </c>
      <c r="G690" t="s">
        <v>11565</v>
      </c>
      <c r="H690" t="s">
        <v>11566</v>
      </c>
      <c r="I690" t="s">
        <v>11567</v>
      </c>
      <c r="J690" t="s">
        <v>1949</v>
      </c>
      <c r="K690" t="s">
        <v>9644</v>
      </c>
      <c r="L690" t="s">
        <v>9972</v>
      </c>
      <c r="M690" t="s">
        <v>1954</v>
      </c>
      <c r="N690" s="37">
        <v>0.94082175925925904</v>
      </c>
      <c r="O690" s="37">
        <v>0.94170138888888899</v>
      </c>
      <c r="P690" s="37">
        <v>8.7962962962963005E-4</v>
      </c>
      <c r="Q690" s="37">
        <f>Uitruktijden[[#This Row],[UITRUKTIJD]]</f>
        <v>8.7962962962963005E-4</v>
      </c>
      <c r="R690" t="s">
        <v>1955</v>
      </c>
      <c r="S690" t="s">
        <v>1955</v>
      </c>
      <c r="T690" t="s">
        <v>1953</v>
      </c>
    </row>
    <row r="691" spans="1:20" hidden="1" x14ac:dyDescent="0.35">
      <c r="A691" t="s">
        <v>11568</v>
      </c>
      <c r="B691">
        <v>412038</v>
      </c>
      <c r="C691" t="s">
        <v>9640</v>
      </c>
      <c r="D691" t="s">
        <v>2017</v>
      </c>
      <c r="E691" s="36">
        <v>45290.957349536999</v>
      </c>
      <c r="F691" s="36">
        <f>ROUND(Uitruktijden[[#This Row],[DATUM]],0)</f>
        <v>45291</v>
      </c>
      <c r="G691" t="s">
        <v>11569</v>
      </c>
      <c r="H691" t="s">
        <v>11570</v>
      </c>
      <c r="I691" t="s">
        <v>11571</v>
      </c>
      <c r="J691" t="s">
        <v>2025</v>
      </c>
      <c r="K691" t="s">
        <v>9644</v>
      </c>
      <c r="L691" t="s">
        <v>10580</v>
      </c>
      <c r="M691" t="s">
        <v>2028</v>
      </c>
      <c r="N691" s="37">
        <v>0.958356481481481</v>
      </c>
      <c r="O691" s="37">
        <v>0.96100694444444401</v>
      </c>
      <c r="P691" s="37">
        <v>2.6504629629629599E-3</v>
      </c>
      <c r="Q691" s="37">
        <f>Uitruktijden[[#This Row],[UITRUKTIJD]]</f>
        <v>2.6504629629629599E-3</v>
      </c>
      <c r="R691" t="s">
        <v>1955</v>
      </c>
      <c r="S691" t="s">
        <v>1955</v>
      </c>
      <c r="T691" t="s">
        <v>1953</v>
      </c>
    </row>
    <row r="692" spans="1:20" x14ac:dyDescent="0.35">
      <c r="A692" t="s">
        <v>9681</v>
      </c>
      <c r="B692">
        <v>412063</v>
      </c>
      <c r="C692" t="s">
        <v>9640</v>
      </c>
      <c r="D692" t="s">
        <v>2017</v>
      </c>
      <c r="E692" s="4">
        <v>45290.979837963001</v>
      </c>
      <c r="F692" s="3">
        <f>ROUND(Uitruktijden[[#This Row],[DATUM]],0)</f>
        <v>45291</v>
      </c>
      <c r="G692" t="s">
        <v>9682</v>
      </c>
      <c r="H692" t="s">
        <v>9683</v>
      </c>
      <c r="J692" t="s">
        <v>1983</v>
      </c>
      <c r="K692" t="s">
        <v>9644</v>
      </c>
      <c r="L692" t="s">
        <v>9659</v>
      </c>
      <c r="M692" t="s">
        <v>2136</v>
      </c>
      <c r="N692" s="37">
        <v>0.98056712962963</v>
      </c>
      <c r="O692" s="37">
        <v>0.98458333333333303</v>
      </c>
      <c r="P692" s="37">
        <v>4.0162037037036998E-3</v>
      </c>
      <c r="Q692" s="42">
        <f>Uitruktijden[[#This Row],[UITRUKTIJD]]</f>
        <v>4.0162037037036998E-3</v>
      </c>
      <c r="R692" t="s">
        <v>1955</v>
      </c>
      <c r="S692" t="s">
        <v>1955</v>
      </c>
      <c r="T692" t="s">
        <v>1953</v>
      </c>
    </row>
    <row r="693" spans="1:20" hidden="1" x14ac:dyDescent="0.35">
      <c r="A693" t="s">
        <v>11572</v>
      </c>
      <c r="B693">
        <v>412084</v>
      </c>
      <c r="C693" t="s">
        <v>9640</v>
      </c>
      <c r="D693" t="s">
        <v>2017</v>
      </c>
      <c r="E693" s="36">
        <v>45290.9920486111</v>
      </c>
      <c r="F693" s="36">
        <f>ROUND(Uitruktijden[[#This Row],[DATUM]],0)</f>
        <v>45291</v>
      </c>
      <c r="G693" t="s">
        <v>11573</v>
      </c>
      <c r="H693" t="s">
        <v>11574</v>
      </c>
      <c r="I693" t="s">
        <v>4582</v>
      </c>
      <c r="J693" t="s">
        <v>1966</v>
      </c>
      <c r="K693" t="s">
        <v>9644</v>
      </c>
      <c r="L693" t="s">
        <v>10057</v>
      </c>
      <c r="M693" t="s">
        <v>2048</v>
      </c>
      <c r="N693" s="37">
        <v>0.99246527777777804</v>
      </c>
      <c r="O693" s="37">
        <v>0.99565972222222199</v>
      </c>
      <c r="P693" s="37">
        <v>3.1944444444444399E-3</v>
      </c>
      <c r="Q693" s="37">
        <f>Uitruktijden[[#This Row],[UITRUKTIJD]]</f>
        <v>3.1944444444444399E-3</v>
      </c>
      <c r="R693" t="s">
        <v>1955</v>
      </c>
      <c r="S693" t="s">
        <v>1955</v>
      </c>
      <c r="T693" t="s">
        <v>1953</v>
      </c>
    </row>
    <row r="694" spans="1:20" hidden="1" x14ac:dyDescent="0.35">
      <c r="A694" t="s">
        <v>11575</v>
      </c>
      <c r="B694">
        <v>412105</v>
      </c>
      <c r="C694" t="s">
        <v>9640</v>
      </c>
      <c r="D694" t="s">
        <v>1987</v>
      </c>
      <c r="E694" s="36">
        <v>45291.006631944401</v>
      </c>
      <c r="F694" s="36">
        <f>ROUND(Uitruktijden[[#This Row],[DATUM]],0)</f>
        <v>45291</v>
      </c>
      <c r="G694" t="s">
        <v>11576</v>
      </c>
      <c r="H694" t="s">
        <v>11577</v>
      </c>
      <c r="I694" t="s">
        <v>11578</v>
      </c>
      <c r="J694" t="s">
        <v>2568</v>
      </c>
      <c r="K694" t="s">
        <v>9644</v>
      </c>
      <c r="L694" t="s">
        <v>10278</v>
      </c>
      <c r="M694" t="s">
        <v>1977</v>
      </c>
      <c r="N694" s="37">
        <v>6.9560185185185202E-3</v>
      </c>
      <c r="O694" s="37">
        <v>1.0555555555555599E-2</v>
      </c>
      <c r="P694" s="37">
        <v>3.59953703703704E-3</v>
      </c>
      <c r="Q694" s="37">
        <f>Uitruktijden[[#This Row],[UITRUKTIJD]]</f>
        <v>3.59953703703704E-3</v>
      </c>
      <c r="R694" t="s">
        <v>1955</v>
      </c>
      <c r="S694" t="s">
        <v>1955</v>
      </c>
      <c r="T694" t="s">
        <v>1953</v>
      </c>
    </row>
    <row r="695" spans="1:20" hidden="1" x14ac:dyDescent="0.35">
      <c r="A695" t="s">
        <v>11579</v>
      </c>
      <c r="B695">
        <v>412170</v>
      </c>
      <c r="C695" t="s">
        <v>9640</v>
      </c>
      <c r="D695" t="s">
        <v>1987</v>
      </c>
      <c r="E695" s="36">
        <v>45291.061076388898</v>
      </c>
      <c r="F695" s="36">
        <f>ROUND(Uitruktijden[[#This Row],[DATUM]],0)</f>
        <v>45291</v>
      </c>
      <c r="G695" t="s">
        <v>11580</v>
      </c>
      <c r="H695" t="s">
        <v>11581</v>
      </c>
      <c r="I695" t="s">
        <v>6112</v>
      </c>
      <c r="J695" t="s">
        <v>2025</v>
      </c>
      <c r="K695" t="s">
        <v>9644</v>
      </c>
      <c r="L695" t="s">
        <v>10580</v>
      </c>
      <c r="M695" t="s">
        <v>2028</v>
      </c>
      <c r="N695" s="37">
        <v>6.2314814814814802E-2</v>
      </c>
      <c r="O695" s="37">
        <v>6.5625000000000003E-2</v>
      </c>
      <c r="P695" s="37">
        <v>3.3101851851851899E-3</v>
      </c>
      <c r="Q695" s="37">
        <f>Uitruktijden[[#This Row],[UITRUKTIJD]]</f>
        <v>3.3101851851851899E-3</v>
      </c>
      <c r="R695" t="s">
        <v>1955</v>
      </c>
      <c r="S695" t="s">
        <v>1955</v>
      </c>
      <c r="T695" t="s">
        <v>1953</v>
      </c>
    </row>
    <row r="696" spans="1:20" hidden="1" x14ac:dyDescent="0.35">
      <c r="A696" t="s">
        <v>11582</v>
      </c>
      <c r="B696">
        <v>412188</v>
      </c>
      <c r="C696" t="s">
        <v>9640</v>
      </c>
      <c r="D696" t="s">
        <v>1987</v>
      </c>
      <c r="E696" s="36">
        <v>45291.080046296302</v>
      </c>
      <c r="F696" s="36">
        <f>ROUND(Uitruktijden[[#This Row],[DATUM]],0)</f>
        <v>45291</v>
      </c>
      <c r="G696" t="s">
        <v>11583</v>
      </c>
      <c r="H696" t="s">
        <v>11584</v>
      </c>
      <c r="J696" t="s">
        <v>1949</v>
      </c>
      <c r="K696" t="s">
        <v>9644</v>
      </c>
      <c r="L696" t="s">
        <v>9976</v>
      </c>
      <c r="M696" t="s">
        <v>2049</v>
      </c>
      <c r="N696" s="37">
        <v>8.0428240740740703E-2</v>
      </c>
      <c r="O696" s="37">
        <v>8.1747685185185201E-2</v>
      </c>
      <c r="P696" s="37">
        <v>1.3194444444444399E-3</v>
      </c>
      <c r="Q696" s="37">
        <f>Uitruktijden[[#This Row],[UITRUKTIJD]]</f>
        <v>1.3194444444444399E-3</v>
      </c>
      <c r="R696" t="s">
        <v>1955</v>
      </c>
      <c r="S696" t="s">
        <v>1955</v>
      </c>
      <c r="T696" t="s">
        <v>1953</v>
      </c>
    </row>
    <row r="697" spans="1:20" hidden="1" x14ac:dyDescent="0.35">
      <c r="A697" t="s">
        <v>11585</v>
      </c>
      <c r="B697">
        <v>412193</v>
      </c>
      <c r="C697" t="s">
        <v>9640</v>
      </c>
      <c r="D697" t="s">
        <v>1987</v>
      </c>
      <c r="E697" s="36">
        <v>45291.081585648099</v>
      </c>
      <c r="F697" s="36">
        <f>ROUND(Uitruktijden[[#This Row],[DATUM]],0)</f>
        <v>45291</v>
      </c>
      <c r="G697" t="s">
        <v>11586</v>
      </c>
      <c r="H697" t="s">
        <v>11587</v>
      </c>
      <c r="I697" t="s">
        <v>11588</v>
      </c>
      <c r="J697" t="s">
        <v>2057</v>
      </c>
      <c r="K697" t="s">
        <v>9644</v>
      </c>
      <c r="L697" t="s">
        <v>9912</v>
      </c>
      <c r="M697" t="s">
        <v>2058</v>
      </c>
      <c r="N697" s="37">
        <v>9.8912037037037007E-2</v>
      </c>
      <c r="O697" s="37">
        <v>0.10284722222222201</v>
      </c>
      <c r="P697" s="37">
        <v>3.9351851851851796E-3</v>
      </c>
      <c r="Q697" s="37">
        <f>Uitruktijden[[#This Row],[UITRUKTIJD]]</f>
        <v>3.9351851851851796E-3</v>
      </c>
      <c r="R697" t="s">
        <v>1951</v>
      </c>
      <c r="S697" t="s">
        <v>1973</v>
      </c>
      <c r="T697" t="s">
        <v>1953</v>
      </c>
    </row>
    <row r="698" spans="1:20" hidden="1" x14ac:dyDescent="0.35">
      <c r="A698" t="s">
        <v>11585</v>
      </c>
      <c r="B698">
        <v>412193</v>
      </c>
      <c r="C698" t="s">
        <v>9640</v>
      </c>
      <c r="D698" t="s">
        <v>1987</v>
      </c>
      <c r="E698" s="36">
        <v>45291.081585648099</v>
      </c>
      <c r="F698" s="36">
        <f>ROUND(Uitruktijden[[#This Row],[DATUM]],0)</f>
        <v>45291</v>
      </c>
      <c r="G698" t="s">
        <v>11586</v>
      </c>
      <c r="H698" t="s">
        <v>11587</v>
      </c>
      <c r="I698" t="s">
        <v>11588</v>
      </c>
      <c r="J698" t="s">
        <v>2057</v>
      </c>
      <c r="K698" t="s">
        <v>9644</v>
      </c>
      <c r="L698" t="s">
        <v>9913</v>
      </c>
      <c r="M698" t="s">
        <v>2058</v>
      </c>
      <c r="N698" s="37">
        <v>9.8912037037037007E-2</v>
      </c>
      <c r="O698" s="37">
        <v>0.10233796296296301</v>
      </c>
      <c r="P698" s="37">
        <v>3.4259259259259299E-3</v>
      </c>
      <c r="Q698" s="37">
        <f>Uitruktijden[[#This Row],[UITRUKTIJD]]</f>
        <v>3.4259259259259299E-3</v>
      </c>
      <c r="R698" t="s">
        <v>1955</v>
      </c>
      <c r="S698" t="s">
        <v>1955</v>
      </c>
      <c r="T698" t="s">
        <v>1953</v>
      </c>
    </row>
    <row r="699" spans="1:20" hidden="1" x14ac:dyDescent="0.35">
      <c r="A699" t="s">
        <v>11589</v>
      </c>
      <c r="B699">
        <v>412208</v>
      </c>
      <c r="C699" t="s">
        <v>9640</v>
      </c>
      <c r="D699" t="s">
        <v>1987</v>
      </c>
      <c r="E699" s="36">
        <v>45291.093599537002</v>
      </c>
      <c r="F699" s="36">
        <f>ROUND(Uitruktijden[[#This Row],[DATUM]],0)</f>
        <v>45291</v>
      </c>
      <c r="G699" t="s">
        <v>11590</v>
      </c>
      <c r="H699" t="s">
        <v>11591</v>
      </c>
      <c r="I699" t="s">
        <v>11592</v>
      </c>
      <c r="J699" t="s">
        <v>1949</v>
      </c>
      <c r="K699" t="s">
        <v>9644</v>
      </c>
      <c r="L699" t="s">
        <v>9972</v>
      </c>
      <c r="M699" t="s">
        <v>1954</v>
      </c>
      <c r="N699" s="37">
        <v>9.3796296296296294E-2</v>
      </c>
      <c r="O699" s="37">
        <v>9.53356481481481E-2</v>
      </c>
      <c r="P699" s="37">
        <v>1.5393518518518499E-3</v>
      </c>
      <c r="Q699" s="37">
        <f>Uitruktijden[[#This Row],[UITRUKTIJD]]</f>
        <v>1.5393518518518499E-3</v>
      </c>
      <c r="R699" t="s">
        <v>1955</v>
      </c>
      <c r="S699" t="s">
        <v>1955</v>
      </c>
      <c r="T699" t="s">
        <v>1953</v>
      </c>
    </row>
    <row r="700" spans="1:20" hidden="1" x14ac:dyDescent="0.35">
      <c r="A700" t="s">
        <v>11593</v>
      </c>
      <c r="B700">
        <v>412218</v>
      </c>
      <c r="C700" t="s">
        <v>9640</v>
      </c>
      <c r="D700" t="s">
        <v>1987</v>
      </c>
      <c r="E700" s="36">
        <v>45291.098113425898</v>
      </c>
      <c r="F700" s="36">
        <f>ROUND(Uitruktijden[[#This Row],[DATUM]],0)</f>
        <v>45291</v>
      </c>
      <c r="G700" t="s">
        <v>11594</v>
      </c>
      <c r="H700" t="s">
        <v>11595</v>
      </c>
      <c r="I700" t="s">
        <v>11596</v>
      </c>
      <c r="J700" t="s">
        <v>1949</v>
      </c>
      <c r="K700" t="s">
        <v>9644</v>
      </c>
      <c r="L700" t="s">
        <v>9944</v>
      </c>
      <c r="M700" t="s">
        <v>1950</v>
      </c>
      <c r="N700" s="37">
        <v>9.84953703703704E-2</v>
      </c>
      <c r="O700" s="37">
        <v>9.9814814814814801E-2</v>
      </c>
      <c r="P700" s="37">
        <v>1.3194444444444399E-3</v>
      </c>
      <c r="Q700" s="37">
        <f>Uitruktijden[[#This Row],[UITRUKTIJD]]</f>
        <v>1.3194444444444399E-3</v>
      </c>
      <c r="R700" t="s">
        <v>1955</v>
      </c>
      <c r="S700" t="s">
        <v>1955</v>
      </c>
      <c r="T700" t="s">
        <v>1953</v>
      </c>
    </row>
    <row r="701" spans="1:20" hidden="1" x14ac:dyDescent="0.35">
      <c r="A701" t="s">
        <v>11597</v>
      </c>
      <c r="B701">
        <v>412232</v>
      </c>
      <c r="C701" t="s">
        <v>9640</v>
      </c>
      <c r="D701" t="s">
        <v>1987</v>
      </c>
      <c r="E701" s="36">
        <v>45291.106180555602</v>
      </c>
      <c r="F701" s="36">
        <f>ROUND(Uitruktijden[[#This Row],[DATUM]],0)</f>
        <v>45291</v>
      </c>
      <c r="G701" t="s">
        <v>11598</v>
      </c>
      <c r="H701" t="s">
        <v>11599</v>
      </c>
      <c r="J701" t="s">
        <v>1949</v>
      </c>
      <c r="K701" t="s">
        <v>9644</v>
      </c>
      <c r="L701" t="s">
        <v>9972</v>
      </c>
      <c r="M701" t="s">
        <v>1954</v>
      </c>
      <c r="N701" s="37">
        <v>0.10693287037037</v>
      </c>
      <c r="O701" s="37">
        <v>0.107685185185185</v>
      </c>
      <c r="P701" s="37">
        <v>7.5231481481481503E-4</v>
      </c>
      <c r="Q701" s="37">
        <f>Uitruktijden[[#This Row],[UITRUKTIJD]]</f>
        <v>7.5231481481481503E-4</v>
      </c>
      <c r="R701" t="s">
        <v>1955</v>
      </c>
      <c r="S701" t="s">
        <v>1955</v>
      </c>
      <c r="T701" t="s">
        <v>1953</v>
      </c>
    </row>
    <row r="702" spans="1:20" hidden="1" x14ac:dyDescent="0.35">
      <c r="A702" t="s">
        <v>11600</v>
      </c>
      <c r="B702">
        <v>412279</v>
      </c>
      <c r="C702" t="s">
        <v>9640</v>
      </c>
      <c r="D702" t="s">
        <v>1987</v>
      </c>
      <c r="E702" s="36">
        <v>45291.146030092597</v>
      </c>
      <c r="F702" s="36">
        <f>ROUND(Uitruktijden[[#This Row],[DATUM]],0)</f>
        <v>45291</v>
      </c>
      <c r="G702" t="s">
        <v>11601</v>
      </c>
      <c r="H702" t="s">
        <v>11602</v>
      </c>
      <c r="I702" t="s">
        <v>11603</v>
      </c>
      <c r="J702" t="s">
        <v>1966</v>
      </c>
      <c r="K702" t="s">
        <v>9644</v>
      </c>
      <c r="L702" t="s">
        <v>9918</v>
      </c>
      <c r="M702" t="s">
        <v>1967</v>
      </c>
      <c r="N702" s="37">
        <v>0.16747685185185199</v>
      </c>
      <c r="O702" s="37">
        <v>0.16974537037036999</v>
      </c>
      <c r="P702" s="37">
        <v>2.26851851851852E-3</v>
      </c>
      <c r="Q702" s="37">
        <f>Uitruktijden[[#This Row],[UITRUKTIJD]]</f>
        <v>2.26851851851852E-3</v>
      </c>
      <c r="R702" t="s">
        <v>1951</v>
      </c>
      <c r="S702" t="s">
        <v>1973</v>
      </c>
      <c r="T702" t="s">
        <v>1953</v>
      </c>
    </row>
    <row r="703" spans="1:20" hidden="1" x14ac:dyDescent="0.35">
      <c r="A703" t="s">
        <v>11600</v>
      </c>
      <c r="B703">
        <v>412279</v>
      </c>
      <c r="C703" t="s">
        <v>9640</v>
      </c>
      <c r="D703" t="s">
        <v>1987</v>
      </c>
      <c r="E703" s="36">
        <v>45291.146030092597</v>
      </c>
      <c r="F703" s="36">
        <f>ROUND(Uitruktijden[[#This Row],[DATUM]],0)</f>
        <v>45291</v>
      </c>
      <c r="G703" t="s">
        <v>11601</v>
      </c>
      <c r="H703" t="s">
        <v>11602</v>
      </c>
      <c r="I703" t="s">
        <v>11603</v>
      </c>
      <c r="J703" t="s">
        <v>1966</v>
      </c>
      <c r="K703" t="s">
        <v>9644</v>
      </c>
      <c r="L703" t="s">
        <v>9928</v>
      </c>
      <c r="M703" t="s">
        <v>1967</v>
      </c>
      <c r="N703" s="37">
        <v>0.16747685185185199</v>
      </c>
      <c r="O703" s="37">
        <v>0.16892361111111101</v>
      </c>
      <c r="P703" s="37">
        <v>1.44675925925926E-3</v>
      </c>
      <c r="Q703" s="37">
        <f>Uitruktijden[[#This Row],[UITRUKTIJD]]</f>
        <v>1.44675925925926E-3</v>
      </c>
      <c r="R703" t="s">
        <v>1955</v>
      </c>
      <c r="S703" t="s">
        <v>1955</v>
      </c>
      <c r="T703" t="s">
        <v>1953</v>
      </c>
    </row>
    <row r="704" spans="1:20" hidden="1" x14ac:dyDescent="0.35">
      <c r="A704" t="s">
        <v>11604</v>
      </c>
      <c r="B704">
        <v>412308</v>
      </c>
      <c r="C704" t="s">
        <v>9640</v>
      </c>
      <c r="D704" t="s">
        <v>1987</v>
      </c>
      <c r="E704" s="36">
        <v>45291.181678240697</v>
      </c>
      <c r="F704" s="36">
        <f>ROUND(Uitruktijden[[#This Row],[DATUM]],0)</f>
        <v>45291</v>
      </c>
      <c r="G704" t="s">
        <v>11605</v>
      </c>
      <c r="H704" t="s">
        <v>11606</v>
      </c>
      <c r="J704" t="s">
        <v>1949</v>
      </c>
      <c r="K704" t="s">
        <v>9644</v>
      </c>
      <c r="L704" t="s">
        <v>9976</v>
      </c>
      <c r="M704" t="s">
        <v>2049</v>
      </c>
      <c r="N704" s="37">
        <v>0.18216435185185201</v>
      </c>
      <c r="O704" s="37">
        <v>0.18350694444444399</v>
      </c>
      <c r="P704" s="37">
        <v>1.3425925925925901E-3</v>
      </c>
      <c r="Q704" s="37">
        <f>Uitruktijden[[#This Row],[UITRUKTIJD]]</f>
        <v>1.3425925925925901E-3</v>
      </c>
      <c r="R704" t="s">
        <v>1955</v>
      </c>
      <c r="S704" t="s">
        <v>1955</v>
      </c>
      <c r="T704" t="s">
        <v>1953</v>
      </c>
    </row>
    <row r="705" spans="1:20" hidden="1" x14ac:dyDescent="0.35">
      <c r="A705" t="s">
        <v>11607</v>
      </c>
      <c r="B705">
        <v>412335</v>
      </c>
      <c r="C705" t="s">
        <v>9640</v>
      </c>
      <c r="D705" t="s">
        <v>1987</v>
      </c>
      <c r="E705" s="36">
        <v>45291.193703703699</v>
      </c>
      <c r="F705" s="36">
        <f>ROUND(Uitruktijden[[#This Row],[DATUM]],0)</f>
        <v>45291</v>
      </c>
      <c r="G705" t="s">
        <v>11608</v>
      </c>
      <c r="H705" t="s">
        <v>11609</v>
      </c>
      <c r="I705" t="s">
        <v>11610</v>
      </c>
      <c r="J705" t="s">
        <v>2161</v>
      </c>
      <c r="K705" t="s">
        <v>9644</v>
      </c>
      <c r="L705" t="s">
        <v>10334</v>
      </c>
      <c r="M705" t="s">
        <v>1958</v>
      </c>
      <c r="N705" s="37">
        <v>0.194872685185185</v>
      </c>
      <c r="O705" s="37">
        <v>0.19900462962963</v>
      </c>
      <c r="P705" s="37">
        <v>4.1319444444444398E-3</v>
      </c>
      <c r="Q705" s="37">
        <f>Uitruktijden[[#This Row],[UITRUKTIJD]]</f>
        <v>4.1319444444444398E-3</v>
      </c>
      <c r="R705" t="s">
        <v>1955</v>
      </c>
      <c r="S705" t="s">
        <v>1955</v>
      </c>
      <c r="T705" t="s">
        <v>1953</v>
      </c>
    </row>
    <row r="706" spans="1:20" x14ac:dyDescent="0.35">
      <c r="A706" t="s">
        <v>9684</v>
      </c>
      <c r="B706">
        <v>412671</v>
      </c>
      <c r="C706" t="s">
        <v>9640</v>
      </c>
      <c r="D706" t="s">
        <v>1987</v>
      </c>
      <c r="E706" s="4">
        <v>45291.566122685203</v>
      </c>
      <c r="F706" s="3">
        <f>ROUND(Uitruktijden[[#This Row],[DATUM]],0)</f>
        <v>45292</v>
      </c>
      <c r="G706" t="s">
        <v>9685</v>
      </c>
      <c r="H706" t="s">
        <v>9686</v>
      </c>
      <c r="I706" t="s">
        <v>9687</v>
      </c>
      <c r="J706" t="s">
        <v>1983</v>
      </c>
      <c r="K706" t="s">
        <v>9644</v>
      </c>
      <c r="L706" t="s">
        <v>9645</v>
      </c>
      <c r="M706" t="s">
        <v>1984</v>
      </c>
      <c r="N706" s="37">
        <v>0.56659722222222197</v>
      </c>
      <c r="O706" s="37">
        <v>0.56976851851851895</v>
      </c>
      <c r="P706" s="37">
        <v>3.1712962962963001E-3</v>
      </c>
      <c r="Q706" s="42">
        <f>Uitruktijden[[#This Row],[UITRUKTIJD]]</f>
        <v>3.1712962962963001E-3</v>
      </c>
      <c r="R706" t="s">
        <v>1955</v>
      </c>
      <c r="S706" t="s">
        <v>1955</v>
      </c>
      <c r="T706" t="s">
        <v>1953</v>
      </c>
    </row>
    <row r="707" spans="1:20" hidden="1" x14ac:dyDescent="0.35">
      <c r="A707" t="s">
        <v>11611</v>
      </c>
      <c r="B707">
        <v>412894</v>
      </c>
      <c r="C707" t="s">
        <v>9640</v>
      </c>
      <c r="D707" t="s">
        <v>1987</v>
      </c>
      <c r="E707" s="36">
        <v>45291.659664351799</v>
      </c>
      <c r="F707" s="36">
        <f>ROUND(Uitruktijden[[#This Row],[DATUM]],0)</f>
        <v>45292</v>
      </c>
      <c r="G707" t="s">
        <v>11612</v>
      </c>
      <c r="H707" t="s">
        <v>11613</v>
      </c>
      <c r="J707" t="s">
        <v>2063</v>
      </c>
      <c r="K707" t="s">
        <v>9644</v>
      </c>
      <c r="L707" t="s">
        <v>9999</v>
      </c>
      <c r="M707" t="s">
        <v>2026</v>
      </c>
      <c r="N707" s="37">
        <v>0.660289351851852</v>
      </c>
      <c r="O707" s="37">
        <v>0.66249999999999998</v>
      </c>
      <c r="P707" s="37">
        <v>2.21064814814815E-3</v>
      </c>
      <c r="Q707" s="37">
        <f>Uitruktijden[[#This Row],[UITRUKTIJD]]</f>
        <v>2.21064814814815E-3</v>
      </c>
      <c r="R707" t="s">
        <v>1955</v>
      </c>
      <c r="S707" t="s">
        <v>1955</v>
      </c>
      <c r="T707" t="s">
        <v>1953</v>
      </c>
    </row>
    <row r="708" spans="1:20" hidden="1" x14ac:dyDescent="0.35">
      <c r="A708" t="s">
        <v>11614</v>
      </c>
      <c r="B708">
        <v>413185</v>
      </c>
      <c r="C708" t="s">
        <v>9640</v>
      </c>
      <c r="D708" t="s">
        <v>1987</v>
      </c>
      <c r="E708" s="36">
        <v>45291.8120023148</v>
      </c>
      <c r="F708" s="36">
        <f>ROUND(Uitruktijden[[#This Row],[DATUM]],0)</f>
        <v>45292</v>
      </c>
      <c r="G708" t="s">
        <v>11615</v>
      </c>
      <c r="H708" t="s">
        <v>11616</v>
      </c>
      <c r="I708" t="s">
        <v>11617</v>
      </c>
      <c r="J708" t="s">
        <v>1957</v>
      </c>
      <c r="K708" t="s">
        <v>9644</v>
      </c>
      <c r="L708" t="s">
        <v>10097</v>
      </c>
      <c r="M708" t="s">
        <v>9963</v>
      </c>
      <c r="N708" s="37">
        <v>0.81458333333333299</v>
      </c>
      <c r="O708" s="37">
        <v>0.81739583333333299</v>
      </c>
      <c r="P708" s="37">
        <v>2.8124999999999999E-3</v>
      </c>
      <c r="Q708" s="37">
        <f>Uitruktijden[[#This Row],[UITRUKTIJD]]</f>
        <v>2.8124999999999999E-3</v>
      </c>
      <c r="R708" t="s">
        <v>1955</v>
      </c>
      <c r="S708" t="s">
        <v>1955</v>
      </c>
      <c r="T708" t="s">
        <v>1953</v>
      </c>
    </row>
    <row r="709" spans="1:20" hidden="1" x14ac:dyDescent="0.35">
      <c r="A709" t="s">
        <v>11618</v>
      </c>
      <c r="B709">
        <v>413231</v>
      </c>
      <c r="C709" t="s">
        <v>9640</v>
      </c>
      <c r="D709" t="s">
        <v>1987</v>
      </c>
      <c r="E709" s="36">
        <v>45291.827905092599</v>
      </c>
      <c r="F709" s="36">
        <f>ROUND(Uitruktijden[[#This Row],[DATUM]],0)</f>
        <v>45292</v>
      </c>
      <c r="G709" t="s">
        <v>11619</v>
      </c>
      <c r="H709" t="s">
        <v>5425</v>
      </c>
      <c r="J709" t="s">
        <v>2522</v>
      </c>
      <c r="K709" t="s">
        <v>9644</v>
      </c>
      <c r="L709" t="s">
        <v>10325</v>
      </c>
      <c r="M709" t="s">
        <v>2016</v>
      </c>
      <c r="N709" s="37">
        <v>0.82847222222222205</v>
      </c>
      <c r="O709" s="37">
        <v>0.83131944444444394</v>
      </c>
      <c r="P709" s="37">
        <v>2.8472222222222202E-3</v>
      </c>
      <c r="Q709" s="37">
        <f>Uitruktijden[[#This Row],[UITRUKTIJD]]</f>
        <v>2.8472222222222202E-3</v>
      </c>
      <c r="R709" t="s">
        <v>1955</v>
      </c>
      <c r="S709" t="s">
        <v>1955</v>
      </c>
      <c r="T709" t="s">
        <v>1953</v>
      </c>
    </row>
    <row r="710" spans="1:20" hidden="1" x14ac:dyDescent="0.35">
      <c r="A710" t="s">
        <v>11620</v>
      </c>
      <c r="B710">
        <v>413295</v>
      </c>
      <c r="C710" t="s">
        <v>9640</v>
      </c>
      <c r="D710" t="s">
        <v>1987</v>
      </c>
      <c r="E710" s="36">
        <v>45291.851956018501</v>
      </c>
      <c r="F710" s="36">
        <f>ROUND(Uitruktijden[[#This Row],[DATUM]],0)</f>
        <v>45292</v>
      </c>
      <c r="G710" t="s">
        <v>11621</v>
      </c>
      <c r="H710" t="s">
        <v>11622</v>
      </c>
      <c r="J710" t="s">
        <v>1949</v>
      </c>
      <c r="K710" t="s">
        <v>9644</v>
      </c>
      <c r="L710" t="s">
        <v>9976</v>
      </c>
      <c r="M710" t="s">
        <v>2049</v>
      </c>
      <c r="N710" s="37">
        <v>0.852986111111111</v>
      </c>
      <c r="O710" s="37">
        <v>0.85305555555555601</v>
      </c>
      <c r="P710" s="37">
        <v>6.9444444444444404E-5</v>
      </c>
      <c r="Q710" s="37">
        <f>Uitruktijden[[#This Row],[UITRUKTIJD]]</f>
        <v>6.9444444444444404E-5</v>
      </c>
      <c r="R710" t="s">
        <v>1955</v>
      </c>
      <c r="S710" t="s">
        <v>1955</v>
      </c>
      <c r="T710" t="s">
        <v>1953</v>
      </c>
    </row>
    <row r="711" spans="1:20" hidden="1" x14ac:dyDescent="0.35">
      <c r="A711" t="s">
        <v>11623</v>
      </c>
      <c r="B711">
        <v>413314</v>
      </c>
      <c r="C711" t="s">
        <v>9640</v>
      </c>
      <c r="D711" t="s">
        <v>1987</v>
      </c>
      <c r="E711" s="36">
        <v>45291.860601851899</v>
      </c>
      <c r="F711" s="36">
        <f>ROUND(Uitruktijden[[#This Row],[DATUM]],0)</f>
        <v>45292</v>
      </c>
      <c r="G711" t="s">
        <v>11624</v>
      </c>
      <c r="H711" t="s">
        <v>11625</v>
      </c>
      <c r="I711" t="s">
        <v>11626</v>
      </c>
      <c r="J711" t="s">
        <v>2622</v>
      </c>
      <c r="K711" t="s">
        <v>9644</v>
      </c>
      <c r="L711" t="s">
        <v>10018</v>
      </c>
      <c r="M711" t="s">
        <v>2623</v>
      </c>
      <c r="N711" s="37">
        <v>0.86184027777777805</v>
      </c>
      <c r="O711" s="37">
        <v>0.86375000000000002</v>
      </c>
      <c r="P711" s="37">
        <v>1.90972222222222E-3</v>
      </c>
      <c r="Q711" s="37">
        <f>Uitruktijden[[#This Row],[UITRUKTIJD]]</f>
        <v>1.90972222222222E-3</v>
      </c>
      <c r="R711" t="s">
        <v>1955</v>
      </c>
      <c r="S711" t="s">
        <v>1955</v>
      </c>
      <c r="T711" t="s">
        <v>1953</v>
      </c>
    </row>
    <row r="712" spans="1:20" hidden="1" x14ac:dyDescent="0.35">
      <c r="A712" t="s">
        <v>11627</v>
      </c>
      <c r="B712">
        <v>413330</v>
      </c>
      <c r="C712" t="s">
        <v>9640</v>
      </c>
      <c r="D712" t="s">
        <v>1987</v>
      </c>
      <c r="E712" s="36">
        <v>45291.864641203698</v>
      </c>
      <c r="F712" s="36">
        <f>ROUND(Uitruktijden[[#This Row],[DATUM]],0)</f>
        <v>45292</v>
      </c>
      <c r="G712" t="s">
        <v>11628</v>
      </c>
      <c r="H712" t="s">
        <v>11629</v>
      </c>
      <c r="J712" t="s">
        <v>2108</v>
      </c>
      <c r="K712" t="s">
        <v>9644</v>
      </c>
      <c r="L712" t="s">
        <v>10188</v>
      </c>
      <c r="M712" t="s">
        <v>2386</v>
      </c>
      <c r="N712" s="37">
        <v>0.86640046296296302</v>
      </c>
      <c r="O712" s="37">
        <v>0.86793981481481497</v>
      </c>
      <c r="P712" s="37">
        <v>1.5393518518518499E-3</v>
      </c>
      <c r="Q712" s="37">
        <f>Uitruktijden[[#This Row],[UITRUKTIJD]]</f>
        <v>1.5393518518518499E-3</v>
      </c>
      <c r="R712" t="s">
        <v>1955</v>
      </c>
      <c r="S712" t="s">
        <v>1955</v>
      </c>
      <c r="T712" t="s">
        <v>2004</v>
      </c>
    </row>
    <row r="713" spans="1:20" hidden="1" x14ac:dyDescent="0.35">
      <c r="A713" t="s">
        <v>11630</v>
      </c>
      <c r="B713">
        <v>413342</v>
      </c>
      <c r="C713" t="s">
        <v>9640</v>
      </c>
      <c r="D713" t="s">
        <v>1987</v>
      </c>
      <c r="E713" s="36">
        <v>45291.866134259297</v>
      </c>
      <c r="F713" s="36">
        <f>ROUND(Uitruktijden[[#This Row],[DATUM]],0)</f>
        <v>45292</v>
      </c>
      <c r="G713" t="s">
        <v>11631</v>
      </c>
      <c r="H713" t="s">
        <v>6089</v>
      </c>
      <c r="J713" t="s">
        <v>1962</v>
      </c>
      <c r="K713" t="s">
        <v>9644</v>
      </c>
      <c r="L713" t="s">
        <v>10167</v>
      </c>
      <c r="M713" t="s">
        <v>1963</v>
      </c>
      <c r="N713" s="37">
        <v>0.87105324074074097</v>
      </c>
      <c r="O713" s="37">
        <v>0.87210648148148195</v>
      </c>
      <c r="P713" s="37">
        <v>1.05324074074074E-3</v>
      </c>
      <c r="Q713" s="37">
        <f>Uitruktijden[[#This Row],[UITRUKTIJD]]</f>
        <v>1.05324074074074E-3</v>
      </c>
      <c r="R713" t="s">
        <v>1955</v>
      </c>
      <c r="S713" t="s">
        <v>1955</v>
      </c>
      <c r="T713" t="s">
        <v>2004</v>
      </c>
    </row>
    <row r="714" spans="1:20" hidden="1" x14ac:dyDescent="0.35">
      <c r="A714" t="s">
        <v>11632</v>
      </c>
      <c r="B714">
        <v>413386</v>
      </c>
      <c r="C714" t="s">
        <v>9640</v>
      </c>
      <c r="D714" t="s">
        <v>1987</v>
      </c>
      <c r="E714" s="36">
        <v>45291.876793981501</v>
      </c>
      <c r="F714" s="36">
        <f>ROUND(Uitruktijden[[#This Row],[DATUM]],0)</f>
        <v>45292</v>
      </c>
      <c r="G714" t="s">
        <v>11633</v>
      </c>
      <c r="H714" t="s">
        <v>2959</v>
      </c>
      <c r="I714" t="s">
        <v>2960</v>
      </c>
      <c r="J714" t="s">
        <v>1949</v>
      </c>
      <c r="K714" t="s">
        <v>9644</v>
      </c>
      <c r="L714" t="s">
        <v>9972</v>
      </c>
      <c r="M714" t="s">
        <v>1954</v>
      </c>
      <c r="N714" s="37">
        <v>0.877118055555556</v>
      </c>
      <c r="O714" s="37">
        <v>0.87869212962962995</v>
      </c>
      <c r="P714" s="37">
        <v>1.57407407407407E-3</v>
      </c>
      <c r="Q714" s="37">
        <f>Uitruktijden[[#This Row],[UITRUKTIJD]]</f>
        <v>1.57407407407407E-3</v>
      </c>
      <c r="R714" t="s">
        <v>1955</v>
      </c>
      <c r="S714" t="s">
        <v>1955</v>
      </c>
      <c r="T714" t="s">
        <v>1953</v>
      </c>
    </row>
    <row r="715" spans="1:20" hidden="1" x14ac:dyDescent="0.35">
      <c r="A715" t="s">
        <v>11634</v>
      </c>
      <c r="B715">
        <v>413399</v>
      </c>
      <c r="C715" t="s">
        <v>9640</v>
      </c>
      <c r="D715" t="s">
        <v>1987</v>
      </c>
      <c r="E715" s="36">
        <v>45291.879444444399</v>
      </c>
      <c r="F715" s="36">
        <f>ROUND(Uitruktijden[[#This Row],[DATUM]],0)</f>
        <v>45292</v>
      </c>
      <c r="G715" t="s">
        <v>11635</v>
      </c>
      <c r="H715" t="s">
        <v>11636</v>
      </c>
      <c r="I715" t="s">
        <v>11637</v>
      </c>
      <c r="J715" t="s">
        <v>2143</v>
      </c>
      <c r="K715" t="s">
        <v>9644</v>
      </c>
      <c r="L715" t="s">
        <v>10066</v>
      </c>
      <c r="M715" t="s">
        <v>2144</v>
      </c>
      <c r="N715" s="37">
        <v>0.88017361111111103</v>
      </c>
      <c r="O715" s="37">
        <v>0.88312500000000005</v>
      </c>
      <c r="P715" s="37">
        <v>2.9513888888888901E-3</v>
      </c>
      <c r="Q715" s="37">
        <f>Uitruktijden[[#This Row],[UITRUKTIJD]]</f>
        <v>2.9513888888888901E-3</v>
      </c>
      <c r="R715" t="s">
        <v>1955</v>
      </c>
      <c r="S715" t="s">
        <v>1955</v>
      </c>
      <c r="T715" t="s">
        <v>1953</v>
      </c>
    </row>
    <row r="716" spans="1:20" hidden="1" x14ac:dyDescent="0.35">
      <c r="A716" t="s">
        <v>11638</v>
      </c>
      <c r="B716">
        <v>413405</v>
      </c>
      <c r="C716" t="s">
        <v>9640</v>
      </c>
      <c r="D716" t="s">
        <v>1987</v>
      </c>
      <c r="E716" s="36">
        <v>45291.880543981497</v>
      </c>
      <c r="F716" s="36">
        <f>ROUND(Uitruktijden[[#This Row],[DATUM]],0)</f>
        <v>45292</v>
      </c>
      <c r="G716" t="s">
        <v>11639</v>
      </c>
      <c r="H716" t="s">
        <v>11640</v>
      </c>
      <c r="J716" t="s">
        <v>1962</v>
      </c>
      <c r="K716" t="s">
        <v>9644</v>
      </c>
      <c r="L716" t="s">
        <v>10366</v>
      </c>
      <c r="M716" t="s">
        <v>10367</v>
      </c>
      <c r="N716" s="37">
        <v>0.88156250000000003</v>
      </c>
      <c r="O716" s="37">
        <v>0.88523148148148101</v>
      </c>
      <c r="P716" s="37">
        <v>3.6689814814814801E-3</v>
      </c>
      <c r="Q716" s="37">
        <f>Uitruktijden[[#This Row],[UITRUKTIJD]]</f>
        <v>3.6689814814814801E-3</v>
      </c>
      <c r="R716" t="s">
        <v>1955</v>
      </c>
      <c r="S716" t="s">
        <v>1955</v>
      </c>
      <c r="T716" t="s">
        <v>1953</v>
      </c>
    </row>
    <row r="717" spans="1:20" hidden="1" x14ac:dyDescent="0.35">
      <c r="A717" t="s">
        <v>11638</v>
      </c>
      <c r="B717">
        <v>413405</v>
      </c>
      <c r="C717" t="s">
        <v>9640</v>
      </c>
      <c r="D717" t="s">
        <v>1987</v>
      </c>
      <c r="E717" s="36">
        <v>45291.880543981497</v>
      </c>
      <c r="F717" s="36">
        <f>ROUND(Uitruktijden[[#This Row],[DATUM]],0)</f>
        <v>45292</v>
      </c>
      <c r="G717" t="s">
        <v>11639</v>
      </c>
      <c r="H717" t="s">
        <v>11640</v>
      </c>
      <c r="J717" t="s">
        <v>1962</v>
      </c>
      <c r="K717" t="s">
        <v>9644</v>
      </c>
      <c r="L717" t="s">
        <v>10167</v>
      </c>
      <c r="M717" t="s">
        <v>1963</v>
      </c>
      <c r="N717" s="37">
        <v>0.88461805555555595</v>
      </c>
      <c r="O717" s="37">
        <v>0.88596064814814801</v>
      </c>
      <c r="P717" s="37">
        <v>1.3425925925925901E-3</v>
      </c>
      <c r="Q717" s="37">
        <f>Uitruktijden[[#This Row],[UITRUKTIJD]]</f>
        <v>1.3425925925925901E-3</v>
      </c>
      <c r="R717" t="s">
        <v>1955</v>
      </c>
      <c r="S717" t="s">
        <v>1955</v>
      </c>
      <c r="T717" t="s">
        <v>1953</v>
      </c>
    </row>
    <row r="718" spans="1:20" hidden="1" x14ac:dyDescent="0.35">
      <c r="A718" t="s">
        <v>11641</v>
      </c>
      <c r="B718">
        <v>413419</v>
      </c>
      <c r="C718" t="s">
        <v>9640</v>
      </c>
      <c r="D718" t="s">
        <v>1987</v>
      </c>
      <c r="E718" s="36">
        <v>45291.883877314802</v>
      </c>
      <c r="F718" s="36">
        <f>ROUND(Uitruktijden[[#This Row],[DATUM]],0)</f>
        <v>45292</v>
      </c>
      <c r="G718" t="s">
        <v>11642</v>
      </c>
      <c r="H718" t="s">
        <v>11643</v>
      </c>
      <c r="I718" t="s">
        <v>11644</v>
      </c>
      <c r="J718" t="s">
        <v>2143</v>
      </c>
      <c r="K718" t="s">
        <v>9644</v>
      </c>
      <c r="L718" t="s">
        <v>10278</v>
      </c>
      <c r="M718" t="s">
        <v>1977</v>
      </c>
      <c r="N718" s="37">
        <v>0.88547453703703705</v>
      </c>
      <c r="O718" s="37">
        <v>0.88952546296296298</v>
      </c>
      <c r="P718" s="37">
        <v>4.05092592592593E-3</v>
      </c>
      <c r="Q718" s="37">
        <f>Uitruktijden[[#This Row],[UITRUKTIJD]]</f>
        <v>4.05092592592593E-3</v>
      </c>
      <c r="R718" t="s">
        <v>1955</v>
      </c>
      <c r="S718" t="s">
        <v>1955</v>
      </c>
      <c r="T718" t="s">
        <v>1953</v>
      </c>
    </row>
    <row r="719" spans="1:20" hidden="1" x14ac:dyDescent="0.35">
      <c r="A719" t="s">
        <v>11645</v>
      </c>
      <c r="B719">
        <v>413428</v>
      </c>
      <c r="C719" t="s">
        <v>9640</v>
      </c>
      <c r="D719" t="s">
        <v>1987</v>
      </c>
      <c r="E719" s="36">
        <v>45291.886284722197</v>
      </c>
      <c r="F719" s="36">
        <f>ROUND(Uitruktijden[[#This Row],[DATUM]],0)</f>
        <v>45292</v>
      </c>
      <c r="G719" t="s">
        <v>11646</v>
      </c>
      <c r="H719" t="s">
        <v>11647</v>
      </c>
      <c r="J719" t="s">
        <v>1949</v>
      </c>
      <c r="K719" t="s">
        <v>9644</v>
      </c>
      <c r="L719" t="s">
        <v>9944</v>
      </c>
      <c r="M719" t="s">
        <v>1950</v>
      </c>
      <c r="N719" s="37">
        <v>0.88710648148148197</v>
      </c>
      <c r="O719" s="37">
        <v>0.89307870370370401</v>
      </c>
      <c r="P719" s="37">
        <v>5.9722222222222199E-3</v>
      </c>
      <c r="Q719" s="37">
        <f>Uitruktijden[[#This Row],[UITRUKTIJD]]</f>
        <v>5.9722222222222199E-3</v>
      </c>
      <c r="R719" t="s">
        <v>1955</v>
      </c>
      <c r="S719" t="s">
        <v>1955</v>
      </c>
      <c r="T719" t="s">
        <v>1953</v>
      </c>
    </row>
    <row r="720" spans="1:20" hidden="1" x14ac:dyDescent="0.35">
      <c r="A720" t="s">
        <v>11645</v>
      </c>
      <c r="B720">
        <v>413428</v>
      </c>
      <c r="C720" t="s">
        <v>9640</v>
      </c>
      <c r="D720" t="s">
        <v>1987</v>
      </c>
      <c r="E720" s="36">
        <v>45291.886284722197</v>
      </c>
      <c r="F720" s="36">
        <f>ROUND(Uitruktijden[[#This Row],[DATUM]],0)</f>
        <v>45292</v>
      </c>
      <c r="G720" t="s">
        <v>11646</v>
      </c>
      <c r="H720" t="s">
        <v>11647</v>
      </c>
      <c r="J720" t="s">
        <v>1949</v>
      </c>
      <c r="K720" t="s">
        <v>9644</v>
      </c>
      <c r="L720" t="s">
        <v>9972</v>
      </c>
      <c r="M720" t="s">
        <v>1954</v>
      </c>
      <c r="N720" s="37">
        <v>0.88924768518518504</v>
      </c>
      <c r="O720" s="37">
        <v>0.88967592592592604</v>
      </c>
      <c r="P720" s="37">
        <v>4.2824074074074102E-4</v>
      </c>
      <c r="Q720" s="37">
        <f>Uitruktijden[[#This Row],[UITRUKTIJD]]</f>
        <v>4.2824074074074102E-4</v>
      </c>
      <c r="R720" t="s">
        <v>1955</v>
      </c>
      <c r="S720" t="s">
        <v>1955</v>
      </c>
      <c r="T720" t="s">
        <v>1953</v>
      </c>
    </row>
    <row r="721" spans="1:20" hidden="1" x14ac:dyDescent="0.35">
      <c r="A721" t="s">
        <v>11648</v>
      </c>
      <c r="B721">
        <v>413442</v>
      </c>
      <c r="C721" t="s">
        <v>9640</v>
      </c>
      <c r="D721" t="s">
        <v>1987</v>
      </c>
      <c r="E721" s="36">
        <v>45291.889282407399</v>
      </c>
      <c r="F721" s="36">
        <f>ROUND(Uitruktijden[[#This Row],[DATUM]],0)</f>
        <v>45292</v>
      </c>
      <c r="G721" t="s">
        <v>11649</v>
      </c>
      <c r="H721" t="s">
        <v>11650</v>
      </c>
      <c r="J721" t="s">
        <v>1962</v>
      </c>
      <c r="K721" t="s">
        <v>9644</v>
      </c>
      <c r="L721" t="s">
        <v>10366</v>
      </c>
      <c r="M721" t="s">
        <v>10367</v>
      </c>
      <c r="N721" s="37">
        <v>0.88973379629629601</v>
      </c>
      <c r="O721" s="37">
        <v>0.890856481481481</v>
      </c>
      <c r="P721" s="37">
        <v>1.1226851851851901E-3</v>
      </c>
      <c r="Q721" s="37">
        <f>Uitruktijden[[#This Row],[UITRUKTIJD]]</f>
        <v>1.1226851851851901E-3</v>
      </c>
      <c r="R721" t="s">
        <v>1955</v>
      </c>
      <c r="S721" t="s">
        <v>1955</v>
      </c>
      <c r="T721" t="s">
        <v>1953</v>
      </c>
    </row>
    <row r="722" spans="1:20" hidden="1" x14ac:dyDescent="0.35">
      <c r="A722" t="s">
        <v>11651</v>
      </c>
      <c r="B722">
        <v>413491</v>
      </c>
      <c r="C722" t="s">
        <v>9640</v>
      </c>
      <c r="D722" t="s">
        <v>1987</v>
      </c>
      <c r="E722" s="36">
        <v>45291.899942129603</v>
      </c>
      <c r="F722" s="36">
        <f>ROUND(Uitruktijden[[#This Row],[DATUM]],0)</f>
        <v>45292</v>
      </c>
      <c r="G722" t="s">
        <v>11652</v>
      </c>
      <c r="H722" t="s">
        <v>11653</v>
      </c>
      <c r="I722" t="s">
        <v>5712</v>
      </c>
      <c r="J722" t="s">
        <v>1949</v>
      </c>
      <c r="K722" t="s">
        <v>9644</v>
      </c>
      <c r="L722" t="s">
        <v>9976</v>
      </c>
      <c r="M722" t="s">
        <v>2049</v>
      </c>
      <c r="N722" s="37">
        <v>0.93730324074074101</v>
      </c>
      <c r="O722" s="37">
        <v>0.93804398148148105</v>
      </c>
      <c r="P722" s="37">
        <v>7.4074074074074103E-4</v>
      </c>
      <c r="Q722" s="37">
        <f>Uitruktijden[[#This Row],[UITRUKTIJD]]</f>
        <v>7.4074074074074103E-4</v>
      </c>
      <c r="R722" t="s">
        <v>1955</v>
      </c>
      <c r="S722" t="s">
        <v>1955</v>
      </c>
      <c r="T722" t="s">
        <v>2004</v>
      </c>
    </row>
    <row r="723" spans="1:20" hidden="1" x14ac:dyDescent="0.35">
      <c r="A723" t="s">
        <v>11654</v>
      </c>
      <c r="B723">
        <v>413495</v>
      </c>
      <c r="C723" t="s">
        <v>9640</v>
      </c>
      <c r="D723" t="s">
        <v>1987</v>
      </c>
      <c r="E723" s="36">
        <v>45291.901099536997</v>
      </c>
      <c r="F723" s="36">
        <f>ROUND(Uitruktijden[[#This Row],[DATUM]],0)</f>
        <v>45292</v>
      </c>
      <c r="G723" t="s">
        <v>11655</v>
      </c>
      <c r="H723" t="s">
        <v>11656</v>
      </c>
      <c r="I723" t="s">
        <v>11657</v>
      </c>
      <c r="J723" t="s">
        <v>1949</v>
      </c>
      <c r="K723" t="s">
        <v>9644</v>
      </c>
      <c r="L723" t="s">
        <v>9944</v>
      </c>
      <c r="M723" t="s">
        <v>1950</v>
      </c>
      <c r="N723" s="37">
        <v>2.0219907407407402E-2</v>
      </c>
      <c r="O723" s="37">
        <v>2.08217592592593E-2</v>
      </c>
      <c r="P723" s="37">
        <v>6.01851851851852E-4</v>
      </c>
      <c r="Q723" s="37">
        <f>Uitruktijden[[#This Row],[UITRUKTIJD]]</f>
        <v>6.01851851851852E-4</v>
      </c>
      <c r="R723" t="s">
        <v>1955</v>
      </c>
      <c r="S723" t="s">
        <v>1955</v>
      </c>
      <c r="T723" t="s">
        <v>1953</v>
      </c>
    </row>
    <row r="724" spans="1:20" hidden="1" x14ac:dyDescent="0.35">
      <c r="A724" t="s">
        <v>11658</v>
      </c>
      <c r="B724">
        <v>413497</v>
      </c>
      <c r="C724" t="s">
        <v>9640</v>
      </c>
      <c r="D724" t="s">
        <v>1987</v>
      </c>
      <c r="E724" s="36">
        <v>45291.901701388902</v>
      </c>
      <c r="F724" s="36">
        <f>ROUND(Uitruktijden[[#This Row],[DATUM]],0)</f>
        <v>45292</v>
      </c>
      <c r="G724" t="s">
        <v>11659</v>
      </c>
      <c r="H724" t="s">
        <v>11660</v>
      </c>
      <c r="I724" t="s">
        <v>11661</v>
      </c>
      <c r="J724" t="s">
        <v>1990</v>
      </c>
      <c r="K724" t="s">
        <v>9644</v>
      </c>
      <c r="L724" t="s">
        <v>10379</v>
      </c>
      <c r="M724" t="s">
        <v>1991</v>
      </c>
      <c r="N724" s="37">
        <v>0.90273148148148197</v>
      </c>
      <c r="O724" s="37">
        <v>0.90501157407407395</v>
      </c>
      <c r="P724" s="37">
        <v>2.2800925925925901E-3</v>
      </c>
      <c r="Q724" s="37">
        <f>Uitruktijden[[#This Row],[UITRUKTIJD]]</f>
        <v>2.2800925925925901E-3</v>
      </c>
      <c r="R724" t="s">
        <v>1955</v>
      </c>
      <c r="S724" t="s">
        <v>1955</v>
      </c>
      <c r="T724" t="s">
        <v>1953</v>
      </c>
    </row>
    <row r="725" spans="1:20" hidden="1" x14ac:dyDescent="0.35">
      <c r="A725" t="s">
        <v>11658</v>
      </c>
      <c r="B725">
        <v>413497</v>
      </c>
      <c r="C725" t="s">
        <v>9640</v>
      </c>
      <c r="D725" t="s">
        <v>1987</v>
      </c>
      <c r="E725" s="36">
        <v>45291.901701388902</v>
      </c>
      <c r="F725" s="36">
        <f>ROUND(Uitruktijden[[#This Row],[DATUM]],0)</f>
        <v>45292</v>
      </c>
      <c r="G725" t="s">
        <v>11659</v>
      </c>
      <c r="H725" t="s">
        <v>11660</v>
      </c>
      <c r="I725" t="s">
        <v>11661</v>
      </c>
      <c r="J725" t="s">
        <v>1990</v>
      </c>
      <c r="K725" t="s">
        <v>9644</v>
      </c>
      <c r="L725" t="s">
        <v>10244</v>
      </c>
      <c r="M725" t="s">
        <v>1963</v>
      </c>
      <c r="N725" s="37">
        <v>0.90273148148148197</v>
      </c>
      <c r="O725" s="37">
        <v>0.90369212962962997</v>
      </c>
      <c r="P725" s="37">
        <v>9.6064814814814797E-4</v>
      </c>
      <c r="Q725" s="37">
        <f>Uitruktijden[[#This Row],[UITRUKTIJD]]</f>
        <v>9.6064814814814797E-4</v>
      </c>
      <c r="R725" t="s">
        <v>1951</v>
      </c>
      <c r="S725" t="s">
        <v>1952</v>
      </c>
      <c r="T725" t="s">
        <v>1953</v>
      </c>
    </row>
    <row r="726" spans="1:20" hidden="1" x14ac:dyDescent="0.35">
      <c r="A726" t="s">
        <v>11662</v>
      </c>
      <c r="B726">
        <v>413524</v>
      </c>
      <c r="C726" t="s">
        <v>9640</v>
      </c>
      <c r="D726" t="s">
        <v>1987</v>
      </c>
      <c r="E726" s="36">
        <v>45291.912245370397</v>
      </c>
      <c r="F726" s="36">
        <f>ROUND(Uitruktijden[[#This Row],[DATUM]],0)</f>
        <v>45292</v>
      </c>
      <c r="G726" t="s">
        <v>11663</v>
      </c>
      <c r="H726" t="s">
        <v>11640</v>
      </c>
      <c r="J726" t="s">
        <v>1962</v>
      </c>
      <c r="K726" t="s">
        <v>9644</v>
      </c>
      <c r="L726" t="s">
        <v>10167</v>
      </c>
      <c r="M726" t="s">
        <v>1963</v>
      </c>
      <c r="N726" s="37">
        <v>0.913101851851852</v>
      </c>
      <c r="O726" s="37">
        <v>0.91403935185185203</v>
      </c>
      <c r="P726" s="37">
        <v>9.3749999999999997E-4</v>
      </c>
      <c r="Q726" s="37">
        <f>Uitruktijden[[#This Row],[UITRUKTIJD]]</f>
        <v>9.3749999999999997E-4</v>
      </c>
      <c r="R726" t="s">
        <v>1955</v>
      </c>
      <c r="S726" t="s">
        <v>1955</v>
      </c>
      <c r="T726" t="s">
        <v>1953</v>
      </c>
    </row>
    <row r="727" spans="1:20" hidden="1" x14ac:dyDescent="0.35">
      <c r="A727" t="s">
        <v>11664</v>
      </c>
      <c r="B727">
        <v>413532</v>
      </c>
      <c r="C727" t="s">
        <v>9640</v>
      </c>
      <c r="D727" t="s">
        <v>1987</v>
      </c>
      <c r="E727" s="36">
        <v>45291.914178240702</v>
      </c>
      <c r="F727" s="36">
        <f>ROUND(Uitruktijden[[#This Row],[DATUM]],0)</f>
        <v>45292</v>
      </c>
      <c r="G727" t="s">
        <v>11665</v>
      </c>
      <c r="H727" t="s">
        <v>11666</v>
      </c>
      <c r="I727" t="s">
        <v>11667</v>
      </c>
      <c r="J727" t="s">
        <v>2223</v>
      </c>
      <c r="K727" t="s">
        <v>9644</v>
      </c>
      <c r="L727" t="s">
        <v>10022</v>
      </c>
      <c r="M727" t="s">
        <v>2225</v>
      </c>
      <c r="N727" s="37">
        <v>0.91440972222222205</v>
      </c>
      <c r="O727" s="37">
        <v>0.91732638888888896</v>
      </c>
      <c r="P727" s="37">
        <v>2.9166666666666698E-3</v>
      </c>
      <c r="Q727" s="37">
        <f>Uitruktijden[[#This Row],[UITRUKTIJD]]</f>
        <v>2.9166666666666698E-3</v>
      </c>
      <c r="R727" t="s">
        <v>1955</v>
      </c>
      <c r="S727" t="s">
        <v>1955</v>
      </c>
      <c r="T727" t="s">
        <v>1953</v>
      </c>
    </row>
    <row r="728" spans="1:20" hidden="1" x14ac:dyDescent="0.35">
      <c r="A728" t="s">
        <v>11668</v>
      </c>
      <c r="B728">
        <v>413596</v>
      </c>
      <c r="C728" t="s">
        <v>9640</v>
      </c>
      <c r="D728" t="s">
        <v>1987</v>
      </c>
      <c r="E728" s="36">
        <v>45291.935289351903</v>
      </c>
      <c r="F728" s="36">
        <f>ROUND(Uitruktijden[[#This Row],[DATUM]],0)</f>
        <v>45292</v>
      </c>
      <c r="G728" t="s">
        <v>11669</v>
      </c>
      <c r="H728" t="s">
        <v>11670</v>
      </c>
      <c r="I728" t="s">
        <v>11671</v>
      </c>
      <c r="J728" t="s">
        <v>1957</v>
      </c>
      <c r="K728" t="s">
        <v>9644</v>
      </c>
      <c r="L728" t="s">
        <v>10097</v>
      </c>
      <c r="M728" t="s">
        <v>9963</v>
      </c>
      <c r="N728" s="37">
        <v>0.935810185185185</v>
      </c>
      <c r="O728" s="37">
        <v>0.93785879629629598</v>
      </c>
      <c r="P728" s="37">
        <v>2.04861111111111E-3</v>
      </c>
      <c r="Q728" s="37">
        <f>Uitruktijden[[#This Row],[UITRUKTIJD]]</f>
        <v>2.04861111111111E-3</v>
      </c>
      <c r="R728" t="s">
        <v>1955</v>
      </c>
      <c r="S728" t="s">
        <v>1955</v>
      </c>
      <c r="T728" t="s">
        <v>1953</v>
      </c>
    </row>
    <row r="729" spans="1:20" hidden="1" x14ac:dyDescent="0.35">
      <c r="A729" t="s">
        <v>11672</v>
      </c>
      <c r="B729">
        <v>413652</v>
      </c>
      <c r="C729" t="s">
        <v>9640</v>
      </c>
      <c r="D729" t="s">
        <v>1987</v>
      </c>
      <c r="E729" s="36">
        <v>45291.944918981499</v>
      </c>
      <c r="F729" s="36">
        <f>ROUND(Uitruktijden[[#This Row],[DATUM]],0)</f>
        <v>45292</v>
      </c>
      <c r="G729" t="s">
        <v>11673</v>
      </c>
      <c r="H729" t="s">
        <v>11674</v>
      </c>
      <c r="I729" t="s">
        <v>11675</v>
      </c>
      <c r="J729" t="s">
        <v>1949</v>
      </c>
      <c r="K729" t="s">
        <v>9644</v>
      </c>
      <c r="L729" t="s">
        <v>10028</v>
      </c>
      <c r="M729" t="s">
        <v>2083</v>
      </c>
      <c r="N729" s="37">
        <v>0.94622685185185196</v>
      </c>
      <c r="O729" s="37">
        <v>0.94716435185185199</v>
      </c>
      <c r="P729" s="37">
        <v>9.3749999999999997E-4</v>
      </c>
      <c r="Q729" s="37">
        <f>Uitruktijden[[#This Row],[UITRUKTIJD]]</f>
        <v>9.3749999999999997E-4</v>
      </c>
      <c r="R729" t="s">
        <v>1955</v>
      </c>
      <c r="S729" t="s">
        <v>1955</v>
      </c>
      <c r="T729" t="s">
        <v>1953</v>
      </c>
    </row>
    <row r="730" spans="1:20" hidden="1" x14ac:dyDescent="0.35">
      <c r="A730" t="s">
        <v>11676</v>
      </c>
      <c r="B730">
        <v>413709</v>
      </c>
      <c r="C730" t="s">
        <v>9640</v>
      </c>
      <c r="D730" t="s">
        <v>1987</v>
      </c>
      <c r="E730" s="36">
        <v>45291.964571759301</v>
      </c>
      <c r="F730" s="36">
        <f>ROUND(Uitruktijden[[#This Row],[DATUM]],0)</f>
        <v>45292</v>
      </c>
      <c r="G730" t="s">
        <v>11677</v>
      </c>
      <c r="H730" t="s">
        <v>11678</v>
      </c>
      <c r="J730" t="s">
        <v>1957</v>
      </c>
      <c r="K730" t="s">
        <v>9644</v>
      </c>
      <c r="L730" t="s">
        <v>10149</v>
      </c>
      <c r="M730" t="s">
        <v>2232</v>
      </c>
      <c r="N730" s="37">
        <v>0.96752314814814799</v>
      </c>
      <c r="O730" s="37">
        <v>0.96978009259259301</v>
      </c>
      <c r="P730" s="37">
        <v>2.2569444444444399E-3</v>
      </c>
      <c r="Q730" s="37">
        <f>Uitruktijden[[#This Row],[UITRUKTIJD]]</f>
        <v>2.2569444444444399E-3</v>
      </c>
      <c r="R730" t="s">
        <v>1955</v>
      </c>
      <c r="S730" t="s">
        <v>1955</v>
      </c>
      <c r="T730" t="s">
        <v>1953</v>
      </c>
    </row>
    <row r="731" spans="1:20" hidden="1" x14ac:dyDescent="0.35">
      <c r="A731" t="s">
        <v>11679</v>
      </c>
      <c r="B731">
        <v>413712</v>
      </c>
      <c r="C731" t="s">
        <v>9640</v>
      </c>
      <c r="D731" t="s">
        <v>1987</v>
      </c>
      <c r="E731" s="36">
        <v>45291.964814814797</v>
      </c>
      <c r="F731" s="36">
        <f>ROUND(Uitruktijden[[#This Row],[DATUM]],0)</f>
        <v>45292</v>
      </c>
      <c r="G731" t="s">
        <v>11680</v>
      </c>
      <c r="H731" t="s">
        <v>11681</v>
      </c>
      <c r="J731" t="s">
        <v>1949</v>
      </c>
      <c r="K731" t="s">
        <v>9644</v>
      </c>
      <c r="L731" t="s">
        <v>9972</v>
      </c>
      <c r="M731" t="s">
        <v>1954</v>
      </c>
      <c r="N731" s="37">
        <v>0.96561342592592603</v>
      </c>
      <c r="O731" s="37">
        <v>0.96689814814814801</v>
      </c>
      <c r="P731" s="37">
        <v>1.2847222222222201E-3</v>
      </c>
      <c r="Q731" s="37">
        <f>Uitruktijden[[#This Row],[UITRUKTIJD]]</f>
        <v>1.2847222222222201E-3</v>
      </c>
      <c r="R731" t="s">
        <v>1955</v>
      </c>
      <c r="S731" t="s">
        <v>1955</v>
      </c>
      <c r="T731" t="s">
        <v>1953</v>
      </c>
    </row>
    <row r="732" spans="1:20" hidden="1" x14ac:dyDescent="0.35">
      <c r="A732" t="s">
        <v>11682</v>
      </c>
      <c r="B732">
        <v>413746</v>
      </c>
      <c r="C732" t="s">
        <v>9640</v>
      </c>
      <c r="D732" t="s">
        <v>1987</v>
      </c>
      <c r="E732" s="36">
        <v>45291.976053240702</v>
      </c>
      <c r="F732" s="36">
        <f>ROUND(Uitruktijden[[#This Row],[DATUM]],0)</f>
        <v>45292</v>
      </c>
      <c r="G732" t="s">
        <v>11683</v>
      </c>
      <c r="H732" t="s">
        <v>11684</v>
      </c>
      <c r="J732" t="s">
        <v>2184</v>
      </c>
      <c r="K732" t="s">
        <v>9644</v>
      </c>
      <c r="L732" t="s">
        <v>10358</v>
      </c>
      <c r="M732" t="s">
        <v>2185</v>
      </c>
      <c r="N732" s="37">
        <v>0.97824074074074097</v>
      </c>
      <c r="O732" s="37">
        <v>0.98096064814814798</v>
      </c>
      <c r="P732" s="37">
        <v>2.71990740740741E-3</v>
      </c>
      <c r="Q732" s="37">
        <f>Uitruktijden[[#This Row],[UITRUKTIJD]]</f>
        <v>2.71990740740741E-3</v>
      </c>
      <c r="R732" t="s">
        <v>1955</v>
      </c>
      <c r="S732" t="s">
        <v>1955</v>
      </c>
      <c r="T732" t="s">
        <v>2004</v>
      </c>
    </row>
    <row r="733" spans="1:20" hidden="1" x14ac:dyDescent="0.35">
      <c r="A733" t="s">
        <v>11685</v>
      </c>
      <c r="B733">
        <v>413793</v>
      </c>
      <c r="C733" t="s">
        <v>9640</v>
      </c>
      <c r="D733" t="s">
        <v>1987</v>
      </c>
      <c r="E733" s="36">
        <v>45291.992152777799</v>
      </c>
      <c r="F733" s="36">
        <f>ROUND(Uitruktijden[[#This Row],[DATUM]],0)</f>
        <v>45292</v>
      </c>
      <c r="G733" t="s">
        <v>11686</v>
      </c>
      <c r="H733" t="s">
        <v>11687</v>
      </c>
      <c r="I733" t="s">
        <v>4605</v>
      </c>
      <c r="J733" t="s">
        <v>1949</v>
      </c>
      <c r="K733" t="s">
        <v>9644</v>
      </c>
      <c r="L733" t="s">
        <v>9976</v>
      </c>
      <c r="M733" t="s">
        <v>2049</v>
      </c>
      <c r="N733" s="37">
        <v>0.99282407407407403</v>
      </c>
      <c r="O733" s="37">
        <v>0.99341435185185201</v>
      </c>
      <c r="P733" s="37">
        <v>5.90277777777778E-4</v>
      </c>
      <c r="Q733" s="37">
        <f>Uitruktijden[[#This Row],[UITRUKTIJD]]</f>
        <v>5.90277777777778E-4</v>
      </c>
      <c r="R733" t="s">
        <v>1955</v>
      </c>
      <c r="S733" t="s">
        <v>1955</v>
      </c>
      <c r="T733" t="s">
        <v>1953</v>
      </c>
    </row>
    <row r="734" spans="1:20" hidden="1" x14ac:dyDescent="0.35">
      <c r="A734" t="s">
        <v>11688</v>
      </c>
      <c r="B734">
        <v>2</v>
      </c>
      <c r="C734" t="s">
        <v>9640</v>
      </c>
      <c r="D734" t="s">
        <v>1969</v>
      </c>
      <c r="E734" s="36">
        <v>45292.000590277799</v>
      </c>
      <c r="F734" s="36">
        <f>ROUND(Uitruktijden[[#This Row],[DATUM]],0)</f>
        <v>45292</v>
      </c>
      <c r="G734" t="s">
        <v>11689</v>
      </c>
      <c r="H734" t="s">
        <v>11690</v>
      </c>
      <c r="J734" t="s">
        <v>2389</v>
      </c>
      <c r="K734" t="s">
        <v>9644</v>
      </c>
      <c r="L734" t="s">
        <v>10630</v>
      </c>
      <c r="M734" t="s">
        <v>2390</v>
      </c>
      <c r="N734" s="37">
        <v>6.97916666666667E-3</v>
      </c>
      <c r="O734" s="37">
        <v>1.00810185185185E-2</v>
      </c>
      <c r="P734" s="37">
        <v>3.10185185185185E-3</v>
      </c>
      <c r="Q734" s="37">
        <f>Uitruktijden[[#This Row],[UITRUKTIJD]]</f>
        <v>3.10185185185185E-3</v>
      </c>
      <c r="R734" t="s">
        <v>1955</v>
      </c>
      <c r="S734" t="s">
        <v>1955</v>
      </c>
      <c r="T734" t="s">
        <v>1953</v>
      </c>
    </row>
    <row r="735" spans="1:20" hidden="1" x14ac:dyDescent="0.35">
      <c r="A735" t="s">
        <v>11688</v>
      </c>
      <c r="B735">
        <v>2</v>
      </c>
      <c r="C735" t="s">
        <v>9640</v>
      </c>
      <c r="D735" t="s">
        <v>1969</v>
      </c>
      <c r="E735" s="36">
        <v>45292.000590277799</v>
      </c>
      <c r="F735" s="36">
        <f>ROUND(Uitruktijden[[#This Row],[DATUM]],0)</f>
        <v>45292</v>
      </c>
      <c r="G735" t="s">
        <v>11689</v>
      </c>
      <c r="H735" t="s">
        <v>11690</v>
      </c>
      <c r="J735" t="s">
        <v>2389</v>
      </c>
      <c r="K735" t="s">
        <v>9644</v>
      </c>
      <c r="L735" t="s">
        <v>10027</v>
      </c>
      <c r="M735" t="s">
        <v>2080</v>
      </c>
      <c r="N735" s="37">
        <v>6.97916666666667E-3</v>
      </c>
      <c r="O735" s="37">
        <v>1.00115740740741E-2</v>
      </c>
      <c r="P735" s="37">
        <v>3.0324074074074099E-3</v>
      </c>
      <c r="Q735" s="37">
        <f>Uitruktijden[[#This Row],[UITRUKTIJD]]</f>
        <v>3.0324074074074099E-3</v>
      </c>
      <c r="R735" t="s">
        <v>1951</v>
      </c>
      <c r="S735" t="s">
        <v>1952</v>
      </c>
      <c r="T735" t="s">
        <v>1953</v>
      </c>
    </row>
    <row r="736" spans="1:20" hidden="1" x14ac:dyDescent="0.35">
      <c r="A736" t="s">
        <v>11691</v>
      </c>
      <c r="B736">
        <v>9</v>
      </c>
      <c r="C736" t="s">
        <v>9640</v>
      </c>
      <c r="D736" t="s">
        <v>1969</v>
      </c>
      <c r="E736" s="36">
        <v>45292.003171296303</v>
      </c>
      <c r="F736" s="36">
        <f>ROUND(Uitruktijden[[#This Row],[DATUM]],0)</f>
        <v>45292</v>
      </c>
      <c r="G736" t="s">
        <v>11692</v>
      </c>
      <c r="H736" t="s">
        <v>11693</v>
      </c>
      <c r="J736" t="s">
        <v>1949</v>
      </c>
      <c r="K736" t="s">
        <v>9644</v>
      </c>
      <c r="L736" t="s">
        <v>9976</v>
      </c>
      <c r="M736" t="s">
        <v>2049</v>
      </c>
      <c r="N736" s="37">
        <v>3.8425925925925902E-3</v>
      </c>
      <c r="O736" s="37">
        <v>4.8263888888888896E-3</v>
      </c>
      <c r="P736" s="37">
        <v>9.8379629629629598E-4</v>
      </c>
      <c r="Q736" s="37">
        <f>Uitruktijden[[#This Row],[UITRUKTIJD]]</f>
        <v>9.8379629629629598E-4</v>
      </c>
      <c r="R736" t="s">
        <v>1955</v>
      </c>
      <c r="S736" t="s">
        <v>1955</v>
      </c>
      <c r="T736" t="s">
        <v>1953</v>
      </c>
    </row>
    <row r="737" spans="1:20" hidden="1" x14ac:dyDescent="0.35">
      <c r="A737" t="s">
        <v>11691</v>
      </c>
      <c r="B737">
        <v>9</v>
      </c>
      <c r="C737" t="s">
        <v>9640</v>
      </c>
      <c r="D737" t="s">
        <v>1969</v>
      </c>
      <c r="E737" s="36">
        <v>45292.003171296303</v>
      </c>
      <c r="F737" s="36">
        <f>ROUND(Uitruktijden[[#This Row],[DATUM]],0)</f>
        <v>45292</v>
      </c>
      <c r="G737" t="s">
        <v>11692</v>
      </c>
      <c r="H737" t="s">
        <v>11693</v>
      </c>
      <c r="J737" t="s">
        <v>1949</v>
      </c>
      <c r="K737" t="s">
        <v>9644</v>
      </c>
      <c r="L737" t="s">
        <v>9972</v>
      </c>
      <c r="M737" t="s">
        <v>1954</v>
      </c>
      <c r="N737" s="37">
        <v>5.6134259259259297E-3</v>
      </c>
      <c r="O737" s="37">
        <v>6.3310185185185197E-3</v>
      </c>
      <c r="P737" s="37">
        <v>7.1759259259259302E-4</v>
      </c>
      <c r="Q737" s="37">
        <f>Uitruktijden[[#This Row],[UITRUKTIJD]]</f>
        <v>7.1759259259259302E-4</v>
      </c>
      <c r="R737" t="s">
        <v>1955</v>
      </c>
      <c r="S737" t="s">
        <v>1955</v>
      </c>
      <c r="T737" t="s">
        <v>1953</v>
      </c>
    </row>
    <row r="738" spans="1:20" hidden="1" x14ac:dyDescent="0.35">
      <c r="A738" t="s">
        <v>11694</v>
      </c>
      <c r="B738">
        <v>23</v>
      </c>
      <c r="C738" t="s">
        <v>9640</v>
      </c>
      <c r="D738" t="s">
        <v>1969</v>
      </c>
      <c r="E738" s="36">
        <v>45292.008298611101</v>
      </c>
      <c r="F738" s="36">
        <f>ROUND(Uitruktijden[[#This Row],[DATUM]],0)</f>
        <v>45292</v>
      </c>
      <c r="G738" t="s">
        <v>11695</v>
      </c>
      <c r="H738" t="s">
        <v>11696</v>
      </c>
      <c r="J738" t="s">
        <v>2147</v>
      </c>
      <c r="K738" t="s">
        <v>9644</v>
      </c>
      <c r="L738" t="s">
        <v>9994</v>
      </c>
      <c r="M738" t="s">
        <v>1977</v>
      </c>
      <c r="N738" s="37">
        <v>8.6805555555555594E-3</v>
      </c>
      <c r="O738" s="37">
        <v>1.1446759259259301E-2</v>
      </c>
      <c r="P738" s="37">
        <v>2.7662037037037E-3</v>
      </c>
      <c r="Q738" s="37">
        <f>Uitruktijden[[#This Row],[UITRUKTIJD]]</f>
        <v>2.7662037037037E-3</v>
      </c>
      <c r="R738" t="s">
        <v>1951</v>
      </c>
      <c r="S738" t="s">
        <v>1952</v>
      </c>
      <c r="T738" t="s">
        <v>1953</v>
      </c>
    </row>
    <row r="739" spans="1:20" hidden="1" x14ac:dyDescent="0.35">
      <c r="A739" t="s">
        <v>11694</v>
      </c>
      <c r="B739">
        <v>23</v>
      </c>
      <c r="C739" t="s">
        <v>9640</v>
      </c>
      <c r="D739" t="s">
        <v>1969</v>
      </c>
      <c r="E739" s="36">
        <v>45292.008298611101</v>
      </c>
      <c r="F739" s="36">
        <f>ROUND(Uitruktijden[[#This Row],[DATUM]],0)</f>
        <v>45292</v>
      </c>
      <c r="G739" t="s">
        <v>11695</v>
      </c>
      <c r="H739" t="s">
        <v>11696</v>
      </c>
      <c r="J739" t="s">
        <v>2147</v>
      </c>
      <c r="K739" t="s">
        <v>9644</v>
      </c>
      <c r="L739" t="s">
        <v>10387</v>
      </c>
      <c r="M739" t="s">
        <v>2504</v>
      </c>
      <c r="N739" s="37">
        <v>8.6805555555555594E-3</v>
      </c>
      <c r="O739" s="37">
        <v>1.10532407407407E-2</v>
      </c>
      <c r="P739" s="37">
        <v>2.3726851851851899E-3</v>
      </c>
      <c r="Q739" s="37">
        <f>Uitruktijden[[#This Row],[UITRUKTIJD]]</f>
        <v>2.3726851851851899E-3</v>
      </c>
      <c r="R739" t="s">
        <v>1955</v>
      </c>
      <c r="S739" t="s">
        <v>1955</v>
      </c>
      <c r="T739" t="s">
        <v>1953</v>
      </c>
    </row>
    <row r="740" spans="1:20" hidden="1" x14ac:dyDescent="0.35">
      <c r="A740" t="s">
        <v>11697</v>
      </c>
      <c r="B740">
        <v>30</v>
      </c>
      <c r="C740" t="s">
        <v>9640</v>
      </c>
      <c r="D740" t="s">
        <v>1969</v>
      </c>
      <c r="E740" s="36">
        <v>45292.009571759299</v>
      </c>
      <c r="F740" s="36">
        <f>ROUND(Uitruktijden[[#This Row],[DATUM]],0)</f>
        <v>45292</v>
      </c>
      <c r="G740" t="s">
        <v>11698</v>
      </c>
      <c r="H740" t="s">
        <v>11699</v>
      </c>
      <c r="J740" t="s">
        <v>1957</v>
      </c>
      <c r="K740" t="s">
        <v>9644</v>
      </c>
      <c r="L740" t="s">
        <v>10097</v>
      </c>
      <c r="M740" t="s">
        <v>9963</v>
      </c>
      <c r="N740" s="37">
        <v>9.9884259259259301E-3</v>
      </c>
      <c r="O740" s="37">
        <v>1.16666666666667E-2</v>
      </c>
      <c r="P740" s="37">
        <v>1.6782407407407399E-3</v>
      </c>
      <c r="Q740" s="37">
        <f>Uitruktijden[[#This Row],[UITRUKTIJD]]</f>
        <v>1.6782407407407399E-3</v>
      </c>
      <c r="R740" t="s">
        <v>1955</v>
      </c>
      <c r="S740" t="s">
        <v>1955</v>
      </c>
      <c r="T740" t="s">
        <v>1953</v>
      </c>
    </row>
    <row r="741" spans="1:20" hidden="1" x14ac:dyDescent="0.35">
      <c r="A741" t="s">
        <v>11700</v>
      </c>
      <c r="B741">
        <v>50</v>
      </c>
      <c r="C741" t="s">
        <v>9640</v>
      </c>
      <c r="D741" t="s">
        <v>1969</v>
      </c>
      <c r="E741" s="36">
        <v>45292.013032407398</v>
      </c>
      <c r="F741" s="36">
        <f>ROUND(Uitruktijden[[#This Row],[DATUM]],0)</f>
        <v>45292</v>
      </c>
      <c r="G741" t="s">
        <v>11701</v>
      </c>
      <c r="H741" t="s">
        <v>6048</v>
      </c>
      <c r="J741" t="s">
        <v>1962</v>
      </c>
      <c r="K741" t="s">
        <v>9644</v>
      </c>
      <c r="L741" t="s">
        <v>10167</v>
      </c>
      <c r="M741" t="s">
        <v>1963</v>
      </c>
      <c r="N741" s="37">
        <v>1.8043981481481501E-2</v>
      </c>
      <c r="O741" s="37">
        <v>2.06828703703704E-2</v>
      </c>
      <c r="P741" s="37">
        <v>2.6388888888888898E-3</v>
      </c>
      <c r="Q741" s="37">
        <f>Uitruktijden[[#This Row],[UITRUKTIJD]]</f>
        <v>2.6388888888888898E-3</v>
      </c>
      <c r="R741" t="s">
        <v>1955</v>
      </c>
      <c r="S741" t="s">
        <v>1955</v>
      </c>
      <c r="T741" t="s">
        <v>2004</v>
      </c>
    </row>
    <row r="742" spans="1:20" hidden="1" x14ac:dyDescent="0.35">
      <c r="A742" t="s">
        <v>11702</v>
      </c>
      <c r="B742">
        <v>86</v>
      </c>
      <c r="C742" t="s">
        <v>9640</v>
      </c>
      <c r="D742" t="s">
        <v>1969</v>
      </c>
      <c r="E742" s="36">
        <v>45292.018912036998</v>
      </c>
      <c r="F742" s="36">
        <f>ROUND(Uitruktijden[[#This Row],[DATUM]],0)</f>
        <v>45292</v>
      </c>
      <c r="G742" t="s">
        <v>11703</v>
      </c>
      <c r="H742" t="s">
        <v>11704</v>
      </c>
      <c r="J742" t="s">
        <v>1949</v>
      </c>
      <c r="K742" t="s">
        <v>9644</v>
      </c>
      <c r="L742" t="s">
        <v>9976</v>
      </c>
      <c r="M742" t="s">
        <v>2049</v>
      </c>
      <c r="N742" s="37">
        <v>1.9664351851851902E-2</v>
      </c>
      <c r="O742" s="37">
        <v>2.03703703703704E-2</v>
      </c>
      <c r="P742" s="37">
        <v>7.0601851851851804E-4</v>
      </c>
      <c r="Q742" s="37">
        <f>Uitruktijden[[#This Row],[UITRUKTIJD]]</f>
        <v>7.0601851851851804E-4</v>
      </c>
      <c r="R742" t="s">
        <v>1955</v>
      </c>
      <c r="S742" t="s">
        <v>1955</v>
      </c>
      <c r="T742" t="s">
        <v>1953</v>
      </c>
    </row>
    <row r="743" spans="1:20" hidden="1" x14ac:dyDescent="0.35">
      <c r="A743" t="s">
        <v>11705</v>
      </c>
      <c r="B743">
        <v>96</v>
      </c>
      <c r="C743" t="s">
        <v>9640</v>
      </c>
      <c r="D743" t="s">
        <v>1969</v>
      </c>
      <c r="E743" s="36">
        <v>45292.020370370403</v>
      </c>
      <c r="F743" s="36">
        <f>ROUND(Uitruktijden[[#This Row],[DATUM]],0)</f>
        <v>45292</v>
      </c>
      <c r="G743" t="s">
        <v>11706</v>
      </c>
      <c r="H743" t="s">
        <v>11707</v>
      </c>
      <c r="J743" t="s">
        <v>1949</v>
      </c>
      <c r="K743" t="s">
        <v>9644</v>
      </c>
      <c r="L743" t="s">
        <v>9972</v>
      </c>
      <c r="M743" t="s">
        <v>1954</v>
      </c>
      <c r="N743" s="37">
        <v>2.6203703703703701E-2</v>
      </c>
      <c r="O743" s="37">
        <v>2.7939814814814799E-2</v>
      </c>
      <c r="P743" s="37">
        <v>1.7361111111111099E-3</v>
      </c>
      <c r="Q743" s="37">
        <f>Uitruktijden[[#This Row],[UITRUKTIJD]]</f>
        <v>1.7361111111111099E-3</v>
      </c>
      <c r="R743" t="s">
        <v>1955</v>
      </c>
      <c r="S743" t="s">
        <v>1955</v>
      </c>
      <c r="T743" t="s">
        <v>2004</v>
      </c>
    </row>
    <row r="744" spans="1:20" hidden="1" x14ac:dyDescent="0.35">
      <c r="A744" t="s">
        <v>11708</v>
      </c>
      <c r="B744">
        <v>133</v>
      </c>
      <c r="C744" t="s">
        <v>9640</v>
      </c>
      <c r="D744" t="s">
        <v>1969</v>
      </c>
      <c r="E744" s="36">
        <v>45292.026273148098</v>
      </c>
      <c r="F744" s="36">
        <f>ROUND(Uitruktijden[[#This Row],[DATUM]],0)</f>
        <v>45292</v>
      </c>
      <c r="G744" t="s">
        <v>11709</v>
      </c>
      <c r="H744" t="s">
        <v>11710</v>
      </c>
      <c r="J744" t="s">
        <v>1966</v>
      </c>
      <c r="K744" t="s">
        <v>9644</v>
      </c>
      <c r="L744" t="s">
        <v>9928</v>
      </c>
      <c r="M744" t="s">
        <v>1967</v>
      </c>
      <c r="N744" s="37">
        <v>2.6932870370370399E-2</v>
      </c>
      <c r="O744" s="37">
        <v>2.7662037037036999E-2</v>
      </c>
      <c r="P744" s="37">
        <v>7.2916666666666703E-4</v>
      </c>
      <c r="Q744" s="37">
        <f>Uitruktijden[[#This Row],[UITRUKTIJD]]</f>
        <v>7.2916666666666703E-4</v>
      </c>
      <c r="R744" t="s">
        <v>1955</v>
      </c>
      <c r="S744" t="s">
        <v>1955</v>
      </c>
      <c r="T744" t="s">
        <v>1953</v>
      </c>
    </row>
    <row r="745" spans="1:20" hidden="1" x14ac:dyDescent="0.35">
      <c r="A745" t="s">
        <v>11711</v>
      </c>
      <c r="B745">
        <v>135</v>
      </c>
      <c r="C745" t="s">
        <v>9640</v>
      </c>
      <c r="D745" t="s">
        <v>1969</v>
      </c>
      <c r="E745" s="36">
        <v>45292.026319444398</v>
      </c>
      <c r="F745" s="36">
        <f>ROUND(Uitruktijden[[#This Row],[DATUM]],0)</f>
        <v>45292</v>
      </c>
      <c r="G745" t="s">
        <v>11712</v>
      </c>
      <c r="H745" t="s">
        <v>11713</v>
      </c>
      <c r="J745" t="s">
        <v>1949</v>
      </c>
      <c r="K745" t="s">
        <v>9644</v>
      </c>
      <c r="L745" t="s">
        <v>9944</v>
      </c>
      <c r="M745" t="s">
        <v>1950</v>
      </c>
      <c r="N745" s="37">
        <v>2.70138888888889E-2</v>
      </c>
      <c r="O745" s="37">
        <v>2.7407407407407401E-2</v>
      </c>
      <c r="P745" s="37">
        <v>3.9351851851851901E-4</v>
      </c>
      <c r="Q745" s="37">
        <f>Uitruktijden[[#This Row],[UITRUKTIJD]]</f>
        <v>3.9351851851851901E-4</v>
      </c>
      <c r="R745" t="s">
        <v>1955</v>
      </c>
      <c r="S745" t="s">
        <v>1955</v>
      </c>
      <c r="T745" t="s">
        <v>1953</v>
      </c>
    </row>
    <row r="746" spans="1:20" hidden="1" x14ac:dyDescent="0.35">
      <c r="A746" t="s">
        <v>11714</v>
      </c>
      <c r="B746">
        <v>139</v>
      </c>
      <c r="C746" t="s">
        <v>9640</v>
      </c>
      <c r="D746" t="s">
        <v>1969</v>
      </c>
      <c r="E746" s="36">
        <v>45292.026504629597</v>
      </c>
      <c r="F746" s="36">
        <f>ROUND(Uitruktijden[[#This Row],[DATUM]],0)</f>
        <v>45292</v>
      </c>
      <c r="G746" t="s">
        <v>11715</v>
      </c>
      <c r="H746" t="s">
        <v>11716</v>
      </c>
      <c r="J746" t="s">
        <v>1949</v>
      </c>
      <c r="K746" t="s">
        <v>9644</v>
      </c>
      <c r="L746" t="s">
        <v>9924</v>
      </c>
      <c r="M746" t="s">
        <v>2074</v>
      </c>
      <c r="N746" s="37">
        <v>2.88773148148148E-2</v>
      </c>
      <c r="O746" s="37">
        <v>2.9756944444444398E-2</v>
      </c>
      <c r="P746" s="37">
        <v>8.7962962962963005E-4</v>
      </c>
      <c r="Q746" s="37">
        <f>Uitruktijden[[#This Row],[UITRUKTIJD]]</f>
        <v>8.7962962962963005E-4</v>
      </c>
      <c r="R746" t="s">
        <v>1955</v>
      </c>
      <c r="S746" t="s">
        <v>1955</v>
      </c>
      <c r="T746" t="s">
        <v>1953</v>
      </c>
    </row>
    <row r="747" spans="1:20" hidden="1" x14ac:dyDescent="0.35">
      <c r="A747" t="s">
        <v>11717</v>
      </c>
      <c r="B747">
        <v>150</v>
      </c>
      <c r="C747" t="s">
        <v>9640</v>
      </c>
      <c r="D747" t="s">
        <v>1969</v>
      </c>
      <c r="E747" s="36">
        <v>45292.027175925898</v>
      </c>
      <c r="F747" s="36">
        <f>ROUND(Uitruktijden[[#This Row],[DATUM]],0)</f>
        <v>45292</v>
      </c>
      <c r="G747" t="s">
        <v>11718</v>
      </c>
      <c r="H747" t="s">
        <v>11719</v>
      </c>
      <c r="J747" t="s">
        <v>1962</v>
      </c>
      <c r="K747" t="s">
        <v>9644</v>
      </c>
      <c r="L747" t="s">
        <v>10167</v>
      </c>
      <c r="M747" t="s">
        <v>1963</v>
      </c>
      <c r="N747" s="37">
        <v>2.7407407407407401E-2</v>
      </c>
      <c r="O747" s="37">
        <v>2.7442129629629601E-2</v>
      </c>
      <c r="P747" s="37">
        <v>3.4722222222222202E-5</v>
      </c>
      <c r="Q747" s="37">
        <f>Uitruktijden[[#This Row],[UITRUKTIJD]]</f>
        <v>3.4722222222222202E-5</v>
      </c>
      <c r="R747" t="s">
        <v>1955</v>
      </c>
      <c r="S747" t="s">
        <v>1955</v>
      </c>
      <c r="T747" t="s">
        <v>2004</v>
      </c>
    </row>
    <row r="748" spans="1:20" hidden="1" x14ac:dyDescent="0.35">
      <c r="A748" t="s">
        <v>11720</v>
      </c>
      <c r="B748">
        <v>183</v>
      </c>
      <c r="C748" t="s">
        <v>9640</v>
      </c>
      <c r="D748" t="s">
        <v>1969</v>
      </c>
      <c r="E748" s="36">
        <v>45292.031134259298</v>
      </c>
      <c r="F748" s="36">
        <f>ROUND(Uitruktijden[[#This Row],[DATUM]],0)</f>
        <v>45292</v>
      </c>
      <c r="G748" t="s">
        <v>11721</v>
      </c>
      <c r="H748" t="s">
        <v>11722</v>
      </c>
      <c r="J748" t="s">
        <v>1949</v>
      </c>
      <c r="K748" t="s">
        <v>9644</v>
      </c>
      <c r="L748" t="s">
        <v>9943</v>
      </c>
      <c r="M748" t="s">
        <v>1950</v>
      </c>
      <c r="N748" s="37">
        <v>3.2291666666666698E-2</v>
      </c>
      <c r="O748" s="37">
        <v>3.3321759259259301E-2</v>
      </c>
      <c r="P748" s="37">
        <v>1.03009259259259E-3</v>
      </c>
      <c r="Q748" s="37">
        <f>Uitruktijden[[#This Row],[UITRUKTIJD]]</f>
        <v>1.03009259259259E-3</v>
      </c>
      <c r="R748" t="s">
        <v>1951</v>
      </c>
      <c r="S748" t="s">
        <v>1952</v>
      </c>
      <c r="T748" t="s">
        <v>1953</v>
      </c>
    </row>
    <row r="749" spans="1:20" hidden="1" x14ac:dyDescent="0.35">
      <c r="A749" t="s">
        <v>11720</v>
      </c>
      <c r="B749">
        <v>183</v>
      </c>
      <c r="C749" t="s">
        <v>9640</v>
      </c>
      <c r="D749" t="s">
        <v>1969</v>
      </c>
      <c r="E749" s="36">
        <v>45292.031134259298</v>
      </c>
      <c r="F749" s="36">
        <f>ROUND(Uitruktijden[[#This Row],[DATUM]],0)</f>
        <v>45292</v>
      </c>
      <c r="G749" t="s">
        <v>11721</v>
      </c>
      <c r="H749" t="s">
        <v>11722</v>
      </c>
      <c r="J749" t="s">
        <v>1949</v>
      </c>
      <c r="K749" t="s">
        <v>9644</v>
      </c>
      <c r="L749" t="s">
        <v>9972</v>
      </c>
      <c r="M749" t="s">
        <v>1954</v>
      </c>
      <c r="N749" s="37">
        <v>3.2291666666666698E-2</v>
      </c>
      <c r="O749" s="37">
        <v>3.3032407407407399E-2</v>
      </c>
      <c r="P749" s="37">
        <v>7.4074074074074103E-4</v>
      </c>
      <c r="Q749" s="37">
        <f>Uitruktijden[[#This Row],[UITRUKTIJD]]</f>
        <v>7.4074074074074103E-4</v>
      </c>
      <c r="R749" t="s">
        <v>1955</v>
      </c>
      <c r="S749" t="s">
        <v>1955</v>
      </c>
      <c r="T749" t="s">
        <v>1953</v>
      </c>
    </row>
    <row r="750" spans="1:20" hidden="1" x14ac:dyDescent="0.35">
      <c r="A750" t="s">
        <v>11723</v>
      </c>
      <c r="B750">
        <v>194</v>
      </c>
      <c r="C750" t="s">
        <v>9640</v>
      </c>
      <c r="D750" t="s">
        <v>1969</v>
      </c>
      <c r="E750" s="36">
        <v>45292.032546296301</v>
      </c>
      <c r="F750" s="36">
        <f>ROUND(Uitruktijden[[#This Row],[DATUM]],0)</f>
        <v>45292</v>
      </c>
      <c r="G750" t="s">
        <v>11724</v>
      </c>
      <c r="H750" t="s">
        <v>11725</v>
      </c>
      <c r="J750" t="s">
        <v>3219</v>
      </c>
      <c r="K750" t="s">
        <v>9644</v>
      </c>
      <c r="L750" t="s">
        <v>10089</v>
      </c>
      <c r="M750" t="s">
        <v>2087</v>
      </c>
      <c r="N750" s="37">
        <v>3.40046296296296E-2</v>
      </c>
      <c r="O750" s="37">
        <v>3.6481481481481497E-2</v>
      </c>
      <c r="P750" s="37">
        <v>2.4768518518518499E-3</v>
      </c>
      <c r="Q750" s="37">
        <f>Uitruktijden[[#This Row],[UITRUKTIJD]]</f>
        <v>2.4768518518518499E-3</v>
      </c>
      <c r="R750" t="s">
        <v>1955</v>
      </c>
      <c r="S750" t="s">
        <v>1955</v>
      </c>
      <c r="T750" t="s">
        <v>1953</v>
      </c>
    </row>
    <row r="751" spans="1:20" hidden="1" x14ac:dyDescent="0.35">
      <c r="A751" t="s">
        <v>11726</v>
      </c>
      <c r="B751">
        <v>226</v>
      </c>
      <c r="C751" t="s">
        <v>9640</v>
      </c>
      <c r="D751" t="s">
        <v>1969</v>
      </c>
      <c r="E751" s="36">
        <v>45292.036921296298</v>
      </c>
      <c r="F751" s="36">
        <f>ROUND(Uitruktijden[[#This Row],[DATUM]],0)</f>
        <v>45292</v>
      </c>
      <c r="G751" t="s">
        <v>11727</v>
      </c>
      <c r="H751" t="s">
        <v>11728</v>
      </c>
      <c r="J751" t="s">
        <v>1962</v>
      </c>
      <c r="K751" t="s">
        <v>9644</v>
      </c>
      <c r="L751" t="s">
        <v>10167</v>
      </c>
      <c r="M751" t="s">
        <v>1963</v>
      </c>
      <c r="N751" s="37">
        <v>3.8564814814814802E-2</v>
      </c>
      <c r="O751" s="37">
        <v>3.8888888888888903E-2</v>
      </c>
      <c r="P751" s="37">
        <v>3.2407407407407401E-4</v>
      </c>
      <c r="Q751" s="37">
        <f>Uitruktijden[[#This Row],[UITRUKTIJD]]</f>
        <v>3.2407407407407401E-4</v>
      </c>
      <c r="R751" t="s">
        <v>1955</v>
      </c>
      <c r="S751" t="s">
        <v>1955</v>
      </c>
      <c r="T751" t="s">
        <v>1953</v>
      </c>
    </row>
    <row r="752" spans="1:20" hidden="1" x14ac:dyDescent="0.35">
      <c r="A752" t="s">
        <v>11729</v>
      </c>
      <c r="B752">
        <v>245</v>
      </c>
      <c r="C752" t="s">
        <v>9640</v>
      </c>
      <c r="D752" t="s">
        <v>1969</v>
      </c>
      <c r="E752" s="36">
        <v>45292.0387037037</v>
      </c>
      <c r="F752" s="36">
        <f>ROUND(Uitruktijden[[#This Row],[DATUM]],0)</f>
        <v>45292</v>
      </c>
      <c r="G752" t="s">
        <v>11730</v>
      </c>
      <c r="H752" t="s">
        <v>11731</v>
      </c>
      <c r="J752" t="s">
        <v>2173</v>
      </c>
      <c r="K752" t="s">
        <v>9644</v>
      </c>
      <c r="L752" t="s">
        <v>10235</v>
      </c>
      <c r="M752" t="s">
        <v>2168</v>
      </c>
      <c r="N752" s="37">
        <v>4.0347222222222201E-2</v>
      </c>
      <c r="O752" s="37">
        <v>4.3009259259259303E-2</v>
      </c>
      <c r="P752" s="37">
        <v>2.66203703703704E-3</v>
      </c>
      <c r="Q752" s="37">
        <f>Uitruktijden[[#This Row],[UITRUKTIJD]]</f>
        <v>2.66203703703704E-3</v>
      </c>
      <c r="R752" t="s">
        <v>1955</v>
      </c>
      <c r="S752" t="s">
        <v>1955</v>
      </c>
      <c r="T752" t="s">
        <v>1953</v>
      </c>
    </row>
    <row r="753" spans="1:20" hidden="1" x14ac:dyDescent="0.35">
      <c r="A753" t="s">
        <v>11732</v>
      </c>
      <c r="B753">
        <v>279</v>
      </c>
      <c r="C753" t="s">
        <v>9640</v>
      </c>
      <c r="D753" t="s">
        <v>1969</v>
      </c>
      <c r="E753" s="36">
        <v>45292.042928240699</v>
      </c>
      <c r="F753" s="36">
        <f>ROUND(Uitruktijden[[#This Row],[DATUM]],0)</f>
        <v>45292</v>
      </c>
      <c r="G753" t="s">
        <v>11733</v>
      </c>
      <c r="H753" t="s">
        <v>11734</v>
      </c>
      <c r="J753" t="s">
        <v>1949</v>
      </c>
      <c r="K753" t="s">
        <v>9644</v>
      </c>
      <c r="L753" t="s">
        <v>9944</v>
      </c>
      <c r="M753" t="s">
        <v>1950</v>
      </c>
      <c r="N753" s="37">
        <v>4.3969907407407402E-2</v>
      </c>
      <c r="O753" s="37">
        <v>4.4363425925925903E-2</v>
      </c>
      <c r="P753" s="37">
        <v>3.9351851851851901E-4</v>
      </c>
      <c r="Q753" s="37">
        <f>Uitruktijden[[#This Row],[UITRUKTIJD]]</f>
        <v>3.9351851851851901E-4</v>
      </c>
      <c r="R753" t="s">
        <v>1955</v>
      </c>
      <c r="S753" t="s">
        <v>1955</v>
      </c>
      <c r="T753" t="s">
        <v>1953</v>
      </c>
    </row>
    <row r="754" spans="1:20" hidden="1" x14ac:dyDescent="0.35">
      <c r="A754" t="s">
        <v>11735</v>
      </c>
      <c r="B754">
        <v>312</v>
      </c>
      <c r="C754" t="s">
        <v>9640</v>
      </c>
      <c r="D754" t="s">
        <v>1969</v>
      </c>
      <c r="E754" s="36">
        <v>45292.0484953704</v>
      </c>
      <c r="F754" s="36">
        <f>ROUND(Uitruktijden[[#This Row],[DATUM]],0)</f>
        <v>45292</v>
      </c>
      <c r="G754" t="s">
        <v>11736</v>
      </c>
      <c r="H754" t="s">
        <v>11737</v>
      </c>
      <c r="I754" t="s">
        <v>11738</v>
      </c>
      <c r="J754" t="s">
        <v>1962</v>
      </c>
      <c r="K754" t="s">
        <v>9644</v>
      </c>
      <c r="L754" t="s">
        <v>10167</v>
      </c>
      <c r="M754" t="s">
        <v>1963</v>
      </c>
      <c r="N754" s="37">
        <v>4.9004629629629599E-2</v>
      </c>
      <c r="O754" s="37">
        <v>4.9236111111111099E-2</v>
      </c>
      <c r="P754" s="37">
        <v>2.31481481481481E-4</v>
      </c>
      <c r="Q754" s="37">
        <f>Uitruktijden[[#This Row],[UITRUKTIJD]]</f>
        <v>2.31481481481481E-4</v>
      </c>
      <c r="R754" t="s">
        <v>1955</v>
      </c>
      <c r="S754" t="s">
        <v>1955</v>
      </c>
      <c r="T754" t="s">
        <v>1953</v>
      </c>
    </row>
    <row r="755" spans="1:20" hidden="1" x14ac:dyDescent="0.35">
      <c r="A755" t="s">
        <v>11739</v>
      </c>
      <c r="B755">
        <v>326</v>
      </c>
      <c r="C755" t="s">
        <v>9640</v>
      </c>
      <c r="D755" t="s">
        <v>1969</v>
      </c>
      <c r="E755" s="36">
        <v>45292.050300925897</v>
      </c>
      <c r="F755" s="36">
        <f>ROUND(Uitruktijden[[#This Row],[DATUM]],0)</f>
        <v>45292</v>
      </c>
      <c r="G755" t="s">
        <v>11740</v>
      </c>
      <c r="H755" t="s">
        <v>11741</v>
      </c>
      <c r="I755" t="s">
        <v>11742</v>
      </c>
      <c r="J755" t="s">
        <v>1949</v>
      </c>
      <c r="K755" t="s">
        <v>9644</v>
      </c>
      <c r="L755" t="s">
        <v>9924</v>
      </c>
      <c r="M755" t="s">
        <v>2074</v>
      </c>
      <c r="N755" s="37">
        <v>5.4606481481481499E-2</v>
      </c>
      <c r="O755" s="37">
        <v>5.7974537037036998E-2</v>
      </c>
      <c r="P755" s="37">
        <v>3.3680555555555599E-3</v>
      </c>
      <c r="Q755" s="37">
        <f>Uitruktijden[[#This Row],[UITRUKTIJD]]</f>
        <v>3.3680555555555599E-3</v>
      </c>
      <c r="R755" t="s">
        <v>1955</v>
      </c>
      <c r="S755" t="s">
        <v>1955</v>
      </c>
      <c r="T755" t="s">
        <v>2004</v>
      </c>
    </row>
    <row r="756" spans="1:20" hidden="1" x14ac:dyDescent="0.35">
      <c r="A756" t="s">
        <v>11743</v>
      </c>
      <c r="B756">
        <v>366</v>
      </c>
      <c r="C756" t="s">
        <v>9640</v>
      </c>
      <c r="D756" t="s">
        <v>1969</v>
      </c>
      <c r="E756" s="36">
        <v>45292.055601851898</v>
      </c>
      <c r="F756" s="36">
        <f>ROUND(Uitruktijden[[#This Row],[DATUM]],0)</f>
        <v>45292</v>
      </c>
      <c r="G756" t="s">
        <v>11744</v>
      </c>
      <c r="H756" t="s">
        <v>5589</v>
      </c>
      <c r="J756" t="s">
        <v>1957</v>
      </c>
      <c r="K756" t="s">
        <v>9644</v>
      </c>
      <c r="L756" t="s">
        <v>10097</v>
      </c>
      <c r="M756" t="s">
        <v>9963</v>
      </c>
      <c r="N756" s="37">
        <v>5.6284722222222201E-2</v>
      </c>
      <c r="O756" s="37">
        <v>5.6909722222222202E-2</v>
      </c>
      <c r="P756" s="37">
        <v>6.2500000000000001E-4</v>
      </c>
      <c r="Q756" s="37">
        <f>Uitruktijden[[#This Row],[UITRUKTIJD]]</f>
        <v>6.2500000000000001E-4</v>
      </c>
      <c r="R756" t="s">
        <v>1955</v>
      </c>
      <c r="S756" t="s">
        <v>1955</v>
      </c>
      <c r="T756" t="s">
        <v>1953</v>
      </c>
    </row>
    <row r="757" spans="1:20" hidden="1" x14ac:dyDescent="0.35">
      <c r="A757" t="s">
        <v>11745</v>
      </c>
      <c r="B757">
        <v>394</v>
      </c>
      <c r="C757" t="s">
        <v>9640</v>
      </c>
      <c r="D757" t="s">
        <v>1969</v>
      </c>
      <c r="E757" s="36">
        <v>45292.059513888897</v>
      </c>
      <c r="F757" s="36">
        <f>ROUND(Uitruktijden[[#This Row],[DATUM]],0)</f>
        <v>45292</v>
      </c>
      <c r="G757" t="s">
        <v>11746</v>
      </c>
      <c r="H757" t="s">
        <v>11747</v>
      </c>
      <c r="I757" t="s">
        <v>11748</v>
      </c>
      <c r="J757" t="s">
        <v>2296</v>
      </c>
      <c r="K757" t="s">
        <v>9644</v>
      </c>
      <c r="L757" t="s">
        <v>9923</v>
      </c>
      <c r="M757" t="s">
        <v>2080</v>
      </c>
      <c r="N757" s="37">
        <v>6.1087962962962997E-2</v>
      </c>
      <c r="O757" s="37">
        <v>6.1504629629629597E-2</v>
      </c>
      <c r="P757" s="37">
        <v>4.1666666666666702E-4</v>
      </c>
      <c r="Q757" s="37">
        <f>Uitruktijden[[#This Row],[UITRUKTIJD]]</f>
        <v>4.1666666666666702E-4</v>
      </c>
      <c r="R757" t="s">
        <v>1955</v>
      </c>
      <c r="S757" t="s">
        <v>1955</v>
      </c>
      <c r="T757" t="s">
        <v>1953</v>
      </c>
    </row>
    <row r="758" spans="1:20" hidden="1" x14ac:dyDescent="0.35">
      <c r="A758" t="s">
        <v>11749</v>
      </c>
      <c r="B758">
        <v>407</v>
      </c>
      <c r="C758" t="s">
        <v>9640</v>
      </c>
      <c r="D758" t="s">
        <v>1969</v>
      </c>
      <c r="E758" s="36">
        <v>45292.061215277798</v>
      </c>
      <c r="F758" s="36">
        <f>ROUND(Uitruktijden[[#This Row],[DATUM]],0)</f>
        <v>45292</v>
      </c>
      <c r="G758" t="s">
        <v>11750</v>
      </c>
      <c r="H758" t="s">
        <v>11751</v>
      </c>
      <c r="I758" t="s">
        <v>11752</v>
      </c>
      <c r="J758" t="s">
        <v>2622</v>
      </c>
      <c r="K758" t="s">
        <v>9644</v>
      </c>
      <c r="L758" t="s">
        <v>10018</v>
      </c>
      <c r="M758" t="s">
        <v>2623</v>
      </c>
      <c r="N758" s="37">
        <v>6.1782407407407397E-2</v>
      </c>
      <c r="O758" s="37">
        <v>6.4444444444444401E-2</v>
      </c>
      <c r="P758" s="37">
        <v>2.66203703703704E-3</v>
      </c>
      <c r="Q758" s="37">
        <f>Uitruktijden[[#This Row],[UITRUKTIJD]]</f>
        <v>2.66203703703704E-3</v>
      </c>
      <c r="R758" t="s">
        <v>1955</v>
      </c>
      <c r="S758" t="s">
        <v>1955</v>
      </c>
      <c r="T758" t="s">
        <v>1953</v>
      </c>
    </row>
    <row r="759" spans="1:20" hidden="1" x14ac:dyDescent="0.35">
      <c r="A759" t="s">
        <v>11753</v>
      </c>
      <c r="B759">
        <v>436</v>
      </c>
      <c r="C759" t="s">
        <v>9640</v>
      </c>
      <c r="D759" t="s">
        <v>1969</v>
      </c>
      <c r="E759" s="36">
        <v>45292.064583333296</v>
      </c>
      <c r="F759" s="36">
        <f>ROUND(Uitruktijden[[#This Row],[DATUM]],0)</f>
        <v>45292</v>
      </c>
      <c r="G759" t="s">
        <v>11754</v>
      </c>
      <c r="H759" t="s">
        <v>10412</v>
      </c>
      <c r="J759" t="s">
        <v>1949</v>
      </c>
      <c r="K759" t="s">
        <v>9644</v>
      </c>
      <c r="L759" t="s">
        <v>9972</v>
      </c>
      <c r="M759" t="s">
        <v>1954</v>
      </c>
      <c r="N759" s="37">
        <v>6.5335648148148101E-2</v>
      </c>
      <c r="O759" s="37">
        <v>6.6967592592592606E-2</v>
      </c>
      <c r="P759" s="37">
        <v>1.63194444444444E-3</v>
      </c>
      <c r="Q759" s="37">
        <f>Uitruktijden[[#This Row],[UITRUKTIJD]]</f>
        <v>1.63194444444444E-3</v>
      </c>
      <c r="R759" t="s">
        <v>1955</v>
      </c>
      <c r="S759" t="s">
        <v>1955</v>
      </c>
      <c r="T759" t="s">
        <v>1953</v>
      </c>
    </row>
    <row r="760" spans="1:20" hidden="1" x14ac:dyDescent="0.35">
      <c r="A760" t="s">
        <v>11755</v>
      </c>
      <c r="B760">
        <v>469</v>
      </c>
      <c r="C760" t="s">
        <v>9640</v>
      </c>
      <c r="D760" t="s">
        <v>1969</v>
      </c>
      <c r="E760" s="36">
        <v>45292.067581018498</v>
      </c>
      <c r="F760" s="36">
        <f>ROUND(Uitruktijden[[#This Row],[DATUM]],0)</f>
        <v>45292</v>
      </c>
      <c r="G760" t="s">
        <v>11756</v>
      </c>
      <c r="H760" t="s">
        <v>11757</v>
      </c>
      <c r="J760" t="s">
        <v>1949</v>
      </c>
      <c r="K760" t="s">
        <v>9644</v>
      </c>
      <c r="L760" t="s">
        <v>10830</v>
      </c>
      <c r="M760" t="s">
        <v>2573</v>
      </c>
      <c r="N760" s="37">
        <v>6.9409722222222206E-2</v>
      </c>
      <c r="O760" s="37">
        <v>7.0416666666666697E-2</v>
      </c>
      <c r="P760" s="37">
        <v>1.0069444444444401E-3</v>
      </c>
      <c r="Q760" s="37">
        <f>Uitruktijden[[#This Row],[UITRUKTIJD]]</f>
        <v>1.0069444444444401E-3</v>
      </c>
      <c r="R760" t="s">
        <v>1955</v>
      </c>
      <c r="S760" t="s">
        <v>1955</v>
      </c>
      <c r="T760" t="s">
        <v>1953</v>
      </c>
    </row>
    <row r="761" spans="1:20" hidden="1" x14ac:dyDescent="0.35">
      <c r="A761" t="s">
        <v>11758</v>
      </c>
      <c r="B761">
        <v>510</v>
      </c>
      <c r="C761" t="s">
        <v>9640</v>
      </c>
      <c r="D761" t="s">
        <v>1969</v>
      </c>
      <c r="E761" s="36">
        <v>45292.072997685202</v>
      </c>
      <c r="F761" s="36">
        <f>ROUND(Uitruktijden[[#This Row],[DATUM]],0)</f>
        <v>45292</v>
      </c>
      <c r="G761" t="s">
        <v>11759</v>
      </c>
      <c r="H761" t="s">
        <v>11760</v>
      </c>
      <c r="J761" t="s">
        <v>2108</v>
      </c>
      <c r="K761" t="s">
        <v>9644</v>
      </c>
      <c r="L761" t="s">
        <v>10188</v>
      </c>
      <c r="M761" t="s">
        <v>2386</v>
      </c>
      <c r="N761" s="37">
        <v>7.3645833333333299E-2</v>
      </c>
      <c r="O761" s="37">
        <v>7.5023148148148103E-2</v>
      </c>
      <c r="P761" s="37">
        <v>1.37731481481481E-3</v>
      </c>
      <c r="Q761" s="37">
        <f>Uitruktijden[[#This Row],[UITRUKTIJD]]</f>
        <v>1.37731481481481E-3</v>
      </c>
      <c r="R761" t="s">
        <v>1955</v>
      </c>
      <c r="S761" t="s">
        <v>1955</v>
      </c>
      <c r="T761" t="s">
        <v>1953</v>
      </c>
    </row>
    <row r="762" spans="1:20" hidden="1" x14ac:dyDescent="0.35">
      <c r="A762" t="s">
        <v>11761</v>
      </c>
      <c r="B762">
        <v>519</v>
      </c>
      <c r="C762" t="s">
        <v>9640</v>
      </c>
      <c r="D762" t="s">
        <v>1969</v>
      </c>
      <c r="E762" s="36">
        <v>45292.074826388904</v>
      </c>
      <c r="F762" s="36">
        <f>ROUND(Uitruktijden[[#This Row],[DATUM]],0)</f>
        <v>45292</v>
      </c>
      <c r="G762" t="s">
        <v>11762</v>
      </c>
      <c r="H762" t="s">
        <v>11763</v>
      </c>
      <c r="I762" t="s">
        <v>7519</v>
      </c>
      <c r="J762" t="s">
        <v>2293</v>
      </c>
      <c r="K762" t="s">
        <v>9644</v>
      </c>
      <c r="L762" t="s">
        <v>10600</v>
      </c>
      <c r="M762" t="s">
        <v>2037</v>
      </c>
      <c r="N762" s="37">
        <v>7.5833333333333294E-2</v>
      </c>
      <c r="O762" s="37">
        <v>7.9282407407407399E-2</v>
      </c>
      <c r="P762" s="37">
        <v>3.4490740740740701E-3</v>
      </c>
      <c r="Q762" s="37">
        <f>Uitruktijden[[#This Row],[UITRUKTIJD]]</f>
        <v>3.4490740740740701E-3</v>
      </c>
      <c r="R762" t="s">
        <v>1955</v>
      </c>
      <c r="S762" t="s">
        <v>1955</v>
      </c>
      <c r="T762" t="s">
        <v>1953</v>
      </c>
    </row>
    <row r="763" spans="1:20" hidden="1" x14ac:dyDescent="0.35">
      <c r="A763" t="s">
        <v>11764</v>
      </c>
      <c r="B763">
        <v>565</v>
      </c>
      <c r="C763" t="s">
        <v>9640</v>
      </c>
      <c r="D763" t="s">
        <v>1969</v>
      </c>
      <c r="E763" s="36">
        <v>45292.082164351901</v>
      </c>
      <c r="F763" s="36">
        <f>ROUND(Uitruktijden[[#This Row],[DATUM]],0)</f>
        <v>45292</v>
      </c>
      <c r="G763" t="s">
        <v>11765</v>
      </c>
      <c r="H763" t="s">
        <v>11766</v>
      </c>
      <c r="J763" t="s">
        <v>1949</v>
      </c>
      <c r="K763" t="s">
        <v>9644</v>
      </c>
      <c r="L763" t="s">
        <v>9944</v>
      </c>
      <c r="M763" t="s">
        <v>1950</v>
      </c>
      <c r="N763" s="37">
        <v>8.2789351851851906E-2</v>
      </c>
      <c r="O763" s="37">
        <v>8.3680555555555494E-2</v>
      </c>
      <c r="P763" s="37">
        <v>8.9120370370370395E-4</v>
      </c>
      <c r="Q763" s="37">
        <f>Uitruktijden[[#This Row],[UITRUKTIJD]]</f>
        <v>8.9120370370370395E-4</v>
      </c>
      <c r="R763" t="s">
        <v>1955</v>
      </c>
      <c r="S763" t="s">
        <v>1955</v>
      </c>
      <c r="T763" t="s">
        <v>1953</v>
      </c>
    </row>
    <row r="764" spans="1:20" hidden="1" x14ac:dyDescent="0.35">
      <c r="A764" t="s">
        <v>11767</v>
      </c>
      <c r="B764">
        <v>567</v>
      </c>
      <c r="C764" t="s">
        <v>9640</v>
      </c>
      <c r="D764" t="s">
        <v>1969</v>
      </c>
      <c r="E764" s="36">
        <v>45292.082685185203</v>
      </c>
      <c r="F764" s="36">
        <f>ROUND(Uitruktijden[[#This Row],[DATUM]],0)</f>
        <v>45292</v>
      </c>
      <c r="G764" t="s">
        <v>11768</v>
      </c>
      <c r="H764" t="s">
        <v>11769</v>
      </c>
      <c r="I764" t="s">
        <v>11770</v>
      </c>
      <c r="J764" t="s">
        <v>2325</v>
      </c>
      <c r="K764" t="s">
        <v>9644</v>
      </c>
      <c r="L764" t="s">
        <v>10269</v>
      </c>
      <c r="M764" t="s">
        <v>2005</v>
      </c>
      <c r="N764" s="37">
        <v>8.3437499999999998E-2</v>
      </c>
      <c r="O764" s="37">
        <v>8.7337962962963006E-2</v>
      </c>
      <c r="P764" s="37">
        <v>3.9004629629629602E-3</v>
      </c>
      <c r="Q764" s="37">
        <f>Uitruktijden[[#This Row],[UITRUKTIJD]]</f>
        <v>3.9004629629629602E-3</v>
      </c>
      <c r="R764" t="s">
        <v>1955</v>
      </c>
      <c r="S764" t="s">
        <v>1955</v>
      </c>
      <c r="T764" t="s">
        <v>2004</v>
      </c>
    </row>
    <row r="765" spans="1:20" hidden="1" x14ac:dyDescent="0.35">
      <c r="A765" t="s">
        <v>11771</v>
      </c>
      <c r="B765">
        <v>611</v>
      </c>
      <c r="C765" t="s">
        <v>9640</v>
      </c>
      <c r="D765" t="s">
        <v>1969</v>
      </c>
      <c r="E765" s="36">
        <v>45292.091145833299</v>
      </c>
      <c r="F765" s="36">
        <f>ROUND(Uitruktijden[[#This Row],[DATUM]],0)</f>
        <v>45292</v>
      </c>
      <c r="G765" t="s">
        <v>11772</v>
      </c>
      <c r="H765" t="s">
        <v>11773</v>
      </c>
      <c r="I765" t="s">
        <v>11774</v>
      </c>
      <c r="J765" t="s">
        <v>1962</v>
      </c>
      <c r="K765" t="s">
        <v>9644</v>
      </c>
      <c r="L765" t="s">
        <v>10244</v>
      </c>
      <c r="M765" t="s">
        <v>1963</v>
      </c>
      <c r="N765" s="37">
        <v>9.3113425925925905E-2</v>
      </c>
      <c r="O765" s="37">
        <v>9.4560185185185205E-2</v>
      </c>
      <c r="P765" s="37">
        <v>1.44675925925926E-3</v>
      </c>
      <c r="Q765" s="37">
        <f>Uitruktijden[[#This Row],[UITRUKTIJD]]</f>
        <v>1.44675925925926E-3</v>
      </c>
      <c r="R765" t="s">
        <v>1951</v>
      </c>
      <c r="S765" t="s">
        <v>1952</v>
      </c>
      <c r="T765" t="s">
        <v>1953</v>
      </c>
    </row>
    <row r="766" spans="1:20" hidden="1" x14ac:dyDescent="0.35">
      <c r="A766" t="s">
        <v>11771</v>
      </c>
      <c r="B766">
        <v>611</v>
      </c>
      <c r="C766" t="s">
        <v>9640</v>
      </c>
      <c r="D766" t="s">
        <v>1969</v>
      </c>
      <c r="E766" s="36">
        <v>45292.091145833299</v>
      </c>
      <c r="F766" s="36">
        <f>ROUND(Uitruktijden[[#This Row],[DATUM]],0)</f>
        <v>45292</v>
      </c>
      <c r="G766" t="s">
        <v>11772</v>
      </c>
      <c r="H766" t="s">
        <v>11773</v>
      </c>
      <c r="I766" t="s">
        <v>11774</v>
      </c>
      <c r="J766" t="s">
        <v>1962</v>
      </c>
      <c r="K766" t="s">
        <v>9644</v>
      </c>
      <c r="L766" t="s">
        <v>10366</v>
      </c>
      <c r="M766" t="s">
        <v>1963</v>
      </c>
      <c r="N766" s="37">
        <v>9.2835648148148195E-2</v>
      </c>
      <c r="O766" s="37">
        <v>9.3043981481481505E-2</v>
      </c>
      <c r="P766" s="37">
        <v>2.0833333333333299E-4</v>
      </c>
      <c r="Q766" s="37">
        <f>Uitruktijden[[#This Row],[UITRUKTIJD]]</f>
        <v>2.0833333333333299E-4</v>
      </c>
      <c r="R766" t="s">
        <v>1955</v>
      </c>
      <c r="S766" t="s">
        <v>1955</v>
      </c>
      <c r="T766" t="s">
        <v>1953</v>
      </c>
    </row>
    <row r="767" spans="1:20" hidden="1" x14ac:dyDescent="0.35">
      <c r="A767" t="s">
        <v>11775</v>
      </c>
      <c r="B767">
        <v>643</v>
      </c>
      <c r="C767" t="s">
        <v>9640</v>
      </c>
      <c r="D767" t="s">
        <v>1969</v>
      </c>
      <c r="E767" s="36">
        <v>45292.097974536999</v>
      </c>
      <c r="F767" s="36">
        <f>ROUND(Uitruktijden[[#This Row],[DATUM]],0)</f>
        <v>45292</v>
      </c>
      <c r="G767" t="s">
        <v>11776</v>
      </c>
      <c r="H767" t="s">
        <v>11777</v>
      </c>
      <c r="I767" t="s">
        <v>11778</v>
      </c>
      <c r="J767" t="s">
        <v>1949</v>
      </c>
      <c r="K767" t="s">
        <v>9644</v>
      </c>
      <c r="L767" t="s">
        <v>9943</v>
      </c>
      <c r="M767" t="s">
        <v>1950</v>
      </c>
      <c r="N767" s="37">
        <v>0.11089120370370401</v>
      </c>
      <c r="O767" s="37">
        <v>0.11243055555555601</v>
      </c>
      <c r="P767" s="37">
        <v>1.5393518518518499E-3</v>
      </c>
      <c r="Q767" s="37">
        <f>Uitruktijden[[#This Row],[UITRUKTIJD]]</f>
        <v>1.5393518518518499E-3</v>
      </c>
      <c r="R767" t="s">
        <v>1951</v>
      </c>
      <c r="S767" t="s">
        <v>1952</v>
      </c>
      <c r="T767" t="s">
        <v>1953</v>
      </c>
    </row>
    <row r="768" spans="1:20" hidden="1" x14ac:dyDescent="0.35">
      <c r="A768" t="s">
        <v>11775</v>
      </c>
      <c r="B768">
        <v>643</v>
      </c>
      <c r="C768" t="s">
        <v>9640</v>
      </c>
      <c r="D768" t="s">
        <v>1969</v>
      </c>
      <c r="E768" s="36">
        <v>45292.097974536999</v>
      </c>
      <c r="F768" s="36">
        <f>ROUND(Uitruktijden[[#This Row],[DATUM]],0)</f>
        <v>45292</v>
      </c>
      <c r="G768" t="s">
        <v>11776</v>
      </c>
      <c r="H768" t="s">
        <v>11777</v>
      </c>
      <c r="I768" t="s">
        <v>11778</v>
      </c>
      <c r="J768" t="s">
        <v>1949</v>
      </c>
      <c r="K768" t="s">
        <v>9644</v>
      </c>
      <c r="L768" t="s">
        <v>9972</v>
      </c>
      <c r="M768" t="s">
        <v>1954</v>
      </c>
      <c r="N768" s="37">
        <v>9.9062499999999998E-2</v>
      </c>
      <c r="O768" s="37">
        <v>9.9826388888888895E-2</v>
      </c>
      <c r="P768" s="37">
        <v>7.6388888888888904E-4</v>
      </c>
      <c r="Q768" s="37">
        <f>Uitruktijden[[#This Row],[UITRUKTIJD]]</f>
        <v>7.6388888888888904E-4</v>
      </c>
      <c r="R768" t="s">
        <v>1955</v>
      </c>
      <c r="S768" t="s">
        <v>1955</v>
      </c>
      <c r="T768" t="s">
        <v>2004</v>
      </c>
    </row>
    <row r="769" spans="1:20" hidden="1" x14ac:dyDescent="0.35">
      <c r="A769" t="s">
        <v>11775</v>
      </c>
      <c r="B769">
        <v>643</v>
      </c>
      <c r="C769" t="s">
        <v>9640</v>
      </c>
      <c r="D769" t="s">
        <v>1969</v>
      </c>
      <c r="E769" s="36">
        <v>45292.097974536999</v>
      </c>
      <c r="F769" s="36">
        <f>ROUND(Uitruktijden[[#This Row],[DATUM]],0)</f>
        <v>45292</v>
      </c>
      <c r="G769" t="s">
        <v>11776</v>
      </c>
      <c r="H769" t="s">
        <v>11777</v>
      </c>
      <c r="I769" t="s">
        <v>11778</v>
      </c>
      <c r="J769" t="s">
        <v>1949</v>
      </c>
      <c r="K769" t="s">
        <v>9644</v>
      </c>
      <c r="L769" t="s">
        <v>9944</v>
      </c>
      <c r="M769" t="s">
        <v>1950</v>
      </c>
      <c r="N769" s="37">
        <v>0.100671296296296</v>
      </c>
      <c r="O769" s="37">
        <v>0.101041666666667</v>
      </c>
      <c r="P769" s="37">
        <v>3.7037037037037003E-4</v>
      </c>
      <c r="Q769" s="37">
        <f>Uitruktijden[[#This Row],[UITRUKTIJD]]</f>
        <v>3.7037037037037003E-4</v>
      </c>
      <c r="R769" t="s">
        <v>1955</v>
      </c>
      <c r="S769" t="s">
        <v>1996</v>
      </c>
      <c r="T769" t="s">
        <v>1953</v>
      </c>
    </row>
    <row r="770" spans="1:20" hidden="1" x14ac:dyDescent="0.35">
      <c r="A770" t="s">
        <v>11779</v>
      </c>
      <c r="B770">
        <v>716</v>
      </c>
      <c r="C770" t="s">
        <v>9640</v>
      </c>
      <c r="D770" t="s">
        <v>1969</v>
      </c>
      <c r="E770" s="36">
        <v>45292.109976851898</v>
      </c>
      <c r="F770" s="36">
        <f>ROUND(Uitruktijden[[#This Row],[DATUM]],0)</f>
        <v>45292</v>
      </c>
      <c r="G770" t="s">
        <v>11780</v>
      </c>
      <c r="H770" t="s">
        <v>11781</v>
      </c>
      <c r="J770" t="s">
        <v>1949</v>
      </c>
      <c r="K770" t="s">
        <v>9644</v>
      </c>
      <c r="L770" t="s">
        <v>10028</v>
      </c>
      <c r="M770" t="s">
        <v>2083</v>
      </c>
      <c r="N770" s="37">
        <v>0.111423611111111</v>
      </c>
      <c r="O770" s="37">
        <v>0.112118055555556</v>
      </c>
      <c r="P770" s="37">
        <v>6.9444444444444404E-4</v>
      </c>
      <c r="Q770" s="37">
        <f>Uitruktijden[[#This Row],[UITRUKTIJD]]</f>
        <v>6.9444444444444404E-4</v>
      </c>
      <c r="R770" t="s">
        <v>1955</v>
      </c>
      <c r="S770" t="s">
        <v>1955</v>
      </c>
      <c r="T770" t="s">
        <v>1953</v>
      </c>
    </row>
    <row r="771" spans="1:20" hidden="1" x14ac:dyDescent="0.35">
      <c r="A771" t="s">
        <v>11782</v>
      </c>
      <c r="B771">
        <v>844</v>
      </c>
      <c r="C771" t="s">
        <v>9640</v>
      </c>
      <c r="D771" t="s">
        <v>1969</v>
      </c>
      <c r="E771" s="36">
        <v>45292.1305208333</v>
      </c>
      <c r="F771" s="36">
        <f>ROUND(Uitruktijden[[#This Row],[DATUM]],0)</f>
        <v>45292</v>
      </c>
      <c r="G771" t="s">
        <v>11783</v>
      </c>
      <c r="H771" t="s">
        <v>11784</v>
      </c>
      <c r="I771" t="s">
        <v>11785</v>
      </c>
      <c r="J771" t="s">
        <v>1990</v>
      </c>
      <c r="K771" t="s">
        <v>9644</v>
      </c>
      <c r="L771" t="s">
        <v>10244</v>
      </c>
      <c r="M771" t="s">
        <v>1963</v>
      </c>
      <c r="N771" s="37">
        <v>0.13530092592592599</v>
      </c>
      <c r="O771" s="37">
        <v>0.13689814814814799</v>
      </c>
      <c r="P771" s="37">
        <v>1.5972222222222199E-3</v>
      </c>
      <c r="Q771" s="37">
        <f>Uitruktijden[[#This Row],[UITRUKTIJD]]</f>
        <v>1.5972222222222199E-3</v>
      </c>
      <c r="R771" t="s">
        <v>1951</v>
      </c>
      <c r="S771" t="s">
        <v>1952</v>
      </c>
      <c r="T771" t="s">
        <v>1953</v>
      </c>
    </row>
    <row r="772" spans="1:20" hidden="1" x14ac:dyDescent="0.35">
      <c r="A772" t="s">
        <v>11782</v>
      </c>
      <c r="B772">
        <v>844</v>
      </c>
      <c r="C772" t="s">
        <v>9640</v>
      </c>
      <c r="D772" t="s">
        <v>1969</v>
      </c>
      <c r="E772" s="36">
        <v>45292.1305208333</v>
      </c>
      <c r="F772" s="36">
        <f>ROUND(Uitruktijden[[#This Row],[DATUM]],0)</f>
        <v>45292</v>
      </c>
      <c r="G772" t="s">
        <v>11783</v>
      </c>
      <c r="H772" t="s">
        <v>11784</v>
      </c>
      <c r="I772" t="s">
        <v>11785</v>
      </c>
      <c r="J772" t="s">
        <v>1990</v>
      </c>
      <c r="K772" t="s">
        <v>9644</v>
      </c>
      <c r="L772" t="s">
        <v>10379</v>
      </c>
      <c r="M772" t="s">
        <v>1991</v>
      </c>
      <c r="N772" s="37">
        <v>0.13103009259259299</v>
      </c>
      <c r="O772" s="37">
        <v>0.13126157407407399</v>
      </c>
      <c r="P772" s="37">
        <v>2.31481481481481E-4</v>
      </c>
      <c r="Q772" s="37">
        <f>Uitruktijden[[#This Row],[UITRUKTIJD]]</f>
        <v>2.31481481481481E-4</v>
      </c>
      <c r="R772" t="s">
        <v>1955</v>
      </c>
      <c r="S772" t="s">
        <v>1955</v>
      </c>
      <c r="T772" t="s">
        <v>1953</v>
      </c>
    </row>
    <row r="773" spans="1:20" hidden="1" x14ac:dyDescent="0.35">
      <c r="A773" t="s">
        <v>11786</v>
      </c>
      <c r="B773">
        <v>916</v>
      </c>
      <c r="C773" t="s">
        <v>9640</v>
      </c>
      <c r="D773" t="s">
        <v>1969</v>
      </c>
      <c r="E773" s="36">
        <v>45292.148449074099</v>
      </c>
      <c r="F773" s="36">
        <f>ROUND(Uitruktijden[[#This Row],[DATUM]],0)</f>
        <v>45292</v>
      </c>
      <c r="G773" t="s">
        <v>11787</v>
      </c>
      <c r="H773" t="s">
        <v>11788</v>
      </c>
      <c r="I773" t="s">
        <v>11789</v>
      </c>
      <c r="J773" t="s">
        <v>4172</v>
      </c>
      <c r="K773" t="s">
        <v>9644</v>
      </c>
      <c r="L773" t="s">
        <v>9928</v>
      </c>
      <c r="M773" t="s">
        <v>1967</v>
      </c>
      <c r="N773" s="37">
        <v>0.14906249999999999</v>
      </c>
      <c r="O773" s="37">
        <v>0.15040509259259299</v>
      </c>
      <c r="P773" s="37">
        <v>1.3425925925925901E-3</v>
      </c>
      <c r="Q773" s="37">
        <f>Uitruktijden[[#This Row],[UITRUKTIJD]]</f>
        <v>1.3425925925925901E-3</v>
      </c>
      <c r="R773" t="s">
        <v>1955</v>
      </c>
      <c r="S773" t="s">
        <v>1955</v>
      </c>
      <c r="T773" t="s">
        <v>1953</v>
      </c>
    </row>
    <row r="774" spans="1:20" hidden="1" x14ac:dyDescent="0.35">
      <c r="A774" t="s">
        <v>11790</v>
      </c>
      <c r="B774">
        <v>979</v>
      </c>
      <c r="C774" t="s">
        <v>9640</v>
      </c>
      <c r="D774" t="s">
        <v>1969</v>
      </c>
      <c r="E774" s="36">
        <v>45292.168240740699</v>
      </c>
      <c r="F774" s="36">
        <f>ROUND(Uitruktijden[[#This Row],[DATUM]],0)</f>
        <v>45292</v>
      </c>
      <c r="G774" t="s">
        <v>11791</v>
      </c>
      <c r="H774" t="s">
        <v>11792</v>
      </c>
      <c r="I774" t="s">
        <v>11793</v>
      </c>
      <c r="J774" t="s">
        <v>2132</v>
      </c>
      <c r="K774" t="s">
        <v>9644</v>
      </c>
      <c r="L774" t="s">
        <v>10680</v>
      </c>
      <c r="M774" t="s">
        <v>2098</v>
      </c>
      <c r="N774" s="37">
        <v>0.16893518518518499</v>
      </c>
      <c r="O774" s="37">
        <v>0.172546296296296</v>
      </c>
      <c r="P774" s="37">
        <v>3.6111111111111101E-3</v>
      </c>
      <c r="Q774" s="37">
        <f>Uitruktijden[[#This Row],[UITRUKTIJD]]</f>
        <v>3.6111111111111101E-3</v>
      </c>
      <c r="R774" t="s">
        <v>1955</v>
      </c>
      <c r="S774" t="s">
        <v>1955</v>
      </c>
      <c r="T774" t="s">
        <v>2004</v>
      </c>
    </row>
    <row r="775" spans="1:20" hidden="1" x14ac:dyDescent="0.35">
      <c r="A775" t="s">
        <v>11794</v>
      </c>
      <c r="B775">
        <v>1029</v>
      </c>
      <c r="C775" t="s">
        <v>9640</v>
      </c>
      <c r="D775" t="s">
        <v>1969</v>
      </c>
      <c r="E775" s="36">
        <v>45292.190173611103</v>
      </c>
      <c r="F775" s="36">
        <f>ROUND(Uitruktijden[[#This Row],[DATUM]],0)</f>
        <v>45292</v>
      </c>
      <c r="G775" t="s">
        <v>11795</v>
      </c>
      <c r="H775" t="s">
        <v>11796</v>
      </c>
      <c r="I775" t="s">
        <v>11797</v>
      </c>
      <c r="J775" t="s">
        <v>2296</v>
      </c>
      <c r="K775" t="s">
        <v>9644</v>
      </c>
      <c r="L775" t="s">
        <v>9923</v>
      </c>
      <c r="M775" t="s">
        <v>2080</v>
      </c>
      <c r="N775" s="37">
        <v>0.19149305555555601</v>
      </c>
      <c r="O775" s="37">
        <v>0.195405092592593</v>
      </c>
      <c r="P775" s="37">
        <v>3.9120370370370403E-3</v>
      </c>
      <c r="Q775" s="37">
        <f>Uitruktijden[[#This Row],[UITRUKTIJD]]</f>
        <v>3.9120370370370403E-3</v>
      </c>
      <c r="R775" t="s">
        <v>1955</v>
      </c>
      <c r="S775" t="s">
        <v>1955</v>
      </c>
      <c r="T775" t="s">
        <v>1953</v>
      </c>
    </row>
    <row r="776" spans="1:20" hidden="1" x14ac:dyDescent="0.35">
      <c r="A776" t="s">
        <v>11798</v>
      </c>
      <c r="B776">
        <v>1061</v>
      </c>
      <c r="C776" t="s">
        <v>9640</v>
      </c>
      <c r="D776" t="s">
        <v>1969</v>
      </c>
      <c r="E776" s="36">
        <v>45292.203414351898</v>
      </c>
      <c r="F776" s="36">
        <f>ROUND(Uitruktijden[[#This Row],[DATUM]],0)</f>
        <v>45292</v>
      </c>
      <c r="G776" t="s">
        <v>11799</v>
      </c>
      <c r="H776" t="s">
        <v>11800</v>
      </c>
      <c r="I776" t="s">
        <v>11801</v>
      </c>
      <c r="J776" t="s">
        <v>1966</v>
      </c>
      <c r="K776" t="s">
        <v>9644</v>
      </c>
      <c r="L776" t="s">
        <v>9928</v>
      </c>
      <c r="M776" t="s">
        <v>1967</v>
      </c>
      <c r="N776" s="37">
        <v>0.20482638888888899</v>
      </c>
      <c r="O776" s="37">
        <v>0.20581018518518501</v>
      </c>
      <c r="P776" s="37">
        <v>9.8379629629629598E-4</v>
      </c>
      <c r="Q776" s="37">
        <f>Uitruktijden[[#This Row],[UITRUKTIJD]]</f>
        <v>9.8379629629629598E-4</v>
      </c>
      <c r="R776" t="s">
        <v>1955</v>
      </c>
      <c r="S776" t="s">
        <v>1955</v>
      </c>
      <c r="T776" t="s">
        <v>1953</v>
      </c>
    </row>
    <row r="777" spans="1:20" hidden="1" x14ac:dyDescent="0.35">
      <c r="A777" t="s">
        <v>11802</v>
      </c>
      <c r="B777">
        <v>1080</v>
      </c>
      <c r="C777" t="s">
        <v>9640</v>
      </c>
      <c r="D777" t="s">
        <v>1969</v>
      </c>
      <c r="E777" s="36">
        <v>45292.213518518503</v>
      </c>
      <c r="F777" s="36">
        <f>ROUND(Uitruktijden[[#This Row],[DATUM]],0)</f>
        <v>45292</v>
      </c>
      <c r="G777" t="s">
        <v>11803</v>
      </c>
      <c r="H777" t="s">
        <v>11804</v>
      </c>
      <c r="J777" t="s">
        <v>1949</v>
      </c>
      <c r="K777" t="s">
        <v>9644</v>
      </c>
      <c r="L777" t="s">
        <v>10028</v>
      </c>
      <c r="M777" t="s">
        <v>2083</v>
      </c>
      <c r="N777" s="37">
        <v>0.21409722222222199</v>
      </c>
      <c r="O777" s="37">
        <v>0.217037037037037</v>
      </c>
      <c r="P777" s="37">
        <v>2.93981481481481E-3</v>
      </c>
      <c r="Q777" s="37">
        <f>Uitruktijden[[#This Row],[UITRUKTIJD]]</f>
        <v>2.93981481481481E-3</v>
      </c>
      <c r="R777" t="s">
        <v>1955</v>
      </c>
      <c r="S777" t="s">
        <v>1955</v>
      </c>
      <c r="T777" t="s">
        <v>1953</v>
      </c>
    </row>
    <row r="778" spans="1:20" hidden="1" x14ac:dyDescent="0.35">
      <c r="A778" t="s">
        <v>11805</v>
      </c>
      <c r="B778">
        <v>1084</v>
      </c>
      <c r="C778" t="s">
        <v>9640</v>
      </c>
      <c r="D778" t="s">
        <v>1969</v>
      </c>
      <c r="E778" s="36">
        <v>45292.215092592603</v>
      </c>
      <c r="F778" s="36">
        <f>ROUND(Uitruktijden[[#This Row],[DATUM]],0)</f>
        <v>45292</v>
      </c>
      <c r="G778" t="s">
        <v>11806</v>
      </c>
      <c r="H778" t="s">
        <v>11807</v>
      </c>
      <c r="J778" t="s">
        <v>1949</v>
      </c>
      <c r="K778" t="s">
        <v>9644</v>
      </c>
      <c r="L778" t="s">
        <v>9976</v>
      </c>
      <c r="M778" t="s">
        <v>2049</v>
      </c>
      <c r="N778" s="37">
        <v>0.21598379629629599</v>
      </c>
      <c r="O778" s="37">
        <v>0.21707175925925901</v>
      </c>
      <c r="P778" s="37">
        <v>1.0879629629629601E-3</v>
      </c>
      <c r="Q778" s="37">
        <f>Uitruktijden[[#This Row],[UITRUKTIJD]]</f>
        <v>1.0879629629629601E-3</v>
      </c>
      <c r="R778" t="s">
        <v>1955</v>
      </c>
      <c r="S778" t="s">
        <v>1955</v>
      </c>
      <c r="T778" t="s">
        <v>1953</v>
      </c>
    </row>
    <row r="779" spans="1:20" hidden="1" x14ac:dyDescent="0.35">
      <c r="A779" t="s">
        <v>11808</v>
      </c>
      <c r="B779">
        <v>1102</v>
      </c>
      <c r="C779" t="s">
        <v>9640</v>
      </c>
      <c r="D779" t="s">
        <v>1969</v>
      </c>
      <c r="E779" s="36">
        <v>45292.226759259298</v>
      </c>
      <c r="F779" s="36">
        <f>ROUND(Uitruktijden[[#This Row],[DATUM]],0)</f>
        <v>45292</v>
      </c>
      <c r="G779" t="s">
        <v>11809</v>
      </c>
      <c r="H779" t="s">
        <v>11810</v>
      </c>
      <c r="I779" t="s">
        <v>11811</v>
      </c>
      <c r="J779" t="s">
        <v>1949</v>
      </c>
      <c r="K779" t="s">
        <v>9644</v>
      </c>
      <c r="L779" t="s">
        <v>9943</v>
      </c>
      <c r="M779" t="s">
        <v>1950</v>
      </c>
      <c r="N779" s="37">
        <v>0.22814814814814799</v>
      </c>
      <c r="O779" s="37">
        <v>0.22967592592592601</v>
      </c>
      <c r="P779" s="37">
        <v>1.52777777777778E-3</v>
      </c>
      <c r="Q779" s="37">
        <f>Uitruktijden[[#This Row],[UITRUKTIJD]]</f>
        <v>1.52777777777778E-3</v>
      </c>
      <c r="R779" t="s">
        <v>1951</v>
      </c>
      <c r="S779" t="s">
        <v>1952</v>
      </c>
      <c r="T779" t="s">
        <v>1953</v>
      </c>
    </row>
    <row r="780" spans="1:20" hidden="1" x14ac:dyDescent="0.35">
      <c r="A780" t="s">
        <v>11808</v>
      </c>
      <c r="B780">
        <v>1102</v>
      </c>
      <c r="C780" t="s">
        <v>9640</v>
      </c>
      <c r="D780" t="s">
        <v>1969</v>
      </c>
      <c r="E780" s="36">
        <v>45292.226759259298</v>
      </c>
      <c r="F780" s="36">
        <f>ROUND(Uitruktijden[[#This Row],[DATUM]],0)</f>
        <v>45292</v>
      </c>
      <c r="G780" t="s">
        <v>11809</v>
      </c>
      <c r="H780" t="s">
        <v>11810</v>
      </c>
      <c r="I780" t="s">
        <v>11811</v>
      </c>
      <c r="J780" t="s">
        <v>1949</v>
      </c>
      <c r="K780" t="s">
        <v>9644</v>
      </c>
      <c r="L780" t="s">
        <v>9972</v>
      </c>
      <c r="M780" t="s">
        <v>1954</v>
      </c>
      <c r="N780" s="37">
        <v>0.22814814814814799</v>
      </c>
      <c r="O780" s="37">
        <v>0.22959490740740701</v>
      </c>
      <c r="P780" s="37">
        <v>1.44675925925926E-3</v>
      </c>
      <c r="Q780" s="37">
        <f>Uitruktijden[[#This Row],[UITRUKTIJD]]</f>
        <v>1.44675925925926E-3</v>
      </c>
      <c r="R780" t="s">
        <v>1955</v>
      </c>
      <c r="S780" t="s">
        <v>1955</v>
      </c>
      <c r="T780" t="s">
        <v>1953</v>
      </c>
    </row>
    <row r="781" spans="1:20" hidden="1" x14ac:dyDescent="0.35">
      <c r="A781" t="s">
        <v>11812</v>
      </c>
      <c r="B781">
        <v>1148</v>
      </c>
      <c r="C781" t="s">
        <v>9640</v>
      </c>
      <c r="D781" t="s">
        <v>1969</v>
      </c>
      <c r="E781" s="36">
        <v>45292.272337962997</v>
      </c>
      <c r="F781" s="36">
        <f>ROUND(Uitruktijden[[#This Row],[DATUM]],0)</f>
        <v>45292</v>
      </c>
      <c r="G781" t="s">
        <v>11813</v>
      </c>
      <c r="H781" t="s">
        <v>11814</v>
      </c>
      <c r="I781" t="s">
        <v>11815</v>
      </c>
      <c r="J781" t="s">
        <v>10427</v>
      </c>
      <c r="K781" t="s">
        <v>9644</v>
      </c>
      <c r="L781" t="s">
        <v>10018</v>
      </c>
      <c r="M781" t="s">
        <v>2623</v>
      </c>
      <c r="N781" s="37">
        <v>0.273287037037037</v>
      </c>
      <c r="O781" s="37">
        <v>0.27627314814814802</v>
      </c>
      <c r="P781" s="37">
        <v>2.98611111111111E-3</v>
      </c>
      <c r="Q781" s="37">
        <f>Uitruktijden[[#This Row],[UITRUKTIJD]]</f>
        <v>2.98611111111111E-3</v>
      </c>
      <c r="R781" t="s">
        <v>1955</v>
      </c>
      <c r="S781" t="s">
        <v>1955</v>
      </c>
      <c r="T781" t="s">
        <v>1953</v>
      </c>
    </row>
    <row r="782" spans="1:20" hidden="1" x14ac:dyDescent="0.35">
      <c r="A782" t="s">
        <v>11816</v>
      </c>
      <c r="B782">
        <v>1629</v>
      </c>
      <c r="C782" t="s">
        <v>9640</v>
      </c>
      <c r="D782" t="s">
        <v>1969</v>
      </c>
      <c r="E782" s="36">
        <v>45292.727835648097</v>
      </c>
      <c r="F782" s="36">
        <f>ROUND(Uitruktijden[[#This Row],[DATUM]],0)</f>
        <v>45293</v>
      </c>
      <c r="G782" t="s">
        <v>11817</v>
      </c>
      <c r="H782" t="s">
        <v>11818</v>
      </c>
      <c r="I782" t="s">
        <v>5690</v>
      </c>
      <c r="J782" t="s">
        <v>1957</v>
      </c>
      <c r="K782" t="s">
        <v>9644</v>
      </c>
      <c r="L782" t="s">
        <v>9972</v>
      </c>
      <c r="M782" t="s">
        <v>1954</v>
      </c>
      <c r="N782" s="37">
        <v>0.73001157407407402</v>
      </c>
      <c r="O782" s="37">
        <v>0.73128472222222196</v>
      </c>
      <c r="P782" s="37">
        <v>1.27314814814815E-3</v>
      </c>
      <c r="Q782" s="37">
        <f>Uitruktijden[[#This Row],[UITRUKTIJD]]</f>
        <v>1.27314814814815E-3</v>
      </c>
      <c r="R782" t="s">
        <v>1955</v>
      </c>
      <c r="S782" t="s">
        <v>1955</v>
      </c>
      <c r="T782" t="s">
        <v>1953</v>
      </c>
    </row>
    <row r="783" spans="1:20" hidden="1" x14ac:dyDescent="0.35">
      <c r="A783" t="s">
        <v>11819</v>
      </c>
      <c r="B783">
        <v>1668</v>
      </c>
      <c r="C783" t="s">
        <v>9640</v>
      </c>
      <c r="D783" t="s">
        <v>1969</v>
      </c>
      <c r="E783" s="36">
        <v>45292.761030092603</v>
      </c>
      <c r="F783" s="36">
        <f>ROUND(Uitruktijden[[#This Row],[DATUM]],0)</f>
        <v>45293</v>
      </c>
      <c r="G783" t="s">
        <v>11820</v>
      </c>
      <c r="H783" t="s">
        <v>4259</v>
      </c>
      <c r="I783" t="s">
        <v>4260</v>
      </c>
      <c r="J783" t="s">
        <v>2293</v>
      </c>
      <c r="K783" t="s">
        <v>9644</v>
      </c>
      <c r="L783" t="s">
        <v>10600</v>
      </c>
      <c r="M783" t="s">
        <v>2037</v>
      </c>
      <c r="N783" s="37">
        <v>0.77766203703703696</v>
      </c>
      <c r="O783" s="37">
        <v>0.78096064814814803</v>
      </c>
      <c r="P783" s="37">
        <v>3.2986111111111098E-3</v>
      </c>
      <c r="Q783" s="37">
        <f>Uitruktijden[[#This Row],[UITRUKTIJD]]</f>
        <v>3.2986111111111098E-3</v>
      </c>
      <c r="R783" t="s">
        <v>1955</v>
      </c>
      <c r="S783" t="s">
        <v>1955</v>
      </c>
      <c r="T783" t="s">
        <v>1953</v>
      </c>
    </row>
    <row r="784" spans="1:20" hidden="1" x14ac:dyDescent="0.35">
      <c r="A784" t="s">
        <v>11819</v>
      </c>
      <c r="B784">
        <v>1668</v>
      </c>
      <c r="C784" t="s">
        <v>9640</v>
      </c>
      <c r="D784" t="s">
        <v>1969</v>
      </c>
      <c r="E784" s="36">
        <v>45292.761030092603</v>
      </c>
      <c r="F784" s="36">
        <f>ROUND(Uitruktijden[[#This Row],[DATUM]],0)</f>
        <v>45293</v>
      </c>
      <c r="G784" t="s">
        <v>11820</v>
      </c>
      <c r="H784" t="s">
        <v>4259</v>
      </c>
      <c r="I784" t="s">
        <v>4260</v>
      </c>
      <c r="J784" t="s">
        <v>2293</v>
      </c>
      <c r="K784" t="s">
        <v>9644</v>
      </c>
      <c r="L784" t="s">
        <v>10599</v>
      </c>
      <c r="M784" t="s">
        <v>2037</v>
      </c>
      <c r="N784" s="37">
        <v>0.77766203703703696</v>
      </c>
      <c r="O784" s="37">
        <v>0.78040509259259305</v>
      </c>
      <c r="P784" s="37">
        <v>2.7430555555555602E-3</v>
      </c>
      <c r="Q784" s="37">
        <f>Uitruktijden[[#This Row],[UITRUKTIJD]]</f>
        <v>2.7430555555555602E-3</v>
      </c>
      <c r="R784" t="s">
        <v>2006</v>
      </c>
      <c r="S784" t="s">
        <v>1973</v>
      </c>
      <c r="T784" t="s">
        <v>1953</v>
      </c>
    </row>
    <row r="785" spans="1:20" hidden="1" x14ac:dyDescent="0.35">
      <c r="A785" t="s">
        <v>11821</v>
      </c>
      <c r="B785">
        <v>1711</v>
      </c>
      <c r="C785" t="s">
        <v>9640</v>
      </c>
      <c r="D785" t="s">
        <v>1969</v>
      </c>
      <c r="E785" s="36">
        <v>45292.795428240701</v>
      </c>
      <c r="F785" s="36">
        <f>ROUND(Uitruktijden[[#This Row],[DATUM]],0)</f>
        <v>45293</v>
      </c>
      <c r="G785" t="s">
        <v>11822</v>
      </c>
      <c r="H785" t="s">
        <v>11823</v>
      </c>
      <c r="J785" t="s">
        <v>2025</v>
      </c>
      <c r="K785" t="s">
        <v>9644</v>
      </c>
      <c r="L785" t="s">
        <v>10563</v>
      </c>
      <c r="M785" t="s">
        <v>2504</v>
      </c>
      <c r="N785" s="37">
        <v>0.79708333333333303</v>
      </c>
      <c r="O785" s="37">
        <v>0.80089120370370404</v>
      </c>
      <c r="P785" s="37">
        <v>3.8078703703703699E-3</v>
      </c>
      <c r="Q785" s="37">
        <f>Uitruktijden[[#This Row],[UITRUKTIJD]]</f>
        <v>3.8078703703703699E-3</v>
      </c>
      <c r="R785" t="s">
        <v>2111</v>
      </c>
      <c r="S785" t="s">
        <v>2111</v>
      </c>
      <c r="T785" t="s">
        <v>1953</v>
      </c>
    </row>
    <row r="786" spans="1:20" hidden="1" x14ac:dyDescent="0.35">
      <c r="A786" t="s">
        <v>11821</v>
      </c>
      <c r="B786">
        <v>1711</v>
      </c>
      <c r="C786" t="s">
        <v>9640</v>
      </c>
      <c r="D786" t="s">
        <v>1969</v>
      </c>
      <c r="E786" s="36">
        <v>45292.795428240701</v>
      </c>
      <c r="F786" s="36">
        <f>ROUND(Uitruktijden[[#This Row],[DATUM]],0)</f>
        <v>45293</v>
      </c>
      <c r="G786" t="s">
        <v>11822</v>
      </c>
      <c r="H786" t="s">
        <v>11823</v>
      </c>
      <c r="J786" t="s">
        <v>2025</v>
      </c>
      <c r="K786" t="s">
        <v>9644</v>
      </c>
      <c r="L786" t="s">
        <v>10204</v>
      </c>
      <c r="M786" t="s">
        <v>2026</v>
      </c>
      <c r="N786" s="37">
        <v>0.80087962962963</v>
      </c>
      <c r="O786" s="37">
        <v>0.80268518518518495</v>
      </c>
      <c r="P786" s="37">
        <v>1.80555555555556E-3</v>
      </c>
      <c r="Q786" s="37">
        <f>Uitruktijden[[#This Row],[UITRUKTIJD]]</f>
        <v>1.80555555555556E-3</v>
      </c>
      <c r="R786" t="s">
        <v>2027</v>
      </c>
      <c r="S786" t="s">
        <v>2027</v>
      </c>
      <c r="T786" t="s">
        <v>1953</v>
      </c>
    </row>
    <row r="787" spans="1:20" hidden="1" x14ac:dyDescent="0.35">
      <c r="A787" t="s">
        <v>11821</v>
      </c>
      <c r="B787">
        <v>1711</v>
      </c>
      <c r="C787" t="s">
        <v>9640</v>
      </c>
      <c r="D787" t="s">
        <v>1969</v>
      </c>
      <c r="E787" s="36">
        <v>45292.795428240701</v>
      </c>
      <c r="F787" s="36">
        <f>ROUND(Uitruktijden[[#This Row],[DATUM]],0)</f>
        <v>45293</v>
      </c>
      <c r="G787" t="s">
        <v>11822</v>
      </c>
      <c r="H787" t="s">
        <v>11823</v>
      </c>
      <c r="J787" t="s">
        <v>2025</v>
      </c>
      <c r="K787" t="s">
        <v>9644</v>
      </c>
      <c r="L787" t="s">
        <v>9952</v>
      </c>
      <c r="M787" t="s">
        <v>1963</v>
      </c>
      <c r="N787" s="37">
        <v>0.79708333333333303</v>
      </c>
      <c r="O787" s="37">
        <v>0.79815972222222198</v>
      </c>
      <c r="P787" s="37">
        <v>1.07638888888889E-3</v>
      </c>
      <c r="Q787" s="37">
        <f>Uitruktijden[[#This Row],[UITRUKTIJD]]</f>
        <v>1.07638888888889E-3</v>
      </c>
      <c r="R787" t="s">
        <v>2111</v>
      </c>
      <c r="S787" t="s">
        <v>2111</v>
      </c>
      <c r="T787" t="s">
        <v>1953</v>
      </c>
    </row>
    <row r="788" spans="1:20" hidden="1" x14ac:dyDescent="0.35">
      <c r="A788" t="s">
        <v>11824</v>
      </c>
      <c r="B788">
        <v>1850</v>
      </c>
      <c r="C788" t="s">
        <v>9640</v>
      </c>
      <c r="D788" t="s">
        <v>1969</v>
      </c>
      <c r="E788" s="36">
        <v>45292.9133912037</v>
      </c>
      <c r="F788" s="36">
        <f>ROUND(Uitruktijden[[#This Row],[DATUM]],0)</f>
        <v>45293</v>
      </c>
      <c r="G788" t="s">
        <v>11825</v>
      </c>
      <c r="H788" t="s">
        <v>11826</v>
      </c>
      <c r="J788" t="s">
        <v>2143</v>
      </c>
      <c r="K788" t="s">
        <v>9644</v>
      </c>
      <c r="L788" t="s">
        <v>10066</v>
      </c>
      <c r="M788" t="s">
        <v>2144</v>
      </c>
      <c r="N788" s="37">
        <v>0.91410879629629604</v>
      </c>
      <c r="O788" s="37">
        <v>0.91677083333333298</v>
      </c>
      <c r="P788" s="37">
        <v>2.66203703703704E-3</v>
      </c>
      <c r="Q788" s="37">
        <f>Uitruktijden[[#This Row],[UITRUKTIJD]]</f>
        <v>2.66203703703704E-3</v>
      </c>
      <c r="R788" t="s">
        <v>1955</v>
      </c>
      <c r="S788" t="s">
        <v>1955</v>
      </c>
      <c r="T788" t="s">
        <v>1953</v>
      </c>
    </row>
    <row r="789" spans="1:20" hidden="1" x14ac:dyDescent="0.35">
      <c r="A789" t="s">
        <v>11827</v>
      </c>
      <c r="B789">
        <v>1943</v>
      </c>
      <c r="C789" t="s">
        <v>9640</v>
      </c>
      <c r="D789" t="s">
        <v>1969</v>
      </c>
      <c r="E789" s="36">
        <v>45292.9932638889</v>
      </c>
      <c r="F789" s="36">
        <f>ROUND(Uitruktijden[[#This Row],[DATUM]],0)</f>
        <v>45293</v>
      </c>
      <c r="G789" t="s">
        <v>11828</v>
      </c>
      <c r="H789" t="s">
        <v>11829</v>
      </c>
      <c r="I789" t="s">
        <v>11830</v>
      </c>
      <c r="J789" t="s">
        <v>2161</v>
      </c>
      <c r="K789" t="s">
        <v>9644</v>
      </c>
      <c r="L789" t="s">
        <v>10334</v>
      </c>
      <c r="M789" t="s">
        <v>1958</v>
      </c>
      <c r="N789" s="37">
        <v>2.5925925925925899E-3</v>
      </c>
      <c r="O789" s="37">
        <v>6.7013888888888904E-3</v>
      </c>
      <c r="P789" s="37">
        <v>4.1087962962962996E-3</v>
      </c>
      <c r="Q789" s="37">
        <f>Uitruktijden[[#This Row],[UITRUKTIJD]]</f>
        <v>4.1087962962962996E-3</v>
      </c>
      <c r="R789" t="s">
        <v>1955</v>
      </c>
      <c r="S789" t="s">
        <v>1955</v>
      </c>
      <c r="T789" t="s">
        <v>1953</v>
      </c>
    </row>
    <row r="790" spans="1:20" hidden="1" x14ac:dyDescent="0.35">
      <c r="A790" t="s">
        <v>11827</v>
      </c>
      <c r="B790">
        <v>1943</v>
      </c>
      <c r="C790" t="s">
        <v>9640</v>
      </c>
      <c r="D790" t="s">
        <v>1969</v>
      </c>
      <c r="E790" s="36">
        <v>45292.9932638889</v>
      </c>
      <c r="F790" s="36">
        <f>ROUND(Uitruktijden[[#This Row],[DATUM]],0)</f>
        <v>45293</v>
      </c>
      <c r="G790" t="s">
        <v>11828</v>
      </c>
      <c r="H790" t="s">
        <v>11829</v>
      </c>
      <c r="I790" t="s">
        <v>11830</v>
      </c>
      <c r="J790" t="s">
        <v>2161</v>
      </c>
      <c r="K790" t="s">
        <v>9644</v>
      </c>
      <c r="L790" t="s">
        <v>10335</v>
      </c>
      <c r="M790" t="s">
        <v>1958</v>
      </c>
      <c r="N790" s="37">
        <v>2.5925925925925899E-3</v>
      </c>
      <c r="O790" s="37">
        <v>5.8564814814814799E-3</v>
      </c>
      <c r="P790" s="37">
        <v>3.26388888888889E-3</v>
      </c>
      <c r="Q790" s="37">
        <f>Uitruktijden[[#This Row],[UITRUKTIJD]]</f>
        <v>3.26388888888889E-3</v>
      </c>
      <c r="R790" t="s">
        <v>1951</v>
      </c>
      <c r="S790" t="s">
        <v>1973</v>
      </c>
      <c r="T790" t="s">
        <v>1953</v>
      </c>
    </row>
    <row r="791" spans="1:20" hidden="1" x14ac:dyDescent="0.35">
      <c r="A791" t="s">
        <v>11831</v>
      </c>
      <c r="B791">
        <v>2008</v>
      </c>
      <c r="C791" t="s">
        <v>9640</v>
      </c>
      <c r="D791" t="s">
        <v>1946</v>
      </c>
      <c r="E791" s="36">
        <v>45293.048460648097</v>
      </c>
      <c r="F791" s="36">
        <f>ROUND(Uitruktijden[[#This Row],[DATUM]],0)</f>
        <v>45293</v>
      </c>
      <c r="G791" t="s">
        <v>11832</v>
      </c>
      <c r="H791" t="s">
        <v>11833</v>
      </c>
      <c r="I791" t="s">
        <v>11834</v>
      </c>
      <c r="J791" t="s">
        <v>1962</v>
      </c>
      <c r="K791" t="s">
        <v>9644</v>
      </c>
      <c r="L791" t="s">
        <v>10167</v>
      </c>
      <c r="M791" t="s">
        <v>1963</v>
      </c>
      <c r="N791" s="37">
        <v>4.9525462962963E-2</v>
      </c>
      <c r="O791" s="37">
        <v>5.1134259259259303E-2</v>
      </c>
      <c r="P791" s="37">
        <v>1.6087962962963E-3</v>
      </c>
      <c r="Q791" s="37">
        <f>Uitruktijden[[#This Row],[UITRUKTIJD]]</f>
        <v>1.6087962962963E-3</v>
      </c>
      <c r="R791" t="s">
        <v>1955</v>
      </c>
      <c r="S791" t="s">
        <v>1955</v>
      </c>
      <c r="T791" t="s">
        <v>1953</v>
      </c>
    </row>
    <row r="792" spans="1:20" hidden="1" x14ac:dyDescent="0.35">
      <c r="A792" t="s">
        <v>11835</v>
      </c>
      <c r="B792">
        <v>2077</v>
      </c>
      <c r="C792" t="s">
        <v>9640</v>
      </c>
      <c r="D792" t="s">
        <v>1946</v>
      </c>
      <c r="E792" s="36">
        <v>45293.186203703699</v>
      </c>
      <c r="F792" s="36">
        <f>ROUND(Uitruktijden[[#This Row],[DATUM]],0)</f>
        <v>45293</v>
      </c>
      <c r="G792" t="s">
        <v>11836</v>
      </c>
      <c r="H792" t="s">
        <v>11837</v>
      </c>
      <c r="I792" t="s">
        <v>11838</v>
      </c>
      <c r="J792" t="s">
        <v>1962</v>
      </c>
      <c r="K792" t="s">
        <v>9644</v>
      </c>
      <c r="L792" t="s">
        <v>10144</v>
      </c>
      <c r="M792" t="s">
        <v>9949</v>
      </c>
      <c r="N792" s="37">
        <v>0.18685185185185199</v>
      </c>
      <c r="O792" s="37">
        <v>0.19085648148148099</v>
      </c>
      <c r="P792" s="37">
        <v>4.0046296296296297E-3</v>
      </c>
      <c r="Q792" s="37">
        <f>Uitruktijden[[#This Row],[UITRUKTIJD]]</f>
        <v>4.0046296296296297E-3</v>
      </c>
      <c r="R792" t="s">
        <v>1955</v>
      </c>
      <c r="S792" t="s">
        <v>1955</v>
      </c>
      <c r="T792" t="s">
        <v>1953</v>
      </c>
    </row>
    <row r="793" spans="1:20" hidden="1" x14ac:dyDescent="0.35">
      <c r="A793" t="s">
        <v>11839</v>
      </c>
      <c r="B793">
        <v>2170</v>
      </c>
      <c r="C793" t="s">
        <v>1928</v>
      </c>
      <c r="D793" t="s">
        <v>1946</v>
      </c>
      <c r="E793" s="36">
        <v>45293.364641203698</v>
      </c>
      <c r="F793" s="36">
        <f>ROUND(Uitruktijden[[#This Row],[DATUM]],0)</f>
        <v>45293</v>
      </c>
      <c r="G793" t="s">
        <v>11840</v>
      </c>
      <c r="H793" t="s">
        <v>3988</v>
      </c>
      <c r="J793" t="s">
        <v>2585</v>
      </c>
      <c r="K793" t="s">
        <v>9644</v>
      </c>
      <c r="L793" t="s">
        <v>9933</v>
      </c>
      <c r="M793" t="s">
        <v>2207</v>
      </c>
      <c r="N793" s="37">
        <v>0.36464120370370401</v>
      </c>
      <c r="O793" s="37">
        <v>0.36758101851851899</v>
      </c>
      <c r="P793" s="37">
        <v>2.93981481481481E-3</v>
      </c>
      <c r="Q793" s="37">
        <f>Uitruktijden[[#This Row],[UITRUKTIJD]]</f>
        <v>2.93981481481481E-3</v>
      </c>
      <c r="R793" t="s">
        <v>2111</v>
      </c>
      <c r="S793" t="s">
        <v>2111</v>
      </c>
      <c r="T793" t="s">
        <v>2004</v>
      </c>
    </row>
    <row r="794" spans="1:20" hidden="1" x14ac:dyDescent="0.35">
      <c r="A794" t="s">
        <v>11841</v>
      </c>
      <c r="B794">
        <v>2309</v>
      </c>
      <c r="C794" t="s">
        <v>1928</v>
      </c>
      <c r="D794" t="s">
        <v>1946</v>
      </c>
      <c r="E794" s="36">
        <v>45293.484710648103</v>
      </c>
      <c r="F794" s="36">
        <f>ROUND(Uitruktijden[[#This Row],[DATUM]],0)</f>
        <v>45293</v>
      </c>
      <c r="G794" t="s">
        <v>11842</v>
      </c>
      <c r="H794" t="s">
        <v>6288</v>
      </c>
      <c r="I794" t="s">
        <v>6289</v>
      </c>
      <c r="J794" t="s">
        <v>3878</v>
      </c>
      <c r="K794" t="s">
        <v>9644</v>
      </c>
      <c r="L794" t="s">
        <v>9943</v>
      </c>
      <c r="M794" t="s">
        <v>1950</v>
      </c>
      <c r="N794" s="37">
        <v>0.49519675925925899</v>
      </c>
      <c r="O794" s="37">
        <v>0.49694444444444402</v>
      </c>
      <c r="P794" s="37">
        <v>1.74768518518519E-3</v>
      </c>
      <c r="Q794" s="37">
        <f>Uitruktijden[[#This Row],[UITRUKTIJD]]</f>
        <v>1.74768518518519E-3</v>
      </c>
      <c r="R794" t="s">
        <v>1951</v>
      </c>
      <c r="S794" t="s">
        <v>1951</v>
      </c>
      <c r="T794" t="s">
        <v>2004</v>
      </c>
    </row>
    <row r="795" spans="1:20" hidden="1" x14ac:dyDescent="0.35">
      <c r="A795" t="s">
        <v>11841</v>
      </c>
      <c r="B795">
        <v>2309</v>
      </c>
      <c r="C795" t="s">
        <v>1928</v>
      </c>
      <c r="D795" t="s">
        <v>1946</v>
      </c>
      <c r="E795" s="36">
        <v>45293.484710648103</v>
      </c>
      <c r="F795" s="36">
        <f>ROUND(Uitruktijden[[#This Row],[DATUM]],0)</f>
        <v>45293</v>
      </c>
      <c r="G795" t="s">
        <v>11842</v>
      </c>
      <c r="H795" t="s">
        <v>6288</v>
      </c>
      <c r="I795" t="s">
        <v>6289</v>
      </c>
      <c r="J795" t="s">
        <v>3878</v>
      </c>
      <c r="K795" t="s">
        <v>9644</v>
      </c>
      <c r="L795" t="s">
        <v>9976</v>
      </c>
      <c r="M795" t="s">
        <v>2049</v>
      </c>
      <c r="N795" s="37">
        <v>0.49225694444444401</v>
      </c>
      <c r="O795" s="37">
        <v>0.49354166666666699</v>
      </c>
      <c r="P795" s="37">
        <v>1.2847222222222201E-3</v>
      </c>
      <c r="Q795" s="37">
        <f>Uitruktijden[[#This Row],[UITRUKTIJD]]</f>
        <v>1.2847222222222201E-3</v>
      </c>
      <c r="R795" t="s">
        <v>1955</v>
      </c>
      <c r="S795" t="s">
        <v>1955</v>
      </c>
      <c r="T795" t="s">
        <v>1953</v>
      </c>
    </row>
    <row r="796" spans="1:20" hidden="1" x14ac:dyDescent="0.35">
      <c r="A796" t="s">
        <v>11843</v>
      </c>
      <c r="B796">
        <v>2591</v>
      </c>
      <c r="C796" t="s">
        <v>1928</v>
      </c>
      <c r="D796" t="s">
        <v>1946</v>
      </c>
      <c r="E796" s="36">
        <v>45293.657858796301</v>
      </c>
      <c r="F796" s="36">
        <f>ROUND(Uitruktijden[[#This Row],[DATUM]],0)</f>
        <v>45294</v>
      </c>
      <c r="G796" t="s">
        <v>11844</v>
      </c>
      <c r="H796" t="s">
        <v>11845</v>
      </c>
      <c r="J796" t="s">
        <v>1949</v>
      </c>
      <c r="K796" t="s">
        <v>9644</v>
      </c>
      <c r="L796" t="s">
        <v>9972</v>
      </c>
      <c r="M796" t="s">
        <v>1954</v>
      </c>
      <c r="N796" s="37">
        <v>0.659560185185185</v>
      </c>
      <c r="O796" s="37">
        <v>0.66054398148148197</v>
      </c>
      <c r="P796" s="37">
        <v>9.8379629629629598E-4</v>
      </c>
      <c r="Q796" s="37">
        <f>Uitruktijden[[#This Row],[UITRUKTIJD]]</f>
        <v>9.8379629629629598E-4</v>
      </c>
      <c r="R796" t="s">
        <v>1955</v>
      </c>
      <c r="S796" t="s">
        <v>1955</v>
      </c>
      <c r="T796" t="s">
        <v>1953</v>
      </c>
    </row>
    <row r="797" spans="1:20" hidden="1" x14ac:dyDescent="0.35">
      <c r="A797" t="s">
        <v>11846</v>
      </c>
      <c r="B797">
        <v>2666</v>
      </c>
      <c r="C797" t="s">
        <v>1928</v>
      </c>
      <c r="D797" t="s">
        <v>1946</v>
      </c>
      <c r="E797" s="36">
        <v>45293.6968402778</v>
      </c>
      <c r="F797" s="36">
        <f>ROUND(Uitruktijden[[#This Row],[DATUM]],0)</f>
        <v>45294</v>
      </c>
      <c r="G797" t="s">
        <v>11847</v>
      </c>
      <c r="H797" t="s">
        <v>11848</v>
      </c>
      <c r="I797" t="s">
        <v>9598</v>
      </c>
      <c r="J797" t="s">
        <v>2025</v>
      </c>
      <c r="K797" t="s">
        <v>9644</v>
      </c>
      <c r="L797" t="s">
        <v>10350</v>
      </c>
      <c r="M797" t="s">
        <v>2028</v>
      </c>
      <c r="N797" s="37">
        <v>0.70831018518518496</v>
      </c>
      <c r="O797" s="37">
        <v>0.71072916666666697</v>
      </c>
      <c r="P797" s="37">
        <v>2.4189814814814799E-3</v>
      </c>
      <c r="Q797" s="37">
        <f>Uitruktijden[[#This Row],[UITRUKTIJD]]</f>
        <v>2.4189814814814799E-3</v>
      </c>
      <c r="R797" t="s">
        <v>1955</v>
      </c>
      <c r="S797" t="s">
        <v>1955</v>
      </c>
      <c r="T797" t="s">
        <v>1953</v>
      </c>
    </row>
    <row r="798" spans="1:20" hidden="1" x14ac:dyDescent="0.35">
      <c r="A798" t="s">
        <v>11849</v>
      </c>
      <c r="B798">
        <v>2740</v>
      </c>
      <c r="C798" t="s">
        <v>9640</v>
      </c>
      <c r="D798" t="s">
        <v>1946</v>
      </c>
      <c r="E798" s="36">
        <v>45293.744363425903</v>
      </c>
      <c r="F798" s="36">
        <f>ROUND(Uitruktijden[[#This Row],[DATUM]],0)</f>
        <v>45294</v>
      </c>
      <c r="G798" t="s">
        <v>11850</v>
      </c>
      <c r="H798" t="s">
        <v>11851</v>
      </c>
      <c r="I798" t="s">
        <v>11852</v>
      </c>
      <c r="J798" t="s">
        <v>2009</v>
      </c>
      <c r="K798" t="s">
        <v>9644</v>
      </c>
      <c r="L798" t="s">
        <v>10118</v>
      </c>
      <c r="M798" t="s">
        <v>2010</v>
      </c>
      <c r="N798" s="37">
        <v>0.74665509259259299</v>
      </c>
      <c r="O798" s="37">
        <v>0.749502314814815</v>
      </c>
      <c r="P798" s="37">
        <v>2.8472222222222202E-3</v>
      </c>
      <c r="Q798" s="37">
        <f>Uitruktijden[[#This Row],[UITRUKTIJD]]</f>
        <v>2.8472222222222202E-3</v>
      </c>
      <c r="R798" t="s">
        <v>1955</v>
      </c>
      <c r="S798" t="s">
        <v>1955</v>
      </c>
      <c r="T798" t="s">
        <v>1953</v>
      </c>
    </row>
    <row r="799" spans="1:20" hidden="1" x14ac:dyDescent="0.35">
      <c r="A799" t="s">
        <v>11853</v>
      </c>
      <c r="B799">
        <v>3401</v>
      </c>
      <c r="C799" t="s">
        <v>1928</v>
      </c>
      <c r="D799" t="s">
        <v>2066</v>
      </c>
      <c r="E799" s="36">
        <v>45294.432546296302</v>
      </c>
      <c r="F799" s="36">
        <f>ROUND(Uitruktijden[[#This Row],[DATUM]],0)</f>
        <v>45294</v>
      </c>
      <c r="G799" t="s">
        <v>11854</v>
      </c>
      <c r="H799" t="s">
        <v>11855</v>
      </c>
      <c r="I799" t="s">
        <v>11856</v>
      </c>
      <c r="J799" t="s">
        <v>2315</v>
      </c>
      <c r="K799" t="s">
        <v>9644</v>
      </c>
      <c r="L799" t="s">
        <v>10829</v>
      </c>
      <c r="M799" t="s">
        <v>2316</v>
      </c>
      <c r="N799" s="37">
        <v>0.43328703703703703</v>
      </c>
      <c r="O799" s="37">
        <v>0.43479166666666702</v>
      </c>
      <c r="P799" s="37">
        <v>1.5046296296296301E-3</v>
      </c>
      <c r="Q799" s="37">
        <f>Uitruktijden[[#This Row],[UITRUKTIJD]]</f>
        <v>1.5046296296296301E-3</v>
      </c>
      <c r="R799" t="s">
        <v>1955</v>
      </c>
      <c r="S799" t="s">
        <v>1955</v>
      </c>
      <c r="T799" t="s">
        <v>1953</v>
      </c>
    </row>
    <row r="800" spans="1:20" hidden="1" x14ac:dyDescent="0.35">
      <c r="A800" t="s">
        <v>11857</v>
      </c>
      <c r="B800">
        <v>3449</v>
      </c>
      <c r="C800" t="s">
        <v>1928</v>
      </c>
      <c r="D800" t="s">
        <v>2066</v>
      </c>
      <c r="E800" s="36">
        <v>45294.472291666701</v>
      </c>
      <c r="F800" s="36">
        <f>ROUND(Uitruktijden[[#This Row],[DATUM]],0)</f>
        <v>45294</v>
      </c>
      <c r="G800" t="s">
        <v>11858</v>
      </c>
      <c r="H800" t="s">
        <v>11859</v>
      </c>
      <c r="I800" t="s">
        <v>11860</v>
      </c>
      <c r="J800" t="s">
        <v>1949</v>
      </c>
      <c r="K800" t="s">
        <v>9644</v>
      </c>
      <c r="L800" t="s">
        <v>9943</v>
      </c>
      <c r="M800" t="s">
        <v>1950</v>
      </c>
      <c r="N800" s="37">
        <v>0.47881944444444402</v>
      </c>
      <c r="O800" s="37">
        <v>0.48003472222222199</v>
      </c>
      <c r="P800" s="37">
        <v>1.21527777777778E-3</v>
      </c>
      <c r="Q800" s="37">
        <f>Uitruktijden[[#This Row],[UITRUKTIJD]]</f>
        <v>1.21527777777778E-3</v>
      </c>
      <c r="R800" t="s">
        <v>1951</v>
      </c>
      <c r="S800" t="s">
        <v>1973</v>
      </c>
      <c r="T800" t="s">
        <v>1953</v>
      </c>
    </row>
    <row r="801" spans="1:20" hidden="1" x14ac:dyDescent="0.35">
      <c r="A801" t="s">
        <v>11861</v>
      </c>
      <c r="B801">
        <v>3560</v>
      </c>
      <c r="C801" t="s">
        <v>1928</v>
      </c>
      <c r="D801" t="s">
        <v>2066</v>
      </c>
      <c r="E801" s="36">
        <v>45294.566458333298</v>
      </c>
      <c r="F801" s="36">
        <f>ROUND(Uitruktijden[[#This Row],[DATUM]],0)</f>
        <v>45295</v>
      </c>
      <c r="G801" t="s">
        <v>11862</v>
      </c>
      <c r="H801" t="s">
        <v>11863</v>
      </c>
      <c r="I801" t="s">
        <v>11864</v>
      </c>
      <c r="J801" t="s">
        <v>5113</v>
      </c>
      <c r="K801" t="s">
        <v>9644</v>
      </c>
      <c r="L801" t="s">
        <v>10600</v>
      </c>
      <c r="M801" t="s">
        <v>2037</v>
      </c>
      <c r="N801" s="37">
        <v>0.56684027777777801</v>
      </c>
      <c r="O801" s="37">
        <v>0.57068287037037002</v>
      </c>
      <c r="P801" s="37">
        <v>3.8425925925925902E-3</v>
      </c>
      <c r="Q801" s="37">
        <f>Uitruktijden[[#This Row],[UITRUKTIJD]]</f>
        <v>3.8425925925925902E-3</v>
      </c>
      <c r="R801" t="s">
        <v>1955</v>
      </c>
      <c r="S801" t="s">
        <v>1955</v>
      </c>
      <c r="T801" t="s">
        <v>2004</v>
      </c>
    </row>
    <row r="802" spans="1:20" hidden="1" x14ac:dyDescent="0.35">
      <c r="A802" t="s">
        <v>11865</v>
      </c>
      <c r="B802">
        <v>3604</v>
      </c>
      <c r="C802" t="s">
        <v>1928</v>
      </c>
      <c r="D802" t="s">
        <v>2066</v>
      </c>
      <c r="E802" s="36">
        <v>45294.593530092599</v>
      </c>
      <c r="F802" s="36">
        <f>ROUND(Uitruktijden[[#This Row],[DATUM]],0)</f>
        <v>45295</v>
      </c>
      <c r="G802" t="s">
        <v>11866</v>
      </c>
      <c r="H802" t="s">
        <v>11867</v>
      </c>
      <c r="I802" t="s">
        <v>11868</v>
      </c>
      <c r="J802" t="s">
        <v>1966</v>
      </c>
      <c r="K802" t="s">
        <v>9644</v>
      </c>
      <c r="L802" t="s">
        <v>9928</v>
      </c>
      <c r="M802" t="s">
        <v>1967</v>
      </c>
      <c r="N802" s="37">
        <v>0.59399305555555604</v>
      </c>
      <c r="O802" s="37">
        <v>0.59494212962963</v>
      </c>
      <c r="P802" s="37">
        <v>9.4907407407407397E-4</v>
      </c>
      <c r="Q802" s="37">
        <f>Uitruktijden[[#This Row],[UITRUKTIJD]]</f>
        <v>9.4907407407407397E-4</v>
      </c>
      <c r="R802" t="s">
        <v>1955</v>
      </c>
      <c r="S802" t="s">
        <v>1955</v>
      </c>
      <c r="T802" t="s">
        <v>1953</v>
      </c>
    </row>
    <row r="803" spans="1:20" hidden="1" x14ac:dyDescent="0.35">
      <c r="A803" t="s">
        <v>11869</v>
      </c>
      <c r="B803">
        <v>4078</v>
      </c>
      <c r="C803" t="s">
        <v>9640</v>
      </c>
      <c r="D803" t="s">
        <v>2066</v>
      </c>
      <c r="E803" s="36">
        <v>45294.904560185198</v>
      </c>
      <c r="F803" s="36">
        <f>ROUND(Uitruktijden[[#This Row],[DATUM]],0)</f>
        <v>45295</v>
      </c>
      <c r="G803" t="s">
        <v>11870</v>
      </c>
      <c r="H803" t="s">
        <v>11871</v>
      </c>
      <c r="I803" t="s">
        <v>11872</v>
      </c>
      <c r="J803" t="s">
        <v>2057</v>
      </c>
      <c r="K803" t="s">
        <v>9644</v>
      </c>
      <c r="L803" t="s">
        <v>9912</v>
      </c>
      <c r="M803" t="s">
        <v>2058</v>
      </c>
      <c r="N803" s="37">
        <v>0.92171296296296301</v>
      </c>
      <c r="O803" s="37">
        <v>0.92534722222222199</v>
      </c>
      <c r="P803" s="37">
        <v>3.6342592592592598E-3</v>
      </c>
      <c r="Q803" s="37">
        <f>Uitruktijden[[#This Row],[UITRUKTIJD]]</f>
        <v>3.6342592592592598E-3</v>
      </c>
      <c r="R803" t="s">
        <v>1951</v>
      </c>
      <c r="S803" t="s">
        <v>1973</v>
      </c>
      <c r="T803" t="s">
        <v>1953</v>
      </c>
    </row>
    <row r="804" spans="1:20" hidden="1" x14ac:dyDescent="0.35">
      <c r="A804" t="s">
        <v>11869</v>
      </c>
      <c r="B804">
        <v>4078</v>
      </c>
      <c r="C804" t="s">
        <v>9640</v>
      </c>
      <c r="D804" t="s">
        <v>2066</v>
      </c>
      <c r="E804" s="36">
        <v>45294.904560185198</v>
      </c>
      <c r="F804" s="36">
        <f>ROUND(Uitruktijden[[#This Row],[DATUM]],0)</f>
        <v>45295</v>
      </c>
      <c r="G804" t="s">
        <v>11870</v>
      </c>
      <c r="H804" t="s">
        <v>11871</v>
      </c>
      <c r="I804" t="s">
        <v>11872</v>
      </c>
      <c r="J804" t="s">
        <v>2057</v>
      </c>
      <c r="K804" t="s">
        <v>9644</v>
      </c>
      <c r="L804" t="s">
        <v>9913</v>
      </c>
      <c r="M804" t="s">
        <v>2058</v>
      </c>
      <c r="N804" s="37">
        <v>0.92171296296296301</v>
      </c>
      <c r="O804" s="37">
        <v>0.92479166666666701</v>
      </c>
      <c r="P804" s="37">
        <v>3.0787037037036998E-3</v>
      </c>
      <c r="Q804" s="37">
        <f>Uitruktijden[[#This Row],[UITRUKTIJD]]</f>
        <v>3.0787037037036998E-3</v>
      </c>
      <c r="R804" t="s">
        <v>1955</v>
      </c>
      <c r="S804" t="s">
        <v>1955</v>
      </c>
      <c r="T804" t="s">
        <v>1953</v>
      </c>
    </row>
    <row r="805" spans="1:20" hidden="1" x14ac:dyDescent="0.35">
      <c r="A805" t="s">
        <v>11873</v>
      </c>
      <c r="B805">
        <v>4163</v>
      </c>
      <c r="C805" t="s">
        <v>9640</v>
      </c>
      <c r="D805" t="s">
        <v>2055</v>
      </c>
      <c r="E805" s="36">
        <v>45295.004965277803</v>
      </c>
      <c r="F805" s="36">
        <f>ROUND(Uitruktijden[[#This Row],[DATUM]],0)</f>
        <v>45295</v>
      </c>
      <c r="G805" t="s">
        <v>11874</v>
      </c>
      <c r="H805" t="s">
        <v>11875</v>
      </c>
      <c r="I805" t="s">
        <v>11876</v>
      </c>
      <c r="J805" t="s">
        <v>1949</v>
      </c>
      <c r="K805" t="s">
        <v>9644</v>
      </c>
      <c r="L805" t="s">
        <v>9972</v>
      </c>
      <c r="M805" t="s">
        <v>1954</v>
      </c>
      <c r="N805" s="37">
        <v>5.4745370370370399E-3</v>
      </c>
      <c r="O805" s="37">
        <v>7.0023148148148102E-3</v>
      </c>
      <c r="P805" s="37">
        <v>1.52777777777778E-3</v>
      </c>
      <c r="Q805" s="37">
        <f>Uitruktijden[[#This Row],[UITRUKTIJD]]</f>
        <v>1.52777777777778E-3</v>
      </c>
      <c r="R805" t="s">
        <v>1955</v>
      </c>
      <c r="S805" t="s">
        <v>1955</v>
      </c>
      <c r="T805" t="s">
        <v>1953</v>
      </c>
    </row>
    <row r="806" spans="1:20" hidden="1" x14ac:dyDescent="0.35">
      <c r="A806" t="s">
        <v>11877</v>
      </c>
      <c r="B806">
        <v>4319</v>
      </c>
      <c r="C806" t="s">
        <v>9640</v>
      </c>
      <c r="D806" t="s">
        <v>2055</v>
      </c>
      <c r="E806" s="36">
        <v>45295.319317129601</v>
      </c>
      <c r="F806" s="36">
        <f>ROUND(Uitruktijden[[#This Row],[DATUM]],0)</f>
        <v>45295</v>
      </c>
      <c r="G806" t="s">
        <v>11878</v>
      </c>
      <c r="H806" t="s">
        <v>11879</v>
      </c>
      <c r="I806" t="s">
        <v>11588</v>
      </c>
      <c r="J806" t="s">
        <v>2057</v>
      </c>
      <c r="K806" t="s">
        <v>9644</v>
      </c>
      <c r="L806" t="s">
        <v>9913</v>
      </c>
      <c r="M806" t="s">
        <v>2058</v>
      </c>
      <c r="N806" s="37">
        <v>0.32072916666666701</v>
      </c>
      <c r="O806" s="37">
        <v>0.324664351851852</v>
      </c>
      <c r="P806" s="37">
        <v>3.9351851851851796E-3</v>
      </c>
      <c r="Q806" s="37">
        <f>Uitruktijden[[#This Row],[UITRUKTIJD]]</f>
        <v>3.9351851851851796E-3</v>
      </c>
      <c r="R806" t="s">
        <v>1955</v>
      </c>
      <c r="S806" t="s">
        <v>1955</v>
      </c>
      <c r="T806" t="s">
        <v>1953</v>
      </c>
    </row>
    <row r="807" spans="1:20" hidden="1" x14ac:dyDescent="0.35">
      <c r="A807" t="s">
        <v>11880</v>
      </c>
      <c r="B807">
        <v>4395</v>
      </c>
      <c r="C807" t="s">
        <v>1928</v>
      </c>
      <c r="D807" t="s">
        <v>2055</v>
      </c>
      <c r="E807" s="36">
        <v>45295.424826388902</v>
      </c>
      <c r="F807" s="36">
        <f>ROUND(Uitruktijden[[#This Row],[DATUM]],0)</f>
        <v>45295</v>
      </c>
      <c r="G807" t="s">
        <v>11881</v>
      </c>
      <c r="H807" t="s">
        <v>11882</v>
      </c>
      <c r="I807" t="s">
        <v>11883</v>
      </c>
      <c r="J807" t="s">
        <v>1962</v>
      </c>
      <c r="K807" t="s">
        <v>9644</v>
      </c>
      <c r="L807" t="s">
        <v>10167</v>
      </c>
      <c r="M807" t="s">
        <v>1963</v>
      </c>
      <c r="N807" s="37">
        <v>0.42599537037037</v>
      </c>
      <c r="O807" s="37">
        <v>0.42711805555555599</v>
      </c>
      <c r="P807" s="37">
        <v>1.1226851851851901E-3</v>
      </c>
      <c r="Q807" s="37">
        <f>Uitruktijden[[#This Row],[UITRUKTIJD]]</f>
        <v>1.1226851851851901E-3</v>
      </c>
      <c r="R807" t="s">
        <v>1955</v>
      </c>
      <c r="S807" t="s">
        <v>1955</v>
      </c>
      <c r="T807" t="s">
        <v>1953</v>
      </c>
    </row>
    <row r="808" spans="1:20" x14ac:dyDescent="0.35">
      <c r="A808" t="s">
        <v>9688</v>
      </c>
      <c r="B808">
        <v>4704</v>
      </c>
      <c r="C808" t="s">
        <v>1928</v>
      </c>
      <c r="D808" t="s">
        <v>2055</v>
      </c>
      <c r="E808" s="4">
        <v>45295.637129629598</v>
      </c>
      <c r="F808" s="3">
        <f>ROUND(Uitruktijden[[#This Row],[DATUM]],0)</f>
        <v>45296</v>
      </c>
      <c r="G808" t="s">
        <v>9689</v>
      </c>
      <c r="H808" t="s">
        <v>9690</v>
      </c>
      <c r="I808" t="s">
        <v>9691</v>
      </c>
      <c r="J808" t="s">
        <v>1983</v>
      </c>
      <c r="K808" t="s">
        <v>9644</v>
      </c>
      <c r="L808" t="s">
        <v>9645</v>
      </c>
      <c r="M808" t="s">
        <v>1984</v>
      </c>
      <c r="N808" s="37">
        <v>0.64856481481481498</v>
      </c>
      <c r="O808" s="37">
        <v>0.65166666666666695</v>
      </c>
      <c r="P808" s="37">
        <v>3.10185185185185E-3</v>
      </c>
      <c r="Q808" s="42">
        <f>Uitruktijden[[#This Row],[UITRUKTIJD]]</f>
        <v>3.10185185185185E-3</v>
      </c>
      <c r="R808" t="s">
        <v>1955</v>
      </c>
      <c r="S808" t="s">
        <v>1955</v>
      </c>
      <c r="T808" t="s">
        <v>1953</v>
      </c>
    </row>
    <row r="809" spans="1:20" x14ac:dyDescent="0.35">
      <c r="A809" t="s">
        <v>9688</v>
      </c>
      <c r="B809">
        <v>4704</v>
      </c>
      <c r="C809" t="s">
        <v>1928</v>
      </c>
      <c r="D809" t="s">
        <v>2055</v>
      </c>
      <c r="E809" s="4">
        <v>45295.637129629598</v>
      </c>
      <c r="F809" s="3">
        <f>ROUND(Uitruktijden[[#This Row],[DATUM]],0)</f>
        <v>45296</v>
      </c>
      <c r="G809" t="s">
        <v>9689</v>
      </c>
      <c r="H809" t="s">
        <v>9690</v>
      </c>
      <c r="I809" t="s">
        <v>9691</v>
      </c>
      <c r="J809" t="s">
        <v>1983</v>
      </c>
      <c r="K809" t="s">
        <v>9644</v>
      </c>
      <c r="L809" t="s">
        <v>9660</v>
      </c>
      <c r="M809" t="s">
        <v>2136</v>
      </c>
      <c r="N809" s="37">
        <v>0.64856481481481498</v>
      </c>
      <c r="O809" s="37">
        <v>0.65150462962962996</v>
      </c>
      <c r="P809" s="37">
        <v>2.93981481481481E-3</v>
      </c>
      <c r="Q809" s="42">
        <f>Uitruktijden[[#This Row],[UITRUKTIJD]]</f>
        <v>2.93981481481481E-3</v>
      </c>
      <c r="R809" t="s">
        <v>2006</v>
      </c>
      <c r="S809" t="s">
        <v>1973</v>
      </c>
      <c r="T809" t="s">
        <v>1953</v>
      </c>
    </row>
    <row r="810" spans="1:20" hidden="1" x14ac:dyDescent="0.35">
      <c r="A810" t="s">
        <v>11884</v>
      </c>
      <c r="B810">
        <v>4755</v>
      </c>
      <c r="C810" t="s">
        <v>1928</v>
      </c>
      <c r="D810" t="s">
        <v>2055</v>
      </c>
      <c r="E810" s="36">
        <v>45295.668749999997</v>
      </c>
      <c r="F810" s="36">
        <f>ROUND(Uitruktijden[[#This Row],[DATUM]],0)</f>
        <v>45296</v>
      </c>
      <c r="G810" t="s">
        <v>11885</v>
      </c>
      <c r="H810" t="s">
        <v>11886</v>
      </c>
      <c r="J810" t="s">
        <v>1962</v>
      </c>
      <c r="K810" t="s">
        <v>9644</v>
      </c>
      <c r="L810" t="s">
        <v>10144</v>
      </c>
      <c r="M810" t="s">
        <v>9949</v>
      </c>
      <c r="N810" s="37">
        <v>0.67408564814814798</v>
      </c>
      <c r="O810" s="37">
        <v>0.67502314814814801</v>
      </c>
      <c r="P810" s="37">
        <v>9.3749999999999997E-4</v>
      </c>
      <c r="Q810" s="37">
        <f>Uitruktijden[[#This Row],[UITRUKTIJD]]</f>
        <v>9.3749999999999997E-4</v>
      </c>
      <c r="R810" t="s">
        <v>1955</v>
      </c>
      <c r="S810" t="s">
        <v>1955</v>
      </c>
      <c r="T810" t="s">
        <v>2004</v>
      </c>
    </row>
    <row r="811" spans="1:20" hidden="1" x14ac:dyDescent="0.35">
      <c r="A811" t="s">
        <v>11887</v>
      </c>
      <c r="B811">
        <v>4894</v>
      </c>
      <c r="C811" t="s">
        <v>9640</v>
      </c>
      <c r="D811" t="s">
        <v>2055</v>
      </c>
      <c r="E811" s="36">
        <v>45295.739340277803</v>
      </c>
      <c r="F811" s="36">
        <f>ROUND(Uitruktijden[[#This Row],[DATUM]],0)</f>
        <v>45296</v>
      </c>
      <c r="G811" t="s">
        <v>11888</v>
      </c>
      <c r="H811" t="s">
        <v>11889</v>
      </c>
      <c r="I811" t="s">
        <v>11890</v>
      </c>
      <c r="J811" t="s">
        <v>2421</v>
      </c>
      <c r="K811" t="s">
        <v>9644</v>
      </c>
      <c r="L811" t="s">
        <v>10144</v>
      </c>
      <c r="M811" t="s">
        <v>9949</v>
      </c>
      <c r="N811" s="37">
        <v>0.79462962962963002</v>
      </c>
      <c r="O811" s="37">
        <v>0.79869212962962999</v>
      </c>
      <c r="P811" s="37">
        <v>4.0625000000000001E-3</v>
      </c>
      <c r="Q811" s="37">
        <f>Uitruktijden[[#This Row],[UITRUKTIJD]]</f>
        <v>4.0625000000000001E-3</v>
      </c>
      <c r="R811" t="s">
        <v>1955</v>
      </c>
      <c r="S811" t="s">
        <v>1955</v>
      </c>
      <c r="T811" t="s">
        <v>2004</v>
      </c>
    </row>
    <row r="812" spans="1:20" hidden="1" x14ac:dyDescent="0.35">
      <c r="A812" t="s">
        <v>11891</v>
      </c>
      <c r="B812">
        <v>4912</v>
      </c>
      <c r="C812" t="s">
        <v>9640</v>
      </c>
      <c r="D812" t="s">
        <v>2055</v>
      </c>
      <c r="E812" s="36">
        <v>45295.7475694444</v>
      </c>
      <c r="F812" s="36">
        <f>ROUND(Uitruktijden[[#This Row],[DATUM]],0)</f>
        <v>45296</v>
      </c>
      <c r="G812" t="s">
        <v>11892</v>
      </c>
      <c r="H812" t="s">
        <v>11893</v>
      </c>
      <c r="I812" t="s">
        <v>11894</v>
      </c>
      <c r="J812" t="s">
        <v>1949</v>
      </c>
      <c r="K812" t="s">
        <v>9644</v>
      </c>
      <c r="L812" t="s">
        <v>9972</v>
      </c>
      <c r="M812" t="s">
        <v>1954</v>
      </c>
      <c r="N812" s="37">
        <v>0.75725694444444402</v>
      </c>
      <c r="O812" s="37">
        <v>0.75824074074074099</v>
      </c>
      <c r="P812" s="37">
        <v>9.8379629629629598E-4</v>
      </c>
      <c r="Q812" s="37">
        <f>Uitruktijden[[#This Row],[UITRUKTIJD]]</f>
        <v>9.8379629629629598E-4</v>
      </c>
      <c r="R812" t="s">
        <v>1955</v>
      </c>
      <c r="S812" t="s">
        <v>1955</v>
      </c>
      <c r="T812" t="s">
        <v>1953</v>
      </c>
    </row>
    <row r="813" spans="1:20" hidden="1" x14ac:dyDescent="0.35">
      <c r="A813" t="s">
        <v>11891</v>
      </c>
      <c r="B813">
        <v>4912</v>
      </c>
      <c r="C813" t="s">
        <v>9640</v>
      </c>
      <c r="D813" t="s">
        <v>2055</v>
      </c>
      <c r="E813" s="36">
        <v>45295.7475694444</v>
      </c>
      <c r="F813" s="36">
        <f>ROUND(Uitruktijden[[#This Row],[DATUM]],0)</f>
        <v>45296</v>
      </c>
      <c r="G813" t="s">
        <v>11892</v>
      </c>
      <c r="H813" t="s">
        <v>11893</v>
      </c>
      <c r="I813" t="s">
        <v>11894</v>
      </c>
      <c r="J813" t="s">
        <v>1949</v>
      </c>
      <c r="K813" t="s">
        <v>9644</v>
      </c>
      <c r="L813" t="s">
        <v>9943</v>
      </c>
      <c r="M813" t="s">
        <v>1950</v>
      </c>
      <c r="N813" s="37">
        <v>0.75725694444444402</v>
      </c>
      <c r="O813" s="37">
        <v>0.75796296296296295</v>
      </c>
      <c r="P813" s="37">
        <v>7.0601851851851804E-4</v>
      </c>
      <c r="Q813" s="37">
        <f>Uitruktijden[[#This Row],[UITRUKTIJD]]</f>
        <v>7.0601851851851804E-4</v>
      </c>
      <c r="R813" t="s">
        <v>1951</v>
      </c>
      <c r="S813" t="s">
        <v>1973</v>
      </c>
      <c r="T813" t="s">
        <v>1953</v>
      </c>
    </row>
    <row r="814" spans="1:20" hidden="1" x14ac:dyDescent="0.35">
      <c r="A814" t="s">
        <v>11895</v>
      </c>
      <c r="B814">
        <v>4990</v>
      </c>
      <c r="C814" t="s">
        <v>9640</v>
      </c>
      <c r="D814" t="s">
        <v>2055</v>
      </c>
      <c r="E814" s="36">
        <v>45295.809479166703</v>
      </c>
      <c r="F814" s="36">
        <f>ROUND(Uitruktijden[[#This Row],[DATUM]],0)</f>
        <v>45296</v>
      </c>
      <c r="G814" t="s">
        <v>11896</v>
      </c>
      <c r="H814" t="s">
        <v>11897</v>
      </c>
      <c r="I814" t="s">
        <v>11898</v>
      </c>
      <c r="J814" t="s">
        <v>1957</v>
      </c>
      <c r="K814" t="s">
        <v>9644</v>
      </c>
      <c r="L814" t="s">
        <v>10149</v>
      </c>
      <c r="M814" t="s">
        <v>2232</v>
      </c>
      <c r="N814" s="37">
        <v>0.81035879629629604</v>
      </c>
      <c r="O814" s="37">
        <v>0.81311342592592595</v>
      </c>
      <c r="P814" s="37">
        <v>2.7546296296296299E-3</v>
      </c>
      <c r="Q814" s="37">
        <f>Uitruktijden[[#This Row],[UITRUKTIJD]]</f>
        <v>2.7546296296296299E-3</v>
      </c>
      <c r="R814" t="s">
        <v>1955</v>
      </c>
      <c r="S814" t="s">
        <v>1955</v>
      </c>
      <c r="T814" t="s">
        <v>1953</v>
      </c>
    </row>
    <row r="815" spans="1:20" hidden="1" x14ac:dyDescent="0.35">
      <c r="A815" t="s">
        <v>11899</v>
      </c>
      <c r="B815">
        <v>5125</v>
      </c>
      <c r="C815" t="s">
        <v>9640</v>
      </c>
      <c r="D815" t="s">
        <v>2055</v>
      </c>
      <c r="E815" s="36">
        <v>45295.9051273148</v>
      </c>
      <c r="F815" s="36">
        <f>ROUND(Uitruktijden[[#This Row],[DATUM]],0)</f>
        <v>45296</v>
      </c>
      <c r="G815" t="s">
        <v>11900</v>
      </c>
      <c r="H815" t="s">
        <v>11901</v>
      </c>
      <c r="I815" t="s">
        <v>11902</v>
      </c>
      <c r="J815" t="s">
        <v>2009</v>
      </c>
      <c r="K815" t="s">
        <v>9644</v>
      </c>
      <c r="L815" t="s">
        <v>10118</v>
      </c>
      <c r="M815" t="s">
        <v>2010</v>
      </c>
      <c r="N815" s="37">
        <v>0.90540509259259305</v>
      </c>
      <c r="O815" s="37">
        <v>0.90814814814814804</v>
      </c>
      <c r="P815" s="37">
        <v>2.7430555555555602E-3</v>
      </c>
      <c r="Q815" s="37">
        <f>Uitruktijden[[#This Row],[UITRUKTIJD]]</f>
        <v>2.7430555555555602E-3</v>
      </c>
      <c r="R815" t="s">
        <v>1955</v>
      </c>
      <c r="S815" t="s">
        <v>1955</v>
      </c>
      <c r="T815" t="s">
        <v>1953</v>
      </c>
    </row>
    <row r="816" spans="1:20" hidden="1" x14ac:dyDescent="0.35">
      <c r="A816" t="s">
        <v>11903</v>
      </c>
      <c r="B816">
        <v>5331</v>
      </c>
      <c r="C816" t="s">
        <v>9640</v>
      </c>
      <c r="D816" t="s">
        <v>2033</v>
      </c>
      <c r="E816" s="36">
        <v>45296.129351851901</v>
      </c>
      <c r="F816" s="36">
        <f>ROUND(Uitruktijden[[#This Row],[DATUM]],0)</f>
        <v>45296</v>
      </c>
      <c r="G816" t="s">
        <v>11904</v>
      </c>
      <c r="H816" t="s">
        <v>10353</v>
      </c>
      <c r="I816" t="s">
        <v>10354</v>
      </c>
      <c r="J816" t="s">
        <v>1949</v>
      </c>
      <c r="K816" t="s">
        <v>9644</v>
      </c>
      <c r="L816" t="s">
        <v>9972</v>
      </c>
      <c r="M816" t="s">
        <v>1954</v>
      </c>
      <c r="N816" s="37">
        <v>0.12988425925925901</v>
      </c>
      <c r="O816" s="37">
        <v>0.131331018518519</v>
      </c>
      <c r="P816" s="37">
        <v>1.44675925925926E-3</v>
      </c>
      <c r="Q816" s="37">
        <f>Uitruktijden[[#This Row],[UITRUKTIJD]]</f>
        <v>1.44675925925926E-3</v>
      </c>
      <c r="R816" t="s">
        <v>1955</v>
      </c>
      <c r="S816" t="s">
        <v>1955</v>
      </c>
      <c r="T816" t="s">
        <v>1953</v>
      </c>
    </row>
    <row r="817" spans="1:20" hidden="1" x14ac:dyDescent="0.35">
      <c r="A817" t="s">
        <v>11905</v>
      </c>
      <c r="B817">
        <v>5581</v>
      </c>
      <c r="C817" t="s">
        <v>1928</v>
      </c>
      <c r="D817" t="s">
        <v>2033</v>
      </c>
      <c r="E817" s="36">
        <v>45296.476122685199</v>
      </c>
      <c r="F817" s="36">
        <f>ROUND(Uitruktijden[[#This Row],[DATUM]],0)</f>
        <v>45296</v>
      </c>
      <c r="G817" t="s">
        <v>11906</v>
      </c>
      <c r="H817" t="s">
        <v>11907</v>
      </c>
      <c r="J817" t="s">
        <v>2609</v>
      </c>
      <c r="K817" t="s">
        <v>9644</v>
      </c>
      <c r="L817" t="s">
        <v>11072</v>
      </c>
      <c r="M817" t="s">
        <v>2092</v>
      </c>
      <c r="N817" s="37">
        <v>0.47693287037037002</v>
      </c>
      <c r="O817" s="37">
        <v>0.47966435185185202</v>
      </c>
      <c r="P817" s="37">
        <v>2.7314814814814801E-3</v>
      </c>
      <c r="Q817" s="37">
        <f>Uitruktijden[[#This Row],[UITRUKTIJD]]</f>
        <v>2.7314814814814801E-3</v>
      </c>
      <c r="R817" t="s">
        <v>1955</v>
      </c>
      <c r="S817" t="s">
        <v>1955</v>
      </c>
      <c r="T817" t="s">
        <v>1953</v>
      </c>
    </row>
    <row r="818" spans="1:20" hidden="1" x14ac:dyDescent="0.35">
      <c r="A818" t="s">
        <v>11908</v>
      </c>
      <c r="B818">
        <v>5784</v>
      </c>
      <c r="C818" t="s">
        <v>1928</v>
      </c>
      <c r="D818" t="s">
        <v>2033</v>
      </c>
      <c r="E818" s="36">
        <v>45296.616608796299</v>
      </c>
      <c r="F818" s="36">
        <f>ROUND(Uitruktijden[[#This Row],[DATUM]],0)</f>
        <v>45297</v>
      </c>
      <c r="G818" t="s">
        <v>11909</v>
      </c>
      <c r="H818" t="s">
        <v>11910</v>
      </c>
      <c r="J818" t="s">
        <v>1949</v>
      </c>
      <c r="K818" t="s">
        <v>9644</v>
      </c>
      <c r="L818" t="s">
        <v>9972</v>
      </c>
      <c r="M818" t="s">
        <v>1954</v>
      </c>
      <c r="N818" s="37">
        <v>0.61855324074074103</v>
      </c>
      <c r="O818" s="37">
        <v>0.61962962962962997</v>
      </c>
      <c r="P818" s="37">
        <v>1.07638888888889E-3</v>
      </c>
      <c r="Q818" s="37">
        <f>Uitruktijden[[#This Row],[UITRUKTIJD]]</f>
        <v>1.07638888888889E-3</v>
      </c>
      <c r="R818" t="s">
        <v>1955</v>
      </c>
      <c r="S818" t="s">
        <v>1955</v>
      </c>
      <c r="T818" t="s">
        <v>1953</v>
      </c>
    </row>
    <row r="819" spans="1:20" hidden="1" x14ac:dyDescent="0.35">
      <c r="A819" t="s">
        <v>11911</v>
      </c>
      <c r="B819">
        <v>5946</v>
      </c>
      <c r="C819" t="s">
        <v>9640</v>
      </c>
      <c r="D819" t="s">
        <v>2033</v>
      </c>
      <c r="E819" s="36">
        <v>45296.714594907397</v>
      </c>
      <c r="F819" s="36">
        <f>ROUND(Uitruktijden[[#This Row],[DATUM]],0)</f>
        <v>45297</v>
      </c>
      <c r="G819" t="s">
        <v>11912</v>
      </c>
      <c r="H819" t="s">
        <v>11913</v>
      </c>
      <c r="I819" t="s">
        <v>4379</v>
      </c>
      <c r="J819" t="s">
        <v>1966</v>
      </c>
      <c r="K819" t="s">
        <v>9644</v>
      </c>
      <c r="L819" t="s">
        <v>9928</v>
      </c>
      <c r="M819" t="s">
        <v>1967</v>
      </c>
      <c r="N819" s="37">
        <v>0.72409722222222195</v>
      </c>
      <c r="O819" s="37">
        <v>0.72498842592592605</v>
      </c>
      <c r="P819" s="37">
        <v>8.9120370370370395E-4</v>
      </c>
      <c r="Q819" s="37">
        <f>Uitruktijden[[#This Row],[UITRUKTIJD]]</f>
        <v>8.9120370370370395E-4</v>
      </c>
      <c r="R819" t="s">
        <v>1955</v>
      </c>
      <c r="S819" t="s">
        <v>1955</v>
      </c>
      <c r="T819" t="s">
        <v>2004</v>
      </c>
    </row>
    <row r="820" spans="1:20" hidden="1" x14ac:dyDescent="0.35">
      <c r="A820" t="s">
        <v>11914</v>
      </c>
      <c r="B820">
        <v>5986</v>
      </c>
      <c r="C820" t="s">
        <v>9640</v>
      </c>
      <c r="D820" t="s">
        <v>2033</v>
      </c>
      <c r="E820" s="36">
        <v>45296.737337963001</v>
      </c>
      <c r="F820" s="36">
        <f>ROUND(Uitruktijden[[#This Row],[DATUM]],0)</f>
        <v>45297</v>
      </c>
      <c r="G820" t="s">
        <v>11915</v>
      </c>
      <c r="H820" t="s">
        <v>11916</v>
      </c>
      <c r="I820" t="s">
        <v>11917</v>
      </c>
      <c r="J820" t="s">
        <v>1972</v>
      </c>
      <c r="K820" t="s">
        <v>9644</v>
      </c>
      <c r="L820" t="s">
        <v>10564</v>
      </c>
      <c r="M820" t="s">
        <v>1995</v>
      </c>
      <c r="N820" s="37">
        <v>0.73952546296296295</v>
      </c>
      <c r="O820" s="37">
        <v>0.74162037037036999</v>
      </c>
      <c r="P820" s="37">
        <v>2.0949074074074099E-3</v>
      </c>
      <c r="Q820" s="37">
        <f>Uitruktijden[[#This Row],[UITRUKTIJD]]</f>
        <v>2.0949074074074099E-3</v>
      </c>
      <c r="R820" t="s">
        <v>1955</v>
      </c>
      <c r="S820" t="s">
        <v>1955</v>
      </c>
      <c r="T820" t="s">
        <v>1953</v>
      </c>
    </row>
    <row r="821" spans="1:20" hidden="1" x14ac:dyDescent="0.35">
      <c r="A821" t="s">
        <v>11918</v>
      </c>
      <c r="B821">
        <v>6295</v>
      </c>
      <c r="C821" t="s">
        <v>9640</v>
      </c>
      <c r="D821" t="s">
        <v>2033</v>
      </c>
      <c r="E821" s="36">
        <v>45296.988761574103</v>
      </c>
      <c r="F821" s="36">
        <f>ROUND(Uitruktijden[[#This Row],[DATUM]],0)</f>
        <v>45297</v>
      </c>
      <c r="G821" t="s">
        <v>11919</v>
      </c>
      <c r="H821" t="s">
        <v>11920</v>
      </c>
      <c r="J821" t="s">
        <v>1972</v>
      </c>
      <c r="K821" t="s">
        <v>9644</v>
      </c>
      <c r="L821" t="s">
        <v>10126</v>
      </c>
      <c r="M821" t="s">
        <v>2045</v>
      </c>
      <c r="N821" s="37">
        <v>0.98943287037036998</v>
      </c>
      <c r="O821" s="37">
        <v>0.99199074074074101</v>
      </c>
      <c r="P821" s="37">
        <v>2.5578703703703701E-3</v>
      </c>
      <c r="Q821" s="37">
        <f>Uitruktijden[[#This Row],[UITRUKTIJD]]</f>
        <v>2.5578703703703701E-3</v>
      </c>
      <c r="R821" t="s">
        <v>1955</v>
      </c>
      <c r="S821" t="s">
        <v>1955</v>
      </c>
      <c r="T821" t="s">
        <v>1953</v>
      </c>
    </row>
    <row r="822" spans="1:20" hidden="1" x14ac:dyDescent="0.35">
      <c r="A822" t="s">
        <v>11921</v>
      </c>
      <c r="B822">
        <v>6562</v>
      </c>
      <c r="C822" t="s">
        <v>9640</v>
      </c>
      <c r="D822" t="s">
        <v>2017</v>
      </c>
      <c r="E822" s="36">
        <v>45297.353425925903</v>
      </c>
      <c r="F822" s="36">
        <f>ROUND(Uitruktijden[[#This Row],[DATUM]],0)</f>
        <v>45297</v>
      </c>
      <c r="G822" t="s">
        <v>11922</v>
      </c>
      <c r="H822" t="s">
        <v>11923</v>
      </c>
      <c r="J822" t="s">
        <v>1957</v>
      </c>
      <c r="K822" t="s">
        <v>9644</v>
      </c>
      <c r="L822" t="s">
        <v>10097</v>
      </c>
      <c r="M822" t="s">
        <v>9963</v>
      </c>
      <c r="N822" s="37">
        <v>0.35466435185185202</v>
      </c>
      <c r="O822" s="37">
        <v>0.35809027777777802</v>
      </c>
      <c r="P822" s="37">
        <v>3.4259259259259299E-3</v>
      </c>
      <c r="Q822" s="37">
        <f>Uitruktijden[[#This Row],[UITRUKTIJD]]</f>
        <v>3.4259259259259299E-3</v>
      </c>
      <c r="R822" t="s">
        <v>1955</v>
      </c>
      <c r="S822" t="s">
        <v>1955</v>
      </c>
      <c r="T822" t="s">
        <v>1953</v>
      </c>
    </row>
    <row r="823" spans="1:20" hidden="1" x14ac:dyDescent="0.35">
      <c r="A823" t="s">
        <v>11924</v>
      </c>
      <c r="B823">
        <v>6628</v>
      </c>
      <c r="C823" t="s">
        <v>9640</v>
      </c>
      <c r="D823" t="s">
        <v>2017</v>
      </c>
      <c r="E823" s="36">
        <v>45297.422708333303</v>
      </c>
      <c r="F823" s="36">
        <f>ROUND(Uitruktijden[[#This Row],[DATUM]],0)</f>
        <v>45297</v>
      </c>
      <c r="G823" t="s">
        <v>11925</v>
      </c>
      <c r="H823" t="s">
        <v>11926</v>
      </c>
      <c r="J823" t="s">
        <v>2057</v>
      </c>
      <c r="K823" t="s">
        <v>9644</v>
      </c>
      <c r="L823" t="s">
        <v>10428</v>
      </c>
      <c r="M823" t="s">
        <v>2093</v>
      </c>
      <c r="N823" s="37">
        <v>0.42430555555555599</v>
      </c>
      <c r="O823" s="37">
        <v>0.42655092592592603</v>
      </c>
      <c r="P823" s="37">
        <v>2.2453703703703698E-3</v>
      </c>
      <c r="Q823" s="37">
        <f>Uitruktijden[[#This Row],[UITRUKTIJD]]</f>
        <v>2.2453703703703698E-3</v>
      </c>
      <c r="R823" t="s">
        <v>1955</v>
      </c>
      <c r="S823" t="s">
        <v>1955</v>
      </c>
      <c r="T823" t="s">
        <v>1953</v>
      </c>
    </row>
    <row r="824" spans="1:20" hidden="1" x14ac:dyDescent="0.35">
      <c r="A824" t="s">
        <v>11927</v>
      </c>
      <c r="B824">
        <v>6789</v>
      </c>
      <c r="C824" t="s">
        <v>9640</v>
      </c>
      <c r="D824" t="s">
        <v>2017</v>
      </c>
      <c r="E824" s="36">
        <v>45297.570486111101</v>
      </c>
      <c r="F824" s="36">
        <f>ROUND(Uitruktijden[[#This Row],[DATUM]],0)</f>
        <v>45298</v>
      </c>
      <c r="G824" t="s">
        <v>11928</v>
      </c>
      <c r="H824" t="s">
        <v>11929</v>
      </c>
      <c r="I824" t="s">
        <v>11930</v>
      </c>
      <c r="J824" t="s">
        <v>2622</v>
      </c>
      <c r="K824" t="s">
        <v>9644</v>
      </c>
      <c r="L824" t="s">
        <v>9912</v>
      </c>
      <c r="M824" t="s">
        <v>2058</v>
      </c>
      <c r="N824" s="37">
        <v>0.58694444444444405</v>
      </c>
      <c r="O824" s="37">
        <v>0.59059027777777795</v>
      </c>
      <c r="P824" s="37">
        <v>3.6458333333333299E-3</v>
      </c>
      <c r="Q824" s="37">
        <f>Uitruktijden[[#This Row],[UITRUKTIJD]]</f>
        <v>3.6458333333333299E-3</v>
      </c>
      <c r="R824" t="s">
        <v>1951</v>
      </c>
      <c r="S824" t="s">
        <v>1973</v>
      </c>
      <c r="T824" t="s">
        <v>1953</v>
      </c>
    </row>
    <row r="825" spans="1:20" hidden="1" x14ac:dyDescent="0.35">
      <c r="A825" t="s">
        <v>11927</v>
      </c>
      <c r="B825">
        <v>6789</v>
      </c>
      <c r="C825" t="s">
        <v>9640</v>
      </c>
      <c r="D825" t="s">
        <v>2017</v>
      </c>
      <c r="E825" s="36">
        <v>45297.570486111101</v>
      </c>
      <c r="F825" s="36">
        <f>ROUND(Uitruktijden[[#This Row],[DATUM]],0)</f>
        <v>45298</v>
      </c>
      <c r="G825" t="s">
        <v>11928</v>
      </c>
      <c r="H825" t="s">
        <v>11929</v>
      </c>
      <c r="I825" t="s">
        <v>11930</v>
      </c>
      <c r="J825" t="s">
        <v>2622</v>
      </c>
      <c r="K825" t="s">
        <v>9644</v>
      </c>
      <c r="L825" t="s">
        <v>10018</v>
      </c>
      <c r="M825" t="s">
        <v>2623</v>
      </c>
      <c r="N825" s="37">
        <v>0.58694444444444405</v>
      </c>
      <c r="O825" s="37">
        <v>0.58967592592592599</v>
      </c>
      <c r="P825" s="37">
        <v>2.7314814814814801E-3</v>
      </c>
      <c r="Q825" s="37">
        <f>Uitruktijden[[#This Row],[UITRUKTIJD]]</f>
        <v>2.7314814814814801E-3</v>
      </c>
      <c r="R825" t="s">
        <v>1955</v>
      </c>
      <c r="S825" t="s">
        <v>1955</v>
      </c>
      <c r="T825" t="s">
        <v>1953</v>
      </c>
    </row>
    <row r="826" spans="1:20" hidden="1" x14ac:dyDescent="0.35">
      <c r="A826" t="s">
        <v>11931</v>
      </c>
      <c r="B826">
        <v>6851</v>
      </c>
      <c r="C826" t="s">
        <v>9640</v>
      </c>
      <c r="D826" t="s">
        <v>2017</v>
      </c>
      <c r="E826" s="36">
        <v>45297.6162847222</v>
      </c>
      <c r="F826" s="36">
        <f>ROUND(Uitruktijden[[#This Row],[DATUM]],0)</f>
        <v>45298</v>
      </c>
      <c r="G826" t="s">
        <v>11932</v>
      </c>
      <c r="H826" t="s">
        <v>11933</v>
      </c>
      <c r="I826" t="s">
        <v>11934</v>
      </c>
      <c r="J826" t="s">
        <v>2329</v>
      </c>
      <c r="K826" t="s">
        <v>9644</v>
      </c>
      <c r="L826" t="s">
        <v>11935</v>
      </c>
      <c r="M826" t="s">
        <v>2330</v>
      </c>
      <c r="N826" s="37">
        <v>0.61628472222222197</v>
      </c>
      <c r="O826" s="37">
        <v>0.61894675925925902</v>
      </c>
      <c r="P826" s="37">
        <v>2.66203703703704E-3</v>
      </c>
      <c r="Q826" s="37">
        <f>Uitruktijden[[#This Row],[UITRUKTIJD]]</f>
        <v>2.66203703703704E-3</v>
      </c>
      <c r="R826" t="s">
        <v>1955</v>
      </c>
      <c r="S826" t="s">
        <v>1996</v>
      </c>
      <c r="T826" t="s">
        <v>2004</v>
      </c>
    </row>
    <row r="827" spans="1:20" hidden="1" x14ac:dyDescent="0.35">
      <c r="A827" t="s">
        <v>11936</v>
      </c>
      <c r="B827">
        <v>7048</v>
      </c>
      <c r="C827" t="s">
        <v>9640</v>
      </c>
      <c r="D827" t="s">
        <v>2017</v>
      </c>
      <c r="E827" s="36">
        <v>45297.7756828704</v>
      </c>
      <c r="F827" s="36">
        <f>ROUND(Uitruktijden[[#This Row],[DATUM]],0)</f>
        <v>45298</v>
      </c>
      <c r="G827" t="s">
        <v>11937</v>
      </c>
      <c r="H827" t="s">
        <v>6212</v>
      </c>
      <c r="J827" t="s">
        <v>1962</v>
      </c>
      <c r="K827" t="s">
        <v>9644</v>
      </c>
      <c r="L827" t="s">
        <v>10167</v>
      </c>
      <c r="M827" t="s">
        <v>1963</v>
      </c>
      <c r="N827" s="37">
        <v>0.77622685185185203</v>
      </c>
      <c r="O827" s="37">
        <v>0.77731481481481501</v>
      </c>
      <c r="P827" s="37">
        <v>1.0879629629629601E-3</v>
      </c>
      <c r="Q827" s="37">
        <f>Uitruktijden[[#This Row],[UITRUKTIJD]]</f>
        <v>1.0879629629629601E-3</v>
      </c>
      <c r="R827" t="s">
        <v>1955</v>
      </c>
      <c r="S827" t="s">
        <v>1955</v>
      </c>
      <c r="T827" t="s">
        <v>1953</v>
      </c>
    </row>
    <row r="828" spans="1:20" hidden="1" x14ac:dyDescent="0.35">
      <c r="A828" t="s">
        <v>11938</v>
      </c>
      <c r="B828">
        <v>7075</v>
      </c>
      <c r="C828" t="s">
        <v>9640</v>
      </c>
      <c r="D828" t="s">
        <v>2017</v>
      </c>
      <c r="E828" s="36">
        <v>45297.805694444403</v>
      </c>
      <c r="F828" s="36">
        <f>ROUND(Uitruktijden[[#This Row],[DATUM]],0)</f>
        <v>45298</v>
      </c>
      <c r="G828" t="s">
        <v>11939</v>
      </c>
      <c r="H828" t="s">
        <v>11940</v>
      </c>
      <c r="I828" t="s">
        <v>11941</v>
      </c>
      <c r="J828" t="s">
        <v>2132</v>
      </c>
      <c r="K828" t="s">
        <v>9644</v>
      </c>
      <c r="L828" t="s">
        <v>10000</v>
      </c>
      <c r="M828" t="s">
        <v>2026</v>
      </c>
      <c r="N828" s="37">
        <v>0.81715277777777795</v>
      </c>
      <c r="O828" s="37">
        <v>0.81953703703703695</v>
      </c>
      <c r="P828" s="37">
        <v>2.38425925925926E-3</v>
      </c>
      <c r="Q828" s="37">
        <f>Uitruktijden[[#This Row],[UITRUKTIJD]]</f>
        <v>2.38425925925926E-3</v>
      </c>
      <c r="R828" t="s">
        <v>1951</v>
      </c>
      <c r="S828" t="s">
        <v>1952</v>
      </c>
      <c r="T828" t="s">
        <v>2004</v>
      </c>
    </row>
    <row r="829" spans="1:20" hidden="1" x14ac:dyDescent="0.35">
      <c r="A829" t="s">
        <v>11938</v>
      </c>
      <c r="B829">
        <v>7075</v>
      </c>
      <c r="C829" t="s">
        <v>9640</v>
      </c>
      <c r="D829" t="s">
        <v>2017</v>
      </c>
      <c r="E829" s="36">
        <v>45297.805694444403</v>
      </c>
      <c r="F829" s="36">
        <f>ROUND(Uitruktijden[[#This Row],[DATUM]],0)</f>
        <v>45298</v>
      </c>
      <c r="G829" t="s">
        <v>11939</v>
      </c>
      <c r="H829" t="s">
        <v>11940</v>
      </c>
      <c r="I829" t="s">
        <v>11941</v>
      </c>
      <c r="J829" t="s">
        <v>2132</v>
      </c>
      <c r="K829" t="s">
        <v>9644</v>
      </c>
      <c r="L829" t="s">
        <v>10680</v>
      </c>
      <c r="M829" t="s">
        <v>2098</v>
      </c>
      <c r="N829" s="37">
        <v>0.80664351851851901</v>
      </c>
      <c r="O829" s="37">
        <v>0.80844907407407396</v>
      </c>
      <c r="P829" s="37">
        <v>1.80555555555556E-3</v>
      </c>
      <c r="Q829" s="37">
        <f>Uitruktijden[[#This Row],[UITRUKTIJD]]</f>
        <v>1.80555555555556E-3</v>
      </c>
      <c r="R829" t="s">
        <v>1955</v>
      </c>
      <c r="S829" t="s">
        <v>1955</v>
      </c>
      <c r="T829" t="s">
        <v>1953</v>
      </c>
    </row>
    <row r="830" spans="1:20" hidden="1" x14ac:dyDescent="0.35">
      <c r="A830" t="s">
        <v>11942</v>
      </c>
      <c r="B830">
        <v>7566</v>
      </c>
      <c r="C830" t="s">
        <v>9640</v>
      </c>
      <c r="D830" t="s">
        <v>1987</v>
      </c>
      <c r="E830" s="36">
        <v>45298.374074074098</v>
      </c>
      <c r="F830" s="36">
        <f>ROUND(Uitruktijden[[#This Row],[DATUM]],0)</f>
        <v>45298</v>
      </c>
      <c r="G830" t="s">
        <v>11943</v>
      </c>
      <c r="H830" t="s">
        <v>11944</v>
      </c>
      <c r="I830" t="s">
        <v>11945</v>
      </c>
      <c r="J830" t="s">
        <v>3368</v>
      </c>
      <c r="K830" t="s">
        <v>9644</v>
      </c>
      <c r="L830" t="s">
        <v>11935</v>
      </c>
      <c r="M830" t="s">
        <v>2330</v>
      </c>
      <c r="N830" s="37">
        <v>0.374074074074074</v>
      </c>
      <c r="O830" s="37">
        <v>0.375925925925926</v>
      </c>
      <c r="P830" s="37">
        <v>1.85185185185185E-3</v>
      </c>
      <c r="Q830" s="37">
        <f>Uitruktijden[[#This Row],[UITRUKTIJD]]</f>
        <v>1.85185185185185E-3</v>
      </c>
      <c r="R830" t="s">
        <v>1955</v>
      </c>
      <c r="S830" t="s">
        <v>1955</v>
      </c>
      <c r="T830" t="s">
        <v>2004</v>
      </c>
    </row>
    <row r="831" spans="1:20" hidden="1" x14ac:dyDescent="0.35">
      <c r="A831" t="s">
        <v>11946</v>
      </c>
      <c r="B831">
        <v>7719</v>
      </c>
      <c r="C831" t="s">
        <v>9640</v>
      </c>
      <c r="D831" t="s">
        <v>1987</v>
      </c>
      <c r="E831" s="36">
        <v>45298.5476388889</v>
      </c>
      <c r="F831" s="36">
        <f>ROUND(Uitruktijden[[#This Row],[DATUM]],0)</f>
        <v>45299</v>
      </c>
      <c r="G831" t="s">
        <v>11947</v>
      </c>
      <c r="H831" t="s">
        <v>11948</v>
      </c>
      <c r="I831" t="s">
        <v>11949</v>
      </c>
      <c r="J831" t="s">
        <v>1972</v>
      </c>
      <c r="K831" t="s">
        <v>9644</v>
      </c>
      <c r="L831" t="s">
        <v>10126</v>
      </c>
      <c r="M831" t="s">
        <v>2045</v>
      </c>
      <c r="N831" s="37">
        <v>0.77326388888888897</v>
      </c>
      <c r="O831" s="37">
        <v>0.77665509259259302</v>
      </c>
      <c r="P831" s="37">
        <v>3.3912037037037001E-3</v>
      </c>
      <c r="Q831" s="37">
        <f>Uitruktijden[[#This Row],[UITRUKTIJD]]</f>
        <v>3.3912037037037001E-3</v>
      </c>
      <c r="R831" t="s">
        <v>1955</v>
      </c>
      <c r="S831" t="s">
        <v>1955</v>
      </c>
      <c r="T831" t="s">
        <v>2004</v>
      </c>
    </row>
    <row r="832" spans="1:20" hidden="1" x14ac:dyDescent="0.35">
      <c r="A832" t="s">
        <v>11950</v>
      </c>
      <c r="B832">
        <v>7755</v>
      </c>
      <c r="C832" t="s">
        <v>9640</v>
      </c>
      <c r="D832" t="s">
        <v>1987</v>
      </c>
      <c r="E832" s="36">
        <v>45298.582743055602</v>
      </c>
      <c r="F832" s="36">
        <f>ROUND(Uitruktijden[[#This Row],[DATUM]],0)</f>
        <v>45299</v>
      </c>
      <c r="G832" t="s">
        <v>11951</v>
      </c>
      <c r="H832" t="s">
        <v>11952</v>
      </c>
      <c r="I832" t="s">
        <v>11953</v>
      </c>
      <c r="J832" t="s">
        <v>2057</v>
      </c>
      <c r="K832" t="s">
        <v>9644</v>
      </c>
      <c r="L832" t="s">
        <v>9912</v>
      </c>
      <c r="M832" t="s">
        <v>2058</v>
      </c>
      <c r="N832" s="37">
        <v>0.58699074074074098</v>
      </c>
      <c r="O832" s="37">
        <v>0.58822916666666702</v>
      </c>
      <c r="P832" s="37">
        <v>1.2384259259259299E-3</v>
      </c>
      <c r="Q832" s="37">
        <f>Uitruktijden[[#This Row],[UITRUKTIJD]]</f>
        <v>1.2384259259259299E-3</v>
      </c>
      <c r="R832" t="s">
        <v>1951</v>
      </c>
      <c r="S832" t="s">
        <v>1952</v>
      </c>
      <c r="T832" t="s">
        <v>1953</v>
      </c>
    </row>
    <row r="833" spans="1:20" hidden="1" x14ac:dyDescent="0.35">
      <c r="A833" t="s">
        <v>11954</v>
      </c>
      <c r="B833">
        <v>7804</v>
      </c>
      <c r="C833" t="s">
        <v>9640</v>
      </c>
      <c r="D833" t="s">
        <v>1987</v>
      </c>
      <c r="E833" s="36">
        <v>45298.632129629601</v>
      </c>
      <c r="F833" s="36">
        <f>ROUND(Uitruktijden[[#This Row],[DATUM]],0)</f>
        <v>45299</v>
      </c>
      <c r="G833" t="s">
        <v>11955</v>
      </c>
      <c r="H833" t="s">
        <v>11956</v>
      </c>
      <c r="I833" t="s">
        <v>11957</v>
      </c>
      <c r="J833" t="s">
        <v>2141</v>
      </c>
      <c r="K833" t="s">
        <v>9644</v>
      </c>
      <c r="L833" t="s">
        <v>9912</v>
      </c>
      <c r="M833" t="s">
        <v>2058</v>
      </c>
      <c r="N833" s="37">
        <v>0.64809027777777795</v>
      </c>
      <c r="O833" s="37">
        <v>0.65287037037036999</v>
      </c>
      <c r="P833" s="37">
        <v>4.7800925925925901E-3</v>
      </c>
      <c r="Q833" s="37">
        <f>Uitruktijden[[#This Row],[UITRUKTIJD]]</f>
        <v>4.7800925925925901E-3</v>
      </c>
      <c r="R833" t="s">
        <v>1951</v>
      </c>
      <c r="S833" t="s">
        <v>1973</v>
      </c>
      <c r="T833" t="s">
        <v>2004</v>
      </c>
    </row>
    <row r="834" spans="1:20" hidden="1" x14ac:dyDescent="0.35">
      <c r="A834" t="s">
        <v>11958</v>
      </c>
      <c r="B834">
        <v>7994</v>
      </c>
      <c r="C834" t="s">
        <v>9640</v>
      </c>
      <c r="D834" t="s">
        <v>1987</v>
      </c>
      <c r="E834" s="36">
        <v>45298.7839467593</v>
      </c>
      <c r="F834" s="36">
        <f>ROUND(Uitruktijden[[#This Row],[DATUM]],0)</f>
        <v>45299</v>
      </c>
      <c r="G834" t="s">
        <v>11959</v>
      </c>
      <c r="H834" t="s">
        <v>11960</v>
      </c>
      <c r="J834" t="s">
        <v>2522</v>
      </c>
      <c r="K834" t="s">
        <v>9644</v>
      </c>
      <c r="L834" t="s">
        <v>9928</v>
      </c>
      <c r="M834" t="s">
        <v>1967</v>
      </c>
      <c r="N834" s="37">
        <v>0.78577546296296297</v>
      </c>
      <c r="O834" s="37">
        <v>0.78687499999999999</v>
      </c>
      <c r="P834" s="37">
        <v>1.0995370370370399E-3</v>
      </c>
      <c r="Q834" s="37">
        <f>Uitruktijden[[#This Row],[UITRUKTIJD]]</f>
        <v>1.0995370370370399E-3</v>
      </c>
      <c r="R834" t="s">
        <v>1955</v>
      </c>
      <c r="S834" t="s">
        <v>1955</v>
      </c>
      <c r="T834" t="s">
        <v>2004</v>
      </c>
    </row>
    <row r="835" spans="1:20" hidden="1" x14ac:dyDescent="0.35">
      <c r="A835" t="s">
        <v>11961</v>
      </c>
      <c r="B835">
        <v>8186</v>
      </c>
      <c r="C835" t="s">
        <v>9640</v>
      </c>
      <c r="D835" t="s">
        <v>1987</v>
      </c>
      <c r="E835" s="36">
        <v>45298.964016203703</v>
      </c>
      <c r="F835" s="36">
        <f>ROUND(Uitruktijden[[#This Row],[DATUM]],0)</f>
        <v>45299</v>
      </c>
      <c r="G835" t="s">
        <v>11962</v>
      </c>
      <c r="H835" t="s">
        <v>11963</v>
      </c>
      <c r="I835" t="s">
        <v>11964</v>
      </c>
      <c r="J835" t="s">
        <v>1972</v>
      </c>
      <c r="K835" t="s">
        <v>9644</v>
      </c>
      <c r="L835" t="s">
        <v>10909</v>
      </c>
      <c r="M835" t="s">
        <v>1994</v>
      </c>
      <c r="N835" s="37">
        <v>0.97268518518518499</v>
      </c>
      <c r="O835" s="37">
        <v>0.97651620370370396</v>
      </c>
      <c r="P835" s="37">
        <v>3.8310185185185201E-3</v>
      </c>
      <c r="Q835" s="37">
        <f>Uitruktijden[[#This Row],[UITRUKTIJD]]</f>
        <v>3.8310185185185201E-3</v>
      </c>
      <c r="R835" t="s">
        <v>1955</v>
      </c>
      <c r="S835" t="s">
        <v>1955</v>
      </c>
      <c r="T835" t="s">
        <v>1953</v>
      </c>
    </row>
    <row r="836" spans="1:20" hidden="1" x14ac:dyDescent="0.35">
      <c r="A836" t="s">
        <v>11961</v>
      </c>
      <c r="B836">
        <v>8186</v>
      </c>
      <c r="C836" t="s">
        <v>9640</v>
      </c>
      <c r="D836" t="s">
        <v>1987</v>
      </c>
      <c r="E836" s="36">
        <v>45298.964016203703</v>
      </c>
      <c r="F836" s="36">
        <f>ROUND(Uitruktijden[[#This Row],[DATUM]],0)</f>
        <v>45299</v>
      </c>
      <c r="G836" t="s">
        <v>11962</v>
      </c>
      <c r="H836" t="s">
        <v>11963</v>
      </c>
      <c r="I836" t="s">
        <v>11964</v>
      </c>
      <c r="J836" t="s">
        <v>1972</v>
      </c>
      <c r="K836" t="s">
        <v>9644</v>
      </c>
      <c r="L836" t="s">
        <v>9943</v>
      </c>
      <c r="M836" t="s">
        <v>1950</v>
      </c>
      <c r="N836" s="37">
        <v>0.97268518518518499</v>
      </c>
      <c r="O836" s="37">
        <v>0.974178240740741</v>
      </c>
      <c r="P836" s="37">
        <v>1.49305555555556E-3</v>
      </c>
      <c r="Q836" s="37">
        <f>Uitruktijden[[#This Row],[UITRUKTIJD]]</f>
        <v>1.49305555555556E-3</v>
      </c>
      <c r="R836" t="s">
        <v>1951</v>
      </c>
      <c r="S836" t="s">
        <v>1973</v>
      </c>
      <c r="T836" t="s">
        <v>1953</v>
      </c>
    </row>
    <row r="837" spans="1:20" x14ac:dyDescent="0.35">
      <c r="A837" t="s">
        <v>9692</v>
      </c>
      <c r="B837">
        <v>8218</v>
      </c>
      <c r="C837" t="s">
        <v>9640</v>
      </c>
      <c r="D837" t="s">
        <v>1987</v>
      </c>
      <c r="E837" s="4">
        <v>45298.992893518502</v>
      </c>
      <c r="F837" s="3">
        <f>ROUND(Uitruktijden[[#This Row],[DATUM]],0)</f>
        <v>45299</v>
      </c>
      <c r="G837" t="s">
        <v>9693</v>
      </c>
      <c r="H837" t="s">
        <v>9694</v>
      </c>
      <c r="I837" t="s">
        <v>9695</v>
      </c>
      <c r="J837" t="s">
        <v>1983</v>
      </c>
      <c r="K837" t="s">
        <v>9644</v>
      </c>
      <c r="L837" t="s">
        <v>9696</v>
      </c>
      <c r="M837" t="s">
        <v>2136</v>
      </c>
      <c r="N837" s="37">
        <v>5.0347222222222199E-3</v>
      </c>
      <c r="O837" s="37">
        <v>9.3287037037037002E-3</v>
      </c>
      <c r="P837" s="37">
        <v>4.2939814814814802E-3</v>
      </c>
      <c r="Q837" s="42">
        <f>Uitruktijden[[#This Row],[UITRUKTIJD]]</f>
        <v>4.2939814814814802E-3</v>
      </c>
      <c r="R837" t="s">
        <v>1955</v>
      </c>
      <c r="S837" t="s">
        <v>1955</v>
      </c>
      <c r="T837" t="s">
        <v>1953</v>
      </c>
    </row>
    <row r="838" spans="1:20" x14ac:dyDescent="0.35">
      <c r="A838" t="s">
        <v>9692</v>
      </c>
      <c r="B838">
        <v>8218</v>
      </c>
      <c r="C838" t="s">
        <v>9640</v>
      </c>
      <c r="D838" t="s">
        <v>1987</v>
      </c>
      <c r="E838" s="4">
        <v>45298.992893518502</v>
      </c>
      <c r="F838" s="3">
        <f>ROUND(Uitruktijden[[#This Row],[DATUM]],0)</f>
        <v>45299</v>
      </c>
      <c r="G838" t="s">
        <v>9693</v>
      </c>
      <c r="H838" t="s">
        <v>9694</v>
      </c>
      <c r="I838" t="s">
        <v>9695</v>
      </c>
      <c r="J838" t="s">
        <v>1983</v>
      </c>
      <c r="K838" t="s">
        <v>9644</v>
      </c>
      <c r="L838" t="s">
        <v>9660</v>
      </c>
      <c r="M838" t="s">
        <v>2136</v>
      </c>
      <c r="N838" s="37">
        <v>5.0347222222222199E-3</v>
      </c>
      <c r="O838" s="37">
        <v>9.3518518518518508E-3</v>
      </c>
      <c r="P838" s="37">
        <v>4.31712962962963E-3</v>
      </c>
      <c r="Q838" s="42">
        <f>Uitruktijden[[#This Row],[UITRUKTIJD]]</f>
        <v>4.31712962962963E-3</v>
      </c>
      <c r="R838" t="s">
        <v>2006</v>
      </c>
      <c r="S838" t="s">
        <v>1973</v>
      </c>
      <c r="T838" t="s">
        <v>1953</v>
      </c>
    </row>
    <row r="839" spans="1:20" hidden="1" x14ac:dyDescent="0.35">
      <c r="A839" t="s">
        <v>11965</v>
      </c>
      <c r="B839">
        <v>8251</v>
      </c>
      <c r="C839" t="s">
        <v>9640</v>
      </c>
      <c r="D839" t="s">
        <v>1969</v>
      </c>
      <c r="E839" s="36">
        <v>45299.0315162037</v>
      </c>
      <c r="F839" s="36">
        <f>ROUND(Uitruktijden[[#This Row],[DATUM]],0)</f>
        <v>45299</v>
      </c>
      <c r="G839" t="s">
        <v>11966</v>
      </c>
      <c r="H839" t="s">
        <v>2050</v>
      </c>
      <c r="I839" t="s">
        <v>2051</v>
      </c>
      <c r="J839" t="s">
        <v>1990</v>
      </c>
      <c r="K839" t="s">
        <v>9644</v>
      </c>
      <c r="L839" t="s">
        <v>10379</v>
      </c>
      <c r="M839" t="s">
        <v>1991</v>
      </c>
      <c r="N839" s="37">
        <v>3.24189814814815E-2</v>
      </c>
      <c r="O839" s="37">
        <v>3.6203703703703703E-2</v>
      </c>
      <c r="P839" s="37">
        <v>3.7847222222222201E-3</v>
      </c>
      <c r="Q839" s="37">
        <f>Uitruktijden[[#This Row],[UITRUKTIJD]]</f>
        <v>3.7847222222222201E-3</v>
      </c>
      <c r="R839" t="s">
        <v>1955</v>
      </c>
      <c r="S839" t="s">
        <v>1955</v>
      </c>
      <c r="T839" t="s">
        <v>1953</v>
      </c>
    </row>
    <row r="840" spans="1:20" hidden="1" x14ac:dyDescent="0.35">
      <c r="A840" t="s">
        <v>11967</v>
      </c>
      <c r="B840">
        <v>8264</v>
      </c>
      <c r="C840" t="s">
        <v>9640</v>
      </c>
      <c r="D840" t="s">
        <v>1969</v>
      </c>
      <c r="E840" s="36">
        <v>45299.051446759302</v>
      </c>
      <c r="F840" s="36">
        <f>ROUND(Uitruktijden[[#This Row],[DATUM]],0)</f>
        <v>45299</v>
      </c>
      <c r="G840" t="s">
        <v>11968</v>
      </c>
      <c r="H840" t="s">
        <v>11969</v>
      </c>
      <c r="I840" t="s">
        <v>11970</v>
      </c>
      <c r="J840" t="s">
        <v>1949</v>
      </c>
      <c r="K840" t="s">
        <v>9644</v>
      </c>
      <c r="L840" t="s">
        <v>10028</v>
      </c>
      <c r="M840" t="s">
        <v>2083</v>
      </c>
      <c r="N840" s="37">
        <v>5.16898148148148E-2</v>
      </c>
      <c r="O840" s="37">
        <v>5.4907407407407398E-2</v>
      </c>
      <c r="P840" s="37">
        <v>3.21759259259259E-3</v>
      </c>
      <c r="Q840" s="37">
        <f>Uitruktijden[[#This Row],[UITRUKTIJD]]</f>
        <v>3.21759259259259E-3</v>
      </c>
      <c r="R840" t="s">
        <v>1955</v>
      </c>
      <c r="S840" t="s">
        <v>1955</v>
      </c>
      <c r="T840" t="s">
        <v>1953</v>
      </c>
    </row>
    <row r="841" spans="1:20" hidden="1" x14ac:dyDescent="0.35">
      <c r="A841" t="s">
        <v>11967</v>
      </c>
      <c r="B841">
        <v>8264</v>
      </c>
      <c r="C841" t="s">
        <v>9640</v>
      </c>
      <c r="D841" t="s">
        <v>1969</v>
      </c>
      <c r="E841" s="36">
        <v>45299.051446759302</v>
      </c>
      <c r="F841" s="36">
        <f>ROUND(Uitruktijden[[#This Row],[DATUM]],0)</f>
        <v>45299</v>
      </c>
      <c r="G841" t="s">
        <v>11968</v>
      </c>
      <c r="H841" t="s">
        <v>11969</v>
      </c>
      <c r="I841" t="s">
        <v>11970</v>
      </c>
      <c r="J841" t="s">
        <v>1949</v>
      </c>
      <c r="K841" t="s">
        <v>9644</v>
      </c>
      <c r="L841" t="s">
        <v>9976</v>
      </c>
      <c r="M841" t="s">
        <v>2049</v>
      </c>
      <c r="N841" s="37">
        <v>5.8935185185185202E-2</v>
      </c>
      <c r="O841" s="37">
        <v>6.0428240740740699E-2</v>
      </c>
      <c r="P841" s="37">
        <v>1.49305555555556E-3</v>
      </c>
      <c r="Q841" s="37">
        <f>Uitruktijden[[#This Row],[UITRUKTIJD]]</f>
        <v>1.49305555555556E-3</v>
      </c>
      <c r="R841" t="s">
        <v>1955</v>
      </c>
      <c r="S841" t="s">
        <v>1996</v>
      </c>
      <c r="T841" t="s">
        <v>1953</v>
      </c>
    </row>
    <row r="842" spans="1:20" hidden="1" x14ac:dyDescent="0.35">
      <c r="A842" t="s">
        <v>11971</v>
      </c>
      <c r="B842">
        <v>8282</v>
      </c>
      <c r="C842" t="s">
        <v>9640</v>
      </c>
      <c r="D842" t="s">
        <v>1969</v>
      </c>
      <c r="E842" s="36">
        <v>45299.057187500002</v>
      </c>
      <c r="F842" s="36">
        <f>ROUND(Uitruktijden[[#This Row],[DATUM]],0)</f>
        <v>45299</v>
      </c>
      <c r="G842" t="s">
        <v>11972</v>
      </c>
      <c r="H842" t="s">
        <v>11973</v>
      </c>
      <c r="I842" t="s">
        <v>11974</v>
      </c>
      <c r="J842" t="s">
        <v>2568</v>
      </c>
      <c r="K842" t="s">
        <v>9644</v>
      </c>
      <c r="L842" t="s">
        <v>10278</v>
      </c>
      <c r="M842" t="s">
        <v>1977</v>
      </c>
      <c r="N842" s="37">
        <v>5.8020833333333299E-2</v>
      </c>
      <c r="O842" s="37">
        <v>6.2129629629629597E-2</v>
      </c>
      <c r="P842" s="37">
        <v>4.1087962962962996E-3</v>
      </c>
      <c r="Q842" s="37">
        <f>Uitruktijden[[#This Row],[UITRUKTIJD]]</f>
        <v>4.1087962962962996E-3</v>
      </c>
      <c r="R842" t="s">
        <v>1955</v>
      </c>
      <c r="S842" t="s">
        <v>1955</v>
      </c>
      <c r="T842" t="s">
        <v>1953</v>
      </c>
    </row>
    <row r="843" spans="1:20" hidden="1" x14ac:dyDescent="0.35">
      <c r="A843" t="s">
        <v>11975</v>
      </c>
      <c r="B843">
        <v>8647</v>
      </c>
      <c r="C843" t="s">
        <v>1928</v>
      </c>
      <c r="D843" t="s">
        <v>1969</v>
      </c>
      <c r="E843" s="36">
        <v>45299.535497685203</v>
      </c>
      <c r="F843" s="36">
        <f>ROUND(Uitruktijden[[#This Row],[DATUM]],0)</f>
        <v>45300</v>
      </c>
      <c r="G843" t="s">
        <v>11976</v>
      </c>
      <c r="H843" t="s">
        <v>11977</v>
      </c>
      <c r="I843" t="s">
        <v>11978</v>
      </c>
      <c r="J843" t="s">
        <v>1962</v>
      </c>
      <c r="K843" t="s">
        <v>9644</v>
      </c>
      <c r="L843" t="s">
        <v>10167</v>
      </c>
      <c r="M843" t="s">
        <v>1963</v>
      </c>
      <c r="N843" s="37">
        <v>0.54679398148148195</v>
      </c>
      <c r="O843" s="37">
        <v>0.54815972222222198</v>
      </c>
      <c r="P843" s="37">
        <v>1.3657407407407401E-3</v>
      </c>
      <c r="Q843" s="37">
        <f>Uitruktijden[[#This Row],[UITRUKTIJD]]</f>
        <v>1.3657407407407401E-3</v>
      </c>
      <c r="R843" t="s">
        <v>1955</v>
      </c>
      <c r="S843" t="s">
        <v>1955</v>
      </c>
      <c r="T843" t="s">
        <v>1953</v>
      </c>
    </row>
    <row r="844" spans="1:20" hidden="1" x14ac:dyDescent="0.35">
      <c r="A844" t="s">
        <v>11979</v>
      </c>
      <c r="B844">
        <v>8689</v>
      </c>
      <c r="C844" t="s">
        <v>1928</v>
      </c>
      <c r="D844" t="s">
        <v>1969</v>
      </c>
      <c r="E844" s="36">
        <v>45299.562824074099</v>
      </c>
      <c r="F844" s="36">
        <f>ROUND(Uitruktijden[[#This Row],[DATUM]],0)</f>
        <v>45300</v>
      </c>
      <c r="G844" t="s">
        <v>11980</v>
      </c>
      <c r="H844" t="s">
        <v>11981</v>
      </c>
      <c r="I844" t="s">
        <v>11982</v>
      </c>
      <c r="J844" t="s">
        <v>2063</v>
      </c>
      <c r="K844" t="s">
        <v>9644</v>
      </c>
      <c r="L844" t="s">
        <v>9999</v>
      </c>
      <c r="M844" t="s">
        <v>2026</v>
      </c>
      <c r="N844" s="37">
        <v>0.56398148148148197</v>
      </c>
      <c r="O844" s="37">
        <v>0.56552083333333303</v>
      </c>
      <c r="P844" s="37">
        <v>1.5393518518518499E-3</v>
      </c>
      <c r="Q844" s="37">
        <f>Uitruktijden[[#This Row],[UITRUKTIJD]]</f>
        <v>1.5393518518518499E-3</v>
      </c>
      <c r="R844" t="s">
        <v>1955</v>
      </c>
      <c r="S844" t="s">
        <v>1955</v>
      </c>
      <c r="T844" t="s">
        <v>1953</v>
      </c>
    </row>
    <row r="845" spans="1:20" hidden="1" x14ac:dyDescent="0.35">
      <c r="A845" t="s">
        <v>11983</v>
      </c>
      <c r="B845">
        <v>8699</v>
      </c>
      <c r="C845" t="s">
        <v>1928</v>
      </c>
      <c r="D845" t="s">
        <v>1969</v>
      </c>
      <c r="E845" s="36">
        <v>45299.567511574103</v>
      </c>
      <c r="F845" s="36">
        <f>ROUND(Uitruktijden[[#This Row],[DATUM]],0)</f>
        <v>45300</v>
      </c>
      <c r="G845" t="s">
        <v>11984</v>
      </c>
      <c r="H845" t="s">
        <v>11985</v>
      </c>
      <c r="I845" t="s">
        <v>11986</v>
      </c>
      <c r="J845" t="s">
        <v>4172</v>
      </c>
      <c r="K845" t="s">
        <v>9644</v>
      </c>
      <c r="L845" t="s">
        <v>9918</v>
      </c>
      <c r="M845" t="s">
        <v>1967</v>
      </c>
      <c r="N845" s="37">
        <v>0.56812499999999999</v>
      </c>
      <c r="O845" s="37">
        <v>0.569351851851852</v>
      </c>
      <c r="P845" s="37">
        <v>1.2268518518518501E-3</v>
      </c>
      <c r="Q845" s="37">
        <f>Uitruktijden[[#This Row],[UITRUKTIJD]]</f>
        <v>1.2268518518518501E-3</v>
      </c>
      <c r="R845" t="s">
        <v>1951</v>
      </c>
      <c r="S845" t="s">
        <v>1952</v>
      </c>
      <c r="T845" t="s">
        <v>1953</v>
      </c>
    </row>
    <row r="846" spans="1:20" hidden="1" x14ac:dyDescent="0.35">
      <c r="A846" t="s">
        <v>11983</v>
      </c>
      <c r="B846">
        <v>8699</v>
      </c>
      <c r="C846" t="s">
        <v>1928</v>
      </c>
      <c r="D846" t="s">
        <v>1969</v>
      </c>
      <c r="E846" s="36">
        <v>45299.567511574103</v>
      </c>
      <c r="F846" s="36">
        <f>ROUND(Uitruktijden[[#This Row],[DATUM]],0)</f>
        <v>45300</v>
      </c>
      <c r="G846" t="s">
        <v>11984</v>
      </c>
      <c r="H846" t="s">
        <v>11985</v>
      </c>
      <c r="I846" t="s">
        <v>11986</v>
      </c>
      <c r="J846" t="s">
        <v>4172</v>
      </c>
      <c r="K846" t="s">
        <v>9644</v>
      </c>
      <c r="L846" t="s">
        <v>9928</v>
      </c>
      <c r="M846" t="s">
        <v>1967</v>
      </c>
      <c r="N846" s="37">
        <v>0.56812499999999999</v>
      </c>
      <c r="O846" s="37">
        <v>0.56886574074074103</v>
      </c>
      <c r="P846" s="37">
        <v>7.4074074074074103E-4</v>
      </c>
      <c r="Q846" s="37">
        <f>Uitruktijden[[#This Row],[UITRUKTIJD]]</f>
        <v>7.4074074074074103E-4</v>
      </c>
      <c r="R846" t="s">
        <v>1955</v>
      </c>
      <c r="S846" t="s">
        <v>1955</v>
      </c>
      <c r="T846" t="s">
        <v>1953</v>
      </c>
    </row>
    <row r="847" spans="1:20" hidden="1" x14ac:dyDescent="0.35">
      <c r="A847" t="s">
        <v>11987</v>
      </c>
      <c r="B847">
        <v>8741</v>
      </c>
      <c r="C847" t="s">
        <v>1928</v>
      </c>
      <c r="D847" t="s">
        <v>1969</v>
      </c>
      <c r="E847" s="36">
        <v>45299.593935185199</v>
      </c>
      <c r="F847" s="36">
        <f>ROUND(Uitruktijden[[#This Row],[DATUM]],0)</f>
        <v>45300</v>
      </c>
      <c r="G847" t="s">
        <v>11988</v>
      </c>
      <c r="H847" t="s">
        <v>11989</v>
      </c>
      <c r="I847" t="s">
        <v>11990</v>
      </c>
      <c r="J847" t="s">
        <v>2132</v>
      </c>
      <c r="K847" t="s">
        <v>9644</v>
      </c>
      <c r="L847" t="s">
        <v>10680</v>
      </c>
      <c r="M847" t="s">
        <v>2098</v>
      </c>
      <c r="N847" s="37">
        <v>0.594479166666667</v>
      </c>
      <c r="O847" s="37">
        <v>0.59649305555555598</v>
      </c>
      <c r="P847" s="37">
        <v>2.0138888888888901E-3</v>
      </c>
      <c r="Q847" s="37">
        <f>Uitruktijden[[#This Row],[UITRUKTIJD]]</f>
        <v>2.0138888888888901E-3</v>
      </c>
      <c r="R847" t="s">
        <v>1955</v>
      </c>
      <c r="S847" t="s">
        <v>1955</v>
      </c>
      <c r="T847" t="s">
        <v>1953</v>
      </c>
    </row>
    <row r="848" spans="1:20" hidden="1" x14ac:dyDescent="0.35">
      <c r="A848" t="s">
        <v>11991</v>
      </c>
      <c r="B848">
        <v>8966</v>
      </c>
      <c r="C848" t="s">
        <v>9640</v>
      </c>
      <c r="D848" t="s">
        <v>1969</v>
      </c>
      <c r="E848" s="36">
        <v>45299.7415162037</v>
      </c>
      <c r="F848" s="36">
        <f>ROUND(Uitruktijden[[#This Row],[DATUM]],0)</f>
        <v>45300</v>
      </c>
      <c r="G848" t="s">
        <v>11992</v>
      </c>
      <c r="H848" t="s">
        <v>11993</v>
      </c>
      <c r="I848" t="s">
        <v>11994</v>
      </c>
      <c r="J848" t="s">
        <v>1962</v>
      </c>
      <c r="K848" t="s">
        <v>9644</v>
      </c>
      <c r="L848" t="s">
        <v>10167</v>
      </c>
      <c r="M848" t="s">
        <v>1963</v>
      </c>
      <c r="N848" s="37">
        <v>0.74381944444444403</v>
      </c>
      <c r="O848" s="37">
        <v>0.74532407407407397</v>
      </c>
      <c r="P848" s="37">
        <v>1.5046296296296301E-3</v>
      </c>
      <c r="Q848" s="37">
        <f>Uitruktijden[[#This Row],[UITRUKTIJD]]</f>
        <v>1.5046296296296301E-3</v>
      </c>
      <c r="R848" t="s">
        <v>1955</v>
      </c>
      <c r="S848" t="s">
        <v>1955</v>
      </c>
      <c r="T848" t="s">
        <v>2004</v>
      </c>
    </row>
    <row r="849" spans="1:20" hidden="1" x14ac:dyDescent="0.35">
      <c r="A849" t="s">
        <v>11995</v>
      </c>
      <c r="B849">
        <v>9002</v>
      </c>
      <c r="C849" t="s">
        <v>9640</v>
      </c>
      <c r="D849" t="s">
        <v>1969</v>
      </c>
      <c r="E849" s="36">
        <v>45299.775347222203</v>
      </c>
      <c r="F849" s="36">
        <f>ROUND(Uitruktijden[[#This Row],[DATUM]],0)</f>
        <v>45300</v>
      </c>
      <c r="G849" t="s">
        <v>11996</v>
      </c>
      <c r="H849" t="s">
        <v>11997</v>
      </c>
      <c r="J849" t="s">
        <v>2622</v>
      </c>
      <c r="K849" t="s">
        <v>9644</v>
      </c>
      <c r="L849" t="s">
        <v>10018</v>
      </c>
      <c r="M849" t="s">
        <v>2623</v>
      </c>
      <c r="N849" s="37">
        <v>0.77584490740740697</v>
      </c>
      <c r="O849" s="37">
        <v>0.77809027777777795</v>
      </c>
      <c r="P849" s="37">
        <v>2.2453703703703698E-3</v>
      </c>
      <c r="Q849" s="37">
        <f>Uitruktijden[[#This Row],[UITRUKTIJD]]</f>
        <v>2.2453703703703698E-3</v>
      </c>
      <c r="R849" t="s">
        <v>1955</v>
      </c>
      <c r="S849" t="s">
        <v>1955</v>
      </c>
      <c r="T849" t="s">
        <v>1953</v>
      </c>
    </row>
    <row r="850" spans="1:20" hidden="1" x14ac:dyDescent="0.35">
      <c r="A850" t="s">
        <v>11998</v>
      </c>
      <c r="B850">
        <v>9148</v>
      </c>
      <c r="C850" t="s">
        <v>9640</v>
      </c>
      <c r="D850" t="s">
        <v>1969</v>
      </c>
      <c r="E850" s="36">
        <v>45299.869537036997</v>
      </c>
      <c r="F850" s="36">
        <f>ROUND(Uitruktijden[[#This Row],[DATUM]],0)</f>
        <v>45300</v>
      </c>
      <c r="G850" t="s">
        <v>11999</v>
      </c>
      <c r="H850" t="s">
        <v>12000</v>
      </c>
      <c r="I850" t="s">
        <v>12001</v>
      </c>
      <c r="J850" t="s">
        <v>1949</v>
      </c>
      <c r="K850" t="s">
        <v>9644</v>
      </c>
      <c r="L850" t="s">
        <v>9943</v>
      </c>
      <c r="M850" t="s">
        <v>1950</v>
      </c>
      <c r="N850" s="37">
        <v>0.86986111111111097</v>
      </c>
      <c r="O850" s="37">
        <v>0.87101851851851897</v>
      </c>
      <c r="P850" s="37">
        <v>1.1574074074074099E-3</v>
      </c>
      <c r="Q850" s="37">
        <f>Uitruktijden[[#This Row],[UITRUKTIJD]]</f>
        <v>1.1574074074074099E-3</v>
      </c>
      <c r="R850" t="s">
        <v>1951</v>
      </c>
      <c r="S850" t="s">
        <v>1952</v>
      </c>
      <c r="T850" t="s">
        <v>1953</v>
      </c>
    </row>
    <row r="851" spans="1:20" hidden="1" x14ac:dyDescent="0.35">
      <c r="A851" t="s">
        <v>11998</v>
      </c>
      <c r="B851">
        <v>9148</v>
      </c>
      <c r="C851" t="s">
        <v>9640</v>
      </c>
      <c r="D851" t="s">
        <v>1969</v>
      </c>
      <c r="E851" s="36">
        <v>45299.869537036997</v>
      </c>
      <c r="F851" s="36">
        <f>ROUND(Uitruktijden[[#This Row],[DATUM]],0)</f>
        <v>45300</v>
      </c>
      <c r="G851" t="s">
        <v>11999</v>
      </c>
      <c r="H851" t="s">
        <v>12000</v>
      </c>
      <c r="I851" t="s">
        <v>12001</v>
      </c>
      <c r="J851" t="s">
        <v>1949</v>
      </c>
      <c r="K851" t="s">
        <v>9644</v>
      </c>
      <c r="L851" t="s">
        <v>10637</v>
      </c>
      <c r="M851" t="s">
        <v>1950</v>
      </c>
      <c r="N851" s="37">
        <v>0.86986111111111097</v>
      </c>
      <c r="O851" s="37">
        <v>0.87060185185185202</v>
      </c>
      <c r="P851" s="37">
        <v>7.4074074074074103E-4</v>
      </c>
      <c r="Q851" s="37">
        <f>Uitruktijden[[#This Row],[UITRUKTIJD]]</f>
        <v>7.4074074074074103E-4</v>
      </c>
      <c r="R851" t="s">
        <v>1955</v>
      </c>
      <c r="S851" t="s">
        <v>1955</v>
      </c>
      <c r="T851" t="s">
        <v>1953</v>
      </c>
    </row>
    <row r="852" spans="1:20" hidden="1" x14ac:dyDescent="0.35">
      <c r="A852" t="s">
        <v>12002</v>
      </c>
      <c r="B852">
        <v>9387</v>
      </c>
      <c r="C852" t="s">
        <v>9640</v>
      </c>
      <c r="D852" t="s">
        <v>1946</v>
      </c>
      <c r="E852" s="36">
        <v>45300.251967592601</v>
      </c>
      <c r="F852" s="36">
        <f>ROUND(Uitruktijden[[#This Row],[DATUM]],0)</f>
        <v>45300</v>
      </c>
      <c r="G852" t="s">
        <v>12003</v>
      </c>
      <c r="H852" t="s">
        <v>12004</v>
      </c>
      <c r="I852" t="s">
        <v>7763</v>
      </c>
      <c r="J852" t="s">
        <v>2325</v>
      </c>
      <c r="K852" t="s">
        <v>9644</v>
      </c>
      <c r="L852" t="s">
        <v>10269</v>
      </c>
      <c r="M852" t="s">
        <v>2005</v>
      </c>
      <c r="N852" s="37">
        <v>0.25421296296296297</v>
      </c>
      <c r="O852" s="37">
        <v>0.25773148148148201</v>
      </c>
      <c r="P852" s="37">
        <v>3.5185185185185202E-3</v>
      </c>
      <c r="Q852" s="37">
        <f>Uitruktijden[[#This Row],[UITRUKTIJD]]</f>
        <v>3.5185185185185202E-3</v>
      </c>
      <c r="R852" t="s">
        <v>1955</v>
      </c>
      <c r="S852" t="s">
        <v>1955</v>
      </c>
      <c r="T852" t="s">
        <v>1953</v>
      </c>
    </row>
    <row r="853" spans="1:20" hidden="1" x14ac:dyDescent="0.35">
      <c r="A853" t="s">
        <v>12002</v>
      </c>
      <c r="B853">
        <v>9387</v>
      </c>
      <c r="C853" t="s">
        <v>9640</v>
      </c>
      <c r="D853" t="s">
        <v>1946</v>
      </c>
      <c r="E853" s="36">
        <v>45300.251967592601</v>
      </c>
      <c r="F853" s="36">
        <f>ROUND(Uitruktijden[[#This Row],[DATUM]],0)</f>
        <v>45300</v>
      </c>
      <c r="G853" t="s">
        <v>12003</v>
      </c>
      <c r="H853" t="s">
        <v>12004</v>
      </c>
      <c r="I853" t="s">
        <v>7763</v>
      </c>
      <c r="J853" t="s">
        <v>2325</v>
      </c>
      <c r="K853" t="s">
        <v>9644</v>
      </c>
      <c r="L853" t="s">
        <v>10199</v>
      </c>
      <c r="M853" t="s">
        <v>2005</v>
      </c>
      <c r="N853" s="37">
        <v>0.25868055555555602</v>
      </c>
      <c r="O853" s="37">
        <v>0.25966435185185199</v>
      </c>
      <c r="P853" s="37">
        <v>9.8379629629629598E-4</v>
      </c>
      <c r="Q853" s="37">
        <f>Uitruktijden[[#This Row],[UITRUKTIJD]]</f>
        <v>9.8379629629629598E-4</v>
      </c>
      <c r="R853" t="s">
        <v>2006</v>
      </c>
      <c r="S853" t="s">
        <v>1952</v>
      </c>
      <c r="T853" t="s">
        <v>1953</v>
      </c>
    </row>
    <row r="854" spans="1:20" hidden="1" x14ac:dyDescent="0.35">
      <c r="A854" t="s">
        <v>12005</v>
      </c>
      <c r="B854">
        <v>9628</v>
      </c>
      <c r="C854" t="s">
        <v>1928</v>
      </c>
      <c r="D854" t="s">
        <v>1946</v>
      </c>
      <c r="E854" s="36">
        <v>45300.463912036997</v>
      </c>
      <c r="F854" s="36">
        <f>ROUND(Uitruktijden[[#This Row],[DATUM]],0)</f>
        <v>45300</v>
      </c>
      <c r="G854" t="s">
        <v>12006</v>
      </c>
      <c r="H854" t="s">
        <v>12007</v>
      </c>
      <c r="I854" t="s">
        <v>12008</v>
      </c>
      <c r="J854" t="s">
        <v>2401</v>
      </c>
      <c r="K854" t="s">
        <v>9644</v>
      </c>
      <c r="L854" t="s">
        <v>10379</v>
      </c>
      <c r="M854" t="s">
        <v>1991</v>
      </c>
      <c r="N854" s="37">
        <v>0.46391203703703698</v>
      </c>
      <c r="O854" s="37">
        <v>0.46702546296296299</v>
      </c>
      <c r="P854" s="37">
        <v>3.1134259259259301E-3</v>
      </c>
      <c r="Q854" s="37">
        <f>Uitruktijden[[#This Row],[UITRUKTIJD]]</f>
        <v>3.1134259259259301E-3</v>
      </c>
      <c r="R854" t="s">
        <v>1955</v>
      </c>
      <c r="S854" t="s">
        <v>1996</v>
      </c>
      <c r="T854" t="s">
        <v>2004</v>
      </c>
    </row>
    <row r="855" spans="1:20" hidden="1" x14ac:dyDescent="0.35">
      <c r="A855" t="s">
        <v>12009</v>
      </c>
      <c r="B855">
        <v>9720</v>
      </c>
      <c r="C855" t="s">
        <v>1928</v>
      </c>
      <c r="D855" t="s">
        <v>1946</v>
      </c>
      <c r="E855" s="36">
        <v>45300.5144097222</v>
      </c>
      <c r="F855" s="36">
        <f>ROUND(Uitruktijden[[#This Row],[DATUM]],0)</f>
        <v>45301</v>
      </c>
      <c r="G855" t="s">
        <v>12010</v>
      </c>
      <c r="H855" t="s">
        <v>12011</v>
      </c>
      <c r="I855" t="s">
        <v>12012</v>
      </c>
      <c r="J855" t="s">
        <v>2095</v>
      </c>
      <c r="K855" t="s">
        <v>9644</v>
      </c>
      <c r="L855" t="s">
        <v>10000</v>
      </c>
      <c r="M855" t="s">
        <v>2026</v>
      </c>
      <c r="N855" s="37">
        <v>0.51440972222222203</v>
      </c>
      <c r="O855" s="37">
        <v>0.51593750000000005</v>
      </c>
      <c r="P855" s="37">
        <v>1.52777777777778E-3</v>
      </c>
      <c r="Q855" s="37">
        <f>Uitruktijden[[#This Row],[UITRUKTIJD]]</f>
        <v>1.52777777777778E-3</v>
      </c>
      <c r="R855" t="s">
        <v>1951</v>
      </c>
      <c r="S855" t="s">
        <v>1952</v>
      </c>
      <c r="T855" t="s">
        <v>2004</v>
      </c>
    </row>
    <row r="856" spans="1:20" hidden="1" x14ac:dyDescent="0.35">
      <c r="A856" t="s">
        <v>12013</v>
      </c>
      <c r="B856">
        <v>9965</v>
      </c>
      <c r="C856" t="s">
        <v>1928</v>
      </c>
      <c r="D856" t="s">
        <v>1946</v>
      </c>
      <c r="E856" s="36">
        <v>45300.659293981502</v>
      </c>
      <c r="F856" s="36">
        <f>ROUND(Uitruktijden[[#This Row],[DATUM]],0)</f>
        <v>45301</v>
      </c>
      <c r="G856" t="s">
        <v>12014</v>
      </c>
      <c r="H856" t="s">
        <v>12015</v>
      </c>
      <c r="I856" t="s">
        <v>12016</v>
      </c>
      <c r="J856" t="s">
        <v>2296</v>
      </c>
      <c r="K856" t="s">
        <v>9644</v>
      </c>
      <c r="L856" t="s">
        <v>9923</v>
      </c>
      <c r="M856" t="s">
        <v>2080</v>
      </c>
      <c r="N856" s="37">
        <v>0.65968749999999998</v>
      </c>
      <c r="O856" s="37">
        <v>0.66262731481481496</v>
      </c>
      <c r="P856" s="37">
        <v>2.93981481481481E-3</v>
      </c>
      <c r="Q856" s="37">
        <f>Uitruktijden[[#This Row],[UITRUKTIJD]]</f>
        <v>2.93981481481481E-3</v>
      </c>
      <c r="R856" t="s">
        <v>1955</v>
      </c>
      <c r="S856" t="s">
        <v>1955</v>
      </c>
      <c r="T856" t="s">
        <v>1953</v>
      </c>
    </row>
    <row r="857" spans="1:20" hidden="1" x14ac:dyDescent="0.35">
      <c r="A857" t="s">
        <v>12017</v>
      </c>
      <c r="B857">
        <v>10052</v>
      </c>
      <c r="C857" t="s">
        <v>1928</v>
      </c>
      <c r="D857" t="s">
        <v>1946</v>
      </c>
      <c r="E857" s="36">
        <v>45300.700821759303</v>
      </c>
      <c r="F857" s="36">
        <f>ROUND(Uitruktijden[[#This Row],[DATUM]],0)</f>
        <v>45301</v>
      </c>
      <c r="G857" t="s">
        <v>12018</v>
      </c>
      <c r="H857" t="s">
        <v>12019</v>
      </c>
      <c r="I857" t="s">
        <v>12020</v>
      </c>
      <c r="J857" t="s">
        <v>3556</v>
      </c>
      <c r="K857" t="s">
        <v>9644</v>
      </c>
      <c r="L857" t="s">
        <v>10209</v>
      </c>
      <c r="M857" t="s">
        <v>2207</v>
      </c>
      <c r="N857" s="37">
        <v>0.70082175925925905</v>
      </c>
      <c r="O857" s="37">
        <v>0.70229166666666698</v>
      </c>
      <c r="P857" s="37">
        <v>1.46990740740741E-3</v>
      </c>
      <c r="Q857" s="37">
        <f>Uitruktijden[[#This Row],[UITRUKTIJD]]</f>
        <v>1.46990740740741E-3</v>
      </c>
      <c r="R857" t="s">
        <v>2006</v>
      </c>
      <c r="S857" t="s">
        <v>1952</v>
      </c>
      <c r="T857" t="s">
        <v>2004</v>
      </c>
    </row>
    <row r="858" spans="1:20" hidden="1" x14ac:dyDescent="0.35">
      <c r="A858" t="s">
        <v>12021</v>
      </c>
      <c r="B858">
        <v>10054</v>
      </c>
      <c r="C858" t="s">
        <v>1928</v>
      </c>
      <c r="D858" t="s">
        <v>1946</v>
      </c>
      <c r="E858" s="36">
        <v>45300.702476851897</v>
      </c>
      <c r="F858" s="36">
        <f>ROUND(Uitruktijden[[#This Row],[DATUM]],0)</f>
        <v>45301</v>
      </c>
      <c r="G858" t="s">
        <v>12022</v>
      </c>
      <c r="H858" t="s">
        <v>12023</v>
      </c>
      <c r="I858" t="s">
        <v>6308</v>
      </c>
      <c r="J858" t="s">
        <v>2234</v>
      </c>
      <c r="K858" t="s">
        <v>9644</v>
      </c>
      <c r="L858" t="s">
        <v>10335</v>
      </c>
      <c r="M858" t="s">
        <v>1958</v>
      </c>
      <c r="N858" s="37">
        <v>0.70270833333333305</v>
      </c>
      <c r="O858" s="37">
        <v>0.70598379629629604</v>
      </c>
      <c r="P858" s="37">
        <v>3.2754629629629601E-3</v>
      </c>
      <c r="Q858" s="37">
        <f>Uitruktijden[[#This Row],[UITRUKTIJD]]</f>
        <v>3.2754629629629601E-3</v>
      </c>
      <c r="R858" t="s">
        <v>1951</v>
      </c>
      <c r="S858" t="s">
        <v>1952</v>
      </c>
      <c r="T858" t="s">
        <v>1953</v>
      </c>
    </row>
    <row r="859" spans="1:20" hidden="1" x14ac:dyDescent="0.35">
      <c r="A859" t="s">
        <v>12021</v>
      </c>
      <c r="B859">
        <v>10054</v>
      </c>
      <c r="C859" t="s">
        <v>1928</v>
      </c>
      <c r="D859" t="s">
        <v>1946</v>
      </c>
      <c r="E859" s="36">
        <v>45300.702476851897</v>
      </c>
      <c r="F859" s="36">
        <f>ROUND(Uitruktijden[[#This Row],[DATUM]],0)</f>
        <v>45301</v>
      </c>
      <c r="G859" t="s">
        <v>12022</v>
      </c>
      <c r="H859" t="s">
        <v>12023</v>
      </c>
      <c r="I859" t="s">
        <v>6308</v>
      </c>
      <c r="J859" t="s">
        <v>2234</v>
      </c>
      <c r="K859" t="s">
        <v>9644</v>
      </c>
      <c r="L859" t="s">
        <v>9938</v>
      </c>
      <c r="M859" t="s">
        <v>2235</v>
      </c>
      <c r="N859" s="37">
        <v>0.70297453703703705</v>
      </c>
      <c r="O859" s="37">
        <v>0.70503472222222197</v>
      </c>
      <c r="P859" s="37">
        <v>2.0601851851851901E-3</v>
      </c>
      <c r="Q859" s="37">
        <f>Uitruktijden[[#This Row],[UITRUKTIJD]]</f>
        <v>2.0601851851851901E-3</v>
      </c>
      <c r="R859" t="s">
        <v>1955</v>
      </c>
      <c r="S859" t="s">
        <v>1996</v>
      </c>
      <c r="T859" t="s">
        <v>1953</v>
      </c>
    </row>
    <row r="860" spans="1:20" hidden="1" x14ac:dyDescent="0.35">
      <c r="A860" t="s">
        <v>12021</v>
      </c>
      <c r="B860">
        <v>10054</v>
      </c>
      <c r="C860" t="s">
        <v>1928</v>
      </c>
      <c r="D860" t="s">
        <v>1946</v>
      </c>
      <c r="E860" s="36">
        <v>45300.702476851897</v>
      </c>
      <c r="F860" s="36">
        <f>ROUND(Uitruktijden[[#This Row],[DATUM]],0)</f>
        <v>45301</v>
      </c>
      <c r="G860" t="s">
        <v>12022</v>
      </c>
      <c r="H860" t="s">
        <v>12023</v>
      </c>
      <c r="I860" t="s">
        <v>6308</v>
      </c>
      <c r="J860" t="s">
        <v>2234</v>
      </c>
      <c r="K860" t="s">
        <v>9644</v>
      </c>
      <c r="L860" t="s">
        <v>10572</v>
      </c>
      <c r="M860" t="s">
        <v>2084</v>
      </c>
      <c r="N860" s="37">
        <v>0.70270833333333305</v>
      </c>
      <c r="O860" s="37">
        <v>0.70472222222222203</v>
      </c>
      <c r="P860" s="37">
        <v>2.0138888888888901E-3</v>
      </c>
      <c r="Q860" s="37">
        <f>Uitruktijden[[#This Row],[UITRUKTIJD]]</f>
        <v>2.0138888888888901E-3</v>
      </c>
      <c r="R860" t="s">
        <v>1955</v>
      </c>
      <c r="S860" t="s">
        <v>1955</v>
      </c>
      <c r="T860" t="s">
        <v>1953</v>
      </c>
    </row>
    <row r="861" spans="1:20" hidden="1" x14ac:dyDescent="0.35">
      <c r="A861" t="s">
        <v>12024</v>
      </c>
      <c r="B861">
        <v>10219</v>
      </c>
      <c r="C861" t="s">
        <v>9640</v>
      </c>
      <c r="D861" t="s">
        <v>1946</v>
      </c>
      <c r="E861" s="36">
        <v>45300.819710648102</v>
      </c>
      <c r="F861" s="36">
        <f>ROUND(Uitruktijden[[#This Row],[DATUM]],0)</f>
        <v>45301</v>
      </c>
      <c r="G861" t="s">
        <v>12025</v>
      </c>
      <c r="H861" t="s">
        <v>12026</v>
      </c>
      <c r="I861" t="s">
        <v>12027</v>
      </c>
      <c r="J861" t="s">
        <v>2147</v>
      </c>
      <c r="K861" t="s">
        <v>9644</v>
      </c>
      <c r="L861" t="s">
        <v>9994</v>
      </c>
      <c r="M861" t="s">
        <v>1977</v>
      </c>
      <c r="N861" s="37">
        <v>0.82406250000000003</v>
      </c>
      <c r="O861" s="37">
        <v>0.82660879629629602</v>
      </c>
      <c r="P861" s="37">
        <v>2.5462962962963E-3</v>
      </c>
      <c r="Q861" s="37">
        <f>Uitruktijden[[#This Row],[UITRUKTIJD]]</f>
        <v>2.5462962962963E-3</v>
      </c>
      <c r="R861" t="s">
        <v>1951</v>
      </c>
      <c r="S861" t="s">
        <v>1952</v>
      </c>
      <c r="T861" t="s">
        <v>1953</v>
      </c>
    </row>
    <row r="862" spans="1:20" hidden="1" x14ac:dyDescent="0.35">
      <c r="A862" t="s">
        <v>12024</v>
      </c>
      <c r="B862">
        <v>10219</v>
      </c>
      <c r="C862" t="s">
        <v>9640</v>
      </c>
      <c r="D862" t="s">
        <v>1946</v>
      </c>
      <c r="E862" s="36">
        <v>45300.819710648102</v>
      </c>
      <c r="F862" s="36">
        <f>ROUND(Uitruktijden[[#This Row],[DATUM]],0)</f>
        <v>45301</v>
      </c>
      <c r="G862" t="s">
        <v>12025</v>
      </c>
      <c r="H862" t="s">
        <v>12026</v>
      </c>
      <c r="I862" t="s">
        <v>12027</v>
      </c>
      <c r="J862" t="s">
        <v>2147</v>
      </c>
      <c r="K862" t="s">
        <v>9644</v>
      </c>
      <c r="L862" t="s">
        <v>10387</v>
      </c>
      <c r="M862" t="s">
        <v>2504</v>
      </c>
      <c r="N862" s="37">
        <v>0.82015046296296301</v>
      </c>
      <c r="O862" s="37">
        <v>0.82256944444444402</v>
      </c>
      <c r="P862" s="37">
        <v>2.4189814814814799E-3</v>
      </c>
      <c r="Q862" s="37">
        <f>Uitruktijden[[#This Row],[UITRUKTIJD]]</f>
        <v>2.4189814814814799E-3</v>
      </c>
      <c r="R862" t="s">
        <v>1955</v>
      </c>
      <c r="S862" t="s">
        <v>1955</v>
      </c>
      <c r="T862" t="s">
        <v>1953</v>
      </c>
    </row>
    <row r="863" spans="1:20" hidden="1" x14ac:dyDescent="0.35">
      <c r="A863" t="s">
        <v>12024</v>
      </c>
      <c r="B863">
        <v>10219</v>
      </c>
      <c r="C863" t="s">
        <v>9640</v>
      </c>
      <c r="D863" t="s">
        <v>1946</v>
      </c>
      <c r="E863" s="36">
        <v>45300.819710648102</v>
      </c>
      <c r="F863" s="36">
        <f>ROUND(Uitruktijden[[#This Row],[DATUM]],0)</f>
        <v>45301</v>
      </c>
      <c r="G863" t="s">
        <v>12025</v>
      </c>
      <c r="H863" t="s">
        <v>12026</v>
      </c>
      <c r="I863" t="s">
        <v>12027</v>
      </c>
      <c r="J863" t="s">
        <v>2147</v>
      </c>
      <c r="K863" t="s">
        <v>9644</v>
      </c>
      <c r="L863" t="s">
        <v>10646</v>
      </c>
      <c r="M863" t="s">
        <v>2152</v>
      </c>
      <c r="N863" s="37">
        <v>0.83341435185185198</v>
      </c>
      <c r="O863" s="37">
        <v>0.83578703703703705</v>
      </c>
      <c r="P863" s="37">
        <v>2.3726851851851899E-3</v>
      </c>
      <c r="Q863" s="37">
        <f>Uitruktijden[[#This Row],[UITRUKTIJD]]</f>
        <v>2.3726851851851899E-3</v>
      </c>
      <c r="R863" t="s">
        <v>1955</v>
      </c>
      <c r="S863" t="s">
        <v>1996</v>
      </c>
      <c r="T863" t="s">
        <v>1953</v>
      </c>
    </row>
    <row r="864" spans="1:20" hidden="1" x14ac:dyDescent="0.35">
      <c r="A864" t="s">
        <v>12024</v>
      </c>
      <c r="B864">
        <v>10219</v>
      </c>
      <c r="C864" t="s">
        <v>9640</v>
      </c>
      <c r="D864" t="s">
        <v>1946</v>
      </c>
      <c r="E864" s="36">
        <v>45300.819710648102</v>
      </c>
      <c r="F864" s="36">
        <f>ROUND(Uitruktijden[[#This Row],[DATUM]],0)</f>
        <v>45301</v>
      </c>
      <c r="G864" t="s">
        <v>12025</v>
      </c>
      <c r="H864" t="s">
        <v>12026</v>
      </c>
      <c r="I864" t="s">
        <v>12027</v>
      </c>
      <c r="J864" t="s">
        <v>2147</v>
      </c>
      <c r="K864" t="s">
        <v>9644</v>
      </c>
      <c r="L864" t="s">
        <v>12028</v>
      </c>
      <c r="M864" t="s">
        <v>3535</v>
      </c>
      <c r="N864" s="37">
        <v>0.92414351851851895</v>
      </c>
      <c r="O864" s="37">
        <v>0.92527777777777798</v>
      </c>
      <c r="P864" s="37">
        <v>1.13425925925926E-3</v>
      </c>
      <c r="Q864" s="37">
        <f>Uitruktijden[[#This Row],[UITRUKTIJD]]</f>
        <v>1.13425925925926E-3</v>
      </c>
      <c r="R864" t="s">
        <v>2027</v>
      </c>
      <c r="S864" t="s">
        <v>2027</v>
      </c>
      <c r="T864" t="s">
        <v>2004</v>
      </c>
    </row>
    <row r="865" spans="1:20" hidden="1" x14ac:dyDescent="0.35">
      <c r="A865" t="s">
        <v>12029</v>
      </c>
      <c r="B865">
        <v>10402</v>
      </c>
      <c r="C865" t="s">
        <v>9640</v>
      </c>
      <c r="D865" t="s">
        <v>1946</v>
      </c>
      <c r="E865" s="36">
        <v>45300.9983796296</v>
      </c>
      <c r="F865" s="36">
        <f>ROUND(Uitruktijden[[#This Row],[DATUM]],0)</f>
        <v>45301</v>
      </c>
      <c r="G865" t="s">
        <v>12030</v>
      </c>
      <c r="H865" t="s">
        <v>12031</v>
      </c>
      <c r="I865" t="s">
        <v>12032</v>
      </c>
      <c r="J865" t="s">
        <v>1949</v>
      </c>
      <c r="K865" t="s">
        <v>9644</v>
      </c>
      <c r="L865" t="s">
        <v>9972</v>
      </c>
      <c r="M865" t="s">
        <v>1954</v>
      </c>
      <c r="N865" s="37">
        <v>0.99880787037037</v>
      </c>
      <c r="O865" s="37">
        <v>4.7453703703703698E-4</v>
      </c>
      <c r="P865" s="37">
        <v>1.66666666666667E-3</v>
      </c>
      <c r="Q865" s="37">
        <f>Uitruktijden[[#This Row],[UITRUKTIJD]]</f>
        <v>1.66666666666667E-3</v>
      </c>
      <c r="R865" t="s">
        <v>1955</v>
      </c>
      <c r="S865" t="s">
        <v>1955</v>
      </c>
      <c r="T865" t="s">
        <v>1953</v>
      </c>
    </row>
    <row r="866" spans="1:20" hidden="1" x14ac:dyDescent="0.35">
      <c r="A866" t="s">
        <v>12033</v>
      </c>
      <c r="B866">
        <v>10505</v>
      </c>
      <c r="C866" t="s">
        <v>9640</v>
      </c>
      <c r="D866" t="s">
        <v>2066</v>
      </c>
      <c r="E866" s="36">
        <v>45301.242662037002</v>
      </c>
      <c r="F866" s="36">
        <f>ROUND(Uitruktijden[[#This Row],[DATUM]],0)</f>
        <v>45301</v>
      </c>
      <c r="G866" t="s">
        <v>12034</v>
      </c>
      <c r="H866" t="s">
        <v>12035</v>
      </c>
      <c r="I866" t="s">
        <v>12036</v>
      </c>
      <c r="J866" t="s">
        <v>1949</v>
      </c>
      <c r="K866" t="s">
        <v>9644</v>
      </c>
      <c r="L866" t="s">
        <v>9989</v>
      </c>
      <c r="M866" t="s">
        <v>2074</v>
      </c>
      <c r="N866" s="37">
        <v>0.26265046296296302</v>
      </c>
      <c r="O866" s="37">
        <v>0.265127314814815</v>
      </c>
      <c r="P866" s="37">
        <v>2.4768518518518499E-3</v>
      </c>
      <c r="Q866" s="37">
        <f>Uitruktijden[[#This Row],[UITRUKTIJD]]</f>
        <v>2.4768518518518499E-3</v>
      </c>
      <c r="R866" t="s">
        <v>1951</v>
      </c>
      <c r="S866" t="s">
        <v>1973</v>
      </c>
      <c r="T866" t="s">
        <v>1953</v>
      </c>
    </row>
    <row r="867" spans="1:20" hidden="1" x14ac:dyDescent="0.35">
      <c r="A867" t="s">
        <v>12033</v>
      </c>
      <c r="B867">
        <v>10505</v>
      </c>
      <c r="C867" t="s">
        <v>9640</v>
      </c>
      <c r="D867" t="s">
        <v>2066</v>
      </c>
      <c r="E867" s="36">
        <v>45301.242662037002</v>
      </c>
      <c r="F867" s="36">
        <f>ROUND(Uitruktijden[[#This Row],[DATUM]],0)</f>
        <v>45301</v>
      </c>
      <c r="G867" t="s">
        <v>12034</v>
      </c>
      <c r="H867" t="s">
        <v>12035</v>
      </c>
      <c r="I867" t="s">
        <v>12036</v>
      </c>
      <c r="J867" t="s">
        <v>1949</v>
      </c>
      <c r="K867" t="s">
        <v>9644</v>
      </c>
      <c r="L867" t="s">
        <v>9924</v>
      </c>
      <c r="M867" t="s">
        <v>2074</v>
      </c>
      <c r="N867" s="37">
        <v>0.26265046296296302</v>
      </c>
      <c r="O867" s="37">
        <v>0.26444444444444398</v>
      </c>
      <c r="P867" s="37">
        <v>1.79398148148148E-3</v>
      </c>
      <c r="Q867" s="37">
        <f>Uitruktijden[[#This Row],[UITRUKTIJD]]</f>
        <v>1.79398148148148E-3</v>
      </c>
      <c r="R867" t="s">
        <v>1955</v>
      </c>
      <c r="S867" t="s">
        <v>1955</v>
      </c>
      <c r="T867" t="s">
        <v>1953</v>
      </c>
    </row>
    <row r="868" spans="1:20" hidden="1" x14ac:dyDescent="0.35">
      <c r="A868" t="s">
        <v>12037</v>
      </c>
      <c r="B868">
        <v>10765</v>
      </c>
      <c r="C868" t="s">
        <v>1928</v>
      </c>
      <c r="D868" t="s">
        <v>2066</v>
      </c>
      <c r="E868" s="36">
        <v>45301.517789351798</v>
      </c>
      <c r="F868" s="36">
        <f>ROUND(Uitruktijden[[#This Row],[DATUM]],0)</f>
        <v>45302</v>
      </c>
      <c r="G868" t="s">
        <v>12038</v>
      </c>
      <c r="H868" t="s">
        <v>12039</v>
      </c>
      <c r="J868" t="s">
        <v>1949</v>
      </c>
      <c r="K868" t="s">
        <v>9644</v>
      </c>
      <c r="L868" t="s">
        <v>9972</v>
      </c>
      <c r="M868" t="s">
        <v>1954</v>
      </c>
      <c r="N868" s="37">
        <v>0.51865740740740696</v>
      </c>
      <c r="O868" s="37">
        <v>0.51973379629629601</v>
      </c>
      <c r="P868" s="37">
        <v>1.07638888888889E-3</v>
      </c>
      <c r="Q868" s="37">
        <f>Uitruktijden[[#This Row],[UITRUKTIJD]]</f>
        <v>1.07638888888889E-3</v>
      </c>
      <c r="R868" t="s">
        <v>1955</v>
      </c>
      <c r="S868" t="s">
        <v>1955</v>
      </c>
      <c r="T868" t="s">
        <v>1953</v>
      </c>
    </row>
    <row r="869" spans="1:20" hidden="1" x14ac:dyDescent="0.35">
      <c r="A869" t="s">
        <v>12040</v>
      </c>
      <c r="B869">
        <v>10858</v>
      </c>
      <c r="C869" t="s">
        <v>1928</v>
      </c>
      <c r="D869" t="s">
        <v>2066</v>
      </c>
      <c r="E869" s="36">
        <v>45301.5811805556</v>
      </c>
      <c r="F869" s="36">
        <f>ROUND(Uitruktijden[[#This Row],[DATUM]],0)</f>
        <v>45302</v>
      </c>
      <c r="G869" t="s">
        <v>12041</v>
      </c>
      <c r="H869" t="s">
        <v>5182</v>
      </c>
      <c r="I869" t="s">
        <v>5183</v>
      </c>
      <c r="J869" t="s">
        <v>1949</v>
      </c>
      <c r="K869" t="s">
        <v>9644</v>
      </c>
      <c r="L869" t="s">
        <v>9972</v>
      </c>
      <c r="M869" t="s">
        <v>1954</v>
      </c>
      <c r="N869" s="37">
        <v>0.58484953703703701</v>
      </c>
      <c r="O869" s="37">
        <v>0.58574074074074101</v>
      </c>
      <c r="P869" s="37">
        <v>8.9120370370370395E-4</v>
      </c>
      <c r="Q869" s="37">
        <f>Uitruktijden[[#This Row],[UITRUKTIJD]]</f>
        <v>8.9120370370370395E-4</v>
      </c>
      <c r="R869" t="s">
        <v>1955</v>
      </c>
      <c r="S869" t="s">
        <v>1955</v>
      </c>
      <c r="T869" t="s">
        <v>1953</v>
      </c>
    </row>
    <row r="870" spans="1:20" hidden="1" x14ac:dyDescent="0.35">
      <c r="A870" t="s">
        <v>12042</v>
      </c>
      <c r="B870">
        <v>10986</v>
      </c>
      <c r="C870" t="s">
        <v>1928</v>
      </c>
      <c r="D870" t="s">
        <v>2066</v>
      </c>
      <c r="E870" s="36">
        <v>45301.664837962999</v>
      </c>
      <c r="F870" s="36">
        <f>ROUND(Uitruktijden[[#This Row],[DATUM]],0)</f>
        <v>45302</v>
      </c>
      <c r="G870" t="s">
        <v>12043</v>
      </c>
      <c r="H870" t="s">
        <v>12044</v>
      </c>
      <c r="I870" t="s">
        <v>7763</v>
      </c>
      <c r="J870" t="s">
        <v>2325</v>
      </c>
      <c r="K870" t="s">
        <v>9644</v>
      </c>
      <c r="L870" t="s">
        <v>10269</v>
      </c>
      <c r="M870" t="s">
        <v>2005</v>
      </c>
      <c r="N870" s="37">
        <v>0.66553240740740705</v>
      </c>
      <c r="O870" s="37">
        <v>0.66791666666666705</v>
      </c>
      <c r="P870" s="37">
        <v>2.38425925925926E-3</v>
      </c>
      <c r="Q870" s="37">
        <f>Uitruktijden[[#This Row],[UITRUKTIJD]]</f>
        <v>2.38425925925926E-3</v>
      </c>
      <c r="R870" t="s">
        <v>1955</v>
      </c>
      <c r="S870" t="s">
        <v>1955</v>
      </c>
      <c r="T870" t="s">
        <v>1953</v>
      </c>
    </row>
    <row r="871" spans="1:20" hidden="1" x14ac:dyDescent="0.35">
      <c r="A871" t="s">
        <v>12045</v>
      </c>
      <c r="B871">
        <v>11004</v>
      </c>
      <c r="C871" t="s">
        <v>1928</v>
      </c>
      <c r="D871" t="s">
        <v>2066</v>
      </c>
      <c r="E871" s="36">
        <v>45301.676504629599</v>
      </c>
      <c r="F871" s="36">
        <f>ROUND(Uitruktijden[[#This Row],[DATUM]],0)</f>
        <v>45302</v>
      </c>
      <c r="G871" t="s">
        <v>12046</v>
      </c>
      <c r="H871" t="s">
        <v>12047</v>
      </c>
      <c r="I871" t="s">
        <v>12048</v>
      </c>
      <c r="J871" t="s">
        <v>4633</v>
      </c>
      <c r="K871" t="s">
        <v>9644</v>
      </c>
      <c r="L871" t="s">
        <v>10253</v>
      </c>
      <c r="M871" t="s">
        <v>2326</v>
      </c>
      <c r="N871" s="37">
        <v>0.67758101851851804</v>
      </c>
      <c r="O871" s="37">
        <v>0.68060185185185196</v>
      </c>
      <c r="P871" s="37">
        <v>3.0208333333333298E-3</v>
      </c>
      <c r="Q871" s="37">
        <f>Uitruktijden[[#This Row],[UITRUKTIJD]]</f>
        <v>3.0208333333333298E-3</v>
      </c>
      <c r="R871" t="s">
        <v>1955</v>
      </c>
      <c r="S871" t="s">
        <v>1955</v>
      </c>
      <c r="T871" t="s">
        <v>1953</v>
      </c>
    </row>
    <row r="872" spans="1:20" hidden="1" x14ac:dyDescent="0.35">
      <c r="A872" t="s">
        <v>12049</v>
      </c>
      <c r="B872">
        <v>11127</v>
      </c>
      <c r="C872" t="s">
        <v>9640</v>
      </c>
      <c r="D872" t="s">
        <v>2066</v>
      </c>
      <c r="E872" s="36">
        <v>45301.7508564815</v>
      </c>
      <c r="F872" s="36">
        <f>ROUND(Uitruktijden[[#This Row],[DATUM]],0)</f>
        <v>45302</v>
      </c>
      <c r="G872" t="s">
        <v>12050</v>
      </c>
      <c r="H872" t="s">
        <v>12051</v>
      </c>
      <c r="I872" t="s">
        <v>12052</v>
      </c>
      <c r="J872" t="s">
        <v>1949</v>
      </c>
      <c r="K872" t="s">
        <v>9644</v>
      </c>
      <c r="L872" t="s">
        <v>10637</v>
      </c>
      <c r="M872" t="s">
        <v>1950</v>
      </c>
      <c r="N872" s="37">
        <v>0.75128472222222198</v>
      </c>
      <c r="O872" s="37">
        <v>0.75240740740740697</v>
      </c>
      <c r="P872" s="37">
        <v>1.1226851851851901E-3</v>
      </c>
      <c r="Q872" s="37">
        <f>Uitruktijden[[#This Row],[UITRUKTIJD]]</f>
        <v>1.1226851851851901E-3</v>
      </c>
      <c r="R872" t="s">
        <v>1955</v>
      </c>
      <c r="S872" t="s">
        <v>1955</v>
      </c>
      <c r="T872" t="s">
        <v>1953</v>
      </c>
    </row>
    <row r="873" spans="1:20" hidden="1" x14ac:dyDescent="0.35">
      <c r="A873" t="s">
        <v>12049</v>
      </c>
      <c r="B873">
        <v>11127</v>
      </c>
      <c r="C873" t="s">
        <v>9640</v>
      </c>
      <c r="D873" t="s">
        <v>2066</v>
      </c>
      <c r="E873" s="36">
        <v>45301.7508564815</v>
      </c>
      <c r="F873" s="36">
        <f>ROUND(Uitruktijden[[#This Row],[DATUM]],0)</f>
        <v>45302</v>
      </c>
      <c r="G873" t="s">
        <v>12050</v>
      </c>
      <c r="H873" t="s">
        <v>12051</v>
      </c>
      <c r="I873" t="s">
        <v>12052</v>
      </c>
      <c r="J873" t="s">
        <v>1949</v>
      </c>
      <c r="K873" t="s">
        <v>9644</v>
      </c>
      <c r="L873" t="s">
        <v>9943</v>
      </c>
      <c r="M873" t="s">
        <v>1950</v>
      </c>
      <c r="N873" s="37">
        <v>0.75351851851851803</v>
      </c>
      <c r="O873" s="37">
        <v>0.75373842592592599</v>
      </c>
      <c r="P873" s="37">
        <v>2.19907407407407E-4</v>
      </c>
      <c r="Q873" s="37">
        <f>Uitruktijden[[#This Row],[UITRUKTIJD]]</f>
        <v>2.19907407407407E-4</v>
      </c>
      <c r="R873" t="s">
        <v>1951</v>
      </c>
      <c r="S873" t="s">
        <v>1952</v>
      </c>
      <c r="T873" t="s">
        <v>1953</v>
      </c>
    </row>
    <row r="874" spans="1:20" hidden="1" x14ac:dyDescent="0.35">
      <c r="A874" t="s">
        <v>12053</v>
      </c>
      <c r="B874">
        <v>11146</v>
      </c>
      <c r="C874" t="s">
        <v>9640</v>
      </c>
      <c r="D874" t="s">
        <v>2066</v>
      </c>
      <c r="E874" s="36">
        <v>45301.762592592597</v>
      </c>
      <c r="F874" s="36">
        <f>ROUND(Uitruktijden[[#This Row],[DATUM]],0)</f>
        <v>45302</v>
      </c>
      <c r="G874" t="s">
        <v>12054</v>
      </c>
      <c r="H874" t="s">
        <v>12055</v>
      </c>
      <c r="I874" t="s">
        <v>12056</v>
      </c>
      <c r="J874" t="s">
        <v>1962</v>
      </c>
      <c r="K874" t="s">
        <v>9644</v>
      </c>
      <c r="L874" t="s">
        <v>10144</v>
      </c>
      <c r="M874" t="s">
        <v>9949</v>
      </c>
      <c r="N874" s="37">
        <v>0.763240740740741</v>
      </c>
      <c r="O874" s="37">
        <v>0.76736111111111105</v>
      </c>
      <c r="P874" s="37">
        <v>4.1203703703703697E-3</v>
      </c>
      <c r="Q874" s="37">
        <f>Uitruktijden[[#This Row],[UITRUKTIJD]]</f>
        <v>4.1203703703703697E-3</v>
      </c>
      <c r="R874" t="s">
        <v>1955</v>
      </c>
      <c r="S874" t="s">
        <v>1955</v>
      </c>
      <c r="T874" t="s">
        <v>1953</v>
      </c>
    </row>
    <row r="875" spans="1:20" hidden="1" x14ac:dyDescent="0.35">
      <c r="A875" t="s">
        <v>12057</v>
      </c>
      <c r="B875">
        <v>11204</v>
      </c>
      <c r="C875" t="s">
        <v>9640</v>
      </c>
      <c r="D875" t="s">
        <v>2066</v>
      </c>
      <c r="E875" s="36">
        <v>45301.814664351798</v>
      </c>
      <c r="F875" s="36">
        <f>ROUND(Uitruktijden[[#This Row],[DATUM]],0)</f>
        <v>45302</v>
      </c>
      <c r="G875" t="s">
        <v>12058</v>
      </c>
      <c r="H875" t="s">
        <v>12059</v>
      </c>
      <c r="I875" t="s">
        <v>12060</v>
      </c>
      <c r="J875" t="s">
        <v>1990</v>
      </c>
      <c r="K875" t="s">
        <v>9644</v>
      </c>
      <c r="L875" t="s">
        <v>10379</v>
      </c>
      <c r="M875" t="s">
        <v>1991</v>
      </c>
      <c r="N875" s="37">
        <v>0.81520833333333298</v>
      </c>
      <c r="O875" s="37">
        <v>0.81908564814814799</v>
      </c>
      <c r="P875" s="37">
        <v>3.87731481481481E-3</v>
      </c>
      <c r="Q875" s="37">
        <f>Uitruktijden[[#This Row],[UITRUKTIJD]]</f>
        <v>3.87731481481481E-3</v>
      </c>
      <c r="R875" t="s">
        <v>1955</v>
      </c>
      <c r="S875" t="s">
        <v>1955</v>
      </c>
      <c r="T875" t="s">
        <v>1953</v>
      </c>
    </row>
    <row r="876" spans="1:20" hidden="1" x14ac:dyDescent="0.35">
      <c r="A876" t="s">
        <v>12057</v>
      </c>
      <c r="B876">
        <v>11204</v>
      </c>
      <c r="C876" t="s">
        <v>9640</v>
      </c>
      <c r="D876" t="s">
        <v>2066</v>
      </c>
      <c r="E876" s="36">
        <v>45301.814664351798</v>
      </c>
      <c r="F876" s="36">
        <f>ROUND(Uitruktijden[[#This Row],[DATUM]],0)</f>
        <v>45302</v>
      </c>
      <c r="G876" t="s">
        <v>12058</v>
      </c>
      <c r="H876" t="s">
        <v>12059</v>
      </c>
      <c r="I876" t="s">
        <v>12060</v>
      </c>
      <c r="J876" t="s">
        <v>1990</v>
      </c>
      <c r="K876" t="s">
        <v>9644</v>
      </c>
      <c r="L876" t="s">
        <v>10244</v>
      </c>
      <c r="M876" t="s">
        <v>1963</v>
      </c>
      <c r="N876" s="37">
        <v>0.81520833333333298</v>
      </c>
      <c r="O876" s="37">
        <v>0.81630787037037</v>
      </c>
      <c r="P876" s="37">
        <v>1.0995370370370399E-3</v>
      </c>
      <c r="Q876" s="37">
        <f>Uitruktijden[[#This Row],[UITRUKTIJD]]</f>
        <v>1.0995370370370399E-3</v>
      </c>
      <c r="R876" t="s">
        <v>1951</v>
      </c>
      <c r="S876" t="s">
        <v>1952</v>
      </c>
      <c r="T876" t="s">
        <v>1953</v>
      </c>
    </row>
    <row r="877" spans="1:20" hidden="1" x14ac:dyDescent="0.35">
      <c r="A877" t="s">
        <v>12061</v>
      </c>
      <c r="B877">
        <v>11471</v>
      </c>
      <c r="C877" t="s">
        <v>9640</v>
      </c>
      <c r="D877" t="s">
        <v>2055</v>
      </c>
      <c r="E877" s="36">
        <v>45302.079687500001</v>
      </c>
      <c r="F877" s="36">
        <f>ROUND(Uitruktijden[[#This Row],[DATUM]],0)</f>
        <v>45302</v>
      </c>
      <c r="G877" t="s">
        <v>12062</v>
      </c>
      <c r="H877" t="s">
        <v>5182</v>
      </c>
      <c r="I877" t="s">
        <v>5183</v>
      </c>
      <c r="J877" t="s">
        <v>1949</v>
      </c>
      <c r="K877" t="s">
        <v>9644</v>
      </c>
      <c r="L877" t="s">
        <v>9972</v>
      </c>
      <c r="M877" t="s">
        <v>1954</v>
      </c>
      <c r="N877" s="37">
        <v>8.0960648148148101E-2</v>
      </c>
      <c r="O877" s="37">
        <v>8.2395833333333293E-2</v>
      </c>
      <c r="P877" s="37">
        <v>1.4351851851851899E-3</v>
      </c>
      <c r="Q877" s="37">
        <f>Uitruktijden[[#This Row],[UITRUKTIJD]]</f>
        <v>1.4351851851851899E-3</v>
      </c>
      <c r="R877" t="s">
        <v>1955</v>
      </c>
      <c r="S877" t="s">
        <v>1955</v>
      </c>
      <c r="T877" t="s">
        <v>1953</v>
      </c>
    </row>
    <row r="878" spans="1:20" hidden="1" x14ac:dyDescent="0.35">
      <c r="A878" t="s">
        <v>12063</v>
      </c>
      <c r="B878">
        <v>11518</v>
      </c>
      <c r="C878" t="s">
        <v>9640</v>
      </c>
      <c r="D878" t="s">
        <v>2055</v>
      </c>
      <c r="E878" s="36">
        <v>45302.176655092597</v>
      </c>
      <c r="F878" s="36">
        <f>ROUND(Uitruktijden[[#This Row],[DATUM]],0)</f>
        <v>45302</v>
      </c>
      <c r="G878" t="s">
        <v>12064</v>
      </c>
      <c r="H878" t="s">
        <v>12065</v>
      </c>
      <c r="J878" t="s">
        <v>1949</v>
      </c>
      <c r="K878" t="s">
        <v>9644</v>
      </c>
      <c r="L878" t="s">
        <v>9972</v>
      </c>
      <c r="M878" t="s">
        <v>1954</v>
      </c>
      <c r="N878" s="37">
        <v>0.17706018518518499</v>
      </c>
      <c r="O878" s="37">
        <v>0.17833333333333301</v>
      </c>
      <c r="P878" s="37">
        <v>1.27314814814815E-3</v>
      </c>
      <c r="Q878" s="37">
        <f>Uitruktijden[[#This Row],[UITRUKTIJD]]</f>
        <v>1.27314814814815E-3</v>
      </c>
      <c r="R878" t="s">
        <v>1955</v>
      </c>
      <c r="S878" t="s">
        <v>1955</v>
      </c>
      <c r="T878" t="s">
        <v>1953</v>
      </c>
    </row>
    <row r="879" spans="1:20" hidden="1" x14ac:dyDescent="0.35">
      <c r="A879" t="s">
        <v>12066</v>
      </c>
      <c r="B879">
        <v>11624</v>
      </c>
      <c r="C879" t="s">
        <v>1928</v>
      </c>
      <c r="D879" t="s">
        <v>2055</v>
      </c>
      <c r="E879" s="36">
        <v>45302.3688541667</v>
      </c>
      <c r="F879" s="36">
        <f>ROUND(Uitruktijden[[#This Row],[DATUM]],0)</f>
        <v>45302</v>
      </c>
      <c r="G879" t="s">
        <v>12067</v>
      </c>
      <c r="H879" t="s">
        <v>12068</v>
      </c>
      <c r="I879" t="s">
        <v>4470</v>
      </c>
      <c r="J879" t="s">
        <v>1972</v>
      </c>
      <c r="K879" t="s">
        <v>9644</v>
      </c>
      <c r="L879" t="s">
        <v>10199</v>
      </c>
      <c r="M879" t="s">
        <v>2005</v>
      </c>
      <c r="N879" s="37">
        <v>0.38233796296296302</v>
      </c>
      <c r="O879" s="37">
        <v>0.38613425925925898</v>
      </c>
      <c r="P879" s="37">
        <v>3.7962962962963002E-3</v>
      </c>
      <c r="Q879" s="37">
        <f>Uitruktijden[[#This Row],[UITRUKTIJD]]</f>
        <v>3.7962962962963002E-3</v>
      </c>
      <c r="R879" t="s">
        <v>2006</v>
      </c>
      <c r="S879" t="s">
        <v>1952</v>
      </c>
      <c r="T879" t="s">
        <v>1953</v>
      </c>
    </row>
    <row r="880" spans="1:20" hidden="1" x14ac:dyDescent="0.35">
      <c r="A880" t="s">
        <v>12066</v>
      </c>
      <c r="B880">
        <v>11624</v>
      </c>
      <c r="C880" t="s">
        <v>1928</v>
      </c>
      <c r="D880" t="s">
        <v>2055</v>
      </c>
      <c r="E880" s="36">
        <v>45302.3688541667</v>
      </c>
      <c r="F880" s="36">
        <f>ROUND(Uitruktijden[[#This Row],[DATUM]],0)</f>
        <v>45302</v>
      </c>
      <c r="G880" t="s">
        <v>12067</v>
      </c>
      <c r="H880" t="s">
        <v>12068</v>
      </c>
      <c r="I880" t="s">
        <v>4470</v>
      </c>
      <c r="J880" t="s">
        <v>1972</v>
      </c>
      <c r="K880" t="s">
        <v>9644</v>
      </c>
      <c r="L880" t="s">
        <v>10564</v>
      </c>
      <c r="M880" t="s">
        <v>1995</v>
      </c>
      <c r="N880" s="37">
        <v>0.38233796296296302</v>
      </c>
      <c r="O880" s="37">
        <v>0.38611111111111102</v>
      </c>
      <c r="P880" s="37">
        <v>3.77314814814815E-3</v>
      </c>
      <c r="Q880" s="37">
        <f>Uitruktijden[[#This Row],[UITRUKTIJD]]</f>
        <v>3.77314814814815E-3</v>
      </c>
      <c r="R880" t="s">
        <v>1955</v>
      </c>
      <c r="S880" t="s">
        <v>1955</v>
      </c>
      <c r="T880" t="s">
        <v>1953</v>
      </c>
    </row>
    <row r="881" spans="1:20" hidden="1" x14ac:dyDescent="0.35">
      <c r="A881" t="s">
        <v>12069</v>
      </c>
      <c r="B881">
        <v>11719</v>
      </c>
      <c r="C881" t="s">
        <v>1928</v>
      </c>
      <c r="D881" t="s">
        <v>2055</v>
      </c>
      <c r="E881" s="36">
        <v>45302.449467592603</v>
      </c>
      <c r="F881" s="36">
        <f>ROUND(Uitruktijden[[#This Row],[DATUM]],0)</f>
        <v>45302</v>
      </c>
      <c r="G881" t="s">
        <v>12070</v>
      </c>
      <c r="H881" t="s">
        <v>2908</v>
      </c>
      <c r="J881" t="s">
        <v>1949</v>
      </c>
      <c r="K881" t="s">
        <v>9644</v>
      </c>
      <c r="L881" t="s">
        <v>9972</v>
      </c>
      <c r="M881" t="s">
        <v>1954</v>
      </c>
      <c r="N881" s="37">
        <v>0.45114583333333302</v>
      </c>
      <c r="O881" s="37">
        <v>0.45207175925925902</v>
      </c>
      <c r="P881" s="37">
        <v>9.2592592592592596E-4</v>
      </c>
      <c r="Q881" s="37">
        <f>Uitruktijden[[#This Row],[UITRUKTIJD]]</f>
        <v>9.2592592592592596E-4</v>
      </c>
      <c r="R881" t="s">
        <v>1955</v>
      </c>
      <c r="S881" t="s">
        <v>1955</v>
      </c>
      <c r="T881" t="s">
        <v>1953</v>
      </c>
    </row>
    <row r="882" spans="1:20" hidden="1" x14ac:dyDescent="0.35">
      <c r="A882" t="s">
        <v>12071</v>
      </c>
      <c r="B882">
        <v>11846</v>
      </c>
      <c r="C882" t="s">
        <v>1928</v>
      </c>
      <c r="D882" t="s">
        <v>2055</v>
      </c>
      <c r="E882" s="36">
        <v>45302.532835648097</v>
      </c>
      <c r="F882" s="36">
        <f>ROUND(Uitruktijden[[#This Row],[DATUM]],0)</f>
        <v>45303</v>
      </c>
      <c r="G882" t="s">
        <v>12072</v>
      </c>
      <c r="H882" t="s">
        <v>12073</v>
      </c>
      <c r="I882" t="s">
        <v>11246</v>
      </c>
      <c r="J882" t="s">
        <v>2141</v>
      </c>
      <c r="K882" t="s">
        <v>9644</v>
      </c>
      <c r="L882" t="s">
        <v>9907</v>
      </c>
      <c r="M882" t="s">
        <v>2088</v>
      </c>
      <c r="N882" s="37">
        <v>0.55236111111111097</v>
      </c>
      <c r="O882" s="37">
        <v>0.55599537037036995</v>
      </c>
      <c r="P882" s="37">
        <v>3.6342592592592598E-3</v>
      </c>
      <c r="Q882" s="37">
        <f>Uitruktijden[[#This Row],[UITRUKTIJD]]</f>
        <v>3.6342592592592598E-3</v>
      </c>
      <c r="R882" t="s">
        <v>1955</v>
      </c>
      <c r="S882" t="s">
        <v>1955</v>
      </c>
      <c r="T882" t="s">
        <v>1953</v>
      </c>
    </row>
    <row r="883" spans="1:20" hidden="1" x14ac:dyDescent="0.35">
      <c r="A883" t="s">
        <v>12074</v>
      </c>
      <c r="B883">
        <v>11866</v>
      </c>
      <c r="C883" t="s">
        <v>1928</v>
      </c>
      <c r="D883" t="s">
        <v>2055</v>
      </c>
      <c r="E883" s="36">
        <v>45302.538877314801</v>
      </c>
      <c r="F883" s="36">
        <f>ROUND(Uitruktijden[[#This Row],[DATUM]],0)</f>
        <v>45303</v>
      </c>
      <c r="G883" t="s">
        <v>12075</v>
      </c>
      <c r="H883" t="s">
        <v>12076</v>
      </c>
      <c r="I883" t="s">
        <v>12077</v>
      </c>
      <c r="J883" t="s">
        <v>2266</v>
      </c>
      <c r="K883" t="s">
        <v>9644</v>
      </c>
      <c r="L883" t="s">
        <v>9918</v>
      </c>
      <c r="M883" t="s">
        <v>1967</v>
      </c>
      <c r="N883" s="37">
        <v>0.54365740740740698</v>
      </c>
      <c r="O883" s="37">
        <v>0.54481481481481497</v>
      </c>
      <c r="P883" s="37">
        <v>1.1574074074074099E-3</v>
      </c>
      <c r="Q883" s="37">
        <f>Uitruktijden[[#This Row],[UITRUKTIJD]]</f>
        <v>1.1574074074074099E-3</v>
      </c>
      <c r="R883" t="s">
        <v>1951</v>
      </c>
      <c r="S883" t="s">
        <v>1952</v>
      </c>
      <c r="T883" t="s">
        <v>1953</v>
      </c>
    </row>
    <row r="884" spans="1:20" hidden="1" x14ac:dyDescent="0.35">
      <c r="A884" t="s">
        <v>12078</v>
      </c>
      <c r="B884">
        <v>11928</v>
      </c>
      <c r="C884" t="s">
        <v>1928</v>
      </c>
      <c r="D884" t="s">
        <v>2055</v>
      </c>
      <c r="E884" s="36">
        <v>45302.565833333298</v>
      </c>
      <c r="F884" s="36">
        <f>ROUND(Uitruktijden[[#This Row],[DATUM]],0)</f>
        <v>45303</v>
      </c>
      <c r="G884" t="s">
        <v>12079</v>
      </c>
      <c r="H884" t="s">
        <v>12080</v>
      </c>
      <c r="I884" t="s">
        <v>5337</v>
      </c>
      <c r="J884" t="s">
        <v>2057</v>
      </c>
      <c r="K884" t="s">
        <v>9644</v>
      </c>
      <c r="L884" t="s">
        <v>9913</v>
      </c>
      <c r="M884" t="s">
        <v>2058</v>
      </c>
      <c r="N884" s="37">
        <v>0.56663194444444398</v>
      </c>
      <c r="O884" s="37">
        <v>0.56909722222222203</v>
      </c>
      <c r="P884" s="37">
        <v>2.4652777777777802E-3</v>
      </c>
      <c r="Q884" s="37">
        <f>Uitruktijden[[#This Row],[UITRUKTIJD]]</f>
        <v>2.4652777777777802E-3</v>
      </c>
      <c r="R884" t="s">
        <v>1955</v>
      </c>
      <c r="S884" t="s">
        <v>1955</v>
      </c>
      <c r="T884" t="s">
        <v>1953</v>
      </c>
    </row>
    <row r="885" spans="1:20" hidden="1" x14ac:dyDescent="0.35">
      <c r="A885" t="s">
        <v>12081</v>
      </c>
      <c r="B885">
        <v>12078</v>
      </c>
      <c r="C885" t="s">
        <v>1928</v>
      </c>
      <c r="D885" t="s">
        <v>2055</v>
      </c>
      <c r="E885" s="36">
        <v>45302.657685185201</v>
      </c>
      <c r="F885" s="36">
        <f>ROUND(Uitruktijden[[#This Row],[DATUM]],0)</f>
        <v>45303</v>
      </c>
      <c r="G885" t="s">
        <v>12082</v>
      </c>
      <c r="H885" t="s">
        <v>9905</v>
      </c>
      <c r="I885" t="s">
        <v>9906</v>
      </c>
      <c r="J885" t="s">
        <v>2141</v>
      </c>
      <c r="K885" t="s">
        <v>9644</v>
      </c>
      <c r="L885" t="s">
        <v>9907</v>
      </c>
      <c r="M885" t="s">
        <v>2088</v>
      </c>
      <c r="N885" s="37">
        <v>0.65874999999999995</v>
      </c>
      <c r="O885" s="37">
        <v>0.66166666666666696</v>
      </c>
      <c r="P885" s="37">
        <v>2.9166666666666698E-3</v>
      </c>
      <c r="Q885" s="37">
        <f>Uitruktijden[[#This Row],[UITRUKTIJD]]</f>
        <v>2.9166666666666698E-3</v>
      </c>
      <c r="R885" t="s">
        <v>1955</v>
      </c>
      <c r="S885" t="s">
        <v>1955</v>
      </c>
      <c r="T885" t="s">
        <v>1953</v>
      </c>
    </row>
    <row r="886" spans="1:20" hidden="1" x14ac:dyDescent="0.35">
      <c r="A886" t="s">
        <v>12083</v>
      </c>
      <c r="B886">
        <v>12140</v>
      </c>
      <c r="C886" t="s">
        <v>1928</v>
      </c>
      <c r="D886" t="s">
        <v>2055</v>
      </c>
      <c r="E886" s="36">
        <v>45302.688958333303</v>
      </c>
      <c r="F886" s="36">
        <f>ROUND(Uitruktijden[[#This Row],[DATUM]],0)</f>
        <v>45303</v>
      </c>
      <c r="G886" t="s">
        <v>12084</v>
      </c>
      <c r="H886" t="s">
        <v>12085</v>
      </c>
      <c r="I886" t="s">
        <v>12086</v>
      </c>
      <c r="J886" t="s">
        <v>2132</v>
      </c>
      <c r="K886" t="s">
        <v>9644</v>
      </c>
      <c r="L886" t="s">
        <v>10000</v>
      </c>
      <c r="M886" t="s">
        <v>2026</v>
      </c>
      <c r="N886" s="37">
        <v>0.68927083333333306</v>
      </c>
      <c r="O886" s="37">
        <v>0.69152777777777796</v>
      </c>
      <c r="P886" s="37">
        <v>2.2569444444444399E-3</v>
      </c>
      <c r="Q886" s="37">
        <f>Uitruktijden[[#This Row],[UITRUKTIJD]]</f>
        <v>2.2569444444444399E-3</v>
      </c>
      <c r="R886" t="s">
        <v>1951</v>
      </c>
      <c r="S886" t="s">
        <v>1952</v>
      </c>
      <c r="T886" t="s">
        <v>1953</v>
      </c>
    </row>
    <row r="887" spans="1:20" hidden="1" x14ac:dyDescent="0.35">
      <c r="A887" t="s">
        <v>12083</v>
      </c>
      <c r="B887">
        <v>12140</v>
      </c>
      <c r="C887" t="s">
        <v>1928</v>
      </c>
      <c r="D887" t="s">
        <v>2055</v>
      </c>
      <c r="E887" s="36">
        <v>45302.688958333303</v>
      </c>
      <c r="F887" s="36">
        <f>ROUND(Uitruktijden[[#This Row],[DATUM]],0)</f>
        <v>45303</v>
      </c>
      <c r="G887" t="s">
        <v>12084</v>
      </c>
      <c r="H887" t="s">
        <v>12085</v>
      </c>
      <c r="I887" t="s">
        <v>12086</v>
      </c>
      <c r="J887" t="s">
        <v>2132</v>
      </c>
      <c r="K887" t="s">
        <v>9644</v>
      </c>
      <c r="L887" t="s">
        <v>10680</v>
      </c>
      <c r="M887" t="s">
        <v>2098</v>
      </c>
      <c r="N887" s="37">
        <v>0.68927083333333306</v>
      </c>
      <c r="O887" s="37">
        <v>0.69105324074074104</v>
      </c>
      <c r="P887" s="37">
        <v>1.7824074074074101E-3</v>
      </c>
      <c r="Q887" s="37">
        <f>Uitruktijden[[#This Row],[UITRUKTIJD]]</f>
        <v>1.7824074074074101E-3</v>
      </c>
      <c r="R887" t="s">
        <v>1955</v>
      </c>
      <c r="S887" t="s">
        <v>1955</v>
      </c>
      <c r="T887" t="s">
        <v>1953</v>
      </c>
    </row>
    <row r="888" spans="1:20" hidden="1" x14ac:dyDescent="0.35">
      <c r="A888" t="s">
        <v>12087</v>
      </c>
      <c r="B888">
        <v>12201</v>
      </c>
      <c r="C888" t="s">
        <v>9640</v>
      </c>
      <c r="D888" t="s">
        <v>2055</v>
      </c>
      <c r="E888" s="36">
        <v>45302.721516203703</v>
      </c>
      <c r="F888" s="36">
        <f>ROUND(Uitruktijden[[#This Row],[DATUM]],0)</f>
        <v>45303</v>
      </c>
      <c r="G888" t="s">
        <v>12088</v>
      </c>
      <c r="H888" t="s">
        <v>12089</v>
      </c>
      <c r="J888" t="s">
        <v>1962</v>
      </c>
      <c r="K888" t="s">
        <v>9644</v>
      </c>
      <c r="L888" t="s">
        <v>10366</v>
      </c>
      <c r="M888" t="s">
        <v>10367</v>
      </c>
      <c r="N888" s="37">
        <v>0.72413194444444395</v>
      </c>
      <c r="O888" s="37">
        <v>0.72866898148148196</v>
      </c>
      <c r="P888" s="37">
        <v>4.5370370370370399E-3</v>
      </c>
      <c r="Q888" s="37">
        <f>Uitruktijden[[#This Row],[UITRUKTIJD]]</f>
        <v>4.5370370370370399E-3</v>
      </c>
      <c r="R888" t="s">
        <v>1955</v>
      </c>
      <c r="S888" t="s">
        <v>1996</v>
      </c>
      <c r="T888" t="s">
        <v>1953</v>
      </c>
    </row>
    <row r="889" spans="1:20" hidden="1" x14ac:dyDescent="0.35">
      <c r="A889" t="s">
        <v>12087</v>
      </c>
      <c r="B889">
        <v>12201</v>
      </c>
      <c r="C889" t="s">
        <v>9640</v>
      </c>
      <c r="D889" t="s">
        <v>2055</v>
      </c>
      <c r="E889" s="36">
        <v>45302.721516203703</v>
      </c>
      <c r="F889" s="36">
        <f>ROUND(Uitruktijden[[#This Row],[DATUM]],0)</f>
        <v>45303</v>
      </c>
      <c r="G889" t="s">
        <v>12088</v>
      </c>
      <c r="H889" t="s">
        <v>12089</v>
      </c>
      <c r="J889" t="s">
        <v>1962</v>
      </c>
      <c r="K889" t="s">
        <v>9644</v>
      </c>
      <c r="L889" t="s">
        <v>9948</v>
      </c>
      <c r="M889" t="s">
        <v>9949</v>
      </c>
      <c r="N889" s="37">
        <v>0.72413194444444395</v>
      </c>
      <c r="O889" s="37">
        <v>0.72788194444444398</v>
      </c>
      <c r="P889" s="37">
        <v>3.7499999999999999E-3</v>
      </c>
      <c r="Q889" s="37">
        <f>Uitruktijden[[#This Row],[UITRUKTIJD]]</f>
        <v>3.7499999999999999E-3</v>
      </c>
      <c r="R889" t="s">
        <v>2027</v>
      </c>
      <c r="S889" t="s">
        <v>2027</v>
      </c>
      <c r="T889" t="s">
        <v>1953</v>
      </c>
    </row>
    <row r="890" spans="1:20" hidden="1" x14ac:dyDescent="0.35">
      <c r="A890" t="s">
        <v>12087</v>
      </c>
      <c r="B890">
        <v>12201</v>
      </c>
      <c r="C890" t="s">
        <v>9640</v>
      </c>
      <c r="D890" t="s">
        <v>2055</v>
      </c>
      <c r="E890" s="36">
        <v>45302.721516203703</v>
      </c>
      <c r="F890" s="36">
        <f>ROUND(Uitruktijden[[#This Row],[DATUM]],0)</f>
        <v>45303</v>
      </c>
      <c r="G890" t="s">
        <v>12088</v>
      </c>
      <c r="H890" t="s">
        <v>12089</v>
      </c>
      <c r="J890" t="s">
        <v>1962</v>
      </c>
      <c r="K890" t="s">
        <v>9644</v>
      </c>
      <c r="L890" t="s">
        <v>10379</v>
      </c>
      <c r="M890" t="s">
        <v>1991</v>
      </c>
      <c r="N890" s="37">
        <v>0.73116898148148102</v>
      </c>
      <c r="O890" s="37">
        <v>0.73417824074074101</v>
      </c>
      <c r="P890" s="37">
        <v>3.0092592592592601E-3</v>
      </c>
      <c r="Q890" s="37">
        <f>Uitruktijden[[#This Row],[UITRUKTIJD]]</f>
        <v>3.0092592592592601E-3</v>
      </c>
      <c r="R890" t="s">
        <v>1955</v>
      </c>
      <c r="S890" t="s">
        <v>1996</v>
      </c>
      <c r="T890" t="s">
        <v>1953</v>
      </c>
    </row>
    <row r="891" spans="1:20" hidden="1" x14ac:dyDescent="0.35">
      <c r="A891" t="s">
        <v>12087</v>
      </c>
      <c r="B891">
        <v>12201</v>
      </c>
      <c r="C891" t="s">
        <v>9640</v>
      </c>
      <c r="D891" t="s">
        <v>2055</v>
      </c>
      <c r="E891" s="36">
        <v>45302.721516203703</v>
      </c>
      <c r="F891" s="36">
        <f>ROUND(Uitruktijden[[#This Row],[DATUM]],0)</f>
        <v>45303</v>
      </c>
      <c r="G891" t="s">
        <v>12088</v>
      </c>
      <c r="H891" t="s">
        <v>12089</v>
      </c>
      <c r="J891" t="s">
        <v>1962</v>
      </c>
      <c r="K891" t="s">
        <v>9644</v>
      </c>
      <c r="L891" t="s">
        <v>10167</v>
      </c>
      <c r="M891" t="s">
        <v>1963</v>
      </c>
      <c r="N891" s="37">
        <v>0.72192129629629598</v>
      </c>
      <c r="O891" s="37">
        <v>0.72295138888888899</v>
      </c>
      <c r="P891" s="37">
        <v>1.03009259259259E-3</v>
      </c>
      <c r="Q891" s="37">
        <f>Uitruktijden[[#This Row],[UITRUKTIJD]]</f>
        <v>1.03009259259259E-3</v>
      </c>
      <c r="R891" t="s">
        <v>1955</v>
      </c>
      <c r="S891" t="s">
        <v>1955</v>
      </c>
      <c r="T891" t="s">
        <v>1953</v>
      </c>
    </row>
    <row r="892" spans="1:20" hidden="1" x14ac:dyDescent="0.35">
      <c r="A892" t="s">
        <v>12090</v>
      </c>
      <c r="B892">
        <v>12240</v>
      </c>
      <c r="C892" t="s">
        <v>9640</v>
      </c>
      <c r="D892" t="s">
        <v>2055</v>
      </c>
      <c r="E892" s="36">
        <v>45302.739583333299</v>
      </c>
      <c r="F892" s="36">
        <f>ROUND(Uitruktijden[[#This Row],[DATUM]],0)</f>
        <v>45303</v>
      </c>
      <c r="G892" t="s">
        <v>12091</v>
      </c>
      <c r="H892" t="s">
        <v>12092</v>
      </c>
      <c r="I892" t="s">
        <v>12093</v>
      </c>
      <c r="J892" t="s">
        <v>3219</v>
      </c>
      <c r="K892" t="s">
        <v>9644</v>
      </c>
      <c r="L892" t="s">
        <v>10089</v>
      </c>
      <c r="M892" t="s">
        <v>2087</v>
      </c>
      <c r="N892" s="37">
        <v>0.74023148148148099</v>
      </c>
      <c r="O892" s="37">
        <v>0.74231481481481498</v>
      </c>
      <c r="P892" s="37">
        <v>2.0833333333333298E-3</v>
      </c>
      <c r="Q892" s="37">
        <f>Uitruktijden[[#This Row],[UITRUKTIJD]]</f>
        <v>2.0833333333333298E-3</v>
      </c>
      <c r="R892" t="s">
        <v>1955</v>
      </c>
      <c r="S892" t="s">
        <v>1955</v>
      </c>
      <c r="T892" t="s">
        <v>1953</v>
      </c>
    </row>
    <row r="893" spans="1:20" hidden="1" x14ac:dyDescent="0.35">
      <c r="A893" t="s">
        <v>12090</v>
      </c>
      <c r="B893">
        <v>12240</v>
      </c>
      <c r="C893" t="s">
        <v>9640</v>
      </c>
      <c r="D893" t="s">
        <v>2055</v>
      </c>
      <c r="E893" s="36">
        <v>45302.739583333299</v>
      </c>
      <c r="F893" s="36">
        <f>ROUND(Uitruktijden[[#This Row],[DATUM]],0)</f>
        <v>45303</v>
      </c>
      <c r="G893" t="s">
        <v>12091</v>
      </c>
      <c r="H893" t="s">
        <v>12092</v>
      </c>
      <c r="I893" t="s">
        <v>12093</v>
      </c>
      <c r="J893" t="s">
        <v>3219</v>
      </c>
      <c r="K893" t="s">
        <v>9644</v>
      </c>
      <c r="L893" t="s">
        <v>9989</v>
      </c>
      <c r="M893" t="s">
        <v>2074</v>
      </c>
      <c r="N893" s="37">
        <v>0.74023148148148099</v>
      </c>
      <c r="O893" s="37">
        <v>0.74171296296296296</v>
      </c>
      <c r="P893" s="37">
        <v>1.4814814814814801E-3</v>
      </c>
      <c r="Q893" s="37">
        <f>Uitruktijden[[#This Row],[UITRUKTIJD]]</f>
        <v>1.4814814814814801E-3</v>
      </c>
      <c r="R893" t="s">
        <v>1951</v>
      </c>
      <c r="S893" t="s">
        <v>1952</v>
      </c>
      <c r="T893" t="s">
        <v>1953</v>
      </c>
    </row>
    <row r="894" spans="1:20" hidden="1" x14ac:dyDescent="0.35">
      <c r="A894" t="s">
        <v>12094</v>
      </c>
      <c r="B894">
        <v>12371</v>
      </c>
      <c r="C894" t="s">
        <v>9640</v>
      </c>
      <c r="D894" t="s">
        <v>2055</v>
      </c>
      <c r="E894" s="36">
        <v>45302.837592592601</v>
      </c>
      <c r="F894" s="36">
        <f>ROUND(Uitruktijden[[#This Row],[DATUM]],0)</f>
        <v>45303</v>
      </c>
      <c r="G894" t="s">
        <v>12095</v>
      </c>
      <c r="H894" t="s">
        <v>12096</v>
      </c>
      <c r="I894" t="s">
        <v>12097</v>
      </c>
      <c r="J894" t="s">
        <v>2974</v>
      </c>
      <c r="K894" t="s">
        <v>9644</v>
      </c>
      <c r="L894" t="s">
        <v>9957</v>
      </c>
      <c r="M894" t="s">
        <v>2702</v>
      </c>
      <c r="N894" s="37">
        <v>0.83793981481481505</v>
      </c>
      <c r="O894" s="37">
        <v>0.84052083333333305</v>
      </c>
      <c r="P894" s="37">
        <v>2.5810185185185198E-3</v>
      </c>
      <c r="Q894" s="37">
        <f>Uitruktijden[[#This Row],[UITRUKTIJD]]</f>
        <v>2.5810185185185198E-3</v>
      </c>
      <c r="R894" t="s">
        <v>1955</v>
      </c>
      <c r="S894" t="s">
        <v>1955</v>
      </c>
      <c r="T894" t="s">
        <v>1953</v>
      </c>
    </row>
    <row r="895" spans="1:20" hidden="1" x14ac:dyDescent="0.35">
      <c r="A895" t="s">
        <v>12098</v>
      </c>
      <c r="B895">
        <v>12494</v>
      </c>
      <c r="C895" t="s">
        <v>9640</v>
      </c>
      <c r="D895" t="s">
        <v>2055</v>
      </c>
      <c r="E895" s="36">
        <v>45302.946562500001</v>
      </c>
      <c r="F895" s="36">
        <f>ROUND(Uitruktijden[[#This Row],[DATUM]],0)</f>
        <v>45303</v>
      </c>
      <c r="G895" t="s">
        <v>12099</v>
      </c>
      <c r="H895" t="s">
        <v>2813</v>
      </c>
      <c r="I895" t="s">
        <v>2411</v>
      </c>
      <c r="J895" t="s">
        <v>2161</v>
      </c>
      <c r="K895" t="s">
        <v>9644</v>
      </c>
      <c r="L895" t="s">
        <v>10334</v>
      </c>
      <c r="M895" t="s">
        <v>1958</v>
      </c>
      <c r="N895" s="37">
        <v>0.95059027777777805</v>
      </c>
      <c r="O895" s="37">
        <v>0.95592592592592596</v>
      </c>
      <c r="P895" s="37">
        <v>5.3356481481481501E-3</v>
      </c>
      <c r="Q895" s="37">
        <f>Uitruktijden[[#This Row],[UITRUKTIJD]]</f>
        <v>5.3356481481481501E-3</v>
      </c>
      <c r="R895" t="s">
        <v>1955</v>
      </c>
      <c r="S895" t="s">
        <v>1955</v>
      </c>
      <c r="T895" t="s">
        <v>1953</v>
      </c>
    </row>
    <row r="896" spans="1:20" hidden="1" x14ac:dyDescent="0.35">
      <c r="A896" t="s">
        <v>12100</v>
      </c>
      <c r="B896">
        <v>12508</v>
      </c>
      <c r="C896" t="s">
        <v>9640</v>
      </c>
      <c r="D896" t="s">
        <v>2055</v>
      </c>
      <c r="E896" s="36">
        <v>45302.956666666701</v>
      </c>
      <c r="F896" s="36">
        <f>ROUND(Uitruktijden[[#This Row],[DATUM]],0)</f>
        <v>45303</v>
      </c>
      <c r="G896" t="s">
        <v>12101</v>
      </c>
      <c r="H896" t="s">
        <v>12102</v>
      </c>
      <c r="I896" t="s">
        <v>12103</v>
      </c>
      <c r="J896" t="s">
        <v>12104</v>
      </c>
      <c r="K896" t="s">
        <v>9644</v>
      </c>
      <c r="L896" t="s">
        <v>10599</v>
      </c>
      <c r="M896" t="s">
        <v>2037</v>
      </c>
      <c r="N896" s="37">
        <v>0.95842592592592601</v>
      </c>
      <c r="O896" s="37">
        <v>0.961168981481481</v>
      </c>
      <c r="P896" s="37">
        <v>2.7430555555555602E-3</v>
      </c>
      <c r="Q896" s="37">
        <f>Uitruktijden[[#This Row],[UITRUKTIJD]]</f>
        <v>2.7430555555555602E-3</v>
      </c>
      <c r="R896" t="s">
        <v>2006</v>
      </c>
      <c r="S896" t="s">
        <v>2006</v>
      </c>
      <c r="T896" t="s">
        <v>2004</v>
      </c>
    </row>
    <row r="897" spans="1:20" hidden="1" x14ac:dyDescent="0.35">
      <c r="A897" t="s">
        <v>12105</v>
      </c>
      <c r="B897">
        <v>12561</v>
      </c>
      <c r="C897" t="s">
        <v>9640</v>
      </c>
      <c r="D897" t="s">
        <v>2033</v>
      </c>
      <c r="E897" s="36">
        <v>45303.007627314801</v>
      </c>
      <c r="F897" s="36">
        <f>ROUND(Uitruktijden[[#This Row],[DATUM]],0)</f>
        <v>45303</v>
      </c>
      <c r="G897" t="s">
        <v>12106</v>
      </c>
      <c r="H897" t="s">
        <v>12107</v>
      </c>
      <c r="I897" t="s">
        <v>3815</v>
      </c>
      <c r="J897" t="s">
        <v>2352</v>
      </c>
      <c r="K897" t="s">
        <v>9644</v>
      </c>
      <c r="L897" t="s">
        <v>9654</v>
      </c>
      <c r="M897" t="s">
        <v>2267</v>
      </c>
      <c r="N897" s="37">
        <v>7.9976851851851893E-3</v>
      </c>
      <c r="O897" s="37">
        <v>1.1006944444444401E-2</v>
      </c>
      <c r="P897" s="37">
        <v>3.0092592592592601E-3</v>
      </c>
      <c r="Q897" s="37">
        <f>Uitruktijden[[#This Row],[UITRUKTIJD]]</f>
        <v>3.0092592592592601E-3</v>
      </c>
      <c r="R897" t="s">
        <v>1955</v>
      </c>
      <c r="S897" t="s">
        <v>1955</v>
      </c>
      <c r="T897" t="s">
        <v>1953</v>
      </c>
    </row>
    <row r="898" spans="1:20" hidden="1" x14ac:dyDescent="0.35">
      <c r="A898" t="s">
        <v>12105</v>
      </c>
      <c r="B898">
        <v>12561</v>
      </c>
      <c r="C898" t="s">
        <v>9640</v>
      </c>
      <c r="D898" t="s">
        <v>2033</v>
      </c>
      <c r="E898" s="36">
        <v>45303.007627314801</v>
      </c>
      <c r="F898" s="36">
        <f>ROUND(Uitruktijden[[#This Row],[DATUM]],0)</f>
        <v>45303</v>
      </c>
      <c r="G898" t="s">
        <v>12106</v>
      </c>
      <c r="H898" t="s">
        <v>12107</v>
      </c>
      <c r="I898" t="s">
        <v>3815</v>
      </c>
      <c r="J898" t="s">
        <v>2352</v>
      </c>
      <c r="K898" t="s">
        <v>9644</v>
      </c>
      <c r="L898" t="s">
        <v>9918</v>
      </c>
      <c r="M898" t="s">
        <v>1967</v>
      </c>
      <c r="N898" s="37">
        <v>7.9976851851851893E-3</v>
      </c>
      <c r="O898" s="37">
        <v>9.6759259259259298E-3</v>
      </c>
      <c r="P898" s="37">
        <v>1.6782407407407399E-3</v>
      </c>
      <c r="Q898" s="37">
        <f>Uitruktijden[[#This Row],[UITRUKTIJD]]</f>
        <v>1.6782407407407399E-3</v>
      </c>
      <c r="R898" t="s">
        <v>1951</v>
      </c>
      <c r="S898" t="s">
        <v>1952</v>
      </c>
      <c r="T898" t="s">
        <v>1953</v>
      </c>
    </row>
    <row r="899" spans="1:20" hidden="1" x14ac:dyDescent="0.35">
      <c r="A899" t="s">
        <v>12108</v>
      </c>
      <c r="B899">
        <v>12583</v>
      </c>
      <c r="C899" t="s">
        <v>9640</v>
      </c>
      <c r="D899" t="s">
        <v>2033</v>
      </c>
      <c r="E899" s="36">
        <v>45303.034525463001</v>
      </c>
      <c r="F899" s="36">
        <f>ROUND(Uitruktijden[[#This Row],[DATUM]],0)</f>
        <v>45303</v>
      </c>
      <c r="G899" t="s">
        <v>12109</v>
      </c>
      <c r="H899" t="s">
        <v>12110</v>
      </c>
      <c r="J899" t="s">
        <v>2389</v>
      </c>
      <c r="K899" t="s">
        <v>9644</v>
      </c>
      <c r="L899" t="s">
        <v>10630</v>
      </c>
      <c r="M899" t="s">
        <v>2390</v>
      </c>
      <c r="N899" s="37">
        <v>3.48611111111111E-2</v>
      </c>
      <c r="O899" s="37">
        <v>3.8657407407407397E-2</v>
      </c>
      <c r="P899" s="37">
        <v>3.7962962962963002E-3</v>
      </c>
      <c r="Q899" s="37">
        <f>Uitruktijden[[#This Row],[UITRUKTIJD]]</f>
        <v>3.7962962962963002E-3</v>
      </c>
      <c r="R899" t="s">
        <v>1955</v>
      </c>
      <c r="S899" t="s">
        <v>1955</v>
      </c>
      <c r="T899" t="s">
        <v>1953</v>
      </c>
    </row>
    <row r="900" spans="1:20" hidden="1" x14ac:dyDescent="0.35">
      <c r="A900" t="s">
        <v>12111</v>
      </c>
      <c r="B900">
        <v>12617</v>
      </c>
      <c r="C900" t="s">
        <v>9640</v>
      </c>
      <c r="D900" t="s">
        <v>2033</v>
      </c>
      <c r="E900" s="36">
        <v>45303.097453703696</v>
      </c>
      <c r="F900" s="36">
        <f>ROUND(Uitruktijden[[#This Row],[DATUM]],0)</f>
        <v>45303</v>
      </c>
      <c r="G900" t="s">
        <v>12112</v>
      </c>
      <c r="H900" t="s">
        <v>12113</v>
      </c>
      <c r="I900" t="s">
        <v>12114</v>
      </c>
      <c r="J900" t="s">
        <v>2296</v>
      </c>
      <c r="K900" t="s">
        <v>9644</v>
      </c>
      <c r="L900" t="s">
        <v>9923</v>
      </c>
      <c r="M900" t="s">
        <v>2080</v>
      </c>
      <c r="N900" s="37">
        <v>0.101053240740741</v>
      </c>
      <c r="O900" s="37">
        <v>0.105891203703704</v>
      </c>
      <c r="P900" s="37">
        <v>4.8379629629629597E-3</v>
      </c>
      <c r="Q900" s="37">
        <f>Uitruktijden[[#This Row],[UITRUKTIJD]]</f>
        <v>4.8379629629629597E-3</v>
      </c>
      <c r="R900" t="s">
        <v>1955</v>
      </c>
      <c r="S900" t="s">
        <v>1955</v>
      </c>
      <c r="T900" t="s">
        <v>1953</v>
      </c>
    </row>
    <row r="901" spans="1:20" hidden="1" x14ac:dyDescent="0.35">
      <c r="A901" t="s">
        <v>12115</v>
      </c>
      <c r="B901">
        <v>12639</v>
      </c>
      <c r="C901" t="s">
        <v>9640</v>
      </c>
      <c r="D901" t="s">
        <v>2033</v>
      </c>
      <c r="E901" s="36">
        <v>45303.126956018503</v>
      </c>
      <c r="F901" s="36">
        <f>ROUND(Uitruktijden[[#This Row],[DATUM]],0)</f>
        <v>45303</v>
      </c>
      <c r="G901" t="s">
        <v>12116</v>
      </c>
      <c r="H901" t="s">
        <v>4146</v>
      </c>
      <c r="I901" t="s">
        <v>4147</v>
      </c>
      <c r="J901" t="s">
        <v>2622</v>
      </c>
      <c r="K901" t="s">
        <v>9644</v>
      </c>
      <c r="L901" t="s">
        <v>10018</v>
      </c>
      <c r="M901" t="s">
        <v>2623</v>
      </c>
      <c r="N901" s="37">
        <v>0.12895833333333301</v>
      </c>
      <c r="O901" s="37">
        <v>0.132465277777778</v>
      </c>
      <c r="P901" s="37">
        <v>3.5069444444444401E-3</v>
      </c>
      <c r="Q901" s="37">
        <f>Uitruktijden[[#This Row],[UITRUKTIJD]]</f>
        <v>3.5069444444444401E-3</v>
      </c>
      <c r="R901" t="s">
        <v>1955</v>
      </c>
      <c r="S901" t="s">
        <v>1955</v>
      </c>
      <c r="T901" t="s">
        <v>1953</v>
      </c>
    </row>
    <row r="902" spans="1:20" hidden="1" x14ac:dyDescent="0.35">
      <c r="A902" t="s">
        <v>12117</v>
      </c>
      <c r="B902">
        <v>12653</v>
      </c>
      <c r="C902" t="s">
        <v>9640</v>
      </c>
      <c r="D902" t="s">
        <v>2033</v>
      </c>
      <c r="E902" s="36">
        <v>45303.160416666702</v>
      </c>
      <c r="F902" s="36">
        <f>ROUND(Uitruktijden[[#This Row],[DATUM]],0)</f>
        <v>45303</v>
      </c>
      <c r="G902" t="s">
        <v>12118</v>
      </c>
      <c r="H902" t="s">
        <v>12119</v>
      </c>
      <c r="I902" t="s">
        <v>12120</v>
      </c>
      <c r="J902" t="s">
        <v>2116</v>
      </c>
      <c r="K902" t="s">
        <v>9644</v>
      </c>
      <c r="L902" t="s">
        <v>9951</v>
      </c>
      <c r="M902" t="s">
        <v>3332</v>
      </c>
      <c r="N902" s="37">
        <v>0.16071759259259299</v>
      </c>
      <c r="O902" s="37">
        <v>0.16457175925925899</v>
      </c>
      <c r="P902" s="37">
        <v>3.8541666666666698E-3</v>
      </c>
      <c r="Q902" s="37">
        <f>Uitruktijden[[#This Row],[UITRUKTIJD]]</f>
        <v>3.8541666666666698E-3</v>
      </c>
      <c r="R902" t="s">
        <v>1955</v>
      </c>
      <c r="S902" t="s">
        <v>1955</v>
      </c>
      <c r="T902" t="s">
        <v>1953</v>
      </c>
    </row>
    <row r="903" spans="1:20" hidden="1" x14ac:dyDescent="0.35">
      <c r="A903" t="s">
        <v>12117</v>
      </c>
      <c r="B903">
        <v>12653</v>
      </c>
      <c r="C903" t="s">
        <v>9640</v>
      </c>
      <c r="D903" t="s">
        <v>2033</v>
      </c>
      <c r="E903" s="36">
        <v>45303.160416666702</v>
      </c>
      <c r="F903" s="36">
        <f>ROUND(Uitruktijden[[#This Row],[DATUM]],0)</f>
        <v>45303</v>
      </c>
      <c r="G903" t="s">
        <v>12118</v>
      </c>
      <c r="H903" t="s">
        <v>12119</v>
      </c>
      <c r="I903" t="s">
        <v>12120</v>
      </c>
      <c r="J903" t="s">
        <v>2116</v>
      </c>
      <c r="K903" t="s">
        <v>9644</v>
      </c>
      <c r="L903" t="s">
        <v>10244</v>
      </c>
      <c r="M903" t="s">
        <v>1963</v>
      </c>
      <c r="N903" s="37">
        <v>0.16145833333333301</v>
      </c>
      <c r="O903" s="37">
        <v>0.163391203703704</v>
      </c>
      <c r="P903" s="37">
        <v>1.93287037037037E-3</v>
      </c>
      <c r="Q903" s="37">
        <f>Uitruktijden[[#This Row],[UITRUKTIJD]]</f>
        <v>1.93287037037037E-3</v>
      </c>
      <c r="R903" t="s">
        <v>1951</v>
      </c>
      <c r="S903" t="s">
        <v>1952</v>
      </c>
      <c r="T903" t="s">
        <v>1953</v>
      </c>
    </row>
    <row r="904" spans="1:20" hidden="1" x14ac:dyDescent="0.35">
      <c r="A904" t="s">
        <v>12121</v>
      </c>
      <c r="B904">
        <v>12810</v>
      </c>
      <c r="C904" t="s">
        <v>1928</v>
      </c>
      <c r="D904" t="s">
        <v>2033</v>
      </c>
      <c r="E904" s="36">
        <v>45303.409803240698</v>
      </c>
      <c r="F904" s="36">
        <f>ROUND(Uitruktijden[[#This Row],[DATUM]],0)</f>
        <v>45303</v>
      </c>
      <c r="G904" t="s">
        <v>12122</v>
      </c>
      <c r="H904" t="s">
        <v>12123</v>
      </c>
      <c r="I904" t="s">
        <v>12124</v>
      </c>
      <c r="J904" t="s">
        <v>2206</v>
      </c>
      <c r="K904" t="s">
        <v>9644</v>
      </c>
      <c r="L904" t="s">
        <v>10209</v>
      </c>
      <c r="M904" t="s">
        <v>2207</v>
      </c>
      <c r="N904" s="37">
        <v>0.42697916666666702</v>
      </c>
      <c r="O904" s="37">
        <v>0.43019675925925899</v>
      </c>
      <c r="P904" s="37">
        <v>3.21759259259259E-3</v>
      </c>
      <c r="Q904" s="37">
        <f>Uitruktijden[[#This Row],[UITRUKTIJD]]</f>
        <v>3.21759259259259E-3</v>
      </c>
      <c r="R904" t="s">
        <v>2006</v>
      </c>
      <c r="S904" t="s">
        <v>1973</v>
      </c>
      <c r="T904" t="s">
        <v>1953</v>
      </c>
    </row>
    <row r="905" spans="1:20" hidden="1" x14ac:dyDescent="0.35">
      <c r="A905" t="s">
        <v>12125</v>
      </c>
      <c r="B905">
        <v>12827</v>
      </c>
      <c r="C905" t="s">
        <v>1928</v>
      </c>
      <c r="D905" t="s">
        <v>2033</v>
      </c>
      <c r="E905" s="36">
        <v>45303.425798611097</v>
      </c>
      <c r="F905" s="36">
        <f>ROUND(Uitruktijden[[#This Row],[DATUM]],0)</f>
        <v>45303</v>
      </c>
      <c r="G905" t="s">
        <v>12126</v>
      </c>
      <c r="H905" t="s">
        <v>12127</v>
      </c>
      <c r="I905" t="s">
        <v>12128</v>
      </c>
      <c r="J905" t="s">
        <v>1962</v>
      </c>
      <c r="K905" t="s">
        <v>9644</v>
      </c>
      <c r="L905" t="s">
        <v>10167</v>
      </c>
      <c r="M905" t="s">
        <v>1963</v>
      </c>
      <c r="N905" s="37">
        <v>0.42825231481481502</v>
      </c>
      <c r="O905" s="37">
        <v>0.42965277777777799</v>
      </c>
      <c r="P905" s="37">
        <v>1.4004629629629599E-3</v>
      </c>
      <c r="Q905" s="37">
        <f>Uitruktijden[[#This Row],[UITRUKTIJD]]</f>
        <v>1.4004629629629599E-3</v>
      </c>
      <c r="R905" t="s">
        <v>1955</v>
      </c>
      <c r="S905" t="s">
        <v>1955</v>
      </c>
      <c r="T905" t="s">
        <v>2004</v>
      </c>
    </row>
    <row r="906" spans="1:20" hidden="1" x14ac:dyDescent="0.35">
      <c r="A906" t="s">
        <v>12129</v>
      </c>
      <c r="B906">
        <v>12905</v>
      </c>
      <c r="C906" t="s">
        <v>1928</v>
      </c>
      <c r="D906" t="s">
        <v>2033</v>
      </c>
      <c r="E906" s="36">
        <v>45303.479050925896</v>
      </c>
      <c r="F906" s="36">
        <f>ROUND(Uitruktijden[[#This Row],[DATUM]],0)</f>
        <v>45303</v>
      </c>
      <c r="G906" t="s">
        <v>12130</v>
      </c>
      <c r="H906" t="s">
        <v>12131</v>
      </c>
      <c r="I906" t="s">
        <v>4298</v>
      </c>
      <c r="J906" t="s">
        <v>3168</v>
      </c>
      <c r="K906" t="s">
        <v>9644</v>
      </c>
      <c r="L906" t="s">
        <v>10428</v>
      </c>
      <c r="M906" t="s">
        <v>2093</v>
      </c>
      <c r="N906" s="37">
        <v>0.480335648148148</v>
      </c>
      <c r="O906" s="37">
        <v>0.48247685185185202</v>
      </c>
      <c r="P906" s="37">
        <v>2.1412037037036999E-3</v>
      </c>
      <c r="Q906" s="37">
        <f>Uitruktijden[[#This Row],[UITRUKTIJD]]</f>
        <v>2.1412037037036999E-3</v>
      </c>
      <c r="R906" t="s">
        <v>1955</v>
      </c>
      <c r="S906" t="s">
        <v>1955</v>
      </c>
      <c r="T906" t="s">
        <v>1953</v>
      </c>
    </row>
    <row r="907" spans="1:20" hidden="1" x14ac:dyDescent="0.35">
      <c r="A907" t="s">
        <v>12132</v>
      </c>
      <c r="B907">
        <v>13221</v>
      </c>
      <c r="C907" t="s">
        <v>1928</v>
      </c>
      <c r="D907" t="s">
        <v>2033</v>
      </c>
      <c r="E907" s="36">
        <v>45303.669826388897</v>
      </c>
      <c r="F907" s="36">
        <f>ROUND(Uitruktijden[[#This Row],[DATUM]],0)</f>
        <v>45304</v>
      </c>
      <c r="G907" t="s">
        <v>12133</v>
      </c>
      <c r="H907" t="s">
        <v>12134</v>
      </c>
      <c r="I907" t="s">
        <v>12135</v>
      </c>
      <c r="J907" t="s">
        <v>1949</v>
      </c>
      <c r="K907" t="s">
        <v>9644</v>
      </c>
      <c r="L907" t="s">
        <v>9944</v>
      </c>
      <c r="M907" t="s">
        <v>1950</v>
      </c>
      <c r="N907" s="37">
        <v>0.67027777777777797</v>
      </c>
      <c r="O907" s="37">
        <v>0.67100694444444398</v>
      </c>
      <c r="P907" s="37">
        <v>7.2916666666666703E-4</v>
      </c>
      <c r="Q907" s="37">
        <f>Uitruktijden[[#This Row],[UITRUKTIJD]]</f>
        <v>7.2916666666666703E-4</v>
      </c>
      <c r="R907" t="s">
        <v>1955</v>
      </c>
      <c r="S907" t="s">
        <v>1955</v>
      </c>
      <c r="T907" t="s">
        <v>1953</v>
      </c>
    </row>
    <row r="908" spans="1:20" hidden="1" x14ac:dyDescent="0.35">
      <c r="A908" t="s">
        <v>12136</v>
      </c>
      <c r="B908">
        <v>13332</v>
      </c>
      <c r="C908" t="s">
        <v>9640</v>
      </c>
      <c r="D908" t="s">
        <v>2033</v>
      </c>
      <c r="E908" s="36">
        <v>45303.734363425901</v>
      </c>
      <c r="F908" s="36">
        <f>ROUND(Uitruktijden[[#This Row],[DATUM]],0)</f>
        <v>45304</v>
      </c>
      <c r="G908" t="s">
        <v>12137</v>
      </c>
      <c r="H908" t="s">
        <v>12138</v>
      </c>
      <c r="J908" t="s">
        <v>2132</v>
      </c>
      <c r="K908" t="s">
        <v>9644</v>
      </c>
      <c r="L908" t="s">
        <v>9654</v>
      </c>
      <c r="M908" t="s">
        <v>2267</v>
      </c>
      <c r="N908" s="37">
        <v>0.73780092592592605</v>
      </c>
      <c r="O908" s="37">
        <v>0.74010416666666701</v>
      </c>
      <c r="P908" s="37">
        <v>2.3032407407407398E-3</v>
      </c>
      <c r="Q908" s="37">
        <f>Uitruktijden[[#This Row],[UITRUKTIJD]]</f>
        <v>2.3032407407407398E-3</v>
      </c>
      <c r="R908" t="s">
        <v>1955</v>
      </c>
      <c r="S908" t="s">
        <v>1955</v>
      </c>
      <c r="T908" t="s">
        <v>1953</v>
      </c>
    </row>
    <row r="909" spans="1:20" hidden="1" x14ac:dyDescent="0.35">
      <c r="A909" t="s">
        <v>12139</v>
      </c>
      <c r="B909">
        <v>13547</v>
      </c>
      <c r="C909" t="s">
        <v>9640</v>
      </c>
      <c r="D909" t="s">
        <v>2033</v>
      </c>
      <c r="E909" s="36">
        <v>45303.875034722201</v>
      </c>
      <c r="F909" s="36">
        <f>ROUND(Uitruktijden[[#This Row],[DATUM]],0)</f>
        <v>45304</v>
      </c>
      <c r="G909" t="s">
        <v>12140</v>
      </c>
      <c r="H909" t="s">
        <v>12141</v>
      </c>
      <c r="I909" t="s">
        <v>12142</v>
      </c>
      <c r="J909" t="s">
        <v>2173</v>
      </c>
      <c r="K909" t="s">
        <v>9644</v>
      </c>
      <c r="L909" t="s">
        <v>10599</v>
      </c>
      <c r="M909" t="s">
        <v>2037</v>
      </c>
      <c r="N909" s="37">
        <v>0.87555555555555598</v>
      </c>
      <c r="O909" s="37">
        <v>0.87971064814814803</v>
      </c>
      <c r="P909" s="37">
        <v>4.1550925925925896E-3</v>
      </c>
      <c r="Q909" s="37">
        <f>Uitruktijden[[#This Row],[UITRUKTIJD]]</f>
        <v>4.1550925925925896E-3</v>
      </c>
      <c r="R909" t="s">
        <v>2006</v>
      </c>
      <c r="S909" t="s">
        <v>1952</v>
      </c>
      <c r="T909" t="s">
        <v>1953</v>
      </c>
    </row>
    <row r="910" spans="1:20" hidden="1" x14ac:dyDescent="0.35">
      <c r="A910" t="s">
        <v>12139</v>
      </c>
      <c r="B910">
        <v>13547</v>
      </c>
      <c r="C910" t="s">
        <v>9640</v>
      </c>
      <c r="D910" t="s">
        <v>2033</v>
      </c>
      <c r="E910" s="36">
        <v>45303.875034722201</v>
      </c>
      <c r="F910" s="36">
        <f>ROUND(Uitruktijden[[#This Row],[DATUM]],0)</f>
        <v>45304</v>
      </c>
      <c r="G910" t="s">
        <v>12140</v>
      </c>
      <c r="H910" t="s">
        <v>12141</v>
      </c>
      <c r="I910" t="s">
        <v>12142</v>
      </c>
      <c r="J910" t="s">
        <v>2173</v>
      </c>
      <c r="K910" t="s">
        <v>9644</v>
      </c>
      <c r="L910" t="s">
        <v>10600</v>
      </c>
      <c r="M910" t="s">
        <v>2037</v>
      </c>
      <c r="N910" s="37">
        <v>0.87555555555555598</v>
      </c>
      <c r="O910" s="37">
        <v>0.87915509259259295</v>
      </c>
      <c r="P910" s="37">
        <v>3.59953703703704E-3</v>
      </c>
      <c r="Q910" s="37">
        <f>Uitruktijden[[#This Row],[UITRUKTIJD]]</f>
        <v>3.59953703703704E-3</v>
      </c>
      <c r="R910" t="s">
        <v>1955</v>
      </c>
      <c r="S910" t="s">
        <v>1955</v>
      </c>
      <c r="T910" t="s">
        <v>1953</v>
      </c>
    </row>
    <row r="911" spans="1:20" hidden="1" x14ac:dyDescent="0.35">
      <c r="A911" t="s">
        <v>12143</v>
      </c>
      <c r="B911">
        <v>13557</v>
      </c>
      <c r="C911" t="s">
        <v>9640</v>
      </c>
      <c r="D911" t="s">
        <v>2033</v>
      </c>
      <c r="E911" s="36">
        <v>45303.878958333298</v>
      </c>
      <c r="F911" s="36">
        <f>ROUND(Uitruktijden[[#This Row],[DATUM]],0)</f>
        <v>45304</v>
      </c>
      <c r="G911" t="s">
        <v>12144</v>
      </c>
      <c r="H911" t="s">
        <v>12145</v>
      </c>
      <c r="I911" t="s">
        <v>12146</v>
      </c>
      <c r="J911" t="s">
        <v>1949</v>
      </c>
      <c r="K911" t="s">
        <v>9644</v>
      </c>
      <c r="L911" t="s">
        <v>9972</v>
      </c>
      <c r="M911" t="s">
        <v>1954</v>
      </c>
      <c r="N911" s="37">
        <v>0.879768518518519</v>
      </c>
      <c r="O911" s="37">
        <v>0.88086805555555603</v>
      </c>
      <c r="P911" s="37">
        <v>1.0995370370370399E-3</v>
      </c>
      <c r="Q911" s="37">
        <f>Uitruktijden[[#This Row],[UITRUKTIJD]]</f>
        <v>1.0995370370370399E-3</v>
      </c>
      <c r="R911" t="s">
        <v>1955</v>
      </c>
      <c r="S911" t="s">
        <v>1955</v>
      </c>
      <c r="T911" t="s">
        <v>1953</v>
      </c>
    </row>
    <row r="912" spans="1:20" hidden="1" x14ac:dyDescent="0.35">
      <c r="A912" t="s">
        <v>12147</v>
      </c>
      <c r="B912">
        <v>13861</v>
      </c>
      <c r="C912" t="s">
        <v>9640</v>
      </c>
      <c r="D912" t="s">
        <v>2017</v>
      </c>
      <c r="E912" s="36">
        <v>45304.127280092602</v>
      </c>
      <c r="F912" s="36">
        <f>ROUND(Uitruktijden[[#This Row],[DATUM]],0)</f>
        <v>45304</v>
      </c>
      <c r="G912" t="s">
        <v>12148</v>
      </c>
      <c r="H912" t="s">
        <v>12149</v>
      </c>
      <c r="J912" t="s">
        <v>2748</v>
      </c>
      <c r="K912" t="s">
        <v>9644</v>
      </c>
      <c r="L912" t="s">
        <v>9933</v>
      </c>
      <c r="M912" t="s">
        <v>2207</v>
      </c>
      <c r="N912" s="37">
        <v>0.12785879629629601</v>
      </c>
      <c r="O912" s="37">
        <v>0.130775462962963</v>
      </c>
      <c r="P912" s="37">
        <v>2.9166666666666698E-3</v>
      </c>
      <c r="Q912" s="37">
        <f>Uitruktijden[[#This Row],[UITRUKTIJD]]</f>
        <v>2.9166666666666698E-3</v>
      </c>
      <c r="R912" t="s">
        <v>2111</v>
      </c>
      <c r="S912" t="s">
        <v>2111</v>
      </c>
      <c r="T912" t="s">
        <v>1953</v>
      </c>
    </row>
    <row r="913" spans="1:20" hidden="1" x14ac:dyDescent="0.35">
      <c r="A913" t="s">
        <v>12147</v>
      </c>
      <c r="B913">
        <v>13861</v>
      </c>
      <c r="C913" t="s">
        <v>9640</v>
      </c>
      <c r="D913" t="s">
        <v>2017</v>
      </c>
      <c r="E913" s="36">
        <v>45304.127280092602</v>
      </c>
      <c r="F913" s="36">
        <f>ROUND(Uitruktijden[[#This Row],[DATUM]],0)</f>
        <v>45304</v>
      </c>
      <c r="G913" t="s">
        <v>12148</v>
      </c>
      <c r="H913" t="s">
        <v>12149</v>
      </c>
      <c r="J913" t="s">
        <v>2748</v>
      </c>
      <c r="K913" t="s">
        <v>9644</v>
      </c>
      <c r="L913" t="s">
        <v>11215</v>
      </c>
      <c r="M913" t="s">
        <v>2090</v>
      </c>
      <c r="N913" s="37">
        <v>0.12785879629629601</v>
      </c>
      <c r="O913" s="37">
        <v>0.130636574074074</v>
      </c>
      <c r="P913" s="37">
        <v>2.7777777777777801E-3</v>
      </c>
      <c r="Q913" s="37">
        <f>Uitruktijden[[#This Row],[UITRUKTIJD]]</f>
        <v>2.7777777777777801E-3</v>
      </c>
      <c r="R913" t="s">
        <v>1955</v>
      </c>
      <c r="S913" t="s">
        <v>1955</v>
      </c>
      <c r="T913" t="s">
        <v>1953</v>
      </c>
    </row>
    <row r="914" spans="1:20" hidden="1" x14ac:dyDescent="0.35">
      <c r="A914" t="s">
        <v>12147</v>
      </c>
      <c r="B914">
        <v>13861</v>
      </c>
      <c r="C914" t="s">
        <v>9640</v>
      </c>
      <c r="D914" t="s">
        <v>2017</v>
      </c>
      <c r="E914" s="36">
        <v>45304.127280092602</v>
      </c>
      <c r="F914" s="36">
        <f>ROUND(Uitruktijden[[#This Row],[DATUM]],0)</f>
        <v>45304</v>
      </c>
      <c r="G914" t="s">
        <v>12148</v>
      </c>
      <c r="H914" t="s">
        <v>12149</v>
      </c>
      <c r="J914" t="s">
        <v>2748</v>
      </c>
      <c r="K914" t="s">
        <v>9644</v>
      </c>
      <c r="L914" t="s">
        <v>10667</v>
      </c>
      <c r="M914" t="s">
        <v>2749</v>
      </c>
      <c r="N914" s="37">
        <v>0.12785879629629601</v>
      </c>
      <c r="O914" s="37">
        <v>0.13035879629629599</v>
      </c>
      <c r="P914" s="37">
        <v>2.5000000000000001E-3</v>
      </c>
      <c r="Q914" s="37">
        <f>Uitruktijden[[#This Row],[UITRUKTIJD]]</f>
        <v>2.5000000000000001E-3</v>
      </c>
      <c r="R914" t="s">
        <v>1955</v>
      </c>
      <c r="S914" t="s">
        <v>1955</v>
      </c>
      <c r="T914" t="s">
        <v>1953</v>
      </c>
    </row>
    <row r="915" spans="1:20" hidden="1" x14ac:dyDescent="0.35">
      <c r="A915" t="s">
        <v>12147</v>
      </c>
      <c r="B915">
        <v>13861</v>
      </c>
      <c r="C915" t="s">
        <v>9640</v>
      </c>
      <c r="D915" t="s">
        <v>2017</v>
      </c>
      <c r="E915" s="36">
        <v>45304.127280092602</v>
      </c>
      <c r="F915" s="36">
        <f>ROUND(Uitruktijden[[#This Row],[DATUM]],0)</f>
        <v>45304</v>
      </c>
      <c r="G915" t="s">
        <v>12148</v>
      </c>
      <c r="H915" t="s">
        <v>12149</v>
      </c>
      <c r="J915" t="s">
        <v>2748</v>
      </c>
      <c r="K915" t="s">
        <v>9644</v>
      </c>
      <c r="L915" t="s">
        <v>9934</v>
      </c>
      <c r="M915" t="s">
        <v>2074</v>
      </c>
      <c r="N915" s="37">
        <v>0.12880787037037</v>
      </c>
      <c r="O915" s="37">
        <v>0.13076388888888901</v>
      </c>
      <c r="P915" s="37">
        <v>1.9560185185185201E-3</v>
      </c>
      <c r="Q915" s="37">
        <f>Uitruktijden[[#This Row],[UITRUKTIJD]]</f>
        <v>1.9560185185185201E-3</v>
      </c>
      <c r="R915" t="s">
        <v>2111</v>
      </c>
      <c r="S915" t="s">
        <v>2111</v>
      </c>
      <c r="T915" t="s">
        <v>1953</v>
      </c>
    </row>
    <row r="916" spans="1:20" hidden="1" x14ac:dyDescent="0.35">
      <c r="A916" t="s">
        <v>12150</v>
      </c>
      <c r="B916">
        <v>13872</v>
      </c>
      <c r="C916" t="s">
        <v>9640</v>
      </c>
      <c r="D916" t="s">
        <v>2017</v>
      </c>
      <c r="E916" s="36">
        <v>45304.134710648097</v>
      </c>
      <c r="F916" s="36">
        <f>ROUND(Uitruktijden[[#This Row],[DATUM]],0)</f>
        <v>45304</v>
      </c>
      <c r="G916" t="s">
        <v>12151</v>
      </c>
      <c r="H916" t="s">
        <v>12152</v>
      </c>
      <c r="I916" t="s">
        <v>12153</v>
      </c>
      <c r="J916" t="s">
        <v>1949</v>
      </c>
      <c r="K916" t="s">
        <v>9644</v>
      </c>
      <c r="L916" t="s">
        <v>9989</v>
      </c>
      <c r="M916" t="s">
        <v>2074</v>
      </c>
      <c r="N916" s="37">
        <v>0.16341435185185199</v>
      </c>
      <c r="O916" s="37">
        <v>0.165196759259259</v>
      </c>
      <c r="P916" s="37">
        <v>1.7824074074074101E-3</v>
      </c>
      <c r="Q916" s="37">
        <f>Uitruktijden[[#This Row],[UITRUKTIJD]]</f>
        <v>1.7824074074074101E-3</v>
      </c>
      <c r="R916" t="s">
        <v>1951</v>
      </c>
      <c r="S916" t="s">
        <v>1973</v>
      </c>
      <c r="T916" t="s">
        <v>1953</v>
      </c>
    </row>
    <row r="917" spans="1:20" hidden="1" x14ac:dyDescent="0.35">
      <c r="A917" t="s">
        <v>12150</v>
      </c>
      <c r="B917">
        <v>13872</v>
      </c>
      <c r="C917" t="s">
        <v>9640</v>
      </c>
      <c r="D917" t="s">
        <v>2017</v>
      </c>
      <c r="E917" s="36">
        <v>45304.134710648097</v>
      </c>
      <c r="F917" s="36">
        <f>ROUND(Uitruktijden[[#This Row],[DATUM]],0)</f>
        <v>45304</v>
      </c>
      <c r="G917" t="s">
        <v>12151</v>
      </c>
      <c r="H917" t="s">
        <v>12152</v>
      </c>
      <c r="I917" t="s">
        <v>12153</v>
      </c>
      <c r="J917" t="s">
        <v>1949</v>
      </c>
      <c r="K917" t="s">
        <v>9644</v>
      </c>
      <c r="L917" t="s">
        <v>9924</v>
      </c>
      <c r="M917" t="s">
        <v>2074</v>
      </c>
      <c r="N917" s="37">
        <v>0.16341435185185199</v>
      </c>
      <c r="O917" s="37">
        <v>0.16506944444444399</v>
      </c>
      <c r="P917" s="37">
        <v>1.65509259259259E-3</v>
      </c>
      <c r="Q917" s="37">
        <f>Uitruktijden[[#This Row],[UITRUKTIJD]]</f>
        <v>1.65509259259259E-3</v>
      </c>
      <c r="R917" t="s">
        <v>1955</v>
      </c>
      <c r="S917" t="s">
        <v>1955</v>
      </c>
      <c r="T917" t="s">
        <v>1953</v>
      </c>
    </row>
    <row r="918" spans="1:20" hidden="1" x14ac:dyDescent="0.35">
      <c r="A918" t="s">
        <v>12154</v>
      </c>
      <c r="B918">
        <v>13978</v>
      </c>
      <c r="C918" t="s">
        <v>9640</v>
      </c>
      <c r="D918" t="s">
        <v>2017</v>
      </c>
      <c r="E918" s="36">
        <v>45304.346712963001</v>
      </c>
      <c r="F918" s="36">
        <f>ROUND(Uitruktijden[[#This Row],[DATUM]],0)</f>
        <v>45304</v>
      </c>
      <c r="G918" t="s">
        <v>12155</v>
      </c>
      <c r="H918" t="s">
        <v>12156</v>
      </c>
      <c r="I918" t="s">
        <v>12157</v>
      </c>
      <c r="J918" t="s">
        <v>1949</v>
      </c>
      <c r="K918" t="s">
        <v>9644</v>
      </c>
      <c r="L918" t="s">
        <v>10325</v>
      </c>
      <c r="M918" t="s">
        <v>2016</v>
      </c>
      <c r="N918" s="37">
        <v>0.35979166666666701</v>
      </c>
      <c r="O918" s="37">
        <v>0.36270833333333302</v>
      </c>
      <c r="P918" s="37">
        <v>2.9166666666666698E-3</v>
      </c>
      <c r="Q918" s="37">
        <f>Uitruktijden[[#This Row],[UITRUKTIJD]]</f>
        <v>2.9166666666666698E-3</v>
      </c>
      <c r="R918" t="s">
        <v>1955</v>
      </c>
      <c r="S918" t="s">
        <v>1955</v>
      </c>
      <c r="T918" t="s">
        <v>1953</v>
      </c>
    </row>
    <row r="919" spans="1:20" hidden="1" x14ac:dyDescent="0.35">
      <c r="A919" t="s">
        <v>12154</v>
      </c>
      <c r="B919">
        <v>13978</v>
      </c>
      <c r="C919" t="s">
        <v>9640</v>
      </c>
      <c r="D919" t="s">
        <v>2017</v>
      </c>
      <c r="E919" s="36">
        <v>45304.346712963001</v>
      </c>
      <c r="F919" s="36">
        <f>ROUND(Uitruktijden[[#This Row],[DATUM]],0)</f>
        <v>45304</v>
      </c>
      <c r="G919" t="s">
        <v>12155</v>
      </c>
      <c r="H919" t="s">
        <v>12156</v>
      </c>
      <c r="I919" t="s">
        <v>12157</v>
      </c>
      <c r="J919" t="s">
        <v>1949</v>
      </c>
      <c r="K919" t="s">
        <v>9644</v>
      </c>
      <c r="L919" t="s">
        <v>9989</v>
      </c>
      <c r="M919" t="s">
        <v>2074</v>
      </c>
      <c r="N919" s="37">
        <v>0.35979166666666701</v>
      </c>
      <c r="O919" s="37">
        <v>0.36042824074074098</v>
      </c>
      <c r="P919" s="37">
        <v>6.3657407407407402E-4</v>
      </c>
      <c r="Q919" s="37">
        <f>Uitruktijden[[#This Row],[UITRUKTIJD]]</f>
        <v>6.3657407407407402E-4</v>
      </c>
      <c r="R919" t="s">
        <v>1951</v>
      </c>
      <c r="S919" t="s">
        <v>1973</v>
      </c>
      <c r="T919" t="s">
        <v>1953</v>
      </c>
    </row>
    <row r="920" spans="1:20" hidden="1" x14ac:dyDescent="0.35">
      <c r="A920" t="s">
        <v>12158</v>
      </c>
      <c r="B920">
        <v>14216</v>
      </c>
      <c r="C920" t="s">
        <v>9640</v>
      </c>
      <c r="D920" t="s">
        <v>2017</v>
      </c>
      <c r="E920" s="36">
        <v>45304.561261574097</v>
      </c>
      <c r="F920" s="36">
        <f>ROUND(Uitruktijden[[#This Row],[DATUM]],0)</f>
        <v>45305</v>
      </c>
      <c r="G920" t="s">
        <v>12159</v>
      </c>
      <c r="H920" t="s">
        <v>12160</v>
      </c>
      <c r="I920" t="s">
        <v>12161</v>
      </c>
      <c r="J920" t="s">
        <v>4143</v>
      </c>
      <c r="K920" t="s">
        <v>9644</v>
      </c>
      <c r="L920" t="s">
        <v>10558</v>
      </c>
      <c r="M920" t="s">
        <v>2032</v>
      </c>
      <c r="N920" s="37">
        <v>0.56222222222222196</v>
      </c>
      <c r="O920" s="37">
        <v>0.56495370370370401</v>
      </c>
      <c r="P920" s="37">
        <v>2.7314814814814801E-3</v>
      </c>
      <c r="Q920" s="37">
        <f>Uitruktijden[[#This Row],[UITRUKTIJD]]</f>
        <v>2.7314814814814801E-3</v>
      </c>
      <c r="R920" t="s">
        <v>1955</v>
      </c>
      <c r="S920" t="s">
        <v>1996</v>
      </c>
      <c r="T920" t="s">
        <v>1953</v>
      </c>
    </row>
    <row r="921" spans="1:20" hidden="1" x14ac:dyDescent="0.35">
      <c r="A921" t="s">
        <v>12158</v>
      </c>
      <c r="B921">
        <v>14216</v>
      </c>
      <c r="C921" t="s">
        <v>9640</v>
      </c>
      <c r="D921" t="s">
        <v>2017</v>
      </c>
      <c r="E921" s="36">
        <v>45304.561261574097</v>
      </c>
      <c r="F921" s="36">
        <f>ROUND(Uitruktijden[[#This Row],[DATUM]],0)</f>
        <v>45305</v>
      </c>
      <c r="G921" t="s">
        <v>12159</v>
      </c>
      <c r="H921" t="s">
        <v>12160</v>
      </c>
      <c r="I921" t="s">
        <v>12161</v>
      </c>
      <c r="J921" t="s">
        <v>4143</v>
      </c>
      <c r="K921" t="s">
        <v>9644</v>
      </c>
      <c r="L921" t="s">
        <v>10829</v>
      </c>
      <c r="M921" t="s">
        <v>2316</v>
      </c>
      <c r="N921" s="37">
        <v>0.562002314814815</v>
      </c>
      <c r="O921" s="37">
        <v>0.56412037037036999</v>
      </c>
      <c r="P921" s="37">
        <v>2.1180555555555601E-3</v>
      </c>
      <c r="Q921" s="37">
        <f>Uitruktijden[[#This Row],[UITRUKTIJD]]</f>
        <v>2.1180555555555601E-3</v>
      </c>
      <c r="R921" t="s">
        <v>1955</v>
      </c>
      <c r="S921" t="s">
        <v>1955</v>
      </c>
      <c r="T921" t="s">
        <v>1953</v>
      </c>
    </row>
    <row r="922" spans="1:20" hidden="1" x14ac:dyDescent="0.35">
      <c r="A922" t="s">
        <v>12158</v>
      </c>
      <c r="B922">
        <v>14216</v>
      </c>
      <c r="C922" t="s">
        <v>9640</v>
      </c>
      <c r="D922" t="s">
        <v>2017</v>
      </c>
      <c r="E922" s="36">
        <v>45304.561261574097</v>
      </c>
      <c r="F922" s="36">
        <f>ROUND(Uitruktijden[[#This Row],[DATUM]],0)</f>
        <v>45305</v>
      </c>
      <c r="G922" t="s">
        <v>12159</v>
      </c>
      <c r="H922" t="s">
        <v>12160</v>
      </c>
      <c r="I922" t="s">
        <v>12161</v>
      </c>
      <c r="J922" t="s">
        <v>4143</v>
      </c>
      <c r="K922" t="s">
        <v>9644</v>
      </c>
      <c r="L922" t="s">
        <v>10830</v>
      </c>
      <c r="M922" t="s">
        <v>2573</v>
      </c>
      <c r="N922" s="37">
        <v>0.57048611111111103</v>
      </c>
      <c r="O922" s="37">
        <v>0.57195601851851896</v>
      </c>
      <c r="P922" s="37">
        <v>1.46990740740741E-3</v>
      </c>
      <c r="Q922" s="37">
        <f>Uitruktijden[[#This Row],[UITRUKTIJD]]</f>
        <v>1.46990740740741E-3</v>
      </c>
      <c r="R922" t="s">
        <v>1955</v>
      </c>
      <c r="S922" t="s">
        <v>1996</v>
      </c>
      <c r="T922" t="s">
        <v>1953</v>
      </c>
    </row>
    <row r="923" spans="1:20" x14ac:dyDescent="0.35">
      <c r="A923" t="s">
        <v>9697</v>
      </c>
      <c r="B923">
        <v>14433</v>
      </c>
      <c r="C923" t="s">
        <v>9640</v>
      </c>
      <c r="D923" t="s">
        <v>2017</v>
      </c>
      <c r="E923" s="4">
        <v>45304.710023148102</v>
      </c>
      <c r="F923" s="3">
        <f>ROUND(Uitruktijden[[#This Row],[DATUM]],0)</f>
        <v>45305</v>
      </c>
      <c r="G923" t="s">
        <v>9698</v>
      </c>
      <c r="H923" t="s">
        <v>9699</v>
      </c>
      <c r="I923" t="s">
        <v>9700</v>
      </c>
      <c r="J923" t="s">
        <v>1983</v>
      </c>
      <c r="K923" t="s">
        <v>9644</v>
      </c>
      <c r="L923" t="s">
        <v>9645</v>
      </c>
      <c r="M923" t="s">
        <v>1984</v>
      </c>
      <c r="N923" s="37">
        <v>0.71041666666666703</v>
      </c>
      <c r="O923" s="37">
        <v>0.71369212962963002</v>
      </c>
      <c r="P923" s="37">
        <v>3.2754629629629601E-3</v>
      </c>
      <c r="Q923" s="42">
        <f>Uitruktijden[[#This Row],[UITRUKTIJD]]</f>
        <v>3.2754629629629601E-3</v>
      </c>
      <c r="R923" t="s">
        <v>1955</v>
      </c>
      <c r="S923" t="s">
        <v>1955</v>
      </c>
      <c r="T923" t="s">
        <v>1953</v>
      </c>
    </row>
    <row r="924" spans="1:20" x14ac:dyDescent="0.35">
      <c r="A924" t="s">
        <v>9697</v>
      </c>
      <c r="B924">
        <v>14433</v>
      </c>
      <c r="C924" t="s">
        <v>9640</v>
      </c>
      <c r="D924" t="s">
        <v>2017</v>
      </c>
      <c r="E924" s="4">
        <v>45304.710023148102</v>
      </c>
      <c r="F924" s="3">
        <f>ROUND(Uitruktijden[[#This Row],[DATUM]],0)</f>
        <v>45305</v>
      </c>
      <c r="G924" t="s">
        <v>9698</v>
      </c>
      <c r="H924" t="s">
        <v>9699</v>
      </c>
      <c r="I924" t="s">
        <v>9700</v>
      </c>
      <c r="J924" t="s">
        <v>1983</v>
      </c>
      <c r="K924" t="s">
        <v>9644</v>
      </c>
      <c r="L924" t="s">
        <v>9660</v>
      </c>
      <c r="M924" t="s">
        <v>2136</v>
      </c>
      <c r="N924" s="37">
        <v>0.71041666666666703</v>
      </c>
      <c r="O924" s="37">
        <v>0.71324074074074095</v>
      </c>
      <c r="P924" s="37">
        <v>2.82407407407407E-3</v>
      </c>
      <c r="Q924" s="42">
        <f>Uitruktijden[[#This Row],[UITRUKTIJD]]</f>
        <v>2.82407407407407E-3</v>
      </c>
      <c r="R924" t="s">
        <v>2006</v>
      </c>
      <c r="S924" t="s">
        <v>1952</v>
      </c>
      <c r="T924" t="s">
        <v>1953</v>
      </c>
    </row>
    <row r="925" spans="1:20" hidden="1" x14ac:dyDescent="0.35">
      <c r="A925" t="s">
        <v>12162</v>
      </c>
      <c r="B925">
        <v>14515</v>
      </c>
      <c r="C925" t="s">
        <v>9640</v>
      </c>
      <c r="D925" t="s">
        <v>2017</v>
      </c>
      <c r="E925" s="36">
        <v>45304.778715277796</v>
      </c>
      <c r="F925" s="36">
        <f>ROUND(Uitruktijden[[#This Row],[DATUM]],0)</f>
        <v>45305</v>
      </c>
      <c r="G925" t="s">
        <v>12163</v>
      </c>
      <c r="H925" t="s">
        <v>12164</v>
      </c>
      <c r="I925" t="s">
        <v>12165</v>
      </c>
      <c r="J925" t="s">
        <v>1949</v>
      </c>
      <c r="K925" t="s">
        <v>9644</v>
      </c>
      <c r="L925" t="s">
        <v>9976</v>
      </c>
      <c r="M925" t="s">
        <v>2049</v>
      </c>
      <c r="N925" s="37">
        <v>0.79196759259259297</v>
      </c>
      <c r="O925" s="37">
        <v>0.79296296296296298</v>
      </c>
      <c r="P925" s="37">
        <v>9.9537037037036999E-4</v>
      </c>
      <c r="Q925" s="37">
        <f>Uitruktijden[[#This Row],[UITRUKTIJD]]</f>
        <v>9.9537037037036999E-4</v>
      </c>
      <c r="R925" t="s">
        <v>1955</v>
      </c>
      <c r="S925" t="s">
        <v>1955</v>
      </c>
      <c r="T925" t="s">
        <v>1953</v>
      </c>
    </row>
    <row r="926" spans="1:20" hidden="1" x14ac:dyDescent="0.35">
      <c r="A926" t="s">
        <v>12162</v>
      </c>
      <c r="B926">
        <v>14515</v>
      </c>
      <c r="C926" t="s">
        <v>9640</v>
      </c>
      <c r="D926" t="s">
        <v>2017</v>
      </c>
      <c r="E926" s="36">
        <v>45304.778715277796</v>
      </c>
      <c r="F926" s="36">
        <f>ROUND(Uitruktijden[[#This Row],[DATUM]],0)</f>
        <v>45305</v>
      </c>
      <c r="G926" t="s">
        <v>12163</v>
      </c>
      <c r="H926" t="s">
        <v>12164</v>
      </c>
      <c r="I926" t="s">
        <v>12165</v>
      </c>
      <c r="J926" t="s">
        <v>1949</v>
      </c>
      <c r="K926" t="s">
        <v>9644</v>
      </c>
      <c r="L926" t="s">
        <v>9989</v>
      </c>
      <c r="M926" t="s">
        <v>2074</v>
      </c>
      <c r="N926" s="37">
        <v>0.79196759259259297</v>
      </c>
      <c r="O926" s="37">
        <v>0.79293981481481501</v>
      </c>
      <c r="P926" s="37">
        <v>9.7222222222222198E-4</v>
      </c>
      <c r="Q926" s="37">
        <f>Uitruktijden[[#This Row],[UITRUKTIJD]]</f>
        <v>9.7222222222222198E-4</v>
      </c>
      <c r="R926" t="s">
        <v>1951</v>
      </c>
      <c r="S926" t="s">
        <v>1973</v>
      </c>
      <c r="T926" t="s">
        <v>1953</v>
      </c>
    </row>
    <row r="927" spans="1:20" hidden="1" x14ac:dyDescent="0.35">
      <c r="A927" t="s">
        <v>12166</v>
      </c>
      <c r="B927">
        <v>14529</v>
      </c>
      <c r="C927" t="s">
        <v>9640</v>
      </c>
      <c r="D927" t="s">
        <v>2017</v>
      </c>
      <c r="E927" s="36">
        <v>45304.792048611103</v>
      </c>
      <c r="F927" s="36">
        <f>ROUND(Uitruktijden[[#This Row],[DATUM]],0)</f>
        <v>45305</v>
      </c>
      <c r="G927" t="s">
        <v>12167</v>
      </c>
      <c r="H927" t="s">
        <v>12168</v>
      </c>
      <c r="I927" t="s">
        <v>12169</v>
      </c>
      <c r="J927" t="s">
        <v>2325</v>
      </c>
      <c r="K927" t="s">
        <v>9644</v>
      </c>
      <c r="L927" t="s">
        <v>10269</v>
      </c>
      <c r="M927" t="s">
        <v>2005</v>
      </c>
      <c r="N927" s="37">
        <v>0.79232638888888896</v>
      </c>
      <c r="O927" s="37">
        <v>0.79673611111111098</v>
      </c>
      <c r="P927" s="37">
        <v>4.4097222222222203E-3</v>
      </c>
      <c r="Q927" s="37">
        <f>Uitruktijden[[#This Row],[UITRUKTIJD]]</f>
        <v>4.4097222222222203E-3</v>
      </c>
      <c r="R927" t="s">
        <v>1955</v>
      </c>
      <c r="S927" t="s">
        <v>1955</v>
      </c>
      <c r="T927" t="s">
        <v>1953</v>
      </c>
    </row>
    <row r="928" spans="1:20" hidden="1" x14ac:dyDescent="0.35">
      <c r="A928" t="s">
        <v>12166</v>
      </c>
      <c r="B928">
        <v>14529</v>
      </c>
      <c r="C928" t="s">
        <v>9640</v>
      </c>
      <c r="D928" t="s">
        <v>2017</v>
      </c>
      <c r="E928" s="36">
        <v>45304.792048611103</v>
      </c>
      <c r="F928" s="36">
        <f>ROUND(Uitruktijden[[#This Row],[DATUM]],0)</f>
        <v>45305</v>
      </c>
      <c r="G928" t="s">
        <v>12167</v>
      </c>
      <c r="H928" t="s">
        <v>12168</v>
      </c>
      <c r="I928" t="s">
        <v>12169</v>
      </c>
      <c r="J928" t="s">
        <v>2325</v>
      </c>
      <c r="K928" t="s">
        <v>9644</v>
      </c>
      <c r="L928" t="s">
        <v>10253</v>
      </c>
      <c r="M928" t="s">
        <v>2326</v>
      </c>
      <c r="N928" s="37">
        <v>0.799918981481481</v>
      </c>
      <c r="O928" s="37">
        <v>0.80136574074074096</v>
      </c>
      <c r="P928" s="37">
        <v>1.44675925925926E-3</v>
      </c>
      <c r="Q928" s="37">
        <f>Uitruktijden[[#This Row],[UITRUKTIJD]]</f>
        <v>1.44675925925926E-3</v>
      </c>
      <c r="R928" t="s">
        <v>1955</v>
      </c>
      <c r="S928" t="s">
        <v>1996</v>
      </c>
      <c r="T928" t="s">
        <v>1953</v>
      </c>
    </row>
    <row r="929" spans="1:20" hidden="1" x14ac:dyDescent="0.35">
      <c r="A929" t="s">
        <v>12170</v>
      </c>
      <c r="B929">
        <v>14893</v>
      </c>
      <c r="C929" t="s">
        <v>9640</v>
      </c>
      <c r="D929" t="s">
        <v>1987</v>
      </c>
      <c r="E929" s="36">
        <v>45305.051550925898</v>
      </c>
      <c r="F929" s="36">
        <f>ROUND(Uitruktijden[[#This Row],[DATUM]],0)</f>
        <v>45305</v>
      </c>
      <c r="G929" t="s">
        <v>12171</v>
      </c>
      <c r="H929" t="s">
        <v>12172</v>
      </c>
      <c r="I929" t="s">
        <v>12173</v>
      </c>
      <c r="J929" t="s">
        <v>1949</v>
      </c>
      <c r="K929" t="s">
        <v>9644</v>
      </c>
      <c r="L929" t="s">
        <v>9976</v>
      </c>
      <c r="M929" t="s">
        <v>2049</v>
      </c>
      <c r="N929" s="37">
        <v>5.2175925925925903E-2</v>
      </c>
      <c r="O929" s="37">
        <v>5.3379629629629603E-2</v>
      </c>
      <c r="P929" s="37">
        <v>1.2037037037037001E-3</v>
      </c>
      <c r="Q929" s="37">
        <f>Uitruktijden[[#This Row],[UITRUKTIJD]]</f>
        <v>1.2037037037037001E-3</v>
      </c>
      <c r="R929" t="s">
        <v>1955</v>
      </c>
      <c r="S929" t="s">
        <v>1955</v>
      </c>
      <c r="T929" t="s">
        <v>1953</v>
      </c>
    </row>
    <row r="930" spans="1:20" hidden="1" x14ac:dyDescent="0.35">
      <c r="A930" t="s">
        <v>12174</v>
      </c>
      <c r="B930">
        <v>14954</v>
      </c>
      <c r="C930" t="s">
        <v>9640</v>
      </c>
      <c r="D930" t="s">
        <v>1987</v>
      </c>
      <c r="E930" s="36">
        <v>45305.1022800926</v>
      </c>
      <c r="F930" s="36">
        <f>ROUND(Uitruktijden[[#This Row],[DATUM]],0)</f>
        <v>45305</v>
      </c>
      <c r="G930" t="s">
        <v>12175</v>
      </c>
      <c r="H930" t="s">
        <v>12176</v>
      </c>
      <c r="J930" t="s">
        <v>12177</v>
      </c>
      <c r="K930" t="s">
        <v>9644</v>
      </c>
      <c r="L930" t="s">
        <v>9952</v>
      </c>
      <c r="M930" t="s">
        <v>1963</v>
      </c>
      <c r="N930" s="37">
        <v>0.10228009259259301</v>
      </c>
      <c r="O930" s="37">
        <v>0.10393518518518501</v>
      </c>
      <c r="P930" s="37">
        <v>1.65509259259259E-3</v>
      </c>
      <c r="Q930" s="37">
        <f>Uitruktijden[[#This Row],[UITRUKTIJD]]</f>
        <v>1.65509259259259E-3</v>
      </c>
      <c r="R930" t="s">
        <v>2111</v>
      </c>
      <c r="S930" t="s">
        <v>2111</v>
      </c>
      <c r="T930" t="s">
        <v>2004</v>
      </c>
    </row>
    <row r="931" spans="1:20" hidden="1" x14ac:dyDescent="0.35">
      <c r="A931" t="s">
        <v>12178</v>
      </c>
      <c r="B931">
        <v>15038</v>
      </c>
      <c r="C931" t="s">
        <v>9640</v>
      </c>
      <c r="D931" t="s">
        <v>1987</v>
      </c>
      <c r="E931" s="36">
        <v>45305.200868055603</v>
      </c>
      <c r="F931" s="36">
        <f>ROUND(Uitruktijden[[#This Row],[DATUM]],0)</f>
        <v>45305</v>
      </c>
      <c r="G931" t="s">
        <v>12179</v>
      </c>
      <c r="H931" t="s">
        <v>12180</v>
      </c>
      <c r="I931" t="s">
        <v>12181</v>
      </c>
      <c r="J931" t="s">
        <v>2516</v>
      </c>
      <c r="K931" t="s">
        <v>9644</v>
      </c>
      <c r="L931" t="s">
        <v>10829</v>
      </c>
      <c r="M931" t="s">
        <v>2316</v>
      </c>
      <c r="N931" s="37">
        <v>0.20086805555555601</v>
      </c>
      <c r="O931" s="37">
        <v>0.203912037037037</v>
      </c>
      <c r="P931" s="37">
        <v>3.04398148148148E-3</v>
      </c>
      <c r="Q931" s="37">
        <f>Uitruktijden[[#This Row],[UITRUKTIJD]]</f>
        <v>3.04398148148148E-3</v>
      </c>
      <c r="R931" t="s">
        <v>1955</v>
      </c>
      <c r="S931" t="s">
        <v>1996</v>
      </c>
      <c r="T931" t="s">
        <v>2004</v>
      </c>
    </row>
    <row r="932" spans="1:20" hidden="1" x14ac:dyDescent="0.35">
      <c r="A932" t="s">
        <v>12182</v>
      </c>
      <c r="B932">
        <v>15047</v>
      </c>
      <c r="C932" t="s">
        <v>9640</v>
      </c>
      <c r="D932" t="s">
        <v>1987</v>
      </c>
      <c r="E932" s="36">
        <v>45305.221886574102</v>
      </c>
      <c r="F932" s="36">
        <f>ROUND(Uitruktijden[[#This Row],[DATUM]],0)</f>
        <v>45305</v>
      </c>
      <c r="G932" t="s">
        <v>12183</v>
      </c>
      <c r="H932" t="s">
        <v>12184</v>
      </c>
      <c r="I932" t="s">
        <v>12185</v>
      </c>
      <c r="J932" t="s">
        <v>2206</v>
      </c>
      <c r="K932" t="s">
        <v>9644</v>
      </c>
      <c r="L932" t="s">
        <v>10209</v>
      </c>
      <c r="M932" t="s">
        <v>2207</v>
      </c>
      <c r="N932" s="37">
        <v>0.23209490740740699</v>
      </c>
      <c r="O932" s="37">
        <v>0.23619212962962999</v>
      </c>
      <c r="P932" s="37">
        <v>4.09722222222222E-3</v>
      </c>
      <c r="Q932" s="37">
        <f>Uitruktijden[[#This Row],[UITRUKTIJD]]</f>
        <v>4.09722222222222E-3</v>
      </c>
      <c r="R932" t="s">
        <v>2006</v>
      </c>
      <c r="S932" t="s">
        <v>1973</v>
      </c>
      <c r="T932" t="s">
        <v>1953</v>
      </c>
    </row>
    <row r="933" spans="1:20" hidden="1" x14ac:dyDescent="0.35">
      <c r="A933" t="s">
        <v>12182</v>
      </c>
      <c r="B933">
        <v>15047</v>
      </c>
      <c r="C933" t="s">
        <v>9640</v>
      </c>
      <c r="D933" t="s">
        <v>1987</v>
      </c>
      <c r="E933" s="36">
        <v>45305.221886574102</v>
      </c>
      <c r="F933" s="36">
        <f>ROUND(Uitruktijden[[#This Row],[DATUM]],0)</f>
        <v>45305</v>
      </c>
      <c r="G933" t="s">
        <v>12183</v>
      </c>
      <c r="H933" t="s">
        <v>12184</v>
      </c>
      <c r="I933" t="s">
        <v>12185</v>
      </c>
      <c r="J933" t="s">
        <v>2206</v>
      </c>
      <c r="K933" t="s">
        <v>9644</v>
      </c>
      <c r="L933" t="s">
        <v>10856</v>
      </c>
      <c r="M933" t="s">
        <v>2207</v>
      </c>
      <c r="N933" s="37">
        <v>0.23209490740740699</v>
      </c>
      <c r="O933" s="37">
        <v>0.23538194444444399</v>
      </c>
      <c r="P933" s="37">
        <v>3.2870370370370401E-3</v>
      </c>
      <c r="Q933" s="37">
        <f>Uitruktijden[[#This Row],[UITRUKTIJD]]</f>
        <v>3.2870370370370401E-3</v>
      </c>
      <c r="R933" t="s">
        <v>1955</v>
      </c>
      <c r="S933" t="s">
        <v>1955</v>
      </c>
      <c r="T933" t="s">
        <v>1953</v>
      </c>
    </row>
    <row r="934" spans="1:20" hidden="1" x14ac:dyDescent="0.35">
      <c r="A934" t="s">
        <v>12186</v>
      </c>
      <c r="B934">
        <v>15059</v>
      </c>
      <c r="C934" t="s">
        <v>9640</v>
      </c>
      <c r="D934" t="s">
        <v>1987</v>
      </c>
      <c r="E934" s="36">
        <v>45305.2680555556</v>
      </c>
      <c r="F934" s="36">
        <f>ROUND(Uitruktijden[[#This Row],[DATUM]],0)</f>
        <v>45305</v>
      </c>
      <c r="G934" t="s">
        <v>12187</v>
      </c>
      <c r="H934" t="s">
        <v>12188</v>
      </c>
      <c r="I934" t="s">
        <v>4416</v>
      </c>
      <c r="J934" t="s">
        <v>2057</v>
      </c>
      <c r="K934" t="s">
        <v>9644</v>
      </c>
      <c r="L934" t="s">
        <v>9913</v>
      </c>
      <c r="M934" t="s">
        <v>2058</v>
      </c>
      <c r="N934" s="37">
        <v>0.27723379629629602</v>
      </c>
      <c r="O934" s="37">
        <v>0.280671296296296</v>
      </c>
      <c r="P934" s="37">
        <v>3.4375E-3</v>
      </c>
      <c r="Q934" s="37">
        <f>Uitruktijden[[#This Row],[UITRUKTIJD]]</f>
        <v>3.4375E-3</v>
      </c>
      <c r="R934" t="s">
        <v>1955</v>
      </c>
      <c r="S934" t="s">
        <v>1955</v>
      </c>
      <c r="T934" t="s">
        <v>1953</v>
      </c>
    </row>
    <row r="935" spans="1:20" hidden="1" x14ac:dyDescent="0.35">
      <c r="A935" t="s">
        <v>12186</v>
      </c>
      <c r="B935">
        <v>15059</v>
      </c>
      <c r="C935" t="s">
        <v>9640</v>
      </c>
      <c r="D935" t="s">
        <v>1987</v>
      </c>
      <c r="E935" s="36">
        <v>45305.2680555556</v>
      </c>
      <c r="F935" s="36">
        <f>ROUND(Uitruktijden[[#This Row],[DATUM]],0)</f>
        <v>45305</v>
      </c>
      <c r="G935" t="s">
        <v>12187</v>
      </c>
      <c r="H935" t="s">
        <v>12188</v>
      </c>
      <c r="I935" t="s">
        <v>4416</v>
      </c>
      <c r="J935" t="s">
        <v>2057</v>
      </c>
      <c r="K935" t="s">
        <v>9644</v>
      </c>
      <c r="L935" t="s">
        <v>9912</v>
      </c>
      <c r="M935" t="s">
        <v>2058</v>
      </c>
      <c r="N935" s="37">
        <v>0.28401620370370401</v>
      </c>
      <c r="O935" s="37">
        <v>0.28547453703703701</v>
      </c>
      <c r="P935" s="37">
        <v>1.4583333333333299E-3</v>
      </c>
      <c r="Q935" s="37">
        <f>Uitruktijden[[#This Row],[UITRUKTIJD]]</f>
        <v>1.4583333333333299E-3</v>
      </c>
      <c r="R935" t="s">
        <v>1951</v>
      </c>
      <c r="S935" t="s">
        <v>1952</v>
      </c>
      <c r="T935" t="s">
        <v>1953</v>
      </c>
    </row>
    <row r="936" spans="1:20" hidden="1" x14ac:dyDescent="0.35">
      <c r="A936" t="s">
        <v>12189</v>
      </c>
      <c r="B936">
        <v>15132</v>
      </c>
      <c r="C936" t="s">
        <v>9640</v>
      </c>
      <c r="D936" t="s">
        <v>1987</v>
      </c>
      <c r="E936" s="36">
        <v>45305.408287036997</v>
      </c>
      <c r="F936" s="36">
        <f>ROUND(Uitruktijden[[#This Row],[DATUM]],0)</f>
        <v>45305</v>
      </c>
      <c r="G936" t="s">
        <v>12190</v>
      </c>
      <c r="H936" t="s">
        <v>12191</v>
      </c>
      <c r="I936" t="s">
        <v>12192</v>
      </c>
      <c r="J936" t="s">
        <v>1949</v>
      </c>
      <c r="K936" t="s">
        <v>9644</v>
      </c>
      <c r="L936" t="s">
        <v>9972</v>
      </c>
      <c r="M936" t="s">
        <v>1954</v>
      </c>
      <c r="N936" s="37">
        <v>0.41056712962962999</v>
      </c>
      <c r="O936" s="37">
        <v>0.41129629629629599</v>
      </c>
      <c r="P936" s="37">
        <v>7.2916666666666703E-4</v>
      </c>
      <c r="Q936" s="37">
        <f>Uitruktijden[[#This Row],[UITRUKTIJD]]</f>
        <v>7.2916666666666703E-4</v>
      </c>
      <c r="R936" t="s">
        <v>1955</v>
      </c>
      <c r="S936" t="s">
        <v>1955</v>
      </c>
      <c r="T936" t="s">
        <v>1953</v>
      </c>
    </row>
    <row r="937" spans="1:20" hidden="1" x14ac:dyDescent="0.35">
      <c r="A937" t="s">
        <v>12193</v>
      </c>
      <c r="B937">
        <v>15133</v>
      </c>
      <c r="C937" t="s">
        <v>9640</v>
      </c>
      <c r="D937" t="s">
        <v>1987</v>
      </c>
      <c r="E937" s="36">
        <v>45305.409456018497</v>
      </c>
      <c r="F937" s="36">
        <f>ROUND(Uitruktijden[[#This Row],[DATUM]],0)</f>
        <v>45305</v>
      </c>
      <c r="G937" t="s">
        <v>12194</v>
      </c>
      <c r="H937" t="s">
        <v>12195</v>
      </c>
      <c r="I937" t="s">
        <v>12196</v>
      </c>
      <c r="J937" t="s">
        <v>1957</v>
      </c>
      <c r="K937" t="s">
        <v>9644</v>
      </c>
      <c r="L937" t="s">
        <v>10199</v>
      </c>
      <c r="M937" t="s">
        <v>2005</v>
      </c>
      <c r="N937" s="37">
        <v>0.447349537037037</v>
      </c>
      <c r="O937" s="37">
        <v>0.45047453703703699</v>
      </c>
      <c r="P937" s="37">
        <v>3.1250000000000002E-3</v>
      </c>
      <c r="Q937" s="37">
        <f>Uitruktijden[[#This Row],[UITRUKTIJD]]</f>
        <v>3.1250000000000002E-3</v>
      </c>
      <c r="R937" t="s">
        <v>2006</v>
      </c>
      <c r="S937" t="s">
        <v>1973</v>
      </c>
      <c r="T937" t="s">
        <v>1953</v>
      </c>
    </row>
    <row r="938" spans="1:20" hidden="1" x14ac:dyDescent="0.35">
      <c r="A938" t="s">
        <v>12193</v>
      </c>
      <c r="B938">
        <v>15133</v>
      </c>
      <c r="C938" t="s">
        <v>9640</v>
      </c>
      <c r="D938" t="s">
        <v>1987</v>
      </c>
      <c r="E938" s="36">
        <v>45305.409456018497</v>
      </c>
      <c r="F938" s="36">
        <f>ROUND(Uitruktijden[[#This Row],[DATUM]],0)</f>
        <v>45305</v>
      </c>
      <c r="G938" t="s">
        <v>12194</v>
      </c>
      <c r="H938" t="s">
        <v>12195</v>
      </c>
      <c r="I938" t="s">
        <v>12196</v>
      </c>
      <c r="J938" t="s">
        <v>1957</v>
      </c>
      <c r="K938" t="s">
        <v>9644</v>
      </c>
      <c r="L938" t="s">
        <v>10149</v>
      </c>
      <c r="M938" t="s">
        <v>2232</v>
      </c>
      <c r="N938" s="37">
        <v>0.447349537037037</v>
      </c>
      <c r="O938" s="37">
        <v>0.45030092592592602</v>
      </c>
      <c r="P938" s="37">
        <v>2.9513888888888901E-3</v>
      </c>
      <c r="Q938" s="37">
        <f>Uitruktijden[[#This Row],[UITRUKTIJD]]</f>
        <v>2.9513888888888901E-3</v>
      </c>
      <c r="R938" t="s">
        <v>1955</v>
      </c>
      <c r="S938" t="s">
        <v>1955</v>
      </c>
      <c r="T938" t="s">
        <v>1953</v>
      </c>
    </row>
    <row r="939" spans="1:20" hidden="1" x14ac:dyDescent="0.35">
      <c r="A939" t="s">
        <v>12197</v>
      </c>
      <c r="B939">
        <v>15180</v>
      </c>
      <c r="C939" t="s">
        <v>9640</v>
      </c>
      <c r="D939" t="s">
        <v>1987</v>
      </c>
      <c r="E939" s="36">
        <v>45305.480532407397</v>
      </c>
      <c r="F939" s="36">
        <f>ROUND(Uitruktijden[[#This Row],[DATUM]],0)</f>
        <v>45305</v>
      </c>
      <c r="G939" t="s">
        <v>12198</v>
      </c>
      <c r="H939" t="s">
        <v>2630</v>
      </c>
      <c r="J939" t="s">
        <v>1949</v>
      </c>
      <c r="K939" t="s">
        <v>9644</v>
      </c>
      <c r="L939" t="s">
        <v>10028</v>
      </c>
      <c r="M939" t="s">
        <v>2083</v>
      </c>
      <c r="N939" s="37">
        <v>0.48125000000000001</v>
      </c>
      <c r="O939" s="37">
        <v>0.48334490740740699</v>
      </c>
      <c r="P939" s="37">
        <v>2.0949074074074099E-3</v>
      </c>
      <c r="Q939" s="37">
        <f>Uitruktijden[[#This Row],[UITRUKTIJD]]</f>
        <v>2.0949074074074099E-3</v>
      </c>
      <c r="R939" t="s">
        <v>1955</v>
      </c>
      <c r="S939" t="s">
        <v>1955</v>
      </c>
      <c r="T939" t="s">
        <v>1953</v>
      </c>
    </row>
    <row r="940" spans="1:20" hidden="1" x14ac:dyDescent="0.35">
      <c r="A940" t="s">
        <v>12197</v>
      </c>
      <c r="B940">
        <v>15180</v>
      </c>
      <c r="C940" t="s">
        <v>9640</v>
      </c>
      <c r="D940" t="s">
        <v>1987</v>
      </c>
      <c r="E940" s="36">
        <v>45305.480532407397</v>
      </c>
      <c r="F940" s="36">
        <f>ROUND(Uitruktijden[[#This Row],[DATUM]],0)</f>
        <v>45305</v>
      </c>
      <c r="G940" t="s">
        <v>12198</v>
      </c>
      <c r="H940" t="s">
        <v>2630</v>
      </c>
      <c r="J940" t="s">
        <v>1949</v>
      </c>
      <c r="K940" t="s">
        <v>9644</v>
      </c>
      <c r="L940" t="s">
        <v>9976</v>
      </c>
      <c r="M940" t="s">
        <v>2049</v>
      </c>
      <c r="N940" s="37">
        <v>0.48125000000000001</v>
      </c>
      <c r="O940" s="37">
        <v>0.48211805555555598</v>
      </c>
      <c r="P940" s="37">
        <v>8.6805555555555605E-4</v>
      </c>
      <c r="Q940" s="37">
        <f>Uitruktijden[[#This Row],[UITRUKTIJD]]</f>
        <v>8.6805555555555605E-4</v>
      </c>
      <c r="R940" t="s">
        <v>1955</v>
      </c>
      <c r="S940" t="s">
        <v>1955</v>
      </c>
      <c r="T940" t="s">
        <v>1953</v>
      </c>
    </row>
    <row r="941" spans="1:20" hidden="1" x14ac:dyDescent="0.35">
      <c r="A941" t="s">
        <v>12197</v>
      </c>
      <c r="B941">
        <v>15180</v>
      </c>
      <c r="C941" t="s">
        <v>9640</v>
      </c>
      <c r="D941" t="s">
        <v>1987</v>
      </c>
      <c r="E941" s="36">
        <v>45305.480532407397</v>
      </c>
      <c r="F941" s="36">
        <f>ROUND(Uitruktijden[[#This Row],[DATUM]],0)</f>
        <v>45305</v>
      </c>
      <c r="G941" t="s">
        <v>12198</v>
      </c>
      <c r="H941" t="s">
        <v>2630</v>
      </c>
      <c r="J941" t="s">
        <v>1949</v>
      </c>
      <c r="K941" t="s">
        <v>9644</v>
      </c>
      <c r="L941" t="s">
        <v>9934</v>
      </c>
      <c r="M941" t="s">
        <v>2074</v>
      </c>
      <c r="N941" s="37">
        <v>0.48125000000000001</v>
      </c>
      <c r="O941" s="37">
        <v>0.48182870370370401</v>
      </c>
      <c r="P941" s="37">
        <v>5.78703703703704E-4</v>
      </c>
      <c r="Q941" s="37">
        <f>Uitruktijden[[#This Row],[UITRUKTIJD]]</f>
        <v>5.78703703703704E-4</v>
      </c>
      <c r="R941" t="s">
        <v>2111</v>
      </c>
      <c r="S941" t="s">
        <v>2111</v>
      </c>
      <c r="T941" t="s">
        <v>1953</v>
      </c>
    </row>
    <row r="942" spans="1:20" hidden="1" x14ac:dyDescent="0.35">
      <c r="A942" t="s">
        <v>12199</v>
      </c>
      <c r="B942">
        <v>15616</v>
      </c>
      <c r="C942" t="s">
        <v>9640</v>
      </c>
      <c r="D942" t="s">
        <v>1987</v>
      </c>
      <c r="E942" s="36">
        <v>45305.860810185201</v>
      </c>
      <c r="F942" s="36">
        <f>ROUND(Uitruktijden[[#This Row],[DATUM]],0)</f>
        <v>45306</v>
      </c>
      <c r="G942" t="s">
        <v>12200</v>
      </c>
      <c r="H942" t="s">
        <v>12201</v>
      </c>
      <c r="I942" t="s">
        <v>12202</v>
      </c>
      <c r="J942" t="s">
        <v>1966</v>
      </c>
      <c r="K942" t="s">
        <v>9644</v>
      </c>
      <c r="L942" t="s">
        <v>12203</v>
      </c>
      <c r="M942" t="s">
        <v>4948</v>
      </c>
      <c r="N942" s="37">
        <v>0.87108796296296298</v>
      </c>
      <c r="O942" s="37">
        <v>0.87600694444444405</v>
      </c>
      <c r="P942" s="37">
        <v>4.9189814814814799E-3</v>
      </c>
      <c r="Q942" s="37">
        <f>Uitruktijden[[#This Row],[UITRUKTIJD]]</f>
        <v>4.9189814814814799E-3</v>
      </c>
      <c r="R942" t="s">
        <v>1955</v>
      </c>
      <c r="S942" t="s">
        <v>1996</v>
      </c>
      <c r="T942" t="s">
        <v>1953</v>
      </c>
    </row>
    <row r="943" spans="1:20" hidden="1" x14ac:dyDescent="0.35">
      <c r="A943" t="s">
        <v>12199</v>
      </c>
      <c r="B943">
        <v>15616</v>
      </c>
      <c r="C943" t="s">
        <v>9640</v>
      </c>
      <c r="D943" t="s">
        <v>1987</v>
      </c>
      <c r="E943" s="36">
        <v>45305.860810185201</v>
      </c>
      <c r="F943" s="36">
        <f>ROUND(Uitruktijden[[#This Row],[DATUM]],0)</f>
        <v>45306</v>
      </c>
      <c r="G943" t="s">
        <v>12200</v>
      </c>
      <c r="H943" t="s">
        <v>12201</v>
      </c>
      <c r="I943" t="s">
        <v>12202</v>
      </c>
      <c r="J943" t="s">
        <v>1966</v>
      </c>
      <c r="K943" t="s">
        <v>9644</v>
      </c>
      <c r="L943" t="s">
        <v>9928</v>
      </c>
      <c r="M943" t="s">
        <v>1967</v>
      </c>
      <c r="N943" s="37">
        <v>0.86283564814814795</v>
      </c>
      <c r="O943" s="37">
        <v>0.86436342592592597</v>
      </c>
      <c r="P943" s="37">
        <v>1.52777777777778E-3</v>
      </c>
      <c r="Q943" s="37">
        <f>Uitruktijden[[#This Row],[UITRUKTIJD]]</f>
        <v>1.52777777777778E-3</v>
      </c>
      <c r="R943" t="s">
        <v>1955</v>
      </c>
      <c r="S943" t="s">
        <v>1955</v>
      </c>
      <c r="T943" t="s">
        <v>2004</v>
      </c>
    </row>
    <row r="944" spans="1:20" hidden="1" x14ac:dyDescent="0.35">
      <c r="A944" t="s">
        <v>12199</v>
      </c>
      <c r="B944">
        <v>15616</v>
      </c>
      <c r="C944" t="s">
        <v>9640</v>
      </c>
      <c r="D944" t="s">
        <v>1987</v>
      </c>
      <c r="E944" s="36">
        <v>45305.860810185201</v>
      </c>
      <c r="F944" s="36">
        <f>ROUND(Uitruktijden[[#This Row],[DATUM]],0)</f>
        <v>45306</v>
      </c>
      <c r="G944" t="s">
        <v>12200</v>
      </c>
      <c r="H944" t="s">
        <v>12201</v>
      </c>
      <c r="I944" t="s">
        <v>12202</v>
      </c>
      <c r="J944" t="s">
        <v>1966</v>
      </c>
      <c r="K944" t="s">
        <v>9644</v>
      </c>
      <c r="L944" t="s">
        <v>9918</v>
      </c>
      <c r="M944" t="s">
        <v>1967</v>
      </c>
      <c r="N944" s="37">
        <v>0.87135416666666698</v>
      </c>
      <c r="O944" s="37">
        <v>0.87221064814814797</v>
      </c>
      <c r="P944" s="37">
        <v>8.5648148148148205E-4</v>
      </c>
      <c r="Q944" s="37">
        <f>Uitruktijden[[#This Row],[UITRUKTIJD]]</f>
        <v>8.5648148148148205E-4</v>
      </c>
      <c r="R944" t="s">
        <v>1951</v>
      </c>
      <c r="S944" t="s">
        <v>1952</v>
      </c>
      <c r="T944" t="s">
        <v>1953</v>
      </c>
    </row>
    <row r="945" spans="1:20" hidden="1" x14ac:dyDescent="0.35">
      <c r="A945" t="s">
        <v>12204</v>
      </c>
      <c r="B945">
        <v>15672</v>
      </c>
      <c r="C945" t="s">
        <v>9640</v>
      </c>
      <c r="D945" t="s">
        <v>1987</v>
      </c>
      <c r="E945" s="36">
        <v>45305.919687499998</v>
      </c>
      <c r="F945" s="36">
        <f>ROUND(Uitruktijden[[#This Row],[DATUM]],0)</f>
        <v>45306</v>
      </c>
      <c r="G945" t="s">
        <v>12205</v>
      </c>
      <c r="H945" t="s">
        <v>12206</v>
      </c>
      <c r="I945" t="s">
        <v>12207</v>
      </c>
      <c r="J945" t="s">
        <v>1957</v>
      </c>
      <c r="K945" t="s">
        <v>9644</v>
      </c>
      <c r="L945" t="s">
        <v>10199</v>
      </c>
      <c r="M945" t="s">
        <v>2005</v>
      </c>
      <c r="N945" s="37">
        <v>0.92749999999999999</v>
      </c>
      <c r="O945" s="37">
        <v>0.93151620370370403</v>
      </c>
      <c r="P945" s="37">
        <v>4.0162037037036998E-3</v>
      </c>
      <c r="Q945" s="37">
        <f>Uitruktijden[[#This Row],[UITRUKTIJD]]</f>
        <v>4.0162037037036998E-3</v>
      </c>
      <c r="R945" t="s">
        <v>2006</v>
      </c>
      <c r="S945" t="s">
        <v>1973</v>
      </c>
      <c r="T945" t="s">
        <v>1953</v>
      </c>
    </row>
    <row r="946" spans="1:20" hidden="1" x14ac:dyDescent="0.35">
      <c r="A946" t="s">
        <v>12204</v>
      </c>
      <c r="B946">
        <v>15672</v>
      </c>
      <c r="C946" t="s">
        <v>9640</v>
      </c>
      <c r="D946" t="s">
        <v>1987</v>
      </c>
      <c r="E946" s="36">
        <v>45305.919687499998</v>
      </c>
      <c r="F946" s="36">
        <f>ROUND(Uitruktijden[[#This Row],[DATUM]],0)</f>
        <v>45306</v>
      </c>
      <c r="G946" t="s">
        <v>12205</v>
      </c>
      <c r="H946" t="s">
        <v>12206</v>
      </c>
      <c r="I946" t="s">
        <v>12207</v>
      </c>
      <c r="J946" t="s">
        <v>1957</v>
      </c>
      <c r="K946" t="s">
        <v>9644</v>
      </c>
      <c r="L946" t="s">
        <v>10149</v>
      </c>
      <c r="M946" t="s">
        <v>2232</v>
      </c>
      <c r="N946" s="37">
        <v>0.92749999999999999</v>
      </c>
      <c r="O946" s="37">
        <v>0.93085648148148104</v>
      </c>
      <c r="P946" s="37">
        <v>3.3564814814814798E-3</v>
      </c>
      <c r="Q946" s="37">
        <f>Uitruktijden[[#This Row],[UITRUKTIJD]]</f>
        <v>3.3564814814814798E-3</v>
      </c>
      <c r="R946" t="s">
        <v>1955</v>
      </c>
      <c r="S946" t="s">
        <v>1955</v>
      </c>
      <c r="T946" t="s">
        <v>1953</v>
      </c>
    </row>
    <row r="947" spans="1:20" hidden="1" x14ac:dyDescent="0.35">
      <c r="A947" t="s">
        <v>12208</v>
      </c>
      <c r="B947">
        <v>15725</v>
      </c>
      <c r="C947" t="s">
        <v>9640</v>
      </c>
      <c r="D947" t="s">
        <v>1987</v>
      </c>
      <c r="E947" s="36">
        <v>45305.976666666698</v>
      </c>
      <c r="F947" s="36">
        <f>ROUND(Uitruktijden[[#This Row],[DATUM]],0)</f>
        <v>45306</v>
      </c>
      <c r="G947" t="s">
        <v>12209</v>
      </c>
      <c r="H947" t="s">
        <v>12210</v>
      </c>
      <c r="J947" t="s">
        <v>2141</v>
      </c>
      <c r="K947" t="s">
        <v>9644</v>
      </c>
      <c r="L947" t="s">
        <v>10428</v>
      </c>
      <c r="M947" t="s">
        <v>2093</v>
      </c>
      <c r="N947" s="37">
        <v>0.979606481481481</v>
      </c>
      <c r="O947" s="37">
        <v>0.98237268518518495</v>
      </c>
      <c r="P947" s="37">
        <v>2.7662037037037E-3</v>
      </c>
      <c r="Q947" s="37">
        <f>Uitruktijden[[#This Row],[UITRUKTIJD]]</f>
        <v>2.7662037037037E-3</v>
      </c>
      <c r="R947" t="s">
        <v>1955</v>
      </c>
      <c r="S947" t="s">
        <v>1955</v>
      </c>
      <c r="T947" t="s">
        <v>1953</v>
      </c>
    </row>
    <row r="948" spans="1:20" hidden="1" x14ac:dyDescent="0.35">
      <c r="A948" t="s">
        <v>12208</v>
      </c>
      <c r="B948">
        <v>15725</v>
      </c>
      <c r="C948" t="s">
        <v>9640</v>
      </c>
      <c r="D948" t="s">
        <v>1987</v>
      </c>
      <c r="E948" s="36">
        <v>45305.976666666698</v>
      </c>
      <c r="F948" s="36">
        <f>ROUND(Uitruktijden[[#This Row],[DATUM]],0)</f>
        <v>45306</v>
      </c>
      <c r="G948" t="s">
        <v>12209</v>
      </c>
      <c r="H948" t="s">
        <v>12210</v>
      </c>
      <c r="J948" t="s">
        <v>2141</v>
      </c>
      <c r="K948" t="s">
        <v>9644</v>
      </c>
      <c r="L948" t="s">
        <v>10090</v>
      </c>
      <c r="M948" t="s">
        <v>2093</v>
      </c>
      <c r="N948" s="37">
        <v>0.98427083333333298</v>
      </c>
      <c r="O948" s="37">
        <v>0.98523148148148099</v>
      </c>
      <c r="P948" s="37">
        <v>9.6064814814814797E-4</v>
      </c>
      <c r="Q948" s="37">
        <f>Uitruktijden[[#This Row],[UITRUKTIJD]]</f>
        <v>9.6064814814814797E-4</v>
      </c>
      <c r="R948" t="s">
        <v>2027</v>
      </c>
      <c r="S948" t="s">
        <v>2027</v>
      </c>
      <c r="T948" t="s">
        <v>1953</v>
      </c>
    </row>
    <row r="949" spans="1:20" hidden="1" x14ac:dyDescent="0.35">
      <c r="A949" t="s">
        <v>12211</v>
      </c>
      <c r="B949">
        <v>16335</v>
      </c>
      <c r="C949" t="s">
        <v>1928</v>
      </c>
      <c r="D949" t="s">
        <v>1969</v>
      </c>
      <c r="E949" s="36">
        <v>45306.643182870401</v>
      </c>
      <c r="F949" s="36">
        <f>ROUND(Uitruktijden[[#This Row],[DATUM]],0)</f>
        <v>45307</v>
      </c>
      <c r="G949" t="s">
        <v>12212</v>
      </c>
      <c r="H949" t="s">
        <v>12213</v>
      </c>
      <c r="I949" t="s">
        <v>9356</v>
      </c>
      <c r="J949" t="s">
        <v>2057</v>
      </c>
      <c r="K949" t="s">
        <v>9644</v>
      </c>
      <c r="L949" t="s">
        <v>9913</v>
      </c>
      <c r="M949" t="s">
        <v>2058</v>
      </c>
      <c r="N949" s="37">
        <v>0.643472222222222</v>
      </c>
      <c r="O949" s="37">
        <v>0.64618055555555598</v>
      </c>
      <c r="P949" s="37">
        <v>2.70833333333333E-3</v>
      </c>
      <c r="Q949" s="37">
        <f>Uitruktijden[[#This Row],[UITRUKTIJD]]</f>
        <v>2.70833333333333E-3</v>
      </c>
      <c r="R949" t="s">
        <v>1955</v>
      </c>
      <c r="S949" t="s">
        <v>1955</v>
      </c>
      <c r="T949" t="s">
        <v>1953</v>
      </c>
    </row>
    <row r="950" spans="1:20" hidden="1" x14ac:dyDescent="0.35">
      <c r="A950" t="s">
        <v>12211</v>
      </c>
      <c r="B950">
        <v>16335</v>
      </c>
      <c r="C950" t="s">
        <v>1928</v>
      </c>
      <c r="D950" t="s">
        <v>1969</v>
      </c>
      <c r="E950" s="36">
        <v>45306.643182870401</v>
      </c>
      <c r="F950" s="36">
        <f>ROUND(Uitruktijden[[#This Row],[DATUM]],0)</f>
        <v>45307</v>
      </c>
      <c r="G950" t="s">
        <v>12212</v>
      </c>
      <c r="H950" t="s">
        <v>12213</v>
      </c>
      <c r="I950" t="s">
        <v>9356</v>
      </c>
      <c r="J950" t="s">
        <v>2057</v>
      </c>
      <c r="K950" t="s">
        <v>9644</v>
      </c>
      <c r="L950" t="s">
        <v>10428</v>
      </c>
      <c r="M950" t="s">
        <v>2093</v>
      </c>
      <c r="N950" s="37">
        <v>0.64914351851851804</v>
      </c>
      <c r="O950" s="37">
        <v>0.65126157407407403</v>
      </c>
      <c r="P950" s="37">
        <v>2.1180555555555601E-3</v>
      </c>
      <c r="Q950" s="37">
        <f>Uitruktijden[[#This Row],[UITRUKTIJD]]</f>
        <v>2.1180555555555601E-3</v>
      </c>
      <c r="R950" t="s">
        <v>1955</v>
      </c>
      <c r="S950" t="s">
        <v>1996</v>
      </c>
      <c r="T950" t="s">
        <v>1953</v>
      </c>
    </row>
    <row r="951" spans="1:20" hidden="1" x14ac:dyDescent="0.35">
      <c r="A951" t="s">
        <v>12211</v>
      </c>
      <c r="B951">
        <v>16335</v>
      </c>
      <c r="C951" t="s">
        <v>1928</v>
      </c>
      <c r="D951" t="s">
        <v>1969</v>
      </c>
      <c r="E951" s="36">
        <v>45306.643182870401</v>
      </c>
      <c r="F951" s="36">
        <f>ROUND(Uitruktijden[[#This Row],[DATUM]],0)</f>
        <v>45307</v>
      </c>
      <c r="G951" t="s">
        <v>12212</v>
      </c>
      <c r="H951" t="s">
        <v>12213</v>
      </c>
      <c r="I951" t="s">
        <v>9356</v>
      </c>
      <c r="J951" t="s">
        <v>2057</v>
      </c>
      <c r="K951" t="s">
        <v>9644</v>
      </c>
      <c r="L951" t="s">
        <v>9912</v>
      </c>
      <c r="M951" t="s">
        <v>2058</v>
      </c>
      <c r="N951" s="37">
        <v>0.64526620370370402</v>
      </c>
      <c r="O951" s="37">
        <v>0.646284722222222</v>
      </c>
      <c r="P951" s="37">
        <v>1.0185185185185199E-3</v>
      </c>
      <c r="Q951" s="37">
        <f>Uitruktijden[[#This Row],[UITRUKTIJD]]</f>
        <v>1.0185185185185199E-3</v>
      </c>
      <c r="R951" t="s">
        <v>1951</v>
      </c>
      <c r="S951" t="s">
        <v>1952</v>
      </c>
      <c r="T951" t="s">
        <v>1953</v>
      </c>
    </row>
    <row r="952" spans="1:20" hidden="1" x14ac:dyDescent="0.35">
      <c r="A952" t="s">
        <v>12214</v>
      </c>
      <c r="B952">
        <v>16488</v>
      </c>
      <c r="C952" t="s">
        <v>9640</v>
      </c>
      <c r="D952" t="s">
        <v>1969</v>
      </c>
      <c r="E952" s="36">
        <v>45306.740092592598</v>
      </c>
      <c r="F952" s="36">
        <f>ROUND(Uitruktijden[[#This Row],[DATUM]],0)</f>
        <v>45307</v>
      </c>
      <c r="G952" t="s">
        <v>12215</v>
      </c>
      <c r="H952" t="s">
        <v>12216</v>
      </c>
      <c r="I952" t="s">
        <v>8811</v>
      </c>
      <c r="J952" t="s">
        <v>2592</v>
      </c>
      <c r="K952" t="s">
        <v>9644</v>
      </c>
      <c r="L952" t="s">
        <v>11935</v>
      </c>
      <c r="M952" t="s">
        <v>2330</v>
      </c>
      <c r="N952" s="37">
        <v>0.740497685185185</v>
      </c>
      <c r="O952" s="37">
        <v>0.74237268518518496</v>
      </c>
      <c r="P952" s="37">
        <v>1.8749999999999999E-3</v>
      </c>
      <c r="Q952" s="37">
        <f>Uitruktijden[[#This Row],[UITRUKTIJD]]</f>
        <v>1.8749999999999999E-3</v>
      </c>
      <c r="R952" t="s">
        <v>1955</v>
      </c>
      <c r="S952" t="s">
        <v>1955</v>
      </c>
      <c r="T952" t="s">
        <v>1953</v>
      </c>
    </row>
    <row r="953" spans="1:20" hidden="1" x14ac:dyDescent="0.35">
      <c r="A953" t="s">
        <v>12217</v>
      </c>
      <c r="B953">
        <v>16529</v>
      </c>
      <c r="C953" t="s">
        <v>9640</v>
      </c>
      <c r="D953" t="s">
        <v>1969</v>
      </c>
      <c r="E953" s="36">
        <v>45306.764999999999</v>
      </c>
      <c r="F953" s="36">
        <f>ROUND(Uitruktijden[[#This Row],[DATUM]],0)</f>
        <v>45307</v>
      </c>
      <c r="G953" t="s">
        <v>12218</v>
      </c>
      <c r="H953" t="s">
        <v>12219</v>
      </c>
      <c r="I953" t="s">
        <v>12220</v>
      </c>
      <c r="J953" t="s">
        <v>2063</v>
      </c>
      <c r="K953" t="s">
        <v>9644</v>
      </c>
      <c r="L953" t="s">
        <v>10000</v>
      </c>
      <c r="M953" t="s">
        <v>2026</v>
      </c>
      <c r="N953" s="37">
        <v>0.76521990740740697</v>
      </c>
      <c r="O953" s="37">
        <v>0.76923611111111101</v>
      </c>
      <c r="P953" s="37">
        <v>4.0162037037036998E-3</v>
      </c>
      <c r="Q953" s="37">
        <f>Uitruktijden[[#This Row],[UITRUKTIJD]]</f>
        <v>4.0162037037036998E-3</v>
      </c>
      <c r="R953" t="s">
        <v>1951</v>
      </c>
      <c r="S953" t="s">
        <v>1952</v>
      </c>
      <c r="T953" t="s">
        <v>1953</v>
      </c>
    </row>
    <row r="954" spans="1:20" hidden="1" x14ac:dyDescent="0.35">
      <c r="A954" t="s">
        <v>12217</v>
      </c>
      <c r="B954">
        <v>16529</v>
      </c>
      <c r="C954" t="s">
        <v>9640</v>
      </c>
      <c r="D954" t="s">
        <v>1969</v>
      </c>
      <c r="E954" s="36">
        <v>45306.764999999999</v>
      </c>
      <c r="F954" s="36">
        <f>ROUND(Uitruktijden[[#This Row],[DATUM]],0)</f>
        <v>45307</v>
      </c>
      <c r="G954" t="s">
        <v>12218</v>
      </c>
      <c r="H954" t="s">
        <v>12219</v>
      </c>
      <c r="I954" t="s">
        <v>12220</v>
      </c>
      <c r="J954" t="s">
        <v>2063</v>
      </c>
      <c r="K954" t="s">
        <v>9644</v>
      </c>
      <c r="L954" t="s">
        <v>9999</v>
      </c>
      <c r="M954" t="s">
        <v>2026</v>
      </c>
      <c r="N954" s="37">
        <v>0.76521990740740697</v>
      </c>
      <c r="O954" s="37">
        <v>0.768206018518519</v>
      </c>
      <c r="P954" s="37">
        <v>2.98611111111111E-3</v>
      </c>
      <c r="Q954" s="37">
        <f>Uitruktijden[[#This Row],[UITRUKTIJD]]</f>
        <v>2.98611111111111E-3</v>
      </c>
      <c r="R954" t="s">
        <v>1955</v>
      </c>
      <c r="S954" t="s">
        <v>1955</v>
      </c>
      <c r="T954" t="s">
        <v>1953</v>
      </c>
    </row>
    <row r="955" spans="1:20" hidden="1" x14ac:dyDescent="0.35">
      <c r="A955" t="s">
        <v>12221</v>
      </c>
      <c r="B955">
        <v>16625</v>
      </c>
      <c r="C955" t="s">
        <v>9640</v>
      </c>
      <c r="D955" t="s">
        <v>1969</v>
      </c>
      <c r="E955" s="36">
        <v>45306.830752314803</v>
      </c>
      <c r="F955" s="36">
        <f>ROUND(Uitruktijden[[#This Row],[DATUM]],0)</f>
        <v>45307</v>
      </c>
      <c r="G955" t="s">
        <v>12222</v>
      </c>
      <c r="H955" t="s">
        <v>12223</v>
      </c>
      <c r="I955" t="s">
        <v>12224</v>
      </c>
      <c r="J955" t="s">
        <v>2290</v>
      </c>
      <c r="K955" t="s">
        <v>9644</v>
      </c>
      <c r="L955" t="s">
        <v>10599</v>
      </c>
      <c r="M955" t="s">
        <v>2037</v>
      </c>
      <c r="N955" s="37">
        <v>0.83075231481481504</v>
      </c>
      <c r="O955" s="37">
        <v>0.83233796296296303</v>
      </c>
      <c r="P955" s="37">
        <v>1.58564814814815E-3</v>
      </c>
      <c r="Q955" s="37">
        <f>Uitruktijden[[#This Row],[UITRUKTIJD]]</f>
        <v>1.58564814814815E-3</v>
      </c>
      <c r="R955" t="s">
        <v>2006</v>
      </c>
      <c r="S955" t="s">
        <v>1952</v>
      </c>
      <c r="T955" t="s">
        <v>2004</v>
      </c>
    </row>
    <row r="956" spans="1:20" hidden="1" x14ac:dyDescent="0.35">
      <c r="A956" t="s">
        <v>12225</v>
      </c>
      <c r="B956">
        <v>16772</v>
      </c>
      <c r="C956" t="s">
        <v>9640</v>
      </c>
      <c r="D956" t="s">
        <v>1969</v>
      </c>
      <c r="E956" s="36">
        <v>45306.9372337963</v>
      </c>
      <c r="F956" s="36">
        <f>ROUND(Uitruktijden[[#This Row],[DATUM]],0)</f>
        <v>45307</v>
      </c>
      <c r="G956" t="s">
        <v>12226</v>
      </c>
      <c r="H956" t="s">
        <v>12227</v>
      </c>
      <c r="I956" t="s">
        <v>4217</v>
      </c>
      <c r="J956" t="s">
        <v>1962</v>
      </c>
      <c r="K956" t="s">
        <v>9644</v>
      </c>
      <c r="L956" t="s">
        <v>10244</v>
      </c>
      <c r="M956" t="s">
        <v>1963</v>
      </c>
      <c r="N956" s="37">
        <v>0.94552083333333303</v>
      </c>
      <c r="O956" s="37">
        <v>0.94704861111111105</v>
      </c>
      <c r="P956" s="37">
        <v>1.52777777777778E-3</v>
      </c>
      <c r="Q956" s="37">
        <f>Uitruktijden[[#This Row],[UITRUKTIJD]]</f>
        <v>1.52777777777778E-3</v>
      </c>
      <c r="R956" t="s">
        <v>1951</v>
      </c>
      <c r="S956" t="s">
        <v>1952</v>
      </c>
      <c r="T956" t="s">
        <v>1953</v>
      </c>
    </row>
    <row r="957" spans="1:20" hidden="1" x14ac:dyDescent="0.35">
      <c r="A957" t="s">
        <v>12225</v>
      </c>
      <c r="B957">
        <v>16772</v>
      </c>
      <c r="C957" t="s">
        <v>9640</v>
      </c>
      <c r="D957" t="s">
        <v>1969</v>
      </c>
      <c r="E957" s="36">
        <v>45306.9372337963</v>
      </c>
      <c r="F957" s="36">
        <f>ROUND(Uitruktijden[[#This Row],[DATUM]],0)</f>
        <v>45307</v>
      </c>
      <c r="G957" t="s">
        <v>12226</v>
      </c>
      <c r="H957" t="s">
        <v>12227</v>
      </c>
      <c r="I957" t="s">
        <v>4217</v>
      </c>
      <c r="J957" t="s">
        <v>1962</v>
      </c>
      <c r="K957" t="s">
        <v>9644</v>
      </c>
      <c r="L957" t="s">
        <v>10167</v>
      </c>
      <c r="M957" t="s">
        <v>1963</v>
      </c>
      <c r="N957" s="37">
        <v>0.94552083333333303</v>
      </c>
      <c r="O957" s="37">
        <v>0.94663194444444398</v>
      </c>
      <c r="P957" s="37">
        <v>1.11111111111111E-3</v>
      </c>
      <c r="Q957" s="37">
        <f>Uitruktijden[[#This Row],[UITRUKTIJD]]</f>
        <v>1.11111111111111E-3</v>
      </c>
      <c r="R957" t="s">
        <v>1955</v>
      </c>
      <c r="S957" t="s">
        <v>1955</v>
      </c>
      <c r="T957" t="s">
        <v>1953</v>
      </c>
    </row>
    <row r="958" spans="1:20" hidden="1" x14ac:dyDescent="0.35">
      <c r="A958" t="s">
        <v>12228</v>
      </c>
      <c r="B958">
        <v>17078</v>
      </c>
      <c r="C958" t="s">
        <v>1928</v>
      </c>
      <c r="D958" t="s">
        <v>1946</v>
      </c>
      <c r="E958" s="36">
        <v>45307.384837963</v>
      </c>
      <c r="F958" s="36">
        <f>ROUND(Uitruktijden[[#This Row],[DATUM]],0)</f>
        <v>45307</v>
      </c>
      <c r="G958" t="s">
        <v>12229</v>
      </c>
      <c r="H958" t="s">
        <v>12230</v>
      </c>
      <c r="I958" t="s">
        <v>12231</v>
      </c>
      <c r="J958" t="s">
        <v>1949</v>
      </c>
      <c r="K958" t="s">
        <v>9644</v>
      </c>
      <c r="L958" t="s">
        <v>9976</v>
      </c>
      <c r="M958" t="s">
        <v>2049</v>
      </c>
      <c r="N958" s="37">
        <v>0.385891203703704</v>
      </c>
      <c r="O958" s="37">
        <v>0.38659722222222198</v>
      </c>
      <c r="P958" s="37">
        <v>7.0601851851851804E-4</v>
      </c>
      <c r="Q958" s="37">
        <f>Uitruktijden[[#This Row],[UITRUKTIJD]]</f>
        <v>7.0601851851851804E-4</v>
      </c>
      <c r="R958" t="s">
        <v>1955</v>
      </c>
      <c r="S958" t="s">
        <v>1955</v>
      </c>
      <c r="T958" t="s">
        <v>1953</v>
      </c>
    </row>
    <row r="959" spans="1:20" hidden="1" x14ac:dyDescent="0.35">
      <c r="A959" t="s">
        <v>12232</v>
      </c>
      <c r="B959">
        <v>17086</v>
      </c>
      <c r="C959" t="s">
        <v>1928</v>
      </c>
      <c r="D959" t="s">
        <v>1946</v>
      </c>
      <c r="E959" s="36">
        <v>45307.387048611097</v>
      </c>
      <c r="F959" s="36">
        <f>ROUND(Uitruktijden[[#This Row],[DATUM]],0)</f>
        <v>45307</v>
      </c>
      <c r="G959" t="s">
        <v>12233</v>
      </c>
      <c r="H959" t="s">
        <v>12234</v>
      </c>
      <c r="I959" t="s">
        <v>12235</v>
      </c>
      <c r="J959" t="s">
        <v>1949</v>
      </c>
      <c r="K959" t="s">
        <v>9644</v>
      </c>
      <c r="L959" t="s">
        <v>10300</v>
      </c>
      <c r="M959" t="s">
        <v>2390</v>
      </c>
      <c r="N959" s="37">
        <v>0.39232638888888899</v>
      </c>
      <c r="O959" s="37">
        <v>0.394548611111111</v>
      </c>
      <c r="P959" s="37">
        <v>2.2222222222222201E-3</v>
      </c>
      <c r="Q959" s="37">
        <f>Uitruktijden[[#This Row],[UITRUKTIJD]]</f>
        <v>2.2222222222222201E-3</v>
      </c>
      <c r="R959" t="s">
        <v>2027</v>
      </c>
      <c r="S959" t="s">
        <v>2027</v>
      </c>
      <c r="T959" t="s">
        <v>1953</v>
      </c>
    </row>
    <row r="960" spans="1:20" hidden="1" x14ac:dyDescent="0.35">
      <c r="A960" t="s">
        <v>12232</v>
      </c>
      <c r="B960">
        <v>17086</v>
      </c>
      <c r="C960" t="s">
        <v>1928</v>
      </c>
      <c r="D960" t="s">
        <v>1946</v>
      </c>
      <c r="E960" s="36">
        <v>45307.387048611097</v>
      </c>
      <c r="F960" s="36">
        <f>ROUND(Uitruktijden[[#This Row],[DATUM]],0)</f>
        <v>45307</v>
      </c>
      <c r="G960" t="s">
        <v>12233</v>
      </c>
      <c r="H960" t="s">
        <v>12234</v>
      </c>
      <c r="I960" t="s">
        <v>12235</v>
      </c>
      <c r="J960" t="s">
        <v>1949</v>
      </c>
      <c r="K960" t="s">
        <v>9644</v>
      </c>
      <c r="L960" t="s">
        <v>9923</v>
      </c>
      <c r="M960" t="s">
        <v>2080</v>
      </c>
      <c r="N960" s="37">
        <v>0.39105324074074099</v>
      </c>
      <c r="O960" s="37">
        <v>0.39314814814814802</v>
      </c>
      <c r="P960" s="37">
        <v>2.0949074074074099E-3</v>
      </c>
      <c r="Q960" s="37">
        <f>Uitruktijden[[#This Row],[UITRUKTIJD]]</f>
        <v>2.0949074074074099E-3</v>
      </c>
      <c r="R960" t="s">
        <v>1955</v>
      </c>
      <c r="S960" t="s">
        <v>1955</v>
      </c>
      <c r="T960" t="s">
        <v>1953</v>
      </c>
    </row>
    <row r="961" spans="1:20" hidden="1" x14ac:dyDescent="0.35">
      <c r="A961" t="s">
        <v>12236</v>
      </c>
      <c r="B961">
        <v>17173</v>
      </c>
      <c r="C961" t="s">
        <v>1928</v>
      </c>
      <c r="D961" t="s">
        <v>1946</v>
      </c>
      <c r="E961" s="36">
        <v>45307.450868055603</v>
      </c>
      <c r="F961" s="36">
        <f>ROUND(Uitruktijden[[#This Row],[DATUM]],0)</f>
        <v>45307</v>
      </c>
      <c r="G961" t="s">
        <v>12237</v>
      </c>
      <c r="H961" t="s">
        <v>12238</v>
      </c>
      <c r="J961" t="s">
        <v>2530</v>
      </c>
      <c r="K961" t="s">
        <v>9644</v>
      </c>
      <c r="L961" t="s">
        <v>9938</v>
      </c>
      <c r="M961" t="s">
        <v>2235</v>
      </c>
      <c r="N961" s="37">
        <v>0.451122685185185</v>
      </c>
      <c r="O961" s="37">
        <v>0.45460648148148097</v>
      </c>
      <c r="P961" s="37">
        <v>3.4837962962962999E-3</v>
      </c>
      <c r="Q961" s="37">
        <f>Uitruktijden[[#This Row],[UITRUKTIJD]]</f>
        <v>3.4837962962962999E-3</v>
      </c>
      <c r="R961" t="s">
        <v>1955</v>
      </c>
      <c r="S961" t="s">
        <v>1955</v>
      </c>
      <c r="T961" t="s">
        <v>1953</v>
      </c>
    </row>
    <row r="962" spans="1:20" hidden="1" x14ac:dyDescent="0.35">
      <c r="A962" t="s">
        <v>12236</v>
      </c>
      <c r="B962">
        <v>17173</v>
      </c>
      <c r="C962" t="s">
        <v>1928</v>
      </c>
      <c r="D962" t="s">
        <v>1946</v>
      </c>
      <c r="E962" s="36">
        <v>45307.450868055603</v>
      </c>
      <c r="F962" s="36">
        <f>ROUND(Uitruktijden[[#This Row],[DATUM]],0)</f>
        <v>45307</v>
      </c>
      <c r="G962" t="s">
        <v>12237</v>
      </c>
      <c r="H962" t="s">
        <v>12238</v>
      </c>
      <c r="J962" t="s">
        <v>2530</v>
      </c>
      <c r="K962" t="s">
        <v>9644</v>
      </c>
      <c r="L962" t="s">
        <v>9934</v>
      </c>
      <c r="M962" t="s">
        <v>2074</v>
      </c>
      <c r="N962" s="37">
        <v>0.451122685185185</v>
      </c>
      <c r="O962" s="37">
        <v>0.45311342592592602</v>
      </c>
      <c r="P962" s="37">
        <v>1.99074074074074E-3</v>
      </c>
      <c r="Q962" s="37">
        <f>Uitruktijden[[#This Row],[UITRUKTIJD]]</f>
        <v>1.99074074074074E-3</v>
      </c>
      <c r="R962" t="s">
        <v>2111</v>
      </c>
      <c r="S962" t="s">
        <v>2111</v>
      </c>
      <c r="T962" t="s">
        <v>1953</v>
      </c>
    </row>
    <row r="963" spans="1:20" hidden="1" x14ac:dyDescent="0.35">
      <c r="A963" t="s">
        <v>12239</v>
      </c>
      <c r="B963">
        <v>17498</v>
      </c>
      <c r="C963" t="s">
        <v>1928</v>
      </c>
      <c r="D963" t="s">
        <v>1946</v>
      </c>
      <c r="E963" s="36">
        <v>45307.648645833302</v>
      </c>
      <c r="F963" s="36">
        <f>ROUND(Uitruktijden[[#This Row],[DATUM]],0)</f>
        <v>45308</v>
      </c>
      <c r="G963" t="s">
        <v>12240</v>
      </c>
      <c r="H963" t="s">
        <v>12241</v>
      </c>
      <c r="I963" t="s">
        <v>12242</v>
      </c>
      <c r="J963" t="s">
        <v>1949</v>
      </c>
      <c r="K963" t="s">
        <v>9644</v>
      </c>
      <c r="L963" t="s">
        <v>9976</v>
      </c>
      <c r="M963" t="s">
        <v>2049</v>
      </c>
      <c r="N963" s="37">
        <v>0.65140046296296295</v>
      </c>
      <c r="O963" s="37">
        <v>0.65245370370370404</v>
      </c>
      <c r="P963" s="37">
        <v>1.05324074074074E-3</v>
      </c>
      <c r="Q963" s="37">
        <f>Uitruktijden[[#This Row],[UITRUKTIJD]]</f>
        <v>1.05324074074074E-3</v>
      </c>
      <c r="R963" t="s">
        <v>1955</v>
      </c>
      <c r="S963" t="s">
        <v>1955</v>
      </c>
      <c r="T963" t="s">
        <v>1953</v>
      </c>
    </row>
    <row r="964" spans="1:20" x14ac:dyDescent="0.35">
      <c r="A964" t="s">
        <v>9701</v>
      </c>
      <c r="B964">
        <v>17593</v>
      </c>
      <c r="C964" t="s">
        <v>9640</v>
      </c>
      <c r="D964" t="s">
        <v>1946</v>
      </c>
      <c r="E964" s="4">
        <v>45307.711724537003</v>
      </c>
      <c r="F964" s="3">
        <f>ROUND(Uitruktijden[[#This Row],[DATUM]],0)</f>
        <v>45308</v>
      </c>
      <c r="G964" t="s">
        <v>9702</v>
      </c>
      <c r="H964" t="s">
        <v>9703</v>
      </c>
      <c r="I964" t="s">
        <v>9704</v>
      </c>
      <c r="J964" t="s">
        <v>2009</v>
      </c>
      <c r="K964" t="s">
        <v>9644</v>
      </c>
      <c r="L964" t="s">
        <v>9660</v>
      </c>
      <c r="M964" t="s">
        <v>2136</v>
      </c>
      <c r="N964" s="37">
        <v>0.71226851851851802</v>
      </c>
      <c r="O964" s="37">
        <v>0.716631944444444</v>
      </c>
      <c r="P964" s="37">
        <v>4.3634259259259303E-3</v>
      </c>
      <c r="Q964" s="42">
        <f>Uitruktijden[[#This Row],[UITRUKTIJD]]</f>
        <v>4.3634259259259303E-3</v>
      </c>
      <c r="R964" t="s">
        <v>2006</v>
      </c>
      <c r="S964" t="s">
        <v>1952</v>
      </c>
      <c r="T964" t="s">
        <v>1953</v>
      </c>
    </row>
    <row r="965" spans="1:20" hidden="1" x14ac:dyDescent="0.35">
      <c r="A965" t="s">
        <v>9701</v>
      </c>
      <c r="B965">
        <v>17593</v>
      </c>
      <c r="C965" t="s">
        <v>9640</v>
      </c>
      <c r="D965" t="s">
        <v>1946</v>
      </c>
      <c r="E965" s="36">
        <v>45307.711724537003</v>
      </c>
      <c r="F965" s="36">
        <f>ROUND(Uitruktijden[[#This Row],[DATUM]],0)</f>
        <v>45308</v>
      </c>
      <c r="G965" t="s">
        <v>9702</v>
      </c>
      <c r="H965" t="s">
        <v>9703</v>
      </c>
      <c r="I965" t="s">
        <v>9704</v>
      </c>
      <c r="J965" t="s">
        <v>2009</v>
      </c>
      <c r="K965" t="s">
        <v>9644</v>
      </c>
      <c r="L965" t="s">
        <v>10118</v>
      </c>
      <c r="M965" t="s">
        <v>2010</v>
      </c>
      <c r="N965" s="37">
        <v>0.71226851851851802</v>
      </c>
      <c r="O965" s="37">
        <v>0.71667824074074105</v>
      </c>
      <c r="P965" s="37">
        <v>4.4097222222222203E-3</v>
      </c>
      <c r="Q965" s="37">
        <f>Uitruktijden[[#This Row],[UITRUKTIJD]]</f>
        <v>4.4097222222222203E-3</v>
      </c>
      <c r="R965" t="s">
        <v>1955</v>
      </c>
      <c r="S965" t="s">
        <v>1955</v>
      </c>
      <c r="T965" t="s">
        <v>1953</v>
      </c>
    </row>
    <row r="966" spans="1:20" x14ac:dyDescent="0.35">
      <c r="A966" t="s">
        <v>9701</v>
      </c>
      <c r="B966">
        <v>17593</v>
      </c>
      <c r="C966" t="s">
        <v>9640</v>
      </c>
      <c r="D966" t="s">
        <v>1946</v>
      </c>
      <c r="E966" s="4">
        <v>45307.711724537003</v>
      </c>
      <c r="F966" s="3">
        <f>ROUND(Uitruktijden[[#This Row],[DATUM]],0)</f>
        <v>45308</v>
      </c>
      <c r="G966" t="s">
        <v>9702</v>
      </c>
      <c r="H966" t="s">
        <v>9703</v>
      </c>
      <c r="I966" t="s">
        <v>9704</v>
      </c>
      <c r="J966" t="s">
        <v>2009</v>
      </c>
      <c r="K966" t="s">
        <v>9644</v>
      </c>
      <c r="L966" t="s">
        <v>9645</v>
      </c>
      <c r="M966" t="s">
        <v>1984</v>
      </c>
      <c r="N966" s="37">
        <v>0.71443287037036995</v>
      </c>
      <c r="O966" s="37">
        <v>0.71729166666666699</v>
      </c>
      <c r="P966" s="37">
        <v>2.8587962962962998E-3</v>
      </c>
      <c r="Q966" s="42">
        <f>Uitruktijden[[#This Row],[UITRUKTIJD]]</f>
        <v>2.8587962962962998E-3</v>
      </c>
      <c r="R966" t="s">
        <v>1955</v>
      </c>
      <c r="S966" t="s">
        <v>1955</v>
      </c>
      <c r="T966" t="s">
        <v>1953</v>
      </c>
    </row>
    <row r="967" spans="1:20" hidden="1" x14ac:dyDescent="0.35">
      <c r="A967" t="s">
        <v>12243</v>
      </c>
      <c r="B967">
        <v>18120</v>
      </c>
      <c r="C967" t="s">
        <v>1928</v>
      </c>
      <c r="D967" t="s">
        <v>2066</v>
      </c>
      <c r="E967" s="36">
        <v>45308.367569444403</v>
      </c>
      <c r="F967" s="36">
        <f>ROUND(Uitruktijden[[#This Row],[DATUM]],0)</f>
        <v>45308</v>
      </c>
      <c r="G967" t="s">
        <v>12244</v>
      </c>
      <c r="H967" t="s">
        <v>12245</v>
      </c>
      <c r="J967" t="s">
        <v>1949</v>
      </c>
      <c r="K967" t="s">
        <v>9644</v>
      </c>
      <c r="L967" t="s">
        <v>10300</v>
      </c>
      <c r="M967" t="s">
        <v>2390</v>
      </c>
      <c r="N967" s="37">
        <v>0.368460648148148</v>
      </c>
      <c r="O967" s="37">
        <v>0.371770833333333</v>
      </c>
      <c r="P967" s="37">
        <v>3.3101851851851899E-3</v>
      </c>
      <c r="Q967" s="37">
        <f>Uitruktijden[[#This Row],[UITRUKTIJD]]</f>
        <v>3.3101851851851899E-3</v>
      </c>
      <c r="R967" t="s">
        <v>2027</v>
      </c>
      <c r="S967" t="s">
        <v>2027</v>
      </c>
      <c r="T967" t="s">
        <v>1953</v>
      </c>
    </row>
    <row r="968" spans="1:20" hidden="1" x14ac:dyDescent="0.35">
      <c r="A968" t="s">
        <v>12243</v>
      </c>
      <c r="B968">
        <v>18120</v>
      </c>
      <c r="C968" t="s">
        <v>1928</v>
      </c>
      <c r="D968" t="s">
        <v>2066</v>
      </c>
      <c r="E968" s="36">
        <v>45308.367569444403</v>
      </c>
      <c r="F968" s="36">
        <f>ROUND(Uitruktijden[[#This Row],[DATUM]],0)</f>
        <v>45308</v>
      </c>
      <c r="G968" t="s">
        <v>12244</v>
      </c>
      <c r="H968" t="s">
        <v>12245</v>
      </c>
      <c r="J968" t="s">
        <v>1949</v>
      </c>
      <c r="K968" t="s">
        <v>9644</v>
      </c>
      <c r="L968" t="s">
        <v>9924</v>
      </c>
      <c r="M968" t="s">
        <v>2074</v>
      </c>
      <c r="N968" s="37">
        <v>0.368344907407407</v>
      </c>
      <c r="O968" s="37">
        <v>0.36862268518518498</v>
      </c>
      <c r="P968" s="37">
        <v>2.7777777777777799E-4</v>
      </c>
      <c r="Q968" s="37">
        <f>Uitruktijden[[#This Row],[UITRUKTIJD]]</f>
        <v>2.7777777777777799E-4</v>
      </c>
      <c r="R968" t="s">
        <v>1955</v>
      </c>
      <c r="S968" t="s">
        <v>1955</v>
      </c>
      <c r="T968" t="s">
        <v>1953</v>
      </c>
    </row>
    <row r="969" spans="1:20" hidden="1" x14ac:dyDescent="0.35">
      <c r="A969" t="s">
        <v>12246</v>
      </c>
      <c r="B969">
        <v>18155</v>
      </c>
      <c r="C969" t="s">
        <v>1928</v>
      </c>
      <c r="D969" t="s">
        <v>2066</v>
      </c>
      <c r="E969" s="36">
        <v>45308.3960532407</v>
      </c>
      <c r="F969" s="36">
        <f>ROUND(Uitruktijden[[#This Row],[DATUM]],0)</f>
        <v>45308</v>
      </c>
      <c r="G969" t="s">
        <v>12247</v>
      </c>
      <c r="H969" t="s">
        <v>8281</v>
      </c>
      <c r="I969" t="s">
        <v>8282</v>
      </c>
      <c r="J969" t="s">
        <v>5118</v>
      </c>
      <c r="K969" t="s">
        <v>9644</v>
      </c>
      <c r="L969" t="s">
        <v>10477</v>
      </c>
      <c r="M969" t="s">
        <v>2875</v>
      </c>
      <c r="N969" s="37">
        <v>0.396747685185185</v>
      </c>
      <c r="O969" s="37">
        <v>0.40107638888888902</v>
      </c>
      <c r="P969" s="37">
        <v>4.3287037037037001E-3</v>
      </c>
      <c r="Q969" s="37">
        <f>Uitruktijden[[#This Row],[UITRUKTIJD]]</f>
        <v>4.3287037037037001E-3</v>
      </c>
      <c r="R969" t="s">
        <v>1955</v>
      </c>
      <c r="S969" t="s">
        <v>1955</v>
      </c>
      <c r="T969" t="s">
        <v>1953</v>
      </c>
    </row>
    <row r="970" spans="1:20" hidden="1" x14ac:dyDescent="0.35">
      <c r="A970" t="s">
        <v>12246</v>
      </c>
      <c r="B970">
        <v>18155</v>
      </c>
      <c r="C970" t="s">
        <v>1928</v>
      </c>
      <c r="D970" t="s">
        <v>2066</v>
      </c>
      <c r="E970" s="36">
        <v>45308.3960532407</v>
      </c>
      <c r="F970" s="36">
        <f>ROUND(Uitruktijden[[#This Row],[DATUM]],0)</f>
        <v>45308</v>
      </c>
      <c r="G970" t="s">
        <v>12247</v>
      </c>
      <c r="H970" t="s">
        <v>8281</v>
      </c>
      <c r="I970" t="s">
        <v>8282</v>
      </c>
      <c r="J970" t="s">
        <v>5118</v>
      </c>
      <c r="K970" t="s">
        <v>9644</v>
      </c>
      <c r="L970" t="s">
        <v>10599</v>
      </c>
      <c r="M970" t="s">
        <v>2037</v>
      </c>
      <c r="N970" s="37">
        <v>0.396747685185185</v>
      </c>
      <c r="O970" s="37">
        <v>0.40083333333333299</v>
      </c>
      <c r="P970" s="37">
        <v>4.0856481481481499E-3</v>
      </c>
      <c r="Q970" s="37">
        <f>Uitruktijden[[#This Row],[UITRUKTIJD]]</f>
        <v>4.0856481481481499E-3</v>
      </c>
      <c r="R970" t="s">
        <v>2006</v>
      </c>
      <c r="S970" t="s">
        <v>1952</v>
      </c>
      <c r="T970" t="s">
        <v>1953</v>
      </c>
    </row>
    <row r="971" spans="1:20" hidden="1" x14ac:dyDescent="0.35">
      <c r="A971" t="s">
        <v>12248</v>
      </c>
      <c r="B971">
        <v>19340</v>
      </c>
      <c r="C971" t="s">
        <v>1928</v>
      </c>
      <c r="D971" t="s">
        <v>2055</v>
      </c>
      <c r="E971" s="36">
        <v>45309.5207407407</v>
      </c>
      <c r="F971" s="36">
        <f>ROUND(Uitruktijden[[#This Row],[DATUM]],0)</f>
        <v>45310</v>
      </c>
      <c r="G971" t="s">
        <v>12249</v>
      </c>
      <c r="H971" t="s">
        <v>2813</v>
      </c>
      <c r="I971" t="s">
        <v>2411</v>
      </c>
      <c r="J971" t="s">
        <v>2161</v>
      </c>
      <c r="K971" t="s">
        <v>9644</v>
      </c>
      <c r="L971" t="s">
        <v>10334</v>
      </c>
      <c r="M971" t="s">
        <v>1958</v>
      </c>
      <c r="N971" s="37">
        <v>0.52282407407407405</v>
      </c>
      <c r="O971" s="37">
        <v>0.52789351851851896</v>
      </c>
      <c r="P971" s="37">
        <v>5.0694444444444398E-3</v>
      </c>
      <c r="Q971" s="37">
        <f>Uitruktijden[[#This Row],[UITRUKTIJD]]</f>
        <v>5.0694444444444398E-3</v>
      </c>
      <c r="R971" t="s">
        <v>1955</v>
      </c>
      <c r="S971" t="s">
        <v>1955</v>
      </c>
      <c r="T971" t="s">
        <v>1953</v>
      </c>
    </row>
    <row r="972" spans="1:20" hidden="1" x14ac:dyDescent="0.35">
      <c r="A972" t="s">
        <v>12248</v>
      </c>
      <c r="B972">
        <v>19340</v>
      </c>
      <c r="C972" t="s">
        <v>1928</v>
      </c>
      <c r="D972" t="s">
        <v>2055</v>
      </c>
      <c r="E972" s="36">
        <v>45309.5207407407</v>
      </c>
      <c r="F972" s="36">
        <f>ROUND(Uitruktijden[[#This Row],[DATUM]],0)</f>
        <v>45310</v>
      </c>
      <c r="G972" t="s">
        <v>12249</v>
      </c>
      <c r="H972" t="s">
        <v>2813</v>
      </c>
      <c r="I972" t="s">
        <v>2411</v>
      </c>
      <c r="J972" t="s">
        <v>2161</v>
      </c>
      <c r="K972" t="s">
        <v>9644</v>
      </c>
      <c r="L972" t="s">
        <v>10097</v>
      </c>
      <c r="M972" t="s">
        <v>9963</v>
      </c>
      <c r="N972" s="37">
        <v>0.52290509259259299</v>
      </c>
      <c r="O972" s="37">
        <v>0.52405092592592595</v>
      </c>
      <c r="P972" s="37">
        <v>1.1458333333333301E-3</v>
      </c>
      <c r="Q972" s="37">
        <f>Uitruktijden[[#This Row],[UITRUKTIJD]]</f>
        <v>1.1458333333333301E-3</v>
      </c>
      <c r="R972" t="s">
        <v>1955</v>
      </c>
      <c r="S972" t="s">
        <v>1955</v>
      </c>
      <c r="T972" t="s">
        <v>2004</v>
      </c>
    </row>
    <row r="973" spans="1:20" hidden="1" x14ac:dyDescent="0.35">
      <c r="A973" t="s">
        <v>12250</v>
      </c>
      <c r="B973">
        <v>19517</v>
      </c>
      <c r="C973" t="s">
        <v>1928</v>
      </c>
      <c r="D973" t="s">
        <v>2055</v>
      </c>
      <c r="E973" s="36">
        <v>45309.627650463</v>
      </c>
      <c r="F973" s="36">
        <f>ROUND(Uitruktijden[[#This Row],[DATUM]],0)</f>
        <v>45310</v>
      </c>
      <c r="G973" t="s">
        <v>12251</v>
      </c>
      <c r="H973" t="s">
        <v>12252</v>
      </c>
      <c r="J973" t="s">
        <v>1949</v>
      </c>
      <c r="K973" t="s">
        <v>9644</v>
      </c>
      <c r="L973" t="s">
        <v>9944</v>
      </c>
      <c r="M973" t="s">
        <v>1950</v>
      </c>
      <c r="N973" s="37">
        <v>0.62847222222222199</v>
      </c>
      <c r="O973" s="37">
        <v>0.62921296296296303</v>
      </c>
      <c r="P973" s="37">
        <v>7.4074074074074103E-4</v>
      </c>
      <c r="Q973" s="37">
        <f>Uitruktijden[[#This Row],[UITRUKTIJD]]</f>
        <v>7.4074074074074103E-4</v>
      </c>
      <c r="R973" t="s">
        <v>1955</v>
      </c>
      <c r="S973" t="s">
        <v>1955</v>
      </c>
      <c r="T973" t="s">
        <v>1953</v>
      </c>
    </row>
    <row r="974" spans="1:20" hidden="1" x14ac:dyDescent="0.35">
      <c r="A974" t="s">
        <v>12253</v>
      </c>
      <c r="B974">
        <v>19900</v>
      </c>
      <c r="C974" t="s">
        <v>9640</v>
      </c>
      <c r="D974" t="s">
        <v>2055</v>
      </c>
      <c r="E974" s="36">
        <v>45309.881793981498</v>
      </c>
      <c r="F974" s="36">
        <f>ROUND(Uitruktijden[[#This Row],[DATUM]],0)</f>
        <v>45310</v>
      </c>
      <c r="G974" t="s">
        <v>12254</v>
      </c>
      <c r="H974" t="s">
        <v>12255</v>
      </c>
      <c r="I974" t="s">
        <v>12256</v>
      </c>
      <c r="J974" t="s">
        <v>1962</v>
      </c>
      <c r="K974" t="s">
        <v>9644</v>
      </c>
      <c r="L974" t="s">
        <v>10244</v>
      </c>
      <c r="M974" t="s">
        <v>1963</v>
      </c>
      <c r="N974" s="37">
        <v>0.88718750000000002</v>
      </c>
      <c r="O974" s="37">
        <v>0.88862268518518495</v>
      </c>
      <c r="P974" s="37">
        <v>1.4351851851851899E-3</v>
      </c>
      <c r="Q974" s="37">
        <f>Uitruktijden[[#This Row],[UITRUKTIJD]]</f>
        <v>1.4351851851851899E-3</v>
      </c>
      <c r="R974" t="s">
        <v>1951</v>
      </c>
      <c r="S974" t="s">
        <v>1951</v>
      </c>
      <c r="T974" t="s">
        <v>1953</v>
      </c>
    </row>
    <row r="975" spans="1:20" hidden="1" x14ac:dyDescent="0.35">
      <c r="A975" t="s">
        <v>12257</v>
      </c>
      <c r="B975">
        <v>20129</v>
      </c>
      <c r="C975" t="s">
        <v>9640</v>
      </c>
      <c r="D975" t="s">
        <v>2033</v>
      </c>
      <c r="E975" s="36">
        <v>45310.144467592603</v>
      </c>
      <c r="F975" s="36">
        <f>ROUND(Uitruktijden[[#This Row],[DATUM]],0)</f>
        <v>45310</v>
      </c>
      <c r="G975" t="s">
        <v>12258</v>
      </c>
      <c r="H975" t="s">
        <v>12259</v>
      </c>
      <c r="I975" t="s">
        <v>12260</v>
      </c>
      <c r="J975" t="s">
        <v>2121</v>
      </c>
      <c r="K975" t="s">
        <v>9644</v>
      </c>
      <c r="L975" t="s">
        <v>10057</v>
      </c>
      <c r="M975" t="s">
        <v>2048</v>
      </c>
      <c r="N975" s="37">
        <v>0.14474537037037</v>
      </c>
      <c r="O975" s="37">
        <v>0.14813657407407399</v>
      </c>
      <c r="P975" s="37">
        <v>3.3912037037037001E-3</v>
      </c>
      <c r="Q975" s="37">
        <f>Uitruktijden[[#This Row],[UITRUKTIJD]]</f>
        <v>3.3912037037037001E-3</v>
      </c>
      <c r="R975" t="s">
        <v>1955</v>
      </c>
      <c r="S975" t="s">
        <v>1955</v>
      </c>
      <c r="T975" t="s">
        <v>1953</v>
      </c>
    </row>
    <row r="976" spans="1:20" hidden="1" x14ac:dyDescent="0.35">
      <c r="A976" t="s">
        <v>12261</v>
      </c>
      <c r="B976">
        <v>20244</v>
      </c>
      <c r="C976" t="s">
        <v>1928</v>
      </c>
      <c r="D976" t="s">
        <v>2033</v>
      </c>
      <c r="E976" s="36">
        <v>45310.380648148202</v>
      </c>
      <c r="F976" s="36">
        <f>ROUND(Uitruktijden[[#This Row],[DATUM]],0)</f>
        <v>45310</v>
      </c>
      <c r="G976" t="s">
        <v>12262</v>
      </c>
      <c r="H976" t="s">
        <v>12263</v>
      </c>
      <c r="I976" t="s">
        <v>12264</v>
      </c>
      <c r="J976" t="s">
        <v>2290</v>
      </c>
      <c r="K976" t="s">
        <v>9644</v>
      </c>
      <c r="L976" t="s">
        <v>10600</v>
      </c>
      <c r="M976" t="s">
        <v>2037</v>
      </c>
      <c r="N976" s="37">
        <v>0.380659722222222</v>
      </c>
      <c r="O976" s="37">
        <v>0.38329861111111102</v>
      </c>
      <c r="P976" s="37">
        <v>2.6388888888888898E-3</v>
      </c>
      <c r="Q976" s="37">
        <f>Uitruktijden[[#This Row],[UITRUKTIJD]]</f>
        <v>2.6388888888888898E-3</v>
      </c>
      <c r="R976" t="s">
        <v>1955</v>
      </c>
      <c r="S976" t="s">
        <v>1955</v>
      </c>
      <c r="T976" t="s">
        <v>2004</v>
      </c>
    </row>
    <row r="977" spans="1:20" hidden="1" x14ac:dyDescent="0.35">
      <c r="A977" t="s">
        <v>12265</v>
      </c>
      <c r="B977">
        <v>20262</v>
      </c>
      <c r="C977" t="s">
        <v>1928</v>
      </c>
      <c r="D977" t="s">
        <v>2033</v>
      </c>
      <c r="E977" s="36">
        <v>45310.393599536997</v>
      </c>
      <c r="F977" s="36">
        <f>ROUND(Uitruktijden[[#This Row],[DATUM]],0)</f>
        <v>45310</v>
      </c>
      <c r="G977" t="s">
        <v>12266</v>
      </c>
      <c r="H977" t="s">
        <v>12267</v>
      </c>
      <c r="J977" t="s">
        <v>1949</v>
      </c>
      <c r="K977" t="s">
        <v>9644</v>
      </c>
      <c r="L977" t="s">
        <v>9976</v>
      </c>
      <c r="M977" t="s">
        <v>2049</v>
      </c>
      <c r="N977" s="37">
        <v>0.41054398148148102</v>
      </c>
      <c r="O977" s="37">
        <v>0.41168981481481498</v>
      </c>
      <c r="P977" s="37">
        <v>1.1458333333333301E-3</v>
      </c>
      <c r="Q977" s="37">
        <f>Uitruktijden[[#This Row],[UITRUKTIJD]]</f>
        <v>1.1458333333333301E-3</v>
      </c>
      <c r="R977" t="s">
        <v>1955</v>
      </c>
      <c r="S977" t="s">
        <v>1955</v>
      </c>
      <c r="T977" t="s">
        <v>2004</v>
      </c>
    </row>
    <row r="978" spans="1:20" hidden="1" x14ac:dyDescent="0.35">
      <c r="A978" t="s">
        <v>12268</v>
      </c>
      <c r="B978">
        <v>20338</v>
      </c>
      <c r="C978" t="s">
        <v>1928</v>
      </c>
      <c r="D978" t="s">
        <v>2033</v>
      </c>
      <c r="E978" s="36">
        <v>45310.452557870398</v>
      </c>
      <c r="F978" s="36">
        <f>ROUND(Uitruktijden[[#This Row],[DATUM]],0)</f>
        <v>45310</v>
      </c>
      <c r="G978" t="s">
        <v>12269</v>
      </c>
      <c r="H978" t="s">
        <v>12270</v>
      </c>
      <c r="I978" t="s">
        <v>12271</v>
      </c>
      <c r="J978" t="s">
        <v>3339</v>
      </c>
      <c r="K978" t="s">
        <v>9644</v>
      </c>
      <c r="L978" t="s">
        <v>10244</v>
      </c>
      <c r="M978" t="s">
        <v>1963</v>
      </c>
      <c r="N978" s="37">
        <v>0.45255787037036999</v>
      </c>
      <c r="O978" s="37">
        <v>0.45351851851851899</v>
      </c>
      <c r="P978" s="37">
        <v>9.6064814814814797E-4</v>
      </c>
      <c r="Q978" s="37">
        <f>Uitruktijden[[#This Row],[UITRUKTIJD]]</f>
        <v>9.6064814814814797E-4</v>
      </c>
      <c r="R978" t="s">
        <v>1951</v>
      </c>
      <c r="S978" t="s">
        <v>1952</v>
      </c>
      <c r="T978" t="s">
        <v>2004</v>
      </c>
    </row>
    <row r="979" spans="1:20" hidden="1" x14ac:dyDescent="0.35">
      <c r="A979" t="s">
        <v>12272</v>
      </c>
      <c r="B979">
        <v>20366</v>
      </c>
      <c r="C979" t="s">
        <v>1928</v>
      </c>
      <c r="D979" t="s">
        <v>2033</v>
      </c>
      <c r="E979" s="36">
        <v>45310.472708333298</v>
      </c>
      <c r="F979" s="36">
        <f>ROUND(Uitruktijden[[#This Row],[DATUM]],0)</f>
        <v>45310</v>
      </c>
      <c r="G979" t="s">
        <v>12273</v>
      </c>
      <c r="H979" t="s">
        <v>12274</v>
      </c>
      <c r="I979" t="s">
        <v>12275</v>
      </c>
      <c r="J979" t="s">
        <v>1962</v>
      </c>
      <c r="K979" t="s">
        <v>9644</v>
      </c>
      <c r="L979" t="s">
        <v>10167</v>
      </c>
      <c r="M979" t="s">
        <v>1963</v>
      </c>
      <c r="N979" s="37">
        <v>0.47331018518518497</v>
      </c>
      <c r="O979" s="37">
        <v>0.47458333333333302</v>
      </c>
      <c r="P979" s="37">
        <v>1.27314814814815E-3</v>
      </c>
      <c r="Q979" s="37">
        <f>Uitruktijden[[#This Row],[UITRUKTIJD]]</f>
        <v>1.27314814814815E-3</v>
      </c>
      <c r="R979" t="s">
        <v>1955</v>
      </c>
      <c r="S979" t="s">
        <v>1955</v>
      </c>
      <c r="T979" t="s">
        <v>1953</v>
      </c>
    </row>
    <row r="980" spans="1:20" hidden="1" x14ac:dyDescent="0.35">
      <c r="A980" t="s">
        <v>12276</v>
      </c>
      <c r="B980">
        <v>20603</v>
      </c>
      <c r="C980" t="s">
        <v>1928</v>
      </c>
      <c r="D980" t="s">
        <v>2033</v>
      </c>
      <c r="E980" s="36">
        <v>45310.610706018502</v>
      </c>
      <c r="F980" s="36">
        <f>ROUND(Uitruktijden[[#This Row],[DATUM]],0)</f>
        <v>45311</v>
      </c>
      <c r="G980" t="s">
        <v>12277</v>
      </c>
      <c r="H980" t="s">
        <v>12278</v>
      </c>
      <c r="I980" t="s">
        <v>3926</v>
      </c>
      <c r="J980" t="s">
        <v>2015</v>
      </c>
      <c r="K980" t="s">
        <v>9644</v>
      </c>
      <c r="L980" t="s">
        <v>10325</v>
      </c>
      <c r="M980" t="s">
        <v>2016</v>
      </c>
      <c r="N980" s="37">
        <v>0.65164351851851898</v>
      </c>
      <c r="O980" s="37">
        <v>0.65467592592592605</v>
      </c>
      <c r="P980" s="37">
        <v>3.0324074074074099E-3</v>
      </c>
      <c r="Q980" s="37">
        <f>Uitruktijden[[#This Row],[UITRUKTIJD]]</f>
        <v>3.0324074074074099E-3</v>
      </c>
      <c r="R980" t="s">
        <v>1955</v>
      </c>
      <c r="S980" t="s">
        <v>1955</v>
      </c>
      <c r="T980" t="s">
        <v>1953</v>
      </c>
    </row>
    <row r="981" spans="1:20" hidden="1" x14ac:dyDescent="0.35">
      <c r="A981" t="s">
        <v>12276</v>
      </c>
      <c r="B981">
        <v>20603</v>
      </c>
      <c r="C981" t="s">
        <v>1928</v>
      </c>
      <c r="D981" t="s">
        <v>2033</v>
      </c>
      <c r="E981" s="36">
        <v>45310.610706018502</v>
      </c>
      <c r="F981" s="36">
        <f>ROUND(Uitruktijden[[#This Row],[DATUM]],0)</f>
        <v>45311</v>
      </c>
      <c r="G981" t="s">
        <v>12277</v>
      </c>
      <c r="H981" t="s">
        <v>12278</v>
      </c>
      <c r="I981" t="s">
        <v>3926</v>
      </c>
      <c r="J981" t="s">
        <v>2015</v>
      </c>
      <c r="K981" t="s">
        <v>9644</v>
      </c>
      <c r="L981" t="s">
        <v>9989</v>
      </c>
      <c r="M981" t="s">
        <v>2074</v>
      </c>
      <c r="N981" s="37">
        <v>0.65164351851851898</v>
      </c>
      <c r="O981" s="37">
        <v>0.65305555555555606</v>
      </c>
      <c r="P981" s="37">
        <v>1.41203703703704E-3</v>
      </c>
      <c r="Q981" s="37">
        <f>Uitruktijden[[#This Row],[UITRUKTIJD]]</f>
        <v>1.41203703703704E-3</v>
      </c>
      <c r="R981" t="s">
        <v>1951</v>
      </c>
      <c r="S981" t="s">
        <v>1973</v>
      </c>
      <c r="T981" t="s">
        <v>1953</v>
      </c>
    </row>
    <row r="982" spans="1:20" hidden="1" x14ac:dyDescent="0.35">
      <c r="A982" t="s">
        <v>12279</v>
      </c>
      <c r="B982">
        <v>20983</v>
      </c>
      <c r="C982" t="s">
        <v>9640</v>
      </c>
      <c r="D982" t="s">
        <v>2033</v>
      </c>
      <c r="E982" s="36">
        <v>45310.838437500002</v>
      </c>
      <c r="F982" s="36">
        <f>ROUND(Uitruktijden[[#This Row],[DATUM]],0)</f>
        <v>45311</v>
      </c>
      <c r="G982" t="s">
        <v>12280</v>
      </c>
      <c r="H982" t="s">
        <v>12281</v>
      </c>
      <c r="I982" t="s">
        <v>12282</v>
      </c>
      <c r="J982" t="s">
        <v>2609</v>
      </c>
      <c r="K982" t="s">
        <v>9644</v>
      </c>
      <c r="L982" t="s">
        <v>11072</v>
      </c>
      <c r="M982" t="s">
        <v>2092</v>
      </c>
      <c r="N982" s="37">
        <v>0.83843749999999995</v>
      </c>
      <c r="O982" s="37">
        <v>0.84068287037037004</v>
      </c>
      <c r="P982" s="37">
        <v>2.2453703703703698E-3</v>
      </c>
      <c r="Q982" s="37">
        <f>Uitruktijden[[#This Row],[UITRUKTIJD]]</f>
        <v>2.2453703703703698E-3</v>
      </c>
      <c r="R982" t="s">
        <v>1955</v>
      </c>
      <c r="S982" t="s">
        <v>1955</v>
      </c>
      <c r="T982" t="s">
        <v>2004</v>
      </c>
    </row>
    <row r="983" spans="1:20" hidden="1" x14ac:dyDescent="0.35">
      <c r="A983" t="s">
        <v>12283</v>
      </c>
      <c r="B983">
        <v>20995</v>
      </c>
      <c r="C983" t="s">
        <v>9640</v>
      </c>
      <c r="D983" t="s">
        <v>2033</v>
      </c>
      <c r="E983" s="36">
        <v>45310.844189814801</v>
      </c>
      <c r="F983" s="36">
        <f>ROUND(Uitruktijden[[#This Row],[DATUM]],0)</f>
        <v>45311</v>
      </c>
      <c r="G983" t="s">
        <v>12284</v>
      </c>
      <c r="H983" t="s">
        <v>12285</v>
      </c>
      <c r="I983" t="s">
        <v>12286</v>
      </c>
      <c r="J983" t="s">
        <v>2073</v>
      </c>
      <c r="K983" t="s">
        <v>9644</v>
      </c>
      <c r="L983" t="s">
        <v>10135</v>
      </c>
      <c r="M983" t="s">
        <v>2475</v>
      </c>
      <c r="N983" s="37">
        <v>0.84546296296296297</v>
      </c>
      <c r="O983" s="37">
        <v>0.84945601851851804</v>
      </c>
      <c r="P983" s="37">
        <v>3.9930555555555596E-3</v>
      </c>
      <c r="Q983" s="37">
        <f>Uitruktijden[[#This Row],[UITRUKTIJD]]</f>
        <v>3.9930555555555596E-3</v>
      </c>
      <c r="R983" t="s">
        <v>1955</v>
      </c>
      <c r="S983" t="s">
        <v>1955</v>
      </c>
      <c r="T983" t="s">
        <v>1953</v>
      </c>
    </row>
    <row r="984" spans="1:20" hidden="1" x14ac:dyDescent="0.35">
      <c r="A984" t="s">
        <v>12283</v>
      </c>
      <c r="B984">
        <v>20995</v>
      </c>
      <c r="C984" t="s">
        <v>9640</v>
      </c>
      <c r="D984" t="s">
        <v>2033</v>
      </c>
      <c r="E984" s="36">
        <v>45310.844189814801</v>
      </c>
      <c r="F984" s="36">
        <f>ROUND(Uitruktijden[[#This Row],[DATUM]],0)</f>
        <v>45311</v>
      </c>
      <c r="G984" t="s">
        <v>12284</v>
      </c>
      <c r="H984" t="s">
        <v>12285</v>
      </c>
      <c r="I984" t="s">
        <v>12286</v>
      </c>
      <c r="J984" t="s">
        <v>2073</v>
      </c>
      <c r="K984" t="s">
        <v>9644</v>
      </c>
      <c r="L984" t="s">
        <v>9943</v>
      </c>
      <c r="M984" t="s">
        <v>1950</v>
      </c>
      <c r="N984" s="37">
        <v>0.85930555555555599</v>
      </c>
      <c r="O984" s="37">
        <v>0.860300925925926</v>
      </c>
      <c r="P984" s="37">
        <v>9.9537037037036999E-4</v>
      </c>
      <c r="Q984" s="37">
        <f>Uitruktijden[[#This Row],[UITRUKTIJD]]</f>
        <v>9.9537037037036999E-4</v>
      </c>
      <c r="R984" t="s">
        <v>1951</v>
      </c>
      <c r="S984" t="s">
        <v>1952</v>
      </c>
      <c r="T984" t="s">
        <v>1953</v>
      </c>
    </row>
    <row r="985" spans="1:20" hidden="1" x14ac:dyDescent="0.35">
      <c r="A985" t="s">
        <v>12287</v>
      </c>
      <c r="B985">
        <v>21286</v>
      </c>
      <c r="C985" t="s">
        <v>9640</v>
      </c>
      <c r="D985" t="s">
        <v>2017</v>
      </c>
      <c r="E985" s="36">
        <v>45311.110983796301</v>
      </c>
      <c r="F985" s="36">
        <f>ROUND(Uitruktijden[[#This Row],[DATUM]],0)</f>
        <v>45311</v>
      </c>
      <c r="G985" t="s">
        <v>12288</v>
      </c>
      <c r="H985" t="s">
        <v>12289</v>
      </c>
      <c r="I985" t="s">
        <v>12290</v>
      </c>
      <c r="J985" t="s">
        <v>1949</v>
      </c>
      <c r="K985" t="s">
        <v>9644</v>
      </c>
      <c r="L985" t="s">
        <v>9989</v>
      </c>
      <c r="M985" t="s">
        <v>2074</v>
      </c>
      <c r="N985" s="37">
        <v>0.11724537037037</v>
      </c>
      <c r="O985" s="37">
        <v>0.118726851851852</v>
      </c>
      <c r="P985" s="37">
        <v>1.4814814814814801E-3</v>
      </c>
      <c r="Q985" s="37">
        <f>Uitruktijden[[#This Row],[UITRUKTIJD]]</f>
        <v>1.4814814814814801E-3</v>
      </c>
      <c r="R985" t="s">
        <v>1951</v>
      </c>
      <c r="S985" t="s">
        <v>1973</v>
      </c>
      <c r="T985" t="s">
        <v>1953</v>
      </c>
    </row>
    <row r="986" spans="1:20" hidden="1" x14ac:dyDescent="0.35">
      <c r="A986" t="s">
        <v>12291</v>
      </c>
      <c r="B986">
        <v>21601</v>
      </c>
      <c r="C986" t="s">
        <v>9640</v>
      </c>
      <c r="D986" t="s">
        <v>2017</v>
      </c>
      <c r="E986" s="36">
        <v>45311.524664351899</v>
      </c>
      <c r="F986" s="36">
        <f>ROUND(Uitruktijden[[#This Row],[DATUM]],0)</f>
        <v>45312</v>
      </c>
      <c r="G986" t="s">
        <v>12292</v>
      </c>
      <c r="H986" t="s">
        <v>12293</v>
      </c>
      <c r="I986" t="s">
        <v>12294</v>
      </c>
      <c r="J986" t="s">
        <v>1949</v>
      </c>
      <c r="K986" t="s">
        <v>9644</v>
      </c>
      <c r="L986" t="s">
        <v>9943</v>
      </c>
      <c r="M986" t="s">
        <v>1950</v>
      </c>
      <c r="N986" s="37">
        <v>0.53910879629629604</v>
      </c>
      <c r="O986" s="37">
        <v>0.54129629629629605</v>
      </c>
      <c r="P986" s="37">
        <v>2.1875000000000002E-3</v>
      </c>
      <c r="Q986" s="37">
        <f>Uitruktijden[[#This Row],[UITRUKTIJD]]</f>
        <v>2.1875000000000002E-3</v>
      </c>
      <c r="R986" t="s">
        <v>1951</v>
      </c>
      <c r="S986" t="s">
        <v>1951</v>
      </c>
      <c r="T986" t="s">
        <v>1953</v>
      </c>
    </row>
    <row r="987" spans="1:20" hidden="1" x14ac:dyDescent="0.35">
      <c r="A987" t="s">
        <v>12291</v>
      </c>
      <c r="B987">
        <v>21601</v>
      </c>
      <c r="C987" t="s">
        <v>9640</v>
      </c>
      <c r="D987" t="s">
        <v>2017</v>
      </c>
      <c r="E987" s="36">
        <v>45311.524664351899</v>
      </c>
      <c r="F987" s="36">
        <f>ROUND(Uitruktijden[[#This Row],[DATUM]],0)</f>
        <v>45312</v>
      </c>
      <c r="G987" t="s">
        <v>12292</v>
      </c>
      <c r="H987" t="s">
        <v>12293</v>
      </c>
      <c r="I987" t="s">
        <v>12294</v>
      </c>
      <c r="J987" t="s">
        <v>1949</v>
      </c>
      <c r="K987" t="s">
        <v>9644</v>
      </c>
      <c r="L987" t="s">
        <v>9976</v>
      </c>
      <c r="M987" t="s">
        <v>2049</v>
      </c>
      <c r="N987" s="37">
        <v>0.53910879629629604</v>
      </c>
      <c r="O987" s="37">
        <v>0.53993055555555602</v>
      </c>
      <c r="P987" s="37">
        <v>8.2175925925925895E-4</v>
      </c>
      <c r="Q987" s="37">
        <f>Uitruktijden[[#This Row],[UITRUKTIJD]]</f>
        <v>8.2175925925925895E-4</v>
      </c>
      <c r="R987" t="s">
        <v>1955</v>
      </c>
      <c r="S987" t="s">
        <v>1955</v>
      </c>
      <c r="T987" t="s">
        <v>1953</v>
      </c>
    </row>
    <row r="988" spans="1:20" hidden="1" x14ac:dyDescent="0.35">
      <c r="A988" t="s">
        <v>12295</v>
      </c>
      <c r="B988">
        <v>21635</v>
      </c>
      <c r="C988" t="s">
        <v>9640</v>
      </c>
      <c r="D988" t="s">
        <v>2017</v>
      </c>
      <c r="E988" s="36">
        <v>45311.549351851798</v>
      </c>
      <c r="F988" s="36">
        <f>ROUND(Uitruktijden[[#This Row],[DATUM]],0)</f>
        <v>45312</v>
      </c>
      <c r="G988" t="s">
        <v>12296</v>
      </c>
      <c r="H988" t="s">
        <v>12297</v>
      </c>
      <c r="I988" t="s">
        <v>12298</v>
      </c>
      <c r="J988" t="s">
        <v>3609</v>
      </c>
      <c r="K988" t="s">
        <v>9644</v>
      </c>
      <c r="L988" t="s">
        <v>12299</v>
      </c>
      <c r="M988" t="s">
        <v>3535</v>
      </c>
      <c r="N988" s="37">
        <v>0.55932870370370402</v>
      </c>
      <c r="O988" s="37">
        <v>0.56202546296296296</v>
      </c>
      <c r="P988" s="37">
        <v>2.6967592592592599E-3</v>
      </c>
      <c r="Q988" s="37">
        <f>Uitruktijden[[#This Row],[UITRUKTIJD]]</f>
        <v>2.6967592592592599E-3</v>
      </c>
      <c r="R988" t="s">
        <v>1955</v>
      </c>
      <c r="S988" t="s">
        <v>1955</v>
      </c>
      <c r="T988" t="s">
        <v>1953</v>
      </c>
    </row>
    <row r="989" spans="1:20" hidden="1" x14ac:dyDescent="0.35">
      <c r="A989" t="s">
        <v>12295</v>
      </c>
      <c r="B989">
        <v>21635</v>
      </c>
      <c r="C989" t="s">
        <v>9640</v>
      </c>
      <c r="D989" t="s">
        <v>2017</v>
      </c>
      <c r="E989" s="36">
        <v>45311.549351851798</v>
      </c>
      <c r="F989" s="36">
        <f>ROUND(Uitruktijden[[#This Row],[DATUM]],0)</f>
        <v>45312</v>
      </c>
      <c r="G989" t="s">
        <v>12296</v>
      </c>
      <c r="H989" t="s">
        <v>12297</v>
      </c>
      <c r="I989" t="s">
        <v>12298</v>
      </c>
      <c r="J989" t="s">
        <v>3609</v>
      </c>
      <c r="K989" t="s">
        <v>9644</v>
      </c>
      <c r="L989" t="s">
        <v>9994</v>
      </c>
      <c r="M989" t="s">
        <v>1977</v>
      </c>
      <c r="N989" s="37">
        <v>0.55932870370370402</v>
      </c>
      <c r="O989" s="37">
        <v>0.56030092592592595</v>
      </c>
      <c r="P989" s="37">
        <v>9.7222222222222198E-4</v>
      </c>
      <c r="Q989" s="37">
        <f>Uitruktijden[[#This Row],[UITRUKTIJD]]</f>
        <v>9.7222222222222198E-4</v>
      </c>
      <c r="R989" t="s">
        <v>1951</v>
      </c>
      <c r="S989" t="s">
        <v>1973</v>
      </c>
      <c r="T989" t="s">
        <v>1953</v>
      </c>
    </row>
    <row r="990" spans="1:20" hidden="1" x14ac:dyDescent="0.35">
      <c r="A990" t="s">
        <v>12300</v>
      </c>
      <c r="B990">
        <v>21644</v>
      </c>
      <c r="C990" t="s">
        <v>9640</v>
      </c>
      <c r="D990" t="s">
        <v>2017</v>
      </c>
      <c r="E990" s="36">
        <v>45311.557893518497</v>
      </c>
      <c r="F990" s="36">
        <f>ROUND(Uitruktijden[[#This Row],[DATUM]],0)</f>
        <v>45312</v>
      </c>
      <c r="G990" t="s">
        <v>12301</v>
      </c>
      <c r="H990" t="s">
        <v>12302</v>
      </c>
      <c r="I990" t="s">
        <v>12303</v>
      </c>
      <c r="J990" t="s">
        <v>2325</v>
      </c>
      <c r="K990" t="s">
        <v>9644</v>
      </c>
      <c r="L990" t="s">
        <v>10199</v>
      </c>
      <c r="M990" t="s">
        <v>2005</v>
      </c>
      <c r="N990" s="37">
        <v>0.55815972222222199</v>
      </c>
      <c r="O990" s="37">
        <v>0.56105324074074103</v>
      </c>
      <c r="P990" s="37">
        <v>2.8935185185185201E-3</v>
      </c>
      <c r="Q990" s="37">
        <f>Uitruktijden[[#This Row],[UITRUKTIJD]]</f>
        <v>2.8935185185185201E-3</v>
      </c>
      <c r="R990" t="s">
        <v>2006</v>
      </c>
      <c r="S990" t="s">
        <v>1952</v>
      </c>
      <c r="T990" t="s">
        <v>1953</v>
      </c>
    </row>
    <row r="991" spans="1:20" hidden="1" x14ac:dyDescent="0.35">
      <c r="A991" t="s">
        <v>12300</v>
      </c>
      <c r="B991">
        <v>21644</v>
      </c>
      <c r="C991" t="s">
        <v>9640</v>
      </c>
      <c r="D991" t="s">
        <v>2017</v>
      </c>
      <c r="E991" s="36">
        <v>45311.557893518497</v>
      </c>
      <c r="F991" s="36">
        <f>ROUND(Uitruktijden[[#This Row],[DATUM]],0)</f>
        <v>45312</v>
      </c>
      <c r="G991" t="s">
        <v>12301</v>
      </c>
      <c r="H991" t="s">
        <v>12302</v>
      </c>
      <c r="I991" t="s">
        <v>12303</v>
      </c>
      <c r="J991" t="s">
        <v>2325</v>
      </c>
      <c r="K991" t="s">
        <v>9644</v>
      </c>
      <c r="L991" t="s">
        <v>10753</v>
      </c>
      <c r="M991" t="s">
        <v>2991</v>
      </c>
      <c r="N991" s="37">
        <v>0.55815972222222199</v>
      </c>
      <c r="O991" s="37">
        <v>0.56077546296296299</v>
      </c>
      <c r="P991" s="37">
        <v>2.6157407407407401E-3</v>
      </c>
      <c r="Q991" s="37">
        <f>Uitruktijden[[#This Row],[UITRUKTIJD]]</f>
        <v>2.6157407407407401E-3</v>
      </c>
      <c r="R991" t="s">
        <v>1955</v>
      </c>
      <c r="S991" t="s">
        <v>1955</v>
      </c>
      <c r="T991" t="s">
        <v>1953</v>
      </c>
    </row>
    <row r="992" spans="1:20" hidden="1" x14ac:dyDescent="0.35">
      <c r="A992" t="s">
        <v>12304</v>
      </c>
      <c r="B992">
        <v>21881</v>
      </c>
      <c r="C992" t="s">
        <v>9640</v>
      </c>
      <c r="D992" t="s">
        <v>2017</v>
      </c>
      <c r="E992" s="36">
        <v>45311.703564814801</v>
      </c>
      <c r="F992" s="36">
        <f>ROUND(Uitruktijden[[#This Row],[DATUM]],0)</f>
        <v>45312</v>
      </c>
      <c r="G992" t="s">
        <v>12305</v>
      </c>
      <c r="H992" t="s">
        <v>12306</v>
      </c>
      <c r="I992" t="s">
        <v>5870</v>
      </c>
      <c r="J992" t="s">
        <v>1962</v>
      </c>
      <c r="K992" t="s">
        <v>9644</v>
      </c>
      <c r="L992" t="s">
        <v>10167</v>
      </c>
      <c r="M992" t="s">
        <v>1963</v>
      </c>
      <c r="N992" s="37">
        <v>0.70511574074074101</v>
      </c>
      <c r="O992" s="37">
        <v>0.70621527777777804</v>
      </c>
      <c r="P992" s="37">
        <v>1.0995370370370399E-3</v>
      </c>
      <c r="Q992" s="37">
        <f>Uitruktijden[[#This Row],[UITRUKTIJD]]</f>
        <v>1.0995370370370399E-3</v>
      </c>
      <c r="R992" t="s">
        <v>1955</v>
      </c>
      <c r="S992" t="s">
        <v>1955</v>
      </c>
      <c r="T992" t="s">
        <v>1953</v>
      </c>
    </row>
    <row r="993" spans="1:20" hidden="1" x14ac:dyDescent="0.35">
      <c r="A993" t="s">
        <v>12307</v>
      </c>
      <c r="B993">
        <v>22052</v>
      </c>
      <c r="C993" t="s">
        <v>9640</v>
      </c>
      <c r="D993" t="s">
        <v>2017</v>
      </c>
      <c r="E993" s="36">
        <v>45311.8296990741</v>
      </c>
      <c r="F993" s="36">
        <f>ROUND(Uitruktijden[[#This Row],[DATUM]],0)</f>
        <v>45312</v>
      </c>
      <c r="G993" t="s">
        <v>12308</v>
      </c>
      <c r="H993" t="s">
        <v>12309</v>
      </c>
      <c r="I993" t="s">
        <v>12310</v>
      </c>
      <c r="J993" t="s">
        <v>1949</v>
      </c>
      <c r="K993" t="s">
        <v>9644</v>
      </c>
      <c r="L993" t="s">
        <v>9989</v>
      </c>
      <c r="M993" t="s">
        <v>2074</v>
      </c>
      <c r="N993" s="37">
        <v>0.83232638888888899</v>
      </c>
      <c r="O993" s="37">
        <v>0.83342592592592601</v>
      </c>
      <c r="P993" s="37">
        <v>1.0995370370370399E-3</v>
      </c>
      <c r="Q993" s="37">
        <f>Uitruktijden[[#This Row],[UITRUKTIJD]]</f>
        <v>1.0995370370370399E-3</v>
      </c>
      <c r="R993" t="s">
        <v>1951</v>
      </c>
      <c r="S993" t="s">
        <v>1952</v>
      </c>
      <c r="T993" t="s">
        <v>1953</v>
      </c>
    </row>
    <row r="994" spans="1:20" hidden="1" x14ac:dyDescent="0.35">
      <c r="A994" t="s">
        <v>12307</v>
      </c>
      <c r="B994">
        <v>22052</v>
      </c>
      <c r="C994" t="s">
        <v>9640</v>
      </c>
      <c r="D994" t="s">
        <v>2017</v>
      </c>
      <c r="E994" s="36">
        <v>45311.8296990741</v>
      </c>
      <c r="F994" s="36">
        <f>ROUND(Uitruktijden[[#This Row],[DATUM]],0)</f>
        <v>45312</v>
      </c>
      <c r="G994" t="s">
        <v>12308</v>
      </c>
      <c r="H994" t="s">
        <v>12309</v>
      </c>
      <c r="I994" t="s">
        <v>12310</v>
      </c>
      <c r="J994" t="s">
        <v>1949</v>
      </c>
      <c r="K994" t="s">
        <v>9644</v>
      </c>
      <c r="L994" t="s">
        <v>9976</v>
      </c>
      <c r="M994" t="s">
        <v>2049</v>
      </c>
      <c r="N994" s="37">
        <v>0.83045138888888903</v>
      </c>
      <c r="O994" s="37">
        <v>0.83129629629629598</v>
      </c>
      <c r="P994" s="37">
        <v>8.4490740740740696E-4</v>
      </c>
      <c r="Q994" s="37">
        <f>Uitruktijden[[#This Row],[UITRUKTIJD]]</f>
        <v>8.4490740740740696E-4</v>
      </c>
      <c r="R994" t="s">
        <v>1955</v>
      </c>
      <c r="S994" t="s">
        <v>1955</v>
      </c>
      <c r="T994" t="s">
        <v>1953</v>
      </c>
    </row>
    <row r="995" spans="1:20" hidden="1" x14ac:dyDescent="0.35">
      <c r="A995" t="s">
        <v>12311</v>
      </c>
      <c r="B995">
        <v>22288</v>
      </c>
      <c r="C995" t="s">
        <v>9640</v>
      </c>
      <c r="D995" t="s">
        <v>2017</v>
      </c>
      <c r="E995" s="36">
        <v>45311.970798611103</v>
      </c>
      <c r="F995" s="36">
        <f>ROUND(Uitruktijden[[#This Row],[DATUM]],0)</f>
        <v>45312</v>
      </c>
      <c r="G995" t="s">
        <v>12312</v>
      </c>
      <c r="H995" t="s">
        <v>12313</v>
      </c>
      <c r="I995" t="s">
        <v>12314</v>
      </c>
      <c r="J995" t="s">
        <v>2121</v>
      </c>
      <c r="K995" t="s">
        <v>9644</v>
      </c>
      <c r="L995" t="s">
        <v>10057</v>
      </c>
      <c r="M995" t="s">
        <v>2048</v>
      </c>
      <c r="N995" s="37">
        <v>0.97170138888888902</v>
      </c>
      <c r="O995" s="37">
        <v>0.97459490740740695</v>
      </c>
      <c r="P995" s="37">
        <v>2.8935185185185201E-3</v>
      </c>
      <c r="Q995" s="37">
        <f>Uitruktijden[[#This Row],[UITRUKTIJD]]</f>
        <v>2.8935185185185201E-3</v>
      </c>
      <c r="R995" t="s">
        <v>1955</v>
      </c>
      <c r="S995" t="s">
        <v>1955</v>
      </c>
      <c r="T995" t="s">
        <v>1953</v>
      </c>
    </row>
    <row r="996" spans="1:20" hidden="1" x14ac:dyDescent="0.35">
      <c r="A996" t="s">
        <v>12315</v>
      </c>
      <c r="B996">
        <v>22629</v>
      </c>
      <c r="C996" t="s">
        <v>9640</v>
      </c>
      <c r="D996" t="s">
        <v>1987</v>
      </c>
      <c r="E996" s="36">
        <v>45312.411956018499</v>
      </c>
      <c r="F996" s="36">
        <f>ROUND(Uitruktijden[[#This Row],[DATUM]],0)</f>
        <v>45312</v>
      </c>
      <c r="G996" t="s">
        <v>12316</v>
      </c>
      <c r="H996" t="s">
        <v>12317</v>
      </c>
      <c r="I996" t="s">
        <v>12318</v>
      </c>
      <c r="J996" t="s">
        <v>1957</v>
      </c>
      <c r="K996" t="s">
        <v>9644</v>
      </c>
      <c r="L996" t="s">
        <v>10149</v>
      </c>
      <c r="M996" t="s">
        <v>2232</v>
      </c>
      <c r="N996" s="37">
        <v>0.41231481481481502</v>
      </c>
      <c r="O996" s="37">
        <v>0.415717592592593</v>
      </c>
      <c r="P996" s="37">
        <v>3.4027777777777802E-3</v>
      </c>
      <c r="Q996" s="37">
        <f>Uitruktijden[[#This Row],[UITRUKTIJD]]</f>
        <v>3.4027777777777802E-3</v>
      </c>
      <c r="R996" t="s">
        <v>1955</v>
      </c>
      <c r="S996" t="s">
        <v>1955</v>
      </c>
      <c r="T996" t="s">
        <v>1953</v>
      </c>
    </row>
    <row r="997" spans="1:20" hidden="1" x14ac:dyDescent="0.35">
      <c r="A997" t="s">
        <v>12319</v>
      </c>
      <c r="B997">
        <v>22685</v>
      </c>
      <c r="C997" t="s">
        <v>9640</v>
      </c>
      <c r="D997" t="s">
        <v>1987</v>
      </c>
      <c r="E997" s="36">
        <v>45312.459490740701</v>
      </c>
      <c r="F997" s="36">
        <f>ROUND(Uitruktijden[[#This Row],[DATUM]],0)</f>
        <v>45312</v>
      </c>
      <c r="G997" t="s">
        <v>12320</v>
      </c>
      <c r="H997" t="s">
        <v>12321</v>
      </c>
      <c r="I997" t="s">
        <v>12322</v>
      </c>
      <c r="J997" t="s">
        <v>1966</v>
      </c>
      <c r="K997" t="s">
        <v>9644</v>
      </c>
      <c r="L997" t="s">
        <v>9928</v>
      </c>
      <c r="M997" t="s">
        <v>1967</v>
      </c>
      <c r="N997" s="37">
        <v>0.46943287037037001</v>
      </c>
      <c r="O997" s="37">
        <v>0.47032407407407401</v>
      </c>
      <c r="P997" s="37">
        <v>8.9120370370370395E-4</v>
      </c>
      <c r="Q997" s="37">
        <f>Uitruktijden[[#This Row],[UITRUKTIJD]]</f>
        <v>8.9120370370370395E-4</v>
      </c>
      <c r="R997" t="s">
        <v>1955</v>
      </c>
      <c r="S997" t="s">
        <v>1955</v>
      </c>
      <c r="T997" t="s">
        <v>1953</v>
      </c>
    </row>
    <row r="998" spans="1:20" hidden="1" x14ac:dyDescent="0.35">
      <c r="A998" t="s">
        <v>12319</v>
      </c>
      <c r="B998">
        <v>22685</v>
      </c>
      <c r="C998" t="s">
        <v>9640</v>
      </c>
      <c r="D998" t="s">
        <v>1987</v>
      </c>
      <c r="E998" s="36">
        <v>45312.459490740701</v>
      </c>
      <c r="F998" s="36">
        <f>ROUND(Uitruktijden[[#This Row],[DATUM]],0)</f>
        <v>45312</v>
      </c>
      <c r="G998" t="s">
        <v>12320</v>
      </c>
      <c r="H998" t="s">
        <v>12321</v>
      </c>
      <c r="I998" t="s">
        <v>12322</v>
      </c>
      <c r="J998" t="s">
        <v>1966</v>
      </c>
      <c r="K998" t="s">
        <v>9644</v>
      </c>
      <c r="L998" t="s">
        <v>9918</v>
      </c>
      <c r="M998" t="s">
        <v>1967</v>
      </c>
      <c r="N998" s="37">
        <v>0.46943287037037001</v>
      </c>
      <c r="O998" s="37">
        <v>0.47011574074074097</v>
      </c>
      <c r="P998" s="37">
        <v>6.8287037037037003E-4</v>
      </c>
      <c r="Q998" s="37">
        <f>Uitruktijden[[#This Row],[UITRUKTIJD]]</f>
        <v>6.8287037037037003E-4</v>
      </c>
      <c r="R998" t="s">
        <v>1951</v>
      </c>
      <c r="S998" t="s">
        <v>1973</v>
      </c>
      <c r="T998" t="s">
        <v>1953</v>
      </c>
    </row>
    <row r="999" spans="1:20" x14ac:dyDescent="0.35">
      <c r="A999" t="s">
        <v>9705</v>
      </c>
      <c r="B999">
        <v>22749</v>
      </c>
      <c r="C999" t="s">
        <v>9640</v>
      </c>
      <c r="D999" t="s">
        <v>1987</v>
      </c>
      <c r="E999" s="4">
        <v>45312.499849537002</v>
      </c>
      <c r="F999" s="3">
        <f>ROUND(Uitruktijden[[#This Row],[DATUM]],0)</f>
        <v>45312</v>
      </c>
      <c r="G999" t="s">
        <v>9706</v>
      </c>
      <c r="H999" t="s">
        <v>9707</v>
      </c>
      <c r="I999" t="s">
        <v>9708</v>
      </c>
      <c r="J999" t="s">
        <v>1983</v>
      </c>
      <c r="K999" t="s">
        <v>9644</v>
      </c>
      <c r="L999" t="s">
        <v>9660</v>
      </c>
      <c r="M999" t="s">
        <v>2136</v>
      </c>
      <c r="N999" s="37">
        <v>0.50082175925925898</v>
      </c>
      <c r="O999" s="37">
        <v>0.50475694444444397</v>
      </c>
      <c r="P999" s="37">
        <v>3.9351851851851796E-3</v>
      </c>
      <c r="Q999" s="42">
        <f>Uitruktijden[[#This Row],[UITRUKTIJD]]</f>
        <v>3.9351851851851796E-3</v>
      </c>
      <c r="R999" t="s">
        <v>2006</v>
      </c>
      <c r="S999" t="s">
        <v>1952</v>
      </c>
      <c r="T999" t="s">
        <v>1953</v>
      </c>
    </row>
    <row r="1000" spans="1:20" x14ac:dyDescent="0.35">
      <c r="A1000" t="s">
        <v>9705</v>
      </c>
      <c r="B1000">
        <v>22749</v>
      </c>
      <c r="C1000" t="s">
        <v>9640</v>
      </c>
      <c r="D1000" t="s">
        <v>1987</v>
      </c>
      <c r="E1000" s="4">
        <v>45312.499849537002</v>
      </c>
      <c r="F1000" s="3">
        <f>ROUND(Uitruktijden[[#This Row],[DATUM]],0)</f>
        <v>45312</v>
      </c>
      <c r="G1000" t="s">
        <v>9706</v>
      </c>
      <c r="H1000" t="s">
        <v>9707</v>
      </c>
      <c r="I1000" t="s">
        <v>9708</v>
      </c>
      <c r="J1000" t="s">
        <v>1983</v>
      </c>
      <c r="K1000" t="s">
        <v>9644</v>
      </c>
      <c r="L1000" t="s">
        <v>9645</v>
      </c>
      <c r="M1000" t="s">
        <v>1984</v>
      </c>
      <c r="N1000" s="37">
        <v>0.50082175925925898</v>
      </c>
      <c r="O1000" s="37">
        <v>0.50436342592592598</v>
      </c>
      <c r="P1000" s="37">
        <v>3.54166666666667E-3</v>
      </c>
      <c r="Q1000" s="42">
        <f>Uitruktijden[[#This Row],[UITRUKTIJD]]</f>
        <v>3.54166666666667E-3</v>
      </c>
      <c r="R1000" t="s">
        <v>1955</v>
      </c>
      <c r="S1000" t="s">
        <v>1955</v>
      </c>
      <c r="T1000" t="s">
        <v>1953</v>
      </c>
    </row>
    <row r="1001" spans="1:20" hidden="1" x14ac:dyDescent="0.35">
      <c r="A1001" t="s">
        <v>12323</v>
      </c>
      <c r="B1001">
        <v>22811</v>
      </c>
      <c r="C1001" t="s">
        <v>9640</v>
      </c>
      <c r="D1001" t="s">
        <v>1987</v>
      </c>
      <c r="E1001" s="36">
        <v>45312.548483796301</v>
      </c>
      <c r="F1001" s="36">
        <f>ROUND(Uitruktijden[[#This Row],[DATUM]],0)</f>
        <v>45313</v>
      </c>
      <c r="G1001" t="s">
        <v>12324</v>
      </c>
      <c r="H1001" t="s">
        <v>3568</v>
      </c>
      <c r="J1001" t="s">
        <v>2147</v>
      </c>
      <c r="K1001" t="s">
        <v>9644</v>
      </c>
      <c r="L1001" t="s">
        <v>10563</v>
      </c>
      <c r="M1001" t="s">
        <v>2504</v>
      </c>
      <c r="N1001" s="37">
        <v>0.54877314814814804</v>
      </c>
      <c r="O1001" s="37">
        <v>0.55208333333333304</v>
      </c>
      <c r="P1001" s="37">
        <v>3.3101851851851899E-3</v>
      </c>
      <c r="Q1001" s="37">
        <f>Uitruktijden[[#This Row],[UITRUKTIJD]]</f>
        <v>3.3101851851851899E-3</v>
      </c>
      <c r="R1001" t="s">
        <v>2111</v>
      </c>
      <c r="S1001" t="s">
        <v>2111</v>
      </c>
      <c r="T1001" t="s">
        <v>1953</v>
      </c>
    </row>
    <row r="1002" spans="1:20" hidden="1" x14ac:dyDescent="0.35">
      <c r="A1002" t="s">
        <v>12323</v>
      </c>
      <c r="B1002">
        <v>22811</v>
      </c>
      <c r="C1002" t="s">
        <v>9640</v>
      </c>
      <c r="D1002" t="s">
        <v>1987</v>
      </c>
      <c r="E1002" s="36">
        <v>45312.548483796301</v>
      </c>
      <c r="F1002" s="36">
        <f>ROUND(Uitruktijden[[#This Row],[DATUM]],0)</f>
        <v>45313</v>
      </c>
      <c r="G1002" t="s">
        <v>12324</v>
      </c>
      <c r="H1002" t="s">
        <v>3568</v>
      </c>
      <c r="J1002" t="s">
        <v>2147</v>
      </c>
      <c r="K1002" t="s">
        <v>9644</v>
      </c>
      <c r="L1002" t="s">
        <v>10646</v>
      </c>
      <c r="M1002" t="s">
        <v>2152</v>
      </c>
      <c r="N1002" s="37">
        <v>0.54877314814814804</v>
      </c>
      <c r="O1002" s="37">
        <v>0.551840277777778</v>
      </c>
      <c r="P1002" s="37">
        <v>3.0671296296296302E-3</v>
      </c>
      <c r="Q1002" s="37">
        <f>Uitruktijden[[#This Row],[UITRUKTIJD]]</f>
        <v>3.0671296296296302E-3</v>
      </c>
      <c r="R1002" t="s">
        <v>1955</v>
      </c>
      <c r="S1002" t="s">
        <v>1955</v>
      </c>
      <c r="T1002" t="s">
        <v>1953</v>
      </c>
    </row>
    <row r="1003" spans="1:20" hidden="1" x14ac:dyDescent="0.35">
      <c r="A1003" t="s">
        <v>12323</v>
      </c>
      <c r="B1003">
        <v>22811</v>
      </c>
      <c r="C1003" t="s">
        <v>9640</v>
      </c>
      <c r="D1003" t="s">
        <v>1987</v>
      </c>
      <c r="E1003" s="36">
        <v>45312.548483796301</v>
      </c>
      <c r="F1003" s="36">
        <f>ROUND(Uitruktijden[[#This Row],[DATUM]],0)</f>
        <v>45313</v>
      </c>
      <c r="G1003" t="s">
        <v>12324</v>
      </c>
      <c r="H1003" t="s">
        <v>3568</v>
      </c>
      <c r="J1003" t="s">
        <v>2147</v>
      </c>
      <c r="K1003" t="s">
        <v>9644</v>
      </c>
      <c r="L1003" t="s">
        <v>10387</v>
      </c>
      <c r="M1003" t="s">
        <v>2504</v>
      </c>
      <c r="N1003" s="37">
        <v>0.54877314814814804</v>
      </c>
      <c r="O1003" s="37">
        <v>0.55135416666666703</v>
      </c>
      <c r="P1003" s="37">
        <v>2.5810185185185198E-3</v>
      </c>
      <c r="Q1003" s="37">
        <f>Uitruktijden[[#This Row],[UITRUKTIJD]]</f>
        <v>2.5810185185185198E-3</v>
      </c>
      <c r="R1003" t="s">
        <v>1955</v>
      </c>
      <c r="S1003" t="s">
        <v>1955</v>
      </c>
      <c r="T1003" t="s">
        <v>1953</v>
      </c>
    </row>
    <row r="1004" spans="1:20" hidden="1" x14ac:dyDescent="0.35">
      <c r="A1004" t="s">
        <v>12323</v>
      </c>
      <c r="B1004">
        <v>22811</v>
      </c>
      <c r="C1004" t="s">
        <v>9640</v>
      </c>
      <c r="D1004" t="s">
        <v>1987</v>
      </c>
      <c r="E1004" s="36">
        <v>45312.548483796301</v>
      </c>
      <c r="F1004" s="36">
        <f>ROUND(Uitruktijden[[#This Row],[DATUM]],0)</f>
        <v>45313</v>
      </c>
      <c r="G1004" t="s">
        <v>12324</v>
      </c>
      <c r="H1004" t="s">
        <v>3568</v>
      </c>
      <c r="J1004" t="s">
        <v>2147</v>
      </c>
      <c r="K1004" t="s">
        <v>9644</v>
      </c>
      <c r="L1004" t="s">
        <v>9952</v>
      </c>
      <c r="M1004" t="s">
        <v>1963</v>
      </c>
      <c r="N1004" s="37">
        <v>0.54877314814814804</v>
      </c>
      <c r="O1004" s="37">
        <v>0.54979166666666701</v>
      </c>
      <c r="P1004" s="37">
        <v>1.0185185185185199E-3</v>
      </c>
      <c r="Q1004" s="37">
        <f>Uitruktijden[[#This Row],[UITRUKTIJD]]</f>
        <v>1.0185185185185199E-3</v>
      </c>
      <c r="R1004" t="s">
        <v>2111</v>
      </c>
      <c r="S1004" t="s">
        <v>2111</v>
      </c>
      <c r="T1004" t="s">
        <v>1953</v>
      </c>
    </row>
    <row r="1005" spans="1:20" hidden="1" x14ac:dyDescent="0.35">
      <c r="A1005" t="s">
        <v>12325</v>
      </c>
      <c r="B1005">
        <v>22830</v>
      </c>
      <c r="C1005" t="s">
        <v>9640</v>
      </c>
      <c r="D1005" t="s">
        <v>1987</v>
      </c>
      <c r="E1005" s="36">
        <v>45312.562824074099</v>
      </c>
      <c r="F1005" s="36">
        <f>ROUND(Uitruktijden[[#This Row],[DATUM]],0)</f>
        <v>45313</v>
      </c>
      <c r="G1005" t="s">
        <v>11980</v>
      </c>
      <c r="H1005" t="s">
        <v>12326</v>
      </c>
      <c r="J1005" t="s">
        <v>1962</v>
      </c>
      <c r="K1005" t="s">
        <v>9644</v>
      </c>
      <c r="L1005" t="s">
        <v>10366</v>
      </c>
      <c r="M1005" t="s">
        <v>10367</v>
      </c>
      <c r="N1005" s="37">
        <v>0.564884259259259</v>
      </c>
      <c r="O1005" s="37">
        <v>0.56939814814814804</v>
      </c>
      <c r="P1005" s="37">
        <v>4.5138888888888902E-3</v>
      </c>
      <c r="Q1005" s="37">
        <f>Uitruktijden[[#This Row],[UITRUKTIJD]]</f>
        <v>4.5138888888888902E-3</v>
      </c>
      <c r="R1005" t="s">
        <v>1955</v>
      </c>
      <c r="S1005" t="s">
        <v>1955</v>
      </c>
      <c r="T1005" t="s">
        <v>1953</v>
      </c>
    </row>
    <row r="1006" spans="1:20" hidden="1" x14ac:dyDescent="0.35">
      <c r="A1006" t="s">
        <v>12325</v>
      </c>
      <c r="B1006">
        <v>22830</v>
      </c>
      <c r="C1006" t="s">
        <v>9640</v>
      </c>
      <c r="D1006" t="s">
        <v>1987</v>
      </c>
      <c r="E1006" s="36">
        <v>45312.562824074099</v>
      </c>
      <c r="F1006" s="36">
        <f>ROUND(Uitruktijden[[#This Row],[DATUM]],0)</f>
        <v>45313</v>
      </c>
      <c r="G1006" t="s">
        <v>11980</v>
      </c>
      <c r="H1006" t="s">
        <v>12326</v>
      </c>
      <c r="J1006" t="s">
        <v>1962</v>
      </c>
      <c r="K1006" t="s">
        <v>9644</v>
      </c>
      <c r="L1006" t="s">
        <v>10244</v>
      </c>
      <c r="M1006" t="s">
        <v>1963</v>
      </c>
      <c r="N1006" s="37">
        <v>0.56684027777777801</v>
      </c>
      <c r="O1006" s="37">
        <v>0.56798611111111097</v>
      </c>
      <c r="P1006" s="37">
        <v>1.1458333333333301E-3</v>
      </c>
      <c r="Q1006" s="37">
        <f>Uitruktijden[[#This Row],[UITRUKTIJD]]</f>
        <v>1.1458333333333301E-3</v>
      </c>
      <c r="R1006" t="s">
        <v>1951</v>
      </c>
      <c r="S1006" t="s">
        <v>1952</v>
      </c>
      <c r="T1006" t="s">
        <v>1953</v>
      </c>
    </row>
    <row r="1007" spans="1:20" hidden="1" x14ac:dyDescent="0.35">
      <c r="A1007" t="s">
        <v>12327</v>
      </c>
      <c r="B1007">
        <v>23027</v>
      </c>
      <c r="C1007" t="s">
        <v>9640</v>
      </c>
      <c r="D1007" t="s">
        <v>1987</v>
      </c>
      <c r="E1007" s="36">
        <v>45312.722280092603</v>
      </c>
      <c r="F1007" s="36">
        <f>ROUND(Uitruktijden[[#This Row],[DATUM]],0)</f>
        <v>45313</v>
      </c>
      <c r="G1007" t="s">
        <v>12328</v>
      </c>
      <c r="H1007" t="s">
        <v>12329</v>
      </c>
      <c r="I1007" t="s">
        <v>12330</v>
      </c>
      <c r="J1007" t="s">
        <v>5706</v>
      </c>
      <c r="K1007" t="s">
        <v>9644</v>
      </c>
      <c r="L1007" t="s">
        <v>10209</v>
      </c>
      <c r="M1007" t="s">
        <v>2207</v>
      </c>
      <c r="N1007" s="37">
        <v>0.72562499999999996</v>
      </c>
      <c r="O1007" s="37">
        <v>0.72835648148148102</v>
      </c>
      <c r="P1007" s="37">
        <v>2.7314814814814801E-3</v>
      </c>
      <c r="Q1007" s="37">
        <f>Uitruktijden[[#This Row],[UITRUKTIJD]]</f>
        <v>2.7314814814814801E-3</v>
      </c>
      <c r="R1007" t="s">
        <v>2006</v>
      </c>
      <c r="S1007" t="s">
        <v>1952</v>
      </c>
      <c r="T1007" t="s">
        <v>1953</v>
      </c>
    </row>
    <row r="1008" spans="1:20" hidden="1" x14ac:dyDescent="0.35">
      <c r="A1008" t="s">
        <v>12331</v>
      </c>
      <c r="B1008">
        <v>23117</v>
      </c>
      <c r="C1008" t="s">
        <v>9640</v>
      </c>
      <c r="D1008" t="s">
        <v>1987</v>
      </c>
      <c r="E1008" s="36">
        <v>45312.802858796298</v>
      </c>
      <c r="F1008" s="36">
        <f>ROUND(Uitruktijden[[#This Row],[DATUM]],0)</f>
        <v>45313</v>
      </c>
      <c r="G1008" t="s">
        <v>12332</v>
      </c>
      <c r="H1008" t="s">
        <v>12333</v>
      </c>
      <c r="I1008" t="s">
        <v>12334</v>
      </c>
      <c r="J1008" t="s">
        <v>1957</v>
      </c>
      <c r="K1008" t="s">
        <v>9644</v>
      </c>
      <c r="L1008" t="s">
        <v>9989</v>
      </c>
      <c r="M1008" t="s">
        <v>2074</v>
      </c>
      <c r="N1008" s="37">
        <v>0.803958333333333</v>
      </c>
      <c r="O1008" s="37">
        <v>0.807997685185185</v>
      </c>
      <c r="P1008" s="37">
        <v>4.0393518518518504E-3</v>
      </c>
      <c r="Q1008" s="37">
        <f>Uitruktijden[[#This Row],[UITRUKTIJD]]</f>
        <v>4.0393518518518504E-3</v>
      </c>
      <c r="R1008" t="s">
        <v>1951</v>
      </c>
      <c r="S1008" t="s">
        <v>1952</v>
      </c>
      <c r="T1008" t="s">
        <v>1953</v>
      </c>
    </row>
    <row r="1009" spans="1:20" hidden="1" x14ac:dyDescent="0.35">
      <c r="A1009" t="s">
        <v>12331</v>
      </c>
      <c r="B1009">
        <v>23117</v>
      </c>
      <c r="C1009" t="s">
        <v>9640</v>
      </c>
      <c r="D1009" t="s">
        <v>1987</v>
      </c>
      <c r="E1009" s="36">
        <v>45312.802858796298</v>
      </c>
      <c r="F1009" s="36">
        <f>ROUND(Uitruktijden[[#This Row],[DATUM]],0)</f>
        <v>45313</v>
      </c>
      <c r="G1009" t="s">
        <v>12332</v>
      </c>
      <c r="H1009" t="s">
        <v>12333</v>
      </c>
      <c r="I1009" t="s">
        <v>12334</v>
      </c>
      <c r="J1009" t="s">
        <v>1957</v>
      </c>
      <c r="K1009" t="s">
        <v>9644</v>
      </c>
      <c r="L1009" t="s">
        <v>9972</v>
      </c>
      <c r="M1009" t="s">
        <v>1954</v>
      </c>
      <c r="N1009" s="37">
        <v>0.803958333333333</v>
      </c>
      <c r="O1009" s="37">
        <v>0.80531249999999999</v>
      </c>
      <c r="P1009" s="37">
        <v>1.35416666666667E-3</v>
      </c>
      <c r="Q1009" s="37">
        <f>Uitruktijden[[#This Row],[UITRUKTIJD]]</f>
        <v>1.35416666666667E-3</v>
      </c>
      <c r="R1009" t="s">
        <v>1955</v>
      </c>
      <c r="S1009" t="s">
        <v>1955</v>
      </c>
      <c r="T1009" t="s">
        <v>1953</v>
      </c>
    </row>
    <row r="1010" spans="1:20" hidden="1" x14ac:dyDescent="0.35">
      <c r="A1010" t="s">
        <v>12335</v>
      </c>
      <c r="B1010">
        <v>23364</v>
      </c>
      <c r="C1010" t="s">
        <v>9640</v>
      </c>
      <c r="D1010" t="s">
        <v>1969</v>
      </c>
      <c r="E1010" s="36">
        <v>45313.026909722197</v>
      </c>
      <c r="F1010" s="36">
        <f>ROUND(Uitruktijden[[#This Row],[DATUM]],0)</f>
        <v>45313</v>
      </c>
      <c r="G1010" t="s">
        <v>12336</v>
      </c>
      <c r="H1010" t="s">
        <v>12337</v>
      </c>
      <c r="I1010" t="s">
        <v>10481</v>
      </c>
      <c r="J1010" t="s">
        <v>1962</v>
      </c>
      <c r="K1010" t="s">
        <v>9644</v>
      </c>
      <c r="L1010" t="s">
        <v>10460</v>
      </c>
      <c r="M1010" t="s">
        <v>2523</v>
      </c>
      <c r="N1010" s="37">
        <v>5.4629629629629597E-2</v>
      </c>
      <c r="O1010" s="37">
        <v>5.9016203703703703E-2</v>
      </c>
      <c r="P1010" s="37">
        <v>4.3865740740740696E-3</v>
      </c>
      <c r="Q1010" s="37">
        <f>Uitruktijden[[#This Row],[UITRUKTIJD]]</f>
        <v>4.3865740740740696E-3</v>
      </c>
      <c r="R1010" t="s">
        <v>1955</v>
      </c>
      <c r="S1010" t="s">
        <v>1996</v>
      </c>
      <c r="T1010" t="s">
        <v>1953</v>
      </c>
    </row>
    <row r="1011" spans="1:20" hidden="1" x14ac:dyDescent="0.35">
      <c r="A1011" t="s">
        <v>12335</v>
      </c>
      <c r="B1011">
        <v>23364</v>
      </c>
      <c r="C1011" t="s">
        <v>9640</v>
      </c>
      <c r="D1011" t="s">
        <v>1969</v>
      </c>
      <c r="E1011" s="36">
        <v>45313.026909722197</v>
      </c>
      <c r="F1011" s="36">
        <f>ROUND(Uitruktijden[[#This Row],[DATUM]],0)</f>
        <v>45313</v>
      </c>
      <c r="G1011" t="s">
        <v>12336</v>
      </c>
      <c r="H1011" t="s">
        <v>12337</v>
      </c>
      <c r="I1011" t="s">
        <v>10481</v>
      </c>
      <c r="J1011" t="s">
        <v>1962</v>
      </c>
      <c r="K1011" t="s">
        <v>9644</v>
      </c>
      <c r="L1011" t="s">
        <v>10366</v>
      </c>
      <c r="M1011" t="s">
        <v>10367</v>
      </c>
      <c r="N1011" s="37">
        <v>2.76388888888889E-2</v>
      </c>
      <c r="O1011" s="37">
        <v>3.1724537037037003E-2</v>
      </c>
      <c r="P1011" s="37">
        <v>4.0856481481481499E-3</v>
      </c>
      <c r="Q1011" s="37">
        <f>Uitruktijden[[#This Row],[UITRUKTIJD]]</f>
        <v>4.0856481481481499E-3</v>
      </c>
      <c r="R1011" t="s">
        <v>1955</v>
      </c>
      <c r="S1011" t="s">
        <v>1996</v>
      </c>
      <c r="T1011" t="s">
        <v>1953</v>
      </c>
    </row>
    <row r="1012" spans="1:20" hidden="1" x14ac:dyDescent="0.35">
      <c r="A1012" t="s">
        <v>12335</v>
      </c>
      <c r="B1012">
        <v>23364</v>
      </c>
      <c r="C1012" t="s">
        <v>9640</v>
      </c>
      <c r="D1012" t="s">
        <v>1969</v>
      </c>
      <c r="E1012" s="36">
        <v>45313.026909722197</v>
      </c>
      <c r="F1012" s="36">
        <f>ROUND(Uitruktijden[[#This Row],[DATUM]],0)</f>
        <v>45313</v>
      </c>
      <c r="G1012" t="s">
        <v>12336</v>
      </c>
      <c r="H1012" t="s">
        <v>12337</v>
      </c>
      <c r="I1012" t="s">
        <v>10481</v>
      </c>
      <c r="J1012" t="s">
        <v>1962</v>
      </c>
      <c r="K1012" t="s">
        <v>9644</v>
      </c>
      <c r="L1012" t="s">
        <v>9994</v>
      </c>
      <c r="M1012" t="s">
        <v>1977</v>
      </c>
      <c r="N1012" s="37">
        <v>0.199178240740741</v>
      </c>
      <c r="O1012" s="37">
        <v>0.20304398148148101</v>
      </c>
      <c r="P1012" s="37">
        <v>3.8657407407407399E-3</v>
      </c>
      <c r="Q1012" s="37">
        <f>Uitruktijden[[#This Row],[UITRUKTIJD]]</f>
        <v>3.8657407407407399E-3</v>
      </c>
      <c r="R1012" t="s">
        <v>1951</v>
      </c>
      <c r="S1012" t="s">
        <v>1952</v>
      </c>
      <c r="T1012" t="s">
        <v>2004</v>
      </c>
    </row>
    <row r="1013" spans="1:20" hidden="1" x14ac:dyDescent="0.35">
      <c r="A1013" t="s">
        <v>12335</v>
      </c>
      <c r="B1013">
        <v>23364</v>
      </c>
      <c r="C1013" t="s">
        <v>9640</v>
      </c>
      <c r="D1013" t="s">
        <v>1969</v>
      </c>
      <c r="E1013" s="36">
        <v>45313.026909722197</v>
      </c>
      <c r="F1013" s="36">
        <f>ROUND(Uitruktijden[[#This Row],[DATUM]],0)</f>
        <v>45313</v>
      </c>
      <c r="G1013" t="s">
        <v>12336</v>
      </c>
      <c r="H1013" t="s">
        <v>12337</v>
      </c>
      <c r="I1013" t="s">
        <v>10481</v>
      </c>
      <c r="J1013" t="s">
        <v>1962</v>
      </c>
      <c r="K1013" t="s">
        <v>9644</v>
      </c>
      <c r="L1013" t="s">
        <v>11935</v>
      </c>
      <c r="M1013" t="s">
        <v>2330</v>
      </c>
      <c r="N1013" s="37">
        <v>0.199178240740741</v>
      </c>
      <c r="O1013" s="37">
        <v>0.202025462962963</v>
      </c>
      <c r="P1013" s="37">
        <v>2.8472222222222202E-3</v>
      </c>
      <c r="Q1013" s="37">
        <f>Uitruktijden[[#This Row],[UITRUKTIJD]]</f>
        <v>2.8472222222222202E-3</v>
      </c>
      <c r="R1013" t="s">
        <v>1955</v>
      </c>
      <c r="S1013" t="s">
        <v>1955</v>
      </c>
      <c r="T1013" t="s">
        <v>2004</v>
      </c>
    </row>
    <row r="1014" spans="1:20" hidden="1" x14ac:dyDescent="0.35">
      <c r="A1014" t="s">
        <v>12335</v>
      </c>
      <c r="B1014">
        <v>23364</v>
      </c>
      <c r="C1014" t="s">
        <v>9640</v>
      </c>
      <c r="D1014" t="s">
        <v>1969</v>
      </c>
      <c r="E1014" s="36">
        <v>45313.026909722197</v>
      </c>
      <c r="F1014" s="36">
        <f>ROUND(Uitruktijden[[#This Row],[DATUM]],0)</f>
        <v>45313</v>
      </c>
      <c r="G1014" t="s">
        <v>12336</v>
      </c>
      <c r="H1014" t="s">
        <v>12337</v>
      </c>
      <c r="I1014" t="s">
        <v>10481</v>
      </c>
      <c r="J1014" t="s">
        <v>1962</v>
      </c>
      <c r="K1014" t="s">
        <v>9644</v>
      </c>
      <c r="L1014" t="s">
        <v>10244</v>
      </c>
      <c r="M1014" t="s">
        <v>1963</v>
      </c>
      <c r="N1014" s="37">
        <v>2.73611111111111E-2</v>
      </c>
      <c r="O1014" s="37">
        <v>2.9467592592592601E-2</v>
      </c>
      <c r="P1014" s="37">
        <v>2.10648148148148E-3</v>
      </c>
      <c r="Q1014" s="37">
        <f>Uitruktijden[[#This Row],[UITRUKTIJD]]</f>
        <v>2.10648148148148E-3</v>
      </c>
      <c r="R1014" t="s">
        <v>1951</v>
      </c>
      <c r="S1014" t="s">
        <v>1952</v>
      </c>
      <c r="T1014" t="s">
        <v>1953</v>
      </c>
    </row>
    <row r="1015" spans="1:20" hidden="1" x14ac:dyDescent="0.35">
      <c r="A1015" t="s">
        <v>12335</v>
      </c>
      <c r="B1015">
        <v>23364</v>
      </c>
      <c r="C1015" t="s">
        <v>9640</v>
      </c>
      <c r="D1015" t="s">
        <v>1969</v>
      </c>
      <c r="E1015" s="36">
        <v>45313.026909722197</v>
      </c>
      <c r="F1015" s="36">
        <f>ROUND(Uitruktijden[[#This Row],[DATUM]],0)</f>
        <v>45313</v>
      </c>
      <c r="G1015" t="s">
        <v>12336</v>
      </c>
      <c r="H1015" t="s">
        <v>12337</v>
      </c>
      <c r="I1015" t="s">
        <v>10481</v>
      </c>
      <c r="J1015" t="s">
        <v>1962</v>
      </c>
      <c r="K1015" t="s">
        <v>9644</v>
      </c>
      <c r="L1015" t="s">
        <v>10167</v>
      </c>
      <c r="M1015" t="s">
        <v>1963</v>
      </c>
      <c r="N1015" s="37">
        <v>2.73611111111111E-2</v>
      </c>
      <c r="O1015" s="37">
        <v>2.88773148148148E-2</v>
      </c>
      <c r="P1015" s="37">
        <v>1.5162037037037E-3</v>
      </c>
      <c r="Q1015" s="37">
        <f>Uitruktijden[[#This Row],[UITRUKTIJD]]</f>
        <v>1.5162037037037E-3</v>
      </c>
      <c r="R1015" t="s">
        <v>1955</v>
      </c>
      <c r="S1015" t="s">
        <v>1955</v>
      </c>
      <c r="T1015" t="s">
        <v>1953</v>
      </c>
    </row>
    <row r="1016" spans="1:20" hidden="1" x14ac:dyDescent="0.35">
      <c r="A1016" t="s">
        <v>12335</v>
      </c>
      <c r="B1016">
        <v>23364</v>
      </c>
      <c r="C1016" t="s">
        <v>9640</v>
      </c>
      <c r="D1016" t="s">
        <v>1969</v>
      </c>
      <c r="E1016" s="36">
        <v>45313.026909722197</v>
      </c>
      <c r="F1016" s="36">
        <f>ROUND(Uitruktijden[[#This Row],[DATUM]],0)</f>
        <v>45313</v>
      </c>
      <c r="G1016" t="s">
        <v>12336</v>
      </c>
      <c r="H1016" t="s">
        <v>12337</v>
      </c>
      <c r="I1016" t="s">
        <v>10481</v>
      </c>
      <c r="J1016" t="s">
        <v>1962</v>
      </c>
      <c r="K1016" t="s">
        <v>9644</v>
      </c>
      <c r="L1016" t="s">
        <v>9918</v>
      </c>
      <c r="M1016" t="s">
        <v>1967</v>
      </c>
      <c r="N1016" s="37">
        <v>4.8750000000000002E-2</v>
      </c>
      <c r="O1016" s="37">
        <v>5.0046296296296297E-2</v>
      </c>
      <c r="P1016" s="37">
        <v>1.2962962962962999E-3</v>
      </c>
      <c r="Q1016" s="37">
        <f>Uitruktijden[[#This Row],[UITRUKTIJD]]</f>
        <v>1.2962962962962999E-3</v>
      </c>
      <c r="R1016" t="s">
        <v>1951</v>
      </c>
      <c r="S1016" t="s">
        <v>1952</v>
      </c>
      <c r="T1016" t="s">
        <v>1953</v>
      </c>
    </row>
    <row r="1017" spans="1:20" hidden="1" x14ac:dyDescent="0.35">
      <c r="A1017" t="s">
        <v>12335</v>
      </c>
      <c r="B1017">
        <v>23364</v>
      </c>
      <c r="C1017" t="s">
        <v>9640</v>
      </c>
      <c r="D1017" t="s">
        <v>1969</v>
      </c>
      <c r="E1017" s="36">
        <v>45313.026909722197</v>
      </c>
      <c r="F1017" s="36">
        <f>ROUND(Uitruktijden[[#This Row],[DATUM]],0)</f>
        <v>45313</v>
      </c>
      <c r="G1017" t="s">
        <v>12336</v>
      </c>
      <c r="H1017" t="s">
        <v>12337</v>
      </c>
      <c r="I1017" t="s">
        <v>10481</v>
      </c>
      <c r="J1017" t="s">
        <v>1962</v>
      </c>
      <c r="K1017" t="s">
        <v>9644</v>
      </c>
      <c r="L1017" t="s">
        <v>9928</v>
      </c>
      <c r="M1017" t="s">
        <v>1967</v>
      </c>
      <c r="N1017" s="37">
        <v>0.03</v>
      </c>
      <c r="O1017" s="37">
        <v>3.125E-2</v>
      </c>
      <c r="P1017" s="37">
        <v>1.25E-3</v>
      </c>
      <c r="Q1017" s="37">
        <f>Uitruktijden[[#This Row],[UITRUKTIJD]]</f>
        <v>1.25E-3</v>
      </c>
      <c r="R1017" t="s">
        <v>1955</v>
      </c>
      <c r="S1017" t="s">
        <v>1996</v>
      </c>
      <c r="T1017" t="s">
        <v>1953</v>
      </c>
    </row>
    <row r="1018" spans="1:20" hidden="1" x14ac:dyDescent="0.35">
      <c r="A1018" t="s">
        <v>12338</v>
      </c>
      <c r="B1018">
        <v>23417</v>
      </c>
      <c r="C1018" t="s">
        <v>9640</v>
      </c>
      <c r="D1018" t="s">
        <v>1969</v>
      </c>
      <c r="E1018" s="36">
        <v>45313.111238425903</v>
      </c>
      <c r="F1018" s="36">
        <f>ROUND(Uitruktijden[[#This Row],[DATUM]],0)</f>
        <v>45313</v>
      </c>
      <c r="G1018" t="s">
        <v>12339</v>
      </c>
      <c r="H1018" t="s">
        <v>12340</v>
      </c>
      <c r="I1018" t="s">
        <v>5486</v>
      </c>
      <c r="J1018" t="s">
        <v>1972</v>
      </c>
      <c r="K1018" t="s">
        <v>9644</v>
      </c>
      <c r="L1018" t="s">
        <v>10564</v>
      </c>
      <c r="M1018" t="s">
        <v>1995</v>
      </c>
      <c r="N1018" s="37">
        <v>0.11157407407407401</v>
      </c>
      <c r="O1018" s="37">
        <v>0.115023148148148</v>
      </c>
      <c r="P1018" s="37">
        <v>3.4490740740740701E-3</v>
      </c>
      <c r="Q1018" s="37">
        <f>Uitruktijden[[#This Row],[UITRUKTIJD]]</f>
        <v>3.4490740740740701E-3</v>
      </c>
      <c r="R1018" t="s">
        <v>1955</v>
      </c>
      <c r="S1018" t="s">
        <v>1955</v>
      </c>
      <c r="T1018" t="s">
        <v>2004</v>
      </c>
    </row>
    <row r="1019" spans="1:20" hidden="1" x14ac:dyDescent="0.35">
      <c r="A1019" t="s">
        <v>12341</v>
      </c>
      <c r="B1019">
        <v>23432</v>
      </c>
      <c r="C1019" t="s">
        <v>9640</v>
      </c>
      <c r="D1019" t="s">
        <v>1969</v>
      </c>
      <c r="E1019" s="36">
        <v>45313.1328125</v>
      </c>
      <c r="F1019" s="36">
        <f>ROUND(Uitruktijden[[#This Row],[DATUM]],0)</f>
        <v>45313</v>
      </c>
      <c r="G1019" t="s">
        <v>12342</v>
      </c>
      <c r="H1019" t="s">
        <v>12343</v>
      </c>
      <c r="I1019" t="s">
        <v>12344</v>
      </c>
      <c r="J1019" t="s">
        <v>1949</v>
      </c>
      <c r="K1019" t="s">
        <v>9644</v>
      </c>
      <c r="L1019" t="s">
        <v>9944</v>
      </c>
      <c r="M1019" t="s">
        <v>1950</v>
      </c>
      <c r="N1019" s="37">
        <v>0.133078703703704</v>
      </c>
      <c r="O1019" s="37">
        <v>0.13474537037036999</v>
      </c>
      <c r="P1019" s="37">
        <v>1.66666666666667E-3</v>
      </c>
      <c r="Q1019" s="37">
        <f>Uitruktijden[[#This Row],[UITRUKTIJD]]</f>
        <v>1.66666666666667E-3</v>
      </c>
      <c r="R1019" t="s">
        <v>1955</v>
      </c>
      <c r="S1019" t="s">
        <v>1955</v>
      </c>
      <c r="T1019" t="s">
        <v>1953</v>
      </c>
    </row>
    <row r="1020" spans="1:20" hidden="1" x14ac:dyDescent="0.35">
      <c r="A1020" t="s">
        <v>12345</v>
      </c>
      <c r="B1020">
        <v>23481</v>
      </c>
      <c r="C1020" t="s">
        <v>9640</v>
      </c>
      <c r="D1020" t="s">
        <v>1969</v>
      </c>
      <c r="E1020" s="36">
        <v>45313.210370370398</v>
      </c>
      <c r="F1020" s="36">
        <f>ROUND(Uitruktijden[[#This Row],[DATUM]],0)</f>
        <v>45313</v>
      </c>
      <c r="G1020" t="s">
        <v>12346</v>
      </c>
      <c r="H1020" t="s">
        <v>12347</v>
      </c>
      <c r="I1020" t="s">
        <v>12348</v>
      </c>
      <c r="J1020" t="s">
        <v>1949</v>
      </c>
      <c r="K1020" t="s">
        <v>9644</v>
      </c>
      <c r="L1020" t="s">
        <v>9972</v>
      </c>
      <c r="M1020" t="s">
        <v>1954</v>
      </c>
      <c r="N1020" s="37">
        <v>0.21075231481481499</v>
      </c>
      <c r="O1020" s="37">
        <v>0.212708333333333</v>
      </c>
      <c r="P1020" s="37">
        <v>1.9560185185185201E-3</v>
      </c>
      <c r="Q1020" s="37">
        <f>Uitruktijden[[#This Row],[UITRUKTIJD]]</f>
        <v>1.9560185185185201E-3</v>
      </c>
      <c r="R1020" t="s">
        <v>1955</v>
      </c>
      <c r="S1020" t="s">
        <v>1955</v>
      </c>
      <c r="T1020" t="s">
        <v>1953</v>
      </c>
    </row>
    <row r="1021" spans="1:20" hidden="1" x14ac:dyDescent="0.35">
      <c r="A1021" t="s">
        <v>12349</v>
      </c>
      <c r="B1021">
        <v>23529</v>
      </c>
      <c r="C1021" t="s">
        <v>9640</v>
      </c>
      <c r="D1021" t="s">
        <v>1969</v>
      </c>
      <c r="E1021" s="36">
        <v>45313.288912037002</v>
      </c>
      <c r="F1021" s="36">
        <f>ROUND(Uitruktijden[[#This Row],[DATUM]],0)</f>
        <v>45313</v>
      </c>
      <c r="G1021" t="s">
        <v>12350</v>
      </c>
      <c r="H1021" t="s">
        <v>5541</v>
      </c>
      <c r="I1021" t="s">
        <v>5542</v>
      </c>
      <c r="J1021" t="s">
        <v>2025</v>
      </c>
      <c r="K1021" t="s">
        <v>9644</v>
      </c>
      <c r="L1021" t="s">
        <v>10350</v>
      </c>
      <c r="M1021" t="s">
        <v>2028</v>
      </c>
      <c r="N1021" s="37">
        <v>0.289791666666667</v>
      </c>
      <c r="O1021" s="37">
        <v>0.29262731481481502</v>
      </c>
      <c r="P1021" s="37">
        <v>2.8356481481481501E-3</v>
      </c>
      <c r="Q1021" s="37">
        <f>Uitruktijden[[#This Row],[UITRUKTIJD]]</f>
        <v>2.8356481481481501E-3</v>
      </c>
      <c r="R1021" t="s">
        <v>1955</v>
      </c>
      <c r="S1021" t="s">
        <v>1955</v>
      </c>
      <c r="T1021" t="s">
        <v>1953</v>
      </c>
    </row>
    <row r="1022" spans="1:20" hidden="1" x14ac:dyDescent="0.35">
      <c r="A1022" t="s">
        <v>12351</v>
      </c>
      <c r="B1022">
        <v>23549</v>
      </c>
      <c r="C1022" t="s">
        <v>9640</v>
      </c>
      <c r="D1022" t="s">
        <v>1969</v>
      </c>
      <c r="E1022" s="36">
        <v>45313.316874999997</v>
      </c>
      <c r="F1022" s="36">
        <f>ROUND(Uitruktijden[[#This Row],[DATUM]],0)</f>
        <v>45313</v>
      </c>
      <c r="G1022" t="s">
        <v>12352</v>
      </c>
      <c r="H1022" t="s">
        <v>12353</v>
      </c>
      <c r="I1022" t="s">
        <v>12354</v>
      </c>
      <c r="J1022" t="s">
        <v>1962</v>
      </c>
      <c r="K1022" t="s">
        <v>9644</v>
      </c>
      <c r="L1022" t="s">
        <v>10167</v>
      </c>
      <c r="M1022" t="s">
        <v>1963</v>
      </c>
      <c r="N1022" s="37">
        <v>0.324664351851852</v>
      </c>
      <c r="O1022" s="37">
        <v>0.32666666666666699</v>
      </c>
      <c r="P1022" s="37">
        <v>2.0023148148148101E-3</v>
      </c>
      <c r="Q1022" s="37">
        <f>Uitruktijden[[#This Row],[UITRUKTIJD]]</f>
        <v>2.0023148148148101E-3</v>
      </c>
      <c r="R1022" t="s">
        <v>1955</v>
      </c>
      <c r="S1022" t="s">
        <v>1955</v>
      </c>
      <c r="T1022" t="s">
        <v>1953</v>
      </c>
    </row>
    <row r="1023" spans="1:20" hidden="1" x14ac:dyDescent="0.35">
      <c r="A1023" t="s">
        <v>12351</v>
      </c>
      <c r="B1023">
        <v>23549</v>
      </c>
      <c r="C1023" t="s">
        <v>9640</v>
      </c>
      <c r="D1023" t="s">
        <v>1969</v>
      </c>
      <c r="E1023" s="36">
        <v>45313.316874999997</v>
      </c>
      <c r="F1023" s="36">
        <f>ROUND(Uitruktijden[[#This Row],[DATUM]],0)</f>
        <v>45313</v>
      </c>
      <c r="G1023" t="s">
        <v>12352</v>
      </c>
      <c r="H1023" t="s">
        <v>12353</v>
      </c>
      <c r="I1023" t="s">
        <v>12354</v>
      </c>
      <c r="J1023" t="s">
        <v>1962</v>
      </c>
      <c r="K1023" t="s">
        <v>9644</v>
      </c>
      <c r="L1023" t="s">
        <v>10244</v>
      </c>
      <c r="M1023" t="s">
        <v>1963</v>
      </c>
      <c r="N1023" s="37">
        <v>0.324664351851852</v>
      </c>
      <c r="O1023" s="37">
        <v>0.326006944444444</v>
      </c>
      <c r="P1023" s="37">
        <v>1.3425925925925901E-3</v>
      </c>
      <c r="Q1023" s="37">
        <f>Uitruktijden[[#This Row],[UITRUKTIJD]]</f>
        <v>1.3425925925925901E-3</v>
      </c>
      <c r="R1023" t="s">
        <v>1951</v>
      </c>
      <c r="S1023" t="s">
        <v>1973</v>
      </c>
      <c r="T1023" t="s">
        <v>1953</v>
      </c>
    </row>
    <row r="1024" spans="1:20" hidden="1" x14ac:dyDescent="0.35">
      <c r="A1024" t="s">
        <v>12355</v>
      </c>
      <c r="B1024">
        <v>23580</v>
      </c>
      <c r="C1024" t="s">
        <v>1928</v>
      </c>
      <c r="D1024" t="s">
        <v>1969</v>
      </c>
      <c r="E1024" s="36">
        <v>45313.341041666703</v>
      </c>
      <c r="F1024" s="36">
        <f>ROUND(Uitruktijden[[#This Row],[DATUM]],0)</f>
        <v>45313</v>
      </c>
      <c r="G1024" t="s">
        <v>12356</v>
      </c>
      <c r="H1024" t="s">
        <v>12357</v>
      </c>
      <c r="I1024" t="s">
        <v>12358</v>
      </c>
      <c r="J1024" t="s">
        <v>1949</v>
      </c>
      <c r="K1024" t="s">
        <v>9644</v>
      </c>
      <c r="L1024" t="s">
        <v>9943</v>
      </c>
      <c r="M1024" t="s">
        <v>1950</v>
      </c>
      <c r="N1024" s="37">
        <v>0.34261574074074103</v>
      </c>
      <c r="O1024" s="37">
        <v>0.34474537037037001</v>
      </c>
      <c r="P1024" s="37">
        <v>2.1296296296296302E-3</v>
      </c>
      <c r="Q1024" s="37">
        <f>Uitruktijden[[#This Row],[UITRUKTIJD]]</f>
        <v>2.1296296296296302E-3</v>
      </c>
      <c r="R1024" t="s">
        <v>1951</v>
      </c>
      <c r="S1024" t="s">
        <v>1952</v>
      </c>
      <c r="T1024" t="s">
        <v>2004</v>
      </c>
    </row>
    <row r="1025" spans="1:20" hidden="1" x14ac:dyDescent="0.35">
      <c r="A1025" t="s">
        <v>12359</v>
      </c>
      <c r="B1025">
        <v>23611</v>
      </c>
      <c r="C1025" t="s">
        <v>1928</v>
      </c>
      <c r="D1025" t="s">
        <v>1969</v>
      </c>
      <c r="E1025" s="36">
        <v>45313.3669212963</v>
      </c>
      <c r="F1025" s="36">
        <f>ROUND(Uitruktijden[[#This Row],[DATUM]],0)</f>
        <v>45313</v>
      </c>
      <c r="G1025" t="s">
        <v>12360</v>
      </c>
      <c r="H1025" t="s">
        <v>12361</v>
      </c>
      <c r="I1025" t="s">
        <v>12362</v>
      </c>
      <c r="J1025" t="s">
        <v>1949</v>
      </c>
      <c r="K1025" t="s">
        <v>9644</v>
      </c>
      <c r="L1025" t="s">
        <v>9976</v>
      </c>
      <c r="M1025" t="s">
        <v>2049</v>
      </c>
      <c r="N1025" s="37">
        <v>0.37402777777777801</v>
      </c>
      <c r="O1025" s="37">
        <v>0.37489583333333298</v>
      </c>
      <c r="P1025" s="37">
        <v>8.6805555555555605E-4</v>
      </c>
      <c r="Q1025" s="37">
        <f>Uitruktijden[[#This Row],[UITRUKTIJD]]</f>
        <v>8.6805555555555605E-4</v>
      </c>
      <c r="R1025" t="s">
        <v>1955</v>
      </c>
      <c r="S1025" t="s">
        <v>1955</v>
      </c>
      <c r="T1025" t="s">
        <v>2004</v>
      </c>
    </row>
    <row r="1026" spans="1:20" hidden="1" x14ac:dyDescent="0.35">
      <c r="A1026" t="s">
        <v>12363</v>
      </c>
      <c r="B1026">
        <v>23616</v>
      </c>
      <c r="C1026" t="s">
        <v>1928</v>
      </c>
      <c r="D1026" t="s">
        <v>1969</v>
      </c>
      <c r="E1026" s="36">
        <v>45313.370787036998</v>
      </c>
      <c r="F1026" s="36">
        <f>ROUND(Uitruktijden[[#This Row],[DATUM]],0)</f>
        <v>45313</v>
      </c>
      <c r="G1026" t="s">
        <v>12364</v>
      </c>
      <c r="H1026" t="s">
        <v>12365</v>
      </c>
      <c r="I1026" t="s">
        <v>12366</v>
      </c>
      <c r="J1026" t="s">
        <v>2116</v>
      </c>
      <c r="K1026" t="s">
        <v>9644</v>
      </c>
      <c r="L1026" t="s">
        <v>9951</v>
      </c>
      <c r="M1026" t="s">
        <v>3332</v>
      </c>
      <c r="N1026" s="37">
        <v>0.37165509259259299</v>
      </c>
      <c r="O1026" s="37">
        <v>0.37400462962962999</v>
      </c>
      <c r="P1026" s="37">
        <v>2.3495370370370402E-3</v>
      </c>
      <c r="Q1026" s="37">
        <f>Uitruktijden[[#This Row],[UITRUKTIJD]]</f>
        <v>2.3495370370370402E-3</v>
      </c>
      <c r="R1026" t="s">
        <v>1955</v>
      </c>
      <c r="S1026" t="s">
        <v>1955</v>
      </c>
      <c r="T1026" t="s">
        <v>1953</v>
      </c>
    </row>
    <row r="1027" spans="1:20" hidden="1" x14ac:dyDescent="0.35">
      <c r="A1027" t="s">
        <v>12367</v>
      </c>
      <c r="B1027">
        <v>23909</v>
      </c>
      <c r="C1027" t="s">
        <v>1928</v>
      </c>
      <c r="D1027" t="s">
        <v>1969</v>
      </c>
      <c r="E1027" s="36">
        <v>45313.558680555601</v>
      </c>
      <c r="F1027" s="36">
        <f>ROUND(Uitruktijden[[#This Row],[DATUM]],0)</f>
        <v>45314</v>
      </c>
      <c r="G1027" t="s">
        <v>12368</v>
      </c>
      <c r="H1027" t="s">
        <v>12369</v>
      </c>
      <c r="I1027" t="s">
        <v>2219</v>
      </c>
      <c r="J1027" t="s">
        <v>2015</v>
      </c>
      <c r="K1027" t="s">
        <v>9644</v>
      </c>
      <c r="L1027" t="s">
        <v>10325</v>
      </c>
      <c r="M1027" t="s">
        <v>2016</v>
      </c>
      <c r="N1027" s="37">
        <v>0.55989583333333304</v>
      </c>
      <c r="O1027" s="37">
        <v>0.56259259259259298</v>
      </c>
      <c r="P1027" s="37">
        <v>2.6967592592592599E-3</v>
      </c>
      <c r="Q1027" s="37">
        <f>Uitruktijden[[#This Row],[UITRUKTIJD]]</f>
        <v>2.6967592592592599E-3</v>
      </c>
      <c r="R1027" t="s">
        <v>1955</v>
      </c>
      <c r="S1027" t="s">
        <v>1955</v>
      </c>
      <c r="T1027" t="s">
        <v>1953</v>
      </c>
    </row>
    <row r="1028" spans="1:20" hidden="1" x14ac:dyDescent="0.35">
      <c r="A1028" t="s">
        <v>12367</v>
      </c>
      <c r="B1028">
        <v>23909</v>
      </c>
      <c r="C1028" t="s">
        <v>1928</v>
      </c>
      <c r="D1028" t="s">
        <v>1969</v>
      </c>
      <c r="E1028" s="36">
        <v>45313.558680555601</v>
      </c>
      <c r="F1028" s="36">
        <f>ROUND(Uitruktijden[[#This Row],[DATUM]],0)</f>
        <v>45314</v>
      </c>
      <c r="G1028" t="s">
        <v>12368</v>
      </c>
      <c r="H1028" t="s">
        <v>12369</v>
      </c>
      <c r="I1028" t="s">
        <v>2219</v>
      </c>
      <c r="J1028" t="s">
        <v>2015</v>
      </c>
      <c r="K1028" t="s">
        <v>9644</v>
      </c>
      <c r="L1028" t="s">
        <v>9989</v>
      </c>
      <c r="M1028" t="s">
        <v>2074</v>
      </c>
      <c r="N1028" s="37">
        <v>0.55989583333333304</v>
      </c>
      <c r="O1028" s="37">
        <v>0.56072916666666694</v>
      </c>
      <c r="P1028" s="37">
        <v>8.3333333333333295E-4</v>
      </c>
      <c r="Q1028" s="37">
        <f>Uitruktijden[[#This Row],[UITRUKTIJD]]</f>
        <v>8.3333333333333295E-4</v>
      </c>
      <c r="R1028" t="s">
        <v>1951</v>
      </c>
      <c r="S1028" t="s">
        <v>1952</v>
      </c>
      <c r="T1028" t="s">
        <v>1953</v>
      </c>
    </row>
    <row r="1029" spans="1:20" hidden="1" x14ac:dyDescent="0.35">
      <c r="A1029" t="s">
        <v>12370</v>
      </c>
      <c r="B1029">
        <v>24168</v>
      </c>
      <c r="C1029" t="s">
        <v>9640</v>
      </c>
      <c r="D1029" t="s">
        <v>1969</v>
      </c>
      <c r="E1029" s="36">
        <v>45313.7199189815</v>
      </c>
      <c r="F1029" s="36">
        <f>ROUND(Uitruktijden[[#This Row],[DATUM]],0)</f>
        <v>45314</v>
      </c>
      <c r="G1029" t="s">
        <v>12371</v>
      </c>
      <c r="H1029" t="s">
        <v>12372</v>
      </c>
      <c r="I1029" t="s">
        <v>10860</v>
      </c>
      <c r="J1029" t="s">
        <v>2223</v>
      </c>
      <c r="K1029" t="s">
        <v>9644</v>
      </c>
      <c r="L1029" t="s">
        <v>10022</v>
      </c>
      <c r="M1029" t="s">
        <v>2225</v>
      </c>
      <c r="N1029" s="37">
        <v>0.72049768518518498</v>
      </c>
      <c r="O1029" s="37">
        <v>0.72346064814814803</v>
      </c>
      <c r="P1029" s="37">
        <v>2.9629629629629602E-3</v>
      </c>
      <c r="Q1029" s="37">
        <f>Uitruktijden[[#This Row],[UITRUKTIJD]]</f>
        <v>2.9629629629629602E-3</v>
      </c>
      <c r="R1029" t="s">
        <v>1955</v>
      </c>
      <c r="S1029" t="s">
        <v>1955</v>
      </c>
      <c r="T1029" t="s">
        <v>1953</v>
      </c>
    </row>
    <row r="1030" spans="1:20" hidden="1" x14ac:dyDescent="0.35">
      <c r="A1030" t="s">
        <v>12373</v>
      </c>
      <c r="B1030">
        <v>24364</v>
      </c>
      <c r="C1030" t="s">
        <v>9640</v>
      </c>
      <c r="D1030" t="s">
        <v>1969</v>
      </c>
      <c r="E1030" s="36">
        <v>45313.8410069444</v>
      </c>
      <c r="F1030" s="36">
        <f>ROUND(Uitruktijden[[#This Row],[DATUM]],0)</f>
        <v>45314</v>
      </c>
      <c r="G1030" t="s">
        <v>12374</v>
      </c>
      <c r="H1030" t="s">
        <v>12375</v>
      </c>
      <c r="I1030" t="s">
        <v>12376</v>
      </c>
      <c r="J1030" t="s">
        <v>1962</v>
      </c>
      <c r="K1030" t="s">
        <v>9644</v>
      </c>
      <c r="L1030" t="s">
        <v>10167</v>
      </c>
      <c r="M1030" t="s">
        <v>1963</v>
      </c>
      <c r="N1030" s="37">
        <v>0.84216435185185201</v>
      </c>
      <c r="O1030" s="37">
        <v>0.84333333333333305</v>
      </c>
      <c r="P1030" s="37">
        <v>1.16898148148148E-3</v>
      </c>
      <c r="Q1030" s="37">
        <f>Uitruktijden[[#This Row],[UITRUKTIJD]]</f>
        <v>1.16898148148148E-3</v>
      </c>
      <c r="R1030" t="s">
        <v>1955</v>
      </c>
      <c r="S1030" t="s">
        <v>1955</v>
      </c>
      <c r="T1030" t="s">
        <v>1953</v>
      </c>
    </row>
    <row r="1031" spans="1:20" hidden="1" x14ac:dyDescent="0.35">
      <c r="A1031" t="s">
        <v>12377</v>
      </c>
      <c r="B1031">
        <v>24500</v>
      </c>
      <c r="C1031" t="s">
        <v>9640</v>
      </c>
      <c r="D1031" t="s">
        <v>1969</v>
      </c>
      <c r="E1031" s="36">
        <v>45313.920543981498</v>
      </c>
      <c r="F1031" s="36">
        <f>ROUND(Uitruktijden[[#This Row],[DATUM]],0)</f>
        <v>45314</v>
      </c>
      <c r="G1031" t="s">
        <v>12378</v>
      </c>
      <c r="H1031" t="s">
        <v>12379</v>
      </c>
      <c r="J1031" t="s">
        <v>2116</v>
      </c>
      <c r="K1031" t="s">
        <v>9644</v>
      </c>
      <c r="L1031" t="s">
        <v>9950</v>
      </c>
      <c r="M1031" t="s">
        <v>1991</v>
      </c>
      <c r="N1031" s="37">
        <v>0.92100694444444398</v>
      </c>
      <c r="O1031" s="37">
        <v>0.92394675925925895</v>
      </c>
      <c r="P1031" s="37">
        <v>2.93981481481481E-3</v>
      </c>
      <c r="Q1031" s="37">
        <f>Uitruktijden[[#This Row],[UITRUKTIJD]]</f>
        <v>2.93981481481481E-3</v>
      </c>
      <c r="R1031" t="s">
        <v>2111</v>
      </c>
      <c r="S1031" t="s">
        <v>2111</v>
      </c>
      <c r="T1031" t="s">
        <v>1953</v>
      </c>
    </row>
    <row r="1032" spans="1:20" hidden="1" x14ac:dyDescent="0.35">
      <c r="A1032" t="s">
        <v>12377</v>
      </c>
      <c r="B1032">
        <v>24500</v>
      </c>
      <c r="C1032" t="s">
        <v>9640</v>
      </c>
      <c r="D1032" t="s">
        <v>1969</v>
      </c>
      <c r="E1032" s="36">
        <v>45313.920543981498</v>
      </c>
      <c r="F1032" s="36">
        <f>ROUND(Uitruktijden[[#This Row],[DATUM]],0)</f>
        <v>45314</v>
      </c>
      <c r="G1032" t="s">
        <v>12378</v>
      </c>
      <c r="H1032" t="s">
        <v>12379</v>
      </c>
      <c r="J1032" t="s">
        <v>2116</v>
      </c>
      <c r="K1032" t="s">
        <v>9644</v>
      </c>
      <c r="L1032" t="s">
        <v>9951</v>
      </c>
      <c r="M1032" t="s">
        <v>3332</v>
      </c>
      <c r="N1032" s="37">
        <v>0.92100694444444398</v>
      </c>
      <c r="O1032" s="37">
        <v>0.92377314814814804</v>
      </c>
      <c r="P1032" s="37">
        <v>2.7662037037037E-3</v>
      </c>
      <c r="Q1032" s="37">
        <f>Uitruktijden[[#This Row],[UITRUKTIJD]]</f>
        <v>2.7662037037037E-3</v>
      </c>
      <c r="R1032" t="s">
        <v>1955</v>
      </c>
      <c r="S1032" t="s">
        <v>1955</v>
      </c>
      <c r="T1032" t="s">
        <v>1953</v>
      </c>
    </row>
    <row r="1033" spans="1:20" hidden="1" x14ac:dyDescent="0.35">
      <c r="A1033" t="s">
        <v>12377</v>
      </c>
      <c r="B1033">
        <v>24500</v>
      </c>
      <c r="C1033" t="s">
        <v>9640</v>
      </c>
      <c r="D1033" t="s">
        <v>1969</v>
      </c>
      <c r="E1033" s="36">
        <v>45313.920543981498</v>
      </c>
      <c r="F1033" s="36">
        <f>ROUND(Uitruktijden[[#This Row],[DATUM]],0)</f>
        <v>45314</v>
      </c>
      <c r="G1033" t="s">
        <v>12378</v>
      </c>
      <c r="H1033" t="s">
        <v>12379</v>
      </c>
      <c r="J1033" t="s">
        <v>2116</v>
      </c>
      <c r="K1033" t="s">
        <v>9644</v>
      </c>
      <c r="L1033" t="s">
        <v>9952</v>
      </c>
      <c r="M1033" t="s">
        <v>1963</v>
      </c>
      <c r="N1033" s="37">
        <v>0.92100694444444398</v>
      </c>
      <c r="O1033" s="37">
        <v>0.92236111111111097</v>
      </c>
      <c r="P1033" s="37">
        <v>1.35416666666667E-3</v>
      </c>
      <c r="Q1033" s="37">
        <f>Uitruktijden[[#This Row],[UITRUKTIJD]]</f>
        <v>1.35416666666667E-3</v>
      </c>
      <c r="R1033" t="s">
        <v>2111</v>
      </c>
      <c r="S1033" t="s">
        <v>2111</v>
      </c>
      <c r="T1033" t="s">
        <v>1953</v>
      </c>
    </row>
    <row r="1034" spans="1:20" hidden="1" x14ac:dyDescent="0.35">
      <c r="A1034" t="s">
        <v>12380</v>
      </c>
      <c r="B1034">
        <v>24765</v>
      </c>
      <c r="C1034" t="s">
        <v>9640</v>
      </c>
      <c r="D1034" t="s">
        <v>1946</v>
      </c>
      <c r="E1034" s="36">
        <v>45314.300659722197</v>
      </c>
      <c r="F1034" s="36">
        <f>ROUND(Uitruktijden[[#This Row],[DATUM]],0)</f>
        <v>45314</v>
      </c>
      <c r="G1034" t="s">
        <v>12381</v>
      </c>
      <c r="H1034" t="s">
        <v>12382</v>
      </c>
      <c r="I1034" t="s">
        <v>12383</v>
      </c>
      <c r="J1034" t="s">
        <v>1990</v>
      </c>
      <c r="K1034" t="s">
        <v>9644</v>
      </c>
      <c r="L1034" t="s">
        <v>10379</v>
      </c>
      <c r="M1034" t="s">
        <v>1991</v>
      </c>
      <c r="N1034" s="37">
        <v>0.30119212962962999</v>
      </c>
      <c r="O1034" s="37">
        <v>0.30459490740740702</v>
      </c>
      <c r="P1034" s="37">
        <v>3.4027777777777802E-3</v>
      </c>
      <c r="Q1034" s="37">
        <f>Uitruktijden[[#This Row],[UITRUKTIJD]]</f>
        <v>3.4027777777777802E-3</v>
      </c>
      <c r="R1034" t="s">
        <v>1955</v>
      </c>
      <c r="S1034" t="s">
        <v>1955</v>
      </c>
      <c r="T1034" t="s">
        <v>1953</v>
      </c>
    </row>
    <row r="1035" spans="1:20" hidden="1" x14ac:dyDescent="0.35">
      <c r="A1035" t="s">
        <v>12384</v>
      </c>
      <c r="B1035">
        <v>24804</v>
      </c>
      <c r="C1035" t="s">
        <v>1928</v>
      </c>
      <c r="D1035" t="s">
        <v>1946</v>
      </c>
      <c r="E1035" s="36">
        <v>45314.335011574098</v>
      </c>
      <c r="F1035" s="36">
        <f>ROUND(Uitruktijden[[#This Row],[DATUM]],0)</f>
        <v>45314</v>
      </c>
      <c r="G1035" t="s">
        <v>12385</v>
      </c>
      <c r="H1035" t="s">
        <v>12386</v>
      </c>
      <c r="J1035" t="s">
        <v>1962</v>
      </c>
      <c r="K1035" t="s">
        <v>9644</v>
      </c>
      <c r="L1035" t="s">
        <v>10144</v>
      </c>
      <c r="M1035" t="s">
        <v>9949</v>
      </c>
      <c r="N1035" s="37">
        <v>0.33606481481481498</v>
      </c>
      <c r="O1035" s="37">
        <v>0.33699074074074098</v>
      </c>
      <c r="P1035" s="37">
        <v>9.2592592592592596E-4</v>
      </c>
      <c r="Q1035" s="37">
        <f>Uitruktijden[[#This Row],[UITRUKTIJD]]</f>
        <v>9.2592592592592596E-4</v>
      </c>
      <c r="R1035" t="s">
        <v>1955</v>
      </c>
      <c r="S1035" t="s">
        <v>1955</v>
      </c>
      <c r="T1035" t="s">
        <v>1953</v>
      </c>
    </row>
    <row r="1036" spans="1:20" hidden="1" x14ac:dyDescent="0.35">
      <c r="A1036" t="s">
        <v>12384</v>
      </c>
      <c r="B1036">
        <v>24804</v>
      </c>
      <c r="C1036" t="s">
        <v>1928</v>
      </c>
      <c r="D1036" t="s">
        <v>1946</v>
      </c>
      <c r="E1036" s="36">
        <v>45314.335011574098</v>
      </c>
      <c r="F1036" s="36">
        <f>ROUND(Uitruktijden[[#This Row],[DATUM]],0)</f>
        <v>45314</v>
      </c>
      <c r="G1036" t="s">
        <v>12385</v>
      </c>
      <c r="H1036" t="s">
        <v>12386</v>
      </c>
      <c r="J1036" t="s">
        <v>1962</v>
      </c>
      <c r="K1036" t="s">
        <v>9644</v>
      </c>
      <c r="L1036" t="s">
        <v>10167</v>
      </c>
      <c r="M1036" t="s">
        <v>1963</v>
      </c>
      <c r="N1036" s="37">
        <v>0.33606481481481498</v>
      </c>
      <c r="O1036" s="37">
        <v>0.33692129629629602</v>
      </c>
      <c r="P1036" s="37">
        <v>8.5648148148148205E-4</v>
      </c>
      <c r="Q1036" s="37">
        <f>Uitruktijden[[#This Row],[UITRUKTIJD]]</f>
        <v>8.5648148148148205E-4</v>
      </c>
      <c r="R1036" t="s">
        <v>1955</v>
      </c>
      <c r="S1036" t="s">
        <v>1955</v>
      </c>
      <c r="T1036" t="s">
        <v>1953</v>
      </c>
    </row>
    <row r="1037" spans="1:20" hidden="1" x14ac:dyDescent="0.35">
      <c r="A1037" t="s">
        <v>12387</v>
      </c>
      <c r="B1037">
        <v>24878</v>
      </c>
      <c r="C1037" t="s">
        <v>1928</v>
      </c>
      <c r="D1037" t="s">
        <v>1946</v>
      </c>
      <c r="E1037" s="36">
        <v>45314.401192129597</v>
      </c>
      <c r="F1037" s="36">
        <f>ROUND(Uitruktijden[[#This Row],[DATUM]],0)</f>
        <v>45314</v>
      </c>
      <c r="G1037" t="s">
        <v>12388</v>
      </c>
      <c r="H1037" t="s">
        <v>12389</v>
      </c>
      <c r="I1037" t="s">
        <v>12390</v>
      </c>
      <c r="J1037" t="s">
        <v>2221</v>
      </c>
      <c r="K1037" t="s">
        <v>9644</v>
      </c>
      <c r="L1037" t="s">
        <v>10235</v>
      </c>
      <c r="M1037" t="s">
        <v>2168</v>
      </c>
      <c r="N1037" s="37">
        <v>0.40182870370370399</v>
      </c>
      <c r="O1037" s="37">
        <v>0.40512731481481501</v>
      </c>
      <c r="P1037" s="37">
        <v>3.2986111111111098E-3</v>
      </c>
      <c r="Q1037" s="37">
        <f>Uitruktijden[[#This Row],[UITRUKTIJD]]</f>
        <v>3.2986111111111098E-3</v>
      </c>
      <c r="R1037" t="s">
        <v>1955</v>
      </c>
      <c r="S1037" t="s">
        <v>1955</v>
      </c>
      <c r="T1037" t="s">
        <v>1953</v>
      </c>
    </row>
    <row r="1038" spans="1:20" hidden="1" x14ac:dyDescent="0.35">
      <c r="A1038" t="s">
        <v>12391</v>
      </c>
      <c r="B1038">
        <v>25360</v>
      </c>
      <c r="C1038" t="s">
        <v>1928</v>
      </c>
      <c r="D1038" t="s">
        <v>1946</v>
      </c>
      <c r="E1038" s="36">
        <v>45314.701759259297</v>
      </c>
      <c r="F1038" s="36">
        <f>ROUND(Uitruktijden[[#This Row],[DATUM]],0)</f>
        <v>45315</v>
      </c>
      <c r="G1038" t="s">
        <v>12392</v>
      </c>
      <c r="H1038" t="s">
        <v>12393</v>
      </c>
      <c r="I1038" t="s">
        <v>12394</v>
      </c>
      <c r="J1038" t="s">
        <v>2568</v>
      </c>
      <c r="K1038" t="s">
        <v>9644</v>
      </c>
      <c r="L1038" t="s">
        <v>10278</v>
      </c>
      <c r="M1038" t="s">
        <v>1977</v>
      </c>
      <c r="N1038" s="37">
        <v>0.70202546296296298</v>
      </c>
      <c r="O1038" s="37">
        <v>0.705277777777778</v>
      </c>
      <c r="P1038" s="37">
        <v>3.2523148148148099E-3</v>
      </c>
      <c r="Q1038" s="37">
        <f>Uitruktijden[[#This Row],[UITRUKTIJD]]</f>
        <v>3.2523148148148099E-3</v>
      </c>
      <c r="R1038" t="s">
        <v>1955</v>
      </c>
      <c r="S1038" t="s">
        <v>1955</v>
      </c>
      <c r="T1038" t="s">
        <v>1953</v>
      </c>
    </row>
    <row r="1039" spans="1:20" hidden="1" x14ac:dyDescent="0.35">
      <c r="A1039" t="s">
        <v>12395</v>
      </c>
      <c r="B1039">
        <v>25852</v>
      </c>
      <c r="C1039" t="s">
        <v>9640</v>
      </c>
      <c r="D1039" t="s">
        <v>2066</v>
      </c>
      <c r="E1039" s="36">
        <v>45315.089652777802</v>
      </c>
      <c r="F1039" s="36">
        <f>ROUND(Uitruktijden[[#This Row],[DATUM]],0)</f>
        <v>45315</v>
      </c>
      <c r="G1039" t="s">
        <v>12396</v>
      </c>
      <c r="H1039" t="s">
        <v>12397</v>
      </c>
      <c r="I1039" t="s">
        <v>12398</v>
      </c>
      <c r="J1039" t="s">
        <v>1966</v>
      </c>
      <c r="K1039" t="s">
        <v>9644</v>
      </c>
      <c r="L1039" t="s">
        <v>9918</v>
      </c>
      <c r="M1039" t="s">
        <v>1967</v>
      </c>
      <c r="N1039" s="37">
        <v>9.7152777777777796E-2</v>
      </c>
      <c r="O1039" s="37">
        <v>9.9560185185185196E-2</v>
      </c>
      <c r="P1039" s="37">
        <v>2.4074074074074102E-3</v>
      </c>
      <c r="Q1039" s="37">
        <f>Uitruktijden[[#This Row],[UITRUKTIJD]]</f>
        <v>2.4074074074074102E-3</v>
      </c>
      <c r="R1039" t="s">
        <v>1951</v>
      </c>
      <c r="S1039" t="s">
        <v>1973</v>
      </c>
      <c r="T1039" t="s">
        <v>1953</v>
      </c>
    </row>
    <row r="1040" spans="1:20" hidden="1" x14ac:dyDescent="0.35">
      <c r="A1040" t="s">
        <v>12395</v>
      </c>
      <c r="B1040">
        <v>25852</v>
      </c>
      <c r="C1040" t="s">
        <v>9640</v>
      </c>
      <c r="D1040" t="s">
        <v>2066</v>
      </c>
      <c r="E1040" s="36">
        <v>45315.089652777802</v>
      </c>
      <c r="F1040" s="36">
        <f>ROUND(Uitruktijden[[#This Row],[DATUM]],0)</f>
        <v>45315</v>
      </c>
      <c r="G1040" t="s">
        <v>12396</v>
      </c>
      <c r="H1040" t="s">
        <v>12397</v>
      </c>
      <c r="I1040" t="s">
        <v>12398</v>
      </c>
      <c r="J1040" t="s">
        <v>1966</v>
      </c>
      <c r="K1040" t="s">
        <v>9644</v>
      </c>
      <c r="L1040" t="s">
        <v>9928</v>
      </c>
      <c r="M1040" t="s">
        <v>1967</v>
      </c>
      <c r="N1040" s="37">
        <v>9.7152777777777796E-2</v>
      </c>
      <c r="O1040" s="37">
        <v>9.9062499999999998E-2</v>
      </c>
      <c r="P1040" s="37">
        <v>1.90972222222222E-3</v>
      </c>
      <c r="Q1040" s="37">
        <f>Uitruktijden[[#This Row],[UITRUKTIJD]]</f>
        <v>1.90972222222222E-3</v>
      </c>
      <c r="R1040" t="s">
        <v>1955</v>
      </c>
      <c r="S1040" t="s">
        <v>1955</v>
      </c>
      <c r="T1040" t="s">
        <v>1953</v>
      </c>
    </row>
    <row r="1041" spans="1:20" hidden="1" x14ac:dyDescent="0.35">
      <c r="A1041" t="s">
        <v>12399</v>
      </c>
      <c r="B1041">
        <v>25900</v>
      </c>
      <c r="C1041" t="s">
        <v>9640</v>
      </c>
      <c r="D1041" t="s">
        <v>2066</v>
      </c>
      <c r="E1041" s="36">
        <v>45315.183055555601</v>
      </c>
      <c r="F1041" s="36">
        <f>ROUND(Uitruktijden[[#This Row],[DATUM]],0)</f>
        <v>45315</v>
      </c>
      <c r="G1041" t="s">
        <v>12400</v>
      </c>
      <c r="H1041" t="s">
        <v>12401</v>
      </c>
      <c r="J1041" t="s">
        <v>2009</v>
      </c>
      <c r="K1041" t="s">
        <v>9644</v>
      </c>
      <c r="L1041" t="s">
        <v>10118</v>
      </c>
      <c r="M1041" t="s">
        <v>2010</v>
      </c>
      <c r="N1041" s="37">
        <v>0.183923611111111</v>
      </c>
      <c r="O1041" s="37">
        <v>0.18756944444444401</v>
      </c>
      <c r="P1041" s="37">
        <v>3.6458333333333299E-3</v>
      </c>
      <c r="Q1041" s="37">
        <f>Uitruktijden[[#This Row],[UITRUKTIJD]]</f>
        <v>3.6458333333333299E-3</v>
      </c>
      <c r="R1041" t="s">
        <v>1955</v>
      </c>
      <c r="S1041" t="s">
        <v>1955</v>
      </c>
      <c r="T1041" t="s">
        <v>1953</v>
      </c>
    </row>
    <row r="1042" spans="1:20" hidden="1" x14ac:dyDescent="0.35">
      <c r="A1042" t="s">
        <v>12402</v>
      </c>
      <c r="B1042">
        <v>25906</v>
      </c>
      <c r="C1042" t="s">
        <v>9640</v>
      </c>
      <c r="D1042" t="s">
        <v>2066</v>
      </c>
      <c r="E1042" s="36">
        <v>45315.195497685199</v>
      </c>
      <c r="F1042" s="36">
        <f>ROUND(Uitruktijden[[#This Row],[DATUM]],0)</f>
        <v>45315</v>
      </c>
      <c r="G1042" t="s">
        <v>12403</v>
      </c>
      <c r="H1042" t="s">
        <v>12404</v>
      </c>
      <c r="I1042" t="s">
        <v>12405</v>
      </c>
      <c r="J1042" t="s">
        <v>2057</v>
      </c>
      <c r="K1042" t="s">
        <v>9644</v>
      </c>
      <c r="L1042" t="s">
        <v>9912</v>
      </c>
      <c r="M1042" t="s">
        <v>2058</v>
      </c>
      <c r="N1042" s="37">
        <v>0.202222222222222</v>
      </c>
      <c r="O1042" s="37">
        <v>0.20322916666666699</v>
      </c>
      <c r="P1042" s="37">
        <v>1.0069444444444401E-3</v>
      </c>
      <c r="Q1042" s="37">
        <f>Uitruktijden[[#This Row],[UITRUKTIJD]]</f>
        <v>1.0069444444444401E-3</v>
      </c>
      <c r="R1042" t="s">
        <v>1951</v>
      </c>
      <c r="S1042" t="s">
        <v>1973</v>
      </c>
      <c r="T1042" t="s">
        <v>1953</v>
      </c>
    </row>
    <row r="1043" spans="1:20" hidden="1" x14ac:dyDescent="0.35">
      <c r="A1043" t="s">
        <v>12406</v>
      </c>
      <c r="B1043">
        <v>25963</v>
      </c>
      <c r="C1043" t="s">
        <v>9640</v>
      </c>
      <c r="D1043" t="s">
        <v>2066</v>
      </c>
      <c r="E1043" s="36">
        <v>45315.318391203698</v>
      </c>
      <c r="F1043" s="36">
        <f>ROUND(Uitruktijden[[#This Row],[DATUM]],0)</f>
        <v>45315</v>
      </c>
      <c r="G1043" t="s">
        <v>12407</v>
      </c>
      <c r="H1043" t="s">
        <v>3397</v>
      </c>
      <c r="I1043" t="s">
        <v>3398</v>
      </c>
      <c r="J1043" t="s">
        <v>1957</v>
      </c>
      <c r="K1043" t="s">
        <v>9644</v>
      </c>
      <c r="L1043" t="s">
        <v>10097</v>
      </c>
      <c r="M1043" t="s">
        <v>9963</v>
      </c>
      <c r="N1043" s="37">
        <v>0.32188657407407401</v>
      </c>
      <c r="O1043" s="37">
        <v>0.32604166666666701</v>
      </c>
      <c r="P1043" s="37">
        <v>4.1550925925925896E-3</v>
      </c>
      <c r="Q1043" s="37">
        <f>Uitruktijden[[#This Row],[UITRUKTIJD]]</f>
        <v>4.1550925925925896E-3</v>
      </c>
      <c r="R1043" t="s">
        <v>1955</v>
      </c>
      <c r="S1043" t="s">
        <v>1955</v>
      </c>
      <c r="T1043" t="s">
        <v>1953</v>
      </c>
    </row>
    <row r="1044" spans="1:20" hidden="1" x14ac:dyDescent="0.35">
      <c r="A1044" t="s">
        <v>12408</v>
      </c>
      <c r="B1044">
        <v>26135</v>
      </c>
      <c r="C1044" t="s">
        <v>1928</v>
      </c>
      <c r="D1044" t="s">
        <v>2066</v>
      </c>
      <c r="E1044" s="36">
        <v>45315.440370370401</v>
      </c>
      <c r="F1044" s="36">
        <f>ROUND(Uitruktijden[[#This Row],[DATUM]],0)</f>
        <v>45315</v>
      </c>
      <c r="G1044" t="s">
        <v>12409</v>
      </c>
      <c r="H1044" t="s">
        <v>12410</v>
      </c>
      <c r="I1044" t="s">
        <v>12411</v>
      </c>
      <c r="J1044" t="s">
        <v>1957</v>
      </c>
      <c r="K1044" t="s">
        <v>9644</v>
      </c>
      <c r="L1044" t="s">
        <v>10097</v>
      </c>
      <c r="M1044" t="s">
        <v>9963</v>
      </c>
      <c r="N1044" s="37">
        <v>0.44071759259259302</v>
      </c>
      <c r="O1044" s="37">
        <v>0.44199074074074102</v>
      </c>
      <c r="P1044" s="37">
        <v>1.27314814814815E-3</v>
      </c>
      <c r="Q1044" s="37">
        <f>Uitruktijden[[#This Row],[UITRUKTIJD]]</f>
        <v>1.27314814814815E-3</v>
      </c>
      <c r="R1044" t="s">
        <v>1955</v>
      </c>
      <c r="S1044" t="s">
        <v>1955</v>
      </c>
      <c r="T1044" t="s">
        <v>1953</v>
      </c>
    </row>
    <row r="1045" spans="1:20" hidden="1" x14ac:dyDescent="0.35">
      <c r="A1045" t="s">
        <v>12408</v>
      </c>
      <c r="B1045">
        <v>26135</v>
      </c>
      <c r="C1045" t="s">
        <v>1928</v>
      </c>
      <c r="D1045" t="s">
        <v>2066</v>
      </c>
      <c r="E1045" s="36">
        <v>45315.440370370401</v>
      </c>
      <c r="F1045" s="36">
        <f>ROUND(Uitruktijden[[#This Row],[DATUM]],0)</f>
        <v>45315</v>
      </c>
      <c r="G1045" t="s">
        <v>12409</v>
      </c>
      <c r="H1045" t="s">
        <v>12410</v>
      </c>
      <c r="I1045" t="s">
        <v>12411</v>
      </c>
      <c r="J1045" t="s">
        <v>1957</v>
      </c>
      <c r="K1045" t="s">
        <v>9644</v>
      </c>
      <c r="L1045" t="s">
        <v>9989</v>
      </c>
      <c r="M1045" t="s">
        <v>2074</v>
      </c>
      <c r="N1045" s="37">
        <v>0.44151620370370398</v>
      </c>
      <c r="O1045" s="37">
        <v>0.44237268518518502</v>
      </c>
      <c r="P1045" s="37">
        <v>8.5648148148148205E-4</v>
      </c>
      <c r="Q1045" s="37">
        <f>Uitruktijden[[#This Row],[UITRUKTIJD]]</f>
        <v>8.5648148148148205E-4</v>
      </c>
      <c r="R1045" t="s">
        <v>1951</v>
      </c>
      <c r="S1045" t="s">
        <v>1952</v>
      </c>
      <c r="T1045" t="s">
        <v>1953</v>
      </c>
    </row>
    <row r="1046" spans="1:20" hidden="1" x14ac:dyDescent="0.35">
      <c r="A1046" t="s">
        <v>12412</v>
      </c>
      <c r="B1046">
        <v>26168</v>
      </c>
      <c r="C1046" t="s">
        <v>1928</v>
      </c>
      <c r="D1046" t="s">
        <v>2066</v>
      </c>
      <c r="E1046" s="36">
        <v>45315.457476851901</v>
      </c>
      <c r="F1046" s="36">
        <f>ROUND(Uitruktijden[[#This Row],[DATUM]],0)</f>
        <v>45315</v>
      </c>
      <c r="G1046" t="s">
        <v>12413</v>
      </c>
      <c r="H1046" t="s">
        <v>12414</v>
      </c>
      <c r="I1046" t="s">
        <v>12415</v>
      </c>
      <c r="J1046" t="s">
        <v>2456</v>
      </c>
      <c r="K1046" t="s">
        <v>9644</v>
      </c>
      <c r="L1046" t="s">
        <v>9968</v>
      </c>
      <c r="M1046" t="s">
        <v>2457</v>
      </c>
      <c r="N1046" s="37">
        <v>0.47009259259259301</v>
      </c>
      <c r="O1046" s="37">
        <v>0.47277777777777802</v>
      </c>
      <c r="P1046" s="37">
        <v>2.6851851851851802E-3</v>
      </c>
      <c r="Q1046" s="37">
        <f>Uitruktijden[[#This Row],[UITRUKTIJD]]</f>
        <v>2.6851851851851802E-3</v>
      </c>
      <c r="R1046" t="s">
        <v>1955</v>
      </c>
      <c r="S1046" t="s">
        <v>1955</v>
      </c>
      <c r="T1046" t="s">
        <v>1953</v>
      </c>
    </row>
    <row r="1047" spans="1:20" hidden="1" x14ac:dyDescent="0.35">
      <c r="A1047" t="s">
        <v>12416</v>
      </c>
      <c r="B1047">
        <v>26378</v>
      </c>
      <c r="C1047" t="s">
        <v>1928</v>
      </c>
      <c r="D1047" t="s">
        <v>2066</v>
      </c>
      <c r="E1047" s="36">
        <v>45315.575370370403</v>
      </c>
      <c r="F1047" s="36">
        <f>ROUND(Uitruktijden[[#This Row],[DATUM]],0)</f>
        <v>45316</v>
      </c>
      <c r="G1047" t="s">
        <v>12417</v>
      </c>
      <c r="H1047" t="s">
        <v>12418</v>
      </c>
      <c r="I1047" t="s">
        <v>12419</v>
      </c>
      <c r="J1047" t="s">
        <v>1966</v>
      </c>
      <c r="K1047" t="s">
        <v>9644</v>
      </c>
      <c r="L1047" t="s">
        <v>9918</v>
      </c>
      <c r="M1047" t="s">
        <v>1967</v>
      </c>
      <c r="N1047" s="37">
        <v>0.58098379629629604</v>
      </c>
      <c r="O1047" s="37">
        <v>0.58283564814814803</v>
      </c>
      <c r="P1047" s="37">
        <v>1.85185185185185E-3</v>
      </c>
      <c r="Q1047" s="37">
        <f>Uitruktijden[[#This Row],[UITRUKTIJD]]</f>
        <v>1.85185185185185E-3</v>
      </c>
      <c r="R1047" t="s">
        <v>1951</v>
      </c>
      <c r="S1047" t="s">
        <v>1973</v>
      </c>
      <c r="T1047" t="s">
        <v>1953</v>
      </c>
    </row>
    <row r="1048" spans="1:20" hidden="1" x14ac:dyDescent="0.35">
      <c r="A1048" t="s">
        <v>12416</v>
      </c>
      <c r="B1048">
        <v>26378</v>
      </c>
      <c r="C1048" t="s">
        <v>1928</v>
      </c>
      <c r="D1048" t="s">
        <v>2066</v>
      </c>
      <c r="E1048" s="36">
        <v>45315.575370370403</v>
      </c>
      <c r="F1048" s="36">
        <f>ROUND(Uitruktijden[[#This Row],[DATUM]],0)</f>
        <v>45316</v>
      </c>
      <c r="G1048" t="s">
        <v>12417</v>
      </c>
      <c r="H1048" t="s">
        <v>12418</v>
      </c>
      <c r="I1048" t="s">
        <v>12419</v>
      </c>
      <c r="J1048" t="s">
        <v>1966</v>
      </c>
      <c r="K1048" t="s">
        <v>9644</v>
      </c>
      <c r="L1048" t="s">
        <v>9928</v>
      </c>
      <c r="M1048" t="s">
        <v>1967</v>
      </c>
      <c r="N1048" s="37">
        <v>0.58098379629629604</v>
      </c>
      <c r="O1048" s="37">
        <v>0.58177083333333302</v>
      </c>
      <c r="P1048" s="37">
        <v>7.8703703703703705E-4</v>
      </c>
      <c r="Q1048" s="37">
        <f>Uitruktijden[[#This Row],[UITRUKTIJD]]</f>
        <v>7.8703703703703705E-4</v>
      </c>
      <c r="R1048" t="s">
        <v>1955</v>
      </c>
      <c r="S1048" t="s">
        <v>1955</v>
      </c>
      <c r="T1048" t="s">
        <v>1953</v>
      </c>
    </row>
    <row r="1049" spans="1:20" hidden="1" x14ac:dyDescent="0.35">
      <c r="A1049" t="s">
        <v>12420</v>
      </c>
      <c r="B1049">
        <v>26834</v>
      </c>
      <c r="C1049" t="s">
        <v>9640</v>
      </c>
      <c r="D1049" t="s">
        <v>2066</v>
      </c>
      <c r="E1049" s="36">
        <v>45315.867569444403</v>
      </c>
      <c r="F1049" s="36">
        <f>ROUND(Uitruktijden[[#This Row],[DATUM]],0)</f>
        <v>45316</v>
      </c>
      <c r="G1049" t="s">
        <v>12421</v>
      </c>
      <c r="H1049" t="s">
        <v>12422</v>
      </c>
      <c r="I1049" t="s">
        <v>12423</v>
      </c>
      <c r="J1049" t="s">
        <v>2538</v>
      </c>
      <c r="K1049" t="s">
        <v>9644</v>
      </c>
      <c r="L1049" t="s">
        <v>11072</v>
      </c>
      <c r="M1049" t="s">
        <v>2092</v>
      </c>
      <c r="N1049" s="37">
        <v>0.86789351851851804</v>
      </c>
      <c r="O1049" s="37">
        <v>0.86937500000000001</v>
      </c>
      <c r="P1049" s="37">
        <v>1.4814814814814801E-3</v>
      </c>
      <c r="Q1049" s="37">
        <f>Uitruktijden[[#This Row],[UITRUKTIJD]]</f>
        <v>1.4814814814814801E-3</v>
      </c>
      <c r="R1049" t="s">
        <v>1955</v>
      </c>
      <c r="S1049" t="s">
        <v>1955</v>
      </c>
      <c r="T1049" t="s">
        <v>1953</v>
      </c>
    </row>
    <row r="1050" spans="1:20" hidden="1" x14ac:dyDescent="0.35">
      <c r="A1050" t="s">
        <v>12424</v>
      </c>
      <c r="B1050">
        <v>27041</v>
      </c>
      <c r="C1050" t="s">
        <v>9640</v>
      </c>
      <c r="D1050" t="s">
        <v>2055</v>
      </c>
      <c r="E1050" s="36">
        <v>45316.094548611101</v>
      </c>
      <c r="F1050" s="36">
        <f>ROUND(Uitruktijden[[#This Row],[DATUM]],0)</f>
        <v>45316</v>
      </c>
      <c r="G1050" t="s">
        <v>12425</v>
      </c>
      <c r="H1050" t="s">
        <v>12426</v>
      </c>
      <c r="I1050" t="s">
        <v>2278</v>
      </c>
      <c r="J1050" t="s">
        <v>1949</v>
      </c>
      <c r="K1050" t="s">
        <v>9644</v>
      </c>
      <c r="L1050" t="s">
        <v>9972</v>
      </c>
      <c r="M1050" t="s">
        <v>1954</v>
      </c>
      <c r="N1050" s="37">
        <v>0.11349537037037</v>
      </c>
      <c r="O1050" s="37">
        <v>0.115428240740741</v>
      </c>
      <c r="P1050" s="37">
        <v>1.93287037037037E-3</v>
      </c>
      <c r="Q1050" s="37">
        <f>Uitruktijden[[#This Row],[UITRUKTIJD]]</f>
        <v>1.93287037037037E-3</v>
      </c>
      <c r="R1050" t="s">
        <v>1955</v>
      </c>
      <c r="S1050" t="s">
        <v>1955</v>
      </c>
      <c r="T1050" t="s">
        <v>1953</v>
      </c>
    </row>
    <row r="1051" spans="1:20" hidden="1" x14ac:dyDescent="0.35">
      <c r="A1051" t="s">
        <v>12424</v>
      </c>
      <c r="B1051">
        <v>27041</v>
      </c>
      <c r="C1051" t="s">
        <v>9640</v>
      </c>
      <c r="D1051" t="s">
        <v>2055</v>
      </c>
      <c r="E1051" s="36">
        <v>45316.094548611101</v>
      </c>
      <c r="F1051" s="36">
        <f>ROUND(Uitruktijden[[#This Row],[DATUM]],0)</f>
        <v>45316</v>
      </c>
      <c r="G1051" t="s">
        <v>12425</v>
      </c>
      <c r="H1051" t="s">
        <v>12426</v>
      </c>
      <c r="I1051" t="s">
        <v>2278</v>
      </c>
      <c r="J1051" t="s">
        <v>1949</v>
      </c>
      <c r="K1051" t="s">
        <v>9644</v>
      </c>
      <c r="L1051" t="s">
        <v>9943</v>
      </c>
      <c r="M1051" t="s">
        <v>1950</v>
      </c>
      <c r="N1051" s="37">
        <v>0.11349537037037</v>
      </c>
      <c r="O1051" s="37">
        <v>0.11510416666666699</v>
      </c>
      <c r="P1051" s="37">
        <v>1.6087962962963E-3</v>
      </c>
      <c r="Q1051" s="37">
        <f>Uitruktijden[[#This Row],[UITRUKTIJD]]</f>
        <v>1.6087962962963E-3</v>
      </c>
      <c r="R1051" t="s">
        <v>1951</v>
      </c>
      <c r="S1051" t="s">
        <v>1973</v>
      </c>
      <c r="T1051" t="s">
        <v>1953</v>
      </c>
    </row>
    <row r="1052" spans="1:20" hidden="1" x14ac:dyDescent="0.35">
      <c r="A1052" t="s">
        <v>12427</v>
      </c>
      <c r="B1052">
        <v>27096</v>
      </c>
      <c r="C1052" t="s">
        <v>9640</v>
      </c>
      <c r="D1052" t="s">
        <v>2055</v>
      </c>
      <c r="E1052" s="36">
        <v>45316.222662036998</v>
      </c>
      <c r="F1052" s="36">
        <f>ROUND(Uitruktijden[[#This Row],[DATUM]],0)</f>
        <v>45316</v>
      </c>
      <c r="G1052" t="s">
        <v>12428</v>
      </c>
      <c r="H1052" t="s">
        <v>12429</v>
      </c>
      <c r="I1052" t="s">
        <v>12430</v>
      </c>
      <c r="J1052" t="s">
        <v>2020</v>
      </c>
      <c r="K1052" t="s">
        <v>9644</v>
      </c>
      <c r="L1052" t="s">
        <v>10948</v>
      </c>
      <c r="M1052" t="s">
        <v>2021</v>
      </c>
      <c r="N1052" s="37">
        <v>0.22326388888888901</v>
      </c>
      <c r="O1052" s="37">
        <v>0.22543981481481501</v>
      </c>
      <c r="P1052" s="37">
        <v>2.1759259259259301E-3</v>
      </c>
      <c r="Q1052" s="37">
        <f>Uitruktijden[[#This Row],[UITRUKTIJD]]</f>
        <v>2.1759259259259301E-3</v>
      </c>
      <c r="R1052" t="s">
        <v>1955</v>
      </c>
      <c r="S1052" t="s">
        <v>1955</v>
      </c>
      <c r="T1052" t="s">
        <v>1953</v>
      </c>
    </row>
    <row r="1053" spans="1:20" hidden="1" x14ac:dyDescent="0.35">
      <c r="A1053" t="s">
        <v>12427</v>
      </c>
      <c r="B1053">
        <v>27096</v>
      </c>
      <c r="C1053" t="s">
        <v>9640</v>
      </c>
      <c r="D1053" t="s">
        <v>2055</v>
      </c>
      <c r="E1053" s="36">
        <v>45316.222662036998</v>
      </c>
      <c r="F1053" s="36">
        <f>ROUND(Uitruktijden[[#This Row],[DATUM]],0)</f>
        <v>45316</v>
      </c>
      <c r="G1053" t="s">
        <v>12428</v>
      </c>
      <c r="H1053" t="s">
        <v>12429</v>
      </c>
      <c r="I1053" t="s">
        <v>12430</v>
      </c>
      <c r="J1053" t="s">
        <v>2020</v>
      </c>
      <c r="K1053" t="s">
        <v>9644</v>
      </c>
      <c r="L1053" t="s">
        <v>12431</v>
      </c>
      <c r="M1053" t="s">
        <v>2021</v>
      </c>
      <c r="N1053" s="37">
        <v>0.22657407407407401</v>
      </c>
      <c r="O1053" s="37">
        <v>0.22806712962962999</v>
      </c>
      <c r="P1053" s="37">
        <v>1.49305555555556E-3</v>
      </c>
      <c r="Q1053" s="37">
        <f>Uitruktijden[[#This Row],[UITRUKTIJD]]</f>
        <v>1.49305555555556E-3</v>
      </c>
      <c r="R1053" t="s">
        <v>2027</v>
      </c>
      <c r="S1053" t="s">
        <v>2027</v>
      </c>
      <c r="T1053" t="s">
        <v>2004</v>
      </c>
    </row>
    <row r="1054" spans="1:20" hidden="1" x14ac:dyDescent="0.35">
      <c r="A1054" t="s">
        <v>12432</v>
      </c>
      <c r="B1054">
        <v>27121</v>
      </c>
      <c r="C1054" t="s">
        <v>9640</v>
      </c>
      <c r="D1054" t="s">
        <v>2055</v>
      </c>
      <c r="E1054" s="36">
        <v>45316.300416666701</v>
      </c>
      <c r="F1054" s="36">
        <f>ROUND(Uitruktijden[[#This Row],[DATUM]],0)</f>
        <v>45316</v>
      </c>
      <c r="G1054" t="s">
        <v>12433</v>
      </c>
      <c r="H1054" t="s">
        <v>12434</v>
      </c>
      <c r="J1054" t="s">
        <v>1962</v>
      </c>
      <c r="K1054" t="s">
        <v>9644</v>
      </c>
      <c r="L1054" t="s">
        <v>9928</v>
      </c>
      <c r="M1054" t="s">
        <v>1967</v>
      </c>
      <c r="N1054" s="37">
        <v>0.30881944444444398</v>
      </c>
      <c r="O1054" s="37">
        <v>0.30983796296296301</v>
      </c>
      <c r="P1054" s="37">
        <v>1.0185185185185199E-3</v>
      </c>
      <c r="Q1054" s="37">
        <f>Uitruktijden[[#This Row],[UITRUKTIJD]]</f>
        <v>1.0185185185185199E-3</v>
      </c>
      <c r="R1054" t="s">
        <v>1955</v>
      </c>
      <c r="S1054" t="s">
        <v>1955</v>
      </c>
      <c r="T1054" t="s">
        <v>2004</v>
      </c>
    </row>
    <row r="1055" spans="1:20" hidden="1" x14ac:dyDescent="0.35">
      <c r="A1055" t="s">
        <v>12435</v>
      </c>
      <c r="B1055">
        <v>27239</v>
      </c>
      <c r="C1055" t="s">
        <v>1928</v>
      </c>
      <c r="D1055" t="s">
        <v>2055</v>
      </c>
      <c r="E1055" s="36">
        <v>45316.401446759301</v>
      </c>
      <c r="F1055" s="36">
        <f>ROUND(Uitruktijden[[#This Row],[DATUM]],0)</f>
        <v>45316</v>
      </c>
      <c r="G1055" t="s">
        <v>12436</v>
      </c>
      <c r="H1055" t="s">
        <v>12437</v>
      </c>
      <c r="I1055" t="s">
        <v>12438</v>
      </c>
      <c r="J1055" t="s">
        <v>1949</v>
      </c>
      <c r="K1055" t="s">
        <v>9644</v>
      </c>
      <c r="L1055" t="s">
        <v>9976</v>
      </c>
      <c r="M1055" t="s">
        <v>2049</v>
      </c>
      <c r="N1055" s="37">
        <v>0.41762731481481502</v>
      </c>
      <c r="O1055" s="37">
        <v>0.41837962962962999</v>
      </c>
      <c r="P1055" s="37">
        <v>7.5231481481481503E-4</v>
      </c>
      <c r="Q1055" s="37">
        <f>Uitruktijden[[#This Row],[UITRUKTIJD]]</f>
        <v>7.5231481481481503E-4</v>
      </c>
      <c r="R1055" t="s">
        <v>1955</v>
      </c>
      <c r="S1055" t="s">
        <v>1955</v>
      </c>
      <c r="T1055" t="s">
        <v>1953</v>
      </c>
    </row>
    <row r="1056" spans="1:20" hidden="1" x14ac:dyDescent="0.35">
      <c r="A1056" t="s">
        <v>12439</v>
      </c>
      <c r="B1056">
        <v>27713</v>
      </c>
      <c r="C1056" t="s">
        <v>1928</v>
      </c>
      <c r="D1056" t="s">
        <v>2055</v>
      </c>
      <c r="E1056" s="36">
        <v>45316.706377314797</v>
      </c>
      <c r="F1056" s="36">
        <f>ROUND(Uitruktijden[[#This Row],[DATUM]],0)</f>
        <v>45317</v>
      </c>
      <c r="G1056" t="s">
        <v>12440</v>
      </c>
      <c r="H1056" t="s">
        <v>12441</v>
      </c>
      <c r="I1056" t="s">
        <v>12442</v>
      </c>
      <c r="J1056" t="s">
        <v>5011</v>
      </c>
      <c r="K1056" t="s">
        <v>9644</v>
      </c>
      <c r="L1056" t="s">
        <v>9912</v>
      </c>
      <c r="M1056" t="s">
        <v>2058</v>
      </c>
      <c r="N1056" s="37">
        <v>0.70637731481481503</v>
      </c>
      <c r="O1056" s="37">
        <v>0.71037037037036999</v>
      </c>
      <c r="P1056" s="37">
        <v>3.9930555555555596E-3</v>
      </c>
      <c r="Q1056" s="37">
        <f>Uitruktijden[[#This Row],[UITRUKTIJD]]</f>
        <v>3.9930555555555596E-3</v>
      </c>
      <c r="R1056" t="s">
        <v>1951</v>
      </c>
      <c r="S1056" t="s">
        <v>1952</v>
      </c>
      <c r="T1056" t="s">
        <v>2004</v>
      </c>
    </row>
    <row r="1057" spans="1:20" hidden="1" x14ac:dyDescent="0.35">
      <c r="A1057" t="s">
        <v>12439</v>
      </c>
      <c r="B1057">
        <v>27713</v>
      </c>
      <c r="C1057" t="s">
        <v>1928</v>
      </c>
      <c r="D1057" t="s">
        <v>2055</v>
      </c>
      <c r="E1057" s="36">
        <v>45316.706377314797</v>
      </c>
      <c r="F1057" s="36">
        <f>ROUND(Uitruktijden[[#This Row],[DATUM]],0)</f>
        <v>45317</v>
      </c>
      <c r="G1057" t="s">
        <v>12440</v>
      </c>
      <c r="H1057" t="s">
        <v>12441</v>
      </c>
      <c r="I1057" t="s">
        <v>12442</v>
      </c>
      <c r="J1057" t="s">
        <v>5011</v>
      </c>
      <c r="K1057" t="s">
        <v>9644</v>
      </c>
      <c r="L1057" t="s">
        <v>11072</v>
      </c>
      <c r="M1057" t="s">
        <v>2092</v>
      </c>
      <c r="N1057" s="37">
        <v>0.70637731481481503</v>
      </c>
      <c r="O1057" s="37">
        <v>0.70880787037036996</v>
      </c>
      <c r="P1057" s="37">
        <v>2.4305555555555599E-3</v>
      </c>
      <c r="Q1057" s="37">
        <f>Uitruktijden[[#This Row],[UITRUKTIJD]]</f>
        <v>2.4305555555555599E-3</v>
      </c>
      <c r="R1057" t="s">
        <v>1955</v>
      </c>
      <c r="S1057" t="s">
        <v>1955</v>
      </c>
      <c r="T1057" t="s">
        <v>2004</v>
      </c>
    </row>
    <row r="1058" spans="1:20" hidden="1" x14ac:dyDescent="0.35">
      <c r="A1058" t="s">
        <v>12443</v>
      </c>
      <c r="B1058">
        <v>27879</v>
      </c>
      <c r="C1058" t="s">
        <v>9640</v>
      </c>
      <c r="D1058" t="s">
        <v>2055</v>
      </c>
      <c r="E1058" s="36">
        <v>45316.815428240698</v>
      </c>
      <c r="F1058" s="36">
        <f>ROUND(Uitruktijden[[#This Row],[DATUM]],0)</f>
        <v>45317</v>
      </c>
      <c r="G1058" t="s">
        <v>12444</v>
      </c>
      <c r="H1058" t="s">
        <v>12445</v>
      </c>
      <c r="I1058" t="s">
        <v>5902</v>
      </c>
      <c r="J1058" t="s">
        <v>2143</v>
      </c>
      <c r="K1058" t="s">
        <v>9644</v>
      </c>
      <c r="L1058" t="s">
        <v>10066</v>
      </c>
      <c r="M1058" t="s">
        <v>2144</v>
      </c>
      <c r="N1058" s="37">
        <v>0.85274305555555596</v>
      </c>
      <c r="O1058" s="37">
        <v>0.85553240740740699</v>
      </c>
      <c r="P1058" s="37">
        <v>2.7893518518518502E-3</v>
      </c>
      <c r="Q1058" s="37">
        <f>Uitruktijden[[#This Row],[UITRUKTIJD]]</f>
        <v>2.7893518518518502E-3</v>
      </c>
      <c r="R1058" t="s">
        <v>1955</v>
      </c>
      <c r="S1058" t="s">
        <v>1955</v>
      </c>
      <c r="T1058" t="s">
        <v>1953</v>
      </c>
    </row>
    <row r="1059" spans="1:20" hidden="1" x14ac:dyDescent="0.35">
      <c r="A1059" t="s">
        <v>12443</v>
      </c>
      <c r="B1059">
        <v>27879</v>
      </c>
      <c r="C1059" t="s">
        <v>9640</v>
      </c>
      <c r="D1059" t="s">
        <v>2055</v>
      </c>
      <c r="E1059" s="36">
        <v>45316.815428240698</v>
      </c>
      <c r="F1059" s="36">
        <f>ROUND(Uitruktijden[[#This Row],[DATUM]],0)</f>
        <v>45317</v>
      </c>
      <c r="G1059" t="s">
        <v>12444</v>
      </c>
      <c r="H1059" t="s">
        <v>12445</v>
      </c>
      <c r="I1059" t="s">
        <v>5902</v>
      </c>
      <c r="J1059" t="s">
        <v>2143</v>
      </c>
      <c r="K1059" t="s">
        <v>9644</v>
      </c>
      <c r="L1059" t="s">
        <v>9918</v>
      </c>
      <c r="M1059" t="s">
        <v>1967</v>
      </c>
      <c r="N1059" s="37">
        <v>0.854872685185185</v>
      </c>
      <c r="O1059" s="37">
        <v>0.856064814814815</v>
      </c>
      <c r="P1059" s="37">
        <v>1.19212962962963E-3</v>
      </c>
      <c r="Q1059" s="37">
        <f>Uitruktijden[[#This Row],[UITRUKTIJD]]</f>
        <v>1.19212962962963E-3</v>
      </c>
      <c r="R1059" t="s">
        <v>1951</v>
      </c>
      <c r="S1059" t="s">
        <v>1952</v>
      </c>
      <c r="T1059" t="s">
        <v>1953</v>
      </c>
    </row>
    <row r="1060" spans="1:20" hidden="1" x14ac:dyDescent="0.35">
      <c r="A1060" t="s">
        <v>12446</v>
      </c>
      <c r="B1060">
        <v>28008</v>
      </c>
      <c r="C1060" t="s">
        <v>9640</v>
      </c>
      <c r="D1060" t="s">
        <v>2055</v>
      </c>
      <c r="E1060" s="36">
        <v>45316.9213773148</v>
      </c>
      <c r="F1060" s="36">
        <f>ROUND(Uitruktijden[[#This Row],[DATUM]],0)</f>
        <v>45317</v>
      </c>
      <c r="G1060" t="s">
        <v>12447</v>
      </c>
      <c r="H1060" t="s">
        <v>12448</v>
      </c>
      <c r="I1060" t="s">
        <v>12449</v>
      </c>
      <c r="J1060" t="s">
        <v>2025</v>
      </c>
      <c r="K1060" t="s">
        <v>9644</v>
      </c>
      <c r="L1060" t="s">
        <v>10350</v>
      </c>
      <c r="M1060" t="s">
        <v>2028</v>
      </c>
      <c r="N1060" s="37">
        <v>0.92180555555555599</v>
      </c>
      <c r="O1060" s="37">
        <v>0.92284722222222204</v>
      </c>
      <c r="P1060" s="37">
        <v>1.0416666666666699E-3</v>
      </c>
      <c r="Q1060" s="37">
        <f>Uitruktijden[[#This Row],[UITRUKTIJD]]</f>
        <v>1.0416666666666699E-3</v>
      </c>
      <c r="R1060" t="s">
        <v>1955</v>
      </c>
      <c r="S1060" t="s">
        <v>1955</v>
      </c>
      <c r="T1060" t="s">
        <v>1953</v>
      </c>
    </row>
    <row r="1061" spans="1:20" hidden="1" x14ac:dyDescent="0.35">
      <c r="A1061" t="s">
        <v>12450</v>
      </c>
      <c r="B1061">
        <v>28053</v>
      </c>
      <c r="C1061" t="s">
        <v>9640</v>
      </c>
      <c r="D1061" t="s">
        <v>2055</v>
      </c>
      <c r="E1061" s="36">
        <v>45316.969988425903</v>
      </c>
      <c r="F1061" s="36">
        <f>ROUND(Uitruktijden[[#This Row],[DATUM]],0)</f>
        <v>45317</v>
      </c>
      <c r="G1061" t="s">
        <v>12451</v>
      </c>
      <c r="H1061" t="s">
        <v>12452</v>
      </c>
      <c r="I1061" t="s">
        <v>12453</v>
      </c>
      <c r="J1061" t="s">
        <v>3696</v>
      </c>
      <c r="K1061" t="s">
        <v>9644</v>
      </c>
      <c r="L1061" t="s">
        <v>10027</v>
      </c>
      <c r="M1061" t="s">
        <v>2080</v>
      </c>
      <c r="N1061" s="37">
        <v>0.97811342592592598</v>
      </c>
      <c r="O1061" s="37">
        <v>0.98166666666666702</v>
      </c>
      <c r="P1061" s="37">
        <v>3.5532407407407401E-3</v>
      </c>
      <c r="Q1061" s="37">
        <f>Uitruktijden[[#This Row],[UITRUKTIJD]]</f>
        <v>3.5532407407407401E-3</v>
      </c>
      <c r="R1061" t="s">
        <v>1951</v>
      </c>
      <c r="S1061" t="s">
        <v>1973</v>
      </c>
      <c r="T1061" t="s">
        <v>1953</v>
      </c>
    </row>
    <row r="1062" spans="1:20" hidden="1" x14ac:dyDescent="0.35">
      <c r="A1062" t="s">
        <v>12450</v>
      </c>
      <c r="B1062">
        <v>28053</v>
      </c>
      <c r="C1062" t="s">
        <v>9640</v>
      </c>
      <c r="D1062" t="s">
        <v>2055</v>
      </c>
      <c r="E1062" s="36">
        <v>45316.969988425903</v>
      </c>
      <c r="F1062" s="36">
        <f>ROUND(Uitruktijden[[#This Row],[DATUM]],0)</f>
        <v>45317</v>
      </c>
      <c r="G1062" t="s">
        <v>12451</v>
      </c>
      <c r="H1062" t="s">
        <v>12452</v>
      </c>
      <c r="I1062" t="s">
        <v>12453</v>
      </c>
      <c r="J1062" t="s">
        <v>3696</v>
      </c>
      <c r="K1062" t="s">
        <v>9644</v>
      </c>
      <c r="L1062" t="s">
        <v>10667</v>
      </c>
      <c r="M1062" t="s">
        <v>2749</v>
      </c>
      <c r="N1062" s="37">
        <v>0.97811342592592598</v>
      </c>
      <c r="O1062" s="37">
        <v>0.98115740740740698</v>
      </c>
      <c r="P1062" s="37">
        <v>3.04398148148148E-3</v>
      </c>
      <c r="Q1062" s="37">
        <f>Uitruktijden[[#This Row],[UITRUKTIJD]]</f>
        <v>3.04398148148148E-3</v>
      </c>
      <c r="R1062" t="s">
        <v>1955</v>
      </c>
      <c r="S1062" t="s">
        <v>1955</v>
      </c>
      <c r="T1062" t="s">
        <v>1953</v>
      </c>
    </row>
    <row r="1063" spans="1:20" hidden="1" x14ac:dyDescent="0.35">
      <c r="A1063" t="s">
        <v>12454</v>
      </c>
      <c r="B1063">
        <v>28188</v>
      </c>
      <c r="C1063" t="s">
        <v>9640</v>
      </c>
      <c r="D1063" t="s">
        <v>2033</v>
      </c>
      <c r="E1063" s="36">
        <v>45317.1961226852</v>
      </c>
      <c r="F1063" s="36">
        <f>ROUND(Uitruktijden[[#This Row],[DATUM]],0)</f>
        <v>45317</v>
      </c>
      <c r="G1063" t="s">
        <v>12455</v>
      </c>
      <c r="H1063" t="s">
        <v>12456</v>
      </c>
      <c r="I1063" t="s">
        <v>12457</v>
      </c>
      <c r="J1063" t="s">
        <v>2063</v>
      </c>
      <c r="K1063" t="s">
        <v>9644</v>
      </c>
      <c r="L1063" t="s">
        <v>9999</v>
      </c>
      <c r="M1063" t="s">
        <v>2026</v>
      </c>
      <c r="N1063" s="37">
        <v>0.19707175925925899</v>
      </c>
      <c r="O1063" s="37">
        <v>0.19990740740740701</v>
      </c>
      <c r="P1063" s="37">
        <v>2.8356481481481501E-3</v>
      </c>
      <c r="Q1063" s="37">
        <f>Uitruktijden[[#This Row],[UITRUKTIJD]]</f>
        <v>2.8356481481481501E-3</v>
      </c>
      <c r="R1063" t="s">
        <v>1955</v>
      </c>
      <c r="S1063" t="s">
        <v>1955</v>
      </c>
      <c r="T1063" t="s">
        <v>1953</v>
      </c>
    </row>
    <row r="1064" spans="1:20" hidden="1" x14ac:dyDescent="0.35">
      <c r="A1064" t="s">
        <v>12458</v>
      </c>
      <c r="B1064">
        <v>28609</v>
      </c>
      <c r="C1064" t="s">
        <v>1928</v>
      </c>
      <c r="D1064" t="s">
        <v>2033</v>
      </c>
      <c r="E1064" s="36">
        <v>45317.598217592596</v>
      </c>
      <c r="F1064" s="36">
        <f>ROUND(Uitruktijden[[#This Row],[DATUM]],0)</f>
        <v>45318</v>
      </c>
      <c r="G1064" t="s">
        <v>12459</v>
      </c>
      <c r="H1064" t="s">
        <v>12460</v>
      </c>
      <c r="J1064" t="s">
        <v>1949</v>
      </c>
      <c r="K1064" t="s">
        <v>9644</v>
      </c>
      <c r="L1064" t="s">
        <v>9924</v>
      </c>
      <c r="M1064" t="s">
        <v>2074</v>
      </c>
      <c r="N1064" s="37">
        <v>0.60089120370370397</v>
      </c>
      <c r="O1064" s="37">
        <v>0.60184027777777804</v>
      </c>
      <c r="P1064" s="37">
        <v>9.4907407407407397E-4</v>
      </c>
      <c r="Q1064" s="37">
        <f>Uitruktijden[[#This Row],[UITRUKTIJD]]</f>
        <v>9.4907407407407397E-4</v>
      </c>
      <c r="R1064" t="s">
        <v>1955</v>
      </c>
      <c r="S1064" t="s">
        <v>1955</v>
      </c>
      <c r="T1064" t="s">
        <v>1953</v>
      </c>
    </row>
    <row r="1065" spans="1:20" hidden="1" x14ac:dyDescent="0.35">
      <c r="A1065" t="s">
        <v>12461</v>
      </c>
      <c r="B1065">
        <v>28792</v>
      </c>
      <c r="C1065" t="s">
        <v>9640</v>
      </c>
      <c r="D1065" t="s">
        <v>2033</v>
      </c>
      <c r="E1065" s="36">
        <v>45317.710196759297</v>
      </c>
      <c r="F1065" s="36">
        <f>ROUND(Uitruktijden[[#This Row],[DATUM]],0)</f>
        <v>45318</v>
      </c>
      <c r="G1065" t="s">
        <v>10938</v>
      </c>
      <c r="H1065" t="s">
        <v>12462</v>
      </c>
      <c r="I1065" t="s">
        <v>12463</v>
      </c>
      <c r="J1065" t="s">
        <v>1949</v>
      </c>
      <c r="K1065" t="s">
        <v>9644</v>
      </c>
      <c r="L1065" t="s">
        <v>9654</v>
      </c>
      <c r="M1065" t="s">
        <v>1954</v>
      </c>
      <c r="N1065" s="37">
        <v>0.72484953703703703</v>
      </c>
      <c r="O1065" s="37">
        <v>0.72575231481481495</v>
      </c>
      <c r="P1065" s="37">
        <v>9.0277777777777795E-4</v>
      </c>
      <c r="Q1065" s="37">
        <f>Uitruktijden[[#This Row],[UITRUKTIJD]]</f>
        <v>9.0277777777777795E-4</v>
      </c>
      <c r="R1065" t="s">
        <v>1955</v>
      </c>
      <c r="S1065" t="s">
        <v>1955</v>
      </c>
      <c r="T1065" t="s">
        <v>1953</v>
      </c>
    </row>
    <row r="1066" spans="1:20" hidden="1" x14ac:dyDescent="0.35">
      <c r="A1066" t="s">
        <v>12461</v>
      </c>
      <c r="B1066">
        <v>28792</v>
      </c>
      <c r="C1066" t="s">
        <v>9640</v>
      </c>
      <c r="D1066" t="s">
        <v>2033</v>
      </c>
      <c r="E1066" s="36">
        <v>45317.710196759297</v>
      </c>
      <c r="F1066" s="36">
        <f>ROUND(Uitruktijden[[#This Row],[DATUM]],0)</f>
        <v>45318</v>
      </c>
      <c r="G1066" t="s">
        <v>10938</v>
      </c>
      <c r="H1066" t="s">
        <v>12462</v>
      </c>
      <c r="I1066" t="s">
        <v>12463</v>
      </c>
      <c r="J1066" t="s">
        <v>1949</v>
      </c>
      <c r="K1066" t="s">
        <v>9644</v>
      </c>
      <c r="L1066" t="s">
        <v>9989</v>
      </c>
      <c r="M1066" t="s">
        <v>2074</v>
      </c>
      <c r="N1066" s="37">
        <v>0.72484953703703703</v>
      </c>
      <c r="O1066" s="37">
        <v>0.72537037037037</v>
      </c>
      <c r="P1066" s="37">
        <v>5.20833333333333E-4</v>
      </c>
      <c r="Q1066" s="37">
        <f>Uitruktijden[[#This Row],[UITRUKTIJD]]</f>
        <v>5.20833333333333E-4</v>
      </c>
      <c r="R1066" t="s">
        <v>1951</v>
      </c>
      <c r="S1066" t="s">
        <v>1973</v>
      </c>
      <c r="T1066" t="s">
        <v>1953</v>
      </c>
    </row>
    <row r="1067" spans="1:20" hidden="1" x14ac:dyDescent="0.35">
      <c r="A1067" t="s">
        <v>12464</v>
      </c>
      <c r="B1067">
        <v>28833</v>
      </c>
      <c r="C1067" t="s">
        <v>9640</v>
      </c>
      <c r="D1067" t="s">
        <v>2033</v>
      </c>
      <c r="E1067" s="36">
        <v>45317.733773148102</v>
      </c>
      <c r="F1067" s="36">
        <f>ROUND(Uitruktijden[[#This Row],[DATUM]],0)</f>
        <v>45318</v>
      </c>
      <c r="G1067" t="s">
        <v>12465</v>
      </c>
      <c r="H1067" t="s">
        <v>12466</v>
      </c>
      <c r="J1067" t="s">
        <v>2063</v>
      </c>
      <c r="K1067" t="s">
        <v>9644</v>
      </c>
      <c r="L1067" t="s">
        <v>9999</v>
      </c>
      <c r="M1067" t="s">
        <v>2026</v>
      </c>
      <c r="N1067" s="37">
        <v>0.73462962962962997</v>
      </c>
      <c r="O1067" s="37">
        <v>0.73679398148148101</v>
      </c>
      <c r="P1067" s="37">
        <v>2.16435185185185E-3</v>
      </c>
      <c r="Q1067" s="37">
        <f>Uitruktijden[[#This Row],[UITRUKTIJD]]</f>
        <v>2.16435185185185E-3</v>
      </c>
      <c r="R1067" t="s">
        <v>1955</v>
      </c>
      <c r="S1067" t="s">
        <v>1955</v>
      </c>
      <c r="T1067" t="s">
        <v>1953</v>
      </c>
    </row>
    <row r="1068" spans="1:20" hidden="1" x14ac:dyDescent="0.35">
      <c r="A1068" t="s">
        <v>12467</v>
      </c>
      <c r="B1068">
        <v>29162</v>
      </c>
      <c r="C1068" t="s">
        <v>9640</v>
      </c>
      <c r="D1068" t="s">
        <v>2033</v>
      </c>
      <c r="E1068" s="36">
        <v>45317.938472222202</v>
      </c>
      <c r="F1068" s="36">
        <f>ROUND(Uitruktijden[[#This Row],[DATUM]],0)</f>
        <v>45318</v>
      </c>
      <c r="G1068" t="s">
        <v>12468</v>
      </c>
      <c r="H1068" t="s">
        <v>12469</v>
      </c>
      <c r="I1068" t="s">
        <v>12470</v>
      </c>
      <c r="J1068" t="s">
        <v>2015</v>
      </c>
      <c r="K1068" t="s">
        <v>9644</v>
      </c>
      <c r="L1068" t="s">
        <v>10325</v>
      </c>
      <c r="M1068" t="s">
        <v>2016</v>
      </c>
      <c r="N1068" s="37">
        <v>0.93924768518518498</v>
      </c>
      <c r="O1068" s="37">
        <v>0.94225694444444397</v>
      </c>
      <c r="P1068" s="37">
        <v>3.0092592592592601E-3</v>
      </c>
      <c r="Q1068" s="37">
        <f>Uitruktijden[[#This Row],[UITRUKTIJD]]</f>
        <v>3.0092592592592601E-3</v>
      </c>
      <c r="R1068" t="s">
        <v>1955</v>
      </c>
      <c r="S1068" t="s">
        <v>1955</v>
      </c>
      <c r="T1068" t="s">
        <v>1953</v>
      </c>
    </row>
    <row r="1069" spans="1:20" hidden="1" x14ac:dyDescent="0.35">
      <c r="A1069" t="s">
        <v>12471</v>
      </c>
      <c r="B1069">
        <v>29441</v>
      </c>
      <c r="C1069" t="s">
        <v>9640</v>
      </c>
      <c r="D1069" t="s">
        <v>2017</v>
      </c>
      <c r="E1069" s="36">
        <v>45318.200138888897</v>
      </c>
      <c r="F1069" s="36">
        <f>ROUND(Uitruktijden[[#This Row],[DATUM]],0)</f>
        <v>45318</v>
      </c>
      <c r="G1069" t="s">
        <v>11481</v>
      </c>
      <c r="H1069" t="s">
        <v>4799</v>
      </c>
      <c r="I1069" t="s">
        <v>4800</v>
      </c>
      <c r="J1069" t="s">
        <v>1990</v>
      </c>
      <c r="K1069" t="s">
        <v>9644</v>
      </c>
      <c r="L1069" t="s">
        <v>10379</v>
      </c>
      <c r="M1069" t="s">
        <v>1991</v>
      </c>
      <c r="N1069" s="37">
        <v>0.202199074074074</v>
      </c>
      <c r="O1069" s="37">
        <v>0.20690972222222201</v>
      </c>
      <c r="P1069" s="37">
        <v>4.7106481481481496E-3</v>
      </c>
      <c r="Q1069" s="37">
        <f>Uitruktijden[[#This Row],[UITRUKTIJD]]</f>
        <v>4.7106481481481496E-3</v>
      </c>
      <c r="R1069" t="s">
        <v>1955</v>
      </c>
      <c r="S1069" t="s">
        <v>1955</v>
      </c>
      <c r="T1069" t="s">
        <v>1953</v>
      </c>
    </row>
    <row r="1070" spans="1:20" hidden="1" x14ac:dyDescent="0.35">
      <c r="A1070" t="s">
        <v>12472</v>
      </c>
      <c r="B1070">
        <v>29442</v>
      </c>
      <c r="C1070" t="s">
        <v>9640</v>
      </c>
      <c r="D1070" t="s">
        <v>2017</v>
      </c>
      <c r="E1070" s="36">
        <v>45318.200185185196</v>
      </c>
      <c r="F1070" s="36">
        <f>ROUND(Uitruktijden[[#This Row],[DATUM]],0)</f>
        <v>45318</v>
      </c>
      <c r="G1070" t="s">
        <v>12473</v>
      </c>
      <c r="H1070" t="s">
        <v>12474</v>
      </c>
      <c r="J1070" t="s">
        <v>3206</v>
      </c>
      <c r="K1070" t="s">
        <v>9644</v>
      </c>
      <c r="L1070" t="s">
        <v>9933</v>
      </c>
      <c r="M1070" t="s">
        <v>2207</v>
      </c>
      <c r="N1070" s="37">
        <v>0.20018518518518499</v>
      </c>
      <c r="O1070" s="37">
        <v>0.203796296296296</v>
      </c>
      <c r="P1070" s="37">
        <v>3.6111111111111101E-3</v>
      </c>
      <c r="Q1070" s="37">
        <f>Uitruktijden[[#This Row],[UITRUKTIJD]]</f>
        <v>3.6111111111111101E-3</v>
      </c>
      <c r="R1070" t="s">
        <v>2111</v>
      </c>
      <c r="S1070" t="s">
        <v>2111</v>
      </c>
      <c r="T1070" t="s">
        <v>2004</v>
      </c>
    </row>
    <row r="1071" spans="1:20" hidden="1" x14ac:dyDescent="0.35">
      <c r="A1071" t="s">
        <v>12475</v>
      </c>
      <c r="B1071">
        <v>29464</v>
      </c>
      <c r="C1071" t="s">
        <v>9640</v>
      </c>
      <c r="D1071" t="s">
        <v>2017</v>
      </c>
      <c r="E1071" s="36">
        <v>45318.259571759299</v>
      </c>
      <c r="F1071" s="36">
        <f>ROUND(Uitruktijden[[#This Row],[DATUM]],0)</f>
        <v>45318</v>
      </c>
      <c r="G1071" t="s">
        <v>12476</v>
      </c>
      <c r="H1071" t="s">
        <v>12477</v>
      </c>
      <c r="J1071" t="s">
        <v>2097</v>
      </c>
      <c r="K1071" t="s">
        <v>9644</v>
      </c>
      <c r="L1071" t="s">
        <v>10680</v>
      </c>
      <c r="M1071" t="s">
        <v>2098</v>
      </c>
      <c r="N1071" s="37">
        <v>0.25957175925925902</v>
      </c>
      <c r="O1071" s="37">
        <v>0.26282407407407399</v>
      </c>
      <c r="P1071" s="37">
        <v>3.2523148148148099E-3</v>
      </c>
      <c r="Q1071" s="37">
        <f>Uitruktijden[[#This Row],[UITRUKTIJD]]</f>
        <v>3.2523148148148099E-3</v>
      </c>
      <c r="R1071" t="s">
        <v>1955</v>
      </c>
      <c r="S1071" t="s">
        <v>1955</v>
      </c>
      <c r="T1071" t="s">
        <v>2004</v>
      </c>
    </row>
    <row r="1072" spans="1:20" hidden="1" x14ac:dyDescent="0.35">
      <c r="A1072" t="s">
        <v>12478</v>
      </c>
      <c r="B1072">
        <v>29667</v>
      </c>
      <c r="C1072" t="s">
        <v>9640</v>
      </c>
      <c r="D1072" t="s">
        <v>2017</v>
      </c>
      <c r="E1072" s="36">
        <v>45318.494976851798</v>
      </c>
      <c r="F1072" s="36">
        <f>ROUND(Uitruktijden[[#This Row],[DATUM]],0)</f>
        <v>45318</v>
      </c>
      <c r="G1072" t="s">
        <v>12479</v>
      </c>
      <c r="H1072" t="s">
        <v>12480</v>
      </c>
      <c r="I1072" t="s">
        <v>12481</v>
      </c>
      <c r="J1072" t="s">
        <v>1949</v>
      </c>
      <c r="K1072" t="s">
        <v>9644</v>
      </c>
      <c r="L1072" t="s">
        <v>10325</v>
      </c>
      <c r="M1072" t="s">
        <v>2016</v>
      </c>
      <c r="N1072" s="37">
        <v>0.49552083333333302</v>
      </c>
      <c r="O1072" s="37">
        <v>0.4975</v>
      </c>
      <c r="P1072" s="37">
        <v>1.9791666666666699E-3</v>
      </c>
      <c r="Q1072" s="37">
        <f>Uitruktijden[[#This Row],[UITRUKTIJD]]</f>
        <v>1.9791666666666699E-3</v>
      </c>
      <c r="R1072" t="s">
        <v>1955</v>
      </c>
      <c r="S1072" t="s">
        <v>1955</v>
      </c>
      <c r="T1072" t="s">
        <v>1953</v>
      </c>
    </row>
    <row r="1073" spans="1:20" hidden="1" x14ac:dyDescent="0.35">
      <c r="A1073" t="s">
        <v>12482</v>
      </c>
      <c r="B1073">
        <v>29824</v>
      </c>
      <c r="C1073" t="s">
        <v>9640</v>
      </c>
      <c r="D1073" t="s">
        <v>2017</v>
      </c>
      <c r="E1073" s="36">
        <v>45318.606377314798</v>
      </c>
      <c r="F1073" s="36">
        <f>ROUND(Uitruktijden[[#This Row],[DATUM]],0)</f>
        <v>45319</v>
      </c>
      <c r="G1073" t="s">
        <v>12483</v>
      </c>
      <c r="H1073" t="s">
        <v>12484</v>
      </c>
      <c r="I1073" t="s">
        <v>2043</v>
      </c>
      <c r="J1073" t="s">
        <v>2044</v>
      </c>
      <c r="K1073" t="s">
        <v>9644</v>
      </c>
      <c r="L1073" t="s">
        <v>10909</v>
      </c>
      <c r="M1073" t="s">
        <v>2045</v>
      </c>
      <c r="N1073" s="37">
        <v>0.620497685185185</v>
      </c>
      <c r="O1073" s="37">
        <v>0.62266203703703704</v>
      </c>
      <c r="P1073" s="37">
        <v>2.16435185185185E-3</v>
      </c>
      <c r="Q1073" s="37">
        <f>Uitruktijden[[#This Row],[UITRUKTIJD]]</f>
        <v>2.16435185185185E-3</v>
      </c>
      <c r="R1073" t="s">
        <v>1955</v>
      </c>
      <c r="S1073" t="s">
        <v>1955</v>
      </c>
      <c r="T1073" t="s">
        <v>1953</v>
      </c>
    </row>
    <row r="1074" spans="1:20" hidden="1" x14ac:dyDescent="0.35">
      <c r="A1074" t="s">
        <v>12482</v>
      </c>
      <c r="B1074">
        <v>29824</v>
      </c>
      <c r="C1074" t="s">
        <v>9640</v>
      </c>
      <c r="D1074" t="s">
        <v>2017</v>
      </c>
      <c r="E1074" s="36">
        <v>45318.606377314798</v>
      </c>
      <c r="F1074" s="36">
        <f>ROUND(Uitruktijden[[#This Row],[DATUM]],0)</f>
        <v>45319</v>
      </c>
      <c r="G1074" t="s">
        <v>12483</v>
      </c>
      <c r="H1074" t="s">
        <v>12484</v>
      </c>
      <c r="I1074" t="s">
        <v>2043</v>
      </c>
      <c r="J1074" t="s">
        <v>2044</v>
      </c>
      <c r="K1074" t="s">
        <v>9644</v>
      </c>
      <c r="L1074" t="s">
        <v>9943</v>
      </c>
      <c r="M1074" t="s">
        <v>1950</v>
      </c>
      <c r="N1074" s="37">
        <v>0.620497685185185</v>
      </c>
      <c r="O1074" s="37">
        <v>0.62230324074074095</v>
      </c>
      <c r="P1074" s="37">
        <v>1.80555555555556E-3</v>
      </c>
      <c r="Q1074" s="37">
        <f>Uitruktijden[[#This Row],[UITRUKTIJD]]</f>
        <v>1.80555555555556E-3</v>
      </c>
      <c r="R1074" t="s">
        <v>1951</v>
      </c>
      <c r="S1074" t="s">
        <v>1973</v>
      </c>
      <c r="T1074" t="s">
        <v>1953</v>
      </c>
    </row>
    <row r="1075" spans="1:20" hidden="1" x14ac:dyDescent="0.35">
      <c r="A1075" t="s">
        <v>12485</v>
      </c>
      <c r="B1075">
        <v>30187</v>
      </c>
      <c r="C1075" t="s">
        <v>9640</v>
      </c>
      <c r="D1075" t="s">
        <v>2017</v>
      </c>
      <c r="E1075" s="36">
        <v>45318.8668287037</v>
      </c>
      <c r="F1075" s="36">
        <f>ROUND(Uitruktijden[[#This Row],[DATUM]],0)</f>
        <v>45319</v>
      </c>
      <c r="G1075" t="s">
        <v>12486</v>
      </c>
      <c r="H1075" t="s">
        <v>4799</v>
      </c>
      <c r="I1075" t="s">
        <v>4800</v>
      </c>
      <c r="J1075" t="s">
        <v>1990</v>
      </c>
      <c r="K1075" t="s">
        <v>9644</v>
      </c>
      <c r="L1075" t="s">
        <v>10379</v>
      </c>
      <c r="M1075" t="s">
        <v>1991</v>
      </c>
      <c r="N1075" s="37">
        <v>0.86890046296296297</v>
      </c>
      <c r="O1075" s="37">
        <v>0.87250000000000005</v>
      </c>
      <c r="P1075" s="37">
        <v>3.59953703703704E-3</v>
      </c>
      <c r="Q1075" s="37">
        <f>Uitruktijden[[#This Row],[UITRUKTIJD]]</f>
        <v>3.59953703703704E-3</v>
      </c>
      <c r="R1075" t="s">
        <v>1955</v>
      </c>
      <c r="S1075" t="s">
        <v>1955</v>
      </c>
      <c r="T1075" t="s">
        <v>1953</v>
      </c>
    </row>
    <row r="1076" spans="1:20" hidden="1" x14ac:dyDescent="0.35">
      <c r="A1076" t="s">
        <v>12487</v>
      </c>
      <c r="B1076">
        <v>30377</v>
      </c>
      <c r="C1076" t="s">
        <v>9640</v>
      </c>
      <c r="D1076" t="s">
        <v>1987</v>
      </c>
      <c r="E1076" s="36">
        <v>45319.005300925899</v>
      </c>
      <c r="F1076" s="36">
        <f>ROUND(Uitruktijden[[#This Row],[DATUM]],0)</f>
        <v>45319</v>
      </c>
      <c r="G1076" t="s">
        <v>12488</v>
      </c>
      <c r="H1076" t="s">
        <v>11693</v>
      </c>
      <c r="I1076" t="s">
        <v>4385</v>
      </c>
      <c r="J1076" t="s">
        <v>1949</v>
      </c>
      <c r="K1076" t="s">
        <v>9644</v>
      </c>
      <c r="L1076" t="s">
        <v>9654</v>
      </c>
      <c r="M1076" t="s">
        <v>1954</v>
      </c>
      <c r="N1076" s="37">
        <v>5.6134259259259297E-3</v>
      </c>
      <c r="O1076" s="37">
        <v>7.1759259259259302E-3</v>
      </c>
      <c r="P1076" s="37">
        <v>1.5625000000000001E-3</v>
      </c>
      <c r="Q1076" s="37">
        <f>Uitruktijden[[#This Row],[UITRUKTIJD]]</f>
        <v>1.5625000000000001E-3</v>
      </c>
      <c r="R1076" t="s">
        <v>1955</v>
      </c>
      <c r="S1076" t="s">
        <v>1955</v>
      </c>
      <c r="T1076" t="s">
        <v>1953</v>
      </c>
    </row>
    <row r="1077" spans="1:20" hidden="1" x14ac:dyDescent="0.35">
      <c r="A1077" t="s">
        <v>12489</v>
      </c>
      <c r="B1077">
        <v>30468</v>
      </c>
      <c r="C1077" t="s">
        <v>9640</v>
      </c>
      <c r="D1077" t="s">
        <v>1987</v>
      </c>
      <c r="E1077" s="36">
        <v>45319.085520833301</v>
      </c>
      <c r="F1077" s="36">
        <f>ROUND(Uitruktijden[[#This Row],[DATUM]],0)</f>
        <v>45319</v>
      </c>
      <c r="G1077" t="s">
        <v>12490</v>
      </c>
      <c r="H1077" t="s">
        <v>12491</v>
      </c>
      <c r="I1077" t="s">
        <v>12492</v>
      </c>
      <c r="J1077" t="s">
        <v>1949</v>
      </c>
      <c r="K1077" t="s">
        <v>9644</v>
      </c>
      <c r="L1077" t="s">
        <v>9976</v>
      </c>
      <c r="M1077" t="s">
        <v>2049</v>
      </c>
      <c r="N1077" s="37">
        <v>8.6226851851851805E-2</v>
      </c>
      <c r="O1077" s="37">
        <v>8.7650462962962999E-2</v>
      </c>
      <c r="P1077" s="37">
        <v>1.4236111111111101E-3</v>
      </c>
      <c r="Q1077" s="37">
        <f>Uitruktijden[[#This Row],[UITRUKTIJD]]</f>
        <v>1.4236111111111101E-3</v>
      </c>
      <c r="R1077" t="s">
        <v>1955</v>
      </c>
      <c r="S1077" t="s">
        <v>1955</v>
      </c>
      <c r="T1077" t="s">
        <v>1953</v>
      </c>
    </row>
    <row r="1078" spans="1:20" hidden="1" x14ac:dyDescent="0.35">
      <c r="A1078" t="s">
        <v>12493</v>
      </c>
      <c r="B1078">
        <v>30495</v>
      </c>
      <c r="C1078" t="s">
        <v>9640</v>
      </c>
      <c r="D1078" t="s">
        <v>1987</v>
      </c>
      <c r="E1078" s="36">
        <v>45319.109537037002</v>
      </c>
      <c r="F1078" s="36">
        <f>ROUND(Uitruktijden[[#This Row],[DATUM]],0)</f>
        <v>45319</v>
      </c>
      <c r="G1078" t="s">
        <v>12494</v>
      </c>
      <c r="H1078" t="s">
        <v>12495</v>
      </c>
      <c r="J1078" t="s">
        <v>1949</v>
      </c>
      <c r="K1078" t="s">
        <v>9644</v>
      </c>
      <c r="L1078" t="s">
        <v>9654</v>
      </c>
      <c r="M1078" t="s">
        <v>1954</v>
      </c>
      <c r="N1078" s="37">
        <v>0.11140046296296301</v>
      </c>
      <c r="O1078" s="37">
        <v>0.112743055555556</v>
      </c>
      <c r="P1078" s="37">
        <v>1.3425925925925901E-3</v>
      </c>
      <c r="Q1078" s="37">
        <f>Uitruktijden[[#This Row],[UITRUKTIJD]]</f>
        <v>1.3425925925925901E-3</v>
      </c>
      <c r="R1078" t="s">
        <v>1955</v>
      </c>
      <c r="S1078" t="s">
        <v>1955</v>
      </c>
      <c r="T1078" t="s">
        <v>1953</v>
      </c>
    </row>
    <row r="1079" spans="1:20" hidden="1" x14ac:dyDescent="0.35">
      <c r="A1079" t="s">
        <v>12496</v>
      </c>
      <c r="B1079">
        <v>30587</v>
      </c>
      <c r="C1079" t="s">
        <v>9640</v>
      </c>
      <c r="D1079" t="s">
        <v>1987</v>
      </c>
      <c r="E1079" s="36">
        <v>45319.2401157407</v>
      </c>
      <c r="F1079" s="36">
        <f>ROUND(Uitruktijden[[#This Row],[DATUM]],0)</f>
        <v>45319</v>
      </c>
      <c r="G1079" t="s">
        <v>12497</v>
      </c>
      <c r="H1079" t="s">
        <v>12498</v>
      </c>
      <c r="I1079" t="s">
        <v>12499</v>
      </c>
      <c r="J1079" t="s">
        <v>1966</v>
      </c>
      <c r="K1079" t="s">
        <v>9644</v>
      </c>
      <c r="L1079" t="s">
        <v>12203</v>
      </c>
      <c r="M1079" t="s">
        <v>4948</v>
      </c>
      <c r="N1079" s="37">
        <v>0.244340277777778</v>
      </c>
      <c r="O1079" s="37">
        <v>0.25052083333333303</v>
      </c>
      <c r="P1079" s="37">
        <v>6.1805555555555598E-3</v>
      </c>
      <c r="Q1079" s="37">
        <f>Uitruktijden[[#This Row],[UITRUKTIJD]]</f>
        <v>6.1805555555555598E-3</v>
      </c>
      <c r="R1079" t="s">
        <v>1955</v>
      </c>
      <c r="S1079" t="s">
        <v>1996</v>
      </c>
      <c r="T1079" t="s">
        <v>1953</v>
      </c>
    </row>
    <row r="1080" spans="1:20" hidden="1" x14ac:dyDescent="0.35">
      <c r="A1080" t="s">
        <v>12496</v>
      </c>
      <c r="B1080">
        <v>30587</v>
      </c>
      <c r="C1080" t="s">
        <v>9640</v>
      </c>
      <c r="D1080" t="s">
        <v>1987</v>
      </c>
      <c r="E1080" s="36">
        <v>45319.2401157407</v>
      </c>
      <c r="F1080" s="36">
        <f>ROUND(Uitruktijden[[#This Row],[DATUM]],0)</f>
        <v>45319</v>
      </c>
      <c r="G1080" t="s">
        <v>12497</v>
      </c>
      <c r="H1080" t="s">
        <v>12498</v>
      </c>
      <c r="I1080" t="s">
        <v>12499</v>
      </c>
      <c r="J1080" t="s">
        <v>1966</v>
      </c>
      <c r="K1080" t="s">
        <v>9644</v>
      </c>
      <c r="L1080" t="s">
        <v>9928</v>
      </c>
      <c r="M1080" t="s">
        <v>1967</v>
      </c>
      <c r="N1080" s="37">
        <v>0.24050925925925901</v>
      </c>
      <c r="O1080" s="37">
        <v>0.242013888888889</v>
      </c>
      <c r="P1080" s="37">
        <v>1.5046296296296301E-3</v>
      </c>
      <c r="Q1080" s="37">
        <f>Uitruktijden[[#This Row],[UITRUKTIJD]]</f>
        <v>1.5046296296296301E-3</v>
      </c>
      <c r="R1080" t="s">
        <v>1955</v>
      </c>
      <c r="S1080" t="s">
        <v>1955</v>
      </c>
      <c r="T1080" t="s">
        <v>1953</v>
      </c>
    </row>
    <row r="1081" spans="1:20" hidden="1" x14ac:dyDescent="0.35">
      <c r="A1081" t="s">
        <v>12496</v>
      </c>
      <c r="B1081">
        <v>30587</v>
      </c>
      <c r="C1081" t="s">
        <v>9640</v>
      </c>
      <c r="D1081" t="s">
        <v>1987</v>
      </c>
      <c r="E1081" s="36">
        <v>45319.2401157407</v>
      </c>
      <c r="F1081" s="36">
        <f>ROUND(Uitruktijden[[#This Row],[DATUM]],0)</f>
        <v>45319</v>
      </c>
      <c r="G1081" t="s">
        <v>12497</v>
      </c>
      <c r="H1081" t="s">
        <v>12498</v>
      </c>
      <c r="I1081" t="s">
        <v>12499</v>
      </c>
      <c r="J1081" t="s">
        <v>1966</v>
      </c>
      <c r="K1081" t="s">
        <v>9644</v>
      </c>
      <c r="L1081" t="s">
        <v>9918</v>
      </c>
      <c r="M1081" t="s">
        <v>1967</v>
      </c>
      <c r="N1081" s="37">
        <v>0.244340277777778</v>
      </c>
      <c r="O1081" s="37">
        <v>0.24583333333333299</v>
      </c>
      <c r="P1081" s="37">
        <v>1.49305555555556E-3</v>
      </c>
      <c r="Q1081" s="37">
        <f>Uitruktijden[[#This Row],[UITRUKTIJD]]</f>
        <v>1.49305555555556E-3</v>
      </c>
      <c r="R1081" t="s">
        <v>1951</v>
      </c>
      <c r="S1081" t="s">
        <v>1952</v>
      </c>
      <c r="T1081" t="s">
        <v>1953</v>
      </c>
    </row>
    <row r="1082" spans="1:20" hidden="1" x14ac:dyDescent="0.35">
      <c r="A1082" t="s">
        <v>12500</v>
      </c>
      <c r="B1082">
        <v>30642</v>
      </c>
      <c r="C1082" t="s">
        <v>9640</v>
      </c>
      <c r="D1082" t="s">
        <v>1987</v>
      </c>
      <c r="E1082" s="36">
        <v>45319.358935185199</v>
      </c>
      <c r="F1082" s="36">
        <f>ROUND(Uitruktijden[[#This Row],[DATUM]],0)</f>
        <v>45319</v>
      </c>
      <c r="G1082" t="s">
        <v>12501</v>
      </c>
      <c r="H1082" t="s">
        <v>12502</v>
      </c>
      <c r="J1082" t="s">
        <v>1949</v>
      </c>
      <c r="K1082" t="s">
        <v>9644</v>
      </c>
      <c r="L1082" t="s">
        <v>9654</v>
      </c>
      <c r="M1082" t="s">
        <v>1954</v>
      </c>
      <c r="N1082" s="37">
        <v>0.36115740740740698</v>
      </c>
      <c r="O1082" s="37">
        <v>0.36214120370370401</v>
      </c>
      <c r="P1082" s="37">
        <v>9.8379629629629598E-4</v>
      </c>
      <c r="Q1082" s="37">
        <f>Uitruktijden[[#This Row],[UITRUKTIJD]]</f>
        <v>9.8379629629629598E-4</v>
      </c>
      <c r="R1082" t="s">
        <v>1955</v>
      </c>
      <c r="S1082" t="s">
        <v>1955</v>
      </c>
      <c r="T1082" t="s">
        <v>1953</v>
      </c>
    </row>
    <row r="1083" spans="1:20" hidden="1" x14ac:dyDescent="0.35">
      <c r="A1083" t="s">
        <v>12503</v>
      </c>
      <c r="B1083">
        <v>30811</v>
      </c>
      <c r="C1083" t="s">
        <v>9640</v>
      </c>
      <c r="D1083" t="s">
        <v>1987</v>
      </c>
      <c r="E1083" s="36">
        <v>45319.549050925903</v>
      </c>
      <c r="F1083" s="36">
        <f>ROUND(Uitruktijden[[#This Row],[DATUM]],0)</f>
        <v>45320</v>
      </c>
      <c r="G1083" t="s">
        <v>12504</v>
      </c>
      <c r="H1083" t="s">
        <v>12505</v>
      </c>
      <c r="I1083" t="s">
        <v>12506</v>
      </c>
      <c r="J1083" t="s">
        <v>2143</v>
      </c>
      <c r="K1083" t="s">
        <v>9644</v>
      </c>
      <c r="L1083" t="s">
        <v>10066</v>
      </c>
      <c r="M1083" t="s">
        <v>2144</v>
      </c>
      <c r="N1083" s="37">
        <v>0.55033564814814795</v>
      </c>
      <c r="O1083" s="37">
        <v>0.55396990740740704</v>
      </c>
      <c r="P1083" s="37">
        <v>3.6342592592592598E-3</v>
      </c>
      <c r="Q1083" s="37">
        <f>Uitruktijden[[#This Row],[UITRUKTIJD]]</f>
        <v>3.6342592592592598E-3</v>
      </c>
      <c r="R1083" t="s">
        <v>1955</v>
      </c>
      <c r="S1083" t="s">
        <v>1955</v>
      </c>
      <c r="T1083" t="s">
        <v>1953</v>
      </c>
    </row>
    <row r="1084" spans="1:20" hidden="1" x14ac:dyDescent="0.35">
      <c r="A1084" t="s">
        <v>12503</v>
      </c>
      <c r="B1084">
        <v>30811</v>
      </c>
      <c r="C1084" t="s">
        <v>9640</v>
      </c>
      <c r="D1084" t="s">
        <v>1987</v>
      </c>
      <c r="E1084" s="36">
        <v>45319.549050925903</v>
      </c>
      <c r="F1084" s="36">
        <f>ROUND(Uitruktijden[[#This Row],[DATUM]],0)</f>
        <v>45320</v>
      </c>
      <c r="G1084" t="s">
        <v>12504</v>
      </c>
      <c r="H1084" t="s">
        <v>12505</v>
      </c>
      <c r="I1084" t="s">
        <v>12506</v>
      </c>
      <c r="J1084" t="s">
        <v>2143</v>
      </c>
      <c r="K1084" t="s">
        <v>9644</v>
      </c>
      <c r="L1084" t="s">
        <v>9994</v>
      </c>
      <c r="M1084" t="s">
        <v>1977</v>
      </c>
      <c r="N1084" s="37">
        <v>0.55033564814814795</v>
      </c>
      <c r="O1084" s="37">
        <v>0.55332175925925897</v>
      </c>
      <c r="P1084" s="37">
        <v>2.98611111111111E-3</v>
      </c>
      <c r="Q1084" s="37">
        <f>Uitruktijden[[#This Row],[UITRUKTIJD]]</f>
        <v>2.98611111111111E-3</v>
      </c>
      <c r="R1084" t="s">
        <v>1951</v>
      </c>
      <c r="S1084" t="s">
        <v>1952</v>
      </c>
      <c r="T1084" t="s">
        <v>1953</v>
      </c>
    </row>
    <row r="1085" spans="1:20" hidden="1" x14ac:dyDescent="0.35">
      <c r="A1085" t="s">
        <v>12507</v>
      </c>
      <c r="B1085">
        <v>30927</v>
      </c>
      <c r="C1085" t="s">
        <v>9640</v>
      </c>
      <c r="D1085" t="s">
        <v>1987</v>
      </c>
      <c r="E1085" s="36">
        <v>45319.638101851902</v>
      </c>
      <c r="F1085" s="36">
        <f>ROUND(Uitruktijden[[#This Row],[DATUM]],0)</f>
        <v>45320</v>
      </c>
      <c r="G1085" t="s">
        <v>12508</v>
      </c>
      <c r="H1085" t="s">
        <v>12509</v>
      </c>
      <c r="I1085" t="s">
        <v>12510</v>
      </c>
      <c r="J1085" t="s">
        <v>2631</v>
      </c>
      <c r="K1085" t="s">
        <v>9644</v>
      </c>
      <c r="L1085" t="s">
        <v>10027</v>
      </c>
      <c r="M1085" t="s">
        <v>2080</v>
      </c>
      <c r="N1085" s="37">
        <v>0.638506944444444</v>
      </c>
      <c r="O1085" s="37">
        <v>0.64200231481481496</v>
      </c>
      <c r="P1085" s="37">
        <v>3.49537037037037E-3</v>
      </c>
      <c r="Q1085" s="37">
        <f>Uitruktijden[[#This Row],[UITRUKTIJD]]</f>
        <v>3.49537037037037E-3</v>
      </c>
      <c r="R1085" t="s">
        <v>1951</v>
      </c>
      <c r="S1085" t="s">
        <v>1952</v>
      </c>
      <c r="T1085" t="s">
        <v>1953</v>
      </c>
    </row>
    <row r="1086" spans="1:20" hidden="1" x14ac:dyDescent="0.35">
      <c r="A1086" t="s">
        <v>12507</v>
      </c>
      <c r="B1086">
        <v>30927</v>
      </c>
      <c r="C1086" t="s">
        <v>9640</v>
      </c>
      <c r="D1086" t="s">
        <v>1987</v>
      </c>
      <c r="E1086" s="36">
        <v>45319.638101851902</v>
      </c>
      <c r="F1086" s="36">
        <f>ROUND(Uitruktijden[[#This Row],[DATUM]],0)</f>
        <v>45320</v>
      </c>
      <c r="G1086" t="s">
        <v>12508</v>
      </c>
      <c r="H1086" t="s">
        <v>12509</v>
      </c>
      <c r="I1086" t="s">
        <v>12510</v>
      </c>
      <c r="J1086" t="s">
        <v>2631</v>
      </c>
      <c r="K1086" t="s">
        <v>9644</v>
      </c>
      <c r="L1086" t="s">
        <v>10630</v>
      </c>
      <c r="M1086" t="s">
        <v>2390</v>
      </c>
      <c r="N1086" s="37">
        <v>0.64572916666666702</v>
      </c>
      <c r="O1086" s="37">
        <v>0.64864583333333303</v>
      </c>
      <c r="P1086" s="37">
        <v>2.9166666666666698E-3</v>
      </c>
      <c r="Q1086" s="37">
        <f>Uitruktijden[[#This Row],[UITRUKTIJD]]</f>
        <v>2.9166666666666698E-3</v>
      </c>
      <c r="R1086" t="s">
        <v>1955</v>
      </c>
      <c r="S1086" t="s">
        <v>1996</v>
      </c>
      <c r="T1086" t="s">
        <v>1953</v>
      </c>
    </row>
    <row r="1087" spans="1:20" hidden="1" x14ac:dyDescent="0.35">
      <c r="A1087" t="s">
        <v>12507</v>
      </c>
      <c r="B1087">
        <v>30927</v>
      </c>
      <c r="C1087" t="s">
        <v>9640</v>
      </c>
      <c r="D1087" t="s">
        <v>1987</v>
      </c>
      <c r="E1087" s="36">
        <v>45319.638101851902</v>
      </c>
      <c r="F1087" s="36">
        <f>ROUND(Uitruktijden[[#This Row],[DATUM]],0)</f>
        <v>45320</v>
      </c>
      <c r="G1087" t="s">
        <v>12508</v>
      </c>
      <c r="H1087" t="s">
        <v>12509</v>
      </c>
      <c r="I1087" t="s">
        <v>12510</v>
      </c>
      <c r="J1087" t="s">
        <v>2631</v>
      </c>
      <c r="K1087" t="s">
        <v>9644</v>
      </c>
      <c r="L1087" t="s">
        <v>9957</v>
      </c>
      <c r="M1087" t="s">
        <v>2702</v>
      </c>
      <c r="N1087" s="37">
        <v>0.638506944444444</v>
      </c>
      <c r="O1087" s="37">
        <v>0.64076388888888902</v>
      </c>
      <c r="P1087" s="37">
        <v>2.2569444444444399E-3</v>
      </c>
      <c r="Q1087" s="37">
        <f>Uitruktijden[[#This Row],[UITRUKTIJD]]</f>
        <v>2.2569444444444399E-3</v>
      </c>
      <c r="R1087" t="s">
        <v>1955</v>
      </c>
      <c r="S1087" t="s">
        <v>1955</v>
      </c>
      <c r="T1087" t="s">
        <v>1953</v>
      </c>
    </row>
    <row r="1088" spans="1:20" hidden="1" x14ac:dyDescent="0.35">
      <c r="A1088" t="s">
        <v>12511</v>
      </c>
      <c r="B1088">
        <v>30942</v>
      </c>
      <c r="C1088" t="s">
        <v>9640</v>
      </c>
      <c r="D1088" t="s">
        <v>1987</v>
      </c>
      <c r="E1088" s="36">
        <v>45319.645532407398</v>
      </c>
      <c r="F1088" s="36">
        <f>ROUND(Uitruktijden[[#This Row],[DATUM]],0)</f>
        <v>45320</v>
      </c>
      <c r="G1088" t="s">
        <v>12512</v>
      </c>
      <c r="H1088" t="s">
        <v>12513</v>
      </c>
      <c r="I1088" t="s">
        <v>12514</v>
      </c>
      <c r="J1088" t="s">
        <v>2456</v>
      </c>
      <c r="K1088" t="s">
        <v>9644</v>
      </c>
      <c r="L1088" t="s">
        <v>9994</v>
      </c>
      <c r="M1088" t="s">
        <v>1977</v>
      </c>
      <c r="N1088" s="37">
        <v>0.64611111111111097</v>
      </c>
      <c r="O1088" s="37">
        <v>0.64938657407407396</v>
      </c>
      <c r="P1088" s="37">
        <v>3.2754629629629601E-3</v>
      </c>
      <c r="Q1088" s="37">
        <f>Uitruktijden[[#This Row],[UITRUKTIJD]]</f>
        <v>3.2754629629629601E-3</v>
      </c>
      <c r="R1088" t="s">
        <v>1951</v>
      </c>
      <c r="S1088" t="s">
        <v>1952</v>
      </c>
      <c r="T1088" t="s">
        <v>1953</v>
      </c>
    </row>
    <row r="1089" spans="1:20" hidden="1" x14ac:dyDescent="0.35">
      <c r="A1089" t="s">
        <v>12511</v>
      </c>
      <c r="B1089">
        <v>30942</v>
      </c>
      <c r="C1089" t="s">
        <v>9640</v>
      </c>
      <c r="D1089" t="s">
        <v>1987</v>
      </c>
      <c r="E1089" s="36">
        <v>45319.645532407398</v>
      </c>
      <c r="F1089" s="36">
        <f>ROUND(Uitruktijden[[#This Row],[DATUM]],0)</f>
        <v>45320</v>
      </c>
      <c r="G1089" t="s">
        <v>12512</v>
      </c>
      <c r="H1089" t="s">
        <v>12513</v>
      </c>
      <c r="I1089" t="s">
        <v>12514</v>
      </c>
      <c r="J1089" t="s">
        <v>2456</v>
      </c>
      <c r="K1089" t="s">
        <v>9644</v>
      </c>
      <c r="L1089" t="s">
        <v>12299</v>
      </c>
      <c r="M1089" t="s">
        <v>3535</v>
      </c>
      <c r="N1089" s="37">
        <v>0.64611111111111097</v>
      </c>
      <c r="O1089" s="37">
        <v>0.649166666666667</v>
      </c>
      <c r="P1089" s="37">
        <v>3.0555555555555601E-3</v>
      </c>
      <c r="Q1089" s="37">
        <f>Uitruktijden[[#This Row],[UITRUKTIJD]]</f>
        <v>3.0555555555555601E-3</v>
      </c>
      <c r="R1089" t="s">
        <v>1955</v>
      </c>
      <c r="S1089" t="s">
        <v>1996</v>
      </c>
      <c r="T1089" t="s">
        <v>1953</v>
      </c>
    </row>
    <row r="1090" spans="1:20" hidden="1" x14ac:dyDescent="0.35">
      <c r="A1090" t="s">
        <v>12511</v>
      </c>
      <c r="B1090">
        <v>30942</v>
      </c>
      <c r="C1090" t="s">
        <v>9640</v>
      </c>
      <c r="D1090" t="s">
        <v>1987</v>
      </c>
      <c r="E1090" s="36">
        <v>45319.645532407398</v>
      </c>
      <c r="F1090" s="36">
        <f>ROUND(Uitruktijden[[#This Row],[DATUM]],0)</f>
        <v>45320</v>
      </c>
      <c r="G1090" t="s">
        <v>12512</v>
      </c>
      <c r="H1090" t="s">
        <v>12513</v>
      </c>
      <c r="I1090" t="s">
        <v>12514</v>
      </c>
      <c r="J1090" t="s">
        <v>2456</v>
      </c>
      <c r="K1090" t="s">
        <v>9644</v>
      </c>
      <c r="L1090" t="s">
        <v>9968</v>
      </c>
      <c r="M1090" t="s">
        <v>2457</v>
      </c>
      <c r="N1090" s="37">
        <v>0.64578703703703699</v>
      </c>
      <c r="O1090" s="37">
        <v>0.64825231481481504</v>
      </c>
      <c r="P1090" s="37">
        <v>2.4652777777777802E-3</v>
      </c>
      <c r="Q1090" s="37">
        <f>Uitruktijden[[#This Row],[UITRUKTIJD]]</f>
        <v>2.4652777777777802E-3</v>
      </c>
      <c r="R1090" t="s">
        <v>1955</v>
      </c>
      <c r="S1090" t="s">
        <v>1955</v>
      </c>
      <c r="T1090" t="s">
        <v>1953</v>
      </c>
    </row>
    <row r="1091" spans="1:20" hidden="1" x14ac:dyDescent="0.35">
      <c r="A1091" t="s">
        <v>12515</v>
      </c>
      <c r="B1091">
        <v>30962</v>
      </c>
      <c r="C1091" t="s">
        <v>9640</v>
      </c>
      <c r="D1091" t="s">
        <v>1987</v>
      </c>
      <c r="E1091" s="36">
        <v>45319.660381944399</v>
      </c>
      <c r="F1091" s="36">
        <f>ROUND(Uitruktijden[[#This Row],[DATUM]],0)</f>
        <v>45320</v>
      </c>
      <c r="G1091" t="s">
        <v>12516</v>
      </c>
      <c r="H1091" t="s">
        <v>12517</v>
      </c>
      <c r="J1091" t="s">
        <v>2143</v>
      </c>
      <c r="K1091" t="s">
        <v>9644</v>
      </c>
      <c r="L1091" t="s">
        <v>10066</v>
      </c>
      <c r="M1091" t="s">
        <v>2144</v>
      </c>
      <c r="N1091" s="37">
        <v>0.66312499999999996</v>
      </c>
      <c r="O1091" s="37">
        <v>0.66592592592592603</v>
      </c>
      <c r="P1091" s="37">
        <v>2.8009259259259298E-3</v>
      </c>
      <c r="Q1091" s="37">
        <f>Uitruktijden[[#This Row],[UITRUKTIJD]]</f>
        <v>2.8009259259259298E-3</v>
      </c>
      <c r="R1091" t="s">
        <v>1955</v>
      </c>
      <c r="S1091" t="s">
        <v>1955</v>
      </c>
      <c r="T1091" t="s">
        <v>1953</v>
      </c>
    </row>
    <row r="1092" spans="1:20" hidden="1" x14ac:dyDescent="0.35">
      <c r="A1092" t="s">
        <v>12518</v>
      </c>
      <c r="B1092">
        <v>31072</v>
      </c>
      <c r="C1092" t="s">
        <v>9640</v>
      </c>
      <c r="D1092" t="s">
        <v>1987</v>
      </c>
      <c r="E1092" s="36">
        <v>45319.763414351903</v>
      </c>
      <c r="F1092" s="36">
        <f>ROUND(Uitruktijden[[#This Row],[DATUM]],0)</f>
        <v>45320</v>
      </c>
      <c r="G1092" t="s">
        <v>12519</v>
      </c>
      <c r="H1092" t="s">
        <v>12520</v>
      </c>
      <c r="I1092" t="s">
        <v>12521</v>
      </c>
      <c r="J1092" t="s">
        <v>1949</v>
      </c>
      <c r="K1092" t="s">
        <v>9644</v>
      </c>
      <c r="L1092" t="s">
        <v>9943</v>
      </c>
      <c r="M1092" t="s">
        <v>1950</v>
      </c>
      <c r="N1092" s="37">
        <v>0.76450231481481501</v>
      </c>
      <c r="O1092" s="37">
        <v>0.76545138888888897</v>
      </c>
      <c r="P1092" s="37">
        <v>9.4907407407407397E-4</v>
      </c>
      <c r="Q1092" s="37">
        <f>Uitruktijden[[#This Row],[UITRUKTIJD]]</f>
        <v>9.4907407407407397E-4</v>
      </c>
      <c r="R1092" t="s">
        <v>1951</v>
      </c>
      <c r="S1092" t="s">
        <v>1952</v>
      </c>
      <c r="T1092" t="s">
        <v>1953</v>
      </c>
    </row>
    <row r="1093" spans="1:20" hidden="1" x14ac:dyDescent="0.35">
      <c r="A1093" t="s">
        <v>12518</v>
      </c>
      <c r="B1093">
        <v>31072</v>
      </c>
      <c r="C1093" t="s">
        <v>9640</v>
      </c>
      <c r="D1093" t="s">
        <v>1987</v>
      </c>
      <c r="E1093" s="36">
        <v>45319.763414351903</v>
      </c>
      <c r="F1093" s="36">
        <f>ROUND(Uitruktijden[[#This Row],[DATUM]],0)</f>
        <v>45320</v>
      </c>
      <c r="G1093" t="s">
        <v>12519</v>
      </c>
      <c r="H1093" t="s">
        <v>12520</v>
      </c>
      <c r="I1093" t="s">
        <v>12521</v>
      </c>
      <c r="J1093" t="s">
        <v>1949</v>
      </c>
      <c r="K1093" t="s">
        <v>9644</v>
      </c>
      <c r="L1093" t="s">
        <v>9944</v>
      </c>
      <c r="M1093" t="s">
        <v>1950</v>
      </c>
      <c r="N1093" s="37">
        <v>0.76402777777777797</v>
      </c>
      <c r="O1093" s="37">
        <v>0.76496527777777801</v>
      </c>
      <c r="P1093" s="37">
        <v>9.3749999999999997E-4</v>
      </c>
      <c r="Q1093" s="37">
        <f>Uitruktijden[[#This Row],[UITRUKTIJD]]</f>
        <v>9.3749999999999997E-4</v>
      </c>
      <c r="R1093" t="s">
        <v>1955</v>
      </c>
      <c r="S1093" t="s">
        <v>1955</v>
      </c>
      <c r="T1093" t="s">
        <v>1953</v>
      </c>
    </row>
    <row r="1094" spans="1:20" hidden="1" x14ac:dyDescent="0.35">
      <c r="A1094" t="s">
        <v>12522</v>
      </c>
      <c r="B1094">
        <v>31496</v>
      </c>
      <c r="C1094" t="s">
        <v>1928</v>
      </c>
      <c r="D1094" t="s">
        <v>1969</v>
      </c>
      <c r="E1094" s="36">
        <v>45320.347488425898</v>
      </c>
      <c r="F1094" s="36">
        <f>ROUND(Uitruktijden[[#This Row],[DATUM]],0)</f>
        <v>45320</v>
      </c>
      <c r="G1094" t="s">
        <v>12523</v>
      </c>
      <c r="H1094" t="s">
        <v>12524</v>
      </c>
      <c r="I1094" t="s">
        <v>12525</v>
      </c>
      <c r="J1094" t="s">
        <v>1966</v>
      </c>
      <c r="K1094" t="s">
        <v>9644</v>
      </c>
      <c r="L1094" t="s">
        <v>9918</v>
      </c>
      <c r="M1094" t="s">
        <v>1967</v>
      </c>
      <c r="N1094" s="37">
        <v>0.35608796296296302</v>
      </c>
      <c r="O1094" s="37">
        <v>0.35712962962963002</v>
      </c>
      <c r="P1094" s="37">
        <v>1.0416666666666699E-3</v>
      </c>
      <c r="Q1094" s="37">
        <f>Uitruktijden[[#This Row],[UITRUKTIJD]]</f>
        <v>1.0416666666666699E-3</v>
      </c>
      <c r="R1094" t="s">
        <v>1951</v>
      </c>
      <c r="S1094" t="s">
        <v>1973</v>
      </c>
      <c r="T1094" t="s">
        <v>1953</v>
      </c>
    </row>
    <row r="1095" spans="1:20" hidden="1" x14ac:dyDescent="0.35">
      <c r="A1095" t="s">
        <v>12522</v>
      </c>
      <c r="B1095">
        <v>31496</v>
      </c>
      <c r="C1095" t="s">
        <v>1928</v>
      </c>
      <c r="D1095" t="s">
        <v>1969</v>
      </c>
      <c r="E1095" s="36">
        <v>45320.347488425898</v>
      </c>
      <c r="F1095" s="36">
        <f>ROUND(Uitruktijden[[#This Row],[DATUM]],0)</f>
        <v>45320</v>
      </c>
      <c r="G1095" t="s">
        <v>12523</v>
      </c>
      <c r="H1095" t="s">
        <v>12524</v>
      </c>
      <c r="I1095" t="s">
        <v>12525</v>
      </c>
      <c r="J1095" t="s">
        <v>1966</v>
      </c>
      <c r="K1095" t="s">
        <v>9644</v>
      </c>
      <c r="L1095" t="s">
        <v>9928</v>
      </c>
      <c r="M1095" t="s">
        <v>1967</v>
      </c>
      <c r="N1095" s="37">
        <v>0.35608796296296302</v>
      </c>
      <c r="O1095" s="37">
        <v>0.357025462962963</v>
      </c>
      <c r="P1095" s="37">
        <v>9.3749999999999997E-4</v>
      </c>
      <c r="Q1095" s="37">
        <f>Uitruktijden[[#This Row],[UITRUKTIJD]]</f>
        <v>9.3749999999999997E-4</v>
      </c>
      <c r="R1095" t="s">
        <v>1955</v>
      </c>
      <c r="S1095" t="s">
        <v>1955</v>
      </c>
      <c r="T1095" t="s">
        <v>1953</v>
      </c>
    </row>
    <row r="1096" spans="1:20" hidden="1" x14ac:dyDescent="0.35">
      <c r="A1096" t="s">
        <v>12526</v>
      </c>
      <c r="B1096">
        <v>31801</v>
      </c>
      <c r="C1096" t="s">
        <v>1928</v>
      </c>
      <c r="D1096" t="s">
        <v>1969</v>
      </c>
      <c r="E1096" s="36">
        <v>45320.560370370396</v>
      </c>
      <c r="F1096" s="36">
        <f>ROUND(Uitruktijden[[#This Row],[DATUM]],0)</f>
        <v>45321</v>
      </c>
      <c r="G1096" t="s">
        <v>12527</v>
      </c>
      <c r="H1096" t="s">
        <v>12528</v>
      </c>
      <c r="I1096" t="s">
        <v>12529</v>
      </c>
      <c r="J1096" t="s">
        <v>4585</v>
      </c>
      <c r="K1096" t="s">
        <v>9644</v>
      </c>
      <c r="L1096" t="s">
        <v>10334</v>
      </c>
      <c r="M1096" t="s">
        <v>12530</v>
      </c>
      <c r="N1096" s="37">
        <v>0.56190972222222202</v>
      </c>
      <c r="O1096" s="37">
        <v>0.56625000000000003</v>
      </c>
      <c r="P1096" s="37">
        <v>4.3402777777777797E-3</v>
      </c>
      <c r="Q1096" s="37">
        <f>Uitruktijden[[#This Row],[UITRUKTIJD]]</f>
        <v>4.3402777777777797E-3</v>
      </c>
      <c r="R1096" t="s">
        <v>1955</v>
      </c>
      <c r="S1096" t="s">
        <v>1955</v>
      </c>
      <c r="T1096" t="s">
        <v>1953</v>
      </c>
    </row>
    <row r="1097" spans="1:20" hidden="1" x14ac:dyDescent="0.35">
      <c r="A1097" t="s">
        <v>12526</v>
      </c>
      <c r="B1097">
        <v>31801</v>
      </c>
      <c r="C1097" t="s">
        <v>1928</v>
      </c>
      <c r="D1097" t="s">
        <v>1969</v>
      </c>
      <c r="E1097" s="36">
        <v>45320.560370370396</v>
      </c>
      <c r="F1097" s="36">
        <f>ROUND(Uitruktijden[[#This Row],[DATUM]],0)</f>
        <v>45321</v>
      </c>
      <c r="G1097" t="s">
        <v>12527</v>
      </c>
      <c r="H1097" t="s">
        <v>12528</v>
      </c>
      <c r="I1097" t="s">
        <v>12529</v>
      </c>
      <c r="J1097" t="s">
        <v>4585</v>
      </c>
      <c r="K1097" t="s">
        <v>9644</v>
      </c>
      <c r="L1097" t="s">
        <v>10097</v>
      </c>
      <c r="M1097" t="s">
        <v>9963</v>
      </c>
      <c r="N1097" s="37">
        <v>0.56190972222222224</v>
      </c>
      <c r="O1097" s="37">
        <v>0.56387731481481496</v>
      </c>
      <c r="P1097" s="37">
        <v>1.9675925925925924E-3</v>
      </c>
      <c r="Q1097" s="37">
        <f>Uitruktijden[[#This Row],[UITRUKTIJD]]</f>
        <v>1.9675925925925924E-3</v>
      </c>
      <c r="R1097" t="s">
        <v>1955</v>
      </c>
      <c r="S1097" t="s">
        <v>1955</v>
      </c>
      <c r="T1097" t="s">
        <v>2004</v>
      </c>
    </row>
    <row r="1098" spans="1:20" hidden="1" x14ac:dyDescent="0.35">
      <c r="A1098" t="s">
        <v>12531</v>
      </c>
      <c r="B1098">
        <v>31918</v>
      </c>
      <c r="C1098" t="s">
        <v>1928</v>
      </c>
      <c r="D1098" t="s">
        <v>1969</v>
      </c>
      <c r="E1098" s="36">
        <v>45320.637638888897</v>
      </c>
      <c r="F1098" s="36">
        <f>ROUND(Uitruktijden[[#This Row],[DATUM]],0)</f>
        <v>45321</v>
      </c>
      <c r="G1098" t="s">
        <v>12532</v>
      </c>
      <c r="H1098" t="s">
        <v>12533</v>
      </c>
      <c r="I1098" t="s">
        <v>12534</v>
      </c>
      <c r="J1098" t="s">
        <v>1962</v>
      </c>
      <c r="K1098" t="s">
        <v>9644</v>
      </c>
      <c r="L1098" t="s">
        <v>10244</v>
      </c>
      <c r="M1098" t="s">
        <v>1963</v>
      </c>
      <c r="N1098" s="37">
        <v>0.63937500000000003</v>
      </c>
      <c r="O1098" s="37">
        <v>0.64061342592592596</v>
      </c>
      <c r="P1098" s="37">
        <v>1.2384259259259299E-3</v>
      </c>
      <c r="Q1098" s="37">
        <f>Uitruktijden[[#This Row],[UITRUKTIJD]]</f>
        <v>1.2384259259259299E-3</v>
      </c>
      <c r="R1098" t="s">
        <v>1951</v>
      </c>
      <c r="S1098" t="s">
        <v>1973</v>
      </c>
      <c r="T1098" t="s">
        <v>1953</v>
      </c>
    </row>
    <row r="1099" spans="1:20" hidden="1" x14ac:dyDescent="0.35">
      <c r="A1099" t="s">
        <v>12531</v>
      </c>
      <c r="B1099">
        <v>31918</v>
      </c>
      <c r="C1099" t="s">
        <v>1928</v>
      </c>
      <c r="D1099" t="s">
        <v>1969</v>
      </c>
      <c r="E1099" s="36">
        <v>45320.637638888897</v>
      </c>
      <c r="F1099" s="36">
        <f>ROUND(Uitruktijden[[#This Row],[DATUM]],0)</f>
        <v>45321</v>
      </c>
      <c r="G1099" t="s">
        <v>12532</v>
      </c>
      <c r="H1099" t="s">
        <v>12533</v>
      </c>
      <c r="I1099" t="s">
        <v>12534</v>
      </c>
      <c r="J1099" t="s">
        <v>1962</v>
      </c>
      <c r="K1099" t="s">
        <v>9644</v>
      </c>
      <c r="L1099" t="s">
        <v>10144</v>
      </c>
      <c r="M1099" t="s">
        <v>9949</v>
      </c>
      <c r="N1099" s="37">
        <v>0.63937500000000003</v>
      </c>
      <c r="O1099" s="37">
        <v>0.64043981481481504</v>
      </c>
      <c r="P1099" s="37">
        <v>1.0648148148148101E-3</v>
      </c>
      <c r="Q1099" s="37">
        <f>Uitruktijden[[#This Row],[UITRUKTIJD]]</f>
        <v>1.0648148148148101E-3</v>
      </c>
      <c r="R1099" t="s">
        <v>1955</v>
      </c>
      <c r="S1099" t="s">
        <v>1955</v>
      </c>
      <c r="T1099" t="s">
        <v>1953</v>
      </c>
    </row>
    <row r="1100" spans="1:20" hidden="1" x14ac:dyDescent="0.35">
      <c r="A1100" t="s">
        <v>12535</v>
      </c>
      <c r="B1100">
        <v>32000</v>
      </c>
      <c r="C1100" t="s">
        <v>1928</v>
      </c>
      <c r="D1100" t="s">
        <v>1969</v>
      </c>
      <c r="E1100" s="36">
        <v>45320.675462963001</v>
      </c>
      <c r="F1100" s="36">
        <f>ROUND(Uitruktijden[[#This Row],[DATUM]],0)</f>
        <v>45321</v>
      </c>
      <c r="G1100" t="s">
        <v>12536</v>
      </c>
      <c r="H1100" t="s">
        <v>12537</v>
      </c>
      <c r="I1100" t="s">
        <v>12538</v>
      </c>
      <c r="J1100" t="s">
        <v>1949</v>
      </c>
      <c r="K1100" t="s">
        <v>9644</v>
      </c>
      <c r="L1100" t="s">
        <v>9943</v>
      </c>
      <c r="M1100" t="s">
        <v>1950</v>
      </c>
      <c r="N1100" s="37">
        <v>0.68620370370370398</v>
      </c>
      <c r="O1100" s="37">
        <v>0.68733796296296301</v>
      </c>
      <c r="P1100" s="37">
        <v>1.13425925925926E-3</v>
      </c>
      <c r="Q1100" s="37">
        <f>Uitruktijden[[#This Row],[UITRUKTIJD]]</f>
        <v>1.13425925925926E-3</v>
      </c>
      <c r="R1100" t="s">
        <v>1951</v>
      </c>
      <c r="S1100" t="s">
        <v>1973</v>
      </c>
      <c r="T1100" t="s">
        <v>1953</v>
      </c>
    </row>
    <row r="1101" spans="1:20" hidden="1" x14ac:dyDescent="0.35">
      <c r="A1101" t="s">
        <v>12535</v>
      </c>
      <c r="B1101">
        <v>32000</v>
      </c>
      <c r="C1101" t="s">
        <v>1928</v>
      </c>
      <c r="D1101" t="s">
        <v>1969</v>
      </c>
      <c r="E1101" s="36">
        <v>45320.675462963001</v>
      </c>
      <c r="F1101" s="36">
        <f>ROUND(Uitruktijden[[#This Row],[DATUM]],0)</f>
        <v>45321</v>
      </c>
      <c r="G1101" t="s">
        <v>12536</v>
      </c>
      <c r="H1101" t="s">
        <v>12537</v>
      </c>
      <c r="I1101" t="s">
        <v>12538</v>
      </c>
      <c r="J1101" t="s">
        <v>1949</v>
      </c>
      <c r="K1101" t="s">
        <v>9644</v>
      </c>
      <c r="L1101" t="s">
        <v>9654</v>
      </c>
      <c r="M1101" t="s">
        <v>1954</v>
      </c>
      <c r="N1101" s="37">
        <v>0.68620370370370398</v>
      </c>
      <c r="O1101" s="37">
        <v>0.68686342592592597</v>
      </c>
      <c r="P1101" s="37">
        <v>6.5972222222222203E-4</v>
      </c>
      <c r="Q1101" s="37">
        <f>Uitruktijden[[#This Row],[UITRUKTIJD]]</f>
        <v>6.5972222222222203E-4</v>
      </c>
      <c r="R1101" t="s">
        <v>1955</v>
      </c>
      <c r="S1101" t="s">
        <v>1955</v>
      </c>
      <c r="T1101" t="s">
        <v>1953</v>
      </c>
    </row>
    <row r="1102" spans="1:20" hidden="1" x14ac:dyDescent="0.35">
      <c r="A1102" t="s">
        <v>12539</v>
      </c>
      <c r="B1102">
        <v>32074</v>
      </c>
      <c r="C1102" t="s">
        <v>9640</v>
      </c>
      <c r="D1102" t="s">
        <v>1969</v>
      </c>
      <c r="E1102" s="36">
        <v>45320.726226851897</v>
      </c>
      <c r="F1102" s="36">
        <f>ROUND(Uitruktijden[[#This Row],[DATUM]],0)</f>
        <v>45321</v>
      </c>
      <c r="G1102" t="s">
        <v>12540</v>
      </c>
      <c r="H1102" t="s">
        <v>12541</v>
      </c>
      <c r="I1102" t="s">
        <v>6329</v>
      </c>
      <c r="J1102" t="s">
        <v>2790</v>
      </c>
      <c r="K1102" t="s">
        <v>9644</v>
      </c>
      <c r="L1102" t="s">
        <v>10154</v>
      </c>
      <c r="M1102" t="s">
        <v>2105</v>
      </c>
      <c r="N1102" s="37">
        <v>0.72763888888888895</v>
      </c>
      <c r="O1102" s="37">
        <v>0.72945601851851805</v>
      </c>
      <c r="P1102" s="37">
        <v>1.8171296296296299E-3</v>
      </c>
      <c r="Q1102" s="37">
        <f>Uitruktijden[[#This Row],[UITRUKTIJD]]</f>
        <v>1.8171296296296299E-3</v>
      </c>
      <c r="R1102" t="s">
        <v>1955</v>
      </c>
      <c r="S1102" t="s">
        <v>1955</v>
      </c>
      <c r="T1102" t="s">
        <v>1953</v>
      </c>
    </row>
    <row r="1103" spans="1:20" hidden="1" x14ac:dyDescent="0.35">
      <c r="A1103" t="s">
        <v>12542</v>
      </c>
      <c r="B1103">
        <v>32230</v>
      </c>
      <c r="C1103" t="s">
        <v>9640</v>
      </c>
      <c r="D1103" t="s">
        <v>1969</v>
      </c>
      <c r="E1103" s="36">
        <v>45320.8410532407</v>
      </c>
      <c r="F1103" s="36">
        <f>ROUND(Uitruktijden[[#This Row],[DATUM]],0)</f>
        <v>45321</v>
      </c>
      <c r="G1103" t="s">
        <v>12543</v>
      </c>
      <c r="H1103" t="s">
        <v>12544</v>
      </c>
      <c r="I1103" t="s">
        <v>4051</v>
      </c>
      <c r="J1103" t="s">
        <v>1949</v>
      </c>
      <c r="K1103" t="s">
        <v>9644</v>
      </c>
      <c r="L1103" t="s">
        <v>9944</v>
      </c>
      <c r="M1103" t="s">
        <v>1950</v>
      </c>
      <c r="N1103" s="37">
        <v>0.84435185185185202</v>
      </c>
      <c r="O1103" s="37">
        <v>0.84527777777777802</v>
      </c>
      <c r="P1103" s="37">
        <v>9.2592592592592596E-4</v>
      </c>
      <c r="Q1103" s="37">
        <f>Uitruktijden[[#This Row],[UITRUKTIJD]]</f>
        <v>9.2592592592592596E-4</v>
      </c>
      <c r="R1103" t="s">
        <v>1955</v>
      </c>
      <c r="S1103" t="s">
        <v>1955</v>
      </c>
      <c r="T1103" t="s">
        <v>1953</v>
      </c>
    </row>
    <row r="1104" spans="1:20" hidden="1" x14ac:dyDescent="0.35">
      <c r="A1104" t="s">
        <v>12542</v>
      </c>
      <c r="B1104">
        <v>32230</v>
      </c>
      <c r="C1104" t="s">
        <v>9640</v>
      </c>
      <c r="D1104" t="s">
        <v>1969</v>
      </c>
      <c r="E1104" s="36">
        <v>45320.8410532407</v>
      </c>
      <c r="F1104" s="36">
        <f>ROUND(Uitruktijden[[#This Row],[DATUM]],0)</f>
        <v>45321</v>
      </c>
      <c r="G1104" t="s">
        <v>12543</v>
      </c>
      <c r="H1104" t="s">
        <v>12544</v>
      </c>
      <c r="I1104" t="s">
        <v>4051</v>
      </c>
      <c r="J1104" t="s">
        <v>1949</v>
      </c>
      <c r="K1104" t="s">
        <v>9644</v>
      </c>
      <c r="L1104" t="s">
        <v>9976</v>
      </c>
      <c r="M1104" t="s">
        <v>2049</v>
      </c>
      <c r="N1104" s="37">
        <v>0.84435185185185202</v>
      </c>
      <c r="O1104" s="37">
        <v>0.84499999999999997</v>
      </c>
      <c r="P1104" s="37">
        <v>6.4814814814814802E-4</v>
      </c>
      <c r="Q1104" s="37">
        <f>Uitruktijden[[#This Row],[UITRUKTIJD]]</f>
        <v>6.4814814814814802E-4</v>
      </c>
      <c r="R1104" t="s">
        <v>1955</v>
      </c>
      <c r="S1104" t="s">
        <v>1996</v>
      </c>
      <c r="T1104" t="s">
        <v>1953</v>
      </c>
    </row>
    <row r="1105" spans="1:20" hidden="1" x14ac:dyDescent="0.35">
      <c r="A1105" t="s">
        <v>12545</v>
      </c>
      <c r="B1105">
        <v>32466</v>
      </c>
      <c r="C1105" t="s">
        <v>9640</v>
      </c>
      <c r="D1105" t="s">
        <v>1946</v>
      </c>
      <c r="E1105" s="36">
        <v>45321.1008449074</v>
      </c>
      <c r="F1105" s="36">
        <f>ROUND(Uitruktijden[[#This Row],[DATUM]],0)</f>
        <v>45321</v>
      </c>
      <c r="G1105" t="s">
        <v>12546</v>
      </c>
      <c r="H1105" t="s">
        <v>12547</v>
      </c>
      <c r="I1105" t="s">
        <v>12548</v>
      </c>
      <c r="J1105" t="s">
        <v>1949</v>
      </c>
      <c r="K1105" t="s">
        <v>9644</v>
      </c>
      <c r="L1105" t="s">
        <v>9989</v>
      </c>
      <c r="M1105" t="s">
        <v>2074</v>
      </c>
      <c r="N1105" s="37">
        <v>0.10997685185185201</v>
      </c>
      <c r="O1105" s="37">
        <v>0.11185185185185199</v>
      </c>
      <c r="P1105" s="37">
        <v>1.8749999999999999E-3</v>
      </c>
      <c r="Q1105" s="37">
        <f>Uitruktijden[[#This Row],[UITRUKTIJD]]</f>
        <v>1.8749999999999999E-3</v>
      </c>
      <c r="R1105" t="s">
        <v>1951</v>
      </c>
      <c r="S1105" t="s">
        <v>1952</v>
      </c>
      <c r="T1105" t="s">
        <v>1953</v>
      </c>
    </row>
    <row r="1106" spans="1:20" hidden="1" x14ac:dyDescent="0.35">
      <c r="A1106" t="s">
        <v>12545</v>
      </c>
      <c r="B1106">
        <v>32466</v>
      </c>
      <c r="C1106" t="s">
        <v>9640</v>
      </c>
      <c r="D1106" t="s">
        <v>1946</v>
      </c>
      <c r="E1106" s="36">
        <v>45321.1008449074</v>
      </c>
      <c r="F1106" s="36">
        <f>ROUND(Uitruktijden[[#This Row],[DATUM]],0)</f>
        <v>45321</v>
      </c>
      <c r="G1106" t="s">
        <v>12546</v>
      </c>
      <c r="H1106" t="s">
        <v>12547</v>
      </c>
      <c r="I1106" t="s">
        <v>12548</v>
      </c>
      <c r="J1106" t="s">
        <v>1949</v>
      </c>
      <c r="K1106" t="s">
        <v>9644</v>
      </c>
      <c r="L1106" t="s">
        <v>9654</v>
      </c>
      <c r="M1106" t="s">
        <v>1954</v>
      </c>
      <c r="N1106" s="37">
        <v>0.106944444444444</v>
      </c>
      <c r="O1106" s="37">
        <v>0.108622685185185</v>
      </c>
      <c r="P1106" s="37">
        <v>1.6782407407407399E-3</v>
      </c>
      <c r="Q1106" s="37">
        <f>Uitruktijden[[#This Row],[UITRUKTIJD]]</f>
        <v>1.6782407407407399E-3</v>
      </c>
      <c r="R1106" t="s">
        <v>1955</v>
      </c>
      <c r="S1106" t="s">
        <v>1955</v>
      </c>
      <c r="T1106" t="s">
        <v>2004</v>
      </c>
    </row>
    <row r="1107" spans="1:20" hidden="1" x14ac:dyDescent="0.35">
      <c r="A1107" t="s">
        <v>12549</v>
      </c>
      <c r="B1107">
        <v>32723</v>
      </c>
      <c r="C1107" t="s">
        <v>1928</v>
      </c>
      <c r="D1107" t="s">
        <v>1946</v>
      </c>
      <c r="E1107" s="36">
        <v>45321.442604166703</v>
      </c>
      <c r="F1107" s="36">
        <f>ROUND(Uitruktijden[[#This Row],[DATUM]],0)</f>
        <v>45321</v>
      </c>
      <c r="G1107" t="s">
        <v>12550</v>
      </c>
      <c r="H1107" t="s">
        <v>12551</v>
      </c>
      <c r="I1107" t="s">
        <v>12552</v>
      </c>
      <c r="J1107" t="s">
        <v>1966</v>
      </c>
      <c r="K1107" t="s">
        <v>9644</v>
      </c>
      <c r="L1107" t="s">
        <v>9928</v>
      </c>
      <c r="M1107" t="s">
        <v>1967</v>
      </c>
      <c r="N1107" s="37">
        <v>0.443078703703704</v>
      </c>
      <c r="O1107" s="37">
        <v>0.44394675925925903</v>
      </c>
      <c r="P1107" s="37">
        <v>8.6805555555555605E-4</v>
      </c>
      <c r="Q1107" s="37">
        <f>Uitruktijden[[#This Row],[UITRUKTIJD]]</f>
        <v>8.6805555555555605E-4</v>
      </c>
      <c r="R1107" t="s">
        <v>1955</v>
      </c>
      <c r="S1107" t="s">
        <v>1955</v>
      </c>
      <c r="T1107" t="s">
        <v>1953</v>
      </c>
    </row>
    <row r="1108" spans="1:20" hidden="1" x14ac:dyDescent="0.35">
      <c r="A1108" t="s">
        <v>12553</v>
      </c>
      <c r="B1108">
        <v>32768</v>
      </c>
      <c r="C1108" t="s">
        <v>1928</v>
      </c>
      <c r="D1108" t="s">
        <v>1946</v>
      </c>
      <c r="E1108" s="36">
        <v>45321.474259259303</v>
      </c>
      <c r="F1108" s="36">
        <f>ROUND(Uitruktijden[[#This Row],[DATUM]],0)</f>
        <v>45321</v>
      </c>
      <c r="G1108" t="s">
        <v>12554</v>
      </c>
      <c r="H1108" t="s">
        <v>12555</v>
      </c>
      <c r="J1108" t="s">
        <v>2173</v>
      </c>
      <c r="K1108" t="s">
        <v>9644</v>
      </c>
      <c r="L1108" t="s">
        <v>10235</v>
      </c>
      <c r="M1108" t="s">
        <v>2168</v>
      </c>
      <c r="N1108" s="37">
        <v>0.474675925925926</v>
      </c>
      <c r="O1108" s="37">
        <v>0.47759259259259301</v>
      </c>
      <c r="P1108" s="37">
        <v>2.9166666666666698E-3</v>
      </c>
      <c r="Q1108" s="37">
        <f>Uitruktijden[[#This Row],[UITRUKTIJD]]</f>
        <v>2.9166666666666698E-3</v>
      </c>
      <c r="R1108" t="s">
        <v>1955</v>
      </c>
      <c r="S1108" t="s">
        <v>1955</v>
      </c>
      <c r="T1108" t="s">
        <v>1953</v>
      </c>
    </row>
    <row r="1109" spans="1:20" hidden="1" x14ac:dyDescent="0.35">
      <c r="A1109" t="s">
        <v>12556</v>
      </c>
      <c r="B1109">
        <v>32784</v>
      </c>
      <c r="C1109" t="s">
        <v>1928</v>
      </c>
      <c r="D1109" t="s">
        <v>1946</v>
      </c>
      <c r="E1109" s="36">
        <v>45321.4843287037</v>
      </c>
      <c r="F1109" s="36">
        <f>ROUND(Uitruktijden[[#This Row],[DATUM]],0)</f>
        <v>45321</v>
      </c>
      <c r="G1109" t="s">
        <v>12557</v>
      </c>
      <c r="H1109" t="s">
        <v>12558</v>
      </c>
      <c r="I1109" t="s">
        <v>12559</v>
      </c>
      <c r="J1109" t="s">
        <v>1949</v>
      </c>
      <c r="K1109" t="s">
        <v>9644</v>
      </c>
      <c r="L1109" t="s">
        <v>9944</v>
      </c>
      <c r="M1109" t="s">
        <v>1950</v>
      </c>
      <c r="N1109" s="37">
        <v>0.48859953703703701</v>
      </c>
      <c r="O1109" s="37">
        <v>0.49028935185185202</v>
      </c>
      <c r="P1109" s="37">
        <v>1.68981481481481E-3</v>
      </c>
      <c r="Q1109" s="37">
        <f>Uitruktijden[[#This Row],[UITRUKTIJD]]</f>
        <v>1.68981481481481E-3</v>
      </c>
      <c r="R1109" t="s">
        <v>1955</v>
      </c>
      <c r="S1109" t="s">
        <v>1996</v>
      </c>
      <c r="T1109" t="s">
        <v>1953</v>
      </c>
    </row>
    <row r="1110" spans="1:20" hidden="1" x14ac:dyDescent="0.35">
      <c r="A1110" t="s">
        <v>12556</v>
      </c>
      <c r="B1110">
        <v>32784</v>
      </c>
      <c r="C1110" t="s">
        <v>1928</v>
      </c>
      <c r="D1110" t="s">
        <v>1946</v>
      </c>
      <c r="E1110" s="36">
        <v>45321.4843287037</v>
      </c>
      <c r="F1110" s="36">
        <f>ROUND(Uitruktijden[[#This Row],[DATUM]],0)</f>
        <v>45321</v>
      </c>
      <c r="G1110" t="s">
        <v>12557</v>
      </c>
      <c r="H1110" t="s">
        <v>12558</v>
      </c>
      <c r="I1110" t="s">
        <v>12559</v>
      </c>
      <c r="J1110" t="s">
        <v>1949</v>
      </c>
      <c r="K1110" t="s">
        <v>9644</v>
      </c>
      <c r="L1110" t="s">
        <v>9654</v>
      </c>
      <c r="M1110" t="s">
        <v>1954</v>
      </c>
      <c r="N1110" s="37">
        <v>0.48571759259259301</v>
      </c>
      <c r="O1110" s="37">
        <v>0.48662037037036998</v>
      </c>
      <c r="P1110" s="37">
        <v>9.0277777777777795E-4</v>
      </c>
      <c r="Q1110" s="37">
        <f>Uitruktijden[[#This Row],[UITRUKTIJD]]</f>
        <v>9.0277777777777795E-4</v>
      </c>
      <c r="R1110" t="s">
        <v>1955</v>
      </c>
      <c r="S1110" t="s">
        <v>1955</v>
      </c>
      <c r="T1110" t="s">
        <v>1953</v>
      </c>
    </row>
    <row r="1111" spans="1:20" hidden="1" x14ac:dyDescent="0.35">
      <c r="A1111" t="s">
        <v>12556</v>
      </c>
      <c r="B1111">
        <v>32784</v>
      </c>
      <c r="C1111" t="s">
        <v>1928</v>
      </c>
      <c r="D1111" t="s">
        <v>1946</v>
      </c>
      <c r="E1111" s="36">
        <v>45321.4843287037</v>
      </c>
      <c r="F1111" s="36">
        <f>ROUND(Uitruktijden[[#This Row],[DATUM]],0)</f>
        <v>45321</v>
      </c>
      <c r="G1111" t="s">
        <v>12557</v>
      </c>
      <c r="H1111" t="s">
        <v>12558</v>
      </c>
      <c r="I1111" t="s">
        <v>12559</v>
      </c>
      <c r="J1111" t="s">
        <v>1949</v>
      </c>
      <c r="K1111" t="s">
        <v>9644</v>
      </c>
      <c r="L1111" t="s">
        <v>9943</v>
      </c>
      <c r="M1111" t="s">
        <v>1950</v>
      </c>
      <c r="N1111" s="37">
        <v>0.48644675925925901</v>
      </c>
      <c r="O1111" s="37">
        <v>0.48690972222222201</v>
      </c>
      <c r="P1111" s="37">
        <v>4.6296296296296298E-4</v>
      </c>
      <c r="Q1111" s="37">
        <f>Uitruktijden[[#This Row],[UITRUKTIJD]]</f>
        <v>4.6296296296296298E-4</v>
      </c>
      <c r="R1111" t="s">
        <v>1951</v>
      </c>
      <c r="S1111" t="s">
        <v>1952</v>
      </c>
      <c r="T1111" t="s">
        <v>1953</v>
      </c>
    </row>
    <row r="1112" spans="1:20" x14ac:dyDescent="0.35">
      <c r="A1112" t="s">
        <v>9709</v>
      </c>
      <c r="B1112">
        <v>32901</v>
      </c>
      <c r="C1112" t="s">
        <v>1928</v>
      </c>
      <c r="D1112" t="s">
        <v>1946</v>
      </c>
      <c r="E1112" s="4">
        <v>45321.551493055602</v>
      </c>
      <c r="F1112" s="3">
        <f>ROUND(Uitruktijden[[#This Row],[DATUM]],0)</f>
        <v>45322</v>
      </c>
      <c r="G1112" t="s">
        <v>9710</v>
      </c>
      <c r="H1112" t="s">
        <v>9711</v>
      </c>
      <c r="J1112" t="s">
        <v>1983</v>
      </c>
      <c r="K1112" t="s">
        <v>9644</v>
      </c>
      <c r="L1112" t="s">
        <v>9645</v>
      </c>
      <c r="M1112" t="s">
        <v>1984</v>
      </c>
      <c r="N1112" s="37">
        <v>0.55201388888888903</v>
      </c>
      <c r="O1112" s="37">
        <v>0.55502314814814802</v>
      </c>
      <c r="P1112" s="37">
        <v>3.0092592592592601E-3</v>
      </c>
      <c r="Q1112" s="42">
        <f>Uitruktijden[[#This Row],[UITRUKTIJD]]</f>
        <v>3.0092592592592601E-3</v>
      </c>
      <c r="R1112" t="s">
        <v>1955</v>
      </c>
      <c r="S1112" t="s">
        <v>1955</v>
      </c>
      <c r="T1112" t="s">
        <v>1953</v>
      </c>
    </row>
    <row r="1113" spans="1:20" hidden="1" x14ac:dyDescent="0.35">
      <c r="A1113" t="s">
        <v>12560</v>
      </c>
      <c r="B1113">
        <v>32974</v>
      </c>
      <c r="C1113" t="s">
        <v>1928</v>
      </c>
      <c r="D1113" t="s">
        <v>1946</v>
      </c>
      <c r="E1113" s="36">
        <v>45321.592916666697</v>
      </c>
      <c r="F1113" s="36">
        <f>ROUND(Uitruktijden[[#This Row],[DATUM]],0)</f>
        <v>45322</v>
      </c>
      <c r="G1113" t="s">
        <v>12561</v>
      </c>
      <c r="H1113" t="s">
        <v>12562</v>
      </c>
      <c r="I1113" t="s">
        <v>12563</v>
      </c>
      <c r="J1113" t="s">
        <v>2585</v>
      </c>
      <c r="K1113" t="s">
        <v>9644</v>
      </c>
      <c r="L1113" t="s">
        <v>10209</v>
      </c>
      <c r="M1113" t="s">
        <v>2207</v>
      </c>
      <c r="N1113" s="37">
        <v>0.59291666666666698</v>
      </c>
      <c r="O1113" s="37">
        <v>0.59495370370370404</v>
      </c>
      <c r="P1113" s="37">
        <v>2.0370370370370399E-3</v>
      </c>
      <c r="Q1113" s="37">
        <f>Uitruktijden[[#This Row],[UITRUKTIJD]]</f>
        <v>2.0370370370370399E-3</v>
      </c>
      <c r="R1113" t="s">
        <v>2006</v>
      </c>
      <c r="S1113" t="s">
        <v>1973</v>
      </c>
      <c r="T1113" t="s">
        <v>2004</v>
      </c>
    </row>
    <row r="1114" spans="1:20" hidden="1" x14ac:dyDescent="0.35">
      <c r="A1114" t="s">
        <v>12564</v>
      </c>
      <c r="B1114">
        <v>33292</v>
      </c>
      <c r="C1114" t="s">
        <v>9640</v>
      </c>
      <c r="D1114" t="s">
        <v>1946</v>
      </c>
      <c r="E1114" s="36">
        <v>45321.774872685201</v>
      </c>
      <c r="F1114" s="36">
        <f>ROUND(Uitruktijden[[#This Row],[DATUM]],0)</f>
        <v>45322</v>
      </c>
      <c r="G1114" t="s">
        <v>12565</v>
      </c>
      <c r="H1114" t="s">
        <v>12566</v>
      </c>
      <c r="I1114" t="s">
        <v>12567</v>
      </c>
      <c r="J1114" t="s">
        <v>2147</v>
      </c>
      <c r="K1114" t="s">
        <v>9644</v>
      </c>
      <c r="L1114" t="s">
        <v>10387</v>
      </c>
      <c r="M1114" t="s">
        <v>2504</v>
      </c>
      <c r="N1114" s="37">
        <v>0.775324074074074</v>
      </c>
      <c r="O1114" s="37">
        <v>0.77758101851851802</v>
      </c>
      <c r="P1114" s="37">
        <v>2.2569444444444399E-3</v>
      </c>
      <c r="Q1114" s="37">
        <f>Uitruktijden[[#This Row],[UITRUKTIJD]]</f>
        <v>2.2569444444444399E-3</v>
      </c>
      <c r="R1114" t="s">
        <v>1955</v>
      </c>
      <c r="S1114" t="s">
        <v>1955</v>
      </c>
      <c r="T1114" t="s">
        <v>1953</v>
      </c>
    </row>
    <row r="1115" spans="1:20" hidden="1" x14ac:dyDescent="0.35">
      <c r="A1115" t="s">
        <v>12568</v>
      </c>
      <c r="B1115">
        <v>33641</v>
      </c>
      <c r="C1115" t="s">
        <v>9640</v>
      </c>
      <c r="D1115" t="s">
        <v>2066</v>
      </c>
      <c r="E1115" s="36">
        <v>45322.153657407398</v>
      </c>
      <c r="F1115" s="36">
        <f>ROUND(Uitruktijden[[#This Row],[DATUM]],0)</f>
        <v>45322</v>
      </c>
      <c r="G1115" t="s">
        <v>12569</v>
      </c>
      <c r="H1115" t="s">
        <v>12570</v>
      </c>
      <c r="I1115" t="s">
        <v>12571</v>
      </c>
      <c r="J1115" t="s">
        <v>2383</v>
      </c>
      <c r="K1115" t="s">
        <v>9644</v>
      </c>
      <c r="L1115" t="s">
        <v>9958</v>
      </c>
      <c r="M1115" t="s">
        <v>2384</v>
      </c>
      <c r="N1115" s="37">
        <v>0.154097222222222</v>
      </c>
      <c r="O1115" s="37">
        <v>0.15685185185185199</v>
      </c>
      <c r="P1115" s="37">
        <v>2.7546296296296299E-3</v>
      </c>
      <c r="Q1115" s="37">
        <f>Uitruktijden[[#This Row],[UITRUKTIJD]]</f>
        <v>2.7546296296296299E-3</v>
      </c>
      <c r="R1115" t="s">
        <v>1955</v>
      </c>
      <c r="S1115" t="s">
        <v>1955</v>
      </c>
      <c r="T1115" t="s">
        <v>1953</v>
      </c>
    </row>
    <row r="1116" spans="1:20" hidden="1" x14ac:dyDescent="0.35">
      <c r="A1116" t="s">
        <v>12572</v>
      </c>
      <c r="B1116">
        <v>33675</v>
      </c>
      <c r="C1116" t="s">
        <v>9640</v>
      </c>
      <c r="D1116" t="s">
        <v>2066</v>
      </c>
      <c r="E1116" s="36">
        <v>45322.2562847222</v>
      </c>
      <c r="F1116" s="36">
        <f>ROUND(Uitruktijden[[#This Row],[DATUM]],0)</f>
        <v>45322</v>
      </c>
      <c r="G1116" t="s">
        <v>12573</v>
      </c>
      <c r="H1116" t="s">
        <v>12574</v>
      </c>
      <c r="J1116" t="s">
        <v>1949</v>
      </c>
      <c r="K1116" t="s">
        <v>9644</v>
      </c>
      <c r="L1116" t="s">
        <v>9956</v>
      </c>
      <c r="M1116" t="s">
        <v>2080</v>
      </c>
      <c r="N1116" s="37">
        <v>0.25918981481481501</v>
      </c>
      <c r="O1116" s="37">
        <v>0.26341435185185202</v>
      </c>
      <c r="P1116" s="37">
        <v>4.2245370370370397E-3</v>
      </c>
      <c r="Q1116" s="37">
        <f>Uitruktijden[[#This Row],[UITRUKTIJD]]</f>
        <v>4.2245370370370397E-3</v>
      </c>
      <c r="R1116" t="s">
        <v>2111</v>
      </c>
      <c r="S1116" t="s">
        <v>2111</v>
      </c>
      <c r="T1116" t="s">
        <v>1953</v>
      </c>
    </row>
    <row r="1117" spans="1:20" hidden="1" x14ac:dyDescent="0.35">
      <c r="A1117" t="s">
        <v>12572</v>
      </c>
      <c r="B1117">
        <v>33675</v>
      </c>
      <c r="C1117" t="s">
        <v>9640</v>
      </c>
      <c r="D1117" t="s">
        <v>2066</v>
      </c>
      <c r="E1117" s="36">
        <v>45322.2562847222</v>
      </c>
      <c r="F1117" s="36">
        <f>ROUND(Uitruktijden[[#This Row],[DATUM]],0)</f>
        <v>45322</v>
      </c>
      <c r="G1117" t="s">
        <v>12573</v>
      </c>
      <c r="H1117" t="s">
        <v>12574</v>
      </c>
      <c r="J1117" t="s">
        <v>1949</v>
      </c>
      <c r="K1117" t="s">
        <v>9644</v>
      </c>
      <c r="L1117" t="s">
        <v>9944</v>
      </c>
      <c r="M1117" t="s">
        <v>1950</v>
      </c>
      <c r="N1117" s="37">
        <v>0.25918981481481501</v>
      </c>
      <c r="O1117" s="37">
        <v>0.260625</v>
      </c>
      <c r="P1117" s="37">
        <v>1.4351851851851899E-3</v>
      </c>
      <c r="Q1117" s="37">
        <f>Uitruktijden[[#This Row],[UITRUKTIJD]]</f>
        <v>1.4351851851851899E-3</v>
      </c>
      <c r="R1117" t="s">
        <v>1955</v>
      </c>
      <c r="S1117" t="s">
        <v>1955</v>
      </c>
      <c r="T1117" t="s">
        <v>1953</v>
      </c>
    </row>
    <row r="1118" spans="1:20" hidden="1" x14ac:dyDescent="0.35">
      <c r="A1118" t="s">
        <v>12572</v>
      </c>
      <c r="B1118">
        <v>33675</v>
      </c>
      <c r="C1118" t="s">
        <v>9640</v>
      </c>
      <c r="D1118" t="s">
        <v>2066</v>
      </c>
      <c r="E1118" s="36">
        <v>45322.2562847222</v>
      </c>
      <c r="F1118" s="36">
        <f>ROUND(Uitruktijden[[#This Row],[DATUM]],0)</f>
        <v>45322</v>
      </c>
      <c r="G1118" t="s">
        <v>12573</v>
      </c>
      <c r="H1118" t="s">
        <v>12574</v>
      </c>
      <c r="J1118" t="s">
        <v>1949</v>
      </c>
      <c r="K1118" t="s">
        <v>9644</v>
      </c>
      <c r="L1118" t="s">
        <v>9654</v>
      </c>
      <c r="M1118" t="s">
        <v>1954</v>
      </c>
      <c r="N1118" s="37">
        <v>0.25918981481481501</v>
      </c>
      <c r="O1118" s="37">
        <v>0.26033564814814802</v>
      </c>
      <c r="P1118" s="37">
        <v>1.1458333333333301E-3</v>
      </c>
      <c r="Q1118" s="37">
        <f>Uitruktijden[[#This Row],[UITRUKTIJD]]</f>
        <v>1.1458333333333301E-3</v>
      </c>
      <c r="R1118" t="s">
        <v>1955</v>
      </c>
      <c r="S1118" t="s">
        <v>1955</v>
      </c>
      <c r="T1118" t="s">
        <v>1953</v>
      </c>
    </row>
    <row r="1119" spans="1:20" hidden="1" x14ac:dyDescent="0.35">
      <c r="A1119" t="s">
        <v>12572</v>
      </c>
      <c r="B1119">
        <v>33675</v>
      </c>
      <c r="C1119" t="s">
        <v>9640</v>
      </c>
      <c r="D1119" t="s">
        <v>2066</v>
      </c>
      <c r="E1119" s="36">
        <v>45322.2562847222</v>
      </c>
      <c r="F1119" s="36">
        <f>ROUND(Uitruktijden[[#This Row],[DATUM]],0)</f>
        <v>45322</v>
      </c>
      <c r="G1119" t="s">
        <v>12573</v>
      </c>
      <c r="H1119" t="s">
        <v>12574</v>
      </c>
      <c r="J1119" t="s">
        <v>1949</v>
      </c>
      <c r="K1119" t="s">
        <v>9644</v>
      </c>
      <c r="L1119" t="s">
        <v>9934</v>
      </c>
      <c r="M1119" t="s">
        <v>2074</v>
      </c>
      <c r="N1119" s="37">
        <v>0.25918981481481501</v>
      </c>
      <c r="O1119" s="37">
        <v>0.26021990740740703</v>
      </c>
      <c r="P1119" s="37">
        <v>1.03009259259259E-3</v>
      </c>
      <c r="Q1119" s="37">
        <f>Uitruktijden[[#This Row],[UITRUKTIJD]]</f>
        <v>1.03009259259259E-3</v>
      </c>
      <c r="R1119" t="s">
        <v>2111</v>
      </c>
      <c r="S1119" t="s">
        <v>2111</v>
      </c>
      <c r="T1119" t="s">
        <v>1953</v>
      </c>
    </row>
    <row r="1120" spans="1:20" hidden="1" x14ac:dyDescent="0.35">
      <c r="A1120" t="s">
        <v>12575</v>
      </c>
      <c r="B1120">
        <v>33766</v>
      </c>
      <c r="C1120" t="s">
        <v>1928</v>
      </c>
      <c r="D1120" t="s">
        <v>2066</v>
      </c>
      <c r="E1120" s="36">
        <v>45322.363402777803</v>
      </c>
      <c r="F1120" s="36">
        <f>ROUND(Uitruktijden[[#This Row],[DATUM]],0)</f>
        <v>45322</v>
      </c>
      <c r="G1120" t="s">
        <v>12576</v>
      </c>
      <c r="H1120" t="s">
        <v>12577</v>
      </c>
      <c r="I1120" t="s">
        <v>12578</v>
      </c>
      <c r="J1120" t="s">
        <v>1949</v>
      </c>
      <c r="K1120" t="s">
        <v>9644</v>
      </c>
      <c r="L1120" t="s">
        <v>9654</v>
      </c>
      <c r="M1120" t="s">
        <v>1954</v>
      </c>
      <c r="N1120" s="37">
        <v>0.36405092592592603</v>
      </c>
      <c r="O1120" s="37">
        <v>0.36525462962963001</v>
      </c>
      <c r="P1120" s="37">
        <v>1.2037037037037001E-3</v>
      </c>
      <c r="Q1120" s="37">
        <f>Uitruktijden[[#This Row],[UITRUKTIJD]]</f>
        <v>1.2037037037037001E-3</v>
      </c>
      <c r="R1120" t="s">
        <v>1955</v>
      </c>
      <c r="S1120" t="s">
        <v>1955</v>
      </c>
      <c r="T1120" t="s">
        <v>1953</v>
      </c>
    </row>
    <row r="1121" spans="1:20" hidden="1" x14ac:dyDescent="0.35">
      <c r="A1121" t="s">
        <v>12579</v>
      </c>
      <c r="B1121">
        <v>33821</v>
      </c>
      <c r="C1121" t="s">
        <v>1928</v>
      </c>
      <c r="D1121" t="s">
        <v>2066</v>
      </c>
      <c r="E1121" s="36">
        <v>45322.408854166701</v>
      </c>
      <c r="F1121" s="36">
        <f>ROUND(Uitruktijden[[#This Row],[DATUM]],0)</f>
        <v>45322</v>
      </c>
      <c r="G1121" t="s">
        <v>12580</v>
      </c>
      <c r="H1121" t="s">
        <v>12581</v>
      </c>
      <c r="I1121" t="s">
        <v>12582</v>
      </c>
      <c r="J1121" t="s">
        <v>3219</v>
      </c>
      <c r="K1121" t="s">
        <v>9644</v>
      </c>
      <c r="L1121" t="s">
        <v>9912</v>
      </c>
      <c r="M1121" t="s">
        <v>2058</v>
      </c>
      <c r="N1121" s="37">
        <v>0.414988425925926</v>
      </c>
      <c r="O1121" s="37">
        <v>0.41827546296296297</v>
      </c>
      <c r="P1121" s="37">
        <v>3.2870370370370401E-3</v>
      </c>
      <c r="Q1121" s="37">
        <f>Uitruktijden[[#This Row],[UITRUKTIJD]]</f>
        <v>3.2870370370370401E-3</v>
      </c>
      <c r="R1121" t="s">
        <v>1951</v>
      </c>
      <c r="S1121" t="s">
        <v>1973</v>
      </c>
      <c r="T1121" t="s">
        <v>1953</v>
      </c>
    </row>
    <row r="1122" spans="1:20" hidden="1" x14ac:dyDescent="0.35">
      <c r="A1122" t="s">
        <v>12583</v>
      </c>
      <c r="B1122">
        <v>33879</v>
      </c>
      <c r="C1122" t="s">
        <v>1928</v>
      </c>
      <c r="D1122" t="s">
        <v>2066</v>
      </c>
      <c r="E1122" s="36">
        <v>45322.450925925899</v>
      </c>
      <c r="F1122" s="36">
        <f>ROUND(Uitruktijden[[#This Row],[DATUM]],0)</f>
        <v>45322</v>
      </c>
      <c r="G1122" t="s">
        <v>12584</v>
      </c>
      <c r="H1122" t="s">
        <v>12585</v>
      </c>
      <c r="J1122" t="s">
        <v>12586</v>
      </c>
      <c r="K1122" t="s">
        <v>9644</v>
      </c>
      <c r="L1122" t="s">
        <v>10856</v>
      </c>
      <c r="M1122" t="s">
        <v>2207</v>
      </c>
      <c r="N1122" s="37">
        <v>0.45130787037037001</v>
      </c>
      <c r="O1122" s="37">
        <v>0.453472222222222</v>
      </c>
      <c r="P1122" s="37">
        <v>2.16435185185185E-3</v>
      </c>
      <c r="Q1122" s="37">
        <f>Uitruktijden[[#This Row],[UITRUKTIJD]]</f>
        <v>2.16435185185185E-3</v>
      </c>
      <c r="R1122" t="s">
        <v>1955</v>
      </c>
      <c r="S1122" t="s">
        <v>1955</v>
      </c>
      <c r="T1122" t="s">
        <v>1953</v>
      </c>
    </row>
    <row r="1123" spans="1:20" hidden="1" x14ac:dyDescent="0.35">
      <c r="A1123" t="s">
        <v>12587</v>
      </c>
      <c r="B1123">
        <v>34101</v>
      </c>
      <c r="C1123" t="s">
        <v>1928</v>
      </c>
      <c r="D1123" t="s">
        <v>2066</v>
      </c>
      <c r="E1123" s="36">
        <v>45322.604201388902</v>
      </c>
      <c r="F1123" s="36">
        <f>ROUND(Uitruktijden[[#This Row],[DATUM]],0)</f>
        <v>45323</v>
      </c>
      <c r="G1123" t="s">
        <v>12588</v>
      </c>
      <c r="H1123" t="s">
        <v>12589</v>
      </c>
      <c r="I1123" t="s">
        <v>12590</v>
      </c>
      <c r="J1123" t="s">
        <v>3878</v>
      </c>
      <c r="K1123" t="s">
        <v>9644</v>
      </c>
      <c r="L1123" t="s">
        <v>9944</v>
      </c>
      <c r="M1123" t="s">
        <v>1950</v>
      </c>
      <c r="N1123" s="37">
        <v>0.60493055555555597</v>
      </c>
      <c r="O1123" s="37">
        <v>0.60615740740740698</v>
      </c>
      <c r="P1123" s="37">
        <v>1.2268518518518501E-3</v>
      </c>
      <c r="Q1123" s="37">
        <f>Uitruktijden[[#This Row],[UITRUKTIJD]]</f>
        <v>1.2268518518518501E-3</v>
      </c>
      <c r="R1123" t="s">
        <v>1955</v>
      </c>
      <c r="S1123" t="s">
        <v>1955</v>
      </c>
      <c r="T1123" t="s">
        <v>1953</v>
      </c>
    </row>
    <row r="1124" spans="1:20" hidden="1" x14ac:dyDescent="0.35">
      <c r="A1124" t="s">
        <v>12591</v>
      </c>
      <c r="B1124">
        <v>34163</v>
      </c>
      <c r="C1124" t="s">
        <v>1928</v>
      </c>
      <c r="D1124" t="s">
        <v>2066</v>
      </c>
      <c r="E1124" s="36">
        <v>45322.647523148102</v>
      </c>
      <c r="F1124" s="36">
        <f>ROUND(Uitruktijden[[#This Row],[DATUM]],0)</f>
        <v>45323</v>
      </c>
      <c r="G1124" t="s">
        <v>12592</v>
      </c>
      <c r="H1124" t="s">
        <v>12593</v>
      </c>
      <c r="I1124" t="s">
        <v>12594</v>
      </c>
      <c r="J1124" t="s">
        <v>1949</v>
      </c>
      <c r="K1124" t="s">
        <v>9644</v>
      </c>
      <c r="L1124" t="s">
        <v>9943</v>
      </c>
      <c r="M1124" t="s">
        <v>1950</v>
      </c>
      <c r="N1124" s="37">
        <v>0.65702546296296305</v>
      </c>
      <c r="O1124" s="37">
        <v>0.65873842592592602</v>
      </c>
      <c r="P1124" s="37">
        <v>1.71296296296296E-3</v>
      </c>
      <c r="Q1124" s="37">
        <f>Uitruktijden[[#This Row],[UITRUKTIJD]]</f>
        <v>1.71296296296296E-3</v>
      </c>
      <c r="R1124" t="s">
        <v>1951</v>
      </c>
      <c r="S1124" t="s">
        <v>1973</v>
      </c>
      <c r="T1124" t="s">
        <v>1953</v>
      </c>
    </row>
    <row r="1125" spans="1:20" hidden="1" x14ac:dyDescent="0.35">
      <c r="A1125" t="s">
        <v>12595</v>
      </c>
      <c r="B1125">
        <v>34454</v>
      </c>
      <c r="C1125" t="s">
        <v>9640</v>
      </c>
      <c r="D1125" t="s">
        <v>2066</v>
      </c>
      <c r="E1125" s="36">
        <v>45322.850833333301</v>
      </c>
      <c r="F1125" s="36">
        <f>ROUND(Uitruktijden[[#This Row],[DATUM]],0)</f>
        <v>45323</v>
      </c>
      <c r="G1125" t="s">
        <v>12596</v>
      </c>
      <c r="H1125" t="s">
        <v>12597</v>
      </c>
      <c r="I1125" t="s">
        <v>12598</v>
      </c>
      <c r="J1125" t="s">
        <v>2161</v>
      </c>
      <c r="K1125" t="s">
        <v>9644</v>
      </c>
      <c r="L1125" t="s">
        <v>10334</v>
      </c>
      <c r="M1125" t="s">
        <v>12530</v>
      </c>
      <c r="N1125" s="37">
        <v>0.85280092592592605</v>
      </c>
      <c r="O1125" s="37">
        <v>0.85481481481481503</v>
      </c>
      <c r="P1125" s="37">
        <v>2.0138888888888901E-3</v>
      </c>
      <c r="Q1125" s="37">
        <f>Uitruktijden[[#This Row],[UITRUKTIJD]]</f>
        <v>2.0138888888888901E-3</v>
      </c>
      <c r="R1125" t="s">
        <v>1955</v>
      </c>
      <c r="S1125" t="s">
        <v>1955</v>
      </c>
      <c r="T1125" t="s">
        <v>1953</v>
      </c>
    </row>
    <row r="1126" spans="1:20" hidden="1" x14ac:dyDescent="0.35">
      <c r="A1126" t="s">
        <v>12599</v>
      </c>
      <c r="B1126">
        <v>34589</v>
      </c>
      <c r="C1126" t="s">
        <v>9640</v>
      </c>
      <c r="D1126" t="s">
        <v>2066</v>
      </c>
      <c r="E1126" s="36">
        <v>45322.958460648202</v>
      </c>
      <c r="F1126" s="36">
        <f>ROUND(Uitruktijden[[#This Row],[DATUM]],0)</f>
        <v>45323</v>
      </c>
      <c r="G1126" t="s">
        <v>12600</v>
      </c>
      <c r="H1126" t="s">
        <v>12601</v>
      </c>
      <c r="I1126" t="s">
        <v>12602</v>
      </c>
      <c r="J1126" t="s">
        <v>1972</v>
      </c>
      <c r="K1126" t="s">
        <v>9644</v>
      </c>
      <c r="L1126" t="s">
        <v>12603</v>
      </c>
      <c r="M1126" t="s">
        <v>1995</v>
      </c>
      <c r="N1126" s="37">
        <v>0.95960648148148198</v>
      </c>
      <c r="O1126" s="37">
        <v>0.96123842592592601</v>
      </c>
      <c r="P1126" s="37">
        <v>1.63194444444444E-3</v>
      </c>
      <c r="Q1126" s="37">
        <f>Uitruktijden[[#This Row],[UITRUKTIJD]]</f>
        <v>1.63194444444444E-3</v>
      </c>
      <c r="R1126" t="s">
        <v>1955</v>
      </c>
      <c r="S1126" t="s">
        <v>1955</v>
      </c>
      <c r="T1126" t="s">
        <v>1953</v>
      </c>
    </row>
    <row r="1127" spans="1:20" hidden="1" x14ac:dyDescent="0.35">
      <c r="A1127" t="s">
        <v>12604</v>
      </c>
      <c r="B1127">
        <v>34627</v>
      </c>
      <c r="C1127" t="s">
        <v>9640</v>
      </c>
      <c r="D1127" t="s">
        <v>2066</v>
      </c>
      <c r="E1127" s="36">
        <v>45322.993229166699</v>
      </c>
      <c r="F1127" s="36">
        <f>ROUND(Uitruktijden[[#This Row],[DATUM]],0)</f>
        <v>45323</v>
      </c>
      <c r="G1127" t="s">
        <v>12605</v>
      </c>
      <c r="H1127" t="s">
        <v>12606</v>
      </c>
      <c r="J1127" t="s">
        <v>2009</v>
      </c>
      <c r="K1127" t="s">
        <v>9644</v>
      </c>
      <c r="L1127" t="s">
        <v>10118</v>
      </c>
      <c r="M1127" t="s">
        <v>2010</v>
      </c>
      <c r="N1127" s="37">
        <v>0.99390046296296297</v>
      </c>
      <c r="O1127" s="37">
        <v>0.99771990740740701</v>
      </c>
      <c r="P1127" s="37">
        <v>3.81944444444444E-3</v>
      </c>
      <c r="Q1127" s="37">
        <f>Uitruktijden[[#This Row],[UITRUKTIJD]]</f>
        <v>3.81944444444444E-3</v>
      </c>
      <c r="R1127" t="s">
        <v>1955</v>
      </c>
      <c r="S1127" t="s">
        <v>1955</v>
      </c>
      <c r="T1127" t="s">
        <v>1953</v>
      </c>
    </row>
    <row r="1128" spans="1:20" hidden="1" x14ac:dyDescent="0.35">
      <c r="A1128" t="s">
        <v>12607</v>
      </c>
      <c r="B1128">
        <v>34671</v>
      </c>
      <c r="C1128" t="s">
        <v>9640</v>
      </c>
      <c r="D1128" t="s">
        <v>2055</v>
      </c>
      <c r="E1128" s="36">
        <v>45323.054849537002</v>
      </c>
      <c r="F1128" s="36">
        <f>ROUND(Uitruktijden[[#This Row],[DATUM]],0)</f>
        <v>45323</v>
      </c>
      <c r="G1128" t="s">
        <v>12608</v>
      </c>
      <c r="H1128" t="s">
        <v>12609</v>
      </c>
      <c r="I1128" t="s">
        <v>12610</v>
      </c>
      <c r="J1128" t="s">
        <v>1949</v>
      </c>
      <c r="K1128" t="s">
        <v>9644</v>
      </c>
      <c r="L1128" t="s">
        <v>9654</v>
      </c>
      <c r="M1128" t="s">
        <v>1954</v>
      </c>
      <c r="N1128" s="37">
        <v>5.89583333333333E-2</v>
      </c>
      <c r="O1128" s="37">
        <v>6.0335648148148097E-2</v>
      </c>
      <c r="P1128" s="37">
        <v>1.37731481481481E-3</v>
      </c>
      <c r="Q1128" s="37">
        <f>Uitruktijden[[#This Row],[UITRUKTIJD]]</f>
        <v>1.37731481481481E-3</v>
      </c>
      <c r="R1128" t="s">
        <v>1955</v>
      </c>
      <c r="S1128" t="s">
        <v>1955</v>
      </c>
      <c r="T1128" t="s">
        <v>1953</v>
      </c>
    </row>
    <row r="1129" spans="1:20" hidden="1" x14ac:dyDescent="0.35">
      <c r="A1129" t="s">
        <v>12611</v>
      </c>
      <c r="B1129">
        <v>35165</v>
      </c>
      <c r="C1129" t="s">
        <v>1928</v>
      </c>
      <c r="D1129" t="s">
        <v>2055</v>
      </c>
      <c r="E1129" s="36">
        <v>45323.5702662037</v>
      </c>
      <c r="F1129" s="36">
        <f>ROUND(Uitruktijden[[#This Row],[DATUM]],0)</f>
        <v>45324</v>
      </c>
      <c r="G1129" t="s">
        <v>12612</v>
      </c>
      <c r="H1129" t="s">
        <v>12613</v>
      </c>
      <c r="J1129" t="s">
        <v>12614</v>
      </c>
      <c r="K1129" t="s">
        <v>9644</v>
      </c>
      <c r="L1129" t="s">
        <v>10234</v>
      </c>
      <c r="M1129" t="s">
        <v>2168</v>
      </c>
      <c r="N1129" s="37">
        <v>0.57239583333333299</v>
      </c>
      <c r="O1129" s="37">
        <v>0.57855324074074099</v>
      </c>
      <c r="P1129" s="37">
        <v>6.15740740740741E-3</v>
      </c>
      <c r="Q1129" s="37">
        <f>Uitruktijden[[#This Row],[UITRUKTIJD]]</f>
        <v>6.15740740740741E-3</v>
      </c>
      <c r="R1129" t="s">
        <v>2027</v>
      </c>
      <c r="S1129" t="s">
        <v>2027</v>
      </c>
      <c r="T1129" t="s">
        <v>2004</v>
      </c>
    </row>
    <row r="1130" spans="1:20" hidden="1" x14ac:dyDescent="0.35">
      <c r="A1130" t="s">
        <v>12611</v>
      </c>
      <c r="B1130">
        <v>35165</v>
      </c>
      <c r="C1130" t="s">
        <v>1928</v>
      </c>
      <c r="D1130" t="s">
        <v>2055</v>
      </c>
      <c r="E1130" s="36">
        <v>45323.5702662037</v>
      </c>
      <c r="F1130" s="36">
        <f>ROUND(Uitruktijden[[#This Row],[DATUM]],0)</f>
        <v>45324</v>
      </c>
      <c r="G1130" t="s">
        <v>12612</v>
      </c>
      <c r="H1130" t="s">
        <v>12613</v>
      </c>
      <c r="J1130" t="s">
        <v>12614</v>
      </c>
      <c r="K1130" t="s">
        <v>9644</v>
      </c>
      <c r="L1130" t="s">
        <v>10235</v>
      </c>
      <c r="M1130" t="s">
        <v>2168</v>
      </c>
      <c r="N1130" s="37">
        <v>0.57638888888888895</v>
      </c>
      <c r="O1130" s="37">
        <v>0.57879629629629603</v>
      </c>
      <c r="P1130" s="37">
        <v>2.4074074074074102E-3</v>
      </c>
      <c r="Q1130" s="37">
        <f>Uitruktijden[[#This Row],[UITRUKTIJD]]</f>
        <v>2.4074074074074102E-3</v>
      </c>
      <c r="R1130" t="s">
        <v>1955</v>
      </c>
      <c r="S1130" t="s">
        <v>1955</v>
      </c>
      <c r="T1130" t="s">
        <v>2004</v>
      </c>
    </row>
    <row r="1131" spans="1:20" hidden="1" x14ac:dyDescent="0.35">
      <c r="A1131" t="s">
        <v>12615</v>
      </c>
      <c r="B1131">
        <v>35469</v>
      </c>
      <c r="C1131" t="s">
        <v>9640</v>
      </c>
      <c r="D1131" t="s">
        <v>2055</v>
      </c>
      <c r="E1131" s="36">
        <v>45323.762766203698</v>
      </c>
      <c r="F1131" s="36">
        <f>ROUND(Uitruktijden[[#This Row],[DATUM]],0)</f>
        <v>45324</v>
      </c>
      <c r="G1131" t="s">
        <v>12616</v>
      </c>
      <c r="H1131" t="s">
        <v>12617</v>
      </c>
      <c r="J1131" t="s">
        <v>2383</v>
      </c>
      <c r="K1131" t="s">
        <v>9644</v>
      </c>
      <c r="L1131" t="s">
        <v>9958</v>
      </c>
      <c r="M1131" t="s">
        <v>2384</v>
      </c>
      <c r="N1131" s="37">
        <v>0.76787037037036998</v>
      </c>
      <c r="O1131" s="37">
        <v>0.770127314814815</v>
      </c>
      <c r="P1131" s="37">
        <v>2.2569444444444399E-3</v>
      </c>
      <c r="Q1131" s="37">
        <f>Uitruktijden[[#This Row],[UITRUKTIJD]]</f>
        <v>2.2569444444444399E-3</v>
      </c>
      <c r="R1131" t="s">
        <v>1955</v>
      </c>
      <c r="S1131" t="s">
        <v>1955</v>
      </c>
      <c r="T1131" t="s">
        <v>2004</v>
      </c>
    </row>
    <row r="1132" spans="1:20" hidden="1" x14ac:dyDescent="0.35">
      <c r="A1132" t="s">
        <v>12618</v>
      </c>
      <c r="B1132">
        <v>35530</v>
      </c>
      <c r="C1132" t="s">
        <v>9640</v>
      </c>
      <c r="D1132" t="s">
        <v>2055</v>
      </c>
      <c r="E1132" s="36">
        <v>45323.798599537004</v>
      </c>
      <c r="F1132" s="36">
        <f>ROUND(Uitruktijden[[#This Row],[DATUM]],0)</f>
        <v>45324</v>
      </c>
      <c r="G1132" t="s">
        <v>12619</v>
      </c>
      <c r="H1132" t="s">
        <v>12620</v>
      </c>
      <c r="I1132" t="s">
        <v>12621</v>
      </c>
      <c r="J1132" t="s">
        <v>2161</v>
      </c>
      <c r="K1132" t="s">
        <v>9644</v>
      </c>
      <c r="L1132" t="s">
        <v>10335</v>
      </c>
      <c r="M1132" t="s">
        <v>12530</v>
      </c>
      <c r="N1132" s="37">
        <v>0.79901620370370396</v>
      </c>
      <c r="O1132" s="37">
        <v>0.80366898148148103</v>
      </c>
      <c r="P1132" s="37">
        <v>4.65277777777778E-3</v>
      </c>
      <c r="Q1132" s="37">
        <f>Uitruktijden[[#This Row],[UITRUKTIJD]]</f>
        <v>4.65277777777778E-3</v>
      </c>
      <c r="R1132" t="s">
        <v>1951</v>
      </c>
      <c r="S1132" t="s">
        <v>1952</v>
      </c>
      <c r="T1132" t="s">
        <v>1953</v>
      </c>
    </row>
    <row r="1133" spans="1:20" hidden="1" x14ac:dyDescent="0.35">
      <c r="A1133" t="s">
        <v>12618</v>
      </c>
      <c r="B1133">
        <v>35530</v>
      </c>
      <c r="C1133" t="s">
        <v>9640</v>
      </c>
      <c r="D1133" t="s">
        <v>2055</v>
      </c>
      <c r="E1133" s="36">
        <v>45323.798599537004</v>
      </c>
      <c r="F1133" s="36">
        <f>ROUND(Uitruktijden[[#This Row],[DATUM]],0)</f>
        <v>45324</v>
      </c>
      <c r="G1133" t="s">
        <v>12619</v>
      </c>
      <c r="H1133" t="s">
        <v>12620</v>
      </c>
      <c r="I1133" t="s">
        <v>12621</v>
      </c>
      <c r="J1133" t="s">
        <v>2161</v>
      </c>
      <c r="K1133" t="s">
        <v>9644</v>
      </c>
      <c r="L1133" t="s">
        <v>10334</v>
      </c>
      <c r="M1133" t="s">
        <v>12530</v>
      </c>
      <c r="N1133" s="37">
        <v>0.79901620370370396</v>
      </c>
      <c r="O1133" s="37">
        <v>0.80335648148148198</v>
      </c>
      <c r="P1133" s="37">
        <v>4.3402777777777797E-3</v>
      </c>
      <c r="Q1133" s="37">
        <f>Uitruktijden[[#This Row],[UITRUKTIJD]]</f>
        <v>4.3402777777777797E-3</v>
      </c>
      <c r="R1133" t="s">
        <v>1955</v>
      </c>
      <c r="S1133" t="s">
        <v>1955</v>
      </c>
      <c r="T1133" t="s">
        <v>1953</v>
      </c>
    </row>
    <row r="1134" spans="1:20" hidden="1" x14ac:dyDescent="0.35">
      <c r="A1134" t="s">
        <v>12622</v>
      </c>
      <c r="B1134">
        <v>35964</v>
      </c>
      <c r="C1134" t="s">
        <v>9640</v>
      </c>
      <c r="D1134" t="s">
        <v>2033</v>
      </c>
      <c r="E1134" s="36">
        <v>45324.296296296299</v>
      </c>
      <c r="F1134" s="36">
        <f>ROUND(Uitruktijden[[#This Row],[DATUM]],0)</f>
        <v>45324</v>
      </c>
      <c r="G1134" t="s">
        <v>12623</v>
      </c>
      <c r="H1134" t="s">
        <v>12624</v>
      </c>
      <c r="I1134" t="s">
        <v>12625</v>
      </c>
      <c r="J1134" t="s">
        <v>2063</v>
      </c>
      <c r="K1134" t="s">
        <v>9644</v>
      </c>
      <c r="L1134" t="s">
        <v>10000</v>
      </c>
      <c r="M1134" t="s">
        <v>2026</v>
      </c>
      <c r="N1134" s="37">
        <v>0.30423611111111099</v>
      </c>
      <c r="O1134" s="37">
        <v>0.30878472222222197</v>
      </c>
      <c r="P1134" s="37">
        <v>4.54861111111111E-3</v>
      </c>
      <c r="Q1134" s="37">
        <f>Uitruktijden[[#This Row],[UITRUKTIJD]]</f>
        <v>4.54861111111111E-3</v>
      </c>
      <c r="R1134" t="s">
        <v>1951</v>
      </c>
      <c r="S1134" t="s">
        <v>1952</v>
      </c>
      <c r="T1134" t="s">
        <v>1953</v>
      </c>
    </row>
    <row r="1135" spans="1:20" hidden="1" x14ac:dyDescent="0.35">
      <c r="A1135" t="s">
        <v>12622</v>
      </c>
      <c r="B1135">
        <v>35964</v>
      </c>
      <c r="C1135" t="s">
        <v>9640</v>
      </c>
      <c r="D1135" t="s">
        <v>2033</v>
      </c>
      <c r="E1135" s="36">
        <v>45324.296296296299</v>
      </c>
      <c r="F1135" s="36">
        <f>ROUND(Uitruktijden[[#This Row],[DATUM]],0)</f>
        <v>45324</v>
      </c>
      <c r="G1135" t="s">
        <v>12623</v>
      </c>
      <c r="H1135" t="s">
        <v>12624</v>
      </c>
      <c r="I1135" t="s">
        <v>12625</v>
      </c>
      <c r="J1135" t="s">
        <v>2063</v>
      </c>
      <c r="K1135" t="s">
        <v>9644</v>
      </c>
      <c r="L1135" t="s">
        <v>9999</v>
      </c>
      <c r="M1135" t="s">
        <v>2026</v>
      </c>
      <c r="N1135" s="37">
        <v>0.29655092592592602</v>
      </c>
      <c r="O1135" s="37">
        <v>0.299108796296296</v>
      </c>
      <c r="P1135" s="37">
        <v>2.5578703703703701E-3</v>
      </c>
      <c r="Q1135" s="37">
        <f>Uitruktijden[[#This Row],[UITRUKTIJD]]</f>
        <v>2.5578703703703701E-3</v>
      </c>
      <c r="R1135" t="s">
        <v>1955</v>
      </c>
      <c r="S1135" t="s">
        <v>1955</v>
      </c>
      <c r="T1135" t="s">
        <v>1953</v>
      </c>
    </row>
    <row r="1136" spans="1:20" hidden="1" x14ac:dyDescent="0.35">
      <c r="A1136" t="s">
        <v>12626</v>
      </c>
      <c r="B1136">
        <v>35971</v>
      </c>
      <c r="C1136" t="s">
        <v>9640</v>
      </c>
      <c r="D1136" t="s">
        <v>2033</v>
      </c>
      <c r="E1136" s="36">
        <v>45324.303298611099</v>
      </c>
      <c r="F1136" s="36">
        <f>ROUND(Uitruktijden[[#This Row],[DATUM]],0)</f>
        <v>45324</v>
      </c>
      <c r="G1136" t="s">
        <v>12627</v>
      </c>
      <c r="H1136" t="s">
        <v>3397</v>
      </c>
      <c r="I1136" t="s">
        <v>3398</v>
      </c>
      <c r="J1136" t="s">
        <v>1957</v>
      </c>
      <c r="K1136" t="s">
        <v>9644</v>
      </c>
      <c r="L1136" t="s">
        <v>10097</v>
      </c>
      <c r="M1136" t="s">
        <v>9963</v>
      </c>
      <c r="N1136" s="37">
        <v>0.30625000000000002</v>
      </c>
      <c r="O1136" s="37">
        <v>0.31126157407407401</v>
      </c>
      <c r="P1136" s="37">
        <v>5.0115740740740702E-3</v>
      </c>
      <c r="Q1136" s="37">
        <f>Uitruktijden[[#This Row],[UITRUKTIJD]]</f>
        <v>5.0115740740740702E-3</v>
      </c>
      <c r="R1136" t="s">
        <v>1955</v>
      </c>
      <c r="S1136" t="s">
        <v>1955</v>
      </c>
      <c r="T1136" t="s">
        <v>1953</v>
      </c>
    </row>
    <row r="1137" spans="1:20" hidden="1" x14ac:dyDescent="0.35">
      <c r="A1137" t="s">
        <v>12628</v>
      </c>
      <c r="B1137">
        <v>36490</v>
      </c>
      <c r="C1137" t="s">
        <v>1928</v>
      </c>
      <c r="D1137" t="s">
        <v>2033</v>
      </c>
      <c r="E1137" s="36">
        <v>45324.6941898148</v>
      </c>
      <c r="F1137" s="36">
        <f>ROUND(Uitruktijden[[#This Row],[DATUM]],0)</f>
        <v>45325</v>
      </c>
      <c r="G1137" t="s">
        <v>12629</v>
      </c>
      <c r="H1137" t="s">
        <v>12630</v>
      </c>
      <c r="I1137" t="s">
        <v>12631</v>
      </c>
      <c r="J1137" t="s">
        <v>1949</v>
      </c>
      <c r="K1137" t="s">
        <v>9644</v>
      </c>
      <c r="L1137" t="s">
        <v>9943</v>
      </c>
      <c r="M1137" t="s">
        <v>1950</v>
      </c>
      <c r="N1137" s="37">
        <v>0.69603009259259296</v>
      </c>
      <c r="O1137" s="37">
        <v>0.69741898148148196</v>
      </c>
      <c r="P1137" s="37">
        <v>1.38888888888889E-3</v>
      </c>
      <c r="Q1137" s="37">
        <f>Uitruktijden[[#This Row],[UITRUKTIJD]]</f>
        <v>1.38888888888889E-3</v>
      </c>
      <c r="R1137" t="s">
        <v>1951</v>
      </c>
      <c r="S1137" t="s">
        <v>1952</v>
      </c>
      <c r="T1137" t="s">
        <v>1953</v>
      </c>
    </row>
    <row r="1138" spans="1:20" hidden="1" x14ac:dyDescent="0.35">
      <c r="A1138" t="s">
        <v>12628</v>
      </c>
      <c r="B1138">
        <v>36490</v>
      </c>
      <c r="C1138" t="s">
        <v>1928</v>
      </c>
      <c r="D1138" t="s">
        <v>2033</v>
      </c>
      <c r="E1138" s="36">
        <v>45324.6941898148</v>
      </c>
      <c r="F1138" s="36">
        <f>ROUND(Uitruktijden[[#This Row],[DATUM]],0)</f>
        <v>45325</v>
      </c>
      <c r="G1138" t="s">
        <v>12629</v>
      </c>
      <c r="H1138" t="s">
        <v>12630</v>
      </c>
      <c r="I1138" t="s">
        <v>12631</v>
      </c>
      <c r="J1138" t="s">
        <v>1949</v>
      </c>
      <c r="K1138" t="s">
        <v>9644</v>
      </c>
      <c r="L1138" t="s">
        <v>9944</v>
      </c>
      <c r="M1138" t="s">
        <v>1950</v>
      </c>
      <c r="N1138" s="37">
        <v>0.69495370370370402</v>
      </c>
      <c r="O1138" s="37">
        <v>0.69593749999999999</v>
      </c>
      <c r="P1138" s="37">
        <v>9.8379629629629598E-4</v>
      </c>
      <c r="Q1138" s="37">
        <f>Uitruktijden[[#This Row],[UITRUKTIJD]]</f>
        <v>9.8379629629629598E-4</v>
      </c>
      <c r="R1138" t="s">
        <v>1955</v>
      </c>
      <c r="S1138" t="s">
        <v>1955</v>
      </c>
      <c r="T1138" t="s">
        <v>1953</v>
      </c>
    </row>
    <row r="1139" spans="1:20" hidden="1" x14ac:dyDescent="0.35">
      <c r="A1139" t="s">
        <v>12632</v>
      </c>
      <c r="B1139">
        <v>36496</v>
      </c>
      <c r="C1139" t="s">
        <v>1928</v>
      </c>
      <c r="D1139" t="s">
        <v>2033</v>
      </c>
      <c r="E1139" s="36">
        <v>45324.698229166701</v>
      </c>
      <c r="F1139" s="36">
        <f>ROUND(Uitruktijden[[#This Row],[DATUM]],0)</f>
        <v>45325</v>
      </c>
      <c r="G1139" t="s">
        <v>12633</v>
      </c>
      <c r="H1139" t="s">
        <v>12634</v>
      </c>
      <c r="I1139" t="s">
        <v>12635</v>
      </c>
      <c r="J1139" t="s">
        <v>2622</v>
      </c>
      <c r="K1139" t="s">
        <v>9644</v>
      </c>
      <c r="L1139" t="s">
        <v>10018</v>
      </c>
      <c r="M1139" t="s">
        <v>2623</v>
      </c>
      <c r="N1139" s="37">
        <v>0.69849537037037002</v>
      </c>
      <c r="O1139" s="37">
        <v>0.70108796296296305</v>
      </c>
      <c r="P1139" s="37">
        <v>2.5925925925925899E-3</v>
      </c>
      <c r="Q1139" s="37">
        <f>Uitruktijden[[#This Row],[UITRUKTIJD]]</f>
        <v>2.5925925925925899E-3</v>
      </c>
      <c r="R1139" t="s">
        <v>1955</v>
      </c>
      <c r="S1139" t="s">
        <v>1955</v>
      </c>
      <c r="T1139" t="s">
        <v>1953</v>
      </c>
    </row>
    <row r="1140" spans="1:20" hidden="1" x14ac:dyDescent="0.35">
      <c r="A1140" t="s">
        <v>12636</v>
      </c>
      <c r="B1140">
        <v>36515</v>
      </c>
      <c r="C1140" t="s">
        <v>9640</v>
      </c>
      <c r="D1140" t="s">
        <v>2033</v>
      </c>
      <c r="E1140" s="36">
        <v>45324.708472222199</v>
      </c>
      <c r="F1140" s="36">
        <f>ROUND(Uitruktijden[[#This Row],[DATUM]],0)</f>
        <v>45325</v>
      </c>
      <c r="G1140" t="s">
        <v>12637</v>
      </c>
      <c r="H1140" t="s">
        <v>2260</v>
      </c>
      <c r="I1140" t="s">
        <v>2261</v>
      </c>
      <c r="J1140" t="s">
        <v>2031</v>
      </c>
      <c r="K1140" t="s">
        <v>9644</v>
      </c>
      <c r="L1140" t="s">
        <v>9928</v>
      </c>
      <c r="M1140" t="s">
        <v>1967</v>
      </c>
      <c r="N1140" s="37">
        <v>0.711168981481481</v>
      </c>
      <c r="O1140" s="37">
        <v>0.71244212962963005</v>
      </c>
      <c r="P1140" s="37">
        <v>1.27314814814815E-3</v>
      </c>
      <c r="Q1140" s="37">
        <f>Uitruktijden[[#This Row],[UITRUKTIJD]]</f>
        <v>1.27314814814815E-3</v>
      </c>
      <c r="R1140" t="s">
        <v>1955</v>
      </c>
      <c r="S1140" t="s">
        <v>1955</v>
      </c>
      <c r="T1140" t="s">
        <v>1953</v>
      </c>
    </row>
    <row r="1141" spans="1:20" hidden="1" x14ac:dyDescent="0.35">
      <c r="A1141" t="s">
        <v>12638</v>
      </c>
      <c r="B1141">
        <v>36614</v>
      </c>
      <c r="C1141" t="s">
        <v>9640</v>
      </c>
      <c r="D1141" t="s">
        <v>2033</v>
      </c>
      <c r="E1141" s="36">
        <v>45324.770671296297</v>
      </c>
      <c r="F1141" s="36">
        <f>ROUND(Uitruktijden[[#This Row],[DATUM]],0)</f>
        <v>45325</v>
      </c>
      <c r="G1141" t="s">
        <v>12639</v>
      </c>
      <c r="H1141" t="s">
        <v>12640</v>
      </c>
      <c r="I1141" t="s">
        <v>4729</v>
      </c>
      <c r="J1141" t="s">
        <v>2073</v>
      </c>
      <c r="K1141" t="s">
        <v>9644</v>
      </c>
      <c r="L1141" t="s">
        <v>10135</v>
      </c>
      <c r="M1141" t="s">
        <v>2475</v>
      </c>
      <c r="N1141" s="37">
        <v>0.77097222222222195</v>
      </c>
      <c r="O1141" s="37">
        <v>0.77398148148148105</v>
      </c>
      <c r="P1141" s="37">
        <v>3.0092592592592601E-3</v>
      </c>
      <c r="Q1141" s="37">
        <f>Uitruktijden[[#This Row],[UITRUKTIJD]]</f>
        <v>3.0092592592592601E-3</v>
      </c>
      <c r="R1141" t="s">
        <v>1955</v>
      </c>
      <c r="S1141" t="s">
        <v>1955</v>
      </c>
      <c r="T1141" t="s">
        <v>1953</v>
      </c>
    </row>
    <row r="1142" spans="1:20" hidden="1" x14ac:dyDescent="0.35">
      <c r="A1142" t="s">
        <v>12638</v>
      </c>
      <c r="B1142">
        <v>36614</v>
      </c>
      <c r="C1142" t="s">
        <v>9640</v>
      </c>
      <c r="D1142" t="s">
        <v>2033</v>
      </c>
      <c r="E1142" s="36">
        <v>45324.770671296297</v>
      </c>
      <c r="F1142" s="36">
        <f>ROUND(Uitruktijden[[#This Row],[DATUM]],0)</f>
        <v>45325</v>
      </c>
      <c r="G1142" t="s">
        <v>12639</v>
      </c>
      <c r="H1142" t="s">
        <v>12640</v>
      </c>
      <c r="I1142" t="s">
        <v>4729</v>
      </c>
      <c r="J1142" t="s">
        <v>2073</v>
      </c>
      <c r="K1142" t="s">
        <v>9644</v>
      </c>
      <c r="L1142" t="s">
        <v>9928</v>
      </c>
      <c r="M1142" t="s">
        <v>1967</v>
      </c>
      <c r="N1142" s="37">
        <v>0.77636574074074105</v>
      </c>
      <c r="O1142" s="37">
        <v>0.77752314814814805</v>
      </c>
      <c r="P1142" s="37">
        <v>1.1574074074074099E-3</v>
      </c>
      <c r="Q1142" s="37">
        <f>Uitruktijden[[#This Row],[UITRUKTIJD]]</f>
        <v>1.1574074074074099E-3</v>
      </c>
      <c r="R1142" t="s">
        <v>1955</v>
      </c>
      <c r="S1142" t="s">
        <v>1996</v>
      </c>
      <c r="T1142" t="s">
        <v>1953</v>
      </c>
    </row>
    <row r="1143" spans="1:20" hidden="1" x14ac:dyDescent="0.35">
      <c r="A1143" t="s">
        <v>12638</v>
      </c>
      <c r="B1143">
        <v>36614</v>
      </c>
      <c r="C1143" t="s">
        <v>9640</v>
      </c>
      <c r="D1143" t="s">
        <v>2033</v>
      </c>
      <c r="E1143" s="36">
        <v>45324.770671296297</v>
      </c>
      <c r="F1143" s="36">
        <f>ROUND(Uitruktijden[[#This Row],[DATUM]],0)</f>
        <v>45325</v>
      </c>
      <c r="G1143" t="s">
        <v>12639</v>
      </c>
      <c r="H1143" t="s">
        <v>12640</v>
      </c>
      <c r="I1143" t="s">
        <v>4729</v>
      </c>
      <c r="J1143" t="s">
        <v>2073</v>
      </c>
      <c r="K1143" t="s">
        <v>9644</v>
      </c>
      <c r="L1143" t="s">
        <v>9918</v>
      </c>
      <c r="M1143" t="s">
        <v>1967</v>
      </c>
      <c r="N1143" s="37">
        <v>0.776747685185185</v>
      </c>
      <c r="O1143" s="37">
        <v>0.77782407407407395</v>
      </c>
      <c r="P1143" s="37">
        <v>1.07638888888889E-3</v>
      </c>
      <c r="Q1143" s="37">
        <f>Uitruktijden[[#This Row],[UITRUKTIJD]]</f>
        <v>1.07638888888889E-3</v>
      </c>
      <c r="R1143" t="s">
        <v>1951</v>
      </c>
      <c r="S1143" t="s">
        <v>1952</v>
      </c>
      <c r="T1143" t="s">
        <v>1953</v>
      </c>
    </row>
    <row r="1144" spans="1:20" hidden="1" x14ac:dyDescent="0.35">
      <c r="A1144" t="s">
        <v>12641</v>
      </c>
      <c r="B1144">
        <v>36674</v>
      </c>
      <c r="C1144" t="s">
        <v>9640</v>
      </c>
      <c r="D1144" t="s">
        <v>2033</v>
      </c>
      <c r="E1144" s="36">
        <v>45324.8111921296</v>
      </c>
      <c r="F1144" s="36">
        <f>ROUND(Uitruktijden[[#This Row],[DATUM]],0)</f>
        <v>45325</v>
      </c>
      <c r="G1144" t="s">
        <v>12642</v>
      </c>
      <c r="H1144" t="s">
        <v>12643</v>
      </c>
      <c r="I1144" t="s">
        <v>12644</v>
      </c>
      <c r="J1144" t="s">
        <v>1949</v>
      </c>
      <c r="K1144" t="s">
        <v>9644</v>
      </c>
      <c r="L1144" t="s">
        <v>9924</v>
      </c>
      <c r="M1144" t="s">
        <v>2074</v>
      </c>
      <c r="N1144" s="37">
        <v>0.84089120370370396</v>
      </c>
      <c r="O1144" s="37">
        <v>0.84246527777777802</v>
      </c>
      <c r="P1144" s="37">
        <v>1.57407407407407E-3</v>
      </c>
      <c r="Q1144" s="37">
        <f>Uitruktijden[[#This Row],[UITRUKTIJD]]</f>
        <v>1.57407407407407E-3</v>
      </c>
      <c r="R1144" t="s">
        <v>1955</v>
      </c>
      <c r="S1144" t="s">
        <v>1955</v>
      </c>
      <c r="T1144" t="s">
        <v>2004</v>
      </c>
    </row>
    <row r="1145" spans="1:20" hidden="1" x14ac:dyDescent="0.35">
      <c r="A1145" t="s">
        <v>12641</v>
      </c>
      <c r="B1145">
        <v>36674</v>
      </c>
      <c r="C1145" t="s">
        <v>9640</v>
      </c>
      <c r="D1145" t="s">
        <v>2033</v>
      </c>
      <c r="E1145" s="36">
        <v>45324.8111921296</v>
      </c>
      <c r="F1145" s="36">
        <f>ROUND(Uitruktijden[[#This Row],[DATUM]],0)</f>
        <v>45325</v>
      </c>
      <c r="G1145" t="s">
        <v>12642</v>
      </c>
      <c r="H1145" t="s">
        <v>12643</v>
      </c>
      <c r="I1145" t="s">
        <v>12644</v>
      </c>
      <c r="J1145" t="s">
        <v>1949</v>
      </c>
      <c r="K1145" t="s">
        <v>9644</v>
      </c>
      <c r="L1145" t="s">
        <v>9989</v>
      </c>
      <c r="M1145" t="s">
        <v>2074</v>
      </c>
      <c r="N1145" s="37">
        <v>0.84089120370370396</v>
      </c>
      <c r="O1145" s="37">
        <v>0.84172453703703698</v>
      </c>
      <c r="P1145" s="37">
        <v>8.3333333333333295E-4</v>
      </c>
      <c r="Q1145" s="37">
        <f>Uitruktijden[[#This Row],[UITRUKTIJD]]</f>
        <v>8.3333333333333295E-4</v>
      </c>
      <c r="R1145" t="s">
        <v>1951</v>
      </c>
      <c r="S1145" t="s">
        <v>1973</v>
      </c>
      <c r="T1145" t="s">
        <v>2004</v>
      </c>
    </row>
    <row r="1146" spans="1:20" hidden="1" x14ac:dyDescent="0.35">
      <c r="A1146" t="s">
        <v>12645</v>
      </c>
      <c r="B1146">
        <v>36991</v>
      </c>
      <c r="C1146" t="s">
        <v>9640</v>
      </c>
      <c r="D1146" t="s">
        <v>2017</v>
      </c>
      <c r="E1146" s="36">
        <v>45325.021597222199</v>
      </c>
      <c r="F1146" s="36">
        <f>ROUND(Uitruktijden[[#This Row],[DATUM]],0)</f>
        <v>45325</v>
      </c>
      <c r="G1146" t="s">
        <v>12646</v>
      </c>
      <c r="H1146" t="s">
        <v>12647</v>
      </c>
      <c r="I1146" t="s">
        <v>12648</v>
      </c>
      <c r="J1146" t="s">
        <v>1962</v>
      </c>
      <c r="K1146" t="s">
        <v>9644</v>
      </c>
      <c r="L1146" t="s">
        <v>10167</v>
      </c>
      <c r="M1146" t="s">
        <v>1963</v>
      </c>
      <c r="N1146" s="37">
        <v>2.1967592592592601E-2</v>
      </c>
      <c r="O1146" s="37">
        <v>2.3530092592592599E-2</v>
      </c>
      <c r="P1146" s="37">
        <v>1.5625000000000001E-3</v>
      </c>
      <c r="Q1146" s="37">
        <f>Uitruktijden[[#This Row],[UITRUKTIJD]]</f>
        <v>1.5625000000000001E-3</v>
      </c>
      <c r="R1146" t="s">
        <v>1955</v>
      </c>
      <c r="S1146" t="s">
        <v>1955</v>
      </c>
      <c r="T1146" t="s">
        <v>1953</v>
      </c>
    </row>
    <row r="1147" spans="1:20" x14ac:dyDescent="0.35">
      <c r="A1147" t="s">
        <v>9712</v>
      </c>
      <c r="B1147">
        <v>37078</v>
      </c>
      <c r="C1147" t="s">
        <v>9640</v>
      </c>
      <c r="D1147" t="s">
        <v>2017</v>
      </c>
      <c r="E1147" s="4">
        <v>45325.105219907397</v>
      </c>
      <c r="F1147" s="3">
        <f>ROUND(Uitruktijden[[#This Row],[DATUM]],0)</f>
        <v>45325</v>
      </c>
      <c r="G1147" t="s">
        <v>9713</v>
      </c>
      <c r="H1147" t="s">
        <v>9714</v>
      </c>
      <c r="J1147" t="s">
        <v>1983</v>
      </c>
      <c r="K1147" t="s">
        <v>9644</v>
      </c>
      <c r="L1147" t="s">
        <v>9696</v>
      </c>
      <c r="M1147" t="s">
        <v>2136</v>
      </c>
      <c r="N1147" s="37">
        <v>0.105821759259259</v>
      </c>
      <c r="O1147" s="37">
        <v>0.11005787037037</v>
      </c>
      <c r="P1147" s="37">
        <v>4.2361111111111098E-3</v>
      </c>
      <c r="Q1147" s="42">
        <f>Uitruktijden[[#This Row],[UITRUKTIJD]]</f>
        <v>4.2361111111111098E-3</v>
      </c>
      <c r="R1147" t="s">
        <v>1955</v>
      </c>
      <c r="S1147" t="s">
        <v>1955</v>
      </c>
      <c r="T1147" t="s">
        <v>1953</v>
      </c>
    </row>
    <row r="1148" spans="1:20" hidden="1" x14ac:dyDescent="0.35">
      <c r="A1148" t="s">
        <v>12649</v>
      </c>
      <c r="B1148">
        <v>37263</v>
      </c>
      <c r="C1148" t="s">
        <v>9640</v>
      </c>
      <c r="D1148" t="s">
        <v>2017</v>
      </c>
      <c r="E1148" s="36">
        <v>45325.396296296298</v>
      </c>
      <c r="F1148" s="36">
        <f>ROUND(Uitruktijden[[#This Row],[DATUM]],0)</f>
        <v>45325</v>
      </c>
      <c r="G1148" t="s">
        <v>12650</v>
      </c>
      <c r="H1148" t="s">
        <v>12651</v>
      </c>
      <c r="I1148" t="s">
        <v>12652</v>
      </c>
      <c r="J1148" t="s">
        <v>1949</v>
      </c>
      <c r="K1148" t="s">
        <v>9644</v>
      </c>
      <c r="L1148" t="s">
        <v>9976</v>
      </c>
      <c r="M1148" t="s">
        <v>2049</v>
      </c>
      <c r="N1148" s="37">
        <v>0.40486111111111101</v>
      </c>
      <c r="O1148" s="37">
        <v>0.40593750000000001</v>
      </c>
      <c r="P1148" s="37">
        <v>1.07638888888889E-3</v>
      </c>
      <c r="Q1148" s="37">
        <f>Uitruktijden[[#This Row],[UITRUKTIJD]]</f>
        <v>1.07638888888889E-3</v>
      </c>
      <c r="R1148" t="s">
        <v>1955</v>
      </c>
      <c r="S1148" t="s">
        <v>1955</v>
      </c>
      <c r="T1148" t="s">
        <v>2004</v>
      </c>
    </row>
    <row r="1149" spans="1:20" hidden="1" x14ac:dyDescent="0.35">
      <c r="A1149" t="s">
        <v>12653</v>
      </c>
      <c r="B1149">
        <v>37395</v>
      </c>
      <c r="C1149" t="s">
        <v>9640</v>
      </c>
      <c r="D1149" t="s">
        <v>2017</v>
      </c>
      <c r="E1149" s="36">
        <v>45325.5085763889</v>
      </c>
      <c r="F1149" s="36">
        <f>ROUND(Uitruktijden[[#This Row],[DATUM]],0)</f>
        <v>45326</v>
      </c>
      <c r="G1149" t="s">
        <v>12654</v>
      </c>
      <c r="H1149" t="s">
        <v>12655</v>
      </c>
      <c r="I1149" t="s">
        <v>12656</v>
      </c>
      <c r="J1149" t="s">
        <v>3401</v>
      </c>
      <c r="K1149" t="s">
        <v>9644</v>
      </c>
      <c r="L1149" t="s">
        <v>12657</v>
      </c>
      <c r="M1149" t="s">
        <v>2374</v>
      </c>
      <c r="N1149" s="37">
        <v>0.50940972222222203</v>
      </c>
      <c r="O1149" s="37">
        <v>0.51303240740740697</v>
      </c>
      <c r="P1149" s="37">
        <v>3.6226851851851902E-3</v>
      </c>
      <c r="Q1149" s="37">
        <f>Uitruktijden[[#This Row],[UITRUKTIJD]]</f>
        <v>3.6226851851851902E-3</v>
      </c>
      <c r="R1149" t="s">
        <v>1955</v>
      </c>
      <c r="S1149" t="s">
        <v>1955</v>
      </c>
      <c r="T1149" t="s">
        <v>1953</v>
      </c>
    </row>
    <row r="1150" spans="1:20" x14ac:dyDescent="0.35">
      <c r="A1150" t="s">
        <v>9715</v>
      </c>
      <c r="B1150">
        <v>37777</v>
      </c>
      <c r="C1150" t="s">
        <v>9640</v>
      </c>
      <c r="D1150" t="s">
        <v>2017</v>
      </c>
      <c r="E1150" s="4">
        <v>45325.804710648103</v>
      </c>
      <c r="F1150" s="3">
        <f>ROUND(Uitruktijden[[#This Row],[DATUM]],0)</f>
        <v>45326</v>
      </c>
      <c r="G1150" t="s">
        <v>9716</v>
      </c>
      <c r="H1150" t="s">
        <v>9717</v>
      </c>
      <c r="I1150" t="s">
        <v>9718</v>
      </c>
      <c r="J1150" t="s">
        <v>1983</v>
      </c>
      <c r="K1150" t="s">
        <v>9644</v>
      </c>
      <c r="L1150" t="s">
        <v>9696</v>
      </c>
      <c r="M1150" t="s">
        <v>2136</v>
      </c>
      <c r="N1150" s="37">
        <v>0.81611111111111101</v>
      </c>
      <c r="O1150" s="37">
        <v>0.81997685185185198</v>
      </c>
      <c r="P1150" s="37">
        <v>3.8657407407407399E-3</v>
      </c>
      <c r="Q1150" s="42">
        <f>Uitruktijden[[#This Row],[UITRUKTIJD]]</f>
        <v>3.8657407407407399E-3</v>
      </c>
      <c r="R1150" t="s">
        <v>1955</v>
      </c>
      <c r="S1150" t="s">
        <v>1955</v>
      </c>
      <c r="T1150" t="s">
        <v>1953</v>
      </c>
    </row>
    <row r="1151" spans="1:20" x14ac:dyDescent="0.35">
      <c r="A1151" t="s">
        <v>9715</v>
      </c>
      <c r="B1151">
        <v>37777</v>
      </c>
      <c r="C1151" t="s">
        <v>9640</v>
      </c>
      <c r="D1151" t="s">
        <v>2017</v>
      </c>
      <c r="E1151" s="4">
        <v>45325.804710648103</v>
      </c>
      <c r="F1151" s="3">
        <f>ROUND(Uitruktijden[[#This Row],[DATUM]],0)</f>
        <v>45326</v>
      </c>
      <c r="G1151" t="s">
        <v>9716</v>
      </c>
      <c r="H1151" t="s">
        <v>9717</v>
      </c>
      <c r="I1151" t="s">
        <v>9718</v>
      </c>
      <c r="J1151" t="s">
        <v>1983</v>
      </c>
      <c r="K1151" t="s">
        <v>9644</v>
      </c>
      <c r="L1151" t="s">
        <v>9660</v>
      </c>
      <c r="M1151" t="s">
        <v>2136</v>
      </c>
      <c r="N1151" s="37">
        <v>0.81611111111111101</v>
      </c>
      <c r="O1151" s="37">
        <v>0.81978009259259299</v>
      </c>
      <c r="P1151" s="37">
        <v>3.6689814814814801E-3</v>
      </c>
      <c r="Q1151" s="42">
        <f>Uitruktijden[[#This Row],[UITRUKTIJD]]</f>
        <v>3.6689814814814801E-3</v>
      </c>
      <c r="R1151" t="s">
        <v>2006</v>
      </c>
      <c r="S1151" t="s">
        <v>1973</v>
      </c>
      <c r="T1151" t="s">
        <v>1953</v>
      </c>
    </row>
    <row r="1152" spans="1:20" hidden="1" x14ac:dyDescent="0.35">
      <c r="A1152" t="s">
        <v>12658</v>
      </c>
      <c r="B1152">
        <v>38188</v>
      </c>
      <c r="C1152" t="s">
        <v>9640</v>
      </c>
      <c r="D1152" t="s">
        <v>1987</v>
      </c>
      <c r="E1152" s="36">
        <v>45326.125277777799</v>
      </c>
      <c r="F1152" s="36">
        <f>ROUND(Uitruktijden[[#This Row],[DATUM]],0)</f>
        <v>45326</v>
      </c>
      <c r="G1152" t="s">
        <v>12659</v>
      </c>
      <c r="H1152" t="s">
        <v>4645</v>
      </c>
      <c r="I1152" t="s">
        <v>4646</v>
      </c>
      <c r="J1152" t="s">
        <v>1949</v>
      </c>
      <c r="K1152" t="s">
        <v>9644</v>
      </c>
      <c r="L1152" t="s">
        <v>9654</v>
      </c>
      <c r="M1152" t="s">
        <v>1954</v>
      </c>
      <c r="N1152" s="37">
        <v>0.128657407407407</v>
      </c>
      <c r="O1152" s="37">
        <v>0.1303125</v>
      </c>
      <c r="P1152" s="37">
        <v>1.65509259259259E-3</v>
      </c>
      <c r="Q1152" s="37">
        <f>Uitruktijden[[#This Row],[UITRUKTIJD]]</f>
        <v>1.65509259259259E-3</v>
      </c>
      <c r="R1152" t="s">
        <v>1955</v>
      </c>
      <c r="S1152" t="s">
        <v>1955</v>
      </c>
      <c r="T1152" t="s">
        <v>1953</v>
      </c>
    </row>
    <row r="1153" spans="1:20" hidden="1" x14ac:dyDescent="0.35">
      <c r="A1153" t="s">
        <v>12660</v>
      </c>
      <c r="B1153">
        <v>38301</v>
      </c>
      <c r="C1153" t="s">
        <v>9640</v>
      </c>
      <c r="D1153" t="s">
        <v>1987</v>
      </c>
      <c r="E1153" s="36">
        <v>45326.314606481501</v>
      </c>
      <c r="F1153" s="36">
        <f>ROUND(Uitruktijden[[#This Row],[DATUM]],0)</f>
        <v>45326</v>
      </c>
      <c r="G1153" t="s">
        <v>12661</v>
      </c>
      <c r="H1153" t="s">
        <v>12662</v>
      </c>
      <c r="J1153" t="s">
        <v>1949</v>
      </c>
      <c r="K1153" t="s">
        <v>9644</v>
      </c>
      <c r="L1153" t="s">
        <v>9654</v>
      </c>
      <c r="M1153" t="s">
        <v>1954</v>
      </c>
      <c r="N1153" s="37">
        <v>0.31593749999999998</v>
      </c>
      <c r="O1153" s="37">
        <v>0.31721064814814798</v>
      </c>
      <c r="P1153" s="37">
        <v>1.27314814814815E-3</v>
      </c>
      <c r="Q1153" s="37">
        <f>Uitruktijden[[#This Row],[UITRUKTIJD]]</f>
        <v>1.27314814814815E-3</v>
      </c>
      <c r="R1153" t="s">
        <v>1955</v>
      </c>
      <c r="S1153" t="s">
        <v>1955</v>
      </c>
      <c r="T1153" t="s">
        <v>1953</v>
      </c>
    </row>
    <row r="1154" spans="1:20" hidden="1" x14ac:dyDescent="0.35">
      <c r="A1154" t="s">
        <v>12660</v>
      </c>
      <c r="B1154">
        <v>38301</v>
      </c>
      <c r="C1154" t="s">
        <v>9640</v>
      </c>
      <c r="D1154" t="s">
        <v>1987</v>
      </c>
      <c r="E1154" s="36">
        <v>45326.314606481501</v>
      </c>
      <c r="F1154" s="36">
        <f>ROUND(Uitruktijden[[#This Row],[DATUM]],0)</f>
        <v>45326</v>
      </c>
      <c r="G1154" t="s">
        <v>12661</v>
      </c>
      <c r="H1154" t="s">
        <v>12662</v>
      </c>
      <c r="J1154" t="s">
        <v>1949</v>
      </c>
      <c r="K1154" t="s">
        <v>9644</v>
      </c>
      <c r="L1154" t="s">
        <v>9934</v>
      </c>
      <c r="M1154" t="s">
        <v>2074</v>
      </c>
      <c r="N1154" s="37">
        <v>0.31593749999999998</v>
      </c>
      <c r="O1154" s="37">
        <v>0.31672453703703701</v>
      </c>
      <c r="P1154" s="37">
        <v>7.8703703703703705E-4</v>
      </c>
      <c r="Q1154" s="37">
        <f>Uitruktijden[[#This Row],[UITRUKTIJD]]</f>
        <v>7.8703703703703705E-4</v>
      </c>
      <c r="R1154" t="s">
        <v>2111</v>
      </c>
      <c r="S1154" t="s">
        <v>2111</v>
      </c>
      <c r="T1154" t="s">
        <v>1953</v>
      </c>
    </row>
    <row r="1155" spans="1:20" hidden="1" x14ac:dyDescent="0.35">
      <c r="A1155" t="s">
        <v>12660</v>
      </c>
      <c r="B1155">
        <v>38301</v>
      </c>
      <c r="C1155" t="s">
        <v>9640</v>
      </c>
      <c r="D1155" t="s">
        <v>1987</v>
      </c>
      <c r="E1155" s="36">
        <v>45326.314606481501</v>
      </c>
      <c r="F1155" s="36">
        <f>ROUND(Uitruktijden[[#This Row],[DATUM]],0)</f>
        <v>45326</v>
      </c>
      <c r="G1155" t="s">
        <v>12661</v>
      </c>
      <c r="H1155" t="s">
        <v>12662</v>
      </c>
      <c r="J1155" t="s">
        <v>1949</v>
      </c>
      <c r="K1155" t="s">
        <v>9644</v>
      </c>
      <c r="L1155" t="s">
        <v>9976</v>
      </c>
      <c r="M1155" t="s">
        <v>2049</v>
      </c>
      <c r="N1155" s="37">
        <v>0.31593749999999998</v>
      </c>
      <c r="O1155" s="37">
        <v>0.316655092592593</v>
      </c>
      <c r="P1155" s="37">
        <v>7.1759259259259302E-4</v>
      </c>
      <c r="Q1155" s="37">
        <f>Uitruktijden[[#This Row],[UITRUKTIJD]]</f>
        <v>7.1759259259259302E-4</v>
      </c>
      <c r="R1155" t="s">
        <v>1955</v>
      </c>
      <c r="S1155" t="s">
        <v>1955</v>
      </c>
      <c r="T1155" t="s">
        <v>1953</v>
      </c>
    </row>
    <row r="1156" spans="1:20" hidden="1" x14ac:dyDescent="0.35">
      <c r="A1156" t="s">
        <v>12663</v>
      </c>
      <c r="B1156">
        <v>38411</v>
      </c>
      <c r="C1156" t="s">
        <v>9640</v>
      </c>
      <c r="D1156" t="s">
        <v>1987</v>
      </c>
      <c r="E1156" s="36">
        <v>45326.452939814801</v>
      </c>
      <c r="F1156" s="36">
        <f>ROUND(Uitruktijden[[#This Row],[DATUM]],0)</f>
        <v>45326</v>
      </c>
      <c r="G1156" t="s">
        <v>12664</v>
      </c>
      <c r="H1156" t="s">
        <v>12665</v>
      </c>
      <c r="I1156" t="s">
        <v>12666</v>
      </c>
      <c r="J1156" t="s">
        <v>2951</v>
      </c>
      <c r="K1156" t="s">
        <v>9644</v>
      </c>
      <c r="L1156" t="s">
        <v>10477</v>
      </c>
      <c r="M1156" t="s">
        <v>2875</v>
      </c>
      <c r="N1156" s="37">
        <v>0.45591435185185197</v>
      </c>
      <c r="O1156" s="37">
        <v>0.45819444444444402</v>
      </c>
      <c r="P1156" s="37">
        <v>2.2800925925925901E-3</v>
      </c>
      <c r="Q1156" s="37">
        <f>Uitruktijden[[#This Row],[UITRUKTIJD]]</f>
        <v>2.2800925925925901E-3</v>
      </c>
      <c r="R1156" t="s">
        <v>1955</v>
      </c>
      <c r="S1156" t="s">
        <v>1955</v>
      </c>
      <c r="T1156" t="s">
        <v>1953</v>
      </c>
    </row>
    <row r="1157" spans="1:20" hidden="1" x14ac:dyDescent="0.35">
      <c r="A1157" t="s">
        <v>12667</v>
      </c>
      <c r="B1157">
        <v>38479</v>
      </c>
      <c r="C1157" t="s">
        <v>9640</v>
      </c>
      <c r="D1157" t="s">
        <v>1987</v>
      </c>
      <c r="E1157" s="36">
        <v>45326.517361111102</v>
      </c>
      <c r="F1157" s="36">
        <f>ROUND(Uitruktijden[[#This Row],[DATUM]],0)</f>
        <v>45327</v>
      </c>
      <c r="G1157" t="s">
        <v>12668</v>
      </c>
      <c r="H1157" t="s">
        <v>12669</v>
      </c>
      <c r="I1157" t="s">
        <v>5139</v>
      </c>
      <c r="J1157" t="s">
        <v>1949</v>
      </c>
      <c r="K1157" t="s">
        <v>9644</v>
      </c>
      <c r="L1157" t="s">
        <v>9943</v>
      </c>
      <c r="M1157" t="s">
        <v>1950</v>
      </c>
      <c r="N1157" s="37">
        <v>0.52446759259259301</v>
      </c>
      <c r="O1157" s="37">
        <v>0.52677083333333297</v>
      </c>
      <c r="P1157" s="37">
        <v>2.3032407407407398E-3</v>
      </c>
      <c r="Q1157" s="37">
        <f>Uitruktijden[[#This Row],[UITRUKTIJD]]</f>
        <v>2.3032407407407398E-3</v>
      </c>
      <c r="R1157" t="s">
        <v>1951</v>
      </c>
      <c r="S1157" t="s">
        <v>1973</v>
      </c>
      <c r="T1157" t="s">
        <v>1953</v>
      </c>
    </row>
    <row r="1158" spans="1:20" hidden="1" x14ac:dyDescent="0.35">
      <c r="A1158" t="s">
        <v>12667</v>
      </c>
      <c r="B1158">
        <v>38479</v>
      </c>
      <c r="C1158" t="s">
        <v>9640</v>
      </c>
      <c r="D1158" t="s">
        <v>1987</v>
      </c>
      <c r="E1158" s="36">
        <v>45326.517361111102</v>
      </c>
      <c r="F1158" s="36">
        <f>ROUND(Uitruktijden[[#This Row],[DATUM]],0)</f>
        <v>45327</v>
      </c>
      <c r="G1158" t="s">
        <v>12668</v>
      </c>
      <c r="H1158" t="s">
        <v>12669</v>
      </c>
      <c r="I1158" t="s">
        <v>5139</v>
      </c>
      <c r="J1158" t="s">
        <v>1949</v>
      </c>
      <c r="K1158" t="s">
        <v>9644</v>
      </c>
      <c r="L1158" t="s">
        <v>9654</v>
      </c>
      <c r="M1158" t="s">
        <v>1954</v>
      </c>
      <c r="N1158" s="37">
        <v>0.52446759259259301</v>
      </c>
      <c r="O1158" s="37">
        <v>0.52549768518518503</v>
      </c>
      <c r="P1158" s="37">
        <v>1.03009259259259E-3</v>
      </c>
      <c r="Q1158" s="37">
        <f>Uitruktijden[[#This Row],[UITRUKTIJD]]</f>
        <v>1.03009259259259E-3</v>
      </c>
      <c r="R1158" t="s">
        <v>1955</v>
      </c>
      <c r="S1158" t="s">
        <v>1955</v>
      </c>
      <c r="T1158" t="s">
        <v>1953</v>
      </c>
    </row>
    <row r="1159" spans="1:20" hidden="1" x14ac:dyDescent="0.35">
      <c r="A1159" t="s">
        <v>12670</v>
      </c>
      <c r="B1159">
        <v>38611</v>
      </c>
      <c r="C1159" t="s">
        <v>9640</v>
      </c>
      <c r="D1159" t="s">
        <v>1987</v>
      </c>
      <c r="E1159" s="36">
        <v>45326.633738425902</v>
      </c>
      <c r="F1159" s="36">
        <f>ROUND(Uitruktijden[[#This Row],[DATUM]],0)</f>
        <v>45327</v>
      </c>
      <c r="G1159" t="s">
        <v>12671</v>
      </c>
      <c r="H1159" t="s">
        <v>12672</v>
      </c>
      <c r="J1159" t="s">
        <v>2015</v>
      </c>
      <c r="K1159" t="s">
        <v>9644</v>
      </c>
      <c r="L1159" t="s">
        <v>10325</v>
      </c>
      <c r="M1159" t="s">
        <v>2016</v>
      </c>
      <c r="N1159" s="37">
        <v>0.63474537037037004</v>
      </c>
      <c r="O1159" s="37">
        <v>0.63686342592592604</v>
      </c>
      <c r="P1159" s="37">
        <v>2.1180555555555601E-3</v>
      </c>
      <c r="Q1159" s="37">
        <f>Uitruktijden[[#This Row],[UITRUKTIJD]]</f>
        <v>2.1180555555555601E-3</v>
      </c>
      <c r="R1159" t="s">
        <v>1955</v>
      </c>
      <c r="S1159" t="s">
        <v>1955</v>
      </c>
      <c r="T1159" t="s">
        <v>1953</v>
      </c>
    </row>
    <row r="1160" spans="1:20" hidden="1" x14ac:dyDescent="0.35">
      <c r="A1160" t="s">
        <v>12673</v>
      </c>
      <c r="B1160">
        <v>38629</v>
      </c>
      <c r="C1160" t="s">
        <v>9640</v>
      </c>
      <c r="D1160" t="s">
        <v>1987</v>
      </c>
      <c r="E1160" s="36">
        <v>45326.644710648201</v>
      </c>
      <c r="F1160" s="36">
        <f>ROUND(Uitruktijden[[#This Row],[DATUM]],0)</f>
        <v>45327</v>
      </c>
      <c r="G1160" t="s">
        <v>12674</v>
      </c>
      <c r="H1160" t="s">
        <v>9324</v>
      </c>
      <c r="I1160" t="s">
        <v>12675</v>
      </c>
      <c r="J1160" t="s">
        <v>5490</v>
      </c>
      <c r="K1160" t="s">
        <v>9644</v>
      </c>
      <c r="L1160" t="s">
        <v>10600</v>
      </c>
      <c r="M1160" t="s">
        <v>2037</v>
      </c>
      <c r="N1160" s="37">
        <v>0.64690972222222198</v>
      </c>
      <c r="O1160" s="37">
        <v>0.65010416666666704</v>
      </c>
      <c r="P1160" s="37">
        <v>3.1944444444444399E-3</v>
      </c>
      <c r="Q1160" s="37">
        <f>Uitruktijden[[#This Row],[UITRUKTIJD]]</f>
        <v>3.1944444444444399E-3</v>
      </c>
      <c r="R1160" t="s">
        <v>1955</v>
      </c>
      <c r="S1160" t="s">
        <v>1955</v>
      </c>
      <c r="T1160" t="s">
        <v>1953</v>
      </c>
    </row>
    <row r="1161" spans="1:20" hidden="1" x14ac:dyDescent="0.35">
      <c r="A1161" t="s">
        <v>12673</v>
      </c>
      <c r="B1161">
        <v>38629</v>
      </c>
      <c r="C1161" t="s">
        <v>9640</v>
      </c>
      <c r="D1161" t="s">
        <v>1987</v>
      </c>
      <c r="E1161" s="36">
        <v>45326.644710648201</v>
      </c>
      <c r="F1161" s="36">
        <f>ROUND(Uitruktijden[[#This Row],[DATUM]],0)</f>
        <v>45327</v>
      </c>
      <c r="G1161" t="s">
        <v>12674</v>
      </c>
      <c r="H1161" t="s">
        <v>9324</v>
      </c>
      <c r="I1161" t="s">
        <v>12675</v>
      </c>
      <c r="J1161" t="s">
        <v>5490</v>
      </c>
      <c r="K1161" t="s">
        <v>9644</v>
      </c>
      <c r="L1161" t="s">
        <v>10234</v>
      </c>
      <c r="M1161" t="s">
        <v>2168</v>
      </c>
      <c r="N1161" s="37">
        <v>0.65150462962962996</v>
      </c>
      <c r="O1161" s="37">
        <v>0.65359953703703699</v>
      </c>
      <c r="P1161" s="37">
        <v>2.0949074074074099E-3</v>
      </c>
      <c r="Q1161" s="37">
        <f>Uitruktijden[[#This Row],[UITRUKTIJD]]</f>
        <v>2.0949074074074099E-3</v>
      </c>
      <c r="R1161" t="s">
        <v>2027</v>
      </c>
      <c r="S1161" t="s">
        <v>2027</v>
      </c>
      <c r="T1161" t="s">
        <v>1953</v>
      </c>
    </row>
    <row r="1162" spans="1:20" hidden="1" x14ac:dyDescent="0.35">
      <c r="A1162" t="s">
        <v>12676</v>
      </c>
      <c r="B1162">
        <v>38669</v>
      </c>
      <c r="C1162" t="s">
        <v>9640</v>
      </c>
      <c r="D1162" t="s">
        <v>1987</v>
      </c>
      <c r="E1162" s="36">
        <v>45326.671620370398</v>
      </c>
      <c r="F1162" s="36">
        <f>ROUND(Uitruktijden[[#This Row],[DATUM]],0)</f>
        <v>45327</v>
      </c>
      <c r="G1162" t="s">
        <v>12677</v>
      </c>
      <c r="H1162" t="s">
        <v>12678</v>
      </c>
      <c r="I1162" t="s">
        <v>12679</v>
      </c>
      <c r="J1162" t="s">
        <v>1949</v>
      </c>
      <c r="K1162" t="s">
        <v>9644</v>
      </c>
      <c r="L1162" t="s">
        <v>9943</v>
      </c>
      <c r="M1162" t="s">
        <v>1950</v>
      </c>
      <c r="N1162" s="37">
        <v>0.67840277777777802</v>
      </c>
      <c r="O1162" s="37">
        <v>0.67944444444444396</v>
      </c>
      <c r="P1162" s="37">
        <v>1.0416666666666699E-3</v>
      </c>
      <c r="Q1162" s="37">
        <f>Uitruktijden[[#This Row],[UITRUKTIJD]]</f>
        <v>1.0416666666666699E-3</v>
      </c>
      <c r="R1162" t="s">
        <v>1951</v>
      </c>
      <c r="S1162" t="s">
        <v>1973</v>
      </c>
      <c r="T1162" t="s">
        <v>1953</v>
      </c>
    </row>
    <row r="1163" spans="1:20" hidden="1" x14ac:dyDescent="0.35">
      <c r="A1163" t="s">
        <v>12680</v>
      </c>
      <c r="B1163">
        <v>39050</v>
      </c>
      <c r="C1163" t="s">
        <v>9640</v>
      </c>
      <c r="D1163" t="s">
        <v>1969</v>
      </c>
      <c r="E1163" s="36">
        <v>45327.017488425903</v>
      </c>
      <c r="F1163" s="36">
        <f>ROUND(Uitruktijden[[#This Row],[DATUM]],0)</f>
        <v>45327</v>
      </c>
      <c r="G1163" t="s">
        <v>12681</v>
      </c>
      <c r="H1163" t="s">
        <v>12682</v>
      </c>
      <c r="I1163" t="s">
        <v>4603</v>
      </c>
      <c r="J1163" t="s">
        <v>2352</v>
      </c>
      <c r="K1163" t="s">
        <v>9644</v>
      </c>
      <c r="L1163" t="s">
        <v>11140</v>
      </c>
      <c r="M1163" t="s">
        <v>2627</v>
      </c>
      <c r="N1163" s="37">
        <v>1.8298611111111099E-2</v>
      </c>
      <c r="O1163" s="37">
        <v>2.12384259259259E-2</v>
      </c>
      <c r="P1163" s="37">
        <v>2.93981481481481E-3</v>
      </c>
      <c r="Q1163" s="37">
        <f>Uitruktijden[[#This Row],[UITRUKTIJD]]</f>
        <v>2.93981481481481E-3</v>
      </c>
      <c r="R1163" t="s">
        <v>1955</v>
      </c>
      <c r="S1163" t="s">
        <v>1955</v>
      </c>
      <c r="T1163" t="s">
        <v>1953</v>
      </c>
    </row>
    <row r="1164" spans="1:20" hidden="1" x14ac:dyDescent="0.35">
      <c r="A1164" t="s">
        <v>12683</v>
      </c>
      <c r="B1164">
        <v>39237</v>
      </c>
      <c r="C1164" t="s">
        <v>1928</v>
      </c>
      <c r="D1164" t="s">
        <v>1969</v>
      </c>
      <c r="E1164" s="36">
        <v>45327.336261574099</v>
      </c>
      <c r="F1164" s="36">
        <f>ROUND(Uitruktijden[[#This Row],[DATUM]],0)</f>
        <v>45327</v>
      </c>
      <c r="G1164" t="s">
        <v>12684</v>
      </c>
      <c r="H1164" t="s">
        <v>12685</v>
      </c>
      <c r="I1164" t="s">
        <v>12686</v>
      </c>
      <c r="J1164" t="s">
        <v>2116</v>
      </c>
      <c r="K1164" t="s">
        <v>9644</v>
      </c>
      <c r="L1164" t="s">
        <v>9951</v>
      </c>
      <c r="M1164" t="s">
        <v>3332</v>
      </c>
      <c r="N1164" s="37">
        <v>0.33679398148148099</v>
      </c>
      <c r="O1164" s="37">
        <v>0.33967592592592599</v>
      </c>
      <c r="P1164" s="37">
        <v>2.88194444444444E-3</v>
      </c>
      <c r="Q1164" s="37">
        <f>Uitruktijden[[#This Row],[UITRUKTIJD]]</f>
        <v>2.88194444444444E-3</v>
      </c>
      <c r="R1164" t="s">
        <v>1955</v>
      </c>
      <c r="S1164" t="s">
        <v>1955</v>
      </c>
      <c r="T1164" t="s">
        <v>1953</v>
      </c>
    </row>
    <row r="1165" spans="1:20" hidden="1" x14ac:dyDescent="0.35">
      <c r="A1165" t="s">
        <v>12683</v>
      </c>
      <c r="B1165">
        <v>39237</v>
      </c>
      <c r="C1165" t="s">
        <v>1928</v>
      </c>
      <c r="D1165" t="s">
        <v>1969</v>
      </c>
      <c r="E1165" s="36">
        <v>45327.336261574099</v>
      </c>
      <c r="F1165" s="36">
        <f>ROUND(Uitruktijden[[#This Row],[DATUM]],0)</f>
        <v>45327</v>
      </c>
      <c r="G1165" t="s">
        <v>12684</v>
      </c>
      <c r="H1165" t="s">
        <v>12685</v>
      </c>
      <c r="I1165" t="s">
        <v>12686</v>
      </c>
      <c r="J1165" t="s">
        <v>2116</v>
      </c>
      <c r="K1165" t="s">
        <v>9644</v>
      </c>
      <c r="L1165" t="s">
        <v>10244</v>
      </c>
      <c r="M1165" t="s">
        <v>1963</v>
      </c>
      <c r="N1165" s="37">
        <v>0.33679398148148099</v>
      </c>
      <c r="O1165" s="37">
        <v>0.33777777777777801</v>
      </c>
      <c r="P1165" s="37">
        <v>9.8379629629629598E-4</v>
      </c>
      <c r="Q1165" s="37">
        <f>Uitruktijden[[#This Row],[UITRUKTIJD]]</f>
        <v>9.8379629629629598E-4</v>
      </c>
      <c r="R1165" t="s">
        <v>1951</v>
      </c>
      <c r="S1165" t="s">
        <v>1952</v>
      </c>
      <c r="T1165" t="s">
        <v>1953</v>
      </c>
    </row>
    <row r="1166" spans="1:20" hidden="1" x14ac:dyDescent="0.35">
      <c r="A1166" t="s">
        <v>12687</v>
      </c>
      <c r="B1166">
        <v>39302</v>
      </c>
      <c r="C1166" t="s">
        <v>1928</v>
      </c>
      <c r="D1166" t="s">
        <v>1969</v>
      </c>
      <c r="E1166" s="36">
        <v>45327.3821412037</v>
      </c>
      <c r="F1166" s="36">
        <f>ROUND(Uitruktijden[[#This Row],[DATUM]],0)</f>
        <v>45327</v>
      </c>
      <c r="G1166" t="s">
        <v>12688</v>
      </c>
      <c r="H1166" t="s">
        <v>12689</v>
      </c>
      <c r="J1166" t="s">
        <v>1949</v>
      </c>
      <c r="K1166" t="s">
        <v>9644</v>
      </c>
      <c r="L1166" t="s">
        <v>9654</v>
      </c>
      <c r="M1166" t="s">
        <v>1954</v>
      </c>
      <c r="N1166" s="37">
        <v>0.38913194444444399</v>
      </c>
      <c r="O1166" s="37">
        <v>0.39075231481481498</v>
      </c>
      <c r="P1166" s="37">
        <v>1.6203703703703701E-3</v>
      </c>
      <c r="Q1166" s="37">
        <f>Uitruktijden[[#This Row],[UITRUKTIJD]]</f>
        <v>1.6203703703703701E-3</v>
      </c>
      <c r="R1166" t="s">
        <v>1955</v>
      </c>
      <c r="S1166" t="s">
        <v>1955</v>
      </c>
      <c r="T1166" t="s">
        <v>2004</v>
      </c>
    </row>
    <row r="1167" spans="1:20" hidden="1" x14ac:dyDescent="0.35">
      <c r="A1167" t="s">
        <v>12687</v>
      </c>
      <c r="B1167">
        <v>39302</v>
      </c>
      <c r="C1167" t="s">
        <v>1928</v>
      </c>
      <c r="D1167" t="s">
        <v>1969</v>
      </c>
      <c r="E1167" s="36">
        <v>45327.3821412037</v>
      </c>
      <c r="F1167" s="36">
        <f>ROUND(Uitruktijden[[#This Row],[DATUM]],0)</f>
        <v>45327</v>
      </c>
      <c r="G1167" t="s">
        <v>12688</v>
      </c>
      <c r="H1167" t="s">
        <v>12689</v>
      </c>
      <c r="J1167" t="s">
        <v>1949</v>
      </c>
      <c r="K1167" t="s">
        <v>9644</v>
      </c>
      <c r="L1167" t="s">
        <v>9944</v>
      </c>
      <c r="M1167" t="s">
        <v>1950</v>
      </c>
      <c r="N1167" s="37">
        <v>0.38340277777777798</v>
      </c>
      <c r="O1167" s="37">
        <v>0.38478009259259299</v>
      </c>
      <c r="P1167" s="37">
        <v>1.37731481481481E-3</v>
      </c>
      <c r="Q1167" s="37">
        <f>Uitruktijden[[#This Row],[UITRUKTIJD]]</f>
        <v>1.37731481481481E-3</v>
      </c>
      <c r="R1167" t="s">
        <v>1955</v>
      </c>
      <c r="S1167" t="s">
        <v>1955</v>
      </c>
      <c r="T1167" t="s">
        <v>2004</v>
      </c>
    </row>
    <row r="1168" spans="1:20" hidden="1" x14ac:dyDescent="0.35">
      <c r="A1168" t="s">
        <v>12690</v>
      </c>
      <c r="B1168">
        <v>39351</v>
      </c>
      <c r="C1168" t="s">
        <v>1928</v>
      </c>
      <c r="D1168" t="s">
        <v>1969</v>
      </c>
      <c r="E1168" s="36">
        <v>45327.413101851896</v>
      </c>
      <c r="F1168" s="36">
        <f>ROUND(Uitruktijden[[#This Row],[DATUM]],0)</f>
        <v>45327</v>
      </c>
      <c r="G1168" t="s">
        <v>12691</v>
      </c>
      <c r="H1168" t="s">
        <v>12692</v>
      </c>
      <c r="I1168" t="s">
        <v>12693</v>
      </c>
      <c r="J1168" t="s">
        <v>3538</v>
      </c>
      <c r="K1168" t="s">
        <v>9644</v>
      </c>
      <c r="L1168" t="s">
        <v>10299</v>
      </c>
      <c r="M1168" t="s">
        <v>3305</v>
      </c>
      <c r="N1168" s="37">
        <v>0.41378472222222201</v>
      </c>
      <c r="O1168" s="37">
        <v>0.41773148148148098</v>
      </c>
      <c r="P1168" s="37">
        <v>3.9467592592592601E-3</v>
      </c>
      <c r="Q1168" s="37">
        <f>Uitruktijden[[#This Row],[UITRUKTIJD]]</f>
        <v>3.9467592592592601E-3</v>
      </c>
      <c r="R1168" t="s">
        <v>1955</v>
      </c>
      <c r="S1168" t="s">
        <v>1955</v>
      </c>
      <c r="T1168" t="s">
        <v>1953</v>
      </c>
    </row>
    <row r="1169" spans="1:20" hidden="1" x14ac:dyDescent="0.35">
      <c r="A1169" t="s">
        <v>12694</v>
      </c>
      <c r="B1169">
        <v>39449</v>
      </c>
      <c r="C1169" t="s">
        <v>1928</v>
      </c>
      <c r="D1169" t="s">
        <v>1969</v>
      </c>
      <c r="E1169" s="36">
        <v>45327.467592592599</v>
      </c>
      <c r="F1169" s="36">
        <f>ROUND(Uitruktijden[[#This Row],[DATUM]],0)</f>
        <v>45327</v>
      </c>
      <c r="G1169" t="s">
        <v>12695</v>
      </c>
      <c r="H1169" t="s">
        <v>12696</v>
      </c>
      <c r="I1169" t="s">
        <v>12697</v>
      </c>
      <c r="J1169" t="s">
        <v>1949</v>
      </c>
      <c r="K1169" t="s">
        <v>9644</v>
      </c>
      <c r="L1169" t="s">
        <v>9654</v>
      </c>
      <c r="M1169" t="s">
        <v>1954</v>
      </c>
      <c r="N1169" s="37">
        <v>0.46810185185185199</v>
      </c>
      <c r="O1169" s="37">
        <v>0.46927083333333303</v>
      </c>
      <c r="P1169" s="37">
        <v>1.16898148148148E-3</v>
      </c>
      <c r="Q1169" s="37">
        <f>Uitruktijden[[#This Row],[UITRUKTIJD]]</f>
        <v>1.16898148148148E-3</v>
      </c>
      <c r="R1169" t="s">
        <v>1955</v>
      </c>
      <c r="S1169" t="s">
        <v>1955</v>
      </c>
      <c r="T1169" t="s">
        <v>1953</v>
      </c>
    </row>
    <row r="1170" spans="1:20" hidden="1" x14ac:dyDescent="0.35">
      <c r="A1170" t="s">
        <v>12694</v>
      </c>
      <c r="B1170">
        <v>39449</v>
      </c>
      <c r="C1170" t="s">
        <v>1928</v>
      </c>
      <c r="D1170" t="s">
        <v>1969</v>
      </c>
      <c r="E1170" s="36">
        <v>45327.467592592599</v>
      </c>
      <c r="F1170" s="36">
        <f>ROUND(Uitruktijden[[#This Row],[DATUM]],0)</f>
        <v>45327</v>
      </c>
      <c r="G1170" t="s">
        <v>12695</v>
      </c>
      <c r="H1170" t="s">
        <v>12696</v>
      </c>
      <c r="I1170" t="s">
        <v>12697</v>
      </c>
      <c r="J1170" t="s">
        <v>1949</v>
      </c>
      <c r="K1170" t="s">
        <v>9644</v>
      </c>
      <c r="L1170" t="s">
        <v>9943</v>
      </c>
      <c r="M1170" t="s">
        <v>1950</v>
      </c>
      <c r="N1170" s="37">
        <v>0.46866898148148201</v>
      </c>
      <c r="O1170" s="37">
        <v>0.46973379629629602</v>
      </c>
      <c r="P1170" s="37">
        <v>1.0648148148148101E-3</v>
      </c>
      <c r="Q1170" s="37">
        <f>Uitruktijden[[#This Row],[UITRUKTIJD]]</f>
        <v>1.0648148148148101E-3</v>
      </c>
      <c r="R1170" t="s">
        <v>1951</v>
      </c>
      <c r="S1170" t="s">
        <v>1952</v>
      </c>
      <c r="T1170" t="s">
        <v>1953</v>
      </c>
    </row>
    <row r="1171" spans="1:20" hidden="1" x14ac:dyDescent="0.35">
      <c r="A1171" t="s">
        <v>12698</v>
      </c>
      <c r="B1171">
        <v>39658</v>
      </c>
      <c r="C1171" t="s">
        <v>1928</v>
      </c>
      <c r="D1171" t="s">
        <v>1969</v>
      </c>
      <c r="E1171" s="36">
        <v>45327.604247685202</v>
      </c>
      <c r="F1171" s="36">
        <f>ROUND(Uitruktijden[[#This Row],[DATUM]],0)</f>
        <v>45328</v>
      </c>
      <c r="G1171" t="s">
        <v>12699</v>
      </c>
      <c r="H1171" t="s">
        <v>12700</v>
      </c>
      <c r="I1171" t="s">
        <v>12701</v>
      </c>
      <c r="J1171" t="s">
        <v>2389</v>
      </c>
      <c r="K1171" t="s">
        <v>9644</v>
      </c>
      <c r="L1171" t="s">
        <v>10630</v>
      </c>
      <c r="M1171" t="s">
        <v>2390</v>
      </c>
      <c r="N1171" s="37">
        <v>0.60503472222222199</v>
      </c>
      <c r="O1171" s="37">
        <v>0.60846064814814804</v>
      </c>
      <c r="P1171" s="37">
        <v>3.4259259259259299E-3</v>
      </c>
      <c r="Q1171" s="37">
        <f>Uitruktijden[[#This Row],[UITRUKTIJD]]</f>
        <v>3.4259259259259299E-3</v>
      </c>
      <c r="R1171" t="s">
        <v>1955</v>
      </c>
      <c r="S1171" t="s">
        <v>1955</v>
      </c>
      <c r="T1171" t="s">
        <v>1953</v>
      </c>
    </row>
    <row r="1172" spans="1:20" hidden="1" x14ac:dyDescent="0.35">
      <c r="A1172" t="s">
        <v>12702</v>
      </c>
      <c r="B1172">
        <v>39854</v>
      </c>
      <c r="C1172" t="s">
        <v>9640</v>
      </c>
      <c r="D1172" t="s">
        <v>1969</v>
      </c>
      <c r="E1172" s="36">
        <v>45327.716307870403</v>
      </c>
      <c r="F1172" s="36">
        <f>ROUND(Uitruktijden[[#This Row],[DATUM]],0)</f>
        <v>45328</v>
      </c>
      <c r="G1172" t="s">
        <v>12703</v>
      </c>
      <c r="H1172" t="s">
        <v>12704</v>
      </c>
      <c r="I1172" t="s">
        <v>2154</v>
      </c>
      <c r="J1172" t="s">
        <v>1962</v>
      </c>
      <c r="K1172" t="s">
        <v>9644</v>
      </c>
      <c r="L1172" t="s">
        <v>10167</v>
      </c>
      <c r="M1172" t="s">
        <v>1963</v>
      </c>
      <c r="N1172" s="37">
        <v>0.78560185185185205</v>
      </c>
      <c r="O1172" s="37">
        <v>0.78686342592592595</v>
      </c>
      <c r="P1172" s="37">
        <v>1.2615740740740699E-3</v>
      </c>
      <c r="Q1172" s="37">
        <f>Uitruktijden[[#This Row],[UITRUKTIJD]]</f>
        <v>1.2615740740740699E-3</v>
      </c>
      <c r="R1172" t="s">
        <v>1955</v>
      </c>
      <c r="S1172" t="s">
        <v>1955</v>
      </c>
      <c r="T1172" t="s">
        <v>1953</v>
      </c>
    </row>
    <row r="1173" spans="1:20" hidden="1" x14ac:dyDescent="0.35">
      <c r="A1173" t="s">
        <v>12702</v>
      </c>
      <c r="B1173">
        <v>39854</v>
      </c>
      <c r="C1173" t="s">
        <v>9640</v>
      </c>
      <c r="D1173" t="s">
        <v>1969</v>
      </c>
      <c r="E1173" s="36">
        <v>45327.716307870403</v>
      </c>
      <c r="F1173" s="36">
        <f>ROUND(Uitruktijden[[#This Row],[DATUM]],0)</f>
        <v>45328</v>
      </c>
      <c r="G1173" t="s">
        <v>12703</v>
      </c>
      <c r="H1173" t="s">
        <v>12704</v>
      </c>
      <c r="I1173" t="s">
        <v>2154</v>
      </c>
      <c r="J1173" t="s">
        <v>1962</v>
      </c>
      <c r="K1173" t="s">
        <v>9644</v>
      </c>
      <c r="L1173" t="s">
        <v>10244</v>
      </c>
      <c r="M1173" t="s">
        <v>1963</v>
      </c>
      <c r="N1173" s="37">
        <v>0.788796296296296</v>
      </c>
      <c r="O1173" s="37">
        <v>0.78967592592592595</v>
      </c>
      <c r="P1173" s="37">
        <v>8.7962962962963005E-4</v>
      </c>
      <c r="Q1173" s="37">
        <f>Uitruktijden[[#This Row],[UITRUKTIJD]]</f>
        <v>8.7962962962963005E-4</v>
      </c>
      <c r="R1173" t="s">
        <v>1951</v>
      </c>
      <c r="S1173" t="s">
        <v>1973</v>
      </c>
      <c r="T1173" t="s">
        <v>1953</v>
      </c>
    </row>
    <row r="1174" spans="1:20" hidden="1" x14ac:dyDescent="0.35">
      <c r="A1174" t="s">
        <v>12705</v>
      </c>
      <c r="B1174">
        <v>40094</v>
      </c>
      <c r="C1174" t="s">
        <v>9640</v>
      </c>
      <c r="D1174" t="s">
        <v>1969</v>
      </c>
      <c r="E1174" s="36">
        <v>45327.865787037001</v>
      </c>
      <c r="F1174" s="36">
        <f>ROUND(Uitruktijden[[#This Row],[DATUM]],0)</f>
        <v>45328</v>
      </c>
      <c r="G1174" t="s">
        <v>12706</v>
      </c>
      <c r="H1174" t="s">
        <v>12707</v>
      </c>
      <c r="J1174" t="s">
        <v>2063</v>
      </c>
      <c r="K1174" t="s">
        <v>9644</v>
      </c>
      <c r="L1174" t="s">
        <v>10109</v>
      </c>
      <c r="M1174" t="s">
        <v>2026</v>
      </c>
      <c r="N1174" s="37">
        <v>0.93427083333333305</v>
      </c>
      <c r="O1174" s="37">
        <v>0.93545138888888901</v>
      </c>
      <c r="P1174" s="37">
        <v>1.1805555555555599E-3</v>
      </c>
      <c r="Q1174" s="37">
        <f>Uitruktijden[[#This Row],[UITRUKTIJD]]</f>
        <v>1.1805555555555599E-3</v>
      </c>
      <c r="R1174" t="s">
        <v>1955</v>
      </c>
      <c r="S1174" t="s">
        <v>1955</v>
      </c>
      <c r="T1174" t="s">
        <v>2004</v>
      </c>
    </row>
    <row r="1175" spans="1:20" hidden="1" x14ac:dyDescent="0.35">
      <c r="A1175" t="s">
        <v>12708</v>
      </c>
      <c r="B1175">
        <v>40203</v>
      </c>
      <c r="C1175" t="s">
        <v>9640</v>
      </c>
      <c r="D1175" t="s">
        <v>1969</v>
      </c>
      <c r="E1175" s="36">
        <v>45327.932974536998</v>
      </c>
      <c r="F1175" s="36">
        <f>ROUND(Uitruktijden[[#This Row],[DATUM]],0)</f>
        <v>45328</v>
      </c>
      <c r="G1175" t="s">
        <v>12709</v>
      </c>
      <c r="H1175" t="s">
        <v>12710</v>
      </c>
      <c r="J1175" t="s">
        <v>1949</v>
      </c>
      <c r="K1175" t="s">
        <v>9644</v>
      </c>
      <c r="L1175" t="s">
        <v>9654</v>
      </c>
      <c r="M1175" t="s">
        <v>1954</v>
      </c>
      <c r="N1175" s="37">
        <v>0.933726851851852</v>
      </c>
      <c r="O1175" s="37">
        <v>0.93519675925925905</v>
      </c>
      <c r="P1175" s="37">
        <v>1.46990740740741E-3</v>
      </c>
      <c r="Q1175" s="37">
        <f>Uitruktijden[[#This Row],[UITRUKTIJD]]</f>
        <v>1.46990740740741E-3</v>
      </c>
      <c r="R1175" t="s">
        <v>1955</v>
      </c>
      <c r="S1175" t="s">
        <v>1955</v>
      </c>
      <c r="T1175" t="s">
        <v>1953</v>
      </c>
    </row>
    <row r="1176" spans="1:20" hidden="1" x14ac:dyDescent="0.35">
      <c r="A1176" t="s">
        <v>12711</v>
      </c>
      <c r="B1176">
        <v>40298</v>
      </c>
      <c r="C1176" t="s">
        <v>9640</v>
      </c>
      <c r="D1176" t="s">
        <v>1946</v>
      </c>
      <c r="E1176" s="36">
        <v>45328.004467592596</v>
      </c>
      <c r="F1176" s="36">
        <f>ROUND(Uitruktijden[[#This Row],[DATUM]],0)</f>
        <v>45328</v>
      </c>
      <c r="G1176" t="s">
        <v>12712</v>
      </c>
      <c r="H1176" t="s">
        <v>12713</v>
      </c>
      <c r="I1176" t="s">
        <v>12714</v>
      </c>
      <c r="J1176" t="s">
        <v>2063</v>
      </c>
      <c r="K1176" t="s">
        <v>9644</v>
      </c>
      <c r="L1176" t="s">
        <v>10680</v>
      </c>
      <c r="M1176" t="s">
        <v>2098</v>
      </c>
      <c r="N1176" s="37">
        <v>5.2662037037037E-3</v>
      </c>
      <c r="O1176" s="37">
        <v>6.53935185185185E-3</v>
      </c>
      <c r="P1176" s="37">
        <v>1.27314814814815E-3</v>
      </c>
      <c r="Q1176" s="37">
        <f>Uitruktijden[[#This Row],[UITRUKTIJD]]</f>
        <v>1.27314814814815E-3</v>
      </c>
      <c r="R1176" t="s">
        <v>1955</v>
      </c>
      <c r="S1176" t="s">
        <v>1955</v>
      </c>
      <c r="T1176" t="s">
        <v>1953</v>
      </c>
    </row>
    <row r="1177" spans="1:20" hidden="1" x14ac:dyDescent="0.35">
      <c r="A1177" t="s">
        <v>12715</v>
      </c>
      <c r="B1177">
        <v>40349</v>
      </c>
      <c r="C1177" t="s">
        <v>9640</v>
      </c>
      <c r="D1177" t="s">
        <v>1946</v>
      </c>
      <c r="E1177" s="36">
        <v>45328.086018518501</v>
      </c>
      <c r="F1177" s="36">
        <f>ROUND(Uitruktijden[[#This Row],[DATUM]],0)</f>
        <v>45328</v>
      </c>
      <c r="G1177" t="s">
        <v>12716</v>
      </c>
      <c r="H1177" t="s">
        <v>12717</v>
      </c>
      <c r="I1177" t="s">
        <v>12718</v>
      </c>
      <c r="J1177" t="s">
        <v>2296</v>
      </c>
      <c r="K1177" t="s">
        <v>9644</v>
      </c>
      <c r="L1177" t="s">
        <v>9923</v>
      </c>
      <c r="M1177" t="s">
        <v>2080</v>
      </c>
      <c r="N1177" s="37">
        <v>8.6770833333333297E-2</v>
      </c>
      <c r="O1177" s="37">
        <v>8.9965277777777797E-2</v>
      </c>
      <c r="P1177" s="37">
        <v>3.1944444444444399E-3</v>
      </c>
      <c r="Q1177" s="37">
        <f>Uitruktijden[[#This Row],[UITRUKTIJD]]</f>
        <v>3.1944444444444399E-3</v>
      </c>
      <c r="R1177" t="s">
        <v>1955</v>
      </c>
      <c r="S1177" t="s">
        <v>1955</v>
      </c>
      <c r="T1177" t="s">
        <v>1953</v>
      </c>
    </row>
    <row r="1178" spans="1:20" hidden="1" x14ac:dyDescent="0.35">
      <c r="A1178" t="s">
        <v>12715</v>
      </c>
      <c r="B1178">
        <v>40349</v>
      </c>
      <c r="C1178" t="s">
        <v>9640</v>
      </c>
      <c r="D1178" t="s">
        <v>1946</v>
      </c>
      <c r="E1178" s="36">
        <v>45328.086018518501</v>
      </c>
      <c r="F1178" s="36">
        <f>ROUND(Uitruktijden[[#This Row],[DATUM]],0)</f>
        <v>45328</v>
      </c>
      <c r="G1178" t="s">
        <v>12716</v>
      </c>
      <c r="H1178" t="s">
        <v>12717</v>
      </c>
      <c r="I1178" t="s">
        <v>12718</v>
      </c>
      <c r="J1178" t="s">
        <v>2296</v>
      </c>
      <c r="K1178" t="s">
        <v>9644</v>
      </c>
      <c r="L1178" t="s">
        <v>9924</v>
      </c>
      <c r="M1178" t="s">
        <v>2074</v>
      </c>
      <c r="N1178" s="37">
        <v>0.11333333333333299</v>
      </c>
      <c r="O1178" s="37">
        <v>0.11537037037037</v>
      </c>
      <c r="P1178" s="37">
        <v>2.0370370370370399E-3</v>
      </c>
      <c r="Q1178" s="37">
        <f>Uitruktijden[[#This Row],[UITRUKTIJD]]</f>
        <v>2.0370370370370399E-3</v>
      </c>
      <c r="R1178" t="s">
        <v>1955</v>
      </c>
      <c r="S1178" t="s">
        <v>1955</v>
      </c>
      <c r="T1178" t="s">
        <v>2004</v>
      </c>
    </row>
    <row r="1179" spans="1:20" hidden="1" x14ac:dyDescent="0.35">
      <c r="A1179" t="s">
        <v>12719</v>
      </c>
      <c r="B1179">
        <v>41385</v>
      </c>
      <c r="C1179" t="s">
        <v>9640</v>
      </c>
      <c r="D1179" t="s">
        <v>1946</v>
      </c>
      <c r="E1179" s="36">
        <v>45328.940347222197</v>
      </c>
      <c r="F1179" s="36">
        <f>ROUND(Uitruktijden[[#This Row],[DATUM]],0)</f>
        <v>45329</v>
      </c>
      <c r="G1179" t="s">
        <v>12720</v>
      </c>
      <c r="H1179" t="s">
        <v>12721</v>
      </c>
      <c r="I1179" t="s">
        <v>7806</v>
      </c>
      <c r="J1179" t="s">
        <v>1966</v>
      </c>
      <c r="K1179" t="s">
        <v>9644</v>
      </c>
      <c r="L1179" t="s">
        <v>9928</v>
      </c>
      <c r="M1179" t="s">
        <v>1967</v>
      </c>
      <c r="N1179" s="37">
        <v>0.94084490740740701</v>
      </c>
      <c r="O1179" s="37">
        <v>0.94221064814814803</v>
      </c>
      <c r="P1179" s="37">
        <v>1.3657407407407401E-3</v>
      </c>
      <c r="Q1179" s="37">
        <f>Uitruktijden[[#This Row],[UITRUKTIJD]]</f>
        <v>1.3657407407407401E-3</v>
      </c>
      <c r="R1179" t="s">
        <v>1955</v>
      </c>
      <c r="S1179" t="s">
        <v>1955</v>
      </c>
      <c r="T1179" t="s">
        <v>1953</v>
      </c>
    </row>
    <row r="1180" spans="1:20" hidden="1" x14ac:dyDescent="0.35">
      <c r="A1180" t="s">
        <v>12722</v>
      </c>
      <c r="B1180">
        <v>41510</v>
      </c>
      <c r="C1180" t="s">
        <v>9640</v>
      </c>
      <c r="D1180" t="s">
        <v>2066</v>
      </c>
      <c r="E1180" s="36">
        <v>45329.064594907402</v>
      </c>
      <c r="F1180" s="36">
        <f>ROUND(Uitruktijden[[#This Row],[DATUM]],0)</f>
        <v>45329</v>
      </c>
      <c r="G1180" t="s">
        <v>12723</v>
      </c>
      <c r="H1180" t="s">
        <v>12724</v>
      </c>
      <c r="I1180" t="s">
        <v>12725</v>
      </c>
      <c r="J1180" t="s">
        <v>2161</v>
      </c>
      <c r="K1180" t="s">
        <v>9644</v>
      </c>
      <c r="L1180" t="s">
        <v>10335</v>
      </c>
      <c r="M1180" t="s">
        <v>12530</v>
      </c>
      <c r="N1180" s="37">
        <v>7.4027777777777803E-2</v>
      </c>
      <c r="O1180" s="37">
        <v>7.8738425925925906E-2</v>
      </c>
      <c r="P1180" s="37">
        <v>4.7106481481481496E-3</v>
      </c>
      <c r="Q1180" s="37">
        <f>Uitruktijden[[#This Row],[UITRUKTIJD]]</f>
        <v>4.7106481481481496E-3</v>
      </c>
      <c r="R1180" t="s">
        <v>1951</v>
      </c>
      <c r="S1180" t="s">
        <v>1973</v>
      </c>
      <c r="T1180" t="s">
        <v>1953</v>
      </c>
    </row>
    <row r="1181" spans="1:20" hidden="1" x14ac:dyDescent="0.35">
      <c r="A1181" t="s">
        <v>12726</v>
      </c>
      <c r="B1181">
        <v>41603</v>
      </c>
      <c r="C1181" t="s">
        <v>9640</v>
      </c>
      <c r="D1181" t="s">
        <v>2066</v>
      </c>
      <c r="E1181" s="36">
        <v>45329.298240740703</v>
      </c>
      <c r="F1181" s="36">
        <f>ROUND(Uitruktijden[[#This Row],[DATUM]],0)</f>
        <v>45329</v>
      </c>
      <c r="G1181" t="s">
        <v>12727</v>
      </c>
      <c r="H1181" t="s">
        <v>3397</v>
      </c>
      <c r="I1181" t="s">
        <v>3398</v>
      </c>
      <c r="J1181" t="s">
        <v>1957</v>
      </c>
      <c r="K1181" t="s">
        <v>9644</v>
      </c>
      <c r="L1181" t="s">
        <v>10097</v>
      </c>
      <c r="M1181" t="s">
        <v>9963</v>
      </c>
      <c r="N1181" s="37">
        <v>0.302071759259259</v>
      </c>
      <c r="O1181" s="37">
        <v>0.30650462962962999</v>
      </c>
      <c r="P1181" s="37">
        <v>4.43287037037037E-3</v>
      </c>
      <c r="Q1181" s="37">
        <f>Uitruktijden[[#This Row],[UITRUKTIJD]]</f>
        <v>4.43287037037037E-3</v>
      </c>
      <c r="R1181" t="s">
        <v>1955</v>
      </c>
      <c r="S1181" t="s">
        <v>1955</v>
      </c>
      <c r="T1181" t="s">
        <v>1953</v>
      </c>
    </row>
    <row r="1182" spans="1:20" hidden="1" x14ac:dyDescent="0.35">
      <c r="A1182" t="s">
        <v>12728</v>
      </c>
      <c r="B1182">
        <v>41762</v>
      </c>
      <c r="C1182" t="s">
        <v>1928</v>
      </c>
      <c r="D1182" t="s">
        <v>2066</v>
      </c>
      <c r="E1182" s="36">
        <v>45329.436724537001</v>
      </c>
      <c r="F1182" s="36">
        <f>ROUND(Uitruktijden[[#This Row],[DATUM]],0)</f>
        <v>45329</v>
      </c>
      <c r="G1182" t="s">
        <v>12729</v>
      </c>
      <c r="H1182" t="s">
        <v>12730</v>
      </c>
      <c r="I1182" t="s">
        <v>12731</v>
      </c>
      <c r="J1182" t="s">
        <v>1949</v>
      </c>
      <c r="K1182" t="s">
        <v>9644</v>
      </c>
      <c r="L1182" t="s">
        <v>10409</v>
      </c>
      <c r="M1182" t="s">
        <v>2048</v>
      </c>
      <c r="N1182" s="37">
        <v>0.441736111111111</v>
      </c>
      <c r="O1182" s="37">
        <v>0.44289351851851799</v>
      </c>
      <c r="P1182" s="37">
        <v>1.1574074074074099E-3</v>
      </c>
      <c r="Q1182" s="37">
        <f>Uitruktijden[[#This Row],[UITRUKTIJD]]</f>
        <v>1.1574074074074099E-3</v>
      </c>
      <c r="R1182" t="s">
        <v>2027</v>
      </c>
      <c r="S1182" t="s">
        <v>2027</v>
      </c>
      <c r="T1182" t="s">
        <v>1953</v>
      </c>
    </row>
    <row r="1183" spans="1:20" hidden="1" x14ac:dyDescent="0.35">
      <c r="A1183" t="s">
        <v>12728</v>
      </c>
      <c r="B1183">
        <v>41762</v>
      </c>
      <c r="C1183" t="s">
        <v>1928</v>
      </c>
      <c r="D1183" t="s">
        <v>2066</v>
      </c>
      <c r="E1183" s="36">
        <v>45329.436724537001</v>
      </c>
      <c r="F1183" s="36">
        <f>ROUND(Uitruktijden[[#This Row],[DATUM]],0)</f>
        <v>45329</v>
      </c>
      <c r="G1183" t="s">
        <v>12729</v>
      </c>
      <c r="H1183" t="s">
        <v>12730</v>
      </c>
      <c r="I1183" t="s">
        <v>12731</v>
      </c>
      <c r="J1183" t="s">
        <v>1949</v>
      </c>
      <c r="K1183" t="s">
        <v>9644</v>
      </c>
      <c r="L1183" t="s">
        <v>9944</v>
      </c>
      <c r="M1183" t="s">
        <v>1950</v>
      </c>
      <c r="N1183" s="37">
        <v>0.43804398148148099</v>
      </c>
      <c r="O1183" s="37">
        <v>0.43870370370370398</v>
      </c>
      <c r="P1183" s="37">
        <v>6.5972222222222203E-4</v>
      </c>
      <c r="Q1183" s="37">
        <f>Uitruktijden[[#This Row],[UITRUKTIJD]]</f>
        <v>6.5972222222222203E-4</v>
      </c>
      <c r="R1183" t="s">
        <v>1955</v>
      </c>
      <c r="S1183" t="s">
        <v>1955</v>
      </c>
      <c r="T1183" t="s">
        <v>1953</v>
      </c>
    </row>
    <row r="1184" spans="1:20" hidden="1" x14ac:dyDescent="0.35">
      <c r="A1184" t="s">
        <v>12732</v>
      </c>
      <c r="B1184">
        <v>41868</v>
      </c>
      <c r="C1184" t="s">
        <v>1928</v>
      </c>
      <c r="D1184" t="s">
        <v>2066</v>
      </c>
      <c r="E1184" s="36">
        <v>45329.4937152778</v>
      </c>
      <c r="F1184" s="36">
        <f>ROUND(Uitruktijden[[#This Row],[DATUM]],0)</f>
        <v>45329</v>
      </c>
      <c r="G1184" t="s">
        <v>12733</v>
      </c>
      <c r="H1184" t="s">
        <v>12734</v>
      </c>
      <c r="I1184" t="s">
        <v>12735</v>
      </c>
      <c r="J1184" t="s">
        <v>2456</v>
      </c>
      <c r="K1184" t="s">
        <v>9644</v>
      </c>
      <c r="L1184" t="s">
        <v>9968</v>
      </c>
      <c r="M1184" t="s">
        <v>2457</v>
      </c>
      <c r="N1184" s="37">
        <v>0.50291666666666701</v>
      </c>
      <c r="O1184" s="37">
        <v>0.50576388888888901</v>
      </c>
      <c r="P1184" s="37">
        <v>2.8472222222222202E-3</v>
      </c>
      <c r="Q1184" s="37">
        <f>Uitruktijden[[#This Row],[UITRUKTIJD]]</f>
        <v>2.8472222222222202E-3</v>
      </c>
      <c r="R1184" t="s">
        <v>1955</v>
      </c>
      <c r="S1184" t="s">
        <v>1955</v>
      </c>
      <c r="T1184" t="s">
        <v>1953</v>
      </c>
    </row>
    <row r="1185" spans="1:20" hidden="1" x14ac:dyDescent="0.35">
      <c r="A1185" t="s">
        <v>12732</v>
      </c>
      <c r="B1185">
        <v>41868</v>
      </c>
      <c r="C1185" t="s">
        <v>1928</v>
      </c>
      <c r="D1185" t="s">
        <v>2066</v>
      </c>
      <c r="E1185" s="36">
        <v>45329.4937152778</v>
      </c>
      <c r="F1185" s="36">
        <f>ROUND(Uitruktijden[[#This Row],[DATUM]],0)</f>
        <v>45329</v>
      </c>
      <c r="G1185" t="s">
        <v>12733</v>
      </c>
      <c r="H1185" t="s">
        <v>12734</v>
      </c>
      <c r="I1185" t="s">
        <v>12735</v>
      </c>
      <c r="J1185" t="s">
        <v>2456</v>
      </c>
      <c r="K1185" t="s">
        <v>9644</v>
      </c>
      <c r="L1185" t="s">
        <v>9994</v>
      </c>
      <c r="M1185" t="s">
        <v>1977</v>
      </c>
      <c r="N1185" s="37">
        <v>0.50291666666666701</v>
      </c>
      <c r="O1185" s="37">
        <v>0.50466435185185199</v>
      </c>
      <c r="P1185" s="37">
        <v>1.74768518518519E-3</v>
      </c>
      <c r="Q1185" s="37">
        <f>Uitruktijden[[#This Row],[UITRUKTIJD]]</f>
        <v>1.74768518518519E-3</v>
      </c>
      <c r="R1185" t="s">
        <v>1951</v>
      </c>
      <c r="S1185" t="s">
        <v>1973</v>
      </c>
      <c r="T1185" t="s">
        <v>1953</v>
      </c>
    </row>
    <row r="1186" spans="1:20" hidden="1" x14ac:dyDescent="0.35">
      <c r="A1186" t="s">
        <v>12736</v>
      </c>
      <c r="B1186">
        <v>41875</v>
      </c>
      <c r="C1186" t="s">
        <v>1928</v>
      </c>
      <c r="D1186" t="s">
        <v>2066</v>
      </c>
      <c r="E1186" s="36">
        <v>45329.495763888903</v>
      </c>
      <c r="F1186" s="36">
        <f>ROUND(Uitruktijden[[#This Row],[DATUM]],0)</f>
        <v>45329</v>
      </c>
      <c r="G1186" t="s">
        <v>12737</v>
      </c>
      <c r="H1186" t="s">
        <v>12738</v>
      </c>
      <c r="I1186" t="s">
        <v>12739</v>
      </c>
      <c r="J1186" t="s">
        <v>1949</v>
      </c>
      <c r="K1186" t="s">
        <v>9644</v>
      </c>
      <c r="L1186" t="s">
        <v>9654</v>
      </c>
      <c r="M1186" t="s">
        <v>1954</v>
      </c>
      <c r="N1186" s="37">
        <v>0.49848379629629602</v>
      </c>
      <c r="O1186" s="37">
        <v>0.49885416666666699</v>
      </c>
      <c r="P1186" s="37">
        <v>3.7037037037037003E-4</v>
      </c>
      <c r="Q1186" s="37">
        <f>Uitruktijden[[#This Row],[UITRUKTIJD]]</f>
        <v>3.7037037037037003E-4</v>
      </c>
      <c r="R1186" t="s">
        <v>1955</v>
      </c>
      <c r="S1186" t="s">
        <v>1955</v>
      </c>
      <c r="T1186" t="s">
        <v>2004</v>
      </c>
    </row>
    <row r="1187" spans="1:20" hidden="1" x14ac:dyDescent="0.35">
      <c r="A1187" t="s">
        <v>12740</v>
      </c>
      <c r="B1187">
        <v>41884</v>
      </c>
      <c r="C1187" t="s">
        <v>1928</v>
      </c>
      <c r="D1187" t="s">
        <v>2066</v>
      </c>
      <c r="E1187" s="36">
        <v>45329.4995023148</v>
      </c>
      <c r="F1187" s="36">
        <f>ROUND(Uitruktijden[[#This Row],[DATUM]],0)</f>
        <v>45329</v>
      </c>
      <c r="G1187" t="s">
        <v>12741</v>
      </c>
      <c r="H1187" t="s">
        <v>12742</v>
      </c>
      <c r="I1187" t="s">
        <v>12743</v>
      </c>
      <c r="J1187" t="s">
        <v>1949</v>
      </c>
      <c r="K1187" t="s">
        <v>9644</v>
      </c>
      <c r="L1187" t="s">
        <v>9976</v>
      </c>
      <c r="M1187" t="s">
        <v>2049</v>
      </c>
      <c r="N1187" s="37">
        <v>0.504768518518519</v>
      </c>
      <c r="O1187" s="37">
        <v>0.50620370370370404</v>
      </c>
      <c r="P1187" s="37">
        <v>1.4351851851851899E-3</v>
      </c>
      <c r="Q1187" s="37">
        <f>Uitruktijden[[#This Row],[UITRUKTIJD]]</f>
        <v>1.4351851851851899E-3</v>
      </c>
      <c r="R1187" t="s">
        <v>1955</v>
      </c>
      <c r="S1187" t="s">
        <v>1955</v>
      </c>
      <c r="T1187" t="s">
        <v>1953</v>
      </c>
    </row>
    <row r="1188" spans="1:20" hidden="1" x14ac:dyDescent="0.35">
      <c r="A1188" t="s">
        <v>12740</v>
      </c>
      <c r="B1188">
        <v>41884</v>
      </c>
      <c r="C1188" t="s">
        <v>1928</v>
      </c>
      <c r="D1188" t="s">
        <v>2066</v>
      </c>
      <c r="E1188" s="36">
        <v>45329.4995023148</v>
      </c>
      <c r="F1188" s="36">
        <f>ROUND(Uitruktijden[[#This Row],[DATUM]],0)</f>
        <v>45329</v>
      </c>
      <c r="G1188" t="s">
        <v>12741</v>
      </c>
      <c r="H1188" t="s">
        <v>12742</v>
      </c>
      <c r="I1188" t="s">
        <v>12743</v>
      </c>
      <c r="J1188" t="s">
        <v>1949</v>
      </c>
      <c r="K1188" t="s">
        <v>9644</v>
      </c>
      <c r="L1188" t="s">
        <v>9944</v>
      </c>
      <c r="M1188" t="s">
        <v>1950</v>
      </c>
      <c r="N1188" s="37">
        <v>0.50005787037036997</v>
      </c>
      <c r="O1188" s="37">
        <v>0.50094907407407396</v>
      </c>
      <c r="P1188" s="37">
        <v>8.9120370370370395E-4</v>
      </c>
      <c r="Q1188" s="37">
        <f>Uitruktijden[[#This Row],[UITRUKTIJD]]</f>
        <v>8.9120370370370395E-4</v>
      </c>
      <c r="R1188" t="s">
        <v>1955</v>
      </c>
      <c r="S1188" t="s">
        <v>1955</v>
      </c>
      <c r="T1188" t="s">
        <v>1953</v>
      </c>
    </row>
    <row r="1189" spans="1:20" hidden="1" x14ac:dyDescent="0.35">
      <c r="A1189" t="s">
        <v>12744</v>
      </c>
      <c r="B1189">
        <v>42038</v>
      </c>
      <c r="C1189" t="s">
        <v>1928</v>
      </c>
      <c r="D1189" t="s">
        <v>2066</v>
      </c>
      <c r="E1189" s="36">
        <v>45329.598101851901</v>
      </c>
      <c r="F1189" s="36">
        <f>ROUND(Uitruktijden[[#This Row],[DATUM]],0)</f>
        <v>45330</v>
      </c>
      <c r="G1189" t="s">
        <v>12745</v>
      </c>
      <c r="H1189" t="s">
        <v>12746</v>
      </c>
      <c r="I1189" t="s">
        <v>7299</v>
      </c>
      <c r="J1189" t="s">
        <v>1962</v>
      </c>
      <c r="K1189" t="s">
        <v>9644</v>
      </c>
      <c r="L1189" t="s">
        <v>10244</v>
      </c>
      <c r="M1189" t="s">
        <v>1963</v>
      </c>
      <c r="N1189" s="37">
        <v>0.60180555555555604</v>
      </c>
      <c r="O1189" s="37">
        <v>0.60410879629629599</v>
      </c>
      <c r="P1189" s="37">
        <v>2.3032407407407398E-3</v>
      </c>
      <c r="Q1189" s="37">
        <f>Uitruktijden[[#This Row],[UITRUKTIJD]]</f>
        <v>2.3032407407407398E-3</v>
      </c>
      <c r="R1189" t="s">
        <v>1951</v>
      </c>
      <c r="S1189" t="s">
        <v>1973</v>
      </c>
      <c r="T1189" t="s">
        <v>1953</v>
      </c>
    </row>
    <row r="1190" spans="1:20" hidden="1" x14ac:dyDescent="0.35">
      <c r="A1190" t="s">
        <v>12747</v>
      </c>
      <c r="B1190">
        <v>42093</v>
      </c>
      <c r="C1190" t="s">
        <v>1928</v>
      </c>
      <c r="D1190" t="s">
        <v>2066</v>
      </c>
      <c r="E1190" s="36">
        <v>45329.636689814797</v>
      </c>
      <c r="F1190" s="36">
        <f>ROUND(Uitruktijden[[#This Row],[DATUM]],0)</f>
        <v>45330</v>
      </c>
      <c r="G1190" t="s">
        <v>12748</v>
      </c>
      <c r="H1190" t="s">
        <v>12749</v>
      </c>
      <c r="J1190" t="s">
        <v>2206</v>
      </c>
      <c r="K1190" t="s">
        <v>9644</v>
      </c>
      <c r="L1190" t="s">
        <v>10856</v>
      </c>
      <c r="M1190" t="s">
        <v>2207</v>
      </c>
      <c r="N1190" s="37">
        <v>0.64</v>
      </c>
      <c r="O1190" s="37">
        <v>0.642546296296296</v>
      </c>
      <c r="P1190" s="37">
        <v>2.5462962962963E-3</v>
      </c>
      <c r="Q1190" s="37">
        <f>Uitruktijden[[#This Row],[UITRUKTIJD]]</f>
        <v>2.5462962962963E-3</v>
      </c>
      <c r="R1190" t="s">
        <v>1955</v>
      </c>
      <c r="S1190" t="s">
        <v>1955</v>
      </c>
      <c r="T1190" t="s">
        <v>1953</v>
      </c>
    </row>
    <row r="1191" spans="1:20" hidden="1" x14ac:dyDescent="0.35">
      <c r="A1191" t="s">
        <v>12750</v>
      </c>
      <c r="B1191">
        <v>42267</v>
      </c>
      <c r="C1191" t="s">
        <v>9640</v>
      </c>
      <c r="D1191" t="s">
        <v>2066</v>
      </c>
      <c r="E1191" s="36">
        <v>45329.7426388889</v>
      </c>
      <c r="F1191" s="36">
        <f>ROUND(Uitruktijden[[#This Row],[DATUM]],0)</f>
        <v>45330</v>
      </c>
      <c r="G1191" t="s">
        <v>12751</v>
      </c>
      <c r="H1191" t="s">
        <v>12752</v>
      </c>
      <c r="J1191" t="s">
        <v>2132</v>
      </c>
      <c r="K1191" t="s">
        <v>9644</v>
      </c>
      <c r="L1191" t="s">
        <v>10680</v>
      </c>
      <c r="M1191" t="s">
        <v>2098</v>
      </c>
      <c r="N1191" s="37">
        <v>0.74460648148148101</v>
      </c>
      <c r="O1191" s="37">
        <v>0.74624999999999997</v>
      </c>
      <c r="P1191" s="37">
        <v>1.6435185185185201E-3</v>
      </c>
      <c r="Q1191" s="37">
        <f>Uitruktijden[[#This Row],[UITRUKTIJD]]</f>
        <v>1.6435185185185201E-3</v>
      </c>
      <c r="R1191" t="s">
        <v>1955</v>
      </c>
      <c r="S1191" t="s">
        <v>1955</v>
      </c>
      <c r="T1191" t="s">
        <v>1953</v>
      </c>
    </row>
    <row r="1192" spans="1:20" hidden="1" x14ac:dyDescent="0.35">
      <c r="A1192" t="s">
        <v>12750</v>
      </c>
      <c r="B1192">
        <v>42267</v>
      </c>
      <c r="C1192" t="s">
        <v>9640</v>
      </c>
      <c r="D1192" t="s">
        <v>2066</v>
      </c>
      <c r="E1192" s="36">
        <v>45329.7426388889</v>
      </c>
      <c r="F1192" s="36">
        <f>ROUND(Uitruktijden[[#This Row],[DATUM]],0)</f>
        <v>45330</v>
      </c>
      <c r="G1192" t="s">
        <v>12751</v>
      </c>
      <c r="H1192" t="s">
        <v>12752</v>
      </c>
      <c r="J1192" t="s">
        <v>2132</v>
      </c>
      <c r="K1192" t="s">
        <v>9644</v>
      </c>
      <c r="L1192" t="s">
        <v>10204</v>
      </c>
      <c r="M1192" t="s">
        <v>2026</v>
      </c>
      <c r="N1192" s="37">
        <v>0.750729166666667</v>
      </c>
      <c r="O1192" s="37">
        <v>0.75222222222222201</v>
      </c>
      <c r="P1192" s="37">
        <v>1.49305555555556E-3</v>
      </c>
      <c r="Q1192" s="37">
        <f>Uitruktijden[[#This Row],[UITRUKTIJD]]</f>
        <v>1.49305555555556E-3</v>
      </c>
      <c r="R1192" t="s">
        <v>2027</v>
      </c>
      <c r="S1192" t="s">
        <v>2027</v>
      </c>
      <c r="T1192" t="s">
        <v>1953</v>
      </c>
    </row>
    <row r="1193" spans="1:20" hidden="1" x14ac:dyDescent="0.35">
      <c r="A1193" t="s">
        <v>12753</v>
      </c>
      <c r="B1193">
        <v>42273</v>
      </c>
      <c r="C1193" t="s">
        <v>9640</v>
      </c>
      <c r="D1193" t="s">
        <v>2066</v>
      </c>
      <c r="E1193" s="36">
        <v>45329.745706018497</v>
      </c>
      <c r="F1193" s="36">
        <f>ROUND(Uitruktijden[[#This Row],[DATUM]],0)</f>
        <v>45330</v>
      </c>
      <c r="G1193" t="s">
        <v>12754</v>
      </c>
      <c r="H1193" t="s">
        <v>12755</v>
      </c>
      <c r="I1193" t="s">
        <v>12756</v>
      </c>
      <c r="J1193" t="s">
        <v>2161</v>
      </c>
      <c r="K1193" t="s">
        <v>9644</v>
      </c>
      <c r="L1193" t="s">
        <v>10335</v>
      </c>
      <c r="M1193" t="s">
        <v>12530</v>
      </c>
      <c r="N1193" s="37">
        <v>0.75704861111111099</v>
      </c>
      <c r="O1193" s="37">
        <v>0.75947916666666704</v>
      </c>
      <c r="P1193" s="37">
        <v>2.4305555555555599E-3</v>
      </c>
      <c r="Q1193" s="37">
        <f>Uitruktijden[[#This Row],[UITRUKTIJD]]</f>
        <v>2.4305555555555599E-3</v>
      </c>
      <c r="R1193" t="s">
        <v>1951</v>
      </c>
      <c r="S1193" t="s">
        <v>1973</v>
      </c>
      <c r="T1193" t="s">
        <v>1953</v>
      </c>
    </row>
    <row r="1194" spans="1:20" hidden="1" x14ac:dyDescent="0.35">
      <c r="A1194" t="s">
        <v>12757</v>
      </c>
      <c r="B1194">
        <v>42444</v>
      </c>
      <c r="C1194" t="s">
        <v>9640</v>
      </c>
      <c r="D1194" t="s">
        <v>2066</v>
      </c>
      <c r="E1194" s="36">
        <v>45329.8727546296</v>
      </c>
      <c r="F1194" s="36">
        <f>ROUND(Uitruktijden[[#This Row],[DATUM]],0)</f>
        <v>45330</v>
      </c>
      <c r="G1194" t="s">
        <v>12758</v>
      </c>
      <c r="H1194" t="s">
        <v>12759</v>
      </c>
      <c r="J1194" t="s">
        <v>1949</v>
      </c>
      <c r="K1194" t="s">
        <v>9644</v>
      </c>
      <c r="L1194" t="s">
        <v>9976</v>
      </c>
      <c r="M1194" t="s">
        <v>2049</v>
      </c>
      <c r="N1194" s="37">
        <v>0.87306712962962996</v>
      </c>
      <c r="O1194" s="37">
        <v>0.87363425925925897</v>
      </c>
      <c r="P1194" s="37">
        <v>5.6712962962962999E-4</v>
      </c>
      <c r="Q1194" s="37">
        <f>Uitruktijden[[#This Row],[UITRUKTIJD]]</f>
        <v>5.6712962962962999E-4</v>
      </c>
      <c r="R1194" t="s">
        <v>1955</v>
      </c>
      <c r="S1194" t="s">
        <v>1955</v>
      </c>
      <c r="T1194" t="s">
        <v>1953</v>
      </c>
    </row>
    <row r="1195" spans="1:20" hidden="1" x14ac:dyDescent="0.35">
      <c r="A1195" t="s">
        <v>12760</v>
      </c>
      <c r="B1195">
        <v>42482</v>
      </c>
      <c r="C1195" t="s">
        <v>9640</v>
      </c>
      <c r="D1195" t="s">
        <v>2066</v>
      </c>
      <c r="E1195" s="36">
        <v>45329.904050925899</v>
      </c>
      <c r="F1195" s="36">
        <f>ROUND(Uitruktijden[[#This Row],[DATUM]],0)</f>
        <v>45330</v>
      </c>
      <c r="G1195" t="s">
        <v>12761</v>
      </c>
      <c r="H1195" t="s">
        <v>12762</v>
      </c>
      <c r="I1195" t="s">
        <v>12763</v>
      </c>
      <c r="J1195" t="s">
        <v>2009</v>
      </c>
      <c r="K1195" t="s">
        <v>9644</v>
      </c>
      <c r="L1195" t="s">
        <v>10118</v>
      </c>
      <c r="M1195" t="s">
        <v>2010</v>
      </c>
      <c r="N1195" s="37">
        <v>0.90498842592592599</v>
      </c>
      <c r="O1195" s="37">
        <v>0.90783564814814799</v>
      </c>
      <c r="P1195" s="37">
        <v>2.8472222222222202E-3</v>
      </c>
      <c r="Q1195" s="37">
        <f>Uitruktijden[[#This Row],[UITRUKTIJD]]</f>
        <v>2.8472222222222202E-3</v>
      </c>
      <c r="R1195" t="s">
        <v>1955</v>
      </c>
      <c r="S1195" t="s">
        <v>1955</v>
      </c>
      <c r="T1195" t="s">
        <v>1953</v>
      </c>
    </row>
    <row r="1196" spans="1:20" hidden="1" x14ac:dyDescent="0.35">
      <c r="A1196" t="s">
        <v>12764</v>
      </c>
      <c r="B1196">
        <v>42526</v>
      </c>
      <c r="C1196" t="s">
        <v>9640</v>
      </c>
      <c r="D1196" t="s">
        <v>2066</v>
      </c>
      <c r="E1196" s="36">
        <v>45329.943460648101</v>
      </c>
      <c r="F1196" s="36">
        <f>ROUND(Uitruktijden[[#This Row],[DATUM]],0)</f>
        <v>45330</v>
      </c>
      <c r="G1196" t="s">
        <v>12765</v>
      </c>
      <c r="H1196" t="s">
        <v>12766</v>
      </c>
      <c r="I1196" t="s">
        <v>7147</v>
      </c>
      <c r="J1196" t="s">
        <v>2108</v>
      </c>
      <c r="K1196" t="s">
        <v>9644</v>
      </c>
      <c r="L1196" t="s">
        <v>10188</v>
      </c>
      <c r="M1196" t="s">
        <v>2386</v>
      </c>
      <c r="N1196" s="37">
        <v>0.95971064814814799</v>
      </c>
      <c r="O1196" s="37">
        <v>0.96281249999999996</v>
      </c>
      <c r="P1196" s="37">
        <v>3.10185185185185E-3</v>
      </c>
      <c r="Q1196" s="37">
        <f>Uitruktijden[[#This Row],[UITRUKTIJD]]</f>
        <v>3.10185185185185E-3</v>
      </c>
      <c r="R1196" t="s">
        <v>1955</v>
      </c>
      <c r="S1196" t="s">
        <v>1955</v>
      </c>
      <c r="T1196" t="s">
        <v>1953</v>
      </c>
    </row>
    <row r="1197" spans="1:20" hidden="1" x14ac:dyDescent="0.35">
      <c r="A1197" t="s">
        <v>12764</v>
      </c>
      <c r="B1197">
        <v>42526</v>
      </c>
      <c r="C1197" t="s">
        <v>9640</v>
      </c>
      <c r="D1197" t="s">
        <v>2066</v>
      </c>
      <c r="E1197" s="36">
        <v>45329.943460648101</v>
      </c>
      <c r="F1197" s="36">
        <f>ROUND(Uitruktijden[[#This Row],[DATUM]],0)</f>
        <v>45330</v>
      </c>
      <c r="G1197" t="s">
        <v>12765</v>
      </c>
      <c r="H1197" t="s">
        <v>12766</v>
      </c>
      <c r="I1197" t="s">
        <v>7147</v>
      </c>
      <c r="J1197" t="s">
        <v>2108</v>
      </c>
      <c r="K1197" t="s">
        <v>9644</v>
      </c>
      <c r="L1197" t="s">
        <v>9989</v>
      </c>
      <c r="M1197" t="s">
        <v>2074</v>
      </c>
      <c r="N1197" s="37">
        <v>0.95971064814814799</v>
      </c>
      <c r="O1197" s="37">
        <v>0.96049768518518497</v>
      </c>
      <c r="P1197" s="37">
        <v>7.8703703703703705E-4</v>
      </c>
      <c r="Q1197" s="37">
        <f>Uitruktijden[[#This Row],[UITRUKTIJD]]</f>
        <v>7.8703703703703705E-4</v>
      </c>
      <c r="R1197" t="s">
        <v>1951</v>
      </c>
      <c r="S1197" t="s">
        <v>1973</v>
      </c>
      <c r="T1197" t="s">
        <v>1953</v>
      </c>
    </row>
    <row r="1198" spans="1:20" hidden="1" x14ac:dyDescent="0.35">
      <c r="A1198" t="s">
        <v>12767</v>
      </c>
      <c r="B1198">
        <v>42642</v>
      </c>
      <c r="C1198" t="s">
        <v>9640</v>
      </c>
      <c r="D1198" t="s">
        <v>2055</v>
      </c>
      <c r="E1198" s="36">
        <v>45330.100115740701</v>
      </c>
      <c r="F1198" s="36">
        <f>ROUND(Uitruktijden[[#This Row],[DATUM]],0)</f>
        <v>45330</v>
      </c>
      <c r="G1198" t="s">
        <v>12768</v>
      </c>
      <c r="H1198" t="s">
        <v>12769</v>
      </c>
      <c r="J1198" t="s">
        <v>1949</v>
      </c>
      <c r="K1198" t="s">
        <v>9644</v>
      </c>
      <c r="L1198" t="s">
        <v>9956</v>
      </c>
      <c r="M1198" t="s">
        <v>2080</v>
      </c>
      <c r="N1198" s="37">
        <v>0.10150462962963</v>
      </c>
      <c r="O1198" s="37">
        <v>0.106111111111111</v>
      </c>
      <c r="P1198" s="37">
        <v>4.6064814814814796E-3</v>
      </c>
      <c r="Q1198" s="37">
        <f>Uitruktijden[[#This Row],[UITRUKTIJD]]</f>
        <v>4.6064814814814796E-3</v>
      </c>
      <c r="R1198" t="s">
        <v>2111</v>
      </c>
      <c r="S1198" t="s">
        <v>2111</v>
      </c>
      <c r="T1198" t="s">
        <v>1953</v>
      </c>
    </row>
    <row r="1199" spans="1:20" hidden="1" x14ac:dyDescent="0.35">
      <c r="A1199" t="s">
        <v>12767</v>
      </c>
      <c r="B1199">
        <v>42642</v>
      </c>
      <c r="C1199" t="s">
        <v>9640</v>
      </c>
      <c r="D1199" t="s">
        <v>2055</v>
      </c>
      <c r="E1199" s="36">
        <v>45330.100115740701</v>
      </c>
      <c r="F1199" s="36">
        <f>ROUND(Uitruktijden[[#This Row],[DATUM]],0)</f>
        <v>45330</v>
      </c>
      <c r="G1199" t="s">
        <v>12768</v>
      </c>
      <c r="H1199" t="s">
        <v>12769</v>
      </c>
      <c r="J1199" t="s">
        <v>1949</v>
      </c>
      <c r="K1199" t="s">
        <v>9644</v>
      </c>
      <c r="L1199" t="s">
        <v>9654</v>
      </c>
      <c r="M1199" t="s">
        <v>1954</v>
      </c>
      <c r="N1199" s="37">
        <v>0.10150462962963</v>
      </c>
      <c r="O1199" s="37">
        <v>0.10284722222222201</v>
      </c>
      <c r="P1199" s="37">
        <v>1.3425925925925901E-3</v>
      </c>
      <c r="Q1199" s="37">
        <f>Uitruktijden[[#This Row],[UITRUKTIJD]]</f>
        <v>1.3425925925925901E-3</v>
      </c>
      <c r="R1199" t="s">
        <v>1955</v>
      </c>
      <c r="S1199" t="s">
        <v>1955</v>
      </c>
      <c r="T1199" t="s">
        <v>1953</v>
      </c>
    </row>
    <row r="1200" spans="1:20" hidden="1" x14ac:dyDescent="0.35">
      <c r="A1200" t="s">
        <v>12767</v>
      </c>
      <c r="B1200">
        <v>42642</v>
      </c>
      <c r="C1200" t="s">
        <v>9640</v>
      </c>
      <c r="D1200" t="s">
        <v>2055</v>
      </c>
      <c r="E1200" s="36">
        <v>45330.100115740701</v>
      </c>
      <c r="F1200" s="36">
        <f>ROUND(Uitruktijden[[#This Row],[DATUM]],0)</f>
        <v>45330</v>
      </c>
      <c r="G1200" t="s">
        <v>12768</v>
      </c>
      <c r="H1200" t="s">
        <v>12769</v>
      </c>
      <c r="J1200" t="s">
        <v>1949</v>
      </c>
      <c r="K1200" t="s">
        <v>9644</v>
      </c>
      <c r="L1200" t="s">
        <v>9976</v>
      </c>
      <c r="M1200" t="s">
        <v>2049</v>
      </c>
      <c r="N1200" s="37">
        <v>0.10150462962963</v>
      </c>
      <c r="O1200" s="37">
        <v>0.102696759259259</v>
      </c>
      <c r="P1200" s="37">
        <v>1.19212962962963E-3</v>
      </c>
      <c r="Q1200" s="37">
        <f>Uitruktijden[[#This Row],[UITRUKTIJD]]</f>
        <v>1.19212962962963E-3</v>
      </c>
      <c r="R1200" t="s">
        <v>1955</v>
      </c>
      <c r="S1200" t="s">
        <v>1955</v>
      </c>
      <c r="T1200" t="s">
        <v>1953</v>
      </c>
    </row>
    <row r="1201" spans="1:20" hidden="1" x14ac:dyDescent="0.35">
      <c r="A1201" t="s">
        <v>12767</v>
      </c>
      <c r="B1201">
        <v>42642</v>
      </c>
      <c r="C1201" t="s">
        <v>9640</v>
      </c>
      <c r="D1201" t="s">
        <v>2055</v>
      </c>
      <c r="E1201" s="36">
        <v>45330.100115740701</v>
      </c>
      <c r="F1201" s="36">
        <f>ROUND(Uitruktijden[[#This Row],[DATUM]],0)</f>
        <v>45330</v>
      </c>
      <c r="G1201" t="s">
        <v>12768</v>
      </c>
      <c r="H1201" t="s">
        <v>12769</v>
      </c>
      <c r="J1201" t="s">
        <v>1949</v>
      </c>
      <c r="K1201" t="s">
        <v>9644</v>
      </c>
      <c r="L1201" t="s">
        <v>9934</v>
      </c>
      <c r="M1201" t="s">
        <v>2074</v>
      </c>
      <c r="N1201" s="37">
        <v>0.10150462962963</v>
      </c>
      <c r="O1201" s="37">
        <v>0.102430555555556</v>
      </c>
      <c r="P1201" s="37">
        <v>9.2592592592592596E-4</v>
      </c>
      <c r="Q1201" s="37">
        <f>Uitruktijden[[#This Row],[UITRUKTIJD]]</f>
        <v>9.2592592592592596E-4</v>
      </c>
      <c r="R1201" t="s">
        <v>2111</v>
      </c>
      <c r="S1201" t="s">
        <v>2111</v>
      </c>
      <c r="T1201" t="s">
        <v>1953</v>
      </c>
    </row>
    <row r="1202" spans="1:20" hidden="1" x14ac:dyDescent="0.35">
      <c r="A1202" t="s">
        <v>12770</v>
      </c>
      <c r="B1202">
        <v>42718</v>
      </c>
      <c r="C1202" t="s">
        <v>9640</v>
      </c>
      <c r="D1202" t="s">
        <v>2055</v>
      </c>
      <c r="E1202" s="36">
        <v>45330.252627314803</v>
      </c>
      <c r="F1202" s="36">
        <f>ROUND(Uitruktijden[[#This Row],[DATUM]],0)</f>
        <v>45330</v>
      </c>
      <c r="G1202" t="s">
        <v>12771</v>
      </c>
      <c r="H1202" t="s">
        <v>12772</v>
      </c>
      <c r="I1202" t="s">
        <v>12773</v>
      </c>
      <c r="J1202" t="s">
        <v>1949</v>
      </c>
      <c r="K1202" t="s">
        <v>9644</v>
      </c>
      <c r="L1202" t="s">
        <v>10028</v>
      </c>
      <c r="M1202" t="s">
        <v>2083</v>
      </c>
      <c r="N1202" s="37">
        <v>0.25295138888888902</v>
      </c>
      <c r="O1202" s="37">
        <v>0.25550925925925899</v>
      </c>
      <c r="P1202" s="37">
        <v>2.5578703703703701E-3</v>
      </c>
      <c r="Q1202" s="37">
        <f>Uitruktijden[[#This Row],[UITRUKTIJD]]</f>
        <v>2.5578703703703701E-3</v>
      </c>
      <c r="R1202" t="s">
        <v>1955</v>
      </c>
      <c r="S1202" t="s">
        <v>1955</v>
      </c>
      <c r="T1202" t="s">
        <v>1953</v>
      </c>
    </row>
    <row r="1203" spans="1:20" hidden="1" x14ac:dyDescent="0.35">
      <c r="A1203" t="s">
        <v>12770</v>
      </c>
      <c r="B1203">
        <v>42718</v>
      </c>
      <c r="C1203" t="s">
        <v>9640</v>
      </c>
      <c r="D1203" t="s">
        <v>2055</v>
      </c>
      <c r="E1203" s="36">
        <v>45330.252627314803</v>
      </c>
      <c r="F1203" s="36">
        <f>ROUND(Uitruktijden[[#This Row],[DATUM]],0)</f>
        <v>45330</v>
      </c>
      <c r="G1203" t="s">
        <v>12771</v>
      </c>
      <c r="H1203" t="s">
        <v>12772</v>
      </c>
      <c r="I1203" t="s">
        <v>12773</v>
      </c>
      <c r="J1203" t="s">
        <v>1949</v>
      </c>
      <c r="K1203" t="s">
        <v>9644</v>
      </c>
      <c r="L1203" t="s">
        <v>9976</v>
      </c>
      <c r="M1203" t="s">
        <v>2049</v>
      </c>
      <c r="N1203" s="37">
        <v>0.25295138888888902</v>
      </c>
      <c r="O1203" s="37">
        <v>0.254039351851852</v>
      </c>
      <c r="P1203" s="37">
        <v>1.0879629629629601E-3</v>
      </c>
      <c r="Q1203" s="37">
        <f>Uitruktijden[[#This Row],[UITRUKTIJD]]</f>
        <v>1.0879629629629601E-3</v>
      </c>
      <c r="R1203" t="s">
        <v>1955</v>
      </c>
      <c r="S1203" t="s">
        <v>1955</v>
      </c>
      <c r="T1203" t="s">
        <v>1953</v>
      </c>
    </row>
    <row r="1204" spans="1:20" hidden="1" x14ac:dyDescent="0.35">
      <c r="A1204" t="s">
        <v>12774</v>
      </c>
      <c r="B1204">
        <v>42735</v>
      </c>
      <c r="C1204" t="s">
        <v>9640</v>
      </c>
      <c r="D1204" t="s">
        <v>2055</v>
      </c>
      <c r="E1204" s="36">
        <v>45330.294675925899</v>
      </c>
      <c r="F1204" s="36">
        <f>ROUND(Uitruktijden[[#This Row],[DATUM]],0)</f>
        <v>45330</v>
      </c>
      <c r="G1204" t="s">
        <v>12775</v>
      </c>
      <c r="H1204" t="s">
        <v>12776</v>
      </c>
      <c r="I1204" t="s">
        <v>12777</v>
      </c>
      <c r="J1204" t="s">
        <v>1949</v>
      </c>
      <c r="K1204" t="s">
        <v>9644</v>
      </c>
      <c r="L1204" t="s">
        <v>9943</v>
      </c>
      <c r="M1204" t="s">
        <v>1950</v>
      </c>
      <c r="N1204" s="37">
        <v>0.30424768518518502</v>
      </c>
      <c r="O1204" s="37">
        <v>0.30547453703703698</v>
      </c>
      <c r="P1204" s="37">
        <v>1.2268518518518501E-3</v>
      </c>
      <c r="Q1204" s="37">
        <f>Uitruktijden[[#This Row],[UITRUKTIJD]]</f>
        <v>1.2268518518518501E-3</v>
      </c>
      <c r="R1204" t="s">
        <v>1951</v>
      </c>
      <c r="S1204" t="s">
        <v>1973</v>
      </c>
      <c r="T1204" t="s">
        <v>1953</v>
      </c>
    </row>
    <row r="1205" spans="1:20" hidden="1" x14ac:dyDescent="0.35">
      <c r="A1205" t="s">
        <v>12774</v>
      </c>
      <c r="B1205">
        <v>42735</v>
      </c>
      <c r="C1205" t="s">
        <v>9640</v>
      </c>
      <c r="D1205" t="s">
        <v>2055</v>
      </c>
      <c r="E1205" s="36">
        <v>45330.294675925899</v>
      </c>
      <c r="F1205" s="36">
        <f>ROUND(Uitruktijden[[#This Row],[DATUM]],0)</f>
        <v>45330</v>
      </c>
      <c r="G1205" t="s">
        <v>12775</v>
      </c>
      <c r="H1205" t="s">
        <v>12776</v>
      </c>
      <c r="I1205" t="s">
        <v>12777</v>
      </c>
      <c r="J1205" t="s">
        <v>1949</v>
      </c>
      <c r="K1205" t="s">
        <v>9644</v>
      </c>
      <c r="L1205" t="s">
        <v>9976</v>
      </c>
      <c r="M1205" t="s">
        <v>2049</v>
      </c>
      <c r="N1205" s="37">
        <v>0.30424768518518502</v>
      </c>
      <c r="O1205" s="37">
        <v>0.30512731481481498</v>
      </c>
      <c r="P1205" s="37">
        <v>8.7962962962963005E-4</v>
      </c>
      <c r="Q1205" s="37">
        <f>Uitruktijden[[#This Row],[UITRUKTIJD]]</f>
        <v>8.7962962962963005E-4</v>
      </c>
      <c r="R1205" t="s">
        <v>1955</v>
      </c>
      <c r="S1205" t="s">
        <v>1955</v>
      </c>
      <c r="T1205" t="s">
        <v>1953</v>
      </c>
    </row>
    <row r="1206" spans="1:20" hidden="1" x14ac:dyDescent="0.35">
      <c r="A1206" t="s">
        <v>12778</v>
      </c>
      <c r="B1206">
        <v>43103</v>
      </c>
      <c r="C1206" t="s">
        <v>1928</v>
      </c>
      <c r="D1206" t="s">
        <v>2055</v>
      </c>
      <c r="E1206" s="36">
        <v>45330.589178240698</v>
      </c>
      <c r="F1206" s="36">
        <f>ROUND(Uitruktijden[[#This Row],[DATUM]],0)</f>
        <v>45331</v>
      </c>
      <c r="G1206" t="s">
        <v>12779</v>
      </c>
      <c r="H1206" t="s">
        <v>12780</v>
      </c>
      <c r="I1206" t="s">
        <v>4385</v>
      </c>
      <c r="J1206" t="s">
        <v>1949</v>
      </c>
      <c r="K1206" t="s">
        <v>9644</v>
      </c>
      <c r="L1206" t="s">
        <v>9989</v>
      </c>
      <c r="M1206" t="s">
        <v>2074</v>
      </c>
      <c r="N1206" s="37">
        <v>0.59853009259259304</v>
      </c>
      <c r="O1206" s="37">
        <v>0.59962962962962996</v>
      </c>
      <c r="P1206" s="37">
        <v>1.0995370370370399E-3</v>
      </c>
      <c r="Q1206" s="37">
        <f>Uitruktijden[[#This Row],[UITRUKTIJD]]</f>
        <v>1.0995370370370399E-3</v>
      </c>
      <c r="R1206" t="s">
        <v>1951</v>
      </c>
      <c r="S1206" t="s">
        <v>1973</v>
      </c>
      <c r="T1206" t="s">
        <v>2004</v>
      </c>
    </row>
    <row r="1207" spans="1:20" hidden="1" x14ac:dyDescent="0.35">
      <c r="A1207" t="s">
        <v>12781</v>
      </c>
      <c r="B1207">
        <v>43329</v>
      </c>
      <c r="C1207" t="s">
        <v>9640</v>
      </c>
      <c r="D1207" t="s">
        <v>2055</v>
      </c>
      <c r="E1207" s="36">
        <v>45330.734502314801</v>
      </c>
      <c r="F1207" s="36">
        <f>ROUND(Uitruktijden[[#This Row],[DATUM]],0)</f>
        <v>45331</v>
      </c>
      <c r="G1207" t="s">
        <v>12782</v>
      </c>
      <c r="H1207" t="s">
        <v>12783</v>
      </c>
      <c r="I1207" t="s">
        <v>12784</v>
      </c>
      <c r="J1207" t="s">
        <v>1966</v>
      </c>
      <c r="K1207" t="s">
        <v>9644</v>
      </c>
      <c r="L1207" t="s">
        <v>9918</v>
      </c>
      <c r="M1207" t="s">
        <v>1967</v>
      </c>
      <c r="N1207" s="37">
        <v>0.73704861111111097</v>
      </c>
      <c r="O1207" s="37">
        <v>0.74450231481481499</v>
      </c>
      <c r="P1207" s="37">
        <v>7.4537037037037002E-3</v>
      </c>
      <c r="Q1207" s="37">
        <f>Uitruktijden[[#This Row],[UITRUKTIJD]]</f>
        <v>7.4537037037037002E-3</v>
      </c>
      <c r="R1207" t="s">
        <v>1951</v>
      </c>
      <c r="S1207" t="s">
        <v>1952</v>
      </c>
      <c r="T1207" t="s">
        <v>1953</v>
      </c>
    </row>
    <row r="1208" spans="1:20" hidden="1" x14ac:dyDescent="0.35">
      <c r="A1208" t="s">
        <v>12781</v>
      </c>
      <c r="B1208">
        <v>43329</v>
      </c>
      <c r="C1208" t="s">
        <v>9640</v>
      </c>
      <c r="D1208" t="s">
        <v>2055</v>
      </c>
      <c r="E1208" s="36">
        <v>45330.734502314801</v>
      </c>
      <c r="F1208" s="36">
        <f>ROUND(Uitruktijden[[#This Row],[DATUM]],0)</f>
        <v>45331</v>
      </c>
      <c r="G1208" t="s">
        <v>12782</v>
      </c>
      <c r="H1208" t="s">
        <v>12783</v>
      </c>
      <c r="I1208" t="s">
        <v>12784</v>
      </c>
      <c r="J1208" t="s">
        <v>1966</v>
      </c>
      <c r="K1208" t="s">
        <v>9644</v>
      </c>
      <c r="L1208" t="s">
        <v>9928</v>
      </c>
      <c r="M1208" t="s">
        <v>1967</v>
      </c>
      <c r="N1208" s="37">
        <v>0.73704861111111097</v>
      </c>
      <c r="O1208" s="37">
        <v>0.738148148148148</v>
      </c>
      <c r="P1208" s="37">
        <v>1.0995370370370399E-3</v>
      </c>
      <c r="Q1208" s="37">
        <f>Uitruktijden[[#This Row],[UITRUKTIJD]]</f>
        <v>1.0995370370370399E-3</v>
      </c>
      <c r="R1208" t="s">
        <v>1955</v>
      </c>
      <c r="S1208" t="s">
        <v>1955</v>
      </c>
      <c r="T1208" t="s">
        <v>1953</v>
      </c>
    </row>
    <row r="1209" spans="1:20" hidden="1" x14ac:dyDescent="0.35">
      <c r="A1209" t="s">
        <v>12785</v>
      </c>
      <c r="B1209">
        <v>43332</v>
      </c>
      <c r="C1209" t="s">
        <v>9640</v>
      </c>
      <c r="D1209" t="s">
        <v>2055</v>
      </c>
      <c r="E1209" s="36">
        <v>45330.736747685201</v>
      </c>
      <c r="F1209" s="36">
        <f>ROUND(Uitruktijden[[#This Row],[DATUM]],0)</f>
        <v>45331</v>
      </c>
      <c r="G1209" t="s">
        <v>12786</v>
      </c>
      <c r="H1209" t="s">
        <v>12787</v>
      </c>
      <c r="I1209" t="s">
        <v>12788</v>
      </c>
      <c r="J1209" t="s">
        <v>1962</v>
      </c>
      <c r="K1209" t="s">
        <v>9644</v>
      </c>
      <c r="L1209" t="s">
        <v>10167</v>
      </c>
      <c r="M1209" t="s">
        <v>1963</v>
      </c>
      <c r="N1209" s="37">
        <v>0.75174768518518498</v>
      </c>
      <c r="O1209" s="37">
        <v>0.75342592592592605</v>
      </c>
      <c r="P1209" s="37">
        <v>1.6782407407407399E-3</v>
      </c>
      <c r="Q1209" s="37">
        <f>Uitruktijden[[#This Row],[UITRUKTIJD]]</f>
        <v>1.6782407407407399E-3</v>
      </c>
      <c r="R1209" t="s">
        <v>1955</v>
      </c>
      <c r="S1209" t="s">
        <v>1955</v>
      </c>
      <c r="T1209" t="s">
        <v>1953</v>
      </c>
    </row>
    <row r="1210" spans="1:20" hidden="1" x14ac:dyDescent="0.35">
      <c r="A1210" t="s">
        <v>12785</v>
      </c>
      <c r="B1210">
        <v>43332</v>
      </c>
      <c r="C1210" t="s">
        <v>9640</v>
      </c>
      <c r="D1210" t="s">
        <v>2055</v>
      </c>
      <c r="E1210" s="36">
        <v>45330.736747685201</v>
      </c>
      <c r="F1210" s="36">
        <f>ROUND(Uitruktijden[[#This Row],[DATUM]],0)</f>
        <v>45331</v>
      </c>
      <c r="G1210" t="s">
        <v>12786</v>
      </c>
      <c r="H1210" t="s">
        <v>12787</v>
      </c>
      <c r="I1210" t="s">
        <v>12788</v>
      </c>
      <c r="J1210" t="s">
        <v>1962</v>
      </c>
      <c r="K1210" t="s">
        <v>9644</v>
      </c>
      <c r="L1210" t="s">
        <v>10244</v>
      </c>
      <c r="M1210" t="s">
        <v>1963</v>
      </c>
      <c r="N1210" s="37">
        <v>0.75174768518518498</v>
      </c>
      <c r="O1210" s="37">
        <v>0.75318287037037002</v>
      </c>
      <c r="P1210" s="37">
        <v>1.4351851851851899E-3</v>
      </c>
      <c r="Q1210" s="37">
        <f>Uitruktijden[[#This Row],[UITRUKTIJD]]</f>
        <v>1.4351851851851899E-3</v>
      </c>
      <c r="R1210" t="s">
        <v>1951</v>
      </c>
      <c r="S1210" t="s">
        <v>1973</v>
      </c>
      <c r="T1210" t="s">
        <v>1953</v>
      </c>
    </row>
    <row r="1211" spans="1:20" hidden="1" x14ac:dyDescent="0.35">
      <c r="A1211" t="s">
        <v>12789</v>
      </c>
      <c r="B1211">
        <v>43420</v>
      </c>
      <c r="C1211" t="s">
        <v>9640</v>
      </c>
      <c r="D1211" t="s">
        <v>2055</v>
      </c>
      <c r="E1211" s="36">
        <v>45330.799340277801</v>
      </c>
      <c r="F1211" s="36">
        <f>ROUND(Uitruktijden[[#This Row],[DATUM]],0)</f>
        <v>45331</v>
      </c>
      <c r="G1211" t="s">
        <v>12790</v>
      </c>
      <c r="H1211" t="s">
        <v>12791</v>
      </c>
      <c r="J1211" t="s">
        <v>5211</v>
      </c>
      <c r="K1211" t="s">
        <v>9644</v>
      </c>
      <c r="L1211" t="s">
        <v>9957</v>
      </c>
      <c r="M1211" t="s">
        <v>2702</v>
      </c>
      <c r="N1211" s="37">
        <v>0.80062500000000003</v>
      </c>
      <c r="O1211" s="37">
        <v>0.80188657407407404</v>
      </c>
      <c r="P1211" s="37">
        <v>1.2615740740740699E-3</v>
      </c>
      <c r="Q1211" s="37">
        <f>Uitruktijden[[#This Row],[UITRUKTIJD]]</f>
        <v>1.2615740740740699E-3</v>
      </c>
      <c r="R1211" t="s">
        <v>1955</v>
      </c>
      <c r="S1211" t="s">
        <v>1955</v>
      </c>
      <c r="T1211" t="s">
        <v>1953</v>
      </c>
    </row>
    <row r="1212" spans="1:20" hidden="1" x14ac:dyDescent="0.35">
      <c r="A1212" t="s">
        <v>12792</v>
      </c>
      <c r="B1212">
        <v>43445</v>
      </c>
      <c r="C1212" t="s">
        <v>9640</v>
      </c>
      <c r="D1212" t="s">
        <v>2055</v>
      </c>
      <c r="E1212" s="36">
        <v>45330.810960648101</v>
      </c>
      <c r="F1212" s="36">
        <f>ROUND(Uitruktijden[[#This Row],[DATUM]],0)</f>
        <v>45331</v>
      </c>
      <c r="G1212" t="s">
        <v>12793</v>
      </c>
      <c r="H1212" t="s">
        <v>12794</v>
      </c>
      <c r="I1212" t="s">
        <v>12795</v>
      </c>
      <c r="J1212" t="s">
        <v>1949</v>
      </c>
      <c r="K1212" t="s">
        <v>9644</v>
      </c>
      <c r="L1212" t="s">
        <v>9924</v>
      </c>
      <c r="M1212" t="s">
        <v>2074</v>
      </c>
      <c r="N1212" s="37">
        <v>0.81159722222222197</v>
      </c>
      <c r="O1212" s="37">
        <v>0.81239583333333298</v>
      </c>
      <c r="P1212" s="37">
        <v>7.9861111111111105E-4</v>
      </c>
      <c r="Q1212" s="37">
        <f>Uitruktijden[[#This Row],[UITRUKTIJD]]</f>
        <v>7.9861111111111105E-4</v>
      </c>
      <c r="R1212" t="s">
        <v>1955</v>
      </c>
      <c r="S1212" t="s">
        <v>1955</v>
      </c>
      <c r="T1212" t="s">
        <v>1953</v>
      </c>
    </row>
    <row r="1213" spans="1:20" hidden="1" x14ac:dyDescent="0.35">
      <c r="A1213" t="s">
        <v>12796</v>
      </c>
      <c r="B1213">
        <v>43814</v>
      </c>
      <c r="C1213" t="s">
        <v>9640</v>
      </c>
      <c r="D1213" t="s">
        <v>2033</v>
      </c>
      <c r="E1213" s="36">
        <v>45331.2743402778</v>
      </c>
      <c r="F1213" s="36">
        <f>ROUND(Uitruktijden[[#This Row],[DATUM]],0)</f>
        <v>45331</v>
      </c>
      <c r="G1213" t="s">
        <v>12797</v>
      </c>
      <c r="H1213" t="s">
        <v>12798</v>
      </c>
      <c r="I1213" t="s">
        <v>5278</v>
      </c>
      <c r="J1213" t="s">
        <v>2063</v>
      </c>
      <c r="K1213" t="s">
        <v>9644</v>
      </c>
      <c r="L1213" t="s">
        <v>9999</v>
      </c>
      <c r="M1213" t="s">
        <v>2026</v>
      </c>
      <c r="N1213" s="37">
        <v>0.291909722222222</v>
      </c>
      <c r="O1213" s="37">
        <v>0.29520833333333302</v>
      </c>
      <c r="P1213" s="37">
        <v>3.2986111111111098E-3</v>
      </c>
      <c r="Q1213" s="37">
        <f>Uitruktijden[[#This Row],[UITRUKTIJD]]</f>
        <v>3.2986111111111098E-3</v>
      </c>
      <c r="R1213" t="s">
        <v>1955</v>
      </c>
      <c r="S1213" t="s">
        <v>1955</v>
      </c>
      <c r="T1213" t="s">
        <v>1953</v>
      </c>
    </row>
    <row r="1214" spans="1:20" hidden="1" x14ac:dyDescent="0.35">
      <c r="A1214" t="s">
        <v>12796</v>
      </c>
      <c r="B1214">
        <v>43814</v>
      </c>
      <c r="C1214" t="s">
        <v>9640</v>
      </c>
      <c r="D1214" t="s">
        <v>2033</v>
      </c>
      <c r="E1214" s="36">
        <v>45331.2743402778</v>
      </c>
      <c r="F1214" s="36">
        <f>ROUND(Uitruktijden[[#This Row],[DATUM]],0)</f>
        <v>45331</v>
      </c>
      <c r="G1214" t="s">
        <v>12797</v>
      </c>
      <c r="H1214" t="s">
        <v>12798</v>
      </c>
      <c r="I1214" t="s">
        <v>5278</v>
      </c>
      <c r="J1214" t="s">
        <v>2063</v>
      </c>
      <c r="K1214" t="s">
        <v>9644</v>
      </c>
      <c r="L1214" t="s">
        <v>12799</v>
      </c>
      <c r="M1214" t="s">
        <v>2026</v>
      </c>
      <c r="N1214" s="37">
        <v>0.291909722222222</v>
      </c>
      <c r="O1214" s="37">
        <v>0.29450231481481498</v>
      </c>
      <c r="P1214" s="37">
        <v>2.5925925925925899E-3</v>
      </c>
      <c r="Q1214" s="37">
        <f>Uitruktijden[[#This Row],[UITRUKTIJD]]</f>
        <v>2.5925925925925899E-3</v>
      </c>
      <c r="R1214" t="s">
        <v>1951</v>
      </c>
      <c r="S1214" t="s">
        <v>1973</v>
      </c>
      <c r="T1214" t="s">
        <v>1953</v>
      </c>
    </row>
    <row r="1215" spans="1:20" hidden="1" x14ac:dyDescent="0.35">
      <c r="A1215" t="s">
        <v>12800</v>
      </c>
      <c r="B1215">
        <v>43833</v>
      </c>
      <c r="C1215" t="s">
        <v>9640</v>
      </c>
      <c r="D1215" t="s">
        <v>2033</v>
      </c>
      <c r="E1215" s="36">
        <v>45331.308807870402</v>
      </c>
      <c r="F1215" s="36">
        <f>ROUND(Uitruktijden[[#This Row],[DATUM]],0)</f>
        <v>45331</v>
      </c>
      <c r="G1215" t="s">
        <v>12801</v>
      </c>
      <c r="H1215" t="s">
        <v>12802</v>
      </c>
      <c r="I1215" t="s">
        <v>12803</v>
      </c>
      <c r="J1215" t="s">
        <v>12804</v>
      </c>
      <c r="K1215" t="s">
        <v>9644</v>
      </c>
      <c r="L1215" t="s">
        <v>10209</v>
      </c>
      <c r="M1215" t="s">
        <v>2207</v>
      </c>
      <c r="N1215" s="37">
        <v>0.30959490740740703</v>
      </c>
      <c r="O1215" s="37">
        <v>0.31245370370370401</v>
      </c>
      <c r="P1215" s="37">
        <v>2.8587962962962998E-3</v>
      </c>
      <c r="Q1215" s="37">
        <f>Uitruktijden[[#This Row],[UITRUKTIJD]]</f>
        <v>2.8587962962962998E-3</v>
      </c>
      <c r="R1215" t="s">
        <v>2006</v>
      </c>
      <c r="S1215" t="s">
        <v>1952</v>
      </c>
      <c r="T1215" t="s">
        <v>1953</v>
      </c>
    </row>
    <row r="1216" spans="1:20" hidden="1" x14ac:dyDescent="0.35">
      <c r="A1216" t="s">
        <v>12800</v>
      </c>
      <c r="B1216">
        <v>43833</v>
      </c>
      <c r="C1216" t="s">
        <v>9640</v>
      </c>
      <c r="D1216" t="s">
        <v>2033</v>
      </c>
      <c r="E1216" s="36">
        <v>45331.308807870402</v>
      </c>
      <c r="F1216" s="36">
        <f>ROUND(Uitruktijden[[#This Row],[DATUM]],0)</f>
        <v>45331</v>
      </c>
      <c r="G1216" t="s">
        <v>12801</v>
      </c>
      <c r="H1216" t="s">
        <v>12802</v>
      </c>
      <c r="I1216" t="s">
        <v>12803</v>
      </c>
      <c r="J1216" t="s">
        <v>12804</v>
      </c>
      <c r="K1216" t="s">
        <v>9644</v>
      </c>
      <c r="L1216" t="s">
        <v>10856</v>
      </c>
      <c r="M1216" t="s">
        <v>2207</v>
      </c>
      <c r="N1216" s="37">
        <v>0.30940972222222202</v>
      </c>
      <c r="O1216" s="37">
        <v>0.312152777777778</v>
      </c>
      <c r="P1216" s="37">
        <v>2.7430555555555602E-3</v>
      </c>
      <c r="Q1216" s="37">
        <f>Uitruktijden[[#This Row],[UITRUKTIJD]]</f>
        <v>2.7430555555555602E-3</v>
      </c>
      <c r="R1216" t="s">
        <v>1955</v>
      </c>
      <c r="S1216" t="s">
        <v>1955</v>
      </c>
      <c r="T1216" t="s">
        <v>1953</v>
      </c>
    </row>
    <row r="1217" spans="1:20" hidden="1" x14ac:dyDescent="0.35">
      <c r="A1217" t="s">
        <v>12805</v>
      </c>
      <c r="B1217">
        <v>43891</v>
      </c>
      <c r="C1217" t="s">
        <v>1928</v>
      </c>
      <c r="D1217" t="s">
        <v>2033</v>
      </c>
      <c r="E1217" s="36">
        <v>45331.372337963003</v>
      </c>
      <c r="F1217" s="36">
        <f>ROUND(Uitruktijden[[#This Row],[DATUM]],0)</f>
        <v>45331</v>
      </c>
      <c r="G1217" t="s">
        <v>12806</v>
      </c>
      <c r="H1217" t="s">
        <v>5602</v>
      </c>
      <c r="I1217" t="s">
        <v>5603</v>
      </c>
      <c r="J1217" t="s">
        <v>1957</v>
      </c>
      <c r="K1217" t="s">
        <v>9644</v>
      </c>
      <c r="L1217" t="s">
        <v>10149</v>
      </c>
      <c r="M1217" t="s">
        <v>2232</v>
      </c>
      <c r="N1217" s="37">
        <v>0.37417824074074102</v>
      </c>
      <c r="O1217" s="37">
        <v>0.37716435185185199</v>
      </c>
      <c r="P1217" s="37">
        <v>2.98611111111111E-3</v>
      </c>
      <c r="Q1217" s="37">
        <f>Uitruktijden[[#This Row],[UITRUKTIJD]]</f>
        <v>2.98611111111111E-3</v>
      </c>
      <c r="R1217" t="s">
        <v>1955</v>
      </c>
      <c r="S1217" t="s">
        <v>1955</v>
      </c>
      <c r="T1217" t="s">
        <v>1953</v>
      </c>
    </row>
    <row r="1218" spans="1:20" hidden="1" x14ac:dyDescent="0.35">
      <c r="A1218" t="s">
        <v>12805</v>
      </c>
      <c r="B1218">
        <v>43891</v>
      </c>
      <c r="C1218" t="s">
        <v>1928</v>
      </c>
      <c r="D1218" t="s">
        <v>2033</v>
      </c>
      <c r="E1218" s="36">
        <v>45331.372337963003</v>
      </c>
      <c r="F1218" s="36">
        <f>ROUND(Uitruktijden[[#This Row],[DATUM]],0)</f>
        <v>45331</v>
      </c>
      <c r="G1218" t="s">
        <v>12806</v>
      </c>
      <c r="H1218" t="s">
        <v>5602</v>
      </c>
      <c r="I1218" t="s">
        <v>5603</v>
      </c>
      <c r="J1218" t="s">
        <v>1957</v>
      </c>
      <c r="K1218" t="s">
        <v>9644</v>
      </c>
      <c r="L1218" t="s">
        <v>10097</v>
      </c>
      <c r="M1218" t="s">
        <v>9963</v>
      </c>
      <c r="N1218" s="37">
        <v>0.37417824074074102</v>
      </c>
      <c r="O1218" s="37">
        <v>0.37560185185185202</v>
      </c>
      <c r="P1218" s="37">
        <v>1.4236111111111101E-3</v>
      </c>
      <c r="Q1218" s="37">
        <f>Uitruktijden[[#This Row],[UITRUKTIJD]]</f>
        <v>1.4236111111111101E-3</v>
      </c>
      <c r="R1218" t="s">
        <v>1955</v>
      </c>
      <c r="S1218" t="s">
        <v>1996</v>
      </c>
      <c r="T1218" t="s">
        <v>1953</v>
      </c>
    </row>
    <row r="1219" spans="1:20" hidden="1" x14ac:dyDescent="0.35">
      <c r="A1219" t="s">
        <v>12807</v>
      </c>
      <c r="B1219">
        <v>44223</v>
      </c>
      <c r="C1219" t="s">
        <v>1928</v>
      </c>
      <c r="D1219" t="s">
        <v>2033</v>
      </c>
      <c r="E1219" s="36">
        <v>45331.610798611102</v>
      </c>
      <c r="F1219" s="36">
        <f>ROUND(Uitruktijden[[#This Row],[DATUM]],0)</f>
        <v>45332</v>
      </c>
      <c r="G1219" t="s">
        <v>12808</v>
      </c>
      <c r="H1219" t="s">
        <v>12809</v>
      </c>
      <c r="I1219" t="s">
        <v>12810</v>
      </c>
      <c r="J1219" t="s">
        <v>2077</v>
      </c>
      <c r="K1219" t="s">
        <v>9644</v>
      </c>
      <c r="L1219" t="s">
        <v>10057</v>
      </c>
      <c r="M1219" t="s">
        <v>2048</v>
      </c>
      <c r="N1219" s="37">
        <v>0.61124999999999996</v>
      </c>
      <c r="O1219" s="37">
        <v>0.61358796296296303</v>
      </c>
      <c r="P1219" s="37">
        <v>2.3379629629629601E-3</v>
      </c>
      <c r="Q1219" s="37">
        <f>Uitruktijden[[#This Row],[UITRUKTIJD]]</f>
        <v>2.3379629629629601E-3</v>
      </c>
      <c r="R1219" t="s">
        <v>1955</v>
      </c>
      <c r="S1219" t="s">
        <v>1955</v>
      </c>
      <c r="T1219" t="s">
        <v>1953</v>
      </c>
    </row>
    <row r="1220" spans="1:20" hidden="1" x14ac:dyDescent="0.35">
      <c r="A1220" t="s">
        <v>12811</v>
      </c>
      <c r="B1220">
        <v>44316</v>
      </c>
      <c r="C1220" t="s">
        <v>1928</v>
      </c>
      <c r="D1220" t="s">
        <v>2033</v>
      </c>
      <c r="E1220" s="36">
        <v>45331.663090277798</v>
      </c>
      <c r="F1220" s="36">
        <f>ROUND(Uitruktijden[[#This Row],[DATUM]],0)</f>
        <v>45332</v>
      </c>
      <c r="G1220" t="s">
        <v>12812</v>
      </c>
      <c r="H1220" t="s">
        <v>12813</v>
      </c>
      <c r="I1220" t="s">
        <v>11350</v>
      </c>
      <c r="J1220" t="s">
        <v>8185</v>
      </c>
      <c r="K1220" t="s">
        <v>9644</v>
      </c>
      <c r="L1220" t="s">
        <v>9913</v>
      </c>
      <c r="M1220" t="s">
        <v>2058</v>
      </c>
      <c r="N1220" s="37">
        <v>0.66309027777777796</v>
      </c>
      <c r="O1220" s="37">
        <v>0.66762731481481496</v>
      </c>
      <c r="P1220" s="37">
        <v>4.5370370370370399E-3</v>
      </c>
      <c r="Q1220" s="37">
        <f>Uitruktijden[[#This Row],[UITRUKTIJD]]</f>
        <v>4.5370370370370399E-3</v>
      </c>
      <c r="R1220" t="s">
        <v>1955</v>
      </c>
      <c r="S1220" t="s">
        <v>1955</v>
      </c>
      <c r="T1220" t="s">
        <v>2004</v>
      </c>
    </row>
    <row r="1221" spans="1:20" hidden="1" x14ac:dyDescent="0.35">
      <c r="A1221" t="s">
        <v>12811</v>
      </c>
      <c r="B1221">
        <v>44316</v>
      </c>
      <c r="C1221" t="s">
        <v>1928</v>
      </c>
      <c r="D1221" t="s">
        <v>2033</v>
      </c>
      <c r="E1221" s="36">
        <v>45331.663090277798</v>
      </c>
      <c r="F1221" s="36">
        <f>ROUND(Uitruktijden[[#This Row],[DATUM]],0)</f>
        <v>45332</v>
      </c>
      <c r="G1221" t="s">
        <v>12812</v>
      </c>
      <c r="H1221" t="s">
        <v>12813</v>
      </c>
      <c r="I1221" t="s">
        <v>11350</v>
      </c>
      <c r="J1221" t="s">
        <v>8185</v>
      </c>
      <c r="K1221" t="s">
        <v>9644</v>
      </c>
      <c r="L1221" t="s">
        <v>9912</v>
      </c>
      <c r="M1221" t="s">
        <v>2058</v>
      </c>
      <c r="N1221" s="37">
        <v>0.66309027777777796</v>
      </c>
      <c r="O1221" s="37">
        <v>0.66603009259259305</v>
      </c>
      <c r="P1221" s="37">
        <v>2.93981481481481E-3</v>
      </c>
      <c r="Q1221" s="37">
        <f>Uitruktijden[[#This Row],[UITRUKTIJD]]</f>
        <v>2.93981481481481E-3</v>
      </c>
      <c r="R1221" t="s">
        <v>1951</v>
      </c>
      <c r="S1221" t="s">
        <v>1952</v>
      </c>
      <c r="T1221" t="s">
        <v>2004</v>
      </c>
    </row>
    <row r="1222" spans="1:20" hidden="1" x14ac:dyDescent="0.35">
      <c r="A1222" t="s">
        <v>12814</v>
      </c>
      <c r="B1222">
        <v>44404</v>
      </c>
      <c r="C1222" t="s">
        <v>9640</v>
      </c>
      <c r="D1222" t="s">
        <v>2033</v>
      </c>
      <c r="E1222" s="36">
        <v>45331.7168634259</v>
      </c>
      <c r="F1222" s="36">
        <f>ROUND(Uitruktijden[[#This Row],[DATUM]],0)</f>
        <v>45332</v>
      </c>
      <c r="G1222" t="s">
        <v>12815</v>
      </c>
      <c r="H1222" t="s">
        <v>12816</v>
      </c>
      <c r="I1222" t="s">
        <v>7967</v>
      </c>
      <c r="J1222" t="s">
        <v>1949</v>
      </c>
      <c r="K1222" t="s">
        <v>9644</v>
      </c>
      <c r="L1222" t="s">
        <v>9924</v>
      </c>
      <c r="M1222" t="s">
        <v>2074</v>
      </c>
      <c r="N1222" s="37">
        <v>0.71797453703703695</v>
      </c>
      <c r="O1222" s="37">
        <v>0.719016203703704</v>
      </c>
      <c r="P1222" s="37">
        <v>1.0416666666666699E-3</v>
      </c>
      <c r="Q1222" s="37">
        <f>Uitruktijden[[#This Row],[UITRUKTIJD]]</f>
        <v>1.0416666666666699E-3</v>
      </c>
      <c r="R1222" t="s">
        <v>1955</v>
      </c>
      <c r="S1222" t="s">
        <v>1955</v>
      </c>
      <c r="T1222" t="s">
        <v>1953</v>
      </c>
    </row>
    <row r="1223" spans="1:20" hidden="1" x14ac:dyDescent="0.35">
      <c r="A1223" t="s">
        <v>12817</v>
      </c>
      <c r="B1223">
        <v>44443</v>
      </c>
      <c r="C1223" t="s">
        <v>9640</v>
      </c>
      <c r="D1223" t="s">
        <v>2033</v>
      </c>
      <c r="E1223" s="36">
        <v>45331.7444791667</v>
      </c>
      <c r="F1223" s="36">
        <f>ROUND(Uitruktijden[[#This Row],[DATUM]],0)</f>
        <v>45332</v>
      </c>
      <c r="G1223" t="s">
        <v>12818</v>
      </c>
      <c r="H1223" t="s">
        <v>12819</v>
      </c>
      <c r="I1223" t="s">
        <v>12820</v>
      </c>
      <c r="J1223" t="s">
        <v>2296</v>
      </c>
      <c r="K1223" t="s">
        <v>9644</v>
      </c>
      <c r="L1223" t="s">
        <v>9923</v>
      </c>
      <c r="M1223" t="s">
        <v>2080</v>
      </c>
      <c r="N1223" s="37">
        <v>0.74607638888888905</v>
      </c>
      <c r="O1223" s="37">
        <v>0.74822916666666694</v>
      </c>
      <c r="P1223" s="37">
        <v>2.1527777777777799E-3</v>
      </c>
      <c r="Q1223" s="37">
        <f>Uitruktijden[[#This Row],[UITRUKTIJD]]</f>
        <v>2.1527777777777799E-3</v>
      </c>
      <c r="R1223" t="s">
        <v>1955</v>
      </c>
      <c r="S1223" t="s">
        <v>1955</v>
      </c>
      <c r="T1223" t="s">
        <v>1953</v>
      </c>
    </row>
    <row r="1224" spans="1:20" x14ac:dyDescent="0.35">
      <c r="A1224" t="s">
        <v>9719</v>
      </c>
      <c r="B1224">
        <v>44564</v>
      </c>
      <c r="C1224" t="s">
        <v>9640</v>
      </c>
      <c r="D1224" t="s">
        <v>2033</v>
      </c>
      <c r="E1224" s="4">
        <v>45331.838842592602</v>
      </c>
      <c r="F1224" s="3">
        <f>ROUND(Uitruktijden[[#This Row],[DATUM]],0)</f>
        <v>45332</v>
      </c>
      <c r="G1224" t="s">
        <v>9720</v>
      </c>
      <c r="H1224" t="s">
        <v>9721</v>
      </c>
      <c r="J1224" t="s">
        <v>1983</v>
      </c>
      <c r="K1224" t="s">
        <v>9644</v>
      </c>
      <c r="L1224" t="s">
        <v>9696</v>
      </c>
      <c r="M1224" t="s">
        <v>2136</v>
      </c>
      <c r="N1224" s="37">
        <v>0.84290509259259305</v>
      </c>
      <c r="O1224" s="37">
        <v>0.84427083333333297</v>
      </c>
      <c r="P1224" s="37">
        <v>1.3657407407407401E-3</v>
      </c>
      <c r="Q1224" s="42">
        <f>Uitruktijden[[#This Row],[UITRUKTIJD]]</f>
        <v>1.3657407407407401E-3</v>
      </c>
      <c r="R1224" t="s">
        <v>1955</v>
      </c>
      <c r="S1224" t="s">
        <v>1955</v>
      </c>
      <c r="T1224" t="s">
        <v>1953</v>
      </c>
    </row>
    <row r="1225" spans="1:20" hidden="1" x14ac:dyDescent="0.35">
      <c r="A1225" t="s">
        <v>9719</v>
      </c>
      <c r="B1225">
        <v>44564</v>
      </c>
      <c r="C1225" t="s">
        <v>9640</v>
      </c>
      <c r="D1225" t="s">
        <v>2033</v>
      </c>
      <c r="E1225" s="36">
        <v>45331.838842592602</v>
      </c>
      <c r="F1225" s="36">
        <f>ROUND(Uitruktijden[[#This Row],[DATUM]],0)</f>
        <v>45332</v>
      </c>
      <c r="G1225" t="s">
        <v>9720</v>
      </c>
      <c r="H1225" t="s">
        <v>9721</v>
      </c>
      <c r="J1225" t="s">
        <v>1983</v>
      </c>
      <c r="K1225" t="s">
        <v>9644</v>
      </c>
      <c r="L1225" t="s">
        <v>10118</v>
      </c>
      <c r="M1225" t="s">
        <v>2010</v>
      </c>
      <c r="N1225" s="37">
        <v>0.84577546296296302</v>
      </c>
      <c r="O1225" s="37">
        <v>0.84840277777777795</v>
      </c>
      <c r="P1225" s="37">
        <v>2.6273148148148102E-3</v>
      </c>
      <c r="Q1225" s="37">
        <f>Uitruktijden[[#This Row],[UITRUKTIJD]]</f>
        <v>2.6273148148148102E-3</v>
      </c>
      <c r="R1225" t="s">
        <v>1955</v>
      </c>
      <c r="S1225" t="s">
        <v>1996</v>
      </c>
      <c r="T1225" t="s">
        <v>1953</v>
      </c>
    </row>
    <row r="1226" spans="1:20" x14ac:dyDescent="0.35">
      <c r="A1226" t="s">
        <v>9719</v>
      </c>
      <c r="B1226">
        <v>44564</v>
      </c>
      <c r="C1226" t="s">
        <v>9640</v>
      </c>
      <c r="D1226" t="s">
        <v>2033</v>
      </c>
      <c r="E1226" s="4">
        <v>45331.838842592602</v>
      </c>
      <c r="F1226" s="3">
        <f>ROUND(Uitruktijden[[#This Row],[DATUM]],0)</f>
        <v>45332</v>
      </c>
      <c r="G1226" t="s">
        <v>9720</v>
      </c>
      <c r="H1226" t="s">
        <v>9721</v>
      </c>
      <c r="J1226" t="s">
        <v>1983</v>
      </c>
      <c r="K1226" t="s">
        <v>9644</v>
      </c>
      <c r="L1226" t="s">
        <v>9645</v>
      </c>
      <c r="M1226" t="s">
        <v>1984</v>
      </c>
      <c r="N1226" s="37">
        <v>0.83953703703703697</v>
      </c>
      <c r="O1226" s="37">
        <v>0.842326388888889</v>
      </c>
      <c r="P1226" s="37">
        <v>2.7893518518518502E-3</v>
      </c>
      <c r="Q1226" s="42">
        <f>Uitruktijden[[#This Row],[UITRUKTIJD]]</f>
        <v>2.7893518518518502E-3</v>
      </c>
      <c r="R1226" t="s">
        <v>1955</v>
      </c>
      <c r="S1226" t="s">
        <v>1955</v>
      </c>
      <c r="T1226" t="s">
        <v>1953</v>
      </c>
    </row>
    <row r="1227" spans="1:20" hidden="1" x14ac:dyDescent="0.35">
      <c r="A1227" t="s">
        <v>12821</v>
      </c>
      <c r="B1227">
        <v>45243</v>
      </c>
      <c r="C1227" t="s">
        <v>9640</v>
      </c>
      <c r="D1227" t="s">
        <v>2017</v>
      </c>
      <c r="E1227" s="36">
        <v>45332.538831018501</v>
      </c>
      <c r="F1227" s="36">
        <f>ROUND(Uitruktijden[[#This Row],[DATUM]],0)</f>
        <v>45333</v>
      </c>
      <c r="G1227" t="s">
        <v>12822</v>
      </c>
      <c r="H1227" t="s">
        <v>12823</v>
      </c>
      <c r="I1227" t="s">
        <v>12824</v>
      </c>
      <c r="J1227" t="s">
        <v>2020</v>
      </c>
      <c r="K1227" t="s">
        <v>9644</v>
      </c>
      <c r="L1227" t="s">
        <v>10948</v>
      </c>
      <c r="M1227" t="s">
        <v>2021</v>
      </c>
      <c r="N1227" s="37">
        <v>0.53918981481481498</v>
      </c>
      <c r="O1227" s="37">
        <v>0.54140046296296296</v>
      </c>
      <c r="P1227" s="37">
        <v>2.21064814814815E-3</v>
      </c>
      <c r="Q1227" s="37">
        <f>Uitruktijden[[#This Row],[UITRUKTIJD]]</f>
        <v>2.21064814814815E-3</v>
      </c>
      <c r="R1227" t="s">
        <v>1955</v>
      </c>
      <c r="S1227" t="s">
        <v>1955</v>
      </c>
      <c r="T1227" t="s">
        <v>1953</v>
      </c>
    </row>
    <row r="1228" spans="1:20" hidden="1" x14ac:dyDescent="0.35">
      <c r="A1228" t="s">
        <v>12825</v>
      </c>
      <c r="B1228">
        <v>45309</v>
      </c>
      <c r="C1228" t="s">
        <v>9640</v>
      </c>
      <c r="D1228" t="s">
        <v>2017</v>
      </c>
      <c r="E1228" s="36">
        <v>45332.585358796299</v>
      </c>
      <c r="F1228" s="36">
        <f>ROUND(Uitruktijden[[#This Row],[DATUM]],0)</f>
        <v>45333</v>
      </c>
      <c r="G1228" t="s">
        <v>12826</v>
      </c>
      <c r="H1228" t="s">
        <v>12827</v>
      </c>
      <c r="J1228" t="s">
        <v>1962</v>
      </c>
      <c r="K1228" t="s">
        <v>9644</v>
      </c>
      <c r="L1228" t="s">
        <v>9948</v>
      </c>
      <c r="M1228" t="s">
        <v>9949</v>
      </c>
      <c r="N1228" s="37">
        <v>0.58712962962963</v>
      </c>
      <c r="O1228" s="37">
        <v>0.59065972222222196</v>
      </c>
      <c r="P1228" s="37">
        <v>3.5300925925925899E-3</v>
      </c>
      <c r="Q1228" s="37">
        <f>Uitruktijden[[#This Row],[UITRUKTIJD]]</f>
        <v>3.5300925925925899E-3</v>
      </c>
      <c r="R1228" t="s">
        <v>2027</v>
      </c>
      <c r="S1228" t="s">
        <v>2133</v>
      </c>
      <c r="T1228" t="s">
        <v>1953</v>
      </c>
    </row>
    <row r="1229" spans="1:20" hidden="1" x14ac:dyDescent="0.35">
      <c r="A1229" t="s">
        <v>12828</v>
      </c>
      <c r="B1229">
        <v>45549</v>
      </c>
      <c r="C1229" t="s">
        <v>9640</v>
      </c>
      <c r="D1229" t="s">
        <v>2017</v>
      </c>
      <c r="E1229" s="36">
        <v>45332.741701388899</v>
      </c>
      <c r="F1229" s="36">
        <f>ROUND(Uitruktijden[[#This Row],[DATUM]],0)</f>
        <v>45333</v>
      </c>
      <c r="G1229" t="s">
        <v>12829</v>
      </c>
      <c r="H1229" t="s">
        <v>12830</v>
      </c>
      <c r="J1229" t="s">
        <v>2015</v>
      </c>
      <c r="K1229" t="s">
        <v>9644</v>
      </c>
      <c r="L1229" t="s">
        <v>9972</v>
      </c>
      <c r="M1229" t="s">
        <v>1954</v>
      </c>
      <c r="N1229" s="37">
        <v>0.74215277777777799</v>
      </c>
      <c r="O1229" s="37">
        <v>0.74296296296296305</v>
      </c>
      <c r="P1229" s="37">
        <v>8.1018518518518505E-4</v>
      </c>
      <c r="Q1229" s="37">
        <f>Uitruktijden[[#This Row],[UITRUKTIJD]]</f>
        <v>8.1018518518518505E-4</v>
      </c>
      <c r="R1229" t="s">
        <v>1955</v>
      </c>
      <c r="S1229" t="s">
        <v>1955</v>
      </c>
      <c r="T1229" t="s">
        <v>1953</v>
      </c>
    </row>
    <row r="1230" spans="1:20" hidden="1" x14ac:dyDescent="0.35">
      <c r="A1230" t="s">
        <v>12831</v>
      </c>
      <c r="B1230">
        <v>46031</v>
      </c>
      <c r="C1230" t="s">
        <v>9640</v>
      </c>
      <c r="D1230" t="s">
        <v>1987</v>
      </c>
      <c r="E1230" s="36">
        <v>45333.061458333301</v>
      </c>
      <c r="F1230" s="36">
        <f>ROUND(Uitruktijden[[#This Row],[DATUM]],0)</f>
        <v>45333</v>
      </c>
      <c r="G1230" t="s">
        <v>12832</v>
      </c>
      <c r="H1230" t="s">
        <v>12833</v>
      </c>
      <c r="I1230" t="s">
        <v>12834</v>
      </c>
      <c r="J1230" t="s">
        <v>1962</v>
      </c>
      <c r="K1230" t="s">
        <v>9644</v>
      </c>
      <c r="L1230" t="s">
        <v>10167</v>
      </c>
      <c r="M1230" t="s">
        <v>1963</v>
      </c>
      <c r="N1230" s="37">
        <v>6.4143518518518503E-2</v>
      </c>
      <c r="O1230" s="37">
        <v>6.5972222222222196E-2</v>
      </c>
      <c r="P1230" s="37">
        <v>1.8287037037037E-3</v>
      </c>
      <c r="Q1230" s="37">
        <f>Uitruktijden[[#This Row],[UITRUKTIJD]]</f>
        <v>1.8287037037037E-3</v>
      </c>
      <c r="R1230" t="s">
        <v>1955</v>
      </c>
      <c r="S1230" t="s">
        <v>1955</v>
      </c>
      <c r="T1230" t="s">
        <v>1953</v>
      </c>
    </row>
    <row r="1231" spans="1:20" hidden="1" x14ac:dyDescent="0.35">
      <c r="A1231" t="s">
        <v>12835</v>
      </c>
      <c r="B1231">
        <v>46109</v>
      </c>
      <c r="C1231" t="s">
        <v>9640</v>
      </c>
      <c r="D1231" t="s">
        <v>1987</v>
      </c>
      <c r="E1231" s="36">
        <v>45333.144490740699</v>
      </c>
      <c r="F1231" s="36">
        <f>ROUND(Uitruktijden[[#This Row],[DATUM]],0)</f>
        <v>45333</v>
      </c>
      <c r="G1231" t="s">
        <v>12836</v>
      </c>
      <c r="H1231" t="s">
        <v>12837</v>
      </c>
      <c r="I1231" t="s">
        <v>12838</v>
      </c>
      <c r="J1231" t="s">
        <v>1949</v>
      </c>
      <c r="K1231" t="s">
        <v>9644</v>
      </c>
      <c r="L1231" t="s">
        <v>9943</v>
      </c>
      <c r="M1231" t="s">
        <v>1950</v>
      </c>
      <c r="N1231" s="37">
        <v>0.155231481481481</v>
      </c>
      <c r="O1231" s="37">
        <v>0.157175925925926</v>
      </c>
      <c r="P1231" s="37">
        <v>1.9444444444444401E-3</v>
      </c>
      <c r="Q1231" s="37">
        <f>Uitruktijden[[#This Row],[UITRUKTIJD]]</f>
        <v>1.9444444444444401E-3</v>
      </c>
      <c r="R1231" t="s">
        <v>1951</v>
      </c>
      <c r="S1231" t="s">
        <v>1973</v>
      </c>
      <c r="T1231" t="s">
        <v>1953</v>
      </c>
    </row>
    <row r="1232" spans="1:20" hidden="1" x14ac:dyDescent="0.35">
      <c r="A1232" t="s">
        <v>12835</v>
      </c>
      <c r="B1232">
        <v>46109</v>
      </c>
      <c r="C1232" t="s">
        <v>9640</v>
      </c>
      <c r="D1232" t="s">
        <v>1987</v>
      </c>
      <c r="E1232" s="36">
        <v>45333.144490740699</v>
      </c>
      <c r="F1232" s="36">
        <f>ROUND(Uitruktijden[[#This Row],[DATUM]],0)</f>
        <v>45333</v>
      </c>
      <c r="G1232" t="s">
        <v>12836</v>
      </c>
      <c r="H1232" t="s">
        <v>12837</v>
      </c>
      <c r="I1232" t="s">
        <v>12838</v>
      </c>
      <c r="J1232" t="s">
        <v>1949</v>
      </c>
      <c r="K1232" t="s">
        <v>9644</v>
      </c>
      <c r="L1232" t="s">
        <v>9972</v>
      </c>
      <c r="M1232" t="s">
        <v>1954</v>
      </c>
      <c r="N1232" s="37">
        <v>0.155231481481481</v>
      </c>
      <c r="O1232" s="37">
        <v>0.156423611111111</v>
      </c>
      <c r="P1232" s="37">
        <v>1.19212962962963E-3</v>
      </c>
      <c r="Q1232" s="37">
        <f>Uitruktijden[[#This Row],[UITRUKTIJD]]</f>
        <v>1.19212962962963E-3</v>
      </c>
      <c r="R1232" t="s">
        <v>1955</v>
      </c>
      <c r="S1232" t="s">
        <v>1955</v>
      </c>
      <c r="T1232" t="s">
        <v>1953</v>
      </c>
    </row>
    <row r="1233" spans="1:20" hidden="1" x14ac:dyDescent="0.35">
      <c r="A1233" t="s">
        <v>12839</v>
      </c>
      <c r="B1233">
        <v>46533</v>
      </c>
      <c r="C1233" t="s">
        <v>9640</v>
      </c>
      <c r="D1233" t="s">
        <v>1987</v>
      </c>
      <c r="E1233" s="36">
        <v>45333.665208333303</v>
      </c>
      <c r="F1233" s="36">
        <f>ROUND(Uitruktijden[[#This Row],[DATUM]],0)</f>
        <v>45334</v>
      </c>
      <c r="G1233" t="s">
        <v>12840</v>
      </c>
      <c r="H1233" t="s">
        <v>12841</v>
      </c>
      <c r="J1233" t="s">
        <v>2401</v>
      </c>
      <c r="K1233" t="s">
        <v>9644</v>
      </c>
      <c r="L1233" t="s">
        <v>9952</v>
      </c>
      <c r="M1233" t="s">
        <v>1963</v>
      </c>
      <c r="N1233" s="37">
        <v>0.66520833333333296</v>
      </c>
      <c r="O1233" s="37">
        <v>0.66619212962963004</v>
      </c>
      <c r="P1233" s="37">
        <v>9.8379629629629598E-4</v>
      </c>
      <c r="Q1233" s="37">
        <f>Uitruktijden[[#This Row],[UITRUKTIJD]]</f>
        <v>9.8379629629629598E-4</v>
      </c>
      <c r="R1233" t="s">
        <v>2111</v>
      </c>
      <c r="S1233" t="s">
        <v>2111</v>
      </c>
      <c r="T1233" t="s">
        <v>2004</v>
      </c>
    </row>
    <row r="1234" spans="1:20" hidden="1" x14ac:dyDescent="0.35">
      <c r="A1234" t="s">
        <v>12842</v>
      </c>
      <c r="B1234">
        <v>46624</v>
      </c>
      <c r="C1234" t="s">
        <v>9640</v>
      </c>
      <c r="D1234" t="s">
        <v>1987</v>
      </c>
      <c r="E1234" s="36">
        <v>45333.742986111101</v>
      </c>
      <c r="F1234" s="36">
        <f>ROUND(Uitruktijden[[#This Row],[DATUM]],0)</f>
        <v>45334</v>
      </c>
      <c r="G1234" t="s">
        <v>12843</v>
      </c>
      <c r="H1234" t="s">
        <v>12844</v>
      </c>
      <c r="J1234" t="s">
        <v>2015</v>
      </c>
      <c r="K1234" t="s">
        <v>9644</v>
      </c>
      <c r="L1234" t="s">
        <v>10230</v>
      </c>
      <c r="M1234" t="s">
        <v>2058</v>
      </c>
      <c r="N1234" s="37">
        <v>0.74369212962963005</v>
      </c>
      <c r="O1234" s="37">
        <v>0.74778935185185202</v>
      </c>
      <c r="P1234" s="37">
        <v>4.09722222222222E-3</v>
      </c>
      <c r="Q1234" s="37">
        <f>Uitruktijden[[#This Row],[UITRUKTIJD]]</f>
        <v>4.09722222222222E-3</v>
      </c>
      <c r="R1234" t="s">
        <v>2111</v>
      </c>
      <c r="S1234" t="s">
        <v>2111</v>
      </c>
      <c r="T1234" t="s">
        <v>1953</v>
      </c>
    </row>
    <row r="1235" spans="1:20" hidden="1" x14ac:dyDescent="0.35">
      <c r="A1235" t="s">
        <v>12842</v>
      </c>
      <c r="B1235">
        <v>46624</v>
      </c>
      <c r="C1235" t="s">
        <v>9640</v>
      </c>
      <c r="D1235" t="s">
        <v>1987</v>
      </c>
      <c r="E1235" s="36">
        <v>45333.742986111101</v>
      </c>
      <c r="F1235" s="36">
        <f>ROUND(Uitruktijden[[#This Row],[DATUM]],0)</f>
        <v>45334</v>
      </c>
      <c r="G1235" t="s">
        <v>12843</v>
      </c>
      <c r="H1235" t="s">
        <v>12844</v>
      </c>
      <c r="J1235" t="s">
        <v>2015</v>
      </c>
      <c r="K1235" t="s">
        <v>9644</v>
      </c>
      <c r="L1235" t="s">
        <v>10325</v>
      </c>
      <c r="M1235" t="s">
        <v>2016</v>
      </c>
      <c r="N1235" s="37">
        <v>0.74369212962963005</v>
      </c>
      <c r="O1235" s="37">
        <v>0.74636574074074102</v>
      </c>
      <c r="P1235" s="37">
        <v>2.6736111111111101E-3</v>
      </c>
      <c r="Q1235" s="37">
        <f>Uitruktijden[[#This Row],[UITRUKTIJD]]</f>
        <v>2.6736111111111101E-3</v>
      </c>
      <c r="R1235" t="s">
        <v>1955</v>
      </c>
      <c r="S1235" t="s">
        <v>1955</v>
      </c>
      <c r="T1235" t="s">
        <v>1953</v>
      </c>
    </row>
    <row r="1236" spans="1:20" hidden="1" x14ac:dyDescent="0.35">
      <c r="A1236" t="s">
        <v>12842</v>
      </c>
      <c r="B1236">
        <v>46624</v>
      </c>
      <c r="C1236" t="s">
        <v>9640</v>
      </c>
      <c r="D1236" t="s">
        <v>1987</v>
      </c>
      <c r="E1236" s="36">
        <v>45333.742986111101</v>
      </c>
      <c r="F1236" s="36">
        <f>ROUND(Uitruktijden[[#This Row],[DATUM]],0)</f>
        <v>45334</v>
      </c>
      <c r="G1236" t="s">
        <v>12843</v>
      </c>
      <c r="H1236" t="s">
        <v>12844</v>
      </c>
      <c r="J1236" t="s">
        <v>2015</v>
      </c>
      <c r="K1236" t="s">
        <v>9644</v>
      </c>
      <c r="L1236" t="s">
        <v>10089</v>
      </c>
      <c r="M1236" t="s">
        <v>2087</v>
      </c>
      <c r="N1236" s="37">
        <v>0.74369212962963005</v>
      </c>
      <c r="O1236" s="37">
        <v>0.74538194444444394</v>
      </c>
      <c r="P1236" s="37">
        <v>1.68981481481481E-3</v>
      </c>
      <c r="Q1236" s="37">
        <f>Uitruktijden[[#This Row],[UITRUKTIJD]]</f>
        <v>1.68981481481481E-3</v>
      </c>
      <c r="R1236" t="s">
        <v>1955</v>
      </c>
      <c r="S1236" t="s">
        <v>1955</v>
      </c>
      <c r="T1236" t="s">
        <v>1953</v>
      </c>
    </row>
    <row r="1237" spans="1:20" hidden="1" x14ac:dyDescent="0.35">
      <c r="A1237" t="s">
        <v>12842</v>
      </c>
      <c r="B1237">
        <v>46624</v>
      </c>
      <c r="C1237" t="s">
        <v>9640</v>
      </c>
      <c r="D1237" t="s">
        <v>1987</v>
      </c>
      <c r="E1237" s="36">
        <v>45333.742986111101</v>
      </c>
      <c r="F1237" s="36">
        <f>ROUND(Uitruktijden[[#This Row],[DATUM]],0)</f>
        <v>45334</v>
      </c>
      <c r="G1237" t="s">
        <v>12843</v>
      </c>
      <c r="H1237" t="s">
        <v>12844</v>
      </c>
      <c r="J1237" t="s">
        <v>2015</v>
      </c>
      <c r="K1237" t="s">
        <v>9644</v>
      </c>
      <c r="L1237" t="s">
        <v>9934</v>
      </c>
      <c r="M1237" t="s">
        <v>2074</v>
      </c>
      <c r="N1237" s="37">
        <v>0.74369212962963005</v>
      </c>
      <c r="O1237" s="37">
        <v>0.74439814814814798</v>
      </c>
      <c r="P1237" s="37">
        <v>7.0601851851851804E-4</v>
      </c>
      <c r="Q1237" s="37">
        <f>Uitruktijden[[#This Row],[UITRUKTIJD]]</f>
        <v>7.0601851851851804E-4</v>
      </c>
      <c r="R1237" t="s">
        <v>2111</v>
      </c>
      <c r="S1237" t="s">
        <v>2111</v>
      </c>
      <c r="T1237" t="s">
        <v>1953</v>
      </c>
    </row>
    <row r="1238" spans="1:20" hidden="1" x14ac:dyDescent="0.35">
      <c r="A1238" t="s">
        <v>12845</v>
      </c>
      <c r="B1238">
        <v>46820</v>
      </c>
      <c r="C1238" t="s">
        <v>9640</v>
      </c>
      <c r="D1238" t="s">
        <v>1987</v>
      </c>
      <c r="E1238" s="36">
        <v>45333.911423611098</v>
      </c>
      <c r="F1238" s="36">
        <f>ROUND(Uitruktijden[[#This Row],[DATUM]],0)</f>
        <v>45334</v>
      </c>
      <c r="G1238" t="s">
        <v>12846</v>
      </c>
      <c r="H1238" t="s">
        <v>12847</v>
      </c>
      <c r="I1238" t="s">
        <v>12848</v>
      </c>
      <c r="J1238" t="s">
        <v>2073</v>
      </c>
      <c r="K1238" t="s">
        <v>9644</v>
      </c>
      <c r="L1238" t="s">
        <v>9943</v>
      </c>
      <c r="M1238" t="s">
        <v>1950</v>
      </c>
      <c r="N1238" s="37">
        <v>0.92457175925925905</v>
      </c>
      <c r="O1238" s="37">
        <v>0.92569444444444404</v>
      </c>
      <c r="P1238" s="37">
        <v>1.1226851851851901E-3</v>
      </c>
      <c r="Q1238" s="37">
        <f>Uitruktijden[[#This Row],[UITRUKTIJD]]</f>
        <v>1.1226851851851901E-3</v>
      </c>
      <c r="R1238" t="s">
        <v>1951</v>
      </c>
      <c r="S1238" t="s">
        <v>1973</v>
      </c>
      <c r="T1238" t="s">
        <v>1953</v>
      </c>
    </row>
    <row r="1239" spans="1:20" hidden="1" x14ac:dyDescent="0.35">
      <c r="A1239" t="s">
        <v>12849</v>
      </c>
      <c r="B1239">
        <v>46829</v>
      </c>
      <c r="C1239" t="s">
        <v>9640</v>
      </c>
      <c r="D1239" t="s">
        <v>1987</v>
      </c>
      <c r="E1239" s="36">
        <v>45333.918506944399</v>
      </c>
      <c r="F1239" s="36">
        <f>ROUND(Uitruktijden[[#This Row],[DATUM]],0)</f>
        <v>45334</v>
      </c>
      <c r="G1239" t="s">
        <v>12850</v>
      </c>
      <c r="H1239" t="s">
        <v>4088</v>
      </c>
      <c r="I1239" t="s">
        <v>2477</v>
      </c>
      <c r="J1239" t="s">
        <v>1949</v>
      </c>
      <c r="K1239" t="s">
        <v>9644</v>
      </c>
      <c r="L1239" t="s">
        <v>9944</v>
      </c>
      <c r="M1239" t="s">
        <v>1950</v>
      </c>
      <c r="N1239" s="37">
        <v>0.9190625</v>
      </c>
      <c r="O1239" s="37">
        <v>0.91996527777777803</v>
      </c>
      <c r="P1239" s="37">
        <v>9.0277777777777795E-4</v>
      </c>
      <c r="Q1239" s="37">
        <f>Uitruktijden[[#This Row],[UITRUKTIJD]]</f>
        <v>9.0277777777777795E-4</v>
      </c>
      <c r="R1239" t="s">
        <v>1955</v>
      </c>
      <c r="S1239" t="s">
        <v>1955</v>
      </c>
      <c r="T1239" t="s">
        <v>1953</v>
      </c>
    </row>
    <row r="1240" spans="1:20" hidden="1" x14ac:dyDescent="0.35">
      <c r="A1240" t="s">
        <v>12851</v>
      </c>
      <c r="B1240">
        <v>46854</v>
      </c>
      <c r="C1240" t="s">
        <v>9640</v>
      </c>
      <c r="D1240" t="s">
        <v>1987</v>
      </c>
      <c r="E1240" s="36">
        <v>45333.9523148148</v>
      </c>
      <c r="F1240" s="36">
        <f>ROUND(Uitruktijden[[#This Row],[DATUM]],0)</f>
        <v>45334</v>
      </c>
      <c r="G1240" t="s">
        <v>12852</v>
      </c>
      <c r="H1240" t="s">
        <v>12853</v>
      </c>
      <c r="I1240" t="s">
        <v>12854</v>
      </c>
      <c r="J1240" t="s">
        <v>1957</v>
      </c>
      <c r="K1240" t="s">
        <v>9644</v>
      </c>
      <c r="L1240" t="s">
        <v>10199</v>
      </c>
      <c r="M1240" t="s">
        <v>2005</v>
      </c>
      <c r="N1240" s="37">
        <v>0.97181712962962996</v>
      </c>
      <c r="O1240" s="37">
        <v>0.97575231481481495</v>
      </c>
      <c r="P1240" s="37">
        <v>3.9351851851851796E-3</v>
      </c>
      <c r="Q1240" s="37">
        <f>Uitruktijden[[#This Row],[UITRUKTIJD]]</f>
        <v>3.9351851851851796E-3</v>
      </c>
      <c r="R1240" t="s">
        <v>2006</v>
      </c>
      <c r="S1240" t="s">
        <v>1973</v>
      </c>
      <c r="T1240" t="s">
        <v>1953</v>
      </c>
    </row>
    <row r="1241" spans="1:20" hidden="1" x14ac:dyDescent="0.35">
      <c r="A1241" t="s">
        <v>12851</v>
      </c>
      <c r="B1241">
        <v>46854</v>
      </c>
      <c r="C1241" t="s">
        <v>9640</v>
      </c>
      <c r="D1241" t="s">
        <v>1987</v>
      </c>
      <c r="E1241" s="36">
        <v>45333.9523148148</v>
      </c>
      <c r="F1241" s="36">
        <f>ROUND(Uitruktijden[[#This Row],[DATUM]],0)</f>
        <v>45334</v>
      </c>
      <c r="G1241" t="s">
        <v>12852</v>
      </c>
      <c r="H1241" t="s">
        <v>12853</v>
      </c>
      <c r="I1241" t="s">
        <v>12854</v>
      </c>
      <c r="J1241" t="s">
        <v>1957</v>
      </c>
      <c r="K1241" t="s">
        <v>9644</v>
      </c>
      <c r="L1241" t="s">
        <v>10149</v>
      </c>
      <c r="M1241" t="s">
        <v>2232</v>
      </c>
      <c r="N1241" s="37">
        <v>0.97181712962962996</v>
      </c>
      <c r="O1241" s="37">
        <v>0.97509259259259295</v>
      </c>
      <c r="P1241" s="37">
        <v>3.2754629629629601E-3</v>
      </c>
      <c r="Q1241" s="37">
        <f>Uitruktijden[[#This Row],[UITRUKTIJD]]</f>
        <v>3.2754629629629601E-3</v>
      </c>
      <c r="R1241" t="s">
        <v>1955</v>
      </c>
      <c r="S1241" t="s">
        <v>1955</v>
      </c>
      <c r="T1241" t="s">
        <v>1953</v>
      </c>
    </row>
    <row r="1242" spans="1:20" hidden="1" x14ac:dyDescent="0.35">
      <c r="A1242" t="s">
        <v>12855</v>
      </c>
      <c r="B1242">
        <v>46967</v>
      </c>
      <c r="C1242" t="s">
        <v>9640</v>
      </c>
      <c r="D1242" t="s">
        <v>1969</v>
      </c>
      <c r="E1242" s="36">
        <v>45334.064328703702</v>
      </c>
      <c r="F1242" s="36">
        <f>ROUND(Uitruktijden[[#This Row],[DATUM]],0)</f>
        <v>45334</v>
      </c>
      <c r="G1242" t="s">
        <v>12856</v>
      </c>
      <c r="H1242" t="s">
        <v>12857</v>
      </c>
      <c r="I1242" t="s">
        <v>12858</v>
      </c>
      <c r="J1242" t="s">
        <v>1962</v>
      </c>
      <c r="K1242" t="s">
        <v>9644</v>
      </c>
      <c r="L1242" t="s">
        <v>10167</v>
      </c>
      <c r="M1242" t="s">
        <v>1963</v>
      </c>
      <c r="N1242" s="37">
        <v>8.1527777777777796E-2</v>
      </c>
      <c r="O1242" s="37">
        <v>8.3344907407407395E-2</v>
      </c>
      <c r="P1242" s="37">
        <v>1.8171296296296299E-3</v>
      </c>
      <c r="Q1242" s="37">
        <f>Uitruktijden[[#This Row],[UITRUKTIJD]]</f>
        <v>1.8171296296296299E-3</v>
      </c>
      <c r="R1242" t="s">
        <v>1955</v>
      </c>
      <c r="S1242" t="s">
        <v>1955</v>
      </c>
      <c r="T1242" t="s">
        <v>2004</v>
      </c>
    </row>
    <row r="1243" spans="1:20" hidden="1" x14ac:dyDescent="0.35">
      <c r="A1243" t="s">
        <v>12859</v>
      </c>
      <c r="B1243">
        <v>47014</v>
      </c>
      <c r="C1243" t="s">
        <v>9640</v>
      </c>
      <c r="D1243" t="s">
        <v>1969</v>
      </c>
      <c r="E1243" s="36">
        <v>45334.133854166699</v>
      </c>
      <c r="F1243" s="36">
        <f>ROUND(Uitruktijden[[#This Row],[DATUM]],0)</f>
        <v>45334</v>
      </c>
      <c r="G1243" t="s">
        <v>12860</v>
      </c>
      <c r="H1243" t="s">
        <v>12861</v>
      </c>
      <c r="I1243" t="s">
        <v>10333</v>
      </c>
      <c r="J1243" t="s">
        <v>2161</v>
      </c>
      <c r="K1243" t="s">
        <v>9644</v>
      </c>
      <c r="L1243" t="s">
        <v>10335</v>
      </c>
      <c r="M1243" t="s">
        <v>12530</v>
      </c>
      <c r="N1243" s="37">
        <v>0.14746527777777799</v>
      </c>
      <c r="O1243" s="37">
        <v>0.15254629629629601</v>
      </c>
      <c r="P1243" s="37">
        <v>5.0810185185185203E-3</v>
      </c>
      <c r="Q1243" s="37">
        <f>Uitruktijden[[#This Row],[UITRUKTIJD]]</f>
        <v>5.0810185185185203E-3</v>
      </c>
      <c r="R1243" t="s">
        <v>1951</v>
      </c>
      <c r="S1243" t="s">
        <v>1973</v>
      </c>
      <c r="T1243" t="s">
        <v>1953</v>
      </c>
    </row>
    <row r="1244" spans="1:20" hidden="1" x14ac:dyDescent="0.35">
      <c r="A1244" t="s">
        <v>12859</v>
      </c>
      <c r="B1244">
        <v>47014</v>
      </c>
      <c r="C1244" t="s">
        <v>9640</v>
      </c>
      <c r="D1244" t="s">
        <v>1969</v>
      </c>
      <c r="E1244" s="36">
        <v>45334.133854166699</v>
      </c>
      <c r="F1244" s="36">
        <f>ROUND(Uitruktijden[[#This Row],[DATUM]],0)</f>
        <v>45334</v>
      </c>
      <c r="G1244" t="s">
        <v>12860</v>
      </c>
      <c r="H1244" t="s">
        <v>12861</v>
      </c>
      <c r="I1244" t="s">
        <v>10333</v>
      </c>
      <c r="J1244" t="s">
        <v>2161</v>
      </c>
      <c r="K1244" t="s">
        <v>9644</v>
      </c>
      <c r="L1244" t="s">
        <v>10334</v>
      </c>
      <c r="M1244" t="s">
        <v>12530</v>
      </c>
      <c r="N1244" s="37">
        <v>0.14746527777777799</v>
      </c>
      <c r="O1244" s="37">
        <v>0.15239583333333301</v>
      </c>
      <c r="P1244" s="37">
        <v>4.9305555555555604E-3</v>
      </c>
      <c r="Q1244" s="37">
        <f>Uitruktijden[[#This Row],[UITRUKTIJD]]</f>
        <v>4.9305555555555604E-3</v>
      </c>
      <c r="R1244" t="s">
        <v>1955</v>
      </c>
      <c r="S1244" t="s">
        <v>1955</v>
      </c>
      <c r="T1244" t="s">
        <v>1953</v>
      </c>
    </row>
    <row r="1245" spans="1:20" hidden="1" x14ac:dyDescent="0.35">
      <c r="A1245" t="s">
        <v>12862</v>
      </c>
      <c r="B1245">
        <v>47090</v>
      </c>
      <c r="C1245" t="s">
        <v>9640</v>
      </c>
      <c r="D1245" t="s">
        <v>1969</v>
      </c>
      <c r="E1245" s="36">
        <v>45334.258032407401</v>
      </c>
      <c r="F1245" s="36">
        <f>ROUND(Uitruktijden[[#This Row],[DATUM]],0)</f>
        <v>45334</v>
      </c>
      <c r="G1245" t="s">
        <v>12863</v>
      </c>
      <c r="H1245" t="s">
        <v>12864</v>
      </c>
      <c r="I1245" t="s">
        <v>12865</v>
      </c>
      <c r="J1245" t="s">
        <v>1972</v>
      </c>
      <c r="K1245" t="s">
        <v>9644</v>
      </c>
      <c r="L1245" t="s">
        <v>10199</v>
      </c>
      <c r="M1245" t="s">
        <v>2005</v>
      </c>
      <c r="N1245" s="37">
        <v>0.27321759259259298</v>
      </c>
      <c r="O1245" s="37">
        <v>0.27777777777777801</v>
      </c>
      <c r="P1245" s="37">
        <v>4.5601851851851897E-3</v>
      </c>
      <c r="Q1245" s="37">
        <f>Uitruktijden[[#This Row],[UITRUKTIJD]]</f>
        <v>4.5601851851851897E-3</v>
      </c>
      <c r="R1245" t="s">
        <v>2006</v>
      </c>
      <c r="S1245" t="s">
        <v>1973</v>
      </c>
      <c r="T1245" t="s">
        <v>1953</v>
      </c>
    </row>
    <row r="1246" spans="1:20" hidden="1" x14ac:dyDescent="0.35">
      <c r="A1246" t="s">
        <v>12862</v>
      </c>
      <c r="B1246">
        <v>47090</v>
      </c>
      <c r="C1246" t="s">
        <v>9640</v>
      </c>
      <c r="D1246" t="s">
        <v>1969</v>
      </c>
      <c r="E1246" s="36">
        <v>45334.258032407401</v>
      </c>
      <c r="F1246" s="36">
        <f>ROUND(Uitruktijden[[#This Row],[DATUM]],0)</f>
        <v>45334</v>
      </c>
      <c r="G1246" t="s">
        <v>12863</v>
      </c>
      <c r="H1246" t="s">
        <v>12864</v>
      </c>
      <c r="I1246" t="s">
        <v>12865</v>
      </c>
      <c r="J1246" t="s">
        <v>1972</v>
      </c>
      <c r="K1246" t="s">
        <v>9644</v>
      </c>
      <c r="L1246" t="s">
        <v>12866</v>
      </c>
      <c r="M1246" t="s">
        <v>1995</v>
      </c>
      <c r="N1246" s="37">
        <v>0.27321759259259298</v>
      </c>
      <c r="O1246" s="37">
        <v>0.27672453703703698</v>
      </c>
      <c r="P1246" s="37">
        <v>3.5069444444444401E-3</v>
      </c>
      <c r="Q1246" s="37">
        <f>Uitruktijden[[#This Row],[UITRUKTIJD]]</f>
        <v>3.5069444444444401E-3</v>
      </c>
      <c r="R1246" t="s">
        <v>1955</v>
      </c>
      <c r="S1246" t="s">
        <v>1955</v>
      </c>
      <c r="T1246" t="s">
        <v>1953</v>
      </c>
    </row>
    <row r="1247" spans="1:20" hidden="1" x14ac:dyDescent="0.35">
      <c r="A1247" t="s">
        <v>12867</v>
      </c>
      <c r="B1247">
        <v>47126</v>
      </c>
      <c r="C1247" t="s">
        <v>9640</v>
      </c>
      <c r="D1247" t="s">
        <v>1969</v>
      </c>
      <c r="E1247" s="36">
        <v>45334.313472222202</v>
      </c>
      <c r="F1247" s="36">
        <f>ROUND(Uitruktijden[[#This Row],[DATUM]],0)</f>
        <v>45334</v>
      </c>
      <c r="G1247" t="s">
        <v>12868</v>
      </c>
      <c r="H1247" t="s">
        <v>12869</v>
      </c>
      <c r="I1247" t="s">
        <v>12870</v>
      </c>
      <c r="J1247" t="s">
        <v>2296</v>
      </c>
      <c r="K1247" t="s">
        <v>9644</v>
      </c>
      <c r="L1247" t="s">
        <v>10027</v>
      </c>
      <c r="M1247" t="s">
        <v>2080</v>
      </c>
      <c r="N1247" s="37">
        <v>0.32336805555555598</v>
      </c>
      <c r="O1247" s="37">
        <v>0.32856481481481498</v>
      </c>
      <c r="P1247" s="37">
        <v>5.1967592592592603E-3</v>
      </c>
      <c r="Q1247" s="37">
        <f>Uitruktijden[[#This Row],[UITRUKTIJD]]</f>
        <v>5.1967592592592603E-3</v>
      </c>
      <c r="R1247" t="s">
        <v>1951</v>
      </c>
      <c r="S1247" t="s">
        <v>1973</v>
      </c>
      <c r="T1247" t="s">
        <v>1953</v>
      </c>
    </row>
    <row r="1248" spans="1:20" hidden="1" x14ac:dyDescent="0.35">
      <c r="A1248" t="s">
        <v>12871</v>
      </c>
      <c r="B1248">
        <v>47280</v>
      </c>
      <c r="C1248" t="s">
        <v>1928</v>
      </c>
      <c r="D1248" t="s">
        <v>1969</v>
      </c>
      <c r="E1248" s="36">
        <v>45334.422708333303</v>
      </c>
      <c r="F1248" s="36">
        <f>ROUND(Uitruktijden[[#This Row],[DATUM]],0)</f>
        <v>45334</v>
      </c>
      <c r="G1248" t="s">
        <v>11925</v>
      </c>
      <c r="H1248" t="s">
        <v>12872</v>
      </c>
      <c r="J1248" t="s">
        <v>1957</v>
      </c>
      <c r="K1248" t="s">
        <v>9644</v>
      </c>
      <c r="L1248" t="s">
        <v>10097</v>
      </c>
      <c r="M1248" t="s">
        <v>9963</v>
      </c>
      <c r="N1248" s="37">
        <v>0.43717592592592602</v>
      </c>
      <c r="O1248" s="37">
        <v>0.43837962962963001</v>
      </c>
      <c r="P1248" s="37">
        <v>1.2037037037037001E-3</v>
      </c>
      <c r="Q1248" s="37">
        <f>Uitruktijden[[#This Row],[UITRUKTIJD]]</f>
        <v>1.2037037037037001E-3</v>
      </c>
      <c r="R1248" t="s">
        <v>1955</v>
      </c>
      <c r="S1248" t="s">
        <v>1955</v>
      </c>
      <c r="T1248" t="s">
        <v>1953</v>
      </c>
    </row>
    <row r="1249" spans="1:20" hidden="1" x14ac:dyDescent="0.35">
      <c r="A1249" t="s">
        <v>12873</v>
      </c>
      <c r="B1249">
        <v>47303</v>
      </c>
      <c r="C1249" t="s">
        <v>1928</v>
      </c>
      <c r="D1249" t="s">
        <v>1969</v>
      </c>
      <c r="E1249" s="36">
        <v>45334.441874999997</v>
      </c>
      <c r="F1249" s="36">
        <f>ROUND(Uitruktijden[[#This Row],[DATUM]],0)</f>
        <v>45334</v>
      </c>
      <c r="G1249" t="s">
        <v>12874</v>
      </c>
      <c r="H1249" t="s">
        <v>12875</v>
      </c>
      <c r="I1249" t="s">
        <v>4101</v>
      </c>
      <c r="J1249" t="s">
        <v>1972</v>
      </c>
      <c r="K1249" t="s">
        <v>9644</v>
      </c>
      <c r="L1249" t="s">
        <v>12866</v>
      </c>
      <c r="M1249" t="s">
        <v>1995</v>
      </c>
      <c r="N1249" s="37">
        <v>0.44456018518518498</v>
      </c>
      <c r="O1249" s="37">
        <v>0.44741898148148102</v>
      </c>
      <c r="P1249" s="37">
        <v>2.8587962962962998E-3</v>
      </c>
      <c r="Q1249" s="37">
        <f>Uitruktijden[[#This Row],[UITRUKTIJD]]</f>
        <v>2.8587962962962998E-3</v>
      </c>
      <c r="R1249" t="s">
        <v>1955</v>
      </c>
      <c r="S1249" t="s">
        <v>1955</v>
      </c>
      <c r="T1249" t="s">
        <v>1953</v>
      </c>
    </row>
    <row r="1250" spans="1:20" hidden="1" x14ac:dyDescent="0.35">
      <c r="A1250" t="s">
        <v>12876</v>
      </c>
      <c r="B1250">
        <v>47516</v>
      </c>
      <c r="C1250" t="s">
        <v>1928</v>
      </c>
      <c r="D1250" t="s">
        <v>1969</v>
      </c>
      <c r="E1250" s="36">
        <v>45334.594143518501</v>
      </c>
      <c r="F1250" s="36">
        <f>ROUND(Uitruktijden[[#This Row],[DATUM]],0)</f>
        <v>45335</v>
      </c>
      <c r="G1250" t="s">
        <v>12877</v>
      </c>
      <c r="H1250" t="s">
        <v>12878</v>
      </c>
      <c r="I1250" t="s">
        <v>12879</v>
      </c>
      <c r="J1250" t="s">
        <v>1949</v>
      </c>
      <c r="K1250" t="s">
        <v>9644</v>
      </c>
      <c r="L1250" t="s">
        <v>9943</v>
      </c>
      <c r="M1250" t="s">
        <v>1950</v>
      </c>
      <c r="N1250" s="37">
        <v>0.60943287037036997</v>
      </c>
      <c r="O1250" s="37">
        <v>0.61127314814814804</v>
      </c>
      <c r="P1250" s="37">
        <v>1.8402777777777801E-3</v>
      </c>
      <c r="Q1250" s="37">
        <f>Uitruktijden[[#This Row],[UITRUKTIJD]]</f>
        <v>1.8402777777777801E-3</v>
      </c>
      <c r="R1250" t="s">
        <v>1951</v>
      </c>
      <c r="S1250" t="s">
        <v>1973</v>
      </c>
      <c r="T1250" t="s">
        <v>1953</v>
      </c>
    </row>
    <row r="1251" spans="1:20" hidden="1" x14ac:dyDescent="0.35">
      <c r="A1251" t="s">
        <v>12876</v>
      </c>
      <c r="B1251">
        <v>47516</v>
      </c>
      <c r="C1251" t="s">
        <v>1928</v>
      </c>
      <c r="D1251" t="s">
        <v>1969</v>
      </c>
      <c r="E1251" s="36">
        <v>45334.594143518501</v>
      </c>
      <c r="F1251" s="36">
        <f>ROUND(Uitruktijden[[#This Row],[DATUM]],0)</f>
        <v>45335</v>
      </c>
      <c r="G1251" t="s">
        <v>12877</v>
      </c>
      <c r="H1251" t="s">
        <v>12878</v>
      </c>
      <c r="I1251" t="s">
        <v>12879</v>
      </c>
      <c r="J1251" t="s">
        <v>1949</v>
      </c>
      <c r="K1251" t="s">
        <v>9644</v>
      </c>
      <c r="L1251" t="s">
        <v>9972</v>
      </c>
      <c r="M1251" t="s">
        <v>1954</v>
      </c>
      <c r="N1251" s="37">
        <v>0.60943287037036997</v>
      </c>
      <c r="O1251" s="37">
        <v>0.61042824074074098</v>
      </c>
      <c r="P1251" s="37">
        <v>9.9537037037036999E-4</v>
      </c>
      <c r="Q1251" s="37">
        <f>Uitruktijden[[#This Row],[UITRUKTIJD]]</f>
        <v>9.9537037037036999E-4</v>
      </c>
      <c r="R1251" t="s">
        <v>1955</v>
      </c>
      <c r="S1251" t="s">
        <v>1955</v>
      </c>
      <c r="T1251" t="s">
        <v>1953</v>
      </c>
    </row>
    <row r="1252" spans="1:20" hidden="1" x14ac:dyDescent="0.35">
      <c r="A1252" t="s">
        <v>12880</v>
      </c>
      <c r="B1252">
        <v>47603</v>
      </c>
      <c r="C1252" t="s">
        <v>1928</v>
      </c>
      <c r="D1252" t="s">
        <v>1969</v>
      </c>
      <c r="E1252" s="36">
        <v>45334.638159722199</v>
      </c>
      <c r="F1252" s="36">
        <f>ROUND(Uitruktijden[[#This Row],[DATUM]],0)</f>
        <v>45335</v>
      </c>
      <c r="G1252" t="s">
        <v>12881</v>
      </c>
      <c r="H1252" t="s">
        <v>12882</v>
      </c>
      <c r="I1252" t="s">
        <v>12883</v>
      </c>
      <c r="J1252" t="s">
        <v>1966</v>
      </c>
      <c r="K1252" t="s">
        <v>9644</v>
      </c>
      <c r="L1252" t="s">
        <v>9928</v>
      </c>
      <c r="M1252" t="s">
        <v>1967</v>
      </c>
      <c r="N1252" s="37">
        <v>0.63881944444444405</v>
      </c>
      <c r="O1252" s="37">
        <v>0.63965277777777796</v>
      </c>
      <c r="P1252" s="37">
        <v>8.3333333333333295E-4</v>
      </c>
      <c r="Q1252" s="37">
        <f>Uitruktijden[[#This Row],[UITRUKTIJD]]</f>
        <v>8.3333333333333295E-4</v>
      </c>
      <c r="R1252" t="s">
        <v>1955</v>
      </c>
      <c r="S1252" t="s">
        <v>1955</v>
      </c>
      <c r="T1252" t="s">
        <v>1953</v>
      </c>
    </row>
    <row r="1253" spans="1:20" hidden="1" x14ac:dyDescent="0.35">
      <c r="A1253" t="s">
        <v>12884</v>
      </c>
      <c r="B1253">
        <v>47815</v>
      </c>
      <c r="C1253" t="s">
        <v>9640</v>
      </c>
      <c r="D1253" t="s">
        <v>1969</v>
      </c>
      <c r="E1253" s="36">
        <v>45334.760335648098</v>
      </c>
      <c r="F1253" s="36">
        <f>ROUND(Uitruktijden[[#This Row],[DATUM]],0)</f>
        <v>45335</v>
      </c>
      <c r="G1253" t="s">
        <v>12885</v>
      </c>
      <c r="H1253" t="s">
        <v>12886</v>
      </c>
      <c r="I1253" t="s">
        <v>12887</v>
      </c>
      <c r="J1253" t="s">
        <v>2315</v>
      </c>
      <c r="K1253" t="s">
        <v>9644</v>
      </c>
      <c r="L1253" t="s">
        <v>10829</v>
      </c>
      <c r="M1253" t="s">
        <v>2316</v>
      </c>
      <c r="N1253" s="37">
        <v>0.76083333333333303</v>
      </c>
      <c r="O1253" s="37">
        <v>0.76280092592592597</v>
      </c>
      <c r="P1253" s="37">
        <v>1.9675925925925898E-3</v>
      </c>
      <c r="Q1253" s="37">
        <f>Uitruktijden[[#This Row],[UITRUKTIJD]]</f>
        <v>1.9675925925925898E-3</v>
      </c>
      <c r="R1253" t="s">
        <v>1955</v>
      </c>
      <c r="S1253" t="s">
        <v>1955</v>
      </c>
      <c r="T1253" t="s">
        <v>1953</v>
      </c>
    </row>
    <row r="1254" spans="1:20" hidden="1" x14ac:dyDescent="0.35">
      <c r="A1254" t="s">
        <v>12888</v>
      </c>
      <c r="B1254">
        <v>47912</v>
      </c>
      <c r="C1254" t="s">
        <v>9640</v>
      </c>
      <c r="D1254" t="s">
        <v>1969</v>
      </c>
      <c r="E1254" s="36">
        <v>45334.821747685201</v>
      </c>
      <c r="F1254" s="36">
        <f>ROUND(Uitruktijden[[#This Row],[DATUM]],0)</f>
        <v>45335</v>
      </c>
      <c r="G1254" t="s">
        <v>12889</v>
      </c>
      <c r="H1254" t="s">
        <v>12890</v>
      </c>
      <c r="I1254" t="s">
        <v>12891</v>
      </c>
      <c r="J1254" t="s">
        <v>5621</v>
      </c>
      <c r="K1254" t="s">
        <v>9644</v>
      </c>
      <c r="L1254" t="s">
        <v>12299</v>
      </c>
      <c r="M1254" t="s">
        <v>3535</v>
      </c>
      <c r="N1254" s="37">
        <v>0.84005787037037005</v>
      </c>
      <c r="O1254" s="37">
        <v>0.84315972222222202</v>
      </c>
      <c r="P1254" s="37">
        <v>3.10185185185185E-3</v>
      </c>
      <c r="Q1254" s="37">
        <f>Uitruktijden[[#This Row],[UITRUKTIJD]]</f>
        <v>3.10185185185185E-3</v>
      </c>
      <c r="R1254" t="s">
        <v>1955</v>
      </c>
      <c r="S1254" t="s">
        <v>1955</v>
      </c>
      <c r="T1254" t="s">
        <v>1953</v>
      </c>
    </row>
    <row r="1255" spans="1:20" hidden="1" x14ac:dyDescent="0.35">
      <c r="A1255" t="s">
        <v>12892</v>
      </c>
      <c r="B1255">
        <v>48024</v>
      </c>
      <c r="C1255" t="s">
        <v>9640</v>
      </c>
      <c r="D1255" t="s">
        <v>1969</v>
      </c>
      <c r="E1255" s="36">
        <v>45334.881770833301</v>
      </c>
      <c r="F1255" s="36">
        <f>ROUND(Uitruktijden[[#This Row],[DATUM]],0)</f>
        <v>45335</v>
      </c>
      <c r="G1255" t="s">
        <v>12893</v>
      </c>
      <c r="H1255" t="s">
        <v>12894</v>
      </c>
      <c r="I1255" t="s">
        <v>12895</v>
      </c>
      <c r="J1255" t="s">
        <v>1949</v>
      </c>
      <c r="K1255" t="s">
        <v>9644</v>
      </c>
      <c r="L1255" t="s">
        <v>9943</v>
      </c>
      <c r="M1255" t="s">
        <v>1950</v>
      </c>
      <c r="N1255" s="37">
        <v>0.883969907407407</v>
      </c>
      <c r="O1255" s="37">
        <v>0.88527777777777805</v>
      </c>
      <c r="P1255" s="37">
        <v>1.30787037037037E-3</v>
      </c>
      <c r="Q1255" s="37">
        <f>Uitruktijden[[#This Row],[UITRUKTIJD]]</f>
        <v>1.30787037037037E-3</v>
      </c>
      <c r="R1255" t="s">
        <v>1951</v>
      </c>
      <c r="S1255" t="s">
        <v>1952</v>
      </c>
      <c r="T1255" t="s">
        <v>1953</v>
      </c>
    </row>
    <row r="1256" spans="1:20" hidden="1" x14ac:dyDescent="0.35">
      <c r="A1256" t="s">
        <v>12892</v>
      </c>
      <c r="B1256">
        <v>48024</v>
      </c>
      <c r="C1256" t="s">
        <v>9640</v>
      </c>
      <c r="D1256" t="s">
        <v>1969</v>
      </c>
      <c r="E1256" s="36">
        <v>45334.881770833301</v>
      </c>
      <c r="F1256" s="36">
        <f>ROUND(Uitruktijden[[#This Row],[DATUM]],0)</f>
        <v>45335</v>
      </c>
      <c r="G1256" t="s">
        <v>12893</v>
      </c>
      <c r="H1256" t="s">
        <v>12894</v>
      </c>
      <c r="I1256" t="s">
        <v>12895</v>
      </c>
      <c r="J1256" t="s">
        <v>1949</v>
      </c>
      <c r="K1256" t="s">
        <v>9644</v>
      </c>
      <c r="L1256" t="s">
        <v>9972</v>
      </c>
      <c r="M1256" t="s">
        <v>1954</v>
      </c>
      <c r="N1256" s="37">
        <v>0.883969907407407</v>
      </c>
      <c r="O1256" s="37">
        <v>0.88491898148148196</v>
      </c>
      <c r="P1256" s="37">
        <v>9.4907407407407397E-4</v>
      </c>
      <c r="Q1256" s="37">
        <f>Uitruktijden[[#This Row],[UITRUKTIJD]]</f>
        <v>9.4907407407407397E-4</v>
      </c>
      <c r="R1256" t="s">
        <v>1955</v>
      </c>
      <c r="S1256" t="s">
        <v>1955</v>
      </c>
      <c r="T1256" t="s">
        <v>1953</v>
      </c>
    </row>
    <row r="1257" spans="1:20" hidden="1" x14ac:dyDescent="0.35">
      <c r="A1257" t="s">
        <v>12896</v>
      </c>
      <c r="B1257">
        <v>48532</v>
      </c>
      <c r="C1257" t="s">
        <v>1928</v>
      </c>
      <c r="D1257" t="s">
        <v>1946</v>
      </c>
      <c r="E1257" s="36">
        <v>45335.447453703702</v>
      </c>
      <c r="F1257" s="36">
        <f>ROUND(Uitruktijden[[#This Row],[DATUM]],0)</f>
        <v>45335</v>
      </c>
      <c r="G1257" t="s">
        <v>12897</v>
      </c>
      <c r="H1257" t="s">
        <v>12898</v>
      </c>
      <c r="I1257" t="s">
        <v>12899</v>
      </c>
      <c r="J1257" t="s">
        <v>2015</v>
      </c>
      <c r="K1257" t="s">
        <v>9644</v>
      </c>
      <c r="L1257" t="s">
        <v>10325</v>
      </c>
      <c r="M1257" t="s">
        <v>2016</v>
      </c>
      <c r="N1257" s="37">
        <v>0.44847222222222199</v>
      </c>
      <c r="O1257" s="37">
        <v>0.45180555555555602</v>
      </c>
      <c r="P1257" s="37">
        <v>3.3333333333333301E-3</v>
      </c>
      <c r="Q1257" s="37">
        <f>Uitruktijden[[#This Row],[UITRUKTIJD]]</f>
        <v>3.3333333333333301E-3</v>
      </c>
      <c r="R1257" t="s">
        <v>1955</v>
      </c>
      <c r="S1257" t="s">
        <v>1955</v>
      </c>
      <c r="T1257" t="s">
        <v>1953</v>
      </c>
    </row>
    <row r="1258" spans="1:20" hidden="1" x14ac:dyDescent="0.35">
      <c r="A1258" t="s">
        <v>12900</v>
      </c>
      <c r="B1258">
        <v>48561</v>
      </c>
      <c r="C1258" t="s">
        <v>1928</v>
      </c>
      <c r="D1258" t="s">
        <v>1946</v>
      </c>
      <c r="E1258" s="36">
        <v>45335.466516203698</v>
      </c>
      <c r="F1258" s="36">
        <f>ROUND(Uitruktijden[[#This Row],[DATUM]],0)</f>
        <v>45335</v>
      </c>
      <c r="G1258" t="s">
        <v>12901</v>
      </c>
      <c r="H1258" t="s">
        <v>12902</v>
      </c>
      <c r="I1258" t="s">
        <v>12903</v>
      </c>
      <c r="J1258" t="s">
        <v>1949</v>
      </c>
      <c r="K1258" t="s">
        <v>9644</v>
      </c>
      <c r="L1258" t="s">
        <v>10028</v>
      </c>
      <c r="M1258" t="s">
        <v>2083</v>
      </c>
      <c r="N1258" s="37">
        <v>0.46800925925925901</v>
      </c>
      <c r="O1258" s="37">
        <v>0.47024305555555601</v>
      </c>
      <c r="P1258" s="37">
        <v>2.2337962962963001E-3</v>
      </c>
      <c r="Q1258" s="37">
        <f>Uitruktijden[[#This Row],[UITRUKTIJD]]</f>
        <v>2.2337962962963001E-3</v>
      </c>
      <c r="R1258" t="s">
        <v>1955</v>
      </c>
      <c r="S1258" t="s">
        <v>1955</v>
      </c>
      <c r="T1258" t="s">
        <v>1953</v>
      </c>
    </row>
    <row r="1259" spans="1:20" hidden="1" x14ac:dyDescent="0.35">
      <c r="A1259" t="s">
        <v>12900</v>
      </c>
      <c r="B1259">
        <v>48561</v>
      </c>
      <c r="C1259" t="s">
        <v>1928</v>
      </c>
      <c r="D1259" t="s">
        <v>1946</v>
      </c>
      <c r="E1259" s="36">
        <v>45335.466516203698</v>
      </c>
      <c r="F1259" s="36">
        <f>ROUND(Uitruktijden[[#This Row],[DATUM]],0)</f>
        <v>45335</v>
      </c>
      <c r="G1259" t="s">
        <v>12901</v>
      </c>
      <c r="H1259" t="s">
        <v>12902</v>
      </c>
      <c r="I1259" t="s">
        <v>12903</v>
      </c>
      <c r="J1259" t="s">
        <v>1949</v>
      </c>
      <c r="K1259" t="s">
        <v>9644</v>
      </c>
      <c r="L1259" t="s">
        <v>9976</v>
      </c>
      <c r="M1259" t="s">
        <v>2049</v>
      </c>
      <c r="N1259" s="37">
        <v>0.46800925925925901</v>
      </c>
      <c r="O1259" s="37">
        <v>0.46885416666666702</v>
      </c>
      <c r="P1259" s="37">
        <v>8.4490740740740696E-4</v>
      </c>
      <c r="Q1259" s="37">
        <f>Uitruktijden[[#This Row],[UITRUKTIJD]]</f>
        <v>8.4490740740740696E-4</v>
      </c>
      <c r="R1259" t="s">
        <v>1955</v>
      </c>
      <c r="S1259" t="s">
        <v>1955</v>
      </c>
      <c r="T1259" t="s">
        <v>1953</v>
      </c>
    </row>
    <row r="1260" spans="1:20" hidden="1" x14ac:dyDescent="0.35">
      <c r="A1260" t="s">
        <v>12904</v>
      </c>
      <c r="B1260">
        <v>48680</v>
      </c>
      <c r="C1260" t="s">
        <v>1928</v>
      </c>
      <c r="D1260" t="s">
        <v>1946</v>
      </c>
      <c r="E1260" s="36">
        <v>45335.538321759297</v>
      </c>
      <c r="F1260" s="36">
        <f>ROUND(Uitruktijden[[#This Row],[DATUM]],0)</f>
        <v>45336</v>
      </c>
      <c r="G1260" t="s">
        <v>12905</v>
      </c>
      <c r="H1260" t="s">
        <v>12906</v>
      </c>
      <c r="I1260" t="s">
        <v>12907</v>
      </c>
      <c r="J1260" t="s">
        <v>2622</v>
      </c>
      <c r="K1260" t="s">
        <v>9644</v>
      </c>
      <c r="L1260" t="s">
        <v>10018</v>
      </c>
      <c r="M1260" t="s">
        <v>2623</v>
      </c>
      <c r="N1260" s="37">
        <v>0.53978009259259296</v>
      </c>
      <c r="O1260" s="37">
        <v>0.54222222222222205</v>
      </c>
      <c r="P1260" s="37">
        <v>2.44212962962963E-3</v>
      </c>
      <c r="Q1260" s="37">
        <f>Uitruktijden[[#This Row],[UITRUKTIJD]]</f>
        <v>2.44212962962963E-3</v>
      </c>
      <c r="R1260" t="s">
        <v>1955</v>
      </c>
      <c r="S1260" t="s">
        <v>1955</v>
      </c>
      <c r="T1260" t="s">
        <v>1953</v>
      </c>
    </row>
    <row r="1261" spans="1:20" hidden="1" x14ac:dyDescent="0.35">
      <c r="A1261" t="s">
        <v>12908</v>
      </c>
      <c r="B1261">
        <v>48816</v>
      </c>
      <c r="C1261" t="s">
        <v>1928</v>
      </c>
      <c r="D1261" t="s">
        <v>1946</v>
      </c>
      <c r="E1261" s="36">
        <v>45335.624756944402</v>
      </c>
      <c r="F1261" s="36">
        <f>ROUND(Uitruktijden[[#This Row],[DATUM]],0)</f>
        <v>45336</v>
      </c>
      <c r="G1261" t="s">
        <v>12909</v>
      </c>
      <c r="H1261" t="s">
        <v>12910</v>
      </c>
      <c r="I1261" t="s">
        <v>12911</v>
      </c>
      <c r="J1261" t="s">
        <v>1990</v>
      </c>
      <c r="K1261" t="s">
        <v>9644</v>
      </c>
      <c r="L1261" t="s">
        <v>10379</v>
      </c>
      <c r="M1261" t="s">
        <v>1991</v>
      </c>
      <c r="N1261" s="37">
        <v>0.63026620370370401</v>
      </c>
      <c r="O1261" s="37">
        <v>0.63364583333333302</v>
      </c>
      <c r="P1261" s="37">
        <v>3.37962962962963E-3</v>
      </c>
      <c r="Q1261" s="37">
        <f>Uitruktijden[[#This Row],[UITRUKTIJD]]</f>
        <v>3.37962962962963E-3</v>
      </c>
      <c r="R1261" t="s">
        <v>1955</v>
      </c>
      <c r="S1261" t="s">
        <v>1955</v>
      </c>
      <c r="T1261" t="s">
        <v>1953</v>
      </c>
    </row>
    <row r="1262" spans="1:20" hidden="1" x14ac:dyDescent="0.35">
      <c r="A1262" t="s">
        <v>12912</v>
      </c>
      <c r="B1262">
        <v>48938</v>
      </c>
      <c r="C1262" t="s">
        <v>9640</v>
      </c>
      <c r="D1262" t="s">
        <v>1946</v>
      </c>
      <c r="E1262" s="36">
        <v>45335.6983680556</v>
      </c>
      <c r="F1262" s="36">
        <f>ROUND(Uitruktijden[[#This Row],[DATUM]],0)</f>
        <v>45336</v>
      </c>
      <c r="G1262" t="s">
        <v>12913</v>
      </c>
      <c r="H1262" t="s">
        <v>12914</v>
      </c>
      <c r="I1262" t="s">
        <v>12915</v>
      </c>
      <c r="J1262" t="s">
        <v>2147</v>
      </c>
      <c r="K1262" t="s">
        <v>9644</v>
      </c>
      <c r="L1262" t="s">
        <v>9994</v>
      </c>
      <c r="M1262" t="s">
        <v>1977</v>
      </c>
      <c r="N1262" s="37">
        <v>0.71152777777777798</v>
      </c>
      <c r="O1262" s="37">
        <v>0.71408564814814801</v>
      </c>
      <c r="P1262" s="37">
        <v>2.5578703703703701E-3</v>
      </c>
      <c r="Q1262" s="37">
        <f>Uitruktijden[[#This Row],[UITRUKTIJD]]</f>
        <v>2.5578703703703701E-3</v>
      </c>
      <c r="R1262" t="s">
        <v>1951</v>
      </c>
      <c r="S1262" t="s">
        <v>1973</v>
      </c>
      <c r="T1262" t="s">
        <v>1953</v>
      </c>
    </row>
    <row r="1263" spans="1:20" hidden="1" x14ac:dyDescent="0.35">
      <c r="A1263" t="s">
        <v>12912</v>
      </c>
      <c r="B1263">
        <v>48938</v>
      </c>
      <c r="C1263" t="s">
        <v>9640</v>
      </c>
      <c r="D1263" t="s">
        <v>1946</v>
      </c>
      <c r="E1263" s="36">
        <v>45335.6983680556</v>
      </c>
      <c r="F1263" s="36">
        <f>ROUND(Uitruktijden[[#This Row],[DATUM]],0)</f>
        <v>45336</v>
      </c>
      <c r="G1263" t="s">
        <v>12913</v>
      </c>
      <c r="H1263" t="s">
        <v>12914</v>
      </c>
      <c r="I1263" t="s">
        <v>12915</v>
      </c>
      <c r="J1263" t="s">
        <v>2147</v>
      </c>
      <c r="K1263" t="s">
        <v>9644</v>
      </c>
      <c r="L1263" t="s">
        <v>10387</v>
      </c>
      <c r="M1263" t="s">
        <v>2504</v>
      </c>
      <c r="N1263" s="37">
        <v>0.71152777777777798</v>
      </c>
      <c r="O1263" s="37">
        <v>0.71302083333333299</v>
      </c>
      <c r="P1263" s="37">
        <v>1.49305555555556E-3</v>
      </c>
      <c r="Q1263" s="37">
        <f>Uitruktijden[[#This Row],[UITRUKTIJD]]</f>
        <v>1.49305555555556E-3</v>
      </c>
      <c r="R1263" t="s">
        <v>1955</v>
      </c>
      <c r="S1263" t="s">
        <v>1955</v>
      </c>
      <c r="T1263" t="s">
        <v>1953</v>
      </c>
    </row>
    <row r="1264" spans="1:20" hidden="1" x14ac:dyDescent="0.35">
      <c r="A1264" t="s">
        <v>12916</v>
      </c>
      <c r="B1264">
        <v>49040</v>
      </c>
      <c r="C1264" t="s">
        <v>9640</v>
      </c>
      <c r="D1264" t="s">
        <v>1946</v>
      </c>
      <c r="E1264" s="36">
        <v>45335.770833333299</v>
      </c>
      <c r="F1264" s="36">
        <f>ROUND(Uitruktijden[[#This Row],[DATUM]],0)</f>
        <v>45336</v>
      </c>
      <c r="G1264" t="s">
        <v>12917</v>
      </c>
      <c r="H1264" t="s">
        <v>12918</v>
      </c>
      <c r="I1264" t="s">
        <v>12919</v>
      </c>
      <c r="J1264" t="s">
        <v>3304</v>
      </c>
      <c r="K1264" t="s">
        <v>9644</v>
      </c>
      <c r="L1264" t="s">
        <v>9958</v>
      </c>
      <c r="M1264" t="s">
        <v>2384</v>
      </c>
      <c r="N1264" s="37">
        <v>0.77083333333333304</v>
      </c>
      <c r="O1264" s="37">
        <v>0.77304398148148101</v>
      </c>
      <c r="P1264" s="37">
        <v>2.21064814814815E-3</v>
      </c>
      <c r="Q1264" s="37">
        <f>Uitruktijden[[#This Row],[UITRUKTIJD]]</f>
        <v>2.21064814814815E-3</v>
      </c>
      <c r="R1264" t="s">
        <v>1955</v>
      </c>
      <c r="S1264" t="s">
        <v>1955</v>
      </c>
      <c r="T1264" t="s">
        <v>2004</v>
      </c>
    </row>
    <row r="1265" spans="1:20" hidden="1" x14ac:dyDescent="0.35">
      <c r="A1265" t="s">
        <v>12920</v>
      </c>
      <c r="B1265">
        <v>49155</v>
      </c>
      <c r="C1265" t="s">
        <v>9640</v>
      </c>
      <c r="D1265" t="s">
        <v>1946</v>
      </c>
      <c r="E1265" s="36">
        <v>45335.855497685203</v>
      </c>
      <c r="F1265" s="36">
        <f>ROUND(Uitruktijden[[#This Row],[DATUM]],0)</f>
        <v>45336</v>
      </c>
      <c r="G1265" t="s">
        <v>12921</v>
      </c>
      <c r="H1265" t="s">
        <v>12922</v>
      </c>
      <c r="I1265" t="s">
        <v>12923</v>
      </c>
      <c r="J1265" t="s">
        <v>2456</v>
      </c>
      <c r="K1265" t="s">
        <v>9644</v>
      </c>
      <c r="L1265" t="s">
        <v>9994</v>
      </c>
      <c r="M1265" t="s">
        <v>1977</v>
      </c>
      <c r="N1265" s="37">
        <v>0.856296296296296</v>
      </c>
      <c r="O1265" s="37">
        <v>0.85932870370370396</v>
      </c>
      <c r="P1265" s="37">
        <v>3.0324074074074099E-3</v>
      </c>
      <c r="Q1265" s="37">
        <f>Uitruktijden[[#This Row],[UITRUKTIJD]]</f>
        <v>3.0324074074074099E-3</v>
      </c>
      <c r="R1265" t="s">
        <v>1951</v>
      </c>
      <c r="S1265" t="s">
        <v>1952</v>
      </c>
      <c r="T1265" t="s">
        <v>1953</v>
      </c>
    </row>
    <row r="1266" spans="1:20" hidden="1" x14ac:dyDescent="0.35">
      <c r="A1266" t="s">
        <v>12920</v>
      </c>
      <c r="B1266">
        <v>49155</v>
      </c>
      <c r="C1266" t="s">
        <v>9640</v>
      </c>
      <c r="D1266" t="s">
        <v>1946</v>
      </c>
      <c r="E1266" s="36">
        <v>45335.855497685203</v>
      </c>
      <c r="F1266" s="36">
        <f>ROUND(Uitruktijden[[#This Row],[DATUM]],0)</f>
        <v>45336</v>
      </c>
      <c r="G1266" t="s">
        <v>12921</v>
      </c>
      <c r="H1266" t="s">
        <v>12922</v>
      </c>
      <c r="I1266" t="s">
        <v>12923</v>
      </c>
      <c r="J1266" t="s">
        <v>2456</v>
      </c>
      <c r="K1266" t="s">
        <v>9644</v>
      </c>
      <c r="L1266" t="s">
        <v>12299</v>
      </c>
      <c r="M1266" t="s">
        <v>3535</v>
      </c>
      <c r="N1266" s="37">
        <v>0.856296296296296</v>
      </c>
      <c r="O1266" s="37">
        <v>0.85692129629629599</v>
      </c>
      <c r="P1266" s="37">
        <v>6.2500000000000001E-4</v>
      </c>
      <c r="Q1266" s="37">
        <f>Uitruktijden[[#This Row],[UITRUKTIJD]]</f>
        <v>6.2500000000000001E-4</v>
      </c>
      <c r="R1266" t="s">
        <v>1955</v>
      </c>
      <c r="S1266" t="s">
        <v>1955</v>
      </c>
      <c r="T1266" t="s">
        <v>1953</v>
      </c>
    </row>
    <row r="1267" spans="1:20" hidden="1" x14ac:dyDescent="0.35">
      <c r="A1267" t="s">
        <v>12924</v>
      </c>
      <c r="B1267">
        <v>49250</v>
      </c>
      <c r="C1267" t="s">
        <v>9640</v>
      </c>
      <c r="D1267" t="s">
        <v>1946</v>
      </c>
      <c r="E1267" s="36">
        <v>45335.947094907402</v>
      </c>
      <c r="F1267" s="36">
        <f>ROUND(Uitruktijden[[#This Row],[DATUM]],0)</f>
        <v>45336</v>
      </c>
      <c r="G1267" t="s">
        <v>12925</v>
      </c>
      <c r="H1267" t="s">
        <v>12926</v>
      </c>
      <c r="I1267" t="s">
        <v>12927</v>
      </c>
      <c r="J1267" t="s">
        <v>5621</v>
      </c>
      <c r="K1267" t="s">
        <v>9644</v>
      </c>
      <c r="L1267" t="s">
        <v>12299</v>
      </c>
      <c r="M1267" t="s">
        <v>3535</v>
      </c>
      <c r="N1267" s="37">
        <v>0.94788194444444396</v>
      </c>
      <c r="O1267" s="37">
        <v>0.94983796296296297</v>
      </c>
      <c r="P1267" s="37">
        <v>1.9560185185185201E-3</v>
      </c>
      <c r="Q1267" s="37">
        <f>Uitruktijden[[#This Row],[UITRUKTIJD]]</f>
        <v>1.9560185185185201E-3</v>
      </c>
      <c r="R1267" t="s">
        <v>1955</v>
      </c>
      <c r="S1267" t="s">
        <v>1955</v>
      </c>
      <c r="T1267" t="s">
        <v>1953</v>
      </c>
    </row>
    <row r="1268" spans="1:20" hidden="1" x14ac:dyDescent="0.35">
      <c r="A1268" t="s">
        <v>12924</v>
      </c>
      <c r="B1268">
        <v>49250</v>
      </c>
      <c r="C1268" t="s">
        <v>9640</v>
      </c>
      <c r="D1268" t="s">
        <v>1946</v>
      </c>
      <c r="E1268" s="36">
        <v>45335.947094907402</v>
      </c>
      <c r="F1268" s="36">
        <f>ROUND(Uitruktijden[[#This Row],[DATUM]],0)</f>
        <v>45336</v>
      </c>
      <c r="G1268" t="s">
        <v>12925</v>
      </c>
      <c r="H1268" t="s">
        <v>12926</v>
      </c>
      <c r="I1268" t="s">
        <v>12927</v>
      </c>
      <c r="J1268" t="s">
        <v>5621</v>
      </c>
      <c r="K1268" t="s">
        <v>9644</v>
      </c>
      <c r="L1268" t="s">
        <v>12028</v>
      </c>
      <c r="M1268" t="s">
        <v>3535</v>
      </c>
      <c r="N1268" s="37">
        <v>0.95167824074074103</v>
      </c>
      <c r="O1268" s="37">
        <v>0.95174768518518504</v>
      </c>
      <c r="P1268" s="37">
        <v>6.9444444444444404E-5</v>
      </c>
      <c r="Q1268" s="37">
        <f>Uitruktijden[[#This Row],[UITRUKTIJD]]</f>
        <v>6.9444444444444404E-5</v>
      </c>
      <c r="R1268" t="s">
        <v>2027</v>
      </c>
      <c r="S1268" t="s">
        <v>2027</v>
      </c>
      <c r="T1268" t="s">
        <v>2004</v>
      </c>
    </row>
    <row r="1269" spans="1:20" hidden="1" x14ac:dyDescent="0.35">
      <c r="A1269" t="s">
        <v>12928</v>
      </c>
      <c r="B1269">
        <v>49289</v>
      </c>
      <c r="C1269" t="s">
        <v>9640</v>
      </c>
      <c r="D1269" t="s">
        <v>1946</v>
      </c>
      <c r="E1269" s="36">
        <v>45335.987569444398</v>
      </c>
      <c r="F1269" s="36">
        <f>ROUND(Uitruktijden[[#This Row],[DATUM]],0)</f>
        <v>45336</v>
      </c>
      <c r="G1269" t="s">
        <v>12929</v>
      </c>
      <c r="H1269" t="s">
        <v>10223</v>
      </c>
      <c r="I1269" t="s">
        <v>2477</v>
      </c>
      <c r="J1269" t="s">
        <v>1949</v>
      </c>
      <c r="K1269" t="s">
        <v>9644</v>
      </c>
      <c r="L1269" t="s">
        <v>9944</v>
      </c>
      <c r="M1269" t="s">
        <v>1950</v>
      </c>
      <c r="N1269" s="37">
        <v>0.98783564814814795</v>
      </c>
      <c r="O1269" s="37">
        <v>0.98930555555555599</v>
      </c>
      <c r="P1269" s="37">
        <v>1.46990740740741E-3</v>
      </c>
      <c r="Q1269" s="37">
        <f>Uitruktijden[[#This Row],[UITRUKTIJD]]</f>
        <v>1.46990740740741E-3</v>
      </c>
      <c r="R1269" t="s">
        <v>1955</v>
      </c>
      <c r="S1269" t="s">
        <v>1955</v>
      </c>
      <c r="T1269" t="s">
        <v>1953</v>
      </c>
    </row>
    <row r="1270" spans="1:20" hidden="1" x14ac:dyDescent="0.35">
      <c r="A1270" t="s">
        <v>12930</v>
      </c>
      <c r="B1270">
        <v>49322</v>
      </c>
      <c r="C1270" t="s">
        <v>9640</v>
      </c>
      <c r="D1270" t="s">
        <v>2066</v>
      </c>
      <c r="E1270" s="36">
        <v>45336.035613425898</v>
      </c>
      <c r="F1270" s="36">
        <f>ROUND(Uitruktijden[[#This Row],[DATUM]],0)</f>
        <v>45336</v>
      </c>
      <c r="G1270" t="s">
        <v>12931</v>
      </c>
      <c r="H1270" t="s">
        <v>12932</v>
      </c>
      <c r="I1270" t="s">
        <v>12933</v>
      </c>
      <c r="J1270" t="s">
        <v>1949</v>
      </c>
      <c r="K1270" t="s">
        <v>9644</v>
      </c>
      <c r="L1270" t="s">
        <v>9943</v>
      </c>
      <c r="M1270" t="s">
        <v>1950</v>
      </c>
      <c r="N1270" s="37">
        <v>3.6886574074074099E-2</v>
      </c>
      <c r="O1270" s="37">
        <v>3.8391203703703698E-2</v>
      </c>
      <c r="P1270" s="37">
        <v>1.5046296296296301E-3</v>
      </c>
      <c r="Q1270" s="37">
        <f>Uitruktijden[[#This Row],[UITRUKTIJD]]</f>
        <v>1.5046296296296301E-3</v>
      </c>
      <c r="R1270" t="s">
        <v>1951</v>
      </c>
      <c r="S1270" t="s">
        <v>1952</v>
      </c>
      <c r="T1270" t="s">
        <v>1953</v>
      </c>
    </row>
    <row r="1271" spans="1:20" hidden="1" x14ac:dyDescent="0.35">
      <c r="A1271" t="s">
        <v>12930</v>
      </c>
      <c r="B1271">
        <v>49322</v>
      </c>
      <c r="C1271" t="s">
        <v>9640</v>
      </c>
      <c r="D1271" t="s">
        <v>2066</v>
      </c>
      <c r="E1271" s="36">
        <v>45336.035613425898</v>
      </c>
      <c r="F1271" s="36">
        <f>ROUND(Uitruktijden[[#This Row],[DATUM]],0)</f>
        <v>45336</v>
      </c>
      <c r="G1271" t="s">
        <v>12931</v>
      </c>
      <c r="H1271" t="s">
        <v>12932</v>
      </c>
      <c r="I1271" t="s">
        <v>12933</v>
      </c>
      <c r="J1271" t="s">
        <v>1949</v>
      </c>
      <c r="K1271" t="s">
        <v>9644</v>
      </c>
      <c r="L1271" t="s">
        <v>9972</v>
      </c>
      <c r="M1271" t="s">
        <v>1954</v>
      </c>
      <c r="N1271" s="37">
        <v>3.6423611111111101E-2</v>
      </c>
      <c r="O1271" s="37">
        <v>3.7719907407407403E-2</v>
      </c>
      <c r="P1271" s="37">
        <v>1.2962962962962999E-3</v>
      </c>
      <c r="Q1271" s="37">
        <f>Uitruktijden[[#This Row],[UITRUKTIJD]]</f>
        <v>1.2962962962962999E-3</v>
      </c>
      <c r="R1271" t="s">
        <v>1955</v>
      </c>
      <c r="S1271" t="s">
        <v>1955</v>
      </c>
      <c r="T1271" t="s">
        <v>1953</v>
      </c>
    </row>
    <row r="1272" spans="1:20" hidden="1" x14ac:dyDescent="0.35">
      <c r="A1272" t="s">
        <v>12934</v>
      </c>
      <c r="B1272">
        <v>49355</v>
      </c>
      <c r="C1272" t="s">
        <v>9640</v>
      </c>
      <c r="D1272" t="s">
        <v>2066</v>
      </c>
      <c r="E1272" s="36">
        <v>45336.103414351899</v>
      </c>
      <c r="F1272" s="36">
        <f>ROUND(Uitruktijden[[#This Row],[DATUM]],0)</f>
        <v>45336</v>
      </c>
      <c r="G1272" t="s">
        <v>12935</v>
      </c>
      <c r="H1272" t="s">
        <v>2761</v>
      </c>
      <c r="I1272" t="s">
        <v>2762</v>
      </c>
      <c r="J1272" t="s">
        <v>2063</v>
      </c>
      <c r="K1272" t="s">
        <v>9644</v>
      </c>
      <c r="L1272" t="s">
        <v>9999</v>
      </c>
      <c r="M1272" t="s">
        <v>2026</v>
      </c>
      <c r="N1272" s="37">
        <v>0.104027777777778</v>
      </c>
      <c r="O1272" s="37">
        <v>0.10689814814814801</v>
      </c>
      <c r="P1272" s="37">
        <v>2.8703703703703699E-3</v>
      </c>
      <c r="Q1272" s="37">
        <f>Uitruktijden[[#This Row],[UITRUKTIJD]]</f>
        <v>2.8703703703703699E-3</v>
      </c>
      <c r="R1272" t="s">
        <v>1955</v>
      </c>
      <c r="S1272" t="s">
        <v>1955</v>
      </c>
      <c r="T1272" t="s">
        <v>1953</v>
      </c>
    </row>
    <row r="1273" spans="1:20" hidden="1" x14ac:dyDescent="0.35">
      <c r="A1273" t="s">
        <v>12936</v>
      </c>
      <c r="B1273">
        <v>49360</v>
      </c>
      <c r="C1273" t="s">
        <v>9640</v>
      </c>
      <c r="D1273" t="s">
        <v>2066</v>
      </c>
      <c r="E1273" s="36">
        <v>45336.109965277799</v>
      </c>
      <c r="F1273" s="36">
        <f>ROUND(Uitruktijden[[#This Row],[DATUM]],0)</f>
        <v>45336</v>
      </c>
      <c r="G1273" t="s">
        <v>12937</v>
      </c>
      <c r="H1273" t="s">
        <v>12938</v>
      </c>
      <c r="I1273" t="s">
        <v>12939</v>
      </c>
      <c r="J1273" t="s">
        <v>1949</v>
      </c>
      <c r="K1273" t="s">
        <v>9644</v>
      </c>
      <c r="L1273" t="s">
        <v>9976</v>
      </c>
      <c r="M1273" t="s">
        <v>2049</v>
      </c>
      <c r="N1273" s="37">
        <v>0.110300925925926</v>
      </c>
      <c r="O1273" s="37">
        <v>0.111388888888889</v>
      </c>
      <c r="P1273" s="37">
        <v>1.0879629629629601E-3</v>
      </c>
      <c r="Q1273" s="37">
        <f>Uitruktijden[[#This Row],[UITRUKTIJD]]</f>
        <v>1.0879629629629601E-3</v>
      </c>
      <c r="R1273" t="s">
        <v>1955</v>
      </c>
      <c r="S1273" t="s">
        <v>1955</v>
      </c>
      <c r="T1273" t="s">
        <v>1953</v>
      </c>
    </row>
    <row r="1274" spans="1:20" hidden="1" x14ac:dyDescent="0.35">
      <c r="A1274" t="s">
        <v>12940</v>
      </c>
      <c r="B1274">
        <v>49563</v>
      </c>
      <c r="C1274" t="s">
        <v>1928</v>
      </c>
      <c r="D1274" t="s">
        <v>2066</v>
      </c>
      <c r="E1274" s="36">
        <v>45336.414247685199</v>
      </c>
      <c r="F1274" s="36">
        <f>ROUND(Uitruktijden[[#This Row],[DATUM]],0)</f>
        <v>45336</v>
      </c>
      <c r="G1274" t="s">
        <v>12941</v>
      </c>
      <c r="H1274" t="s">
        <v>12942</v>
      </c>
      <c r="I1274" t="s">
        <v>12943</v>
      </c>
      <c r="J1274" t="s">
        <v>2383</v>
      </c>
      <c r="K1274" t="s">
        <v>9644</v>
      </c>
      <c r="L1274" t="s">
        <v>9958</v>
      </c>
      <c r="M1274" t="s">
        <v>2384</v>
      </c>
      <c r="N1274" s="37">
        <v>0.41540509259259301</v>
      </c>
      <c r="O1274" s="37">
        <v>0.41774305555555602</v>
      </c>
      <c r="P1274" s="37">
        <v>2.3379629629629601E-3</v>
      </c>
      <c r="Q1274" s="37">
        <f>Uitruktijden[[#This Row],[UITRUKTIJD]]</f>
        <v>2.3379629629629601E-3</v>
      </c>
      <c r="R1274" t="s">
        <v>1955</v>
      </c>
      <c r="S1274" t="s">
        <v>1955</v>
      </c>
      <c r="T1274" t="s">
        <v>1953</v>
      </c>
    </row>
    <row r="1275" spans="1:20" hidden="1" x14ac:dyDescent="0.35">
      <c r="A1275" t="s">
        <v>12944</v>
      </c>
      <c r="B1275">
        <v>50203</v>
      </c>
      <c r="C1275" t="s">
        <v>9640</v>
      </c>
      <c r="D1275" t="s">
        <v>2066</v>
      </c>
      <c r="E1275" s="36">
        <v>45336.837442129603</v>
      </c>
      <c r="F1275" s="36">
        <f>ROUND(Uitruktijden[[#This Row],[DATUM]],0)</f>
        <v>45337</v>
      </c>
      <c r="G1275" t="s">
        <v>12945</v>
      </c>
      <c r="H1275" t="s">
        <v>12946</v>
      </c>
      <c r="I1275" t="s">
        <v>12947</v>
      </c>
      <c r="J1275" t="s">
        <v>2389</v>
      </c>
      <c r="K1275" t="s">
        <v>9644</v>
      </c>
      <c r="L1275" t="s">
        <v>10630</v>
      </c>
      <c r="M1275" t="s">
        <v>2390</v>
      </c>
      <c r="N1275" s="37">
        <v>0.83787037037037004</v>
      </c>
      <c r="O1275" s="37">
        <v>0.83815972222222201</v>
      </c>
      <c r="P1275" s="37">
        <v>2.89351851851852E-4</v>
      </c>
      <c r="Q1275" s="37">
        <f>Uitruktijden[[#This Row],[UITRUKTIJD]]</f>
        <v>2.89351851851852E-4</v>
      </c>
      <c r="R1275" t="s">
        <v>1955</v>
      </c>
      <c r="S1275" t="s">
        <v>1955</v>
      </c>
      <c r="T1275" t="s">
        <v>1953</v>
      </c>
    </row>
    <row r="1276" spans="1:20" hidden="1" x14ac:dyDescent="0.35">
      <c r="A1276" t="s">
        <v>12948</v>
      </c>
      <c r="B1276">
        <v>50232</v>
      </c>
      <c r="C1276" t="s">
        <v>9640</v>
      </c>
      <c r="D1276" t="s">
        <v>2066</v>
      </c>
      <c r="E1276" s="36">
        <v>45336.854340277801</v>
      </c>
      <c r="F1276" s="36">
        <f>ROUND(Uitruktijden[[#This Row],[DATUM]],0)</f>
        <v>45337</v>
      </c>
      <c r="G1276" t="s">
        <v>12949</v>
      </c>
      <c r="H1276" t="s">
        <v>12950</v>
      </c>
      <c r="I1276" t="s">
        <v>12951</v>
      </c>
      <c r="J1276" t="s">
        <v>5706</v>
      </c>
      <c r="K1276" t="s">
        <v>9644</v>
      </c>
      <c r="L1276" t="s">
        <v>10814</v>
      </c>
      <c r="M1276" t="s">
        <v>3549</v>
      </c>
      <c r="N1276" s="37">
        <v>0.85518518518518505</v>
      </c>
      <c r="O1276" s="37">
        <v>0.85859953703703695</v>
      </c>
      <c r="P1276" s="37">
        <v>3.4143518518518498E-3</v>
      </c>
      <c r="Q1276" s="37">
        <f>Uitruktijden[[#This Row],[UITRUKTIJD]]</f>
        <v>3.4143518518518498E-3</v>
      </c>
      <c r="R1276" t="s">
        <v>1955</v>
      </c>
      <c r="S1276" t="s">
        <v>1955</v>
      </c>
      <c r="T1276" t="s">
        <v>1953</v>
      </c>
    </row>
    <row r="1277" spans="1:20" hidden="1" x14ac:dyDescent="0.35">
      <c r="A1277" t="s">
        <v>12952</v>
      </c>
      <c r="B1277">
        <v>50448</v>
      </c>
      <c r="C1277" t="s">
        <v>9640</v>
      </c>
      <c r="D1277" t="s">
        <v>2055</v>
      </c>
      <c r="E1277" s="36">
        <v>45337.0878240741</v>
      </c>
      <c r="F1277" s="36">
        <f>ROUND(Uitruktijden[[#This Row],[DATUM]],0)</f>
        <v>45337</v>
      </c>
      <c r="G1277" t="s">
        <v>12953</v>
      </c>
      <c r="H1277" t="s">
        <v>12954</v>
      </c>
      <c r="I1277" t="s">
        <v>12955</v>
      </c>
      <c r="J1277" t="s">
        <v>3187</v>
      </c>
      <c r="K1277" t="s">
        <v>9644</v>
      </c>
      <c r="L1277" t="s">
        <v>9913</v>
      </c>
      <c r="M1277" t="s">
        <v>2058</v>
      </c>
      <c r="N1277" s="37">
        <v>9.5625000000000002E-2</v>
      </c>
      <c r="O1277" s="37">
        <v>9.8842592592592607E-2</v>
      </c>
      <c r="P1277" s="37">
        <v>3.21759259259259E-3</v>
      </c>
      <c r="Q1277" s="37">
        <f>Uitruktijden[[#This Row],[UITRUKTIJD]]</f>
        <v>3.21759259259259E-3</v>
      </c>
      <c r="R1277" t="s">
        <v>1955</v>
      </c>
      <c r="S1277" t="s">
        <v>1996</v>
      </c>
      <c r="T1277" t="s">
        <v>1953</v>
      </c>
    </row>
    <row r="1278" spans="1:20" hidden="1" x14ac:dyDescent="0.35">
      <c r="A1278" t="s">
        <v>12952</v>
      </c>
      <c r="B1278">
        <v>50448</v>
      </c>
      <c r="C1278" t="s">
        <v>9640</v>
      </c>
      <c r="D1278" t="s">
        <v>2055</v>
      </c>
      <c r="E1278" s="36">
        <v>45337.0878240741</v>
      </c>
      <c r="F1278" s="36">
        <f>ROUND(Uitruktijden[[#This Row],[DATUM]],0)</f>
        <v>45337</v>
      </c>
      <c r="G1278" t="s">
        <v>12953</v>
      </c>
      <c r="H1278" t="s">
        <v>12954</v>
      </c>
      <c r="I1278" t="s">
        <v>12955</v>
      </c>
      <c r="J1278" t="s">
        <v>3187</v>
      </c>
      <c r="K1278" t="s">
        <v>9644</v>
      </c>
      <c r="L1278" t="s">
        <v>10018</v>
      </c>
      <c r="M1278" t="s">
        <v>2623</v>
      </c>
      <c r="N1278" s="37">
        <v>8.8171296296296303E-2</v>
      </c>
      <c r="O1278" s="37">
        <v>9.1099537037037007E-2</v>
      </c>
      <c r="P1278" s="37">
        <v>2.9282407407407399E-3</v>
      </c>
      <c r="Q1278" s="37">
        <f>Uitruktijden[[#This Row],[UITRUKTIJD]]</f>
        <v>2.9282407407407399E-3</v>
      </c>
      <c r="R1278" t="s">
        <v>1955</v>
      </c>
      <c r="S1278" t="s">
        <v>1955</v>
      </c>
      <c r="T1278" t="s">
        <v>1953</v>
      </c>
    </row>
    <row r="1279" spans="1:20" hidden="1" x14ac:dyDescent="0.35">
      <c r="A1279" t="s">
        <v>12956</v>
      </c>
      <c r="B1279">
        <v>50535</v>
      </c>
      <c r="C1279" t="s">
        <v>9640</v>
      </c>
      <c r="D1279" t="s">
        <v>2055</v>
      </c>
      <c r="E1279" s="36">
        <v>45337.290347222202</v>
      </c>
      <c r="F1279" s="36">
        <f>ROUND(Uitruktijden[[#This Row],[DATUM]],0)</f>
        <v>45337</v>
      </c>
      <c r="G1279" t="s">
        <v>12957</v>
      </c>
      <c r="H1279" t="s">
        <v>12958</v>
      </c>
      <c r="I1279" t="s">
        <v>12959</v>
      </c>
      <c r="J1279" t="s">
        <v>3151</v>
      </c>
      <c r="K1279" t="s">
        <v>9644</v>
      </c>
      <c r="L1279" t="s">
        <v>10599</v>
      </c>
      <c r="M1279" t="s">
        <v>2037</v>
      </c>
      <c r="N1279" s="37">
        <v>0.29034722222222198</v>
      </c>
      <c r="O1279" s="37">
        <v>0.29365740740740698</v>
      </c>
      <c r="P1279" s="37">
        <v>3.3101851851851899E-3</v>
      </c>
      <c r="Q1279" s="37">
        <f>Uitruktijden[[#This Row],[UITRUKTIJD]]</f>
        <v>3.3101851851851899E-3</v>
      </c>
      <c r="R1279" t="s">
        <v>2006</v>
      </c>
      <c r="S1279" t="s">
        <v>1973</v>
      </c>
      <c r="T1279" t="s">
        <v>2004</v>
      </c>
    </row>
    <row r="1280" spans="1:20" hidden="1" x14ac:dyDescent="0.35">
      <c r="A1280" t="s">
        <v>12960</v>
      </c>
      <c r="B1280">
        <v>50608</v>
      </c>
      <c r="C1280" t="s">
        <v>1928</v>
      </c>
      <c r="D1280" t="s">
        <v>2055</v>
      </c>
      <c r="E1280" s="36">
        <v>45337.357592592598</v>
      </c>
      <c r="F1280" s="36">
        <f>ROUND(Uitruktijden[[#This Row],[DATUM]],0)</f>
        <v>45337</v>
      </c>
      <c r="G1280" t="s">
        <v>12961</v>
      </c>
      <c r="H1280" t="s">
        <v>12962</v>
      </c>
      <c r="I1280" t="s">
        <v>12963</v>
      </c>
      <c r="J1280" t="s">
        <v>1949</v>
      </c>
      <c r="K1280" t="s">
        <v>9644</v>
      </c>
      <c r="L1280" t="s">
        <v>10300</v>
      </c>
      <c r="M1280" t="s">
        <v>2390</v>
      </c>
      <c r="N1280" s="37">
        <v>0.36716435185185198</v>
      </c>
      <c r="O1280" s="37">
        <v>0.36952546296296301</v>
      </c>
      <c r="P1280" s="37">
        <v>2.3611111111111098E-3</v>
      </c>
      <c r="Q1280" s="37">
        <f>Uitruktijden[[#This Row],[UITRUKTIJD]]</f>
        <v>2.3611111111111098E-3</v>
      </c>
      <c r="R1280" t="s">
        <v>2027</v>
      </c>
      <c r="S1280" t="s">
        <v>2027</v>
      </c>
      <c r="T1280" t="s">
        <v>1953</v>
      </c>
    </row>
    <row r="1281" spans="1:20" hidden="1" x14ac:dyDescent="0.35">
      <c r="A1281" t="s">
        <v>12960</v>
      </c>
      <c r="B1281">
        <v>50608</v>
      </c>
      <c r="C1281" t="s">
        <v>1928</v>
      </c>
      <c r="D1281" t="s">
        <v>2055</v>
      </c>
      <c r="E1281" s="36">
        <v>45337.357592592598</v>
      </c>
      <c r="F1281" s="36">
        <f>ROUND(Uitruktijden[[#This Row],[DATUM]],0)</f>
        <v>45337</v>
      </c>
      <c r="G1281" t="s">
        <v>12961</v>
      </c>
      <c r="H1281" t="s">
        <v>12962</v>
      </c>
      <c r="I1281" t="s">
        <v>12963</v>
      </c>
      <c r="J1281" t="s">
        <v>1949</v>
      </c>
      <c r="K1281" t="s">
        <v>9644</v>
      </c>
      <c r="L1281" t="s">
        <v>9976</v>
      </c>
      <c r="M1281" t="s">
        <v>2049</v>
      </c>
      <c r="N1281" s="37">
        <v>0.35819444444444398</v>
      </c>
      <c r="O1281" s="37">
        <v>0.358912037037037</v>
      </c>
      <c r="P1281" s="37">
        <v>7.1759259259259302E-4</v>
      </c>
      <c r="Q1281" s="37">
        <f>Uitruktijden[[#This Row],[UITRUKTIJD]]</f>
        <v>7.1759259259259302E-4</v>
      </c>
      <c r="R1281" t="s">
        <v>1955</v>
      </c>
      <c r="S1281" t="s">
        <v>1955</v>
      </c>
      <c r="T1281" t="s">
        <v>1953</v>
      </c>
    </row>
    <row r="1282" spans="1:20" hidden="1" x14ac:dyDescent="0.35">
      <c r="A1282" t="s">
        <v>12964</v>
      </c>
      <c r="B1282">
        <v>50680</v>
      </c>
      <c r="C1282" t="s">
        <v>1928</v>
      </c>
      <c r="D1282" t="s">
        <v>2055</v>
      </c>
      <c r="E1282" s="36">
        <v>45337.416736111103</v>
      </c>
      <c r="F1282" s="36">
        <f>ROUND(Uitruktijden[[#This Row],[DATUM]],0)</f>
        <v>45337</v>
      </c>
      <c r="G1282" t="s">
        <v>12965</v>
      </c>
      <c r="H1282" t="s">
        <v>12966</v>
      </c>
      <c r="I1282" t="s">
        <v>10992</v>
      </c>
      <c r="J1282" t="s">
        <v>1949</v>
      </c>
      <c r="K1282" t="s">
        <v>9644</v>
      </c>
      <c r="L1282" t="s">
        <v>9976</v>
      </c>
      <c r="M1282" t="s">
        <v>2049</v>
      </c>
      <c r="N1282" s="37">
        <v>0.45236111111111099</v>
      </c>
      <c r="O1282" s="37">
        <v>0.45326388888888902</v>
      </c>
      <c r="P1282" s="37">
        <v>9.0277777777777795E-4</v>
      </c>
      <c r="Q1282" s="37">
        <f>Uitruktijden[[#This Row],[UITRUKTIJD]]</f>
        <v>9.0277777777777795E-4</v>
      </c>
      <c r="R1282" t="s">
        <v>1955</v>
      </c>
      <c r="S1282" t="s">
        <v>1955</v>
      </c>
      <c r="T1282" t="s">
        <v>1953</v>
      </c>
    </row>
    <row r="1283" spans="1:20" hidden="1" x14ac:dyDescent="0.35">
      <c r="A1283" t="s">
        <v>12964</v>
      </c>
      <c r="B1283">
        <v>50680</v>
      </c>
      <c r="C1283" t="s">
        <v>1928</v>
      </c>
      <c r="D1283" t="s">
        <v>2055</v>
      </c>
      <c r="E1283" s="36">
        <v>45337.416736111103</v>
      </c>
      <c r="F1283" s="36">
        <f>ROUND(Uitruktijden[[#This Row],[DATUM]],0)</f>
        <v>45337</v>
      </c>
      <c r="G1283" t="s">
        <v>12965</v>
      </c>
      <c r="H1283" t="s">
        <v>12966</v>
      </c>
      <c r="I1283" t="s">
        <v>10992</v>
      </c>
      <c r="J1283" t="s">
        <v>1949</v>
      </c>
      <c r="K1283" t="s">
        <v>9644</v>
      </c>
      <c r="L1283" t="s">
        <v>9989</v>
      </c>
      <c r="M1283" t="s">
        <v>2074</v>
      </c>
      <c r="N1283" s="37">
        <v>0.45236111111111099</v>
      </c>
      <c r="O1283" s="37">
        <v>0.45309027777777799</v>
      </c>
      <c r="P1283" s="37">
        <v>7.2916666666666703E-4</v>
      </c>
      <c r="Q1283" s="37">
        <f>Uitruktijden[[#This Row],[UITRUKTIJD]]</f>
        <v>7.2916666666666703E-4</v>
      </c>
      <c r="R1283" t="s">
        <v>1951</v>
      </c>
      <c r="S1283" t="s">
        <v>1973</v>
      </c>
      <c r="T1283" t="s">
        <v>1953</v>
      </c>
    </row>
    <row r="1284" spans="1:20" hidden="1" x14ac:dyDescent="0.35">
      <c r="A1284" t="s">
        <v>12967</v>
      </c>
      <c r="B1284">
        <v>50684</v>
      </c>
      <c r="C1284" t="s">
        <v>1928</v>
      </c>
      <c r="D1284" t="s">
        <v>2055</v>
      </c>
      <c r="E1284" s="36">
        <v>45337.420104166697</v>
      </c>
      <c r="F1284" s="36">
        <f>ROUND(Uitruktijden[[#This Row],[DATUM]],0)</f>
        <v>45337</v>
      </c>
      <c r="G1284" t="s">
        <v>12968</v>
      </c>
      <c r="H1284" t="s">
        <v>12969</v>
      </c>
      <c r="J1284" t="s">
        <v>2325</v>
      </c>
      <c r="K1284" t="s">
        <v>9644</v>
      </c>
      <c r="L1284" t="s">
        <v>9956</v>
      </c>
      <c r="M1284" t="s">
        <v>2080</v>
      </c>
      <c r="N1284" s="37">
        <v>0.42282407407407402</v>
      </c>
      <c r="O1284" s="37">
        <v>0.42759259259259302</v>
      </c>
      <c r="P1284" s="37">
        <v>4.76851851851852E-3</v>
      </c>
      <c r="Q1284" s="37">
        <f>Uitruktijden[[#This Row],[UITRUKTIJD]]</f>
        <v>4.76851851851852E-3</v>
      </c>
      <c r="R1284" t="s">
        <v>2111</v>
      </c>
      <c r="S1284" t="s">
        <v>2111</v>
      </c>
      <c r="T1284" t="s">
        <v>1953</v>
      </c>
    </row>
    <row r="1285" spans="1:20" hidden="1" x14ac:dyDescent="0.35">
      <c r="A1285" t="s">
        <v>12967</v>
      </c>
      <c r="B1285">
        <v>50684</v>
      </c>
      <c r="C1285" t="s">
        <v>1928</v>
      </c>
      <c r="D1285" t="s">
        <v>2055</v>
      </c>
      <c r="E1285" s="36">
        <v>45337.420104166697</v>
      </c>
      <c r="F1285" s="36">
        <f>ROUND(Uitruktijden[[#This Row],[DATUM]],0)</f>
        <v>45337</v>
      </c>
      <c r="G1285" t="s">
        <v>12968</v>
      </c>
      <c r="H1285" t="s">
        <v>12969</v>
      </c>
      <c r="J1285" t="s">
        <v>2325</v>
      </c>
      <c r="K1285" t="s">
        <v>9644</v>
      </c>
      <c r="L1285" t="s">
        <v>10269</v>
      </c>
      <c r="M1285" t="s">
        <v>2005</v>
      </c>
      <c r="N1285" s="37">
        <v>0.42282407407407402</v>
      </c>
      <c r="O1285" s="37">
        <v>0.42504629629629598</v>
      </c>
      <c r="P1285" s="37">
        <v>2.2222222222222201E-3</v>
      </c>
      <c r="Q1285" s="37">
        <f>Uitruktijden[[#This Row],[UITRUKTIJD]]</f>
        <v>2.2222222222222201E-3</v>
      </c>
      <c r="R1285" t="s">
        <v>1955</v>
      </c>
      <c r="S1285" t="s">
        <v>1955</v>
      </c>
      <c r="T1285" t="s">
        <v>1953</v>
      </c>
    </row>
    <row r="1286" spans="1:20" hidden="1" x14ac:dyDescent="0.35">
      <c r="A1286" t="s">
        <v>12967</v>
      </c>
      <c r="B1286">
        <v>50684</v>
      </c>
      <c r="C1286" t="s">
        <v>1928</v>
      </c>
      <c r="D1286" t="s">
        <v>2055</v>
      </c>
      <c r="E1286" s="36">
        <v>45337.420104166697</v>
      </c>
      <c r="F1286" s="36">
        <f>ROUND(Uitruktijden[[#This Row],[DATUM]],0)</f>
        <v>45337</v>
      </c>
      <c r="G1286" t="s">
        <v>12968</v>
      </c>
      <c r="H1286" t="s">
        <v>12969</v>
      </c>
      <c r="J1286" t="s">
        <v>2325</v>
      </c>
      <c r="K1286" t="s">
        <v>9644</v>
      </c>
      <c r="L1286" t="s">
        <v>10097</v>
      </c>
      <c r="M1286" t="s">
        <v>9963</v>
      </c>
      <c r="N1286" s="37">
        <v>0.42282407407407402</v>
      </c>
      <c r="O1286" s="37">
        <v>0.42396990740740698</v>
      </c>
      <c r="P1286" s="37">
        <v>1.1458333333333301E-3</v>
      </c>
      <c r="Q1286" s="37">
        <f>Uitruktijden[[#This Row],[UITRUKTIJD]]</f>
        <v>1.1458333333333301E-3</v>
      </c>
      <c r="R1286" t="s">
        <v>1955</v>
      </c>
      <c r="S1286" t="s">
        <v>1955</v>
      </c>
      <c r="T1286" t="s">
        <v>1953</v>
      </c>
    </row>
    <row r="1287" spans="1:20" hidden="1" x14ac:dyDescent="0.35">
      <c r="A1287" t="s">
        <v>12967</v>
      </c>
      <c r="B1287">
        <v>50684</v>
      </c>
      <c r="C1287" t="s">
        <v>1928</v>
      </c>
      <c r="D1287" t="s">
        <v>2055</v>
      </c>
      <c r="E1287" s="36">
        <v>45337.420104166697</v>
      </c>
      <c r="F1287" s="36">
        <f>ROUND(Uitruktijden[[#This Row],[DATUM]],0)</f>
        <v>45337</v>
      </c>
      <c r="G1287" t="s">
        <v>12968</v>
      </c>
      <c r="H1287" t="s">
        <v>12969</v>
      </c>
      <c r="J1287" t="s">
        <v>2325</v>
      </c>
      <c r="K1287" t="s">
        <v>9644</v>
      </c>
      <c r="L1287" t="s">
        <v>9934</v>
      </c>
      <c r="M1287" t="s">
        <v>2074</v>
      </c>
      <c r="N1287" s="37">
        <v>0.42282407407407402</v>
      </c>
      <c r="O1287" s="37">
        <v>0.423148148148148</v>
      </c>
      <c r="P1287" s="37">
        <v>3.2407407407407401E-4</v>
      </c>
      <c r="Q1287" s="37">
        <f>Uitruktijden[[#This Row],[UITRUKTIJD]]</f>
        <v>3.2407407407407401E-4</v>
      </c>
      <c r="R1287" t="s">
        <v>2111</v>
      </c>
      <c r="S1287" t="s">
        <v>2111</v>
      </c>
      <c r="T1287" t="s">
        <v>1953</v>
      </c>
    </row>
    <row r="1288" spans="1:20" hidden="1" x14ac:dyDescent="0.35">
      <c r="A1288" t="s">
        <v>12970</v>
      </c>
      <c r="B1288">
        <v>50773</v>
      </c>
      <c r="C1288" t="s">
        <v>1928</v>
      </c>
      <c r="D1288" t="s">
        <v>2055</v>
      </c>
      <c r="E1288" s="36">
        <v>45337.483090277798</v>
      </c>
      <c r="F1288" s="36">
        <f>ROUND(Uitruktijden[[#This Row],[DATUM]],0)</f>
        <v>45337</v>
      </c>
      <c r="G1288" t="s">
        <v>12971</v>
      </c>
      <c r="H1288" t="s">
        <v>12972</v>
      </c>
      <c r="J1288" t="s">
        <v>2698</v>
      </c>
      <c r="K1288" t="s">
        <v>9644</v>
      </c>
      <c r="L1288" t="s">
        <v>9907</v>
      </c>
      <c r="M1288" t="s">
        <v>2088</v>
      </c>
      <c r="N1288" s="37">
        <v>0.48415509259259298</v>
      </c>
      <c r="O1288" s="37">
        <v>0.48712962962963002</v>
      </c>
      <c r="P1288" s="37">
        <v>2.9745370370370399E-3</v>
      </c>
      <c r="Q1288" s="37">
        <f>Uitruktijden[[#This Row],[UITRUKTIJD]]</f>
        <v>2.9745370370370399E-3</v>
      </c>
      <c r="R1288" t="s">
        <v>1955</v>
      </c>
      <c r="S1288" t="s">
        <v>1955</v>
      </c>
      <c r="T1288" t="s">
        <v>1953</v>
      </c>
    </row>
    <row r="1289" spans="1:20" hidden="1" x14ac:dyDescent="0.35">
      <c r="A1289" t="s">
        <v>12970</v>
      </c>
      <c r="B1289">
        <v>50773</v>
      </c>
      <c r="C1289" t="s">
        <v>1928</v>
      </c>
      <c r="D1289" t="s">
        <v>2055</v>
      </c>
      <c r="E1289" s="36">
        <v>45337.483090277798</v>
      </c>
      <c r="F1289" s="36">
        <f>ROUND(Uitruktijden[[#This Row],[DATUM]],0)</f>
        <v>45337</v>
      </c>
      <c r="G1289" t="s">
        <v>12971</v>
      </c>
      <c r="H1289" t="s">
        <v>12972</v>
      </c>
      <c r="J1289" t="s">
        <v>2698</v>
      </c>
      <c r="K1289" t="s">
        <v>9644</v>
      </c>
      <c r="L1289" t="s">
        <v>10651</v>
      </c>
      <c r="M1289" t="s">
        <v>2089</v>
      </c>
      <c r="N1289" s="37">
        <v>0.48415509259259298</v>
      </c>
      <c r="O1289" s="37">
        <v>0.486527777777778</v>
      </c>
      <c r="P1289" s="37">
        <v>2.3726851851851899E-3</v>
      </c>
      <c r="Q1289" s="37">
        <f>Uitruktijden[[#This Row],[UITRUKTIJD]]</f>
        <v>2.3726851851851899E-3</v>
      </c>
      <c r="R1289" t="s">
        <v>1955</v>
      </c>
      <c r="S1289" t="s">
        <v>1955</v>
      </c>
      <c r="T1289" t="s">
        <v>1953</v>
      </c>
    </row>
    <row r="1290" spans="1:20" hidden="1" x14ac:dyDescent="0.35">
      <c r="A1290" t="s">
        <v>12970</v>
      </c>
      <c r="B1290">
        <v>50773</v>
      </c>
      <c r="C1290" t="s">
        <v>1928</v>
      </c>
      <c r="D1290" t="s">
        <v>2055</v>
      </c>
      <c r="E1290" s="36">
        <v>45337.483090277798</v>
      </c>
      <c r="F1290" s="36">
        <f>ROUND(Uitruktijden[[#This Row],[DATUM]],0)</f>
        <v>45337</v>
      </c>
      <c r="G1290" t="s">
        <v>12971</v>
      </c>
      <c r="H1290" t="s">
        <v>12972</v>
      </c>
      <c r="J1290" t="s">
        <v>2698</v>
      </c>
      <c r="K1290" t="s">
        <v>9644</v>
      </c>
      <c r="L1290" t="s">
        <v>9933</v>
      </c>
      <c r="M1290" t="s">
        <v>2207</v>
      </c>
      <c r="N1290" s="37">
        <v>0.48415509259259298</v>
      </c>
      <c r="O1290" s="37">
        <v>0.486377314814815</v>
      </c>
      <c r="P1290" s="37">
        <v>2.2222222222222201E-3</v>
      </c>
      <c r="Q1290" s="37">
        <f>Uitruktijden[[#This Row],[UITRUKTIJD]]</f>
        <v>2.2222222222222201E-3</v>
      </c>
      <c r="R1290" t="s">
        <v>2111</v>
      </c>
      <c r="S1290" t="s">
        <v>2111</v>
      </c>
      <c r="T1290" t="s">
        <v>1953</v>
      </c>
    </row>
    <row r="1291" spans="1:20" hidden="1" x14ac:dyDescent="0.35">
      <c r="A1291" t="s">
        <v>12970</v>
      </c>
      <c r="B1291">
        <v>50773</v>
      </c>
      <c r="C1291" t="s">
        <v>1928</v>
      </c>
      <c r="D1291" t="s">
        <v>2055</v>
      </c>
      <c r="E1291" s="36">
        <v>45337.483090277798</v>
      </c>
      <c r="F1291" s="36">
        <f>ROUND(Uitruktijden[[#This Row],[DATUM]],0)</f>
        <v>45337</v>
      </c>
      <c r="G1291" t="s">
        <v>12971</v>
      </c>
      <c r="H1291" t="s">
        <v>12972</v>
      </c>
      <c r="J1291" t="s">
        <v>2698</v>
      </c>
      <c r="K1291" t="s">
        <v>9644</v>
      </c>
      <c r="L1291" t="s">
        <v>9934</v>
      </c>
      <c r="M1291" t="s">
        <v>2074</v>
      </c>
      <c r="N1291" s="37">
        <v>0.48415509259259298</v>
      </c>
      <c r="O1291" s="37">
        <v>0.48584490740740699</v>
      </c>
      <c r="P1291" s="37">
        <v>1.68981481481481E-3</v>
      </c>
      <c r="Q1291" s="37">
        <f>Uitruktijden[[#This Row],[UITRUKTIJD]]</f>
        <v>1.68981481481481E-3</v>
      </c>
      <c r="R1291" t="s">
        <v>2111</v>
      </c>
      <c r="S1291" t="s">
        <v>2111</v>
      </c>
      <c r="T1291" t="s">
        <v>1953</v>
      </c>
    </row>
    <row r="1292" spans="1:20" hidden="1" x14ac:dyDescent="0.35">
      <c r="A1292" t="s">
        <v>12973</v>
      </c>
      <c r="B1292">
        <v>50933</v>
      </c>
      <c r="C1292" t="s">
        <v>1928</v>
      </c>
      <c r="D1292" t="s">
        <v>2055</v>
      </c>
      <c r="E1292" s="36">
        <v>45337.575405092597</v>
      </c>
      <c r="F1292" s="36">
        <f>ROUND(Uitruktijden[[#This Row],[DATUM]],0)</f>
        <v>45338</v>
      </c>
      <c r="G1292" t="s">
        <v>12974</v>
      </c>
      <c r="H1292" t="s">
        <v>12975</v>
      </c>
      <c r="J1292" t="s">
        <v>7007</v>
      </c>
      <c r="K1292" t="s">
        <v>9644</v>
      </c>
      <c r="L1292" t="s">
        <v>10477</v>
      </c>
      <c r="M1292" t="s">
        <v>2875</v>
      </c>
      <c r="N1292" s="37">
        <v>0.57540509259259298</v>
      </c>
      <c r="O1292" s="37">
        <v>0.57861111111111097</v>
      </c>
      <c r="P1292" s="37">
        <v>3.2060185185185199E-3</v>
      </c>
      <c r="Q1292" s="37">
        <f>Uitruktijden[[#This Row],[UITRUKTIJD]]</f>
        <v>3.2060185185185199E-3</v>
      </c>
      <c r="R1292" t="s">
        <v>1955</v>
      </c>
      <c r="S1292" t="s">
        <v>1955</v>
      </c>
      <c r="T1292" t="s">
        <v>2004</v>
      </c>
    </row>
    <row r="1293" spans="1:20" hidden="1" x14ac:dyDescent="0.35">
      <c r="A1293" t="s">
        <v>12976</v>
      </c>
      <c r="B1293">
        <v>51013</v>
      </c>
      <c r="C1293" t="s">
        <v>1928</v>
      </c>
      <c r="D1293" t="s">
        <v>2055</v>
      </c>
      <c r="E1293" s="36">
        <v>45337.625428240703</v>
      </c>
      <c r="F1293" s="36">
        <f>ROUND(Uitruktijden[[#This Row],[DATUM]],0)</f>
        <v>45338</v>
      </c>
      <c r="G1293" t="s">
        <v>12977</v>
      </c>
      <c r="H1293" t="s">
        <v>4408</v>
      </c>
      <c r="I1293" t="s">
        <v>4409</v>
      </c>
      <c r="J1293" t="s">
        <v>1949</v>
      </c>
      <c r="K1293" t="s">
        <v>9644</v>
      </c>
      <c r="L1293" t="s">
        <v>9972</v>
      </c>
      <c r="M1293" t="s">
        <v>1954</v>
      </c>
      <c r="N1293" s="37">
        <v>0.62759259259259303</v>
      </c>
      <c r="O1293" s="37">
        <v>0.62849537037036995</v>
      </c>
      <c r="P1293" s="37">
        <v>9.0277777777777795E-4</v>
      </c>
      <c r="Q1293" s="37">
        <f>Uitruktijden[[#This Row],[UITRUKTIJD]]</f>
        <v>9.0277777777777795E-4</v>
      </c>
      <c r="R1293" t="s">
        <v>1955</v>
      </c>
      <c r="S1293" t="s">
        <v>1955</v>
      </c>
      <c r="T1293" t="s">
        <v>1953</v>
      </c>
    </row>
    <row r="1294" spans="1:20" x14ac:dyDescent="0.35">
      <c r="A1294" t="s">
        <v>9722</v>
      </c>
      <c r="B1294">
        <v>51584</v>
      </c>
      <c r="C1294" t="s">
        <v>9640</v>
      </c>
      <c r="D1294" t="s">
        <v>2033</v>
      </c>
      <c r="E1294" s="4">
        <v>45338.0465162037</v>
      </c>
      <c r="F1294" s="3">
        <f>ROUND(Uitruktijden[[#This Row],[DATUM]],0)</f>
        <v>45338</v>
      </c>
      <c r="G1294" t="s">
        <v>9723</v>
      </c>
      <c r="H1294" t="s">
        <v>9724</v>
      </c>
      <c r="I1294" t="s">
        <v>9725</v>
      </c>
      <c r="J1294" t="s">
        <v>1983</v>
      </c>
      <c r="K1294" t="s">
        <v>9644</v>
      </c>
      <c r="L1294" t="s">
        <v>9645</v>
      </c>
      <c r="M1294" t="s">
        <v>1984</v>
      </c>
      <c r="N1294" s="37">
        <v>7.6597222222222205E-2</v>
      </c>
      <c r="O1294" s="37">
        <v>8.0543981481481494E-2</v>
      </c>
      <c r="P1294" s="37">
        <v>3.9467592592592601E-3</v>
      </c>
      <c r="Q1294" s="42">
        <f>Uitruktijden[[#This Row],[UITRUKTIJD]]</f>
        <v>3.9467592592592601E-3</v>
      </c>
      <c r="R1294" t="s">
        <v>1955</v>
      </c>
      <c r="S1294" t="s">
        <v>1955</v>
      </c>
      <c r="T1294" t="s">
        <v>1953</v>
      </c>
    </row>
    <row r="1295" spans="1:20" hidden="1" x14ac:dyDescent="0.35">
      <c r="A1295" t="s">
        <v>12978</v>
      </c>
      <c r="B1295">
        <v>51647</v>
      </c>
      <c r="C1295" t="s">
        <v>9640</v>
      </c>
      <c r="D1295" t="s">
        <v>2033</v>
      </c>
      <c r="E1295" s="36">
        <v>45338.145300925898</v>
      </c>
      <c r="F1295" s="36">
        <f>ROUND(Uitruktijden[[#This Row],[DATUM]],0)</f>
        <v>45338</v>
      </c>
      <c r="G1295" t="s">
        <v>12979</v>
      </c>
      <c r="H1295" t="s">
        <v>12980</v>
      </c>
      <c r="I1295" t="s">
        <v>12981</v>
      </c>
      <c r="J1295" t="s">
        <v>2063</v>
      </c>
      <c r="K1295" t="s">
        <v>9644</v>
      </c>
      <c r="L1295" t="s">
        <v>9999</v>
      </c>
      <c r="M1295" t="s">
        <v>2026</v>
      </c>
      <c r="N1295" s="37">
        <v>0.14586805555555599</v>
      </c>
      <c r="O1295" s="37">
        <v>0.14879629629629601</v>
      </c>
      <c r="P1295" s="37">
        <v>2.9282407407407399E-3</v>
      </c>
      <c r="Q1295" s="37">
        <f>Uitruktijden[[#This Row],[UITRUKTIJD]]</f>
        <v>2.9282407407407399E-3</v>
      </c>
      <c r="R1295" t="s">
        <v>1955</v>
      </c>
      <c r="S1295" t="s">
        <v>1955</v>
      </c>
      <c r="T1295" t="s">
        <v>1953</v>
      </c>
    </row>
    <row r="1296" spans="1:20" hidden="1" x14ac:dyDescent="0.35">
      <c r="A1296" t="s">
        <v>12982</v>
      </c>
      <c r="B1296">
        <v>51706</v>
      </c>
      <c r="C1296" t="s">
        <v>9640</v>
      </c>
      <c r="D1296" t="s">
        <v>2033</v>
      </c>
      <c r="E1296" s="36">
        <v>45338.302476851903</v>
      </c>
      <c r="F1296" s="36">
        <f>ROUND(Uitruktijden[[#This Row],[DATUM]],0)</f>
        <v>45338</v>
      </c>
      <c r="G1296" t="s">
        <v>12983</v>
      </c>
      <c r="H1296" t="s">
        <v>12984</v>
      </c>
      <c r="I1296" t="s">
        <v>12985</v>
      </c>
      <c r="J1296" t="s">
        <v>2293</v>
      </c>
      <c r="K1296" t="s">
        <v>9644</v>
      </c>
      <c r="L1296" t="s">
        <v>10600</v>
      </c>
      <c r="M1296" t="s">
        <v>2037</v>
      </c>
      <c r="N1296" s="37">
        <v>0.30275462962963001</v>
      </c>
      <c r="O1296" s="37">
        <v>0.30615740740740699</v>
      </c>
      <c r="P1296" s="37">
        <v>3.4027777777777802E-3</v>
      </c>
      <c r="Q1296" s="37">
        <f>Uitruktijden[[#This Row],[UITRUKTIJD]]</f>
        <v>3.4027777777777802E-3</v>
      </c>
      <c r="R1296" t="s">
        <v>1955</v>
      </c>
      <c r="S1296" t="s">
        <v>1955</v>
      </c>
      <c r="T1296" t="s">
        <v>1953</v>
      </c>
    </row>
    <row r="1297" spans="1:20" hidden="1" x14ac:dyDescent="0.35">
      <c r="A1297" t="s">
        <v>12986</v>
      </c>
      <c r="B1297">
        <v>52023</v>
      </c>
      <c r="C1297" t="s">
        <v>1928</v>
      </c>
      <c r="D1297" t="s">
        <v>2033</v>
      </c>
      <c r="E1297" s="36">
        <v>45338.546284722201</v>
      </c>
      <c r="F1297" s="36">
        <f>ROUND(Uitruktijden[[#This Row],[DATUM]],0)</f>
        <v>45339</v>
      </c>
      <c r="G1297" t="s">
        <v>12987</v>
      </c>
      <c r="H1297" t="s">
        <v>12988</v>
      </c>
      <c r="J1297" t="s">
        <v>2383</v>
      </c>
      <c r="K1297" t="s">
        <v>9644</v>
      </c>
      <c r="L1297" t="s">
        <v>9958</v>
      </c>
      <c r="M1297" t="s">
        <v>2384</v>
      </c>
      <c r="N1297" s="37">
        <v>0.54849537037036999</v>
      </c>
      <c r="O1297" s="37">
        <v>0.55082175925925903</v>
      </c>
      <c r="P1297" s="37">
        <v>2.32638888888889E-3</v>
      </c>
      <c r="Q1297" s="37">
        <f>Uitruktijden[[#This Row],[UITRUKTIJD]]</f>
        <v>2.32638888888889E-3</v>
      </c>
      <c r="R1297" t="s">
        <v>1955</v>
      </c>
      <c r="S1297" t="s">
        <v>1955</v>
      </c>
      <c r="T1297" t="s">
        <v>1953</v>
      </c>
    </row>
    <row r="1298" spans="1:20" hidden="1" x14ac:dyDescent="0.35">
      <c r="A1298" t="s">
        <v>12989</v>
      </c>
      <c r="B1298">
        <v>52026</v>
      </c>
      <c r="C1298" t="s">
        <v>1928</v>
      </c>
      <c r="D1298" t="s">
        <v>2033</v>
      </c>
      <c r="E1298" s="36">
        <v>45338.548506944397</v>
      </c>
      <c r="F1298" s="36">
        <f>ROUND(Uitruktijden[[#This Row],[DATUM]],0)</f>
        <v>45339</v>
      </c>
      <c r="G1298" t="s">
        <v>12990</v>
      </c>
      <c r="H1298" t="s">
        <v>12991</v>
      </c>
      <c r="I1298" t="s">
        <v>4952</v>
      </c>
      <c r="J1298" t="s">
        <v>1957</v>
      </c>
      <c r="K1298" t="s">
        <v>9644</v>
      </c>
      <c r="L1298" t="s">
        <v>10097</v>
      </c>
      <c r="M1298" t="s">
        <v>9963</v>
      </c>
      <c r="N1298" s="37">
        <v>0.54916666666666702</v>
      </c>
      <c r="O1298" s="37">
        <v>0.55037037037036995</v>
      </c>
      <c r="P1298" s="37">
        <v>1.2037037037037001E-3</v>
      </c>
      <c r="Q1298" s="37">
        <f>Uitruktijden[[#This Row],[UITRUKTIJD]]</f>
        <v>1.2037037037037001E-3</v>
      </c>
      <c r="R1298" t="s">
        <v>1955</v>
      </c>
      <c r="S1298" t="s">
        <v>1955</v>
      </c>
      <c r="T1298" t="s">
        <v>1953</v>
      </c>
    </row>
    <row r="1299" spans="1:20" hidden="1" x14ac:dyDescent="0.35">
      <c r="A1299" t="s">
        <v>12992</v>
      </c>
      <c r="B1299">
        <v>52043</v>
      </c>
      <c r="C1299" t="s">
        <v>1928</v>
      </c>
      <c r="D1299" t="s">
        <v>2033</v>
      </c>
      <c r="E1299" s="36">
        <v>45338.556296296301</v>
      </c>
      <c r="F1299" s="36">
        <f>ROUND(Uitruktijden[[#This Row],[DATUM]],0)</f>
        <v>45339</v>
      </c>
      <c r="G1299" t="s">
        <v>12993</v>
      </c>
      <c r="H1299" t="s">
        <v>12994</v>
      </c>
      <c r="I1299" t="s">
        <v>11774</v>
      </c>
      <c r="J1299" t="s">
        <v>1962</v>
      </c>
      <c r="K1299" t="s">
        <v>9644</v>
      </c>
      <c r="L1299" t="s">
        <v>10167</v>
      </c>
      <c r="M1299" t="s">
        <v>1963</v>
      </c>
      <c r="N1299" s="37">
        <v>0.55752314814814796</v>
      </c>
      <c r="O1299" s="37">
        <v>0.55858796296296298</v>
      </c>
      <c r="P1299" s="37">
        <v>1.0648148148148101E-3</v>
      </c>
      <c r="Q1299" s="37">
        <f>Uitruktijden[[#This Row],[UITRUKTIJD]]</f>
        <v>1.0648148148148101E-3</v>
      </c>
      <c r="R1299" t="s">
        <v>1955</v>
      </c>
      <c r="S1299" t="s">
        <v>1955</v>
      </c>
      <c r="T1299" t="s">
        <v>1953</v>
      </c>
    </row>
    <row r="1300" spans="1:20" hidden="1" x14ac:dyDescent="0.35">
      <c r="A1300" t="s">
        <v>12995</v>
      </c>
      <c r="B1300">
        <v>52221</v>
      </c>
      <c r="C1300" t="s">
        <v>1928</v>
      </c>
      <c r="D1300" t="s">
        <v>2033</v>
      </c>
      <c r="E1300" s="36">
        <v>45338.653298611098</v>
      </c>
      <c r="F1300" s="36">
        <f>ROUND(Uitruktijden[[#This Row],[DATUM]],0)</f>
        <v>45339</v>
      </c>
      <c r="G1300" t="s">
        <v>12996</v>
      </c>
      <c r="H1300" t="s">
        <v>12997</v>
      </c>
      <c r="I1300" t="s">
        <v>12998</v>
      </c>
      <c r="J1300" t="s">
        <v>2063</v>
      </c>
      <c r="K1300" t="s">
        <v>9644</v>
      </c>
      <c r="L1300" t="s">
        <v>10204</v>
      </c>
      <c r="M1300" t="s">
        <v>2026</v>
      </c>
      <c r="N1300" s="37">
        <v>0.65841435185185204</v>
      </c>
      <c r="O1300" s="37">
        <v>0.65920138888888902</v>
      </c>
      <c r="P1300" s="37">
        <v>7.8703703703703705E-4</v>
      </c>
      <c r="Q1300" s="37">
        <f>Uitruktijden[[#This Row],[UITRUKTIJD]]</f>
        <v>7.8703703703703705E-4</v>
      </c>
      <c r="R1300" t="s">
        <v>2027</v>
      </c>
      <c r="S1300" t="s">
        <v>2133</v>
      </c>
      <c r="T1300" t="s">
        <v>2004</v>
      </c>
    </row>
    <row r="1301" spans="1:20" hidden="1" x14ac:dyDescent="0.35">
      <c r="A1301" t="s">
        <v>12999</v>
      </c>
      <c r="B1301">
        <v>52552</v>
      </c>
      <c r="C1301" t="s">
        <v>9640</v>
      </c>
      <c r="D1301" t="s">
        <v>2033</v>
      </c>
      <c r="E1301" s="36">
        <v>45338.855150463001</v>
      </c>
      <c r="F1301" s="36">
        <f>ROUND(Uitruktijden[[#This Row],[DATUM]],0)</f>
        <v>45339</v>
      </c>
      <c r="G1301" t="s">
        <v>13000</v>
      </c>
      <c r="H1301" t="s">
        <v>4900</v>
      </c>
      <c r="J1301" t="s">
        <v>2143</v>
      </c>
      <c r="K1301" t="s">
        <v>9644</v>
      </c>
      <c r="L1301" t="s">
        <v>10066</v>
      </c>
      <c r="M1301" t="s">
        <v>2144</v>
      </c>
      <c r="N1301" s="37">
        <v>0.86179398148148101</v>
      </c>
      <c r="O1301" s="37">
        <v>0.86406249999999996</v>
      </c>
      <c r="P1301" s="37">
        <v>2.26851851851852E-3</v>
      </c>
      <c r="Q1301" s="37">
        <f>Uitruktijden[[#This Row],[UITRUKTIJD]]</f>
        <v>2.26851851851852E-3</v>
      </c>
      <c r="R1301" t="s">
        <v>1955</v>
      </c>
      <c r="S1301" t="s">
        <v>1955</v>
      </c>
      <c r="T1301" t="s">
        <v>2004</v>
      </c>
    </row>
    <row r="1302" spans="1:20" hidden="1" x14ac:dyDescent="0.35">
      <c r="A1302" t="s">
        <v>12999</v>
      </c>
      <c r="B1302">
        <v>52552</v>
      </c>
      <c r="C1302" t="s">
        <v>9640</v>
      </c>
      <c r="D1302" t="s">
        <v>2033</v>
      </c>
      <c r="E1302" s="36">
        <v>45338.855150463001</v>
      </c>
      <c r="F1302" s="36">
        <f>ROUND(Uitruktijden[[#This Row],[DATUM]],0)</f>
        <v>45339</v>
      </c>
      <c r="G1302" t="s">
        <v>13000</v>
      </c>
      <c r="H1302" t="s">
        <v>4900</v>
      </c>
      <c r="J1302" t="s">
        <v>2143</v>
      </c>
      <c r="K1302" t="s">
        <v>9644</v>
      </c>
      <c r="L1302" t="s">
        <v>9928</v>
      </c>
      <c r="M1302" t="s">
        <v>1967</v>
      </c>
      <c r="N1302" s="37">
        <v>0.85984953703703704</v>
      </c>
      <c r="O1302" s="37">
        <v>0.86052083333333296</v>
      </c>
      <c r="P1302" s="37">
        <v>6.7129629629629603E-4</v>
      </c>
      <c r="Q1302" s="37">
        <f>Uitruktijden[[#This Row],[UITRUKTIJD]]</f>
        <v>6.7129629629629603E-4</v>
      </c>
      <c r="R1302" t="s">
        <v>1955</v>
      </c>
      <c r="S1302" t="s">
        <v>1955</v>
      </c>
      <c r="T1302" t="s">
        <v>1953</v>
      </c>
    </row>
    <row r="1303" spans="1:20" hidden="1" x14ac:dyDescent="0.35">
      <c r="A1303" t="s">
        <v>13001</v>
      </c>
      <c r="B1303">
        <v>52797</v>
      </c>
      <c r="C1303" t="s">
        <v>9640</v>
      </c>
      <c r="D1303" t="s">
        <v>2017</v>
      </c>
      <c r="E1303" s="36">
        <v>45339.032164351898</v>
      </c>
      <c r="F1303" s="36">
        <f>ROUND(Uitruktijden[[#This Row],[DATUM]],0)</f>
        <v>45339</v>
      </c>
      <c r="G1303" t="s">
        <v>13002</v>
      </c>
      <c r="H1303" t="s">
        <v>13003</v>
      </c>
      <c r="I1303" t="s">
        <v>10464</v>
      </c>
      <c r="J1303" t="s">
        <v>2296</v>
      </c>
      <c r="K1303" t="s">
        <v>9644</v>
      </c>
      <c r="L1303" t="s">
        <v>9923</v>
      </c>
      <c r="M1303" t="s">
        <v>2080</v>
      </c>
      <c r="N1303" s="37">
        <v>3.36921296296296E-2</v>
      </c>
      <c r="O1303" s="37">
        <v>3.6446759259259297E-2</v>
      </c>
      <c r="P1303" s="37">
        <v>2.7546296296296299E-3</v>
      </c>
      <c r="Q1303" s="37">
        <f>Uitruktijden[[#This Row],[UITRUKTIJD]]</f>
        <v>2.7546296296296299E-3</v>
      </c>
      <c r="R1303" t="s">
        <v>1955</v>
      </c>
      <c r="S1303" t="s">
        <v>1955</v>
      </c>
      <c r="T1303" t="s">
        <v>1953</v>
      </c>
    </row>
    <row r="1304" spans="1:20" hidden="1" x14ac:dyDescent="0.35">
      <c r="A1304" t="s">
        <v>13004</v>
      </c>
      <c r="B1304">
        <v>52827</v>
      </c>
      <c r="C1304" t="s">
        <v>9640</v>
      </c>
      <c r="D1304" t="s">
        <v>2017</v>
      </c>
      <c r="E1304" s="36">
        <v>45339.059884259303</v>
      </c>
      <c r="F1304" s="36">
        <f>ROUND(Uitruktijden[[#This Row],[DATUM]],0)</f>
        <v>45339</v>
      </c>
      <c r="G1304" t="s">
        <v>13005</v>
      </c>
      <c r="H1304" t="s">
        <v>13006</v>
      </c>
      <c r="I1304" t="s">
        <v>13007</v>
      </c>
      <c r="J1304" t="s">
        <v>2116</v>
      </c>
      <c r="K1304" t="s">
        <v>9644</v>
      </c>
      <c r="L1304" t="s">
        <v>10244</v>
      </c>
      <c r="M1304" t="s">
        <v>1963</v>
      </c>
      <c r="N1304" s="37">
        <v>6.9861111111111096E-2</v>
      </c>
      <c r="O1304" s="37">
        <v>7.1608796296296295E-2</v>
      </c>
      <c r="P1304" s="37">
        <v>1.74768518518519E-3</v>
      </c>
      <c r="Q1304" s="37">
        <f>Uitruktijden[[#This Row],[UITRUKTIJD]]</f>
        <v>1.74768518518519E-3</v>
      </c>
      <c r="R1304" t="s">
        <v>1951</v>
      </c>
      <c r="S1304" t="s">
        <v>1973</v>
      </c>
      <c r="T1304" t="s">
        <v>1953</v>
      </c>
    </row>
    <row r="1305" spans="1:20" hidden="1" x14ac:dyDescent="0.35">
      <c r="A1305" t="s">
        <v>13008</v>
      </c>
      <c r="B1305">
        <v>53078</v>
      </c>
      <c r="C1305" t="s">
        <v>9640</v>
      </c>
      <c r="D1305" t="s">
        <v>2017</v>
      </c>
      <c r="E1305" s="36">
        <v>45339.419039351902</v>
      </c>
      <c r="F1305" s="36">
        <f>ROUND(Uitruktijden[[#This Row],[DATUM]],0)</f>
        <v>45339</v>
      </c>
      <c r="G1305" t="s">
        <v>13009</v>
      </c>
      <c r="H1305" t="s">
        <v>13010</v>
      </c>
      <c r="I1305" t="s">
        <v>13011</v>
      </c>
      <c r="J1305" t="s">
        <v>2063</v>
      </c>
      <c r="K1305" t="s">
        <v>9644</v>
      </c>
      <c r="L1305" t="s">
        <v>9999</v>
      </c>
      <c r="M1305" t="s">
        <v>2026</v>
      </c>
      <c r="N1305" s="37">
        <v>0.42184027777777799</v>
      </c>
      <c r="O1305" s="37">
        <v>0.42446759259259298</v>
      </c>
      <c r="P1305" s="37">
        <v>2.6273148148148102E-3</v>
      </c>
      <c r="Q1305" s="37">
        <f>Uitruktijden[[#This Row],[UITRUKTIJD]]</f>
        <v>2.6273148148148102E-3</v>
      </c>
      <c r="R1305" t="s">
        <v>1955</v>
      </c>
      <c r="S1305" t="s">
        <v>1955</v>
      </c>
      <c r="T1305" t="s">
        <v>1953</v>
      </c>
    </row>
    <row r="1306" spans="1:20" hidden="1" x14ac:dyDescent="0.35">
      <c r="A1306" t="s">
        <v>13012</v>
      </c>
      <c r="B1306">
        <v>53187</v>
      </c>
      <c r="C1306" t="s">
        <v>9640</v>
      </c>
      <c r="D1306" t="s">
        <v>2017</v>
      </c>
      <c r="E1306" s="36">
        <v>45339.525520833296</v>
      </c>
      <c r="F1306" s="36">
        <f>ROUND(Uitruktijden[[#This Row],[DATUM]],0)</f>
        <v>45340</v>
      </c>
      <c r="G1306" t="s">
        <v>13013</v>
      </c>
      <c r="H1306" t="s">
        <v>13014</v>
      </c>
      <c r="I1306" t="s">
        <v>13015</v>
      </c>
      <c r="J1306" t="s">
        <v>1962</v>
      </c>
      <c r="K1306" t="s">
        <v>9644</v>
      </c>
      <c r="L1306" t="s">
        <v>10167</v>
      </c>
      <c r="M1306" t="s">
        <v>1963</v>
      </c>
      <c r="N1306" s="37">
        <v>0.52630787037036997</v>
      </c>
      <c r="O1306" s="37">
        <v>0.52780092592592598</v>
      </c>
      <c r="P1306" s="37">
        <v>1.49305555555556E-3</v>
      </c>
      <c r="Q1306" s="37">
        <f>Uitruktijden[[#This Row],[UITRUKTIJD]]</f>
        <v>1.49305555555556E-3</v>
      </c>
      <c r="R1306" t="s">
        <v>1955</v>
      </c>
      <c r="S1306" t="s">
        <v>1955</v>
      </c>
      <c r="T1306" t="s">
        <v>1953</v>
      </c>
    </row>
    <row r="1307" spans="1:20" hidden="1" x14ac:dyDescent="0.35">
      <c r="A1307" t="s">
        <v>13016</v>
      </c>
      <c r="B1307">
        <v>53277</v>
      </c>
      <c r="C1307" t="s">
        <v>9640</v>
      </c>
      <c r="D1307" t="s">
        <v>2017</v>
      </c>
      <c r="E1307" s="36">
        <v>45339.577847222201</v>
      </c>
      <c r="F1307" s="36">
        <f>ROUND(Uitruktijden[[#This Row],[DATUM]],0)</f>
        <v>45340</v>
      </c>
      <c r="G1307" t="s">
        <v>13017</v>
      </c>
      <c r="H1307" t="s">
        <v>13018</v>
      </c>
      <c r="I1307" t="s">
        <v>13019</v>
      </c>
      <c r="J1307" t="s">
        <v>1949</v>
      </c>
      <c r="K1307" t="s">
        <v>9644</v>
      </c>
      <c r="L1307" t="s">
        <v>9943</v>
      </c>
      <c r="M1307" t="s">
        <v>1950</v>
      </c>
      <c r="N1307" s="37">
        <v>0.58670138888888901</v>
      </c>
      <c r="O1307" s="37">
        <v>0.58859953703703705</v>
      </c>
      <c r="P1307" s="37">
        <v>1.8981481481481501E-3</v>
      </c>
      <c r="Q1307" s="37">
        <f>Uitruktijden[[#This Row],[UITRUKTIJD]]</f>
        <v>1.8981481481481501E-3</v>
      </c>
      <c r="R1307" t="s">
        <v>1951</v>
      </c>
      <c r="S1307" t="s">
        <v>1951</v>
      </c>
      <c r="T1307" t="s">
        <v>2004</v>
      </c>
    </row>
    <row r="1308" spans="1:20" hidden="1" x14ac:dyDescent="0.35">
      <c r="A1308" t="s">
        <v>13020</v>
      </c>
      <c r="B1308">
        <v>53579</v>
      </c>
      <c r="C1308" t="s">
        <v>9640</v>
      </c>
      <c r="D1308" t="s">
        <v>2017</v>
      </c>
      <c r="E1308" s="36">
        <v>45339.779560185198</v>
      </c>
      <c r="F1308" s="36">
        <f>ROUND(Uitruktijden[[#This Row],[DATUM]],0)</f>
        <v>45340</v>
      </c>
      <c r="G1308" t="s">
        <v>13021</v>
      </c>
      <c r="H1308" t="s">
        <v>13022</v>
      </c>
      <c r="I1308" t="s">
        <v>13023</v>
      </c>
      <c r="J1308" t="s">
        <v>2522</v>
      </c>
      <c r="K1308" t="s">
        <v>9644</v>
      </c>
      <c r="L1308" t="s">
        <v>10460</v>
      </c>
      <c r="M1308" t="s">
        <v>2523</v>
      </c>
      <c r="N1308" s="37">
        <v>0.78015046296296298</v>
      </c>
      <c r="O1308" s="37">
        <v>0.78295138888888904</v>
      </c>
      <c r="P1308" s="37">
        <v>2.8009259259259298E-3</v>
      </c>
      <c r="Q1308" s="37">
        <f>Uitruktijden[[#This Row],[UITRUKTIJD]]</f>
        <v>2.8009259259259298E-3</v>
      </c>
      <c r="R1308" t="s">
        <v>1955</v>
      </c>
      <c r="S1308" t="s">
        <v>1955</v>
      </c>
      <c r="T1308" t="s">
        <v>1953</v>
      </c>
    </row>
    <row r="1309" spans="1:20" hidden="1" x14ac:dyDescent="0.35">
      <c r="A1309" t="s">
        <v>13024</v>
      </c>
      <c r="B1309">
        <v>54129</v>
      </c>
      <c r="C1309" t="s">
        <v>9640</v>
      </c>
      <c r="D1309" t="s">
        <v>1987</v>
      </c>
      <c r="E1309" s="36">
        <v>45340.197627314803</v>
      </c>
      <c r="F1309" s="36">
        <f>ROUND(Uitruktijden[[#This Row],[DATUM]],0)</f>
        <v>45340</v>
      </c>
      <c r="G1309" t="s">
        <v>13025</v>
      </c>
      <c r="H1309" t="s">
        <v>13026</v>
      </c>
      <c r="I1309" t="s">
        <v>13027</v>
      </c>
      <c r="J1309" t="s">
        <v>2974</v>
      </c>
      <c r="K1309" t="s">
        <v>9644</v>
      </c>
      <c r="L1309" t="s">
        <v>9957</v>
      </c>
      <c r="M1309" t="s">
        <v>2702</v>
      </c>
      <c r="N1309" s="37">
        <v>0.19793981481481501</v>
      </c>
      <c r="O1309" s="37">
        <v>0.20180555555555599</v>
      </c>
      <c r="P1309" s="37">
        <v>3.8657407407407399E-3</v>
      </c>
      <c r="Q1309" s="37">
        <f>Uitruktijden[[#This Row],[UITRUKTIJD]]</f>
        <v>3.8657407407407399E-3</v>
      </c>
      <c r="R1309" t="s">
        <v>1955</v>
      </c>
      <c r="S1309" t="s">
        <v>1955</v>
      </c>
      <c r="T1309" t="s">
        <v>1953</v>
      </c>
    </row>
    <row r="1310" spans="1:20" hidden="1" x14ac:dyDescent="0.35">
      <c r="A1310" t="s">
        <v>13024</v>
      </c>
      <c r="B1310">
        <v>54129</v>
      </c>
      <c r="C1310" t="s">
        <v>9640</v>
      </c>
      <c r="D1310" t="s">
        <v>1987</v>
      </c>
      <c r="E1310" s="36">
        <v>45340.197627314803</v>
      </c>
      <c r="F1310" s="36">
        <f>ROUND(Uitruktijden[[#This Row],[DATUM]],0)</f>
        <v>45340</v>
      </c>
      <c r="G1310" t="s">
        <v>13025</v>
      </c>
      <c r="H1310" t="s">
        <v>13026</v>
      </c>
      <c r="I1310" t="s">
        <v>13027</v>
      </c>
      <c r="J1310" t="s">
        <v>2974</v>
      </c>
      <c r="K1310" t="s">
        <v>9644</v>
      </c>
      <c r="L1310" t="s">
        <v>10027</v>
      </c>
      <c r="M1310" t="s">
        <v>2080</v>
      </c>
      <c r="N1310" s="37">
        <v>0.198391203703704</v>
      </c>
      <c r="O1310" s="37">
        <v>0.20153935185185201</v>
      </c>
      <c r="P1310" s="37">
        <v>3.1481481481481499E-3</v>
      </c>
      <c r="Q1310" s="37">
        <f>Uitruktijden[[#This Row],[UITRUKTIJD]]</f>
        <v>3.1481481481481499E-3</v>
      </c>
      <c r="R1310" t="s">
        <v>1951</v>
      </c>
      <c r="S1310" t="s">
        <v>1952</v>
      </c>
      <c r="T1310" t="s">
        <v>1953</v>
      </c>
    </row>
    <row r="1311" spans="1:20" hidden="1" x14ac:dyDescent="0.35">
      <c r="A1311" t="s">
        <v>13028</v>
      </c>
      <c r="B1311">
        <v>54235</v>
      </c>
      <c r="C1311" t="s">
        <v>9640</v>
      </c>
      <c r="D1311" t="s">
        <v>1987</v>
      </c>
      <c r="E1311" s="36">
        <v>45340.415115740703</v>
      </c>
      <c r="F1311" s="36">
        <f>ROUND(Uitruktijden[[#This Row],[DATUM]],0)</f>
        <v>45340</v>
      </c>
      <c r="G1311" t="s">
        <v>13029</v>
      </c>
      <c r="H1311" t="s">
        <v>13030</v>
      </c>
      <c r="I1311" t="s">
        <v>6016</v>
      </c>
      <c r="J1311" t="s">
        <v>1949</v>
      </c>
      <c r="K1311" t="s">
        <v>9644</v>
      </c>
      <c r="L1311" t="s">
        <v>9989</v>
      </c>
      <c r="M1311" t="s">
        <v>2074</v>
      </c>
      <c r="N1311" s="37">
        <v>0.434039351851852</v>
      </c>
      <c r="O1311" s="37">
        <v>0.435231481481481</v>
      </c>
      <c r="P1311" s="37">
        <v>1.19212962962963E-3</v>
      </c>
      <c r="Q1311" s="37">
        <f>Uitruktijden[[#This Row],[UITRUKTIJD]]</f>
        <v>1.19212962962963E-3</v>
      </c>
      <c r="R1311" t="s">
        <v>1951</v>
      </c>
      <c r="S1311" t="s">
        <v>1973</v>
      </c>
      <c r="T1311" t="s">
        <v>1953</v>
      </c>
    </row>
    <row r="1312" spans="1:20" hidden="1" x14ac:dyDescent="0.35">
      <c r="A1312" t="s">
        <v>13028</v>
      </c>
      <c r="B1312">
        <v>54235</v>
      </c>
      <c r="C1312" t="s">
        <v>9640</v>
      </c>
      <c r="D1312" t="s">
        <v>1987</v>
      </c>
      <c r="E1312" s="36">
        <v>45340.415115740703</v>
      </c>
      <c r="F1312" s="36">
        <f>ROUND(Uitruktijden[[#This Row],[DATUM]],0)</f>
        <v>45340</v>
      </c>
      <c r="G1312" t="s">
        <v>13029</v>
      </c>
      <c r="H1312" t="s">
        <v>13030</v>
      </c>
      <c r="I1312" t="s">
        <v>6016</v>
      </c>
      <c r="J1312" t="s">
        <v>1949</v>
      </c>
      <c r="K1312" t="s">
        <v>9644</v>
      </c>
      <c r="L1312" t="s">
        <v>9976</v>
      </c>
      <c r="M1312" t="s">
        <v>2049</v>
      </c>
      <c r="N1312" s="37">
        <v>0.434039351851852</v>
      </c>
      <c r="O1312" s="37">
        <v>0.43495370370370401</v>
      </c>
      <c r="P1312" s="37">
        <v>9.1435185185185196E-4</v>
      </c>
      <c r="Q1312" s="37">
        <f>Uitruktijden[[#This Row],[UITRUKTIJD]]</f>
        <v>9.1435185185185196E-4</v>
      </c>
      <c r="R1312" t="s">
        <v>1955</v>
      </c>
      <c r="S1312" t="s">
        <v>1955</v>
      </c>
      <c r="T1312" t="s">
        <v>1953</v>
      </c>
    </row>
    <row r="1313" spans="1:20" hidden="1" x14ac:dyDescent="0.35">
      <c r="A1313" t="s">
        <v>13031</v>
      </c>
      <c r="B1313">
        <v>54726</v>
      </c>
      <c r="C1313" t="s">
        <v>9640</v>
      </c>
      <c r="D1313" t="s">
        <v>1987</v>
      </c>
      <c r="E1313" s="36">
        <v>45340.895069444399</v>
      </c>
      <c r="F1313" s="36">
        <f>ROUND(Uitruktijden[[#This Row],[DATUM]],0)</f>
        <v>45341</v>
      </c>
      <c r="G1313" t="s">
        <v>13032</v>
      </c>
      <c r="H1313" t="s">
        <v>13033</v>
      </c>
      <c r="I1313" t="s">
        <v>13034</v>
      </c>
      <c r="J1313" t="s">
        <v>1949</v>
      </c>
      <c r="K1313" t="s">
        <v>9644</v>
      </c>
      <c r="L1313" t="s">
        <v>9972</v>
      </c>
      <c r="M1313" t="s">
        <v>1954</v>
      </c>
      <c r="N1313" s="37">
        <v>0.89670138888888895</v>
      </c>
      <c r="O1313" s="37">
        <v>0.89792824074074096</v>
      </c>
      <c r="P1313" s="37">
        <v>1.2268518518518501E-3</v>
      </c>
      <c r="Q1313" s="37">
        <f>Uitruktijden[[#This Row],[UITRUKTIJD]]</f>
        <v>1.2268518518518501E-3</v>
      </c>
      <c r="R1313" t="s">
        <v>1955</v>
      </c>
      <c r="S1313" t="s">
        <v>1955</v>
      </c>
      <c r="T1313" t="s">
        <v>2004</v>
      </c>
    </row>
    <row r="1314" spans="1:20" hidden="1" x14ac:dyDescent="0.35">
      <c r="A1314" t="s">
        <v>13035</v>
      </c>
      <c r="B1314">
        <v>54841</v>
      </c>
      <c r="C1314" t="s">
        <v>9640</v>
      </c>
      <c r="D1314" t="s">
        <v>1969</v>
      </c>
      <c r="E1314" s="36">
        <v>45341.011307870402</v>
      </c>
      <c r="F1314" s="36">
        <f>ROUND(Uitruktijden[[#This Row],[DATUM]],0)</f>
        <v>45341</v>
      </c>
      <c r="G1314" t="s">
        <v>13036</v>
      </c>
      <c r="H1314" t="s">
        <v>13037</v>
      </c>
      <c r="J1314" t="s">
        <v>1949</v>
      </c>
      <c r="K1314" t="s">
        <v>9644</v>
      </c>
      <c r="L1314" t="s">
        <v>9944</v>
      </c>
      <c r="M1314" t="s">
        <v>1950</v>
      </c>
      <c r="N1314" s="37">
        <v>1.19097222222222E-2</v>
      </c>
      <c r="O1314" s="37">
        <v>1.33564814814815E-2</v>
      </c>
      <c r="P1314" s="37">
        <v>1.44675925925926E-3</v>
      </c>
      <c r="Q1314" s="37">
        <f>Uitruktijden[[#This Row],[UITRUKTIJD]]</f>
        <v>1.44675925925926E-3</v>
      </c>
      <c r="R1314" t="s">
        <v>1955</v>
      </c>
      <c r="S1314" t="s">
        <v>1955</v>
      </c>
      <c r="T1314" t="s">
        <v>1953</v>
      </c>
    </row>
    <row r="1315" spans="1:20" hidden="1" x14ac:dyDescent="0.35">
      <c r="A1315" t="s">
        <v>13038</v>
      </c>
      <c r="B1315">
        <v>54884</v>
      </c>
      <c r="C1315" t="s">
        <v>9640</v>
      </c>
      <c r="D1315" t="s">
        <v>1969</v>
      </c>
      <c r="E1315" s="36">
        <v>45341.044641203698</v>
      </c>
      <c r="F1315" s="36">
        <f>ROUND(Uitruktijden[[#This Row],[DATUM]],0)</f>
        <v>45341</v>
      </c>
      <c r="G1315" t="s">
        <v>13039</v>
      </c>
      <c r="H1315" t="s">
        <v>13040</v>
      </c>
      <c r="I1315" t="s">
        <v>9578</v>
      </c>
      <c r="J1315" t="s">
        <v>2116</v>
      </c>
      <c r="K1315" t="s">
        <v>9644</v>
      </c>
      <c r="L1315" t="s">
        <v>9951</v>
      </c>
      <c r="M1315" t="s">
        <v>3332</v>
      </c>
      <c r="N1315" s="37">
        <v>5.3611111111111102E-2</v>
      </c>
      <c r="O1315" s="37">
        <v>5.7013888888888899E-2</v>
      </c>
      <c r="P1315" s="37">
        <v>3.4027777777777802E-3</v>
      </c>
      <c r="Q1315" s="37">
        <f>Uitruktijden[[#This Row],[UITRUKTIJD]]</f>
        <v>3.4027777777777802E-3</v>
      </c>
      <c r="R1315" t="s">
        <v>1955</v>
      </c>
      <c r="S1315" t="s">
        <v>1955</v>
      </c>
      <c r="T1315" t="s">
        <v>1953</v>
      </c>
    </row>
    <row r="1316" spans="1:20" hidden="1" x14ac:dyDescent="0.35">
      <c r="A1316" t="s">
        <v>13038</v>
      </c>
      <c r="B1316">
        <v>54884</v>
      </c>
      <c r="C1316" t="s">
        <v>9640</v>
      </c>
      <c r="D1316" t="s">
        <v>1969</v>
      </c>
      <c r="E1316" s="36">
        <v>45341.044641203698</v>
      </c>
      <c r="F1316" s="36">
        <f>ROUND(Uitruktijden[[#This Row],[DATUM]],0)</f>
        <v>45341</v>
      </c>
      <c r="G1316" t="s">
        <v>13039</v>
      </c>
      <c r="H1316" t="s">
        <v>13040</v>
      </c>
      <c r="I1316" t="s">
        <v>9578</v>
      </c>
      <c r="J1316" t="s">
        <v>2116</v>
      </c>
      <c r="K1316" t="s">
        <v>9644</v>
      </c>
      <c r="L1316" t="s">
        <v>10244</v>
      </c>
      <c r="M1316" t="s">
        <v>1963</v>
      </c>
      <c r="N1316" s="37">
        <v>5.9861111111111101E-2</v>
      </c>
      <c r="O1316" s="37">
        <v>6.2627314814814802E-2</v>
      </c>
      <c r="P1316" s="37">
        <v>2.7662037037037E-3</v>
      </c>
      <c r="Q1316" s="37">
        <f>Uitruktijden[[#This Row],[UITRUKTIJD]]</f>
        <v>2.7662037037037E-3</v>
      </c>
      <c r="R1316" t="s">
        <v>1951</v>
      </c>
      <c r="S1316" t="s">
        <v>1973</v>
      </c>
      <c r="T1316" t="s">
        <v>1953</v>
      </c>
    </row>
    <row r="1317" spans="1:20" hidden="1" x14ac:dyDescent="0.35">
      <c r="A1317" t="s">
        <v>13041</v>
      </c>
      <c r="B1317">
        <v>54889</v>
      </c>
      <c r="C1317" t="s">
        <v>9640</v>
      </c>
      <c r="D1317" t="s">
        <v>1969</v>
      </c>
      <c r="E1317" s="36">
        <v>45341.047673611101</v>
      </c>
      <c r="F1317" s="36">
        <f>ROUND(Uitruktijden[[#This Row],[DATUM]],0)</f>
        <v>45341</v>
      </c>
      <c r="G1317" t="s">
        <v>13042</v>
      </c>
      <c r="H1317" t="s">
        <v>13043</v>
      </c>
      <c r="I1317" t="s">
        <v>13044</v>
      </c>
      <c r="J1317" t="s">
        <v>2077</v>
      </c>
      <c r="K1317" t="s">
        <v>9644</v>
      </c>
      <c r="L1317" t="s">
        <v>10154</v>
      </c>
      <c r="M1317" t="s">
        <v>2105</v>
      </c>
      <c r="N1317" s="37">
        <v>6.06365740740741E-2</v>
      </c>
      <c r="O1317" s="37">
        <v>6.2789351851851805E-2</v>
      </c>
      <c r="P1317" s="37">
        <v>2.1527777777777799E-3</v>
      </c>
      <c r="Q1317" s="37">
        <f>Uitruktijden[[#This Row],[UITRUKTIJD]]</f>
        <v>2.1527777777777799E-3</v>
      </c>
      <c r="R1317" t="s">
        <v>1955</v>
      </c>
      <c r="S1317" t="s">
        <v>1955</v>
      </c>
      <c r="T1317" t="s">
        <v>1953</v>
      </c>
    </row>
    <row r="1318" spans="1:20" hidden="1" x14ac:dyDescent="0.35">
      <c r="A1318" t="s">
        <v>13041</v>
      </c>
      <c r="B1318">
        <v>54889</v>
      </c>
      <c r="C1318" t="s">
        <v>9640</v>
      </c>
      <c r="D1318" t="s">
        <v>1969</v>
      </c>
      <c r="E1318" s="36">
        <v>45341.047673611101</v>
      </c>
      <c r="F1318" s="36">
        <f>ROUND(Uitruktijden[[#This Row],[DATUM]],0)</f>
        <v>45341</v>
      </c>
      <c r="G1318" t="s">
        <v>13042</v>
      </c>
      <c r="H1318" t="s">
        <v>13043</v>
      </c>
      <c r="I1318" t="s">
        <v>13044</v>
      </c>
      <c r="J1318" t="s">
        <v>2077</v>
      </c>
      <c r="K1318" t="s">
        <v>9644</v>
      </c>
      <c r="L1318" t="s">
        <v>13045</v>
      </c>
      <c r="M1318" t="s">
        <v>1967</v>
      </c>
      <c r="N1318" s="37">
        <v>6.06365740740741E-2</v>
      </c>
      <c r="O1318" s="37">
        <v>6.25347222222222E-2</v>
      </c>
      <c r="P1318" s="37">
        <v>1.8981481481481501E-3</v>
      </c>
      <c r="Q1318" s="37">
        <f>Uitruktijden[[#This Row],[UITRUKTIJD]]</f>
        <v>1.8981481481481501E-3</v>
      </c>
      <c r="R1318" t="s">
        <v>1951</v>
      </c>
      <c r="S1318" t="s">
        <v>1973</v>
      </c>
      <c r="T1318" t="s">
        <v>1953</v>
      </c>
    </row>
    <row r="1319" spans="1:20" hidden="1" x14ac:dyDescent="0.35">
      <c r="A1319" t="s">
        <v>13046</v>
      </c>
      <c r="B1319">
        <v>55235</v>
      </c>
      <c r="C1319" t="s">
        <v>1928</v>
      </c>
      <c r="D1319" t="s">
        <v>1969</v>
      </c>
      <c r="E1319" s="36">
        <v>45341.5108680556</v>
      </c>
      <c r="F1319" s="36">
        <f>ROUND(Uitruktijden[[#This Row],[DATUM]],0)</f>
        <v>45342</v>
      </c>
      <c r="G1319" t="s">
        <v>13047</v>
      </c>
      <c r="H1319" t="s">
        <v>13048</v>
      </c>
      <c r="I1319" t="s">
        <v>13049</v>
      </c>
      <c r="J1319" t="s">
        <v>2631</v>
      </c>
      <c r="K1319" t="s">
        <v>9644</v>
      </c>
      <c r="L1319" t="s">
        <v>11215</v>
      </c>
      <c r="M1319" t="s">
        <v>2090</v>
      </c>
      <c r="N1319" s="37">
        <v>0.51210648148148197</v>
      </c>
      <c r="O1319" s="37">
        <v>0.51471064814814804</v>
      </c>
      <c r="P1319" s="37">
        <v>2.60416666666667E-3</v>
      </c>
      <c r="Q1319" s="37">
        <f>Uitruktijden[[#This Row],[UITRUKTIJD]]</f>
        <v>2.60416666666667E-3</v>
      </c>
      <c r="R1319" t="s">
        <v>1955</v>
      </c>
      <c r="S1319" t="s">
        <v>1955</v>
      </c>
      <c r="T1319" t="s">
        <v>1953</v>
      </c>
    </row>
    <row r="1320" spans="1:20" hidden="1" x14ac:dyDescent="0.35">
      <c r="A1320" t="s">
        <v>13046</v>
      </c>
      <c r="B1320">
        <v>55235</v>
      </c>
      <c r="C1320" t="s">
        <v>1928</v>
      </c>
      <c r="D1320" t="s">
        <v>1969</v>
      </c>
      <c r="E1320" s="36">
        <v>45341.5108680556</v>
      </c>
      <c r="F1320" s="36">
        <f>ROUND(Uitruktijden[[#This Row],[DATUM]],0)</f>
        <v>45342</v>
      </c>
      <c r="G1320" t="s">
        <v>13047</v>
      </c>
      <c r="H1320" t="s">
        <v>13048</v>
      </c>
      <c r="I1320" t="s">
        <v>13049</v>
      </c>
      <c r="J1320" t="s">
        <v>2631</v>
      </c>
      <c r="K1320" t="s">
        <v>9644</v>
      </c>
      <c r="L1320" t="s">
        <v>10209</v>
      </c>
      <c r="M1320" t="s">
        <v>2207</v>
      </c>
      <c r="N1320" s="37">
        <v>0.51575231481481498</v>
      </c>
      <c r="O1320" s="37">
        <v>0.51785879629629605</v>
      </c>
      <c r="P1320" s="37">
        <v>2.10648148148148E-3</v>
      </c>
      <c r="Q1320" s="37">
        <f>Uitruktijden[[#This Row],[UITRUKTIJD]]</f>
        <v>2.10648148148148E-3</v>
      </c>
      <c r="R1320" t="s">
        <v>2006</v>
      </c>
      <c r="S1320" t="s">
        <v>1952</v>
      </c>
      <c r="T1320" t="s">
        <v>1953</v>
      </c>
    </row>
    <row r="1321" spans="1:20" hidden="1" x14ac:dyDescent="0.35">
      <c r="A1321" t="s">
        <v>13050</v>
      </c>
      <c r="B1321">
        <v>55256</v>
      </c>
      <c r="C1321" t="s">
        <v>1928</v>
      </c>
      <c r="D1321" t="s">
        <v>1969</v>
      </c>
      <c r="E1321" s="36">
        <v>45341.522303240701</v>
      </c>
      <c r="F1321" s="36">
        <f>ROUND(Uitruktijden[[#This Row],[DATUM]],0)</f>
        <v>45342</v>
      </c>
      <c r="G1321" t="s">
        <v>13051</v>
      </c>
      <c r="H1321" t="s">
        <v>13052</v>
      </c>
      <c r="I1321" t="s">
        <v>13053</v>
      </c>
      <c r="J1321" t="s">
        <v>1949</v>
      </c>
      <c r="K1321" t="s">
        <v>9644</v>
      </c>
      <c r="L1321" t="s">
        <v>9972</v>
      </c>
      <c r="M1321" t="s">
        <v>1954</v>
      </c>
      <c r="N1321" s="37">
        <v>0.52429398148148099</v>
      </c>
      <c r="O1321" s="37">
        <v>0.52583333333333304</v>
      </c>
      <c r="P1321" s="37">
        <v>1.5393518518518499E-3</v>
      </c>
      <c r="Q1321" s="37">
        <f>Uitruktijden[[#This Row],[UITRUKTIJD]]</f>
        <v>1.5393518518518499E-3</v>
      </c>
      <c r="R1321" t="s">
        <v>1955</v>
      </c>
      <c r="S1321" t="s">
        <v>1955</v>
      </c>
      <c r="T1321" t="s">
        <v>2004</v>
      </c>
    </row>
    <row r="1322" spans="1:20" hidden="1" x14ac:dyDescent="0.35">
      <c r="A1322" t="s">
        <v>13054</v>
      </c>
      <c r="B1322">
        <v>55429</v>
      </c>
      <c r="C1322" t="s">
        <v>1928</v>
      </c>
      <c r="D1322" t="s">
        <v>1969</v>
      </c>
      <c r="E1322" s="36">
        <v>45341.621979166703</v>
      </c>
      <c r="F1322" s="36">
        <f>ROUND(Uitruktijden[[#This Row],[DATUM]],0)</f>
        <v>45342</v>
      </c>
      <c r="G1322" t="s">
        <v>13055</v>
      </c>
      <c r="H1322" t="s">
        <v>13056</v>
      </c>
      <c r="I1322" t="s">
        <v>13057</v>
      </c>
      <c r="J1322" t="s">
        <v>2352</v>
      </c>
      <c r="K1322" t="s">
        <v>9644</v>
      </c>
      <c r="L1322" t="s">
        <v>10244</v>
      </c>
      <c r="M1322" t="s">
        <v>1963</v>
      </c>
      <c r="N1322" s="37">
        <v>0.63265046296296301</v>
      </c>
      <c r="O1322" s="37">
        <v>0.633310185185185</v>
      </c>
      <c r="P1322" s="37">
        <v>6.5972222222222203E-4</v>
      </c>
      <c r="Q1322" s="37">
        <f>Uitruktijden[[#This Row],[UITRUKTIJD]]</f>
        <v>6.5972222222222203E-4</v>
      </c>
      <c r="R1322" t="s">
        <v>1951</v>
      </c>
      <c r="S1322" t="s">
        <v>1973</v>
      </c>
      <c r="T1322" t="s">
        <v>1953</v>
      </c>
    </row>
    <row r="1323" spans="1:20" hidden="1" x14ac:dyDescent="0.35">
      <c r="A1323" t="s">
        <v>13058</v>
      </c>
      <c r="B1323">
        <v>55499</v>
      </c>
      <c r="C1323" t="s">
        <v>1928</v>
      </c>
      <c r="D1323" t="s">
        <v>1969</v>
      </c>
      <c r="E1323" s="36">
        <v>45341.658472222203</v>
      </c>
      <c r="F1323" s="36">
        <f>ROUND(Uitruktijden[[#This Row],[DATUM]],0)</f>
        <v>45342</v>
      </c>
      <c r="G1323" t="s">
        <v>13059</v>
      </c>
      <c r="H1323" t="s">
        <v>13060</v>
      </c>
      <c r="I1323" t="s">
        <v>13061</v>
      </c>
      <c r="J1323" t="s">
        <v>1949</v>
      </c>
      <c r="K1323" t="s">
        <v>9644</v>
      </c>
      <c r="L1323" t="s">
        <v>11289</v>
      </c>
      <c r="M1323" t="s">
        <v>2475</v>
      </c>
      <c r="N1323" s="37">
        <v>0.66055555555555601</v>
      </c>
      <c r="O1323" s="37">
        <v>0.66246527777777797</v>
      </c>
      <c r="P1323" s="37">
        <v>1.90972222222222E-3</v>
      </c>
      <c r="Q1323" s="37">
        <f>Uitruktijden[[#This Row],[UITRUKTIJD]]</f>
        <v>1.90972222222222E-3</v>
      </c>
      <c r="R1323" t="s">
        <v>2224</v>
      </c>
      <c r="S1323" t="s">
        <v>2027</v>
      </c>
      <c r="T1323" t="s">
        <v>1953</v>
      </c>
    </row>
    <row r="1324" spans="1:20" hidden="1" x14ac:dyDescent="0.35">
      <c r="A1324" t="s">
        <v>13058</v>
      </c>
      <c r="B1324">
        <v>55499</v>
      </c>
      <c r="C1324" t="s">
        <v>1928</v>
      </c>
      <c r="D1324" t="s">
        <v>1969</v>
      </c>
      <c r="E1324" s="36">
        <v>45341.658472222203</v>
      </c>
      <c r="F1324" s="36">
        <f>ROUND(Uitruktijden[[#This Row],[DATUM]],0)</f>
        <v>45342</v>
      </c>
      <c r="G1324" t="s">
        <v>13059</v>
      </c>
      <c r="H1324" t="s">
        <v>13060</v>
      </c>
      <c r="I1324" t="s">
        <v>13061</v>
      </c>
      <c r="J1324" t="s">
        <v>1949</v>
      </c>
      <c r="K1324" t="s">
        <v>9644</v>
      </c>
      <c r="L1324" t="s">
        <v>9944</v>
      </c>
      <c r="M1324" t="s">
        <v>1950</v>
      </c>
      <c r="N1324" s="37">
        <v>0.65915509259259297</v>
      </c>
      <c r="O1324" s="37">
        <v>0.65976851851851803</v>
      </c>
      <c r="P1324" s="37">
        <v>6.1342592592592601E-4</v>
      </c>
      <c r="Q1324" s="37">
        <f>Uitruktijden[[#This Row],[UITRUKTIJD]]</f>
        <v>6.1342592592592601E-4</v>
      </c>
      <c r="R1324" t="s">
        <v>1955</v>
      </c>
      <c r="S1324" t="s">
        <v>1955</v>
      </c>
      <c r="T1324" t="s">
        <v>1953</v>
      </c>
    </row>
    <row r="1325" spans="1:20" hidden="1" x14ac:dyDescent="0.35">
      <c r="A1325" t="s">
        <v>13062</v>
      </c>
      <c r="B1325">
        <v>55608</v>
      </c>
      <c r="C1325" t="s">
        <v>9640</v>
      </c>
      <c r="D1325" t="s">
        <v>1969</v>
      </c>
      <c r="E1325" s="36">
        <v>45341.73</v>
      </c>
      <c r="F1325" s="36">
        <f>ROUND(Uitruktijden[[#This Row],[DATUM]],0)</f>
        <v>45342</v>
      </c>
      <c r="G1325" t="s">
        <v>13063</v>
      </c>
      <c r="H1325" t="s">
        <v>13064</v>
      </c>
      <c r="I1325" t="s">
        <v>13065</v>
      </c>
      <c r="J1325" t="s">
        <v>2315</v>
      </c>
      <c r="K1325" t="s">
        <v>9644</v>
      </c>
      <c r="L1325" t="s">
        <v>9943</v>
      </c>
      <c r="M1325" t="s">
        <v>1950</v>
      </c>
      <c r="N1325" s="37">
        <v>0.73601851851851896</v>
      </c>
      <c r="O1325" s="37">
        <v>0.73688657407407399</v>
      </c>
      <c r="P1325" s="37">
        <v>8.6805555555555605E-4</v>
      </c>
      <c r="Q1325" s="37">
        <f>Uitruktijden[[#This Row],[UITRUKTIJD]]</f>
        <v>8.6805555555555605E-4</v>
      </c>
      <c r="R1325" t="s">
        <v>1951</v>
      </c>
      <c r="S1325" t="s">
        <v>1973</v>
      </c>
      <c r="T1325" t="s">
        <v>1953</v>
      </c>
    </row>
    <row r="1326" spans="1:20" hidden="1" x14ac:dyDescent="0.35">
      <c r="A1326" t="s">
        <v>13066</v>
      </c>
      <c r="B1326">
        <v>55862</v>
      </c>
      <c r="C1326" t="s">
        <v>9640</v>
      </c>
      <c r="D1326" t="s">
        <v>1969</v>
      </c>
      <c r="E1326" s="36">
        <v>45341.930034722202</v>
      </c>
      <c r="F1326" s="36">
        <f>ROUND(Uitruktijden[[#This Row],[DATUM]],0)</f>
        <v>45342</v>
      </c>
      <c r="G1326" t="s">
        <v>13067</v>
      </c>
      <c r="H1326" t="s">
        <v>13068</v>
      </c>
      <c r="I1326" t="s">
        <v>13069</v>
      </c>
      <c r="J1326" t="s">
        <v>2223</v>
      </c>
      <c r="K1326" t="s">
        <v>9644</v>
      </c>
      <c r="L1326" t="s">
        <v>10022</v>
      </c>
      <c r="M1326" t="s">
        <v>2225</v>
      </c>
      <c r="N1326" s="37">
        <v>0.93105324074074103</v>
      </c>
      <c r="O1326" s="37">
        <v>0.93460648148148195</v>
      </c>
      <c r="P1326" s="37">
        <v>3.5532407407407401E-3</v>
      </c>
      <c r="Q1326" s="37">
        <f>Uitruktijden[[#This Row],[UITRUKTIJD]]</f>
        <v>3.5532407407407401E-3</v>
      </c>
      <c r="R1326" t="s">
        <v>1955</v>
      </c>
      <c r="S1326" t="s">
        <v>1955</v>
      </c>
      <c r="T1326" t="s">
        <v>1953</v>
      </c>
    </row>
    <row r="1327" spans="1:20" hidden="1" x14ac:dyDescent="0.35">
      <c r="A1327" t="s">
        <v>13070</v>
      </c>
      <c r="B1327">
        <v>56209</v>
      </c>
      <c r="C1327" t="s">
        <v>1928</v>
      </c>
      <c r="D1327" t="s">
        <v>1946</v>
      </c>
      <c r="E1327" s="36">
        <v>45342.424849536997</v>
      </c>
      <c r="F1327" s="36">
        <f>ROUND(Uitruktijden[[#This Row],[DATUM]],0)</f>
        <v>45342</v>
      </c>
      <c r="G1327" t="s">
        <v>13071</v>
      </c>
      <c r="H1327" t="s">
        <v>13072</v>
      </c>
      <c r="I1327" t="s">
        <v>13073</v>
      </c>
      <c r="J1327" t="s">
        <v>1949</v>
      </c>
      <c r="K1327" t="s">
        <v>9644</v>
      </c>
      <c r="L1327" t="s">
        <v>9943</v>
      </c>
      <c r="M1327" t="s">
        <v>1950</v>
      </c>
      <c r="N1327" s="37">
        <v>0.46138888888888901</v>
      </c>
      <c r="O1327" s="37">
        <v>0.46271990740740698</v>
      </c>
      <c r="P1327" s="37">
        <v>1.33101851851852E-3</v>
      </c>
      <c r="Q1327" s="37">
        <f>Uitruktijden[[#This Row],[UITRUKTIJD]]</f>
        <v>1.33101851851852E-3</v>
      </c>
      <c r="R1327" t="s">
        <v>1951</v>
      </c>
      <c r="S1327" t="s">
        <v>1973</v>
      </c>
      <c r="T1327" t="s">
        <v>1953</v>
      </c>
    </row>
    <row r="1328" spans="1:20" hidden="1" x14ac:dyDescent="0.35">
      <c r="A1328" t="s">
        <v>13070</v>
      </c>
      <c r="B1328">
        <v>56209</v>
      </c>
      <c r="C1328" t="s">
        <v>1928</v>
      </c>
      <c r="D1328" t="s">
        <v>1946</v>
      </c>
      <c r="E1328" s="36">
        <v>45342.424849536997</v>
      </c>
      <c r="F1328" s="36">
        <f>ROUND(Uitruktijden[[#This Row],[DATUM]],0)</f>
        <v>45342</v>
      </c>
      <c r="G1328" t="s">
        <v>13071</v>
      </c>
      <c r="H1328" t="s">
        <v>13072</v>
      </c>
      <c r="I1328" t="s">
        <v>13073</v>
      </c>
      <c r="J1328" t="s">
        <v>1949</v>
      </c>
      <c r="K1328" t="s">
        <v>9644</v>
      </c>
      <c r="L1328" t="s">
        <v>9944</v>
      </c>
      <c r="M1328" t="s">
        <v>1950</v>
      </c>
      <c r="N1328" s="37">
        <v>0.45721064814814799</v>
      </c>
      <c r="O1328" s="37">
        <v>0.45821759259259298</v>
      </c>
      <c r="P1328" s="37">
        <v>1.0069444444444401E-3</v>
      </c>
      <c r="Q1328" s="37">
        <f>Uitruktijden[[#This Row],[UITRUKTIJD]]</f>
        <v>1.0069444444444401E-3</v>
      </c>
      <c r="R1328" t="s">
        <v>1955</v>
      </c>
      <c r="S1328" t="s">
        <v>1955</v>
      </c>
      <c r="T1328" t="s">
        <v>2004</v>
      </c>
    </row>
    <row r="1329" spans="1:20" hidden="1" x14ac:dyDescent="0.35">
      <c r="A1329" t="s">
        <v>13074</v>
      </c>
      <c r="B1329">
        <v>56247</v>
      </c>
      <c r="C1329" t="s">
        <v>1928</v>
      </c>
      <c r="D1329" t="s">
        <v>1946</v>
      </c>
      <c r="E1329" s="36">
        <v>45342.457418981503</v>
      </c>
      <c r="F1329" s="36">
        <f>ROUND(Uitruktijden[[#This Row],[DATUM]],0)</f>
        <v>45342</v>
      </c>
      <c r="G1329" t="s">
        <v>13075</v>
      </c>
      <c r="H1329" t="s">
        <v>13076</v>
      </c>
      <c r="I1329" t="s">
        <v>4129</v>
      </c>
      <c r="J1329" t="s">
        <v>1949</v>
      </c>
      <c r="K1329" t="s">
        <v>9644</v>
      </c>
      <c r="L1329" t="s">
        <v>9972</v>
      </c>
      <c r="M1329" t="s">
        <v>1954</v>
      </c>
      <c r="N1329" s="37">
        <v>0.457974537037037</v>
      </c>
      <c r="O1329" s="37">
        <v>0.459247685185185</v>
      </c>
      <c r="P1329" s="37">
        <v>1.27314814814815E-3</v>
      </c>
      <c r="Q1329" s="37">
        <f>Uitruktijden[[#This Row],[UITRUKTIJD]]</f>
        <v>1.27314814814815E-3</v>
      </c>
      <c r="R1329" t="s">
        <v>1955</v>
      </c>
      <c r="S1329" t="s">
        <v>1955</v>
      </c>
      <c r="T1329" t="s">
        <v>1953</v>
      </c>
    </row>
    <row r="1330" spans="1:20" hidden="1" x14ac:dyDescent="0.35">
      <c r="A1330" t="s">
        <v>13077</v>
      </c>
      <c r="B1330">
        <v>56340</v>
      </c>
      <c r="C1330" t="s">
        <v>1928</v>
      </c>
      <c r="D1330" t="s">
        <v>1946</v>
      </c>
      <c r="E1330" s="36">
        <v>45342.5378472222</v>
      </c>
      <c r="F1330" s="36">
        <f>ROUND(Uitruktijden[[#This Row],[DATUM]],0)</f>
        <v>45343</v>
      </c>
      <c r="G1330" t="s">
        <v>13078</v>
      </c>
      <c r="H1330" t="s">
        <v>13079</v>
      </c>
      <c r="I1330" t="s">
        <v>13080</v>
      </c>
      <c r="J1330" t="s">
        <v>2031</v>
      </c>
      <c r="K1330" t="s">
        <v>9644</v>
      </c>
      <c r="L1330" t="s">
        <v>10909</v>
      </c>
      <c r="M1330" t="s">
        <v>2475</v>
      </c>
      <c r="N1330" s="37">
        <v>0.53854166666666703</v>
      </c>
      <c r="O1330" s="37">
        <v>0.54130787037036998</v>
      </c>
      <c r="P1330" s="37">
        <v>2.7662037037037E-3</v>
      </c>
      <c r="Q1330" s="37">
        <f>Uitruktijden[[#This Row],[UITRUKTIJD]]</f>
        <v>2.7662037037037E-3</v>
      </c>
      <c r="R1330" t="s">
        <v>1955</v>
      </c>
      <c r="S1330" t="s">
        <v>1955</v>
      </c>
      <c r="T1330" t="s">
        <v>1953</v>
      </c>
    </row>
    <row r="1331" spans="1:20" hidden="1" x14ac:dyDescent="0.35">
      <c r="A1331" t="s">
        <v>13081</v>
      </c>
      <c r="B1331">
        <v>57394</v>
      </c>
      <c r="C1331" t="s">
        <v>1928</v>
      </c>
      <c r="D1331" t="s">
        <v>2066</v>
      </c>
      <c r="E1331" s="36">
        <v>45343.517500000002</v>
      </c>
      <c r="F1331" s="36">
        <f>ROUND(Uitruktijden[[#This Row],[DATUM]],0)</f>
        <v>45344</v>
      </c>
      <c r="G1331" t="s">
        <v>13082</v>
      </c>
      <c r="H1331" t="s">
        <v>13083</v>
      </c>
      <c r="I1331" t="s">
        <v>13084</v>
      </c>
      <c r="J1331" t="s">
        <v>1962</v>
      </c>
      <c r="K1331" t="s">
        <v>9644</v>
      </c>
      <c r="L1331" t="s">
        <v>10244</v>
      </c>
      <c r="M1331" t="s">
        <v>1963</v>
      </c>
      <c r="N1331" s="37">
        <v>0.52394675925925904</v>
      </c>
      <c r="O1331" s="37">
        <v>0.52547453703703695</v>
      </c>
      <c r="P1331" s="37">
        <v>1.52777777777778E-3</v>
      </c>
      <c r="Q1331" s="37">
        <f>Uitruktijden[[#This Row],[UITRUKTIJD]]</f>
        <v>1.52777777777778E-3</v>
      </c>
      <c r="R1331" t="s">
        <v>1951</v>
      </c>
      <c r="S1331" t="s">
        <v>1973</v>
      </c>
      <c r="T1331" t="s">
        <v>1953</v>
      </c>
    </row>
    <row r="1332" spans="1:20" hidden="1" x14ac:dyDescent="0.35">
      <c r="A1332" t="s">
        <v>13081</v>
      </c>
      <c r="B1332">
        <v>57394</v>
      </c>
      <c r="C1332" t="s">
        <v>1928</v>
      </c>
      <c r="D1332" t="s">
        <v>2066</v>
      </c>
      <c r="E1332" s="36">
        <v>45343.517500000002</v>
      </c>
      <c r="F1332" s="36">
        <f>ROUND(Uitruktijden[[#This Row],[DATUM]],0)</f>
        <v>45344</v>
      </c>
      <c r="G1332" t="s">
        <v>13082</v>
      </c>
      <c r="H1332" t="s">
        <v>13083</v>
      </c>
      <c r="I1332" t="s">
        <v>13084</v>
      </c>
      <c r="J1332" t="s">
        <v>1962</v>
      </c>
      <c r="K1332" t="s">
        <v>9644</v>
      </c>
      <c r="L1332" t="s">
        <v>10144</v>
      </c>
      <c r="M1332" t="s">
        <v>9949</v>
      </c>
      <c r="N1332" s="37">
        <v>0.52394675925925904</v>
      </c>
      <c r="O1332" s="37">
        <v>0.52480324074074103</v>
      </c>
      <c r="P1332" s="37">
        <v>8.5648148148148205E-4</v>
      </c>
      <c r="Q1332" s="37">
        <f>Uitruktijden[[#This Row],[UITRUKTIJD]]</f>
        <v>8.5648148148148205E-4</v>
      </c>
      <c r="R1332" t="s">
        <v>1955</v>
      </c>
      <c r="S1332" t="s">
        <v>1955</v>
      </c>
      <c r="T1332" t="s">
        <v>1953</v>
      </c>
    </row>
    <row r="1333" spans="1:20" hidden="1" x14ac:dyDescent="0.35">
      <c r="A1333" t="s">
        <v>13085</v>
      </c>
      <c r="B1333">
        <v>57528</v>
      </c>
      <c r="C1333" t="s">
        <v>1928</v>
      </c>
      <c r="D1333" t="s">
        <v>2066</v>
      </c>
      <c r="E1333" s="36">
        <v>45343.607986111099</v>
      </c>
      <c r="F1333" s="36">
        <f>ROUND(Uitruktijden[[#This Row],[DATUM]],0)</f>
        <v>45344</v>
      </c>
      <c r="G1333" t="s">
        <v>13086</v>
      </c>
      <c r="H1333" t="s">
        <v>13087</v>
      </c>
      <c r="I1333" t="s">
        <v>13088</v>
      </c>
      <c r="J1333" t="s">
        <v>1966</v>
      </c>
      <c r="K1333" t="s">
        <v>9644</v>
      </c>
      <c r="L1333" t="s">
        <v>9928</v>
      </c>
      <c r="M1333" t="s">
        <v>1967</v>
      </c>
      <c r="N1333" s="37">
        <v>0.60840277777777796</v>
      </c>
      <c r="O1333" s="37">
        <v>0.60946759259259298</v>
      </c>
      <c r="P1333" s="37">
        <v>1.0648148148148101E-3</v>
      </c>
      <c r="Q1333" s="37">
        <f>Uitruktijden[[#This Row],[UITRUKTIJD]]</f>
        <v>1.0648148148148101E-3</v>
      </c>
      <c r="R1333" t="s">
        <v>1955</v>
      </c>
      <c r="S1333" t="s">
        <v>1955</v>
      </c>
      <c r="T1333" t="s">
        <v>1953</v>
      </c>
    </row>
    <row r="1334" spans="1:20" hidden="1" x14ac:dyDescent="0.35">
      <c r="A1334" t="s">
        <v>13089</v>
      </c>
      <c r="B1334">
        <v>57865</v>
      </c>
      <c r="C1334" t="s">
        <v>9640</v>
      </c>
      <c r="D1334" t="s">
        <v>2066</v>
      </c>
      <c r="E1334" s="36">
        <v>45343.844675925902</v>
      </c>
      <c r="F1334" s="36">
        <f>ROUND(Uitruktijden[[#This Row],[DATUM]],0)</f>
        <v>45344</v>
      </c>
      <c r="G1334" t="s">
        <v>13090</v>
      </c>
      <c r="H1334" t="s">
        <v>13091</v>
      </c>
      <c r="I1334" t="s">
        <v>13092</v>
      </c>
      <c r="J1334" t="s">
        <v>3556</v>
      </c>
      <c r="K1334" t="s">
        <v>9644</v>
      </c>
      <c r="L1334" t="s">
        <v>9933</v>
      </c>
      <c r="M1334" t="s">
        <v>2207</v>
      </c>
      <c r="N1334" s="37">
        <v>0.844675925925926</v>
      </c>
      <c r="O1334" s="37">
        <v>0.84673611111111102</v>
      </c>
      <c r="P1334" s="37">
        <v>2.0601851851851901E-3</v>
      </c>
      <c r="Q1334" s="37">
        <f>Uitruktijden[[#This Row],[UITRUKTIJD]]</f>
        <v>2.0601851851851901E-3</v>
      </c>
      <c r="R1334" t="s">
        <v>2111</v>
      </c>
      <c r="S1334" t="s">
        <v>2111</v>
      </c>
      <c r="T1334" t="s">
        <v>2004</v>
      </c>
    </row>
    <row r="1335" spans="1:20" hidden="1" x14ac:dyDescent="0.35">
      <c r="A1335" t="s">
        <v>13093</v>
      </c>
      <c r="B1335">
        <v>57892</v>
      </c>
      <c r="C1335" t="s">
        <v>9640</v>
      </c>
      <c r="D1335" t="s">
        <v>2066</v>
      </c>
      <c r="E1335" s="36">
        <v>45343.868877314802</v>
      </c>
      <c r="F1335" s="36">
        <f>ROUND(Uitruktijden[[#This Row],[DATUM]],0)</f>
        <v>45344</v>
      </c>
      <c r="G1335" t="s">
        <v>13094</v>
      </c>
      <c r="H1335" t="s">
        <v>13095</v>
      </c>
      <c r="I1335" t="s">
        <v>12602</v>
      </c>
      <c r="J1335" t="s">
        <v>1972</v>
      </c>
      <c r="K1335" t="s">
        <v>9644</v>
      </c>
      <c r="L1335" t="s">
        <v>10564</v>
      </c>
      <c r="M1335" t="s">
        <v>1995</v>
      </c>
      <c r="N1335" s="37">
        <v>0.87075231481481496</v>
      </c>
      <c r="O1335" s="37">
        <v>0.87153935185185205</v>
      </c>
      <c r="P1335" s="37">
        <v>7.8703703703703705E-4</v>
      </c>
      <c r="Q1335" s="37">
        <f>Uitruktijden[[#This Row],[UITRUKTIJD]]</f>
        <v>7.8703703703703705E-4</v>
      </c>
      <c r="R1335" t="s">
        <v>1955</v>
      </c>
      <c r="S1335" t="s">
        <v>1955</v>
      </c>
      <c r="T1335" t="s">
        <v>1953</v>
      </c>
    </row>
    <row r="1336" spans="1:20" hidden="1" x14ac:dyDescent="0.35">
      <c r="A1336" t="s">
        <v>13096</v>
      </c>
      <c r="B1336">
        <v>58069</v>
      </c>
      <c r="C1336" t="s">
        <v>9640</v>
      </c>
      <c r="D1336" t="s">
        <v>2055</v>
      </c>
      <c r="E1336" s="36">
        <v>45344.0929861111</v>
      </c>
      <c r="F1336" s="36">
        <f>ROUND(Uitruktijden[[#This Row],[DATUM]],0)</f>
        <v>45344</v>
      </c>
      <c r="G1336" t="s">
        <v>13097</v>
      </c>
      <c r="H1336" t="s">
        <v>13098</v>
      </c>
      <c r="I1336" t="s">
        <v>13099</v>
      </c>
      <c r="J1336" t="s">
        <v>2352</v>
      </c>
      <c r="K1336" t="s">
        <v>9644</v>
      </c>
      <c r="L1336" t="s">
        <v>11140</v>
      </c>
      <c r="M1336" t="s">
        <v>2627</v>
      </c>
      <c r="N1336" s="37">
        <v>0.113645833333333</v>
      </c>
      <c r="O1336" s="37">
        <v>0.11662037037037</v>
      </c>
      <c r="P1336" s="37">
        <v>2.9745370370370399E-3</v>
      </c>
      <c r="Q1336" s="37">
        <f>Uitruktijden[[#This Row],[UITRUKTIJD]]</f>
        <v>2.9745370370370399E-3</v>
      </c>
      <c r="R1336" t="s">
        <v>1955</v>
      </c>
      <c r="S1336" t="s">
        <v>1955</v>
      </c>
      <c r="T1336" t="s">
        <v>1953</v>
      </c>
    </row>
    <row r="1337" spans="1:20" hidden="1" x14ac:dyDescent="0.35">
      <c r="A1337" t="s">
        <v>13100</v>
      </c>
      <c r="B1337">
        <v>58190</v>
      </c>
      <c r="C1337" t="s">
        <v>1928</v>
      </c>
      <c r="D1337" t="s">
        <v>2055</v>
      </c>
      <c r="E1337" s="36">
        <v>45344.338877314804</v>
      </c>
      <c r="F1337" s="36">
        <f>ROUND(Uitruktijden[[#This Row],[DATUM]],0)</f>
        <v>45344</v>
      </c>
      <c r="G1337" t="s">
        <v>13101</v>
      </c>
      <c r="H1337" t="s">
        <v>13102</v>
      </c>
      <c r="I1337" t="s">
        <v>2420</v>
      </c>
      <c r="J1337" t="s">
        <v>2421</v>
      </c>
      <c r="K1337" t="s">
        <v>9644</v>
      </c>
      <c r="L1337" t="s">
        <v>10244</v>
      </c>
      <c r="M1337" t="s">
        <v>1963</v>
      </c>
      <c r="N1337" s="37">
        <v>0.35439814814814802</v>
      </c>
      <c r="O1337" s="37">
        <v>0.35577546296296297</v>
      </c>
      <c r="P1337" s="37">
        <v>1.37731481481481E-3</v>
      </c>
      <c r="Q1337" s="37">
        <f>Uitruktijden[[#This Row],[UITRUKTIJD]]</f>
        <v>1.37731481481481E-3</v>
      </c>
      <c r="R1337" t="s">
        <v>1951</v>
      </c>
      <c r="S1337" t="s">
        <v>1973</v>
      </c>
      <c r="T1337" t="s">
        <v>2004</v>
      </c>
    </row>
    <row r="1338" spans="1:20" hidden="1" x14ac:dyDescent="0.35">
      <c r="A1338" t="s">
        <v>13103</v>
      </c>
      <c r="B1338">
        <v>58299</v>
      </c>
      <c r="C1338" t="s">
        <v>1928</v>
      </c>
      <c r="D1338" t="s">
        <v>2055</v>
      </c>
      <c r="E1338" s="36">
        <v>45344.435057870403</v>
      </c>
      <c r="F1338" s="36">
        <f>ROUND(Uitruktijden[[#This Row],[DATUM]],0)</f>
        <v>45344</v>
      </c>
      <c r="G1338" t="s">
        <v>13104</v>
      </c>
      <c r="H1338" t="s">
        <v>13105</v>
      </c>
      <c r="I1338" t="s">
        <v>13106</v>
      </c>
      <c r="J1338" t="s">
        <v>2508</v>
      </c>
      <c r="K1338" t="s">
        <v>9644</v>
      </c>
      <c r="L1338" t="s">
        <v>10895</v>
      </c>
      <c r="M1338" t="s">
        <v>2267</v>
      </c>
      <c r="N1338" s="37">
        <v>0.43597222222222198</v>
      </c>
      <c r="O1338" s="37">
        <v>0.43912037037036999</v>
      </c>
      <c r="P1338" s="37">
        <v>3.1481481481481499E-3</v>
      </c>
      <c r="Q1338" s="37">
        <f>Uitruktijden[[#This Row],[UITRUKTIJD]]</f>
        <v>3.1481481481481499E-3</v>
      </c>
      <c r="R1338" t="s">
        <v>1955</v>
      </c>
      <c r="S1338" t="s">
        <v>1955</v>
      </c>
      <c r="T1338" t="s">
        <v>1953</v>
      </c>
    </row>
    <row r="1339" spans="1:20" hidden="1" x14ac:dyDescent="0.35">
      <c r="A1339" t="s">
        <v>13107</v>
      </c>
      <c r="B1339">
        <v>58593</v>
      </c>
      <c r="C1339" t="s">
        <v>1928</v>
      </c>
      <c r="D1339" t="s">
        <v>2055</v>
      </c>
      <c r="E1339" s="36">
        <v>45344.658020833303</v>
      </c>
      <c r="F1339" s="36">
        <f>ROUND(Uitruktijden[[#This Row],[DATUM]],0)</f>
        <v>45345</v>
      </c>
      <c r="G1339" t="s">
        <v>13108</v>
      </c>
      <c r="H1339" t="s">
        <v>13109</v>
      </c>
      <c r="I1339" t="s">
        <v>13110</v>
      </c>
      <c r="J1339" t="s">
        <v>1966</v>
      </c>
      <c r="K1339" t="s">
        <v>9644</v>
      </c>
      <c r="L1339" t="s">
        <v>10066</v>
      </c>
      <c r="M1339" t="s">
        <v>2144</v>
      </c>
      <c r="N1339" s="37">
        <v>0.661215277777778</v>
      </c>
      <c r="O1339" s="37">
        <v>0.66368055555555605</v>
      </c>
      <c r="P1339" s="37">
        <v>2.4652777777777802E-3</v>
      </c>
      <c r="Q1339" s="37">
        <f>Uitruktijden[[#This Row],[UITRUKTIJD]]</f>
        <v>2.4652777777777802E-3</v>
      </c>
      <c r="R1339" t="s">
        <v>1955</v>
      </c>
      <c r="S1339" t="s">
        <v>1996</v>
      </c>
      <c r="T1339" t="s">
        <v>1953</v>
      </c>
    </row>
    <row r="1340" spans="1:20" hidden="1" x14ac:dyDescent="0.35">
      <c r="A1340" t="s">
        <v>13107</v>
      </c>
      <c r="B1340">
        <v>58593</v>
      </c>
      <c r="C1340" t="s">
        <v>1928</v>
      </c>
      <c r="D1340" t="s">
        <v>2055</v>
      </c>
      <c r="E1340" s="36">
        <v>45344.658020833303</v>
      </c>
      <c r="F1340" s="36">
        <f>ROUND(Uitruktijden[[#This Row],[DATUM]],0)</f>
        <v>45345</v>
      </c>
      <c r="G1340" t="s">
        <v>13108</v>
      </c>
      <c r="H1340" t="s">
        <v>13109</v>
      </c>
      <c r="I1340" t="s">
        <v>13110</v>
      </c>
      <c r="J1340" t="s">
        <v>1966</v>
      </c>
      <c r="K1340" t="s">
        <v>9644</v>
      </c>
      <c r="L1340" t="s">
        <v>13045</v>
      </c>
      <c r="M1340" t="s">
        <v>1967</v>
      </c>
      <c r="N1340" s="37">
        <v>0.65877314814814802</v>
      </c>
      <c r="O1340" s="37">
        <v>0.65981481481481496</v>
      </c>
      <c r="P1340" s="37">
        <v>1.0416666666666699E-3</v>
      </c>
      <c r="Q1340" s="37">
        <f>Uitruktijden[[#This Row],[UITRUKTIJD]]</f>
        <v>1.0416666666666699E-3</v>
      </c>
      <c r="R1340" t="s">
        <v>1951</v>
      </c>
      <c r="S1340" t="s">
        <v>1952</v>
      </c>
      <c r="T1340" t="s">
        <v>1953</v>
      </c>
    </row>
    <row r="1341" spans="1:20" hidden="1" x14ac:dyDescent="0.35">
      <c r="A1341" t="s">
        <v>13107</v>
      </c>
      <c r="B1341">
        <v>58593</v>
      </c>
      <c r="C1341" t="s">
        <v>1928</v>
      </c>
      <c r="D1341" t="s">
        <v>2055</v>
      </c>
      <c r="E1341" s="36">
        <v>45344.658020833303</v>
      </c>
      <c r="F1341" s="36">
        <f>ROUND(Uitruktijden[[#This Row],[DATUM]],0)</f>
        <v>45345</v>
      </c>
      <c r="G1341" t="s">
        <v>13108</v>
      </c>
      <c r="H1341" t="s">
        <v>13109</v>
      </c>
      <c r="I1341" t="s">
        <v>13110</v>
      </c>
      <c r="J1341" t="s">
        <v>1966</v>
      </c>
      <c r="K1341" t="s">
        <v>9644</v>
      </c>
      <c r="L1341" t="s">
        <v>9928</v>
      </c>
      <c r="M1341" t="s">
        <v>1967</v>
      </c>
      <c r="N1341" s="37">
        <v>0.65843750000000001</v>
      </c>
      <c r="O1341" s="37">
        <v>0.65928240740740696</v>
      </c>
      <c r="P1341" s="37">
        <v>8.4490740740740696E-4</v>
      </c>
      <c r="Q1341" s="37">
        <f>Uitruktijden[[#This Row],[UITRUKTIJD]]</f>
        <v>8.4490740740740696E-4</v>
      </c>
      <c r="R1341" t="s">
        <v>1955</v>
      </c>
      <c r="S1341" t="s">
        <v>1955</v>
      </c>
      <c r="T1341" t="s">
        <v>1953</v>
      </c>
    </row>
    <row r="1342" spans="1:20" hidden="1" x14ac:dyDescent="0.35">
      <c r="A1342" t="s">
        <v>13111</v>
      </c>
      <c r="B1342">
        <v>58597</v>
      </c>
      <c r="C1342" t="s">
        <v>1928</v>
      </c>
      <c r="D1342" t="s">
        <v>2055</v>
      </c>
      <c r="E1342" s="36">
        <v>45344.658738425896</v>
      </c>
      <c r="F1342" s="36">
        <f>ROUND(Uitruktijden[[#This Row],[DATUM]],0)</f>
        <v>45345</v>
      </c>
      <c r="G1342" t="s">
        <v>13112</v>
      </c>
      <c r="H1342" t="s">
        <v>13113</v>
      </c>
      <c r="I1342" t="s">
        <v>13114</v>
      </c>
      <c r="J1342" t="s">
        <v>2143</v>
      </c>
      <c r="K1342" t="s">
        <v>9644</v>
      </c>
      <c r="L1342" t="s">
        <v>10066</v>
      </c>
      <c r="M1342" t="s">
        <v>2144</v>
      </c>
      <c r="N1342" s="37">
        <v>0.67619212962963005</v>
      </c>
      <c r="O1342" s="37">
        <v>0.67766203703703698</v>
      </c>
      <c r="P1342" s="37">
        <v>1.46990740740741E-3</v>
      </c>
      <c r="Q1342" s="37">
        <f>Uitruktijden[[#This Row],[UITRUKTIJD]]</f>
        <v>1.46990740740741E-3</v>
      </c>
      <c r="R1342" t="s">
        <v>1955</v>
      </c>
      <c r="S1342" t="s">
        <v>1955</v>
      </c>
      <c r="T1342" t="s">
        <v>1953</v>
      </c>
    </row>
    <row r="1343" spans="1:20" hidden="1" x14ac:dyDescent="0.35">
      <c r="A1343" t="s">
        <v>13115</v>
      </c>
      <c r="B1343">
        <v>58883</v>
      </c>
      <c r="C1343" t="s">
        <v>9640</v>
      </c>
      <c r="D1343" t="s">
        <v>2055</v>
      </c>
      <c r="E1343" s="36">
        <v>45344.826747685198</v>
      </c>
      <c r="F1343" s="36">
        <f>ROUND(Uitruktijden[[#This Row],[DATUM]],0)</f>
        <v>45345</v>
      </c>
      <c r="G1343" t="s">
        <v>13116</v>
      </c>
      <c r="H1343" t="s">
        <v>13117</v>
      </c>
      <c r="J1343" t="s">
        <v>1949</v>
      </c>
      <c r="K1343" t="s">
        <v>9644</v>
      </c>
      <c r="L1343" t="s">
        <v>9943</v>
      </c>
      <c r="M1343" t="s">
        <v>1950</v>
      </c>
      <c r="N1343" s="37">
        <v>0.83824074074074095</v>
      </c>
      <c r="O1343" s="37">
        <v>0.83968750000000003</v>
      </c>
      <c r="P1343" s="37">
        <v>1.44675925925926E-3</v>
      </c>
      <c r="Q1343" s="37">
        <f>Uitruktijden[[#This Row],[UITRUKTIJD]]</f>
        <v>1.44675925925926E-3</v>
      </c>
      <c r="R1343" t="s">
        <v>1951</v>
      </c>
      <c r="S1343" t="s">
        <v>1973</v>
      </c>
      <c r="T1343" t="s">
        <v>1953</v>
      </c>
    </row>
    <row r="1344" spans="1:20" hidden="1" x14ac:dyDescent="0.35">
      <c r="A1344" t="s">
        <v>13115</v>
      </c>
      <c r="B1344">
        <v>58883</v>
      </c>
      <c r="C1344" t="s">
        <v>9640</v>
      </c>
      <c r="D1344" t="s">
        <v>2055</v>
      </c>
      <c r="E1344" s="36">
        <v>45344.826747685198</v>
      </c>
      <c r="F1344" s="36">
        <f>ROUND(Uitruktijden[[#This Row],[DATUM]],0)</f>
        <v>45345</v>
      </c>
      <c r="G1344" t="s">
        <v>13116</v>
      </c>
      <c r="H1344" t="s">
        <v>13117</v>
      </c>
      <c r="J1344" t="s">
        <v>1949</v>
      </c>
      <c r="K1344" t="s">
        <v>9644</v>
      </c>
      <c r="L1344" t="s">
        <v>9944</v>
      </c>
      <c r="M1344" t="s">
        <v>1950</v>
      </c>
      <c r="N1344" s="37">
        <v>0.83824074074074095</v>
      </c>
      <c r="O1344" s="37">
        <v>0.83927083333333297</v>
      </c>
      <c r="P1344" s="37">
        <v>1.03009259259259E-3</v>
      </c>
      <c r="Q1344" s="37">
        <f>Uitruktijden[[#This Row],[UITRUKTIJD]]</f>
        <v>1.03009259259259E-3</v>
      </c>
      <c r="R1344" t="s">
        <v>1955</v>
      </c>
      <c r="S1344" t="s">
        <v>1955</v>
      </c>
      <c r="T1344" t="s">
        <v>1953</v>
      </c>
    </row>
    <row r="1345" spans="1:20" hidden="1" x14ac:dyDescent="0.35">
      <c r="A1345" t="s">
        <v>13118</v>
      </c>
      <c r="B1345">
        <v>58968</v>
      </c>
      <c r="C1345" t="s">
        <v>9640</v>
      </c>
      <c r="D1345" t="s">
        <v>2055</v>
      </c>
      <c r="E1345" s="36">
        <v>45344.896041666703</v>
      </c>
      <c r="F1345" s="36">
        <f>ROUND(Uitruktijden[[#This Row],[DATUM]],0)</f>
        <v>45345</v>
      </c>
      <c r="G1345" t="s">
        <v>13119</v>
      </c>
      <c r="H1345" t="s">
        <v>13120</v>
      </c>
      <c r="I1345" t="s">
        <v>13121</v>
      </c>
      <c r="J1345" t="s">
        <v>2063</v>
      </c>
      <c r="K1345" t="s">
        <v>9644</v>
      </c>
      <c r="L1345" t="s">
        <v>12799</v>
      </c>
      <c r="M1345" t="s">
        <v>2026</v>
      </c>
      <c r="N1345" s="37">
        <v>0.89763888888888899</v>
      </c>
      <c r="O1345" s="37">
        <v>0.90062500000000001</v>
      </c>
      <c r="P1345" s="37">
        <v>2.98611111111111E-3</v>
      </c>
      <c r="Q1345" s="37">
        <f>Uitruktijden[[#This Row],[UITRUKTIJD]]</f>
        <v>2.98611111111111E-3</v>
      </c>
      <c r="R1345" t="s">
        <v>1951</v>
      </c>
      <c r="S1345" t="s">
        <v>1952</v>
      </c>
      <c r="T1345" t="s">
        <v>1953</v>
      </c>
    </row>
    <row r="1346" spans="1:20" hidden="1" x14ac:dyDescent="0.35">
      <c r="A1346" t="s">
        <v>13118</v>
      </c>
      <c r="B1346">
        <v>58968</v>
      </c>
      <c r="C1346" t="s">
        <v>9640</v>
      </c>
      <c r="D1346" t="s">
        <v>2055</v>
      </c>
      <c r="E1346" s="36">
        <v>45344.896041666703</v>
      </c>
      <c r="F1346" s="36">
        <f>ROUND(Uitruktijden[[#This Row],[DATUM]],0)</f>
        <v>45345</v>
      </c>
      <c r="G1346" t="s">
        <v>13119</v>
      </c>
      <c r="H1346" t="s">
        <v>13120</v>
      </c>
      <c r="I1346" t="s">
        <v>13121</v>
      </c>
      <c r="J1346" t="s">
        <v>2063</v>
      </c>
      <c r="K1346" t="s">
        <v>9644</v>
      </c>
      <c r="L1346" t="s">
        <v>9999</v>
      </c>
      <c r="M1346" t="s">
        <v>2026</v>
      </c>
      <c r="N1346" s="37">
        <v>0.89763888888888899</v>
      </c>
      <c r="O1346" s="37">
        <v>0.90010416666666704</v>
      </c>
      <c r="P1346" s="37">
        <v>2.4652777777777802E-3</v>
      </c>
      <c r="Q1346" s="37">
        <f>Uitruktijden[[#This Row],[UITRUKTIJD]]</f>
        <v>2.4652777777777802E-3</v>
      </c>
      <c r="R1346" t="s">
        <v>1955</v>
      </c>
      <c r="S1346" t="s">
        <v>1955</v>
      </c>
      <c r="T1346" t="s">
        <v>1953</v>
      </c>
    </row>
    <row r="1347" spans="1:20" hidden="1" x14ac:dyDescent="0.35">
      <c r="A1347" t="s">
        <v>13122</v>
      </c>
      <c r="B1347">
        <v>58975</v>
      </c>
      <c r="C1347" t="s">
        <v>9640</v>
      </c>
      <c r="D1347" t="s">
        <v>2055</v>
      </c>
      <c r="E1347" s="36">
        <v>45344.902210648099</v>
      </c>
      <c r="F1347" s="36">
        <f>ROUND(Uitruktijden[[#This Row],[DATUM]],0)</f>
        <v>45345</v>
      </c>
      <c r="G1347" t="s">
        <v>13123</v>
      </c>
      <c r="H1347" t="s">
        <v>13124</v>
      </c>
      <c r="J1347" t="s">
        <v>2009</v>
      </c>
      <c r="K1347" t="s">
        <v>9644</v>
      </c>
      <c r="L1347" t="s">
        <v>10118</v>
      </c>
      <c r="M1347" t="s">
        <v>2010</v>
      </c>
      <c r="N1347" s="37">
        <v>0.90418981481481497</v>
      </c>
      <c r="O1347" s="37">
        <v>0.90680555555555598</v>
      </c>
      <c r="P1347" s="37">
        <v>2.6157407407407401E-3</v>
      </c>
      <c r="Q1347" s="37">
        <f>Uitruktijden[[#This Row],[UITRUKTIJD]]</f>
        <v>2.6157407407407401E-3</v>
      </c>
      <c r="R1347" t="s">
        <v>1955</v>
      </c>
      <c r="S1347" t="s">
        <v>1955</v>
      </c>
      <c r="T1347" t="s">
        <v>1953</v>
      </c>
    </row>
    <row r="1348" spans="1:20" hidden="1" x14ac:dyDescent="0.35">
      <c r="A1348" t="s">
        <v>13125</v>
      </c>
      <c r="B1348">
        <v>58992</v>
      </c>
      <c r="C1348" t="s">
        <v>9640</v>
      </c>
      <c r="D1348" t="s">
        <v>2055</v>
      </c>
      <c r="E1348" s="36">
        <v>45344.9135648148</v>
      </c>
      <c r="F1348" s="36">
        <f>ROUND(Uitruktijden[[#This Row],[DATUM]],0)</f>
        <v>45345</v>
      </c>
      <c r="G1348" t="s">
        <v>13126</v>
      </c>
      <c r="H1348" t="s">
        <v>13127</v>
      </c>
      <c r="I1348" t="s">
        <v>13128</v>
      </c>
      <c r="J1348" t="s">
        <v>3609</v>
      </c>
      <c r="K1348" t="s">
        <v>9644</v>
      </c>
      <c r="L1348" t="s">
        <v>9994</v>
      </c>
      <c r="M1348" t="s">
        <v>1977</v>
      </c>
      <c r="N1348" s="37">
        <v>0.91888888888888898</v>
      </c>
      <c r="O1348" s="37">
        <v>0.92111111111111099</v>
      </c>
      <c r="P1348" s="37">
        <v>2.2222222222222201E-3</v>
      </c>
      <c r="Q1348" s="37">
        <f>Uitruktijden[[#This Row],[UITRUKTIJD]]</f>
        <v>2.2222222222222201E-3</v>
      </c>
      <c r="R1348" t="s">
        <v>1951</v>
      </c>
      <c r="S1348" t="s">
        <v>1973</v>
      </c>
      <c r="T1348" t="s">
        <v>1953</v>
      </c>
    </row>
    <row r="1349" spans="1:20" hidden="1" x14ac:dyDescent="0.35">
      <c r="A1349" t="s">
        <v>13129</v>
      </c>
      <c r="B1349">
        <v>58996</v>
      </c>
      <c r="C1349" t="s">
        <v>9640</v>
      </c>
      <c r="D1349" t="s">
        <v>2055</v>
      </c>
      <c r="E1349" s="36">
        <v>45344.917164351798</v>
      </c>
      <c r="F1349" s="36">
        <f>ROUND(Uitruktijden[[#This Row],[DATUM]],0)</f>
        <v>45345</v>
      </c>
      <c r="G1349" t="s">
        <v>13130</v>
      </c>
      <c r="H1349" t="s">
        <v>13131</v>
      </c>
      <c r="I1349" t="s">
        <v>13132</v>
      </c>
      <c r="J1349" t="s">
        <v>2609</v>
      </c>
      <c r="K1349" t="s">
        <v>9644</v>
      </c>
      <c r="L1349" t="s">
        <v>11072</v>
      </c>
      <c r="M1349" t="s">
        <v>2092</v>
      </c>
      <c r="N1349" s="37">
        <v>0.91716435185185197</v>
      </c>
      <c r="O1349" s="37">
        <v>0.91859953703703701</v>
      </c>
      <c r="P1349" s="37">
        <v>1.4351851851851899E-3</v>
      </c>
      <c r="Q1349" s="37">
        <f>Uitruktijden[[#This Row],[UITRUKTIJD]]</f>
        <v>1.4351851851851899E-3</v>
      </c>
      <c r="R1349" t="s">
        <v>1955</v>
      </c>
      <c r="S1349" t="s">
        <v>1955</v>
      </c>
      <c r="T1349" t="s">
        <v>2004</v>
      </c>
    </row>
    <row r="1350" spans="1:20" hidden="1" x14ac:dyDescent="0.35">
      <c r="A1350" t="s">
        <v>13133</v>
      </c>
      <c r="B1350">
        <v>59104</v>
      </c>
      <c r="C1350" t="s">
        <v>9640</v>
      </c>
      <c r="D1350" t="s">
        <v>2033</v>
      </c>
      <c r="E1350" s="36">
        <v>45345.018217592602</v>
      </c>
      <c r="F1350" s="36">
        <f>ROUND(Uitruktijden[[#This Row],[DATUM]],0)</f>
        <v>45345</v>
      </c>
      <c r="G1350" t="s">
        <v>13134</v>
      </c>
      <c r="H1350" t="s">
        <v>13135</v>
      </c>
      <c r="I1350" t="s">
        <v>13136</v>
      </c>
      <c r="J1350" t="s">
        <v>1949</v>
      </c>
      <c r="K1350" t="s">
        <v>9644</v>
      </c>
      <c r="L1350" t="s">
        <v>10325</v>
      </c>
      <c r="M1350" t="s">
        <v>2016</v>
      </c>
      <c r="N1350" s="37">
        <v>2.6828703703703698E-2</v>
      </c>
      <c r="O1350" s="37">
        <v>2.98032407407407E-2</v>
      </c>
      <c r="P1350" s="37">
        <v>2.9745370370370399E-3</v>
      </c>
      <c r="Q1350" s="37">
        <f>Uitruktijden[[#This Row],[UITRUKTIJD]]</f>
        <v>2.9745370370370399E-3</v>
      </c>
      <c r="R1350" t="s">
        <v>1955</v>
      </c>
      <c r="S1350" t="s">
        <v>1955</v>
      </c>
      <c r="T1350" t="s">
        <v>1953</v>
      </c>
    </row>
    <row r="1351" spans="1:20" hidden="1" x14ac:dyDescent="0.35">
      <c r="A1351" t="s">
        <v>13137</v>
      </c>
      <c r="B1351">
        <v>59458</v>
      </c>
      <c r="C1351" t="s">
        <v>1928</v>
      </c>
      <c r="D1351" t="s">
        <v>2033</v>
      </c>
      <c r="E1351" s="36">
        <v>45345.505104166703</v>
      </c>
      <c r="F1351" s="36">
        <f>ROUND(Uitruktijden[[#This Row],[DATUM]],0)</f>
        <v>45346</v>
      </c>
      <c r="G1351" t="s">
        <v>13138</v>
      </c>
      <c r="H1351" t="s">
        <v>13139</v>
      </c>
      <c r="I1351" t="s">
        <v>13140</v>
      </c>
      <c r="J1351" t="s">
        <v>1962</v>
      </c>
      <c r="K1351" t="s">
        <v>9644</v>
      </c>
      <c r="L1351" t="s">
        <v>10244</v>
      </c>
      <c r="M1351" t="s">
        <v>1963</v>
      </c>
      <c r="N1351" s="37">
        <v>0.51771990740740703</v>
      </c>
      <c r="O1351" s="37">
        <v>0.51901620370370405</v>
      </c>
      <c r="P1351" s="37">
        <v>1.2962962962962999E-3</v>
      </c>
      <c r="Q1351" s="37">
        <f>Uitruktijden[[#This Row],[UITRUKTIJD]]</f>
        <v>1.2962962962962999E-3</v>
      </c>
      <c r="R1351" t="s">
        <v>1951</v>
      </c>
      <c r="S1351" t="s">
        <v>1973</v>
      </c>
      <c r="T1351" t="s">
        <v>1953</v>
      </c>
    </row>
    <row r="1352" spans="1:20" hidden="1" x14ac:dyDescent="0.35">
      <c r="A1352" t="s">
        <v>13137</v>
      </c>
      <c r="B1352">
        <v>59458</v>
      </c>
      <c r="C1352" t="s">
        <v>1928</v>
      </c>
      <c r="D1352" t="s">
        <v>2033</v>
      </c>
      <c r="E1352" s="36">
        <v>45345.505104166703</v>
      </c>
      <c r="F1352" s="36">
        <f>ROUND(Uitruktijden[[#This Row],[DATUM]],0)</f>
        <v>45346</v>
      </c>
      <c r="G1352" t="s">
        <v>13138</v>
      </c>
      <c r="H1352" t="s">
        <v>13139</v>
      </c>
      <c r="I1352" t="s">
        <v>13140</v>
      </c>
      <c r="J1352" t="s">
        <v>1962</v>
      </c>
      <c r="K1352" t="s">
        <v>9644</v>
      </c>
      <c r="L1352" t="s">
        <v>10167</v>
      </c>
      <c r="M1352" t="s">
        <v>1963</v>
      </c>
      <c r="N1352" s="37">
        <v>0.51771990740740703</v>
      </c>
      <c r="O1352" s="37">
        <v>0.51881944444444394</v>
      </c>
      <c r="P1352" s="37">
        <v>1.0995370370370399E-3</v>
      </c>
      <c r="Q1352" s="37">
        <f>Uitruktijden[[#This Row],[UITRUKTIJD]]</f>
        <v>1.0995370370370399E-3</v>
      </c>
      <c r="R1352" t="s">
        <v>1955</v>
      </c>
      <c r="S1352" t="s">
        <v>1955</v>
      </c>
      <c r="T1352" t="s">
        <v>1953</v>
      </c>
    </row>
    <row r="1353" spans="1:20" hidden="1" x14ac:dyDescent="0.35">
      <c r="A1353" t="s">
        <v>13141</v>
      </c>
      <c r="B1353">
        <v>59652</v>
      </c>
      <c r="C1353" t="s">
        <v>1928</v>
      </c>
      <c r="D1353" t="s">
        <v>2033</v>
      </c>
      <c r="E1353" s="36">
        <v>45345.640185185199</v>
      </c>
      <c r="F1353" s="36">
        <f>ROUND(Uitruktijden[[#This Row],[DATUM]],0)</f>
        <v>45346</v>
      </c>
      <c r="G1353" t="s">
        <v>13142</v>
      </c>
      <c r="H1353" t="s">
        <v>13143</v>
      </c>
      <c r="I1353" t="s">
        <v>13144</v>
      </c>
      <c r="J1353" t="s">
        <v>1949</v>
      </c>
      <c r="K1353" t="s">
        <v>9644</v>
      </c>
      <c r="L1353" t="s">
        <v>10130</v>
      </c>
      <c r="M1353" t="s">
        <v>1954</v>
      </c>
      <c r="N1353" s="37">
        <v>0.64121527777777798</v>
      </c>
      <c r="O1353" s="37">
        <v>0.64202546296296303</v>
      </c>
      <c r="P1353" s="37">
        <v>8.1018518518518505E-4</v>
      </c>
      <c r="Q1353" s="37">
        <f>Uitruktijden[[#This Row],[UITRUKTIJD]]</f>
        <v>8.1018518518518505E-4</v>
      </c>
      <c r="R1353" t="s">
        <v>1955</v>
      </c>
      <c r="S1353" t="s">
        <v>1955</v>
      </c>
      <c r="T1353" t="s">
        <v>1953</v>
      </c>
    </row>
    <row r="1354" spans="1:20" hidden="1" x14ac:dyDescent="0.35">
      <c r="A1354" t="s">
        <v>13145</v>
      </c>
      <c r="B1354">
        <v>59725</v>
      </c>
      <c r="C1354" t="s">
        <v>1928</v>
      </c>
      <c r="D1354" t="s">
        <v>2033</v>
      </c>
      <c r="E1354" s="36">
        <v>45345.686898148102</v>
      </c>
      <c r="F1354" s="36">
        <f>ROUND(Uitruktijden[[#This Row],[DATUM]],0)</f>
        <v>45346</v>
      </c>
      <c r="G1354" t="s">
        <v>13146</v>
      </c>
      <c r="H1354" t="s">
        <v>13147</v>
      </c>
      <c r="I1354" t="s">
        <v>13148</v>
      </c>
      <c r="J1354" t="s">
        <v>2116</v>
      </c>
      <c r="K1354" t="s">
        <v>9644</v>
      </c>
      <c r="L1354" t="s">
        <v>9951</v>
      </c>
      <c r="M1354" t="s">
        <v>3332</v>
      </c>
      <c r="N1354" s="37">
        <v>0.68716435185185198</v>
      </c>
      <c r="O1354" s="37">
        <v>0.68893518518518504</v>
      </c>
      <c r="P1354" s="37">
        <v>1.77083333333333E-3</v>
      </c>
      <c r="Q1354" s="37">
        <f>Uitruktijden[[#This Row],[UITRUKTIJD]]</f>
        <v>1.77083333333333E-3</v>
      </c>
      <c r="R1354" t="s">
        <v>1955</v>
      </c>
      <c r="S1354" t="s">
        <v>1955</v>
      </c>
      <c r="T1354" t="s">
        <v>1953</v>
      </c>
    </row>
    <row r="1355" spans="1:20" hidden="1" x14ac:dyDescent="0.35">
      <c r="A1355" t="s">
        <v>13149</v>
      </c>
      <c r="B1355">
        <v>59878</v>
      </c>
      <c r="C1355" t="s">
        <v>9640</v>
      </c>
      <c r="D1355" t="s">
        <v>2033</v>
      </c>
      <c r="E1355" s="36">
        <v>45345.809259259302</v>
      </c>
      <c r="F1355" s="36">
        <f>ROUND(Uitruktijden[[#This Row],[DATUM]],0)</f>
        <v>45346</v>
      </c>
      <c r="G1355" t="s">
        <v>13150</v>
      </c>
      <c r="H1355" t="s">
        <v>13151</v>
      </c>
      <c r="I1355" t="s">
        <v>13152</v>
      </c>
      <c r="J1355" t="s">
        <v>2990</v>
      </c>
      <c r="K1355" t="s">
        <v>9644</v>
      </c>
      <c r="L1355" t="s">
        <v>9956</v>
      </c>
      <c r="M1355" t="s">
        <v>2080</v>
      </c>
      <c r="N1355" s="37">
        <v>0.81025462962963002</v>
      </c>
      <c r="O1355" s="37">
        <v>0.81482638888888903</v>
      </c>
      <c r="P1355" s="37">
        <v>4.5717592592592598E-3</v>
      </c>
      <c r="Q1355" s="37">
        <f>Uitruktijden[[#This Row],[UITRUKTIJD]]</f>
        <v>4.5717592592592598E-3</v>
      </c>
      <c r="R1355" t="s">
        <v>2111</v>
      </c>
      <c r="S1355" t="s">
        <v>2111</v>
      </c>
      <c r="T1355" t="s">
        <v>1953</v>
      </c>
    </row>
    <row r="1356" spans="1:20" hidden="1" x14ac:dyDescent="0.35">
      <c r="A1356" t="s">
        <v>13149</v>
      </c>
      <c r="B1356">
        <v>59878</v>
      </c>
      <c r="C1356" t="s">
        <v>9640</v>
      </c>
      <c r="D1356" t="s">
        <v>2033</v>
      </c>
      <c r="E1356" s="36">
        <v>45345.809259259302</v>
      </c>
      <c r="F1356" s="36">
        <f>ROUND(Uitruktijden[[#This Row],[DATUM]],0)</f>
        <v>45346</v>
      </c>
      <c r="G1356" t="s">
        <v>13150</v>
      </c>
      <c r="H1356" t="s">
        <v>13151</v>
      </c>
      <c r="I1356" t="s">
        <v>13152</v>
      </c>
      <c r="J1356" t="s">
        <v>2990</v>
      </c>
      <c r="K1356" t="s">
        <v>9644</v>
      </c>
      <c r="L1356" t="s">
        <v>10269</v>
      </c>
      <c r="M1356" t="s">
        <v>2005</v>
      </c>
      <c r="N1356" s="37">
        <v>0.81025462962963002</v>
      </c>
      <c r="O1356" s="37">
        <v>0.81357638888888895</v>
      </c>
      <c r="P1356" s="37">
        <v>3.32175925925926E-3</v>
      </c>
      <c r="Q1356" s="37">
        <f>Uitruktijden[[#This Row],[UITRUKTIJD]]</f>
        <v>3.32175925925926E-3</v>
      </c>
      <c r="R1356" t="s">
        <v>1955</v>
      </c>
      <c r="S1356" t="s">
        <v>1955</v>
      </c>
      <c r="T1356" t="s">
        <v>1953</v>
      </c>
    </row>
    <row r="1357" spans="1:20" hidden="1" x14ac:dyDescent="0.35">
      <c r="A1357" t="s">
        <v>13149</v>
      </c>
      <c r="B1357">
        <v>59878</v>
      </c>
      <c r="C1357" t="s">
        <v>9640</v>
      </c>
      <c r="D1357" t="s">
        <v>2033</v>
      </c>
      <c r="E1357" s="36">
        <v>45345.809259259302</v>
      </c>
      <c r="F1357" s="36">
        <f>ROUND(Uitruktijden[[#This Row],[DATUM]],0)</f>
        <v>45346</v>
      </c>
      <c r="G1357" t="s">
        <v>13150</v>
      </c>
      <c r="H1357" t="s">
        <v>13151</v>
      </c>
      <c r="I1357" t="s">
        <v>13152</v>
      </c>
      <c r="J1357" t="s">
        <v>2990</v>
      </c>
      <c r="K1357" t="s">
        <v>9644</v>
      </c>
      <c r="L1357" t="s">
        <v>10753</v>
      </c>
      <c r="M1357" t="s">
        <v>2991</v>
      </c>
      <c r="N1357" s="37">
        <v>0.81025462962963002</v>
      </c>
      <c r="O1357" s="37">
        <v>0.81274305555555604</v>
      </c>
      <c r="P1357" s="37">
        <v>2.48842592592593E-3</v>
      </c>
      <c r="Q1357" s="37">
        <f>Uitruktijden[[#This Row],[UITRUKTIJD]]</f>
        <v>2.48842592592593E-3</v>
      </c>
      <c r="R1357" t="s">
        <v>1955</v>
      </c>
      <c r="S1357" t="s">
        <v>1955</v>
      </c>
      <c r="T1357" t="s">
        <v>1953</v>
      </c>
    </row>
    <row r="1358" spans="1:20" hidden="1" x14ac:dyDescent="0.35">
      <c r="A1358" t="s">
        <v>13149</v>
      </c>
      <c r="B1358">
        <v>59878</v>
      </c>
      <c r="C1358" t="s">
        <v>9640</v>
      </c>
      <c r="D1358" t="s">
        <v>2033</v>
      </c>
      <c r="E1358" s="36">
        <v>45345.809259259302</v>
      </c>
      <c r="F1358" s="36">
        <f>ROUND(Uitruktijden[[#This Row],[DATUM]],0)</f>
        <v>45346</v>
      </c>
      <c r="G1358" t="s">
        <v>13150</v>
      </c>
      <c r="H1358" t="s">
        <v>13151</v>
      </c>
      <c r="I1358" t="s">
        <v>13152</v>
      </c>
      <c r="J1358" t="s">
        <v>2990</v>
      </c>
      <c r="K1358" t="s">
        <v>9644</v>
      </c>
      <c r="L1358" t="s">
        <v>9934</v>
      </c>
      <c r="M1358" t="s">
        <v>2074</v>
      </c>
      <c r="N1358" s="37">
        <v>0.81025462962963002</v>
      </c>
      <c r="O1358" s="37">
        <v>0.81096064814814794</v>
      </c>
      <c r="P1358" s="37">
        <v>7.0601851851851804E-4</v>
      </c>
      <c r="Q1358" s="37">
        <f>Uitruktijden[[#This Row],[UITRUKTIJD]]</f>
        <v>7.0601851851851804E-4</v>
      </c>
      <c r="R1358" t="s">
        <v>2111</v>
      </c>
      <c r="S1358" t="s">
        <v>2111</v>
      </c>
      <c r="T1358" t="s">
        <v>1953</v>
      </c>
    </row>
    <row r="1359" spans="1:20" hidden="1" x14ac:dyDescent="0.35">
      <c r="A1359" t="s">
        <v>13153</v>
      </c>
      <c r="B1359">
        <v>60239</v>
      </c>
      <c r="C1359" t="s">
        <v>9640</v>
      </c>
      <c r="D1359" t="s">
        <v>2017</v>
      </c>
      <c r="E1359" s="36">
        <v>45346.088449074101</v>
      </c>
      <c r="F1359" s="36">
        <f>ROUND(Uitruktijden[[#This Row],[DATUM]],0)</f>
        <v>45346</v>
      </c>
      <c r="G1359" t="s">
        <v>13154</v>
      </c>
      <c r="H1359" t="s">
        <v>13155</v>
      </c>
      <c r="J1359" t="s">
        <v>2325</v>
      </c>
      <c r="K1359" t="s">
        <v>9644</v>
      </c>
      <c r="L1359" t="s">
        <v>10269</v>
      </c>
      <c r="M1359" t="s">
        <v>2005</v>
      </c>
      <c r="N1359" s="37">
        <v>8.9293981481481502E-2</v>
      </c>
      <c r="O1359" s="37">
        <v>9.3437500000000007E-2</v>
      </c>
      <c r="P1359" s="37">
        <v>4.1435185185185203E-3</v>
      </c>
      <c r="Q1359" s="37">
        <f>Uitruktijden[[#This Row],[UITRUKTIJD]]</f>
        <v>4.1435185185185203E-3</v>
      </c>
      <c r="R1359" t="s">
        <v>1955</v>
      </c>
      <c r="S1359" t="s">
        <v>1955</v>
      </c>
      <c r="T1359" t="s">
        <v>1953</v>
      </c>
    </row>
    <row r="1360" spans="1:20" hidden="1" x14ac:dyDescent="0.35">
      <c r="A1360" t="s">
        <v>13156</v>
      </c>
      <c r="B1360">
        <v>60303</v>
      </c>
      <c r="C1360" t="s">
        <v>9640</v>
      </c>
      <c r="D1360" t="s">
        <v>2017</v>
      </c>
      <c r="E1360" s="36">
        <v>45346.173877314803</v>
      </c>
      <c r="F1360" s="36">
        <f>ROUND(Uitruktijden[[#This Row],[DATUM]],0)</f>
        <v>45346</v>
      </c>
      <c r="G1360" t="s">
        <v>13157</v>
      </c>
      <c r="H1360" t="s">
        <v>13158</v>
      </c>
      <c r="I1360" t="s">
        <v>13159</v>
      </c>
      <c r="J1360" t="s">
        <v>2108</v>
      </c>
      <c r="K1360" t="s">
        <v>9644</v>
      </c>
      <c r="L1360" t="s">
        <v>10188</v>
      </c>
      <c r="M1360" t="s">
        <v>2386</v>
      </c>
      <c r="N1360" s="37">
        <v>0.1759375</v>
      </c>
      <c r="O1360" s="37">
        <v>0.178993055555556</v>
      </c>
      <c r="P1360" s="37">
        <v>3.0555555555555601E-3</v>
      </c>
      <c r="Q1360" s="37">
        <f>Uitruktijden[[#This Row],[UITRUKTIJD]]</f>
        <v>3.0555555555555601E-3</v>
      </c>
      <c r="R1360" t="s">
        <v>1955</v>
      </c>
      <c r="S1360" t="s">
        <v>1955</v>
      </c>
      <c r="T1360" t="s">
        <v>1953</v>
      </c>
    </row>
    <row r="1361" spans="1:20" hidden="1" x14ac:dyDescent="0.35">
      <c r="A1361" t="s">
        <v>13160</v>
      </c>
      <c r="B1361">
        <v>60338</v>
      </c>
      <c r="C1361" t="s">
        <v>9640</v>
      </c>
      <c r="D1361" t="s">
        <v>2017</v>
      </c>
      <c r="E1361" s="36">
        <v>45346.245439814797</v>
      </c>
      <c r="F1361" s="36">
        <f>ROUND(Uitruktijden[[#This Row],[DATUM]],0)</f>
        <v>45346</v>
      </c>
      <c r="G1361" t="s">
        <v>13161</v>
      </c>
      <c r="H1361" t="s">
        <v>13162</v>
      </c>
      <c r="I1361" t="s">
        <v>13163</v>
      </c>
      <c r="J1361" t="s">
        <v>2325</v>
      </c>
      <c r="K1361" t="s">
        <v>9644</v>
      </c>
      <c r="L1361" t="s">
        <v>10199</v>
      </c>
      <c r="M1361" t="s">
        <v>2005</v>
      </c>
      <c r="N1361" s="37">
        <v>0.25512731481481499</v>
      </c>
      <c r="O1361" s="37">
        <v>0.25643518518518499</v>
      </c>
      <c r="P1361" s="37">
        <v>1.30787037037037E-3</v>
      </c>
      <c r="Q1361" s="37">
        <f>Uitruktijden[[#This Row],[UITRUKTIJD]]</f>
        <v>1.30787037037037E-3</v>
      </c>
      <c r="R1361" t="s">
        <v>2006</v>
      </c>
      <c r="S1361" t="s">
        <v>1973</v>
      </c>
      <c r="T1361" t="s">
        <v>1953</v>
      </c>
    </row>
    <row r="1362" spans="1:20" hidden="1" x14ac:dyDescent="0.35">
      <c r="A1362" t="s">
        <v>13164</v>
      </c>
      <c r="B1362">
        <v>60389</v>
      </c>
      <c r="C1362" t="s">
        <v>9640</v>
      </c>
      <c r="D1362" t="s">
        <v>2017</v>
      </c>
      <c r="E1362" s="36">
        <v>45346.347083333298</v>
      </c>
      <c r="F1362" s="36">
        <f>ROUND(Uitruktijden[[#This Row],[DATUM]],0)</f>
        <v>45346</v>
      </c>
      <c r="G1362" t="s">
        <v>13165</v>
      </c>
      <c r="H1362" t="s">
        <v>13166</v>
      </c>
      <c r="I1362" t="s">
        <v>13080</v>
      </c>
      <c r="J1362" t="s">
        <v>2031</v>
      </c>
      <c r="K1362" t="s">
        <v>9644</v>
      </c>
      <c r="L1362" t="s">
        <v>10558</v>
      </c>
      <c r="M1362" t="s">
        <v>2032</v>
      </c>
      <c r="N1362" s="37">
        <v>0.34873842592592602</v>
      </c>
      <c r="O1362" s="37">
        <v>0.35189814814814802</v>
      </c>
      <c r="P1362" s="37">
        <v>3.15972222222222E-3</v>
      </c>
      <c r="Q1362" s="37">
        <f>Uitruktijden[[#This Row],[UITRUKTIJD]]</f>
        <v>3.15972222222222E-3</v>
      </c>
      <c r="R1362" t="s">
        <v>1955</v>
      </c>
      <c r="S1362" t="s">
        <v>1955</v>
      </c>
      <c r="T1362" t="s">
        <v>1953</v>
      </c>
    </row>
    <row r="1363" spans="1:20" hidden="1" x14ac:dyDescent="0.35">
      <c r="A1363" t="s">
        <v>13164</v>
      </c>
      <c r="B1363">
        <v>60389</v>
      </c>
      <c r="C1363" t="s">
        <v>9640</v>
      </c>
      <c r="D1363" t="s">
        <v>2017</v>
      </c>
      <c r="E1363" s="36">
        <v>45346.347083333298</v>
      </c>
      <c r="F1363" s="36">
        <f>ROUND(Uitruktijden[[#This Row],[DATUM]],0)</f>
        <v>45346</v>
      </c>
      <c r="G1363" t="s">
        <v>13165</v>
      </c>
      <c r="H1363" t="s">
        <v>13166</v>
      </c>
      <c r="I1363" t="s">
        <v>13080</v>
      </c>
      <c r="J1363" t="s">
        <v>2031</v>
      </c>
      <c r="K1363" t="s">
        <v>9644</v>
      </c>
      <c r="L1363" t="s">
        <v>9928</v>
      </c>
      <c r="M1363" t="s">
        <v>1967</v>
      </c>
      <c r="N1363" s="37">
        <v>0.355914351851852</v>
      </c>
      <c r="O1363" s="37">
        <v>0.35704861111111103</v>
      </c>
      <c r="P1363" s="37">
        <v>1.13425925925926E-3</v>
      </c>
      <c r="Q1363" s="37">
        <f>Uitruktijden[[#This Row],[UITRUKTIJD]]</f>
        <v>1.13425925925926E-3</v>
      </c>
      <c r="R1363" t="s">
        <v>1955</v>
      </c>
      <c r="S1363" t="s">
        <v>1996</v>
      </c>
      <c r="T1363" t="s">
        <v>1953</v>
      </c>
    </row>
    <row r="1364" spans="1:20" hidden="1" x14ac:dyDescent="0.35">
      <c r="A1364" t="s">
        <v>13167</v>
      </c>
      <c r="B1364">
        <v>60476</v>
      </c>
      <c r="C1364" t="s">
        <v>9640</v>
      </c>
      <c r="D1364" t="s">
        <v>2017</v>
      </c>
      <c r="E1364" s="36">
        <v>45346.4519097222</v>
      </c>
      <c r="F1364" s="36">
        <f>ROUND(Uitruktijden[[#This Row],[DATUM]],0)</f>
        <v>45346</v>
      </c>
      <c r="G1364" t="s">
        <v>13168</v>
      </c>
      <c r="H1364" t="s">
        <v>13169</v>
      </c>
      <c r="I1364" t="s">
        <v>13170</v>
      </c>
      <c r="J1364" t="s">
        <v>1962</v>
      </c>
      <c r="K1364" t="s">
        <v>9644</v>
      </c>
      <c r="L1364" t="s">
        <v>10167</v>
      </c>
      <c r="M1364" t="s">
        <v>1963</v>
      </c>
      <c r="N1364" s="37">
        <v>0.46600694444444402</v>
      </c>
      <c r="O1364" s="37">
        <v>0.467094907407407</v>
      </c>
      <c r="P1364" s="37">
        <v>1.0879629629629601E-3</v>
      </c>
      <c r="Q1364" s="37">
        <f>Uitruktijden[[#This Row],[UITRUKTIJD]]</f>
        <v>1.0879629629629601E-3</v>
      </c>
      <c r="R1364" t="s">
        <v>1955</v>
      </c>
      <c r="S1364" t="s">
        <v>1955</v>
      </c>
      <c r="T1364" t="s">
        <v>1953</v>
      </c>
    </row>
    <row r="1365" spans="1:20" x14ac:dyDescent="0.35">
      <c r="A1365" t="s">
        <v>9726</v>
      </c>
      <c r="B1365">
        <v>60633</v>
      </c>
      <c r="C1365" t="s">
        <v>9640</v>
      </c>
      <c r="D1365" t="s">
        <v>2017</v>
      </c>
      <c r="E1365" s="4">
        <v>45346.582303240699</v>
      </c>
      <c r="F1365" s="3">
        <f>ROUND(Uitruktijden[[#This Row],[DATUM]],0)</f>
        <v>45347</v>
      </c>
      <c r="G1365" t="s">
        <v>9727</v>
      </c>
      <c r="H1365" t="s">
        <v>9728</v>
      </c>
      <c r="I1365" t="s">
        <v>7185</v>
      </c>
      <c r="J1365" t="s">
        <v>1983</v>
      </c>
      <c r="K1365" t="s">
        <v>9644</v>
      </c>
      <c r="L1365" t="s">
        <v>9660</v>
      </c>
      <c r="M1365" t="s">
        <v>2136</v>
      </c>
      <c r="N1365" s="37">
        <v>0.58608796296296295</v>
      </c>
      <c r="O1365" s="37">
        <v>0.59013888888888899</v>
      </c>
      <c r="P1365" s="37">
        <v>4.05092592592593E-3</v>
      </c>
      <c r="Q1365" s="42">
        <f>Uitruktijden[[#This Row],[UITRUKTIJD]]</f>
        <v>4.05092592592593E-3</v>
      </c>
      <c r="R1365" t="s">
        <v>2006</v>
      </c>
      <c r="S1365" t="s">
        <v>1973</v>
      </c>
      <c r="T1365" t="s">
        <v>1953</v>
      </c>
    </row>
    <row r="1366" spans="1:20" hidden="1" x14ac:dyDescent="0.35">
      <c r="A1366" t="s">
        <v>13171</v>
      </c>
      <c r="B1366">
        <v>60661</v>
      </c>
      <c r="C1366" t="s">
        <v>9640</v>
      </c>
      <c r="D1366" t="s">
        <v>2017</v>
      </c>
      <c r="E1366" s="36">
        <v>45346.601851851898</v>
      </c>
      <c r="F1366" s="36">
        <f>ROUND(Uitruktijden[[#This Row],[DATUM]],0)</f>
        <v>45347</v>
      </c>
      <c r="G1366" t="s">
        <v>13172</v>
      </c>
      <c r="H1366" t="s">
        <v>13173</v>
      </c>
      <c r="I1366" t="s">
        <v>13174</v>
      </c>
      <c r="J1366" t="s">
        <v>1962</v>
      </c>
      <c r="K1366" t="s">
        <v>9644</v>
      </c>
      <c r="L1366" t="s">
        <v>10167</v>
      </c>
      <c r="M1366" t="s">
        <v>1963</v>
      </c>
      <c r="N1366" s="37">
        <v>0.60281249999999997</v>
      </c>
      <c r="O1366" s="37">
        <v>0.60386574074074095</v>
      </c>
      <c r="P1366" s="37">
        <v>1.05324074074074E-3</v>
      </c>
      <c r="Q1366" s="37">
        <f>Uitruktijden[[#This Row],[UITRUKTIJD]]</f>
        <v>1.05324074074074E-3</v>
      </c>
      <c r="R1366" t="s">
        <v>1955</v>
      </c>
      <c r="S1366" t="s">
        <v>1955</v>
      </c>
      <c r="T1366" t="s">
        <v>1953</v>
      </c>
    </row>
    <row r="1367" spans="1:20" hidden="1" x14ac:dyDescent="0.35">
      <c r="A1367" t="s">
        <v>13175</v>
      </c>
      <c r="B1367">
        <v>60679</v>
      </c>
      <c r="C1367" t="s">
        <v>9640</v>
      </c>
      <c r="D1367" t="s">
        <v>2017</v>
      </c>
      <c r="E1367" s="36">
        <v>45346.6202430556</v>
      </c>
      <c r="F1367" s="36">
        <f>ROUND(Uitruktijden[[#This Row],[DATUM]],0)</f>
        <v>45347</v>
      </c>
      <c r="G1367" t="s">
        <v>13176</v>
      </c>
      <c r="H1367" t="s">
        <v>13177</v>
      </c>
      <c r="J1367" t="s">
        <v>2264</v>
      </c>
      <c r="K1367" t="s">
        <v>9644</v>
      </c>
      <c r="L1367" t="s">
        <v>9912</v>
      </c>
      <c r="M1367" t="s">
        <v>2058</v>
      </c>
      <c r="N1367" s="37">
        <v>0.62024305555555603</v>
      </c>
      <c r="O1367" s="37">
        <v>0.62292824074074105</v>
      </c>
      <c r="P1367" s="37">
        <v>2.6851851851851802E-3</v>
      </c>
      <c r="Q1367" s="37">
        <f>Uitruktijden[[#This Row],[UITRUKTIJD]]</f>
        <v>2.6851851851851802E-3</v>
      </c>
      <c r="R1367" t="s">
        <v>1951</v>
      </c>
      <c r="S1367" t="s">
        <v>1952</v>
      </c>
      <c r="T1367" t="s">
        <v>2004</v>
      </c>
    </row>
    <row r="1368" spans="1:20" hidden="1" x14ac:dyDescent="0.35">
      <c r="A1368" t="s">
        <v>13178</v>
      </c>
      <c r="B1368">
        <v>60898</v>
      </c>
      <c r="C1368" t="s">
        <v>9640</v>
      </c>
      <c r="D1368" t="s">
        <v>2017</v>
      </c>
      <c r="E1368" s="36">
        <v>45346.792453703703</v>
      </c>
      <c r="F1368" s="36">
        <f>ROUND(Uitruktijden[[#This Row],[DATUM]],0)</f>
        <v>45347</v>
      </c>
      <c r="G1368" t="s">
        <v>13179</v>
      </c>
      <c r="H1368" t="s">
        <v>13180</v>
      </c>
      <c r="I1368" t="s">
        <v>13181</v>
      </c>
      <c r="J1368" t="s">
        <v>1966</v>
      </c>
      <c r="K1368" t="s">
        <v>9644</v>
      </c>
      <c r="L1368" t="s">
        <v>9928</v>
      </c>
      <c r="M1368" t="s">
        <v>1967</v>
      </c>
      <c r="N1368" s="37">
        <v>0.82111111111111101</v>
      </c>
      <c r="O1368" s="37">
        <v>0.82262731481481499</v>
      </c>
      <c r="P1368" s="37">
        <v>1.5162037037037E-3</v>
      </c>
      <c r="Q1368" s="37">
        <f>Uitruktijden[[#This Row],[UITRUKTIJD]]</f>
        <v>1.5162037037037E-3</v>
      </c>
      <c r="R1368" t="s">
        <v>1955</v>
      </c>
      <c r="S1368" t="s">
        <v>1955</v>
      </c>
      <c r="T1368" t="s">
        <v>1953</v>
      </c>
    </row>
    <row r="1369" spans="1:20" hidden="1" x14ac:dyDescent="0.35">
      <c r="A1369" t="s">
        <v>13178</v>
      </c>
      <c r="B1369">
        <v>60898</v>
      </c>
      <c r="C1369" t="s">
        <v>9640</v>
      </c>
      <c r="D1369" t="s">
        <v>2017</v>
      </c>
      <c r="E1369" s="36">
        <v>45346.792453703703</v>
      </c>
      <c r="F1369" s="36">
        <f>ROUND(Uitruktijden[[#This Row],[DATUM]],0)</f>
        <v>45347</v>
      </c>
      <c r="G1369" t="s">
        <v>13179</v>
      </c>
      <c r="H1369" t="s">
        <v>13180</v>
      </c>
      <c r="I1369" t="s">
        <v>13181</v>
      </c>
      <c r="J1369" t="s">
        <v>1966</v>
      </c>
      <c r="K1369" t="s">
        <v>9644</v>
      </c>
      <c r="L1369" t="s">
        <v>13045</v>
      </c>
      <c r="M1369" t="s">
        <v>1967</v>
      </c>
      <c r="N1369" s="37">
        <v>0.82111111111111101</v>
      </c>
      <c r="O1369" s="37">
        <v>0.82260416666666702</v>
      </c>
      <c r="P1369" s="37">
        <v>1.49305555555556E-3</v>
      </c>
      <c r="Q1369" s="37">
        <f>Uitruktijden[[#This Row],[UITRUKTIJD]]</f>
        <v>1.49305555555556E-3</v>
      </c>
      <c r="R1369" t="s">
        <v>1951</v>
      </c>
      <c r="S1369" t="s">
        <v>1973</v>
      </c>
      <c r="T1369" t="s">
        <v>1953</v>
      </c>
    </row>
    <row r="1370" spans="1:20" hidden="1" x14ac:dyDescent="0.35">
      <c r="A1370" t="s">
        <v>13182</v>
      </c>
      <c r="B1370">
        <v>61003</v>
      </c>
      <c r="C1370" t="s">
        <v>9640</v>
      </c>
      <c r="D1370" t="s">
        <v>2017</v>
      </c>
      <c r="E1370" s="36">
        <v>45346.864386574103</v>
      </c>
      <c r="F1370" s="36">
        <f>ROUND(Uitruktijden[[#This Row],[DATUM]],0)</f>
        <v>45347</v>
      </c>
      <c r="G1370" t="s">
        <v>13183</v>
      </c>
      <c r="H1370" t="s">
        <v>13184</v>
      </c>
      <c r="I1370" t="s">
        <v>13185</v>
      </c>
      <c r="J1370" t="s">
        <v>2206</v>
      </c>
      <c r="K1370" t="s">
        <v>9644</v>
      </c>
      <c r="L1370" t="s">
        <v>10209</v>
      </c>
      <c r="M1370" t="s">
        <v>2207</v>
      </c>
      <c r="N1370" s="37">
        <v>0.86465277777777805</v>
      </c>
      <c r="O1370" s="37">
        <v>0.86803240740740695</v>
      </c>
      <c r="P1370" s="37">
        <v>3.37962962962963E-3</v>
      </c>
      <c r="Q1370" s="37">
        <f>Uitruktijden[[#This Row],[UITRUKTIJD]]</f>
        <v>3.37962962962963E-3</v>
      </c>
      <c r="R1370" t="s">
        <v>2006</v>
      </c>
      <c r="S1370" t="s">
        <v>1952</v>
      </c>
      <c r="T1370" t="s">
        <v>1953</v>
      </c>
    </row>
    <row r="1371" spans="1:20" hidden="1" x14ac:dyDescent="0.35">
      <c r="A1371" t="s">
        <v>13182</v>
      </c>
      <c r="B1371">
        <v>61003</v>
      </c>
      <c r="C1371" t="s">
        <v>9640</v>
      </c>
      <c r="D1371" t="s">
        <v>2017</v>
      </c>
      <c r="E1371" s="36">
        <v>45346.864386574103</v>
      </c>
      <c r="F1371" s="36">
        <f>ROUND(Uitruktijden[[#This Row],[DATUM]],0)</f>
        <v>45347</v>
      </c>
      <c r="G1371" t="s">
        <v>13183</v>
      </c>
      <c r="H1371" t="s">
        <v>13184</v>
      </c>
      <c r="I1371" t="s">
        <v>13185</v>
      </c>
      <c r="J1371" t="s">
        <v>2206</v>
      </c>
      <c r="K1371" t="s">
        <v>9644</v>
      </c>
      <c r="L1371" t="s">
        <v>10856</v>
      </c>
      <c r="M1371" t="s">
        <v>2207</v>
      </c>
      <c r="N1371" s="37">
        <v>0.86465277777777805</v>
      </c>
      <c r="O1371" s="37">
        <v>0.86732638888888902</v>
      </c>
      <c r="P1371" s="37">
        <v>2.6736111111111101E-3</v>
      </c>
      <c r="Q1371" s="37">
        <f>Uitruktijden[[#This Row],[UITRUKTIJD]]</f>
        <v>2.6736111111111101E-3</v>
      </c>
      <c r="R1371" t="s">
        <v>1955</v>
      </c>
      <c r="S1371" t="s">
        <v>1955</v>
      </c>
      <c r="T1371" t="s">
        <v>1953</v>
      </c>
    </row>
    <row r="1372" spans="1:20" hidden="1" x14ac:dyDescent="0.35">
      <c r="A1372" t="s">
        <v>13186</v>
      </c>
      <c r="B1372">
        <v>61257</v>
      </c>
      <c r="C1372" t="s">
        <v>9640</v>
      </c>
      <c r="D1372" t="s">
        <v>1987</v>
      </c>
      <c r="E1372" s="36">
        <v>45347.068946759297</v>
      </c>
      <c r="F1372" s="36">
        <f>ROUND(Uitruktijden[[#This Row],[DATUM]],0)</f>
        <v>45347</v>
      </c>
      <c r="G1372" t="s">
        <v>13187</v>
      </c>
      <c r="H1372" t="s">
        <v>13188</v>
      </c>
      <c r="I1372" t="s">
        <v>13189</v>
      </c>
      <c r="J1372" t="s">
        <v>1962</v>
      </c>
      <c r="K1372" t="s">
        <v>9644</v>
      </c>
      <c r="L1372" t="s">
        <v>10366</v>
      </c>
      <c r="M1372" t="s">
        <v>10367</v>
      </c>
      <c r="N1372" s="37">
        <v>6.9710648148148105E-2</v>
      </c>
      <c r="O1372" s="37">
        <v>7.4282407407407394E-2</v>
      </c>
      <c r="P1372" s="37">
        <v>4.5717592592592598E-3</v>
      </c>
      <c r="Q1372" s="37">
        <f>Uitruktijden[[#This Row],[UITRUKTIJD]]</f>
        <v>4.5717592592592598E-3</v>
      </c>
      <c r="R1372" t="s">
        <v>1955</v>
      </c>
      <c r="S1372" t="s">
        <v>1955</v>
      </c>
      <c r="T1372" t="s">
        <v>1953</v>
      </c>
    </row>
    <row r="1373" spans="1:20" hidden="1" x14ac:dyDescent="0.35">
      <c r="A1373" t="s">
        <v>13186</v>
      </c>
      <c r="B1373">
        <v>61257</v>
      </c>
      <c r="C1373" t="s">
        <v>9640</v>
      </c>
      <c r="D1373" t="s">
        <v>1987</v>
      </c>
      <c r="E1373" s="36">
        <v>45347.068946759297</v>
      </c>
      <c r="F1373" s="36">
        <f>ROUND(Uitruktijden[[#This Row],[DATUM]],0)</f>
        <v>45347</v>
      </c>
      <c r="G1373" t="s">
        <v>13187</v>
      </c>
      <c r="H1373" t="s">
        <v>13188</v>
      </c>
      <c r="I1373" t="s">
        <v>13189</v>
      </c>
      <c r="J1373" t="s">
        <v>1962</v>
      </c>
      <c r="K1373" t="s">
        <v>9644</v>
      </c>
      <c r="L1373" t="s">
        <v>9950</v>
      </c>
      <c r="M1373" t="s">
        <v>1991</v>
      </c>
      <c r="N1373" s="37">
        <v>6.9710648148148105E-2</v>
      </c>
      <c r="O1373" s="37">
        <v>7.3483796296296297E-2</v>
      </c>
      <c r="P1373" s="37">
        <v>3.77314814814815E-3</v>
      </c>
      <c r="Q1373" s="37">
        <f>Uitruktijden[[#This Row],[UITRUKTIJD]]</f>
        <v>3.77314814814815E-3</v>
      </c>
      <c r="R1373" t="s">
        <v>2111</v>
      </c>
      <c r="S1373" t="s">
        <v>2111</v>
      </c>
      <c r="T1373" t="s">
        <v>1953</v>
      </c>
    </row>
    <row r="1374" spans="1:20" hidden="1" x14ac:dyDescent="0.35">
      <c r="A1374" t="s">
        <v>13186</v>
      </c>
      <c r="B1374">
        <v>61257</v>
      </c>
      <c r="C1374" t="s">
        <v>9640</v>
      </c>
      <c r="D1374" t="s">
        <v>1987</v>
      </c>
      <c r="E1374" s="36">
        <v>45347.068946759297</v>
      </c>
      <c r="F1374" s="36">
        <f>ROUND(Uitruktijden[[#This Row],[DATUM]],0)</f>
        <v>45347</v>
      </c>
      <c r="G1374" t="s">
        <v>13187</v>
      </c>
      <c r="H1374" t="s">
        <v>13188</v>
      </c>
      <c r="I1374" t="s">
        <v>13189</v>
      </c>
      <c r="J1374" t="s">
        <v>1962</v>
      </c>
      <c r="K1374" t="s">
        <v>9644</v>
      </c>
      <c r="L1374" t="s">
        <v>10144</v>
      </c>
      <c r="M1374" t="s">
        <v>9949</v>
      </c>
      <c r="N1374" s="37">
        <v>6.9710648148148105E-2</v>
      </c>
      <c r="O1374" s="37">
        <v>7.3275462962963001E-2</v>
      </c>
      <c r="P1374" s="37">
        <v>3.5648148148148102E-3</v>
      </c>
      <c r="Q1374" s="37">
        <f>Uitruktijden[[#This Row],[UITRUKTIJD]]</f>
        <v>3.5648148148148102E-3</v>
      </c>
      <c r="R1374" t="s">
        <v>1955</v>
      </c>
      <c r="S1374" t="s">
        <v>1955</v>
      </c>
      <c r="T1374" t="s">
        <v>1953</v>
      </c>
    </row>
    <row r="1375" spans="1:20" hidden="1" x14ac:dyDescent="0.35">
      <c r="A1375" t="s">
        <v>13186</v>
      </c>
      <c r="B1375">
        <v>61257</v>
      </c>
      <c r="C1375" t="s">
        <v>9640</v>
      </c>
      <c r="D1375" t="s">
        <v>1987</v>
      </c>
      <c r="E1375" s="36">
        <v>45347.068946759297</v>
      </c>
      <c r="F1375" s="36">
        <f>ROUND(Uitruktijden[[#This Row],[DATUM]],0)</f>
        <v>45347</v>
      </c>
      <c r="G1375" t="s">
        <v>13187</v>
      </c>
      <c r="H1375" t="s">
        <v>13188</v>
      </c>
      <c r="I1375" t="s">
        <v>13189</v>
      </c>
      <c r="J1375" t="s">
        <v>1962</v>
      </c>
      <c r="K1375" t="s">
        <v>9644</v>
      </c>
      <c r="L1375" t="s">
        <v>9952</v>
      </c>
      <c r="M1375" t="s">
        <v>1963</v>
      </c>
      <c r="N1375" s="37">
        <v>6.9710648148148105E-2</v>
      </c>
      <c r="O1375" s="37">
        <v>7.1597222222222201E-2</v>
      </c>
      <c r="P1375" s="37">
        <v>1.88657407407407E-3</v>
      </c>
      <c r="Q1375" s="37">
        <f>Uitruktijden[[#This Row],[UITRUKTIJD]]</f>
        <v>1.88657407407407E-3</v>
      </c>
      <c r="R1375" t="s">
        <v>2111</v>
      </c>
      <c r="S1375" t="s">
        <v>2111</v>
      </c>
      <c r="T1375" t="s">
        <v>1953</v>
      </c>
    </row>
    <row r="1376" spans="1:20" hidden="1" x14ac:dyDescent="0.35">
      <c r="A1376" t="s">
        <v>13190</v>
      </c>
      <c r="B1376">
        <v>61301</v>
      </c>
      <c r="C1376" t="s">
        <v>9640</v>
      </c>
      <c r="D1376" t="s">
        <v>1987</v>
      </c>
      <c r="E1376" s="36">
        <v>45347.111504629604</v>
      </c>
      <c r="F1376" s="36">
        <f>ROUND(Uitruktijden[[#This Row],[DATUM]],0)</f>
        <v>45347</v>
      </c>
      <c r="G1376" t="s">
        <v>13191</v>
      </c>
      <c r="H1376" t="s">
        <v>13192</v>
      </c>
      <c r="I1376" t="s">
        <v>13193</v>
      </c>
      <c r="J1376" t="s">
        <v>2147</v>
      </c>
      <c r="K1376" t="s">
        <v>9644</v>
      </c>
      <c r="L1376" t="s">
        <v>10387</v>
      </c>
      <c r="M1376" t="s">
        <v>2504</v>
      </c>
      <c r="N1376" s="37">
        <v>0.111979166666667</v>
      </c>
      <c r="O1376" s="37">
        <v>0.11481481481481499</v>
      </c>
      <c r="P1376" s="37">
        <v>2.8356481481481501E-3</v>
      </c>
      <c r="Q1376" s="37">
        <f>Uitruktijden[[#This Row],[UITRUKTIJD]]</f>
        <v>2.8356481481481501E-3</v>
      </c>
      <c r="R1376" t="s">
        <v>1955</v>
      </c>
      <c r="S1376" t="s">
        <v>1955</v>
      </c>
      <c r="T1376" t="s">
        <v>1953</v>
      </c>
    </row>
    <row r="1377" spans="1:20" hidden="1" x14ac:dyDescent="0.35">
      <c r="A1377" t="s">
        <v>13194</v>
      </c>
      <c r="B1377">
        <v>61329</v>
      </c>
      <c r="C1377" t="s">
        <v>9640</v>
      </c>
      <c r="D1377" t="s">
        <v>1987</v>
      </c>
      <c r="E1377" s="36">
        <v>45347.143807870401</v>
      </c>
      <c r="F1377" s="36">
        <f>ROUND(Uitruktijden[[#This Row],[DATUM]],0)</f>
        <v>45347</v>
      </c>
      <c r="G1377" t="s">
        <v>13195</v>
      </c>
      <c r="H1377" t="s">
        <v>13196</v>
      </c>
      <c r="I1377" t="s">
        <v>6289</v>
      </c>
      <c r="J1377" t="s">
        <v>3878</v>
      </c>
      <c r="K1377" t="s">
        <v>9644</v>
      </c>
      <c r="L1377" t="s">
        <v>10909</v>
      </c>
      <c r="M1377" t="s">
        <v>2316</v>
      </c>
      <c r="N1377" s="37">
        <v>0.144259259259259</v>
      </c>
      <c r="O1377" s="37">
        <v>0.14702546296296301</v>
      </c>
      <c r="P1377" s="37">
        <v>2.7662037037037E-3</v>
      </c>
      <c r="Q1377" s="37">
        <f>Uitruktijden[[#This Row],[UITRUKTIJD]]</f>
        <v>2.7662037037037E-3</v>
      </c>
      <c r="R1377" t="s">
        <v>1955</v>
      </c>
      <c r="S1377" t="s">
        <v>1955</v>
      </c>
      <c r="T1377" t="s">
        <v>1953</v>
      </c>
    </row>
    <row r="1378" spans="1:20" hidden="1" x14ac:dyDescent="0.35">
      <c r="A1378" t="s">
        <v>13197</v>
      </c>
      <c r="B1378">
        <v>61343</v>
      </c>
      <c r="C1378" t="s">
        <v>9640</v>
      </c>
      <c r="D1378" t="s">
        <v>1987</v>
      </c>
      <c r="E1378" s="36">
        <v>45347.157025462999</v>
      </c>
      <c r="F1378" s="36">
        <f>ROUND(Uitruktijden[[#This Row],[DATUM]],0)</f>
        <v>45347</v>
      </c>
      <c r="G1378" t="s">
        <v>13198</v>
      </c>
      <c r="H1378" t="s">
        <v>13199</v>
      </c>
      <c r="I1378" t="s">
        <v>13200</v>
      </c>
      <c r="J1378" t="s">
        <v>1966</v>
      </c>
      <c r="K1378" t="s">
        <v>9644</v>
      </c>
      <c r="L1378" t="s">
        <v>13045</v>
      </c>
      <c r="M1378" t="s">
        <v>1967</v>
      </c>
      <c r="N1378" s="37">
        <v>0.179803240740741</v>
      </c>
      <c r="O1378" s="37">
        <v>0.181458333333333</v>
      </c>
      <c r="P1378" s="37">
        <v>1.65509259259259E-3</v>
      </c>
      <c r="Q1378" s="37">
        <f>Uitruktijden[[#This Row],[UITRUKTIJD]]</f>
        <v>1.65509259259259E-3</v>
      </c>
      <c r="R1378" t="s">
        <v>1951</v>
      </c>
      <c r="S1378" t="s">
        <v>1973</v>
      </c>
      <c r="T1378" t="s">
        <v>1953</v>
      </c>
    </row>
    <row r="1379" spans="1:20" hidden="1" x14ac:dyDescent="0.35">
      <c r="A1379" t="s">
        <v>13197</v>
      </c>
      <c r="B1379">
        <v>61343</v>
      </c>
      <c r="C1379" t="s">
        <v>9640</v>
      </c>
      <c r="D1379" t="s">
        <v>1987</v>
      </c>
      <c r="E1379" s="36">
        <v>45347.157025462999</v>
      </c>
      <c r="F1379" s="36">
        <f>ROUND(Uitruktijden[[#This Row],[DATUM]],0)</f>
        <v>45347</v>
      </c>
      <c r="G1379" t="s">
        <v>13198</v>
      </c>
      <c r="H1379" t="s">
        <v>13199</v>
      </c>
      <c r="I1379" t="s">
        <v>13200</v>
      </c>
      <c r="J1379" t="s">
        <v>1966</v>
      </c>
      <c r="K1379" t="s">
        <v>9644</v>
      </c>
      <c r="L1379" t="s">
        <v>9928</v>
      </c>
      <c r="M1379" t="s">
        <v>1967</v>
      </c>
      <c r="N1379" s="37">
        <v>0.179803240740741</v>
      </c>
      <c r="O1379" s="37">
        <v>0.18144675925925899</v>
      </c>
      <c r="P1379" s="37">
        <v>1.6435185185185201E-3</v>
      </c>
      <c r="Q1379" s="37">
        <f>Uitruktijden[[#This Row],[UITRUKTIJD]]</f>
        <v>1.6435185185185201E-3</v>
      </c>
      <c r="R1379" t="s">
        <v>1955</v>
      </c>
      <c r="S1379" t="s">
        <v>1955</v>
      </c>
      <c r="T1379" t="s">
        <v>1953</v>
      </c>
    </row>
    <row r="1380" spans="1:20" x14ac:dyDescent="0.35">
      <c r="A1380" t="s">
        <v>9729</v>
      </c>
      <c r="B1380">
        <v>61446</v>
      </c>
      <c r="C1380" t="s">
        <v>9640</v>
      </c>
      <c r="D1380" t="s">
        <v>1987</v>
      </c>
      <c r="E1380" s="4">
        <v>45347.3381828704</v>
      </c>
      <c r="F1380" s="3">
        <f>ROUND(Uitruktijden[[#This Row],[DATUM]],0)</f>
        <v>45347</v>
      </c>
      <c r="G1380" t="s">
        <v>9730</v>
      </c>
      <c r="H1380" t="s">
        <v>9731</v>
      </c>
      <c r="I1380" t="s">
        <v>9732</v>
      </c>
      <c r="J1380" t="s">
        <v>1983</v>
      </c>
      <c r="K1380" t="s">
        <v>9644</v>
      </c>
      <c r="L1380" t="s">
        <v>9660</v>
      </c>
      <c r="M1380" t="s">
        <v>2136</v>
      </c>
      <c r="N1380" s="37">
        <v>0.35723379629629598</v>
      </c>
      <c r="O1380" s="37">
        <v>0.36131944444444403</v>
      </c>
      <c r="P1380" s="37">
        <v>4.0856481481481499E-3</v>
      </c>
      <c r="Q1380" s="42">
        <f>Uitruktijden[[#This Row],[UITRUKTIJD]]</f>
        <v>4.0856481481481499E-3</v>
      </c>
      <c r="R1380" t="s">
        <v>2006</v>
      </c>
      <c r="S1380" t="s">
        <v>1973</v>
      </c>
      <c r="T1380" t="s">
        <v>1953</v>
      </c>
    </row>
    <row r="1381" spans="1:20" x14ac:dyDescent="0.35">
      <c r="A1381" t="s">
        <v>9729</v>
      </c>
      <c r="B1381">
        <v>61446</v>
      </c>
      <c r="C1381" t="s">
        <v>9640</v>
      </c>
      <c r="D1381" t="s">
        <v>1987</v>
      </c>
      <c r="E1381" s="4">
        <v>45347.3381828704</v>
      </c>
      <c r="F1381" s="3">
        <f>ROUND(Uitruktijden[[#This Row],[DATUM]],0)</f>
        <v>45347</v>
      </c>
      <c r="G1381" t="s">
        <v>9730</v>
      </c>
      <c r="H1381" t="s">
        <v>9731</v>
      </c>
      <c r="I1381" t="s">
        <v>9732</v>
      </c>
      <c r="J1381" t="s">
        <v>1983</v>
      </c>
      <c r="K1381" t="s">
        <v>9644</v>
      </c>
      <c r="L1381" t="s">
        <v>9645</v>
      </c>
      <c r="M1381" t="s">
        <v>1984</v>
      </c>
      <c r="N1381" s="37">
        <v>0.35723379629629598</v>
      </c>
      <c r="O1381" s="37">
        <v>0.36084490740740699</v>
      </c>
      <c r="P1381" s="37">
        <v>3.6111111111111101E-3</v>
      </c>
      <c r="Q1381" s="42">
        <f>Uitruktijden[[#This Row],[UITRUKTIJD]]</f>
        <v>3.6111111111111101E-3</v>
      </c>
      <c r="R1381" t="s">
        <v>1955</v>
      </c>
      <c r="S1381" t="s">
        <v>1955</v>
      </c>
      <c r="T1381" t="s">
        <v>1953</v>
      </c>
    </row>
    <row r="1382" spans="1:20" hidden="1" x14ac:dyDescent="0.35">
      <c r="A1382" t="s">
        <v>13201</v>
      </c>
      <c r="B1382">
        <v>61589</v>
      </c>
      <c r="C1382" t="s">
        <v>9640</v>
      </c>
      <c r="D1382" t="s">
        <v>1987</v>
      </c>
      <c r="E1382" s="36">
        <v>45347.466701388897</v>
      </c>
      <c r="F1382" s="36">
        <f>ROUND(Uitruktijden[[#This Row],[DATUM]],0)</f>
        <v>45347</v>
      </c>
      <c r="G1382" t="s">
        <v>13202</v>
      </c>
      <c r="H1382" t="s">
        <v>13203</v>
      </c>
      <c r="I1382" t="s">
        <v>13204</v>
      </c>
      <c r="J1382" t="s">
        <v>2836</v>
      </c>
      <c r="K1382" t="s">
        <v>9644</v>
      </c>
      <c r="L1382" t="s">
        <v>9928</v>
      </c>
      <c r="M1382" t="s">
        <v>1967</v>
      </c>
      <c r="N1382" s="37">
        <v>0.46729166666666699</v>
      </c>
      <c r="O1382" s="37">
        <v>0.468483796296296</v>
      </c>
      <c r="P1382" s="37">
        <v>1.19212962962963E-3</v>
      </c>
      <c r="Q1382" s="37">
        <f>Uitruktijden[[#This Row],[UITRUKTIJD]]</f>
        <v>1.19212962962963E-3</v>
      </c>
      <c r="R1382" t="s">
        <v>1955</v>
      </c>
      <c r="S1382" t="s">
        <v>1955</v>
      </c>
      <c r="T1382" t="s">
        <v>1953</v>
      </c>
    </row>
    <row r="1383" spans="1:20" hidden="1" x14ac:dyDescent="0.35">
      <c r="A1383" t="s">
        <v>13201</v>
      </c>
      <c r="B1383">
        <v>61589</v>
      </c>
      <c r="C1383" t="s">
        <v>9640</v>
      </c>
      <c r="D1383" t="s">
        <v>1987</v>
      </c>
      <c r="E1383" s="36">
        <v>45347.466701388897</v>
      </c>
      <c r="F1383" s="36">
        <f>ROUND(Uitruktijden[[#This Row],[DATUM]],0)</f>
        <v>45347</v>
      </c>
      <c r="G1383" t="s">
        <v>13202</v>
      </c>
      <c r="H1383" t="s">
        <v>13203</v>
      </c>
      <c r="I1383" t="s">
        <v>13204</v>
      </c>
      <c r="J1383" t="s">
        <v>2836</v>
      </c>
      <c r="K1383" t="s">
        <v>9644</v>
      </c>
      <c r="L1383" t="s">
        <v>13045</v>
      </c>
      <c r="M1383" t="s">
        <v>1967</v>
      </c>
      <c r="N1383" s="37">
        <v>0.472905092592593</v>
      </c>
      <c r="O1383" s="37">
        <v>0.47403935185185198</v>
      </c>
      <c r="P1383" s="37">
        <v>1.13425925925926E-3</v>
      </c>
      <c r="Q1383" s="37">
        <f>Uitruktijden[[#This Row],[UITRUKTIJD]]</f>
        <v>1.13425925925926E-3</v>
      </c>
      <c r="R1383" t="s">
        <v>1951</v>
      </c>
      <c r="S1383" t="s">
        <v>1952</v>
      </c>
      <c r="T1383" t="s">
        <v>1953</v>
      </c>
    </row>
    <row r="1384" spans="1:20" hidden="1" x14ac:dyDescent="0.35">
      <c r="A1384" t="s">
        <v>13205</v>
      </c>
      <c r="B1384">
        <v>61677</v>
      </c>
      <c r="C1384" t="s">
        <v>9640</v>
      </c>
      <c r="D1384" t="s">
        <v>1987</v>
      </c>
      <c r="E1384" s="36">
        <v>45347.534687500003</v>
      </c>
      <c r="F1384" s="36">
        <f>ROUND(Uitruktijden[[#This Row],[DATUM]],0)</f>
        <v>45348</v>
      </c>
      <c r="G1384" t="s">
        <v>13206</v>
      </c>
      <c r="H1384" t="s">
        <v>13207</v>
      </c>
      <c r="I1384" t="s">
        <v>13136</v>
      </c>
      <c r="J1384" t="s">
        <v>1949</v>
      </c>
      <c r="K1384" t="s">
        <v>9644</v>
      </c>
      <c r="L1384" t="s">
        <v>10325</v>
      </c>
      <c r="M1384" t="s">
        <v>2016</v>
      </c>
      <c r="N1384" s="37">
        <v>0.53579861111111104</v>
      </c>
      <c r="O1384" s="37">
        <v>0.53783564814814799</v>
      </c>
      <c r="P1384" s="37">
        <v>2.0370370370370399E-3</v>
      </c>
      <c r="Q1384" s="37">
        <f>Uitruktijden[[#This Row],[UITRUKTIJD]]</f>
        <v>2.0370370370370399E-3</v>
      </c>
      <c r="R1384" t="s">
        <v>1955</v>
      </c>
      <c r="S1384" t="s">
        <v>1955</v>
      </c>
      <c r="T1384" t="s">
        <v>1953</v>
      </c>
    </row>
    <row r="1385" spans="1:20" hidden="1" x14ac:dyDescent="0.35">
      <c r="A1385" t="s">
        <v>13208</v>
      </c>
      <c r="B1385">
        <v>61748</v>
      </c>
      <c r="C1385" t="s">
        <v>9640</v>
      </c>
      <c r="D1385" t="s">
        <v>1987</v>
      </c>
      <c r="E1385" s="36">
        <v>45347.593865740702</v>
      </c>
      <c r="F1385" s="36">
        <f>ROUND(Uitruktijden[[#This Row],[DATUM]],0)</f>
        <v>45348</v>
      </c>
      <c r="G1385" t="s">
        <v>13209</v>
      </c>
      <c r="H1385" t="s">
        <v>13210</v>
      </c>
      <c r="J1385" t="s">
        <v>2389</v>
      </c>
      <c r="K1385" t="s">
        <v>9644</v>
      </c>
      <c r="L1385" t="s">
        <v>9956</v>
      </c>
      <c r="M1385" t="s">
        <v>2080</v>
      </c>
      <c r="N1385" s="37">
        <v>0.59585648148148196</v>
      </c>
      <c r="O1385" s="37">
        <v>0.6</v>
      </c>
      <c r="P1385" s="37">
        <v>4.1435185185185203E-3</v>
      </c>
      <c r="Q1385" s="37">
        <f>Uitruktijden[[#This Row],[UITRUKTIJD]]</f>
        <v>4.1435185185185203E-3</v>
      </c>
      <c r="R1385" t="s">
        <v>2111</v>
      </c>
      <c r="S1385" t="s">
        <v>2111</v>
      </c>
      <c r="T1385" t="s">
        <v>1953</v>
      </c>
    </row>
    <row r="1386" spans="1:20" hidden="1" x14ac:dyDescent="0.35">
      <c r="A1386" t="s">
        <v>13208</v>
      </c>
      <c r="B1386">
        <v>61748</v>
      </c>
      <c r="C1386" t="s">
        <v>9640</v>
      </c>
      <c r="D1386" t="s">
        <v>1987</v>
      </c>
      <c r="E1386" s="36">
        <v>45347.593865740702</v>
      </c>
      <c r="F1386" s="36">
        <f>ROUND(Uitruktijden[[#This Row],[DATUM]],0)</f>
        <v>45348</v>
      </c>
      <c r="G1386" t="s">
        <v>13209</v>
      </c>
      <c r="H1386" t="s">
        <v>13210</v>
      </c>
      <c r="J1386" t="s">
        <v>2389</v>
      </c>
      <c r="K1386" t="s">
        <v>9644</v>
      </c>
      <c r="L1386" t="s">
        <v>10630</v>
      </c>
      <c r="M1386" t="s">
        <v>2390</v>
      </c>
      <c r="N1386" s="37">
        <v>0.59585648148148196</v>
      </c>
      <c r="O1386" s="37">
        <v>0.59939814814814796</v>
      </c>
      <c r="P1386" s="37">
        <v>3.54166666666667E-3</v>
      </c>
      <c r="Q1386" s="37">
        <f>Uitruktijden[[#This Row],[UITRUKTIJD]]</f>
        <v>3.54166666666667E-3</v>
      </c>
      <c r="R1386" t="s">
        <v>1955</v>
      </c>
      <c r="S1386" t="s">
        <v>1955</v>
      </c>
      <c r="T1386" t="s">
        <v>1953</v>
      </c>
    </row>
    <row r="1387" spans="1:20" hidden="1" x14ac:dyDescent="0.35">
      <c r="A1387" t="s">
        <v>13208</v>
      </c>
      <c r="B1387">
        <v>61748</v>
      </c>
      <c r="C1387" t="s">
        <v>9640</v>
      </c>
      <c r="D1387" t="s">
        <v>1987</v>
      </c>
      <c r="E1387" s="36">
        <v>45347.593865740702</v>
      </c>
      <c r="F1387" s="36">
        <f>ROUND(Uitruktijden[[#This Row],[DATUM]],0)</f>
        <v>45348</v>
      </c>
      <c r="G1387" t="s">
        <v>13209</v>
      </c>
      <c r="H1387" t="s">
        <v>13210</v>
      </c>
      <c r="J1387" t="s">
        <v>2389</v>
      </c>
      <c r="K1387" t="s">
        <v>9644</v>
      </c>
      <c r="L1387" t="s">
        <v>9934</v>
      </c>
      <c r="M1387" t="s">
        <v>2074</v>
      </c>
      <c r="N1387" s="37">
        <v>0.59585648148148196</v>
      </c>
      <c r="O1387" s="37">
        <v>0.596828703703704</v>
      </c>
      <c r="P1387" s="37">
        <v>9.7222222222222198E-4</v>
      </c>
      <c r="Q1387" s="37">
        <f>Uitruktijden[[#This Row],[UITRUKTIJD]]</f>
        <v>9.7222222222222198E-4</v>
      </c>
      <c r="R1387" t="s">
        <v>2111</v>
      </c>
      <c r="S1387" t="s">
        <v>2111</v>
      </c>
      <c r="T1387" t="s">
        <v>1953</v>
      </c>
    </row>
    <row r="1388" spans="1:20" hidden="1" x14ac:dyDescent="0.35">
      <c r="A1388" t="s">
        <v>13211</v>
      </c>
      <c r="B1388">
        <v>61830</v>
      </c>
      <c r="C1388" t="s">
        <v>9640</v>
      </c>
      <c r="D1388" t="s">
        <v>1987</v>
      </c>
      <c r="E1388" s="36">
        <v>45347.6789699074</v>
      </c>
      <c r="F1388" s="36">
        <f>ROUND(Uitruktijden[[#This Row],[DATUM]],0)</f>
        <v>45348</v>
      </c>
      <c r="G1388" t="s">
        <v>13212</v>
      </c>
      <c r="H1388" t="s">
        <v>13213</v>
      </c>
      <c r="I1388" t="s">
        <v>13214</v>
      </c>
      <c r="J1388" t="s">
        <v>2063</v>
      </c>
      <c r="K1388" t="s">
        <v>9644</v>
      </c>
      <c r="L1388" t="s">
        <v>9999</v>
      </c>
      <c r="M1388" t="s">
        <v>2026</v>
      </c>
      <c r="N1388" s="37">
        <v>0.67981481481481498</v>
      </c>
      <c r="O1388" s="37">
        <v>0.68216435185185198</v>
      </c>
      <c r="P1388" s="37">
        <v>2.3495370370370402E-3</v>
      </c>
      <c r="Q1388" s="37">
        <f>Uitruktijden[[#This Row],[UITRUKTIJD]]</f>
        <v>2.3495370370370402E-3</v>
      </c>
      <c r="R1388" t="s">
        <v>1955</v>
      </c>
      <c r="S1388" t="s">
        <v>1955</v>
      </c>
      <c r="T1388" t="s">
        <v>1953</v>
      </c>
    </row>
    <row r="1389" spans="1:20" hidden="1" x14ac:dyDescent="0.35">
      <c r="A1389" t="s">
        <v>13211</v>
      </c>
      <c r="B1389">
        <v>61830</v>
      </c>
      <c r="C1389" t="s">
        <v>9640</v>
      </c>
      <c r="D1389" t="s">
        <v>1987</v>
      </c>
      <c r="E1389" s="36">
        <v>45347.6789699074</v>
      </c>
      <c r="F1389" s="36">
        <f>ROUND(Uitruktijden[[#This Row],[DATUM]],0)</f>
        <v>45348</v>
      </c>
      <c r="G1389" t="s">
        <v>13212</v>
      </c>
      <c r="H1389" t="s">
        <v>13213</v>
      </c>
      <c r="I1389" t="s">
        <v>13214</v>
      </c>
      <c r="J1389" t="s">
        <v>2063</v>
      </c>
      <c r="K1389" t="s">
        <v>9644</v>
      </c>
      <c r="L1389" t="s">
        <v>12799</v>
      </c>
      <c r="M1389" t="s">
        <v>2026</v>
      </c>
      <c r="N1389" s="37">
        <v>0.68070601851851897</v>
      </c>
      <c r="O1389" s="37">
        <v>0.68262731481481498</v>
      </c>
      <c r="P1389" s="37">
        <v>1.9212962962963001E-3</v>
      </c>
      <c r="Q1389" s="37">
        <f>Uitruktijden[[#This Row],[UITRUKTIJD]]</f>
        <v>1.9212962962963001E-3</v>
      </c>
      <c r="R1389" t="s">
        <v>1951</v>
      </c>
      <c r="S1389" t="s">
        <v>1952</v>
      </c>
      <c r="T1389" t="s">
        <v>1953</v>
      </c>
    </row>
    <row r="1390" spans="1:20" hidden="1" x14ac:dyDescent="0.35">
      <c r="A1390" t="s">
        <v>13215</v>
      </c>
      <c r="B1390">
        <v>61921</v>
      </c>
      <c r="C1390" t="s">
        <v>9640</v>
      </c>
      <c r="D1390" t="s">
        <v>1987</v>
      </c>
      <c r="E1390" s="36">
        <v>45347.753344907404</v>
      </c>
      <c r="F1390" s="36">
        <f>ROUND(Uitruktijden[[#This Row],[DATUM]],0)</f>
        <v>45348</v>
      </c>
      <c r="G1390" t="s">
        <v>13216</v>
      </c>
      <c r="H1390" t="s">
        <v>6050</v>
      </c>
      <c r="J1390" t="s">
        <v>2063</v>
      </c>
      <c r="K1390" t="s">
        <v>9644</v>
      </c>
      <c r="L1390" t="s">
        <v>9999</v>
      </c>
      <c r="M1390" t="s">
        <v>2026</v>
      </c>
      <c r="N1390" s="37">
        <v>0.75559027777777799</v>
      </c>
      <c r="O1390" s="37">
        <v>0.75912037037036995</v>
      </c>
      <c r="P1390" s="37">
        <v>3.5300925925925899E-3</v>
      </c>
      <c r="Q1390" s="37">
        <f>Uitruktijden[[#This Row],[UITRUKTIJD]]</f>
        <v>3.5300925925925899E-3</v>
      </c>
      <c r="R1390" t="s">
        <v>1955</v>
      </c>
      <c r="S1390" t="s">
        <v>1955</v>
      </c>
      <c r="T1390" t="s">
        <v>1953</v>
      </c>
    </row>
    <row r="1391" spans="1:20" hidden="1" x14ac:dyDescent="0.35">
      <c r="A1391" t="s">
        <v>13217</v>
      </c>
      <c r="B1391">
        <v>61952</v>
      </c>
      <c r="C1391" t="s">
        <v>9640</v>
      </c>
      <c r="D1391" t="s">
        <v>1987</v>
      </c>
      <c r="E1391" s="36">
        <v>45347.7885185185</v>
      </c>
      <c r="F1391" s="36">
        <f>ROUND(Uitruktijden[[#This Row],[DATUM]],0)</f>
        <v>45348</v>
      </c>
      <c r="G1391" t="s">
        <v>13218</v>
      </c>
      <c r="H1391" t="s">
        <v>13219</v>
      </c>
      <c r="I1391" t="s">
        <v>13220</v>
      </c>
      <c r="J1391" t="s">
        <v>1949</v>
      </c>
      <c r="K1391" t="s">
        <v>9644</v>
      </c>
      <c r="L1391" t="s">
        <v>9976</v>
      </c>
      <c r="M1391" t="s">
        <v>2049</v>
      </c>
      <c r="N1391" s="37">
        <v>0.78909722222222201</v>
      </c>
      <c r="O1391" s="37">
        <v>0.78986111111111101</v>
      </c>
      <c r="P1391" s="37">
        <v>7.6388888888888904E-4</v>
      </c>
      <c r="Q1391" s="37">
        <f>Uitruktijden[[#This Row],[UITRUKTIJD]]</f>
        <v>7.6388888888888904E-4</v>
      </c>
      <c r="R1391" t="s">
        <v>1955</v>
      </c>
      <c r="S1391" t="s">
        <v>1955</v>
      </c>
      <c r="T1391" t="s">
        <v>1953</v>
      </c>
    </row>
    <row r="1392" spans="1:20" hidden="1" x14ac:dyDescent="0.35">
      <c r="A1392" t="s">
        <v>13221</v>
      </c>
      <c r="B1392">
        <v>62042</v>
      </c>
      <c r="C1392" t="s">
        <v>9640</v>
      </c>
      <c r="D1392" t="s">
        <v>1987</v>
      </c>
      <c r="E1392" s="36">
        <v>45347.866168981498</v>
      </c>
      <c r="F1392" s="36">
        <f>ROUND(Uitruktijden[[#This Row],[DATUM]],0)</f>
        <v>45348</v>
      </c>
      <c r="G1392" t="s">
        <v>13222</v>
      </c>
      <c r="H1392" t="s">
        <v>13223</v>
      </c>
      <c r="I1392" t="s">
        <v>4660</v>
      </c>
      <c r="J1392" t="s">
        <v>1949</v>
      </c>
      <c r="K1392" t="s">
        <v>9644</v>
      </c>
      <c r="L1392" t="s">
        <v>9989</v>
      </c>
      <c r="M1392" t="s">
        <v>2074</v>
      </c>
      <c r="N1392" s="37">
        <v>0.869074074074074</v>
      </c>
      <c r="O1392" s="37">
        <v>0.87010416666666701</v>
      </c>
      <c r="P1392" s="37">
        <v>1.03009259259259E-3</v>
      </c>
      <c r="Q1392" s="37">
        <f>Uitruktijden[[#This Row],[UITRUKTIJD]]</f>
        <v>1.03009259259259E-3</v>
      </c>
      <c r="R1392" t="s">
        <v>1951</v>
      </c>
      <c r="S1392" t="s">
        <v>1973</v>
      </c>
      <c r="T1392" t="s">
        <v>1953</v>
      </c>
    </row>
    <row r="1393" spans="1:20" hidden="1" x14ac:dyDescent="0.35">
      <c r="A1393" t="s">
        <v>13224</v>
      </c>
      <c r="B1393">
        <v>62194</v>
      </c>
      <c r="C1393" t="s">
        <v>9640</v>
      </c>
      <c r="D1393" t="s">
        <v>1969</v>
      </c>
      <c r="E1393" s="36">
        <v>45348.089085648098</v>
      </c>
      <c r="F1393" s="36">
        <f>ROUND(Uitruktijden[[#This Row],[DATUM]],0)</f>
        <v>45348</v>
      </c>
      <c r="G1393" t="s">
        <v>13225</v>
      </c>
      <c r="H1393" t="s">
        <v>13226</v>
      </c>
      <c r="I1393" t="s">
        <v>13227</v>
      </c>
      <c r="J1393" t="s">
        <v>2161</v>
      </c>
      <c r="K1393" t="s">
        <v>9644</v>
      </c>
      <c r="L1393" t="s">
        <v>10334</v>
      </c>
      <c r="M1393" t="s">
        <v>12530</v>
      </c>
      <c r="N1393" s="37">
        <v>0.10239583333333301</v>
      </c>
      <c r="O1393" s="37">
        <v>0.107430555555556</v>
      </c>
      <c r="P1393" s="37">
        <v>5.0347222222222199E-3</v>
      </c>
      <c r="Q1393" s="37">
        <f>Uitruktijden[[#This Row],[UITRUKTIJD]]</f>
        <v>5.0347222222222199E-3</v>
      </c>
      <c r="R1393" t="s">
        <v>1955</v>
      </c>
      <c r="S1393" t="s">
        <v>1955</v>
      </c>
      <c r="T1393" t="s">
        <v>1953</v>
      </c>
    </row>
    <row r="1394" spans="1:20" hidden="1" x14ac:dyDescent="0.35">
      <c r="A1394" t="s">
        <v>13224</v>
      </c>
      <c r="B1394">
        <v>62194</v>
      </c>
      <c r="C1394" t="s">
        <v>9640</v>
      </c>
      <c r="D1394" t="s">
        <v>1969</v>
      </c>
      <c r="E1394" s="36">
        <v>45348.089085648098</v>
      </c>
      <c r="F1394" s="36">
        <f>ROUND(Uitruktijden[[#This Row],[DATUM]],0)</f>
        <v>45348</v>
      </c>
      <c r="G1394" t="s">
        <v>13225</v>
      </c>
      <c r="H1394" t="s">
        <v>13226</v>
      </c>
      <c r="I1394" t="s">
        <v>13227</v>
      </c>
      <c r="J1394" t="s">
        <v>2161</v>
      </c>
      <c r="K1394" t="s">
        <v>9644</v>
      </c>
      <c r="L1394" t="s">
        <v>10335</v>
      </c>
      <c r="M1394" t="s">
        <v>12530</v>
      </c>
      <c r="N1394" s="37">
        <v>0.10239583333333301</v>
      </c>
      <c r="O1394" s="37">
        <v>0.106111111111111</v>
      </c>
      <c r="P1394" s="37">
        <v>3.71527777777778E-3</v>
      </c>
      <c r="Q1394" s="37">
        <f>Uitruktijden[[#This Row],[UITRUKTIJD]]</f>
        <v>3.71527777777778E-3</v>
      </c>
      <c r="R1394" t="s">
        <v>1951</v>
      </c>
      <c r="S1394" t="s">
        <v>1973</v>
      </c>
      <c r="T1394" t="s">
        <v>1953</v>
      </c>
    </row>
    <row r="1395" spans="1:20" hidden="1" x14ac:dyDescent="0.35">
      <c r="A1395" t="s">
        <v>13228</v>
      </c>
      <c r="B1395">
        <v>62217</v>
      </c>
      <c r="C1395" t="s">
        <v>9640</v>
      </c>
      <c r="D1395" t="s">
        <v>1969</v>
      </c>
      <c r="E1395" s="36">
        <v>45348.172939814802</v>
      </c>
      <c r="F1395" s="36">
        <f>ROUND(Uitruktijden[[#This Row],[DATUM]],0)</f>
        <v>45348</v>
      </c>
      <c r="G1395" t="s">
        <v>13229</v>
      </c>
      <c r="H1395" t="s">
        <v>13230</v>
      </c>
      <c r="I1395" t="s">
        <v>13231</v>
      </c>
      <c r="J1395" t="s">
        <v>1966</v>
      </c>
      <c r="K1395" t="s">
        <v>9644</v>
      </c>
      <c r="L1395" t="s">
        <v>13045</v>
      </c>
      <c r="M1395" t="s">
        <v>1967</v>
      </c>
      <c r="N1395" s="37">
        <v>0.18429398148148099</v>
      </c>
      <c r="O1395" s="37">
        <v>0.186284722222222</v>
      </c>
      <c r="P1395" s="37">
        <v>1.99074074074074E-3</v>
      </c>
      <c r="Q1395" s="37">
        <f>Uitruktijden[[#This Row],[UITRUKTIJD]]</f>
        <v>1.99074074074074E-3</v>
      </c>
      <c r="R1395" t="s">
        <v>1951</v>
      </c>
      <c r="S1395" t="s">
        <v>1973</v>
      </c>
      <c r="T1395" t="s">
        <v>1953</v>
      </c>
    </row>
    <row r="1396" spans="1:20" hidden="1" x14ac:dyDescent="0.35">
      <c r="A1396" t="s">
        <v>13228</v>
      </c>
      <c r="B1396">
        <v>62217</v>
      </c>
      <c r="C1396" t="s">
        <v>9640</v>
      </c>
      <c r="D1396" t="s">
        <v>1969</v>
      </c>
      <c r="E1396" s="36">
        <v>45348.172939814802</v>
      </c>
      <c r="F1396" s="36">
        <f>ROUND(Uitruktijden[[#This Row],[DATUM]],0)</f>
        <v>45348</v>
      </c>
      <c r="G1396" t="s">
        <v>13229</v>
      </c>
      <c r="H1396" t="s">
        <v>13230</v>
      </c>
      <c r="I1396" t="s">
        <v>13231</v>
      </c>
      <c r="J1396" t="s">
        <v>1966</v>
      </c>
      <c r="K1396" t="s">
        <v>9644</v>
      </c>
      <c r="L1396" t="s">
        <v>9928</v>
      </c>
      <c r="M1396" t="s">
        <v>1967</v>
      </c>
      <c r="N1396" s="37">
        <v>0.18429398148148099</v>
      </c>
      <c r="O1396" s="37">
        <v>0.18609953703703699</v>
      </c>
      <c r="P1396" s="37">
        <v>1.80555555555556E-3</v>
      </c>
      <c r="Q1396" s="37">
        <f>Uitruktijden[[#This Row],[UITRUKTIJD]]</f>
        <v>1.80555555555556E-3</v>
      </c>
      <c r="R1396" t="s">
        <v>1955</v>
      </c>
      <c r="S1396" t="s">
        <v>1955</v>
      </c>
      <c r="T1396" t="s">
        <v>1953</v>
      </c>
    </row>
    <row r="1397" spans="1:20" hidden="1" x14ac:dyDescent="0.35">
      <c r="A1397" t="s">
        <v>13232</v>
      </c>
      <c r="B1397">
        <v>62302</v>
      </c>
      <c r="C1397" t="s">
        <v>1928</v>
      </c>
      <c r="D1397" t="s">
        <v>1969</v>
      </c>
      <c r="E1397" s="36">
        <v>45348.3354398148</v>
      </c>
      <c r="F1397" s="36">
        <f>ROUND(Uitruktijden[[#This Row],[DATUM]],0)</f>
        <v>45348</v>
      </c>
      <c r="G1397" t="s">
        <v>13233</v>
      </c>
      <c r="H1397" t="s">
        <v>13234</v>
      </c>
      <c r="I1397" t="s">
        <v>13235</v>
      </c>
      <c r="J1397" t="s">
        <v>1949</v>
      </c>
      <c r="K1397" t="s">
        <v>9644</v>
      </c>
      <c r="L1397" t="s">
        <v>10130</v>
      </c>
      <c r="M1397" t="s">
        <v>1954</v>
      </c>
      <c r="N1397" s="37">
        <v>0.35802083333333301</v>
      </c>
      <c r="O1397" s="37">
        <v>0.35901620370370402</v>
      </c>
      <c r="P1397" s="37">
        <v>9.9537037037036999E-4</v>
      </c>
      <c r="Q1397" s="37">
        <f>Uitruktijden[[#This Row],[UITRUKTIJD]]</f>
        <v>9.9537037037036999E-4</v>
      </c>
      <c r="R1397" t="s">
        <v>1955</v>
      </c>
      <c r="S1397" t="s">
        <v>1955</v>
      </c>
      <c r="T1397" t="s">
        <v>1953</v>
      </c>
    </row>
    <row r="1398" spans="1:20" hidden="1" x14ac:dyDescent="0.35">
      <c r="A1398" t="s">
        <v>13236</v>
      </c>
      <c r="B1398">
        <v>62356</v>
      </c>
      <c r="C1398" t="s">
        <v>1928</v>
      </c>
      <c r="D1398" t="s">
        <v>1969</v>
      </c>
      <c r="E1398" s="36">
        <v>45348.385567129597</v>
      </c>
      <c r="F1398" s="36">
        <f>ROUND(Uitruktijden[[#This Row],[DATUM]],0)</f>
        <v>45348</v>
      </c>
      <c r="G1398" t="s">
        <v>13237</v>
      </c>
      <c r="H1398" t="s">
        <v>13238</v>
      </c>
      <c r="I1398" t="s">
        <v>5640</v>
      </c>
      <c r="J1398" t="s">
        <v>2296</v>
      </c>
      <c r="K1398" t="s">
        <v>9644</v>
      </c>
      <c r="L1398" t="s">
        <v>9923</v>
      </c>
      <c r="M1398" t="s">
        <v>2080</v>
      </c>
      <c r="N1398" s="37">
        <v>0.39356481481481498</v>
      </c>
      <c r="O1398" s="37">
        <v>0.39630787037037002</v>
      </c>
      <c r="P1398" s="37">
        <v>2.7430555555555602E-3</v>
      </c>
      <c r="Q1398" s="37">
        <f>Uitruktijden[[#This Row],[UITRUKTIJD]]</f>
        <v>2.7430555555555602E-3</v>
      </c>
      <c r="R1398" t="s">
        <v>1955</v>
      </c>
      <c r="S1398" t="s">
        <v>1955</v>
      </c>
      <c r="T1398" t="s">
        <v>1953</v>
      </c>
    </row>
    <row r="1399" spans="1:20" hidden="1" x14ac:dyDescent="0.35">
      <c r="A1399" t="s">
        <v>13236</v>
      </c>
      <c r="B1399">
        <v>62356</v>
      </c>
      <c r="C1399" t="s">
        <v>1928</v>
      </c>
      <c r="D1399" t="s">
        <v>1969</v>
      </c>
      <c r="E1399" s="36">
        <v>45348.385567129597</v>
      </c>
      <c r="F1399" s="36">
        <f>ROUND(Uitruktijden[[#This Row],[DATUM]],0)</f>
        <v>45348</v>
      </c>
      <c r="G1399" t="s">
        <v>13237</v>
      </c>
      <c r="H1399" t="s">
        <v>13238</v>
      </c>
      <c r="I1399" t="s">
        <v>5640</v>
      </c>
      <c r="J1399" t="s">
        <v>2296</v>
      </c>
      <c r="K1399" t="s">
        <v>9644</v>
      </c>
      <c r="L1399" t="s">
        <v>10027</v>
      </c>
      <c r="M1399" t="s">
        <v>2080</v>
      </c>
      <c r="N1399" s="37">
        <v>0.39356481481481498</v>
      </c>
      <c r="O1399" s="37">
        <v>0.39583333333333298</v>
      </c>
      <c r="P1399" s="37">
        <v>2.26851851851852E-3</v>
      </c>
      <c r="Q1399" s="37">
        <f>Uitruktijden[[#This Row],[UITRUKTIJD]]</f>
        <v>2.26851851851852E-3</v>
      </c>
      <c r="R1399" t="s">
        <v>1951</v>
      </c>
      <c r="S1399" t="s">
        <v>1973</v>
      </c>
      <c r="T1399" t="s">
        <v>1953</v>
      </c>
    </row>
    <row r="1400" spans="1:20" hidden="1" x14ac:dyDescent="0.35">
      <c r="A1400" t="s">
        <v>13239</v>
      </c>
      <c r="B1400">
        <v>62463</v>
      </c>
      <c r="C1400" t="s">
        <v>1928</v>
      </c>
      <c r="D1400" t="s">
        <v>1969</v>
      </c>
      <c r="E1400" s="36">
        <v>45348.464039351798</v>
      </c>
      <c r="F1400" s="36">
        <f>ROUND(Uitruktijden[[#This Row],[DATUM]],0)</f>
        <v>45348</v>
      </c>
      <c r="G1400" t="s">
        <v>13240</v>
      </c>
      <c r="H1400" t="s">
        <v>13241</v>
      </c>
      <c r="I1400" t="s">
        <v>13242</v>
      </c>
      <c r="J1400" t="s">
        <v>2622</v>
      </c>
      <c r="K1400" t="s">
        <v>9644</v>
      </c>
      <c r="L1400" t="s">
        <v>10018</v>
      </c>
      <c r="M1400" t="s">
        <v>2623</v>
      </c>
      <c r="N1400" s="37">
        <v>0.46483796296296298</v>
      </c>
      <c r="O1400" s="37">
        <v>0.46776620370370398</v>
      </c>
      <c r="P1400" s="37">
        <v>2.9282407407407399E-3</v>
      </c>
      <c r="Q1400" s="37">
        <f>Uitruktijden[[#This Row],[UITRUKTIJD]]</f>
        <v>2.9282407407407399E-3</v>
      </c>
      <c r="R1400" t="s">
        <v>1955</v>
      </c>
      <c r="S1400" t="s">
        <v>1955</v>
      </c>
      <c r="T1400" t="s">
        <v>1953</v>
      </c>
    </row>
    <row r="1401" spans="1:20" hidden="1" x14ac:dyDescent="0.35">
      <c r="A1401" t="s">
        <v>13243</v>
      </c>
      <c r="B1401">
        <v>62869</v>
      </c>
      <c r="C1401" t="s">
        <v>9640</v>
      </c>
      <c r="D1401" t="s">
        <v>1969</v>
      </c>
      <c r="E1401" s="36">
        <v>45348.746840277803</v>
      </c>
      <c r="F1401" s="36">
        <f>ROUND(Uitruktijden[[#This Row],[DATUM]],0)</f>
        <v>45349</v>
      </c>
      <c r="G1401" t="s">
        <v>13244</v>
      </c>
      <c r="H1401" t="s">
        <v>13245</v>
      </c>
      <c r="I1401" t="s">
        <v>13246</v>
      </c>
      <c r="J1401" t="s">
        <v>1949</v>
      </c>
      <c r="K1401" t="s">
        <v>9644</v>
      </c>
      <c r="L1401" t="s">
        <v>10130</v>
      </c>
      <c r="M1401" t="s">
        <v>1954</v>
      </c>
      <c r="N1401" s="37">
        <v>0.74730324074074095</v>
      </c>
      <c r="O1401" s="37">
        <v>0.74957175925925901</v>
      </c>
      <c r="P1401" s="37">
        <v>2.26851851851852E-3</v>
      </c>
      <c r="Q1401" s="37">
        <f>Uitruktijden[[#This Row],[UITRUKTIJD]]</f>
        <v>2.26851851851852E-3</v>
      </c>
      <c r="R1401" t="s">
        <v>1955</v>
      </c>
      <c r="S1401" t="s">
        <v>1955</v>
      </c>
      <c r="T1401" t="s">
        <v>1953</v>
      </c>
    </row>
    <row r="1402" spans="1:20" hidden="1" x14ac:dyDescent="0.35">
      <c r="A1402" t="s">
        <v>13247</v>
      </c>
      <c r="B1402">
        <v>63148</v>
      </c>
      <c r="C1402" t="s">
        <v>9640</v>
      </c>
      <c r="D1402" t="s">
        <v>1946</v>
      </c>
      <c r="E1402" s="36">
        <v>45349.0867939815</v>
      </c>
      <c r="F1402" s="36">
        <f>ROUND(Uitruktijden[[#This Row],[DATUM]],0)</f>
        <v>45349</v>
      </c>
      <c r="G1402" t="s">
        <v>13248</v>
      </c>
      <c r="H1402" t="s">
        <v>13249</v>
      </c>
      <c r="I1402" t="s">
        <v>13250</v>
      </c>
      <c r="J1402" t="s">
        <v>1962</v>
      </c>
      <c r="K1402" t="s">
        <v>9644</v>
      </c>
      <c r="L1402" t="s">
        <v>10167</v>
      </c>
      <c r="M1402" t="s">
        <v>1963</v>
      </c>
      <c r="N1402" s="37">
        <v>8.7187500000000001E-2</v>
      </c>
      <c r="O1402" s="37">
        <v>8.8842592592592598E-2</v>
      </c>
      <c r="P1402" s="37">
        <v>1.65509259259259E-3</v>
      </c>
      <c r="Q1402" s="37">
        <f>Uitruktijden[[#This Row],[UITRUKTIJD]]</f>
        <v>1.65509259259259E-3</v>
      </c>
      <c r="R1402" t="s">
        <v>1955</v>
      </c>
      <c r="S1402" t="s">
        <v>1955</v>
      </c>
      <c r="T1402" t="s">
        <v>1953</v>
      </c>
    </row>
    <row r="1403" spans="1:20" hidden="1" x14ac:dyDescent="0.35">
      <c r="A1403" t="s">
        <v>13251</v>
      </c>
      <c r="B1403">
        <v>63156</v>
      </c>
      <c r="C1403" t="s">
        <v>9640</v>
      </c>
      <c r="D1403" t="s">
        <v>1946</v>
      </c>
      <c r="E1403" s="36">
        <v>45349.103414351899</v>
      </c>
      <c r="F1403" s="36">
        <f>ROUND(Uitruktijden[[#This Row],[DATUM]],0)</f>
        <v>45349</v>
      </c>
      <c r="G1403" t="s">
        <v>12935</v>
      </c>
      <c r="H1403" t="s">
        <v>13252</v>
      </c>
      <c r="I1403" t="s">
        <v>5758</v>
      </c>
      <c r="J1403" t="s">
        <v>1962</v>
      </c>
      <c r="K1403" t="s">
        <v>9644</v>
      </c>
      <c r="L1403" t="s">
        <v>10167</v>
      </c>
      <c r="M1403" t="s">
        <v>1963</v>
      </c>
      <c r="N1403" s="37">
        <v>0.10466435185185199</v>
      </c>
      <c r="O1403" s="37">
        <v>0.1046875</v>
      </c>
      <c r="P1403" s="37">
        <v>2.31481481481481E-5</v>
      </c>
      <c r="Q1403" s="37">
        <f>Uitruktijden[[#This Row],[UITRUKTIJD]]</f>
        <v>2.31481481481481E-5</v>
      </c>
      <c r="R1403" t="s">
        <v>1955</v>
      </c>
      <c r="S1403" t="s">
        <v>1955</v>
      </c>
      <c r="T1403" t="s">
        <v>2004</v>
      </c>
    </row>
    <row r="1404" spans="1:20" hidden="1" x14ac:dyDescent="0.35">
      <c r="A1404" t="s">
        <v>13253</v>
      </c>
      <c r="B1404">
        <v>63282</v>
      </c>
      <c r="C1404" t="s">
        <v>1928</v>
      </c>
      <c r="D1404" t="s">
        <v>1946</v>
      </c>
      <c r="E1404" s="36">
        <v>45349.358958333301</v>
      </c>
      <c r="F1404" s="36">
        <f>ROUND(Uitruktijden[[#This Row],[DATUM]],0)</f>
        <v>45349</v>
      </c>
      <c r="G1404" t="s">
        <v>13254</v>
      </c>
      <c r="H1404" t="s">
        <v>13255</v>
      </c>
      <c r="I1404" t="s">
        <v>13256</v>
      </c>
      <c r="J1404" t="s">
        <v>1949</v>
      </c>
      <c r="K1404" t="s">
        <v>9644</v>
      </c>
      <c r="L1404" t="s">
        <v>9976</v>
      </c>
      <c r="M1404" t="s">
        <v>2049</v>
      </c>
      <c r="N1404" s="37">
        <v>0.36055555555555602</v>
      </c>
      <c r="O1404" s="37">
        <v>0.36140046296296302</v>
      </c>
      <c r="P1404" s="37">
        <v>8.4490740740740696E-4</v>
      </c>
      <c r="Q1404" s="37">
        <f>Uitruktijden[[#This Row],[UITRUKTIJD]]</f>
        <v>8.4490740740740696E-4</v>
      </c>
      <c r="R1404" t="s">
        <v>1955</v>
      </c>
      <c r="S1404" t="s">
        <v>1955</v>
      </c>
      <c r="T1404" t="s">
        <v>1953</v>
      </c>
    </row>
    <row r="1405" spans="1:20" hidden="1" x14ac:dyDescent="0.35">
      <c r="A1405" t="s">
        <v>13257</v>
      </c>
      <c r="B1405">
        <v>63606</v>
      </c>
      <c r="C1405" t="s">
        <v>1928</v>
      </c>
      <c r="D1405" t="s">
        <v>1946</v>
      </c>
      <c r="E1405" s="36">
        <v>45349.575902777797</v>
      </c>
      <c r="F1405" s="36">
        <f>ROUND(Uitruktijden[[#This Row],[DATUM]],0)</f>
        <v>45350</v>
      </c>
      <c r="G1405" t="s">
        <v>13258</v>
      </c>
      <c r="H1405" t="s">
        <v>13259</v>
      </c>
      <c r="I1405" t="s">
        <v>3698</v>
      </c>
      <c r="J1405" t="s">
        <v>1962</v>
      </c>
      <c r="K1405" t="s">
        <v>9644</v>
      </c>
      <c r="L1405" t="s">
        <v>10167</v>
      </c>
      <c r="M1405" t="s">
        <v>1963</v>
      </c>
      <c r="N1405" s="37">
        <v>0.57722222222222197</v>
      </c>
      <c r="O1405" s="37">
        <v>0.578356481481481</v>
      </c>
      <c r="P1405" s="37">
        <v>1.13425925925926E-3</v>
      </c>
      <c r="Q1405" s="37">
        <f>Uitruktijden[[#This Row],[UITRUKTIJD]]</f>
        <v>1.13425925925926E-3</v>
      </c>
      <c r="R1405" t="s">
        <v>1955</v>
      </c>
      <c r="S1405" t="s">
        <v>1955</v>
      </c>
      <c r="T1405" t="s">
        <v>1953</v>
      </c>
    </row>
    <row r="1406" spans="1:20" hidden="1" x14ac:dyDescent="0.35">
      <c r="A1406" t="s">
        <v>13257</v>
      </c>
      <c r="B1406">
        <v>63606</v>
      </c>
      <c r="C1406" t="s">
        <v>1928</v>
      </c>
      <c r="D1406" t="s">
        <v>1946</v>
      </c>
      <c r="E1406" s="36">
        <v>45349.575902777797</v>
      </c>
      <c r="F1406" s="36">
        <f>ROUND(Uitruktijden[[#This Row],[DATUM]],0)</f>
        <v>45350</v>
      </c>
      <c r="G1406" t="s">
        <v>13258</v>
      </c>
      <c r="H1406" t="s">
        <v>13259</v>
      </c>
      <c r="I1406" t="s">
        <v>3698</v>
      </c>
      <c r="J1406" t="s">
        <v>1962</v>
      </c>
      <c r="K1406" t="s">
        <v>9644</v>
      </c>
      <c r="L1406" t="s">
        <v>10244</v>
      </c>
      <c r="M1406" t="s">
        <v>1963</v>
      </c>
      <c r="N1406" s="37">
        <v>0.57956018518518504</v>
      </c>
      <c r="O1406" s="37">
        <v>0.58052083333333304</v>
      </c>
      <c r="P1406" s="37">
        <v>9.6064814814814797E-4</v>
      </c>
      <c r="Q1406" s="37">
        <f>Uitruktijden[[#This Row],[UITRUKTIJD]]</f>
        <v>9.6064814814814797E-4</v>
      </c>
      <c r="R1406" t="s">
        <v>1951</v>
      </c>
      <c r="S1406" t="s">
        <v>1952</v>
      </c>
      <c r="T1406" t="s">
        <v>1953</v>
      </c>
    </row>
    <row r="1407" spans="1:20" hidden="1" x14ac:dyDescent="0.35">
      <c r="A1407" t="s">
        <v>13257</v>
      </c>
      <c r="B1407">
        <v>63606</v>
      </c>
      <c r="C1407" t="s">
        <v>1928</v>
      </c>
      <c r="D1407" t="s">
        <v>1946</v>
      </c>
      <c r="E1407" s="36">
        <v>45349.575902777797</v>
      </c>
      <c r="F1407" s="36">
        <f>ROUND(Uitruktijden[[#This Row],[DATUM]],0)</f>
        <v>45350</v>
      </c>
      <c r="G1407" t="s">
        <v>13258</v>
      </c>
      <c r="H1407" t="s">
        <v>13259</v>
      </c>
      <c r="I1407" t="s">
        <v>3698</v>
      </c>
      <c r="J1407" t="s">
        <v>1962</v>
      </c>
      <c r="K1407" t="s">
        <v>9644</v>
      </c>
      <c r="L1407" t="s">
        <v>10366</v>
      </c>
      <c r="M1407" t="s">
        <v>10367</v>
      </c>
      <c r="N1407" s="37">
        <v>0.57956018518518504</v>
      </c>
      <c r="O1407" s="37">
        <v>0.58046296296296296</v>
      </c>
      <c r="P1407" s="37">
        <v>9.0277777777777795E-4</v>
      </c>
      <c r="Q1407" s="37">
        <f>Uitruktijden[[#This Row],[UITRUKTIJD]]</f>
        <v>9.0277777777777795E-4</v>
      </c>
      <c r="R1407" t="s">
        <v>1955</v>
      </c>
      <c r="S1407" t="s">
        <v>1996</v>
      </c>
      <c r="T1407" t="s">
        <v>1953</v>
      </c>
    </row>
    <row r="1408" spans="1:20" hidden="1" x14ac:dyDescent="0.35">
      <c r="A1408" t="s">
        <v>13260</v>
      </c>
      <c r="B1408">
        <v>63713</v>
      </c>
      <c r="C1408" t="s">
        <v>1928</v>
      </c>
      <c r="D1408" t="s">
        <v>1946</v>
      </c>
      <c r="E1408" s="36">
        <v>45349.639629629601</v>
      </c>
      <c r="F1408" s="36">
        <f>ROUND(Uitruktijden[[#This Row],[DATUM]],0)</f>
        <v>45350</v>
      </c>
      <c r="G1408" t="s">
        <v>13261</v>
      </c>
      <c r="H1408" t="s">
        <v>13262</v>
      </c>
      <c r="I1408" t="s">
        <v>7888</v>
      </c>
      <c r="J1408" t="s">
        <v>2206</v>
      </c>
      <c r="K1408" t="s">
        <v>9644</v>
      </c>
      <c r="L1408" t="s">
        <v>10856</v>
      </c>
      <c r="M1408" t="s">
        <v>2207</v>
      </c>
      <c r="N1408" s="37">
        <v>0.64019675925925901</v>
      </c>
      <c r="O1408" s="37">
        <v>0.64172453703703702</v>
      </c>
      <c r="P1408" s="37">
        <v>1.52777777777778E-3</v>
      </c>
      <c r="Q1408" s="37">
        <f>Uitruktijden[[#This Row],[UITRUKTIJD]]</f>
        <v>1.52777777777778E-3</v>
      </c>
      <c r="R1408" t="s">
        <v>1955</v>
      </c>
      <c r="S1408" t="s">
        <v>1955</v>
      </c>
      <c r="T1408" t="s">
        <v>1953</v>
      </c>
    </row>
    <row r="1409" spans="1:20" hidden="1" x14ac:dyDescent="0.35">
      <c r="A1409" t="s">
        <v>13263</v>
      </c>
      <c r="B1409">
        <v>63861</v>
      </c>
      <c r="C1409" t="s">
        <v>9640</v>
      </c>
      <c r="D1409" t="s">
        <v>1946</v>
      </c>
      <c r="E1409" s="36">
        <v>45349.7356828704</v>
      </c>
      <c r="F1409" s="36">
        <f>ROUND(Uitruktijden[[#This Row],[DATUM]],0)</f>
        <v>45350</v>
      </c>
      <c r="G1409" t="s">
        <v>13264</v>
      </c>
      <c r="H1409" t="s">
        <v>13265</v>
      </c>
      <c r="I1409" t="s">
        <v>13266</v>
      </c>
      <c r="J1409" t="s">
        <v>2063</v>
      </c>
      <c r="K1409" t="s">
        <v>9644</v>
      </c>
      <c r="L1409" t="s">
        <v>12799</v>
      </c>
      <c r="M1409" t="s">
        <v>2026</v>
      </c>
      <c r="N1409" s="37">
        <v>0.73590277777777802</v>
      </c>
      <c r="O1409" s="37">
        <v>0.73828703703703702</v>
      </c>
      <c r="P1409" s="37">
        <v>2.38425925925926E-3</v>
      </c>
      <c r="Q1409" s="37">
        <f>Uitruktijden[[#This Row],[UITRUKTIJD]]</f>
        <v>2.38425925925926E-3</v>
      </c>
      <c r="R1409" t="s">
        <v>1951</v>
      </c>
      <c r="S1409" t="s">
        <v>1952</v>
      </c>
      <c r="T1409" t="s">
        <v>1953</v>
      </c>
    </row>
    <row r="1410" spans="1:20" hidden="1" x14ac:dyDescent="0.35">
      <c r="A1410" t="s">
        <v>13263</v>
      </c>
      <c r="B1410">
        <v>63861</v>
      </c>
      <c r="C1410" t="s">
        <v>9640</v>
      </c>
      <c r="D1410" t="s">
        <v>1946</v>
      </c>
      <c r="E1410" s="36">
        <v>45349.7356828704</v>
      </c>
      <c r="F1410" s="36">
        <f>ROUND(Uitruktijden[[#This Row],[DATUM]],0)</f>
        <v>45350</v>
      </c>
      <c r="G1410" t="s">
        <v>13264</v>
      </c>
      <c r="H1410" t="s">
        <v>13265</v>
      </c>
      <c r="I1410" t="s">
        <v>13266</v>
      </c>
      <c r="J1410" t="s">
        <v>2063</v>
      </c>
      <c r="K1410" t="s">
        <v>9644</v>
      </c>
      <c r="L1410" t="s">
        <v>9999</v>
      </c>
      <c r="M1410" t="s">
        <v>2026</v>
      </c>
      <c r="N1410" s="37">
        <v>0.73590277777777802</v>
      </c>
      <c r="O1410" s="37">
        <v>0.73813657407407396</v>
      </c>
      <c r="P1410" s="37">
        <v>2.2337962962963001E-3</v>
      </c>
      <c r="Q1410" s="37">
        <f>Uitruktijden[[#This Row],[UITRUKTIJD]]</f>
        <v>2.2337962962963001E-3</v>
      </c>
      <c r="R1410" t="s">
        <v>1955</v>
      </c>
      <c r="S1410" t="s">
        <v>1955</v>
      </c>
      <c r="T1410" t="s">
        <v>1953</v>
      </c>
    </row>
    <row r="1411" spans="1:20" hidden="1" x14ac:dyDescent="0.35">
      <c r="A1411" t="s">
        <v>13267</v>
      </c>
      <c r="B1411">
        <v>64623</v>
      </c>
      <c r="C1411" t="s">
        <v>1928</v>
      </c>
      <c r="D1411" t="s">
        <v>2066</v>
      </c>
      <c r="E1411" s="36">
        <v>45350.562604166698</v>
      </c>
      <c r="F1411" s="36">
        <f>ROUND(Uitruktijden[[#This Row],[DATUM]],0)</f>
        <v>45351</v>
      </c>
      <c r="G1411" t="s">
        <v>13268</v>
      </c>
      <c r="H1411" t="s">
        <v>13269</v>
      </c>
      <c r="J1411" t="s">
        <v>2002</v>
      </c>
      <c r="K1411" t="s">
        <v>9644</v>
      </c>
      <c r="L1411" t="s">
        <v>13270</v>
      </c>
      <c r="M1411" t="s">
        <v>2003</v>
      </c>
      <c r="N1411" s="37">
        <v>0.56358796296296299</v>
      </c>
      <c r="O1411" s="37">
        <v>0.56665509259259295</v>
      </c>
      <c r="P1411" s="37">
        <v>3.0671296296296302E-3</v>
      </c>
      <c r="Q1411" s="37">
        <f>Uitruktijden[[#This Row],[UITRUKTIJD]]</f>
        <v>3.0671296296296302E-3</v>
      </c>
      <c r="R1411" t="s">
        <v>1955</v>
      </c>
      <c r="S1411" t="s">
        <v>1955</v>
      </c>
      <c r="T1411" t="s">
        <v>1953</v>
      </c>
    </row>
    <row r="1412" spans="1:20" hidden="1" x14ac:dyDescent="0.35">
      <c r="A1412" t="s">
        <v>13271</v>
      </c>
      <c r="B1412">
        <v>64657</v>
      </c>
      <c r="C1412" t="s">
        <v>1928</v>
      </c>
      <c r="D1412" t="s">
        <v>2066</v>
      </c>
      <c r="E1412" s="36">
        <v>45350.584328703699</v>
      </c>
      <c r="F1412" s="36">
        <f>ROUND(Uitruktijden[[#This Row],[DATUM]],0)</f>
        <v>45351</v>
      </c>
      <c r="G1412" t="s">
        <v>13272</v>
      </c>
      <c r="H1412" t="s">
        <v>13273</v>
      </c>
      <c r="I1412" t="s">
        <v>13274</v>
      </c>
      <c r="J1412" t="s">
        <v>1962</v>
      </c>
      <c r="K1412" t="s">
        <v>9644</v>
      </c>
      <c r="L1412" t="s">
        <v>10244</v>
      </c>
      <c r="M1412" t="s">
        <v>1963</v>
      </c>
      <c r="N1412" s="37">
        <v>0.58646990740740701</v>
      </c>
      <c r="O1412" s="37">
        <v>0.58806712962963004</v>
      </c>
      <c r="P1412" s="37">
        <v>1.5972222222222199E-3</v>
      </c>
      <c r="Q1412" s="37">
        <f>Uitruktijden[[#This Row],[UITRUKTIJD]]</f>
        <v>1.5972222222222199E-3</v>
      </c>
      <c r="R1412" t="s">
        <v>1951</v>
      </c>
      <c r="S1412" t="s">
        <v>1952</v>
      </c>
      <c r="T1412" t="s">
        <v>1953</v>
      </c>
    </row>
    <row r="1413" spans="1:20" hidden="1" x14ac:dyDescent="0.35">
      <c r="A1413" t="s">
        <v>13271</v>
      </c>
      <c r="B1413">
        <v>64657</v>
      </c>
      <c r="C1413" t="s">
        <v>1928</v>
      </c>
      <c r="D1413" t="s">
        <v>2066</v>
      </c>
      <c r="E1413" s="36">
        <v>45350.584328703699</v>
      </c>
      <c r="F1413" s="36">
        <f>ROUND(Uitruktijden[[#This Row],[DATUM]],0)</f>
        <v>45351</v>
      </c>
      <c r="G1413" t="s">
        <v>13272</v>
      </c>
      <c r="H1413" t="s">
        <v>13273</v>
      </c>
      <c r="I1413" t="s">
        <v>13274</v>
      </c>
      <c r="J1413" t="s">
        <v>1962</v>
      </c>
      <c r="K1413" t="s">
        <v>9644</v>
      </c>
      <c r="L1413" t="s">
        <v>10167</v>
      </c>
      <c r="M1413" t="s">
        <v>1963</v>
      </c>
      <c r="N1413" s="37">
        <v>0.58594907407407404</v>
      </c>
      <c r="O1413" s="37">
        <v>0.58737268518518504</v>
      </c>
      <c r="P1413" s="37">
        <v>1.4236111111111101E-3</v>
      </c>
      <c r="Q1413" s="37">
        <f>Uitruktijden[[#This Row],[UITRUKTIJD]]</f>
        <v>1.4236111111111101E-3</v>
      </c>
      <c r="R1413" t="s">
        <v>1955</v>
      </c>
      <c r="S1413" t="s">
        <v>1955</v>
      </c>
      <c r="T1413" t="s">
        <v>1953</v>
      </c>
    </row>
    <row r="1414" spans="1:20" hidden="1" x14ac:dyDescent="0.35">
      <c r="A1414" t="s">
        <v>13275</v>
      </c>
      <c r="B1414">
        <v>64981</v>
      </c>
      <c r="C1414" t="s">
        <v>9640</v>
      </c>
      <c r="D1414" t="s">
        <v>2066</v>
      </c>
      <c r="E1414" s="36">
        <v>45350.801319444399</v>
      </c>
      <c r="F1414" s="36">
        <f>ROUND(Uitruktijden[[#This Row],[DATUM]],0)</f>
        <v>45351</v>
      </c>
      <c r="G1414" t="s">
        <v>13276</v>
      </c>
      <c r="H1414" t="s">
        <v>13277</v>
      </c>
      <c r="J1414" t="s">
        <v>1949</v>
      </c>
      <c r="K1414" t="s">
        <v>9644</v>
      </c>
      <c r="L1414" t="s">
        <v>9944</v>
      </c>
      <c r="M1414" t="s">
        <v>1950</v>
      </c>
      <c r="N1414" s="37">
        <v>0.80204861111111103</v>
      </c>
      <c r="O1414" s="37">
        <v>0.80317129629629602</v>
      </c>
      <c r="P1414" s="37">
        <v>1.1226851851851901E-3</v>
      </c>
      <c r="Q1414" s="37">
        <f>Uitruktijden[[#This Row],[UITRUKTIJD]]</f>
        <v>1.1226851851851901E-3</v>
      </c>
      <c r="R1414" t="s">
        <v>1955</v>
      </c>
      <c r="S1414" t="s">
        <v>1955</v>
      </c>
      <c r="T1414" t="s">
        <v>1953</v>
      </c>
    </row>
    <row r="1415" spans="1:20" hidden="1" x14ac:dyDescent="0.35">
      <c r="A1415" t="s">
        <v>13278</v>
      </c>
      <c r="B1415">
        <v>65290</v>
      </c>
      <c r="C1415" t="s">
        <v>9640</v>
      </c>
      <c r="D1415" t="s">
        <v>2055</v>
      </c>
      <c r="E1415" s="36">
        <v>45351.143310185202</v>
      </c>
      <c r="F1415" s="36">
        <f>ROUND(Uitruktijden[[#This Row],[DATUM]],0)</f>
        <v>45351</v>
      </c>
      <c r="G1415" t="s">
        <v>13279</v>
      </c>
      <c r="H1415" t="s">
        <v>13280</v>
      </c>
      <c r="I1415" t="s">
        <v>13281</v>
      </c>
      <c r="J1415" t="s">
        <v>2063</v>
      </c>
      <c r="K1415" t="s">
        <v>9644</v>
      </c>
      <c r="L1415" t="s">
        <v>9999</v>
      </c>
      <c r="M1415" t="s">
        <v>2026</v>
      </c>
      <c r="N1415" s="37">
        <v>0.14413194444444399</v>
      </c>
      <c r="O1415" s="37">
        <v>0.14696759259259301</v>
      </c>
      <c r="P1415" s="37">
        <v>2.8356481481481501E-3</v>
      </c>
      <c r="Q1415" s="37">
        <f>Uitruktijden[[#This Row],[UITRUKTIJD]]</f>
        <v>2.8356481481481501E-3</v>
      </c>
      <c r="R1415" t="s">
        <v>1955</v>
      </c>
      <c r="S1415" t="s">
        <v>1955</v>
      </c>
      <c r="T1415" t="s">
        <v>1953</v>
      </c>
    </row>
    <row r="1416" spans="1:20" hidden="1" x14ac:dyDescent="0.35">
      <c r="A1416" t="s">
        <v>13282</v>
      </c>
      <c r="B1416">
        <v>65479</v>
      </c>
      <c r="C1416" t="s">
        <v>1928</v>
      </c>
      <c r="D1416" t="s">
        <v>2055</v>
      </c>
      <c r="E1416" s="36">
        <v>45351.443298611099</v>
      </c>
      <c r="F1416" s="36">
        <f>ROUND(Uitruktijden[[#This Row],[DATUM]],0)</f>
        <v>45351</v>
      </c>
      <c r="G1416" t="s">
        <v>13283</v>
      </c>
      <c r="H1416" t="s">
        <v>13284</v>
      </c>
      <c r="I1416" t="s">
        <v>13285</v>
      </c>
      <c r="J1416" t="s">
        <v>1949</v>
      </c>
      <c r="K1416" t="s">
        <v>9644</v>
      </c>
      <c r="L1416" t="s">
        <v>9989</v>
      </c>
      <c r="M1416" t="s">
        <v>2074</v>
      </c>
      <c r="N1416" s="37">
        <v>0.44449074074074102</v>
      </c>
      <c r="O1416" s="37">
        <v>0.44629629629629602</v>
      </c>
      <c r="P1416" s="37">
        <v>1.80555555555556E-3</v>
      </c>
      <c r="Q1416" s="37">
        <f>Uitruktijden[[#This Row],[UITRUKTIJD]]</f>
        <v>1.80555555555556E-3</v>
      </c>
      <c r="R1416" t="s">
        <v>1951</v>
      </c>
      <c r="S1416" t="s">
        <v>1952</v>
      </c>
      <c r="T1416" t="s">
        <v>1953</v>
      </c>
    </row>
    <row r="1417" spans="1:20" hidden="1" x14ac:dyDescent="0.35">
      <c r="A1417" t="s">
        <v>13282</v>
      </c>
      <c r="B1417">
        <v>65479</v>
      </c>
      <c r="C1417" t="s">
        <v>1928</v>
      </c>
      <c r="D1417" t="s">
        <v>2055</v>
      </c>
      <c r="E1417" s="36">
        <v>45351.443298611099</v>
      </c>
      <c r="F1417" s="36">
        <f>ROUND(Uitruktijden[[#This Row],[DATUM]],0)</f>
        <v>45351</v>
      </c>
      <c r="G1417" t="s">
        <v>13283</v>
      </c>
      <c r="H1417" t="s">
        <v>13284</v>
      </c>
      <c r="I1417" t="s">
        <v>13285</v>
      </c>
      <c r="J1417" t="s">
        <v>1949</v>
      </c>
      <c r="K1417" t="s">
        <v>9644</v>
      </c>
      <c r="L1417" t="s">
        <v>9924</v>
      </c>
      <c r="M1417" t="s">
        <v>2074</v>
      </c>
      <c r="N1417" s="37">
        <v>0.446354166666667</v>
      </c>
      <c r="O1417" s="37">
        <v>0.44739583333333299</v>
      </c>
      <c r="P1417" s="37">
        <v>1.0416666666666699E-3</v>
      </c>
      <c r="Q1417" s="37">
        <f>Uitruktijden[[#This Row],[UITRUKTIJD]]</f>
        <v>1.0416666666666699E-3</v>
      </c>
      <c r="R1417" t="s">
        <v>1955</v>
      </c>
      <c r="S1417" t="s">
        <v>1996</v>
      </c>
      <c r="T1417" t="s">
        <v>1953</v>
      </c>
    </row>
    <row r="1418" spans="1:20" hidden="1" x14ac:dyDescent="0.35">
      <c r="A1418" t="s">
        <v>13282</v>
      </c>
      <c r="B1418">
        <v>65479</v>
      </c>
      <c r="C1418" t="s">
        <v>1928</v>
      </c>
      <c r="D1418" t="s">
        <v>2055</v>
      </c>
      <c r="E1418" s="36">
        <v>45351.443298611099</v>
      </c>
      <c r="F1418" s="36">
        <f>ROUND(Uitruktijden[[#This Row],[DATUM]],0)</f>
        <v>45351</v>
      </c>
      <c r="G1418" t="s">
        <v>13283</v>
      </c>
      <c r="H1418" t="s">
        <v>13284</v>
      </c>
      <c r="I1418" t="s">
        <v>13285</v>
      </c>
      <c r="J1418" t="s">
        <v>1949</v>
      </c>
      <c r="K1418" t="s">
        <v>9644</v>
      </c>
      <c r="L1418" t="s">
        <v>9976</v>
      </c>
      <c r="M1418" t="s">
        <v>2049</v>
      </c>
      <c r="N1418" s="37">
        <v>0.44373842592592599</v>
      </c>
      <c r="O1418" s="37">
        <v>0.44459490740740698</v>
      </c>
      <c r="P1418" s="37">
        <v>8.5648148148148205E-4</v>
      </c>
      <c r="Q1418" s="37">
        <f>Uitruktijden[[#This Row],[UITRUKTIJD]]</f>
        <v>8.5648148148148205E-4</v>
      </c>
      <c r="R1418" t="s">
        <v>1955</v>
      </c>
      <c r="S1418" t="s">
        <v>1955</v>
      </c>
      <c r="T1418" t="s">
        <v>1953</v>
      </c>
    </row>
    <row r="1419" spans="1:20" hidden="1" x14ac:dyDescent="0.35">
      <c r="A1419" t="s">
        <v>13286</v>
      </c>
      <c r="B1419">
        <v>65541</v>
      </c>
      <c r="C1419" t="s">
        <v>1928</v>
      </c>
      <c r="D1419" t="s">
        <v>2055</v>
      </c>
      <c r="E1419" s="36">
        <v>45351.498657407399</v>
      </c>
      <c r="F1419" s="36">
        <f>ROUND(Uitruktijden[[#This Row],[DATUM]],0)</f>
        <v>45351</v>
      </c>
      <c r="G1419" t="s">
        <v>13287</v>
      </c>
      <c r="H1419" t="s">
        <v>4076</v>
      </c>
      <c r="J1419" t="s">
        <v>1962</v>
      </c>
      <c r="K1419" t="s">
        <v>9644</v>
      </c>
      <c r="L1419" t="s">
        <v>10167</v>
      </c>
      <c r="M1419" t="s">
        <v>1963</v>
      </c>
      <c r="N1419" s="37">
        <v>0.50086805555555602</v>
      </c>
      <c r="O1419" s="37">
        <v>0.50186342592592603</v>
      </c>
      <c r="P1419" s="37">
        <v>9.9537037037036999E-4</v>
      </c>
      <c r="Q1419" s="37">
        <f>Uitruktijden[[#This Row],[UITRUKTIJD]]</f>
        <v>9.9537037037036999E-4</v>
      </c>
      <c r="R1419" t="s">
        <v>1955</v>
      </c>
      <c r="S1419" t="s">
        <v>1955</v>
      </c>
      <c r="T1419" t="s">
        <v>2004</v>
      </c>
    </row>
    <row r="1420" spans="1:20" hidden="1" x14ac:dyDescent="0.35">
      <c r="A1420" t="s">
        <v>9733</v>
      </c>
      <c r="B1420">
        <v>65903</v>
      </c>
      <c r="C1420" t="s">
        <v>9640</v>
      </c>
      <c r="D1420" t="s">
        <v>2055</v>
      </c>
      <c r="E1420" s="36">
        <v>45351.729560185202</v>
      </c>
      <c r="F1420" s="36">
        <f>ROUND(Uitruktijden[[#This Row],[DATUM]],0)</f>
        <v>45352</v>
      </c>
      <c r="G1420" t="s">
        <v>9734</v>
      </c>
      <c r="H1420" t="s">
        <v>9735</v>
      </c>
      <c r="I1420" t="s">
        <v>5794</v>
      </c>
      <c r="J1420" t="s">
        <v>1962</v>
      </c>
      <c r="K1420" t="s">
        <v>9644</v>
      </c>
      <c r="L1420" t="s">
        <v>10244</v>
      </c>
      <c r="M1420" t="s">
        <v>1963</v>
      </c>
      <c r="N1420" s="37">
        <v>0.80119212962963005</v>
      </c>
      <c r="O1420" s="37">
        <v>0.80263888888888901</v>
      </c>
      <c r="P1420" s="37">
        <v>1.44675925925926E-3</v>
      </c>
      <c r="Q1420" s="37">
        <f>Uitruktijden[[#This Row],[UITRUKTIJD]]</f>
        <v>1.44675925925926E-3</v>
      </c>
      <c r="R1420" t="s">
        <v>1951</v>
      </c>
      <c r="S1420" t="s">
        <v>1952</v>
      </c>
      <c r="T1420" t="s">
        <v>2004</v>
      </c>
    </row>
    <row r="1421" spans="1:20" hidden="1" x14ac:dyDescent="0.35">
      <c r="A1421" t="s">
        <v>9733</v>
      </c>
      <c r="B1421">
        <v>65903</v>
      </c>
      <c r="C1421" t="s">
        <v>9640</v>
      </c>
      <c r="D1421" t="s">
        <v>2055</v>
      </c>
      <c r="E1421" s="36">
        <v>45351.729560185202</v>
      </c>
      <c r="F1421" s="36">
        <f>ROUND(Uitruktijden[[#This Row],[DATUM]],0)</f>
        <v>45352</v>
      </c>
      <c r="G1421" t="s">
        <v>9734</v>
      </c>
      <c r="H1421" t="s">
        <v>9735</v>
      </c>
      <c r="I1421" t="s">
        <v>5794</v>
      </c>
      <c r="J1421" t="s">
        <v>1962</v>
      </c>
      <c r="K1421" t="s">
        <v>9644</v>
      </c>
      <c r="L1421" t="s">
        <v>10366</v>
      </c>
      <c r="M1421" t="s">
        <v>10367</v>
      </c>
      <c r="N1421" s="37">
        <v>0.80119212962963005</v>
      </c>
      <c r="O1421" s="37">
        <v>0.80155092592592603</v>
      </c>
      <c r="P1421" s="37">
        <v>3.5879629629629602E-4</v>
      </c>
      <c r="Q1421" s="37">
        <f>Uitruktijden[[#This Row],[UITRUKTIJD]]</f>
        <v>3.5879629629629602E-4</v>
      </c>
      <c r="R1421" t="s">
        <v>1955</v>
      </c>
      <c r="S1421" t="s">
        <v>1955</v>
      </c>
      <c r="T1421" t="s">
        <v>2004</v>
      </c>
    </row>
    <row r="1422" spans="1:20" x14ac:dyDescent="0.35">
      <c r="A1422" t="s">
        <v>9733</v>
      </c>
      <c r="B1422">
        <v>65903</v>
      </c>
      <c r="C1422" t="s">
        <v>9640</v>
      </c>
      <c r="D1422" t="s">
        <v>2055</v>
      </c>
      <c r="E1422" s="4">
        <v>45351.729560185202</v>
      </c>
      <c r="F1422" s="3">
        <f>ROUND(Uitruktijden[[#This Row],[DATUM]],0)</f>
        <v>45352</v>
      </c>
      <c r="G1422" t="s">
        <v>9734</v>
      </c>
      <c r="H1422" t="s">
        <v>9735</v>
      </c>
      <c r="I1422" t="s">
        <v>5794</v>
      </c>
      <c r="J1422" t="s">
        <v>1962</v>
      </c>
      <c r="K1422" t="s">
        <v>9644</v>
      </c>
      <c r="L1422" t="s">
        <v>9645</v>
      </c>
      <c r="M1422" t="s">
        <v>1984</v>
      </c>
      <c r="N1422" s="37">
        <v>0.80119212962963005</v>
      </c>
      <c r="O1422" s="37">
        <v>0.80229166666666696</v>
      </c>
      <c r="P1422" s="37">
        <v>1.0995370370370399E-3</v>
      </c>
      <c r="Q1422" s="42">
        <f>Uitruktijden[[#This Row],[UITRUKTIJD]]</f>
        <v>1.0995370370370399E-3</v>
      </c>
      <c r="R1422" t="s">
        <v>1955</v>
      </c>
      <c r="S1422" t="s">
        <v>1955</v>
      </c>
      <c r="T1422" t="s">
        <v>2004</v>
      </c>
    </row>
    <row r="1423" spans="1:20" hidden="1" x14ac:dyDescent="0.35">
      <c r="A1423" t="s">
        <v>13288</v>
      </c>
      <c r="B1423">
        <v>65946</v>
      </c>
      <c r="C1423" t="s">
        <v>9640</v>
      </c>
      <c r="D1423" t="s">
        <v>2055</v>
      </c>
      <c r="E1423" s="36">
        <v>45351.762314814798</v>
      </c>
      <c r="F1423" s="36">
        <f>ROUND(Uitruktijden[[#This Row],[DATUM]],0)</f>
        <v>45352</v>
      </c>
      <c r="G1423" t="s">
        <v>13289</v>
      </c>
      <c r="H1423" t="s">
        <v>13290</v>
      </c>
      <c r="J1423" t="s">
        <v>2025</v>
      </c>
      <c r="K1423" t="s">
        <v>9644</v>
      </c>
      <c r="L1423" t="s">
        <v>10563</v>
      </c>
      <c r="M1423" t="s">
        <v>2504</v>
      </c>
      <c r="N1423" s="37">
        <v>0.76353009259259297</v>
      </c>
      <c r="O1423" s="37">
        <v>0.76960648148148103</v>
      </c>
      <c r="P1423" s="37">
        <v>6.0763888888888899E-3</v>
      </c>
      <c r="Q1423" s="37">
        <f>Uitruktijden[[#This Row],[UITRUKTIJD]]</f>
        <v>6.0763888888888899E-3</v>
      </c>
      <c r="R1423" t="s">
        <v>2111</v>
      </c>
      <c r="S1423" t="s">
        <v>2111</v>
      </c>
      <c r="T1423" t="s">
        <v>1953</v>
      </c>
    </row>
    <row r="1424" spans="1:20" hidden="1" x14ac:dyDescent="0.35">
      <c r="A1424" t="s">
        <v>13288</v>
      </c>
      <c r="B1424">
        <v>65946</v>
      </c>
      <c r="C1424" t="s">
        <v>9640</v>
      </c>
      <c r="D1424" t="s">
        <v>2055</v>
      </c>
      <c r="E1424" s="36">
        <v>45351.762314814798</v>
      </c>
      <c r="F1424" s="36">
        <f>ROUND(Uitruktijden[[#This Row],[DATUM]],0)</f>
        <v>45352</v>
      </c>
      <c r="G1424" t="s">
        <v>13289</v>
      </c>
      <c r="H1424" t="s">
        <v>13290</v>
      </c>
      <c r="J1424" t="s">
        <v>2025</v>
      </c>
      <c r="K1424" t="s">
        <v>9644</v>
      </c>
      <c r="L1424" t="s">
        <v>10896</v>
      </c>
      <c r="M1424" t="s">
        <v>2267</v>
      </c>
      <c r="N1424" s="37">
        <v>0.76553240740740702</v>
      </c>
      <c r="O1424" s="37">
        <v>0.76776620370370396</v>
      </c>
      <c r="P1424" s="37">
        <v>2.2337962962963001E-3</v>
      </c>
      <c r="Q1424" s="37">
        <f>Uitruktijden[[#This Row],[UITRUKTIJD]]</f>
        <v>2.2337962962963001E-3</v>
      </c>
      <c r="R1424" t="s">
        <v>2224</v>
      </c>
      <c r="S1424" t="s">
        <v>2224</v>
      </c>
      <c r="T1424" t="s">
        <v>1953</v>
      </c>
    </row>
    <row r="1425" spans="1:20" hidden="1" x14ac:dyDescent="0.35">
      <c r="A1425" t="s">
        <v>13288</v>
      </c>
      <c r="B1425">
        <v>65946</v>
      </c>
      <c r="C1425" t="s">
        <v>9640</v>
      </c>
      <c r="D1425" t="s">
        <v>2055</v>
      </c>
      <c r="E1425" s="36">
        <v>45351.762314814798</v>
      </c>
      <c r="F1425" s="36">
        <f>ROUND(Uitruktijden[[#This Row],[DATUM]],0)</f>
        <v>45352</v>
      </c>
      <c r="G1425" t="s">
        <v>13289</v>
      </c>
      <c r="H1425" t="s">
        <v>13290</v>
      </c>
      <c r="J1425" t="s">
        <v>2025</v>
      </c>
      <c r="K1425" t="s">
        <v>9644</v>
      </c>
      <c r="L1425" t="s">
        <v>10350</v>
      </c>
      <c r="M1425" t="s">
        <v>2028</v>
      </c>
      <c r="N1425" s="37">
        <v>0.76353009259259297</v>
      </c>
      <c r="O1425" s="37">
        <v>0.76560185185185203</v>
      </c>
      <c r="P1425" s="37">
        <v>2.0717592592592602E-3</v>
      </c>
      <c r="Q1425" s="37">
        <f>Uitruktijden[[#This Row],[UITRUKTIJD]]</f>
        <v>2.0717592592592602E-3</v>
      </c>
      <c r="R1425" t="s">
        <v>1955</v>
      </c>
      <c r="S1425" t="s">
        <v>1955</v>
      </c>
      <c r="T1425" t="s">
        <v>1953</v>
      </c>
    </row>
    <row r="1426" spans="1:20" hidden="1" x14ac:dyDescent="0.35">
      <c r="A1426" t="s">
        <v>13288</v>
      </c>
      <c r="B1426">
        <v>65946</v>
      </c>
      <c r="C1426" t="s">
        <v>9640</v>
      </c>
      <c r="D1426" t="s">
        <v>2055</v>
      </c>
      <c r="E1426" s="36">
        <v>45351.762314814798</v>
      </c>
      <c r="F1426" s="36">
        <f>ROUND(Uitruktijden[[#This Row],[DATUM]],0)</f>
        <v>45352</v>
      </c>
      <c r="G1426" t="s">
        <v>13289</v>
      </c>
      <c r="H1426" t="s">
        <v>13290</v>
      </c>
      <c r="J1426" t="s">
        <v>2025</v>
      </c>
      <c r="K1426" t="s">
        <v>9644</v>
      </c>
      <c r="L1426" t="s">
        <v>9952</v>
      </c>
      <c r="M1426" t="s">
        <v>1963</v>
      </c>
      <c r="N1426" s="37">
        <v>0.76353009259259297</v>
      </c>
      <c r="O1426" s="37">
        <v>0.76432870370370398</v>
      </c>
      <c r="P1426" s="37">
        <v>7.9861111111111105E-4</v>
      </c>
      <c r="Q1426" s="37">
        <f>Uitruktijden[[#This Row],[UITRUKTIJD]]</f>
        <v>7.9861111111111105E-4</v>
      </c>
      <c r="R1426" t="s">
        <v>2111</v>
      </c>
      <c r="S1426" t="s">
        <v>2111</v>
      </c>
      <c r="T1426" t="s">
        <v>1953</v>
      </c>
    </row>
    <row r="1427" spans="1:20" hidden="1" x14ac:dyDescent="0.35">
      <c r="A1427" t="s">
        <v>13291</v>
      </c>
      <c r="B1427">
        <v>66200</v>
      </c>
      <c r="C1427" t="s">
        <v>9640</v>
      </c>
      <c r="D1427" t="s">
        <v>2055</v>
      </c>
      <c r="E1427" s="36">
        <v>45351.983645833301</v>
      </c>
      <c r="F1427" s="36">
        <f>ROUND(Uitruktijden[[#This Row],[DATUM]],0)</f>
        <v>45352</v>
      </c>
      <c r="G1427" t="s">
        <v>13292</v>
      </c>
      <c r="H1427" t="s">
        <v>13293</v>
      </c>
      <c r="I1427" t="s">
        <v>13294</v>
      </c>
      <c r="J1427" t="s">
        <v>1949</v>
      </c>
      <c r="K1427" t="s">
        <v>9644</v>
      </c>
      <c r="L1427" t="s">
        <v>10028</v>
      </c>
      <c r="M1427" t="s">
        <v>2083</v>
      </c>
      <c r="N1427" s="37">
        <v>0.98402777777777795</v>
      </c>
      <c r="O1427" s="37">
        <v>0.986759259259259</v>
      </c>
      <c r="P1427" s="37">
        <v>2.7314814814814801E-3</v>
      </c>
      <c r="Q1427" s="37">
        <f>Uitruktijden[[#This Row],[UITRUKTIJD]]</f>
        <v>2.7314814814814801E-3</v>
      </c>
      <c r="R1427" t="s">
        <v>1955</v>
      </c>
      <c r="S1427" t="s">
        <v>1955</v>
      </c>
      <c r="T1427" t="s">
        <v>1953</v>
      </c>
    </row>
    <row r="1428" spans="1:20" hidden="1" x14ac:dyDescent="0.35">
      <c r="A1428" t="s">
        <v>13295</v>
      </c>
      <c r="B1428">
        <v>66229</v>
      </c>
      <c r="C1428" t="s">
        <v>9640</v>
      </c>
      <c r="D1428" t="s">
        <v>2033</v>
      </c>
      <c r="E1428" s="36">
        <v>45352.004398148201</v>
      </c>
      <c r="F1428" s="36">
        <f>ROUND(Uitruktijden[[#This Row],[DATUM]],0)</f>
        <v>45352</v>
      </c>
      <c r="G1428" t="s">
        <v>13296</v>
      </c>
      <c r="H1428" t="s">
        <v>13297</v>
      </c>
      <c r="I1428" t="s">
        <v>12602</v>
      </c>
      <c r="J1428" t="s">
        <v>1972</v>
      </c>
      <c r="K1428" t="s">
        <v>9644</v>
      </c>
      <c r="L1428" t="s">
        <v>10564</v>
      </c>
      <c r="M1428" t="s">
        <v>1995</v>
      </c>
      <c r="N1428" s="37">
        <v>4.8379629629629597E-3</v>
      </c>
      <c r="O1428" s="37">
        <v>7.6504629629629596E-3</v>
      </c>
      <c r="P1428" s="37">
        <v>2.8124999999999999E-3</v>
      </c>
      <c r="Q1428" s="37">
        <f>Uitruktijden[[#This Row],[UITRUKTIJD]]</f>
        <v>2.8124999999999999E-3</v>
      </c>
      <c r="R1428" t="s">
        <v>1955</v>
      </c>
      <c r="S1428" t="s">
        <v>1955</v>
      </c>
      <c r="T1428" t="s">
        <v>1953</v>
      </c>
    </row>
    <row r="1429" spans="1:20" hidden="1" x14ac:dyDescent="0.35">
      <c r="A1429" t="s">
        <v>13298</v>
      </c>
      <c r="B1429">
        <v>66244</v>
      </c>
      <c r="C1429" t="s">
        <v>9640</v>
      </c>
      <c r="D1429" t="s">
        <v>2033</v>
      </c>
      <c r="E1429" s="36">
        <v>45352.021805555603</v>
      </c>
      <c r="F1429" s="36">
        <f>ROUND(Uitruktijden[[#This Row],[DATUM]],0)</f>
        <v>45352</v>
      </c>
      <c r="G1429" t="s">
        <v>13299</v>
      </c>
      <c r="H1429" t="s">
        <v>13300</v>
      </c>
      <c r="J1429" t="s">
        <v>1949</v>
      </c>
      <c r="K1429" t="s">
        <v>9644</v>
      </c>
      <c r="L1429" t="s">
        <v>10130</v>
      </c>
      <c r="M1429" t="s">
        <v>1954</v>
      </c>
      <c r="N1429" s="37">
        <v>2.2175925925925901E-2</v>
      </c>
      <c r="O1429" s="37">
        <v>2.3703703703703699E-2</v>
      </c>
      <c r="P1429" s="37">
        <v>1.52777777777778E-3</v>
      </c>
      <c r="Q1429" s="37">
        <f>Uitruktijden[[#This Row],[UITRUKTIJD]]</f>
        <v>1.52777777777778E-3</v>
      </c>
      <c r="R1429" t="s">
        <v>1955</v>
      </c>
      <c r="S1429" t="s">
        <v>1955</v>
      </c>
      <c r="T1429" t="s">
        <v>1953</v>
      </c>
    </row>
    <row r="1430" spans="1:20" hidden="1" x14ac:dyDescent="0.35">
      <c r="A1430" t="s">
        <v>13301</v>
      </c>
      <c r="B1430">
        <v>66259</v>
      </c>
      <c r="C1430" t="s">
        <v>9640</v>
      </c>
      <c r="D1430" t="s">
        <v>2033</v>
      </c>
      <c r="E1430" s="36">
        <v>45352.030358796299</v>
      </c>
      <c r="F1430" s="36">
        <f>ROUND(Uitruktijden[[#This Row],[DATUM]],0)</f>
        <v>45352</v>
      </c>
      <c r="G1430" t="s">
        <v>13302</v>
      </c>
      <c r="H1430" t="s">
        <v>13303</v>
      </c>
      <c r="I1430" t="s">
        <v>3517</v>
      </c>
      <c r="J1430" t="s">
        <v>1966</v>
      </c>
      <c r="K1430" t="s">
        <v>9644</v>
      </c>
      <c r="L1430" t="s">
        <v>9928</v>
      </c>
      <c r="M1430" t="s">
        <v>1967</v>
      </c>
      <c r="N1430" s="37">
        <v>3.1689814814814803E-2</v>
      </c>
      <c r="O1430" s="37">
        <v>3.3414351851851903E-2</v>
      </c>
      <c r="P1430" s="37">
        <v>1.72453703703704E-3</v>
      </c>
      <c r="Q1430" s="37">
        <f>Uitruktijden[[#This Row],[UITRUKTIJD]]</f>
        <v>1.72453703703704E-3</v>
      </c>
      <c r="R1430" t="s">
        <v>1955</v>
      </c>
      <c r="S1430" t="s">
        <v>1955</v>
      </c>
      <c r="T1430" t="s">
        <v>1953</v>
      </c>
    </row>
    <row r="1431" spans="1:20" hidden="1" x14ac:dyDescent="0.35">
      <c r="A1431" t="s">
        <v>13304</v>
      </c>
      <c r="B1431">
        <v>66310</v>
      </c>
      <c r="C1431" t="s">
        <v>9640</v>
      </c>
      <c r="D1431" t="s">
        <v>2033</v>
      </c>
      <c r="E1431" s="36">
        <v>45352.140196759297</v>
      </c>
      <c r="F1431" s="36">
        <f>ROUND(Uitruktijden[[#This Row],[DATUM]],0)</f>
        <v>45352</v>
      </c>
      <c r="G1431" t="s">
        <v>13305</v>
      </c>
      <c r="H1431" t="s">
        <v>13306</v>
      </c>
      <c r="I1431" t="s">
        <v>13307</v>
      </c>
      <c r="J1431" t="s">
        <v>1957</v>
      </c>
      <c r="K1431" t="s">
        <v>9644</v>
      </c>
      <c r="L1431" t="s">
        <v>10149</v>
      </c>
      <c r="M1431" t="s">
        <v>2232</v>
      </c>
      <c r="N1431" s="37">
        <v>0.14099537037036999</v>
      </c>
      <c r="O1431" s="37">
        <v>0.14487268518518501</v>
      </c>
      <c r="P1431" s="37">
        <v>3.87731481481481E-3</v>
      </c>
      <c r="Q1431" s="37">
        <f>Uitruktijden[[#This Row],[UITRUKTIJD]]</f>
        <v>3.87731481481481E-3</v>
      </c>
      <c r="R1431" t="s">
        <v>1955</v>
      </c>
      <c r="S1431" t="s">
        <v>1955</v>
      </c>
      <c r="T1431" t="s">
        <v>1953</v>
      </c>
    </row>
    <row r="1432" spans="1:20" hidden="1" x14ac:dyDescent="0.35">
      <c r="A1432" t="s">
        <v>13308</v>
      </c>
      <c r="B1432">
        <v>66459</v>
      </c>
      <c r="C1432" t="s">
        <v>1928</v>
      </c>
      <c r="D1432" t="s">
        <v>2033</v>
      </c>
      <c r="E1432" s="36">
        <v>45352.407071759299</v>
      </c>
      <c r="F1432" s="36">
        <f>ROUND(Uitruktijden[[#This Row],[DATUM]],0)</f>
        <v>45352</v>
      </c>
      <c r="G1432" t="s">
        <v>13309</v>
      </c>
      <c r="H1432" t="s">
        <v>13310</v>
      </c>
      <c r="I1432" t="s">
        <v>13311</v>
      </c>
      <c r="J1432" t="s">
        <v>2325</v>
      </c>
      <c r="K1432" t="s">
        <v>9644</v>
      </c>
      <c r="L1432" t="s">
        <v>10269</v>
      </c>
      <c r="M1432" t="s">
        <v>2005</v>
      </c>
      <c r="N1432" s="37">
        <v>0.40760416666666699</v>
      </c>
      <c r="O1432" s="37">
        <v>0.41087962962962998</v>
      </c>
      <c r="P1432" s="37">
        <v>3.2754629629629601E-3</v>
      </c>
      <c r="Q1432" s="37">
        <f>Uitruktijden[[#This Row],[UITRUKTIJD]]</f>
        <v>3.2754629629629601E-3</v>
      </c>
      <c r="R1432" t="s">
        <v>1955</v>
      </c>
      <c r="S1432" t="s">
        <v>1955</v>
      </c>
      <c r="T1432" t="s">
        <v>1953</v>
      </c>
    </row>
    <row r="1433" spans="1:20" hidden="1" x14ac:dyDescent="0.35">
      <c r="A1433" t="s">
        <v>13312</v>
      </c>
      <c r="B1433">
        <v>66683</v>
      </c>
      <c r="C1433" t="s">
        <v>1928</v>
      </c>
      <c r="D1433" t="s">
        <v>2033</v>
      </c>
      <c r="E1433" s="36">
        <v>45352.564282407402</v>
      </c>
      <c r="F1433" s="36">
        <f>ROUND(Uitruktijden[[#This Row],[DATUM]],0)</f>
        <v>45353</v>
      </c>
      <c r="G1433" t="s">
        <v>13313</v>
      </c>
      <c r="H1433" t="s">
        <v>13314</v>
      </c>
      <c r="J1433" t="s">
        <v>1972</v>
      </c>
      <c r="K1433" t="s">
        <v>9644</v>
      </c>
      <c r="L1433" t="s">
        <v>10564</v>
      </c>
      <c r="M1433" t="s">
        <v>1995</v>
      </c>
      <c r="N1433" s="37">
        <v>0.56516203703703705</v>
      </c>
      <c r="O1433" s="37">
        <v>0.56710648148148102</v>
      </c>
      <c r="P1433" s="37">
        <v>1.9444444444444401E-3</v>
      </c>
      <c r="Q1433" s="37">
        <f>Uitruktijden[[#This Row],[UITRUKTIJD]]</f>
        <v>1.9444444444444401E-3</v>
      </c>
      <c r="R1433" t="s">
        <v>1955</v>
      </c>
      <c r="S1433" t="s">
        <v>1955</v>
      </c>
      <c r="T1433" t="s">
        <v>2004</v>
      </c>
    </row>
    <row r="1434" spans="1:20" hidden="1" x14ac:dyDescent="0.35">
      <c r="A1434" t="s">
        <v>13315</v>
      </c>
      <c r="B1434">
        <v>66723</v>
      </c>
      <c r="C1434" t="s">
        <v>1928</v>
      </c>
      <c r="D1434" t="s">
        <v>2033</v>
      </c>
      <c r="E1434" s="36">
        <v>45352.584432870397</v>
      </c>
      <c r="F1434" s="36">
        <f>ROUND(Uitruktijden[[#This Row],[DATUM]],0)</f>
        <v>45353</v>
      </c>
      <c r="G1434" t="s">
        <v>13316</v>
      </c>
      <c r="H1434" t="s">
        <v>13317</v>
      </c>
      <c r="I1434" t="s">
        <v>13318</v>
      </c>
      <c r="J1434" t="s">
        <v>1966</v>
      </c>
      <c r="K1434" t="s">
        <v>9644</v>
      </c>
      <c r="L1434" t="s">
        <v>13045</v>
      </c>
      <c r="M1434" t="s">
        <v>1967</v>
      </c>
      <c r="N1434" s="37">
        <v>0.59453703703703698</v>
      </c>
      <c r="O1434" s="37">
        <v>0.59603009259259299</v>
      </c>
      <c r="P1434" s="37">
        <v>1.49305555555556E-3</v>
      </c>
      <c r="Q1434" s="37">
        <f>Uitruktijden[[#This Row],[UITRUKTIJD]]</f>
        <v>1.49305555555556E-3</v>
      </c>
      <c r="R1434" t="s">
        <v>1951</v>
      </c>
      <c r="S1434" t="s">
        <v>1973</v>
      </c>
      <c r="T1434" t="s">
        <v>1953</v>
      </c>
    </row>
    <row r="1435" spans="1:20" hidden="1" x14ac:dyDescent="0.35">
      <c r="A1435" t="s">
        <v>13315</v>
      </c>
      <c r="B1435">
        <v>66723</v>
      </c>
      <c r="C1435" t="s">
        <v>1928</v>
      </c>
      <c r="D1435" t="s">
        <v>2033</v>
      </c>
      <c r="E1435" s="36">
        <v>45352.584432870397</v>
      </c>
      <c r="F1435" s="36">
        <f>ROUND(Uitruktijden[[#This Row],[DATUM]],0)</f>
        <v>45353</v>
      </c>
      <c r="G1435" t="s">
        <v>13316</v>
      </c>
      <c r="H1435" t="s">
        <v>13317</v>
      </c>
      <c r="I1435" t="s">
        <v>13318</v>
      </c>
      <c r="J1435" t="s">
        <v>1966</v>
      </c>
      <c r="K1435" t="s">
        <v>9644</v>
      </c>
      <c r="L1435" t="s">
        <v>9928</v>
      </c>
      <c r="M1435" t="s">
        <v>1967</v>
      </c>
      <c r="N1435" s="37">
        <v>0.59453703703703698</v>
      </c>
      <c r="O1435" s="37">
        <v>0.59553240740740698</v>
      </c>
      <c r="P1435" s="37">
        <v>9.9537037037036999E-4</v>
      </c>
      <c r="Q1435" s="37">
        <f>Uitruktijden[[#This Row],[UITRUKTIJD]]</f>
        <v>9.9537037037036999E-4</v>
      </c>
      <c r="R1435" t="s">
        <v>1955</v>
      </c>
      <c r="S1435" t="s">
        <v>1955</v>
      </c>
      <c r="T1435" t="s">
        <v>1953</v>
      </c>
    </row>
    <row r="1436" spans="1:20" hidden="1" x14ac:dyDescent="0.35">
      <c r="A1436" t="s">
        <v>13319</v>
      </c>
      <c r="B1436">
        <v>67085</v>
      </c>
      <c r="C1436" t="s">
        <v>9640</v>
      </c>
      <c r="D1436" t="s">
        <v>2033</v>
      </c>
      <c r="E1436" s="36">
        <v>45352.828703703701</v>
      </c>
      <c r="F1436" s="36">
        <f>ROUND(Uitruktijden[[#This Row],[DATUM]],0)</f>
        <v>45353</v>
      </c>
      <c r="G1436" t="s">
        <v>13320</v>
      </c>
      <c r="H1436" t="s">
        <v>13321</v>
      </c>
      <c r="J1436" t="s">
        <v>1949</v>
      </c>
      <c r="K1436" t="s">
        <v>9644</v>
      </c>
      <c r="L1436" t="s">
        <v>9924</v>
      </c>
      <c r="M1436" t="s">
        <v>2074</v>
      </c>
      <c r="N1436" s="37">
        <v>0.84380787037036997</v>
      </c>
      <c r="O1436" s="37">
        <v>0.84574074074074101</v>
      </c>
      <c r="P1436" s="37">
        <v>1.93287037037037E-3</v>
      </c>
      <c r="Q1436" s="37">
        <f>Uitruktijden[[#This Row],[UITRUKTIJD]]</f>
        <v>1.93287037037037E-3</v>
      </c>
      <c r="R1436" t="s">
        <v>1955</v>
      </c>
      <c r="S1436" t="s">
        <v>1955</v>
      </c>
      <c r="T1436" t="s">
        <v>1953</v>
      </c>
    </row>
    <row r="1437" spans="1:20" hidden="1" x14ac:dyDescent="0.35">
      <c r="A1437" t="s">
        <v>13322</v>
      </c>
      <c r="B1437">
        <v>67101</v>
      </c>
      <c r="C1437" t="s">
        <v>9640</v>
      </c>
      <c r="D1437" t="s">
        <v>2033</v>
      </c>
      <c r="E1437" s="36">
        <v>45352.8371064815</v>
      </c>
      <c r="F1437" s="36">
        <f>ROUND(Uitruktijden[[#This Row],[DATUM]],0)</f>
        <v>45353</v>
      </c>
      <c r="G1437" t="s">
        <v>13323</v>
      </c>
      <c r="H1437" t="s">
        <v>13324</v>
      </c>
      <c r="I1437" t="s">
        <v>8445</v>
      </c>
      <c r="J1437" t="s">
        <v>2352</v>
      </c>
      <c r="K1437" t="s">
        <v>9644</v>
      </c>
      <c r="L1437" t="s">
        <v>10896</v>
      </c>
      <c r="M1437" t="s">
        <v>2267</v>
      </c>
      <c r="N1437" s="37">
        <v>0.85956018518518496</v>
      </c>
      <c r="O1437" s="37">
        <v>0.86246527777777804</v>
      </c>
      <c r="P1437" s="37">
        <v>2.9050925925925902E-3</v>
      </c>
      <c r="Q1437" s="37">
        <f>Uitruktijden[[#This Row],[UITRUKTIJD]]</f>
        <v>2.9050925925925902E-3</v>
      </c>
      <c r="R1437" t="s">
        <v>2224</v>
      </c>
      <c r="S1437" t="s">
        <v>2027</v>
      </c>
      <c r="T1437" t="s">
        <v>1953</v>
      </c>
    </row>
    <row r="1438" spans="1:20" hidden="1" x14ac:dyDescent="0.35">
      <c r="A1438" t="s">
        <v>13322</v>
      </c>
      <c r="B1438">
        <v>67101</v>
      </c>
      <c r="C1438" t="s">
        <v>9640</v>
      </c>
      <c r="D1438" t="s">
        <v>2033</v>
      </c>
      <c r="E1438" s="36">
        <v>45352.8371064815</v>
      </c>
      <c r="F1438" s="36">
        <f>ROUND(Uitruktijden[[#This Row],[DATUM]],0)</f>
        <v>45353</v>
      </c>
      <c r="G1438" t="s">
        <v>13323</v>
      </c>
      <c r="H1438" t="s">
        <v>13324</v>
      </c>
      <c r="I1438" t="s">
        <v>8445</v>
      </c>
      <c r="J1438" t="s">
        <v>2352</v>
      </c>
      <c r="K1438" t="s">
        <v>9644</v>
      </c>
      <c r="L1438" t="s">
        <v>11140</v>
      </c>
      <c r="M1438" t="s">
        <v>2627</v>
      </c>
      <c r="N1438" s="37">
        <v>0.83916666666666695</v>
      </c>
      <c r="O1438" s="37">
        <v>0.84152777777777799</v>
      </c>
      <c r="P1438" s="37">
        <v>2.3611111111111098E-3</v>
      </c>
      <c r="Q1438" s="37">
        <f>Uitruktijden[[#This Row],[UITRUKTIJD]]</f>
        <v>2.3611111111111098E-3</v>
      </c>
      <c r="R1438" t="s">
        <v>1955</v>
      </c>
      <c r="S1438" t="s">
        <v>1955</v>
      </c>
      <c r="T1438" t="s">
        <v>2004</v>
      </c>
    </row>
    <row r="1439" spans="1:20" hidden="1" x14ac:dyDescent="0.35">
      <c r="A1439" t="s">
        <v>13322</v>
      </c>
      <c r="B1439">
        <v>67101</v>
      </c>
      <c r="C1439" t="s">
        <v>9640</v>
      </c>
      <c r="D1439" t="s">
        <v>2033</v>
      </c>
      <c r="E1439" s="36">
        <v>45352.8371064815</v>
      </c>
      <c r="F1439" s="36">
        <f>ROUND(Uitruktijden[[#This Row],[DATUM]],0)</f>
        <v>45353</v>
      </c>
      <c r="G1439" t="s">
        <v>13323</v>
      </c>
      <c r="H1439" t="s">
        <v>13324</v>
      </c>
      <c r="I1439" t="s">
        <v>8445</v>
      </c>
      <c r="J1439" t="s">
        <v>2352</v>
      </c>
      <c r="K1439" t="s">
        <v>9644</v>
      </c>
      <c r="L1439" t="s">
        <v>9976</v>
      </c>
      <c r="M1439" t="s">
        <v>2049</v>
      </c>
      <c r="N1439" s="37">
        <v>0.85995370370370405</v>
      </c>
      <c r="O1439" s="37">
        <v>0.86196759259259303</v>
      </c>
      <c r="P1439" s="37">
        <v>2.0138888888888901E-3</v>
      </c>
      <c r="Q1439" s="37">
        <f>Uitruktijden[[#This Row],[UITRUKTIJD]]</f>
        <v>2.0138888888888901E-3</v>
      </c>
      <c r="R1439" t="s">
        <v>1955</v>
      </c>
      <c r="S1439" t="s">
        <v>13325</v>
      </c>
      <c r="T1439" t="s">
        <v>1953</v>
      </c>
    </row>
    <row r="1440" spans="1:20" x14ac:dyDescent="0.35">
      <c r="A1440" t="s">
        <v>9736</v>
      </c>
      <c r="B1440">
        <v>67294</v>
      </c>
      <c r="C1440" t="s">
        <v>9640</v>
      </c>
      <c r="D1440" t="s">
        <v>2033</v>
      </c>
      <c r="E1440" s="4">
        <v>45352.974259259303</v>
      </c>
      <c r="F1440" s="3">
        <f>ROUND(Uitruktijden[[#This Row],[DATUM]],0)</f>
        <v>45353</v>
      </c>
      <c r="G1440" t="s">
        <v>9737</v>
      </c>
      <c r="H1440" t="s">
        <v>9738</v>
      </c>
      <c r="J1440" t="s">
        <v>1983</v>
      </c>
      <c r="K1440" t="s">
        <v>9644</v>
      </c>
      <c r="L1440" t="s">
        <v>9645</v>
      </c>
      <c r="M1440" t="s">
        <v>1984</v>
      </c>
      <c r="N1440" s="37">
        <v>0.97459490740740695</v>
      </c>
      <c r="O1440" s="37">
        <v>0.97846064814814804</v>
      </c>
      <c r="P1440" s="37">
        <v>3.8657407407407399E-3</v>
      </c>
      <c r="Q1440" s="42">
        <f>Uitruktijden[[#This Row],[UITRUKTIJD]]</f>
        <v>3.8657407407407399E-3</v>
      </c>
      <c r="R1440" t="s">
        <v>1955</v>
      </c>
      <c r="S1440" t="s">
        <v>1955</v>
      </c>
      <c r="T1440" t="s">
        <v>1953</v>
      </c>
    </row>
    <row r="1441" spans="1:20" hidden="1" x14ac:dyDescent="0.35">
      <c r="A1441" t="s">
        <v>13326</v>
      </c>
      <c r="B1441">
        <v>67537</v>
      </c>
      <c r="C1441" t="s">
        <v>9640</v>
      </c>
      <c r="D1441" t="s">
        <v>2017</v>
      </c>
      <c r="E1441" s="36">
        <v>45353.271493055603</v>
      </c>
      <c r="F1441" s="36">
        <f>ROUND(Uitruktijden[[#This Row],[DATUM]],0)</f>
        <v>45353</v>
      </c>
      <c r="G1441" t="s">
        <v>13327</v>
      </c>
      <c r="H1441" t="s">
        <v>13328</v>
      </c>
      <c r="I1441" t="s">
        <v>13329</v>
      </c>
      <c r="J1441" t="s">
        <v>1949</v>
      </c>
      <c r="K1441" t="s">
        <v>9644</v>
      </c>
      <c r="L1441" t="s">
        <v>9943</v>
      </c>
      <c r="M1441" t="s">
        <v>1950</v>
      </c>
      <c r="N1441" s="37">
        <v>0.278553240740741</v>
      </c>
      <c r="O1441" s="37">
        <v>0.28018518518518498</v>
      </c>
      <c r="P1441" s="37">
        <v>1.63194444444444E-3</v>
      </c>
      <c r="Q1441" s="37">
        <f>Uitruktijden[[#This Row],[UITRUKTIJD]]</f>
        <v>1.63194444444444E-3</v>
      </c>
      <c r="R1441" t="s">
        <v>1951</v>
      </c>
      <c r="S1441" t="s">
        <v>1973</v>
      </c>
      <c r="T1441" t="s">
        <v>1953</v>
      </c>
    </row>
    <row r="1442" spans="1:20" hidden="1" x14ac:dyDescent="0.35">
      <c r="A1442" t="s">
        <v>13326</v>
      </c>
      <c r="B1442">
        <v>67537</v>
      </c>
      <c r="C1442" t="s">
        <v>9640</v>
      </c>
      <c r="D1442" t="s">
        <v>2017</v>
      </c>
      <c r="E1442" s="36">
        <v>45353.271493055603</v>
      </c>
      <c r="F1442" s="36">
        <f>ROUND(Uitruktijden[[#This Row],[DATUM]],0)</f>
        <v>45353</v>
      </c>
      <c r="G1442" t="s">
        <v>13327</v>
      </c>
      <c r="H1442" t="s">
        <v>13328</v>
      </c>
      <c r="I1442" t="s">
        <v>13329</v>
      </c>
      <c r="J1442" t="s">
        <v>1949</v>
      </c>
      <c r="K1442" t="s">
        <v>9644</v>
      </c>
      <c r="L1442" t="s">
        <v>9972</v>
      </c>
      <c r="M1442" t="s">
        <v>1954</v>
      </c>
      <c r="N1442" s="37">
        <v>0.278553240740741</v>
      </c>
      <c r="O1442" s="37">
        <v>0.279710648148148</v>
      </c>
      <c r="P1442" s="37">
        <v>1.1574074074074099E-3</v>
      </c>
      <c r="Q1442" s="37">
        <f>Uitruktijden[[#This Row],[UITRUKTIJD]]</f>
        <v>1.1574074074074099E-3</v>
      </c>
      <c r="R1442" t="s">
        <v>1955</v>
      </c>
      <c r="S1442" t="s">
        <v>1955</v>
      </c>
      <c r="T1442" t="s">
        <v>1953</v>
      </c>
    </row>
    <row r="1443" spans="1:20" hidden="1" x14ac:dyDescent="0.35">
      <c r="A1443" t="s">
        <v>13330</v>
      </c>
      <c r="B1443">
        <v>67563</v>
      </c>
      <c r="C1443" t="s">
        <v>9640</v>
      </c>
      <c r="D1443" t="s">
        <v>2017</v>
      </c>
      <c r="E1443" s="36">
        <v>45353.319837962998</v>
      </c>
      <c r="F1443" s="36">
        <f>ROUND(Uitruktijden[[#This Row],[DATUM]],0)</f>
        <v>45353</v>
      </c>
      <c r="G1443" t="s">
        <v>13331</v>
      </c>
      <c r="H1443" t="s">
        <v>13332</v>
      </c>
      <c r="I1443" t="s">
        <v>13333</v>
      </c>
      <c r="J1443" t="s">
        <v>2063</v>
      </c>
      <c r="K1443" t="s">
        <v>9644</v>
      </c>
      <c r="L1443" t="s">
        <v>12799</v>
      </c>
      <c r="M1443" t="s">
        <v>2026</v>
      </c>
      <c r="N1443" s="37">
        <v>0.32405092592592599</v>
      </c>
      <c r="O1443" s="37">
        <v>0.32811342592592602</v>
      </c>
      <c r="P1443" s="37">
        <v>4.0625000000000001E-3</v>
      </c>
      <c r="Q1443" s="37">
        <f>Uitruktijden[[#This Row],[UITRUKTIJD]]</f>
        <v>4.0625000000000001E-3</v>
      </c>
      <c r="R1443" t="s">
        <v>1951</v>
      </c>
      <c r="S1443" t="s">
        <v>1973</v>
      </c>
      <c r="T1443" t="s">
        <v>1953</v>
      </c>
    </row>
    <row r="1444" spans="1:20" hidden="1" x14ac:dyDescent="0.35">
      <c r="A1444" t="s">
        <v>13330</v>
      </c>
      <c r="B1444">
        <v>67563</v>
      </c>
      <c r="C1444" t="s">
        <v>9640</v>
      </c>
      <c r="D1444" t="s">
        <v>2017</v>
      </c>
      <c r="E1444" s="36">
        <v>45353.319837962998</v>
      </c>
      <c r="F1444" s="36">
        <f>ROUND(Uitruktijden[[#This Row],[DATUM]],0)</f>
        <v>45353</v>
      </c>
      <c r="G1444" t="s">
        <v>13331</v>
      </c>
      <c r="H1444" t="s">
        <v>13332</v>
      </c>
      <c r="I1444" t="s">
        <v>13333</v>
      </c>
      <c r="J1444" t="s">
        <v>2063</v>
      </c>
      <c r="K1444" t="s">
        <v>9644</v>
      </c>
      <c r="L1444" t="s">
        <v>9999</v>
      </c>
      <c r="M1444" t="s">
        <v>2026</v>
      </c>
      <c r="N1444" s="37">
        <v>0.32405092592592599</v>
      </c>
      <c r="O1444" s="37">
        <v>0.327662037037037</v>
      </c>
      <c r="P1444" s="37">
        <v>3.6111111111111101E-3</v>
      </c>
      <c r="Q1444" s="37">
        <f>Uitruktijden[[#This Row],[UITRUKTIJD]]</f>
        <v>3.6111111111111101E-3</v>
      </c>
      <c r="R1444" t="s">
        <v>1955</v>
      </c>
      <c r="S1444" t="s">
        <v>1955</v>
      </c>
      <c r="T1444" t="s">
        <v>1953</v>
      </c>
    </row>
    <row r="1445" spans="1:20" hidden="1" x14ac:dyDescent="0.35">
      <c r="A1445" t="s">
        <v>13334</v>
      </c>
      <c r="B1445">
        <v>67874</v>
      </c>
      <c r="C1445" t="s">
        <v>9640</v>
      </c>
      <c r="D1445" t="s">
        <v>2017</v>
      </c>
      <c r="E1445" s="36">
        <v>45353.579062500001</v>
      </c>
      <c r="F1445" s="36">
        <f>ROUND(Uitruktijden[[#This Row],[DATUM]],0)</f>
        <v>45354</v>
      </c>
      <c r="G1445" t="s">
        <v>13335</v>
      </c>
      <c r="H1445" t="s">
        <v>13336</v>
      </c>
      <c r="I1445" t="s">
        <v>13337</v>
      </c>
      <c r="J1445" t="s">
        <v>1957</v>
      </c>
      <c r="K1445" t="s">
        <v>9644</v>
      </c>
      <c r="L1445" t="s">
        <v>10335</v>
      </c>
      <c r="M1445" t="s">
        <v>12530</v>
      </c>
      <c r="N1445" s="37">
        <v>0.59452546296296305</v>
      </c>
      <c r="O1445" s="37">
        <v>0.59800925925925896</v>
      </c>
      <c r="P1445" s="37">
        <v>3.4837962962962999E-3</v>
      </c>
      <c r="Q1445" s="37">
        <f>Uitruktijden[[#This Row],[UITRUKTIJD]]</f>
        <v>3.4837962962962999E-3</v>
      </c>
      <c r="R1445" t="s">
        <v>1951</v>
      </c>
      <c r="S1445" t="s">
        <v>1973</v>
      </c>
      <c r="T1445" t="s">
        <v>1953</v>
      </c>
    </row>
    <row r="1446" spans="1:20" hidden="1" x14ac:dyDescent="0.35">
      <c r="A1446" t="s">
        <v>13334</v>
      </c>
      <c r="B1446">
        <v>67874</v>
      </c>
      <c r="C1446" t="s">
        <v>9640</v>
      </c>
      <c r="D1446" t="s">
        <v>2017</v>
      </c>
      <c r="E1446" s="36">
        <v>45353.579062500001</v>
      </c>
      <c r="F1446" s="36">
        <f>ROUND(Uitruktijden[[#This Row],[DATUM]],0)</f>
        <v>45354</v>
      </c>
      <c r="G1446" t="s">
        <v>13335</v>
      </c>
      <c r="H1446" t="s">
        <v>13336</v>
      </c>
      <c r="I1446" t="s">
        <v>13337</v>
      </c>
      <c r="J1446" t="s">
        <v>1957</v>
      </c>
      <c r="K1446" t="s">
        <v>9644</v>
      </c>
      <c r="L1446" t="s">
        <v>10097</v>
      </c>
      <c r="M1446" t="s">
        <v>9963</v>
      </c>
      <c r="N1446" s="37">
        <v>0.59452546296296305</v>
      </c>
      <c r="O1446" s="37">
        <v>0.59781249999999997</v>
      </c>
      <c r="P1446" s="37">
        <v>3.2870370370370401E-3</v>
      </c>
      <c r="Q1446" s="37">
        <f>Uitruktijden[[#This Row],[UITRUKTIJD]]</f>
        <v>3.2870370370370401E-3</v>
      </c>
      <c r="R1446" t="s">
        <v>1955</v>
      </c>
      <c r="S1446" t="s">
        <v>1955</v>
      </c>
      <c r="T1446" t="s">
        <v>1953</v>
      </c>
    </row>
    <row r="1447" spans="1:20" hidden="1" x14ac:dyDescent="0.35">
      <c r="A1447" t="s">
        <v>13338</v>
      </c>
      <c r="B1447">
        <v>68193</v>
      </c>
      <c r="C1447" t="s">
        <v>9640</v>
      </c>
      <c r="D1447" t="s">
        <v>2017</v>
      </c>
      <c r="E1447" s="36">
        <v>45353.792303240698</v>
      </c>
      <c r="F1447" s="36">
        <f>ROUND(Uitruktijden[[#This Row],[DATUM]],0)</f>
        <v>45354</v>
      </c>
      <c r="G1447" t="s">
        <v>13339</v>
      </c>
      <c r="H1447" t="s">
        <v>13340</v>
      </c>
      <c r="I1447" t="s">
        <v>13341</v>
      </c>
      <c r="J1447" t="s">
        <v>1990</v>
      </c>
      <c r="K1447" t="s">
        <v>9644</v>
      </c>
      <c r="L1447" t="s">
        <v>9950</v>
      </c>
      <c r="M1447" t="s">
        <v>1991</v>
      </c>
      <c r="N1447" s="37">
        <v>0.79515046296296299</v>
      </c>
      <c r="O1447" s="37">
        <v>0.79862268518518498</v>
      </c>
      <c r="P1447" s="37">
        <v>3.4722222222222199E-3</v>
      </c>
      <c r="Q1447" s="37">
        <f>Uitruktijden[[#This Row],[UITRUKTIJD]]</f>
        <v>3.4722222222222199E-3</v>
      </c>
      <c r="R1447" t="s">
        <v>2111</v>
      </c>
      <c r="S1447" t="s">
        <v>2111</v>
      </c>
      <c r="T1447" t="s">
        <v>1953</v>
      </c>
    </row>
    <row r="1448" spans="1:20" hidden="1" x14ac:dyDescent="0.35">
      <c r="A1448" t="s">
        <v>13338</v>
      </c>
      <c r="B1448">
        <v>68193</v>
      </c>
      <c r="C1448" t="s">
        <v>9640</v>
      </c>
      <c r="D1448" t="s">
        <v>2017</v>
      </c>
      <c r="E1448" s="36">
        <v>45353.792303240698</v>
      </c>
      <c r="F1448" s="36">
        <f>ROUND(Uitruktijden[[#This Row],[DATUM]],0)</f>
        <v>45354</v>
      </c>
      <c r="G1448" t="s">
        <v>13339</v>
      </c>
      <c r="H1448" t="s">
        <v>13340</v>
      </c>
      <c r="I1448" t="s">
        <v>13341</v>
      </c>
      <c r="J1448" t="s">
        <v>1990</v>
      </c>
      <c r="K1448" t="s">
        <v>9644</v>
      </c>
      <c r="L1448" t="s">
        <v>10379</v>
      </c>
      <c r="M1448" t="s">
        <v>1991</v>
      </c>
      <c r="N1448" s="37">
        <v>0.79515046296296299</v>
      </c>
      <c r="O1448" s="37">
        <v>0.79776620370370399</v>
      </c>
      <c r="P1448" s="37">
        <v>2.6157407407407401E-3</v>
      </c>
      <c r="Q1448" s="37">
        <f>Uitruktijden[[#This Row],[UITRUKTIJD]]</f>
        <v>2.6157407407407401E-3</v>
      </c>
      <c r="R1448" t="s">
        <v>1955</v>
      </c>
      <c r="S1448" t="s">
        <v>1955</v>
      </c>
      <c r="T1448" t="s">
        <v>1953</v>
      </c>
    </row>
    <row r="1449" spans="1:20" hidden="1" x14ac:dyDescent="0.35">
      <c r="A1449" t="s">
        <v>13342</v>
      </c>
      <c r="B1449">
        <v>68287</v>
      </c>
      <c r="C1449" t="s">
        <v>9640</v>
      </c>
      <c r="D1449" t="s">
        <v>2017</v>
      </c>
      <c r="E1449" s="36">
        <v>45353.851875</v>
      </c>
      <c r="F1449" s="36">
        <f>ROUND(Uitruktijden[[#This Row],[DATUM]],0)</f>
        <v>45354</v>
      </c>
      <c r="G1449" t="s">
        <v>13343</v>
      </c>
      <c r="H1449" t="s">
        <v>13344</v>
      </c>
      <c r="I1449" t="s">
        <v>13345</v>
      </c>
      <c r="J1449" t="s">
        <v>1949</v>
      </c>
      <c r="K1449" t="s">
        <v>9644</v>
      </c>
      <c r="L1449" t="s">
        <v>9989</v>
      </c>
      <c r="M1449" t="s">
        <v>2074</v>
      </c>
      <c r="N1449" s="37">
        <v>0.85266203703703702</v>
      </c>
      <c r="O1449" s="37">
        <v>0.85381944444444402</v>
      </c>
      <c r="P1449" s="37">
        <v>1.1574074074074099E-3</v>
      </c>
      <c r="Q1449" s="37">
        <f>Uitruktijden[[#This Row],[UITRUKTIJD]]</f>
        <v>1.1574074074074099E-3</v>
      </c>
      <c r="R1449" t="s">
        <v>1951</v>
      </c>
      <c r="S1449" t="s">
        <v>1952</v>
      </c>
      <c r="T1449" t="s">
        <v>1953</v>
      </c>
    </row>
    <row r="1450" spans="1:20" hidden="1" x14ac:dyDescent="0.35">
      <c r="A1450" t="s">
        <v>13342</v>
      </c>
      <c r="B1450">
        <v>68287</v>
      </c>
      <c r="C1450" t="s">
        <v>9640</v>
      </c>
      <c r="D1450" t="s">
        <v>2017</v>
      </c>
      <c r="E1450" s="36">
        <v>45353.851875</v>
      </c>
      <c r="F1450" s="36">
        <f>ROUND(Uitruktijden[[#This Row],[DATUM]],0)</f>
        <v>45354</v>
      </c>
      <c r="G1450" t="s">
        <v>13343</v>
      </c>
      <c r="H1450" t="s">
        <v>13344</v>
      </c>
      <c r="I1450" t="s">
        <v>13345</v>
      </c>
      <c r="J1450" t="s">
        <v>1949</v>
      </c>
      <c r="K1450" t="s">
        <v>9644</v>
      </c>
      <c r="L1450" t="s">
        <v>9972</v>
      </c>
      <c r="M1450" t="s">
        <v>1954</v>
      </c>
      <c r="N1450" s="37">
        <v>0.85236111111111101</v>
      </c>
      <c r="O1450" s="37">
        <v>0.85337962962962999</v>
      </c>
      <c r="P1450" s="37">
        <v>1.0185185185185199E-3</v>
      </c>
      <c r="Q1450" s="37">
        <f>Uitruktijden[[#This Row],[UITRUKTIJD]]</f>
        <v>1.0185185185185199E-3</v>
      </c>
      <c r="R1450" t="s">
        <v>1955</v>
      </c>
      <c r="S1450" t="s">
        <v>1955</v>
      </c>
      <c r="T1450" t="s">
        <v>1953</v>
      </c>
    </row>
    <row r="1451" spans="1:20" hidden="1" x14ac:dyDescent="0.35">
      <c r="A1451" t="s">
        <v>13346</v>
      </c>
      <c r="B1451">
        <v>68404</v>
      </c>
      <c r="C1451" t="s">
        <v>9640</v>
      </c>
      <c r="D1451" t="s">
        <v>2017</v>
      </c>
      <c r="E1451" s="36">
        <v>45353.920462962997</v>
      </c>
      <c r="F1451" s="36">
        <f>ROUND(Uitruktijden[[#This Row],[DATUM]],0)</f>
        <v>45354</v>
      </c>
      <c r="G1451" t="s">
        <v>13347</v>
      </c>
      <c r="H1451" t="s">
        <v>13348</v>
      </c>
      <c r="I1451" t="s">
        <v>13349</v>
      </c>
      <c r="J1451" t="s">
        <v>5113</v>
      </c>
      <c r="K1451" t="s">
        <v>9644</v>
      </c>
      <c r="L1451" t="s">
        <v>10235</v>
      </c>
      <c r="M1451" t="s">
        <v>2168</v>
      </c>
      <c r="N1451" s="37">
        <v>0.92081018518518498</v>
      </c>
      <c r="O1451" s="37">
        <v>0.92336805555555601</v>
      </c>
      <c r="P1451" s="37">
        <v>2.5578703703703701E-3</v>
      </c>
      <c r="Q1451" s="37">
        <f>Uitruktijden[[#This Row],[UITRUKTIJD]]</f>
        <v>2.5578703703703701E-3</v>
      </c>
      <c r="R1451" t="s">
        <v>1955</v>
      </c>
      <c r="S1451" t="s">
        <v>1955</v>
      </c>
      <c r="T1451" t="s">
        <v>1953</v>
      </c>
    </row>
    <row r="1452" spans="1:20" hidden="1" x14ac:dyDescent="0.35">
      <c r="A1452" t="s">
        <v>13350</v>
      </c>
      <c r="B1452">
        <v>68474</v>
      </c>
      <c r="C1452" t="s">
        <v>9640</v>
      </c>
      <c r="D1452" t="s">
        <v>2017</v>
      </c>
      <c r="E1452" s="36">
        <v>45353.960462962998</v>
      </c>
      <c r="F1452" s="36">
        <f>ROUND(Uitruktijden[[#This Row],[DATUM]],0)</f>
        <v>45354</v>
      </c>
      <c r="G1452" t="s">
        <v>13351</v>
      </c>
      <c r="H1452" t="s">
        <v>13352</v>
      </c>
      <c r="I1452" t="s">
        <v>6852</v>
      </c>
      <c r="J1452" t="s">
        <v>1962</v>
      </c>
      <c r="K1452" t="s">
        <v>9644</v>
      </c>
      <c r="L1452" t="s">
        <v>10244</v>
      </c>
      <c r="M1452" t="s">
        <v>1963</v>
      </c>
      <c r="N1452" s="37">
        <v>0.96680555555555603</v>
      </c>
      <c r="O1452" s="37">
        <v>0.96793981481481495</v>
      </c>
      <c r="P1452" s="37">
        <v>1.13425925925926E-3</v>
      </c>
      <c r="Q1452" s="37">
        <f>Uitruktijden[[#This Row],[UITRUKTIJD]]</f>
        <v>1.13425925925926E-3</v>
      </c>
      <c r="R1452" t="s">
        <v>1951</v>
      </c>
      <c r="S1452" t="s">
        <v>1973</v>
      </c>
      <c r="T1452" t="s">
        <v>1953</v>
      </c>
    </row>
    <row r="1453" spans="1:20" hidden="1" x14ac:dyDescent="0.35">
      <c r="A1453" t="s">
        <v>13353</v>
      </c>
      <c r="B1453">
        <v>68650</v>
      </c>
      <c r="C1453" t="s">
        <v>9640</v>
      </c>
      <c r="D1453" t="s">
        <v>1987</v>
      </c>
      <c r="E1453" s="36">
        <v>45354.062245370398</v>
      </c>
      <c r="F1453" s="36">
        <f>ROUND(Uitruktijden[[#This Row],[DATUM]],0)</f>
        <v>45354</v>
      </c>
      <c r="G1453" t="s">
        <v>13354</v>
      </c>
      <c r="H1453" t="s">
        <v>13355</v>
      </c>
      <c r="I1453" t="s">
        <v>13356</v>
      </c>
      <c r="J1453" t="s">
        <v>1949</v>
      </c>
      <c r="K1453" t="s">
        <v>9644</v>
      </c>
      <c r="L1453" t="s">
        <v>9944</v>
      </c>
      <c r="M1453" t="s">
        <v>1950</v>
      </c>
      <c r="N1453" s="37">
        <v>6.2557870370370403E-2</v>
      </c>
      <c r="O1453" s="37">
        <v>6.3912037037037003E-2</v>
      </c>
      <c r="P1453" s="37">
        <v>1.35416666666667E-3</v>
      </c>
      <c r="Q1453" s="37">
        <f>Uitruktijden[[#This Row],[UITRUKTIJD]]</f>
        <v>1.35416666666667E-3</v>
      </c>
      <c r="R1453" t="s">
        <v>1955</v>
      </c>
      <c r="S1453" t="s">
        <v>1955</v>
      </c>
      <c r="T1453" t="s">
        <v>1953</v>
      </c>
    </row>
    <row r="1454" spans="1:20" hidden="1" x14ac:dyDescent="0.35">
      <c r="A1454" t="s">
        <v>13357</v>
      </c>
      <c r="B1454">
        <v>68785</v>
      </c>
      <c r="C1454" t="s">
        <v>9640</v>
      </c>
      <c r="D1454" t="s">
        <v>1987</v>
      </c>
      <c r="E1454" s="36">
        <v>45354.185810185198</v>
      </c>
      <c r="F1454" s="36">
        <f>ROUND(Uitruktijden[[#This Row],[DATUM]],0)</f>
        <v>45354</v>
      </c>
      <c r="G1454" t="s">
        <v>13358</v>
      </c>
      <c r="H1454" t="s">
        <v>13359</v>
      </c>
      <c r="I1454" t="s">
        <v>13360</v>
      </c>
      <c r="J1454" t="s">
        <v>1972</v>
      </c>
      <c r="K1454" t="s">
        <v>9644</v>
      </c>
      <c r="L1454" t="s">
        <v>10564</v>
      </c>
      <c r="M1454" t="s">
        <v>1995</v>
      </c>
      <c r="N1454" s="37">
        <v>0.18611111111111101</v>
      </c>
      <c r="O1454" s="37">
        <v>0.18922453703703701</v>
      </c>
      <c r="P1454" s="37">
        <v>3.1134259259259301E-3</v>
      </c>
      <c r="Q1454" s="37">
        <f>Uitruktijden[[#This Row],[UITRUKTIJD]]</f>
        <v>3.1134259259259301E-3</v>
      </c>
      <c r="R1454" t="s">
        <v>1955</v>
      </c>
      <c r="S1454" t="s">
        <v>1955</v>
      </c>
      <c r="T1454" t="s">
        <v>1953</v>
      </c>
    </row>
    <row r="1455" spans="1:20" x14ac:dyDescent="0.35">
      <c r="A1455" t="s">
        <v>9739</v>
      </c>
      <c r="B1455">
        <v>68954</v>
      </c>
      <c r="C1455" t="s">
        <v>9640</v>
      </c>
      <c r="D1455" t="s">
        <v>1987</v>
      </c>
      <c r="E1455" s="4">
        <v>45354.419224537</v>
      </c>
      <c r="F1455" s="3">
        <f>ROUND(Uitruktijden[[#This Row],[DATUM]],0)</f>
        <v>45354</v>
      </c>
      <c r="G1455" t="s">
        <v>9740</v>
      </c>
      <c r="H1455" t="s">
        <v>9741</v>
      </c>
      <c r="I1455" t="s">
        <v>9742</v>
      </c>
      <c r="J1455" t="s">
        <v>1983</v>
      </c>
      <c r="K1455" t="s">
        <v>9644</v>
      </c>
      <c r="L1455" t="s">
        <v>9645</v>
      </c>
      <c r="M1455" t="s">
        <v>1984</v>
      </c>
      <c r="N1455" s="37">
        <v>0.419606481481481</v>
      </c>
      <c r="O1455" s="37">
        <v>0.42343750000000002</v>
      </c>
      <c r="P1455" s="37">
        <v>3.8310185185185201E-3</v>
      </c>
      <c r="Q1455" s="42">
        <f>Uitruktijden[[#This Row],[UITRUKTIJD]]</f>
        <v>3.8310185185185201E-3</v>
      </c>
      <c r="R1455" t="s">
        <v>1955</v>
      </c>
      <c r="S1455" t="s">
        <v>1955</v>
      </c>
      <c r="T1455" t="s">
        <v>1953</v>
      </c>
    </row>
    <row r="1456" spans="1:20" x14ac:dyDescent="0.35">
      <c r="A1456" t="s">
        <v>9739</v>
      </c>
      <c r="B1456">
        <v>68954</v>
      </c>
      <c r="C1456" t="s">
        <v>9640</v>
      </c>
      <c r="D1456" t="s">
        <v>1987</v>
      </c>
      <c r="E1456" s="4">
        <v>45354.419224537</v>
      </c>
      <c r="F1456" s="3">
        <f>ROUND(Uitruktijden[[#This Row],[DATUM]],0)</f>
        <v>45354</v>
      </c>
      <c r="G1456" t="s">
        <v>9740</v>
      </c>
      <c r="H1456" t="s">
        <v>9741</v>
      </c>
      <c r="I1456" t="s">
        <v>9742</v>
      </c>
      <c r="J1456" t="s">
        <v>1983</v>
      </c>
      <c r="K1456" t="s">
        <v>9644</v>
      </c>
      <c r="L1456" t="s">
        <v>9660</v>
      </c>
      <c r="M1456" t="s">
        <v>2136</v>
      </c>
      <c r="N1456" s="37">
        <v>0.419606481481481</v>
      </c>
      <c r="O1456" s="37">
        <v>0.421724537037037</v>
      </c>
      <c r="P1456" s="37">
        <v>2.1180555555555601E-3</v>
      </c>
      <c r="Q1456" s="42">
        <f>Uitruktijden[[#This Row],[UITRUKTIJD]]</f>
        <v>2.1180555555555601E-3</v>
      </c>
      <c r="R1456" t="s">
        <v>2006</v>
      </c>
      <c r="S1456" t="s">
        <v>1952</v>
      </c>
      <c r="T1456" t="s">
        <v>1953</v>
      </c>
    </row>
    <row r="1457" spans="1:20" hidden="1" x14ac:dyDescent="0.35">
      <c r="A1457" t="s">
        <v>13361</v>
      </c>
      <c r="B1457">
        <v>69021</v>
      </c>
      <c r="C1457" t="s">
        <v>9640</v>
      </c>
      <c r="D1457" t="s">
        <v>1987</v>
      </c>
      <c r="E1457" s="36">
        <v>45354.482581018499</v>
      </c>
      <c r="F1457" s="36">
        <f>ROUND(Uitruktijden[[#This Row],[DATUM]],0)</f>
        <v>45354</v>
      </c>
      <c r="G1457" t="s">
        <v>13362</v>
      </c>
      <c r="H1457" t="s">
        <v>13363</v>
      </c>
      <c r="I1457" t="s">
        <v>13364</v>
      </c>
      <c r="J1457" t="s">
        <v>2456</v>
      </c>
      <c r="K1457" t="s">
        <v>9644</v>
      </c>
      <c r="L1457" t="s">
        <v>9994</v>
      </c>
      <c r="M1457" t="s">
        <v>1977</v>
      </c>
      <c r="N1457" s="37">
        <v>0.49012731481481497</v>
      </c>
      <c r="O1457" s="37">
        <v>0.49385416666666698</v>
      </c>
      <c r="P1457" s="37">
        <v>3.7268518518518501E-3</v>
      </c>
      <c r="Q1457" s="37">
        <f>Uitruktijden[[#This Row],[UITRUKTIJD]]</f>
        <v>3.7268518518518501E-3</v>
      </c>
      <c r="R1457" t="s">
        <v>1951</v>
      </c>
      <c r="S1457" t="s">
        <v>1973</v>
      </c>
      <c r="T1457" t="s">
        <v>1953</v>
      </c>
    </row>
    <row r="1458" spans="1:20" hidden="1" x14ac:dyDescent="0.35">
      <c r="A1458" t="s">
        <v>13361</v>
      </c>
      <c r="B1458">
        <v>69021</v>
      </c>
      <c r="C1458" t="s">
        <v>9640</v>
      </c>
      <c r="D1458" t="s">
        <v>1987</v>
      </c>
      <c r="E1458" s="36">
        <v>45354.482581018499</v>
      </c>
      <c r="F1458" s="36">
        <f>ROUND(Uitruktijden[[#This Row],[DATUM]],0)</f>
        <v>45354</v>
      </c>
      <c r="G1458" t="s">
        <v>13362</v>
      </c>
      <c r="H1458" t="s">
        <v>13363</v>
      </c>
      <c r="I1458" t="s">
        <v>13364</v>
      </c>
      <c r="J1458" t="s">
        <v>2456</v>
      </c>
      <c r="K1458" t="s">
        <v>9644</v>
      </c>
      <c r="L1458" t="s">
        <v>9968</v>
      </c>
      <c r="M1458" t="s">
        <v>2457</v>
      </c>
      <c r="N1458" s="37">
        <v>0.49012731481481497</v>
      </c>
      <c r="O1458" s="37">
        <v>0.49217592592592602</v>
      </c>
      <c r="P1458" s="37">
        <v>2.04861111111111E-3</v>
      </c>
      <c r="Q1458" s="37">
        <f>Uitruktijden[[#This Row],[UITRUKTIJD]]</f>
        <v>2.04861111111111E-3</v>
      </c>
      <c r="R1458" t="s">
        <v>1955</v>
      </c>
      <c r="S1458" t="s">
        <v>1955</v>
      </c>
      <c r="T1458" t="s">
        <v>1953</v>
      </c>
    </row>
    <row r="1459" spans="1:20" hidden="1" x14ac:dyDescent="0.35">
      <c r="A1459" t="s">
        <v>13365</v>
      </c>
      <c r="B1459">
        <v>69273</v>
      </c>
      <c r="C1459" t="s">
        <v>9640</v>
      </c>
      <c r="D1459" t="s">
        <v>1987</v>
      </c>
      <c r="E1459" s="36">
        <v>45354.689305555599</v>
      </c>
      <c r="F1459" s="36">
        <f>ROUND(Uitruktijden[[#This Row],[DATUM]],0)</f>
        <v>45355</v>
      </c>
      <c r="G1459" t="s">
        <v>13366</v>
      </c>
      <c r="H1459" t="s">
        <v>13367</v>
      </c>
      <c r="I1459" t="s">
        <v>13368</v>
      </c>
      <c r="J1459" t="s">
        <v>2009</v>
      </c>
      <c r="K1459" t="s">
        <v>9644</v>
      </c>
      <c r="L1459" t="s">
        <v>10118</v>
      </c>
      <c r="M1459" t="s">
        <v>2010</v>
      </c>
      <c r="N1459" s="37">
        <v>0.690810185185185</v>
      </c>
      <c r="O1459" s="37">
        <v>0.69113425925925898</v>
      </c>
      <c r="P1459" s="37">
        <v>3.2407407407407401E-4</v>
      </c>
      <c r="Q1459" s="37">
        <f>Uitruktijden[[#This Row],[UITRUKTIJD]]</f>
        <v>3.2407407407407401E-4</v>
      </c>
      <c r="R1459" t="s">
        <v>1955</v>
      </c>
      <c r="S1459" t="s">
        <v>1955</v>
      </c>
      <c r="T1459" t="s">
        <v>2004</v>
      </c>
    </row>
    <row r="1460" spans="1:20" hidden="1" x14ac:dyDescent="0.35">
      <c r="A1460" t="s">
        <v>13369</v>
      </c>
      <c r="B1460">
        <v>69376</v>
      </c>
      <c r="C1460" t="s">
        <v>9640</v>
      </c>
      <c r="D1460" t="s">
        <v>1987</v>
      </c>
      <c r="E1460" s="36">
        <v>45354.763460648202</v>
      </c>
      <c r="F1460" s="36">
        <f>ROUND(Uitruktijden[[#This Row],[DATUM]],0)</f>
        <v>45355</v>
      </c>
      <c r="G1460" t="s">
        <v>13370</v>
      </c>
      <c r="H1460" t="s">
        <v>13371</v>
      </c>
      <c r="I1460" t="s">
        <v>13372</v>
      </c>
      <c r="J1460" t="s">
        <v>2223</v>
      </c>
      <c r="K1460" t="s">
        <v>9644</v>
      </c>
      <c r="L1460" t="s">
        <v>10022</v>
      </c>
      <c r="M1460" t="s">
        <v>2225</v>
      </c>
      <c r="N1460" s="37">
        <v>0.77888888888888896</v>
      </c>
      <c r="O1460" s="37">
        <v>0.78126157407407404</v>
      </c>
      <c r="P1460" s="37">
        <v>2.3726851851851899E-3</v>
      </c>
      <c r="Q1460" s="37">
        <f>Uitruktijden[[#This Row],[UITRUKTIJD]]</f>
        <v>2.3726851851851899E-3</v>
      </c>
      <c r="R1460" t="s">
        <v>1955</v>
      </c>
      <c r="S1460" t="s">
        <v>1955</v>
      </c>
      <c r="T1460" t="s">
        <v>1953</v>
      </c>
    </row>
    <row r="1461" spans="1:20" hidden="1" x14ac:dyDescent="0.35">
      <c r="A1461" t="s">
        <v>13373</v>
      </c>
      <c r="B1461">
        <v>69523</v>
      </c>
      <c r="C1461" t="s">
        <v>9640</v>
      </c>
      <c r="D1461" t="s">
        <v>1987</v>
      </c>
      <c r="E1461" s="36">
        <v>45354.863854166702</v>
      </c>
      <c r="F1461" s="36">
        <f>ROUND(Uitruktijden[[#This Row],[DATUM]],0)</f>
        <v>45355</v>
      </c>
      <c r="G1461" t="s">
        <v>13374</v>
      </c>
      <c r="H1461" t="s">
        <v>13375</v>
      </c>
      <c r="I1461" t="s">
        <v>13376</v>
      </c>
      <c r="J1461" t="s">
        <v>3556</v>
      </c>
      <c r="K1461" t="s">
        <v>9644</v>
      </c>
      <c r="L1461" t="s">
        <v>10209</v>
      </c>
      <c r="M1461" t="s">
        <v>2207</v>
      </c>
      <c r="N1461" s="37">
        <v>0.86385416666666703</v>
      </c>
      <c r="O1461" s="37">
        <v>0.86600694444444404</v>
      </c>
      <c r="P1461" s="37">
        <v>2.1527777777777799E-3</v>
      </c>
      <c r="Q1461" s="37">
        <f>Uitruktijden[[#This Row],[UITRUKTIJD]]</f>
        <v>2.1527777777777799E-3</v>
      </c>
      <c r="R1461" t="s">
        <v>2006</v>
      </c>
      <c r="S1461" t="s">
        <v>1973</v>
      </c>
      <c r="T1461" t="s">
        <v>2004</v>
      </c>
    </row>
    <row r="1462" spans="1:20" hidden="1" x14ac:dyDescent="0.35">
      <c r="A1462" t="s">
        <v>13377</v>
      </c>
      <c r="B1462">
        <v>69550</v>
      </c>
      <c r="C1462" t="s">
        <v>9640</v>
      </c>
      <c r="D1462" t="s">
        <v>1987</v>
      </c>
      <c r="E1462" s="36">
        <v>45354.8699305556</v>
      </c>
      <c r="F1462" s="36">
        <f>ROUND(Uitruktijden[[#This Row],[DATUM]],0)</f>
        <v>45355</v>
      </c>
      <c r="G1462" t="s">
        <v>13378</v>
      </c>
      <c r="H1462" t="s">
        <v>13379</v>
      </c>
      <c r="I1462" t="s">
        <v>13380</v>
      </c>
      <c r="J1462" t="s">
        <v>1949</v>
      </c>
      <c r="K1462" t="s">
        <v>9644</v>
      </c>
      <c r="L1462" t="s">
        <v>9972</v>
      </c>
      <c r="M1462" t="s">
        <v>1954</v>
      </c>
      <c r="N1462" s="37">
        <v>0.90327546296296302</v>
      </c>
      <c r="O1462" s="37">
        <v>0.90461805555555597</v>
      </c>
      <c r="P1462" s="37">
        <v>1.3425925925925901E-3</v>
      </c>
      <c r="Q1462" s="37">
        <f>Uitruktijden[[#This Row],[UITRUKTIJD]]</f>
        <v>1.3425925925925901E-3</v>
      </c>
      <c r="R1462" t="s">
        <v>1955</v>
      </c>
      <c r="S1462" t="s">
        <v>1955</v>
      </c>
      <c r="T1462" t="s">
        <v>1953</v>
      </c>
    </row>
    <row r="1463" spans="1:20" hidden="1" x14ac:dyDescent="0.35">
      <c r="A1463" t="s">
        <v>13377</v>
      </c>
      <c r="B1463">
        <v>69550</v>
      </c>
      <c r="C1463" t="s">
        <v>9640</v>
      </c>
      <c r="D1463" t="s">
        <v>1987</v>
      </c>
      <c r="E1463" s="36">
        <v>45354.8699305556</v>
      </c>
      <c r="F1463" s="36">
        <f>ROUND(Uitruktijden[[#This Row],[DATUM]],0)</f>
        <v>45355</v>
      </c>
      <c r="G1463" t="s">
        <v>13378</v>
      </c>
      <c r="H1463" t="s">
        <v>13379</v>
      </c>
      <c r="I1463" t="s">
        <v>13380</v>
      </c>
      <c r="J1463" t="s">
        <v>1949</v>
      </c>
      <c r="K1463" t="s">
        <v>9644</v>
      </c>
      <c r="L1463" t="s">
        <v>9943</v>
      </c>
      <c r="M1463" t="s">
        <v>1950</v>
      </c>
      <c r="N1463" s="37">
        <v>0.90327546296296302</v>
      </c>
      <c r="O1463" s="37">
        <v>0.90443287037037001</v>
      </c>
      <c r="P1463" s="37">
        <v>1.1574074074074099E-3</v>
      </c>
      <c r="Q1463" s="37">
        <f>Uitruktijden[[#This Row],[UITRUKTIJD]]</f>
        <v>1.1574074074074099E-3</v>
      </c>
      <c r="R1463" t="s">
        <v>1951</v>
      </c>
      <c r="S1463" t="s">
        <v>1973</v>
      </c>
      <c r="T1463" t="s">
        <v>1953</v>
      </c>
    </row>
    <row r="1464" spans="1:20" hidden="1" x14ac:dyDescent="0.35">
      <c r="A1464" t="s">
        <v>13381</v>
      </c>
      <c r="B1464">
        <v>69577</v>
      </c>
      <c r="C1464" t="s">
        <v>9640</v>
      </c>
      <c r="D1464" t="s">
        <v>1987</v>
      </c>
      <c r="E1464" s="36">
        <v>45354.917800925898</v>
      </c>
      <c r="F1464" s="36">
        <f>ROUND(Uitruktijden[[#This Row],[DATUM]],0)</f>
        <v>45355</v>
      </c>
      <c r="G1464" t="s">
        <v>13382</v>
      </c>
      <c r="H1464" t="s">
        <v>13383</v>
      </c>
      <c r="I1464" t="s">
        <v>13384</v>
      </c>
      <c r="J1464" t="s">
        <v>1966</v>
      </c>
      <c r="K1464" t="s">
        <v>9644</v>
      </c>
      <c r="L1464" t="s">
        <v>9928</v>
      </c>
      <c r="M1464" t="s">
        <v>1967</v>
      </c>
      <c r="N1464" s="37">
        <v>0.91834490740740704</v>
      </c>
      <c r="O1464" s="37">
        <v>0.91981481481481497</v>
      </c>
      <c r="P1464" s="37">
        <v>1.46990740740741E-3</v>
      </c>
      <c r="Q1464" s="37">
        <f>Uitruktijden[[#This Row],[UITRUKTIJD]]</f>
        <v>1.46990740740741E-3</v>
      </c>
      <c r="R1464" t="s">
        <v>1955</v>
      </c>
      <c r="S1464" t="s">
        <v>1955</v>
      </c>
      <c r="T1464" t="s">
        <v>1953</v>
      </c>
    </row>
    <row r="1465" spans="1:20" hidden="1" x14ac:dyDescent="0.35">
      <c r="A1465" t="s">
        <v>13385</v>
      </c>
      <c r="B1465">
        <v>69726</v>
      </c>
      <c r="C1465" t="s">
        <v>9640</v>
      </c>
      <c r="D1465" t="s">
        <v>1969</v>
      </c>
      <c r="E1465" s="36">
        <v>45355.1558912037</v>
      </c>
      <c r="F1465" s="36">
        <f>ROUND(Uitruktijden[[#This Row],[DATUM]],0)</f>
        <v>45355</v>
      </c>
      <c r="G1465" t="s">
        <v>13386</v>
      </c>
      <c r="H1465" t="s">
        <v>13387</v>
      </c>
      <c r="I1465" t="s">
        <v>13388</v>
      </c>
      <c r="J1465" t="s">
        <v>2057</v>
      </c>
      <c r="K1465" t="s">
        <v>9644</v>
      </c>
      <c r="L1465" t="s">
        <v>9913</v>
      </c>
      <c r="M1465" t="s">
        <v>2058</v>
      </c>
      <c r="N1465" s="37">
        <v>0.15630787037037</v>
      </c>
      <c r="O1465" s="37">
        <v>0.158946759259259</v>
      </c>
      <c r="P1465" s="37">
        <v>2.6388888888888898E-3</v>
      </c>
      <c r="Q1465" s="37">
        <f>Uitruktijden[[#This Row],[UITRUKTIJD]]</f>
        <v>2.6388888888888898E-3</v>
      </c>
      <c r="R1465" t="s">
        <v>1955</v>
      </c>
      <c r="S1465" t="s">
        <v>1955</v>
      </c>
      <c r="T1465" t="s">
        <v>1953</v>
      </c>
    </row>
    <row r="1466" spans="1:20" hidden="1" x14ac:dyDescent="0.35">
      <c r="A1466" t="s">
        <v>13389</v>
      </c>
      <c r="B1466">
        <v>69980</v>
      </c>
      <c r="C1466" t="s">
        <v>1928</v>
      </c>
      <c r="D1466" t="s">
        <v>1969</v>
      </c>
      <c r="E1466" s="36">
        <v>45355.483946759297</v>
      </c>
      <c r="F1466" s="36">
        <f>ROUND(Uitruktijden[[#This Row],[DATUM]],0)</f>
        <v>45355</v>
      </c>
      <c r="G1466" t="s">
        <v>13390</v>
      </c>
      <c r="H1466" t="s">
        <v>13391</v>
      </c>
      <c r="I1466" t="s">
        <v>13392</v>
      </c>
      <c r="J1466" t="s">
        <v>2325</v>
      </c>
      <c r="K1466" t="s">
        <v>9644</v>
      </c>
      <c r="L1466" t="s">
        <v>10269</v>
      </c>
      <c r="M1466" t="s">
        <v>2005</v>
      </c>
      <c r="N1466" s="37">
        <v>0.48446759259259298</v>
      </c>
      <c r="O1466" s="37">
        <v>0.48770833333333302</v>
      </c>
      <c r="P1466" s="37">
        <v>3.2407407407407402E-3</v>
      </c>
      <c r="Q1466" s="37">
        <f>Uitruktijden[[#This Row],[UITRUKTIJD]]</f>
        <v>3.2407407407407402E-3</v>
      </c>
      <c r="R1466" t="s">
        <v>1955</v>
      </c>
      <c r="S1466" t="s">
        <v>1955</v>
      </c>
      <c r="T1466" t="s">
        <v>1953</v>
      </c>
    </row>
    <row r="1467" spans="1:20" hidden="1" x14ac:dyDescent="0.35">
      <c r="A1467" t="s">
        <v>13393</v>
      </c>
      <c r="B1467">
        <v>70032</v>
      </c>
      <c r="C1467" t="s">
        <v>1928</v>
      </c>
      <c r="D1467" t="s">
        <v>1969</v>
      </c>
      <c r="E1467" s="36">
        <v>45355.523101851897</v>
      </c>
      <c r="F1467" s="36">
        <f>ROUND(Uitruktijden[[#This Row],[DATUM]],0)</f>
        <v>45356</v>
      </c>
      <c r="G1467" t="s">
        <v>13394</v>
      </c>
      <c r="H1467" t="s">
        <v>13395</v>
      </c>
      <c r="I1467" t="s">
        <v>13396</v>
      </c>
      <c r="J1467" t="s">
        <v>2352</v>
      </c>
      <c r="K1467" t="s">
        <v>9644</v>
      </c>
      <c r="L1467" t="s">
        <v>11140</v>
      </c>
      <c r="M1467" t="s">
        <v>2627</v>
      </c>
      <c r="N1467" s="37">
        <v>0.52359953703703699</v>
      </c>
      <c r="O1467" s="37">
        <v>0.52636574074074105</v>
      </c>
      <c r="P1467" s="37">
        <v>2.7662037037037E-3</v>
      </c>
      <c r="Q1467" s="37">
        <f>Uitruktijden[[#This Row],[UITRUKTIJD]]</f>
        <v>2.7662037037037E-3</v>
      </c>
      <c r="R1467" t="s">
        <v>1955</v>
      </c>
      <c r="S1467" t="s">
        <v>1955</v>
      </c>
      <c r="T1467" t="s">
        <v>1953</v>
      </c>
    </row>
    <row r="1468" spans="1:20" hidden="1" x14ac:dyDescent="0.35">
      <c r="A1468" t="s">
        <v>13393</v>
      </c>
      <c r="B1468">
        <v>70032</v>
      </c>
      <c r="C1468" t="s">
        <v>1928</v>
      </c>
      <c r="D1468" t="s">
        <v>1969</v>
      </c>
      <c r="E1468" s="36">
        <v>45355.523101851897</v>
      </c>
      <c r="F1468" s="36">
        <f>ROUND(Uitruktijden[[#This Row],[DATUM]],0)</f>
        <v>45356</v>
      </c>
      <c r="G1468" t="s">
        <v>13394</v>
      </c>
      <c r="H1468" t="s">
        <v>13395</v>
      </c>
      <c r="I1468" t="s">
        <v>13396</v>
      </c>
      <c r="J1468" t="s">
        <v>2352</v>
      </c>
      <c r="K1468" t="s">
        <v>9644</v>
      </c>
      <c r="L1468" t="s">
        <v>10244</v>
      </c>
      <c r="M1468" t="s">
        <v>1963</v>
      </c>
      <c r="N1468" s="37">
        <v>0.52464120370370404</v>
      </c>
      <c r="O1468" s="37">
        <v>0.52579861111111104</v>
      </c>
      <c r="P1468" s="37">
        <v>1.1574074074074099E-3</v>
      </c>
      <c r="Q1468" s="37">
        <f>Uitruktijden[[#This Row],[UITRUKTIJD]]</f>
        <v>1.1574074074074099E-3</v>
      </c>
      <c r="R1468" t="s">
        <v>1951</v>
      </c>
      <c r="S1468" t="s">
        <v>1952</v>
      </c>
      <c r="T1468" t="s">
        <v>1953</v>
      </c>
    </row>
    <row r="1469" spans="1:20" hidden="1" x14ac:dyDescent="0.35">
      <c r="A1469" t="s">
        <v>13397</v>
      </c>
      <c r="B1469">
        <v>70048</v>
      </c>
      <c r="C1469" t="s">
        <v>1928</v>
      </c>
      <c r="D1469" t="s">
        <v>1969</v>
      </c>
      <c r="E1469" s="36">
        <v>45355.529976851903</v>
      </c>
      <c r="F1469" s="36">
        <f>ROUND(Uitruktijden[[#This Row],[DATUM]],0)</f>
        <v>45356</v>
      </c>
      <c r="G1469" t="s">
        <v>13398</v>
      </c>
      <c r="H1469" t="s">
        <v>13399</v>
      </c>
      <c r="I1469" t="s">
        <v>13400</v>
      </c>
      <c r="J1469" t="s">
        <v>2453</v>
      </c>
      <c r="K1469" t="s">
        <v>9644</v>
      </c>
      <c r="L1469" t="s">
        <v>10300</v>
      </c>
      <c r="M1469" t="s">
        <v>2390</v>
      </c>
      <c r="N1469" s="37">
        <v>0.53594907407407399</v>
      </c>
      <c r="O1469" s="37">
        <v>0.53825231481481495</v>
      </c>
      <c r="P1469" s="37">
        <v>2.3032407407407398E-3</v>
      </c>
      <c r="Q1469" s="37">
        <f>Uitruktijden[[#This Row],[UITRUKTIJD]]</f>
        <v>2.3032407407407398E-3</v>
      </c>
      <c r="R1469" t="s">
        <v>2027</v>
      </c>
      <c r="S1469" t="s">
        <v>2027</v>
      </c>
      <c r="T1469" t="s">
        <v>1953</v>
      </c>
    </row>
    <row r="1470" spans="1:20" hidden="1" x14ac:dyDescent="0.35">
      <c r="A1470" t="s">
        <v>13397</v>
      </c>
      <c r="B1470">
        <v>70048</v>
      </c>
      <c r="C1470" t="s">
        <v>1928</v>
      </c>
      <c r="D1470" t="s">
        <v>1969</v>
      </c>
      <c r="E1470" s="36">
        <v>45355.529976851903</v>
      </c>
      <c r="F1470" s="36">
        <f>ROUND(Uitruktijden[[#This Row],[DATUM]],0)</f>
        <v>45356</v>
      </c>
      <c r="G1470" t="s">
        <v>13398</v>
      </c>
      <c r="H1470" t="s">
        <v>13399</v>
      </c>
      <c r="I1470" t="s">
        <v>13400</v>
      </c>
      <c r="J1470" t="s">
        <v>2453</v>
      </c>
      <c r="K1470" t="s">
        <v>9644</v>
      </c>
      <c r="L1470" t="s">
        <v>9958</v>
      </c>
      <c r="M1470" t="s">
        <v>2384</v>
      </c>
      <c r="N1470" s="37">
        <v>0.53175925925925904</v>
      </c>
      <c r="O1470" s="37">
        <v>0.53373842592592602</v>
      </c>
      <c r="P1470" s="37">
        <v>1.9791666666666699E-3</v>
      </c>
      <c r="Q1470" s="37">
        <f>Uitruktijden[[#This Row],[UITRUKTIJD]]</f>
        <v>1.9791666666666699E-3</v>
      </c>
      <c r="R1470" t="s">
        <v>1955</v>
      </c>
      <c r="S1470" t="s">
        <v>1955</v>
      </c>
      <c r="T1470" t="s">
        <v>1953</v>
      </c>
    </row>
    <row r="1471" spans="1:20" hidden="1" x14ac:dyDescent="0.35">
      <c r="A1471" t="s">
        <v>13401</v>
      </c>
      <c r="B1471">
        <v>70292</v>
      </c>
      <c r="C1471" t="s">
        <v>1928</v>
      </c>
      <c r="D1471" t="s">
        <v>1969</v>
      </c>
      <c r="E1471" s="36">
        <v>45355.660439814797</v>
      </c>
      <c r="F1471" s="36">
        <f>ROUND(Uitruktijden[[#This Row],[DATUM]],0)</f>
        <v>45356</v>
      </c>
      <c r="G1471" t="s">
        <v>13402</v>
      </c>
      <c r="H1471" t="s">
        <v>13403</v>
      </c>
      <c r="I1471" t="s">
        <v>13404</v>
      </c>
      <c r="J1471" t="s">
        <v>3151</v>
      </c>
      <c r="K1471" t="s">
        <v>9644</v>
      </c>
      <c r="L1471" t="s">
        <v>10599</v>
      </c>
      <c r="M1471" t="s">
        <v>2037</v>
      </c>
      <c r="N1471" s="37">
        <v>0.66043981481481495</v>
      </c>
      <c r="O1471" s="37">
        <v>0.66309027777777796</v>
      </c>
      <c r="P1471" s="37">
        <v>2.6504629629629599E-3</v>
      </c>
      <c r="Q1471" s="37">
        <f>Uitruktijden[[#This Row],[UITRUKTIJD]]</f>
        <v>2.6504629629629599E-3</v>
      </c>
      <c r="R1471" t="s">
        <v>2006</v>
      </c>
      <c r="S1471" t="s">
        <v>1952</v>
      </c>
      <c r="T1471" t="s">
        <v>2004</v>
      </c>
    </row>
    <row r="1472" spans="1:20" hidden="1" x14ac:dyDescent="0.35">
      <c r="A1472" t="s">
        <v>13405</v>
      </c>
      <c r="B1472">
        <v>70556</v>
      </c>
      <c r="C1472" t="s">
        <v>9640</v>
      </c>
      <c r="D1472" t="s">
        <v>1969</v>
      </c>
      <c r="E1472" s="36">
        <v>45355.802071759303</v>
      </c>
      <c r="F1472" s="36">
        <f>ROUND(Uitruktijden[[#This Row],[DATUM]],0)</f>
        <v>45356</v>
      </c>
      <c r="G1472" t="s">
        <v>13406</v>
      </c>
      <c r="H1472" t="s">
        <v>13407</v>
      </c>
      <c r="J1472" t="s">
        <v>2383</v>
      </c>
      <c r="K1472" t="s">
        <v>9644</v>
      </c>
      <c r="L1472" t="s">
        <v>9958</v>
      </c>
      <c r="M1472" t="s">
        <v>2384</v>
      </c>
      <c r="N1472" s="37">
        <v>0.80268518518518495</v>
      </c>
      <c r="O1472" s="37">
        <v>0.80453703703703705</v>
      </c>
      <c r="P1472" s="37">
        <v>1.85185185185185E-3</v>
      </c>
      <c r="Q1472" s="37">
        <f>Uitruktijden[[#This Row],[UITRUKTIJD]]</f>
        <v>1.85185185185185E-3</v>
      </c>
      <c r="R1472" t="s">
        <v>1955</v>
      </c>
      <c r="S1472" t="s">
        <v>1955</v>
      </c>
      <c r="T1472" t="s">
        <v>1953</v>
      </c>
    </row>
    <row r="1473" spans="1:20" hidden="1" x14ac:dyDescent="0.35">
      <c r="A1473" t="s">
        <v>13408</v>
      </c>
      <c r="B1473">
        <v>70718</v>
      </c>
      <c r="C1473" t="s">
        <v>9640</v>
      </c>
      <c r="D1473" t="s">
        <v>1969</v>
      </c>
      <c r="E1473" s="36">
        <v>45355.922129629602</v>
      </c>
      <c r="F1473" s="36">
        <f>ROUND(Uitruktijden[[#This Row],[DATUM]],0)</f>
        <v>45356</v>
      </c>
      <c r="G1473" t="s">
        <v>13409</v>
      </c>
      <c r="H1473" t="s">
        <v>13410</v>
      </c>
      <c r="I1473" t="s">
        <v>13411</v>
      </c>
      <c r="J1473" t="s">
        <v>1949</v>
      </c>
      <c r="K1473" t="s">
        <v>9644</v>
      </c>
      <c r="L1473" t="s">
        <v>9989</v>
      </c>
      <c r="M1473" t="s">
        <v>2074</v>
      </c>
      <c r="N1473" s="37">
        <v>0.92465277777777799</v>
      </c>
      <c r="O1473" s="37">
        <v>0.92597222222222197</v>
      </c>
      <c r="P1473" s="37">
        <v>1.3194444444444399E-3</v>
      </c>
      <c r="Q1473" s="37">
        <f>Uitruktijden[[#This Row],[UITRUKTIJD]]</f>
        <v>1.3194444444444399E-3</v>
      </c>
      <c r="R1473" t="s">
        <v>1951</v>
      </c>
      <c r="S1473" t="s">
        <v>1952</v>
      </c>
      <c r="T1473" t="s">
        <v>1953</v>
      </c>
    </row>
    <row r="1474" spans="1:20" hidden="1" x14ac:dyDescent="0.35">
      <c r="A1474" t="s">
        <v>13408</v>
      </c>
      <c r="B1474">
        <v>70718</v>
      </c>
      <c r="C1474" t="s">
        <v>9640</v>
      </c>
      <c r="D1474" t="s">
        <v>1969</v>
      </c>
      <c r="E1474" s="36">
        <v>45355.922129629602</v>
      </c>
      <c r="F1474" s="36">
        <f>ROUND(Uitruktijden[[#This Row],[DATUM]],0)</f>
        <v>45356</v>
      </c>
      <c r="G1474" t="s">
        <v>13409</v>
      </c>
      <c r="H1474" t="s">
        <v>13410</v>
      </c>
      <c r="I1474" t="s">
        <v>13411</v>
      </c>
      <c r="J1474" t="s">
        <v>1949</v>
      </c>
      <c r="K1474" t="s">
        <v>9644</v>
      </c>
      <c r="L1474" t="s">
        <v>9972</v>
      </c>
      <c r="M1474" t="s">
        <v>1954</v>
      </c>
      <c r="N1474" s="37">
        <v>0.92465277777777799</v>
      </c>
      <c r="O1474" s="37">
        <v>0.92568287037037</v>
      </c>
      <c r="P1474" s="37">
        <v>1.03009259259259E-3</v>
      </c>
      <c r="Q1474" s="37">
        <f>Uitruktijden[[#This Row],[UITRUKTIJD]]</f>
        <v>1.03009259259259E-3</v>
      </c>
      <c r="R1474" t="s">
        <v>1955</v>
      </c>
      <c r="S1474" t="s">
        <v>1955</v>
      </c>
      <c r="T1474" t="s">
        <v>1953</v>
      </c>
    </row>
    <row r="1475" spans="1:20" hidden="1" x14ac:dyDescent="0.35">
      <c r="A1475" t="s">
        <v>13412</v>
      </c>
      <c r="B1475">
        <v>70924</v>
      </c>
      <c r="C1475" t="s">
        <v>9640</v>
      </c>
      <c r="D1475" t="s">
        <v>1946</v>
      </c>
      <c r="E1475" s="36">
        <v>45356.3290277778</v>
      </c>
      <c r="F1475" s="36">
        <f>ROUND(Uitruktijden[[#This Row],[DATUM]],0)</f>
        <v>45356</v>
      </c>
      <c r="G1475" t="s">
        <v>13413</v>
      </c>
      <c r="H1475" t="s">
        <v>13414</v>
      </c>
      <c r="I1475" t="s">
        <v>3713</v>
      </c>
      <c r="J1475" t="s">
        <v>2147</v>
      </c>
      <c r="K1475" t="s">
        <v>9644</v>
      </c>
      <c r="L1475" t="s">
        <v>10387</v>
      </c>
      <c r="M1475" t="s">
        <v>2504</v>
      </c>
      <c r="N1475" s="37">
        <v>0.32960648148148097</v>
      </c>
      <c r="O1475" s="37">
        <v>0.33221064814814799</v>
      </c>
      <c r="P1475" s="37">
        <v>2.60416666666667E-3</v>
      </c>
      <c r="Q1475" s="37">
        <f>Uitruktijden[[#This Row],[UITRUKTIJD]]</f>
        <v>2.60416666666667E-3</v>
      </c>
      <c r="R1475" t="s">
        <v>1955</v>
      </c>
      <c r="S1475" t="s">
        <v>1955</v>
      </c>
      <c r="T1475" t="s">
        <v>1953</v>
      </c>
    </row>
    <row r="1476" spans="1:20" hidden="1" x14ac:dyDescent="0.35">
      <c r="A1476" t="s">
        <v>13415</v>
      </c>
      <c r="B1476">
        <v>71032</v>
      </c>
      <c r="C1476" t="s">
        <v>1928</v>
      </c>
      <c r="D1476" t="s">
        <v>1946</v>
      </c>
      <c r="E1476" s="36">
        <v>45356.4285185185</v>
      </c>
      <c r="F1476" s="36">
        <f>ROUND(Uitruktijden[[#This Row],[DATUM]],0)</f>
        <v>45356</v>
      </c>
      <c r="G1476" t="s">
        <v>13416</v>
      </c>
      <c r="H1476" t="s">
        <v>13417</v>
      </c>
      <c r="I1476" t="s">
        <v>13418</v>
      </c>
      <c r="J1476" t="s">
        <v>2161</v>
      </c>
      <c r="K1476" t="s">
        <v>9644</v>
      </c>
      <c r="L1476" t="s">
        <v>10230</v>
      </c>
      <c r="M1476" t="s">
        <v>2058</v>
      </c>
      <c r="N1476" s="37">
        <v>0.43152777777777801</v>
      </c>
      <c r="O1476" s="37">
        <v>0.43517361111111103</v>
      </c>
      <c r="P1476" s="37">
        <v>3.6458333333333299E-3</v>
      </c>
      <c r="Q1476" s="37">
        <f>Uitruktijden[[#This Row],[UITRUKTIJD]]</f>
        <v>3.6458333333333299E-3</v>
      </c>
      <c r="R1476" t="s">
        <v>2111</v>
      </c>
      <c r="S1476" t="s">
        <v>2111</v>
      </c>
      <c r="T1476" t="s">
        <v>1953</v>
      </c>
    </row>
    <row r="1477" spans="1:20" hidden="1" x14ac:dyDescent="0.35">
      <c r="A1477" t="s">
        <v>13415</v>
      </c>
      <c r="B1477">
        <v>71032</v>
      </c>
      <c r="C1477" t="s">
        <v>1928</v>
      </c>
      <c r="D1477" t="s">
        <v>1946</v>
      </c>
      <c r="E1477" s="36">
        <v>45356.4285185185</v>
      </c>
      <c r="F1477" s="36">
        <f>ROUND(Uitruktijden[[#This Row],[DATUM]],0)</f>
        <v>45356</v>
      </c>
      <c r="G1477" t="s">
        <v>13416</v>
      </c>
      <c r="H1477" t="s">
        <v>13417</v>
      </c>
      <c r="I1477" t="s">
        <v>13418</v>
      </c>
      <c r="J1477" t="s">
        <v>2161</v>
      </c>
      <c r="K1477" t="s">
        <v>9644</v>
      </c>
      <c r="L1477" t="s">
        <v>10334</v>
      </c>
      <c r="M1477" t="s">
        <v>12530</v>
      </c>
      <c r="N1477" s="37">
        <v>0.429918981481481</v>
      </c>
      <c r="O1477" s="37">
        <v>0.43310185185185202</v>
      </c>
      <c r="P1477" s="37">
        <v>3.1828703703703702E-3</v>
      </c>
      <c r="Q1477" s="37">
        <f>Uitruktijden[[#This Row],[UITRUKTIJD]]</f>
        <v>3.1828703703703702E-3</v>
      </c>
      <c r="R1477" t="s">
        <v>1955</v>
      </c>
      <c r="S1477" t="s">
        <v>1955</v>
      </c>
      <c r="T1477" t="s">
        <v>1953</v>
      </c>
    </row>
    <row r="1478" spans="1:20" hidden="1" x14ac:dyDescent="0.35">
      <c r="A1478" t="s">
        <v>13415</v>
      </c>
      <c r="B1478">
        <v>71032</v>
      </c>
      <c r="C1478" t="s">
        <v>1928</v>
      </c>
      <c r="D1478" t="s">
        <v>1946</v>
      </c>
      <c r="E1478" s="36">
        <v>45356.4285185185</v>
      </c>
      <c r="F1478" s="36">
        <f>ROUND(Uitruktijden[[#This Row],[DATUM]],0)</f>
        <v>45356</v>
      </c>
      <c r="G1478" t="s">
        <v>13416</v>
      </c>
      <c r="H1478" t="s">
        <v>13417</v>
      </c>
      <c r="I1478" t="s">
        <v>13418</v>
      </c>
      <c r="J1478" t="s">
        <v>2161</v>
      </c>
      <c r="K1478" t="s">
        <v>9644</v>
      </c>
      <c r="L1478" t="s">
        <v>9934</v>
      </c>
      <c r="M1478" t="s">
        <v>2074</v>
      </c>
      <c r="N1478" s="37">
        <v>0.429918981481481</v>
      </c>
      <c r="O1478" s="37">
        <v>0.43128472222222197</v>
      </c>
      <c r="P1478" s="37">
        <v>1.3657407407407401E-3</v>
      </c>
      <c r="Q1478" s="37">
        <f>Uitruktijden[[#This Row],[UITRUKTIJD]]</f>
        <v>1.3657407407407401E-3</v>
      </c>
      <c r="R1478" t="s">
        <v>2111</v>
      </c>
      <c r="S1478" t="s">
        <v>2111</v>
      </c>
      <c r="T1478" t="s">
        <v>1953</v>
      </c>
    </row>
    <row r="1479" spans="1:20" hidden="1" x14ac:dyDescent="0.35">
      <c r="A1479" t="s">
        <v>13415</v>
      </c>
      <c r="B1479">
        <v>71032</v>
      </c>
      <c r="C1479" t="s">
        <v>1928</v>
      </c>
      <c r="D1479" t="s">
        <v>1946</v>
      </c>
      <c r="E1479" s="36">
        <v>45356.4285185185</v>
      </c>
      <c r="F1479" s="36">
        <f>ROUND(Uitruktijden[[#This Row],[DATUM]],0)</f>
        <v>45356</v>
      </c>
      <c r="G1479" t="s">
        <v>13416</v>
      </c>
      <c r="H1479" t="s">
        <v>13417</v>
      </c>
      <c r="I1479" t="s">
        <v>13418</v>
      </c>
      <c r="J1479" t="s">
        <v>2161</v>
      </c>
      <c r="K1479" t="s">
        <v>9644</v>
      </c>
      <c r="L1479" t="s">
        <v>10097</v>
      </c>
      <c r="M1479" t="s">
        <v>9963</v>
      </c>
      <c r="N1479" s="37">
        <v>0.429918981481481</v>
      </c>
      <c r="O1479" s="37">
        <v>0.43104166666666699</v>
      </c>
      <c r="P1479" s="37">
        <v>1.1226851851851901E-3</v>
      </c>
      <c r="Q1479" s="37">
        <f>Uitruktijden[[#This Row],[UITRUKTIJD]]</f>
        <v>1.1226851851851901E-3</v>
      </c>
      <c r="R1479" t="s">
        <v>1955</v>
      </c>
      <c r="S1479" t="s">
        <v>1955</v>
      </c>
      <c r="T1479" t="s">
        <v>1953</v>
      </c>
    </row>
    <row r="1480" spans="1:20" hidden="1" x14ac:dyDescent="0.35">
      <c r="A1480" t="s">
        <v>13419</v>
      </c>
      <c r="B1480">
        <v>71192</v>
      </c>
      <c r="C1480" t="s">
        <v>1928</v>
      </c>
      <c r="D1480" t="s">
        <v>1946</v>
      </c>
      <c r="E1480" s="36">
        <v>45356.543472222198</v>
      </c>
      <c r="F1480" s="36">
        <f>ROUND(Uitruktijden[[#This Row],[DATUM]],0)</f>
        <v>45357</v>
      </c>
      <c r="G1480" t="s">
        <v>13420</v>
      </c>
      <c r="H1480" t="s">
        <v>13421</v>
      </c>
      <c r="I1480" t="s">
        <v>13422</v>
      </c>
      <c r="J1480" t="s">
        <v>1949</v>
      </c>
      <c r="K1480" t="s">
        <v>9644</v>
      </c>
      <c r="L1480" t="s">
        <v>9943</v>
      </c>
      <c r="M1480" t="s">
        <v>1950</v>
      </c>
      <c r="N1480" s="37">
        <v>0.54616898148148196</v>
      </c>
      <c r="O1480" s="37">
        <v>0.547337962962963</v>
      </c>
      <c r="P1480" s="37">
        <v>1.16898148148148E-3</v>
      </c>
      <c r="Q1480" s="37">
        <f>Uitruktijden[[#This Row],[UITRUKTIJD]]</f>
        <v>1.16898148148148E-3</v>
      </c>
      <c r="R1480" t="s">
        <v>1951</v>
      </c>
      <c r="S1480" t="s">
        <v>1952</v>
      </c>
      <c r="T1480" t="s">
        <v>1953</v>
      </c>
    </row>
    <row r="1481" spans="1:20" hidden="1" x14ac:dyDescent="0.35">
      <c r="A1481" t="s">
        <v>13419</v>
      </c>
      <c r="B1481">
        <v>71192</v>
      </c>
      <c r="C1481" t="s">
        <v>1928</v>
      </c>
      <c r="D1481" t="s">
        <v>1946</v>
      </c>
      <c r="E1481" s="36">
        <v>45356.543472222198</v>
      </c>
      <c r="F1481" s="36">
        <f>ROUND(Uitruktijden[[#This Row],[DATUM]],0)</f>
        <v>45357</v>
      </c>
      <c r="G1481" t="s">
        <v>13420</v>
      </c>
      <c r="H1481" t="s">
        <v>13421</v>
      </c>
      <c r="I1481" t="s">
        <v>13422</v>
      </c>
      <c r="J1481" t="s">
        <v>1949</v>
      </c>
      <c r="K1481" t="s">
        <v>9644</v>
      </c>
      <c r="L1481" t="s">
        <v>9976</v>
      </c>
      <c r="M1481" t="s">
        <v>2049</v>
      </c>
      <c r="N1481" s="37">
        <v>0.54447916666666696</v>
      </c>
      <c r="O1481" s="37">
        <v>0.54531249999999998</v>
      </c>
      <c r="P1481" s="37">
        <v>8.3333333333333295E-4</v>
      </c>
      <c r="Q1481" s="37">
        <f>Uitruktijden[[#This Row],[UITRUKTIJD]]</f>
        <v>8.3333333333333295E-4</v>
      </c>
      <c r="R1481" t="s">
        <v>1955</v>
      </c>
      <c r="S1481" t="s">
        <v>1955</v>
      </c>
      <c r="T1481" t="s">
        <v>1953</v>
      </c>
    </row>
    <row r="1482" spans="1:20" hidden="1" x14ac:dyDescent="0.35">
      <c r="A1482" t="s">
        <v>13423</v>
      </c>
      <c r="B1482">
        <v>71272</v>
      </c>
      <c r="C1482" t="s">
        <v>1928</v>
      </c>
      <c r="D1482" t="s">
        <v>1946</v>
      </c>
      <c r="E1482" s="36">
        <v>45356.598333333299</v>
      </c>
      <c r="F1482" s="36">
        <f>ROUND(Uitruktijden[[#This Row],[DATUM]],0)</f>
        <v>45357</v>
      </c>
      <c r="G1482" t="s">
        <v>13424</v>
      </c>
      <c r="H1482" t="s">
        <v>13425</v>
      </c>
      <c r="J1482" t="s">
        <v>4782</v>
      </c>
      <c r="K1482" t="s">
        <v>9644</v>
      </c>
      <c r="L1482" t="s">
        <v>10234</v>
      </c>
      <c r="M1482" t="s">
        <v>2168</v>
      </c>
      <c r="N1482" s="37">
        <v>0.59833333333333305</v>
      </c>
      <c r="O1482" s="37">
        <v>0.60119212962962998</v>
      </c>
      <c r="P1482" s="37">
        <v>2.8587962962962998E-3</v>
      </c>
      <c r="Q1482" s="37">
        <f>Uitruktijden[[#This Row],[UITRUKTIJD]]</f>
        <v>2.8587962962962998E-3</v>
      </c>
      <c r="R1482" t="s">
        <v>2027</v>
      </c>
      <c r="S1482" t="s">
        <v>2027</v>
      </c>
      <c r="T1482" t="s">
        <v>2004</v>
      </c>
    </row>
    <row r="1483" spans="1:20" hidden="1" x14ac:dyDescent="0.35">
      <c r="A1483" t="s">
        <v>13426</v>
      </c>
      <c r="B1483">
        <v>71378</v>
      </c>
      <c r="C1483" t="s">
        <v>1928</v>
      </c>
      <c r="D1483" t="s">
        <v>1946</v>
      </c>
      <c r="E1483" s="36">
        <v>45356.661018518498</v>
      </c>
      <c r="F1483" s="36">
        <f>ROUND(Uitruktijden[[#This Row],[DATUM]],0)</f>
        <v>45357</v>
      </c>
      <c r="G1483" t="s">
        <v>13427</v>
      </c>
      <c r="H1483" t="s">
        <v>13428</v>
      </c>
      <c r="I1483" t="s">
        <v>13429</v>
      </c>
      <c r="J1483" t="s">
        <v>1949</v>
      </c>
      <c r="K1483" t="s">
        <v>9644</v>
      </c>
      <c r="L1483" t="s">
        <v>9989</v>
      </c>
      <c r="M1483" t="s">
        <v>2074</v>
      </c>
      <c r="N1483" s="37">
        <v>0.66289351851851896</v>
      </c>
      <c r="O1483" s="37">
        <v>0.66349537037036999</v>
      </c>
      <c r="P1483" s="37">
        <v>6.01851851851852E-4</v>
      </c>
      <c r="Q1483" s="37">
        <f>Uitruktijden[[#This Row],[UITRUKTIJD]]</f>
        <v>6.01851851851852E-4</v>
      </c>
      <c r="R1483" t="s">
        <v>1951</v>
      </c>
      <c r="S1483" t="s">
        <v>1952</v>
      </c>
      <c r="T1483" t="s">
        <v>1953</v>
      </c>
    </row>
    <row r="1484" spans="1:20" hidden="1" x14ac:dyDescent="0.35">
      <c r="A1484" t="s">
        <v>13426</v>
      </c>
      <c r="B1484">
        <v>71378</v>
      </c>
      <c r="C1484" t="s">
        <v>1928</v>
      </c>
      <c r="D1484" t="s">
        <v>1946</v>
      </c>
      <c r="E1484" s="36">
        <v>45356.661018518498</v>
      </c>
      <c r="F1484" s="36">
        <f>ROUND(Uitruktijden[[#This Row],[DATUM]],0)</f>
        <v>45357</v>
      </c>
      <c r="G1484" t="s">
        <v>13427</v>
      </c>
      <c r="H1484" t="s">
        <v>13428</v>
      </c>
      <c r="I1484" t="s">
        <v>13429</v>
      </c>
      <c r="J1484" t="s">
        <v>1949</v>
      </c>
      <c r="K1484" t="s">
        <v>9644</v>
      </c>
      <c r="L1484" t="s">
        <v>9976</v>
      </c>
      <c r="M1484" t="s">
        <v>2049</v>
      </c>
      <c r="N1484" s="37">
        <v>0.66162037037037003</v>
      </c>
      <c r="O1484" s="37">
        <v>0.66200231481481497</v>
      </c>
      <c r="P1484" s="37">
        <v>3.8194444444444398E-4</v>
      </c>
      <c r="Q1484" s="37">
        <f>Uitruktijden[[#This Row],[UITRUKTIJD]]</f>
        <v>3.8194444444444398E-4</v>
      </c>
      <c r="R1484" t="s">
        <v>1955</v>
      </c>
      <c r="S1484" t="s">
        <v>1955</v>
      </c>
      <c r="T1484" t="s">
        <v>1953</v>
      </c>
    </row>
    <row r="1485" spans="1:20" hidden="1" x14ac:dyDescent="0.35">
      <c r="A1485" t="s">
        <v>13430</v>
      </c>
      <c r="B1485">
        <v>71390</v>
      </c>
      <c r="C1485" t="s">
        <v>1928</v>
      </c>
      <c r="D1485" t="s">
        <v>1946</v>
      </c>
      <c r="E1485" s="36">
        <v>45356.670682870397</v>
      </c>
      <c r="F1485" s="36">
        <f>ROUND(Uitruktijden[[#This Row],[DATUM]],0)</f>
        <v>45357</v>
      </c>
      <c r="G1485" t="s">
        <v>13431</v>
      </c>
      <c r="H1485" t="s">
        <v>13432</v>
      </c>
      <c r="I1485" t="s">
        <v>13433</v>
      </c>
      <c r="J1485" t="s">
        <v>1949</v>
      </c>
      <c r="K1485" t="s">
        <v>9644</v>
      </c>
      <c r="L1485" t="s">
        <v>9972</v>
      </c>
      <c r="M1485" t="s">
        <v>1954</v>
      </c>
      <c r="N1485" s="37">
        <v>0.67136574074074096</v>
      </c>
      <c r="O1485" s="37">
        <v>0.67170138888888897</v>
      </c>
      <c r="P1485" s="37">
        <v>3.3564814814814801E-4</v>
      </c>
      <c r="Q1485" s="37">
        <f>Uitruktijden[[#This Row],[UITRUKTIJD]]</f>
        <v>3.3564814814814801E-4</v>
      </c>
      <c r="R1485" t="s">
        <v>1955</v>
      </c>
      <c r="S1485" t="s">
        <v>1955</v>
      </c>
      <c r="T1485" t="s">
        <v>1953</v>
      </c>
    </row>
    <row r="1486" spans="1:20" hidden="1" x14ac:dyDescent="0.35">
      <c r="A1486" t="s">
        <v>13434</v>
      </c>
      <c r="B1486">
        <v>71625</v>
      </c>
      <c r="C1486" t="s">
        <v>9640</v>
      </c>
      <c r="D1486" t="s">
        <v>1946</v>
      </c>
      <c r="E1486" s="36">
        <v>45356.801377314798</v>
      </c>
      <c r="F1486" s="36">
        <f>ROUND(Uitruktijden[[#This Row],[DATUM]],0)</f>
        <v>45357</v>
      </c>
      <c r="G1486" t="s">
        <v>13435</v>
      </c>
      <c r="H1486" t="s">
        <v>13436</v>
      </c>
      <c r="I1486" t="s">
        <v>8141</v>
      </c>
      <c r="J1486" t="s">
        <v>3773</v>
      </c>
      <c r="K1486" t="s">
        <v>9644</v>
      </c>
      <c r="L1486" t="s">
        <v>10599</v>
      </c>
      <c r="M1486" t="s">
        <v>2037</v>
      </c>
      <c r="N1486" s="37">
        <v>0.80178240740740703</v>
      </c>
      <c r="O1486" s="37">
        <v>0.80589120370370404</v>
      </c>
      <c r="P1486" s="37">
        <v>4.1087962962962996E-3</v>
      </c>
      <c r="Q1486" s="37">
        <f>Uitruktijden[[#This Row],[UITRUKTIJD]]</f>
        <v>4.1087962962962996E-3</v>
      </c>
      <c r="R1486" t="s">
        <v>2006</v>
      </c>
      <c r="S1486" t="s">
        <v>1952</v>
      </c>
      <c r="T1486" t="s">
        <v>1953</v>
      </c>
    </row>
    <row r="1487" spans="1:20" hidden="1" x14ac:dyDescent="0.35">
      <c r="A1487" t="s">
        <v>13434</v>
      </c>
      <c r="B1487">
        <v>71625</v>
      </c>
      <c r="C1487" t="s">
        <v>9640</v>
      </c>
      <c r="D1487" t="s">
        <v>1946</v>
      </c>
      <c r="E1487" s="36">
        <v>45356.801377314798</v>
      </c>
      <c r="F1487" s="36">
        <f>ROUND(Uitruktijden[[#This Row],[DATUM]],0)</f>
        <v>45357</v>
      </c>
      <c r="G1487" t="s">
        <v>13435</v>
      </c>
      <c r="H1487" t="s">
        <v>13436</v>
      </c>
      <c r="I1487" t="s">
        <v>8141</v>
      </c>
      <c r="J1487" t="s">
        <v>3773</v>
      </c>
      <c r="K1487" t="s">
        <v>9644</v>
      </c>
      <c r="L1487" t="s">
        <v>10477</v>
      </c>
      <c r="M1487" t="s">
        <v>2875</v>
      </c>
      <c r="N1487" s="37">
        <v>0.80178240740740703</v>
      </c>
      <c r="O1487" s="37">
        <v>0.80421296296296296</v>
      </c>
      <c r="P1487" s="37">
        <v>2.4305555555555599E-3</v>
      </c>
      <c r="Q1487" s="37">
        <f>Uitruktijden[[#This Row],[UITRUKTIJD]]</f>
        <v>2.4305555555555599E-3</v>
      </c>
      <c r="R1487" t="s">
        <v>1955</v>
      </c>
      <c r="S1487" t="s">
        <v>1955</v>
      </c>
      <c r="T1487" t="s">
        <v>1953</v>
      </c>
    </row>
    <row r="1488" spans="1:20" x14ac:dyDescent="0.35">
      <c r="A1488" t="s">
        <v>9743</v>
      </c>
      <c r="B1488">
        <v>71692</v>
      </c>
      <c r="C1488" t="s">
        <v>9640</v>
      </c>
      <c r="D1488" t="s">
        <v>1946</v>
      </c>
      <c r="E1488" s="4">
        <v>45356.861435185201</v>
      </c>
      <c r="F1488" s="3">
        <f>ROUND(Uitruktijden[[#This Row],[DATUM]],0)</f>
        <v>45357</v>
      </c>
      <c r="G1488" t="s">
        <v>9744</v>
      </c>
      <c r="H1488" t="s">
        <v>9745</v>
      </c>
      <c r="J1488" t="s">
        <v>1983</v>
      </c>
      <c r="K1488" t="s">
        <v>9644</v>
      </c>
      <c r="L1488" t="s">
        <v>9696</v>
      </c>
      <c r="M1488" t="s">
        <v>2136</v>
      </c>
      <c r="N1488" s="37">
        <v>0.86401620370370402</v>
      </c>
      <c r="O1488" s="37">
        <v>0.86888888888888904</v>
      </c>
      <c r="P1488" s="37">
        <v>4.8726851851851804E-3</v>
      </c>
      <c r="Q1488" s="42">
        <f>Uitruktijden[[#This Row],[UITRUKTIJD]]</f>
        <v>4.8726851851851804E-3</v>
      </c>
      <c r="R1488" t="s">
        <v>1955</v>
      </c>
      <c r="S1488" t="s">
        <v>1955</v>
      </c>
      <c r="T1488" t="s">
        <v>2004</v>
      </c>
    </row>
    <row r="1489" spans="1:20" hidden="1" x14ac:dyDescent="0.35">
      <c r="A1489" t="s">
        <v>13437</v>
      </c>
      <c r="B1489">
        <v>71725</v>
      </c>
      <c r="C1489" t="s">
        <v>9640</v>
      </c>
      <c r="D1489" t="s">
        <v>1946</v>
      </c>
      <c r="E1489" s="36">
        <v>45356.888715277797</v>
      </c>
      <c r="F1489" s="36">
        <f>ROUND(Uitruktijden[[#This Row],[DATUM]],0)</f>
        <v>45357</v>
      </c>
      <c r="G1489" t="s">
        <v>13438</v>
      </c>
      <c r="H1489" t="s">
        <v>13439</v>
      </c>
      <c r="I1489" t="s">
        <v>7685</v>
      </c>
      <c r="J1489" t="s">
        <v>2325</v>
      </c>
      <c r="K1489" t="s">
        <v>9644</v>
      </c>
      <c r="L1489" t="s">
        <v>10269</v>
      </c>
      <c r="M1489" t="s">
        <v>2005</v>
      </c>
      <c r="N1489" s="37">
        <v>0.88887731481481502</v>
      </c>
      <c r="O1489" s="37">
        <v>0.89203703703703696</v>
      </c>
      <c r="P1489" s="37">
        <v>3.15972222222222E-3</v>
      </c>
      <c r="Q1489" s="37">
        <f>Uitruktijden[[#This Row],[UITRUKTIJD]]</f>
        <v>3.15972222222222E-3</v>
      </c>
      <c r="R1489" t="s">
        <v>1955</v>
      </c>
      <c r="S1489" t="s">
        <v>1996</v>
      </c>
      <c r="T1489" t="s">
        <v>2004</v>
      </c>
    </row>
    <row r="1490" spans="1:20" hidden="1" x14ac:dyDescent="0.35">
      <c r="A1490" t="s">
        <v>13437</v>
      </c>
      <c r="B1490">
        <v>71725</v>
      </c>
      <c r="C1490" t="s">
        <v>9640</v>
      </c>
      <c r="D1490" t="s">
        <v>1946</v>
      </c>
      <c r="E1490" s="36">
        <v>45356.888715277797</v>
      </c>
      <c r="F1490" s="36">
        <f>ROUND(Uitruktijden[[#This Row],[DATUM]],0)</f>
        <v>45357</v>
      </c>
      <c r="G1490" t="s">
        <v>13438</v>
      </c>
      <c r="H1490" t="s">
        <v>13439</v>
      </c>
      <c r="I1490" t="s">
        <v>7685</v>
      </c>
      <c r="J1490" t="s">
        <v>2325</v>
      </c>
      <c r="K1490" t="s">
        <v>9644</v>
      </c>
      <c r="L1490" t="s">
        <v>10199</v>
      </c>
      <c r="M1490" t="s">
        <v>2005</v>
      </c>
      <c r="N1490" s="37">
        <v>0.89093750000000005</v>
      </c>
      <c r="O1490" s="37">
        <v>0.89314814814814802</v>
      </c>
      <c r="P1490" s="37">
        <v>2.21064814814815E-3</v>
      </c>
      <c r="Q1490" s="37">
        <f>Uitruktijden[[#This Row],[UITRUKTIJD]]</f>
        <v>2.21064814814815E-3</v>
      </c>
      <c r="R1490" t="s">
        <v>2006</v>
      </c>
      <c r="S1490" t="s">
        <v>1952</v>
      </c>
      <c r="T1490" t="s">
        <v>2004</v>
      </c>
    </row>
    <row r="1491" spans="1:20" hidden="1" x14ac:dyDescent="0.35">
      <c r="A1491" t="s">
        <v>13437</v>
      </c>
      <c r="B1491">
        <v>71725</v>
      </c>
      <c r="C1491" t="s">
        <v>9640</v>
      </c>
      <c r="D1491" t="s">
        <v>1946</v>
      </c>
      <c r="E1491" s="36">
        <v>45356.888715277797</v>
      </c>
      <c r="F1491" s="36">
        <f>ROUND(Uitruktijden[[#This Row],[DATUM]],0)</f>
        <v>45357</v>
      </c>
      <c r="G1491" t="s">
        <v>13438</v>
      </c>
      <c r="H1491" t="s">
        <v>13439</v>
      </c>
      <c r="I1491" t="s">
        <v>7685</v>
      </c>
      <c r="J1491" t="s">
        <v>2325</v>
      </c>
      <c r="K1491" t="s">
        <v>9644</v>
      </c>
      <c r="L1491" t="s">
        <v>10253</v>
      </c>
      <c r="M1491" t="s">
        <v>2326</v>
      </c>
      <c r="N1491" s="37">
        <v>0.88887731481481502</v>
      </c>
      <c r="O1491" s="37">
        <v>0.890127314814815</v>
      </c>
      <c r="P1491" s="37">
        <v>1.25E-3</v>
      </c>
      <c r="Q1491" s="37">
        <f>Uitruktijden[[#This Row],[UITRUKTIJD]]</f>
        <v>1.25E-3</v>
      </c>
      <c r="R1491" t="s">
        <v>1955</v>
      </c>
      <c r="S1491" t="s">
        <v>1955</v>
      </c>
      <c r="T1491" t="s">
        <v>2004</v>
      </c>
    </row>
    <row r="1492" spans="1:20" x14ac:dyDescent="0.35">
      <c r="A1492" t="s">
        <v>9746</v>
      </c>
      <c r="B1492">
        <v>71786</v>
      </c>
      <c r="C1492" t="s">
        <v>9640</v>
      </c>
      <c r="D1492" t="s">
        <v>1946</v>
      </c>
      <c r="E1492" s="4">
        <v>45356.947210648097</v>
      </c>
      <c r="F1492" s="3">
        <f>ROUND(Uitruktijden[[#This Row],[DATUM]],0)</f>
        <v>45357</v>
      </c>
      <c r="G1492" t="s">
        <v>9747</v>
      </c>
      <c r="H1492" t="s">
        <v>9748</v>
      </c>
      <c r="I1492" t="s">
        <v>9749</v>
      </c>
      <c r="J1492" t="s">
        <v>1983</v>
      </c>
      <c r="K1492" t="s">
        <v>9644</v>
      </c>
      <c r="L1492" t="s">
        <v>9645</v>
      </c>
      <c r="M1492" t="s">
        <v>1984</v>
      </c>
      <c r="N1492" s="37">
        <v>0.94880787037036995</v>
      </c>
      <c r="O1492" s="37">
        <v>0.95218749999999996</v>
      </c>
      <c r="P1492" s="37">
        <v>3.37962962962963E-3</v>
      </c>
      <c r="Q1492" s="42">
        <f>Uitruktijden[[#This Row],[UITRUKTIJD]]</f>
        <v>3.37962962962963E-3</v>
      </c>
      <c r="R1492" t="s">
        <v>1955</v>
      </c>
      <c r="S1492" t="s">
        <v>1955</v>
      </c>
      <c r="T1492" t="s">
        <v>1953</v>
      </c>
    </row>
    <row r="1493" spans="1:20" hidden="1" x14ac:dyDescent="0.35">
      <c r="A1493" t="s">
        <v>13440</v>
      </c>
      <c r="B1493">
        <v>72218</v>
      </c>
      <c r="C1493" t="s">
        <v>1928</v>
      </c>
      <c r="D1493" t="s">
        <v>2066</v>
      </c>
      <c r="E1493" s="36">
        <v>45357.494155092601</v>
      </c>
      <c r="F1493" s="36">
        <f>ROUND(Uitruktijden[[#This Row],[DATUM]],0)</f>
        <v>45357</v>
      </c>
      <c r="G1493" t="s">
        <v>13441</v>
      </c>
      <c r="H1493" t="s">
        <v>13442</v>
      </c>
      <c r="I1493" t="s">
        <v>13443</v>
      </c>
      <c r="J1493" t="s">
        <v>2057</v>
      </c>
      <c r="K1493" t="s">
        <v>9644</v>
      </c>
      <c r="L1493" t="s">
        <v>9912</v>
      </c>
      <c r="M1493" t="s">
        <v>2058</v>
      </c>
      <c r="N1493" s="37">
        <v>0.49998842592592602</v>
      </c>
      <c r="O1493" s="37">
        <v>0.50255787037037003</v>
      </c>
      <c r="P1493" s="37">
        <v>2.5694444444444402E-3</v>
      </c>
      <c r="Q1493" s="37">
        <f>Uitruktijden[[#This Row],[UITRUKTIJD]]</f>
        <v>2.5694444444444402E-3</v>
      </c>
      <c r="R1493" t="s">
        <v>1951</v>
      </c>
      <c r="S1493" t="s">
        <v>1973</v>
      </c>
      <c r="T1493" t="s">
        <v>1953</v>
      </c>
    </row>
    <row r="1494" spans="1:20" x14ac:dyDescent="0.35">
      <c r="A1494" t="s">
        <v>9750</v>
      </c>
      <c r="B1494">
        <v>72228</v>
      </c>
      <c r="C1494" t="s">
        <v>1928</v>
      </c>
      <c r="D1494" t="s">
        <v>2066</v>
      </c>
      <c r="E1494" s="4">
        <v>45357.500937500001</v>
      </c>
      <c r="F1494" s="3">
        <f>ROUND(Uitruktijden[[#This Row],[DATUM]],0)</f>
        <v>45358</v>
      </c>
      <c r="G1494" t="s">
        <v>9751</v>
      </c>
      <c r="H1494" t="s">
        <v>9752</v>
      </c>
      <c r="I1494" t="s">
        <v>9753</v>
      </c>
      <c r="J1494" t="s">
        <v>1983</v>
      </c>
      <c r="K1494" t="s">
        <v>9644</v>
      </c>
      <c r="L1494" t="s">
        <v>9645</v>
      </c>
      <c r="M1494" t="s">
        <v>1984</v>
      </c>
      <c r="N1494" s="37">
        <v>0.50141203703703696</v>
      </c>
      <c r="O1494" s="37">
        <v>0.50490740740740703</v>
      </c>
      <c r="P1494" s="37">
        <v>3.49537037037037E-3</v>
      </c>
      <c r="Q1494" s="42">
        <f>Uitruktijden[[#This Row],[UITRUKTIJD]]</f>
        <v>3.49537037037037E-3</v>
      </c>
      <c r="R1494" t="s">
        <v>1955</v>
      </c>
      <c r="S1494" t="s">
        <v>1955</v>
      </c>
      <c r="T1494" t="s">
        <v>1953</v>
      </c>
    </row>
    <row r="1495" spans="1:20" hidden="1" x14ac:dyDescent="0.35">
      <c r="A1495" t="s">
        <v>9750</v>
      </c>
      <c r="B1495">
        <v>72228</v>
      </c>
      <c r="C1495" t="s">
        <v>1928</v>
      </c>
      <c r="D1495" t="s">
        <v>2066</v>
      </c>
      <c r="E1495" s="36">
        <v>45357.500937500001</v>
      </c>
      <c r="F1495" s="36">
        <f>ROUND(Uitruktijden[[#This Row],[DATUM]],0)</f>
        <v>45358</v>
      </c>
      <c r="G1495" t="s">
        <v>9751</v>
      </c>
      <c r="H1495" t="s">
        <v>9752</v>
      </c>
      <c r="I1495" t="s">
        <v>9753</v>
      </c>
      <c r="J1495" t="s">
        <v>1983</v>
      </c>
      <c r="K1495" t="s">
        <v>9644</v>
      </c>
      <c r="L1495" t="s">
        <v>10167</v>
      </c>
      <c r="M1495" t="s">
        <v>1963</v>
      </c>
      <c r="N1495" s="37">
        <v>0.50203703703703695</v>
      </c>
      <c r="O1495" s="37">
        <v>0.50297453703703698</v>
      </c>
      <c r="P1495" s="37">
        <v>9.3749999999999997E-4</v>
      </c>
      <c r="Q1495" s="37">
        <f>Uitruktijden[[#This Row],[UITRUKTIJD]]</f>
        <v>9.3749999999999997E-4</v>
      </c>
      <c r="R1495" t="s">
        <v>1955</v>
      </c>
      <c r="S1495" t="s">
        <v>1996</v>
      </c>
      <c r="T1495" t="s">
        <v>1953</v>
      </c>
    </row>
    <row r="1496" spans="1:20" hidden="1" x14ac:dyDescent="0.35">
      <c r="A1496" t="s">
        <v>13444</v>
      </c>
      <c r="B1496">
        <v>72310</v>
      </c>
      <c r="C1496" t="s">
        <v>1928</v>
      </c>
      <c r="D1496" t="s">
        <v>2066</v>
      </c>
      <c r="E1496" s="36">
        <v>45357.549247685201</v>
      </c>
      <c r="F1496" s="36">
        <f>ROUND(Uitruktijden[[#This Row],[DATUM]],0)</f>
        <v>45358</v>
      </c>
      <c r="G1496" t="s">
        <v>13445</v>
      </c>
      <c r="H1496" t="s">
        <v>13446</v>
      </c>
      <c r="I1496" t="s">
        <v>13447</v>
      </c>
      <c r="J1496" t="s">
        <v>1949</v>
      </c>
      <c r="K1496" t="s">
        <v>9644</v>
      </c>
      <c r="L1496" t="s">
        <v>9943</v>
      </c>
      <c r="M1496" t="s">
        <v>1950</v>
      </c>
      <c r="N1496" s="37">
        <v>0.55922453703703701</v>
      </c>
      <c r="O1496" s="37">
        <v>0.55979166666666702</v>
      </c>
      <c r="P1496" s="37">
        <v>5.6712962962962999E-4</v>
      </c>
      <c r="Q1496" s="37">
        <f>Uitruktijden[[#This Row],[UITRUKTIJD]]</f>
        <v>5.6712962962962999E-4</v>
      </c>
      <c r="R1496" t="s">
        <v>1951</v>
      </c>
      <c r="S1496" t="s">
        <v>1973</v>
      </c>
      <c r="T1496" t="s">
        <v>1953</v>
      </c>
    </row>
    <row r="1497" spans="1:20" hidden="1" x14ac:dyDescent="0.35">
      <c r="A1497" t="s">
        <v>13448</v>
      </c>
      <c r="B1497">
        <v>72678</v>
      </c>
      <c r="C1497" t="s">
        <v>9640</v>
      </c>
      <c r="D1497" t="s">
        <v>2066</v>
      </c>
      <c r="E1497" s="36">
        <v>45357.777916666702</v>
      </c>
      <c r="F1497" s="36">
        <f>ROUND(Uitruktijden[[#This Row],[DATUM]],0)</f>
        <v>45358</v>
      </c>
      <c r="G1497" t="s">
        <v>13449</v>
      </c>
      <c r="H1497" t="s">
        <v>13450</v>
      </c>
      <c r="I1497" t="s">
        <v>4766</v>
      </c>
      <c r="J1497" t="s">
        <v>1949</v>
      </c>
      <c r="K1497" t="s">
        <v>9644</v>
      </c>
      <c r="L1497" t="s">
        <v>9924</v>
      </c>
      <c r="M1497" t="s">
        <v>2074</v>
      </c>
      <c r="N1497" s="37">
        <v>0.77861111111111103</v>
      </c>
      <c r="O1497" s="37">
        <v>0.77947916666666694</v>
      </c>
      <c r="P1497" s="37">
        <v>8.6805555555555605E-4</v>
      </c>
      <c r="Q1497" s="37">
        <f>Uitruktijden[[#This Row],[UITRUKTIJD]]</f>
        <v>8.6805555555555605E-4</v>
      </c>
      <c r="R1497" t="s">
        <v>1955</v>
      </c>
      <c r="S1497" t="s">
        <v>1955</v>
      </c>
      <c r="T1497" t="s">
        <v>1953</v>
      </c>
    </row>
    <row r="1498" spans="1:20" hidden="1" x14ac:dyDescent="0.35">
      <c r="A1498" t="s">
        <v>13448</v>
      </c>
      <c r="B1498">
        <v>72678</v>
      </c>
      <c r="C1498" t="s">
        <v>9640</v>
      </c>
      <c r="D1498" t="s">
        <v>2066</v>
      </c>
      <c r="E1498" s="36">
        <v>45357.777916666702</v>
      </c>
      <c r="F1498" s="36">
        <f>ROUND(Uitruktijden[[#This Row],[DATUM]],0)</f>
        <v>45358</v>
      </c>
      <c r="G1498" t="s">
        <v>13449</v>
      </c>
      <c r="H1498" t="s">
        <v>13450</v>
      </c>
      <c r="I1498" t="s">
        <v>4766</v>
      </c>
      <c r="J1498" t="s">
        <v>1949</v>
      </c>
      <c r="K1498" t="s">
        <v>9644</v>
      </c>
      <c r="L1498" t="s">
        <v>9976</v>
      </c>
      <c r="M1498" t="s">
        <v>2049</v>
      </c>
      <c r="N1498" s="37">
        <v>0.77898148148148105</v>
      </c>
      <c r="O1498" s="37">
        <v>0.77972222222222198</v>
      </c>
      <c r="P1498" s="37">
        <v>7.4074074074074103E-4</v>
      </c>
      <c r="Q1498" s="37">
        <f>Uitruktijden[[#This Row],[UITRUKTIJD]]</f>
        <v>7.4074074074074103E-4</v>
      </c>
      <c r="R1498" t="s">
        <v>1955</v>
      </c>
      <c r="S1498" t="s">
        <v>1996</v>
      </c>
      <c r="T1498" t="s">
        <v>1953</v>
      </c>
    </row>
    <row r="1499" spans="1:20" hidden="1" x14ac:dyDescent="0.35">
      <c r="A1499" t="s">
        <v>13451</v>
      </c>
      <c r="B1499">
        <v>72762</v>
      </c>
      <c r="C1499" t="s">
        <v>9640</v>
      </c>
      <c r="D1499" t="s">
        <v>2066</v>
      </c>
      <c r="E1499" s="36">
        <v>45357.821724537003</v>
      </c>
      <c r="F1499" s="36">
        <f>ROUND(Uitruktijden[[#This Row],[DATUM]],0)</f>
        <v>45358</v>
      </c>
      <c r="G1499" t="s">
        <v>13452</v>
      </c>
      <c r="H1499" t="s">
        <v>13453</v>
      </c>
      <c r="I1499" t="s">
        <v>5636</v>
      </c>
      <c r="J1499" t="s">
        <v>2161</v>
      </c>
      <c r="K1499" t="s">
        <v>9644</v>
      </c>
      <c r="L1499" t="s">
        <v>10335</v>
      </c>
      <c r="M1499" t="s">
        <v>12530</v>
      </c>
      <c r="N1499" s="37">
        <v>0.83222222222222197</v>
      </c>
      <c r="O1499" s="37">
        <v>0.83274305555555606</v>
      </c>
      <c r="P1499" s="37">
        <v>5.20833333333333E-4</v>
      </c>
      <c r="Q1499" s="37">
        <f>Uitruktijden[[#This Row],[UITRUKTIJD]]</f>
        <v>5.20833333333333E-4</v>
      </c>
      <c r="R1499" t="s">
        <v>1951</v>
      </c>
      <c r="S1499" t="s">
        <v>1973</v>
      </c>
      <c r="T1499" t="s">
        <v>1953</v>
      </c>
    </row>
    <row r="1500" spans="1:20" hidden="1" x14ac:dyDescent="0.35">
      <c r="A1500" t="s">
        <v>13454</v>
      </c>
      <c r="B1500">
        <v>72778</v>
      </c>
      <c r="C1500" t="s">
        <v>9640</v>
      </c>
      <c r="D1500" t="s">
        <v>2066</v>
      </c>
      <c r="E1500" s="36">
        <v>45357.829837963</v>
      </c>
      <c r="F1500" s="36">
        <f>ROUND(Uitruktijden[[#This Row],[DATUM]],0)</f>
        <v>45358</v>
      </c>
      <c r="G1500" t="s">
        <v>13455</v>
      </c>
      <c r="H1500" t="s">
        <v>13456</v>
      </c>
      <c r="I1500" t="s">
        <v>13457</v>
      </c>
      <c r="J1500" t="s">
        <v>1962</v>
      </c>
      <c r="K1500" t="s">
        <v>9644</v>
      </c>
      <c r="L1500" t="s">
        <v>10167</v>
      </c>
      <c r="M1500" t="s">
        <v>1963</v>
      </c>
      <c r="N1500" s="37">
        <v>0.83504629629629601</v>
      </c>
      <c r="O1500" s="37">
        <v>0.83577546296296301</v>
      </c>
      <c r="P1500" s="37">
        <v>7.2916666666666703E-4</v>
      </c>
      <c r="Q1500" s="37">
        <f>Uitruktijden[[#This Row],[UITRUKTIJD]]</f>
        <v>7.2916666666666703E-4</v>
      </c>
      <c r="R1500" t="s">
        <v>1955</v>
      </c>
      <c r="S1500" t="s">
        <v>1955</v>
      </c>
      <c r="T1500" t="s">
        <v>1953</v>
      </c>
    </row>
    <row r="1501" spans="1:20" hidden="1" x14ac:dyDescent="0.35">
      <c r="A1501" t="s">
        <v>13458</v>
      </c>
      <c r="B1501">
        <v>72899</v>
      </c>
      <c r="C1501" t="s">
        <v>9640</v>
      </c>
      <c r="D1501" t="s">
        <v>2066</v>
      </c>
      <c r="E1501" s="36">
        <v>45357.906550925902</v>
      </c>
      <c r="F1501" s="36">
        <f>ROUND(Uitruktijden[[#This Row],[DATUM]],0)</f>
        <v>45358</v>
      </c>
      <c r="G1501" t="s">
        <v>13459</v>
      </c>
      <c r="H1501" t="s">
        <v>13460</v>
      </c>
      <c r="I1501" t="s">
        <v>13461</v>
      </c>
      <c r="J1501" t="s">
        <v>3773</v>
      </c>
      <c r="K1501" t="s">
        <v>9644</v>
      </c>
      <c r="L1501" t="s">
        <v>10599</v>
      </c>
      <c r="M1501" t="s">
        <v>2037</v>
      </c>
      <c r="N1501" s="37">
        <v>0.90766203703703696</v>
      </c>
      <c r="O1501" s="37">
        <v>0.91159722222222195</v>
      </c>
      <c r="P1501" s="37">
        <v>3.9351851851851796E-3</v>
      </c>
      <c r="Q1501" s="37">
        <f>Uitruktijden[[#This Row],[UITRUKTIJD]]</f>
        <v>3.9351851851851796E-3</v>
      </c>
      <c r="R1501" t="s">
        <v>2006</v>
      </c>
      <c r="S1501" t="s">
        <v>1952</v>
      </c>
      <c r="T1501" t="s">
        <v>1953</v>
      </c>
    </row>
    <row r="1502" spans="1:20" hidden="1" x14ac:dyDescent="0.35">
      <c r="A1502" t="s">
        <v>13458</v>
      </c>
      <c r="B1502">
        <v>72899</v>
      </c>
      <c r="C1502" t="s">
        <v>9640</v>
      </c>
      <c r="D1502" t="s">
        <v>2066</v>
      </c>
      <c r="E1502" s="36">
        <v>45357.906550925902</v>
      </c>
      <c r="F1502" s="36">
        <f>ROUND(Uitruktijden[[#This Row],[DATUM]],0)</f>
        <v>45358</v>
      </c>
      <c r="G1502" t="s">
        <v>13459</v>
      </c>
      <c r="H1502" t="s">
        <v>13460</v>
      </c>
      <c r="I1502" t="s">
        <v>13461</v>
      </c>
      <c r="J1502" t="s">
        <v>3773</v>
      </c>
      <c r="K1502" t="s">
        <v>9644</v>
      </c>
      <c r="L1502" t="s">
        <v>10477</v>
      </c>
      <c r="M1502" t="s">
        <v>2875</v>
      </c>
      <c r="N1502" s="37">
        <v>0.90766203703703696</v>
      </c>
      <c r="O1502" s="37">
        <v>0.91031249999999997</v>
      </c>
      <c r="P1502" s="37">
        <v>2.6504629629629599E-3</v>
      </c>
      <c r="Q1502" s="37">
        <f>Uitruktijden[[#This Row],[UITRUKTIJD]]</f>
        <v>2.6504629629629599E-3</v>
      </c>
      <c r="R1502" t="s">
        <v>1955</v>
      </c>
      <c r="S1502" t="s">
        <v>1955</v>
      </c>
      <c r="T1502" t="s">
        <v>1953</v>
      </c>
    </row>
    <row r="1503" spans="1:20" hidden="1" x14ac:dyDescent="0.35">
      <c r="A1503" t="s">
        <v>13462</v>
      </c>
      <c r="B1503">
        <v>73003</v>
      </c>
      <c r="C1503" t="s">
        <v>9640</v>
      </c>
      <c r="D1503" t="s">
        <v>2055</v>
      </c>
      <c r="E1503" s="36">
        <v>45358.003587963001</v>
      </c>
      <c r="F1503" s="36">
        <f>ROUND(Uitruktijden[[#This Row],[DATUM]],0)</f>
        <v>45358</v>
      </c>
      <c r="G1503" t="s">
        <v>13463</v>
      </c>
      <c r="H1503" t="s">
        <v>13464</v>
      </c>
      <c r="J1503" t="s">
        <v>1949</v>
      </c>
      <c r="K1503" t="s">
        <v>9644</v>
      </c>
      <c r="L1503" t="s">
        <v>9976</v>
      </c>
      <c r="M1503" t="s">
        <v>2049</v>
      </c>
      <c r="N1503" s="37">
        <v>3.8888888888888901E-3</v>
      </c>
      <c r="O1503" s="37">
        <v>4.8379629629629597E-3</v>
      </c>
      <c r="P1503" s="37">
        <v>9.4907407407407397E-4</v>
      </c>
      <c r="Q1503" s="37">
        <f>Uitruktijden[[#This Row],[UITRUKTIJD]]</f>
        <v>9.4907407407407397E-4</v>
      </c>
      <c r="R1503" t="s">
        <v>1955</v>
      </c>
      <c r="S1503" t="s">
        <v>1955</v>
      </c>
      <c r="T1503" t="s">
        <v>1953</v>
      </c>
    </row>
    <row r="1504" spans="1:20" hidden="1" x14ac:dyDescent="0.35">
      <c r="A1504" t="s">
        <v>13465</v>
      </c>
      <c r="B1504">
        <v>73084</v>
      </c>
      <c r="C1504" t="s">
        <v>9640</v>
      </c>
      <c r="D1504" t="s">
        <v>2055</v>
      </c>
      <c r="E1504" s="36">
        <v>45358.1088310185</v>
      </c>
      <c r="F1504" s="36">
        <f>ROUND(Uitruktijden[[#This Row],[DATUM]],0)</f>
        <v>45358</v>
      </c>
      <c r="G1504" t="s">
        <v>13466</v>
      </c>
      <c r="H1504" t="s">
        <v>13467</v>
      </c>
      <c r="I1504" t="s">
        <v>13468</v>
      </c>
      <c r="J1504" t="s">
        <v>2057</v>
      </c>
      <c r="K1504" t="s">
        <v>9644</v>
      </c>
      <c r="L1504" t="s">
        <v>9913</v>
      </c>
      <c r="M1504" t="s">
        <v>2058</v>
      </c>
      <c r="N1504" s="37">
        <v>0.109270833333333</v>
      </c>
      <c r="O1504" s="37">
        <v>0.11208333333333299</v>
      </c>
      <c r="P1504" s="37">
        <v>2.8124999999999999E-3</v>
      </c>
      <c r="Q1504" s="37">
        <f>Uitruktijden[[#This Row],[UITRUKTIJD]]</f>
        <v>2.8124999999999999E-3</v>
      </c>
      <c r="R1504" t="s">
        <v>1955</v>
      </c>
      <c r="S1504" t="s">
        <v>1955</v>
      </c>
      <c r="T1504" t="s">
        <v>1953</v>
      </c>
    </row>
    <row r="1505" spans="1:20" hidden="1" x14ac:dyDescent="0.35">
      <c r="A1505" t="s">
        <v>13469</v>
      </c>
      <c r="B1505">
        <v>73157</v>
      </c>
      <c r="C1505" t="s">
        <v>9640</v>
      </c>
      <c r="D1505" t="s">
        <v>2055</v>
      </c>
      <c r="E1505" s="36">
        <v>45358.283530092602</v>
      </c>
      <c r="F1505" s="36">
        <f>ROUND(Uitruktijden[[#This Row],[DATUM]],0)</f>
        <v>45358</v>
      </c>
      <c r="G1505" t="s">
        <v>13470</v>
      </c>
      <c r="H1505" t="s">
        <v>13471</v>
      </c>
      <c r="J1505" t="s">
        <v>2132</v>
      </c>
      <c r="K1505" t="s">
        <v>9644</v>
      </c>
      <c r="L1505" t="s">
        <v>10680</v>
      </c>
      <c r="M1505" t="s">
        <v>2098</v>
      </c>
      <c r="N1505" s="37">
        <v>0.28521990740740699</v>
      </c>
      <c r="O1505" s="37">
        <v>0.28708333333333302</v>
      </c>
      <c r="P1505" s="37">
        <v>1.86342592592593E-3</v>
      </c>
      <c r="Q1505" s="37">
        <f>Uitruktijden[[#This Row],[UITRUKTIJD]]</f>
        <v>1.86342592592593E-3</v>
      </c>
      <c r="R1505" t="s">
        <v>1955</v>
      </c>
      <c r="S1505" t="s">
        <v>1955</v>
      </c>
      <c r="T1505" t="s">
        <v>1953</v>
      </c>
    </row>
    <row r="1506" spans="1:20" hidden="1" x14ac:dyDescent="0.35">
      <c r="A1506" t="s">
        <v>13472</v>
      </c>
      <c r="B1506">
        <v>73383</v>
      </c>
      <c r="C1506" t="s">
        <v>1928</v>
      </c>
      <c r="D1506" t="s">
        <v>2055</v>
      </c>
      <c r="E1506" s="36">
        <v>45358.480416666702</v>
      </c>
      <c r="F1506" s="36">
        <f>ROUND(Uitruktijden[[#This Row],[DATUM]],0)</f>
        <v>45358</v>
      </c>
      <c r="G1506" t="s">
        <v>13473</v>
      </c>
      <c r="H1506" t="s">
        <v>13474</v>
      </c>
      <c r="I1506" t="s">
        <v>4983</v>
      </c>
      <c r="J1506" t="s">
        <v>1957</v>
      </c>
      <c r="K1506" t="s">
        <v>9644</v>
      </c>
      <c r="L1506" t="s">
        <v>10335</v>
      </c>
      <c r="M1506" t="s">
        <v>12530</v>
      </c>
      <c r="N1506" s="37">
        <v>0.48940972222222201</v>
      </c>
      <c r="O1506" s="37">
        <v>0.49688657407407399</v>
      </c>
      <c r="P1506" s="37">
        <v>7.47685185185185E-3</v>
      </c>
      <c r="Q1506" s="37">
        <f>Uitruktijden[[#This Row],[UITRUKTIJD]]</f>
        <v>7.47685185185185E-3</v>
      </c>
      <c r="R1506" t="s">
        <v>1951</v>
      </c>
      <c r="S1506" t="s">
        <v>1973</v>
      </c>
      <c r="T1506" t="s">
        <v>1953</v>
      </c>
    </row>
    <row r="1507" spans="1:20" hidden="1" x14ac:dyDescent="0.35">
      <c r="A1507" t="s">
        <v>13475</v>
      </c>
      <c r="B1507">
        <v>73599</v>
      </c>
      <c r="C1507" t="s">
        <v>1928</v>
      </c>
      <c r="D1507" t="s">
        <v>2055</v>
      </c>
      <c r="E1507" s="36">
        <v>45358.630243055602</v>
      </c>
      <c r="F1507" s="36">
        <f>ROUND(Uitruktijden[[#This Row],[DATUM]],0)</f>
        <v>45359</v>
      </c>
      <c r="G1507" t="s">
        <v>13476</v>
      </c>
      <c r="H1507" t="s">
        <v>13477</v>
      </c>
      <c r="I1507" t="s">
        <v>13478</v>
      </c>
      <c r="J1507" t="s">
        <v>1957</v>
      </c>
      <c r="K1507" t="s">
        <v>9644</v>
      </c>
      <c r="L1507" t="s">
        <v>10097</v>
      </c>
      <c r="M1507" t="s">
        <v>9963</v>
      </c>
      <c r="N1507" s="37">
        <v>0.63143518518518504</v>
      </c>
      <c r="O1507" s="37">
        <v>0.63285879629629604</v>
      </c>
      <c r="P1507" s="37">
        <v>1.4236111111111101E-3</v>
      </c>
      <c r="Q1507" s="37">
        <f>Uitruktijden[[#This Row],[UITRUKTIJD]]</f>
        <v>1.4236111111111101E-3</v>
      </c>
      <c r="R1507" t="s">
        <v>1955</v>
      </c>
      <c r="S1507" t="s">
        <v>1955</v>
      </c>
      <c r="T1507" t="s">
        <v>1953</v>
      </c>
    </row>
    <row r="1508" spans="1:20" hidden="1" x14ac:dyDescent="0.35">
      <c r="A1508" t="s">
        <v>13479</v>
      </c>
      <c r="B1508">
        <v>73730</v>
      </c>
      <c r="C1508" t="s">
        <v>1928</v>
      </c>
      <c r="D1508" t="s">
        <v>2055</v>
      </c>
      <c r="E1508" s="36">
        <v>45358.697048611102</v>
      </c>
      <c r="F1508" s="36">
        <f>ROUND(Uitruktijden[[#This Row],[DATUM]],0)</f>
        <v>45359</v>
      </c>
      <c r="G1508" t="s">
        <v>13480</v>
      </c>
      <c r="H1508" t="s">
        <v>6801</v>
      </c>
      <c r="I1508" t="s">
        <v>6802</v>
      </c>
      <c r="J1508" t="s">
        <v>1949</v>
      </c>
      <c r="K1508" t="s">
        <v>9644</v>
      </c>
      <c r="L1508" t="s">
        <v>10188</v>
      </c>
      <c r="M1508" t="s">
        <v>2386</v>
      </c>
      <c r="N1508" s="37">
        <v>0.69759259259259299</v>
      </c>
      <c r="O1508" s="37">
        <v>0.69969907407407395</v>
      </c>
      <c r="P1508" s="37">
        <v>2.10648148148148E-3</v>
      </c>
      <c r="Q1508" s="37">
        <f>Uitruktijden[[#This Row],[UITRUKTIJD]]</f>
        <v>2.10648148148148E-3</v>
      </c>
      <c r="R1508" t="s">
        <v>1955</v>
      </c>
      <c r="S1508" t="s">
        <v>1955</v>
      </c>
      <c r="T1508" t="s">
        <v>1953</v>
      </c>
    </row>
    <row r="1509" spans="1:20" hidden="1" x14ac:dyDescent="0.35">
      <c r="A1509" t="s">
        <v>13481</v>
      </c>
      <c r="B1509">
        <v>73800</v>
      </c>
      <c r="C1509" t="s">
        <v>9640</v>
      </c>
      <c r="D1509" t="s">
        <v>2055</v>
      </c>
      <c r="E1509" s="36">
        <v>45358.7273726852</v>
      </c>
      <c r="F1509" s="36">
        <f>ROUND(Uitruktijden[[#This Row],[DATUM]],0)</f>
        <v>45359</v>
      </c>
      <c r="G1509" t="s">
        <v>13482</v>
      </c>
      <c r="H1509" t="s">
        <v>13483</v>
      </c>
      <c r="I1509" t="s">
        <v>13484</v>
      </c>
      <c r="J1509" t="s">
        <v>1957</v>
      </c>
      <c r="K1509" t="s">
        <v>9644</v>
      </c>
      <c r="L1509" t="s">
        <v>9972</v>
      </c>
      <c r="M1509" t="s">
        <v>1954</v>
      </c>
      <c r="N1509" s="37">
        <v>0.73456018518518496</v>
      </c>
      <c r="O1509" s="37">
        <v>0.73527777777777803</v>
      </c>
      <c r="P1509" s="37">
        <v>7.1759259259259302E-4</v>
      </c>
      <c r="Q1509" s="37">
        <f>Uitruktijden[[#This Row],[UITRUKTIJD]]</f>
        <v>7.1759259259259302E-4</v>
      </c>
      <c r="R1509" t="s">
        <v>1955</v>
      </c>
      <c r="S1509" t="s">
        <v>1955</v>
      </c>
      <c r="T1509" t="s">
        <v>1953</v>
      </c>
    </row>
    <row r="1510" spans="1:20" hidden="1" x14ac:dyDescent="0.35">
      <c r="A1510" t="s">
        <v>13485</v>
      </c>
      <c r="B1510">
        <v>73971</v>
      </c>
      <c r="C1510" t="s">
        <v>9640</v>
      </c>
      <c r="D1510" t="s">
        <v>2055</v>
      </c>
      <c r="E1510" s="36">
        <v>45358.818749999999</v>
      </c>
      <c r="F1510" s="36">
        <f>ROUND(Uitruktijden[[#This Row],[DATUM]],0)</f>
        <v>45359</v>
      </c>
      <c r="G1510" t="s">
        <v>13486</v>
      </c>
      <c r="H1510" t="s">
        <v>13487</v>
      </c>
      <c r="I1510" t="s">
        <v>13488</v>
      </c>
      <c r="J1510" t="s">
        <v>1949</v>
      </c>
      <c r="K1510" t="s">
        <v>9644</v>
      </c>
      <c r="L1510" t="s">
        <v>9944</v>
      </c>
      <c r="M1510" t="s">
        <v>1950</v>
      </c>
      <c r="N1510" s="37">
        <v>0.82157407407407401</v>
      </c>
      <c r="O1510" s="37">
        <v>0.82273148148148101</v>
      </c>
      <c r="P1510" s="37">
        <v>1.1574074074074099E-3</v>
      </c>
      <c r="Q1510" s="37">
        <f>Uitruktijden[[#This Row],[UITRUKTIJD]]</f>
        <v>1.1574074074074099E-3</v>
      </c>
      <c r="R1510" t="s">
        <v>1955</v>
      </c>
      <c r="S1510" t="s">
        <v>1996</v>
      </c>
      <c r="T1510" t="s">
        <v>1953</v>
      </c>
    </row>
    <row r="1511" spans="1:20" hidden="1" x14ac:dyDescent="0.35">
      <c r="A1511" t="s">
        <v>13485</v>
      </c>
      <c r="B1511">
        <v>73971</v>
      </c>
      <c r="C1511" t="s">
        <v>9640</v>
      </c>
      <c r="D1511" t="s">
        <v>2055</v>
      </c>
      <c r="E1511" s="36">
        <v>45358.818749999999</v>
      </c>
      <c r="F1511" s="36">
        <f>ROUND(Uitruktijden[[#This Row],[DATUM]],0)</f>
        <v>45359</v>
      </c>
      <c r="G1511" t="s">
        <v>13486</v>
      </c>
      <c r="H1511" t="s">
        <v>13487</v>
      </c>
      <c r="I1511" t="s">
        <v>13488</v>
      </c>
      <c r="J1511" t="s">
        <v>1949</v>
      </c>
      <c r="K1511" t="s">
        <v>9644</v>
      </c>
      <c r="L1511" t="s">
        <v>9943</v>
      </c>
      <c r="M1511" t="s">
        <v>1950</v>
      </c>
      <c r="N1511" s="37">
        <v>0.82157407407407401</v>
      </c>
      <c r="O1511" s="37">
        <v>0.82271990740740697</v>
      </c>
      <c r="P1511" s="37">
        <v>1.1458333333333301E-3</v>
      </c>
      <c r="Q1511" s="37">
        <f>Uitruktijden[[#This Row],[UITRUKTIJD]]</f>
        <v>1.1458333333333301E-3</v>
      </c>
      <c r="R1511" t="s">
        <v>1951</v>
      </c>
      <c r="S1511" t="s">
        <v>1952</v>
      </c>
      <c r="T1511" t="s">
        <v>1953</v>
      </c>
    </row>
    <row r="1512" spans="1:20" hidden="1" x14ac:dyDescent="0.35">
      <c r="A1512" t="s">
        <v>13485</v>
      </c>
      <c r="B1512">
        <v>73971</v>
      </c>
      <c r="C1512" t="s">
        <v>9640</v>
      </c>
      <c r="D1512" t="s">
        <v>2055</v>
      </c>
      <c r="E1512" s="36">
        <v>45358.818749999999</v>
      </c>
      <c r="F1512" s="36">
        <f>ROUND(Uitruktijden[[#This Row],[DATUM]],0)</f>
        <v>45359</v>
      </c>
      <c r="G1512" t="s">
        <v>13486</v>
      </c>
      <c r="H1512" t="s">
        <v>13487</v>
      </c>
      <c r="I1512" t="s">
        <v>13488</v>
      </c>
      <c r="J1512" t="s">
        <v>1949</v>
      </c>
      <c r="K1512" t="s">
        <v>9644</v>
      </c>
      <c r="L1512" t="s">
        <v>9972</v>
      </c>
      <c r="M1512" t="s">
        <v>1954</v>
      </c>
      <c r="N1512" s="37">
        <v>0.81975694444444402</v>
      </c>
      <c r="O1512" s="37">
        <v>0.820543981481481</v>
      </c>
      <c r="P1512" s="37">
        <v>7.8703703703703705E-4</v>
      </c>
      <c r="Q1512" s="37">
        <f>Uitruktijden[[#This Row],[UITRUKTIJD]]</f>
        <v>7.8703703703703705E-4</v>
      </c>
      <c r="R1512" t="s">
        <v>1955</v>
      </c>
      <c r="S1512" t="s">
        <v>1955</v>
      </c>
      <c r="T1512" t="s">
        <v>1953</v>
      </c>
    </row>
    <row r="1513" spans="1:20" hidden="1" x14ac:dyDescent="0.35">
      <c r="A1513" t="s">
        <v>13489</v>
      </c>
      <c r="B1513">
        <v>74013</v>
      </c>
      <c r="C1513" t="s">
        <v>9640</v>
      </c>
      <c r="D1513" t="s">
        <v>2055</v>
      </c>
      <c r="E1513" s="36">
        <v>45358.845243055599</v>
      </c>
      <c r="F1513" s="36">
        <f>ROUND(Uitruktijden[[#This Row],[DATUM]],0)</f>
        <v>45359</v>
      </c>
      <c r="G1513" t="s">
        <v>13490</v>
      </c>
      <c r="H1513" t="s">
        <v>13491</v>
      </c>
      <c r="J1513" t="s">
        <v>1949</v>
      </c>
      <c r="K1513" t="s">
        <v>9644</v>
      </c>
      <c r="L1513" t="s">
        <v>9956</v>
      </c>
      <c r="M1513" t="s">
        <v>2080</v>
      </c>
      <c r="N1513" s="37">
        <v>0.847060185185185</v>
      </c>
      <c r="O1513" s="37">
        <v>0.85208333333333297</v>
      </c>
      <c r="P1513" s="37">
        <v>5.0231481481481498E-3</v>
      </c>
      <c r="Q1513" s="37">
        <f>Uitruktijden[[#This Row],[UITRUKTIJD]]</f>
        <v>5.0231481481481498E-3</v>
      </c>
      <c r="R1513" t="s">
        <v>2111</v>
      </c>
      <c r="S1513" t="s">
        <v>2111</v>
      </c>
      <c r="T1513" t="s">
        <v>1953</v>
      </c>
    </row>
    <row r="1514" spans="1:20" hidden="1" x14ac:dyDescent="0.35">
      <c r="A1514" t="s">
        <v>13489</v>
      </c>
      <c r="B1514">
        <v>74013</v>
      </c>
      <c r="C1514" t="s">
        <v>9640</v>
      </c>
      <c r="D1514" t="s">
        <v>2055</v>
      </c>
      <c r="E1514" s="36">
        <v>45358.845243055599</v>
      </c>
      <c r="F1514" s="36">
        <f>ROUND(Uitruktijden[[#This Row],[DATUM]],0)</f>
        <v>45359</v>
      </c>
      <c r="G1514" t="s">
        <v>13490</v>
      </c>
      <c r="H1514" t="s">
        <v>13491</v>
      </c>
      <c r="J1514" t="s">
        <v>1949</v>
      </c>
      <c r="K1514" t="s">
        <v>9644</v>
      </c>
      <c r="L1514" t="s">
        <v>13492</v>
      </c>
      <c r="M1514" t="s">
        <v>2573</v>
      </c>
      <c r="N1514" s="37">
        <v>0.847060185185185</v>
      </c>
      <c r="O1514" s="37">
        <v>0.84868055555555599</v>
      </c>
      <c r="P1514" s="37">
        <v>1.6203703703703701E-3</v>
      </c>
      <c r="Q1514" s="37">
        <f>Uitruktijden[[#This Row],[UITRUKTIJD]]</f>
        <v>1.6203703703703701E-3</v>
      </c>
      <c r="R1514" t="s">
        <v>1955</v>
      </c>
      <c r="S1514" t="s">
        <v>1955</v>
      </c>
      <c r="T1514" t="s">
        <v>1953</v>
      </c>
    </row>
    <row r="1515" spans="1:20" hidden="1" x14ac:dyDescent="0.35">
      <c r="A1515" t="s">
        <v>13489</v>
      </c>
      <c r="B1515">
        <v>74013</v>
      </c>
      <c r="C1515" t="s">
        <v>9640</v>
      </c>
      <c r="D1515" t="s">
        <v>2055</v>
      </c>
      <c r="E1515" s="36">
        <v>45358.845243055599</v>
      </c>
      <c r="F1515" s="36">
        <f>ROUND(Uitruktijden[[#This Row],[DATUM]],0)</f>
        <v>45359</v>
      </c>
      <c r="G1515" t="s">
        <v>13490</v>
      </c>
      <c r="H1515" t="s">
        <v>13491</v>
      </c>
      <c r="J1515" t="s">
        <v>1949</v>
      </c>
      <c r="K1515" t="s">
        <v>9644</v>
      </c>
      <c r="L1515" t="s">
        <v>9952</v>
      </c>
      <c r="M1515" t="s">
        <v>1963</v>
      </c>
      <c r="N1515" s="37">
        <v>0.84815972222222202</v>
      </c>
      <c r="O1515" s="37">
        <v>0.84945601851851804</v>
      </c>
      <c r="P1515" s="37">
        <v>1.2962962962962999E-3</v>
      </c>
      <c r="Q1515" s="37">
        <f>Uitruktijden[[#This Row],[UITRUKTIJD]]</f>
        <v>1.2962962962962999E-3</v>
      </c>
      <c r="R1515" t="s">
        <v>2111</v>
      </c>
      <c r="S1515" t="s">
        <v>2111</v>
      </c>
      <c r="T1515" t="s">
        <v>1953</v>
      </c>
    </row>
    <row r="1516" spans="1:20" hidden="1" x14ac:dyDescent="0.35">
      <c r="A1516" t="s">
        <v>13489</v>
      </c>
      <c r="B1516">
        <v>74013</v>
      </c>
      <c r="C1516" t="s">
        <v>9640</v>
      </c>
      <c r="D1516" t="s">
        <v>2055</v>
      </c>
      <c r="E1516" s="36">
        <v>45358.845243055599</v>
      </c>
      <c r="F1516" s="36">
        <f>ROUND(Uitruktijden[[#This Row],[DATUM]],0)</f>
        <v>45359</v>
      </c>
      <c r="G1516" t="s">
        <v>13490</v>
      </c>
      <c r="H1516" t="s">
        <v>13491</v>
      </c>
      <c r="J1516" t="s">
        <v>1949</v>
      </c>
      <c r="K1516" t="s">
        <v>9644</v>
      </c>
      <c r="L1516" t="s">
        <v>9976</v>
      </c>
      <c r="M1516" t="s">
        <v>2049</v>
      </c>
      <c r="N1516" s="37">
        <v>0.847060185185185</v>
      </c>
      <c r="O1516" s="37">
        <v>0.84810185185185205</v>
      </c>
      <c r="P1516" s="37">
        <v>1.0416666666666699E-3</v>
      </c>
      <c r="Q1516" s="37">
        <f>Uitruktijden[[#This Row],[UITRUKTIJD]]</f>
        <v>1.0416666666666699E-3</v>
      </c>
      <c r="R1516" t="s">
        <v>1955</v>
      </c>
      <c r="S1516" t="s">
        <v>1955</v>
      </c>
      <c r="T1516" t="s">
        <v>1953</v>
      </c>
    </row>
    <row r="1517" spans="1:20" hidden="1" x14ac:dyDescent="0.35">
      <c r="A1517" t="s">
        <v>13489</v>
      </c>
      <c r="B1517">
        <v>74013</v>
      </c>
      <c r="C1517" t="s">
        <v>9640</v>
      </c>
      <c r="D1517" t="s">
        <v>2055</v>
      </c>
      <c r="E1517" s="36">
        <v>45358.845243055599</v>
      </c>
      <c r="F1517" s="36">
        <f>ROUND(Uitruktijden[[#This Row],[DATUM]],0)</f>
        <v>45359</v>
      </c>
      <c r="G1517" t="s">
        <v>13490</v>
      </c>
      <c r="H1517" t="s">
        <v>13491</v>
      </c>
      <c r="J1517" t="s">
        <v>1949</v>
      </c>
      <c r="K1517" t="s">
        <v>9644</v>
      </c>
      <c r="L1517" t="s">
        <v>9934</v>
      </c>
      <c r="M1517" t="s">
        <v>2074</v>
      </c>
      <c r="N1517" s="37">
        <v>0.847060185185185</v>
      </c>
      <c r="O1517" s="37">
        <v>0.84809027777777801</v>
      </c>
      <c r="P1517" s="37">
        <v>1.03009259259259E-3</v>
      </c>
      <c r="Q1517" s="37">
        <f>Uitruktijden[[#This Row],[UITRUKTIJD]]</f>
        <v>1.03009259259259E-3</v>
      </c>
      <c r="R1517" t="s">
        <v>2111</v>
      </c>
      <c r="S1517" t="s">
        <v>2111</v>
      </c>
      <c r="T1517" t="s">
        <v>1953</v>
      </c>
    </row>
    <row r="1518" spans="1:20" hidden="1" x14ac:dyDescent="0.35">
      <c r="A1518" t="s">
        <v>13493</v>
      </c>
      <c r="B1518">
        <v>74249</v>
      </c>
      <c r="C1518" t="s">
        <v>9640</v>
      </c>
      <c r="D1518" t="s">
        <v>2033</v>
      </c>
      <c r="E1518" s="36">
        <v>45359.054293981499</v>
      </c>
      <c r="F1518" s="36">
        <f>ROUND(Uitruktijden[[#This Row],[DATUM]],0)</f>
        <v>45359</v>
      </c>
      <c r="G1518" t="s">
        <v>13494</v>
      </c>
      <c r="H1518" t="s">
        <v>13495</v>
      </c>
      <c r="I1518" t="s">
        <v>13496</v>
      </c>
      <c r="J1518" t="s">
        <v>5011</v>
      </c>
      <c r="K1518" t="s">
        <v>9644</v>
      </c>
      <c r="L1518" t="s">
        <v>11072</v>
      </c>
      <c r="M1518" t="s">
        <v>2092</v>
      </c>
      <c r="N1518" s="37">
        <v>5.4293981481481499E-2</v>
      </c>
      <c r="O1518" s="37">
        <v>5.6689814814814797E-2</v>
      </c>
      <c r="P1518" s="37">
        <v>2.3958333333333301E-3</v>
      </c>
      <c r="Q1518" s="37">
        <f>Uitruktijden[[#This Row],[UITRUKTIJD]]</f>
        <v>2.3958333333333301E-3</v>
      </c>
      <c r="R1518" t="s">
        <v>1955</v>
      </c>
      <c r="S1518" t="s">
        <v>1955</v>
      </c>
      <c r="T1518" t="s">
        <v>2004</v>
      </c>
    </row>
    <row r="1519" spans="1:20" hidden="1" x14ac:dyDescent="0.35">
      <c r="A1519" t="s">
        <v>13497</v>
      </c>
      <c r="B1519">
        <v>74279</v>
      </c>
      <c r="C1519" t="s">
        <v>9640</v>
      </c>
      <c r="D1519" t="s">
        <v>2033</v>
      </c>
      <c r="E1519" s="36">
        <v>45359.1042592593</v>
      </c>
      <c r="F1519" s="36">
        <f>ROUND(Uitruktijden[[#This Row],[DATUM]],0)</f>
        <v>45359</v>
      </c>
      <c r="G1519" t="s">
        <v>13498</v>
      </c>
      <c r="H1519" t="s">
        <v>13499</v>
      </c>
      <c r="I1519" t="s">
        <v>13500</v>
      </c>
      <c r="J1519" t="s">
        <v>2057</v>
      </c>
      <c r="K1519" t="s">
        <v>9644</v>
      </c>
      <c r="L1519" t="s">
        <v>9913</v>
      </c>
      <c r="M1519" t="s">
        <v>2058</v>
      </c>
      <c r="N1519" s="37">
        <v>0.104525462962963</v>
      </c>
      <c r="O1519" s="37">
        <v>0.107152777777778</v>
      </c>
      <c r="P1519" s="37">
        <v>2.6273148148148102E-3</v>
      </c>
      <c r="Q1519" s="37">
        <f>Uitruktijden[[#This Row],[UITRUKTIJD]]</f>
        <v>2.6273148148148102E-3</v>
      </c>
      <c r="R1519" t="s">
        <v>1955</v>
      </c>
      <c r="S1519" t="s">
        <v>1955</v>
      </c>
      <c r="T1519" t="s">
        <v>1953</v>
      </c>
    </row>
    <row r="1520" spans="1:20" hidden="1" x14ac:dyDescent="0.35">
      <c r="A1520" t="s">
        <v>13501</v>
      </c>
      <c r="B1520">
        <v>74302</v>
      </c>
      <c r="C1520" t="s">
        <v>9640</v>
      </c>
      <c r="D1520" t="s">
        <v>2033</v>
      </c>
      <c r="E1520" s="36">
        <v>45359.1575578704</v>
      </c>
      <c r="F1520" s="36">
        <f>ROUND(Uitruktijden[[#This Row],[DATUM]],0)</f>
        <v>45359</v>
      </c>
      <c r="G1520" t="s">
        <v>13502</v>
      </c>
      <c r="H1520" t="s">
        <v>13503</v>
      </c>
      <c r="I1520" t="s">
        <v>13504</v>
      </c>
      <c r="J1520" t="s">
        <v>1949</v>
      </c>
      <c r="K1520" t="s">
        <v>9644</v>
      </c>
      <c r="L1520" t="s">
        <v>9924</v>
      </c>
      <c r="M1520" t="s">
        <v>2074</v>
      </c>
      <c r="N1520" s="37">
        <v>0.15884259259259301</v>
      </c>
      <c r="O1520" s="37">
        <v>0.16032407407407401</v>
      </c>
      <c r="P1520" s="37">
        <v>1.4814814814814801E-3</v>
      </c>
      <c r="Q1520" s="37">
        <f>Uitruktijden[[#This Row],[UITRUKTIJD]]</f>
        <v>1.4814814814814801E-3</v>
      </c>
      <c r="R1520" t="s">
        <v>1955</v>
      </c>
      <c r="S1520" t="s">
        <v>1955</v>
      </c>
      <c r="T1520" t="s">
        <v>1953</v>
      </c>
    </row>
    <row r="1521" spans="1:20" hidden="1" x14ac:dyDescent="0.35">
      <c r="A1521" t="s">
        <v>13505</v>
      </c>
      <c r="B1521">
        <v>74373</v>
      </c>
      <c r="C1521" t="s">
        <v>9640</v>
      </c>
      <c r="D1521" t="s">
        <v>2033</v>
      </c>
      <c r="E1521" s="36">
        <v>45359.320023148102</v>
      </c>
      <c r="F1521" s="36">
        <f>ROUND(Uitruktijden[[#This Row],[DATUM]],0)</f>
        <v>45359</v>
      </c>
      <c r="G1521" t="s">
        <v>13506</v>
      </c>
      <c r="H1521" t="s">
        <v>13507</v>
      </c>
      <c r="I1521" t="s">
        <v>8516</v>
      </c>
      <c r="J1521" t="s">
        <v>3773</v>
      </c>
      <c r="K1521" t="s">
        <v>9644</v>
      </c>
      <c r="L1521" t="s">
        <v>10599</v>
      </c>
      <c r="M1521" t="s">
        <v>2037</v>
      </c>
      <c r="N1521" s="37">
        <v>0.32861111111111102</v>
      </c>
      <c r="O1521" s="37">
        <v>0.33300925925925901</v>
      </c>
      <c r="P1521" s="37">
        <v>4.3981481481481502E-3</v>
      </c>
      <c r="Q1521" s="37">
        <f>Uitruktijden[[#This Row],[UITRUKTIJD]]</f>
        <v>4.3981481481481502E-3</v>
      </c>
      <c r="R1521" t="s">
        <v>2006</v>
      </c>
      <c r="S1521" t="s">
        <v>1973</v>
      </c>
      <c r="T1521" t="s">
        <v>1953</v>
      </c>
    </row>
    <row r="1522" spans="1:20" hidden="1" x14ac:dyDescent="0.35">
      <c r="A1522" t="s">
        <v>13505</v>
      </c>
      <c r="B1522">
        <v>74373</v>
      </c>
      <c r="C1522" t="s">
        <v>9640</v>
      </c>
      <c r="D1522" t="s">
        <v>2033</v>
      </c>
      <c r="E1522" s="36">
        <v>45359.320023148102</v>
      </c>
      <c r="F1522" s="36">
        <f>ROUND(Uitruktijden[[#This Row],[DATUM]],0)</f>
        <v>45359</v>
      </c>
      <c r="G1522" t="s">
        <v>13506</v>
      </c>
      <c r="H1522" t="s">
        <v>13507</v>
      </c>
      <c r="I1522" t="s">
        <v>8516</v>
      </c>
      <c r="J1522" t="s">
        <v>3773</v>
      </c>
      <c r="K1522" t="s">
        <v>9644</v>
      </c>
      <c r="L1522" t="s">
        <v>10477</v>
      </c>
      <c r="M1522" t="s">
        <v>2875</v>
      </c>
      <c r="N1522" s="37">
        <v>0.32861111111111102</v>
      </c>
      <c r="O1522" s="37">
        <v>0.331782407407407</v>
      </c>
      <c r="P1522" s="37">
        <v>3.1712962962963001E-3</v>
      </c>
      <c r="Q1522" s="37">
        <f>Uitruktijden[[#This Row],[UITRUKTIJD]]</f>
        <v>3.1712962962963001E-3</v>
      </c>
      <c r="R1522" t="s">
        <v>1955</v>
      </c>
      <c r="S1522" t="s">
        <v>1955</v>
      </c>
      <c r="T1522" t="s">
        <v>1953</v>
      </c>
    </row>
    <row r="1523" spans="1:20" hidden="1" x14ac:dyDescent="0.35">
      <c r="A1523" t="s">
        <v>13508</v>
      </c>
      <c r="B1523">
        <v>74545</v>
      </c>
      <c r="C1523" t="s">
        <v>1928</v>
      </c>
      <c r="D1523" t="s">
        <v>2033</v>
      </c>
      <c r="E1523" s="36">
        <v>45359.454976851899</v>
      </c>
      <c r="F1523" s="36">
        <f>ROUND(Uitruktijden[[#This Row],[DATUM]],0)</f>
        <v>45359</v>
      </c>
      <c r="G1523" t="s">
        <v>13509</v>
      </c>
      <c r="H1523" t="s">
        <v>13510</v>
      </c>
      <c r="I1523" t="s">
        <v>13511</v>
      </c>
      <c r="J1523" t="s">
        <v>1949</v>
      </c>
      <c r="K1523" t="s">
        <v>9644</v>
      </c>
      <c r="L1523" t="s">
        <v>9972</v>
      </c>
      <c r="M1523" t="s">
        <v>1954</v>
      </c>
      <c r="N1523" s="37">
        <v>0.457013888888889</v>
      </c>
      <c r="O1523" s="37">
        <v>0.45796296296296302</v>
      </c>
      <c r="P1523" s="37">
        <v>9.4907407407407397E-4</v>
      </c>
      <c r="Q1523" s="37">
        <f>Uitruktijden[[#This Row],[UITRUKTIJD]]</f>
        <v>9.4907407407407397E-4</v>
      </c>
      <c r="R1523" t="s">
        <v>1955</v>
      </c>
      <c r="S1523" t="s">
        <v>1955</v>
      </c>
      <c r="T1523" t="s">
        <v>1953</v>
      </c>
    </row>
    <row r="1524" spans="1:20" hidden="1" x14ac:dyDescent="0.35">
      <c r="A1524" t="s">
        <v>13512</v>
      </c>
      <c r="B1524">
        <v>74777</v>
      </c>
      <c r="C1524" t="s">
        <v>1928</v>
      </c>
      <c r="D1524" t="s">
        <v>2033</v>
      </c>
      <c r="E1524" s="36">
        <v>45359.604583333297</v>
      </c>
      <c r="F1524" s="36">
        <f>ROUND(Uitruktijden[[#This Row],[DATUM]],0)</f>
        <v>45360</v>
      </c>
      <c r="G1524" t="s">
        <v>13513</v>
      </c>
      <c r="H1524" t="s">
        <v>13514</v>
      </c>
      <c r="I1524" t="s">
        <v>13515</v>
      </c>
      <c r="J1524" t="s">
        <v>2143</v>
      </c>
      <c r="K1524" t="s">
        <v>9644</v>
      </c>
      <c r="L1524" t="s">
        <v>10066</v>
      </c>
      <c r="M1524" t="s">
        <v>2144</v>
      </c>
      <c r="N1524" s="37">
        <v>0.60521990740740705</v>
      </c>
      <c r="O1524" s="37">
        <v>0.60820601851851896</v>
      </c>
      <c r="P1524" s="37">
        <v>2.98611111111111E-3</v>
      </c>
      <c r="Q1524" s="37">
        <f>Uitruktijden[[#This Row],[UITRUKTIJD]]</f>
        <v>2.98611111111111E-3</v>
      </c>
      <c r="R1524" t="s">
        <v>1955</v>
      </c>
      <c r="S1524" t="s">
        <v>1955</v>
      </c>
      <c r="T1524" t="s">
        <v>1953</v>
      </c>
    </row>
    <row r="1525" spans="1:20" hidden="1" x14ac:dyDescent="0.35">
      <c r="A1525" t="s">
        <v>13516</v>
      </c>
      <c r="B1525">
        <v>74841</v>
      </c>
      <c r="C1525" t="s">
        <v>1928</v>
      </c>
      <c r="D1525" t="s">
        <v>2033</v>
      </c>
      <c r="E1525" s="36">
        <v>45359.644641203697</v>
      </c>
      <c r="F1525" s="36">
        <f>ROUND(Uitruktijden[[#This Row],[DATUM]],0)</f>
        <v>45360</v>
      </c>
      <c r="G1525" t="s">
        <v>13517</v>
      </c>
      <c r="H1525" t="s">
        <v>13518</v>
      </c>
      <c r="I1525" t="s">
        <v>13519</v>
      </c>
      <c r="J1525" t="s">
        <v>2522</v>
      </c>
      <c r="K1525" t="s">
        <v>9644</v>
      </c>
      <c r="L1525" t="s">
        <v>10460</v>
      </c>
      <c r="M1525" t="s">
        <v>2523</v>
      </c>
      <c r="N1525" s="37">
        <v>0.64592592592592601</v>
      </c>
      <c r="O1525" s="37">
        <v>0.64855324074074105</v>
      </c>
      <c r="P1525" s="37">
        <v>2.6273148148148102E-3</v>
      </c>
      <c r="Q1525" s="37">
        <f>Uitruktijden[[#This Row],[UITRUKTIJD]]</f>
        <v>2.6273148148148102E-3</v>
      </c>
      <c r="R1525" t="s">
        <v>1955</v>
      </c>
      <c r="S1525" t="s">
        <v>1955</v>
      </c>
      <c r="T1525" t="s">
        <v>1953</v>
      </c>
    </row>
    <row r="1526" spans="1:20" hidden="1" x14ac:dyDescent="0.35">
      <c r="A1526" t="s">
        <v>13516</v>
      </c>
      <c r="B1526">
        <v>74841</v>
      </c>
      <c r="C1526" t="s">
        <v>1928</v>
      </c>
      <c r="D1526" t="s">
        <v>2033</v>
      </c>
      <c r="E1526" s="36">
        <v>45359.644641203697</v>
      </c>
      <c r="F1526" s="36">
        <f>ROUND(Uitruktijden[[#This Row],[DATUM]],0)</f>
        <v>45360</v>
      </c>
      <c r="G1526" t="s">
        <v>13517</v>
      </c>
      <c r="H1526" t="s">
        <v>13518</v>
      </c>
      <c r="I1526" t="s">
        <v>13519</v>
      </c>
      <c r="J1526" t="s">
        <v>2522</v>
      </c>
      <c r="K1526" t="s">
        <v>9644</v>
      </c>
      <c r="L1526" t="s">
        <v>9928</v>
      </c>
      <c r="M1526" t="s">
        <v>1967</v>
      </c>
      <c r="N1526" s="37">
        <v>0.64592592592592601</v>
      </c>
      <c r="O1526" s="37">
        <v>0.646782407407407</v>
      </c>
      <c r="P1526" s="37">
        <v>8.5648148148148205E-4</v>
      </c>
      <c r="Q1526" s="37">
        <f>Uitruktijden[[#This Row],[UITRUKTIJD]]</f>
        <v>8.5648148148148205E-4</v>
      </c>
      <c r="R1526" t="s">
        <v>1955</v>
      </c>
      <c r="S1526" t="s">
        <v>1955</v>
      </c>
      <c r="T1526" t="s">
        <v>1953</v>
      </c>
    </row>
    <row r="1527" spans="1:20" hidden="1" x14ac:dyDescent="0.35">
      <c r="A1527" t="s">
        <v>13520</v>
      </c>
      <c r="B1527">
        <v>74988</v>
      </c>
      <c r="C1527" t="s">
        <v>9640</v>
      </c>
      <c r="D1527" t="s">
        <v>2033</v>
      </c>
      <c r="E1527" s="36">
        <v>45359.7171759259</v>
      </c>
      <c r="F1527" s="36">
        <f>ROUND(Uitruktijden[[#This Row],[DATUM]],0)</f>
        <v>45360</v>
      </c>
      <c r="G1527" t="s">
        <v>13521</v>
      </c>
      <c r="H1527" t="s">
        <v>13522</v>
      </c>
      <c r="I1527" t="s">
        <v>13523</v>
      </c>
      <c r="J1527" t="s">
        <v>1990</v>
      </c>
      <c r="K1527" t="s">
        <v>9644</v>
      </c>
      <c r="L1527" t="s">
        <v>10379</v>
      </c>
      <c r="M1527" t="s">
        <v>1991</v>
      </c>
      <c r="N1527" s="37">
        <v>0.71788194444444398</v>
      </c>
      <c r="O1527" s="37">
        <v>0.720405092592593</v>
      </c>
      <c r="P1527" s="37">
        <v>2.5231481481481498E-3</v>
      </c>
      <c r="Q1527" s="37">
        <f>Uitruktijden[[#This Row],[UITRUKTIJD]]</f>
        <v>2.5231481481481498E-3</v>
      </c>
      <c r="R1527" t="s">
        <v>1955</v>
      </c>
      <c r="S1527" t="s">
        <v>1955</v>
      </c>
      <c r="T1527" t="s">
        <v>1953</v>
      </c>
    </row>
    <row r="1528" spans="1:20" hidden="1" x14ac:dyDescent="0.35">
      <c r="A1528" t="s">
        <v>13524</v>
      </c>
      <c r="B1528">
        <v>75551</v>
      </c>
      <c r="C1528" t="s">
        <v>9640</v>
      </c>
      <c r="D1528" t="s">
        <v>2017</v>
      </c>
      <c r="E1528" s="36">
        <v>45360.124756944402</v>
      </c>
      <c r="F1528" s="36">
        <f>ROUND(Uitruktijden[[#This Row],[DATUM]],0)</f>
        <v>45360</v>
      </c>
      <c r="G1528" t="s">
        <v>13525</v>
      </c>
      <c r="H1528" t="s">
        <v>13526</v>
      </c>
      <c r="I1528" t="s">
        <v>13527</v>
      </c>
      <c r="J1528" t="s">
        <v>1962</v>
      </c>
      <c r="K1528" t="s">
        <v>9644</v>
      </c>
      <c r="L1528" t="s">
        <v>10244</v>
      </c>
      <c r="M1528" t="s">
        <v>1963</v>
      </c>
      <c r="N1528" s="37">
        <v>0.13680555555555601</v>
      </c>
      <c r="O1528" s="37">
        <v>0.139027777777778</v>
      </c>
      <c r="P1528" s="37">
        <v>2.2222222222222201E-3</v>
      </c>
      <c r="Q1528" s="37">
        <f>Uitruktijden[[#This Row],[UITRUKTIJD]]</f>
        <v>2.2222222222222201E-3</v>
      </c>
      <c r="R1528" t="s">
        <v>1951</v>
      </c>
      <c r="S1528" t="s">
        <v>1973</v>
      </c>
      <c r="T1528" t="s">
        <v>1953</v>
      </c>
    </row>
    <row r="1529" spans="1:20" hidden="1" x14ac:dyDescent="0.35">
      <c r="A1529" t="s">
        <v>13524</v>
      </c>
      <c r="B1529">
        <v>75551</v>
      </c>
      <c r="C1529" t="s">
        <v>9640</v>
      </c>
      <c r="D1529" t="s">
        <v>2017</v>
      </c>
      <c r="E1529" s="36">
        <v>45360.124756944402</v>
      </c>
      <c r="F1529" s="36">
        <f>ROUND(Uitruktijden[[#This Row],[DATUM]],0)</f>
        <v>45360</v>
      </c>
      <c r="G1529" t="s">
        <v>13525</v>
      </c>
      <c r="H1529" t="s">
        <v>13526</v>
      </c>
      <c r="I1529" t="s">
        <v>13527</v>
      </c>
      <c r="J1529" t="s">
        <v>1962</v>
      </c>
      <c r="K1529" t="s">
        <v>9644</v>
      </c>
      <c r="L1529" t="s">
        <v>10167</v>
      </c>
      <c r="M1529" t="s">
        <v>1963</v>
      </c>
      <c r="N1529" s="37">
        <v>0.13680555555555601</v>
      </c>
      <c r="O1529" s="37">
        <v>0.13854166666666701</v>
      </c>
      <c r="P1529" s="37">
        <v>1.7361111111111099E-3</v>
      </c>
      <c r="Q1529" s="37">
        <f>Uitruktijden[[#This Row],[UITRUKTIJD]]</f>
        <v>1.7361111111111099E-3</v>
      </c>
      <c r="R1529" t="s">
        <v>1955</v>
      </c>
      <c r="S1529" t="s">
        <v>1955</v>
      </c>
      <c r="T1529" t="s">
        <v>1953</v>
      </c>
    </row>
    <row r="1530" spans="1:20" hidden="1" x14ac:dyDescent="0.35">
      <c r="A1530" t="s">
        <v>13528</v>
      </c>
      <c r="B1530">
        <v>75604</v>
      </c>
      <c r="C1530" t="s">
        <v>9640</v>
      </c>
      <c r="D1530" t="s">
        <v>2017</v>
      </c>
      <c r="E1530" s="36">
        <v>45360.1980092593</v>
      </c>
      <c r="F1530" s="36">
        <f>ROUND(Uitruktijden[[#This Row],[DATUM]],0)</f>
        <v>45360</v>
      </c>
      <c r="G1530" t="s">
        <v>13529</v>
      </c>
      <c r="H1530" t="s">
        <v>13530</v>
      </c>
      <c r="I1530" t="s">
        <v>13531</v>
      </c>
      <c r="J1530" t="s">
        <v>1949</v>
      </c>
      <c r="K1530" t="s">
        <v>9644</v>
      </c>
      <c r="L1530" t="s">
        <v>9972</v>
      </c>
      <c r="M1530" t="s">
        <v>1954</v>
      </c>
      <c r="N1530" s="37">
        <v>0.19859953703703701</v>
      </c>
      <c r="O1530" s="37">
        <v>0.200138888888889</v>
      </c>
      <c r="P1530" s="37">
        <v>1.5393518518518499E-3</v>
      </c>
      <c r="Q1530" s="37">
        <f>Uitruktijden[[#This Row],[UITRUKTIJD]]</f>
        <v>1.5393518518518499E-3</v>
      </c>
      <c r="R1530" t="s">
        <v>1955</v>
      </c>
      <c r="S1530" t="s">
        <v>1955</v>
      </c>
      <c r="T1530" t="s">
        <v>1953</v>
      </c>
    </row>
    <row r="1531" spans="1:20" hidden="1" x14ac:dyDescent="0.35">
      <c r="A1531" t="s">
        <v>13532</v>
      </c>
      <c r="B1531">
        <v>75634</v>
      </c>
      <c r="C1531" t="s">
        <v>9640</v>
      </c>
      <c r="D1531" t="s">
        <v>2017</v>
      </c>
      <c r="E1531" s="36">
        <v>45360.278796296298</v>
      </c>
      <c r="F1531" s="36">
        <f>ROUND(Uitruktijden[[#This Row],[DATUM]],0)</f>
        <v>45360</v>
      </c>
      <c r="G1531" t="s">
        <v>13533</v>
      </c>
      <c r="H1531" t="s">
        <v>13534</v>
      </c>
      <c r="I1531" t="s">
        <v>13535</v>
      </c>
      <c r="J1531" t="s">
        <v>1990</v>
      </c>
      <c r="K1531" t="s">
        <v>9644</v>
      </c>
      <c r="L1531" t="s">
        <v>10379</v>
      </c>
      <c r="M1531" t="s">
        <v>1991</v>
      </c>
      <c r="N1531" s="37">
        <v>0.28079861111111099</v>
      </c>
      <c r="O1531" s="37">
        <v>0.28454861111111102</v>
      </c>
      <c r="P1531" s="37">
        <v>3.7499999999999999E-3</v>
      </c>
      <c r="Q1531" s="37">
        <f>Uitruktijden[[#This Row],[UITRUKTIJD]]</f>
        <v>3.7499999999999999E-3</v>
      </c>
      <c r="R1531" t="s">
        <v>1955</v>
      </c>
      <c r="S1531" t="s">
        <v>1955</v>
      </c>
      <c r="T1531" t="s">
        <v>2004</v>
      </c>
    </row>
    <row r="1532" spans="1:20" hidden="1" x14ac:dyDescent="0.35">
      <c r="A1532" t="s">
        <v>13536</v>
      </c>
      <c r="B1532">
        <v>75647</v>
      </c>
      <c r="C1532" t="s">
        <v>9640</v>
      </c>
      <c r="D1532" t="s">
        <v>2017</v>
      </c>
      <c r="E1532" s="36">
        <v>45360.302951388898</v>
      </c>
      <c r="F1532" s="36">
        <f>ROUND(Uitruktijden[[#This Row],[DATUM]],0)</f>
        <v>45360</v>
      </c>
      <c r="G1532" t="s">
        <v>13537</v>
      </c>
      <c r="H1532" t="s">
        <v>13538</v>
      </c>
      <c r="I1532" t="s">
        <v>13539</v>
      </c>
      <c r="J1532" t="s">
        <v>2057</v>
      </c>
      <c r="K1532" t="s">
        <v>9644</v>
      </c>
      <c r="L1532" t="s">
        <v>9913</v>
      </c>
      <c r="M1532" t="s">
        <v>2058</v>
      </c>
      <c r="N1532" s="37">
        <v>0.33607638888888902</v>
      </c>
      <c r="O1532" s="37">
        <v>0.33880787037037002</v>
      </c>
      <c r="P1532" s="37">
        <v>2.7314814814814801E-3</v>
      </c>
      <c r="Q1532" s="37">
        <f>Uitruktijden[[#This Row],[UITRUKTIJD]]</f>
        <v>2.7314814814814801E-3</v>
      </c>
      <c r="R1532" t="s">
        <v>1955</v>
      </c>
      <c r="S1532" t="s">
        <v>1955</v>
      </c>
      <c r="T1532" t="s">
        <v>1953</v>
      </c>
    </row>
    <row r="1533" spans="1:20" hidden="1" x14ac:dyDescent="0.35">
      <c r="A1533" t="s">
        <v>13536</v>
      </c>
      <c r="B1533">
        <v>75647</v>
      </c>
      <c r="C1533" t="s">
        <v>9640</v>
      </c>
      <c r="D1533" t="s">
        <v>2017</v>
      </c>
      <c r="E1533" s="36">
        <v>45360.302951388898</v>
      </c>
      <c r="F1533" s="36">
        <f>ROUND(Uitruktijden[[#This Row],[DATUM]],0)</f>
        <v>45360</v>
      </c>
      <c r="G1533" t="s">
        <v>13537</v>
      </c>
      <c r="H1533" t="s">
        <v>13538</v>
      </c>
      <c r="I1533" t="s">
        <v>13539</v>
      </c>
      <c r="J1533" t="s">
        <v>2057</v>
      </c>
      <c r="K1533" t="s">
        <v>9644</v>
      </c>
      <c r="L1533" t="s">
        <v>9912</v>
      </c>
      <c r="M1533" t="s">
        <v>2058</v>
      </c>
      <c r="N1533" s="37">
        <v>0.33607638888888902</v>
      </c>
      <c r="O1533" s="37">
        <v>0.33856481481481498</v>
      </c>
      <c r="P1533" s="37">
        <v>2.48842592592593E-3</v>
      </c>
      <c r="Q1533" s="37">
        <f>Uitruktijden[[#This Row],[UITRUKTIJD]]</f>
        <v>2.48842592592593E-3</v>
      </c>
      <c r="R1533" t="s">
        <v>1951</v>
      </c>
      <c r="S1533" t="s">
        <v>1973</v>
      </c>
      <c r="T1533" t="s">
        <v>1953</v>
      </c>
    </row>
    <row r="1534" spans="1:20" hidden="1" x14ac:dyDescent="0.35">
      <c r="A1534" t="s">
        <v>13540</v>
      </c>
      <c r="B1534">
        <v>75771</v>
      </c>
      <c r="C1534" t="s">
        <v>9640</v>
      </c>
      <c r="D1534" t="s">
        <v>2017</v>
      </c>
      <c r="E1534" s="36">
        <v>45360.451365740701</v>
      </c>
      <c r="F1534" s="36">
        <f>ROUND(Uitruktijden[[#This Row],[DATUM]],0)</f>
        <v>45360</v>
      </c>
      <c r="G1534" t="s">
        <v>13541</v>
      </c>
      <c r="H1534" t="s">
        <v>13542</v>
      </c>
      <c r="I1534" t="s">
        <v>11092</v>
      </c>
      <c r="J1534" t="s">
        <v>2221</v>
      </c>
      <c r="K1534" t="s">
        <v>9644</v>
      </c>
      <c r="L1534" t="s">
        <v>9956</v>
      </c>
      <c r="M1534" t="s">
        <v>2080</v>
      </c>
      <c r="N1534" s="37">
        <v>0.45159722222222198</v>
      </c>
      <c r="O1534" s="37">
        <v>0.455706018518518</v>
      </c>
      <c r="P1534" s="37">
        <v>4.1087962962962996E-3</v>
      </c>
      <c r="Q1534" s="37">
        <f>Uitruktijden[[#This Row],[UITRUKTIJD]]</f>
        <v>4.1087962962962996E-3</v>
      </c>
      <c r="R1534" t="s">
        <v>2111</v>
      </c>
      <c r="S1534" t="s">
        <v>2111</v>
      </c>
      <c r="T1534" t="s">
        <v>1953</v>
      </c>
    </row>
    <row r="1535" spans="1:20" hidden="1" x14ac:dyDescent="0.35">
      <c r="A1535" t="s">
        <v>13540</v>
      </c>
      <c r="B1535">
        <v>75771</v>
      </c>
      <c r="C1535" t="s">
        <v>9640</v>
      </c>
      <c r="D1535" t="s">
        <v>2017</v>
      </c>
      <c r="E1535" s="36">
        <v>45360.451365740701</v>
      </c>
      <c r="F1535" s="36">
        <f>ROUND(Uitruktijden[[#This Row],[DATUM]],0)</f>
        <v>45360</v>
      </c>
      <c r="G1535" t="s">
        <v>13541</v>
      </c>
      <c r="H1535" t="s">
        <v>13542</v>
      </c>
      <c r="I1535" t="s">
        <v>11092</v>
      </c>
      <c r="J1535" t="s">
        <v>2221</v>
      </c>
      <c r="K1535" t="s">
        <v>9644</v>
      </c>
      <c r="L1535" t="s">
        <v>13270</v>
      </c>
      <c r="M1535" t="s">
        <v>2003</v>
      </c>
      <c r="N1535" s="37">
        <v>0.45159722222222198</v>
      </c>
      <c r="O1535" s="37">
        <v>0.45438657407407401</v>
      </c>
      <c r="P1535" s="37">
        <v>2.7893518518518502E-3</v>
      </c>
      <c r="Q1535" s="37">
        <f>Uitruktijden[[#This Row],[UITRUKTIJD]]</f>
        <v>2.7893518518518502E-3</v>
      </c>
      <c r="R1535" t="s">
        <v>1955</v>
      </c>
      <c r="S1535" t="s">
        <v>1955</v>
      </c>
      <c r="T1535" t="s">
        <v>1953</v>
      </c>
    </row>
    <row r="1536" spans="1:20" hidden="1" x14ac:dyDescent="0.35">
      <c r="A1536" t="s">
        <v>13540</v>
      </c>
      <c r="B1536">
        <v>75771</v>
      </c>
      <c r="C1536" t="s">
        <v>9640</v>
      </c>
      <c r="D1536" t="s">
        <v>2017</v>
      </c>
      <c r="E1536" s="36">
        <v>45360.451365740701</v>
      </c>
      <c r="F1536" s="36">
        <f>ROUND(Uitruktijden[[#This Row],[DATUM]],0)</f>
        <v>45360</v>
      </c>
      <c r="G1536" t="s">
        <v>13541</v>
      </c>
      <c r="H1536" t="s">
        <v>13542</v>
      </c>
      <c r="I1536" t="s">
        <v>11092</v>
      </c>
      <c r="J1536" t="s">
        <v>2221</v>
      </c>
      <c r="K1536" t="s">
        <v>9644</v>
      </c>
      <c r="L1536" t="s">
        <v>10235</v>
      </c>
      <c r="M1536" t="s">
        <v>2168</v>
      </c>
      <c r="N1536" s="37">
        <v>0.45159722222222198</v>
      </c>
      <c r="O1536" s="37">
        <v>0.45386574074074099</v>
      </c>
      <c r="P1536" s="37">
        <v>2.26851851851852E-3</v>
      </c>
      <c r="Q1536" s="37">
        <f>Uitruktijden[[#This Row],[UITRUKTIJD]]</f>
        <v>2.26851851851852E-3</v>
      </c>
      <c r="R1536" t="s">
        <v>1955</v>
      </c>
      <c r="S1536" t="s">
        <v>1955</v>
      </c>
      <c r="T1536" t="s">
        <v>1953</v>
      </c>
    </row>
    <row r="1537" spans="1:20" hidden="1" x14ac:dyDescent="0.35">
      <c r="A1537" t="s">
        <v>13540</v>
      </c>
      <c r="B1537">
        <v>75771</v>
      </c>
      <c r="C1537" t="s">
        <v>9640</v>
      </c>
      <c r="D1537" t="s">
        <v>2017</v>
      </c>
      <c r="E1537" s="36">
        <v>45360.451365740701</v>
      </c>
      <c r="F1537" s="36">
        <f>ROUND(Uitruktijden[[#This Row],[DATUM]],0)</f>
        <v>45360</v>
      </c>
      <c r="G1537" t="s">
        <v>13541</v>
      </c>
      <c r="H1537" t="s">
        <v>13542</v>
      </c>
      <c r="I1537" t="s">
        <v>11092</v>
      </c>
      <c r="J1537" t="s">
        <v>2221</v>
      </c>
      <c r="K1537" t="s">
        <v>9644</v>
      </c>
      <c r="L1537" t="s">
        <v>9934</v>
      </c>
      <c r="M1537" t="s">
        <v>2074</v>
      </c>
      <c r="N1537" s="37">
        <v>0.45159722222222198</v>
      </c>
      <c r="O1537" s="37">
        <v>0.452974537037037</v>
      </c>
      <c r="P1537" s="37">
        <v>1.37731481481481E-3</v>
      </c>
      <c r="Q1537" s="37">
        <f>Uitruktijden[[#This Row],[UITRUKTIJD]]</f>
        <v>1.37731481481481E-3</v>
      </c>
      <c r="R1537" t="s">
        <v>2111</v>
      </c>
      <c r="S1537" t="s">
        <v>2111</v>
      </c>
      <c r="T1537" t="s">
        <v>1953</v>
      </c>
    </row>
    <row r="1538" spans="1:20" hidden="1" x14ac:dyDescent="0.35">
      <c r="A1538" t="s">
        <v>13540</v>
      </c>
      <c r="B1538">
        <v>75771</v>
      </c>
      <c r="C1538" t="s">
        <v>9640</v>
      </c>
      <c r="D1538" t="s">
        <v>2017</v>
      </c>
      <c r="E1538" s="36">
        <v>45360.451365740701</v>
      </c>
      <c r="F1538" s="36">
        <f>ROUND(Uitruktijden[[#This Row],[DATUM]],0)</f>
        <v>45360</v>
      </c>
      <c r="G1538" t="s">
        <v>13541</v>
      </c>
      <c r="H1538" t="s">
        <v>13542</v>
      </c>
      <c r="I1538" t="s">
        <v>11092</v>
      </c>
      <c r="J1538" t="s">
        <v>2221</v>
      </c>
      <c r="K1538" t="s">
        <v>9644</v>
      </c>
      <c r="L1538" t="s">
        <v>10234</v>
      </c>
      <c r="M1538" t="s">
        <v>2168</v>
      </c>
      <c r="N1538" s="37">
        <v>0.45458333333333301</v>
      </c>
      <c r="O1538" s="37">
        <v>0.45497685185185199</v>
      </c>
      <c r="P1538" s="37">
        <v>3.9351851851851901E-4</v>
      </c>
      <c r="Q1538" s="37">
        <f>Uitruktijden[[#This Row],[UITRUKTIJD]]</f>
        <v>3.9351851851851901E-4</v>
      </c>
      <c r="R1538" t="s">
        <v>2027</v>
      </c>
      <c r="S1538" t="s">
        <v>2027</v>
      </c>
      <c r="T1538" t="s">
        <v>1953</v>
      </c>
    </row>
    <row r="1539" spans="1:20" hidden="1" x14ac:dyDescent="0.35">
      <c r="A1539" t="s">
        <v>13543</v>
      </c>
      <c r="B1539">
        <v>76144</v>
      </c>
      <c r="C1539" t="s">
        <v>9640</v>
      </c>
      <c r="D1539" t="s">
        <v>2017</v>
      </c>
      <c r="E1539" s="36">
        <v>45360.728148148097</v>
      </c>
      <c r="F1539" s="36">
        <f>ROUND(Uitruktijden[[#This Row],[DATUM]],0)</f>
        <v>45361</v>
      </c>
      <c r="G1539" t="s">
        <v>13544</v>
      </c>
      <c r="H1539" t="s">
        <v>13545</v>
      </c>
      <c r="I1539" t="s">
        <v>12743</v>
      </c>
      <c r="J1539" t="s">
        <v>1949</v>
      </c>
      <c r="K1539" t="s">
        <v>9644</v>
      </c>
      <c r="L1539" t="s">
        <v>9654</v>
      </c>
      <c r="M1539" t="s">
        <v>1954</v>
      </c>
      <c r="N1539" s="37">
        <v>0.73353009259259305</v>
      </c>
      <c r="O1539" s="37">
        <v>0.73491898148148105</v>
      </c>
      <c r="P1539" s="37">
        <v>1.38888888888889E-3</v>
      </c>
      <c r="Q1539" s="37">
        <f>Uitruktijden[[#This Row],[UITRUKTIJD]]</f>
        <v>1.38888888888889E-3</v>
      </c>
      <c r="R1539" t="s">
        <v>1955</v>
      </c>
      <c r="S1539" t="s">
        <v>1955</v>
      </c>
      <c r="T1539" t="s">
        <v>2004</v>
      </c>
    </row>
    <row r="1540" spans="1:20" hidden="1" x14ac:dyDescent="0.35">
      <c r="A1540" t="s">
        <v>13546</v>
      </c>
      <c r="B1540">
        <v>76214</v>
      </c>
      <c r="C1540" t="s">
        <v>9640</v>
      </c>
      <c r="D1540" t="s">
        <v>2017</v>
      </c>
      <c r="E1540" s="36">
        <v>45360.7742939815</v>
      </c>
      <c r="F1540" s="36">
        <f>ROUND(Uitruktijden[[#This Row],[DATUM]],0)</f>
        <v>45361</v>
      </c>
      <c r="G1540" t="s">
        <v>13547</v>
      </c>
      <c r="H1540" t="s">
        <v>13548</v>
      </c>
      <c r="I1540" t="s">
        <v>13549</v>
      </c>
      <c r="J1540" t="s">
        <v>1949</v>
      </c>
      <c r="K1540" t="s">
        <v>9644</v>
      </c>
      <c r="L1540" t="s">
        <v>9943</v>
      </c>
      <c r="M1540" t="s">
        <v>1950</v>
      </c>
      <c r="N1540" s="37">
        <v>0.78909722222222201</v>
      </c>
      <c r="O1540" s="37">
        <v>0.79047453703703696</v>
      </c>
      <c r="P1540" s="37">
        <v>1.37731481481481E-3</v>
      </c>
      <c r="Q1540" s="37">
        <f>Uitruktijden[[#This Row],[UITRUKTIJD]]</f>
        <v>1.37731481481481E-3</v>
      </c>
      <c r="R1540" t="s">
        <v>1951</v>
      </c>
      <c r="S1540" t="s">
        <v>1973</v>
      </c>
      <c r="T1540" t="s">
        <v>1953</v>
      </c>
    </row>
    <row r="1541" spans="1:20" hidden="1" x14ac:dyDescent="0.35">
      <c r="A1541" t="s">
        <v>13550</v>
      </c>
      <c r="B1541">
        <v>76283</v>
      </c>
      <c r="C1541" t="s">
        <v>9640</v>
      </c>
      <c r="D1541" t="s">
        <v>2017</v>
      </c>
      <c r="E1541" s="36">
        <v>45360.8145717593</v>
      </c>
      <c r="F1541" s="36">
        <f>ROUND(Uitruktijden[[#This Row],[DATUM]],0)</f>
        <v>45361</v>
      </c>
      <c r="G1541" t="s">
        <v>13551</v>
      </c>
      <c r="H1541" t="s">
        <v>13552</v>
      </c>
      <c r="J1541" t="s">
        <v>2141</v>
      </c>
      <c r="K1541" t="s">
        <v>9644</v>
      </c>
      <c r="L1541" t="s">
        <v>10428</v>
      </c>
      <c r="M1541" t="s">
        <v>2093</v>
      </c>
      <c r="N1541" s="37">
        <v>0.81539351851851805</v>
      </c>
      <c r="O1541" s="37">
        <v>0.81762731481481499</v>
      </c>
      <c r="P1541" s="37">
        <v>2.2337962962963001E-3</v>
      </c>
      <c r="Q1541" s="37">
        <f>Uitruktijden[[#This Row],[UITRUKTIJD]]</f>
        <v>2.2337962962963001E-3</v>
      </c>
      <c r="R1541" t="s">
        <v>1955</v>
      </c>
      <c r="S1541" t="s">
        <v>1955</v>
      </c>
      <c r="T1541" t="s">
        <v>1953</v>
      </c>
    </row>
    <row r="1542" spans="1:20" hidden="1" x14ac:dyDescent="0.35">
      <c r="A1542" t="s">
        <v>13553</v>
      </c>
      <c r="B1542">
        <v>76445</v>
      </c>
      <c r="C1542" t="s">
        <v>9640</v>
      </c>
      <c r="D1542" t="s">
        <v>2017</v>
      </c>
      <c r="E1542" s="36">
        <v>45360.930104166699</v>
      </c>
      <c r="F1542" s="36">
        <f>ROUND(Uitruktijden[[#This Row],[DATUM]],0)</f>
        <v>45361</v>
      </c>
      <c r="G1542" t="s">
        <v>13554</v>
      </c>
      <c r="H1542" t="s">
        <v>13555</v>
      </c>
      <c r="I1542" t="s">
        <v>13556</v>
      </c>
      <c r="J1542" t="s">
        <v>2293</v>
      </c>
      <c r="K1542" t="s">
        <v>9644</v>
      </c>
      <c r="L1542" t="s">
        <v>10600</v>
      </c>
      <c r="M1542" t="s">
        <v>2037</v>
      </c>
      <c r="N1542" s="37">
        <v>0.93535879629629604</v>
      </c>
      <c r="O1542" s="37">
        <v>0.93850694444444405</v>
      </c>
      <c r="P1542" s="37">
        <v>3.1481481481481499E-3</v>
      </c>
      <c r="Q1542" s="37">
        <f>Uitruktijden[[#This Row],[UITRUKTIJD]]</f>
        <v>3.1481481481481499E-3</v>
      </c>
      <c r="R1542" t="s">
        <v>1955</v>
      </c>
      <c r="S1542" t="s">
        <v>1955</v>
      </c>
      <c r="T1542" t="s">
        <v>1953</v>
      </c>
    </row>
    <row r="1543" spans="1:20" hidden="1" x14ac:dyDescent="0.35">
      <c r="A1543" t="s">
        <v>13557</v>
      </c>
      <c r="B1543">
        <v>76637</v>
      </c>
      <c r="C1543" t="s">
        <v>9640</v>
      </c>
      <c r="D1543" t="s">
        <v>1987</v>
      </c>
      <c r="E1543" s="36">
        <v>45361.061817129601</v>
      </c>
      <c r="F1543" s="36">
        <f>ROUND(Uitruktijden[[#This Row],[DATUM]],0)</f>
        <v>45361</v>
      </c>
      <c r="G1543" t="s">
        <v>13558</v>
      </c>
      <c r="H1543" t="s">
        <v>13559</v>
      </c>
      <c r="J1543" t="s">
        <v>2293</v>
      </c>
      <c r="K1543" t="s">
        <v>9644</v>
      </c>
      <c r="L1543" t="s">
        <v>10600</v>
      </c>
      <c r="M1543" t="s">
        <v>2037</v>
      </c>
      <c r="N1543" s="37">
        <v>6.2361111111111103E-2</v>
      </c>
      <c r="O1543" s="37">
        <v>6.6724537037036999E-2</v>
      </c>
      <c r="P1543" s="37">
        <v>4.3634259259259303E-3</v>
      </c>
      <c r="Q1543" s="37">
        <f>Uitruktijden[[#This Row],[UITRUKTIJD]]</f>
        <v>4.3634259259259303E-3</v>
      </c>
      <c r="R1543" t="s">
        <v>1955</v>
      </c>
      <c r="S1543" t="s">
        <v>1955</v>
      </c>
      <c r="T1543" t="s">
        <v>1953</v>
      </c>
    </row>
    <row r="1544" spans="1:20" hidden="1" x14ac:dyDescent="0.35">
      <c r="A1544" t="s">
        <v>13560</v>
      </c>
      <c r="B1544">
        <v>76645</v>
      </c>
      <c r="C1544" t="s">
        <v>9640</v>
      </c>
      <c r="D1544" t="s">
        <v>1987</v>
      </c>
      <c r="E1544" s="36">
        <v>45361.069282407399</v>
      </c>
      <c r="F1544" s="36">
        <f>ROUND(Uitruktijden[[#This Row],[DATUM]],0)</f>
        <v>45361</v>
      </c>
      <c r="G1544" t="s">
        <v>13561</v>
      </c>
      <c r="H1544" t="s">
        <v>13562</v>
      </c>
      <c r="I1544" t="s">
        <v>13563</v>
      </c>
      <c r="J1544" t="s">
        <v>1957</v>
      </c>
      <c r="K1544" t="s">
        <v>9644</v>
      </c>
      <c r="L1544" t="s">
        <v>10097</v>
      </c>
      <c r="M1544" t="s">
        <v>9963</v>
      </c>
      <c r="N1544" s="37">
        <v>6.9687499999999999E-2</v>
      </c>
      <c r="O1544" s="37">
        <v>7.3981481481481495E-2</v>
      </c>
      <c r="P1544" s="37">
        <v>4.2939814814814802E-3</v>
      </c>
      <c r="Q1544" s="37">
        <f>Uitruktijden[[#This Row],[UITRUKTIJD]]</f>
        <v>4.2939814814814802E-3</v>
      </c>
      <c r="R1544" t="s">
        <v>1955</v>
      </c>
      <c r="S1544" t="s">
        <v>1955</v>
      </c>
      <c r="T1544" t="s">
        <v>2004</v>
      </c>
    </row>
    <row r="1545" spans="1:20" hidden="1" x14ac:dyDescent="0.35">
      <c r="A1545" t="s">
        <v>13564</v>
      </c>
      <c r="B1545">
        <v>77235</v>
      </c>
      <c r="C1545" t="s">
        <v>9640</v>
      </c>
      <c r="D1545" t="s">
        <v>1987</v>
      </c>
      <c r="E1545" s="36">
        <v>45361.722013888902</v>
      </c>
      <c r="F1545" s="36">
        <f>ROUND(Uitruktijden[[#This Row],[DATUM]],0)</f>
        <v>45362</v>
      </c>
      <c r="G1545" t="s">
        <v>13565</v>
      </c>
      <c r="H1545" t="s">
        <v>13566</v>
      </c>
      <c r="I1545" t="s">
        <v>13567</v>
      </c>
      <c r="J1545" t="s">
        <v>2508</v>
      </c>
      <c r="K1545" t="s">
        <v>9644</v>
      </c>
      <c r="L1545" t="s">
        <v>9994</v>
      </c>
      <c r="M1545" t="s">
        <v>1977</v>
      </c>
      <c r="N1545" s="37">
        <v>0.72243055555555602</v>
      </c>
      <c r="O1545" s="37">
        <v>0.72526620370370398</v>
      </c>
      <c r="P1545" s="37">
        <v>2.8356481481481501E-3</v>
      </c>
      <c r="Q1545" s="37">
        <f>Uitruktijden[[#This Row],[UITRUKTIJD]]</f>
        <v>2.8356481481481501E-3</v>
      </c>
      <c r="R1545" t="s">
        <v>1951</v>
      </c>
      <c r="S1545" t="s">
        <v>1952</v>
      </c>
      <c r="T1545" t="s">
        <v>1953</v>
      </c>
    </row>
    <row r="1546" spans="1:20" hidden="1" x14ac:dyDescent="0.35">
      <c r="A1546" t="s">
        <v>13564</v>
      </c>
      <c r="B1546">
        <v>77235</v>
      </c>
      <c r="C1546" t="s">
        <v>9640</v>
      </c>
      <c r="D1546" t="s">
        <v>1987</v>
      </c>
      <c r="E1546" s="36">
        <v>45361.722013888902</v>
      </c>
      <c r="F1546" s="36">
        <f>ROUND(Uitruktijden[[#This Row],[DATUM]],0)</f>
        <v>45362</v>
      </c>
      <c r="G1546" t="s">
        <v>13565</v>
      </c>
      <c r="H1546" t="s">
        <v>13566</v>
      </c>
      <c r="I1546" t="s">
        <v>13567</v>
      </c>
      <c r="J1546" t="s">
        <v>2508</v>
      </c>
      <c r="K1546" t="s">
        <v>9644</v>
      </c>
      <c r="L1546" t="s">
        <v>10895</v>
      </c>
      <c r="M1546" t="s">
        <v>2267</v>
      </c>
      <c r="N1546" s="37">
        <v>0.72243055555555602</v>
      </c>
      <c r="O1546" s="37">
        <v>0.72465277777777803</v>
      </c>
      <c r="P1546" s="37">
        <v>2.2222222222222201E-3</v>
      </c>
      <c r="Q1546" s="37">
        <f>Uitruktijden[[#This Row],[UITRUKTIJD]]</f>
        <v>2.2222222222222201E-3</v>
      </c>
      <c r="R1546" t="s">
        <v>1955</v>
      </c>
      <c r="S1546" t="s">
        <v>1955</v>
      </c>
      <c r="T1546" t="s">
        <v>1953</v>
      </c>
    </row>
    <row r="1547" spans="1:20" hidden="1" x14ac:dyDescent="0.35">
      <c r="A1547" t="s">
        <v>13568</v>
      </c>
      <c r="B1547">
        <v>77328</v>
      </c>
      <c r="C1547" t="s">
        <v>9640</v>
      </c>
      <c r="D1547" t="s">
        <v>1987</v>
      </c>
      <c r="E1547" s="36">
        <v>45361.795277777797</v>
      </c>
      <c r="F1547" s="36">
        <f>ROUND(Uitruktijden[[#This Row],[DATUM]],0)</f>
        <v>45362</v>
      </c>
      <c r="G1547" t="s">
        <v>13569</v>
      </c>
      <c r="H1547" t="s">
        <v>13570</v>
      </c>
      <c r="I1547" t="s">
        <v>13571</v>
      </c>
      <c r="J1547" t="s">
        <v>2223</v>
      </c>
      <c r="K1547" t="s">
        <v>9644</v>
      </c>
      <c r="L1547" t="s">
        <v>10022</v>
      </c>
      <c r="M1547" t="s">
        <v>2225</v>
      </c>
      <c r="N1547" s="37">
        <v>0.796145833333333</v>
      </c>
      <c r="O1547" s="37">
        <v>0.79885416666666698</v>
      </c>
      <c r="P1547" s="37">
        <v>2.70833333333333E-3</v>
      </c>
      <c r="Q1547" s="37">
        <f>Uitruktijden[[#This Row],[UITRUKTIJD]]</f>
        <v>2.70833333333333E-3</v>
      </c>
      <c r="R1547" t="s">
        <v>1955</v>
      </c>
      <c r="S1547" t="s">
        <v>1955</v>
      </c>
      <c r="T1547" t="s">
        <v>1953</v>
      </c>
    </row>
    <row r="1548" spans="1:20" hidden="1" x14ac:dyDescent="0.35">
      <c r="A1548" t="s">
        <v>13572</v>
      </c>
      <c r="B1548">
        <v>77543</v>
      </c>
      <c r="C1548" t="s">
        <v>9640</v>
      </c>
      <c r="D1548" t="s">
        <v>1987</v>
      </c>
      <c r="E1548" s="36">
        <v>45361.957997685196</v>
      </c>
      <c r="F1548" s="36">
        <f>ROUND(Uitruktijden[[#This Row],[DATUM]],0)</f>
        <v>45362</v>
      </c>
      <c r="G1548" t="s">
        <v>13573</v>
      </c>
      <c r="H1548" t="s">
        <v>13574</v>
      </c>
      <c r="I1548" t="s">
        <v>13575</v>
      </c>
      <c r="J1548" t="s">
        <v>1962</v>
      </c>
      <c r="K1548" t="s">
        <v>9644</v>
      </c>
      <c r="L1548" t="s">
        <v>10244</v>
      </c>
      <c r="M1548" t="s">
        <v>1963</v>
      </c>
      <c r="N1548" s="37">
        <v>0.96518518518518504</v>
      </c>
      <c r="O1548" s="37">
        <v>0.96689814814814801</v>
      </c>
      <c r="P1548" s="37">
        <v>1.71296296296296E-3</v>
      </c>
      <c r="Q1548" s="37">
        <f>Uitruktijden[[#This Row],[UITRUKTIJD]]</f>
        <v>1.71296296296296E-3</v>
      </c>
      <c r="R1548" t="s">
        <v>1951</v>
      </c>
      <c r="S1548" t="s">
        <v>1973</v>
      </c>
      <c r="T1548" t="s">
        <v>2004</v>
      </c>
    </row>
    <row r="1549" spans="1:20" hidden="1" x14ac:dyDescent="0.35">
      <c r="A1549" t="s">
        <v>13572</v>
      </c>
      <c r="B1549">
        <v>77543</v>
      </c>
      <c r="C1549" t="s">
        <v>9640</v>
      </c>
      <c r="D1549" t="s">
        <v>1987</v>
      </c>
      <c r="E1549" s="36">
        <v>45361.957997685196</v>
      </c>
      <c r="F1549" s="36">
        <f>ROUND(Uitruktijden[[#This Row],[DATUM]],0)</f>
        <v>45362</v>
      </c>
      <c r="G1549" t="s">
        <v>13573</v>
      </c>
      <c r="H1549" t="s">
        <v>13574</v>
      </c>
      <c r="I1549" t="s">
        <v>13575</v>
      </c>
      <c r="J1549" t="s">
        <v>1962</v>
      </c>
      <c r="K1549" t="s">
        <v>9644</v>
      </c>
      <c r="L1549" t="s">
        <v>10167</v>
      </c>
      <c r="M1549" t="s">
        <v>1963</v>
      </c>
      <c r="N1549" s="37">
        <v>0.96518518518518504</v>
      </c>
      <c r="O1549" s="37">
        <v>0.96671296296296305</v>
      </c>
      <c r="P1549" s="37">
        <v>1.52777777777778E-3</v>
      </c>
      <c r="Q1549" s="37">
        <f>Uitruktijden[[#This Row],[UITRUKTIJD]]</f>
        <v>1.52777777777778E-3</v>
      </c>
      <c r="R1549" t="s">
        <v>1955</v>
      </c>
      <c r="S1549" t="s">
        <v>1955</v>
      </c>
      <c r="T1549" t="s">
        <v>2004</v>
      </c>
    </row>
    <row r="1550" spans="1:20" hidden="1" x14ac:dyDescent="0.35">
      <c r="A1550" t="s">
        <v>13576</v>
      </c>
      <c r="B1550">
        <v>77665</v>
      </c>
      <c r="C1550" t="s">
        <v>9640</v>
      </c>
      <c r="D1550" t="s">
        <v>1969</v>
      </c>
      <c r="E1550" s="36">
        <v>45362.158032407402</v>
      </c>
      <c r="F1550" s="36">
        <f>ROUND(Uitruktijden[[#This Row],[DATUM]],0)</f>
        <v>45362</v>
      </c>
      <c r="G1550" t="s">
        <v>13577</v>
      </c>
      <c r="H1550" t="s">
        <v>13578</v>
      </c>
      <c r="I1550" t="s">
        <v>13579</v>
      </c>
      <c r="J1550" t="s">
        <v>2293</v>
      </c>
      <c r="K1550" t="s">
        <v>9644</v>
      </c>
      <c r="L1550" t="s">
        <v>10600</v>
      </c>
      <c r="M1550" t="s">
        <v>2037</v>
      </c>
      <c r="N1550" s="37">
        <v>0.158310185185185</v>
      </c>
      <c r="O1550" s="37">
        <v>0.162025462962963</v>
      </c>
      <c r="P1550" s="37">
        <v>3.71527777777778E-3</v>
      </c>
      <c r="Q1550" s="37">
        <f>Uitruktijden[[#This Row],[UITRUKTIJD]]</f>
        <v>3.71527777777778E-3</v>
      </c>
      <c r="R1550" t="s">
        <v>1955</v>
      </c>
      <c r="S1550" t="s">
        <v>1955</v>
      </c>
      <c r="T1550" t="s">
        <v>1953</v>
      </c>
    </row>
    <row r="1551" spans="1:20" hidden="1" x14ac:dyDescent="0.35">
      <c r="A1551" t="s">
        <v>13580</v>
      </c>
      <c r="B1551">
        <v>78450</v>
      </c>
      <c r="C1551" t="s">
        <v>9640</v>
      </c>
      <c r="D1551" t="s">
        <v>1969</v>
      </c>
      <c r="E1551" s="36">
        <v>45362.840254629598</v>
      </c>
      <c r="F1551" s="36">
        <f>ROUND(Uitruktijden[[#This Row],[DATUM]],0)</f>
        <v>45363</v>
      </c>
      <c r="G1551" t="s">
        <v>13581</v>
      </c>
      <c r="H1551" t="s">
        <v>13582</v>
      </c>
      <c r="I1551" t="s">
        <v>13583</v>
      </c>
      <c r="J1551" t="s">
        <v>1966</v>
      </c>
      <c r="K1551" t="s">
        <v>9644</v>
      </c>
      <c r="L1551" t="s">
        <v>9928</v>
      </c>
      <c r="M1551" t="s">
        <v>1967</v>
      </c>
      <c r="N1551" s="37">
        <v>0.840671296296296</v>
      </c>
      <c r="O1551" s="37">
        <v>0.84133101851851899</v>
      </c>
      <c r="P1551" s="37">
        <v>6.5972222222222203E-4</v>
      </c>
      <c r="Q1551" s="37">
        <f>Uitruktijden[[#This Row],[UITRUKTIJD]]</f>
        <v>6.5972222222222203E-4</v>
      </c>
      <c r="R1551" t="s">
        <v>1955</v>
      </c>
      <c r="S1551" t="s">
        <v>1955</v>
      </c>
      <c r="T1551" t="s">
        <v>1953</v>
      </c>
    </row>
    <row r="1552" spans="1:20" hidden="1" x14ac:dyDescent="0.35">
      <c r="A1552" t="s">
        <v>13584</v>
      </c>
      <c r="B1552">
        <v>78721</v>
      </c>
      <c r="C1552" t="s">
        <v>9640</v>
      </c>
      <c r="D1552" t="s">
        <v>1946</v>
      </c>
      <c r="E1552" s="36">
        <v>45363.2433101852</v>
      </c>
      <c r="F1552" s="36">
        <f>ROUND(Uitruktijden[[#This Row],[DATUM]],0)</f>
        <v>45363</v>
      </c>
      <c r="G1552" t="s">
        <v>13585</v>
      </c>
      <c r="H1552" t="s">
        <v>13586</v>
      </c>
      <c r="I1552" t="s">
        <v>13587</v>
      </c>
      <c r="J1552" t="s">
        <v>2147</v>
      </c>
      <c r="K1552" t="s">
        <v>9644</v>
      </c>
      <c r="L1552" t="s">
        <v>10387</v>
      </c>
      <c r="M1552" t="s">
        <v>2504</v>
      </c>
      <c r="N1552" s="37">
        <v>0.24431712962963001</v>
      </c>
      <c r="O1552" s="37">
        <v>0.24712962962963</v>
      </c>
      <c r="P1552" s="37">
        <v>2.8124999999999999E-3</v>
      </c>
      <c r="Q1552" s="37">
        <f>Uitruktijden[[#This Row],[UITRUKTIJD]]</f>
        <v>2.8124999999999999E-3</v>
      </c>
      <c r="R1552" t="s">
        <v>1955</v>
      </c>
      <c r="S1552" t="s">
        <v>1955</v>
      </c>
      <c r="T1552" t="s">
        <v>1953</v>
      </c>
    </row>
    <row r="1553" spans="1:20" hidden="1" x14ac:dyDescent="0.35">
      <c r="A1553" t="s">
        <v>13588</v>
      </c>
      <c r="B1553">
        <v>78763</v>
      </c>
      <c r="C1553" t="s">
        <v>9640</v>
      </c>
      <c r="D1553" t="s">
        <v>1946</v>
      </c>
      <c r="E1553" s="36">
        <v>45363.308310185203</v>
      </c>
      <c r="F1553" s="36">
        <f>ROUND(Uitruktijden[[#This Row],[DATUM]],0)</f>
        <v>45363</v>
      </c>
      <c r="G1553" t="s">
        <v>13589</v>
      </c>
      <c r="H1553" t="s">
        <v>13590</v>
      </c>
      <c r="I1553" t="s">
        <v>13591</v>
      </c>
      <c r="J1553" t="s">
        <v>1949</v>
      </c>
      <c r="K1553" t="s">
        <v>9644</v>
      </c>
      <c r="L1553" t="s">
        <v>9943</v>
      </c>
      <c r="M1553" t="s">
        <v>1950</v>
      </c>
      <c r="N1553" s="37">
        <v>0.31237268518518502</v>
      </c>
      <c r="O1553" s="37">
        <v>0.31372685185185201</v>
      </c>
      <c r="P1553" s="37">
        <v>1.35416666666667E-3</v>
      </c>
      <c r="Q1553" s="37">
        <f>Uitruktijden[[#This Row],[UITRUKTIJD]]</f>
        <v>1.35416666666667E-3</v>
      </c>
      <c r="R1553" t="s">
        <v>1951</v>
      </c>
      <c r="S1553" t="s">
        <v>1973</v>
      </c>
      <c r="T1553" t="s">
        <v>1953</v>
      </c>
    </row>
    <row r="1554" spans="1:20" hidden="1" x14ac:dyDescent="0.35">
      <c r="A1554" t="s">
        <v>13592</v>
      </c>
      <c r="B1554">
        <v>78850</v>
      </c>
      <c r="C1554" t="s">
        <v>1928</v>
      </c>
      <c r="D1554" t="s">
        <v>1946</v>
      </c>
      <c r="E1554" s="36">
        <v>45363.383194444403</v>
      </c>
      <c r="F1554" s="36">
        <f>ROUND(Uitruktijden[[#This Row],[DATUM]],0)</f>
        <v>45363</v>
      </c>
      <c r="G1554" t="s">
        <v>13593</v>
      </c>
      <c r="H1554" t="s">
        <v>13594</v>
      </c>
      <c r="J1554" t="s">
        <v>2063</v>
      </c>
      <c r="K1554" t="s">
        <v>9644</v>
      </c>
      <c r="L1554" t="s">
        <v>9999</v>
      </c>
      <c r="M1554" t="s">
        <v>2026</v>
      </c>
      <c r="N1554" s="37">
        <v>0.38402777777777802</v>
      </c>
      <c r="O1554" s="37">
        <v>0.38636574074074098</v>
      </c>
      <c r="P1554" s="37">
        <v>2.3379629629629601E-3</v>
      </c>
      <c r="Q1554" s="37">
        <f>Uitruktijden[[#This Row],[UITRUKTIJD]]</f>
        <v>2.3379629629629601E-3</v>
      </c>
      <c r="R1554" t="s">
        <v>1955</v>
      </c>
      <c r="S1554" t="s">
        <v>1955</v>
      </c>
      <c r="T1554" t="s">
        <v>1953</v>
      </c>
    </row>
    <row r="1555" spans="1:20" hidden="1" x14ac:dyDescent="0.35">
      <c r="A1555" t="s">
        <v>13595</v>
      </c>
      <c r="B1555">
        <v>78941</v>
      </c>
      <c r="C1555" t="s">
        <v>1928</v>
      </c>
      <c r="D1555" t="s">
        <v>1946</v>
      </c>
      <c r="E1555" s="36">
        <v>45363.441284722197</v>
      </c>
      <c r="F1555" s="36">
        <f>ROUND(Uitruktijden[[#This Row],[DATUM]],0)</f>
        <v>45363</v>
      </c>
      <c r="G1555" t="s">
        <v>13596</v>
      </c>
      <c r="H1555" t="s">
        <v>13597</v>
      </c>
      <c r="I1555" t="s">
        <v>13598</v>
      </c>
      <c r="J1555" t="s">
        <v>2020</v>
      </c>
      <c r="K1555" t="s">
        <v>9644</v>
      </c>
      <c r="L1555" t="s">
        <v>10948</v>
      </c>
      <c r="M1555" t="s">
        <v>2021</v>
      </c>
      <c r="N1555" s="37">
        <v>0.44598379629629598</v>
      </c>
      <c r="O1555" s="37">
        <v>0.44821759259259297</v>
      </c>
      <c r="P1555" s="37">
        <v>2.2337962962963001E-3</v>
      </c>
      <c r="Q1555" s="37">
        <f>Uitruktijden[[#This Row],[UITRUKTIJD]]</f>
        <v>2.2337962962963001E-3</v>
      </c>
      <c r="R1555" t="s">
        <v>1955</v>
      </c>
      <c r="S1555" t="s">
        <v>1955</v>
      </c>
      <c r="T1555" t="s">
        <v>1953</v>
      </c>
    </row>
    <row r="1556" spans="1:20" hidden="1" x14ac:dyDescent="0.35">
      <c r="A1556" t="s">
        <v>13595</v>
      </c>
      <c r="B1556">
        <v>78941</v>
      </c>
      <c r="C1556" t="s">
        <v>1928</v>
      </c>
      <c r="D1556" t="s">
        <v>1946</v>
      </c>
      <c r="E1556" s="36">
        <v>45363.441284722197</v>
      </c>
      <c r="F1556" s="36">
        <f>ROUND(Uitruktijden[[#This Row],[DATUM]],0)</f>
        <v>45363</v>
      </c>
      <c r="G1556" t="s">
        <v>13596</v>
      </c>
      <c r="H1556" t="s">
        <v>13597</v>
      </c>
      <c r="I1556" t="s">
        <v>13598</v>
      </c>
      <c r="J1556" t="s">
        <v>2020</v>
      </c>
      <c r="K1556" t="s">
        <v>9644</v>
      </c>
      <c r="L1556" t="s">
        <v>10209</v>
      </c>
      <c r="M1556" t="s">
        <v>2207</v>
      </c>
      <c r="N1556" s="37">
        <v>0.44598379629629598</v>
      </c>
      <c r="O1556" s="37">
        <v>0.44745370370370402</v>
      </c>
      <c r="P1556" s="37">
        <v>1.46990740740741E-3</v>
      </c>
      <c r="Q1556" s="37">
        <f>Uitruktijden[[#This Row],[UITRUKTIJD]]</f>
        <v>1.46990740740741E-3</v>
      </c>
      <c r="R1556" t="s">
        <v>2006</v>
      </c>
      <c r="S1556" t="s">
        <v>1973</v>
      </c>
      <c r="T1556" t="s">
        <v>1953</v>
      </c>
    </row>
    <row r="1557" spans="1:20" hidden="1" x14ac:dyDescent="0.35">
      <c r="A1557" t="s">
        <v>13599</v>
      </c>
      <c r="B1557">
        <v>79391</v>
      </c>
      <c r="C1557" t="s">
        <v>9640</v>
      </c>
      <c r="D1557" t="s">
        <v>1946</v>
      </c>
      <c r="E1557" s="36">
        <v>45363.731620370403</v>
      </c>
      <c r="F1557" s="36">
        <f>ROUND(Uitruktijden[[#This Row],[DATUM]],0)</f>
        <v>45364</v>
      </c>
      <c r="G1557" t="s">
        <v>13600</v>
      </c>
      <c r="H1557" t="s">
        <v>13601</v>
      </c>
      <c r="I1557" t="s">
        <v>13602</v>
      </c>
      <c r="J1557" t="s">
        <v>1949</v>
      </c>
      <c r="K1557" t="s">
        <v>9644</v>
      </c>
      <c r="L1557" t="s">
        <v>9976</v>
      </c>
      <c r="M1557" t="s">
        <v>2049</v>
      </c>
      <c r="N1557" s="37">
        <v>0.73197916666666696</v>
      </c>
      <c r="O1557" s="37">
        <v>0.73275462962963001</v>
      </c>
      <c r="P1557" s="37">
        <v>7.7546296296296304E-4</v>
      </c>
      <c r="Q1557" s="37">
        <f>Uitruktijden[[#This Row],[UITRUKTIJD]]</f>
        <v>7.7546296296296304E-4</v>
      </c>
      <c r="R1557" t="s">
        <v>1955</v>
      </c>
      <c r="S1557" t="s">
        <v>1955</v>
      </c>
      <c r="T1557" t="s">
        <v>1953</v>
      </c>
    </row>
    <row r="1558" spans="1:20" hidden="1" x14ac:dyDescent="0.35">
      <c r="A1558" t="s">
        <v>13603</v>
      </c>
      <c r="B1558">
        <v>79833</v>
      </c>
      <c r="C1558" t="s">
        <v>9640</v>
      </c>
      <c r="D1558" t="s">
        <v>2066</v>
      </c>
      <c r="E1558" s="36">
        <v>45364.314594907402</v>
      </c>
      <c r="F1558" s="36">
        <f>ROUND(Uitruktijden[[#This Row],[DATUM]],0)</f>
        <v>45364</v>
      </c>
      <c r="G1558" t="s">
        <v>13604</v>
      </c>
      <c r="H1558" t="s">
        <v>13605</v>
      </c>
      <c r="J1558" t="s">
        <v>1972</v>
      </c>
      <c r="K1558" t="s">
        <v>9644</v>
      </c>
      <c r="L1558" t="s">
        <v>10564</v>
      </c>
      <c r="M1558" t="s">
        <v>1995</v>
      </c>
      <c r="N1558" s="37">
        <v>0.32172453703703702</v>
      </c>
      <c r="O1558" s="37">
        <v>0.32502314814814798</v>
      </c>
      <c r="P1558" s="37">
        <v>3.2986111111111098E-3</v>
      </c>
      <c r="Q1558" s="37">
        <f>Uitruktijden[[#This Row],[UITRUKTIJD]]</f>
        <v>3.2986111111111098E-3</v>
      </c>
      <c r="R1558" t="s">
        <v>1955</v>
      </c>
      <c r="S1558" t="s">
        <v>1955</v>
      </c>
      <c r="T1558" t="s">
        <v>1953</v>
      </c>
    </row>
    <row r="1559" spans="1:20" hidden="1" x14ac:dyDescent="0.35">
      <c r="A1559" t="s">
        <v>13606</v>
      </c>
      <c r="B1559">
        <v>80036</v>
      </c>
      <c r="C1559" t="s">
        <v>1928</v>
      </c>
      <c r="D1559" t="s">
        <v>2066</v>
      </c>
      <c r="E1559" s="36">
        <v>45364.472824074102</v>
      </c>
      <c r="F1559" s="36">
        <f>ROUND(Uitruktijden[[#This Row],[DATUM]],0)</f>
        <v>45364</v>
      </c>
      <c r="G1559" t="s">
        <v>13607</v>
      </c>
      <c r="H1559" t="s">
        <v>13608</v>
      </c>
      <c r="I1559" t="s">
        <v>13609</v>
      </c>
      <c r="J1559" t="s">
        <v>1949</v>
      </c>
      <c r="K1559" t="s">
        <v>9644</v>
      </c>
      <c r="L1559" t="s">
        <v>13610</v>
      </c>
      <c r="M1559" t="s">
        <v>2074</v>
      </c>
      <c r="N1559" s="37">
        <v>0.474675925925926</v>
      </c>
      <c r="O1559" s="37">
        <v>0.47813657407407401</v>
      </c>
      <c r="P1559" s="37">
        <v>3.4606481481481502E-3</v>
      </c>
      <c r="Q1559" s="37">
        <f>Uitruktijden[[#This Row],[UITRUKTIJD]]</f>
        <v>3.4606481481481502E-3</v>
      </c>
      <c r="R1559" t="s">
        <v>1955</v>
      </c>
      <c r="S1559" t="s">
        <v>1955</v>
      </c>
      <c r="T1559" t="s">
        <v>1953</v>
      </c>
    </row>
    <row r="1560" spans="1:20" hidden="1" x14ac:dyDescent="0.35">
      <c r="A1560" t="s">
        <v>13606</v>
      </c>
      <c r="B1560">
        <v>80036</v>
      </c>
      <c r="C1560" t="s">
        <v>1928</v>
      </c>
      <c r="D1560" t="s">
        <v>2066</v>
      </c>
      <c r="E1560" s="36">
        <v>45364.472824074102</v>
      </c>
      <c r="F1560" s="36">
        <f>ROUND(Uitruktijden[[#This Row],[DATUM]],0)</f>
        <v>45364</v>
      </c>
      <c r="G1560" t="s">
        <v>13607</v>
      </c>
      <c r="H1560" t="s">
        <v>13608</v>
      </c>
      <c r="I1560" t="s">
        <v>13609</v>
      </c>
      <c r="J1560" t="s">
        <v>1949</v>
      </c>
      <c r="K1560" t="s">
        <v>9644</v>
      </c>
      <c r="L1560" t="s">
        <v>10325</v>
      </c>
      <c r="M1560" t="s">
        <v>2016</v>
      </c>
      <c r="N1560" s="37">
        <v>0.47599537037036999</v>
      </c>
      <c r="O1560" s="37">
        <v>0.47898148148148201</v>
      </c>
      <c r="P1560" s="37">
        <v>2.98611111111111E-3</v>
      </c>
      <c r="Q1560" s="37">
        <f>Uitruktijden[[#This Row],[UITRUKTIJD]]</f>
        <v>2.98611111111111E-3</v>
      </c>
      <c r="R1560" t="s">
        <v>1955</v>
      </c>
      <c r="S1560" t="s">
        <v>1955</v>
      </c>
      <c r="T1560" t="s">
        <v>1953</v>
      </c>
    </row>
    <row r="1561" spans="1:20" hidden="1" x14ac:dyDescent="0.35">
      <c r="A1561" t="s">
        <v>13611</v>
      </c>
      <c r="B1561">
        <v>80665</v>
      </c>
      <c r="C1561" t="s">
        <v>9640</v>
      </c>
      <c r="D1561" t="s">
        <v>2066</v>
      </c>
      <c r="E1561" s="36">
        <v>45364.889884259297</v>
      </c>
      <c r="F1561" s="36">
        <f>ROUND(Uitruktijden[[#This Row],[DATUM]],0)</f>
        <v>45365</v>
      </c>
      <c r="G1561" t="s">
        <v>13612</v>
      </c>
      <c r="H1561" t="s">
        <v>13613</v>
      </c>
      <c r="I1561" t="s">
        <v>4495</v>
      </c>
      <c r="J1561" t="s">
        <v>1949</v>
      </c>
      <c r="K1561" t="s">
        <v>9644</v>
      </c>
      <c r="L1561" t="s">
        <v>9972</v>
      </c>
      <c r="M1561" t="s">
        <v>1954</v>
      </c>
      <c r="N1561" s="37">
        <v>0.89024305555555605</v>
      </c>
      <c r="O1561" s="37">
        <v>0.89114583333333297</v>
      </c>
      <c r="P1561" s="37">
        <v>9.0277777777777795E-4</v>
      </c>
      <c r="Q1561" s="37">
        <f>Uitruktijden[[#This Row],[UITRUKTIJD]]</f>
        <v>9.0277777777777795E-4</v>
      </c>
      <c r="R1561" t="s">
        <v>1955</v>
      </c>
      <c r="S1561" t="s">
        <v>1955</v>
      </c>
      <c r="T1561" t="s">
        <v>1953</v>
      </c>
    </row>
    <row r="1562" spans="1:20" hidden="1" x14ac:dyDescent="0.35">
      <c r="A1562" t="s">
        <v>13611</v>
      </c>
      <c r="B1562">
        <v>80665</v>
      </c>
      <c r="C1562" t="s">
        <v>9640</v>
      </c>
      <c r="D1562" t="s">
        <v>2066</v>
      </c>
      <c r="E1562" s="36">
        <v>45364.889884259297</v>
      </c>
      <c r="F1562" s="36">
        <f>ROUND(Uitruktijden[[#This Row],[DATUM]],0)</f>
        <v>45365</v>
      </c>
      <c r="G1562" t="s">
        <v>13612</v>
      </c>
      <c r="H1562" t="s">
        <v>13613</v>
      </c>
      <c r="I1562" t="s">
        <v>4495</v>
      </c>
      <c r="J1562" t="s">
        <v>1949</v>
      </c>
      <c r="K1562" t="s">
        <v>9644</v>
      </c>
      <c r="L1562" t="s">
        <v>9989</v>
      </c>
      <c r="M1562" t="s">
        <v>2074</v>
      </c>
      <c r="N1562" s="37">
        <v>0.89173611111111095</v>
      </c>
      <c r="O1562" s="37">
        <v>0.89245370370370403</v>
      </c>
      <c r="P1562" s="37">
        <v>7.1759259259259302E-4</v>
      </c>
      <c r="Q1562" s="37">
        <f>Uitruktijden[[#This Row],[UITRUKTIJD]]</f>
        <v>7.1759259259259302E-4</v>
      </c>
      <c r="R1562" t="s">
        <v>1951</v>
      </c>
      <c r="S1562" t="s">
        <v>1952</v>
      </c>
      <c r="T1562" t="s">
        <v>1953</v>
      </c>
    </row>
    <row r="1563" spans="1:20" hidden="1" x14ac:dyDescent="0.35">
      <c r="A1563" t="s">
        <v>13614</v>
      </c>
      <c r="B1563">
        <v>80686</v>
      </c>
      <c r="C1563" t="s">
        <v>9640</v>
      </c>
      <c r="D1563" t="s">
        <v>2066</v>
      </c>
      <c r="E1563" s="36">
        <v>45364.901516203703</v>
      </c>
      <c r="F1563" s="36">
        <f>ROUND(Uitruktijden[[#This Row],[DATUM]],0)</f>
        <v>45365</v>
      </c>
      <c r="G1563" t="s">
        <v>13615</v>
      </c>
      <c r="H1563" t="s">
        <v>13616</v>
      </c>
      <c r="I1563" t="s">
        <v>13617</v>
      </c>
      <c r="J1563" t="s">
        <v>2622</v>
      </c>
      <c r="K1563" t="s">
        <v>9644</v>
      </c>
      <c r="L1563" t="s">
        <v>10018</v>
      </c>
      <c r="M1563" t="s">
        <v>2623</v>
      </c>
      <c r="N1563" s="37">
        <v>0.90245370370370404</v>
      </c>
      <c r="O1563" s="37">
        <v>0.904594907407407</v>
      </c>
      <c r="P1563" s="37">
        <v>2.1412037037036999E-3</v>
      </c>
      <c r="Q1563" s="37">
        <f>Uitruktijden[[#This Row],[UITRUKTIJD]]</f>
        <v>2.1412037037036999E-3</v>
      </c>
      <c r="R1563" t="s">
        <v>1955</v>
      </c>
      <c r="S1563" t="s">
        <v>1955</v>
      </c>
      <c r="T1563" t="s">
        <v>1953</v>
      </c>
    </row>
    <row r="1564" spans="1:20" hidden="1" x14ac:dyDescent="0.35">
      <c r="A1564" t="s">
        <v>13618</v>
      </c>
      <c r="B1564">
        <v>80776</v>
      </c>
      <c r="C1564" t="s">
        <v>9640</v>
      </c>
      <c r="D1564" t="s">
        <v>2066</v>
      </c>
      <c r="E1564" s="36">
        <v>45364.98</v>
      </c>
      <c r="F1564" s="36">
        <f>ROUND(Uitruktijden[[#This Row],[DATUM]],0)</f>
        <v>45365</v>
      </c>
      <c r="G1564" t="s">
        <v>13619</v>
      </c>
      <c r="H1564" t="s">
        <v>2814</v>
      </c>
      <c r="I1564" t="s">
        <v>2815</v>
      </c>
      <c r="J1564" t="s">
        <v>1949</v>
      </c>
      <c r="K1564" t="s">
        <v>9644</v>
      </c>
      <c r="L1564" t="s">
        <v>9943</v>
      </c>
      <c r="M1564" t="s">
        <v>1950</v>
      </c>
      <c r="N1564" s="37">
        <v>0.98322916666666704</v>
      </c>
      <c r="O1564" s="37">
        <v>0.98535879629629597</v>
      </c>
      <c r="P1564" s="37">
        <v>2.1296296296296302E-3</v>
      </c>
      <c r="Q1564" s="37">
        <f>Uitruktijden[[#This Row],[UITRUKTIJD]]</f>
        <v>2.1296296296296302E-3</v>
      </c>
      <c r="R1564" t="s">
        <v>1951</v>
      </c>
      <c r="S1564" t="s">
        <v>1952</v>
      </c>
      <c r="T1564" t="s">
        <v>1953</v>
      </c>
    </row>
    <row r="1565" spans="1:20" hidden="1" x14ac:dyDescent="0.35">
      <c r="A1565" t="s">
        <v>13618</v>
      </c>
      <c r="B1565">
        <v>80776</v>
      </c>
      <c r="C1565" t="s">
        <v>9640</v>
      </c>
      <c r="D1565" t="s">
        <v>2066</v>
      </c>
      <c r="E1565" s="36">
        <v>45364.98</v>
      </c>
      <c r="F1565" s="36">
        <f>ROUND(Uitruktijden[[#This Row],[DATUM]],0)</f>
        <v>45365</v>
      </c>
      <c r="G1565" t="s">
        <v>13619</v>
      </c>
      <c r="H1565" t="s">
        <v>2814</v>
      </c>
      <c r="I1565" t="s">
        <v>2815</v>
      </c>
      <c r="J1565" t="s">
        <v>1949</v>
      </c>
      <c r="K1565" t="s">
        <v>9644</v>
      </c>
      <c r="L1565" t="s">
        <v>9944</v>
      </c>
      <c r="M1565" t="s">
        <v>1950</v>
      </c>
      <c r="N1565" s="37">
        <v>0.98312500000000003</v>
      </c>
      <c r="O1565" s="37">
        <v>0.984606481481481</v>
      </c>
      <c r="P1565" s="37">
        <v>1.4814814814814801E-3</v>
      </c>
      <c r="Q1565" s="37">
        <f>Uitruktijden[[#This Row],[UITRUKTIJD]]</f>
        <v>1.4814814814814801E-3</v>
      </c>
      <c r="R1565" t="s">
        <v>1955</v>
      </c>
      <c r="S1565" t="s">
        <v>1996</v>
      </c>
      <c r="T1565" t="s">
        <v>1953</v>
      </c>
    </row>
    <row r="1566" spans="1:20" hidden="1" x14ac:dyDescent="0.35">
      <c r="A1566" t="s">
        <v>13618</v>
      </c>
      <c r="B1566">
        <v>80776</v>
      </c>
      <c r="C1566" t="s">
        <v>9640</v>
      </c>
      <c r="D1566" t="s">
        <v>2066</v>
      </c>
      <c r="E1566" s="36">
        <v>45364.98</v>
      </c>
      <c r="F1566" s="36">
        <f>ROUND(Uitruktijden[[#This Row],[DATUM]],0)</f>
        <v>45365</v>
      </c>
      <c r="G1566" t="s">
        <v>13619</v>
      </c>
      <c r="H1566" t="s">
        <v>2814</v>
      </c>
      <c r="I1566" t="s">
        <v>2815</v>
      </c>
      <c r="J1566" t="s">
        <v>1949</v>
      </c>
      <c r="K1566" t="s">
        <v>9644</v>
      </c>
      <c r="L1566" t="s">
        <v>9972</v>
      </c>
      <c r="M1566" t="s">
        <v>1954</v>
      </c>
      <c r="N1566" s="37">
        <v>0.98104166666666703</v>
      </c>
      <c r="O1566" s="37">
        <v>0.981990740740741</v>
      </c>
      <c r="P1566" s="37">
        <v>9.4907407407407397E-4</v>
      </c>
      <c r="Q1566" s="37">
        <f>Uitruktijden[[#This Row],[UITRUKTIJD]]</f>
        <v>9.4907407407407397E-4</v>
      </c>
      <c r="R1566" t="s">
        <v>1955</v>
      </c>
      <c r="S1566" t="s">
        <v>1955</v>
      </c>
      <c r="T1566" t="s">
        <v>1953</v>
      </c>
    </row>
    <row r="1567" spans="1:20" hidden="1" x14ac:dyDescent="0.35">
      <c r="A1567" t="s">
        <v>13620</v>
      </c>
      <c r="B1567">
        <v>81012</v>
      </c>
      <c r="C1567" t="s">
        <v>1928</v>
      </c>
      <c r="D1567" t="s">
        <v>2055</v>
      </c>
      <c r="E1567" s="36">
        <v>45365.381273148101</v>
      </c>
      <c r="F1567" s="36">
        <f>ROUND(Uitruktijden[[#This Row],[DATUM]],0)</f>
        <v>45365</v>
      </c>
      <c r="G1567" t="s">
        <v>13621</v>
      </c>
      <c r="H1567" t="s">
        <v>13622</v>
      </c>
      <c r="I1567" t="s">
        <v>13623</v>
      </c>
      <c r="J1567" t="s">
        <v>3219</v>
      </c>
      <c r="K1567" t="s">
        <v>9644</v>
      </c>
      <c r="L1567" t="s">
        <v>10089</v>
      </c>
      <c r="M1567" t="s">
        <v>2087</v>
      </c>
      <c r="N1567" s="37">
        <v>0.38175925925925902</v>
      </c>
      <c r="O1567" s="37">
        <v>0.385196759259259</v>
      </c>
      <c r="P1567" s="37">
        <v>3.4375E-3</v>
      </c>
      <c r="Q1567" s="37">
        <f>Uitruktijden[[#This Row],[UITRUKTIJD]]</f>
        <v>3.4375E-3</v>
      </c>
      <c r="R1567" t="s">
        <v>1955</v>
      </c>
      <c r="S1567" t="s">
        <v>1955</v>
      </c>
      <c r="T1567" t="s">
        <v>1953</v>
      </c>
    </row>
    <row r="1568" spans="1:20" hidden="1" x14ac:dyDescent="0.35">
      <c r="A1568" t="s">
        <v>13620</v>
      </c>
      <c r="B1568">
        <v>81012</v>
      </c>
      <c r="C1568" t="s">
        <v>1928</v>
      </c>
      <c r="D1568" t="s">
        <v>2055</v>
      </c>
      <c r="E1568" s="36">
        <v>45365.381273148101</v>
      </c>
      <c r="F1568" s="36">
        <f>ROUND(Uitruktijden[[#This Row],[DATUM]],0)</f>
        <v>45365</v>
      </c>
      <c r="G1568" t="s">
        <v>13621</v>
      </c>
      <c r="H1568" t="s">
        <v>13622</v>
      </c>
      <c r="I1568" t="s">
        <v>13623</v>
      </c>
      <c r="J1568" t="s">
        <v>3219</v>
      </c>
      <c r="K1568" t="s">
        <v>9644</v>
      </c>
      <c r="L1568" t="s">
        <v>10325</v>
      </c>
      <c r="M1568" t="s">
        <v>2016</v>
      </c>
      <c r="N1568" s="37">
        <v>0.382962962962963</v>
      </c>
      <c r="O1568" s="37">
        <v>0.38599537037037002</v>
      </c>
      <c r="P1568" s="37">
        <v>3.0324074074074099E-3</v>
      </c>
      <c r="Q1568" s="37">
        <f>Uitruktijden[[#This Row],[UITRUKTIJD]]</f>
        <v>3.0324074074074099E-3</v>
      </c>
      <c r="R1568" t="s">
        <v>1955</v>
      </c>
      <c r="S1568" t="s">
        <v>1996</v>
      </c>
      <c r="T1568" t="s">
        <v>1953</v>
      </c>
    </row>
    <row r="1569" spans="1:20" hidden="1" x14ac:dyDescent="0.35">
      <c r="A1569" t="s">
        <v>13620</v>
      </c>
      <c r="B1569">
        <v>81012</v>
      </c>
      <c r="C1569" t="s">
        <v>1928</v>
      </c>
      <c r="D1569" t="s">
        <v>2055</v>
      </c>
      <c r="E1569" s="36">
        <v>45365.381273148101</v>
      </c>
      <c r="F1569" s="36">
        <f>ROUND(Uitruktijden[[#This Row],[DATUM]],0)</f>
        <v>45365</v>
      </c>
      <c r="G1569" t="s">
        <v>13621</v>
      </c>
      <c r="H1569" t="s">
        <v>13622</v>
      </c>
      <c r="I1569" t="s">
        <v>13623</v>
      </c>
      <c r="J1569" t="s">
        <v>3219</v>
      </c>
      <c r="K1569" t="s">
        <v>9644</v>
      </c>
      <c r="L1569" t="s">
        <v>10572</v>
      </c>
      <c r="M1569" t="s">
        <v>2084</v>
      </c>
      <c r="N1569" s="37">
        <v>0.382962962962963</v>
      </c>
      <c r="O1569" s="37">
        <v>0.38490740740740698</v>
      </c>
      <c r="P1569" s="37">
        <v>1.9444444444444401E-3</v>
      </c>
      <c r="Q1569" s="37">
        <f>Uitruktijden[[#This Row],[UITRUKTIJD]]</f>
        <v>1.9444444444444401E-3</v>
      </c>
      <c r="R1569" t="s">
        <v>1955</v>
      </c>
      <c r="S1569" t="s">
        <v>1955</v>
      </c>
      <c r="T1569" t="s">
        <v>1953</v>
      </c>
    </row>
    <row r="1570" spans="1:20" hidden="1" x14ac:dyDescent="0.35">
      <c r="A1570" t="s">
        <v>13620</v>
      </c>
      <c r="B1570">
        <v>81012</v>
      </c>
      <c r="C1570" t="s">
        <v>1928</v>
      </c>
      <c r="D1570" t="s">
        <v>2055</v>
      </c>
      <c r="E1570" s="36">
        <v>45365.381273148101</v>
      </c>
      <c r="F1570" s="36">
        <f>ROUND(Uitruktijden[[#This Row],[DATUM]],0)</f>
        <v>45365</v>
      </c>
      <c r="G1570" t="s">
        <v>13621</v>
      </c>
      <c r="H1570" t="s">
        <v>13622</v>
      </c>
      <c r="I1570" t="s">
        <v>13623</v>
      </c>
      <c r="J1570" t="s">
        <v>3219</v>
      </c>
      <c r="K1570" t="s">
        <v>9644</v>
      </c>
      <c r="L1570" t="s">
        <v>9989</v>
      </c>
      <c r="M1570" t="s">
        <v>2074</v>
      </c>
      <c r="N1570" s="37">
        <v>0.382962962962963</v>
      </c>
      <c r="O1570" s="37">
        <v>0.38376157407407402</v>
      </c>
      <c r="P1570" s="37">
        <v>7.9861111111111105E-4</v>
      </c>
      <c r="Q1570" s="37">
        <f>Uitruktijden[[#This Row],[UITRUKTIJD]]</f>
        <v>7.9861111111111105E-4</v>
      </c>
      <c r="R1570" t="s">
        <v>1951</v>
      </c>
      <c r="S1570" t="s">
        <v>1952</v>
      </c>
      <c r="T1570" t="s">
        <v>1953</v>
      </c>
    </row>
    <row r="1571" spans="1:20" hidden="1" x14ac:dyDescent="0.35">
      <c r="A1571" t="s">
        <v>13624</v>
      </c>
      <c r="B1571">
        <v>81021</v>
      </c>
      <c r="C1571" t="s">
        <v>1928</v>
      </c>
      <c r="D1571" t="s">
        <v>2055</v>
      </c>
      <c r="E1571" s="36">
        <v>45365.385532407403</v>
      </c>
      <c r="F1571" s="36">
        <f>ROUND(Uitruktijden[[#This Row],[DATUM]],0)</f>
        <v>45365</v>
      </c>
      <c r="G1571" t="s">
        <v>13625</v>
      </c>
      <c r="H1571" t="s">
        <v>13626</v>
      </c>
      <c r="J1571" t="s">
        <v>1949</v>
      </c>
      <c r="K1571" t="s">
        <v>9644</v>
      </c>
      <c r="L1571" t="s">
        <v>9944</v>
      </c>
      <c r="M1571" t="s">
        <v>1950</v>
      </c>
      <c r="N1571" s="37">
        <v>0.391319444444444</v>
      </c>
      <c r="O1571" s="37">
        <v>0.39212962962962999</v>
      </c>
      <c r="P1571" s="37">
        <v>8.1018518518518505E-4</v>
      </c>
      <c r="Q1571" s="37">
        <f>Uitruktijden[[#This Row],[UITRUKTIJD]]</f>
        <v>8.1018518518518505E-4</v>
      </c>
      <c r="R1571" t="s">
        <v>1955</v>
      </c>
      <c r="S1571" t="s">
        <v>1955</v>
      </c>
      <c r="T1571" t="s">
        <v>2004</v>
      </c>
    </row>
    <row r="1572" spans="1:20" hidden="1" x14ac:dyDescent="0.35">
      <c r="A1572" t="s">
        <v>13627</v>
      </c>
      <c r="B1572">
        <v>81027</v>
      </c>
      <c r="C1572" t="s">
        <v>1928</v>
      </c>
      <c r="D1572" t="s">
        <v>2055</v>
      </c>
      <c r="E1572" s="36">
        <v>45365.388090277796</v>
      </c>
      <c r="F1572" s="36">
        <f>ROUND(Uitruktijden[[#This Row],[DATUM]],0)</f>
        <v>45365</v>
      </c>
      <c r="G1572" t="s">
        <v>13628</v>
      </c>
      <c r="H1572" t="s">
        <v>13629</v>
      </c>
      <c r="I1572" t="s">
        <v>13630</v>
      </c>
      <c r="J1572" t="s">
        <v>2325</v>
      </c>
      <c r="K1572" t="s">
        <v>9644</v>
      </c>
      <c r="L1572" t="s">
        <v>10253</v>
      </c>
      <c r="M1572" t="s">
        <v>2326</v>
      </c>
      <c r="N1572" s="37">
        <v>0.38841435185185202</v>
      </c>
      <c r="O1572" s="37">
        <v>0.39182870370370398</v>
      </c>
      <c r="P1572" s="37">
        <v>3.4143518518518498E-3</v>
      </c>
      <c r="Q1572" s="37">
        <f>Uitruktijden[[#This Row],[UITRUKTIJD]]</f>
        <v>3.4143518518518498E-3</v>
      </c>
      <c r="R1572" t="s">
        <v>1955</v>
      </c>
      <c r="S1572" t="s">
        <v>1955</v>
      </c>
      <c r="T1572" t="s">
        <v>1953</v>
      </c>
    </row>
    <row r="1573" spans="1:20" hidden="1" x14ac:dyDescent="0.35">
      <c r="A1573" t="s">
        <v>13627</v>
      </c>
      <c r="B1573">
        <v>81027</v>
      </c>
      <c r="C1573" t="s">
        <v>1928</v>
      </c>
      <c r="D1573" t="s">
        <v>2055</v>
      </c>
      <c r="E1573" s="36">
        <v>45365.388090277796</v>
      </c>
      <c r="F1573" s="36">
        <f>ROUND(Uitruktijden[[#This Row],[DATUM]],0)</f>
        <v>45365</v>
      </c>
      <c r="G1573" t="s">
        <v>13628</v>
      </c>
      <c r="H1573" t="s">
        <v>13629</v>
      </c>
      <c r="I1573" t="s">
        <v>13630</v>
      </c>
      <c r="J1573" t="s">
        <v>2325</v>
      </c>
      <c r="K1573" t="s">
        <v>9644</v>
      </c>
      <c r="L1573" t="s">
        <v>10269</v>
      </c>
      <c r="M1573" t="s">
        <v>2005</v>
      </c>
      <c r="N1573" s="37">
        <v>0.38841435185185202</v>
      </c>
      <c r="O1573" s="37">
        <v>0.39151620370370399</v>
      </c>
      <c r="P1573" s="37">
        <v>3.10185185185185E-3</v>
      </c>
      <c r="Q1573" s="37">
        <f>Uitruktijden[[#This Row],[UITRUKTIJD]]</f>
        <v>3.10185185185185E-3</v>
      </c>
      <c r="R1573" t="s">
        <v>1955</v>
      </c>
      <c r="S1573" t="s">
        <v>1955</v>
      </c>
      <c r="T1573" t="s">
        <v>1953</v>
      </c>
    </row>
    <row r="1574" spans="1:20" hidden="1" x14ac:dyDescent="0.35">
      <c r="A1574" t="s">
        <v>13631</v>
      </c>
      <c r="B1574">
        <v>81060</v>
      </c>
      <c r="C1574" t="s">
        <v>1928</v>
      </c>
      <c r="D1574" t="s">
        <v>2055</v>
      </c>
      <c r="E1574" s="36">
        <v>45365.4119444444</v>
      </c>
      <c r="F1574" s="36">
        <f>ROUND(Uitruktijden[[#This Row],[DATUM]],0)</f>
        <v>45365</v>
      </c>
      <c r="G1574" t="s">
        <v>13632</v>
      </c>
      <c r="H1574" t="s">
        <v>13633</v>
      </c>
      <c r="I1574" t="s">
        <v>13634</v>
      </c>
      <c r="J1574" t="s">
        <v>1976</v>
      </c>
      <c r="K1574" t="s">
        <v>9644</v>
      </c>
      <c r="L1574" t="s">
        <v>10646</v>
      </c>
      <c r="M1574" t="s">
        <v>2152</v>
      </c>
      <c r="N1574" s="37">
        <v>0.41244212962963001</v>
      </c>
      <c r="O1574" s="37">
        <v>0.41596064814814798</v>
      </c>
      <c r="P1574" s="37">
        <v>3.5185185185185202E-3</v>
      </c>
      <c r="Q1574" s="37">
        <f>Uitruktijden[[#This Row],[UITRUKTIJD]]</f>
        <v>3.5185185185185202E-3</v>
      </c>
      <c r="R1574" t="s">
        <v>1955</v>
      </c>
      <c r="S1574" t="s">
        <v>1955</v>
      </c>
      <c r="T1574" t="s">
        <v>1953</v>
      </c>
    </row>
    <row r="1575" spans="1:20" hidden="1" x14ac:dyDescent="0.35">
      <c r="A1575" t="s">
        <v>13631</v>
      </c>
      <c r="B1575">
        <v>81060</v>
      </c>
      <c r="C1575" t="s">
        <v>1928</v>
      </c>
      <c r="D1575" t="s">
        <v>2055</v>
      </c>
      <c r="E1575" s="36">
        <v>45365.4119444444</v>
      </c>
      <c r="F1575" s="36">
        <f>ROUND(Uitruktijden[[#This Row],[DATUM]],0)</f>
        <v>45365</v>
      </c>
      <c r="G1575" t="s">
        <v>13632</v>
      </c>
      <c r="H1575" t="s">
        <v>13633</v>
      </c>
      <c r="I1575" t="s">
        <v>13634</v>
      </c>
      <c r="J1575" t="s">
        <v>1976</v>
      </c>
      <c r="K1575" t="s">
        <v>9644</v>
      </c>
      <c r="L1575" t="s">
        <v>9994</v>
      </c>
      <c r="M1575" t="s">
        <v>1977</v>
      </c>
      <c r="N1575" s="37">
        <v>0.41244212962963001</v>
      </c>
      <c r="O1575" s="37">
        <v>0.41504629629629602</v>
      </c>
      <c r="P1575" s="37">
        <v>2.60416666666667E-3</v>
      </c>
      <c r="Q1575" s="37">
        <f>Uitruktijden[[#This Row],[UITRUKTIJD]]</f>
        <v>2.60416666666667E-3</v>
      </c>
      <c r="R1575" t="s">
        <v>1951</v>
      </c>
      <c r="S1575" t="s">
        <v>1952</v>
      </c>
      <c r="T1575" t="s">
        <v>1953</v>
      </c>
    </row>
    <row r="1576" spans="1:20" hidden="1" x14ac:dyDescent="0.35">
      <c r="A1576" t="s">
        <v>13635</v>
      </c>
      <c r="B1576">
        <v>81283</v>
      </c>
      <c r="C1576" t="s">
        <v>1928</v>
      </c>
      <c r="D1576" t="s">
        <v>2055</v>
      </c>
      <c r="E1576" s="36">
        <v>45365.551018518498</v>
      </c>
      <c r="F1576" s="36">
        <f>ROUND(Uitruktijden[[#This Row],[DATUM]],0)</f>
        <v>45366</v>
      </c>
      <c r="G1576" t="s">
        <v>13636</v>
      </c>
      <c r="H1576" t="s">
        <v>13637</v>
      </c>
      <c r="I1576" t="s">
        <v>13638</v>
      </c>
      <c r="J1576" t="s">
        <v>2057</v>
      </c>
      <c r="K1576" t="s">
        <v>9644</v>
      </c>
      <c r="L1576" t="s">
        <v>9913</v>
      </c>
      <c r="M1576" t="s">
        <v>2058</v>
      </c>
      <c r="N1576" s="37">
        <v>0.55155092592592603</v>
      </c>
      <c r="O1576" s="37">
        <v>0.55451388888888897</v>
      </c>
      <c r="P1576" s="37">
        <v>2.9629629629629602E-3</v>
      </c>
      <c r="Q1576" s="37">
        <f>Uitruktijden[[#This Row],[UITRUKTIJD]]</f>
        <v>2.9629629629629602E-3</v>
      </c>
      <c r="R1576" t="s">
        <v>1955</v>
      </c>
      <c r="S1576" t="s">
        <v>1955</v>
      </c>
      <c r="T1576" t="s">
        <v>1953</v>
      </c>
    </row>
    <row r="1577" spans="1:20" hidden="1" x14ac:dyDescent="0.35">
      <c r="A1577" t="s">
        <v>13635</v>
      </c>
      <c r="B1577">
        <v>81283</v>
      </c>
      <c r="C1577" t="s">
        <v>1928</v>
      </c>
      <c r="D1577" t="s">
        <v>2055</v>
      </c>
      <c r="E1577" s="36">
        <v>45365.551018518498</v>
      </c>
      <c r="F1577" s="36">
        <f>ROUND(Uitruktijden[[#This Row],[DATUM]],0)</f>
        <v>45366</v>
      </c>
      <c r="G1577" t="s">
        <v>13636</v>
      </c>
      <c r="H1577" t="s">
        <v>13637</v>
      </c>
      <c r="I1577" t="s">
        <v>13638</v>
      </c>
      <c r="J1577" t="s">
        <v>2057</v>
      </c>
      <c r="K1577" t="s">
        <v>9644</v>
      </c>
      <c r="L1577" t="s">
        <v>9912</v>
      </c>
      <c r="M1577" t="s">
        <v>2058</v>
      </c>
      <c r="N1577" s="37">
        <v>0.55221064814814802</v>
      </c>
      <c r="O1577" s="37">
        <v>0.55416666666666703</v>
      </c>
      <c r="P1577" s="37">
        <v>1.9560185185185201E-3</v>
      </c>
      <c r="Q1577" s="37">
        <f>Uitruktijden[[#This Row],[UITRUKTIJD]]</f>
        <v>1.9560185185185201E-3</v>
      </c>
      <c r="R1577" t="s">
        <v>1951</v>
      </c>
      <c r="S1577" t="s">
        <v>1952</v>
      </c>
      <c r="T1577" t="s">
        <v>1953</v>
      </c>
    </row>
    <row r="1578" spans="1:20" hidden="1" x14ac:dyDescent="0.35">
      <c r="A1578" t="s">
        <v>13639</v>
      </c>
      <c r="B1578">
        <v>81337</v>
      </c>
      <c r="C1578" t="s">
        <v>1928</v>
      </c>
      <c r="D1578" t="s">
        <v>2055</v>
      </c>
      <c r="E1578" s="36">
        <v>45365.586319444403</v>
      </c>
      <c r="F1578" s="36">
        <f>ROUND(Uitruktijden[[#This Row],[DATUM]],0)</f>
        <v>45366</v>
      </c>
      <c r="G1578" t="s">
        <v>13640</v>
      </c>
      <c r="H1578" t="s">
        <v>13641</v>
      </c>
      <c r="I1578" t="s">
        <v>13642</v>
      </c>
      <c r="J1578" t="s">
        <v>1966</v>
      </c>
      <c r="K1578" t="s">
        <v>9644</v>
      </c>
      <c r="L1578" t="s">
        <v>10057</v>
      </c>
      <c r="M1578" t="s">
        <v>2048</v>
      </c>
      <c r="N1578" s="37">
        <v>0.59222222222222198</v>
      </c>
      <c r="O1578" s="37">
        <v>0.59696759259259302</v>
      </c>
      <c r="P1578" s="37">
        <v>4.7453703703703703E-3</v>
      </c>
      <c r="Q1578" s="37">
        <f>Uitruktijden[[#This Row],[UITRUKTIJD]]</f>
        <v>4.7453703703703703E-3</v>
      </c>
      <c r="R1578" t="s">
        <v>1955</v>
      </c>
      <c r="S1578" t="s">
        <v>1996</v>
      </c>
      <c r="T1578" t="s">
        <v>1953</v>
      </c>
    </row>
    <row r="1579" spans="1:20" hidden="1" x14ac:dyDescent="0.35">
      <c r="A1579" t="s">
        <v>13639</v>
      </c>
      <c r="B1579">
        <v>81337</v>
      </c>
      <c r="C1579" t="s">
        <v>1928</v>
      </c>
      <c r="D1579" t="s">
        <v>2055</v>
      </c>
      <c r="E1579" s="36">
        <v>45365.586319444403</v>
      </c>
      <c r="F1579" s="36">
        <f>ROUND(Uitruktijden[[#This Row],[DATUM]],0)</f>
        <v>45366</v>
      </c>
      <c r="G1579" t="s">
        <v>13640</v>
      </c>
      <c r="H1579" t="s">
        <v>13641</v>
      </c>
      <c r="I1579" t="s">
        <v>13642</v>
      </c>
      <c r="J1579" t="s">
        <v>1966</v>
      </c>
      <c r="K1579" t="s">
        <v>9644</v>
      </c>
      <c r="L1579" t="s">
        <v>9928</v>
      </c>
      <c r="M1579" t="s">
        <v>1967</v>
      </c>
      <c r="N1579" s="37">
        <v>0.58734953703703696</v>
      </c>
      <c r="O1579" s="37">
        <v>0.58842592592592602</v>
      </c>
      <c r="P1579" s="37">
        <v>1.07638888888889E-3</v>
      </c>
      <c r="Q1579" s="37">
        <f>Uitruktijden[[#This Row],[UITRUKTIJD]]</f>
        <v>1.07638888888889E-3</v>
      </c>
      <c r="R1579" t="s">
        <v>1955</v>
      </c>
      <c r="S1579" t="s">
        <v>1955</v>
      </c>
      <c r="T1579" t="s">
        <v>1953</v>
      </c>
    </row>
    <row r="1580" spans="1:20" hidden="1" x14ac:dyDescent="0.35">
      <c r="A1580" t="s">
        <v>13639</v>
      </c>
      <c r="B1580">
        <v>81337</v>
      </c>
      <c r="C1580" t="s">
        <v>1928</v>
      </c>
      <c r="D1580" t="s">
        <v>2055</v>
      </c>
      <c r="E1580" s="36">
        <v>45365.586319444403</v>
      </c>
      <c r="F1580" s="36">
        <f>ROUND(Uitruktijden[[#This Row],[DATUM]],0)</f>
        <v>45366</v>
      </c>
      <c r="G1580" t="s">
        <v>13640</v>
      </c>
      <c r="H1580" t="s">
        <v>13641</v>
      </c>
      <c r="I1580" t="s">
        <v>13642</v>
      </c>
      <c r="J1580" t="s">
        <v>1966</v>
      </c>
      <c r="K1580" t="s">
        <v>9644</v>
      </c>
      <c r="L1580" t="s">
        <v>9944</v>
      </c>
      <c r="M1580" t="s">
        <v>1950</v>
      </c>
      <c r="N1580" s="37">
        <v>0.59837962962962998</v>
      </c>
      <c r="O1580" s="37">
        <v>0.59916666666666696</v>
      </c>
      <c r="P1580" s="37">
        <v>7.8703703703703705E-4</v>
      </c>
      <c r="Q1580" s="37">
        <f>Uitruktijden[[#This Row],[UITRUKTIJD]]</f>
        <v>7.8703703703703705E-4</v>
      </c>
      <c r="R1580" t="s">
        <v>1955</v>
      </c>
      <c r="S1580" t="s">
        <v>1955</v>
      </c>
      <c r="T1580" t="s">
        <v>1953</v>
      </c>
    </row>
    <row r="1581" spans="1:20" hidden="1" x14ac:dyDescent="0.35">
      <c r="A1581" t="s">
        <v>13639</v>
      </c>
      <c r="B1581">
        <v>81337</v>
      </c>
      <c r="C1581" t="s">
        <v>1928</v>
      </c>
      <c r="D1581" t="s">
        <v>2055</v>
      </c>
      <c r="E1581" s="36">
        <v>45365.586319444403</v>
      </c>
      <c r="F1581" s="36">
        <f>ROUND(Uitruktijden[[#This Row],[DATUM]],0)</f>
        <v>45366</v>
      </c>
      <c r="G1581" t="s">
        <v>13640</v>
      </c>
      <c r="H1581" t="s">
        <v>13641</v>
      </c>
      <c r="I1581" t="s">
        <v>13642</v>
      </c>
      <c r="J1581" t="s">
        <v>1966</v>
      </c>
      <c r="K1581" t="s">
        <v>9644</v>
      </c>
      <c r="L1581" t="s">
        <v>13045</v>
      </c>
      <c r="M1581" t="s">
        <v>1967</v>
      </c>
      <c r="N1581" s="37">
        <v>0.58767361111111105</v>
      </c>
      <c r="O1581" s="37">
        <v>0.58833333333333304</v>
      </c>
      <c r="P1581" s="37">
        <v>6.5972222222222203E-4</v>
      </c>
      <c r="Q1581" s="37">
        <f>Uitruktijden[[#This Row],[UITRUKTIJD]]</f>
        <v>6.5972222222222203E-4</v>
      </c>
      <c r="R1581" t="s">
        <v>1951</v>
      </c>
      <c r="S1581" t="s">
        <v>1952</v>
      </c>
      <c r="T1581" t="s">
        <v>1953</v>
      </c>
    </row>
    <row r="1582" spans="1:20" hidden="1" x14ac:dyDescent="0.35">
      <c r="A1582" t="s">
        <v>13643</v>
      </c>
      <c r="B1582">
        <v>81580</v>
      </c>
      <c r="C1582" t="s">
        <v>9640</v>
      </c>
      <c r="D1582" t="s">
        <v>2055</v>
      </c>
      <c r="E1582" s="36">
        <v>45365.705995370401</v>
      </c>
      <c r="F1582" s="36">
        <f>ROUND(Uitruktijden[[#This Row],[DATUM]],0)</f>
        <v>45366</v>
      </c>
      <c r="G1582" t="s">
        <v>13644</v>
      </c>
      <c r="H1582" t="s">
        <v>13645</v>
      </c>
      <c r="I1582" t="s">
        <v>6829</v>
      </c>
      <c r="J1582" t="s">
        <v>2057</v>
      </c>
      <c r="K1582" t="s">
        <v>9644</v>
      </c>
      <c r="L1582" t="s">
        <v>9913</v>
      </c>
      <c r="M1582" t="s">
        <v>2058</v>
      </c>
      <c r="N1582" s="37">
        <v>0.71883101851851805</v>
      </c>
      <c r="O1582" s="37">
        <v>0.72175925925925899</v>
      </c>
      <c r="P1582" s="37">
        <v>2.9282407407407399E-3</v>
      </c>
      <c r="Q1582" s="37">
        <f>Uitruktijden[[#This Row],[UITRUKTIJD]]</f>
        <v>2.9282407407407399E-3</v>
      </c>
      <c r="R1582" t="s">
        <v>1955</v>
      </c>
      <c r="S1582" t="s">
        <v>1955</v>
      </c>
      <c r="T1582" t="s">
        <v>1953</v>
      </c>
    </row>
    <row r="1583" spans="1:20" hidden="1" x14ac:dyDescent="0.35">
      <c r="A1583" t="s">
        <v>13643</v>
      </c>
      <c r="B1583">
        <v>81580</v>
      </c>
      <c r="C1583" t="s">
        <v>9640</v>
      </c>
      <c r="D1583" t="s">
        <v>2055</v>
      </c>
      <c r="E1583" s="36">
        <v>45365.705995370401</v>
      </c>
      <c r="F1583" s="36">
        <f>ROUND(Uitruktijden[[#This Row],[DATUM]],0)</f>
        <v>45366</v>
      </c>
      <c r="G1583" t="s">
        <v>13644</v>
      </c>
      <c r="H1583" t="s">
        <v>13645</v>
      </c>
      <c r="I1583" t="s">
        <v>6829</v>
      </c>
      <c r="J1583" t="s">
        <v>2057</v>
      </c>
      <c r="K1583" t="s">
        <v>9644</v>
      </c>
      <c r="L1583" t="s">
        <v>9912</v>
      </c>
      <c r="M1583" t="s">
        <v>2058</v>
      </c>
      <c r="N1583" s="37">
        <v>0.71883101851851805</v>
      </c>
      <c r="O1583" s="37">
        <v>0.72150462962963002</v>
      </c>
      <c r="P1583" s="37">
        <v>2.6736111111111101E-3</v>
      </c>
      <c r="Q1583" s="37">
        <f>Uitruktijden[[#This Row],[UITRUKTIJD]]</f>
        <v>2.6736111111111101E-3</v>
      </c>
      <c r="R1583" t="s">
        <v>1951</v>
      </c>
      <c r="S1583" t="s">
        <v>1973</v>
      </c>
      <c r="T1583" t="s">
        <v>1953</v>
      </c>
    </row>
    <row r="1584" spans="1:20" hidden="1" x14ac:dyDescent="0.35">
      <c r="A1584" t="s">
        <v>13646</v>
      </c>
      <c r="B1584">
        <v>81587</v>
      </c>
      <c r="C1584" t="s">
        <v>9640</v>
      </c>
      <c r="D1584" t="s">
        <v>2055</v>
      </c>
      <c r="E1584" s="36">
        <v>45365.7098148148</v>
      </c>
      <c r="F1584" s="36">
        <f>ROUND(Uitruktijden[[#This Row],[DATUM]],0)</f>
        <v>45366</v>
      </c>
      <c r="G1584" t="s">
        <v>13647</v>
      </c>
      <c r="H1584" t="s">
        <v>13648</v>
      </c>
      <c r="I1584" t="s">
        <v>13649</v>
      </c>
      <c r="J1584" t="s">
        <v>1949</v>
      </c>
      <c r="K1584" t="s">
        <v>9644</v>
      </c>
      <c r="L1584" t="s">
        <v>9924</v>
      </c>
      <c r="M1584" t="s">
        <v>2074</v>
      </c>
      <c r="N1584" s="37">
        <v>0.71418981481481503</v>
      </c>
      <c r="O1584" s="37">
        <v>0.714976851851852</v>
      </c>
      <c r="P1584" s="37">
        <v>7.8703703703703705E-4</v>
      </c>
      <c r="Q1584" s="37">
        <f>Uitruktijden[[#This Row],[UITRUKTIJD]]</f>
        <v>7.8703703703703705E-4</v>
      </c>
      <c r="R1584" t="s">
        <v>1955</v>
      </c>
      <c r="S1584" t="s">
        <v>1955</v>
      </c>
      <c r="T1584" t="s">
        <v>1953</v>
      </c>
    </row>
    <row r="1585" spans="1:20" hidden="1" x14ac:dyDescent="0.35">
      <c r="A1585" t="s">
        <v>13650</v>
      </c>
      <c r="B1585">
        <v>82031</v>
      </c>
      <c r="C1585" t="s">
        <v>9640</v>
      </c>
      <c r="D1585" t="s">
        <v>2033</v>
      </c>
      <c r="E1585" s="36">
        <v>45366.065775463001</v>
      </c>
      <c r="F1585" s="36">
        <f>ROUND(Uitruktijden[[#This Row],[DATUM]],0)</f>
        <v>45366</v>
      </c>
      <c r="G1585" t="s">
        <v>13651</v>
      </c>
      <c r="H1585" t="s">
        <v>13652</v>
      </c>
      <c r="I1585" t="s">
        <v>13653</v>
      </c>
      <c r="J1585" t="s">
        <v>2025</v>
      </c>
      <c r="K1585" t="s">
        <v>9644</v>
      </c>
      <c r="L1585" t="s">
        <v>12799</v>
      </c>
      <c r="M1585" t="s">
        <v>2026</v>
      </c>
      <c r="N1585" s="37">
        <v>7.3437500000000003E-2</v>
      </c>
      <c r="O1585" s="37">
        <v>7.6261574074074107E-2</v>
      </c>
      <c r="P1585" s="37">
        <v>2.82407407407407E-3</v>
      </c>
      <c r="Q1585" s="37">
        <f>Uitruktijden[[#This Row],[UITRUKTIJD]]</f>
        <v>2.82407407407407E-3</v>
      </c>
      <c r="R1585" t="s">
        <v>1951</v>
      </c>
      <c r="S1585" t="s">
        <v>1973</v>
      </c>
      <c r="T1585" t="s">
        <v>1953</v>
      </c>
    </row>
    <row r="1586" spans="1:20" hidden="1" x14ac:dyDescent="0.35">
      <c r="A1586" t="s">
        <v>13654</v>
      </c>
      <c r="B1586">
        <v>82257</v>
      </c>
      <c r="C1586" t="s">
        <v>1928</v>
      </c>
      <c r="D1586" t="s">
        <v>2033</v>
      </c>
      <c r="E1586" s="36">
        <v>45366.417094907403</v>
      </c>
      <c r="F1586" s="36">
        <f>ROUND(Uitruktijden[[#This Row],[DATUM]],0)</f>
        <v>45366</v>
      </c>
      <c r="G1586" t="s">
        <v>13655</v>
      </c>
      <c r="H1586" t="s">
        <v>13656</v>
      </c>
      <c r="J1586" t="s">
        <v>1957</v>
      </c>
      <c r="K1586" t="s">
        <v>9644</v>
      </c>
      <c r="L1586" t="s">
        <v>10097</v>
      </c>
      <c r="M1586" t="s">
        <v>9963</v>
      </c>
      <c r="N1586" s="37">
        <v>0.41744212962963001</v>
      </c>
      <c r="O1586" s="37">
        <v>0.418831018518519</v>
      </c>
      <c r="P1586" s="37">
        <v>1.38888888888889E-3</v>
      </c>
      <c r="Q1586" s="37">
        <f>Uitruktijden[[#This Row],[UITRUKTIJD]]</f>
        <v>1.38888888888889E-3</v>
      </c>
      <c r="R1586" t="s">
        <v>1955</v>
      </c>
      <c r="S1586" t="s">
        <v>1955</v>
      </c>
      <c r="T1586" t="s">
        <v>1953</v>
      </c>
    </row>
    <row r="1587" spans="1:20" hidden="1" x14ac:dyDescent="0.35">
      <c r="A1587" t="s">
        <v>13657</v>
      </c>
      <c r="B1587">
        <v>82292</v>
      </c>
      <c r="C1587" t="s">
        <v>1928</v>
      </c>
      <c r="D1587" t="s">
        <v>2033</v>
      </c>
      <c r="E1587" s="36">
        <v>45366.438796296301</v>
      </c>
      <c r="F1587" s="36">
        <f>ROUND(Uitruktijden[[#This Row],[DATUM]],0)</f>
        <v>45366</v>
      </c>
      <c r="G1587" t="s">
        <v>13658</v>
      </c>
      <c r="H1587" t="s">
        <v>13659</v>
      </c>
      <c r="I1587" t="s">
        <v>13660</v>
      </c>
      <c r="J1587" t="s">
        <v>1962</v>
      </c>
      <c r="K1587" t="s">
        <v>9644</v>
      </c>
      <c r="L1587" t="s">
        <v>10167</v>
      </c>
      <c r="M1587" t="s">
        <v>1963</v>
      </c>
      <c r="N1587" s="37">
        <v>0.43982638888888897</v>
      </c>
      <c r="O1587" s="37">
        <v>0.44063657407407397</v>
      </c>
      <c r="P1587" s="37">
        <v>8.1018518518518505E-4</v>
      </c>
      <c r="Q1587" s="37">
        <f>Uitruktijden[[#This Row],[UITRUKTIJD]]</f>
        <v>8.1018518518518505E-4</v>
      </c>
      <c r="R1587" t="s">
        <v>1955</v>
      </c>
      <c r="S1587" t="s">
        <v>1955</v>
      </c>
      <c r="T1587" t="s">
        <v>1953</v>
      </c>
    </row>
    <row r="1588" spans="1:20" hidden="1" x14ac:dyDescent="0.35">
      <c r="A1588" t="s">
        <v>13661</v>
      </c>
      <c r="B1588">
        <v>82445</v>
      </c>
      <c r="C1588" t="s">
        <v>1928</v>
      </c>
      <c r="D1588" t="s">
        <v>2033</v>
      </c>
      <c r="E1588" s="36">
        <v>45366.5402314815</v>
      </c>
      <c r="F1588" s="36">
        <f>ROUND(Uitruktijden[[#This Row],[DATUM]],0)</f>
        <v>45367</v>
      </c>
      <c r="G1588" t="s">
        <v>13662</v>
      </c>
      <c r="H1588" t="s">
        <v>13663</v>
      </c>
      <c r="I1588" t="s">
        <v>13664</v>
      </c>
      <c r="J1588" t="s">
        <v>1949</v>
      </c>
      <c r="K1588" t="s">
        <v>9644</v>
      </c>
      <c r="L1588" t="s">
        <v>9989</v>
      </c>
      <c r="M1588" t="s">
        <v>2074</v>
      </c>
      <c r="N1588" s="37">
        <v>0.54103009259259305</v>
      </c>
      <c r="O1588" s="37">
        <v>0.54234953703703703</v>
      </c>
      <c r="P1588" s="37">
        <v>1.3194444444444399E-3</v>
      </c>
      <c r="Q1588" s="37">
        <f>Uitruktijden[[#This Row],[UITRUKTIJD]]</f>
        <v>1.3194444444444399E-3</v>
      </c>
      <c r="R1588" t="s">
        <v>1951</v>
      </c>
      <c r="S1588" t="s">
        <v>1952</v>
      </c>
      <c r="T1588" t="s">
        <v>1953</v>
      </c>
    </row>
    <row r="1589" spans="1:20" hidden="1" x14ac:dyDescent="0.35">
      <c r="A1589" t="s">
        <v>13661</v>
      </c>
      <c r="B1589">
        <v>82445</v>
      </c>
      <c r="C1589" t="s">
        <v>1928</v>
      </c>
      <c r="D1589" t="s">
        <v>2033</v>
      </c>
      <c r="E1589" s="36">
        <v>45366.5402314815</v>
      </c>
      <c r="F1589" s="36">
        <f>ROUND(Uitruktijden[[#This Row],[DATUM]],0)</f>
        <v>45367</v>
      </c>
      <c r="G1589" t="s">
        <v>13662</v>
      </c>
      <c r="H1589" t="s">
        <v>13663</v>
      </c>
      <c r="I1589" t="s">
        <v>13664</v>
      </c>
      <c r="J1589" t="s">
        <v>1949</v>
      </c>
      <c r="K1589" t="s">
        <v>9644</v>
      </c>
      <c r="L1589" t="s">
        <v>9972</v>
      </c>
      <c r="M1589" t="s">
        <v>1954</v>
      </c>
      <c r="N1589" s="37">
        <v>0.54060185185185206</v>
      </c>
      <c r="O1589" s="37">
        <v>0.54155092592592602</v>
      </c>
      <c r="P1589" s="37">
        <v>9.4907407407407397E-4</v>
      </c>
      <c r="Q1589" s="37">
        <f>Uitruktijden[[#This Row],[UITRUKTIJD]]</f>
        <v>9.4907407407407397E-4</v>
      </c>
      <c r="R1589" t="s">
        <v>1955</v>
      </c>
      <c r="S1589" t="s">
        <v>1955</v>
      </c>
      <c r="T1589" t="s">
        <v>1953</v>
      </c>
    </row>
    <row r="1590" spans="1:20" hidden="1" x14ac:dyDescent="0.35">
      <c r="A1590" t="s">
        <v>13661</v>
      </c>
      <c r="B1590">
        <v>82445</v>
      </c>
      <c r="C1590" t="s">
        <v>1928</v>
      </c>
      <c r="D1590" t="s">
        <v>2033</v>
      </c>
      <c r="E1590" s="36">
        <v>45366.5402314815</v>
      </c>
      <c r="F1590" s="36">
        <f>ROUND(Uitruktijden[[#This Row],[DATUM]],0)</f>
        <v>45367</v>
      </c>
      <c r="G1590" t="s">
        <v>13662</v>
      </c>
      <c r="H1590" t="s">
        <v>13663</v>
      </c>
      <c r="I1590" t="s">
        <v>13664</v>
      </c>
      <c r="J1590" t="s">
        <v>1949</v>
      </c>
      <c r="K1590" t="s">
        <v>9644</v>
      </c>
      <c r="L1590" t="s">
        <v>9976</v>
      </c>
      <c r="M1590" t="s">
        <v>2049</v>
      </c>
      <c r="N1590" s="37">
        <v>0.54269675925925898</v>
      </c>
      <c r="O1590" s="37">
        <v>0.54358796296296297</v>
      </c>
      <c r="P1590" s="37">
        <v>8.9120370370370395E-4</v>
      </c>
      <c r="Q1590" s="37">
        <f>Uitruktijden[[#This Row],[UITRUKTIJD]]</f>
        <v>8.9120370370370395E-4</v>
      </c>
      <c r="R1590" t="s">
        <v>1955</v>
      </c>
      <c r="S1590" t="s">
        <v>1996</v>
      </c>
      <c r="T1590" t="s">
        <v>1953</v>
      </c>
    </row>
    <row r="1591" spans="1:20" hidden="1" x14ac:dyDescent="0.35">
      <c r="A1591" t="s">
        <v>13665</v>
      </c>
      <c r="B1591">
        <v>82485</v>
      </c>
      <c r="C1591" t="s">
        <v>1928</v>
      </c>
      <c r="D1591" t="s">
        <v>2033</v>
      </c>
      <c r="E1591" s="36">
        <v>45366.564085648097</v>
      </c>
      <c r="F1591" s="36">
        <f>ROUND(Uitruktijden[[#This Row],[DATUM]],0)</f>
        <v>45367</v>
      </c>
      <c r="G1591" t="s">
        <v>13666</v>
      </c>
      <c r="H1591" t="s">
        <v>13667</v>
      </c>
      <c r="I1591" t="s">
        <v>13668</v>
      </c>
      <c r="J1591" t="s">
        <v>2296</v>
      </c>
      <c r="K1591" t="s">
        <v>9644</v>
      </c>
      <c r="L1591" t="s">
        <v>9923</v>
      </c>
      <c r="M1591" t="s">
        <v>2080</v>
      </c>
      <c r="N1591" s="37">
        <v>0.565081018518519</v>
      </c>
      <c r="O1591" s="37">
        <v>0.56776620370370401</v>
      </c>
      <c r="P1591" s="37">
        <v>2.6851851851851802E-3</v>
      </c>
      <c r="Q1591" s="37">
        <f>Uitruktijden[[#This Row],[UITRUKTIJD]]</f>
        <v>2.6851851851851802E-3</v>
      </c>
      <c r="R1591" t="s">
        <v>1955</v>
      </c>
      <c r="S1591" t="s">
        <v>1955</v>
      </c>
      <c r="T1591" t="s">
        <v>1953</v>
      </c>
    </row>
    <row r="1592" spans="1:20" hidden="1" x14ac:dyDescent="0.35">
      <c r="A1592" t="s">
        <v>13665</v>
      </c>
      <c r="B1592">
        <v>82485</v>
      </c>
      <c r="C1592" t="s">
        <v>1928</v>
      </c>
      <c r="D1592" t="s">
        <v>2033</v>
      </c>
      <c r="E1592" s="36">
        <v>45366.564085648097</v>
      </c>
      <c r="F1592" s="36">
        <f>ROUND(Uitruktijden[[#This Row],[DATUM]],0)</f>
        <v>45367</v>
      </c>
      <c r="G1592" t="s">
        <v>13666</v>
      </c>
      <c r="H1592" t="s">
        <v>13667</v>
      </c>
      <c r="I1592" t="s">
        <v>13668</v>
      </c>
      <c r="J1592" t="s">
        <v>2296</v>
      </c>
      <c r="K1592" t="s">
        <v>9644</v>
      </c>
      <c r="L1592" t="s">
        <v>10300</v>
      </c>
      <c r="M1592" t="s">
        <v>2390</v>
      </c>
      <c r="N1592" s="37">
        <v>0.56932870370370403</v>
      </c>
      <c r="O1592" s="37">
        <v>0.57090277777777798</v>
      </c>
      <c r="P1592" s="37">
        <v>1.57407407407407E-3</v>
      </c>
      <c r="Q1592" s="37">
        <f>Uitruktijden[[#This Row],[UITRUKTIJD]]</f>
        <v>1.57407407407407E-3</v>
      </c>
      <c r="R1592" t="s">
        <v>2027</v>
      </c>
      <c r="S1592" t="s">
        <v>2027</v>
      </c>
      <c r="T1592" t="s">
        <v>1953</v>
      </c>
    </row>
    <row r="1593" spans="1:20" hidden="1" x14ac:dyDescent="0.35">
      <c r="A1593" t="s">
        <v>13669</v>
      </c>
      <c r="B1593">
        <v>82537</v>
      </c>
      <c r="C1593" t="s">
        <v>1928</v>
      </c>
      <c r="D1593" t="s">
        <v>2033</v>
      </c>
      <c r="E1593" s="36">
        <v>45366.589317129597</v>
      </c>
      <c r="F1593" s="36">
        <f>ROUND(Uitruktijden[[#This Row],[DATUM]],0)</f>
        <v>45367</v>
      </c>
      <c r="G1593" t="s">
        <v>13670</v>
      </c>
      <c r="H1593" t="s">
        <v>13671</v>
      </c>
      <c r="I1593" t="s">
        <v>2438</v>
      </c>
      <c r="J1593" t="s">
        <v>2221</v>
      </c>
      <c r="K1593" t="s">
        <v>9644</v>
      </c>
      <c r="L1593" t="s">
        <v>10599</v>
      </c>
      <c r="M1593" t="s">
        <v>2037</v>
      </c>
      <c r="N1593" s="37">
        <v>0.59542824074074097</v>
      </c>
      <c r="O1593" s="37">
        <v>0.59870370370370396</v>
      </c>
      <c r="P1593" s="37">
        <v>3.2754629629629601E-3</v>
      </c>
      <c r="Q1593" s="37">
        <f>Uitruktijden[[#This Row],[UITRUKTIJD]]</f>
        <v>3.2754629629629601E-3</v>
      </c>
      <c r="R1593" t="s">
        <v>2006</v>
      </c>
      <c r="S1593" t="s">
        <v>1952</v>
      </c>
      <c r="T1593" t="s">
        <v>1953</v>
      </c>
    </row>
    <row r="1594" spans="1:20" hidden="1" x14ac:dyDescent="0.35">
      <c r="A1594" t="s">
        <v>13669</v>
      </c>
      <c r="B1594">
        <v>82537</v>
      </c>
      <c r="C1594" t="s">
        <v>1928</v>
      </c>
      <c r="D1594" t="s">
        <v>2033</v>
      </c>
      <c r="E1594" s="36">
        <v>45366.589317129597</v>
      </c>
      <c r="F1594" s="36">
        <f>ROUND(Uitruktijden[[#This Row],[DATUM]],0)</f>
        <v>45367</v>
      </c>
      <c r="G1594" t="s">
        <v>13670</v>
      </c>
      <c r="H1594" t="s">
        <v>13671</v>
      </c>
      <c r="I1594" t="s">
        <v>2438</v>
      </c>
      <c r="J1594" t="s">
        <v>2221</v>
      </c>
      <c r="K1594" t="s">
        <v>9644</v>
      </c>
      <c r="L1594" t="s">
        <v>10235</v>
      </c>
      <c r="M1594" t="s">
        <v>2168</v>
      </c>
      <c r="N1594" s="37">
        <v>0.58988425925925903</v>
      </c>
      <c r="O1594" s="37">
        <v>0.59252314814814799</v>
      </c>
      <c r="P1594" s="37">
        <v>2.6388888888888898E-3</v>
      </c>
      <c r="Q1594" s="37">
        <f>Uitruktijden[[#This Row],[UITRUKTIJD]]</f>
        <v>2.6388888888888898E-3</v>
      </c>
      <c r="R1594" t="s">
        <v>1955</v>
      </c>
      <c r="S1594" t="s">
        <v>1955</v>
      </c>
      <c r="T1594" t="s">
        <v>1953</v>
      </c>
    </row>
    <row r="1595" spans="1:20" hidden="1" x14ac:dyDescent="0.35">
      <c r="A1595" t="s">
        <v>13669</v>
      </c>
      <c r="B1595">
        <v>82537</v>
      </c>
      <c r="C1595" t="s">
        <v>1928</v>
      </c>
      <c r="D1595" t="s">
        <v>2033</v>
      </c>
      <c r="E1595" s="36">
        <v>45366.589317129597</v>
      </c>
      <c r="F1595" s="36">
        <f>ROUND(Uitruktijden[[#This Row],[DATUM]],0)</f>
        <v>45367</v>
      </c>
      <c r="G1595" t="s">
        <v>13670</v>
      </c>
      <c r="H1595" t="s">
        <v>13671</v>
      </c>
      <c r="I1595" t="s">
        <v>2438</v>
      </c>
      <c r="J1595" t="s">
        <v>2221</v>
      </c>
      <c r="K1595" t="s">
        <v>9644</v>
      </c>
      <c r="L1595" t="s">
        <v>10753</v>
      </c>
      <c r="M1595" t="s">
        <v>2991</v>
      </c>
      <c r="N1595" s="37">
        <v>0.59542824074074097</v>
      </c>
      <c r="O1595" s="37">
        <v>0.59787037037037005</v>
      </c>
      <c r="P1595" s="37">
        <v>2.44212962962963E-3</v>
      </c>
      <c r="Q1595" s="37">
        <f>Uitruktijden[[#This Row],[UITRUKTIJD]]</f>
        <v>2.44212962962963E-3</v>
      </c>
      <c r="R1595" t="s">
        <v>1955</v>
      </c>
      <c r="S1595" t="s">
        <v>1996</v>
      </c>
      <c r="T1595" t="s">
        <v>1953</v>
      </c>
    </row>
    <row r="1596" spans="1:20" hidden="1" x14ac:dyDescent="0.35">
      <c r="A1596" t="s">
        <v>13672</v>
      </c>
      <c r="B1596">
        <v>82566</v>
      </c>
      <c r="C1596" t="s">
        <v>1928</v>
      </c>
      <c r="D1596" t="s">
        <v>2033</v>
      </c>
      <c r="E1596" s="36">
        <v>45366.606458333299</v>
      </c>
      <c r="F1596" s="36">
        <f>ROUND(Uitruktijden[[#This Row],[DATUM]],0)</f>
        <v>45367</v>
      </c>
      <c r="G1596" t="s">
        <v>13673</v>
      </c>
      <c r="H1596" t="s">
        <v>13674</v>
      </c>
      <c r="I1596" t="s">
        <v>3251</v>
      </c>
      <c r="J1596" t="s">
        <v>1949</v>
      </c>
      <c r="K1596" t="s">
        <v>9644</v>
      </c>
      <c r="L1596" t="s">
        <v>9972</v>
      </c>
      <c r="M1596" t="s">
        <v>1954</v>
      </c>
      <c r="N1596" s="37">
        <v>0.60684027777777805</v>
      </c>
      <c r="O1596" s="37">
        <v>0.60803240740740705</v>
      </c>
      <c r="P1596" s="37">
        <v>1.19212962962963E-3</v>
      </c>
      <c r="Q1596" s="37">
        <f>Uitruktijden[[#This Row],[UITRUKTIJD]]</f>
        <v>1.19212962962963E-3</v>
      </c>
      <c r="R1596" t="s">
        <v>1955</v>
      </c>
      <c r="S1596" t="s">
        <v>1955</v>
      </c>
      <c r="T1596" t="s">
        <v>1953</v>
      </c>
    </row>
    <row r="1597" spans="1:20" hidden="1" x14ac:dyDescent="0.35">
      <c r="A1597" t="s">
        <v>13672</v>
      </c>
      <c r="B1597">
        <v>82566</v>
      </c>
      <c r="C1597" t="s">
        <v>1928</v>
      </c>
      <c r="D1597" t="s">
        <v>2033</v>
      </c>
      <c r="E1597" s="36">
        <v>45366.606458333299</v>
      </c>
      <c r="F1597" s="36">
        <f>ROUND(Uitruktijden[[#This Row],[DATUM]],0)</f>
        <v>45367</v>
      </c>
      <c r="G1597" t="s">
        <v>13673</v>
      </c>
      <c r="H1597" t="s">
        <v>13674</v>
      </c>
      <c r="I1597" t="s">
        <v>3251</v>
      </c>
      <c r="J1597" t="s">
        <v>1949</v>
      </c>
      <c r="K1597" t="s">
        <v>9644</v>
      </c>
      <c r="L1597" t="s">
        <v>9943</v>
      </c>
      <c r="M1597" t="s">
        <v>1950</v>
      </c>
      <c r="N1597" s="37">
        <v>0.60766203703703703</v>
      </c>
      <c r="O1597" s="37">
        <v>0.60806712962963005</v>
      </c>
      <c r="P1597" s="37">
        <v>4.0509259259259301E-4</v>
      </c>
      <c r="Q1597" s="37">
        <f>Uitruktijden[[#This Row],[UITRUKTIJD]]</f>
        <v>4.0509259259259301E-4</v>
      </c>
      <c r="R1597" t="s">
        <v>1951</v>
      </c>
      <c r="S1597" t="s">
        <v>1952</v>
      </c>
      <c r="T1597" t="s">
        <v>1953</v>
      </c>
    </row>
    <row r="1598" spans="1:20" hidden="1" x14ac:dyDescent="0.35">
      <c r="A1598" t="s">
        <v>13675</v>
      </c>
      <c r="B1598">
        <v>82659</v>
      </c>
      <c r="C1598" t="s">
        <v>1928</v>
      </c>
      <c r="D1598" t="s">
        <v>2033</v>
      </c>
      <c r="E1598" s="36">
        <v>45366.664953703701</v>
      </c>
      <c r="F1598" s="36">
        <f>ROUND(Uitruktijden[[#This Row],[DATUM]],0)</f>
        <v>45367</v>
      </c>
      <c r="G1598" t="s">
        <v>13676</v>
      </c>
      <c r="H1598" t="s">
        <v>13677</v>
      </c>
      <c r="I1598" t="s">
        <v>4785</v>
      </c>
      <c r="J1598" t="s">
        <v>1949</v>
      </c>
      <c r="K1598" t="s">
        <v>9644</v>
      </c>
      <c r="L1598" t="s">
        <v>9944</v>
      </c>
      <c r="M1598" t="s">
        <v>1950</v>
      </c>
      <c r="N1598" s="37">
        <v>0.66570601851851896</v>
      </c>
      <c r="O1598" s="37">
        <v>0.66729166666666695</v>
      </c>
      <c r="P1598" s="37">
        <v>1.58564814814815E-3</v>
      </c>
      <c r="Q1598" s="37">
        <f>Uitruktijden[[#This Row],[UITRUKTIJD]]</f>
        <v>1.58564814814815E-3</v>
      </c>
      <c r="R1598" t="s">
        <v>1955</v>
      </c>
      <c r="S1598" t="s">
        <v>1996</v>
      </c>
      <c r="T1598" t="s">
        <v>1953</v>
      </c>
    </row>
    <row r="1599" spans="1:20" hidden="1" x14ac:dyDescent="0.35">
      <c r="A1599" t="s">
        <v>13675</v>
      </c>
      <c r="B1599">
        <v>82659</v>
      </c>
      <c r="C1599" t="s">
        <v>1928</v>
      </c>
      <c r="D1599" t="s">
        <v>2033</v>
      </c>
      <c r="E1599" s="36">
        <v>45366.664953703701</v>
      </c>
      <c r="F1599" s="36">
        <f>ROUND(Uitruktijden[[#This Row],[DATUM]],0)</f>
        <v>45367</v>
      </c>
      <c r="G1599" t="s">
        <v>13676</v>
      </c>
      <c r="H1599" t="s">
        <v>13677</v>
      </c>
      <c r="I1599" t="s">
        <v>4785</v>
      </c>
      <c r="J1599" t="s">
        <v>1949</v>
      </c>
      <c r="K1599" t="s">
        <v>9644</v>
      </c>
      <c r="L1599" t="s">
        <v>9943</v>
      </c>
      <c r="M1599" t="s">
        <v>1950</v>
      </c>
      <c r="N1599" s="37">
        <v>0.66570601851851896</v>
      </c>
      <c r="O1599" s="37">
        <v>0.66697916666666701</v>
      </c>
      <c r="P1599" s="37">
        <v>1.27314814814815E-3</v>
      </c>
      <c r="Q1599" s="37">
        <f>Uitruktijden[[#This Row],[UITRUKTIJD]]</f>
        <v>1.27314814814815E-3</v>
      </c>
      <c r="R1599" t="s">
        <v>1951</v>
      </c>
      <c r="S1599" t="s">
        <v>1952</v>
      </c>
      <c r="T1599" t="s">
        <v>1953</v>
      </c>
    </row>
    <row r="1600" spans="1:20" hidden="1" x14ac:dyDescent="0.35">
      <c r="A1600" t="s">
        <v>13675</v>
      </c>
      <c r="B1600">
        <v>82659</v>
      </c>
      <c r="C1600" t="s">
        <v>1928</v>
      </c>
      <c r="D1600" t="s">
        <v>2033</v>
      </c>
      <c r="E1600" s="36">
        <v>45366.664953703701</v>
      </c>
      <c r="F1600" s="36">
        <f>ROUND(Uitruktijden[[#This Row],[DATUM]],0)</f>
        <v>45367</v>
      </c>
      <c r="G1600" t="s">
        <v>13676</v>
      </c>
      <c r="H1600" t="s">
        <v>13677</v>
      </c>
      <c r="I1600" t="s">
        <v>4785</v>
      </c>
      <c r="J1600" t="s">
        <v>1949</v>
      </c>
      <c r="K1600" t="s">
        <v>9644</v>
      </c>
      <c r="L1600" t="s">
        <v>9972</v>
      </c>
      <c r="M1600" t="s">
        <v>1954</v>
      </c>
      <c r="N1600" s="37">
        <v>0.66570601851851896</v>
      </c>
      <c r="O1600" s="37">
        <v>0.66677083333333298</v>
      </c>
      <c r="P1600" s="37">
        <v>1.0648148148148101E-3</v>
      </c>
      <c r="Q1600" s="37">
        <f>Uitruktijden[[#This Row],[UITRUKTIJD]]</f>
        <v>1.0648148148148101E-3</v>
      </c>
      <c r="R1600" t="s">
        <v>1955</v>
      </c>
      <c r="S1600" t="s">
        <v>1955</v>
      </c>
      <c r="T1600" t="s">
        <v>1953</v>
      </c>
    </row>
    <row r="1601" spans="1:20" hidden="1" x14ac:dyDescent="0.35">
      <c r="A1601" t="s">
        <v>13678</v>
      </c>
      <c r="B1601">
        <v>82702</v>
      </c>
      <c r="C1601" t="s">
        <v>1928</v>
      </c>
      <c r="D1601" t="s">
        <v>2033</v>
      </c>
      <c r="E1601" s="36">
        <v>45366.690312500003</v>
      </c>
      <c r="F1601" s="36">
        <f>ROUND(Uitruktijden[[#This Row],[DATUM]],0)</f>
        <v>45367</v>
      </c>
      <c r="G1601" t="s">
        <v>13679</v>
      </c>
      <c r="H1601" t="s">
        <v>13680</v>
      </c>
      <c r="I1601" t="s">
        <v>13681</v>
      </c>
      <c r="J1601" t="s">
        <v>2585</v>
      </c>
      <c r="K1601" t="s">
        <v>9644</v>
      </c>
      <c r="L1601" t="s">
        <v>10209</v>
      </c>
      <c r="M1601" t="s">
        <v>2207</v>
      </c>
      <c r="N1601" s="37">
        <v>0.6903125</v>
      </c>
      <c r="O1601" s="37">
        <v>0.69202546296296297</v>
      </c>
      <c r="P1601" s="37">
        <v>1.71296296296296E-3</v>
      </c>
      <c r="Q1601" s="37">
        <f>Uitruktijden[[#This Row],[UITRUKTIJD]]</f>
        <v>1.71296296296296E-3</v>
      </c>
      <c r="R1601" t="s">
        <v>2006</v>
      </c>
      <c r="S1601" t="s">
        <v>1952</v>
      </c>
      <c r="T1601" t="s">
        <v>2004</v>
      </c>
    </row>
    <row r="1602" spans="1:20" hidden="1" x14ac:dyDescent="0.35">
      <c r="A1602" t="s">
        <v>13682</v>
      </c>
      <c r="B1602">
        <v>82941</v>
      </c>
      <c r="C1602" t="s">
        <v>9640</v>
      </c>
      <c r="D1602" t="s">
        <v>2033</v>
      </c>
      <c r="E1602" s="36">
        <v>45366.858692129601</v>
      </c>
      <c r="F1602" s="36">
        <f>ROUND(Uitruktijden[[#This Row],[DATUM]],0)</f>
        <v>45367</v>
      </c>
      <c r="G1602" t="s">
        <v>13683</v>
      </c>
      <c r="H1602" t="s">
        <v>13684</v>
      </c>
      <c r="I1602" t="s">
        <v>7944</v>
      </c>
      <c r="J1602" t="s">
        <v>2530</v>
      </c>
      <c r="K1602" t="s">
        <v>9644</v>
      </c>
      <c r="L1602" t="s">
        <v>9938</v>
      </c>
      <c r="M1602" t="s">
        <v>2235</v>
      </c>
      <c r="N1602" s="37">
        <v>0.863414351851852</v>
      </c>
      <c r="O1602" s="37">
        <v>0.86641203703703695</v>
      </c>
      <c r="P1602" s="37">
        <v>2.99768518518519E-3</v>
      </c>
      <c r="Q1602" s="37">
        <f>Uitruktijden[[#This Row],[UITRUKTIJD]]</f>
        <v>2.99768518518519E-3</v>
      </c>
      <c r="R1602" t="s">
        <v>1955</v>
      </c>
      <c r="S1602" t="s">
        <v>1955</v>
      </c>
      <c r="T1602" t="s">
        <v>1953</v>
      </c>
    </row>
    <row r="1603" spans="1:20" hidden="1" x14ac:dyDescent="0.35">
      <c r="A1603" t="s">
        <v>13685</v>
      </c>
      <c r="B1603">
        <v>83024</v>
      </c>
      <c r="C1603" t="s">
        <v>9640</v>
      </c>
      <c r="D1603" t="s">
        <v>2033</v>
      </c>
      <c r="E1603" s="36">
        <v>45366.895277777803</v>
      </c>
      <c r="F1603" s="36">
        <f>ROUND(Uitruktijden[[#This Row],[DATUM]],0)</f>
        <v>45367</v>
      </c>
      <c r="G1603" t="s">
        <v>13686</v>
      </c>
      <c r="H1603" t="s">
        <v>3469</v>
      </c>
      <c r="I1603" t="s">
        <v>3468</v>
      </c>
      <c r="J1603" t="s">
        <v>1949</v>
      </c>
      <c r="K1603" t="s">
        <v>9644</v>
      </c>
      <c r="L1603" t="s">
        <v>9976</v>
      </c>
      <c r="M1603" t="s">
        <v>2049</v>
      </c>
      <c r="N1603" s="37">
        <v>0.89733796296296298</v>
      </c>
      <c r="O1603" s="37">
        <v>0.89841435185185203</v>
      </c>
      <c r="P1603" s="37">
        <v>1.07638888888889E-3</v>
      </c>
      <c r="Q1603" s="37">
        <f>Uitruktijden[[#This Row],[UITRUKTIJD]]</f>
        <v>1.07638888888889E-3</v>
      </c>
      <c r="R1603" t="s">
        <v>1955</v>
      </c>
      <c r="S1603" t="s">
        <v>1955</v>
      </c>
      <c r="T1603" t="s">
        <v>1953</v>
      </c>
    </row>
    <row r="1604" spans="1:20" hidden="1" x14ac:dyDescent="0.35">
      <c r="A1604" t="s">
        <v>13687</v>
      </c>
      <c r="B1604">
        <v>83089</v>
      </c>
      <c r="C1604" t="s">
        <v>9640</v>
      </c>
      <c r="D1604" t="s">
        <v>2033</v>
      </c>
      <c r="E1604" s="36">
        <v>45366.943078703698</v>
      </c>
      <c r="F1604" s="36">
        <f>ROUND(Uitruktijden[[#This Row],[DATUM]],0)</f>
        <v>45367</v>
      </c>
      <c r="G1604" t="s">
        <v>13688</v>
      </c>
      <c r="H1604" t="s">
        <v>13689</v>
      </c>
      <c r="J1604" t="s">
        <v>2063</v>
      </c>
      <c r="K1604" t="s">
        <v>9644</v>
      </c>
      <c r="L1604" t="s">
        <v>10563</v>
      </c>
      <c r="M1604" t="s">
        <v>2504</v>
      </c>
      <c r="N1604" s="37">
        <v>0.94380787037036995</v>
      </c>
      <c r="O1604" s="37">
        <v>0.94739583333333299</v>
      </c>
      <c r="P1604" s="37">
        <v>3.5879629629629599E-3</v>
      </c>
      <c r="Q1604" s="37">
        <f>Uitruktijden[[#This Row],[UITRUKTIJD]]</f>
        <v>3.5879629629629599E-3</v>
      </c>
      <c r="R1604" t="s">
        <v>2111</v>
      </c>
      <c r="S1604" t="s">
        <v>2111</v>
      </c>
      <c r="T1604" t="s">
        <v>1953</v>
      </c>
    </row>
    <row r="1605" spans="1:20" hidden="1" x14ac:dyDescent="0.35">
      <c r="A1605" t="s">
        <v>13687</v>
      </c>
      <c r="B1605">
        <v>83089</v>
      </c>
      <c r="C1605" t="s">
        <v>9640</v>
      </c>
      <c r="D1605" t="s">
        <v>2033</v>
      </c>
      <c r="E1605" s="36">
        <v>45366.943078703698</v>
      </c>
      <c r="F1605" s="36">
        <f>ROUND(Uitruktijden[[#This Row],[DATUM]],0)</f>
        <v>45367</v>
      </c>
      <c r="G1605" t="s">
        <v>13688</v>
      </c>
      <c r="H1605" t="s">
        <v>13689</v>
      </c>
      <c r="J1605" t="s">
        <v>2063</v>
      </c>
      <c r="K1605" t="s">
        <v>9644</v>
      </c>
      <c r="L1605" t="s">
        <v>9999</v>
      </c>
      <c r="M1605" t="s">
        <v>2026</v>
      </c>
      <c r="N1605" s="37">
        <v>0.94380787037036995</v>
      </c>
      <c r="O1605" s="37">
        <v>0.94593749999999999</v>
      </c>
      <c r="P1605" s="37">
        <v>2.1296296296296302E-3</v>
      </c>
      <c r="Q1605" s="37">
        <f>Uitruktijden[[#This Row],[UITRUKTIJD]]</f>
        <v>2.1296296296296302E-3</v>
      </c>
      <c r="R1605" t="s">
        <v>1955</v>
      </c>
      <c r="S1605" t="s">
        <v>1955</v>
      </c>
      <c r="T1605" t="s">
        <v>1953</v>
      </c>
    </row>
    <row r="1606" spans="1:20" hidden="1" x14ac:dyDescent="0.35">
      <c r="A1606" t="s">
        <v>13687</v>
      </c>
      <c r="B1606">
        <v>83089</v>
      </c>
      <c r="C1606" t="s">
        <v>9640</v>
      </c>
      <c r="D1606" t="s">
        <v>2033</v>
      </c>
      <c r="E1606" s="36">
        <v>45366.943078703698</v>
      </c>
      <c r="F1606" s="36">
        <f>ROUND(Uitruktijden[[#This Row],[DATUM]],0)</f>
        <v>45367</v>
      </c>
      <c r="G1606" t="s">
        <v>13688</v>
      </c>
      <c r="H1606" t="s">
        <v>13689</v>
      </c>
      <c r="J1606" t="s">
        <v>2063</v>
      </c>
      <c r="K1606" t="s">
        <v>9644</v>
      </c>
      <c r="L1606" t="s">
        <v>9952</v>
      </c>
      <c r="M1606" t="s">
        <v>1963</v>
      </c>
      <c r="N1606" s="37">
        <v>0.94380787037036995</v>
      </c>
      <c r="O1606" s="37">
        <v>0.94472222222222202</v>
      </c>
      <c r="P1606" s="37">
        <v>9.1435185185185196E-4</v>
      </c>
      <c r="Q1606" s="37">
        <f>Uitruktijden[[#This Row],[UITRUKTIJD]]</f>
        <v>9.1435185185185196E-4</v>
      </c>
      <c r="R1606" t="s">
        <v>2111</v>
      </c>
      <c r="S1606" t="s">
        <v>2111</v>
      </c>
      <c r="T1606" t="s">
        <v>1953</v>
      </c>
    </row>
    <row r="1607" spans="1:20" hidden="1" x14ac:dyDescent="0.35">
      <c r="A1607" t="s">
        <v>13690</v>
      </c>
      <c r="B1607">
        <v>83162</v>
      </c>
      <c r="C1607" t="s">
        <v>9640</v>
      </c>
      <c r="D1607" t="s">
        <v>2033</v>
      </c>
      <c r="E1607" s="36">
        <v>45366.995486111096</v>
      </c>
      <c r="F1607" s="36">
        <f>ROUND(Uitruktijden[[#This Row],[DATUM]],0)</f>
        <v>45367</v>
      </c>
      <c r="G1607" t="s">
        <v>13691</v>
      </c>
      <c r="H1607" t="s">
        <v>13692</v>
      </c>
      <c r="I1607" t="s">
        <v>13693</v>
      </c>
      <c r="J1607" t="s">
        <v>1957</v>
      </c>
      <c r="K1607" t="s">
        <v>9644</v>
      </c>
      <c r="L1607" t="s">
        <v>10149</v>
      </c>
      <c r="M1607" t="s">
        <v>2232</v>
      </c>
      <c r="N1607" s="37">
        <v>5.0694444444444398E-3</v>
      </c>
      <c r="O1607" s="37">
        <v>8.86574074074074E-3</v>
      </c>
      <c r="P1607" s="37">
        <v>3.7962962962963002E-3</v>
      </c>
      <c r="Q1607" s="37">
        <f>Uitruktijden[[#This Row],[UITRUKTIJD]]</f>
        <v>3.7962962962963002E-3</v>
      </c>
      <c r="R1607" t="s">
        <v>1955</v>
      </c>
      <c r="S1607" t="s">
        <v>1955</v>
      </c>
      <c r="T1607" t="s">
        <v>1953</v>
      </c>
    </row>
    <row r="1608" spans="1:20" hidden="1" x14ac:dyDescent="0.35">
      <c r="A1608" t="s">
        <v>13690</v>
      </c>
      <c r="B1608">
        <v>83162</v>
      </c>
      <c r="C1608" t="s">
        <v>9640</v>
      </c>
      <c r="D1608" t="s">
        <v>2033</v>
      </c>
      <c r="E1608" s="36">
        <v>45366.995486111096</v>
      </c>
      <c r="F1608" s="36">
        <f>ROUND(Uitruktijden[[#This Row],[DATUM]],0)</f>
        <v>45367</v>
      </c>
      <c r="G1608" t="s">
        <v>13691</v>
      </c>
      <c r="H1608" t="s">
        <v>13692</v>
      </c>
      <c r="I1608" t="s">
        <v>13693</v>
      </c>
      <c r="J1608" t="s">
        <v>1957</v>
      </c>
      <c r="K1608" t="s">
        <v>9644</v>
      </c>
      <c r="L1608" t="s">
        <v>10199</v>
      </c>
      <c r="M1608" t="s">
        <v>2005</v>
      </c>
      <c r="N1608" s="37">
        <v>5.0694444444444398E-3</v>
      </c>
      <c r="O1608" s="37">
        <v>7.5347222222222204E-3</v>
      </c>
      <c r="P1608" s="37">
        <v>2.4652777777777802E-3</v>
      </c>
      <c r="Q1608" s="37">
        <f>Uitruktijden[[#This Row],[UITRUKTIJD]]</f>
        <v>2.4652777777777802E-3</v>
      </c>
      <c r="R1608" t="s">
        <v>2006</v>
      </c>
      <c r="S1608" t="s">
        <v>1973</v>
      </c>
      <c r="T1608" t="s">
        <v>1953</v>
      </c>
    </row>
    <row r="1609" spans="1:20" hidden="1" x14ac:dyDescent="0.35">
      <c r="A1609" t="s">
        <v>13694</v>
      </c>
      <c r="B1609">
        <v>83288</v>
      </c>
      <c r="C1609" t="s">
        <v>9640</v>
      </c>
      <c r="D1609" t="s">
        <v>2017</v>
      </c>
      <c r="E1609" s="36">
        <v>45367.101886574099</v>
      </c>
      <c r="F1609" s="36">
        <f>ROUND(Uitruktijden[[#This Row],[DATUM]],0)</f>
        <v>45367</v>
      </c>
      <c r="G1609" t="s">
        <v>13695</v>
      </c>
      <c r="H1609" t="s">
        <v>13696</v>
      </c>
      <c r="I1609" t="s">
        <v>13697</v>
      </c>
      <c r="J1609" t="s">
        <v>2266</v>
      </c>
      <c r="K1609" t="s">
        <v>9644</v>
      </c>
      <c r="L1609" t="s">
        <v>10895</v>
      </c>
      <c r="M1609" t="s">
        <v>2267</v>
      </c>
      <c r="N1609" s="37">
        <v>0.10226851851851899</v>
      </c>
      <c r="O1609" s="37">
        <v>0.105150462962963</v>
      </c>
      <c r="P1609" s="37">
        <v>2.88194444444444E-3</v>
      </c>
      <c r="Q1609" s="37">
        <f>Uitruktijden[[#This Row],[UITRUKTIJD]]</f>
        <v>2.88194444444444E-3</v>
      </c>
      <c r="R1609" t="s">
        <v>1955</v>
      </c>
      <c r="S1609" t="s">
        <v>1955</v>
      </c>
      <c r="T1609" t="s">
        <v>1953</v>
      </c>
    </row>
    <row r="1610" spans="1:20" hidden="1" x14ac:dyDescent="0.35">
      <c r="A1610" t="s">
        <v>13698</v>
      </c>
      <c r="B1610">
        <v>83711</v>
      </c>
      <c r="C1610" t="s">
        <v>9640</v>
      </c>
      <c r="D1610" t="s">
        <v>2017</v>
      </c>
      <c r="E1610" s="36">
        <v>45367.566527777803</v>
      </c>
      <c r="F1610" s="36">
        <f>ROUND(Uitruktijden[[#This Row],[DATUM]],0)</f>
        <v>45368</v>
      </c>
      <c r="G1610" t="s">
        <v>13699</v>
      </c>
      <c r="H1610" t="s">
        <v>13700</v>
      </c>
      <c r="I1610" t="s">
        <v>2431</v>
      </c>
      <c r="J1610" t="s">
        <v>1949</v>
      </c>
      <c r="K1610" t="s">
        <v>9644</v>
      </c>
      <c r="L1610" t="s">
        <v>9989</v>
      </c>
      <c r="M1610" t="s">
        <v>2074</v>
      </c>
      <c r="N1610" s="37">
        <v>0.56812499999999999</v>
      </c>
      <c r="O1610" s="37">
        <v>0.56934027777777796</v>
      </c>
      <c r="P1610" s="37">
        <v>1.21527777777778E-3</v>
      </c>
      <c r="Q1610" s="37">
        <f>Uitruktijden[[#This Row],[UITRUKTIJD]]</f>
        <v>1.21527777777778E-3</v>
      </c>
      <c r="R1610" t="s">
        <v>1951</v>
      </c>
      <c r="S1610" t="s">
        <v>1952</v>
      </c>
      <c r="T1610" t="s">
        <v>1953</v>
      </c>
    </row>
    <row r="1611" spans="1:20" hidden="1" x14ac:dyDescent="0.35">
      <c r="A1611" t="s">
        <v>13701</v>
      </c>
      <c r="B1611">
        <v>83801</v>
      </c>
      <c r="C1611" t="s">
        <v>9640</v>
      </c>
      <c r="D1611" t="s">
        <v>2017</v>
      </c>
      <c r="E1611" s="36">
        <v>45367.630671296298</v>
      </c>
      <c r="F1611" s="36">
        <f>ROUND(Uitruktijden[[#This Row],[DATUM]],0)</f>
        <v>45368</v>
      </c>
      <c r="G1611" t="s">
        <v>13702</v>
      </c>
      <c r="H1611" t="s">
        <v>13703</v>
      </c>
      <c r="I1611" t="s">
        <v>13704</v>
      </c>
      <c r="J1611" t="s">
        <v>1949</v>
      </c>
      <c r="K1611" t="s">
        <v>9644</v>
      </c>
      <c r="L1611" t="s">
        <v>9924</v>
      </c>
      <c r="M1611" t="s">
        <v>2074</v>
      </c>
      <c r="N1611" s="37">
        <v>0.63344907407407403</v>
      </c>
      <c r="O1611" s="37">
        <v>0.63476851851851901</v>
      </c>
      <c r="P1611" s="37">
        <v>1.3194444444444399E-3</v>
      </c>
      <c r="Q1611" s="37">
        <f>Uitruktijden[[#This Row],[UITRUKTIJD]]</f>
        <v>1.3194444444444399E-3</v>
      </c>
      <c r="R1611" t="s">
        <v>1955</v>
      </c>
      <c r="S1611" t="s">
        <v>1955</v>
      </c>
      <c r="T1611" t="s">
        <v>1953</v>
      </c>
    </row>
    <row r="1612" spans="1:20" hidden="1" x14ac:dyDescent="0.35">
      <c r="A1612" t="s">
        <v>13705</v>
      </c>
      <c r="B1612">
        <v>84143</v>
      </c>
      <c r="C1612" t="s">
        <v>9640</v>
      </c>
      <c r="D1612" t="s">
        <v>2017</v>
      </c>
      <c r="E1612" s="36">
        <v>45367.842870370398</v>
      </c>
      <c r="F1612" s="36">
        <f>ROUND(Uitruktijden[[#This Row],[DATUM]],0)</f>
        <v>45368</v>
      </c>
      <c r="G1612" t="s">
        <v>13706</v>
      </c>
      <c r="H1612" t="s">
        <v>13707</v>
      </c>
      <c r="I1612" t="s">
        <v>13708</v>
      </c>
      <c r="J1612" t="s">
        <v>2223</v>
      </c>
      <c r="K1612" t="s">
        <v>9644</v>
      </c>
      <c r="L1612" t="s">
        <v>13709</v>
      </c>
      <c r="M1612" t="s">
        <v>2225</v>
      </c>
      <c r="N1612" s="37">
        <v>0.84339120370370402</v>
      </c>
      <c r="O1612" s="37">
        <v>0.84635416666666696</v>
      </c>
      <c r="P1612" s="37">
        <v>2.9629629629629602E-3</v>
      </c>
      <c r="Q1612" s="37">
        <f>Uitruktijden[[#This Row],[UITRUKTIJD]]</f>
        <v>2.9629629629629602E-3</v>
      </c>
      <c r="R1612" t="s">
        <v>1955</v>
      </c>
      <c r="S1612" t="s">
        <v>1955</v>
      </c>
      <c r="T1612" t="s">
        <v>1953</v>
      </c>
    </row>
    <row r="1613" spans="1:20" hidden="1" x14ac:dyDescent="0.35">
      <c r="A1613" t="s">
        <v>13710</v>
      </c>
      <c r="B1613">
        <v>84256</v>
      </c>
      <c r="C1613" t="s">
        <v>9640</v>
      </c>
      <c r="D1613" t="s">
        <v>2017</v>
      </c>
      <c r="E1613" s="36">
        <v>45367.916226851798</v>
      </c>
      <c r="F1613" s="36">
        <f>ROUND(Uitruktijden[[#This Row],[DATUM]],0)</f>
        <v>45368</v>
      </c>
      <c r="G1613" t="s">
        <v>13711</v>
      </c>
      <c r="H1613" t="s">
        <v>13712</v>
      </c>
      <c r="I1613" t="s">
        <v>13713</v>
      </c>
      <c r="J1613" t="s">
        <v>1949</v>
      </c>
      <c r="K1613" t="s">
        <v>9644</v>
      </c>
      <c r="L1613" t="s">
        <v>9972</v>
      </c>
      <c r="M1613" t="s">
        <v>1954</v>
      </c>
      <c r="N1613" s="37">
        <v>0.91656249999999995</v>
      </c>
      <c r="O1613" s="37">
        <v>0.91790509259259301</v>
      </c>
      <c r="P1613" s="37">
        <v>1.3425925925925901E-3</v>
      </c>
      <c r="Q1613" s="37">
        <f>Uitruktijden[[#This Row],[UITRUKTIJD]]</f>
        <v>1.3425925925925901E-3</v>
      </c>
      <c r="R1613" t="s">
        <v>1955</v>
      </c>
      <c r="S1613" t="s">
        <v>1955</v>
      </c>
      <c r="T1613" t="s">
        <v>1953</v>
      </c>
    </row>
    <row r="1614" spans="1:20" hidden="1" x14ac:dyDescent="0.35">
      <c r="A1614" t="s">
        <v>13714</v>
      </c>
      <c r="B1614">
        <v>84269</v>
      </c>
      <c r="C1614" t="s">
        <v>9640</v>
      </c>
      <c r="D1614" t="s">
        <v>2017</v>
      </c>
      <c r="E1614" s="36">
        <v>45367.923483796301</v>
      </c>
      <c r="F1614" s="36">
        <f>ROUND(Uitruktijden[[#This Row],[DATUM]],0)</f>
        <v>45368</v>
      </c>
      <c r="G1614" t="s">
        <v>13715</v>
      </c>
      <c r="H1614" t="s">
        <v>13716</v>
      </c>
      <c r="I1614" t="s">
        <v>6086</v>
      </c>
      <c r="J1614" t="s">
        <v>2143</v>
      </c>
      <c r="K1614" t="s">
        <v>9644</v>
      </c>
      <c r="L1614" t="s">
        <v>10066</v>
      </c>
      <c r="M1614" t="s">
        <v>2144</v>
      </c>
      <c r="N1614" s="37">
        <v>0.92386574074074101</v>
      </c>
      <c r="O1614" s="37">
        <v>0.92648148148148102</v>
      </c>
      <c r="P1614" s="37">
        <v>2.6157407407407401E-3</v>
      </c>
      <c r="Q1614" s="37">
        <f>Uitruktijden[[#This Row],[UITRUKTIJD]]</f>
        <v>2.6157407407407401E-3</v>
      </c>
      <c r="R1614" t="s">
        <v>1955</v>
      </c>
      <c r="S1614" t="s">
        <v>1955</v>
      </c>
      <c r="T1614" t="s">
        <v>1953</v>
      </c>
    </row>
    <row r="1615" spans="1:20" hidden="1" x14ac:dyDescent="0.35">
      <c r="A1615" t="s">
        <v>13717</v>
      </c>
      <c r="B1615">
        <v>84300</v>
      </c>
      <c r="C1615" t="s">
        <v>9640</v>
      </c>
      <c r="D1615" t="s">
        <v>2017</v>
      </c>
      <c r="E1615" s="36">
        <v>45367.940601851798</v>
      </c>
      <c r="F1615" s="36">
        <f>ROUND(Uitruktijden[[#This Row],[DATUM]],0)</f>
        <v>45368</v>
      </c>
      <c r="G1615" t="s">
        <v>13718</v>
      </c>
      <c r="H1615" t="s">
        <v>13719</v>
      </c>
      <c r="I1615" t="s">
        <v>13720</v>
      </c>
      <c r="J1615" t="s">
        <v>2296</v>
      </c>
      <c r="K1615" t="s">
        <v>9644</v>
      </c>
      <c r="L1615" t="s">
        <v>9923</v>
      </c>
      <c r="M1615" t="s">
        <v>2080</v>
      </c>
      <c r="N1615" s="37">
        <v>0.94135416666666705</v>
      </c>
      <c r="O1615" s="37">
        <v>0.94401620370370398</v>
      </c>
      <c r="P1615" s="37">
        <v>2.66203703703704E-3</v>
      </c>
      <c r="Q1615" s="37">
        <f>Uitruktijden[[#This Row],[UITRUKTIJD]]</f>
        <v>2.66203703703704E-3</v>
      </c>
      <c r="R1615" t="s">
        <v>1955</v>
      </c>
      <c r="S1615" t="s">
        <v>1955</v>
      </c>
      <c r="T1615" t="s">
        <v>1953</v>
      </c>
    </row>
    <row r="1616" spans="1:20" hidden="1" x14ac:dyDescent="0.35">
      <c r="A1616" t="s">
        <v>13721</v>
      </c>
      <c r="B1616">
        <v>84463</v>
      </c>
      <c r="C1616" t="s">
        <v>9640</v>
      </c>
      <c r="D1616" t="s">
        <v>1987</v>
      </c>
      <c r="E1616" s="36">
        <v>45368.045821759297</v>
      </c>
      <c r="F1616" s="36">
        <f>ROUND(Uitruktijden[[#This Row],[DATUM]],0)</f>
        <v>45368</v>
      </c>
      <c r="G1616" t="s">
        <v>13722</v>
      </c>
      <c r="H1616" t="s">
        <v>13723</v>
      </c>
      <c r="I1616" t="s">
        <v>13724</v>
      </c>
      <c r="J1616" t="s">
        <v>2748</v>
      </c>
      <c r="K1616" t="s">
        <v>9644</v>
      </c>
      <c r="L1616" t="s">
        <v>11215</v>
      </c>
      <c r="M1616" t="s">
        <v>2090</v>
      </c>
      <c r="N1616" s="37">
        <v>5.46180555555556E-2</v>
      </c>
      <c r="O1616" s="37">
        <v>5.73726851851852E-2</v>
      </c>
      <c r="P1616" s="37">
        <v>2.7546296296296299E-3</v>
      </c>
      <c r="Q1616" s="37">
        <f>Uitruktijden[[#This Row],[UITRUKTIJD]]</f>
        <v>2.7546296296296299E-3</v>
      </c>
      <c r="R1616" t="s">
        <v>1955</v>
      </c>
      <c r="S1616" t="s">
        <v>1996</v>
      </c>
      <c r="T1616" t="s">
        <v>1953</v>
      </c>
    </row>
    <row r="1617" spans="1:20" hidden="1" x14ac:dyDescent="0.35">
      <c r="A1617" t="s">
        <v>13721</v>
      </c>
      <c r="B1617">
        <v>84463</v>
      </c>
      <c r="C1617" t="s">
        <v>9640</v>
      </c>
      <c r="D1617" t="s">
        <v>1987</v>
      </c>
      <c r="E1617" s="36">
        <v>45368.045821759297</v>
      </c>
      <c r="F1617" s="36">
        <f>ROUND(Uitruktijden[[#This Row],[DATUM]],0)</f>
        <v>45368</v>
      </c>
      <c r="G1617" t="s">
        <v>13722</v>
      </c>
      <c r="H1617" t="s">
        <v>13723</v>
      </c>
      <c r="I1617" t="s">
        <v>13724</v>
      </c>
      <c r="J1617" t="s">
        <v>2748</v>
      </c>
      <c r="K1617" t="s">
        <v>9644</v>
      </c>
      <c r="L1617" t="s">
        <v>9654</v>
      </c>
      <c r="M1617" t="s">
        <v>2749</v>
      </c>
      <c r="N1617" s="37">
        <v>4.60532407407407E-2</v>
      </c>
      <c r="O1617" s="37">
        <v>4.8784722222222202E-2</v>
      </c>
      <c r="P1617" s="37">
        <v>2.7314814814814801E-3</v>
      </c>
      <c r="Q1617" s="37">
        <f>Uitruktijden[[#This Row],[UITRUKTIJD]]</f>
        <v>2.7314814814814801E-3</v>
      </c>
      <c r="R1617" t="s">
        <v>1955</v>
      </c>
      <c r="S1617" t="s">
        <v>1955</v>
      </c>
      <c r="T1617" t="s">
        <v>1953</v>
      </c>
    </row>
    <row r="1618" spans="1:20" hidden="1" x14ac:dyDescent="0.35">
      <c r="A1618" t="s">
        <v>13725</v>
      </c>
      <c r="B1618">
        <v>84733</v>
      </c>
      <c r="C1618" t="s">
        <v>9640</v>
      </c>
      <c r="D1618" t="s">
        <v>1987</v>
      </c>
      <c r="E1618" s="36">
        <v>45368.433287036998</v>
      </c>
      <c r="F1618" s="36">
        <f>ROUND(Uitruktijden[[#This Row],[DATUM]],0)</f>
        <v>45368</v>
      </c>
      <c r="G1618" t="s">
        <v>13726</v>
      </c>
      <c r="H1618" t="s">
        <v>13727</v>
      </c>
      <c r="I1618" t="s">
        <v>13728</v>
      </c>
      <c r="J1618" t="s">
        <v>1949</v>
      </c>
      <c r="K1618" t="s">
        <v>9644</v>
      </c>
      <c r="L1618" t="s">
        <v>10028</v>
      </c>
      <c r="M1618" t="s">
        <v>2083</v>
      </c>
      <c r="N1618" s="37">
        <v>0.43359953703703702</v>
      </c>
      <c r="O1618" s="37">
        <v>0.43559027777777798</v>
      </c>
      <c r="P1618" s="37">
        <v>1.99074074074074E-3</v>
      </c>
      <c r="Q1618" s="37">
        <f>Uitruktijden[[#This Row],[UITRUKTIJD]]</f>
        <v>1.99074074074074E-3</v>
      </c>
      <c r="R1618" t="s">
        <v>1955</v>
      </c>
      <c r="S1618" t="s">
        <v>1955</v>
      </c>
      <c r="T1618" t="s">
        <v>1953</v>
      </c>
    </row>
    <row r="1619" spans="1:20" hidden="1" x14ac:dyDescent="0.35">
      <c r="A1619" t="s">
        <v>13725</v>
      </c>
      <c r="B1619">
        <v>84733</v>
      </c>
      <c r="C1619" t="s">
        <v>9640</v>
      </c>
      <c r="D1619" t="s">
        <v>1987</v>
      </c>
      <c r="E1619" s="36">
        <v>45368.433287036998</v>
      </c>
      <c r="F1619" s="36">
        <f>ROUND(Uitruktijden[[#This Row],[DATUM]],0)</f>
        <v>45368</v>
      </c>
      <c r="G1619" t="s">
        <v>13726</v>
      </c>
      <c r="H1619" t="s">
        <v>13727</v>
      </c>
      <c r="I1619" t="s">
        <v>13728</v>
      </c>
      <c r="J1619" t="s">
        <v>1949</v>
      </c>
      <c r="K1619" t="s">
        <v>9644</v>
      </c>
      <c r="L1619" t="s">
        <v>9943</v>
      </c>
      <c r="M1619" t="s">
        <v>1950</v>
      </c>
      <c r="N1619" s="37">
        <v>0.43383101851851902</v>
      </c>
      <c r="O1619" s="37">
        <v>0.43461805555555599</v>
      </c>
      <c r="P1619" s="37">
        <v>7.8703703703703705E-4</v>
      </c>
      <c r="Q1619" s="37">
        <f>Uitruktijden[[#This Row],[UITRUKTIJD]]</f>
        <v>7.8703703703703705E-4</v>
      </c>
      <c r="R1619" t="s">
        <v>1951</v>
      </c>
      <c r="S1619" t="s">
        <v>1952</v>
      </c>
      <c r="T1619" t="s">
        <v>1953</v>
      </c>
    </row>
    <row r="1620" spans="1:20" hidden="1" x14ac:dyDescent="0.35">
      <c r="A1620" t="s">
        <v>13729</v>
      </c>
      <c r="B1620">
        <v>84819</v>
      </c>
      <c r="C1620" t="s">
        <v>9640</v>
      </c>
      <c r="D1620" t="s">
        <v>1987</v>
      </c>
      <c r="E1620" s="36">
        <v>45368.514467592599</v>
      </c>
      <c r="F1620" s="36">
        <f>ROUND(Uitruktijden[[#This Row],[DATUM]],0)</f>
        <v>45369</v>
      </c>
      <c r="G1620" t="s">
        <v>13730</v>
      </c>
      <c r="H1620" t="s">
        <v>13731</v>
      </c>
      <c r="I1620" t="s">
        <v>13732</v>
      </c>
      <c r="J1620" t="s">
        <v>1949</v>
      </c>
      <c r="K1620" t="s">
        <v>9644</v>
      </c>
      <c r="L1620" t="s">
        <v>9943</v>
      </c>
      <c r="M1620" t="s">
        <v>1950</v>
      </c>
      <c r="N1620" s="37">
        <v>0.515127314814815</v>
      </c>
      <c r="O1620" s="37">
        <v>0.51646990740740695</v>
      </c>
      <c r="P1620" s="37">
        <v>1.3425925925925901E-3</v>
      </c>
      <c r="Q1620" s="37">
        <f>Uitruktijden[[#This Row],[UITRUKTIJD]]</f>
        <v>1.3425925925925901E-3</v>
      </c>
      <c r="R1620" t="s">
        <v>1951</v>
      </c>
      <c r="S1620" t="s">
        <v>1952</v>
      </c>
      <c r="T1620" t="s">
        <v>1953</v>
      </c>
    </row>
    <row r="1621" spans="1:20" hidden="1" x14ac:dyDescent="0.35">
      <c r="A1621" t="s">
        <v>13729</v>
      </c>
      <c r="B1621">
        <v>84819</v>
      </c>
      <c r="C1621" t="s">
        <v>9640</v>
      </c>
      <c r="D1621" t="s">
        <v>1987</v>
      </c>
      <c r="E1621" s="36">
        <v>45368.514467592599</v>
      </c>
      <c r="F1621" s="36">
        <f>ROUND(Uitruktijden[[#This Row],[DATUM]],0)</f>
        <v>45369</v>
      </c>
      <c r="G1621" t="s">
        <v>13730</v>
      </c>
      <c r="H1621" t="s">
        <v>13731</v>
      </c>
      <c r="I1621" t="s">
        <v>13732</v>
      </c>
      <c r="J1621" t="s">
        <v>1949</v>
      </c>
      <c r="K1621" t="s">
        <v>9644</v>
      </c>
      <c r="L1621" t="s">
        <v>9944</v>
      </c>
      <c r="M1621" t="s">
        <v>1950</v>
      </c>
      <c r="N1621" s="37">
        <v>0.51484953703703695</v>
      </c>
      <c r="O1621" s="37">
        <v>0.51576388888888902</v>
      </c>
      <c r="P1621" s="37">
        <v>9.1435185185185196E-4</v>
      </c>
      <c r="Q1621" s="37">
        <f>Uitruktijden[[#This Row],[UITRUKTIJD]]</f>
        <v>9.1435185185185196E-4</v>
      </c>
      <c r="R1621" t="s">
        <v>1955</v>
      </c>
      <c r="S1621" t="s">
        <v>1955</v>
      </c>
      <c r="T1621" t="s">
        <v>1953</v>
      </c>
    </row>
    <row r="1622" spans="1:20" hidden="1" x14ac:dyDescent="0.35">
      <c r="A1622" t="s">
        <v>13729</v>
      </c>
      <c r="B1622">
        <v>84819</v>
      </c>
      <c r="C1622" t="s">
        <v>9640</v>
      </c>
      <c r="D1622" t="s">
        <v>1987</v>
      </c>
      <c r="E1622" s="36">
        <v>45368.514467592599</v>
      </c>
      <c r="F1622" s="36">
        <f>ROUND(Uitruktijden[[#This Row],[DATUM]],0)</f>
        <v>45369</v>
      </c>
      <c r="G1622" t="s">
        <v>13730</v>
      </c>
      <c r="H1622" t="s">
        <v>13731</v>
      </c>
      <c r="I1622" t="s">
        <v>13732</v>
      </c>
      <c r="J1622" t="s">
        <v>1949</v>
      </c>
      <c r="K1622" t="s">
        <v>9644</v>
      </c>
      <c r="L1622" t="s">
        <v>9976</v>
      </c>
      <c r="M1622" t="s">
        <v>2049</v>
      </c>
      <c r="N1622" s="37">
        <v>0.51484953703703695</v>
      </c>
      <c r="O1622" s="37">
        <v>0.51556712962963003</v>
      </c>
      <c r="P1622" s="37">
        <v>7.1759259259259302E-4</v>
      </c>
      <c r="Q1622" s="37">
        <f>Uitruktijden[[#This Row],[UITRUKTIJD]]</f>
        <v>7.1759259259259302E-4</v>
      </c>
      <c r="R1622" t="s">
        <v>1955</v>
      </c>
      <c r="S1622" t="s">
        <v>1996</v>
      </c>
      <c r="T1622" t="s">
        <v>1953</v>
      </c>
    </row>
    <row r="1623" spans="1:20" hidden="1" x14ac:dyDescent="0.35">
      <c r="A1623" t="s">
        <v>13733</v>
      </c>
      <c r="B1623">
        <v>84827</v>
      </c>
      <c r="C1623" t="s">
        <v>9640</v>
      </c>
      <c r="D1623" t="s">
        <v>1987</v>
      </c>
      <c r="E1623" s="36">
        <v>45368.518831018497</v>
      </c>
      <c r="F1623" s="36">
        <f>ROUND(Uitruktijden[[#This Row],[DATUM]],0)</f>
        <v>45369</v>
      </c>
      <c r="G1623" t="s">
        <v>13734</v>
      </c>
      <c r="H1623" t="s">
        <v>13735</v>
      </c>
      <c r="I1623" t="s">
        <v>12985</v>
      </c>
      <c r="J1623" t="s">
        <v>2293</v>
      </c>
      <c r="K1623" t="s">
        <v>9644</v>
      </c>
      <c r="L1623" t="s">
        <v>10600</v>
      </c>
      <c r="M1623" t="s">
        <v>2037</v>
      </c>
      <c r="N1623" s="37">
        <v>0.521747685185185</v>
      </c>
      <c r="O1623" s="37">
        <v>0.52496527777777802</v>
      </c>
      <c r="P1623" s="37">
        <v>3.21759259259259E-3</v>
      </c>
      <c r="Q1623" s="37">
        <f>Uitruktijden[[#This Row],[UITRUKTIJD]]</f>
        <v>3.21759259259259E-3</v>
      </c>
      <c r="R1623" t="s">
        <v>1955</v>
      </c>
      <c r="S1623" t="s">
        <v>1955</v>
      </c>
      <c r="T1623" t="s">
        <v>1953</v>
      </c>
    </row>
    <row r="1624" spans="1:20" hidden="1" x14ac:dyDescent="0.35">
      <c r="A1624" t="s">
        <v>13733</v>
      </c>
      <c r="B1624">
        <v>84827</v>
      </c>
      <c r="C1624" t="s">
        <v>9640</v>
      </c>
      <c r="D1624" t="s">
        <v>1987</v>
      </c>
      <c r="E1624" s="36">
        <v>45368.518831018497</v>
      </c>
      <c r="F1624" s="36">
        <f>ROUND(Uitruktijden[[#This Row],[DATUM]],0)</f>
        <v>45369</v>
      </c>
      <c r="G1624" t="s">
        <v>13734</v>
      </c>
      <c r="H1624" t="s">
        <v>13735</v>
      </c>
      <c r="I1624" t="s">
        <v>12985</v>
      </c>
      <c r="J1624" t="s">
        <v>2293</v>
      </c>
      <c r="K1624" t="s">
        <v>9644</v>
      </c>
      <c r="L1624" t="s">
        <v>10599</v>
      </c>
      <c r="M1624" t="s">
        <v>2037</v>
      </c>
      <c r="N1624" s="37">
        <v>0.52603009259259303</v>
      </c>
      <c r="O1624" s="37">
        <v>0.52673611111111096</v>
      </c>
      <c r="P1624" s="37">
        <v>7.0601851851851804E-4</v>
      </c>
      <c r="Q1624" s="37">
        <f>Uitruktijden[[#This Row],[UITRUKTIJD]]</f>
        <v>7.0601851851851804E-4</v>
      </c>
      <c r="R1624" t="s">
        <v>2006</v>
      </c>
      <c r="S1624" t="s">
        <v>1952</v>
      </c>
      <c r="T1624" t="s">
        <v>1953</v>
      </c>
    </row>
    <row r="1625" spans="1:20" hidden="1" x14ac:dyDescent="0.35">
      <c r="A1625" t="s">
        <v>13736</v>
      </c>
      <c r="B1625">
        <v>85053</v>
      </c>
      <c r="C1625" t="s">
        <v>9640</v>
      </c>
      <c r="D1625" t="s">
        <v>1987</v>
      </c>
      <c r="E1625" s="36">
        <v>45368.695590277799</v>
      </c>
      <c r="F1625" s="36">
        <f>ROUND(Uitruktijden[[#This Row],[DATUM]],0)</f>
        <v>45369</v>
      </c>
      <c r="G1625" t="s">
        <v>13737</v>
      </c>
      <c r="H1625" t="s">
        <v>13738</v>
      </c>
      <c r="I1625" t="s">
        <v>13739</v>
      </c>
      <c r="J1625" t="s">
        <v>1957</v>
      </c>
      <c r="K1625" t="s">
        <v>9644</v>
      </c>
      <c r="L1625" t="s">
        <v>10335</v>
      </c>
      <c r="M1625" t="s">
        <v>12530</v>
      </c>
      <c r="N1625" s="37">
        <v>0.70218749999999996</v>
      </c>
      <c r="O1625" s="37">
        <v>0.70596064814814796</v>
      </c>
      <c r="P1625" s="37">
        <v>3.77314814814815E-3</v>
      </c>
      <c r="Q1625" s="37">
        <f>Uitruktijden[[#This Row],[UITRUKTIJD]]</f>
        <v>3.77314814814815E-3</v>
      </c>
      <c r="R1625" t="s">
        <v>1951</v>
      </c>
      <c r="S1625" t="s">
        <v>1973</v>
      </c>
      <c r="T1625" t="s">
        <v>1953</v>
      </c>
    </row>
    <row r="1626" spans="1:20" hidden="1" x14ac:dyDescent="0.35">
      <c r="A1626" t="s">
        <v>13736</v>
      </c>
      <c r="B1626">
        <v>85053</v>
      </c>
      <c r="C1626" t="s">
        <v>9640</v>
      </c>
      <c r="D1626" t="s">
        <v>1987</v>
      </c>
      <c r="E1626" s="36">
        <v>45368.695590277799</v>
      </c>
      <c r="F1626" s="36">
        <f>ROUND(Uitruktijden[[#This Row],[DATUM]],0)</f>
        <v>45369</v>
      </c>
      <c r="G1626" t="s">
        <v>13737</v>
      </c>
      <c r="H1626" t="s">
        <v>13738</v>
      </c>
      <c r="I1626" t="s">
        <v>13739</v>
      </c>
      <c r="J1626" t="s">
        <v>1957</v>
      </c>
      <c r="K1626" t="s">
        <v>9644</v>
      </c>
      <c r="L1626" t="s">
        <v>10097</v>
      </c>
      <c r="M1626" t="s">
        <v>9963</v>
      </c>
      <c r="N1626" s="37">
        <v>0.70218749999999996</v>
      </c>
      <c r="O1626" s="37">
        <v>0.70571759259259303</v>
      </c>
      <c r="P1626" s="37">
        <v>3.5300925925925899E-3</v>
      </c>
      <c r="Q1626" s="37">
        <f>Uitruktijden[[#This Row],[UITRUKTIJD]]</f>
        <v>3.5300925925925899E-3</v>
      </c>
      <c r="R1626" t="s">
        <v>1955</v>
      </c>
      <c r="S1626" t="s">
        <v>1955</v>
      </c>
      <c r="T1626" t="s">
        <v>1953</v>
      </c>
    </row>
    <row r="1627" spans="1:20" hidden="1" x14ac:dyDescent="0.35">
      <c r="A1627" t="s">
        <v>13740</v>
      </c>
      <c r="B1627">
        <v>85342</v>
      </c>
      <c r="C1627" t="s">
        <v>9640</v>
      </c>
      <c r="D1627" t="s">
        <v>1987</v>
      </c>
      <c r="E1627" s="36">
        <v>45368.973553240699</v>
      </c>
      <c r="F1627" s="36">
        <f>ROUND(Uitruktijden[[#This Row],[DATUM]],0)</f>
        <v>45369</v>
      </c>
      <c r="G1627" t="s">
        <v>13741</v>
      </c>
      <c r="H1627" t="s">
        <v>13742</v>
      </c>
      <c r="I1627" t="s">
        <v>13743</v>
      </c>
      <c r="J1627" t="s">
        <v>1972</v>
      </c>
      <c r="K1627" t="s">
        <v>9644</v>
      </c>
      <c r="L1627" t="s">
        <v>10564</v>
      </c>
      <c r="M1627" t="s">
        <v>1995</v>
      </c>
      <c r="N1627" s="37">
        <v>0.97391203703703699</v>
      </c>
      <c r="O1627" s="37">
        <v>0.97710648148148105</v>
      </c>
      <c r="P1627" s="37">
        <v>3.1944444444444399E-3</v>
      </c>
      <c r="Q1627" s="37">
        <f>Uitruktijden[[#This Row],[UITRUKTIJD]]</f>
        <v>3.1944444444444399E-3</v>
      </c>
      <c r="R1627" t="s">
        <v>1955</v>
      </c>
      <c r="S1627" t="s">
        <v>1955</v>
      </c>
      <c r="T1627" t="s">
        <v>2004</v>
      </c>
    </row>
    <row r="1628" spans="1:20" hidden="1" x14ac:dyDescent="0.35">
      <c r="A1628" t="s">
        <v>13744</v>
      </c>
      <c r="B1628">
        <v>85363</v>
      </c>
      <c r="C1628" t="s">
        <v>9640</v>
      </c>
      <c r="D1628" t="s">
        <v>1987</v>
      </c>
      <c r="E1628" s="36">
        <v>45368.985300925902</v>
      </c>
      <c r="F1628" s="36">
        <f>ROUND(Uitruktijden[[#This Row],[DATUM]],0)</f>
        <v>45369</v>
      </c>
      <c r="G1628" t="s">
        <v>13745</v>
      </c>
      <c r="H1628" t="s">
        <v>13746</v>
      </c>
      <c r="I1628" t="s">
        <v>13747</v>
      </c>
      <c r="J1628" t="s">
        <v>2223</v>
      </c>
      <c r="K1628" t="s">
        <v>9644</v>
      </c>
      <c r="L1628" t="s">
        <v>13709</v>
      </c>
      <c r="M1628" t="s">
        <v>2225</v>
      </c>
      <c r="N1628" s="37">
        <v>0.98706018518518501</v>
      </c>
      <c r="O1628" s="37">
        <v>0.99067129629629602</v>
      </c>
      <c r="P1628" s="37">
        <v>3.6111111111111101E-3</v>
      </c>
      <c r="Q1628" s="37">
        <f>Uitruktijden[[#This Row],[UITRUKTIJD]]</f>
        <v>3.6111111111111101E-3</v>
      </c>
      <c r="R1628" t="s">
        <v>1955</v>
      </c>
      <c r="S1628" t="s">
        <v>1955</v>
      </c>
      <c r="T1628" t="s">
        <v>2004</v>
      </c>
    </row>
    <row r="1629" spans="1:20" hidden="1" x14ac:dyDescent="0.35">
      <c r="A1629" t="s">
        <v>13748</v>
      </c>
      <c r="B1629">
        <v>85389</v>
      </c>
      <c r="C1629" t="s">
        <v>9640</v>
      </c>
      <c r="D1629" t="s">
        <v>1969</v>
      </c>
      <c r="E1629" s="36">
        <v>45369.015925925902</v>
      </c>
      <c r="F1629" s="36">
        <f>ROUND(Uitruktijden[[#This Row],[DATUM]],0)</f>
        <v>45369</v>
      </c>
      <c r="G1629" t="s">
        <v>13749</v>
      </c>
      <c r="H1629" t="s">
        <v>13750</v>
      </c>
      <c r="I1629" t="s">
        <v>13751</v>
      </c>
      <c r="J1629" t="s">
        <v>2057</v>
      </c>
      <c r="K1629" t="s">
        <v>9644</v>
      </c>
      <c r="L1629" t="s">
        <v>9913</v>
      </c>
      <c r="M1629" t="s">
        <v>2058</v>
      </c>
      <c r="N1629" s="37">
        <v>3.5879629629629602E-2</v>
      </c>
      <c r="O1629" s="37">
        <v>3.8796296296296301E-2</v>
      </c>
      <c r="P1629" s="37">
        <v>2.9166666666666698E-3</v>
      </c>
      <c r="Q1629" s="37">
        <f>Uitruktijden[[#This Row],[UITRUKTIJD]]</f>
        <v>2.9166666666666698E-3</v>
      </c>
      <c r="R1629" t="s">
        <v>1955</v>
      </c>
      <c r="S1629" t="s">
        <v>1955</v>
      </c>
      <c r="T1629" t="s">
        <v>1953</v>
      </c>
    </row>
    <row r="1630" spans="1:20" hidden="1" x14ac:dyDescent="0.35">
      <c r="A1630" t="s">
        <v>13752</v>
      </c>
      <c r="B1630">
        <v>85512</v>
      </c>
      <c r="C1630" t="s">
        <v>9640</v>
      </c>
      <c r="D1630" t="s">
        <v>1969</v>
      </c>
      <c r="E1630" s="36">
        <v>45369.245046296302</v>
      </c>
      <c r="F1630" s="36">
        <f>ROUND(Uitruktijden[[#This Row],[DATUM]],0)</f>
        <v>45369</v>
      </c>
      <c r="G1630" t="s">
        <v>13753</v>
      </c>
      <c r="H1630" t="s">
        <v>13754</v>
      </c>
      <c r="I1630" t="s">
        <v>5161</v>
      </c>
      <c r="J1630" t="s">
        <v>2073</v>
      </c>
      <c r="K1630" t="s">
        <v>9644</v>
      </c>
      <c r="L1630" t="s">
        <v>10135</v>
      </c>
      <c r="M1630" t="s">
        <v>2475</v>
      </c>
      <c r="N1630" s="37">
        <v>0.24533564814814801</v>
      </c>
      <c r="O1630" s="37">
        <v>0.24826388888888901</v>
      </c>
      <c r="P1630" s="37">
        <v>2.9282407407407399E-3</v>
      </c>
      <c r="Q1630" s="37">
        <f>Uitruktijden[[#This Row],[UITRUKTIJD]]</f>
        <v>2.9282407407407399E-3</v>
      </c>
      <c r="R1630" t="s">
        <v>1955</v>
      </c>
      <c r="S1630" t="s">
        <v>1955</v>
      </c>
      <c r="T1630" t="s">
        <v>1953</v>
      </c>
    </row>
    <row r="1631" spans="1:20" hidden="1" x14ac:dyDescent="0.35">
      <c r="A1631" t="s">
        <v>13755</v>
      </c>
      <c r="B1631">
        <v>85515</v>
      </c>
      <c r="C1631" t="s">
        <v>9640</v>
      </c>
      <c r="D1631" t="s">
        <v>1969</v>
      </c>
      <c r="E1631" s="36">
        <v>45369.253923611097</v>
      </c>
      <c r="F1631" s="36">
        <f>ROUND(Uitruktijden[[#This Row],[DATUM]],0)</f>
        <v>45369</v>
      </c>
      <c r="G1631" t="s">
        <v>13756</v>
      </c>
      <c r="H1631" t="s">
        <v>13757</v>
      </c>
      <c r="I1631" t="s">
        <v>13758</v>
      </c>
      <c r="J1631" t="s">
        <v>1949</v>
      </c>
      <c r="K1631" t="s">
        <v>9644</v>
      </c>
      <c r="L1631" t="s">
        <v>9972</v>
      </c>
      <c r="M1631" t="s">
        <v>1954</v>
      </c>
      <c r="N1631" s="37">
        <v>0.25462962962962998</v>
      </c>
      <c r="O1631" s="37">
        <v>0.25605324074074098</v>
      </c>
      <c r="P1631" s="37">
        <v>1.4236111111111101E-3</v>
      </c>
      <c r="Q1631" s="37">
        <f>Uitruktijden[[#This Row],[UITRUKTIJD]]</f>
        <v>1.4236111111111101E-3</v>
      </c>
      <c r="R1631" t="s">
        <v>1955</v>
      </c>
      <c r="S1631" t="s">
        <v>1955</v>
      </c>
      <c r="T1631" t="s">
        <v>1953</v>
      </c>
    </row>
    <row r="1632" spans="1:20" hidden="1" x14ac:dyDescent="0.35">
      <c r="A1632" t="s">
        <v>13759</v>
      </c>
      <c r="B1632">
        <v>85787</v>
      </c>
      <c r="C1632" t="s">
        <v>1928</v>
      </c>
      <c r="D1632" t="s">
        <v>1969</v>
      </c>
      <c r="E1632" s="36">
        <v>45369.556030092601</v>
      </c>
      <c r="F1632" s="36">
        <f>ROUND(Uitruktijden[[#This Row],[DATUM]],0)</f>
        <v>45370</v>
      </c>
      <c r="G1632" t="s">
        <v>13760</v>
      </c>
      <c r="H1632" t="s">
        <v>13761</v>
      </c>
      <c r="I1632" t="s">
        <v>13762</v>
      </c>
      <c r="J1632" t="s">
        <v>2508</v>
      </c>
      <c r="K1632" t="s">
        <v>9644</v>
      </c>
      <c r="L1632" t="s">
        <v>9994</v>
      </c>
      <c r="M1632" t="s">
        <v>1977</v>
      </c>
      <c r="N1632" s="37">
        <v>0.55719907407407399</v>
      </c>
      <c r="O1632" s="37">
        <v>0.56146990740740699</v>
      </c>
      <c r="P1632" s="37">
        <v>4.2708333333333296E-3</v>
      </c>
      <c r="Q1632" s="37">
        <f>Uitruktijden[[#This Row],[UITRUKTIJD]]</f>
        <v>4.2708333333333296E-3</v>
      </c>
      <c r="R1632" t="s">
        <v>1951</v>
      </c>
      <c r="S1632" t="s">
        <v>1952</v>
      </c>
      <c r="T1632" t="s">
        <v>1953</v>
      </c>
    </row>
    <row r="1633" spans="1:20" hidden="1" x14ac:dyDescent="0.35">
      <c r="A1633" t="s">
        <v>13759</v>
      </c>
      <c r="B1633">
        <v>85787</v>
      </c>
      <c r="C1633" t="s">
        <v>1928</v>
      </c>
      <c r="D1633" t="s">
        <v>1969</v>
      </c>
      <c r="E1633" s="36">
        <v>45369.556030092601</v>
      </c>
      <c r="F1633" s="36">
        <f>ROUND(Uitruktijden[[#This Row],[DATUM]],0)</f>
        <v>45370</v>
      </c>
      <c r="G1633" t="s">
        <v>13760</v>
      </c>
      <c r="H1633" t="s">
        <v>13761</v>
      </c>
      <c r="I1633" t="s">
        <v>13762</v>
      </c>
      <c r="J1633" t="s">
        <v>2508</v>
      </c>
      <c r="K1633" t="s">
        <v>9644</v>
      </c>
      <c r="L1633" t="s">
        <v>10895</v>
      </c>
      <c r="M1633" t="s">
        <v>2267</v>
      </c>
      <c r="N1633" s="37">
        <v>0.55719907407407399</v>
      </c>
      <c r="O1633" s="37">
        <v>0.56023148148148105</v>
      </c>
      <c r="P1633" s="37">
        <v>3.0324074074074099E-3</v>
      </c>
      <c r="Q1633" s="37">
        <f>Uitruktijden[[#This Row],[UITRUKTIJD]]</f>
        <v>3.0324074074074099E-3</v>
      </c>
      <c r="R1633" t="s">
        <v>1955</v>
      </c>
      <c r="S1633" t="s">
        <v>1955</v>
      </c>
      <c r="T1633" t="s">
        <v>1953</v>
      </c>
    </row>
    <row r="1634" spans="1:20" hidden="1" x14ac:dyDescent="0.35">
      <c r="A1634" t="s">
        <v>13763</v>
      </c>
      <c r="B1634">
        <v>86473</v>
      </c>
      <c r="C1634" t="s">
        <v>9640</v>
      </c>
      <c r="D1634" t="s">
        <v>1946</v>
      </c>
      <c r="E1634" s="36">
        <v>45370.045636574097</v>
      </c>
      <c r="F1634" s="36">
        <f>ROUND(Uitruktijden[[#This Row],[DATUM]],0)</f>
        <v>45370</v>
      </c>
      <c r="G1634" t="s">
        <v>13764</v>
      </c>
      <c r="H1634" t="s">
        <v>13765</v>
      </c>
      <c r="I1634" t="s">
        <v>13766</v>
      </c>
      <c r="J1634" t="s">
        <v>1949</v>
      </c>
      <c r="K1634" t="s">
        <v>9644</v>
      </c>
      <c r="L1634" t="s">
        <v>9976</v>
      </c>
      <c r="M1634" t="s">
        <v>2049</v>
      </c>
      <c r="N1634" s="37">
        <v>4.6157407407407397E-2</v>
      </c>
      <c r="O1634" s="37">
        <v>4.7164351851851902E-2</v>
      </c>
      <c r="P1634" s="37">
        <v>1.0069444444444401E-3</v>
      </c>
      <c r="Q1634" s="37">
        <f>Uitruktijden[[#This Row],[UITRUKTIJD]]</f>
        <v>1.0069444444444401E-3</v>
      </c>
      <c r="R1634" t="s">
        <v>1955</v>
      </c>
      <c r="S1634" t="s">
        <v>1955</v>
      </c>
      <c r="T1634" t="s">
        <v>1953</v>
      </c>
    </row>
    <row r="1635" spans="1:20" hidden="1" x14ac:dyDescent="0.35">
      <c r="A1635" t="s">
        <v>13767</v>
      </c>
      <c r="B1635">
        <v>86541</v>
      </c>
      <c r="C1635" t="s">
        <v>9640</v>
      </c>
      <c r="D1635" t="s">
        <v>1946</v>
      </c>
      <c r="E1635" s="36">
        <v>45370.111585648097</v>
      </c>
      <c r="F1635" s="36">
        <f>ROUND(Uitruktijden[[#This Row],[DATUM]],0)</f>
        <v>45370</v>
      </c>
      <c r="G1635" t="s">
        <v>13768</v>
      </c>
      <c r="H1635" t="s">
        <v>13769</v>
      </c>
      <c r="I1635" t="s">
        <v>13770</v>
      </c>
      <c r="J1635" t="s">
        <v>1949</v>
      </c>
      <c r="K1635" t="s">
        <v>9644</v>
      </c>
      <c r="L1635" t="s">
        <v>9972</v>
      </c>
      <c r="M1635" t="s">
        <v>1954</v>
      </c>
      <c r="N1635" s="37">
        <v>0.112569444444444</v>
      </c>
      <c r="O1635" s="37">
        <v>0.113935185185185</v>
      </c>
      <c r="P1635" s="37">
        <v>1.3657407407407401E-3</v>
      </c>
      <c r="Q1635" s="37">
        <f>Uitruktijden[[#This Row],[UITRUKTIJD]]</f>
        <v>1.3657407407407401E-3</v>
      </c>
      <c r="R1635" t="s">
        <v>1955</v>
      </c>
      <c r="S1635" t="s">
        <v>1955</v>
      </c>
      <c r="T1635" t="s">
        <v>1953</v>
      </c>
    </row>
    <row r="1636" spans="1:20" hidden="1" x14ac:dyDescent="0.35">
      <c r="A1636" t="s">
        <v>13771</v>
      </c>
      <c r="B1636">
        <v>86556</v>
      </c>
      <c r="C1636" t="s">
        <v>9640</v>
      </c>
      <c r="D1636" t="s">
        <v>1946</v>
      </c>
      <c r="E1636" s="36">
        <v>45370.165312500001</v>
      </c>
      <c r="F1636" s="36">
        <f>ROUND(Uitruktijden[[#This Row],[DATUM]],0)</f>
        <v>45370</v>
      </c>
      <c r="G1636" t="s">
        <v>13772</v>
      </c>
      <c r="H1636" t="s">
        <v>13773</v>
      </c>
      <c r="I1636" t="s">
        <v>13774</v>
      </c>
      <c r="J1636" t="s">
        <v>2389</v>
      </c>
      <c r="K1636" t="s">
        <v>9644</v>
      </c>
      <c r="L1636" t="s">
        <v>13492</v>
      </c>
      <c r="M1636" t="s">
        <v>2573</v>
      </c>
      <c r="N1636" s="37">
        <v>0.29828703703703702</v>
      </c>
      <c r="O1636" s="37">
        <v>0.30255787037037002</v>
      </c>
      <c r="P1636" s="37">
        <v>4.2708333333333296E-3</v>
      </c>
      <c r="Q1636" s="37">
        <f>Uitruktijden[[#This Row],[UITRUKTIJD]]</f>
        <v>4.2708333333333296E-3</v>
      </c>
      <c r="R1636" t="s">
        <v>1955</v>
      </c>
      <c r="S1636" t="s">
        <v>1955</v>
      </c>
      <c r="T1636" t="s">
        <v>2004</v>
      </c>
    </row>
    <row r="1637" spans="1:20" hidden="1" x14ac:dyDescent="0.35">
      <c r="A1637" t="s">
        <v>13771</v>
      </c>
      <c r="B1637">
        <v>86556</v>
      </c>
      <c r="C1637" t="s">
        <v>9640</v>
      </c>
      <c r="D1637" t="s">
        <v>1946</v>
      </c>
      <c r="E1637" s="36">
        <v>45370.165312500001</v>
      </c>
      <c r="F1637" s="36">
        <f>ROUND(Uitruktijden[[#This Row],[DATUM]],0)</f>
        <v>45370</v>
      </c>
      <c r="G1637" t="s">
        <v>13772</v>
      </c>
      <c r="H1637" t="s">
        <v>13773</v>
      </c>
      <c r="I1637" t="s">
        <v>13774</v>
      </c>
      <c r="J1637" t="s">
        <v>2389</v>
      </c>
      <c r="K1637" t="s">
        <v>9644</v>
      </c>
      <c r="L1637" t="s">
        <v>10188</v>
      </c>
      <c r="M1637" t="s">
        <v>2386</v>
      </c>
      <c r="N1637" s="37">
        <v>0.29634259259259299</v>
      </c>
      <c r="O1637" s="37">
        <v>0.30021990740740701</v>
      </c>
      <c r="P1637" s="37">
        <v>3.87731481481481E-3</v>
      </c>
      <c r="Q1637" s="37">
        <f>Uitruktijden[[#This Row],[UITRUKTIJD]]</f>
        <v>3.87731481481481E-3</v>
      </c>
      <c r="R1637" t="s">
        <v>1955</v>
      </c>
      <c r="S1637" t="s">
        <v>2349</v>
      </c>
      <c r="T1637" t="s">
        <v>2004</v>
      </c>
    </row>
    <row r="1638" spans="1:20" hidden="1" x14ac:dyDescent="0.35">
      <c r="A1638" t="s">
        <v>13771</v>
      </c>
      <c r="B1638">
        <v>86556</v>
      </c>
      <c r="C1638" t="s">
        <v>9640</v>
      </c>
      <c r="D1638" t="s">
        <v>1946</v>
      </c>
      <c r="E1638" s="36">
        <v>45370.165312500001</v>
      </c>
      <c r="F1638" s="36">
        <f>ROUND(Uitruktijden[[#This Row],[DATUM]],0)</f>
        <v>45370</v>
      </c>
      <c r="G1638" t="s">
        <v>13772</v>
      </c>
      <c r="H1638" t="s">
        <v>13773</v>
      </c>
      <c r="I1638" t="s">
        <v>13774</v>
      </c>
      <c r="J1638" t="s">
        <v>2389</v>
      </c>
      <c r="K1638" t="s">
        <v>9644</v>
      </c>
      <c r="L1638" t="s">
        <v>10630</v>
      </c>
      <c r="M1638" t="s">
        <v>2390</v>
      </c>
      <c r="N1638" s="37">
        <v>0.166331018518519</v>
      </c>
      <c r="O1638" s="37">
        <v>0.169722222222222</v>
      </c>
      <c r="P1638" s="37">
        <v>3.3912037037037001E-3</v>
      </c>
      <c r="Q1638" s="37">
        <f>Uitruktijden[[#This Row],[UITRUKTIJD]]</f>
        <v>3.3912037037037001E-3</v>
      </c>
      <c r="R1638" t="s">
        <v>1955</v>
      </c>
      <c r="S1638" t="s">
        <v>1955</v>
      </c>
      <c r="T1638" t="s">
        <v>1953</v>
      </c>
    </row>
    <row r="1639" spans="1:20" hidden="1" x14ac:dyDescent="0.35">
      <c r="A1639" t="s">
        <v>13771</v>
      </c>
      <c r="B1639">
        <v>86556</v>
      </c>
      <c r="C1639" t="s">
        <v>9640</v>
      </c>
      <c r="D1639" t="s">
        <v>1946</v>
      </c>
      <c r="E1639" s="36">
        <v>45370.165312500001</v>
      </c>
      <c r="F1639" s="36">
        <f>ROUND(Uitruktijden[[#This Row],[DATUM]],0)</f>
        <v>45370</v>
      </c>
      <c r="G1639" t="s">
        <v>13772</v>
      </c>
      <c r="H1639" t="s">
        <v>13773</v>
      </c>
      <c r="I1639" t="s">
        <v>13774</v>
      </c>
      <c r="J1639" t="s">
        <v>2389</v>
      </c>
      <c r="K1639" t="s">
        <v>9644</v>
      </c>
      <c r="L1639" t="s">
        <v>10027</v>
      </c>
      <c r="M1639" t="s">
        <v>2080</v>
      </c>
      <c r="N1639" s="37">
        <v>0.170775462962963</v>
      </c>
      <c r="O1639" s="37">
        <v>0.17403935185185199</v>
      </c>
      <c r="P1639" s="37">
        <v>3.26388888888889E-3</v>
      </c>
      <c r="Q1639" s="37">
        <f>Uitruktijden[[#This Row],[UITRUKTIJD]]</f>
        <v>3.26388888888889E-3</v>
      </c>
      <c r="R1639" t="s">
        <v>1951</v>
      </c>
      <c r="S1639" t="s">
        <v>1952</v>
      </c>
      <c r="T1639" t="s">
        <v>1953</v>
      </c>
    </row>
    <row r="1640" spans="1:20" hidden="1" x14ac:dyDescent="0.35">
      <c r="A1640" t="s">
        <v>13771</v>
      </c>
      <c r="B1640">
        <v>86556</v>
      </c>
      <c r="C1640" t="s">
        <v>9640</v>
      </c>
      <c r="D1640" t="s">
        <v>1946</v>
      </c>
      <c r="E1640" s="36">
        <v>45370.165312500001</v>
      </c>
      <c r="F1640" s="36">
        <f>ROUND(Uitruktijden[[#This Row],[DATUM]],0)</f>
        <v>45370</v>
      </c>
      <c r="G1640" t="s">
        <v>13772</v>
      </c>
      <c r="H1640" t="s">
        <v>13773</v>
      </c>
      <c r="I1640" t="s">
        <v>13774</v>
      </c>
      <c r="J1640" t="s">
        <v>2389</v>
      </c>
      <c r="K1640" t="s">
        <v>9644</v>
      </c>
      <c r="L1640" t="s">
        <v>11215</v>
      </c>
      <c r="M1640" t="s">
        <v>2090</v>
      </c>
      <c r="N1640" s="37">
        <v>0.18193287037037001</v>
      </c>
      <c r="O1640" s="37">
        <v>0.18502314814814799</v>
      </c>
      <c r="P1640" s="37">
        <v>3.0902777777777799E-3</v>
      </c>
      <c r="Q1640" s="37">
        <f>Uitruktijden[[#This Row],[UITRUKTIJD]]</f>
        <v>3.0902777777777799E-3</v>
      </c>
      <c r="R1640" t="s">
        <v>1955</v>
      </c>
      <c r="S1640" t="s">
        <v>1996</v>
      </c>
      <c r="T1640" t="s">
        <v>1953</v>
      </c>
    </row>
    <row r="1641" spans="1:20" hidden="1" x14ac:dyDescent="0.35">
      <c r="A1641" t="s">
        <v>13771</v>
      </c>
      <c r="B1641">
        <v>86556</v>
      </c>
      <c r="C1641" t="s">
        <v>9640</v>
      </c>
      <c r="D1641" t="s">
        <v>1946</v>
      </c>
      <c r="E1641" s="36">
        <v>45370.165312500001</v>
      </c>
      <c r="F1641" s="36">
        <f>ROUND(Uitruktijden[[#This Row],[DATUM]],0)</f>
        <v>45370</v>
      </c>
      <c r="G1641" t="s">
        <v>13772</v>
      </c>
      <c r="H1641" t="s">
        <v>13773</v>
      </c>
      <c r="I1641" t="s">
        <v>13774</v>
      </c>
      <c r="J1641" t="s">
        <v>2389</v>
      </c>
      <c r="K1641" t="s">
        <v>9644</v>
      </c>
      <c r="L1641" t="s">
        <v>9957</v>
      </c>
      <c r="M1641" t="s">
        <v>2702</v>
      </c>
      <c r="N1641" s="37">
        <v>0.19672453703703699</v>
      </c>
      <c r="O1641" s="37">
        <v>0.199641203703704</v>
      </c>
      <c r="P1641" s="37">
        <v>2.9166666666666698E-3</v>
      </c>
      <c r="Q1641" s="37">
        <f>Uitruktijden[[#This Row],[UITRUKTIJD]]</f>
        <v>2.9166666666666698E-3</v>
      </c>
      <c r="R1641" t="s">
        <v>1955</v>
      </c>
      <c r="S1641" t="s">
        <v>1996</v>
      </c>
      <c r="T1641" t="s">
        <v>1953</v>
      </c>
    </row>
    <row r="1642" spans="1:20" hidden="1" x14ac:dyDescent="0.35">
      <c r="A1642" t="s">
        <v>13771</v>
      </c>
      <c r="B1642">
        <v>86556</v>
      </c>
      <c r="C1642" t="s">
        <v>9640</v>
      </c>
      <c r="D1642" t="s">
        <v>1946</v>
      </c>
      <c r="E1642" s="36">
        <v>45370.165312500001</v>
      </c>
      <c r="F1642" s="36">
        <f>ROUND(Uitruktijden[[#This Row],[DATUM]],0)</f>
        <v>45370</v>
      </c>
      <c r="G1642" t="s">
        <v>13772</v>
      </c>
      <c r="H1642" t="s">
        <v>13773</v>
      </c>
      <c r="I1642" t="s">
        <v>13774</v>
      </c>
      <c r="J1642" t="s">
        <v>2389</v>
      </c>
      <c r="K1642" t="s">
        <v>9644</v>
      </c>
      <c r="L1642" t="s">
        <v>9958</v>
      </c>
      <c r="M1642" t="s">
        <v>2384</v>
      </c>
      <c r="N1642" s="37">
        <v>0.29634259259259299</v>
      </c>
      <c r="O1642" s="37">
        <v>0.299143518518519</v>
      </c>
      <c r="P1642" s="37">
        <v>2.8009259259259298E-3</v>
      </c>
      <c r="Q1642" s="37">
        <f>Uitruktijden[[#This Row],[UITRUKTIJD]]</f>
        <v>2.8009259259259298E-3</v>
      </c>
      <c r="R1642" t="s">
        <v>1955</v>
      </c>
      <c r="S1642" t="s">
        <v>2349</v>
      </c>
      <c r="T1642" t="s">
        <v>2004</v>
      </c>
    </row>
    <row r="1643" spans="1:20" hidden="1" x14ac:dyDescent="0.35">
      <c r="A1643" t="s">
        <v>13771</v>
      </c>
      <c r="B1643">
        <v>86556</v>
      </c>
      <c r="C1643" t="s">
        <v>9640</v>
      </c>
      <c r="D1643" t="s">
        <v>1946</v>
      </c>
      <c r="E1643" s="36">
        <v>45370.165312500001</v>
      </c>
      <c r="F1643" s="36">
        <f>ROUND(Uitruktijden[[#This Row],[DATUM]],0)</f>
        <v>45370</v>
      </c>
      <c r="G1643" t="s">
        <v>13772</v>
      </c>
      <c r="H1643" t="s">
        <v>13773</v>
      </c>
      <c r="I1643" t="s">
        <v>13774</v>
      </c>
      <c r="J1643" t="s">
        <v>2389</v>
      </c>
      <c r="K1643" t="s">
        <v>9644</v>
      </c>
      <c r="L1643" t="s">
        <v>10300</v>
      </c>
      <c r="M1643" t="s">
        <v>2390</v>
      </c>
      <c r="N1643" s="37">
        <v>0.25181712962962999</v>
      </c>
      <c r="O1643" s="37">
        <v>0.253460648148148</v>
      </c>
      <c r="P1643" s="37">
        <v>1.6435185185185201E-3</v>
      </c>
      <c r="Q1643" s="37">
        <f>Uitruktijden[[#This Row],[UITRUKTIJD]]</f>
        <v>1.6435185185185201E-3</v>
      </c>
      <c r="R1643" t="s">
        <v>2027</v>
      </c>
      <c r="S1643" t="s">
        <v>2027</v>
      </c>
      <c r="T1643" t="s">
        <v>1953</v>
      </c>
    </row>
    <row r="1644" spans="1:20" hidden="1" x14ac:dyDescent="0.35">
      <c r="A1644" t="s">
        <v>13771</v>
      </c>
      <c r="B1644">
        <v>86556</v>
      </c>
      <c r="C1644" t="s">
        <v>9640</v>
      </c>
      <c r="D1644" t="s">
        <v>1946</v>
      </c>
      <c r="E1644" s="36">
        <v>45370.165312500001</v>
      </c>
      <c r="F1644" s="36">
        <f>ROUND(Uitruktijden[[#This Row],[DATUM]],0)</f>
        <v>45370</v>
      </c>
      <c r="G1644" t="s">
        <v>13772</v>
      </c>
      <c r="H1644" t="s">
        <v>13773</v>
      </c>
      <c r="I1644" t="s">
        <v>13774</v>
      </c>
      <c r="J1644" t="s">
        <v>2389</v>
      </c>
      <c r="K1644" t="s">
        <v>9644</v>
      </c>
      <c r="L1644" t="s">
        <v>9989</v>
      </c>
      <c r="M1644" t="s">
        <v>2074</v>
      </c>
      <c r="N1644" s="37">
        <v>0.19453703703703701</v>
      </c>
      <c r="O1644" s="37">
        <v>0.195543981481481</v>
      </c>
      <c r="P1644" s="37">
        <v>1.0069444444444401E-3</v>
      </c>
      <c r="Q1644" s="37">
        <f>Uitruktijden[[#This Row],[UITRUKTIJD]]</f>
        <v>1.0069444444444401E-3</v>
      </c>
      <c r="R1644" t="s">
        <v>1951</v>
      </c>
      <c r="S1644" t="s">
        <v>1952</v>
      </c>
      <c r="T1644" t="s">
        <v>1953</v>
      </c>
    </row>
    <row r="1645" spans="1:20" hidden="1" x14ac:dyDescent="0.35">
      <c r="A1645" t="s">
        <v>13775</v>
      </c>
      <c r="B1645">
        <v>86662</v>
      </c>
      <c r="C1645" t="s">
        <v>1928</v>
      </c>
      <c r="D1645" t="s">
        <v>1946</v>
      </c>
      <c r="E1645" s="36">
        <v>45370.3459953704</v>
      </c>
      <c r="F1645" s="36">
        <f>ROUND(Uitruktijden[[#This Row],[DATUM]],0)</f>
        <v>45370</v>
      </c>
      <c r="G1645" t="s">
        <v>13776</v>
      </c>
      <c r="H1645" t="s">
        <v>13777</v>
      </c>
      <c r="I1645" t="s">
        <v>13778</v>
      </c>
      <c r="J1645" t="s">
        <v>1962</v>
      </c>
      <c r="K1645" t="s">
        <v>9644</v>
      </c>
      <c r="L1645" t="s">
        <v>10244</v>
      </c>
      <c r="M1645" t="s">
        <v>1963</v>
      </c>
      <c r="N1645" s="37">
        <v>0.35461805555555598</v>
      </c>
      <c r="O1645" s="37">
        <v>0.35593750000000002</v>
      </c>
      <c r="P1645" s="37">
        <v>1.3194444444444399E-3</v>
      </c>
      <c r="Q1645" s="37">
        <f>Uitruktijden[[#This Row],[UITRUKTIJD]]</f>
        <v>1.3194444444444399E-3</v>
      </c>
      <c r="R1645" t="s">
        <v>1951</v>
      </c>
      <c r="S1645" t="s">
        <v>1973</v>
      </c>
      <c r="T1645" t="s">
        <v>1953</v>
      </c>
    </row>
    <row r="1646" spans="1:20" hidden="1" x14ac:dyDescent="0.35">
      <c r="A1646" t="s">
        <v>13775</v>
      </c>
      <c r="B1646">
        <v>86662</v>
      </c>
      <c r="C1646" t="s">
        <v>1928</v>
      </c>
      <c r="D1646" t="s">
        <v>1946</v>
      </c>
      <c r="E1646" s="36">
        <v>45370.3459953704</v>
      </c>
      <c r="F1646" s="36">
        <f>ROUND(Uitruktijden[[#This Row],[DATUM]],0)</f>
        <v>45370</v>
      </c>
      <c r="G1646" t="s">
        <v>13776</v>
      </c>
      <c r="H1646" t="s">
        <v>13777</v>
      </c>
      <c r="I1646" t="s">
        <v>13778</v>
      </c>
      <c r="J1646" t="s">
        <v>1962</v>
      </c>
      <c r="K1646" t="s">
        <v>9644</v>
      </c>
      <c r="L1646" t="s">
        <v>10167</v>
      </c>
      <c r="M1646" t="s">
        <v>1963</v>
      </c>
      <c r="N1646" s="37">
        <v>0.35461805555555598</v>
      </c>
      <c r="O1646" s="37">
        <v>0.35584490740740699</v>
      </c>
      <c r="P1646" s="37">
        <v>1.2268518518518501E-3</v>
      </c>
      <c r="Q1646" s="37">
        <f>Uitruktijden[[#This Row],[UITRUKTIJD]]</f>
        <v>1.2268518518518501E-3</v>
      </c>
      <c r="R1646" t="s">
        <v>1955</v>
      </c>
      <c r="S1646" t="s">
        <v>1955</v>
      </c>
      <c r="T1646" t="s">
        <v>1953</v>
      </c>
    </row>
    <row r="1647" spans="1:20" hidden="1" x14ac:dyDescent="0.35">
      <c r="A1647" t="s">
        <v>13779</v>
      </c>
      <c r="B1647">
        <v>86732</v>
      </c>
      <c r="C1647" t="s">
        <v>1928</v>
      </c>
      <c r="D1647" t="s">
        <v>1946</v>
      </c>
      <c r="E1647" s="36">
        <v>45370.397071759297</v>
      </c>
      <c r="F1647" s="36">
        <f>ROUND(Uitruktijden[[#This Row],[DATUM]],0)</f>
        <v>45370</v>
      </c>
      <c r="G1647" t="s">
        <v>13780</v>
      </c>
      <c r="H1647" t="s">
        <v>13781</v>
      </c>
      <c r="I1647" t="s">
        <v>13782</v>
      </c>
      <c r="J1647" t="s">
        <v>1949</v>
      </c>
      <c r="K1647" t="s">
        <v>9644</v>
      </c>
      <c r="L1647" t="s">
        <v>9972</v>
      </c>
      <c r="M1647" t="s">
        <v>1954</v>
      </c>
      <c r="N1647" s="37">
        <v>0.39763888888888899</v>
      </c>
      <c r="O1647" s="37">
        <v>0.39874999999999999</v>
      </c>
      <c r="P1647" s="37">
        <v>1.11111111111111E-3</v>
      </c>
      <c r="Q1647" s="37">
        <f>Uitruktijden[[#This Row],[UITRUKTIJD]]</f>
        <v>1.11111111111111E-3</v>
      </c>
      <c r="R1647" t="s">
        <v>1955</v>
      </c>
      <c r="S1647" t="s">
        <v>1955</v>
      </c>
      <c r="T1647" t="s">
        <v>1953</v>
      </c>
    </row>
    <row r="1648" spans="1:20" hidden="1" x14ac:dyDescent="0.35">
      <c r="A1648" t="s">
        <v>13783</v>
      </c>
      <c r="B1648">
        <v>86786</v>
      </c>
      <c r="C1648" t="s">
        <v>1928</v>
      </c>
      <c r="D1648" t="s">
        <v>1946</v>
      </c>
      <c r="E1648" s="36">
        <v>45370.443923611099</v>
      </c>
      <c r="F1648" s="36">
        <f>ROUND(Uitruktijden[[#This Row],[DATUM]],0)</f>
        <v>45370</v>
      </c>
      <c r="G1648" t="s">
        <v>10994</v>
      </c>
      <c r="H1648" t="s">
        <v>13784</v>
      </c>
      <c r="I1648" t="s">
        <v>13785</v>
      </c>
      <c r="J1648" t="s">
        <v>2293</v>
      </c>
      <c r="K1648" t="s">
        <v>9644</v>
      </c>
      <c r="L1648" t="s">
        <v>10600</v>
      </c>
      <c r="M1648" t="s">
        <v>2037</v>
      </c>
      <c r="N1648" s="37">
        <v>0.46123842592592601</v>
      </c>
      <c r="O1648" s="37">
        <v>0.46406249999999999</v>
      </c>
      <c r="P1648" s="37">
        <v>2.82407407407407E-3</v>
      </c>
      <c r="Q1648" s="37">
        <f>Uitruktijden[[#This Row],[UITRUKTIJD]]</f>
        <v>2.82407407407407E-3</v>
      </c>
      <c r="R1648" t="s">
        <v>1955</v>
      </c>
      <c r="S1648" t="s">
        <v>1955</v>
      </c>
      <c r="T1648" t="s">
        <v>1953</v>
      </c>
    </row>
    <row r="1649" spans="1:20" hidden="1" x14ac:dyDescent="0.35">
      <c r="A1649" t="s">
        <v>13786</v>
      </c>
      <c r="B1649">
        <v>86844</v>
      </c>
      <c r="C1649" t="s">
        <v>1928</v>
      </c>
      <c r="D1649" t="s">
        <v>1946</v>
      </c>
      <c r="E1649" s="36">
        <v>45370.488877314798</v>
      </c>
      <c r="F1649" s="36">
        <f>ROUND(Uitruktijden[[#This Row],[DATUM]],0)</f>
        <v>45370</v>
      </c>
      <c r="G1649" t="s">
        <v>13787</v>
      </c>
      <c r="H1649" t="s">
        <v>13788</v>
      </c>
      <c r="I1649" t="s">
        <v>13789</v>
      </c>
      <c r="J1649" t="s">
        <v>2383</v>
      </c>
      <c r="K1649" t="s">
        <v>9644</v>
      </c>
      <c r="L1649" t="s">
        <v>9958</v>
      </c>
      <c r="M1649" t="s">
        <v>2384</v>
      </c>
      <c r="N1649" s="37">
        <v>0.491111111111111</v>
      </c>
      <c r="O1649" s="37">
        <v>0.49216435185185198</v>
      </c>
      <c r="P1649" s="37">
        <v>1.05324074074074E-3</v>
      </c>
      <c r="Q1649" s="37">
        <f>Uitruktijden[[#This Row],[UITRUKTIJD]]</f>
        <v>1.05324074074074E-3</v>
      </c>
      <c r="R1649" t="s">
        <v>1955</v>
      </c>
      <c r="S1649" t="s">
        <v>1955</v>
      </c>
      <c r="T1649" t="s">
        <v>1953</v>
      </c>
    </row>
    <row r="1650" spans="1:20" hidden="1" x14ac:dyDescent="0.35">
      <c r="A1650" t="s">
        <v>13790</v>
      </c>
      <c r="B1650">
        <v>86865</v>
      </c>
      <c r="C1650" t="s">
        <v>1928</v>
      </c>
      <c r="D1650" t="s">
        <v>1946</v>
      </c>
      <c r="E1650" s="36">
        <v>45370.503726851799</v>
      </c>
      <c r="F1650" s="36">
        <f>ROUND(Uitruktijden[[#This Row],[DATUM]],0)</f>
        <v>45371</v>
      </c>
      <c r="G1650" t="s">
        <v>13791</v>
      </c>
      <c r="H1650" t="s">
        <v>13792</v>
      </c>
      <c r="I1650" t="s">
        <v>4269</v>
      </c>
      <c r="J1650" t="s">
        <v>1957</v>
      </c>
      <c r="K1650" t="s">
        <v>9644</v>
      </c>
      <c r="L1650" t="s">
        <v>10097</v>
      </c>
      <c r="M1650" t="s">
        <v>9963</v>
      </c>
      <c r="N1650" s="37">
        <v>0.50480324074074101</v>
      </c>
      <c r="O1650" s="37">
        <v>0.50631944444444399</v>
      </c>
      <c r="P1650" s="37">
        <v>1.5162037037037E-3</v>
      </c>
      <c r="Q1650" s="37">
        <f>Uitruktijden[[#This Row],[UITRUKTIJD]]</f>
        <v>1.5162037037037E-3</v>
      </c>
      <c r="R1650" t="s">
        <v>1955</v>
      </c>
      <c r="S1650" t="s">
        <v>1955</v>
      </c>
      <c r="T1650" t="s">
        <v>1953</v>
      </c>
    </row>
    <row r="1651" spans="1:20" hidden="1" x14ac:dyDescent="0.35">
      <c r="A1651" t="s">
        <v>13793</v>
      </c>
      <c r="B1651">
        <v>87027</v>
      </c>
      <c r="C1651" t="s">
        <v>1928</v>
      </c>
      <c r="D1651" t="s">
        <v>1946</v>
      </c>
      <c r="E1651" s="36">
        <v>45370.612974536998</v>
      </c>
      <c r="F1651" s="36">
        <f>ROUND(Uitruktijden[[#This Row],[DATUM]],0)</f>
        <v>45371</v>
      </c>
      <c r="G1651" t="s">
        <v>13794</v>
      </c>
      <c r="H1651" t="s">
        <v>13795</v>
      </c>
      <c r="I1651" t="s">
        <v>13796</v>
      </c>
      <c r="J1651" t="s">
        <v>2161</v>
      </c>
      <c r="K1651" t="s">
        <v>9644</v>
      </c>
      <c r="L1651" t="s">
        <v>10335</v>
      </c>
      <c r="M1651" t="s">
        <v>12530</v>
      </c>
      <c r="N1651" s="37">
        <v>0.62837962962963001</v>
      </c>
      <c r="O1651" s="37">
        <v>0.63193287037037005</v>
      </c>
      <c r="P1651" s="37">
        <v>3.5532407407407401E-3</v>
      </c>
      <c r="Q1651" s="37">
        <f>Uitruktijden[[#This Row],[UITRUKTIJD]]</f>
        <v>3.5532407407407401E-3</v>
      </c>
      <c r="R1651" t="s">
        <v>1951</v>
      </c>
      <c r="S1651" t="s">
        <v>1973</v>
      </c>
      <c r="T1651" t="s">
        <v>1953</v>
      </c>
    </row>
    <row r="1652" spans="1:20" hidden="1" x14ac:dyDescent="0.35">
      <c r="A1652" t="s">
        <v>13793</v>
      </c>
      <c r="B1652">
        <v>87027</v>
      </c>
      <c r="C1652" t="s">
        <v>1928</v>
      </c>
      <c r="D1652" t="s">
        <v>1946</v>
      </c>
      <c r="E1652" s="36">
        <v>45370.612974536998</v>
      </c>
      <c r="F1652" s="36">
        <f>ROUND(Uitruktijden[[#This Row],[DATUM]],0)</f>
        <v>45371</v>
      </c>
      <c r="G1652" t="s">
        <v>13794</v>
      </c>
      <c r="H1652" t="s">
        <v>13795</v>
      </c>
      <c r="I1652" t="s">
        <v>13796</v>
      </c>
      <c r="J1652" t="s">
        <v>2161</v>
      </c>
      <c r="K1652" t="s">
        <v>9644</v>
      </c>
      <c r="L1652" t="s">
        <v>10334</v>
      </c>
      <c r="M1652" t="s">
        <v>12530</v>
      </c>
      <c r="N1652" s="37">
        <v>0.62848379629629603</v>
      </c>
      <c r="O1652" s="37">
        <v>0.63189814814814804</v>
      </c>
      <c r="P1652" s="37">
        <v>3.4143518518518498E-3</v>
      </c>
      <c r="Q1652" s="37">
        <f>Uitruktijden[[#This Row],[UITRUKTIJD]]</f>
        <v>3.4143518518518498E-3</v>
      </c>
      <c r="R1652" t="s">
        <v>1955</v>
      </c>
      <c r="S1652" t="s">
        <v>1955</v>
      </c>
      <c r="T1652" t="s">
        <v>1953</v>
      </c>
    </row>
    <row r="1653" spans="1:20" hidden="1" x14ac:dyDescent="0.35">
      <c r="A1653" t="s">
        <v>13793</v>
      </c>
      <c r="B1653">
        <v>87027</v>
      </c>
      <c r="C1653" t="s">
        <v>1928</v>
      </c>
      <c r="D1653" t="s">
        <v>1946</v>
      </c>
      <c r="E1653" s="36">
        <v>45370.612974536998</v>
      </c>
      <c r="F1653" s="36">
        <f>ROUND(Uitruktijden[[#This Row],[DATUM]],0)</f>
        <v>45371</v>
      </c>
      <c r="G1653" t="s">
        <v>13794</v>
      </c>
      <c r="H1653" t="s">
        <v>13795</v>
      </c>
      <c r="I1653" t="s">
        <v>13796</v>
      </c>
      <c r="J1653" t="s">
        <v>2161</v>
      </c>
      <c r="K1653" t="s">
        <v>9644</v>
      </c>
      <c r="L1653" t="s">
        <v>10097</v>
      </c>
      <c r="M1653" t="s">
        <v>9963</v>
      </c>
      <c r="N1653" s="37">
        <v>0.62837962962963001</v>
      </c>
      <c r="O1653" s="37">
        <v>0.62956018518518497</v>
      </c>
      <c r="P1653" s="37">
        <v>1.1805555555555599E-3</v>
      </c>
      <c r="Q1653" s="37">
        <f>Uitruktijden[[#This Row],[UITRUKTIJD]]</f>
        <v>1.1805555555555599E-3</v>
      </c>
      <c r="R1653" t="s">
        <v>1955</v>
      </c>
      <c r="S1653" t="s">
        <v>1955</v>
      </c>
      <c r="T1653" t="s">
        <v>1953</v>
      </c>
    </row>
    <row r="1654" spans="1:20" hidden="1" x14ac:dyDescent="0.35">
      <c r="A1654" t="s">
        <v>13797</v>
      </c>
      <c r="B1654">
        <v>87140</v>
      </c>
      <c r="C1654" t="s">
        <v>1928</v>
      </c>
      <c r="D1654" t="s">
        <v>1946</v>
      </c>
      <c r="E1654" s="36">
        <v>45370.6711111111</v>
      </c>
      <c r="F1654" s="36">
        <f>ROUND(Uitruktijden[[#This Row],[DATUM]],0)</f>
        <v>45371</v>
      </c>
      <c r="G1654" t="s">
        <v>13798</v>
      </c>
      <c r="H1654" t="s">
        <v>13799</v>
      </c>
      <c r="I1654" t="s">
        <v>13800</v>
      </c>
      <c r="J1654" t="s">
        <v>1962</v>
      </c>
      <c r="K1654" t="s">
        <v>9644</v>
      </c>
      <c r="L1654" t="s">
        <v>10144</v>
      </c>
      <c r="M1654" t="s">
        <v>9949</v>
      </c>
      <c r="N1654" s="37">
        <v>0.67184027777777799</v>
      </c>
      <c r="O1654" s="37">
        <v>0.67344907407407395</v>
      </c>
      <c r="P1654" s="37">
        <v>1.6087962962963E-3</v>
      </c>
      <c r="Q1654" s="37">
        <f>Uitruktijden[[#This Row],[UITRUKTIJD]]</f>
        <v>1.6087962962963E-3</v>
      </c>
      <c r="R1654" t="s">
        <v>1955</v>
      </c>
      <c r="S1654" t="s">
        <v>1955</v>
      </c>
      <c r="T1654" t="s">
        <v>1953</v>
      </c>
    </row>
    <row r="1655" spans="1:20" hidden="1" x14ac:dyDescent="0.35">
      <c r="A1655" t="s">
        <v>13797</v>
      </c>
      <c r="B1655">
        <v>87140</v>
      </c>
      <c r="C1655" t="s">
        <v>1928</v>
      </c>
      <c r="D1655" t="s">
        <v>1946</v>
      </c>
      <c r="E1655" s="36">
        <v>45370.6711111111</v>
      </c>
      <c r="F1655" s="36">
        <f>ROUND(Uitruktijden[[#This Row],[DATUM]],0)</f>
        <v>45371</v>
      </c>
      <c r="G1655" t="s">
        <v>13798</v>
      </c>
      <c r="H1655" t="s">
        <v>13799</v>
      </c>
      <c r="I1655" t="s">
        <v>13800</v>
      </c>
      <c r="J1655" t="s">
        <v>1962</v>
      </c>
      <c r="K1655" t="s">
        <v>9644</v>
      </c>
      <c r="L1655" t="s">
        <v>10244</v>
      </c>
      <c r="M1655" t="s">
        <v>1963</v>
      </c>
      <c r="N1655" s="37">
        <v>0.67440972222222195</v>
      </c>
      <c r="O1655" s="37">
        <v>0.67565972222222204</v>
      </c>
      <c r="P1655" s="37">
        <v>1.25E-3</v>
      </c>
      <c r="Q1655" s="37">
        <f>Uitruktijden[[#This Row],[UITRUKTIJD]]</f>
        <v>1.25E-3</v>
      </c>
      <c r="R1655" t="s">
        <v>1951</v>
      </c>
      <c r="S1655" t="s">
        <v>1952</v>
      </c>
      <c r="T1655" t="s">
        <v>1953</v>
      </c>
    </row>
    <row r="1656" spans="1:20" hidden="1" x14ac:dyDescent="0.35">
      <c r="A1656" t="s">
        <v>13797</v>
      </c>
      <c r="B1656">
        <v>87140</v>
      </c>
      <c r="C1656" t="s">
        <v>1928</v>
      </c>
      <c r="D1656" t="s">
        <v>1946</v>
      </c>
      <c r="E1656" s="36">
        <v>45370.6711111111</v>
      </c>
      <c r="F1656" s="36">
        <f>ROUND(Uitruktijden[[#This Row],[DATUM]],0)</f>
        <v>45371</v>
      </c>
      <c r="G1656" t="s">
        <v>13798</v>
      </c>
      <c r="H1656" t="s">
        <v>13799</v>
      </c>
      <c r="I1656" t="s">
        <v>13800</v>
      </c>
      <c r="J1656" t="s">
        <v>1962</v>
      </c>
      <c r="K1656" t="s">
        <v>9644</v>
      </c>
      <c r="L1656" t="s">
        <v>10167</v>
      </c>
      <c r="M1656" t="s">
        <v>1963</v>
      </c>
      <c r="N1656" s="37">
        <v>0.67184027777777799</v>
      </c>
      <c r="O1656" s="37">
        <v>0.67304398148148104</v>
      </c>
      <c r="P1656" s="37">
        <v>1.2037037037037001E-3</v>
      </c>
      <c r="Q1656" s="37">
        <f>Uitruktijden[[#This Row],[UITRUKTIJD]]</f>
        <v>1.2037037037037001E-3</v>
      </c>
      <c r="R1656" t="s">
        <v>1955</v>
      </c>
      <c r="S1656" t="s">
        <v>1955</v>
      </c>
      <c r="T1656" t="s">
        <v>1953</v>
      </c>
    </row>
    <row r="1657" spans="1:20" hidden="1" x14ac:dyDescent="0.35">
      <c r="A1657" t="s">
        <v>13801</v>
      </c>
      <c r="B1657">
        <v>87258</v>
      </c>
      <c r="C1657" t="s">
        <v>9640</v>
      </c>
      <c r="D1657" t="s">
        <v>1946</v>
      </c>
      <c r="E1657" s="36">
        <v>45370.7583564815</v>
      </c>
      <c r="F1657" s="36">
        <f>ROUND(Uitruktijden[[#This Row],[DATUM]],0)</f>
        <v>45371</v>
      </c>
      <c r="G1657" t="s">
        <v>13802</v>
      </c>
      <c r="H1657" t="s">
        <v>13803</v>
      </c>
      <c r="I1657" t="s">
        <v>13804</v>
      </c>
      <c r="J1657" t="s">
        <v>1957</v>
      </c>
      <c r="K1657" t="s">
        <v>9644</v>
      </c>
      <c r="L1657" t="s">
        <v>10149</v>
      </c>
      <c r="M1657" t="s">
        <v>2232</v>
      </c>
      <c r="N1657" s="37">
        <v>0.75887731481481502</v>
      </c>
      <c r="O1657" s="37">
        <v>0.76153935185185195</v>
      </c>
      <c r="P1657" s="37">
        <v>2.66203703703704E-3</v>
      </c>
      <c r="Q1657" s="37">
        <f>Uitruktijden[[#This Row],[UITRUKTIJD]]</f>
        <v>2.66203703703704E-3</v>
      </c>
      <c r="R1657" t="s">
        <v>1955</v>
      </c>
      <c r="S1657" t="s">
        <v>1955</v>
      </c>
      <c r="T1657" t="s">
        <v>1953</v>
      </c>
    </row>
    <row r="1658" spans="1:20" hidden="1" x14ac:dyDescent="0.35">
      <c r="A1658" t="s">
        <v>13805</v>
      </c>
      <c r="B1658">
        <v>87395</v>
      </c>
      <c r="C1658" t="s">
        <v>9640</v>
      </c>
      <c r="D1658" t="s">
        <v>1946</v>
      </c>
      <c r="E1658" s="36">
        <v>45370.856157407397</v>
      </c>
      <c r="F1658" s="36">
        <f>ROUND(Uitruktijden[[#This Row],[DATUM]],0)</f>
        <v>45371</v>
      </c>
      <c r="G1658" t="s">
        <v>13806</v>
      </c>
      <c r="H1658" t="s">
        <v>13807</v>
      </c>
      <c r="J1658" t="s">
        <v>1962</v>
      </c>
      <c r="K1658" t="s">
        <v>9644</v>
      </c>
      <c r="L1658" t="s">
        <v>9950</v>
      </c>
      <c r="M1658" t="s">
        <v>1991</v>
      </c>
      <c r="N1658" s="37">
        <v>0.85898148148148101</v>
      </c>
      <c r="O1658" s="37">
        <v>0.86130787037037004</v>
      </c>
      <c r="P1658" s="37">
        <v>2.32638888888889E-3</v>
      </c>
      <c r="Q1658" s="37">
        <f>Uitruktijden[[#This Row],[UITRUKTIJD]]</f>
        <v>2.32638888888889E-3</v>
      </c>
      <c r="R1658" t="s">
        <v>2111</v>
      </c>
      <c r="S1658" t="s">
        <v>2111</v>
      </c>
      <c r="T1658" t="s">
        <v>1953</v>
      </c>
    </row>
    <row r="1659" spans="1:20" hidden="1" x14ac:dyDescent="0.35">
      <c r="A1659" t="s">
        <v>13805</v>
      </c>
      <c r="B1659">
        <v>87395</v>
      </c>
      <c r="C1659" t="s">
        <v>9640</v>
      </c>
      <c r="D1659" t="s">
        <v>1946</v>
      </c>
      <c r="E1659" s="36">
        <v>45370.856157407397</v>
      </c>
      <c r="F1659" s="36">
        <f>ROUND(Uitruktijden[[#This Row],[DATUM]],0)</f>
        <v>45371</v>
      </c>
      <c r="G1659" t="s">
        <v>13806</v>
      </c>
      <c r="H1659" t="s">
        <v>13807</v>
      </c>
      <c r="J1659" t="s">
        <v>1962</v>
      </c>
      <c r="K1659" t="s">
        <v>9644</v>
      </c>
      <c r="L1659" t="s">
        <v>10144</v>
      </c>
      <c r="M1659" t="s">
        <v>9949</v>
      </c>
      <c r="N1659" s="37">
        <v>0.85898148148148101</v>
      </c>
      <c r="O1659" s="37">
        <v>0.86071759259259295</v>
      </c>
      <c r="P1659" s="37">
        <v>1.7361111111111099E-3</v>
      </c>
      <c r="Q1659" s="37">
        <f>Uitruktijden[[#This Row],[UITRUKTIJD]]</f>
        <v>1.7361111111111099E-3</v>
      </c>
      <c r="R1659" t="s">
        <v>1955</v>
      </c>
      <c r="S1659" t="s">
        <v>1955</v>
      </c>
      <c r="T1659" t="s">
        <v>1953</v>
      </c>
    </row>
    <row r="1660" spans="1:20" hidden="1" x14ac:dyDescent="0.35">
      <c r="A1660" t="s">
        <v>13805</v>
      </c>
      <c r="B1660">
        <v>87395</v>
      </c>
      <c r="C1660" t="s">
        <v>9640</v>
      </c>
      <c r="D1660" t="s">
        <v>1946</v>
      </c>
      <c r="E1660" s="36">
        <v>45370.856157407397</v>
      </c>
      <c r="F1660" s="36">
        <f>ROUND(Uitruktijden[[#This Row],[DATUM]],0)</f>
        <v>45371</v>
      </c>
      <c r="G1660" t="s">
        <v>13806</v>
      </c>
      <c r="H1660" t="s">
        <v>13807</v>
      </c>
      <c r="J1660" t="s">
        <v>1962</v>
      </c>
      <c r="K1660" t="s">
        <v>9644</v>
      </c>
      <c r="L1660" t="s">
        <v>9952</v>
      </c>
      <c r="M1660" t="s">
        <v>1963</v>
      </c>
      <c r="N1660" s="37">
        <v>0.85898148148148101</v>
      </c>
      <c r="O1660" s="37">
        <v>0.86009259259259296</v>
      </c>
      <c r="P1660" s="37">
        <v>1.11111111111111E-3</v>
      </c>
      <c r="Q1660" s="37">
        <f>Uitruktijden[[#This Row],[UITRUKTIJD]]</f>
        <v>1.11111111111111E-3</v>
      </c>
      <c r="R1660" t="s">
        <v>2111</v>
      </c>
      <c r="S1660" t="s">
        <v>2111</v>
      </c>
      <c r="T1660" t="s">
        <v>1953</v>
      </c>
    </row>
    <row r="1661" spans="1:20" hidden="1" x14ac:dyDescent="0.35">
      <c r="A1661" t="s">
        <v>13808</v>
      </c>
      <c r="B1661">
        <v>87630</v>
      </c>
      <c r="C1661" t="s">
        <v>9640</v>
      </c>
      <c r="D1661" t="s">
        <v>2066</v>
      </c>
      <c r="E1661" s="36">
        <v>45371.090324074103</v>
      </c>
      <c r="F1661" s="36">
        <f>ROUND(Uitruktijden[[#This Row],[DATUM]],0)</f>
        <v>45371</v>
      </c>
      <c r="G1661" t="s">
        <v>13809</v>
      </c>
      <c r="H1661" t="s">
        <v>13810</v>
      </c>
      <c r="I1661" t="s">
        <v>13811</v>
      </c>
      <c r="J1661" t="s">
        <v>1949</v>
      </c>
      <c r="K1661" t="s">
        <v>9644</v>
      </c>
      <c r="L1661" t="s">
        <v>9989</v>
      </c>
      <c r="M1661" t="s">
        <v>2074</v>
      </c>
      <c r="N1661" s="37">
        <v>9.1435185185185203E-2</v>
      </c>
      <c r="O1661" s="37">
        <v>9.3206018518518494E-2</v>
      </c>
      <c r="P1661" s="37">
        <v>1.77083333333333E-3</v>
      </c>
      <c r="Q1661" s="37">
        <f>Uitruktijden[[#This Row],[UITRUKTIJD]]</f>
        <v>1.77083333333333E-3</v>
      </c>
      <c r="R1661" t="s">
        <v>1951</v>
      </c>
      <c r="S1661" t="s">
        <v>1952</v>
      </c>
      <c r="T1661" t="s">
        <v>1953</v>
      </c>
    </row>
    <row r="1662" spans="1:20" hidden="1" x14ac:dyDescent="0.35">
      <c r="A1662" t="s">
        <v>13808</v>
      </c>
      <c r="B1662">
        <v>87630</v>
      </c>
      <c r="C1662" t="s">
        <v>9640</v>
      </c>
      <c r="D1662" t="s">
        <v>2066</v>
      </c>
      <c r="E1662" s="36">
        <v>45371.090324074103</v>
      </c>
      <c r="F1662" s="36">
        <f>ROUND(Uitruktijden[[#This Row],[DATUM]],0)</f>
        <v>45371</v>
      </c>
      <c r="G1662" t="s">
        <v>13809</v>
      </c>
      <c r="H1662" t="s">
        <v>13810</v>
      </c>
      <c r="I1662" t="s">
        <v>13811</v>
      </c>
      <c r="J1662" t="s">
        <v>1949</v>
      </c>
      <c r="K1662" t="s">
        <v>9644</v>
      </c>
      <c r="L1662" t="s">
        <v>9972</v>
      </c>
      <c r="M1662" t="s">
        <v>1954</v>
      </c>
      <c r="N1662" s="37">
        <v>9.1180555555555598E-2</v>
      </c>
      <c r="O1662" s="37">
        <v>9.2465277777777799E-2</v>
      </c>
      <c r="P1662" s="37">
        <v>1.2847222222222201E-3</v>
      </c>
      <c r="Q1662" s="37">
        <f>Uitruktijden[[#This Row],[UITRUKTIJD]]</f>
        <v>1.2847222222222201E-3</v>
      </c>
      <c r="R1662" t="s">
        <v>1955</v>
      </c>
      <c r="S1662" t="s">
        <v>1955</v>
      </c>
      <c r="T1662" t="s">
        <v>1953</v>
      </c>
    </row>
    <row r="1663" spans="1:20" hidden="1" x14ac:dyDescent="0.35">
      <c r="A1663" t="s">
        <v>13808</v>
      </c>
      <c r="B1663">
        <v>87630</v>
      </c>
      <c r="C1663" t="s">
        <v>9640</v>
      </c>
      <c r="D1663" t="s">
        <v>2066</v>
      </c>
      <c r="E1663" s="36">
        <v>45371.090324074103</v>
      </c>
      <c r="F1663" s="36">
        <f>ROUND(Uitruktijden[[#This Row],[DATUM]],0)</f>
        <v>45371</v>
      </c>
      <c r="G1663" t="s">
        <v>13809</v>
      </c>
      <c r="H1663" t="s">
        <v>13810</v>
      </c>
      <c r="I1663" t="s">
        <v>13811</v>
      </c>
      <c r="J1663" t="s">
        <v>1949</v>
      </c>
      <c r="K1663" t="s">
        <v>9644</v>
      </c>
      <c r="L1663" t="s">
        <v>9976</v>
      </c>
      <c r="M1663" t="s">
        <v>2049</v>
      </c>
      <c r="N1663" s="37">
        <v>9.4502314814814803E-2</v>
      </c>
      <c r="O1663" s="37">
        <v>9.5462962962962999E-2</v>
      </c>
      <c r="P1663" s="37">
        <v>9.6064814814814797E-4</v>
      </c>
      <c r="Q1663" s="37">
        <f>Uitruktijden[[#This Row],[UITRUKTIJD]]</f>
        <v>9.6064814814814797E-4</v>
      </c>
      <c r="R1663" t="s">
        <v>1955</v>
      </c>
      <c r="S1663" t="s">
        <v>1996</v>
      </c>
      <c r="T1663" t="s">
        <v>1953</v>
      </c>
    </row>
    <row r="1664" spans="1:20" hidden="1" x14ac:dyDescent="0.35">
      <c r="A1664" t="s">
        <v>13812</v>
      </c>
      <c r="B1664">
        <v>87871</v>
      </c>
      <c r="C1664" t="s">
        <v>1928</v>
      </c>
      <c r="D1664" t="s">
        <v>2066</v>
      </c>
      <c r="E1664" s="36">
        <v>45371.455891203703</v>
      </c>
      <c r="F1664" s="36">
        <f>ROUND(Uitruktijden[[#This Row],[DATUM]],0)</f>
        <v>45371</v>
      </c>
      <c r="G1664" t="s">
        <v>13813</v>
      </c>
      <c r="H1664" t="s">
        <v>13814</v>
      </c>
      <c r="I1664" t="s">
        <v>13815</v>
      </c>
      <c r="J1664" t="s">
        <v>1949</v>
      </c>
      <c r="K1664" t="s">
        <v>9644</v>
      </c>
      <c r="L1664" t="s">
        <v>9972</v>
      </c>
      <c r="M1664" t="s">
        <v>1954</v>
      </c>
      <c r="N1664" s="37">
        <v>0.45621527777777798</v>
      </c>
      <c r="O1664" s="37">
        <v>0.45729166666666698</v>
      </c>
      <c r="P1664" s="37">
        <v>1.07638888888889E-3</v>
      </c>
      <c r="Q1664" s="37">
        <f>Uitruktijden[[#This Row],[UITRUKTIJD]]</f>
        <v>1.07638888888889E-3</v>
      </c>
      <c r="R1664" t="s">
        <v>1955</v>
      </c>
      <c r="S1664" t="s">
        <v>1955</v>
      </c>
      <c r="T1664" t="s">
        <v>1953</v>
      </c>
    </row>
    <row r="1665" spans="1:20" hidden="1" x14ac:dyDescent="0.35">
      <c r="A1665" t="s">
        <v>13816</v>
      </c>
      <c r="B1665">
        <v>87921</v>
      </c>
      <c r="C1665" t="s">
        <v>1928</v>
      </c>
      <c r="D1665" t="s">
        <v>2066</v>
      </c>
      <c r="E1665" s="36">
        <v>45371.488935185203</v>
      </c>
      <c r="F1665" s="36">
        <f>ROUND(Uitruktijden[[#This Row],[DATUM]],0)</f>
        <v>45371</v>
      </c>
      <c r="G1665" t="s">
        <v>13817</v>
      </c>
      <c r="H1665" t="s">
        <v>13818</v>
      </c>
      <c r="I1665" t="s">
        <v>13819</v>
      </c>
      <c r="J1665" t="s">
        <v>2057</v>
      </c>
      <c r="K1665" t="s">
        <v>9644</v>
      </c>
      <c r="L1665" t="s">
        <v>9913</v>
      </c>
      <c r="M1665" t="s">
        <v>2058</v>
      </c>
      <c r="N1665" s="37">
        <v>0.489803240740741</v>
      </c>
      <c r="O1665" s="37">
        <v>0.49297453703703698</v>
      </c>
      <c r="P1665" s="37">
        <v>3.1712962962963001E-3</v>
      </c>
      <c r="Q1665" s="37">
        <f>Uitruktijden[[#This Row],[UITRUKTIJD]]</f>
        <v>3.1712962962963001E-3</v>
      </c>
      <c r="R1665" t="s">
        <v>1955</v>
      </c>
      <c r="S1665" t="s">
        <v>1955</v>
      </c>
      <c r="T1665" t="s">
        <v>1953</v>
      </c>
    </row>
    <row r="1666" spans="1:20" hidden="1" x14ac:dyDescent="0.35">
      <c r="A1666" t="s">
        <v>13820</v>
      </c>
      <c r="B1666">
        <v>87993</v>
      </c>
      <c r="C1666" t="s">
        <v>1928</v>
      </c>
      <c r="D1666" t="s">
        <v>2066</v>
      </c>
      <c r="E1666" s="36">
        <v>45371.533622685201</v>
      </c>
      <c r="F1666" s="36">
        <f>ROUND(Uitruktijden[[#This Row],[DATUM]],0)</f>
        <v>45372</v>
      </c>
      <c r="G1666" t="s">
        <v>13821</v>
      </c>
      <c r="H1666" t="s">
        <v>13822</v>
      </c>
      <c r="I1666" t="s">
        <v>13823</v>
      </c>
      <c r="J1666" t="s">
        <v>2063</v>
      </c>
      <c r="K1666" t="s">
        <v>9644</v>
      </c>
      <c r="L1666" t="s">
        <v>9999</v>
      </c>
      <c r="M1666" t="s">
        <v>2026</v>
      </c>
      <c r="N1666" s="37">
        <v>0.53425925925925899</v>
      </c>
      <c r="O1666" s="37">
        <v>0.53677083333333298</v>
      </c>
      <c r="P1666" s="37">
        <v>2.5115740740740702E-3</v>
      </c>
      <c r="Q1666" s="37">
        <f>Uitruktijden[[#This Row],[UITRUKTIJD]]</f>
        <v>2.5115740740740702E-3</v>
      </c>
      <c r="R1666" t="s">
        <v>1955</v>
      </c>
      <c r="S1666" t="s">
        <v>1955</v>
      </c>
      <c r="T1666" t="s">
        <v>1953</v>
      </c>
    </row>
    <row r="1667" spans="1:20" hidden="1" x14ac:dyDescent="0.35">
      <c r="A1667" t="s">
        <v>13824</v>
      </c>
      <c r="B1667">
        <v>88058</v>
      </c>
      <c r="C1667" t="s">
        <v>1928</v>
      </c>
      <c r="D1667" t="s">
        <v>2066</v>
      </c>
      <c r="E1667" s="36">
        <v>45371.569340277798</v>
      </c>
      <c r="F1667" s="36">
        <f>ROUND(Uitruktijden[[#This Row],[DATUM]],0)</f>
        <v>45372</v>
      </c>
      <c r="G1667" t="s">
        <v>13825</v>
      </c>
      <c r="H1667" t="s">
        <v>13826</v>
      </c>
      <c r="I1667" t="s">
        <v>13827</v>
      </c>
      <c r="J1667" t="s">
        <v>2063</v>
      </c>
      <c r="K1667" t="s">
        <v>9644</v>
      </c>
      <c r="L1667" t="s">
        <v>9999</v>
      </c>
      <c r="M1667" t="s">
        <v>2026</v>
      </c>
      <c r="N1667" s="37">
        <v>0.58121527777777804</v>
      </c>
      <c r="O1667" s="37">
        <v>0.58362268518518501</v>
      </c>
      <c r="P1667" s="37">
        <v>2.4074074074074102E-3</v>
      </c>
      <c r="Q1667" s="37">
        <f>Uitruktijden[[#This Row],[UITRUKTIJD]]</f>
        <v>2.4074074074074102E-3</v>
      </c>
      <c r="R1667" t="s">
        <v>1955</v>
      </c>
      <c r="S1667" t="s">
        <v>1955</v>
      </c>
      <c r="T1667" t="s">
        <v>1953</v>
      </c>
    </row>
    <row r="1668" spans="1:20" hidden="1" x14ac:dyDescent="0.35">
      <c r="A1668" t="s">
        <v>13824</v>
      </c>
      <c r="B1668">
        <v>88058</v>
      </c>
      <c r="C1668" t="s">
        <v>1928</v>
      </c>
      <c r="D1668" t="s">
        <v>2066</v>
      </c>
      <c r="E1668" s="36">
        <v>45371.569340277798</v>
      </c>
      <c r="F1668" s="36">
        <f>ROUND(Uitruktijden[[#This Row],[DATUM]],0)</f>
        <v>45372</v>
      </c>
      <c r="G1668" t="s">
        <v>13825</v>
      </c>
      <c r="H1668" t="s">
        <v>13826</v>
      </c>
      <c r="I1668" t="s">
        <v>13827</v>
      </c>
      <c r="J1668" t="s">
        <v>2063</v>
      </c>
      <c r="K1668" t="s">
        <v>9644</v>
      </c>
      <c r="L1668" t="s">
        <v>12799</v>
      </c>
      <c r="M1668" t="s">
        <v>2026</v>
      </c>
      <c r="N1668" s="37">
        <v>0.58121527777777804</v>
      </c>
      <c r="O1668" s="37">
        <v>0.58362268518518501</v>
      </c>
      <c r="P1668" s="37">
        <v>2.4074074074074102E-3</v>
      </c>
      <c r="Q1668" s="37">
        <f>Uitruktijden[[#This Row],[UITRUKTIJD]]</f>
        <v>2.4074074074074102E-3</v>
      </c>
      <c r="R1668" t="s">
        <v>1951</v>
      </c>
      <c r="S1668" t="s">
        <v>1973</v>
      </c>
      <c r="T1668" t="s">
        <v>1953</v>
      </c>
    </row>
    <row r="1669" spans="1:20" hidden="1" x14ac:dyDescent="0.35">
      <c r="A1669" t="s">
        <v>13828</v>
      </c>
      <c r="B1669">
        <v>88059</v>
      </c>
      <c r="C1669" t="s">
        <v>1928</v>
      </c>
      <c r="D1669" t="s">
        <v>2066</v>
      </c>
      <c r="E1669" s="36">
        <v>45371.570694444403</v>
      </c>
      <c r="F1669" s="36">
        <f>ROUND(Uitruktijden[[#This Row],[DATUM]],0)</f>
        <v>45372</v>
      </c>
      <c r="G1669" t="s">
        <v>13829</v>
      </c>
      <c r="H1669" t="s">
        <v>13830</v>
      </c>
      <c r="I1669" t="s">
        <v>7804</v>
      </c>
      <c r="J1669" t="s">
        <v>2025</v>
      </c>
      <c r="K1669" t="s">
        <v>9644</v>
      </c>
      <c r="L1669" t="s">
        <v>10350</v>
      </c>
      <c r="M1669" t="s">
        <v>2028</v>
      </c>
      <c r="N1669" s="37">
        <v>0.57131944444444405</v>
      </c>
      <c r="O1669" s="37">
        <v>0.573159722222222</v>
      </c>
      <c r="P1669" s="37">
        <v>1.8402777777777801E-3</v>
      </c>
      <c r="Q1669" s="37">
        <f>Uitruktijden[[#This Row],[UITRUKTIJD]]</f>
        <v>1.8402777777777801E-3</v>
      </c>
      <c r="R1669" t="s">
        <v>1955</v>
      </c>
      <c r="S1669" t="s">
        <v>1955</v>
      </c>
      <c r="T1669" t="s">
        <v>1953</v>
      </c>
    </row>
    <row r="1670" spans="1:20" hidden="1" x14ac:dyDescent="0.35">
      <c r="A1670" t="s">
        <v>13831</v>
      </c>
      <c r="B1670">
        <v>88186</v>
      </c>
      <c r="C1670" t="s">
        <v>1928</v>
      </c>
      <c r="D1670" t="s">
        <v>2066</v>
      </c>
      <c r="E1670" s="36">
        <v>45371.6390509259</v>
      </c>
      <c r="F1670" s="36">
        <f>ROUND(Uitruktijden[[#This Row],[DATUM]],0)</f>
        <v>45372</v>
      </c>
      <c r="G1670" t="s">
        <v>13832</v>
      </c>
      <c r="H1670" t="s">
        <v>2612</v>
      </c>
      <c r="I1670" t="s">
        <v>2613</v>
      </c>
      <c r="J1670" t="s">
        <v>1962</v>
      </c>
      <c r="K1670" t="s">
        <v>9644</v>
      </c>
      <c r="L1670" t="s">
        <v>10167</v>
      </c>
      <c r="M1670" t="s">
        <v>1963</v>
      </c>
      <c r="N1670" s="37">
        <v>0.64387731481481503</v>
      </c>
      <c r="O1670" s="37">
        <v>0.64459490740740699</v>
      </c>
      <c r="P1670" s="37">
        <v>7.1759259259259302E-4</v>
      </c>
      <c r="Q1670" s="37">
        <f>Uitruktijden[[#This Row],[UITRUKTIJD]]</f>
        <v>7.1759259259259302E-4</v>
      </c>
      <c r="R1670" t="s">
        <v>1955</v>
      </c>
      <c r="S1670" t="s">
        <v>1955</v>
      </c>
      <c r="T1670" t="s">
        <v>1953</v>
      </c>
    </row>
    <row r="1671" spans="1:20" hidden="1" x14ac:dyDescent="0.35">
      <c r="A1671" t="s">
        <v>13833</v>
      </c>
      <c r="B1671">
        <v>88192</v>
      </c>
      <c r="C1671" t="s">
        <v>1928</v>
      </c>
      <c r="D1671" t="s">
        <v>2066</v>
      </c>
      <c r="E1671" s="36">
        <v>45371.644722222198</v>
      </c>
      <c r="F1671" s="36">
        <f>ROUND(Uitruktijden[[#This Row],[DATUM]],0)</f>
        <v>45372</v>
      </c>
      <c r="G1671" t="s">
        <v>13834</v>
      </c>
      <c r="H1671" t="s">
        <v>13835</v>
      </c>
      <c r="I1671" t="s">
        <v>13836</v>
      </c>
      <c r="J1671" t="s">
        <v>2383</v>
      </c>
      <c r="K1671" t="s">
        <v>9644</v>
      </c>
      <c r="L1671" t="s">
        <v>9958</v>
      </c>
      <c r="M1671" t="s">
        <v>2384</v>
      </c>
      <c r="N1671" s="37">
        <v>0.64712962962963005</v>
      </c>
      <c r="O1671" s="37">
        <v>0.65010416666666704</v>
      </c>
      <c r="P1671" s="37">
        <v>2.9745370370370399E-3</v>
      </c>
      <c r="Q1671" s="37">
        <f>Uitruktijden[[#This Row],[UITRUKTIJD]]</f>
        <v>2.9745370370370399E-3</v>
      </c>
      <c r="R1671" t="s">
        <v>1955</v>
      </c>
      <c r="S1671" t="s">
        <v>1955</v>
      </c>
      <c r="T1671" t="s">
        <v>2004</v>
      </c>
    </row>
    <row r="1672" spans="1:20" x14ac:dyDescent="0.35">
      <c r="A1672" t="s">
        <v>9754</v>
      </c>
      <c r="B1672">
        <v>88299</v>
      </c>
      <c r="C1672" t="s">
        <v>9640</v>
      </c>
      <c r="D1672" t="s">
        <v>2066</v>
      </c>
      <c r="E1672" s="4">
        <v>45371.707048611097</v>
      </c>
      <c r="F1672" s="3">
        <f>ROUND(Uitruktijden[[#This Row],[DATUM]],0)</f>
        <v>45372</v>
      </c>
      <c r="G1672" t="s">
        <v>9755</v>
      </c>
      <c r="H1672" t="s">
        <v>9756</v>
      </c>
      <c r="I1672" t="s">
        <v>9757</v>
      </c>
      <c r="J1672" t="s">
        <v>1983</v>
      </c>
      <c r="K1672" t="s">
        <v>9644</v>
      </c>
      <c r="L1672" t="s">
        <v>9696</v>
      </c>
      <c r="M1672" t="s">
        <v>2136</v>
      </c>
      <c r="N1672" s="37">
        <v>0.71553240740740698</v>
      </c>
      <c r="O1672" s="37">
        <v>0.72002314814814805</v>
      </c>
      <c r="P1672" s="37">
        <v>4.4907407407407396E-3</v>
      </c>
      <c r="Q1672" s="42">
        <f>Uitruktijden[[#This Row],[UITRUKTIJD]]</f>
        <v>4.4907407407407396E-3</v>
      </c>
      <c r="R1672" t="s">
        <v>1955</v>
      </c>
      <c r="S1672" t="s">
        <v>1955</v>
      </c>
      <c r="T1672" t="s">
        <v>1953</v>
      </c>
    </row>
    <row r="1673" spans="1:20" hidden="1" x14ac:dyDescent="0.35">
      <c r="A1673" t="s">
        <v>9754</v>
      </c>
      <c r="B1673">
        <v>88299</v>
      </c>
      <c r="C1673" t="s">
        <v>9640</v>
      </c>
      <c r="D1673" t="s">
        <v>2066</v>
      </c>
      <c r="E1673" s="36">
        <v>45371.707048611097</v>
      </c>
      <c r="F1673" s="36">
        <f>ROUND(Uitruktijden[[#This Row],[DATUM]],0)</f>
        <v>45372</v>
      </c>
      <c r="G1673" t="s">
        <v>9755</v>
      </c>
      <c r="H1673" t="s">
        <v>9756</v>
      </c>
      <c r="I1673" t="s">
        <v>9757</v>
      </c>
      <c r="J1673" t="s">
        <v>1983</v>
      </c>
      <c r="K1673" t="s">
        <v>9644</v>
      </c>
      <c r="L1673" t="s">
        <v>10244</v>
      </c>
      <c r="M1673" t="s">
        <v>1963</v>
      </c>
      <c r="N1673" s="37">
        <v>0.71553240740740698</v>
      </c>
      <c r="O1673" s="37">
        <v>0.716400462962963</v>
      </c>
      <c r="P1673" s="37">
        <v>8.6805555555555605E-4</v>
      </c>
      <c r="Q1673" s="37">
        <f>Uitruktijden[[#This Row],[UITRUKTIJD]]</f>
        <v>8.6805555555555605E-4</v>
      </c>
      <c r="R1673" t="s">
        <v>1951</v>
      </c>
      <c r="S1673" t="s">
        <v>1973</v>
      </c>
      <c r="T1673" t="s">
        <v>1953</v>
      </c>
    </row>
    <row r="1674" spans="1:20" hidden="1" x14ac:dyDescent="0.35">
      <c r="A1674" t="s">
        <v>13837</v>
      </c>
      <c r="B1674">
        <v>88769</v>
      </c>
      <c r="C1674" t="s">
        <v>9640</v>
      </c>
      <c r="D1674" t="s">
        <v>2055</v>
      </c>
      <c r="E1674" s="36">
        <v>45372.045162037</v>
      </c>
      <c r="F1674" s="36">
        <f>ROUND(Uitruktijden[[#This Row],[DATUM]],0)</f>
        <v>45372</v>
      </c>
      <c r="G1674" t="s">
        <v>13838</v>
      </c>
      <c r="H1674" t="s">
        <v>13839</v>
      </c>
      <c r="J1674" t="s">
        <v>1949</v>
      </c>
      <c r="K1674" t="s">
        <v>9644</v>
      </c>
      <c r="L1674" t="s">
        <v>9972</v>
      </c>
      <c r="M1674" t="s">
        <v>1954</v>
      </c>
      <c r="N1674" s="37">
        <v>4.53935185185185E-2</v>
      </c>
      <c r="O1674" s="37">
        <v>4.6886574074074101E-2</v>
      </c>
      <c r="P1674" s="37">
        <v>1.49305555555556E-3</v>
      </c>
      <c r="Q1674" s="37">
        <f>Uitruktijden[[#This Row],[UITRUKTIJD]]</f>
        <v>1.49305555555556E-3</v>
      </c>
      <c r="R1674" t="s">
        <v>1955</v>
      </c>
      <c r="S1674" t="s">
        <v>1955</v>
      </c>
      <c r="T1674" t="s">
        <v>1953</v>
      </c>
    </row>
    <row r="1675" spans="1:20" hidden="1" x14ac:dyDescent="0.35">
      <c r="A1675" t="s">
        <v>13840</v>
      </c>
      <c r="B1675">
        <v>89259</v>
      </c>
      <c r="C1675" t="s">
        <v>1928</v>
      </c>
      <c r="D1675" t="s">
        <v>2055</v>
      </c>
      <c r="E1675" s="36">
        <v>45372.588854166701</v>
      </c>
      <c r="F1675" s="36">
        <f>ROUND(Uitruktijden[[#This Row],[DATUM]],0)</f>
        <v>45373</v>
      </c>
      <c r="G1675" t="s">
        <v>13841</v>
      </c>
      <c r="H1675" t="s">
        <v>13842</v>
      </c>
      <c r="I1675" t="s">
        <v>13843</v>
      </c>
      <c r="J1675" t="s">
        <v>1966</v>
      </c>
      <c r="K1675" t="s">
        <v>9644</v>
      </c>
      <c r="L1675" t="s">
        <v>9928</v>
      </c>
      <c r="M1675" t="s">
        <v>1967</v>
      </c>
      <c r="N1675" s="37">
        <v>0.58957175925925898</v>
      </c>
      <c r="O1675" s="37">
        <v>0.59013888888888899</v>
      </c>
      <c r="P1675" s="37">
        <v>5.6712962962962999E-4</v>
      </c>
      <c r="Q1675" s="37">
        <f>Uitruktijden[[#This Row],[UITRUKTIJD]]</f>
        <v>5.6712962962962999E-4</v>
      </c>
      <c r="R1675" t="s">
        <v>1955</v>
      </c>
      <c r="S1675" t="s">
        <v>1955</v>
      </c>
      <c r="T1675" t="s">
        <v>1953</v>
      </c>
    </row>
    <row r="1676" spans="1:20" hidden="1" x14ac:dyDescent="0.35">
      <c r="A1676" t="s">
        <v>13844</v>
      </c>
      <c r="B1676">
        <v>89294</v>
      </c>
      <c r="C1676" t="s">
        <v>1928</v>
      </c>
      <c r="D1676" t="s">
        <v>2055</v>
      </c>
      <c r="E1676" s="36">
        <v>45372.614652777796</v>
      </c>
      <c r="F1676" s="36">
        <f>ROUND(Uitruktijden[[#This Row],[DATUM]],0)</f>
        <v>45373</v>
      </c>
      <c r="G1676" t="s">
        <v>13845</v>
      </c>
      <c r="H1676" t="s">
        <v>13846</v>
      </c>
      <c r="I1676" t="s">
        <v>13847</v>
      </c>
      <c r="J1676" t="s">
        <v>1949</v>
      </c>
      <c r="K1676" t="s">
        <v>9644</v>
      </c>
      <c r="L1676" t="s">
        <v>9976</v>
      </c>
      <c r="M1676" t="s">
        <v>2049</v>
      </c>
      <c r="N1676" s="37">
        <v>0.615532407407407</v>
      </c>
      <c r="O1676" s="37">
        <v>0.61666666666666703</v>
      </c>
      <c r="P1676" s="37">
        <v>1.13425925925926E-3</v>
      </c>
      <c r="Q1676" s="37">
        <f>Uitruktijden[[#This Row],[UITRUKTIJD]]</f>
        <v>1.13425925925926E-3</v>
      </c>
      <c r="R1676" t="s">
        <v>1955</v>
      </c>
      <c r="S1676" t="s">
        <v>1955</v>
      </c>
      <c r="T1676" t="s">
        <v>1953</v>
      </c>
    </row>
    <row r="1677" spans="1:20" hidden="1" x14ac:dyDescent="0.35">
      <c r="A1677" t="s">
        <v>13848</v>
      </c>
      <c r="B1677">
        <v>89369</v>
      </c>
      <c r="C1677" t="s">
        <v>1928</v>
      </c>
      <c r="D1677" t="s">
        <v>2055</v>
      </c>
      <c r="E1677" s="36">
        <v>45372.659027777801</v>
      </c>
      <c r="F1677" s="36">
        <f>ROUND(Uitruktijden[[#This Row],[DATUM]],0)</f>
        <v>45373</v>
      </c>
      <c r="G1677" t="s">
        <v>13849</v>
      </c>
      <c r="H1677" t="s">
        <v>13850</v>
      </c>
      <c r="J1677" t="s">
        <v>1972</v>
      </c>
      <c r="K1677" t="s">
        <v>9644</v>
      </c>
      <c r="L1677" t="s">
        <v>10564</v>
      </c>
      <c r="M1677" t="s">
        <v>1995</v>
      </c>
      <c r="N1677" s="37">
        <v>0.66019675925925903</v>
      </c>
      <c r="O1677" s="37">
        <v>0.66376157407407399</v>
      </c>
      <c r="P1677" s="37">
        <v>3.5648148148148102E-3</v>
      </c>
      <c r="Q1677" s="37">
        <f>Uitruktijden[[#This Row],[UITRUKTIJD]]</f>
        <v>3.5648148148148102E-3</v>
      </c>
      <c r="R1677" t="s">
        <v>1955</v>
      </c>
      <c r="S1677" t="s">
        <v>1955</v>
      </c>
      <c r="T1677" t="s">
        <v>2004</v>
      </c>
    </row>
    <row r="1678" spans="1:20" hidden="1" x14ac:dyDescent="0.35">
      <c r="A1678" t="s">
        <v>13848</v>
      </c>
      <c r="B1678">
        <v>89369</v>
      </c>
      <c r="C1678" t="s">
        <v>1928</v>
      </c>
      <c r="D1678" t="s">
        <v>2055</v>
      </c>
      <c r="E1678" s="36">
        <v>45372.659027777801</v>
      </c>
      <c r="F1678" s="36">
        <f>ROUND(Uitruktijden[[#This Row],[DATUM]],0)</f>
        <v>45373</v>
      </c>
      <c r="G1678" t="s">
        <v>13849</v>
      </c>
      <c r="H1678" t="s">
        <v>13850</v>
      </c>
      <c r="J1678" t="s">
        <v>1972</v>
      </c>
      <c r="K1678" t="s">
        <v>9644</v>
      </c>
      <c r="L1678" t="s">
        <v>13851</v>
      </c>
      <c r="M1678" t="s">
        <v>1994</v>
      </c>
      <c r="N1678" s="37">
        <v>0.67221064814814802</v>
      </c>
      <c r="O1678" s="37">
        <v>0.67225694444444395</v>
      </c>
      <c r="P1678" s="37">
        <v>4.6296296296296301E-5</v>
      </c>
      <c r="Q1678" s="37">
        <f>Uitruktijden[[#This Row],[UITRUKTIJD]]</f>
        <v>4.6296296296296301E-5</v>
      </c>
      <c r="R1678" t="s">
        <v>1955</v>
      </c>
      <c r="S1678" t="s">
        <v>1955</v>
      </c>
      <c r="T1678" t="s">
        <v>2004</v>
      </c>
    </row>
    <row r="1679" spans="1:20" hidden="1" x14ac:dyDescent="0.35">
      <c r="A1679" t="s">
        <v>13852</v>
      </c>
      <c r="B1679">
        <v>89775</v>
      </c>
      <c r="C1679" t="s">
        <v>9640</v>
      </c>
      <c r="D1679" t="s">
        <v>2055</v>
      </c>
      <c r="E1679" s="36">
        <v>45372.942824074104</v>
      </c>
      <c r="F1679" s="36">
        <f>ROUND(Uitruktijden[[#This Row],[DATUM]],0)</f>
        <v>45373</v>
      </c>
      <c r="G1679" t="s">
        <v>13853</v>
      </c>
      <c r="H1679" t="s">
        <v>10459</v>
      </c>
      <c r="I1679" t="s">
        <v>7308</v>
      </c>
      <c r="J1679" t="s">
        <v>2522</v>
      </c>
      <c r="K1679" t="s">
        <v>9644</v>
      </c>
      <c r="L1679" t="s">
        <v>9928</v>
      </c>
      <c r="M1679" t="s">
        <v>1967</v>
      </c>
      <c r="N1679" s="37">
        <v>0.94310185185185202</v>
      </c>
      <c r="O1679" s="37">
        <v>0.94396990740740705</v>
      </c>
      <c r="P1679" s="37">
        <v>8.6805555555555605E-4</v>
      </c>
      <c r="Q1679" s="37">
        <f>Uitruktijden[[#This Row],[UITRUKTIJD]]</f>
        <v>8.6805555555555605E-4</v>
      </c>
      <c r="R1679" t="s">
        <v>1955</v>
      </c>
      <c r="S1679" t="s">
        <v>1955</v>
      </c>
      <c r="T1679" t="s">
        <v>1953</v>
      </c>
    </row>
    <row r="1680" spans="1:20" hidden="1" x14ac:dyDescent="0.35">
      <c r="A1680" t="s">
        <v>13854</v>
      </c>
      <c r="B1680">
        <v>89871</v>
      </c>
      <c r="C1680" t="s">
        <v>9640</v>
      </c>
      <c r="D1680" t="s">
        <v>2033</v>
      </c>
      <c r="E1680" s="36">
        <v>45373.066354166702</v>
      </c>
      <c r="F1680" s="36">
        <f>ROUND(Uitruktijden[[#This Row],[DATUM]],0)</f>
        <v>45373</v>
      </c>
      <c r="G1680" t="s">
        <v>13855</v>
      </c>
      <c r="H1680" t="s">
        <v>13856</v>
      </c>
      <c r="I1680" t="s">
        <v>13857</v>
      </c>
      <c r="J1680" t="s">
        <v>2585</v>
      </c>
      <c r="K1680" t="s">
        <v>9644</v>
      </c>
      <c r="L1680" t="s">
        <v>10856</v>
      </c>
      <c r="M1680" t="s">
        <v>2207</v>
      </c>
      <c r="N1680" s="37">
        <v>6.63541666666667E-2</v>
      </c>
      <c r="O1680" s="37">
        <v>7.0405092592592602E-2</v>
      </c>
      <c r="P1680" s="37">
        <v>4.05092592592593E-3</v>
      </c>
      <c r="Q1680" s="37">
        <f>Uitruktijden[[#This Row],[UITRUKTIJD]]</f>
        <v>4.05092592592593E-3</v>
      </c>
      <c r="R1680" t="s">
        <v>1955</v>
      </c>
      <c r="S1680" t="s">
        <v>1955</v>
      </c>
      <c r="T1680" t="s">
        <v>2004</v>
      </c>
    </row>
    <row r="1681" spans="1:20" hidden="1" x14ac:dyDescent="0.35">
      <c r="A1681" t="s">
        <v>13854</v>
      </c>
      <c r="B1681">
        <v>89871</v>
      </c>
      <c r="C1681" t="s">
        <v>9640</v>
      </c>
      <c r="D1681" t="s">
        <v>2033</v>
      </c>
      <c r="E1681" s="36">
        <v>45373.066354166702</v>
      </c>
      <c r="F1681" s="36">
        <f>ROUND(Uitruktijden[[#This Row],[DATUM]],0)</f>
        <v>45373</v>
      </c>
      <c r="G1681" t="s">
        <v>13855</v>
      </c>
      <c r="H1681" t="s">
        <v>13856</v>
      </c>
      <c r="I1681" t="s">
        <v>13857</v>
      </c>
      <c r="J1681" t="s">
        <v>2585</v>
      </c>
      <c r="K1681" t="s">
        <v>9644</v>
      </c>
      <c r="L1681" t="s">
        <v>10209</v>
      </c>
      <c r="M1681" t="s">
        <v>2207</v>
      </c>
      <c r="N1681" s="37">
        <v>6.63541666666667E-2</v>
      </c>
      <c r="O1681" s="37">
        <v>7.0162037037036995E-2</v>
      </c>
      <c r="P1681" s="37">
        <v>3.8078703703703699E-3</v>
      </c>
      <c r="Q1681" s="37">
        <f>Uitruktijden[[#This Row],[UITRUKTIJD]]</f>
        <v>3.8078703703703699E-3</v>
      </c>
      <c r="R1681" t="s">
        <v>2006</v>
      </c>
      <c r="S1681" t="s">
        <v>1952</v>
      </c>
      <c r="T1681" t="s">
        <v>2004</v>
      </c>
    </row>
    <row r="1682" spans="1:20" hidden="1" x14ac:dyDescent="0.35">
      <c r="A1682" t="s">
        <v>13858</v>
      </c>
      <c r="B1682">
        <v>89906</v>
      </c>
      <c r="C1682" t="s">
        <v>9640</v>
      </c>
      <c r="D1682" t="s">
        <v>2033</v>
      </c>
      <c r="E1682" s="36">
        <v>45373.117442129602</v>
      </c>
      <c r="F1682" s="36">
        <f>ROUND(Uitruktijden[[#This Row],[DATUM]],0)</f>
        <v>45373</v>
      </c>
      <c r="G1682" t="s">
        <v>13859</v>
      </c>
      <c r="H1682" t="s">
        <v>13860</v>
      </c>
      <c r="I1682" t="s">
        <v>13861</v>
      </c>
      <c r="J1682" t="s">
        <v>2622</v>
      </c>
      <c r="K1682" t="s">
        <v>9644</v>
      </c>
      <c r="L1682" t="s">
        <v>10018</v>
      </c>
      <c r="M1682" t="s">
        <v>2623</v>
      </c>
      <c r="N1682" s="37">
        <v>0.117719907407407</v>
      </c>
      <c r="O1682" s="37">
        <v>0.12025462962963</v>
      </c>
      <c r="P1682" s="37">
        <v>2.5347222222222199E-3</v>
      </c>
      <c r="Q1682" s="37">
        <f>Uitruktijden[[#This Row],[UITRUKTIJD]]</f>
        <v>2.5347222222222199E-3</v>
      </c>
      <c r="R1682" t="s">
        <v>1955</v>
      </c>
      <c r="S1682" t="s">
        <v>1955</v>
      </c>
      <c r="T1682" t="s">
        <v>1953</v>
      </c>
    </row>
    <row r="1683" spans="1:20" hidden="1" x14ac:dyDescent="0.35">
      <c r="A1683" t="s">
        <v>13862</v>
      </c>
      <c r="B1683">
        <v>89930</v>
      </c>
      <c r="C1683" t="s">
        <v>9640</v>
      </c>
      <c r="D1683" t="s">
        <v>2033</v>
      </c>
      <c r="E1683" s="36">
        <v>45373.156504629602</v>
      </c>
      <c r="F1683" s="36">
        <f>ROUND(Uitruktijden[[#This Row],[DATUM]],0)</f>
        <v>45373</v>
      </c>
      <c r="G1683" t="s">
        <v>13863</v>
      </c>
      <c r="H1683" t="s">
        <v>13864</v>
      </c>
      <c r="I1683" t="s">
        <v>13865</v>
      </c>
      <c r="J1683" t="s">
        <v>1949</v>
      </c>
      <c r="K1683" t="s">
        <v>9644</v>
      </c>
      <c r="L1683" t="s">
        <v>9972</v>
      </c>
      <c r="M1683" t="s">
        <v>1954</v>
      </c>
      <c r="N1683" s="37">
        <v>0.15681712962962999</v>
      </c>
      <c r="O1683" s="37">
        <v>0.158020833333333</v>
      </c>
      <c r="P1683" s="37">
        <v>1.2037037037037001E-3</v>
      </c>
      <c r="Q1683" s="37">
        <f>Uitruktijden[[#This Row],[UITRUKTIJD]]</f>
        <v>1.2037037037037001E-3</v>
      </c>
      <c r="R1683" t="s">
        <v>1955</v>
      </c>
      <c r="S1683" t="s">
        <v>1955</v>
      </c>
      <c r="T1683" t="s">
        <v>1953</v>
      </c>
    </row>
    <row r="1684" spans="1:20" hidden="1" x14ac:dyDescent="0.35">
      <c r="A1684" t="s">
        <v>13866</v>
      </c>
      <c r="B1684">
        <v>89955</v>
      </c>
      <c r="C1684" t="s">
        <v>9640</v>
      </c>
      <c r="D1684" t="s">
        <v>2033</v>
      </c>
      <c r="E1684" s="36">
        <v>45373.198645833298</v>
      </c>
      <c r="F1684" s="36">
        <f>ROUND(Uitruktijden[[#This Row],[DATUM]],0)</f>
        <v>45373</v>
      </c>
      <c r="G1684" t="s">
        <v>13867</v>
      </c>
      <c r="H1684" t="s">
        <v>13868</v>
      </c>
      <c r="J1684" t="s">
        <v>2132</v>
      </c>
      <c r="K1684" t="s">
        <v>9644</v>
      </c>
      <c r="L1684" t="s">
        <v>10680</v>
      </c>
      <c r="M1684" t="s">
        <v>2098</v>
      </c>
      <c r="N1684" s="37">
        <v>0.19994212962963001</v>
      </c>
      <c r="O1684" s="37">
        <v>0.201701388888889</v>
      </c>
      <c r="P1684" s="37">
        <v>1.7592592592592601E-3</v>
      </c>
      <c r="Q1684" s="37">
        <f>Uitruktijden[[#This Row],[UITRUKTIJD]]</f>
        <v>1.7592592592592601E-3</v>
      </c>
      <c r="R1684" t="s">
        <v>1955</v>
      </c>
      <c r="S1684" t="s">
        <v>1955</v>
      </c>
      <c r="T1684" t="s">
        <v>1953</v>
      </c>
    </row>
    <row r="1685" spans="1:20" hidden="1" x14ac:dyDescent="0.35">
      <c r="A1685" t="s">
        <v>13869</v>
      </c>
      <c r="B1685">
        <v>89965</v>
      </c>
      <c r="C1685" t="s">
        <v>9640</v>
      </c>
      <c r="D1685" t="s">
        <v>2033</v>
      </c>
      <c r="E1685" s="36">
        <v>45373.229884259301</v>
      </c>
      <c r="F1685" s="36">
        <f>ROUND(Uitruktijden[[#This Row],[DATUM]],0)</f>
        <v>45373</v>
      </c>
      <c r="G1685" t="s">
        <v>13870</v>
      </c>
      <c r="H1685" t="s">
        <v>13871</v>
      </c>
      <c r="I1685" t="s">
        <v>13872</v>
      </c>
      <c r="J1685" t="s">
        <v>2025</v>
      </c>
      <c r="K1685" t="s">
        <v>9644</v>
      </c>
      <c r="L1685" t="s">
        <v>10350</v>
      </c>
      <c r="M1685" t="s">
        <v>2028</v>
      </c>
      <c r="N1685" s="37">
        <v>0.231064814814815</v>
      </c>
      <c r="O1685" s="37">
        <v>0.23401620370370399</v>
      </c>
      <c r="P1685" s="37">
        <v>2.9513888888888901E-3</v>
      </c>
      <c r="Q1685" s="37">
        <f>Uitruktijden[[#This Row],[UITRUKTIJD]]</f>
        <v>2.9513888888888901E-3</v>
      </c>
      <c r="R1685" t="s">
        <v>1955</v>
      </c>
      <c r="S1685" t="s">
        <v>1955</v>
      </c>
      <c r="T1685" t="s">
        <v>2004</v>
      </c>
    </row>
    <row r="1686" spans="1:20" hidden="1" x14ac:dyDescent="0.35">
      <c r="A1686" t="s">
        <v>13873</v>
      </c>
      <c r="B1686">
        <v>90159</v>
      </c>
      <c r="C1686" t="s">
        <v>1928</v>
      </c>
      <c r="D1686" t="s">
        <v>2033</v>
      </c>
      <c r="E1686" s="36">
        <v>45373.453506944403</v>
      </c>
      <c r="F1686" s="36">
        <f>ROUND(Uitruktijden[[#This Row],[DATUM]],0)</f>
        <v>45373</v>
      </c>
      <c r="G1686" t="s">
        <v>13874</v>
      </c>
      <c r="H1686" t="s">
        <v>13875</v>
      </c>
      <c r="I1686" t="s">
        <v>13876</v>
      </c>
      <c r="J1686" t="s">
        <v>1966</v>
      </c>
      <c r="K1686" t="s">
        <v>9644</v>
      </c>
      <c r="L1686" t="s">
        <v>13045</v>
      </c>
      <c r="M1686" t="s">
        <v>1967</v>
      </c>
      <c r="N1686" s="37">
        <v>0.459513888888889</v>
      </c>
      <c r="O1686" s="37">
        <v>0.460555555555556</v>
      </c>
      <c r="P1686" s="37">
        <v>1.0416666666666699E-3</v>
      </c>
      <c r="Q1686" s="37">
        <f>Uitruktijden[[#This Row],[UITRUKTIJD]]</f>
        <v>1.0416666666666699E-3</v>
      </c>
      <c r="R1686" t="s">
        <v>1951</v>
      </c>
      <c r="S1686" t="s">
        <v>1973</v>
      </c>
      <c r="T1686" t="s">
        <v>1953</v>
      </c>
    </row>
    <row r="1687" spans="1:20" hidden="1" x14ac:dyDescent="0.35">
      <c r="A1687" t="s">
        <v>13873</v>
      </c>
      <c r="B1687">
        <v>90159</v>
      </c>
      <c r="C1687" t="s">
        <v>1928</v>
      </c>
      <c r="D1687" t="s">
        <v>2033</v>
      </c>
      <c r="E1687" s="36">
        <v>45373.453506944403</v>
      </c>
      <c r="F1687" s="36">
        <f>ROUND(Uitruktijden[[#This Row],[DATUM]],0)</f>
        <v>45373</v>
      </c>
      <c r="G1687" t="s">
        <v>13874</v>
      </c>
      <c r="H1687" t="s">
        <v>13875</v>
      </c>
      <c r="I1687" t="s">
        <v>13876</v>
      </c>
      <c r="J1687" t="s">
        <v>1966</v>
      </c>
      <c r="K1687" t="s">
        <v>9644</v>
      </c>
      <c r="L1687" t="s">
        <v>9928</v>
      </c>
      <c r="M1687" t="s">
        <v>1967</v>
      </c>
      <c r="N1687" s="37">
        <v>0.459513888888889</v>
      </c>
      <c r="O1687" s="37">
        <v>0.46039351851851901</v>
      </c>
      <c r="P1687" s="37">
        <v>8.7962962962963005E-4</v>
      </c>
      <c r="Q1687" s="37">
        <f>Uitruktijden[[#This Row],[UITRUKTIJD]]</f>
        <v>8.7962962962963005E-4</v>
      </c>
      <c r="R1687" t="s">
        <v>1955</v>
      </c>
      <c r="S1687" t="s">
        <v>1955</v>
      </c>
      <c r="T1687" t="s">
        <v>1953</v>
      </c>
    </row>
    <row r="1688" spans="1:20" hidden="1" x14ac:dyDescent="0.35">
      <c r="A1688" t="s">
        <v>13877</v>
      </c>
      <c r="B1688">
        <v>90312</v>
      </c>
      <c r="C1688" t="s">
        <v>1928</v>
      </c>
      <c r="D1688" t="s">
        <v>2033</v>
      </c>
      <c r="E1688" s="36">
        <v>45373.566990740699</v>
      </c>
      <c r="F1688" s="36">
        <f>ROUND(Uitruktijden[[#This Row],[DATUM]],0)</f>
        <v>45374</v>
      </c>
      <c r="G1688" t="s">
        <v>13878</v>
      </c>
      <c r="H1688" t="s">
        <v>13879</v>
      </c>
      <c r="I1688" t="s">
        <v>13880</v>
      </c>
      <c r="J1688" t="s">
        <v>1962</v>
      </c>
      <c r="K1688" t="s">
        <v>9644</v>
      </c>
      <c r="L1688" t="s">
        <v>10144</v>
      </c>
      <c r="M1688" t="s">
        <v>9949</v>
      </c>
      <c r="N1688" s="37">
        <v>0.56912037037037</v>
      </c>
      <c r="O1688" s="37">
        <v>0.569849537037037</v>
      </c>
      <c r="P1688" s="37">
        <v>7.2916666666666703E-4</v>
      </c>
      <c r="Q1688" s="37">
        <f>Uitruktijden[[#This Row],[UITRUKTIJD]]</f>
        <v>7.2916666666666703E-4</v>
      </c>
      <c r="R1688" t="s">
        <v>1955</v>
      </c>
      <c r="S1688" t="s">
        <v>1955</v>
      </c>
      <c r="T1688" t="s">
        <v>1953</v>
      </c>
    </row>
    <row r="1689" spans="1:20" hidden="1" x14ac:dyDescent="0.35">
      <c r="A1689" t="s">
        <v>13881</v>
      </c>
      <c r="B1689">
        <v>90568</v>
      </c>
      <c r="C1689" t="s">
        <v>1928</v>
      </c>
      <c r="D1689" t="s">
        <v>2033</v>
      </c>
      <c r="E1689" s="36">
        <v>45373.693263888897</v>
      </c>
      <c r="F1689" s="36">
        <f>ROUND(Uitruktijden[[#This Row],[DATUM]],0)</f>
        <v>45374</v>
      </c>
      <c r="G1689" t="s">
        <v>13882</v>
      </c>
      <c r="H1689" t="s">
        <v>13883</v>
      </c>
      <c r="J1689" t="s">
        <v>1962</v>
      </c>
      <c r="K1689" t="s">
        <v>9644</v>
      </c>
      <c r="L1689" t="s">
        <v>9948</v>
      </c>
      <c r="M1689" t="s">
        <v>9949</v>
      </c>
      <c r="N1689" s="37">
        <v>0.69434027777777796</v>
      </c>
      <c r="O1689" s="37">
        <v>0.69765046296296296</v>
      </c>
      <c r="P1689" s="37">
        <v>3.3101851851851899E-3</v>
      </c>
      <c r="Q1689" s="37">
        <f>Uitruktijden[[#This Row],[UITRUKTIJD]]</f>
        <v>3.3101851851851899E-3</v>
      </c>
      <c r="R1689" t="s">
        <v>2027</v>
      </c>
      <c r="S1689" t="s">
        <v>2027</v>
      </c>
      <c r="T1689" t="s">
        <v>1953</v>
      </c>
    </row>
    <row r="1690" spans="1:20" hidden="1" x14ac:dyDescent="0.35">
      <c r="A1690" t="s">
        <v>13881</v>
      </c>
      <c r="B1690">
        <v>90568</v>
      </c>
      <c r="C1690" t="s">
        <v>1928</v>
      </c>
      <c r="D1690" t="s">
        <v>2033</v>
      </c>
      <c r="E1690" s="36">
        <v>45373.693263888897</v>
      </c>
      <c r="F1690" s="36">
        <f>ROUND(Uitruktijden[[#This Row],[DATUM]],0)</f>
        <v>45374</v>
      </c>
      <c r="G1690" t="s">
        <v>13882</v>
      </c>
      <c r="H1690" t="s">
        <v>13883</v>
      </c>
      <c r="J1690" t="s">
        <v>1962</v>
      </c>
      <c r="K1690" t="s">
        <v>9644</v>
      </c>
      <c r="L1690" t="s">
        <v>10144</v>
      </c>
      <c r="M1690" t="s">
        <v>9949</v>
      </c>
      <c r="N1690" s="37">
        <v>0.69410879629629596</v>
      </c>
      <c r="O1690" s="37">
        <v>0.694814814814815</v>
      </c>
      <c r="P1690" s="37">
        <v>7.0601851851851804E-4</v>
      </c>
      <c r="Q1690" s="37">
        <f>Uitruktijden[[#This Row],[UITRUKTIJD]]</f>
        <v>7.0601851851851804E-4</v>
      </c>
      <c r="R1690" t="s">
        <v>1955</v>
      </c>
      <c r="S1690" t="s">
        <v>1955</v>
      </c>
      <c r="T1690" t="s">
        <v>1953</v>
      </c>
    </row>
    <row r="1691" spans="1:20" hidden="1" x14ac:dyDescent="0.35">
      <c r="A1691" t="s">
        <v>13884</v>
      </c>
      <c r="B1691">
        <v>90670</v>
      </c>
      <c r="C1691" t="s">
        <v>9640</v>
      </c>
      <c r="D1691" t="s">
        <v>2033</v>
      </c>
      <c r="E1691" s="36">
        <v>45373.769930555602</v>
      </c>
      <c r="F1691" s="36">
        <f>ROUND(Uitruktijden[[#This Row],[DATUM]],0)</f>
        <v>45374</v>
      </c>
      <c r="G1691" t="s">
        <v>13885</v>
      </c>
      <c r="H1691" t="s">
        <v>13886</v>
      </c>
      <c r="I1691" t="s">
        <v>13887</v>
      </c>
      <c r="J1691" t="s">
        <v>1949</v>
      </c>
      <c r="K1691" t="s">
        <v>9644</v>
      </c>
      <c r="L1691" t="s">
        <v>9924</v>
      </c>
      <c r="M1691" t="s">
        <v>2074</v>
      </c>
      <c r="N1691" s="37">
        <v>0.77064814814814797</v>
      </c>
      <c r="O1691" s="37">
        <v>0.77162037037037001</v>
      </c>
      <c r="P1691" s="37">
        <v>9.7222222222222198E-4</v>
      </c>
      <c r="Q1691" s="37">
        <f>Uitruktijden[[#This Row],[UITRUKTIJD]]</f>
        <v>9.7222222222222198E-4</v>
      </c>
      <c r="R1691" t="s">
        <v>1955</v>
      </c>
      <c r="S1691" t="s">
        <v>1955</v>
      </c>
      <c r="T1691" t="s">
        <v>1953</v>
      </c>
    </row>
    <row r="1692" spans="1:20" hidden="1" x14ac:dyDescent="0.35">
      <c r="A1692" t="s">
        <v>13888</v>
      </c>
      <c r="B1692">
        <v>91104</v>
      </c>
      <c r="C1692" t="s">
        <v>9640</v>
      </c>
      <c r="D1692" t="s">
        <v>2017</v>
      </c>
      <c r="E1692" s="36">
        <v>45374.166516203702</v>
      </c>
      <c r="F1692" s="36">
        <f>ROUND(Uitruktijden[[#This Row],[DATUM]],0)</f>
        <v>45374</v>
      </c>
      <c r="G1692" t="s">
        <v>13889</v>
      </c>
      <c r="H1692" t="s">
        <v>13890</v>
      </c>
      <c r="I1692" t="s">
        <v>13891</v>
      </c>
      <c r="J1692" t="s">
        <v>2568</v>
      </c>
      <c r="K1692" t="s">
        <v>9644</v>
      </c>
      <c r="L1692" t="s">
        <v>9994</v>
      </c>
      <c r="M1692" t="s">
        <v>1977</v>
      </c>
      <c r="N1692" s="37">
        <v>0.191712962962963</v>
      </c>
      <c r="O1692" s="37">
        <v>0.19564814814814799</v>
      </c>
      <c r="P1692" s="37">
        <v>3.9351851851851796E-3</v>
      </c>
      <c r="Q1692" s="37">
        <f>Uitruktijden[[#This Row],[UITRUKTIJD]]</f>
        <v>3.9351851851851796E-3</v>
      </c>
      <c r="R1692" t="s">
        <v>1951</v>
      </c>
      <c r="S1692" t="s">
        <v>1973</v>
      </c>
      <c r="T1692" t="s">
        <v>1953</v>
      </c>
    </row>
    <row r="1693" spans="1:20" hidden="1" x14ac:dyDescent="0.35">
      <c r="A1693" t="s">
        <v>13888</v>
      </c>
      <c r="B1693">
        <v>91104</v>
      </c>
      <c r="C1693" t="s">
        <v>9640</v>
      </c>
      <c r="D1693" t="s">
        <v>2017</v>
      </c>
      <c r="E1693" s="36">
        <v>45374.166516203702</v>
      </c>
      <c r="F1693" s="36">
        <f>ROUND(Uitruktijden[[#This Row],[DATUM]],0)</f>
        <v>45374</v>
      </c>
      <c r="G1693" t="s">
        <v>13889</v>
      </c>
      <c r="H1693" t="s">
        <v>13890</v>
      </c>
      <c r="I1693" t="s">
        <v>13891</v>
      </c>
      <c r="J1693" t="s">
        <v>2568</v>
      </c>
      <c r="K1693" t="s">
        <v>9644</v>
      </c>
      <c r="L1693" t="s">
        <v>10278</v>
      </c>
      <c r="M1693" t="s">
        <v>1977</v>
      </c>
      <c r="N1693" s="37">
        <v>0.191712962962963</v>
      </c>
      <c r="O1693" s="37">
        <v>0.1953125</v>
      </c>
      <c r="P1693" s="37">
        <v>3.59953703703704E-3</v>
      </c>
      <c r="Q1693" s="37">
        <f>Uitruktijden[[#This Row],[UITRUKTIJD]]</f>
        <v>3.59953703703704E-3</v>
      </c>
      <c r="R1693" t="s">
        <v>1955</v>
      </c>
      <c r="S1693" t="s">
        <v>1955</v>
      </c>
      <c r="T1693" t="s">
        <v>1953</v>
      </c>
    </row>
    <row r="1694" spans="1:20" hidden="1" x14ac:dyDescent="0.35">
      <c r="A1694" t="s">
        <v>13892</v>
      </c>
      <c r="B1694">
        <v>91188</v>
      </c>
      <c r="C1694" t="s">
        <v>9640</v>
      </c>
      <c r="D1694" t="s">
        <v>2017</v>
      </c>
      <c r="E1694" s="36">
        <v>45374.347187500003</v>
      </c>
      <c r="F1694" s="36">
        <f>ROUND(Uitruktijden[[#This Row],[DATUM]],0)</f>
        <v>45374</v>
      </c>
      <c r="G1694" t="s">
        <v>13893</v>
      </c>
      <c r="H1694" t="s">
        <v>13894</v>
      </c>
      <c r="I1694" t="s">
        <v>13895</v>
      </c>
      <c r="J1694" t="s">
        <v>3609</v>
      </c>
      <c r="K1694" t="s">
        <v>9644</v>
      </c>
      <c r="L1694" t="s">
        <v>9994</v>
      </c>
      <c r="M1694" t="s">
        <v>1977</v>
      </c>
      <c r="N1694" s="37">
        <v>0.35262731481481502</v>
      </c>
      <c r="O1694" s="37">
        <v>0.35531249999999998</v>
      </c>
      <c r="P1694" s="37">
        <v>2.6851851851851802E-3</v>
      </c>
      <c r="Q1694" s="37">
        <f>Uitruktijden[[#This Row],[UITRUKTIJD]]</f>
        <v>2.6851851851851802E-3</v>
      </c>
      <c r="R1694" t="s">
        <v>1951</v>
      </c>
      <c r="S1694" t="s">
        <v>1973</v>
      </c>
      <c r="T1694" t="s">
        <v>1953</v>
      </c>
    </row>
    <row r="1695" spans="1:20" hidden="1" x14ac:dyDescent="0.35">
      <c r="A1695" t="s">
        <v>13896</v>
      </c>
      <c r="B1695">
        <v>91436</v>
      </c>
      <c r="C1695" t="s">
        <v>9640</v>
      </c>
      <c r="D1695" t="s">
        <v>2017</v>
      </c>
      <c r="E1695" s="36">
        <v>45374.569432870398</v>
      </c>
      <c r="F1695" s="36">
        <f>ROUND(Uitruktijden[[#This Row],[DATUM]],0)</f>
        <v>45375</v>
      </c>
      <c r="G1695" t="s">
        <v>13897</v>
      </c>
      <c r="H1695" t="s">
        <v>13898</v>
      </c>
      <c r="I1695" t="s">
        <v>3076</v>
      </c>
      <c r="J1695" t="s">
        <v>1949</v>
      </c>
      <c r="K1695" t="s">
        <v>9644</v>
      </c>
      <c r="L1695" t="s">
        <v>9924</v>
      </c>
      <c r="M1695" t="s">
        <v>2074</v>
      </c>
      <c r="N1695" s="37">
        <v>0.56990740740740697</v>
      </c>
      <c r="O1695" s="37">
        <v>0.57091435185185202</v>
      </c>
      <c r="P1695" s="37">
        <v>1.0069444444444401E-3</v>
      </c>
      <c r="Q1695" s="37">
        <f>Uitruktijden[[#This Row],[UITRUKTIJD]]</f>
        <v>1.0069444444444401E-3</v>
      </c>
      <c r="R1695" t="s">
        <v>1955</v>
      </c>
      <c r="S1695" t="s">
        <v>1955</v>
      </c>
      <c r="T1695" t="s">
        <v>1953</v>
      </c>
    </row>
    <row r="1696" spans="1:20" hidden="1" x14ac:dyDescent="0.35">
      <c r="A1696" t="s">
        <v>13899</v>
      </c>
      <c r="B1696">
        <v>91477</v>
      </c>
      <c r="C1696" t="s">
        <v>9640</v>
      </c>
      <c r="D1696" t="s">
        <v>2017</v>
      </c>
      <c r="E1696" s="36">
        <v>45374.6000810185</v>
      </c>
      <c r="F1696" s="36">
        <f>ROUND(Uitruktijden[[#This Row],[DATUM]],0)</f>
        <v>45375</v>
      </c>
      <c r="G1696" t="s">
        <v>13900</v>
      </c>
      <c r="H1696" t="s">
        <v>13901</v>
      </c>
      <c r="I1696" t="s">
        <v>13902</v>
      </c>
      <c r="J1696" t="s">
        <v>1962</v>
      </c>
      <c r="K1696" t="s">
        <v>9644</v>
      </c>
      <c r="L1696" t="s">
        <v>10144</v>
      </c>
      <c r="M1696" t="s">
        <v>9949</v>
      </c>
      <c r="N1696" s="37">
        <v>0.61349537037037005</v>
      </c>
      <c r="O1696" s="37">
        <v>0.6171875</v>
      </c>
      <c r="P1696" s="37">
        <v>3.6921296296296298E-3</v>
      </c>
      <c r="Q1696" s="37">
        <f>Uitruktijden[[#This Row],[UITRUKTIJD]]</f>
        <v>3.6921296296296298E-3</v>
      </c>
      <c r="R1696" t="s">
        <v>1955</v>
      </c>
      <c r="S1696" t="s">
        <v>1996</v>
      </c>
      <c r="T1696" t="s">
        <v>1953</v>
      </c>
    </row>
    <row r="1697" spans="1:20" hidden="1" x14ac:dyDescent="0.35">
      <c r="A1697" t="s">
        <v>13899</v>
      </c>
      <c r="B1697">
        <v>91477</v>
      </c>
      <c r="C1697" t="s">
        <v>9640</v>
      </c>
      <c r="D1697" t="s">
        <v>2017</v>
      </c>
      <c r="E1697" s="36">
        <v>45374.6000810185</v>
      </c>
      <c r="F1697" s="36">
        <f>ROUND(Uitruktijden[[#This Row],[DATUM]],0)</f>
        <v>45375</v>
      </c>
      <c r="G1697" t="s">
        <v>13900</v>
      </c>
      <c r="H1697" t="s">
        <v>13901</v>
      </c>
      <c r="I1697" t="s">
        <v>13902</v>
      </c>
      <c r="J1697" t="s">
        <v>1962</v>
      </c>
      <c r="K1697" t="s">
        <v>9644</v>
      </c>
      <c r="L1697" t="s">
        <v>10167</v>
      </c>
      <c r="M1697" t="s">
        <v>1963</v>
      </c>
      <c r="N1697" s="37">
        <v>0.60084490740740704</v>
      </c>
      <c r="O1697" s="37">
        <v>0.60194444444444395</v>
      </c>
      <c r="P1697" s="37">
        <v>1.0995370370370399E-3</v>
      </c>
      <c r="Q1697" s="37">
        <f>Uitruktijden[[#This Row],[UITRUKTIJD]]</f>
        <v>1.0995370370370399E-3</v>
      </c>
      <c r="R1697" t="s">
        <v>1955</v>
      </c>
      <c r="S1697" t="s">
        <v>1955</v>
      </c>
      <c r="T1697" t="s">
        <v>1953</v>
      </c>
    </row>
    <row r="1698" spans="1:20" hidden="1" x14ac:dyDescent="0.35">
      <c r="A1698" t="s">
        <v>13899</v>
      </c>
      <c r="B1698">
        <v>91477</v>
      </c>
      <c r="C1698" t="s">
        <v>9640</v>
      </c>
      <c r="D1698" t="s">
        <v>2017</v>
      </c>
      <c r="E1698" s="36">
        <v>45374.6000810185</v>
      </c>
      <c r="F1698" s="36">
        <f>ROUND(Uitruktijden[[#This Row],[DATUM]],0)</f>
        <v>45375</v>
      </c>
      <c r="G1698" t="s">
        <v>13900</v>
      </c>
      <c r="H1698" t="s">
        <v>13901</v>
      </c>
      <c r="I1698" t="s">
        <v>13902</v>
      </c>
      <c r="J1698" t="s">
        <v>1962</v>
      </c>
      <c r="K1698" t="s">
        <v>9644</v>
      </c>
      <c r="L1698" t="s">
        <v>10244</v>
      </c>
      <c r="M1698" t="s">
        <v>1963</v>
      </c>
      <c r="N1698" s="37">
        <v>0.61422453703703705</v>
      </c>
      <c r="O1698" s="37">
        <v>0.61498842592592595</v>
      </c>
      <c r="P1698" s="37">
        <v>7.6388888888888904E-4</v>
      </c>
      <c r="Q1698" s="37">
        <f>Uitruktijden[[#This Row],[UITRUKTIJD]]</f>
        <v>7.6388888888888904E-4</v>
      </c>
      <c r="R1698" t="s">
        <v>1951</v>
      </c>
      <c r="S1698" t="s">
        <v>1952</v>
      </c>
      <c r="T1698" t="s">
        <v>1953</v>
      </c>
    </row>
    <row r="1699" spans="1:20" hidden="1" x14ac:dyDescent="0.35">
      <c r="A1699" t="s">
        <v>13903</v>
      </c>
      <c r="B1699">
        <v>91596</v>
      </c>
      <c r="C1699" t="s">
        <v>9640</v>
      </c>
      <c r="D1699" t="s">
        <v>2017</v>
      </c>
      <c r="E1699" s="36">
        <v>45374.684942129599</v>
      </c>
      <c r="F1699" s="36">
        <f>ROUND(Uitruktijden[[#This Row],[DATUM]],0)</f>
        <v>45375</v>
      </c>
      <c r="G1699" t="s">
        <v>13904</v>
      </c>
      <c r="H1699" t="s">
        <v>13905</v>
      </c>
      <c r="I1699" t="s">
        <v>13906</v>
      </c>
      <c r="J1699" t="s">
        <v>1966</v>
      </c>
      <c r="K1699" t="s">
        <v>9644</v>
      </c>
      <c r="L1699" t="s">
        <v>9928</v>
      </c>
      <c r="M1699" t="s">
        <v>1967</v>
      </c>
      <c r="N1699" s="37">
        <v>0.69211805555555606</v>
      </c>
      <c r="O1699" s="37">
        <v>0.69302083333333298</v>
      </c>
      <c r="P1699" s="37">
        <v>9.0277777777777795E-4</v>
      </c>
      <c r="Q1699" s="37">
        <f>Uitruktijden[[#This Row],[UITRUKTIJD]]</f>
        <v>9.0277777777777795E-4</v>
      </c>
      <c r="R1699" t="s">
        <v>1955</v>
      </c>
      <c r="S1699" t="s">
        <v>1955</v>
      </c>
      <c r="T1699" t="s">
        <v>1953</v>
      </c>
    </row>
    <row r="1700" spans="1:20" hidden="1" x14ac:dyDescent="0.35">
      <c r="A1700" t="s">
        <v>13907</v>
      </c>
      <c r="B1700">
        <v>91622</v>
      </c>
      <c r="C1700" t="s">
        <v>9640</v>
      </c>
      <c r="D1700" t="s">
        <v>2017</v>
      </c>
      <c r="E1700" s="36">
        <v>45374.709976851896</v>
      </c>
      <c r="F1700" s="36">
        <f>ROUND(Uitruktijden[[#This Row],[DATUM]],0)</f>
        <v>45375</v>
      </c>
      <c r="G1700" t="s">
        <v>13908</v>
      </c>
      <c r="H1700" t="s">
        <v>13909</v>
      </c>
      <c r="I1700" t="s">
        <v>13910</v>
      </c>
      <c r="J1700" t="s">
        <v>2025</v>
      </c>
      <c r="K1700" t="s">
        <v>9644</v>
      </c>
      <c r="L1700" t="s">
        <v>10350</v>
      </c>
      <c r="M1700" t="s">
        <v>2028</v>
      </c>
      <c r="N1700" s="37">
        <v>0.71104166666666702</v>
      </c>
      <c r="O1700" s="37">
        <v>0.71333333333333304</v>
      </c>
      <c r="P1700" s="37">
        <v>2.2916666666666701E-3</v>
      </c>
      <c r="Q1700" s="37">
        <f>Uitruktijden[[#This Row],[UITRUKTIJD]]</f>
        <v>2.2916666666666701E-3</v>
      </c>
      <c r="R1700" t="s">
        <v>1955</v>
      </c>
      <c r="S1700" t="s">
        <v>1955</v>
      </c>
      <c r="T1700" t="s">
        <v>1953</v>
      </c>
    </row>
    <row r="1701" spans="1:20" hidden="1" x14ac:dyDescent="0.35">
      <c r="A1701" t="s">
        <v>13911</v>
      </c>
      <c r="B1701">
        <v>91655</v>
      </c>
      <c r="C1701" t="s">
        <v>9640</v>
      </c>
      <c r="D1701" t="s">
        <v>2017</v>
      </c>
      <c r="E1701" s="36">
        <v>45374.738946759302</v>
      </c>
      <c r="F1701" s="36">
        <f>ROUND(Uitruktijden[[#This Row],[DATUM]],0)</f>
        <v>45375</v>
      </c>
      <c r="G1701" t="s">
        <v>13912</v>
      </c>
      <c r="H1701" t="s">
        <v>13913</v>
      </c>
      <c r="I1701" t="s">
        <v>13914</v>
      </c>
      <c r="J1701" t="s">
        <v>2057</v>
      </c>
      <c r="K1701" t="s">
        <v>9644</v>
      </c>
      <c r="L1701" t="s">
        <v>9913</v>
      </c>
      <c r="M1701" t="s">
        <v>2058</v>
      </c>
      <c r="N1701" s="37">
        <v>0.739375</v>
      </c>
      <c r="O1701" s="37">
        <v>0.74182870370370402</v>
      </c>
      <c r="P1701" s="37">
        <v>2.4537037037037001E-3</v>
      </c>
      <c r="Q1701" s="37">
        <f>Uitruktijden[[#This Row],[UITRUKTIJD]]</f>
        <v>2.4537037037037001E-3</v>
      </c>
      <c r="R1701" t="s">
        <v>1955</v>
      </c>
      <c r="S1701" t="s">
        <v>1955</v>
      </c>
      <c r="T1701" t="s">
        <v>1953</v>
      </c>
    </row>
    <row r="1702" spans="1:20" hidden="1" x14ac:dyDescent="0.35">
      <c r="A1702" t="s">
        <v>13915</v>
      </c>
      <c r="B1702">
        <v>91830</v>
      </c>
      <c r="C1702" t="s">
        <v>9640</v>
      </c>
      <c r="D1702" t="s">
        <v>2017</v>
      </c>
      <c r="E1702" s="36">
        <v>45374.852361111101</v>
      </c>
      <c r="F1702" s="36">
        <f>ROUND(Uitruktijden[[#This Row],[DATUM]],0)</f>
        <v>45375</v>
      </c>
      <c r="G1702" t="s">
        <v>13916</v>
      </c>
      <c r="H1702" t="s">
        <v>13917</v>
      </c>
      <c r="J1702" t="s">
        <v>1949</v>
      </c>
      <c r="K1702" t="s">
        <v>9644</v>
      </c>
      <c r="L1702" t="s">
        <v>9944</v>
      </c>
      <c r="M1702" t="s">
        <v>1950</v>
      </c>
      <c r="N1702" s="37">
        <v>0.85354166666666698</v>
      </c>
      <c r="O1702" s="37">
        <v>0.85454861111111102</v>
      </c>
      <c r="P1702" s="37">
        <v>1.0069444444444401E-3</v>
      </c>
      <c r="Q1702" s="37">
        <f>Uitruktijden[[#This Row],[UITRUKTIJD]]</f>
        <v>1.0069444444444401E-3</v>
      </c>
      <c r="R1702" t="s">
        <v>1955</v>
      </c>
      <c r="S1702" t="s">
        <v>1955</v>
      </c>
      <c r="T1702" t="s">
        <v>1953</v>
      </c>
    </row>
    <row r="1703" spans="1:20" hidden="1" x14ac:dyDescent="0.35">
      <c r="A1703" t="s">
        <v>13918</v>
      </c>
      <c r="B1703">
        <v>92369</v>
      </c>
      <c r="C1703" t="s">
        <v>9640</v>
      </c>
      <c r="D1703" t="s">
        <v>1987</v>
      </c>
      <c r="E1703" s="36">
        <v>45375.517569444397</v>
      </c>
      <c r="F1703" s="36">
        <f>ROUND(Uitruktijden[[#This Row],[DATUM]],0)</f>
        <v>45376</v>
      </c>
      <c r="G1703" t="s">
        <v>13919</v>
      </c>
      <c r="H1703" t="s">
        <v>13920</v>
      </c>
      <c r="I1703" t="s">
        <v>13921</v>
      </c>
      <c r="J1703" t="s">
        <v>1990</v>
      </c>
      <c r="K1703" t="s">
        <v>9644</v>
      </c>
      <c r="L1703" t="s">
        <v>10244</v>
      </c>
      <c r="M1703" t="s">
        <v>1963</v>
      </c>
      <c r="N1703" s="37">
        <v>0.52546296296296302</v>
      </c>
      <c r="O1703" s="37">
        <v>0.52627314814814796</v>
      </c>
      <c r="P1703" s="37">
        <v>8.1018518518518505E-4</v>
      </c>
      <c r="Q1703" s="37">
        <f>Uitruktijden[[#This Row],[UITRUKTIJD]]</f>
        <v>8.1018518518518505E-4</v>
      </c>
      <c r="R1703" t="s">
        <v>1951</v>
      </c>
      <c r="S1703" t="s">
        <v>1973</v>
      </c>
      <c r="T1703" t="s">
        <v>1953</v>
      </c>
    </row>
    <row r="1704" spans="1:20" hidden="1" x14ac:dyDescent="0.35">
      <c r="A1704" t="s">
        <v>13922</v>
      </c>
      <c r="B1704">
        <v>92664</v>
      </c>
      <c r="C1704" t="s">
        <v>9640</v>
      </c>
      <c r="D1704" t="s">
        <v>1987</v>
      </c>
      <c r="E1704" s="36">
        <v>45375.785057870402</v>
      </c>
      <c r="F1704" s="36">
        <f>ROUND(Uitruktijden[[#This Row],[DATUM]],0)</f>
        <v>45376</v>
      </c>
      <c r="G1704" t="s">
        <v>13923</v>
      </c>
      <c r="H1704" t="s">
        <v>13924</v>
      </c>
      <c r="I1704" t="s">
        <v>13925</v>
      </c>
      <c r="J1704" t="s">
        <v>1949</v>
      </c>
      <c r="K1704" t="s">
        <v>9644</v>
      </c>
      <c r="L1704" t="s">
        <v>9976</v>
      </c>
      <c r="M1704" t="s">
        <v>2049</v>
      </c>
      <c r="N1704" s="37">
        <v>0.78554398148148197</v>
      </c>
      <c r="O1704" s="37">
        <v>0.78629629629629605</v>
      </c>
      <c r="P1704" s="37">
        <v>7.5231481481481503E-4</v>
      </c>
      <c r="Q1704" s="37">
        <f>Uitruktijden[[#This Row],[UITRUKTIJD]]</f>
        <v>7.5231481481481503E-4</v>
      </c>
      <c r="R1704" t="s">
        <v>1955</v>
      </c>
      <c r="S1704" t="s">
        <v>1955</v>
      </c>
      <c r="T1704" t="s">
        <v>1953</v>
      </c>
    </row>
    <row r="1705" spans="1:20" hidden="1" x14ac:dyDescent="0.35">
      <c r="A1705" t="s">
        <v>13926</v>
      </c>
      <c r="B1705">
        <v>93035</v>
      </c>
      <c r="C1705" t="s">
        <v>1928</v>
      </c>
      <c r="D1705" t="s">
        <v>1969</v>
      </c>
      <c r="E1705" s="36">
        <v>45376.345798611103</v>
      </c>
      <c r="F1705" s="36">
        <f>ROUND(Uitruktijden[[#This Row],[DATUM]],0)</f>
        <v>45376</v>
      </c>
      <c r="G1705" t="s">
        <v>13927</v>
      </c>
      <c r="H1705" t="s">
        <v>13928</v>
      </c>
      <c r="I1705" t="s">
        <v>13929</v>
      </c>
      <c r="J1705" t="s">
        <v>1949</v>
      </c>
      <c r="K1705" t="s">
        <v>9644</v>
      </c>
      <c r="L1705" t="s">
        <v>9976</v>
      </c>
      <c r="M1705" t="s">
        <v>2049</v>
      </c>
      <c r="N1705" s="37">
        <v>0.34922453703703699</v>
      </c>
      <c r="O1705" s="37">
        <v>0.35021990740740699</v>
      </c>
      <c r="P1705" s="37">
        <v>9.9537037037036999E-4</v>
      </c>
      <c r="Q1705" s="37">
        <f>Uitruktijden[[#This Row],[UITRUKTIJD]]</f>
        <v>9.9537037037036999E-4</v>
      </c>
      <c r="R1705" t="s">
        <v>1955</v>
      </c>
      <c r="S1705" t="s">
        <v>1996</v>
      </c>
      <c r="T1705" t="s">
        <v>1953</v>
      </c>
    </row>
    <row r="1706" spans="1:20" hidden="1" x14ac:dyDescent="0.35">
      <c r="A1706" t="s">
        <v>13926</v>
      </c>
      <c r="B1706">
        <v>93035</v>
      </c>
      <c r="C1706" t="s">
        <v>1928</v>
      </c>
      <c r="D1706" t="s">
        <v>1969</v>
      </c>
      <c r="E1706" s="36">
        <v>45376.345798611103</v>
      </c>
      <c r="F1706" s="36">
        <f>ROUND(Uitruktijden[[#This Row],[DATUM]],0)</f>
        <v>45376</v>
      </c>
      <c r="G1706" t="s">
        <v>13927</v>
      </c>
      <c r="H1706" t="s">
        <v>13928</v>
      </c>
      <c r="I1706" t="s">
        <v>13929</v>
      </c>
      <c r="J1706" t="s">
        <v>1949</v>
      </c>
      <c r="K1706" t="s">
        <v>9644</v>
      </c>
      <c r="L1706" t="s">
        <v>9972</v>
      </c>
      <c r="M1706" t="s">
        <v>1954</v>
      </c>
      <c r="N1706" s="37">
        <v>0.34769675925925903</v>
      </c>
      <c r="O1706" s="37">
        <v>0.34850694444444402</v>
      </c>
      <c r="P1706" s="37">
        <v>8.1018518518518505E-4</v>
      </c>
      <c r="Q1706" s="37">
        <f>Uitruktijden[[#This Row],[UITRUKTIJD]]</f>
        <v>8.1018518518518505E-4</v>
      </c>
      <c r="R1706" t="s">
        <v>1955</v>
      </c>
      <c r="S1706" t="s">
        <v>1955</v>
      </c>
      <c r="T1706" t="s">
        <v>1953</v>
      </c>
    </row>
    <row r="1707" spans="1:20" hidden="1" x14ac:dyDescent="0.35">
      <c r="A1707" t="s">
        <v>13930</v>
      </c>
      <c r="B1707">
        <v>93103</v>
      </c>
      <c r="C1707" t="s">
        <v>1928</v>
      </c>
      <c r="D1707" t="s">
        <v>1969</v>
      </c>
      <c r="E1707" s="36">
        <v>45376.412499999999</v>
      </c>
      <c r="F1707" s="36">
        <f>ROUND(Uitruktijden[[#This Row],[DATUM]],0)</f>
        <v>45376</v>
      </c>
      <c r="G1707" t="s">
        <v>13931</v>
      </c>
      <c r="H1707" t="s">
        <v>13932</v>
      </c>
      <c r="I1707" t="s">
        <v>10924</v>
      </c>
      <c r="J1707" t="s">
        <v>1949</v>
      </c>
      <c r="K1707" t="s">
        <v>9644</v>
      </c>
      <c r="L1707" t="s">
        <v>9944</v>
      </c>
      <c r="M1707" t="s">
        <v>1950</v>
      </c>
      <c r="N1707" s="37">
        <v>0.41328703703703701</v>
      </c>
      <c r="O1707" s="37">
        <v>0.41450231481481498</v>
      </c>
      <c r="P1707" s="37">
        <v>1.21527777777778E-3</v>
      </c>
      <c r="Q1707" s="37">
        <f>Uitruktijden[[#This Row],[UITRUKTIJD]]</f>
        <v>1.21527777777778E-3</v>
      </c>
      <c r="R1707" t="s">
        <v>1955</v>
      </c>
      <c r="S1707" t="s">
        <v>1955</v>
      </c>
      <c r="T1707" t="s">
        <v>1953</v>
      </c>
    </row>
    <row r="1708" spans="1:20" hidden="1" x14ac:dyDescent="0.35">
      <c r="A1708" t="s">
        <v>13933</v>
      </c>
      <c r="B1708">
        <v>93326</v>
      </c>
      <c r="C1708" t="s">
        <v>1928</v>
      </c>
      <c r="D1708" t="s">
        <v>1969</v>
      </c>
      <c r="E1708" s="36">
        <v>45376.554571759298</v>
      </c>
      <c r="F1708" s="36">
        <f>ROUND(Uitruktijden[[#This Row],[DATUM]],0)</f>
        <v>45377</v>
      </c>
      <c r="G1708" t="s">
        <v>13934</v>
      </c>
      <c r="H1708" t="s">
        <v>2194</v>
      </c>
      <c r="I1708" t="s">
        <v>2195</v>
      </c>
      <c r="J1708" t="s">
        <v>2073</v>
      </c>
      <c r="K1708" t="s">
        <v>9644</v>
      </c>
      <c r="L1708" t="s">
        <v>10358</v>
      </c>
      <c r="M1708" t="s">
        <v>2185</v>
      </c>
      <c r="N1708" s="37">
        <v>0.56207175925925901</v>
      </c>
      <c r="O1708" s="37">
        <v>0.56466435185185204</v>
      </c>
      <c r="P1708" s="37">
        <v>2.5925925925925899E-3</v>
      </c>
      <c r="Q1708" s="37">
        <f>Uitruktijden[[#This Row],[UITRUKTIJD]]</f>
        <v>2.5925925925925899E-3</v>
      </c>
      <c r="R1708" t="s">
        <v>1955</v>
      </c>
      <c r="S1708" t="s">
        <v>1996</v>
      </c>
      <c r="T1708" t="s">
        <v>1953</v>
      </c>
    </row>
    <row r="1709" spans="1:20" hidden="1" x14ac:dyDescent="0.35">
      <c r="A1709" t="s">
        <v>13933</v>
      </c>
      <c r="B1709">
        <v>93326</v>
      </c>
      <c r="C1709" t="s">
        <v>1928</v>
      </c>
      <c r="D1709" t="s">
        <v>1969</v>
      </c>
      <c r="E1709" s="36">
        <v>45376.554571759298</v>
      </c>
      <c r="F1709" s="36">
        <f>ROUND(Uitruktijden[[#This Row],[DATUM]],0)</f>
        <v>45377</v>
      </c>
      <c r="G1709" t="s">
        <v>13934</v>
      </c>
      <c r="H1709" t="s">
        <v>2194</v>
      </c>
      <c r="I1709" t="s">
        <v>2195</v>
      </c>
      <c r="J1709" t="s">
        <v>2073</v>
      </c>
      <c r="K1709" t="s">
        <v>9644</v>
      </c>
      <c r="L1709" t="s">
        <v>9944</v>
      </c>
      <c r="M1709" t="s">
        <v>1950</v>
      </c>
      <c r="N1709" s="37">
        <v>0.56631944444444404</v>
      </c>
      <c r="O1709" s="37">
        <v>0.56739583333333299</v>
      </c>
      <c r="P1709" s="37">
        <v>1.07638888888889E-3</v>
      </c>
      <c r="Q1709" s="37">
        <f>Uitruktijden[[#This Row],[UITRUKTIJD]]</f>
        <v>1.07638888888889E-3</v>
      </c>
      <c r="R1709" t="s">
        <v>1955</v>
      </c>
      <c r="S1709" t="s">
        <v>1955</v>
      </c>
      <c r="T1709" t="s">
        <v>1953</v>
      </c>
    </row>
    <row r="1710" spans="1:20" hidden="1" x14ac:dyDescent="0.35">
      <c r="A1710" t="s">
        <v>13933</v>
      </c>
      <c r="B1710">
        <v>93326</v>
      </c>
      <c r="C1710" t="s">
        <v>1928</v>
      </c>
      <c r="D1710" t="s">
        <v>1969</v>
      </c>
      <c r="E1710" s="36">
        <v>45376.554571759298</v>
      </c>
      <c r="F1710" s="36">
        <f>ROUND(Uitruktijden[[#This Row],[DATUM]],0)</f>
        <v>45377</v>
      </c>
      <c r="G1710" t="s">
        <v>13934</v>
      </c>
      <c r="H1710" t="s">
        <v>2194</v>
      </c>
      <c r="I1710" t="s">
        <v>2195</v>
      </c>
      <c r="J1710" t="s">
        <v>2073</v>
      </c>
      <c r="K1710" t="s">
        <v>9644</v>
      </c>
      <c r="L1710" t="s">
        <v>9943</v>
      </c>
      <c r="M1710" t="s">
        <v>1950</v>
      </c>
      <c r="N1710" s="37">
        <v>0.56207175925925901</v>
      </c>
      <c r="O1710" s="37">
        <v>0.56305555555555598</v>
      </c>
      <c r="P1710" s="37">
        <v>9.8379629629629598E-4</v>
      </c>
      <c r="Q1710" s="37">
        <f>Uitruktijden[[#This Row],[UITRUKTIJD]]</f>
        <v>9.8379629629629598E-4</v>
      </c>
      <c r="R1710" t="s">
        <v>1951</v>
      </c>
      <c r="S1710" t="s">
        <v>1952</v>
      </c>
      <c r="T1710" t="s">
        <v>1953</v>
      </c>
    </row>
    <row r="1711" spans="1:20" hidden="1" x14ac:dyDescent="0.35">
      <c r="A1711" t="s">
        <v>13935</v>
      </c>
      <c r="B1711">
        <v>93598</v>
      </c>
      <c r="C1711" t="s">
        <v>9640</v>
      </c>
      <c r="D1711" t="s">
        <v>1969</v>
      </c>
      <c r="E1711" s="36">
        <v>45376.7293055556</v>
      </c>
      <c r="F1711" s="36">
        <f>ROUND(Uitruktijden[[#This Row],[DATUM]],0)</f>
        <v>45377</v>
      </c>
      <c r="G1711" t="s">
        <v>13936</v>
      </c>
      <c r="H1711" t="s">
        <v>13937</v>
      </c>
      <c r="I1711" t="s">
        <v>13938</v>
      </c>
      <c r="J1711" t="s">
        <v>1949</v>
      </c>
      <c r="K1711" t="s">
        <v>9644</v>
      </c>
      <c r="L1711" t="s">
        <v>9976</v>
      </c>
      <c r="M1711" t="s">
        <v>2049</v>
      </c>
      <c r="N1711" s="37">
        <v>0.73173611111111103</v>
      </c>
      <c r="O1711" s="37">
        <v>0.73297453703703697</v>
      </c>
      <c r="P1711" s="37">
        <v>1.2384259259259299E-3</v>
      </c>
      <c r="Q1711" s="37">
        <f>Uitruktijden[[#This Row],[UITRUKTIJD]]</f>
        <v>1.2384259259259299E-3</v>
      </c>
      <c r="R1711" t="s">
        <v>1955</v>
      </c>
      <c r="S1711" t="s">
        <v>1955</v>
      </c>
      <c r="T1711" t="s">
        <v>2004</v>
      </c>
    </row>
    <row r="1712" spans="1:20" hidden="1" x14ac:dyDescent="0.35">
      <c r="A1712" t="s">
        <v>13939</v>
      </c>
      <c r="B1712">
        <v>93608</v>
      </c>
      <c r="C1712" t="s">
        <v>9640</v>
      </c>
      <c r="D1712" t="s">
        <v>1969</v>
      </c>
      <c r="E1712" s="36">
        <v>45376.735752314802</v>
      </c>
      <c r="F1712" s="36">
        <f>ROUND(Uitruktijden[[#This Row],[DATUM]],0)</f>
        <v>45377</v>
      </c>
      <c r="G1712" t="s">
        <v>13940</v>
      </c>
      <c r="H1712" t="s">
        <v>13941</v>
      </c>
      <c r="I1712" t="s">
        <v>13942</v>
      </c>
      <c r="J1712" t="s">
        <v>1949</v>
      </c>
      <c r="K1712" t="s">
        <v>9644</v>
      </c>
      <c r="L1712" t="s">
        <v>10097</v>
      </c>
      <c r="M1712" t="s">
        <v>9963</v>
      </c>
      <c r="N1712" s="37">
        <v>0.73781249999999998</v>
      </c>
      <c r="O1712" s="37">
        <v>0.74131944444444398</v>
      </c>
      <c r="P1712" s="37">
        <v>3.5069444444444401E-3</v>
      </c>
      <c r="Q1712" s="37">
        <f>Uitruktijden[[#This Row],[UITRUKTIJD]]</f>
        <v>3.5069444444444401E-3</v>
      </c>
      <c r="R1712" t="s">
        <v>1955</v>
      </c>
      <c r="S1712" t="s">
        <v>1955</v>
      </c>
      <c r="T1712" t="s">
        <v>1953</v>
      </c>
    </row>
    <row r="1713" spans="1:20" hidden="1" x14ac:dyDescent="0.35">
      <c r="A1713" t="s">
        <v>13943</v>
      </c>
      <c r="B1713">
        <v>93748</v>
      </c>
      <c r="C1713" t="s">
        <v>9640</v>
      </c>
      <c r="D1713" t="s">
        <v>1969</v>
      </c>
      <c r="E1713" s="36">
        <v>45376.818634259304</v>
      </c>
      <c r="F1713" s="36">
        <f>ROUND(Uitruktijden[[#This Row],[DATUM]],0)</f>
        <v>45377</v>
      </c>
      <c r="G1713" t="s">
        <v>13944</v>
      </c>
      <c r="H1713" t="s">
        <v>13945</v>
      </c>
      <c r="J1713" t="s">
        <v>1962</v>
      </c>
      <c r="K1713" t="s">
        <v>9644</v>
      </c>
      <c r="L1713" t="s">
        <v>10366</v>
      </c>
      <c r="M1713" t="s">
        <v>10367</v>
      </c>
      <c r="N1713" s="37">
        <v>0.833819444444444</v>
      </c>
      <c r="O1713" s="37">
        <v>0.83723379629629602</v>
      </c>
      <c r="P1713" s="37">
        <v>3.4143518518518498E-3</v>
      </c>
      <c r="Q1713" s="37">
        <f>Uitruktijden[[#This Row],[UITRUKTIJD]]</f>
        <v>3.4143518518518498E-3</v>
      </c>
      <c r="R1713" t="s">
        <v>1955</v>
      </c>
      <c r="S1713" t="s">
        <v>1955</v>
      </c>
      <c r="T1713" t="s">
        <v>1953</v>
      </c>
    </row>
    <row r="1714" spans="1:20" hidden="1" x14ac:dyDescent="0.35">
      <c r="A1714" t="s">
        <v>13943</v>
      </c>
      <c r="B1714">
        <v>93748</v>
      </c>
      <c r="C1714" t="s">
        <v>9640</v>
      </c>
      <c r="D1714" t="s">
        <v>1969</v>
      </c>
      <c r="E1714" s="36">
        <v>45376.818634259304</v>
      </c>
      <c r="F1714" s="36">
        <f>ROUND(Uitruktijden[[#This Row],[DATUM]],0)</f>
        <v>45377</v>
      </c>
      <c r="G1714" t="s">
        <v>13944</v>
      </c>
      <c r="H1714" t="s">
        <v>13945</v>
      </c>
      <c r="J1714" t="s">
        <v>1962</v>
      </c>
      <c r="K1714" t="s">
        <v>9644</v>
      </c>
      <c r="L1714" t="s">
        <v>10144</v>
      </c>
      <c r="M1714" t="s">
        <v>9949</v>
      </c>
      <c r="N1714" s="37">
        <v>0.833819444444444</v>
      </c>
      <c r="O1714" s="37">
        <v>0.837094907407407</v>
      </c>
      <c r="P1714" s="37">
        <v>3.2754629629629601E-3</v>
      </c>
      <c r="Q1714" s="37">
        <f>Uitruktijden[[#This Row],[UITRUKTIJD]]</f>
        <v>3.2754629629629601E-3</v>
      </c>
      <c r="R1714" t="s">
        <v>1955</v>
      </c>
      <c r="S1714" t="s">
        <v>1955</v>
      </c>
      <c r="T1714" t="s">
        <v>1953</v>
      </c>
    </row>
    <row r="1715" spans="1:20" hidden="1" x14ac:dyDescent="0.35">
      <c r="A1715" t="s">
        <v>13943</v>
      </c>
      <c r="B1715">
        <v>93748</v>
      </c>
      <c r="C1715" t="s">
        <v>9640</v>
      </c>
      <c r="D1715" t="s">
        <v>1969</v>
      </c>
      <c r="E1715" s="36">
        <v>45376.818634259304</v>
      </c>
      <c r="F1715" s="36">
        <f>ROUND(Uitruktijden[[#This Row],[DATUM]],0)</f>
        <v>45377</v>
      </c>
      <c r="G1715" t="s">
        <v>13944</v>
      </c>
      <c r="H1715" t="s">
        <v>13945</v>
      </c>
      <c r="J1715" t="s">
        <v>1962</v>
      </c>
      <c r="K1715" t="s">
        <v>9644</v>
      </c>
      <c r="L1715" t="s">
        <v>9950</v>
      </c>
      <c r="M1715" t="s">
        <v>1991</v>
      </c>
      <c r="N1715" s="37">
        <v>0.833819444444444</v>
      </c>
      <c r="O1715" s="37">
        <v>0.83687500000000004</v>
      </c>
      <c r="P1715" s="37">
        <v>3.0555555555555601E-3</v>
      </c>
      <c r="Q1715" s="37">
        <f>Uitruktijden[[#This Row],[UITRUKTIJD]]</f>
        <v>3.0555555555555601E-3</v>
      </c>
      <c r="R1715" t="s">
        <v>2111</v>
      </c>
      <c r="S1715" t="s">
        <v>2111</v>
      </c>
      <c r="T1715" t="s">
        <v>1953</v>
      </c>
    </row>
    <row r="1716" spans="1:20" hidden="1" x14ac:dyDescent="0.35">
      <c r="A1716" t="s">
        <v>13943</v>
      </c>
      <c r="B1716">
        <v>93748</v>
      </c>
      <c r="C1716" t="s">
        <v>9640</v>
      </c>
      <c r="D1716" t="s">
        <v>1969</v>
      </c>
      <c r="E1716" s="36">
        <v>45376.818634259304</v>
      </c>
      <c r="F1716" s="36">
        <f>ROUND(Uitruktijden[[#This Row],[DATUM]],0)</f>
        <v>45377</v>
      </c>
      <c r="G1716" t="s">
        <v>13944</v>
      </c>
      <c r="H1716" t="s">
        <v>13945</v>
      </c>
      <c r="J1716" t="s">
        <v>1962</v>
      </c>
      <c r="K1716" t="s">
        <v>9644</v>
      </c>
      <c r="L1716" t="s">
        <v>9952</v>
      </c>
      <c r="M1716" t="s">
        <v>1963</v>
      </c>
      <c r="N1716" s="37">
        <v>0.833819444444444</v>
      </c>
      <c r="O1716" s="37">
        <v>0.83487268518518498</v>
      </c>
      <c r="P1716" s="37">
        <v>1.05324074074074E-3</v>
      </c>
      <c r="Q1716" s="37">
        <f>Uitruktijden[[#This Row],[UITRUKTIJD]]</f>
        <v>1.05324074074074E-3</v>
      </c>
      <c r="R1716" t="s">
        <v>2111</v>
      </c>
      <c r="S1716" t="s">
        <v>2111</v>
      </c>
      <c r="T1716" t="s">
        <v>1953</v>
      </c>
    </row>
    <row r="1717" spans="1:20" hidden="1" x14ac:dyDescent="0.35">
      <c r="A1717" t="s">
        <v>13946</v>
      </c>
      <c r="B1717">
        <v>93890</v>
      </c>
      <c r="C1717" t="s">
        <v>9640</v>
      </c>
      <c r="D1717" t="s">
        <v>1969</v>
      </c>
      <c r="E1717" s="36">
        <v>45376.905462962997</v>
      </c>
      <c r="F1717" s="36">
        <f>ROUND(Uitruktijden[[#This Row],[DATUM]],0)</f>
        <v>45377</v>
      </c>
      <c r="G1717" t="s">
        <v>13947</v>
      </c>
      <c r="H1717" t="s">
        <v>13948</v>
      </c>
      <c r="I1717" t="s">
        <v>13949</v>
      </c>
      <c r="J1717" t="s">
        <v>1957</v>
      </c>
      <c r="K1717" t="s">
        <v>9644</v>
      </c>
      <c r="L1717" t="s">
        <v>10097</v>
      </c>
      <c r="M1717" t="s">
        <v>9963</v>
      </c>
      <c r="N1717" s="37">
        <v>0.90606481481481504</v>
      </c>
      <c r="O1717" s="37">
        <v>0.90907407407407403</v>
      </c>
      <c r="P1717" s="37">
        <v>3.0092592592592601E-3</v>
      </c>
      <c r="Q1717" s="37">
        <f>Uitruktijden[[#This Row],[UITRUKTIJD]]</f>
        <v>3.0092592592592601E-3</v>
      </c>
      <c r="R1717" t="s">
        <v>1955</v>
      </c>
      <c r="S1717" t="s">
        <v>1955</v>
      </c>
      <c r="T1717" t="s">
        <v>1953</v>
      </c>
    </row>
    <row r="1718" spans="1:20" hidden="1" x14ac:dyDescent="0.35">
      <c r="A1718" t="s">
        <v>13950</v>
      </c>
      <c r="B1718">
        <v>93925</v>
      </c>
      <c r="C1718" t="s">
        <v>9640</v>
      </c>
      <c r="D1718" t="s">
        <v>1969</v>
      </c>
      <c r="E1718" s="36">
        <v>45376.9217824074</v>
      </c>
      <c r="F1718" s="36">
        <f>ROUND(Uitruktijden[[#This Row],[DATUM]],0)</f>
        <v>45377</v>
      </c>
      <c r="G1718" t="s">
        <v>13951</v>
      </c>
      <c r="H1718" t="s">
        <v>13952</v>
      </c>
      <c r="I1718" t="s">
        <v>13953</v>
      </c>
      <c r="J1718" t="s">
        <v>2293</v>
      </c>
      <c r="K1718" t="s">
        <v>9644</v>
      </c>
      <c r="L1718" t="s">
        <v>10637</v>
      </c>
      <c r="M1718" t="s">
        <v>2037</v>
      </c>
      <c r="N1718" s="37">
        <v>0.92261574074074104</v>
      </c>
      <c r="O1718" s="37">
        <v>0.92508101851851898</v>
      </c>
      <c r="P1718" s="37">
        <v>2.4652777777777802E-3</v>
      </c>
      <c r="Q1718" s="37">
        <f>Uitruktijden[[#This Row],[UITRUKTIJD]]</f>
        <v>2.4652777777777802E-3</v>
      </c>
      <c r="R1718" t="s">
        <v>1955</v>
      </c>
      <c r="S1718" t="s">
        <v>1955</v>
      </c>
      <c r="T1718" t="s">
        <v>1953</v>
      </c>
    </row>
    <row r="1719" spans="1:20" hidden="1" x14ac:dyDescent="0.35">
      <c r="A1719" t="s">
        <v>13950</v>
      </c>
      <c r="B1719">
        <v>93925</v>
      </c>
      <c r="C1719" t="s">
        <v>9640</v>
      </c>
      <c r="D1719" t="s">
        <v>1969</v>
      </c>
      <c r="E1719" s="36">
        <v>45376.9217824074</v>
      </c>
      <c r="F1719" s="36">
        <f>ROUND(Uitruktijden[[#This Row],[DATUM]],0)</f>
        <v>45377</v>
      </c>
      <c r="G1719" t="s">
        <v>13951</v>
      </c>
      <c r="H1719" t="s">
        <v>13952</v>
      </c>
      <c r="I1719" t="s">
        <v>13953</v>
      </c>
      <c r="J1719" t="s">
        <v>2293</v>
      </c>
      <c r="K1719" t="s">
        <v>9644</v>
      </c>
      <c r="L1719" t="s">
        <v>10599</v>
      </c>
      <c r="M1719" t="s">
        <v>2037</v>
      </c>
      <c r="N1719" s="37">
        <v>0.92318287037036995</v>
      </c>
      <c r="O1719" s="37">
        <v>0.92524305555555597</v>
      </c>
      <c r="P1719" s="37">
        <v>2.0601851851851901E-3</v>
      </c>
      <c r="Q1719" s="37">
        <f>Uitruktijden[[#This Row],[UITRUKTIJD]]</f>
        <v>2.0601851851851901E-3</v>
      </c>
      <c r="R1719" t="s">
        <v>2006</v>
      </c>
      <c r="S1719" t="s">
        <v>1952</v>
      </c>
      <c r="T1719" t="s">
        <v>1953</v>
      </c>
    </row>
    <row r="1720" spans="1:20" hidden="1" x14ac:dyDescent="0.35">
      <c r="A1720" t="s">
        <v>13954</v>
      </c>
      <c r="B1720">
        <v>93954</v>
      </c>
      <c r="C1720" t="s">
        <v>9640</v>
      </c>
      <c r="D1720" t="s">
        <v>1969</v>
      </c>
      <c r="E1720" s="36">
        <v>45376.956423611096</v>
      </c>
      <c r="F1720" s="36">
        <f>ROUND(Uitruktijden[[#This Row],[DATUM]],0)</f>
        <v>45377</v>
      </c>
      <c r="G1720" t="s">
        <v>13955</v>
      </c>
      <c r="H1720" t="s">
        <v>13956</v>
      </c>
      <c r="I1720" t="s">
        <v>13887</v>
      </c>
      <c r="J1720" t="s">
        <v>1949</v>
      </c>
      <c r="K1720" t="s">
        <v>9644</v>
      </c>
      <c r="L1720" t="s">
        <v>9924</v>
      </c>
      <c r="M1720" t="s">
        <v>2074</v>
      </c>
      <c r="N1720" s="37">
        <v>0.95688657407407396</v>
      </c>
      <c r="O1720" s="37">
        <v>0.95810185185185204</v>
      </c>
      <c r="P1720" s="37">
        <v>1.21527777777778E-3</v>
      </c>
      <c r="Q1720" s="37">
        <f>Uitruktijden[[#This Row],[UITRUKTIJD]]</f>
        <v>1.21527777777778E-3</v>
      </c>
      <c r="R1720" t="s">
        <v>1955</v>
      </c>
      <c r="S1720" t="s">
        <v>1955</v>
      </c>
      <c r="T1720" t="s">
        <v>1953</v>
      </c>
    </row>
    <row r="1721" spans="1:20" hidden="1" x14ac:dyDescent="0.35">
      <c r="A1721" t="s">
        <v>13957</v>
      </c>
      <c r="B1721">
        <v>94101</v>
      </c>
      <c r="C1721" t="s">
        <v>9640</v>
      </c>
      <c r="D1721" t="s">
        <v>1946</v>
      </c>
      <c r="E1721" s="36">
        <v>45377.302106481497</v>
      </c>
      <c r="F1721" s="36">
        <f>ROUND(Uitruktijden[[#This Row],[DATUM]],0)</f>
        <v>45377</v>
      </c>
      <c r="G1721" t="s">
        <v>13958</v>
      </c>
      <c r="H1721" t="s">
        <v>13959</v>
      </c>
      <c r="I1721" t="s">
        <v>13960</v>
      </c>
      <c r="J1721" t="s">
        <v>2057</v>
      </c>
      <c r="K1721" t="s">
        <v>9644</v>
      </c>
      <c r="L1721" t="s">
        <v>9913</v>
      </c>
      <c r="M1721" t="s">
        <v>2058</v>
      </c>
      <c r="N1721" s="37">
        <v>0.30251157407407397</v>
      </c>
      <c r="O1721" s="37">
        <v>0.305648148148148</v>
      </c>
      <c r="P1721" s="37">
        <v>3.1365740740740698E-3</v>
      </c>
      <c r="Q1721" s="37">
        <f>Uitruktijden[[#This Row],[UITRUKTIJD]]</f>
        <v>3.1365740740740698E-3</v>
      </c>
      <c r="R1721" t="s">
        <v>1955</v>
      </c>
      <c r="S1721" t="s">
        <v>1955</v>
      </c>
      <c r="T1721" t="s">
        <v>1953</v>
      </c>
    </row>
    <row r="1722" spans="1:20" hidden="1" x14ac:dyDescent="0.35">
      <c r="A1722" t="s">
        <v>13961</v>
      </c>
      <c r="B1722">
        <v>94260</v>
      </c>
      <c r="C1722" t="s">
        <v>1928</v>
      </c>
      <c r="D1722" t="s">
        <v>1946</v>
      </c>
      <c r="E1722" s="36">
        <v>45377.452199074098</v>
      </c>
      <c r="F1722" s="36">
        <f>ROUND(Uitruktijden[[#This Row],[DATUM]],0)</f>
        <v>45377</v>
      </c>
      <c r="G1722" t="s">
        <v>13962</v>
      </c>
      <c r="H1722" t="s">
        <v>13963</v>
      </c>
      <c r="I1722" t="s">
        <v>13964</v>
      </c>
      <c r="J1722" t="s">
        <v>2622</v>
      </c>
      <c r="K1722" t="s">
        <v>9644</v>
      </c>
      <c r="L1722" t="s">
        <v>10018</v>
      </c>
      <c r="M1722" t="s">
        <v>2623</v>
      </c>
      <c r="N1722" s="37">
        <v>0.452627314814815</v>
      </c>
      <c r="O1722" s="37">
        <v>0.45682870370370399</v>
      </c>
      <c r="P1722" s="37">
        <v>4.2013888888888899E-3</v>
      </c>
      <c r="Q1722" s="37">
        <f>Uitruktijden[[#This Row],[UITRUKTIJD]]</f>
        <v>4.2013888888888899E-3</v>
      </c>
      <c r="R1722" t="s">
        <v>1955</v>
      </c>
      <c r="S1722" t="s">
        <v>1955</v>
      </c>
      <c r="T1722" t="s">
        <v>1953</v>
      </c>
    </row>
    <row r="1723" spans="1:20" hidden="1" x14ac:dyDescent="0.35">
      <c r="A1723" t="s">
        <v>13965</v>
      </c>
      <c r="B1723">
        <v>94543</v>
      </c>
      <c r="C1723" t="s">
        <v>1928</v>
      </c>
      <c r="D1723" t="s">
        <v>1946</v>
      </c>
      <c r="E1723" s="36">
        <v>45377.6414814815</v>
      </c>
      <c r="F1723" s="36">
        <f>ROUND(Uitruktijden[[#This Row],[DATUM]],0)</f>
        <v>45378</v>
      </c>
      <c r="G1723" t="s">
        <v>13966</v>
      </c>
      <c r="H1723" t="s">
        <v>13967</v>
      </c>
      <c r="I1723" t="s">
        <v>13968</v>
      </c>
      <c r="J1723" t="s">
        <v>1962</v>
      </c>
      <c r="K1723" t="s">
        <v>9644</v>
      </c>
      <c r="L1723" t="s">
        <v>10167</v>
      </c>
      <c r="M1723" t="s">
        <v>1963</v>
      </c>
      <c r="N1723" s="37">
        <v>0.64203703703703696</v>
      </c>
      <c r="O1723" s="37">
        <v>0.64312499999999995</v>
      </c>
      <c r="P1723" s="37">
        <v>1.0879629629629601E-3</v>
      </c>
      <c r="Q1723" s="37">
        <f>Uitruktijden[[#This Row],[UITRUKTIJD]]</f>
        <v>1.0879629629629601E-3</v>
      </c>
      <c r="R1723" t="s">
        <v>1955</v>
      </c>
      <c r="S1723" t="s">
        <v>1955</v>
      </c>
      <c r="T1723" t="s">
        <v>1953</v>
      </c>
    </row>
    <row r="1724" spans="1:20" hidden="1" x14ac:dyDescent="0.35">
      <c r="A1724" t="s">
        <v>13965</v>
      </c>
      <c r="B1724">
        <v>94543</v>
      </c>
      <c r="C1724" t="s">
        <v>1928</v>
      </c>
      <c r="D1724" t="s">
        <v>1946</v>
      </c>
      <c r="E1724" s="36">
        <v>45377.6414814815</v>
      </c>
      <c r="F1724" s="36">
        <f>ROUND(Uitruktijden[[#This Row],[DATUM]],0)</f>
        <v>45378</v>
      </c>
      <c r="G1724" t="s">
        <v>13966</v>
      </c>
      <c r="H1724" t="s">
        <v>13967</v>
      </c>
      <c r="I1724" t="s">
        <v>13968</v>
      </c>
      <c r="J1724" t="s">
        <v>1962</v>
      </c>
      <c r="K1724" t="s">
        <v>9644</v>
      </c>
      <c r="L1724" t="s">
        <v>10244</v>
      </c>
      <c r="M1724" t="s">
        <v>1963</v>
      </c>
      <c r="N1724" s="37">
        <v>0.64253472222222197</v>
      </c>
      <c r="O1724" s="37">
        <v>0.64334490740740702</v>
      </c>
      <c r="P1724" s="37">
        <v>8.1018518518518505E-4</v>
      </c>
      <c r="Q1724" s="37">
        <f>Uitruktijden[[#This Row],[UITRUKTIJD]]</f>
        <v>8.1018518518518505E-4</v>
      </c>
      <c r="R1724" t="s">
        <v>1951</v>
      </c>
      <c r="S1724" t="s">
        <v>1952</v>
      </c>
      <c r="T1724" t="s">
        <v>1953</v>
      </c>
    </row>
    <row r="1725" spans="1:20" hidden="1" x14ac:dyDescent="0.35">
      <c r="A1725" t="s">
        <v>13969</v>
      </c>
      <c r="B1725">
        <v>94802</v>
      </c>
      <c r="C1725" t="s">
        <v>9640</v>
      </c>
      <c r="D1725" t="s">
        <v>1946</v>
      </c>
      <c r="E1725" s="36">
        <v>45377.758472222202</v>
      </c>
      <c r="F1725" s="36">
        <f>ROUND(Uitruktijden[[#This Row],[DATUM]],0)</f>
        <v>45378</v>
      </c>
      <c r="G1725" t="s">
        <v>13970</v>
      </c>
      <c r="H1725" t="s">
        <v>13971</v>
      </c>
      <c r="I1725" t="s">
        <v>13972</v>
      </c>
      <c r="J1725" t="s">
        <v>2161</v>
      </c>
      <c r="K1725" t="s">
        <v>9644</v>
      </c>
      <c r="L1725" t="s">
        <v>10334</v>
      </c>
      <c r="M1725" t="s">
        <v>12530</v>
      </c>
      <c r="N1725" s="37">
        <v>0.75891203703703702</v>
      </c>
      <c r="O1725" s="37">
        <v>0.76270833333333299</v>
      </c>
      <c r="P1725" s="37">
        <v>3.7962962962963002E-3</v>
      </c>
      <c r="Q1725" s="37">
        <f>Uitruktijden[[#This Row],[UITRUKTIJD]]</f>
        <v>3.7962962962963002E-3</v>
      </c>
      <c r="R1725" t="s">
        <v>1955</v>
      </c>
      <c r="S1725" t="s">
        <v>1955</v>
      </c>
      <c r="T1725" t="s">
        <v>1953</v>
      </c>
    </row>
    <row r="1726" spans="1:20" hidden="1" x14ac:dyDescent="0.35">
      <c r="A1726" t="s">
        <v>13969</v>
      </c>
      <c r="B1726">
        <v>94802</v>
      </c>
      <c r="C1726" t="s">
        <v>9640</v>
      </c>
      <c r="D1726" t="s">
        <v>1946</v>
      </c>
      <c r="E1726" s="36">
        <v>45377.758472222202</v>
      </c>
      <c r="F1726" s="36">
        <f>ROUND(Uitruktijden[[#This Row],[DATUM]],0)</f>
        <v>45378</v>
      </c>
      <c r="G1726" t="s">
        <v>13970</v>
      </c>
      <c r="H1726" t="s">
        <v>13971</v>
      </c>
      <c r="I1726" t="s">
        <v>13972</v>
      </c>
      <c r="J1726" t="s">
        <v>2161</v>
      </c>
      <c r="K1726" t="s">
        <v>9644</v>
      </c>
      <c r="L1726" t="s">
        <v>10335</v>
      </c>
      <c r="M1726" t="s">
        <v>12530</v>
      </c>
      <c r="N1726" s="37">
        <v>0.76017361111111104</v>
      </c>
      <c r="O1726" s="37">
        <v>0.76309027777777805</v>
      </c>
      <c r="P1726" s="37">
        <v>2.9166666666666698E-3</v>
      </c>
      <c r="Q1726" s="37">
        <f>Uitruktijden[[#This Row],[UITRUKTIJD]]</f>
        <v>2.9166666666666698E-3</v>
      </c>
      <c r="R1726" t="s">
        <v>1951</v>
      </c>
      <c r="S1726" t="s">
        <v>1952</v>
      </c>
      <c r="T1726" t="s">
        <v>1953</v>
      </c>
    </row>
    <row r="1727" spans="1:20" hidden="1" x14ac:dyDescent="0.35">
      <c r="A1727" t="s">
        <v>13973</v>
      </c>
      <c r="B1727">
        <v>95023</v>
      </c>
      <c r="C1727" t="s">
        <v>9640</v>
      </c>
      <c r="D1727" t="s">
        <v>1946</v>
      </c>
      <c r="E1727" s="36">
        <v>45377.889062499999</v>
      </c>
      <c r="F1727" s="36">
        <f>ROUND(Uitruktijden[[#This Row],[DATUM]],0)</f>
        <v>45378</v>
      </c>
      <c r="G1727" t="s">
        <v>13974</v>
      </c>
      <c r="H1727" t="s">
        <v>13975</v>
      </c>
      <c r="I1727" t="s">
        <v>13976</v>
      </c>
      <c r="J1727" t="s">
        <v>1949</v>
      </c>
      <c r="K1727" t="s">
        <v>9644</v>
      </c>
      <c r="L1727" t="s">
        <v>9972</v>
      </c>
      <c r="M1727" t="s">
        <v>1954</v>
      </c>
      <c r="N1727" s="37">
        <v>0.89145833333333302</v>
      </c>
      <c r="O1727" s="37">
        <v>0.89239583333333306</v>
      </c>
      <c r="P1727" s="37">
        <v>9.3749999999999997E-4</v>
      </c>
      <c r="Q1727" s="37">
        <f>Uitruktijden[[#This Row],[UITRUKTIJD]]</f>
        <v>9.3749999999999997E-4</v>
      </c>
      <c r="R1727" t="s">
        <v>1955</v>
      </c>
      <c r="S1727" t="s">
        <v>1955</v>
      </c>
      <c r="T1727" t="s">
        <v>1953</v>
      </c>
    </row>
    <row r="1728" spans="1:20" hidden="1" x14ac:dyDescent="0.35">
      <c r="A1728" t="s">
        <v>13977</v>
      </c>
      <c r="B1728">
        <v>95332</v>
      </c>
      <c r="C1728" t="s">
        <v>9640</v>
      </c>
      <c r="D1728" t="s">
        <v>2066</v>
      </c>
      <c r="E1728" s="36">
        <v>45378.314340277801</v>
      </c>
      <c r="F1728" s="36">
        <f>ROUND(Uitruktijden[[#This Row],[DATUM]],0)</f>
        <v>45378</v>
      </c>
      <c r="G1728" t="s">
        <v>13978</v>
      </c>
      <c r="H1728" t="s">
        <v>13979</v>
      </c>
      <c r="I1728" t="s">
        <v>13980</v>
      </c>
      <c r="J1728" t="s">
        <v>2020</v>
      </c>
      <c r="K1728" t="s">
        <v>9644</v>
      </c>
      <c r="L1728" t="s">
        <v>10209</v>
      </c>
      <c r="M1728" t="s">
        <v>2207</v>
      </c>
      <c r="N1728" s="37">
        <v>0.31942129629629601</v>
      </c>
      <c r="O1728" s="37">
        <v>0.32239583333333299</v>
      </c>
      <c r="P1728" s="37">
        <v>2.9745370370370399E-3</v>
      </c>
      <c r="Q1728" s="37">
        <f>Uitruktijden[[#This Row],[UITRUKTIJD]]</f>
        <v>2.9745370370370399E-3</v>
      </c>
      <c r="R1728" t="s">
        <v>2006</v>
      </c>
      <c r="S1728" t="s">
        <v>1973</v>
      </c>
      <c r="T1728" t="s">
        <v>1953</v>
      </c>
    </row>
    <row r="1729" spans="1:20" hidden="1" x14ac:dyDescent="0.35">
      <c r="A1729" t="s">
        <v>13981</v>
      </c>
      <c r="B1729">
        <v>95434</v>
      </c>
      <c r="C1729" t="s">
        <v>1928</v>
      </c>
      <c r="D1729" t="s">
        <v>2066</v>
      </c>
      <c r="E1729" s="36">
        <v>45378.4041319444</v>
      </c>
      <c r="F1729" s="36">
        <f>ROUND(Uitruktijden[[#This Row],[DATUM]],0)</f>
        <v>45378</v>
      </c>
      <c r="G1729" t="s">
        <v>13982</v>
      </c>
      <c r="H1729" t="s">
        <v>13983</v>
      </c>
      <c r="I1729" t="s">
        <v>13984</v>
      </c>
      <c r="J1729" t="s">
        <v>2296</v>
      </c>
      <c r="K1729" t="s">
        <v>9644</v>
      </c>
      <c r="L1729" t="s">
        <v>9923</v>
      </c>
      <c r="M1729" t="s">
        <v>2080</v>
      </c>
      <c r="N1729" s="37">
        <v>0.41328703703703701</v>
      </c>
      <c r="O1729" s="37">
        <v>0.415868055555556</v>
      </c>
      <c r="P1729" s="37">
        <v>2.5810185185185198E-3</v>
      </c>
      <c r="Q1729" s="37">
        <f>Uitruktijden[[#This Row],[UITRUKTIJD]]</f>
        <v>2.5810185185185198E-3</v>
      </c>
      <c r="R1729" t="s">
        <v>1955</v>
      </c>
      <c r="S1729" t="s">
        <v>1955</v>
      </c>
      <c r="T1729" t="s">
        <v>1953</v>
      </c>
    </row>
    <row r="1730" spans="1:20" hidden="1" x14ac:dyDescent="0.35">
      <c r="A1730" t="s">
        <v>13981</v>
      </c>
      <c r="B1730">
        <v>95434</v>
      </c>
      <c r="C1730" t="s">
        <v>1928</v>
      </c>
      <c r="D1730" t="s">
        <v>2066</v>
      </c>
      <c r="E1730" s="36">
        <v>45378.4041319444</v>
      </c>
      <c r="F1730" s="36">
        <f>ROUND(Uitruktijden[[#This Row],[DATUM]],0)</f>
        <v>45378</v>
      </c>
      <c r="G1730" t="s">
        <v>13982</v>
      </c>
      <c r="H1730" t="s">
        <v>13983</v>
      </c>
      <c r="I1730" t="s">
        <v>13984</v>
      </c>
      <c r="J1730" t="s">
        <v>2296</v>
      </c>
      <c r="K1730" t="s">
        <v>9644</v>
      </c>
      <c r="L1730" t="s">
        <v>10027</v>
      </c>
      <c r="M1730" t="s">
        <v>2080</v>
      </c>
      <c r="N1730" s="37">
        <v>0.41328703703703701</v>
      </c>
      <c r="O1730" s="37">
        <v>0.41535879629629602</v>
      </c>
      <c r="P1730" s="37">
        <v>2.0717592592592602E-3</v>
      </c>
      <c r="Q1730" s="37">
        <f>Uitruktijden[[#This Row],[UITRUKTIJD]]</f>
        <v>2.0717592592592602E-3</v>
      </c>
      <c r="R1730" t="s">
        <v>1951</v>
      </c>
      <c r="S1730" t="s">
        <v>1973</v>
      </c>
      <c r="T1730" t="s">
        <v>1953</v>
      </c>
    </row>
    <row r="1731" spans="1:20" hidden="1" x14ac:dyDescent="0.35">
      <c r="A1731" t="s">
        <v>13985</v>
      </c>
      <c r="B1731">
        <v>95497</v>
      </c>
      <c r="C1731" t="s">
        <v>1928</v>
      </c>
      <c r="D1731" t="s">
        <v>2066</v>
      </c>
      <c r="E1731" s="36">
        <v>45378.452280092599</v>
      </c>
      <c r="F1731" s="36">
        <f>ROUND(Uitruktijden[[#This Row],[DATUM]],0)</f>
        <v>45378</v>
      </c>
      <c r="G1731" t="s">
        <v>13986</v>
      </c>
      <c r="H1731" t="s">
        <v>13987</v>
      </c>
      <c r="J1731" t="s">
        <v>3773</v>
      </c>
      <c r="K1731" t="s">
        <v>9644</v>
      </c>
      <c r="L1731" t="s">
        <v>10477</v>
      </c>
      <c r="M1731" t="s">
        <v>2875</v>
      </c>
      <c r="N1731" s="37">
        <v>0.45394675925925898</v>
      </c>
      <c r="O1731" s="37">
        <v>0.45848379629629599</v>
      </c>
      <c r="P1731" s="37">
        <v>4.5370370370370399E-3</v>
      </c>
      <c r="Q1731" s="37">
        <f>Uitruktijden[[#This Row],[UITRUKTIJD]]</f>
        <v>4.5370370370370399E-3</v>
      </c>
      <c r="R1731" t="s">
        <v>1955</v>
      </c>
      <c r="S1731" t="s">
        <v>1955</v>
      </c>
      <c r="T1731" t="s">
        <v>1953</v>
      </c>
    </row>
    <row r="1732" spans="1:20" hidden="1" x14ac:dyDescent="0.35">
      <c r="A1732" t="s">
        <v>13988</v>
      </c>
      <c r="B1732">
        <v>95510</v>
      </c>
      <c r="C1732" t="s">
        <v>1928</v>
      </c>
      <c r="D1732" t="s">
        <v>2066</v>
      </c>
      <c r="E1732" s="36">
        <v>45378.461782407401</v>
      </c>
      <c r="F1732" s="36">
        <f>ROUND(Uitruktijden[[#This Row],[DATUM]],0)</f>
        <v>45378</v>
      </c>
      <c r="G1732" t="s">
        <v>13989</v>
      </c>
      <c r="H1732" t="s">
        <v>13990</v>
      </c>
      <c r="I1732" t="s">
        <v>13991</v>
      </c>
      <c r="J1732" t="s">
        <v>1949</v>
      </c>
      <c r="K1732" t="s">
        <v>9644</v>
      </c>
      <c r="L1732" t="s">
        <v>9924</v>
      </c>
      <c r="M1732" t="s">
        <v>2074</v>
      </c>
      <c r="N1732" s="37">
        <v>0.46362268518518501</v>
      </c>
      <c r="O1732" s="37">
        <v>0.46643518518518501</v>
      </c>
      <c r="P1732" s="37">
        <v>2.8124999999999999E-3</v>
      </c>
      <c r="Q1732" s="37">
        <f>Uitruktijden[[#This Row],[UITRUKTIJD]]</f>
        <v>2.8124999999999999E-3</v>
      </c>
      <c r="R1732" t="s">
        <v>1955</v>
      </c>
      <c r="S1732" t="s">
        <v>1955</v>
      </c>
      <c r="T1732" t="s">
        <v>1953</v>
      </c>
    </row>
    <row r="1733" spans="1:20" hidden="1" x14ac:dyDescent="0.35">
      <c r="A1733" t="s">
        <v>13992</v>
      </c>
      <c r="B1733">
        <v>95512</v>
      </c>
      <c r="C1733" t="s">
        <v>1928</v>
      </c>
      <c r="D1733" t="s">
        <v>2066</v>
      </c>
      <c r="E1733" s="36">
        <v>45378.465370370403</v>
      </c>
      <c r="F1733" s="36">
        <f>ROUND(Uitruktijden[[#This Row],[DATUM]],0)</f>
        <v>45378</v>
      </c>
      <c r="G1733" t="s">
        <v>13993</v>
      </c>
      <c r="H1733" t="s">
        <v>12816</v>
      </c>
      <c r="I1733" t="s">
        <v>7967</v>
      </c>
      <c r="J1733" t="s">
        <v>1949</v>
      </c>
      <c r="K1733" t="s">
        <v>9644</v>
      </c>
      <c r="L1733" t="s">
        <v>9976</v>
      </c>
      <c r="M1733" t="s">
        <v>2049</v>
      </c>
      <c r="N1733" s="37">
        <v>0.46892361111111103</v>
      </c>
      <c r="O1733" s="37">
        <v>0.47015046296296298</v>
      </c>
      <c r="P1733" s="37">
        <v>1.2268518518518501E-3</v>
      </c>
      <c r="Q1733" s="37">
        <f>Uitruktijden[[#This Row],[UITRUKTIJD]]</f>
        <v>1.2268518518518501E-3</v>
      </c>
      <c r="R1733" t="s">
        <v>1955</v>
      </c>
      <c r="S1733" t="s">
        <v>1955</v>
      </c>
      <c r="T1733" t="s">
        <v>1953</v>
      </c>
    </row>
    <row r="1734" spans="1:20" hidden="1" x14ac:dyDescent="0.35">
      <c r="A1734" t="s">
        <v>13994</v>
      </c>
      <c r="B1734">
        <v>95887</v>
      </c>
      <c r="C1734" t="s">
        <v>9640</v>
      </c>
      <c r="D1734" t="s">
        <v>2066</v>
      </c>
      <c r="E1734" s="36">
        <v>45378.694259259297</v>
      </c>
      <c r="F1734" s="36">
        <f>ROUND(Uitruktijden[[#This Row],[DATUM]],0)</f>
        <v>45379</v>
      </c>
      <c r="G1734" t="s">
        <v>13995</v>
      </c>
      <c r="H1734" t="s">
        <v>13996</v>
      </c>
      <c r="I1734" t="s">
        <v>13997</v>
      </c>
      <c r="J1734" t="s">
        <v>2389</v>
      </c>
      <c r="K1734" t="s">
        <v>9644</v>
      </c>
      <c r="L1734" t="s">
        <v>10630</v>
      </c>
      <c r="M1734" t="s">
        <v>2390</v>
      </c>
      <c r="N1734" s="37">
        <v>0.71087962962963003</v>
      </c>
      <c r="O1734" s="37">
        <v>0.71312500000000001</v>
      </c>
      <c r="P1734" s="37">
        <v>2.2453703703703698E-3</v>
      </c>
      <c r="Q1734" s="37">
        <f>Uitruktijden[[#This Row],[UITRUKTIJD]]</f>
        <v>2.2453703703703698E-3</v>
      </c>
      <c r="R1734" t="s">
        <v>1955</v>
      </c>
      <c r="S1734" t="s">
        <v>1955</v>
      </c>
      <c r="T1734" t="s">
        <v>1953</v>
      </c>
    </row>
    <row r="1735" spans="1:20" hidden="1" x14ac:dyDescent="0.35">
      <c r="A1735" t="s">
        <v>13998</v>
      </c>
      <c r="B1735">
        <v>95892</v>
      </c>
      <c r="C1735" t="s">
        <v>1928</v>
      </c>
      <c r="D1735" t="s">
        <v>2066</v>
      </c>
      <c r="E1735" s="36">
        <v>45378.696678240703</v>
      </c>
      <c r="F1735" s="36">
        <f>ROUND(Uitruktijden[[#This Row],[DATUM]],0)</f>
        <v>45379</v>
      </c>
      <c r="G1735" t="s">
        <v>13999</v>
      </c>
      <c r="H1735" t="s">
        <v>14000</v>
      </c>
      <c r="I1735" t="s">
        <v>14001</v>
      </c>
      <c r="J1735" t="s">
        <v>1972</v>
      </c>
      <c r="K1735" t="s">
        <v>9644</v>
      </c>
      <c r="L1735" t="s">
        <v>10564</v>
      </c>
      <c r="M1735" t="s">
        <v>1995</v>
      </c>
      <c r="N1735" s="37">
        <v>0.69722222222222197</v>
      </c>
      <c r="O1735" s="37">
        <v>0.69898148148148198</v>
      </c>
      <c r="P1735" s="37">
        <v>1.7592592592592601E-3</v>
      </c>
      <c r="Q1735" s="37">
        <f>Uitruktijden[[#This Row],[UITRUKTIJD]]</f>
        <v>1.7592592592592601E-3</v>
      </c>
      <c r="R1735" t="s">
        <v>1955</v>
      </c>
      <c r="S1735" t="s">
        <v>1955</v>
      </c>
      <c r="T1735" t="s">
        <v>1953</v>
      </c>
    </row>
    <row r="1736" spans="1:20" hidden="1" x14ac:dyDescent="0.35">
      <c r="A1736" t="s">
        <v>14002</v>
      </c>
      <c r="B1736">
        <v>95931</v>
      </c>
      <c r="C1736" t="s">
        <v>9640</v>
      </c>
      <c r="D1736" t="s">
        <v>2066</v>
      </c>
      <c r="E1736" s="36">
        <v>45378.7114814815</v>
      </c>
      <c r="F1736" s="36">
        <f>ROUND(Uitruktijden[[#This Row],[DATUM]],0)</f>
        <v>45379</v>
      </c>
      <c r="G1736" t="s">
        <v>14003</v>
      </c>
      <c r="H1736" t="s">
        <v>14004</v>
      </c>
      <c r="J1736" t="s">
        <v>1949</v>
      </c>
      <c r="K1736" t="s">
        <v>9644</v>
      </c>
      <c r="L1736" t="s">
        <v>9972</v>
      </c>
      <c r="M1736" t="s">
        <v>1954</v>
      </c>
      <c r="N1736" s="37">
        <v>0.71270833333333306</v>
      </c>
      <c r="O1736" s="37">
        <v>0.71386574074074105</v>
      </c>
      <c r="P1736" s="37">
        <v>1.1574074074074099E-3</v>
      </c>
      <c r="Q1736" s="37">
        <f>Uitruktijden[[#This Row],[UITRUKTIJD]]</f>
        <v>1.1574074074074099E-3</v>
      </c>
      <c r="R1736" t="s">
        <v>1955</v>
      </c>
      <c r="S1736" t="s">
        <v>1955</v>
      </c>
      <c r="T1736" t="s">
        <v>2004</v>
      </c>
    </row>
    <row r="1737" spans="1:20" hidden="1" x14ac:dyDescent="0.35">
      <c r="A1737" t="s">
        <v>14005</v>
      </c>
      <c r="B1737">
        <v>96236</v>
      </c>
      <c r="C1737" t="s">
        <v>9640</v>
      </c>
      <c r="D1737" t="s">
        <v>2066</v>
      </c>
      <c r="E1737" s="36">
        <v>45378.907719907402</v>
      </c>
      <c r="F1737" s="36">
        <f>ROUND(Uitruktijden[[#This Row],[DATUM]],0)</f>
        <v>45379</v>
      </c>
      <c r="G1737" t="s">
        <v>14006</v>
      </c>
      <c r="H1737" t="s">
        <v>2194</v>
      </c>
      <c r="I1737" t="s">
        <v>2195</v>
      </c>
      <c r="J1737" t="s">
        <v>2073</v>
      </c>
      <c r="K1737" t="s">
        <v>9644</v>
      </c>
      <c r="L1737" t="s">
        <v>10135</v>
      </c>
      <c r="M1737" t="s">
        <v>2475</v>
      </c>
      <c r="N1737" s="37">
        <v>0.90864583333333304</v>
      </c>
      <c r="O1737" s="37">
        <v>0.91125</v>
      </c>
      <c r="P1737" s="37">
        <v>2.60416666666667E-3</v>
      </c>
      <c r="Q1737" s="37">
        <f>Uitruktijden[[#This Row],[UITRUKTIJD]]</f>
        <v>2.60416666666667E-3</v>
      </c>
      <c r="R1737" t="s">
        <v>1955</v>
      </c>
      <c r="S1737" t="s">
        <v>1955</v>
      </c>
      <c r="T1737" t="s">
        <v>1953</v>
      </c>
    </row>
    <row r="1738" spans="1:20" hidden="1" x14ac:dyDescent="0.35">
      <c r="A1738" t="s">
        <v>14007</v>
      </c>
      <c r="B1738">
        <v>96424</v>
      </c>
      <c r="C1738" t="s">
        <v>9640</v>
      </c>
      <c r="D1738" t="s">
        <v>2055</v>
      </c>
      <c r="E1738" s="36">
        <v>45379.105428240699</v>
      </c>
      <c r="F1738" s="36">
        <f>ROUND(Uitruktijden[[#This Row],[DATUM]],0)</f>
        <v>45379</v>
      </c>
      <c r="G1738" t="s">
        <v>14008</v>
      </c>
      <c r="H1738" t="s">
        <v>14009</v>
      </c>
      <c r="I1738" t="s">
        <v>14010</v>
      </c>
      <c r="J1738" t="s">
        <v>1962</v>
      </c>
      <c r="K1738" t="s">
        <v>9644</v>
      </c>
      <c r="L1738" t="s">
        <v>10167</v>
      </c>
      <c r="M1738" t="s">
        <v>1963</v>
      </c>
      <c r="N1738" s="37">
        <v>0.105729166666667</v>
      </c>
      <c r="O1738" s="37">
        <v>0.107094907407407</v>
      </c>
      <c r="P1738" s="37">
        <v>1.3657407407407401E-3</v>
      </c>
      <c r="Q1738" s="37">
        <f>Uitruktijden[[#This Row],[UITRUKTIJD]]</f>
        <v>1.3657407407407401E-3</v>
      </c>
      <c r="R1738" t="s">
        <v>1955</v>
      </c>
      <c r="S1738" t="s">
        <v>1955</v>
      </c>
      <c r="T1738" t="s">
        <v>1953</v>
      </c>
    </row>
    <row r="1739" spans="1:20" hidden="1" x14ac:dyDescent="0.35">
      <c r="A1739" t="s">
        <v>14011</v>
      </c>
      <c r="B1739">
        <v>96449</v>
      </c>
      <c r="C1739" t="s">
        <v>9640</v>
      </c>
      <c r="D1739" t="s">
        <v>2055</v>
      </c>
      <c r="E1739" s="36">
        <v>45379.1479398148</v>
      </c>
      <c r="F1739" s="36">
        <f>ROUND(Uitruktijden[[#This Row],[DATUM]],0)</f>
        <v>45379</v>
      </c>
      <c r="G1739" t="s">
        <v>14012</v>
      </c>
      <c r="H1739" t="s">
        <v>14013</v>
      </c>
      <c r="I1739" t="s">
        <v>14014</v>
      </c>
      <c r="J1739" t="s">
        <v>2054</v>
      </c>
      <c r="K1739" t="s">
        <v>9644</v>
      </c>
      <c r="L1739" t="s">
        <v>10244</v>
      </c>
      <c r="M1739" t="s">
        <v>1963</v>
      </c>
      <c r="N1739" s="37">
        <v>0.15559027777777801</v>
      </c>
      <c r="O1739" s="37">
        <v>0.157002314814815</v>
      </c>
      <c r="P1739" s="37">
        <v>1.41203703703704E-3</v>
      </c>
      <c r="Q1739" s="37">
        <f>Uitruktijden[[#This Row],[UITRUKTIJD]]</f>
        <v>1.41203703703704E-3</v>
      </c>
      <c r="R1739" t="s">
        <v>1951</v>
      </c>
      <c r="S1739" t="s">
        <v>1973</v>
      </c>
      <c r="T1739" t="s">
        <v>1953</v>
      </c>
    </row>
    <row r="1740" spans="1:20" hidden="1" x14ac:dyDescent="0.35">
      <c r="A1740" t="s">
        <v>14015</v>
      </c>
      <c r="B1740">
        <v>96473</v>
      </c>
      <c r="C1740" t="s">
        <v>9640</v>
      </c>
      <c r="D1740" t="s">
        <v>2055</v>
      </c>
      <c r="E1740" s="36">
        <v>45379.208449074104</v>
      </c>
      <c r="F1740" s="36">
        <f>ROUND(Uitruktijden[[#This Row],[DATUM]],0)</f>
        <v>45379</v>
      </c>
      <c r="G1740" t="s">
        <v>14016</v>
      </c>
      <c r="H1740" t="s">
        <v>6120</v>
      </c>
      <c r="I1740" t="s">
        <v>6121</v>
      </c>
      <c r="J1740" t="s">
        <v>1949</v>
      </c>
      <c r="K1740" t="s">
        <v>9644</v>
      </c>
      <c r="L1740" t="s">
        <v>9943</v>
      </c>
      <c r="M1740" t="s">
        <v>1950</v>
      </c>
      <c r="N1740" s="37">
        <v>0.22054398148148099</v>
      </c>
      <c r="O1740" s="37">
        <v>0.22233796296296299</v>
      </c>
      <c r="P1740" s="37">
        <v>1.79398148148148E-3</v>
      </c>
      <c r="Q1740" s="37">
        <f>Uitruktijden[[#This Row],[UITRUKTIJD]]</f>
        <v>1.79398148148148E-3</v>
      </c>
      <c r="R1740" t="s">
        <v>1951</v>
      </c>
      <c r="S1740" t="s">
        <v>1973</v>
      </c>
      <c r="T1740" t="s">
        <v>1953</v>
      </c>
    </row>
    <row r="1741" spans="1:20" hidden="1" x14ac:dyDescent="0.35">
      <c r="A1741" t="s">
        <v>14015</v>
      </c>
      <c r="B1741">
        <v>96473</v>
      </c>
      <c r="C1741" t="s">
        <v>9640</v>
      </c>
      <c r="D1741" t="s">
        <v>2055</v>
      </c>
      <c r="E1741" s="36">
        <v>45379.208449074104</v>
      </c>
      <c r="F1741" s="36">
        <f>ROUND(Uitruktijden[[#This Row],[DATUM]],0)</f>
        <v>45379</v>
      </c>
      <c r="G1741" t="s">
        <v>14016</v>
      </c>
      <c r="H1741" t="s">
        <v>6120</v>
      </c>
      <c r="I1741" t="s">
        <v>6121</v>
      </c>
      <c r="J1741" t="s">
        <v>1949</v>
      </c>
      <c r="K1741" t="s">
        <v>9644</v>
      </c>
      <c r="L1741" t="s">
        <v>9976</v>
      </c>
      <c r="M1741" t="s">
        <v>2049</v>
      </c>
      <c r="N1741" s="37">
        <v>0.22054398148148099</v>
      </c>
      <c r="O1741" s="37">
        <v>0.22224537037037001</v>
      </c>
      <c r="P1741" s="37">
        <v>1.7013888888888901E-3</v>
      </c>
      <c r="Q1741" s="37">
        <f>Uitruktijden[[#This Row],[UITRUKTIJD]]</f>
        <v>1.7013888888888901E-3</v>
      </c>
      <c r="R1741" t="s">
        <v>1955</v>
      </c>
      <c r="S1741" t="s">
        <v>1955</v>
      </c>
      <c r="T1741" t="s">
        <v>1953</v>
      </c>
    </row>
    <row r="1742" spans="1:20" hidden="1" x14ac:dyDescent="0.35">
      <c r="A1742" t="s">
        <v>14017</v>
      </c>
      <c r="B1742">
        <v>96485</v>
      </c>
      <c r="C1742" t="s">
        <v>9640</v>
      </c>
      <c r="D1742" t="s">
        <v>2055</v>
      </c>
      <c r="E1742" s="36">
        <v>45379.246793981503</v>
      </c>
      <c r="F1742" s="36">
        <f>ROUND(Uitruktijden[[#This Row],[DATUM]],0)</f>
        <v>45379</v>
      </c>
      <c r="G1742" t="s">
        <v>14018</v>
      </c>
      <c r="H1742" t="s">
        <v>14019</v>
      </c>
      <c r="I1742" t="s">
        <v>6717</v>
      </c>
      <c r="J1742" t="s">
        <v>1962</v>
      </c>
      <c r="K1742" t="s">
        <v>9644</v>
      </c>
      <c r="L1742" t="s">
        <v>10167</v>
      </c>
      <c r="M1742" t="s">
        <v>1963</v>
      </c>
      <c r="N1742" s="37">
        <v>0.24899305555555601</v>
      </c>
      <c r="O1742" s="37">
        <v>0.25027777777777799</v>
      </c>
      <c r="P1742" s="37">
        <v>1.2847222222222201E-3</v>
      </c>
      <c r="Q1742" s="37">
        <f>Uitruktijden[[#This Row],[UITRUKTIJD]]</f>
        <v>1.2847222222222201E-3</v>
      </c>
      <c r="R1742" t="s">
        <v>1955</v>
      </c>
      <c r="S1742" t="s">
        <v>1955</v>
      </c>
      <c r="T1742" t="s">
        <v>1953</v>
      </c>
    </row>
    <row r="1743" spans="1:20" hidden="1" x14ac:dyDescent="0.35">
      <c r="A1743" t="s">
        <v>14020</v>
      </c>
      <c r="B1743">
        <v>96520</v>
      </c>
      <c r="C1743" t="s">
        <v>1928</v>
      </c>
      <c r="D1743" t="s">
        <v>2055</v>
      </c>
      <c r="E1743" s="36">
        <v>45379.3346759259</v>
      </c>
      <c r="F1743" s="36">
        <f>ROUND(Uitruktijden[[#This Row],[DATUM]],0)</f>
        <v>45379</v>
      </c>
      <c r="G1743" t="s">
        <v>14021</v>
      </c>
      <c r="H1743" t="s">
        <v>14022</v>
      </c>
      <c r="I1743" t="s">
        <v>11830</v>
      </c>
      <c r="J1743" t="s">
        <v>2161</v>
      </c>
      <c r="K1743" t="s">
        <v>9644</v>
      </c>
      <c r="L1743" t="s">
        <v>10335</v>
      </c>
      <c r="M1743" t="s">
        <v>12530</v>
      </c>
      <c r="N1743" s="37">
        <v>0.34572916666666698</v>
      </c>
      <c r="O1743" s="37">
        <v>0.34891203703703699</v>
      </c>
      <c r="P1743" s="37">
        <v>3.1828703703703702E-3</v>
      </c>
      <c r="Q1743" s="37">
        <f>Uitruktijden[[#This Row],[UITRUKTIJD]]</f>
        <v>3.1828703703703702E-3</v>
      </c>
      <c r="R1743" t="s">
        <v>1951</v>
      </c>
      <c r="S1743" t="s">
        <v>1952</v>
      </c>
      <c r="T1743" t="s">
        <v>1953</v>
      </c>
    </row>
    <row r="1744" spans="1:20" hidden="1" x14ac:dyDescent="0.35">
      <c r="A1744" t="s">
        <v>14023</v>
      </c>
      <c r="B1744">
        <v>96538</v>
      </c>
      <c r="C1744" t="s">
        <v>1928</v>
      </c>
      <c r="D1744" t="s">
        <v>2055</v>
      </c>
      <c r="E1744" s="36">
        <v>45379.350474537001</v>
      </c>
      <c r="F1744" s="36">
        <f>ROUND(Uitruktijden[[#This Row],[DATUM]],0)</f>
        <v>45379</v>
      </c>
      <c r="G1744" t="s">
        <v>14024</v>
      </c>
      <c r="H1744" t="s">
        <v>14025</v>
      </c>
      <c r="J1744" t="s">
        <v>1949</v>
      </c>
      <c r="K1744" t="s">
        <v>9644</v>
      </c>
      <c r="L1744" t="s">
        <v>9924</v>
      </c>
      <c r="M1744" t="s">
        <v>2074</v>
      </c>
      <c r="N1744" s="37">
        <v>0.35105324074074101</v>
      </c>
      <c r="O1744" s="37">
        <v>0.35232638888888901</v>
      </c>
      <c r="P1744" s="37">
        <v>1.27314814814815E-3</v>
      </c>
      <c r="Q1744" s="37">
        <f>Uitruktijden[[#This Row],[UITRUKTIJD]]</f>
        <v>1.27314814814815E-3</v>
      </c>
      <c r="R1744" t="s">
        <v>1955</v>
      </c>
      <c r="S1744" t="s">
        <v>1955</v>
      </c>
      <c r="T1744" t="s">
        <v>1953</v>
      </c>
    </row>
    <row r="1745" spans="1:20" hidden="1" x14ac:dyDescent="0.35">
      <c r="A1745" t="s">
        <v>14026</v>
      </c>
      <c r="B1745">
        <v>96587</v>
      </c>
      <c r="C1745" t="s">
        <v>1928</v>
      </c>
      <c r="D1745" t="s">
        <v>2055</v>
      </c>
      <c r="E1745" s="36">
        <v>45379.387349536999</v>
      </c>
      <c r="F1745" s="36">
        <f>ROUND(Uitruktijden[[#This Row],[DATUM]],0)</f>
        <v>45379</v>
      </c>
      <c r="G1745" t="s">
        <v>14027</v>
      </c>
      <c r="H1745" t="s">
        <v>14028</v>
      </c>
      <c r="I1745" t="s">
        <v>14029</v>
      </c>
      <c r="J1745" t="s">
        <v>1949</v>
      </c>
      <c r="K1745" t="s">
        <v>9644</v>
      </c>
      <c r="L1745" t="s">
        <v>9972</v>
      </c>
      <c r="M1745" t="s">
        <v>1954</v>
      </c>
      <c r="N1745" s="37">
        <v>0.38790509259259298</v>
      </c>
      <c r="O1745" s="37">
        <v>0.38956018518518498</v>
      </c>
      <c r="P1745" s="37">
        <v>1.65509259259259E-3</v>
      </c>
      <c r="Q1745" s="37">
        <f>Uitruktijden[[#This Row],[UITRUKTIJD]]</f>
        <v>1.65509259259259E-3</v>
      </c>
      <c r="R1745" t="s">
        <v>1955</v>
      </c>
      <c r="S1745" t="s">
        <v>1955</v>
      </c>
      <c r="T1745" t="s">
        <v>1953</v>
      </c>
    </row>
    <row r="1746" spans="1:20" hidden="1" x14ac:dyDescent="0.35">
      <c r="A1746" t="s">
        <v>14030</v>
      </c>
      <c r="B1746">
        <v>96625</v>
      </c>
      <c r="C1746" t="s">
        <v>1928</v>
      </c>
      <c r="D1746" t="s">
        <v>2055</v>
      </c>
      <c r="E1746" s="36">
        <v>45379.418136574102</v>
      </c>
      <c r="F1746" s="36">
        <f>ROUND(Uitruktijden[[#This Row],[DATUM]],0)</f>
        <v>45379</v>
      </c>
      <c r="G1746" t="s">
        <v>14031</v>
      </c>
      <c r="H1746" t="s">
        <v>14032</v>
      </c>
      <c r="I1746" t="s">
        <v>2679</v>
      </c>
      <c r="J1746" t="s">
        <v>1957</v>
      </c>
      <c r="K1746" t="s">
        <v>9644</v>
      </c>
      <c r="L1746" t="s">
        <v>10097</v>
      </c>
      <c r="M1746" t="s">
        <v>9963</v>
      </c>
      <c r="N1746" s="37">
        <v>0.41873842592592603</v>
      </c>
      <c r="O1746" s="37">
        <v>0.42013888888888901</v>
      </c>
      <c r="P1746" s="37">
        <v>1.4004629629629599E-3</v>
      </c>
      <c r="Q1746" s="37">
        <f>Uitruktijden[[#This Row],[UITRUKTIJD]]</f>
        <v>1.4004629629629599E-3</v>
      </c>
      <c r="R1746" t="s">
        <v>1955</v>
      </c>
      <c r="S1746" t="s">
        <v>1955</v>
      </c>
      <c r="T1746" t="s">
        <v>1953</v>
      </c>
    </row>
    <row r="1747" spans="1:20" hidden="1" x14ac:dyDescent="0.35">
      <c r="A1747" t="s">
        <v>14033</v>
      </c>
      <c r="B1747">
        <v>96686</v>
      </c>
      <c r="C1747" t="s">
        <v>1928</v>
      </c>
      <c r="D1747" t="s">
        <v>2055</v>
      </c>
      <c r="E1747" s="36">
        <v>45379.458356481497</v>
      </c>
      <c r="F1747" s="36">
        <f>ROUND(Uitruktijden[[#This Row],[DATUM]],0)</f>
        <v>45379</v>
      </c>
      <c r="G1747" t="s">
        <v>14034</v>
      </c>
      <c r="H1747" t="s">
        <v>14035</v>
      </c>
      <c r="I1747" t="s">
        <v>6153</v>
      </c>
      <c r="J1747" t="s">
        <v>2325</v>
      </c>
      <c r="K1747" t="s">
        <v>9644</v>
      </c>
      <c r="L1747" t="s">
        <v>9654</v>
      </c>
      <c r="M1747" t="s">
        <v>2326</v>
      </c>
      <c r="N1747" s="37">
        <v>0.45899305555555597</v>
      </c>
      <c r="O1747" s="37">
        <v>0.46290509259259299</v>
      </c>
      <c r="P1747" s="37">
        <v>3.9120370370370403E-3</v>
      </c>
      <c r="Q1747" s="37">
        <f>Uitruktijden[[#This Row],[UITRUKTIJD]]</f>
        <v>3.9120370370370403E-3</v>
      </c>
      <c r="R1747" t="s">
        <v>1955</v>
      </c>
      <c r="S1747" t="s">
        <v>1955</v>
      </c>
      <c r="T1747" t="s">
        <v>1953</v>
      </c>
    </row>
    <row r="1748" spans="1:20" hidden="1" x14ac:dyDescent="0.35">
      <c r="A1748" t="s">
        <v>14033</v>
      </c>
      <c r="B1748">
        <v>96686</v>
      </c>
      <c r="C1748" t="s">
        <v>1928</v>
      </c>
      <c r="D1748" t="s">
        <v>2055</v>
      </c>
      <c r="E1748" s="36">
        <v>45379.458356481497</v>
      </c>
      <c r="F1748" s="36">
        <f>ROUND(Uitruktijden[[#This Row],[DATUM]],0)</f>
        <v>45379</v>
      </c>
      <c r="G1748" t="s">
        <v>14034</v>
      </c>
      <c r="H1748" t="s">
        <v>14035</v>
      </c>
      <c r="I1748" t="s">
        <v>6153</v>
      </c>
      <c r="J1748" t="s">
        <v>2325</v>
      </c>
      <c r="K1748" t="s">
        <v>9644</v>
      </c>
      <c r="L1748" t="s">
        <v>10269</v>
      </c>
      <c r="M1748" t="s">
        <v>2005</v>
      </c>
      <c r="N1748" s="37">
        <v>0.45899305555555597</v>
      </c>
      <c r="O1748" s="37">
        <v>0.46244212962962999</v>
      </c>
      <c r="P1748" s="37">
        <v>3.4490740740740701E-3</v>
      </c>
      <c r="Q1748" s="37">
        <f>Uitruktijden[[#This Row],[UITRUKTIJD]]</f>
        <v>3.4490740740740701E-3</v>
      </c>
      <c r="R1748" t="s">
        <v>1955</v>
      </c>
      <c r="S1748" t="s">
        <v>1955</v>
      </c>
      <c r="T1748" t="s">
        <v>1953</v>
      </c>
    </row>
    <row r="1749" spans="1:20" hidden="1" x14ac:dyDescent="0.35">
      <c r="A1749" t="s">
        <v>14036</v>
      </c>
      <c r="B1749">
        <v>96848</v>
      </c>
      <c r="C1749" t="s">
        <v>1928</v>
      </c>
      <c r="D1749" t="s">
        <v>2055</v>
      </c>
      <c r="E1749" s="36">
        <v>45379.573587963001</v>
      </c>
      <c r="F1749" s="36">
        <f>ROUND(Uitruktijden[[#This Row],[DATUM]],0)</f>
        <v>45380</v>
      </c>
      <c r="G1749" t="s">
        <v>14037</v>
      </c>
      <c r="H1749" t="s">
        <v>14038</v>
      </c>
      <c r="I1749" t="s">
        <v>14039</v>
      </c>
      <c r="J1749" t="s">
        <v>1949</v>
      </c>
      <c r="K1749" t="s">
        <v>9644</v>
      </c>
      <c r="L1749" t="s">
        <v>9976</v>
      </c>
      <c r="M1749" t="s">
        <v>2049</v>
      </c>
      <c r="N1749" s="37">
        <v>0.57443287037037005</v>
      </c>
      <c r="O1749" s="37">
        <v>0.57523148148148195</v>
      </c>
      <c r="P1749" s="37">
        <v>7.9861111111111105E-4</v>
      </c>
      <c r="Q1749" s="37">
        <f>Uitruktijden[[#This Row],[UITRUKTIJD]]</f>
        <v>7.9861111111111105E-4</v>
      </c>
      <c r="R1749" t="s">
        <v>1955</v>
      </c>
      <c r="S1749" t="s">
        <v>1955</v>
      </c>
      <c r="T1749" t="s">
        <v>1953</v>
      </c>
    </row>
    <row r="1750" spans="1:20" hidden="1" x14ac:dyDescent="0.35">
      <c r="A1750" t="s">
        <v>14040</v>
      </c>
      <c r="B1750">
        <v>97038</v>
      </c>
      <c r="C1750" t="s">
        <v>1928</v>
      </c>
      <c r="D1750" t="s">
        <v>2055</v>
      </c>
      <c r="E1750" s="36">
        <v>45379.682986111096</v>
      </c>
      <c r="F1750" s="36">
        <f>ROUND(Uitruktijden[[#This Row],[DATUM]],0)</f>
        <v>45380</v>
      </c>
      <c r="G1750" t="s">
        <v>14041</v>
      </c>
      <c r="H1750" t="s">
        <v>14042</v>
      </c>
      <c r="I1750" t="s">
        <v>14043</v>
      </c>
      <c r="J1750" t="s">
        <v>1962</v>
      </c>
      <c r="K1750" t="s">
        <v>9644</v>
      </c>
      <c r="L1750" t="s">
        <v>10366</v>
      </c>
      <c r="M1750" t="s">
        <v>1963</v>
      </c>
      <c r="N1750" s="37">
        <v>0.68336805555555602</v>
      </c>
      <c r="O1750" s="37">
        <v>0.68479166666666702</v>
      </c>
      <c r="P1750" s="37">
        <v>1.4236111111111101E-3</v>
      </c>
      <c r="Q1750" s="37">
        <f>Uitruktijden[[#This Row],[UITRUKTIJD]]</f>
        <v>1.4236111111111101E-3</v>
      </c>
      <c r="R1750" t="s">
        <v>1955</v>
      </c>
      <c r="S1750" t="s">
        <v>1955</v>
      </c>
      <c r="T1750" t="s">
        <v>1953</v>
      </c>
    </row>
    <row r="1751" spans="1:20" hidden="1" x14ac:dyDescent="0.35">
      <c r="A1751" t="s">
        <v>14040</v>
      </c>
      <c r="B1751">
        <v>97038</v>
      </c>
      <c r="C1751" t="s">
        <v>1928</v>
      </c>
      <c r="D1751" t="s">
        <v>2055</v>
      </c>
      <c r="E1751" s="36">
        <v>45379.682986111096</v>
      </c>
      <c r="F1751" s="36">
        <f>ROUND(Uitruktijden[[#This Row],[DATUM]],0)</f>
        <v>45380</v>
      </c>
      <c r="G1751" t="s">
        <v>14041</v>
      </c>
      <c r="H1751" t="s">
        <v>14042</v>
      </c>
      <c r="I1751" t="s">
        <v>14043</v>
      </c>
      <c r="J1751" t="s">
        <v>1962</v>
      </c>
      <c r="K1751" t="s">
        <v>9644</v>
      </c>
      <c r="L1751" t="s">
        <v>14044</v>
      </c>
      <c r="M1751" t="s">
        <v>10367</v>
      </c>
      <c r="N1751" s="37">
        <v>0.69053240740740696</v>
      </c>
      <c r="O1751" s="37">
        <v>0.69174768518518504</v>
      </c>
      <c r="P1751" s="37">
        <v>1.21527777777778E-3</v>
      </c>
      <c r="Q1751" s="37">
        <f>Uitruktijden[[#This Row],[UITRUKTIJD]]</f>
        <v>1.21527777777778E-3</v>
      </c>
      <c r="R1751" t="s">
        <v>1955</v>
      </c>
      <c r="S1751" t="s">
        <v>1955</v>
      </c>
      <c r="T1751" t="s">
        <v>1953</v>
      </c>
    </row>
    <row r="1752" spans="1:20" hidden="1" x14ac:dyDescent="0.35">
      <c r="A1752" t="s">
        <v>14045</v>
      </c>
      <c r="B1752">
        <v>97630</v>
      </c>
      <c r="C1752" t="s">
        <v>9640</v>
      </c>
      <c r="D1752" t="s">
        <v>2033</v>
      </c>
      <c r="E1752" s="36">
        <v>45380.176874999997</v>
      </c>
      <c r="F1752" s="36">
        <f>ROUND(Uitruktijden[[#This Row],[DATUM]],0)</f>
        <v>45380</v>
      </c>
      <c r="G1752" t="s">
        <v>14046</v>
      </c>
      <c r="H1752" t="s">
        <v>14047</v>
      </c>
      <c r="I1752" t="s">
        <v>14048</v>
      </c>
      <c r="J1752" t="s">
        <v>1962</v>
      </c>
      <c r="K1752" t="s">
        <v>9644</v>
      </c>
      <c r="L1752" t="s">
        <v>10366</v>
      </c>
      <c r="M1752" t="s">
        <v>1963</v>
      </c>
      <c r="N1752" s="37">
        <v>0.17798611111111101</v>
      </c>
      <c r="O1752" s="37">
        <v>0.17952546296296301</v>
      </c>
      <c r="P1752" s="37">
        <v>1.5393518518518499E-3</v>
      </c>
      <c r="Q1752" s="37">
        <f>Uitruktijden[[#This Row],[UITRUKTIJD]]</f>
        <v>1.5393518518518499E-3</v>
      </c>
      <c r="R1752" t="s">
        <v>1955</v>
      </c>
      <c r="S1752" t="s">
        <v>1955</v>
      </c>
      <c r="T1752" t="s">
        <v>2004</v>
      </c>
    </row>
    <row r="1753" spans="1:20" hidden="1" x14ac:dyDescent="0.35">
      <c r="A1753" t="s">
        <v>14049</v>
      </c>
      <c r="B1753">
        <v>97655</v>
      </c>
      <c r="C1753" t="s">
        <v>9640</v>
      </c>
      <c r="D1753" t="s">
        <v>2033</v>
      </c>
      <c r="E1753" s="36">
        <v>45380.242708333302</v>
      </c>
      <c r="F1753" s="36">
        <f>ROUND(Uitruktijden[[#This Row],[DATUM]],0)</f>
        <v>45380</v>
      </c>
      <c r="G1753" t="s">
        <v>14050</v>
      </c>
      <c r="H1753" t="s">
        <v>14051</v>
      </c>
      <c r="I1753" t="s">
        <v>14052</v>
      </c>
      <c r="J1753" t="s">
        <v>1962</v>
      </c>
      <c r="K1753" t="s">
        <v>9644</v>
      </c>
      <c r="L1753" t="s">
        <v>10244</v>
      </c>
      <c r="M1753" t="s">
        <v>1963</v>
      </c>
      <c r="N1753" s="37">
        <v>0.26543981481481499</v>
      </c>
      <c r="O1753" s="37">
        <v>0.26707175925925902</v>
      </c>
      <c r="P1753" s="37">
        <v>1.63194444444444E-3</v>
      </c>
      <c r="Q1753" s="37">
        <f>Uitruktijden[[#This Row],[UITRUKTIJD]]</f>
        <v>1.63194444444444E-3</v>
      </c>
      <c r="R1753" t="s">
        <v>1951</v>
      </c>
      <c r="S1753" t="s">
        <v>1973</v>
      </c>
      <c r="T1753" t="s">
        <v>1953</v>
      </c>
    </row>
    <row r="1754" spans="1:20" hidden="1" x14ac:dyDescent="0.35">
      <c r="A1754" t="s">
        <v>14049</v>
      </c>
      <c r="B1754">
        <v>97655</v>
      </c>
      <c r="C1754" t="s">
        <v>9640</v>
      </c>
      <c r="D1754" t="s">
        <v>2033</v>
      </c>
      <c r="E1754" s="36">
        <v>45380.242708333302</v>
      </c>
      <c r="F1754" s="36">
        <f>ROUND(Uitruktijden[[#This Row],[DATUM]],0)</f>
        <v>45380</v>
      </c>
      <c r="G1754" t="s">
        <v>14050</v>
      </c>
      <c r="H1754" t="s">
        <v>14051</v>
      </c>
      <c r="I1754" t="s">
        <v>14052</v>
      </c>
      <c r="J1754" t="s">
        <v>1962</v>
      </c>
      <c r="K1754" t="s">
        <v>9644</v>
      </c>
      <c r="L1754" t="s">
        <v>10366</v>
      </c>
      <c r="M1754" t="s">
        <v>1963</v>
      </c>
      <c r="N1754" s="37">
        <v>0.26543981481481499</v>
      </c>
      <c r="O1754" s="37">
        <v>0.26687499999999997</v>
      </c>
      <c r="P1754" s="37">
        <v>1.4351851851851899E-3</v>
      </c>
      <c r="Q1754" s="37">
        <f>Uitruktijden[[#This Row],[UITRUKTIJD]]</f>
        <v>1.4351851851851899E-3</v>
      </c>
      <c r="R1754" t="s">
        <v>1955</v>
      </c>
      <c r="S1754" t="s">
        <v>1955</v>
      </c>
      <c r="T1754" t="s">
        <v>1953</v>
      </c>
    </row>
    <row r="1755" spans="1:20" hidden="1" x14ac:dyDescent="0.35">
      <c r="A1755" t="s">
        <v>14053</v>
      </c>
      <c r="B1755">
        <v>97774</v>
      </c>
      <c r="C1755" t="s">
        <v>1928</v>
      </c>
      <c r="D1755" t="s">
        <v>2033</v>
      </c>
      <c r="E1755" s="36">
        <v>45380.414432870399</v>
      </c>
      <c r="F1755" s="36">
        <f>ROUND(Uitruktijden[[#This Row],[DATUM]],0)</f>
        <v>45380</v>
      </c>
      <c r="G1755" t="s">
        <v>14054</v>
      </c>
      <c r="H1755" t="s">
        <v>14055</v>
      </c>
      <c r="I1755" t="s">
        <v>14056</v>
      </c>
      <c r="J1755" t="s">
        <v>2143</v>
      </c>
      <c r="K1755" t="s">
        <v>9644</v>
      </c>
      <c r="L1755" t="s">
        <v>10066</v>
      </c>
      <c r="M1755" t="s">
        <v>2144</v>
      </c>
      <c r="N1755" s="37">
        <v>0.42537037037037001</v>
      </c>
      <c r="O1755" s="37">
        <v>0.42832175925925903</v>
      </c>
      <c r="P1755" s="37">
        <v>2.9513888888888901E-3</v>
      </c>
      <c r="Q1755" s="37">
        <f>Uitruktijden[[#This Row],[UITRUKTIJD]]</f>
        <v>2.9513888888888901E-3</v>
      </c>
      <c r="R1755" t="s">
        <v>1955</v>
      </c>
      <c r="S1755" t="s">
        <v>1955</v>
      </c>
      <c r="T1755" t="s">
        <v>1953</v>
      </c>
    </row>
    <row r="1756" spans="1:20" hidden="1" x14ac:dyDescent="0.35">
      <c r="A1756" t="s">
        <v>14057</v>
      </c>
      <c r="B1756">
        <v>97904</v>
      </c>
      <c r="C1756" t="s">
        <v>1928</v>
      </c>
      <c r="D1756" t="s">
        <v>2033</v>
      </c>
      <c r="E1756" s="36">
        <v>45380.502766203703</v>
      </c>
      <c r="F1756" s="36">
        <f>ROUND(Uitruktijden[[#This Row],[DATUM]],0)</f>
        <v>45381</v>
      </c>
      <c r="G1756" t="s">
        <v>14058</v>
      </c>
      <c r="H1756" t="s">
        <v>2194</v>
      </c>
      <c r="I1756" t="s">
        <v>2195</v>
      </c>
      <c r="J1756" t="s">
        <v>2073</v>
      </c>
      <c r="K1756" t="s">
        <v>9644</v>
      </c>
      <c r="L1756" t="s">
        <v>10135</v>
      </c>
      <c r="M1756" t="s">
        <v>2475</v>
      </c>
      <c r="N1756" s="37">
        <v>0.50296296296296295</v>
      </c>
      <c r="O1756" s="37">
        <v>0.50497685185185204</v>
      </c>
      <c r="P1756" s="37">
        <v>2.0138888888888901E-3</v>
      </c>
      <c r="Q1756" s="37">
        <f>Uitruktijden[[#This Row],[UITRUKTIJD]]</f>
        <v>2.0138888888888901E-3</v>
      </c>
      <c r="R1756" t="s">
        <v>1955</v>
      </c>
      <c r="S1756" t="s">
        <v>1955</v>
      </c>
      <c r="T1756" t="s">
        <v>1953</v>
      </c>
    </row>
    <row r="1757" spans="1:20" hidden="1" x14ac:dyDescent="0.35">
      <c r="A1757" t="s">
        <v>14059</v>
      </c>
      <c r="B1757">
        <v>98320</v>
      </c>
      <c r="C1757" t="s">
        <v>9640</v>
      </c>
      <c r="D1757" t="s">
        <v>2033</v>
      </c>
      <c r="E1757" s="36">
        <v>45380.756157407399</v>
      </c>
      <c r="F1757" s="36">
        <f>ROUND(Uitruktijden[[#This Row],[DATUM]],0)</f>
        <v>45381</v>
      </c>
      <c r="G1757" t="s">
        <v>14060</v>
      </c>
      <c r="H1757" t="s">
        <v>14061</v>
      </c>
      <c r="I1757" t="s">
        <v>14062</v>
      </c>
      <c r="J1757" t="s">
        <v>2161</v>
      </c>
      <c r="K1757" t="s">
        <v>9644</v>
      </c>
      <c r="L1757" t="s">
        <v>10334</v>
      </c>
      <c r="M1757" t="s">
        <v>12530</v>
      </c>
      <c r="N1757" s="37">
        <v>0.75675925925925902</v>
      </c>
      <c r="O1757" s="37">
        <v>0.760659722222222</v>
      </c>
      <c r="P1757" s="37">
        <v>3.9004629629629602E-3</v>
      </c>
      <c r="Q1757" s="37">
        <f>Uitruktijden[[#This Row],[UITRUKTIJD]]</f>
        <v>3.9004629629629602E-3</v>
      </c>
      <c r="R1757" t="s">
        <v>1955</v>
      </c>
      <c r="S1757" t="s">
        <v>1955</v>
      </c>
      <c r="T1757" t="s">
        <v>1953</v>
      </c>
    </row>
    <row r="1758" spans="1:20" hidden="1" x14ac:dyDescent="0.35">
      <c r="A1758" t="s">
        <v>14063</v>
      </c>
      <c r="B1758">
        <v>98545</v>
      </c>
      <c r="C1758" t="s">
        <v>9640</v>
      </c>
      <c r="D1758" t="s">
        <v>2033</v>
      </c>
      <c r="E1758" s="36">
        <v>45380.902268518497</v>
      </c>
      <c r="F1758" s="36">
        <f>ROUND(Uitruktijden[[#This Row],[DATUM]],0)</f>
        <v>45381</v>
      </c>
      <c r="G1758" t="s">
        <v>14064</v>
      </c>
      <c r="H1758" t="s">
        <v>14065</v>
      </c>
      <c r="I1758" t="s">
        <v>14066</v>
      </c>
      <c r="J1758" t="s">
        <v>2031</v>
      </c>
      <c r="K1758" t="s">
        <v>9644</v>
      </c>
      <c r="L1758" t="s">
        <v>10558</v>
      </c>
      <c r="M1758" t="s">
        <v>2032</v>
      </c>
      <c r="N1758" s="37">
        <v>0.902673611111111</v>
      </c>
      <c r="O1758" s="37">
        <v>0.90576388888888903</v>
      </c>
      <c r="P1758" s="37">
        <v>3.0902777777777799E-3</v>
      </c>
      <c r="Q1758" s="37">
        <f>Uitruktijden[[#This Row],[UITRUKTIJD]]</f>
        <v>3.0902777777777799E-3</v>
      </c>
      <c r="R1758" t="s">
        <v>1955</v>
      </c>
      <c r="S1758" t="s">
        <v>1955</v>
      </c>
      <c r="T1758" t="s">
        <v>1953</v>
      </c>
    </row>
    <row r="1759" spans="1:20" hidden="1" x14ac:dyDescent="0.35">
      <c r="A1759" t="s">
        <v>14067</v>
      </c>
      <c r="B1759">
        <v>98659</v>
      </c>
      <c r="C1759" t="s">
        <v>9640</v>
      </c>
      <c r="D1759" t="s">
        <v>2033</v>
      </c>
      <c r="E1759" s="36">
        <v>45380.982534722199</v>
      </c>
      <c r="F1759" s="36">
        <f>ROUND(Uitruktijden[[#This Row],[DATUM]],0)</f>
        <v>45381</v>
      </c>
      <c r="G1759" t="s">
        <v>14068</v>
      </c>
      <c r="H1759" t="s">
        <v>14069</v>
      </c>
      <c r="I1759" t="s">
        <v>14070</v>
      </c>
      <c r="J1759" t="s">
        <v>1949</v>
      </c>
      <c r="K1759" t="s">
        <v>9644</v>
      </c>
      <c r="L1759" t="s">
        <v>9972</v>
      </c>
      <c r="M1759" t="s">
        <v>1954</v>
      </c>
      <c r="N1759" s="37">
        <v>0.98499999999999999</v>
      </c>
      <c r="O1759" s="37">
        <v>0.98607638888888904</v>
      </c>
      <c r="P1759" s="37">
        <v>1.07638888888889E-3</v>
      </c>
      <c r="Q1759" s="37">
        <f>Uitruktijden[[#This Row],[UITRUKTIJD]]</f>
        <v>1.07638888888889E-3</v>
      </c>
      <c r="R1759" t="s">
        <v>1955</v>
      </c>
      <c r="S1759" t="s">
        <v>1955</v>
      </c>
      <c r="T1759" t="s">
        <v>1953</v>
      </c>
    </row>
    <row r="1760" spans="1:20" hidden="1" x14ac:dyDescent="0.35">
      <c r="A1760" t="s">
        <v>14071</v>
      </c>
      <c r="B1760">
        <v>98782</v>
      </c>
      <c r="C1760" t="s">
        <v>9640</v>
      </c>
      <c r="D1760" t="s">
        <v>2017</v>
      </c>
      <c r="E1760" s="36">
        <v>45381.079409722202</v>
      </c>
      <c r="F1760" s="36">
        <f>ROUND(Uitruktijden[[#This Row],[DATUM]],0)</f>
        <v>45381</v>
      </c>
      <c r="G1760" t="s">
        <v>14072</v>
      </c>
      <c r="H1760" t="s">
        <v>14073</v>
      </c>
      <c r="I1760" t="s">
        <v>14074</v>
      </c>
      <c r="J1760" t="s">
        <v>1972</v>
      </c>
      <c r="K1760" t="s">
        <v>9644</v>
      </c>
      <c r="L1760" t="s">
        <v>10564</v>
      </c>
      <c r="M1760" t="s">
        <v>1995</v>
      </c>
      <c r="N1760" s="37">
        <v>8.1539351851851793E-2</v>
      </c>
      <c r="O1760" s="37">
        <v>8.4652777777777799E-2</v>
      </c>
      <c r="P1760" s="37">
        <v>3.1134259259259301E-3</v>
      </c>
      <c r="Q1760" s="37">
        <f>Uitruktijden[[#This Row],[UITRUKTIJD]]</f>
        <v>3.1134259259259301E-3</v>
      </c>
      <c r="R1760" t="s">
        <v>1955</v>
      </c>
      <c r="S1760" t="s">
        <v>1955</v>
      </c>
      <c r="T1760" t="s">
        <v>1953</v>
      </c>
    </row>
    <row r="1761" spans="1:20" hidden="1" x14ac:dyDescent="0.35">
      <c r="A1761" t="s">
        <v>14075</v>
      </c>
      <c r="B1761">
        <v>99063</v>
      </c>
      <c r="C1761" t="s">
        <v>9640</v>
      </c>
      <c r="D1761" t="s">
        <v>2017</v>
      </c>
      <c r="E1761" s="36">
        <v>45381.4819907407</v>
      </c>
      <c r="F1761" s="36">
        <f>ROUND(Uitruktijden[[#This Row],[DATUM]],0)</f>
        <v>45381</v>
      </c>
      <c r="G1761" t="s">
        <v>14076</v>
      </c>
      <c r="H1761" t="s">
        <v>14077</v>
      </c>
      <c r="I1761" t="s">
        <v>14078</v>
      </c>
      <c r="J1761" t="s">
        <v>1949</v>
      </c>
      <c r="K1761" t="s">
        <v>9644</v>
      </c>
      <c r="L1761" t="s">
        <v>9943</v>
      </c>
      <c r="M1761" t="s">
        <v>1950</v>
      </c>
      <c r="N1761" s="37">
        <v>0.48456018518518501</v>
      </c>
      <c r="O1761" s="37">
        <v>0.48568287037037</v>
      </c>
      <c r="P1761" s="37">
        <v>1.1226851851851901E-3</v>
      </c>
      <c r="Q1761" s="37">
        <f>Uitruktijden[[#This Row],[UITRUKTIJD]]</f>
        <v>1.1226851851851901E-3</v>
      </c>
      <c r="R1761" t="s">
        <v>1951</v>
      </c>
      <c r="S1761" t="s">
        <v>1952</v>
      </c>
      <c r="T1761" t="s">
        <v>1953</v>
      </c>
    </row>
    <row r="1762" spans="1:20" hidden="1" x14ac:dyDescent="0.35">
      <c r="A1762" t="s">
        <v>14075</v>
      </c>
      <c r="B1762">
        <v>99063</v>
      </c>
      <c r="C1762" t="s">
        <v>9640</v>
      </c>
      <c r="D1762" t="s">
        <v>2017</v>
      </c>
      <c r="E1762" s="36">
        <v>45381.4819907407</v>
      </c>
      <c r="F1762" s="36">
        <f>ROUND(Uitruktijden[[#This Row],[DATUM]],0)</f>
        <v>45381</v>
      </c>
      <c r="G1762" t="s">
        <v>14076</v>
      </c>
      <c r="H1762" t="s">
        <v>14077</v>
      </c>
      <c r="I1762" t="s">
        <v>14078</v>
      </c>
      <c r="J1762" t="s">
        <v>1949</v>
      </c>
      <c r="K1762" t="s">
        <v>9644</v>
      </c>
      <c r="L1762" t="s">
        <v>9972</v>
      </c>
      <c r="M1762" t="s">
        <v>1954</v>
      </c>
      <c r="N1762" s="37">
        <v>0.48456018518518501</v>
      </c>
      <c r="O1762" s="37">
        <v>0.48550925925925897</v>
      </c>
      <c r="P1762" s="37">
        <v>9.4907407407407397E-4</v>
      </c>
      <c r="Q1762" s="37">
        <f>Uitruktijden[[#This Row],[UITRUKTIJD]]</f>
        <v>9.4907407407407397E-4</v>
      </c>
      <c r="R1762" t="s">
        <v>1955</v>
      </c>
      <c r="S1762" t="s">
        <v>1955</v>
      </c>
      <c r="T1762" t="s">
        <v>1953</v>
      </c>
    </row>
    <row r="1763" spans="1:20" hidden="1" x14ac:dyDescent="0.35">
      <c r="A1763" t="s">
        <v>14079</v>
      </c>
      <c r="B1763">
        <v>99146</v>
      </c>
      <c r="C1763" t="s">
        <v>9640</v>
      </c>
      <c r="D1763" t="s">
        <v>2017</v>
      </c>
      <c r="E1763" s="36">
        <v>45381.543182870402</v>
      </c>
      <c r="F1763" s="36">
        <f>ROUND(Uitruktijden[[#This Row],[DATUM]],0)</f>
        <v>45382</v>
      </c>
      <c r="G1763" t="s">
        <v>14080</v>
      </c>
      <c r="H1763" t="s">
        <v>14081</v>
      </c>
      <c r="I1763" t="s">
        <v>14082</v>
      </c>
      <c r="J1763" t="s">
        <v>2293</v>
      </c>
      <c r="K1763" t="s">
        <v>9644</v>
      </c>
      <c r="L1763" t="s">
        <v>10600</v>
      </c>
      <c r="M1763" t="s">
        <v>2037</v>
      </c>
      <c r="N1763" s="37">
        <v>0.54357638888888904</v>
      </c>
      <c r="O1763" s="37">
        <v>0.54629629629629595</v>
      </c>
      <c r="P1763" s="37">
        <v>2.71990740740741E-3</v>
      </c>
      <c r="Q1763" s="37">
        <f>Uitruktijden[[#This Row],[UITRUKTIJD]]</f>
        <v>2.71990740740741E-3</v>
      </c>
      <c r="R1763" t="s">
        <v>1955</v>
      </c>
      <c r="S1763" t="s">
        <v>1955</v>
      </c>
      <c r="T1763" t="s">
        <v>1953</v>
      </c>
    </row>
    <row r="1764" spans="1:20" hidden="1" x14ac:dyDescent="0.35">
      <c r="A1764" t="s">
        <v>14079</v>
      </c>
      <c r="B1764">
        <v>99146</v>
      </c>
      <c r="C1764" t="s">
        <v>9640</v>
      </c>
      <c r="D1764" t="s">
        <v>2017</v>
      </c>
      <c r="E1764" s="36">
        <v>45381.543182870402</v>
      </c>
      <c r="F1764" s="36">
        <f>ROUND(Uitruktijden[[#This Row],[DATUM]],0)</f>
        <v>45382</v>
      </c>
      <c r="G1764" t="s">
        <v>14080</v>
      </c>
      <c r="H1764" t="s">
        <v>14081</v>
      </c>
      <c r="I1764" t="s">
        <v>14082</v>
      </c>
      <c r="J1764" t="s">
        <v>2293</v>
      </c>
      <c r="K1764" t="s">
        <v>9644</v>
      </c>
      <c r="L1764" t="s">
        <v>10599</v>
      </c>
      <c r="M1764" t="s">
        <v>2037</v>
      </c>
      <c r="N1764" s="37">
        <v>0.54694444444444401</v>
      </c>
      <c r="O1764" s="37">
        <v>0.54805555555555596</v>
      </c>
      <c r="P1764" s="37">
        <v>1.11111111111111E-3</v>
      </c>
      <c r="Q1764" s="37">
        <f>Uitruktijden[[#This Row],[UITRUKTIJD]]</f>
        <v>1.11111111111111E-3</v>
      </c>
      <c r="R1764" t="s">
        <v>2006</v>
      </c>
      <c r="S1764" t="s">
        <v>1952</v>
      </c>
      <c r="T1764" t="s">
        <v>1953</v>
      </c>
    </row>
    <row r="1765" spans="1:20" hidden="1" x14ac:dyDescent="0.35">
      <c r="A1765" t="s">
        <v>14083</v>
      </c>
      <c r="B1765">
        <v>99476</v>
      </c>
      <c r="C1765" t="s">
        <v>9640</v>
      </c>
      <c r="D1765" t="s">
        <v>2017</v>
      </c>
      <c r="E1765" s="36">
        <v>45381.792789351799</v>
      </c>
      <c r="F1765" s="36">
        <f>ROUND(Uitruktijden[[#This Row],[DATUM]],0)</f>
        <v>45382</v>
      </c>
      <c r="G1765" t="s">
        <v>14084</v>
      </c>
      <c r="H1765" t="s">
        <v>14085</v>
      </c>
      <c r="I1765" t="s">
        <v>14086</v>
      </c>
      <c r="J1765" t="s">
        <v>2015</v>
      </c>
      <c r="K1765" t="s">
        <v>9644</v>
      </c>
      <c r="L1765" t="s">
        <v>10325</v>
      </c>
      <c r="M1765" t="s">
        <v>2016</v>
      </c>
      <c r="N1765" s="37">
        <v>0.80267361111111102</v>
      </c>
      <c r="O1765" s="37">
        <v>0.805185185185185</v>
      </c>
      <c r="P1765" s="37">
        <v>2.5115740740740702E-3</v>
      </c>
      <c r="Q1765" s="37">
        <f>Uitruktijden[[#This Row],[UITRUKTIJD]]</f>
        <v>2.5115740740740702E-3</v>
      </c>
      <c r="R1765" t="s">
        <v>1955</v>
      </c>
      <c r="S1765" t="s">
        <v>1955</v>
      </c>
      <c r="T1765" t="s">
        <v>1953</v>
      </c>
    </row>
    <row r="1766" spans="1:20" hidden="1" x14ac:dyDescent="0.35">
      <c r="A1766" t="s">
        <v>14083</v>
      </c>
      <c r="B1766">
        <v>99476</v>
      </c>
      <c r="C1766" t="s">
        <v>9640</v>
      </c>
      <c r="D1766" t="s">
        <v>2017</v>
      </c>
      <c r="E1766" s="36">
        <v>45381.792789351799</v>
      </c>
      <c r="F1766" s="36">
        <f>ROUND(Uitruktijden[[#This Row],[DATUM]],0)</f>
        <v>45382</v>
      </c>
      <c r="G1766" t="s">
        <v>14084</v>
      </c>
      <c r="H1766" t="s">
        <v>14085</v>
      </c>
      <c r="I1766" t="s">
        <v>14086</v>
      </c>
      <c r="J1766" t="s">
        <v>2015</v>
      </c>
      <c r="K1766" t="s">
        <v>9644</v>
      </c>
      <c r="L1766" t="s">
        <v>9989</v>
      </c>
      <c r="M1766" t="s">
        <v>2074</v>
      </c>
      <c r="N1766" s="37">
        <v>0.80267361111111102</v>
      </c>
      <c r="O1766" s="37">
        <v>0.80318287037036995</v>
      </c>
      <c r="P1766" s="37">
        <v>5.09259259259259E-4</v>
      </c>
      <c r="Q1766" s="37">
        <f>Uitruktijden[[#This Row],[UITRUKTIJD]]</f>
        <v>5.09259259259259E-4</v>
      </c>
      <c r="R1766" t="s">
        <v>1951</v>
      </c>
      <c r="S1766" t="s">
        <v>1973</v>
      </c>
      <c r="T1766" t="s">
        <v>1953</v>
      </c>
    </row>
    <row r="1767" spans="1:20" hidden="1" x14ac:dyDescent="0.35">
      <c r="A1767" t="s">
        <v>14087</v>
      </c>
      <c r="B1767">
        <v>99555</v>
      </c>
      <c r="C1767" t="s">
        <v>9640</v>
      </c>
      <c r="D1767" t="s">
        <v>2017</v>
      </c>
      <c r="E1767" s="36">
        <v>45381.848402777803</v>
      </c>
      <c r="F1767" s="36">
        <f>ROUND(Uitruktijden[[#This Row],[DATUM]],0)</f>
        <v>45382</v>
      </c>
      <c r="G1767" t="s">
        <v>14088</v>
      </c>
      <c r="H1767" t="s">
        <v>14089</v>
      </c>
      <c r="I1767" t="s">
        <v>8712</v>
      </c>
      <c r="J1767" t="s">
        <v>2234</v>
      </c>
      <c r="K1767" t="s">
        <v>9644</v>
      </c>
      <c r="L1767" t="s">
        <v>10018</v>
      </c>
      <c r="M1767" t="s">
        <v>2623</v>
      </c>
      <c r="N1767" s="37">
        <v>0.85006944444444399</v>
      </c>
      <c r="O1767" s="37">
        <v>0.85181712962962997</v>
      </c>
      <c r="P1767" s="37">
        <v>1.74768518518519E-3</v>
      </c>
      <c r="Q1767" s="37">
        <f>Uitruktijden[[#This Row],[UITRUKTIJD]]</f>
        <v>1.74768518518519E-3</v>
      </c>
      <c r="R1767" t="s">
        <v>1955</v>
      </c>
      <c r="S1767" t="s">
        <v>1955</v>
      </c>
      <c r="T1767" t="s">
        <v>1953</v>
      </c>
    </row>
    <row r="1768" spans="1:20" hidden="1" x14ac:dyDescent="0.35">
      <c r="A1768" t="s">
        <v>14087</v>
      </c>
      <c r="B1768">
        <v>99555</v>
      </c>
      <c r="C1768" t="s">
        <v>9640</v>
      </c>
      <c r="D1768" t="s">
        <v>2017</v>
      </c>
      <c r="E1768" s="36">
        <v>45381.848402777803</v>
      </c>
      <c r="F1768" s="36">
        <f>ROUND(Uitruktijden[[#This Row],[DATUM]],0)</f>
        <v>45382</v>
      </c>
      <c r="G1768" t="s">
        <v>14088</v>
      </c>
      <c r="H1768" t="s">
        <v>14089</v>
      </c>
      <c r="I1768" t="s">
        <v>8712</v>
      </c>
      <c r="J1768" t="s">
        <v>2234</v>
      </c>
      <c r="K1768" t="s">
        <v>9644</v>
      </c>
      <c r="L1768" t="s">
        <v>9934</v>
      </c>
      <c r="M1768" t="s">
        <v>2074</v>
      </c>
      <c r="N1768" s="37">
        <v>0.85006944444444399</v>
      </c>
      <c r="O1768" s="37">
        <v>0.85111111111111104</v>
      </c>
      <c r="P1768" s="37">
        <v>1.0416666666666699E-3</v>
      </c>
      <c r="Q1768" s="37">
        <f>Uitruktijden[[#This Row],[UITRUKTIJD]]</f>
        <v>1.0416666666666699E-3</v>
      </c>
      <c r="R1768" t="s">
        <v>2111</v>
      </c>
      <c r="S1768" t="s">
        <v>2111</v>
      </c>
      <c r="T1768" t="s">
        <v>1953</v>
      </c>
    </row>
    <row r="1769" spans="1:20" hidden="1" x14ac:dyDescent="0.35">
      <c r="A1769" t="s">
        <v>14087</v>
      </c>
      <c r="B1769">
        <v>99555</v>
      </c>
      <c r="C1769" t="s">
        <v>9640</v>
      </c>
      <c r="D1769" t="s">
        <v>2017</v>
      </c>
      <c r="E1769" s="36">
        <v>45381.848402777803</v>
      </c>
      <c r="F1769" s="36">
        <f>ROUND(Uitruktijden[[#This Row],[DATUM]],0)</f>
        <v>45382</v>
      </c>
      <c r="G1769" t="s">
        <v>14088</v>
      </c>
      <c r="H1769" t="s">
        <v>14089</v>
      </c>
      <c r="I1769" t="s">
        <v>8712</v>
      </c>
      <c r="J1769" t="s">
        <v>2234</v>
      </c>
      <c r="K1769" t="s">
        <v>9644</v>
      </c>
      <c r="L1769" t="s">
        <v>10572</v>
      </c>
      <c r="M1769" t="s">
        <v>2084</v>
      </c>
      <c r="N1769" s="37">
        <v>0.85006944444444399</v>
      </c>
      <c r="O1769" s="37">
        <v>0.85089120370370397</v>
      </c>
      <c r="P1769" s="37">
        <v>8.2175925925925895E-4</v>
      </c>
      <c r="Q1769" s="37">
        <f>Uitruktijden[[#This Row],[UITRUKTIJD]]</f>
        <v>8.2175925925925895E-4</v>
      </c>
      <c r="R1769" t="s">
        <v>1955</v>
      </c>
      <c r="S1769" t="s">
        <v>1955</v>
      </c>
      <c r="T1769" t="s">
        <v>1953</v>
      </c>
    </row>
    <row r="1770" spans="1:20" hidden="1" x14ac:dyDescent="0.35">
      <c r="A1770" t="s">
        <v>14090</v>
      </c>
      <c r="B1770">
        <v>99704</v>
      </c>
      <c r="C1770" t="s">
        <v>9640</v>
      </c>
      <c r="D1770" t="s">
        <v>2017</v>
      </c>
      <c r="E1770" s="36">
        <v>45381.946666666699</v>
      </c>
      <c r="F1770" s="36">
        <f>ROUND(Uitruktijden[[#This Row],[DATUM]],0)</f>
        <v>45382</v>
      </c>
      <c r="G1770" t="s">
        <v>14091</v>
      </c>
      <c r="H1770" t="s">
        <v>10930</v>
      </c>
      <c r="I1770" t="s">
        <v>2219</v>
      </c>
      <c r="J1770" t="s">
        <v>2015</v>
      </c>
      <c r="K1770" t="s">
        <v>9644</v>
      </c>
      <c r="L1770" t="s">
        <v>10325</v>
      </c>
      <c r="M1770" t="s">
        <v>2016</v>
      </c>
      <c r="N1770" s="37">
        <v>0.94708333333333306</v>
      </c>
      <c r="O1770" s="37">
        <v>0.94957175925925896</v>
      </c>
      <c r="P1770" s="37">
        <v>2.48842592592593E-3</v>
      </c>
      <c r="Q1770" s="37">
        <f>Uitruktijden[[#This Row],[UITRUKTIJD]]</f>
        <v>2.48842592592593E-3</v>
      </c>
      <c r="R1770" t="s">
        <v>1955</v>
      </c>
      <c r="S1770" t="s">
        <v>1955</v>
      </c>
      <c r="T1770" t="s">
        <v>1953</v>
      </c>
    </row>
    <row r="1771" spans="1:20" hidden="1" x14ac:dyDescent="0.35">
      <c r="A1771" t="s">
        <v>14092</v>
      </c>
      <c r="B1771">
        <v>100195</v>
      </c>
      <c r="C1771" t="s">
        <v>9640</v>
      </c>
      <c r="D1771" t="s">
        <v>1987</v>
      </c>
      <c r="E1771" s="36">
        <v>45382.5545949074</v>
      </c>
      <c r="F1771" s="36">
        <f>ROUND(Uitruktijden[[#This Row],[DATUM]],0)</f>
        <v>45383</v>
      </c>
      <c r="G1771" t="s">
        <v>14093</v>
      </c>
      <c r="H1771" t="s">
        <v>14094</v>
      </c>
      <c r="I1771" t="s">
        <v>7512</v>
      </c>
      <c r="J1771" t="s">
        <v>2383</v>
      </c>
      <c r="K1771" t="s">
        <v>9644</v>
      </c>
      <c r="L1771" t="s">
        <v>9958</v>
      </c>
      <c r="M1771" t="s">
        <v>2384</v>
      </c>
      <c r="N1771" s="37">
        <v>0.55625000000000002</v>
      </c>
      <c r="O1771" s="37">
        <v>0.55819444444444399</v>
      </c>
      <c r="P1771" s="37">
        <v>1.9444444444444401E-3</v>
      </c>
      <c r="Q1771" s="37">
        <f>Uitruktijden[[#This Row],[UITRUKTIJD]]</f>
        <v>1.9444444444444401E-3</v>
      </c>
      <c r="R1771" t="s">
        <v>1955</v>
      </c>
      <c r="S1771" t="s">
        <v>1955</v>
      </c>
      <c r="T1771" t="s">
        <v>1953</v>
      </c>
    </row>
    <row r="1772" spans="1:20" hidden="1" x14ac:dyDescent="0.35">
      <c r="A1772" t="s">
        <v>14095</v>
      </c>
      <c r="B1772">
        <v>100226</v>
      </c>
      <c r="C1772" t="s">
        <v>9640</v>
      </c>
      <c r="D1772" t="s">
        <v>1987</v>
      </c>
      <c r="E1772" s="36">
        <v>45382.5777662037</v>
      </c>
      <c r="F1772" s="36">
        <f>ROUND(Uitruktijden[[#This Row],[DATUM]],0)</f>
        <v>45383</v>
      </c>
      <c r="G1772" t="s">
        <v>14096</v>
      </c>
      <c r="H1772" t="s">
        <v>14097</v>
      </c>
      <c r="I1772" t="s">
        <v>14098</v>
      </c>
      <c r="J1772" t="s">
        <v>1990</v>
      </c>
      <c r="K1772" t="s">
        <v>9644</v>
      </c>
      <c r="L1772" t="s">
        <v>10379</v>
      </c>
      <c r="M1772" t="s">
        <v>1991</v>
      </c>
      <c r="N1772" s="37">
        <v>0.578587962962963</v>
      </c>
      <c r="O1772" s="37">
        <v>0.58134259259259302</v>
      </c>
      <c r="P1772" s="37">
        <v>2.7546296296296299E-3</v>
      </c>
      <c r="Q1772" s="37">
        <f>Uitruktijden[[#This Row],[UITRUKTIJD]]</f>
        <v>2.7546296296296299E-3</v>
      </c>
      <c r="R1772" t="s">
        <v>1955</v>
      </c>
      <c r="S1772" t="s">
        <v>1955</v>
      </c>
      <c r="T1772" t="s">
        <v>2004</v>
      </c>
    </row>
    <row r="1773" spans="1:20" hidden="1" x14ac:dyDescent="0.35">
      <c r="A1773" t="s">
        <v>14099</v>
      </c>
      <c r="B1773">
        <v>100237</v>
      </c>
      <c r="C1773" t="s">
        <v>9640</v>
      </c>
      <c r="D1773" t="s">
        <v>1987</v>
      </c>
      <c r="E1773" s="36">
        <v>45382.587268518502</v>
      </c>
      <c r="F1773" s="36">
        <f>ROUND(Uitruktijden[[#This Row],[DATUM]],0)</f>
        <v>45383</v>
      </c>
      <c r="G1773" t="s">
        <v>14100</v>
      </c>
      <c r="H1773" t="s">
        <v>14101</v>
      </c>
      <c r="I1773" t="s">
        <v>14102</v>
      </c>
      <c r="J1773" t="s">
        <v>1962</v>
      </c>
      <c r="K1773" t="s">
        <v>9644</v>
      </c>
      <c r="L1773" t="s">
        <v>10244</v>
      </c>
      <c r="M1773" t="s">
        <v>1963</v>
      </c>
      <c r="N1773" s="37">
        <v>0.58755787037036999</v>
      </c>
      <c r="O1773" s="37">
        <v>0.589016203703704</v>
      </c>
      <c r="P1773" s="37">
        <v>1.4583333333333299E-3</v>
      </c>
      <c r="Q1773" s="37">
        <f>Uitruktijden[[#This Row],[UITRUKTIJD]]</f>
        <v>1.4583333333333299E-3</v>
      </c>
      <c r="R1773" t="s">
        <v>1951</v>
      </c>
      <c r="S1773" t="s">
        <v>1952</v>
      </c>
      <c r="T1773" t="s">
        <v>1953</v>
      </c>
    </row>
    <row r="1774" spans="1:20" hidden="1" x14ac:dyDescent="0.35">
      <c r="A1774" t="s">
        <v>14099</v>
      </c>
      <c r="B1774">
        <v>100237</v>
      </c>
      <c r="C1774" t="s">
        <v>9640</v>
      </c>
      <c r="D1774" t="s">
        <v>1987</v>
      </c>
      <c r="E1774" s="36">
        <v>45382.587268518502</v>
      </c>
      <c r="F1774" s="36">
        <f>ROUND(Uitruktijden[[#This Row],[DATUM]],0)</f>
        <v>45383</v>
      </c>
      <c r="G1774" t="s">
        <v>14100</v>
      </c>
      <c r="H1774" t="s">
        <v>14101</v>
      </c>
      <c r="I1774" t="s">
        <v>14102</v>
      </c>
      <c r="J1774" t="s">
        <v>1962</v>
      </c>
      <c r="K1774" t="s">
        <v>9644</v>
      </c>
      <c r="L1774" t="s">
        <v>10366</v>
      </c>
      <c r="M1774" t="s">
        <v>1963</v>
      </c>
      <c r="N1774" s="37">
        <v>0.58755787037036999</v>
      </c>
      <c r="O1774" s="37">
        <v>0.58871527777777799</v>
      </c>
      <c r="P1774" s="37">
        <v>1.1574074074074099E-3</v>
      </c>
      <c r="Q1774" s="37">
        <f>Uitruktijden[[#This Row],[UITRUKTIJD]]</f>
        <v>1.1574074074074099E-3</v>
      </c>
      <c r="R1774" t="s">
        <v>1955</v>
      </c>
      <c r="S1774" t="s">
        <v>1955</v>
      </c>
      <c r="T1774" t="s">
        <v>1953</v>
      </c>
    </row>
    <row r="1775" spans="1:20" hidden="1" x14ac:dyDescent="0.35">
      <c r="A1775" t="s">
        <v>14103</v>
      </c>
      <c r="B1775">
        <v>100797</v>
      </c>
      <c r="C1775" t="s">
        <v>9640</v>
      </c>
      <c r="D1775" t="s">
        <v>1969</v>
      </c>
      <c r="E1775" s="36">
        <v>45383.1558449074</v>
      </c>
      <c r="F1775" s="36">
        <f>ROUND(Uitruktijden[[#This Row],[DATUM]],0)</f>
        <v>45383</v>
      </c>
      <c r="G1775" t="s">
        <v>14104</v>
      </c>
      <c r="H1775" t="s">
        <v>14105</v>
      </c>
      <c r="I1775" t="s">
        <v>14106</v>
      </c>
      <c r="J1775" t="s">
        <v>1966</v>
      </c>
      <c r="K1775" t="s">
        <v>9644</v>
      </c>
      <c r="L1775" t="s">
        <v>9928</v>
      </c>
      <c r="M1775" t="s">
        <v>1967</v>
      </c>
      <c r="N1775" s="37">
        <v>0.200625</v>
      </c>
      <c r="O1775" s="37">
        <v>0.20193287037037</v>
      </c>
      <c r="P1775" s="37">
        <v>1.30787037037037E-3</v>
      </c>
      <c r="Q1775" s="37">
        <f>Uitruktijden[[#This Row],[UITRUKTIJD]]</f>
        <v>1.30787037037037E-3</v>
      </c>
      <c r="R1775" t="s">
        <v>1955</v>
      </c>
      <c r="S1775" t="s">
        <v>1955</v>
      </c>
      <c r="T1775" t="s">
        <v>2004</v>
      </c>
    </row>
    <row r="1776" spans="1:20" hidden="1" x14ac:dyDescent="0.35">
      <c r="A1776" t="s">
        <v>14107</v>
      </c>
      <c r="B1776">
        <v>101215</v>
      </c>
      <c r="C1776" t="s">
        <v>1928</v>
      </c>
      <c r="D1776" t="s">
        <v>1969</v>
      </c>
      <c r="E1776" s="36">
        <v>45383.680277777799</v>
      </c>
      <c r="F1776" s="36">
        <f>ROUND(Uitruktijden[[#This Row],[DATUM]],0)</f>
        <v>45384</v>
      </c>
      <c r="G1776" t="s">
        <v>14108</v>
      </c>
      <c r="H1776" t="s">
        <v>14109</v>
      </c>
      <c r="J1776" t="s">
        <v>2015</v>
      </c>
      <c r="K1776" t="s">
        <v>9644</v>
      </c>
      <c r="L1776" t="s">
        <v>10230</v>
      </c>
      <c r="M1776" t="s">
        <v>2058</v>
      </c>
      <c r="N1776" s="37">
        <v>0.68152777777777795</v>
      </c>
      <c r="O1776" s="37">
        <v>0.68503472222222195</v>
      </c>
      <c r="P1776" s="37">
        <v>3.5069444444444401E-3</v>
      </c>
      <c r="Q1776" s="37">
        <f>Uitruktijden[[#This Row],[UITRUKTIJD]]</f>
        <v>3.5069444444444401E-3</v>
      </c>
      <c r="R1776" t="s">
        <v>2111</v>
      </c>
      <c r="S1776" t="s">
        <v>2111</v>
      </c>
      <c r="T1776" t="s">
        <v>1953</v>
      </c>
    </row>
    <row r="1777" spans="1:20" hidden="1" x14ac:dyDescent="0.35">
      <c r="A1777" t="s">
        <v>14107</v>
      </c>
      <c r="B1777">
        <v>101215</v>
      </c>
      <c r="C1777" t="s">
        <v>1928</v>
      </c>
      <c r="D1777" t="s">
        <v>1969</v>
      </c>
      <c r="E1777" s="36">
        <v>45383.680277777799</v>
      </c>
      <c r="F1777" s="36">
        <f>ROUND(Uitruktijden[[#This Row],[DATUM]],0)</f>
        <v>45384</v>
      </c>
      <c r="G1777" t="s">
        <v>14108</v>
      </c>
      <c r="H1777" t="s">
        <v>14109</v>
      </c>
      <c r="J1777" t="s">
        <v>2015</v>
      </c>
      <c r="K1777" t="s">
        <v>9644</v>
      </c>
      <c r="L1777" t="s">
        <v>10089</v>
      </c>
      <c r="M1777" t="s">
        <v>2087</v>
      </c>
      <c r="N1777" s="37">
        <v>0.68152777777777795</v>
      </c>
      <c r="O1777" s="37">
        <v>0.68353009259259301</v>
      </c>
      <c r="P1777" s="37">
        <v>2.0023148148148101E-3</v>
      </c>
      <c r="Q1777" s="37">
        <f>Uitruktijden[[#This Row],[UITRUKTIJD]]</f>
        <v>2.0023148148148101E-3</v>
      </c>
      <c r="R1777" t="s">
        <v>1955</v>
      </c>
      <c r="S1777" t="s">
        <v>1955</v>
      </c>
      <c r="T1777" t="s">
        <v>1953</v>
      </c>
    </row>
    <row r="1778" spans="1:20" hidden="1" x14ac:dyDescent="0.35">
      <c r="A1778" t="s">
        <v>14107</v>
      </c>
      <c r="B1778">
        <v>101215</v>
      </c>
      <c r="C1778" t="s">
        <v>1928</v>
      </c>
      <c r="D1778" t="s">
        <v>1969</v>
      </c>
      <c r="E1778" s="36">
        <v>45383.680277777799</v>
      </c>
      <c r="F1778" s="36">
        <f>ROUND(Uitruktijden[[#This Row],[DATUM]],0)</f>
        <v>45384</v>
      </c>
      <c r="G1778" t="s">
        <v>14108</v>
      </c>
      <c r="H1778" t="s">
        <v>14109</v>
      </c>
      <c r="J1778" t="s">
        <v>2015</v>
      </c>
      <c r="K1778" t="s">
        <v>9644</v>
      </c>
      <c r="L1778" t="s">
        <v>10325</v>
      </c>
      <c r="M1778" t="s">
        <v>2016</v>
      </c>
      <c r="N1778" s="37">
        <v>0.68152777777777795</v>
      </c>
      <c r="O1778" s="37">
        <v>0.683229166666667</v>
      </c>
      <c r="P1778" s="37">
        <v>1.7013888888888901E-3</v>
      </c>
      <c r="Q1778" s="37">
        <f>Uitruktijden[[#This Row],[UITRUKTIJD]]</f>
        <v>1.7013888888888901E-3</v>
      </c>
      <c r="R1778" t="s">
        <v>1955</v>
      </c>
      <c r="S1778" t="s">
        <v>1955</v>
      </c>
      <c r="T1778" t="s">
        <v>1953</v>
      </c>
    </row>
    <row r="1779" spans="1:20" hidden="1" x14ac:dyDescent="0.35">
      <c r="A1779" t="s">
        <v>14107</v>
      </c>
      <c r="B1779">
        <v>101215</v>
      </c>
      <c r="C1779" t="s">
        <v>1928</v>
      </c>
      <c r="D1779" t="s">
        <v>1969</v>
      </c>
      <c r="E1779" s="36">
        <v>45383.680277777799</v>
      </c>
      <c r="F1779" s="36">
        <f>ROUND(Uitruktijden[[#This Row],[DATUM]],0)</f>
        <v>45384</v>
      </c>
      <c r="G1779" t="s">
        <v>14108</v>
      </c>
      <c r="H1779" t="s">
        <v>14109</v>
      </c>
      <c r="J1779" t="s">
        <v>2015</v>
      </c>
      <c r="K1779" t="s">
        <v>9644</v>
      </c>
      <c r="L1779" t="s">
        <v>9934</v>
      </c>
      <c r="M1779" t="s">
        <v>2074</v>
      </c>
      <c r="N1779" s="37">
        <v>0.68152777777777795</v>
      </c>
      <c r="O1779" s="37">
        <v>0.68274305555555603</v>
      </c>
      <c r="P1779" s="37">
        <v>1.21527777777778E-3</v>
      </c>
      <c r="Q1779" s="37">
        <f>Uitruktijden[[#This Row],[UITRUKTIJD]]</f>
        <v>1.21527777777778E-3</v>
      </c>
      <c r="R1779" t="s">
        <v>2111</v>
      </c>
      <c r="S1779" t="s">
        <v>2111</v>
      </c>
      <c r="T1779" t="s">
        <v>1953</v>
      </c>
    </row>
    <row r="1780" spans="1:20" hidden="1" x14ac:dyDescent="0.35">
      <c r="A1780" t="s">
        <v>14110</v>
      </c>
      <c r="B1780">
        <v>101223</v>
      </c>
      <c r="C1780" t="s">
        <v>1928</v>
      </c>
      <c r="D1780" t="s">
        <v>1969</v>
      </c>
      <c r="E1780" s="36">
        <v>45383.684699074103</v>
      </c>
      <c r="F1780" s="36">
        <f>ROUND(Uitruktijden[[#This Row],[DATUM]],0)</f>
        <v>45384</v>
      </c>
      <c r="G1780" t="s">
        <v>14111</v>
      </c>
      <c r="H1780" t="s">
        <v>14112</v>
      </c>
      <c r="I1780" t="s">
        <v>14113</v>
      </c>
      <c r="J1780" t="s">
        <v>1966</v>
      </c>
      <c r="K1780" t="s">
        <v>9644</v>
      </c>
      <c r="L1780" t="s">
        <v>12203</v>
      </c>
      <c r="M1780" t="s">
        <v>4948</v>
      </c>
      <c r="N1780" s="37">
        <v>0.69065972222222205</v>
      </c>
      <c r="O1780" s="37">
        <v>0.69612268518518505</v>
      </c>
      <c r="P1780" s="37">
        <v>5.4629629629629603E-3</v>
      </c>
      <c r="Q1780" s="37">
        <f>Uitruktijden[[#This Row],[UITRUKTIJD]]</f>
        <v>5.4629629629629603E-3</v>
      </c>
      <c r="R1780" t="s">
        <v>1955</v>
      </c>
      <c r="S1780" t="s">
        <v>1996</v>
      </c>
      <c r="T1780" t="s">
        <v>1953</v>
      </c>
    </row>
    <row r="1781" spans="1:20" hidden="1" x14ac:dyDescent="0.35">
      <c r="A1781" t="s">
        <v>14110</v>
      </c>
      <c r="B1781">
        <v>101223</v>
      </c>
      <c r="C1781" t="s">
        <v>1928</v>
      </c>
      <c r="D1781" t="s">
        <v>1969</v>
      </c>
      <c r="E1781" s="36">
        <v>45383.684699074103</v>
      </c>
      <c r="F1781" s="36">
        <f>ROUND(Uitruktijden[[#This Row],[DATUM]],0)</f>
        <v>45384</v>
      </c>
      <c r="G1781" t="s">
        <v>14111</v>
      </c>
      <c r="H1781" t="s">
        <v>14112</v>
      </c>
      <c r="I1781" t="s">
        <v>14113</v>
      </c>
      <c r="J1781" t="s">
        <v>1966</v>
      </c>
      <c r="K1781" t="s">
        <v>9644</v>
      </c>
      <c r="L1781" t="s">
        <v>9928</v>
      </c>
      <c r="M1781" t="s">
        <v>1967</v>
      </c>
      <c r="N1781" s="37">
        <v>0.68688657407407405</v>
      </c>
      <c r="O1781" s="37">
        <v>0.68795138888888896</v>
      </c>
      <c r="P1781" s="37">
        <v>1.0648148148148101E-3</v>
      </c>
      <c r="Q1781" s="37">
        <f>Uitruktijden[[#This Row],[UITRUKTIJD]]</f>
        <v>1.0648148148148101E-3</v>
      </c>
      <c r="R1781" t="s">
        <v>1955</v>
      </c>
      <c r="S1781" t="s">
        <v>1955</v>
      </c>
      <c r="T1781" t="s">
        <v>1953</v>
      </c>
    </row>
    <row r="1782" spans="1:20" hidden="1" x14ac:dyDescent="0.35">
      <c r="A1782" t="s">
        <v>14110</v>
      </c>
      <c r="B1782">
        <v>101223</v>
      </c>
      <c r="C1782" t="s">
        <v>1928</v>
      </c>
      <c r="D1782" t="s">
        <v>1969</v>
      </c>
      <c r="E1782" s="36">
        <v>45383.684699074103</v>
      </c>
      <c r="F1782" s="36">
        <f>ROUND(Uitruktijden[[#This Row],[DATUM]],0)</f>
        <v>45384</v>
      </c>
      <c r="G1782" t="s">
        <v>14111</v>
      </c>
      <c r="H1782" t="s">
        <v>14112</v>
      </c>
      <c r="I1782" t="s">
        <v>14113</v>
      </c>
      <c r="J1782" t="s">
        <v>1966</v>
      </c>
      <c r="K1782" t="s">
        <v>9644</v>
      </c>
      <c r="L1782" t="s">
        <v>13045</v>
      </c>
      <c r="M1782" t="s">
        <v>1967</v>
      </c>
      <c r="N1782" s="37">
        <v>0.69018518518518501</v>
      </c>
      <c r="O1782" s="37">
        <v>0.69053240740740696</v>
      </c>
      <c r="P1782" s="37">
        <v>3.4722222222222202E-4</v>
      </c>
      <c r="Q1782" s="37">
        <f>Uitruktijden[[#This Row],[UITRUKTIJD]]</f>
        <v>3.4722222222222202E-4</v>
      </c>
      <c r="R1782" t="s">
        <v>1951</v>
      </c>
      <c r="S1782" t="s">
        <v>1952</v>
      </c>
      <c r="T1782" t="s">
        <v>1953</v>
      </c>
    </row>
    <row r="1783" spans="1:20" hidden="1" x14ac:dyDescent="0.35">
      <c r="A1783" t="s">
        <v>14114</v>
      </c>
      <c r="B1783">
        <v>101245</v>
      </c>
      <c r="C1783" t="s">
        <v>1928</v>
      </c>
      <c r="D1783" t="s">
        <v>1969</v>
      </c>
      <c r="E1783" s="36">
        <v>45383.705162036997</v>
      </c>
      <c r="F1783" s="36">
        <f>ROUND(Uitruktijden[[#This Row],[DATUM]],0)</f>
        <v>45384</v>
      </c>
      <c r="G1783" t="s">
        <v>14115</v>
      </c>
      <c r="H1783" t="s">
        <v>14116</v>
      </c>
      <c r="J1783" t="s">
        <v>2141</v>
      </c>
      <c r="K1783" t="s">
        <v>9644</v>
      </c>
      <c r="L1783" t="s">
        <v>9907</v>
      </c>
      <c r="M1783" t="s">
        <v>2088</v>
      </c>
      <c r="N1783" s="37">
        <v>0.706203703703704</v>
      </c>
      <c r="O1783" s="37">
        <v>0.70821759259259298</v>
      </c>
      <c r="P1783" s="37">
        <v>2.0138888888888901E-3</v>
      </c>
      <c r="Q1783" s="37">
        <f>Uitruktijden[[#This Row],[UITRUKTIJD]]</f>
        <v>2.0138888888888901E-3</v>
      </c>
      <c r="R1783" t="s">
        <v>1955</v>
      </c>
      <c r="S1783" t="s">
        <v>1955</v>
      </c>
      <c r="T1783" t="s">
        <v>1953</v>
      </c>
    </row>
    <row r="1784" spans="1:20" hidden="1" x14ac:dyDescent="0.35">
      <c r="A1784" t="s">
        <v>14117</v>
      </c>
      <c r="B1784">
        <v>101480</v>
      </c>
      <c r="C1784" t="s">
        <v>9640</v>
      </c>
      <c r="D1784" t="s">
        <v>1969</v>
      </c>
      <c r="E1784" s="36">
        <v>45383.883460648103</v>
      </c>
      <c r="F1784" s="36">
        <f>ROUND(Uitruktijden[[#This Row],[DATUM]],0)</f>
        <v>45384</v>
      </c>
      <c r="G1784" t="s">
        <v>14118</v>
      </c>
      <c r="H1784" t="s">
        <v>14119</v>
      </c>
      <c r="I1784" t="s">
        <v>14120</v>
      </c>
      <c r="J1784" t="s">
        <v>1949</v>
      </c>
      <c r="K1784" t="s">
        <v>9644</v>
      </c>
      <c r="L1784" t="s">
        <v>9943</v>
      </c>
      <c r="M1784" t="s">
        <v>1950</v>
      </c>
      <c r="N1784" s="37">
        <v>0.89243055555555595</v>
      </c>
      <c r="O1784" s="37">
        <v>0.89362268518518495</v>
      </c>
      <c r="P1784" s="37">
        <v>1.19212962962963E-3</v>
      </c>
      <c r="Q1784" s="37">
        <f>Uitruktijden[[#This Row],[UITRUKTIJD]]</f>
        <v>1.19212962962963E-3</v>
      </c>
      <c r="R1784" t="s">
        <v>1951</v>
      </c>
      <c r="S1784" t="s">
        <v>1973</v>
      </c>
      <c r="T1784" t="s">
        <v>1953</v>
      </c>
    </row>
    <row r="1785" spans="1:20" hidden="1" x14ac:dyDescent="0.35">
      <c r="A1785" t="s">
        <v>14117</v>
      </c>
      <c r="B1785">
        <v>101480</v>
      </c>
      <c r="C1785" t="s">
        <v>9640</v>
      </c>
      <c r="D1785" t="s">
        <v>1969</v>
      </c>
      <c r="E1785" s="36">
        <v>45383.883460648103</v>
      </c>
      <c r="F1785" s="36">
        <f>ROUND(Uitruktijden[[#This Row],[DATUM]],0)</f>
        <v>45384</v>
      </c>
      <c r="G1785" t="s">
        <v>14118</v>
      </c>
      <c r="H1785" t="s">
        <v>14119</v>
      </c>
      <c r="I1785" t="s">
        <v>14120</v>
      </c>
      <c r="J1785" t="s">
        <v>1949</v>
      </c>
      <c r="K1785" t="s">
        <v>9644</v>
      </c>
      <c r="L1785" t="s">
        <v>9944</v>
      </c>
      <c r="M1785" t="s">
        <v>1950</v>
      </c>
      <c r="N1785" s="37">
        <v>0.89243055555555595</v>
      </c>
      <c r="O1785" s="37">
        <v>0.89328703703703705</v>
      </c>
      <c r="P1785" s="37">
        <v>8.5648148148148205E-4</v>
      </c>
      <c r="Q1785" s="37">
        <f>Uitruktijden[[#This Row],[UITRUKTIJD]]</f>
        <v>8.5648148148148205E-4</v>
      </c>
      <c r="R1785" t="s">
        <v>1955</v>
      </c>
      <c r="S1785" t="s">
        <v>1955</v>
      </c>
      <c r="T1785" t="s">
        <v>1953</v>
      </c>
    </row>
    <row r="1786" spans="1:20" hidden="1" x14ac:dyDescent="0.35">
      <c r="A1786" t="s">
        <v>14121</v>
      </c>
      <c r="B1786">
        <v>101781</v>
      </c>
      <c r="C1786" t="s">
        <v>9640</v>
      </c>
      <c r="D1786" t="s">
        <v>1946</v>
      </c>
      <c r="E1786" s="36">
        <v>45384.164351851898</v>
      </c>
      <c r="F1786" s="36">
        <f>ROUND(Uitruktijden[[#This Row],[DATUM]],0)</f>
        <v>45384</v>
      </c>
      <c r="G1786" t="s">
        <v>14122</v>
      </c>
      <c r="H1786" t="s">
        <v>14123</v>
      </c>
      <c r="I1786" t="s">
        <v>10239</v>
      </c>
      <c r="J1786" t="s">
        <v>1949</v>
      </c>
      <c r="K1786" t="s">
        <v>9644</v>
      </c>
      <c r="L1786" t="s">
        <v>9972</v>
      </c>
      <c r="M1786" t="s">
        <v>1954</v>
      </c>
      <c r="N1786" s="37">
        <v>0.17668981481481499</v>
      </c>
      <c r="O1786" s="37">
        <v>0.1784375</v>
      </c>
      <c r="P1786" s="37">
        <v>1.74768518518519E-3</v>
      </c>
      <c r="Q1786" s="37">
        <f>Uitruktijden[[#This Row],[UITRUKTIJD]]</f>
        <v>1.74768518518519E-3</v>
      </c>
      <c r="R1786" t="s">
        <v>1955</v>
      </c>
      <c r="S1786" t="s">
        <v>1955</v>
      </c>
      <c r="T1786" t="s">
        <v>1953</v>
      </c>
    </row>
    <row r="1787" spans="1:20" hidden="1" x14ac:dyDescent="0.35">
      <c r="A1787" t="s">
        <v>14124</v>
      </c>
      <c r="B1787">
        <v>102021</v>
      </c>
      <c r="C1787" t="s">
        <v>1928</v>
      </c>
      <c r="D1787" t="s">
        <v>1946</v>
      </c>
      <c r="E1787" s="36">
        <v>45384.450127314798</v>
      </c>
      <c r="F1787" s="36">
        <f>ROUND(Uitruktijden[[#This Row],[DATUM]],0)</f>
        <v>45384</v>
      </c>
      <c r="G1787" t="s">
        <v>14125</v>
      </c>
      <c r="H1787" t="s">
        <v>14126</v>
      </c>
      <c r="I1787" t="s">
        <v>14127</v>
      </c>
      <c r="J1787" t="s">
        <v>1949</v>
      </c>
      <c r="K1787" t="s">
        <v>9644</v>
      </c>
      <c r="L1787" t="s">
        <v>9976</v>
      </c>
      <c r="M1787" t="s">
        <v>2049</v>
      </c>
      <c r="N1787" s="37">
        <v>0.45693287037037</v>
      </c>
      <c r="O1787" s="37">
        <v>0.457511574074074</v>
      </c>
      <c r="P1787" s="37">
        <v>5.78703703703704E-4</v>
      </c>
      <c r="Q1787" s="37">
        <f>Uitruktijden[[#This Row],[UITRUKTIJD]]</f>
        <v>5.78703703703704E-4</v>
      </c>
      <c r="R1787" t="s">
        <v>1955</v>
      </c>
      <c r="S1787" t="s">
        <v>1955</v>
      </c>
      <c r="T1787" t="s">
        <v>1953</v>
      </c>
    </row>
    <row r="1788" spans="1:20" hidden="1" x14ac:dyDescent="0.35">
      <c r="A1788" t="s">
        <v>14128</v>
      </c>
      <c r="B1788">
        <v>102086</v>
      </c>
      <c r="C1788" t="s">
        <v>1928</v>
      </c>
      <c r="D1788" t="s">
        <v>1946</v>
      </c>
      <c r="E1788" s="36">
        <v>45384.491990740702</v>
      </c>
      <c r="F1788" s="36">
        <f>ROUND(Uitruktijden[[#This Row],[DATUM]],0)</f>
        <v>45384</v>
      </c>
      <c r="G1788" t="s">
        <v>14129</v>
      </c>
      <c r="H1788" t="s">
        <v>14112</v>
      </c>
      <c r="I1788" t="s">
        <v>14113</v>
      </c>
      <c r="J1788" t="s">
        <v>1966</v>
      </c>
      <c r="K1788" t="s">
        <v>9644</v>
      </c>
      <c r="L1788" t="s">
        <v>9654</v>
      </c>
      <c r="M1788" t="s">
        <v>1967</v>
      </c>
      <c r="N1788" s="37">
        <v>0.49403935185185199</v>
      </c>
      <c r="O1788" s="37">
        <v>0.49508101851851899</v>
      </c>
      <c r="P1788" s="37">
        <v>1.0416666666666699E-3</v>
      </c>
      <c r="Q1788" s="37">
        <f>Uitruktijden[[#This Row],[UITRUKTIJD]]</f>
        <v>1.0416666666666699E-3</v>
      </c>
      <c r="R1788" t="s">
        <v>1955</v>
      </c>
      <c r="S1788" t="s">
        <v>1955</v>
      </c>
      <c r="T1788" t="s">
        <v>1953</v>
      </c>
    </row>
    <row r="1789" spans="1:20" hidden="1" x14ac:dyDescent="0.35">
      <c r="A1789" t="s">
        <v>14130</v>
      </c>
      <c r="B1789">
        <v>102390</v>
      </c>
      <c r="C1789" t="s">
        <v>1928</v>
      </c>
      <c r="D1789" t="s">
        <v>1946</v>
      </c>
      <c r="E1789" s="36">
        <v>45384.680717592601</v>
      </c>
      <c r="F1789" s="36">
        <f>ROUND(Uitruktijden[[#This Row],[DATUM]],0)</f>
        <v>45385</v>
      </c>
      <c r="G1789" t="s">
        <v>14131</v>
      </c>
      <c r="H1789" t="s">
        <v>14132</v>
      </c>
      <c r="I1789" t="s">
        <v>14133</v>
      </c>
      <c r="J1789" t="s">
        <v>1949</v>
      </c>
      <c r="K1789" t="s">
        <v>9644</v>
      </c>
      <c r="L1789" t="s">
        <v>9976</v>
      </c>
      <c r="M1789" t="s">
        <v>2049</v>
      </c>
      <c r="N1789" s="37">
        <v>0.68421296296296297</v>
      </c>
      <c r="O1789" s="37">
        <v>0.68501157407407398</v>
      </c>
      <c r="P1789" s="37">
        <v>7.9861111111111105E-4</v>
      </c>
      <c r="Q1789" s="37">
        <f>Uitruktijden[[#This Row],[UITRUKTIJD]]</f>
        <v>7.9861111111111105E-4</v>
      </c>
      <c r="R1789" t="s">
        <v>1955</v>
      </c>
      <c r="S1789" t="s">
        <v>1955</v>
      </c>
      <c r="T1789" t="s">
        <v>2004</v>
      </c>
    </row>
    <row r="1790" spans="1:20" hidden="1" x14ac:dyDescent="0.35">
      <c r="A1790" t="s">
        <v>14134</v>
      </c>
      <c r="B1790">
        <v>102536</v>
      </c>
      <c r="C1790" t="s">
        <v>9640</v>
      </c>
      <c r="D1790" t="s">
        <v>1946</v>
      </c>
      <c r="E1790" s="36">
        <v>45384.762847222199</v>
      </c>
      <c r="F1790" s="36">
        <f>ROUND(Uitruktijden[[#This Row],[DATUM]],0)</f>
        <v>45385</v>
      </c>
      <c r="G1790" t="s">
        <v>14135</v>
      </c>
      <c r="H1790" t="s">
        <v>2050</v>
      </c>
      <c r="I1790" t="s">
        <v>2051</v>
      </c>
      <c r="J1790" t="s">
        <v>1990</v>
      </c>
      <c r="K1790" t="s">
        <v>9644</v>
      </c>
      <c r="L1790" t="s">
        <v>10379</v>
      </c>
      <c r="M1790" t="s">
        <v>1991</v>
      </c>
      <c r="N1790" s="37">
        <v>0.76318287037037003</v>
      </c>
      <c r="O1790" s="37">
        <v>0.76614583333333297</v>
      </c>
      <c r="P1790" s="37">
        <v>2.9629629629629602E-3</v>
      </c>
      <c r="Q1790" s="37">
        <f>Uitruktijden[[#This Row],[UITRUKTIJD]]</f>
        <v>2.9629629629629602E-3</v>
      </c>
      <c r="R1790" t="s">
        <v>1955</v>
      </c>
      <c r="S1790" t="s">
        <v>1955</v>
      </c>
      <c r="T1790" t="s">
        <v>1953</v>
      </c>
    </row>
    <row r="1791" spans="1:20" hidden="1" x14ac:dyDescent="0.35">
      <c r="A1791" t="s">
        <v>14136</v>
      </c>
      <c r="B1791">
        <v>103013</v>
      </c>
      <c r="C1791" t="s">
        <v>9640</v>
      </c>
      <c r="D1791" t="s">
        <v>2066</v>
      </c>
      <c r="E1791" s="36">
        <v>45385.285763888904</v>
      </c>
      <c r="F1791" s="36">
        <f>ROUND(Uitruktijden[[#This Row],[DATUM]],0)</f>
        <v>45385</v>
      </c>
      <c r="G1791" t="s">
        <v>14137</v>
      </c>
      <c r="H1791" t="s">
        <v>14138</v>
      </c>
      <c r="J1791" t="s">
        <v>8064</v>
      </c>
      <c r="K1791" t="s">
        <v>9644</v>
      </c>
      <c r="L1791" t="s">
        <v>9938</v>
      </c>
      <c r="M1791" t="s">
        <v>2235</v>
      </c>
      <c r="N1791" s="37">
        <v>0.28576388888888898</v>
      </c>
      <c r="O1791" s="37">
        <v>0.29011574074074098</v>
      </c>
      <c r="P1791" s="37">
        <v>4.3518518518518498E-3</v>
      </c>
      <c r="Q1791" s="37">
        <f>Uitruktijden[[#This Row],[UITRUKTIJD]]</f>
        <v>4.3518518518518498E-3</v>
      </c>
      <c r="R1791" t="s">
        <v>1955</v>
      </c>
      <c r="S1791" t="s">
        <v>1955</v>
      </c>
      <c r="T1791" t="s">
        <v>2004</v>
      </c>
    </row>
    <row r="1792" spans="1:20" hidden="1" x14ac:dyDescent="0.35">
      <c r="A1792" t="s">
        <v>14139</v>
      </c>
      <c r="B1792">
        <v>103044</v>
      </c>
      <c r="C1792" t="s">
        <v>1928</v>
      </c>
      <c r="D1792" t="s">
        <v>2066</v>
      </c>
      <c r="E1792" s="36">
        <v>45385.344050925902</v>
      </c>
      <c r="F1792" s="36">
        <f>ROUND(Uitruktijden[[#This Row],[DATUM]],0)</f>
        <v>45385</v>
      </c>
      <c r="G1792" t="s">
        <v>14140</v>
      </c>
      <c r="H1792" t="s">
        <v>14141</v>
      </c>
      <c r="I1792" t="s">
        <v>14142</v>
      </c>
      <c r="J1792" t="s">
        <v>1957</v>
      </c>
      <c r="K1792" t="s">
        <v>9644</v>
      </c>
      <c r="L1792" t="s">
        <v>10097</v>
      </c>
      <c r="M1792" t="s">
        <v>9963</v>
      </c>
      <c r="N1792" s="37">
        <v>0.34464120370370399</v>
      </c>
      <c r="O1792" s="37">
        <v>0.346134259259259</v>
      </c>
      <c r="P1792" s="37">
        <v>1.49305555555556E-3</v>
      </c>
      <c r="Q1792" s="37">
        <f>Uitruktijden[[#This Row],[UITRUKTIJD]]</f>
        <v>1.49305555555556E-3</v>
      </c>
      <c r="R1792" t="s">
        <v>1955</v>
      </c>
      <c r="S1792" t="s">
        <v>1955</v>
      </c>
      <c r="T1792" t="s">
        <v>1953</v>
      </c>
    </row>
    <row r="1793" spans="1:20" hidden="1" x14ac:dyDescent="0.35">
      <c r="A1793" t="s">
        <v>14143</v>
      </c>
      <c r="B1793">
        <v>103048</v>
      </c>
      <c r="C1793" t="s">
        <v>1928</v>
      </c>
      <c r="D1793" t="s">
        <v>2066</v>
      </c>
      <c r="E1793" s="36">
        <v>45385.346817129597</v>
      </c>
      <c r="F1793" s="36">
        <f>ROUND(Uitruktijden[[#This Row],[DATUM]],0)</f>
        <v>45385</v>
      </c>
      <c r="G1793" t="s">
        <v>14144</v>
      </c>
      <c r="H1793" t="s">
        <v>14145</v>
      </c>
      <c r="I1793" t="s">
        <v>14146</v>
      </c>
      <c r="J1793" t="s">
        <v>2063</v>
      </c>
      <c r="K1793" t="s">
        <v>9644</v>
      </c>
      <c r="L1793" t="s">
        <v>14147</v>
      </c>
      <c r="M1793" t="s">
        <v>2026</v>
      </c>
      <c r="N1793" s="37">
        <v>0.34923611111111103</v>
      </c>
      <c r="O1793" s="37">
        <v>0.35420138888888902</v>
      </c>
      <c r="P1793" s="37">
        <v>4.9652777777777803E-3</v>
      </c>
      <c r="Q1793" s="37">
        <f>Uitruktijden[[#This Row],[UITRUKTIJD]]</f>
        <v>4.9652777777777803E-3</v>
      </c>
      <c r="R1793" t="s">
        <v>1955</v>
      </c>
      <c r="S1793" t="s">
        <v>1955</v>
      </c>
      <c r="T1793" t="s">
        <v>1953</v>
      </c>
    </row>
    <row r="1794" spans="1:20" hidden="1" x14ac:dyDescent="0.35">
      <c r="A1794" t="s">
        <v>14148</v>
      </c>
      <c r="B1794">
        <v>103294</v>
      </c>
      <c r="C1794" t="s">
        <v>1928</v>
      </c>
      <c r="D1794" t="s">
        <v>2066</v>
      </c>
      <c r="E1794" s="36">
        <v>45385.530972222201</v>
      </c>
      <c r="F1794" s="36">
        <f>ROUND(Uitruktijden[[#This Row],[DATUM]],0)</f>
        <v>45386</v>
      </c>
      <c r="G1794" t="s">
        <v>14149</v>
      </c>
      <c r="H1794" t="s">
        <v>14150</v>
      </c>
      <c r="I1794" t="s">
        <v>2284</v>
      </c>
      <c r="J1794" t="s">
        <v>1949</v>
      </c>
      <c r="K1794" t="s">
        <v>9644</v>
      </c>
      <c r="L1794" t="s">
        <v>9924</v>
      </c>
      <c r="M1794" t="s">
        <v>2074</v>
      </c>
      <c r="N1794" s="37">
        <v>0.53159722222222205</v>
      </c>
      <c r="O1794" s="37">
        <v>0.53233796296296299</v>
      </c>
      <c r="P1794" s="37">
        <v>7.4074074074074103E-4</v>
      </c>
      <c r="Q1794" s="37">
        <f>Uitruktijden[[#This Row],[UITRUKTIJD]]</f>
        <v>7.4074074074074103E-4</v>
      </c>
      <c r="R1794" t="s">
        <v>1955</v>
      </c>
      <c r="S1794" t="s">
        <v>1955</v>
      </c>
      <c r="T1794" t="s">
        <v>1953</v>
      </c>
    </row>
    <row r="1795" spans="1:20" hidden="1" x14ac:dyDescent="0.35">
      <c r="A1795" t="s">
        <v>14151</v>
      </c>
      <c r="B1795">
        <v>103692</v>
      </c>
      <c r="C1795" t="s">
        <v>9640</v>
      </c>
      <c r="D1795" t="s">
        <v>2066</v>
      </c>
      <c r="E1795" s="36">
        <v>45385.764837962997</v>
      </c>
      <c r="F1795" s="36">
        <f>ROUND(Uitruktijden[[#This Row],[DATUM]],0)</f>
        <v>45386</v>
      </c>
      <c r="G1795" t="s">
        <v>14152</v>
      </c>
      <c r="H1795" t="s">
        <v>14153</v>
      </c>
      <c r="I1795" t="s">
        <v>14154</v>
      </c>
      <c r="J1795" t="s">
        <v>2044</v>
      </c>
      <c r="K1795" t="s">
        <v>9644</v>
      </c>
      <c r="L1795" t="s">
        <v>10126</v>
      </c>
      <c r="M1795" t="s">
        <v>2045</v>
      </c>
      <c r="N1795" s="37">
        <v>0.76692129629629602</v>
      </c>
      <c r="O1795" s="37">
        <v>0.76805555555555605</v>
      </c>
      <c r="P1795" s="37">
        <v>1.13425925925926E-3</v>
      </c>
      <c r="Q1795" s="37">
        <f>Uitruktijden[[#This Row],[UITRUKTIJD]]</f>
        <v>1.13425925925926E-3</v>
      </c>
      <c r="R1795" t="s">
        <v>1955</v>
      </c>
      <c r="S1795" t="s">
        <v>1955</v>
      </c>
      <c r="T1795" t="s">
        <v>1953</v>
      </c>
    </row>
    <row r="1796" spans="1:20" hidden="1" x14ac:dyDescent="0.35">
      <c r="A1796" t="s">
        <v>14155</v>
      </c>
      <c r="B1796">
        <v>103846</v>
      </c>
      <c r="C1796" t="s">
        <v>9640</v>
      </c>
      <c r="D1796" t="s">
        <v>2066</v>
      </c>
      <c r="E1796" s="36">
        <v>45385.875578703701</v>
      </c>
      <c r="F1796" s="36">
        <f>ROUND(Uitruktijden[[#This Row],[DATUM]],0)</f>
        <v>45386</v>
      </c>
      <c r="G1796" t="s">
        <v>14156</v>
      </c>
      <c r="H1796" t="s">
        <v>14157</v>
      </c>
      <c r="I1796" t="s">
        <v>5922</v>
      </c>
      <c r="J1796" t="s">
        <v>2508</v>
      </c>
      <c r="K1796" t="s">
        <v>9644</v>
      </c>
      <c r="L1796" t="s">
        <v>10563</v>
      </c>
      <c r="M1796" t="s">
        <v>2504</v>
      </c>
      <c r="N1796" s="37">
        <v>0.875925925925926</v>
      </c>
      <c r="O1796" s="37">
        <v>0.87840277777777798</v>
      </c>
      <c r="P1796" s="37">
        <v>2.4768518518518499E-3</v>
      </c>
      <c r="Q1796" s="37">
        <f>Uitruktijden[[#This Row],[UITRUKTIJD]]</f>
        <v>2.4768518518518499E-3</v>
      </c>
      <c r="R1796" t="s">
        <v>2111</v>
      </c>
      <c r="S1796" t="s">
        <v>2111</v>
      </c>
      <c r="T1796" t="s">
        <v>1953</v>
      </c>
    </row>
    <row r="1797" spans="1:20" hidden="1" x14ac:dyDescent="0.35">
      <c r="A1797" t="s">
        <v>14155</v>
      </c>
      <c r="B1797">
        <v>103846</v>
      </c>
      <c r="C1797" t="s">
        <v>9640</v>
      </c>
      <c r="D1797" t="s">
        <v>2066</v>
      </c>
      <c r="E1797" s="36">
        <v>45385.875578703701</v>
      </c>
      <c r="F1797" s="36">
        <f>ROUND(Uitruktijden[[#This Row],[DATUM]],0)</f>
        <v>45386</v>
      </c>
      <c r="G1797" t="s">
        <v>14156</v>
      </c>
      <c r="H1797" t="s">
        <v>14157</v>
      </c>
      <c r="I1797" t="s">
        <v>5922</v>
      </c>
      <c r="J1797" t="s">
        <v>2508</v>
      </c>
      <c r="K1797" t="s">
        <v>9644</v>
      </c>
      <c r="L1797" t="s">
        <v>10895</v>
      </c>
      <c r="M1797" t="s">
        <v>2267</v>
      </c>
      <c r="N1797" s="37">
        <v>0.875925925925926</v>
      </c>
      <c r="O1797" s="37">
        <v>0.87798611111111102</v>
      </c>
      <c r="P1797" s="37">
        <v>2.0601851851851901E-3</v>
      </c>
      <c r="Q1797" s="37">
        <f>Uitruktijden[[#This Row],[UITRUKTIJD]]</f>
        <v>2.0601851851851901E-3</v>
      </c>
      <c r="R1797" t="s">
        <v>1955</v>
      </c>
      <c r="S1797" t="s">
        <v>1955</v>
      </c>
      <c r="T1797" t="s">
        <v>1953</v>
      </c>
    </row>
    <row r="1798" spans="1:20" hidden="1" x14ac:dyDescent="0.35">
      <c r="A1798" t="s">
        <v>14155</v>
      </c>
      <c r="B1798">
        <v>103846</v>
      </c>
      <c r="C1798" t="s">
        <v>9640</v>
      </c>
      <c r="D1798" t="s">
        <v>2066</v>
      </c>
      <c r="E1798" s="36">
        <v>45385.875578703701</v>
      </c>
      <c r="F1798" s="36">
        <f>ROUND(Uitruktijden[[#This Row],[DATUM]],0)</f>
        <v>45386</v>
      </c>
      <c r="G1798" t="s">
        <v>14156</v>
      </c>
      <c r="H1798" t="s">
        <v>14157</v>
      </c>
      <c r="I1798" t="s">
        <v>5922</v>
      </c>
      <c r="J1798" t="s">
        <v>2508</v>
      </c>
      <c r="K1798" t="s">
        <v>9644</v>
      </c>
      <c r="L1798" t="s">
        <v>9952</v>
      </c>
      <c r="M1798" t="s">
        <v>1963</v>
      </c>
      <c r="N1798" s="37">
        <v>0.875925925925926</v>
      </c>
      <c r="O1798" s="37">
        <v>0.87702546296296302</v>
      </c>
      <c r="P1798" s="37">
        <v>1.0995370370370399E-3</v>
      </c>
      <c r="Q1798" s="37">
        <f>Uitruktijden[[#This Row],[UITRUKTIJD]]</f>
        <v>1.0995370370370399E-3</v>
      </c>
      <c r="R1798" t="s">
        <v>2111</v>
      </c>
      <c r="S1798" t="s">
        <v>2111</v>
      </c>
      <c r="T1798" t="s">
        <v>1953</v>
      </c>
    </row>
    <row r="1799" spans="1:20" hidden="1" x14ac:dyDescent="0.35">
      <c r="A1799" t="s">
        <v>14158</v>
      </c>
      <c r="B1799">
        <v>104267</v>
      </c>
      <c r="C1799" t="s">
        <v>1928</v>
      </c>
      <c r="D1799" t="s">
        <v>2055</v>
      </c>
      <c r="E1799" s="36">
        <v>45386.426331018498</v>
      </c>
      <c r="F1799" s="36">
        <f>ROUND(Uitruktijden[[#This Row],[DATUM]],0)</f>
        <v>45386</v>
      </c>
      <c r="G1799" t="s">
        <v>14159</v>
      </c>
      <c r="H1799" t="s">
        <v>8077</v>
      </c>
      <c r="I1799" t="s">
        <v>14160</v>
      </c>
      <c r="J1799" t="s">
        <v>1962</v>
      </c>
      <c r="K1799" t="s">
        <v>9644</v>
      </c>
      <c r="L1799" t="s">
        <v>10366</v>
      </c>
      <c r="M1799" t="s">
        <v>1963</v>
      </c>
      <c r="N1799" s="37">
        <v>0.42671296296296302</v>
      </c>
      <c r="O1799" s="37">
        <v>0.42774305555555597</v>
      </c>
      <c r="P1799" s="37">
        <v>1.03009259259259E-3</v>
      </c>
      <c r="Q1799" s="37">
        <f>Uitruktijden[[#This Row],[UITRUKTIJD]]</f>
        <v>1.03009259259259E-3</v>
      </c>
      <c r="R1799" t="s">
        <v>1955</v>
      </c>
      <c r="S1799" t="s">
        <v>1955</v>
      </c>
      <c r="T1799" t="s">
        <v>1953</v>
      </c>
    </row>
    <row r="1800" spans="1:20" hidden="1" x14ac:dyDescent="0.35">
      <c r="A1800" t="s">
        <v>14161</v>
      </c>
      <c r="B1800">
        <v>105113</v>
      </c>
      <c r="C1800" t="s">
        <v>9640</v>
      </c>
      <c r="D1800" t="s">
        <v>2033</v>
      </c>
      <c r="E1800" s="36">
        <v>45387.007662037002</v>
      </c>
      <c r="F1800" s="36">
        <f>ROUND(Uitruktijden[[#This Row],[DATUM]],0)</f>
        <v>45387</v>
      </c>
      <c r="G1800" t="s">
        <v>14162</v>
      </c>
      <c r="H1800" t="s">
        <v>14163</v>
      </c>
      <c r="I1800" t="s">
        <v>8644</v>
      </c>
      <c r="J1800" t="s">
        <v>1962</v>
      </c>
      <c r="K1800" t="s">
        <v>9644</v>
      </c>
      <c r="L1800" t="s">
        <v>10244</v>
      </c>
      <c r="M1800" t="s">
        <v>1963</v>
      </c>
      <c r="N1800" s="37">
        <v>4.1979166666666699E-2</v>
      </c>
      <c r="O1800" s="37">
        <v>4.3321759259259303E-2</v>
      </c>
      <c r="P1800" s="37">
        <v>1.3425925925925901E-3</v>
      </c>
      <c r="Q1800" s="37">
        <f>Uitruktijden[[#This Row],[UITRUKTIJD]]</f>
        <v>1.3425925925925901E-3</v>
      </c>
      <c r="R1800" t="s">
        <v>1951</v>
      </c>
      <c r="S1800" t="s">
        <v>1952</v>
      </c>
      <c r="T1800" t="s">
        <v>2004</v>
      </c>
    </row>
    <row r="1801" spans="1:20" hidden="1" x14ac:dyDescent="0.35">
      <c r="A1801" t="s">
        <v>14164</v>
      </c>
      <c r="B1801">
        <v>105116</v>
      </c>
      <c r="C1801" t="s">
        <v>9640</v>
      </c>
      <c r="D1801" t="s">
        <v>2033</v>
      </c>
      <c r="E1801" s="36">
        <v>45387.010289351798</v>
      </c>
      <c r="F1801" s="36">
        <f>ROUND(Uitruktijden[[#This Row],[DATUM]],0)</f>
        <v>45387</v>
      </c>
      <c r="G1801" t="s">
        <v>14165</v>
      </c>
      <c r="H1801" t="s">
        <v>14166</v>
      </c>
      <c r="I1801" t="s">
        <v>14167</v>
      </c>
      <c r="J1801" t="s">
        <v>1972</v>
      </c>
      <c r="K1801" t="s">
        <v>9644</v>
      </c>
      <c r="L1801" t="s">
        <v>10564</v>
      </c>
      <c r="M1801" t="s">
        <v>1995</v>
      </c>
      <c r="N1801" s="37">
        <v>2.24074074074074E-2</v>
      </c>
      <c r="O1801" s="37">
        <v>2.5555555555555599E-2</v>
      </c>
      <c r="P1801" s="37">
        <v>3.1481481481481499E-3</v>
      </c>
      <c r="Q1801" s="37">
        <f>Uitruktijden[[#This Row],[UITRUKTIJD]]</f>
        <v>3.1481481481481499E-3</v>
      </c>
      <c r="R1801" t="s">
        <v>1955</v>
      </c>
      <c r="S1801" t="s">
        <v>1955</v>
      </c>
      <c r="T1801" t="s">
        <v>1953</v>
      </c>
    </row>
    <row r="1802" spans="1:20" hidden="1" x14ac:dyDescent="0.35">
      <c r="A1802" t="s">
        <v>14164</v>
      </c>
      <c r="B1802">
        <v>105116</v>
      </c>
      <c r="C1802" t="s">
        <v>9640</v>
      </c>
      <c r="D1802" t="s">
        <v>2033</v>
      </c>
      <c r="E1802" s="36">
        <v>45387.010289351798</v>
      </c>
      <c r="F1802" s="36">
        <f>ROUND(Uitruktijden[[#This Row],[DATUM]],0)</f>
        <v>45387</v>
      </c>
      <c r="G1802" t="s">
        <v>14165</v>
      </c>
      <c r="H1802" t="s">
        <v>14166</v>
      </c>
      <c r="I1802" t="s">
        <v>14167</v>
      </c>
      <c r="J1802" t="s">
        <v>1972</v>
      </c>
      <c r="K1802" t="s">
        <v>9644</v>
      </c>
      <c r="L1802" t="s">
        <v>9943</v>
      </c>
      <c r="M1802" t="s">
        <v>1950</v>
      </c>
      <c r="N1802" s="37">
        <v>2.24074074074074E-2</v>
      </c>
      <c r="O1802" s="37">
        <v>2.3773148148148099E-2</v>
      </c>
      <c r="P1802" s="37">
        <v>1.3657407407407401E-3</v>
      </c>
      <c r="Q1802" s="37">
        <f>Uitruktijden[[#This Row],[UITRUKTIJD]]</f>
        <v>1.3657407407407401E-3</v>
      </c>
      <c r="R1802" t="s">
        <v>1951</v>
      </c>
      <c r="S1802" t="s">
        <v>1973</v>
      </c>
      <c r="T1802" t="s">
        <v>1953</v>
      </c>
    </row>
    <row r="1803" spans="1:20" hidden="1" x14ac:dyDescent="0.35">
      <c r="A1803" t="s">
        <v>14168</v>
      </c>
      <c r="B1803">
        <v>105207</v>
      </c>
      <c r="C1803" t="s">
        <v>9640</v>
      </c>
      <c r="D1803" t="s">
        <v>2033</v>
      </c>
      <c r="E1803" s="36">
        <v>45387.182939814797</v>
      </c>
      <c r="F1803" s="36">
        <f>ROUND(Uitruktijden[[#This Row],[DATUM]],0)</f>
        <v>45387</v>
      </c>
      <c r="G1803" t="s">
        <v>14169</v>
      </c>
      <c r="H1803" t="s">
        <v>14170</v>
      </c>
      <c r="J1803" t="s">
        <v>1957</v>
      </c>
      <c r="K1803" t="s">
        <v>9644</v>
      </c>
      <c r="L1803" t="s">
        <v>10097</v>
      </c>
      <c r="M1803" t="s">
        <v>9963</v>
      </c>
      <c r="N1803" s="37">
        <v>0.18329861111111101</v>
      </c>
      <c r="O1803" s="37">
        <v>0.18695601851851901</v>
      </c>
      <c r="P1803" s="37">
        <v>3.65740740740741E-3</v>
      </c>
      <c r="Q1803" s="37">
        <f>Uitruktijden[[#This Row],[UITRUKTIJD]]</f>
        <v>3.65740740740741E-3</v>
      </c>
      <c r="R1803" t="s">
        <v>1955</v>
      </c>
      <c r="S1803" t="s">
        <v>1955</v>
      </c>
      <c r="T1803" t="s">
        <v>1953</v>
      </c>
    </row>
    <row r="1804" spans="1:20" hidden="1" x14ac:dyDescent="0.35">
      <c r="A1804" t="s">
        <v>14171</v>
      </c>
      <c r="B1804">
        <v>105246</v>
      </c>
      <c r="C1804" t="s">
        <v>9640</v>
      </c>
      <c r="D1804" t="s">
        <v>2033</v>
      </c>
      <c r="E1804" s="36">
        <v>45387.257974537002</v>
      </c>
      <c r="F1804" s="36">
        <f>ROUND(Uitruktijden[[#This Row],[DATUM]],0)</f>
        <v>45387</v>
      </c>
      <c r="G1804" t="s">
        <v>14172</v>
      </c>
      <c r="H1804" t="s">
        <v>5888</v>
      </c>
      <c r="I1804" t="s">
        <v>14173</v>
      </c>
      <c r="J1804" t="s">
        <v>2073</v>
      </c>
      <c r="K1804" t="s">
        <v>9644</v>
      </c>
      <c r="L1804" t="s">
        <v>10135</v>
      </c>
      <c r="M1804" t="s">
        <v>2475</v>
      </c>
      <c r="N1804" s="37">
        <v>0.26217592592592598</v>
      </c>
      <c r="O1804" s="37">
        <v>0.26659722222222199</v>
      </c>
      <c r="P1804" s="37">
        <v>4.4212962962962999E-3</v>
      </c>
      <c r="Q1804" s="37">
        <f>Uitruktijden[[#This Row],[UITRUKTIJD]]</f>
        <v>4.4212962962962999E-3</v>
      </c>
      <c r="R1804" t="s">
        <v>1955</v>
      </c>
      <c r="S1804" t="s">
        <v>1955</v>
      </c>
      <c r="T1804" t="s">
        <v>1953</v>
      </c>
    </row>
    <row r="1805" spans="1:20" hidden="1" x14ac:dyDescent="0.35">
      <c r="A1805" t="s">
        <v>14174</v>
      </c>
      <c r="B1805">
        <v>105323</v>
      </c>
      <c r="C1805" t="s">
        <v>1928</v>
      </c>
      <c r="D1805" t="s">
        <v>2033</v>
      </c>
      <c r="E1805" s="36">
        <v>45387.373622685198</v>
      </c>
      <c r="F1805" s="36">
        <f>ROUND(Uitruktijden[[#This Row],[DATUM]],0)</f>
        <v>45387</v>
      </c>
      <c r="G1805" t="s">
        <v>14175</v>
      </c>
      <c r="H1805" t="s">
        <v>11993</v>
      </c>
      <c r="I1805" t="s">
        <v>11994</v>
      </c>
      <c r="J1805" t="s">
        <v>1962</v>
      </c>
      <c r="K1805" t="s">
        <v>9644</v>
      </c>
      <c r="L1805" t="s">
        <v>10366</v>
      </c>
      <c r="M1805" t="s">
        <v>1963</v>
      </c>
      <c r="N1805" s="37">
        <v>0.37423611111111099</v>
      </c>
      <c r="O1805" s="37">
        <v>0.37533564814814802</v>
      </c>
      <c r="P1805" s="37">
        <v>1.0995370370370399E-3</v>
      </c>
      <c r="Q1805" s="37">
        <f>Uitruktijden[[#This Row],[UITRUKTIJD]]</f>
        <v>1.0995370370370399E-3</v>
      </c>
      <c r="R1805" t="s">
        <v>1955</v>
      </c>
      <c r="S1805" t="s">
        <v>1955</v>
      </c>
      <c r="T1805" t="s">
        <v>1953</v>
      </c>
    </row>
    <row r="1806" spans="1:20" hidden="1" x14ac:dyDescent="0.35">
      <c r="A1806" t="s">
        <v>14176</v>
      </c>
      <c r="B1806">
        <v>105381</v>
      </c>
      <c r="C1806" t="s">
        <v>1928</v>
      </c>
      <c r="D1806" t="s">
        <v>2033</v>
      </c>
      <c r="E1806" s="36">
        <v>45387.410405092603</v>
      </c>
      <c r="F1806" s="36">
        <f>ROUND(Uitruktijden[[#This Row],[DATUM]],0)</f>
        <v>45387</v>
      </c>
      <c r="G1806" t="s">
        <v>14177</v>
      </c>
      <c r="H1806" t="s">
        <v>14178</v>
      </c>
      <c r="J1806" t="s">
        <v>2009</v>
      </c>
      <c r="K1806" t="s">
        <v>9644</v>
      </c>
      <c r="L1806" t="s">
        <v>10118</v>
      </c>
      <c r="M1806" t="s">
        <v>2010</v>
      </c>
      <c r="N1806" s="37">
        <v>0.41234953703703697</v>
      </c>
      <c r="O1806" s="37">
        <v>0.41458333333333303</v>
      </c>
      <c r="P1806" s="37">
        <v>2.2337962962963001E-3</v>
      </c>
      <c r="Q1806" s="37">
        <f>Uitruktijden[[#This Row],[UITRUKTIJD]]</f>
        <v>2.2337962962963001E-3</v>
      </c>
      <c r="R1806" t="s">
        <v>1955</v>
      </c>
      <c r="S1806" t="s">
        <v>1955</v>
      </c>
      <c r="T1806" t="s">
        <v>1953</v>
      </c>
    </row>
    <row r="1807" spans="1:20" hidden="1" x14ac:dyDescent="0.35">
      <c r="A1807" t="s">
        <v>14179</v>
      </c>
      <c r="B1807">
        <v>105386</v>
      </c>
      <c r="C1807" t="s">
        <v>1928</v>
      </c>
      <c r="D1807" t="s">
        <v>2033</v>
      </c>
      <c r="E1807" s="36">
        <v>45387.412673611099</v>
      </c>
      <c r="F1807" s="36">
        <f>ROUND(Uitruktijden[[#This Row],[DATUM]],0)</f>
        <v>45387</v>
      </c>
      <c r="G1807" t="s">
        <v>14180</v>
      </c>
      <c r="H1807" t="s">
        <v>14181</v>
      </c>
      <c r="I1807" t="s">
        <v>14182</v>
      </c>
      <c r="J1807" t="s">
        <v>2143</v>
      </c>
      <c r="K1807" t="s">
        <v>9644</v>
      </c>
      <c r="L1807" t="s">
        <v>10066</v>
      </c>
      <c r="M1807" t="s">
        <v>2144</v>
      </c>
      <c r="N1807" s="37">
        <v>0.42489583333333297</v>
      </c>
      <c r="O1807" s="37">
        <v>0.4271875</v>
      </c>
      <c r="P1807" s="37">
        <v>2.2916666666666701E-3</v>
      </c>
      <c r="Q1807" s="37">
        <f>Uitruktijden[[#This Row],[UITRUKTIJD]]</f>
        <v>2.2916666666666701E-3</v>
      </c>
      <c r="R1807" t="s">
        <v>1955</v>
      </c>
      <c r="S1807" t="s">
        <v>1955</v>
      </c>
      <c r="T1807" t="s">
        <v>1953</v>
      </c>
    </row>
    <row r="1808" spans="1:20" hidden="1" x14ac:dyDescent="0.35">
      <c r="A1808" t="s">
        <v>14179</v>
      </c>
      <c r="B1808">
        <v>105386</v>
      </c>
      <c r="C1808" t="s">
        <v>1928</v>
      </c>
      <c r="D1808" t="s">
        <v>2033</v>
      </c>
      <c r="E1808" s="36">
        <v>45387.412673611099</v>
      </c>
      <c r="F1808" s="36">
        <f>ROUND(Uitruktijden[[#This Row],[DATUM]],0)</f>
        <v>45387</v>
      </c>
      <c r="G1808" t="s">
        <v>14180</v>
      </c>
      <c r="H1808" t="s">
        <v>14181</v>
      </c>
      <c r="I1808" t="s">
        <v>14182</v>
      </c>
      <c r="J1808" t="s">
        <v>2143</v>
      </c>
      <c r="K1808" t="s">
        <v>9644</v>
      </c>
      <c r="L1808" t="s">
        <v>13045</v>
      </c>
      <c r="M1808" t="s">
        <v>1967</v>
      </c>
      <c r="N1808" s="37">
        <v>0.42489583333333297</v>
      </c>
      <c r="O1808" s="37">
        <v>0.42604166666666698</v>
      </c>
      <c r="P1808" s="37">
        <v>1.1458333333333301E-3</v>
      </c>
      <c r="Q1808" s="37">
        <f>Uitruktijden[[#This Row],[UITRUKTIJD]]</f>
        <v>1.1458333333333301E-3</v>
      </c>
      <c r="R1808" t="s">
        <v>1951</v>
      </c>
      <c r="S1808" t="s">
        <v>1973</v>
      </c>
      <c r="T1808" t="s">
        <v>1953</v>
      </c>
    </row>
    <row r="1809" spans="1:20" hidden="1" x14ac:dyDescent="0.35">
      <c r="A1809" t="s">
        <v>14183</v>
      </c>
      <c r="B1809">
        <v>105542</v>
      </c>
      <c r="C1809" t="s">
        <v>1928</v>
      </c>
      <c r="D1809" t="s">
        <v>2033</v>
      </c>
      <c r="E1809" s="36">
        <v>45387.516574074099</v>
      </c>
      <c r="F1809" s="36">
        <f>ROUND(Uitruktijden[[#This Row],[DATUM]],0)</f>
        <v>45388</v>
      </c>
      <c r="G1809" t="s">
        <v>14184</v>
      </c>
      <c r="H1809" t="s">
        <v>14185</v>
      </c>
      <c r="I1809" t="s">
        <v>3313</v>
      </c>
      <c r="J1809" t="s">
        <v>1949</v>
      </c>
      <c r="K1809" t="s">
        <v>9644</v>
      </c>
      <c r="L1809" t="s">
        <v>9944</v>
      </c>
      <c r="M1809" t="s">
        <v>1950</v>
      </c>
      <c r="N1809" s="37">
        <v>0.51788194444444402</v>
      </c>
      <c r="O1809" s="37">
        <v>0.518703703703704</v>
      </c>
      <c r="P1809" s="37">
        <v>8.2175925925925895E-4</v>
      </c>
      <c r="Q1809" s="37">
        <f>Uitruktijden[[#This Row],[UITRUKTIJD]]</f>
        <v>8.2175925925925895E-4</v>
      </c>
      <c r="R1809" t="s">
        <v>1955</v>
      </c>
      <c r="S1809" t="s">
        <v>1955</v>
      </c>
      <c r="T1809" t="s">
        <v>1953</v>
      </c>
    </row>
    <row r="1810" spans="1:20" hidden="1" x14ac:dyDescent="0.35">
      <c r="A1810" t="s">
        <v>14186</v>
      </c>
      <c r="B1810">
        <v>105611</v>
      </c>
      <c r="C1810" t="s">
        <v>1928</v>
      </c>
      <c r="D1810" t="s">
        <v>2033</v>
      </c>
      <c r="E1810" s="36">
        <v>45387.5628587963</v>
      </c>
      <c r="F1810" s="36">
        <f>ROUND(Uitruktijden[[#This Row],[DATUM]],0)</f>
        <v>45388</v>
      </c>
      <c r="G1810" t="s">
        <v>14187</v>
      </c>
      <c r="H1810" t="s">
        <v>14188</v>
      </c>
      <c r="I1810" t="s">
        <v>8354</v>
      </c>
      <c r="J1810" t="s">
        <v>3219</v>
      </c>
      <c r="K1810" t="s">
        <v>9644</v>
      </c>
      <c r="L1810" t="s">
        <v>10089</v>
      </c>
      <c r="M1810" t="s">
        <v>2087</v>
      </c>
      <c r="N1810" s="37">
        <v>0.56371527777777797</v>
      </c>
      <c r="O1810" s="37">
        <v>0.56682870370370397</v>
      </c>
      <c r="P1810" s="37">
        <v>3.1134259259259301E-3</v>
      </c>
      <c r="Q1810" s="37">
        <f>Uitruktijden[[#This Row],[UITRUKTIJD]]</f>
        <v>3.1134259259259301E-3</v>
      </c>
      <c r="R1810" t="s">
        <v>1955</v>
      </c>
      <c r="S1810" t="s">
        <v>1955</v>
      </c>
      <c r="T1810" t="s">
        <v>1953</v>
      </c>
    </row>
    <row r="1811" spans="1:20" hidden="1" x14ac:dyDescent="0.35">
      <c r="A1811" t="s">
        <v>14186</v>
      </c>
      <c r="B1811">
        <v>105611</v>
      </c>
      <c r="C1811" t="s">
        <v>1928</v>
      </c>
      <c r="D1811" t="s">
        <v>2033</v>
      </c>
      <c r="E1811" s="36">
        <v>45387.5628587963</v>
      </c>
      <c r="F1811" s="36">
        <f>ROUND(Uitruktijden[[#This Row],[DATUM]],0)</f>
        <v>45388</v>
      </c>
      <c r="G1811" t="s">
        <v>14187</v>
      </c>
      <c r="H1811" t="s">
        <v>14188</v>
      </c>
      <c r="I1811" t="s">
        <v>8354</v>
      </c>
      <c r="J1811" t="s">
        <v>3219</v>
      </c>
      <c r="K1811" t="s">
        <v>9644</v>
      </c>
      <c r="L1811" t="s">
        <v>9907</v>
      </c>
      <c r="M1811" t="s">
        <v>2088</v>
      </c>
      <c r="N1811" s="37">
        <v>0.56451388888888898</v>
      </c>
      <c r="O1811" s="37">
        <v>0.56708333333333305</v>
      </c>
      <c r="P1811" s="37">
        <v>2.5694444444444402E-3</v>
      </c>
      <c r="Q1811" s="37">
        <f>Uitruktijden[[#This Row],[UITRUKTIJD]]</f>
        <v>2.5694444444444402E-3</v>
      </c>
      <c r="R1811" t="s">
        <v>1955</v>
      </c>
      <c r="S1811" t="s">
        <v>1955</v>
      </c>
      <c r="T1811" t="s">
        <v>1953</v>
      </c>
    </row>
    <row r="1812" spans="1:20" hidden="1" x14ac:dyDescent="0.35">
      <c r="A1812" t="s">
        <v>14189</v>
      </c>
      <c r="B1812">
        <v>105899</v>
      </c>
      <c r="C1812" t="s">
        <v>9640</v>
      </c>
      <c r="D1812" t="s">
        <v>2033</v>
      </c>
      <c r="E1812" s="36">
        <v>45387.725104166697</v>
      </c>
      <c r="F1812" s="36">
        <f>ROUND(Uitruktijden[[#This Row],[DATUM]],0)</f>
        <v>45388</v>
      </c>
      <c r="G1812" t="s">
        <v>14190</v>
      </c>
      <c r="H1812" t="s">
        <v>14191</v>
      </c>
      <c r="J1812" t="s">
        <v>2264</v>
      </c>
      <c r="K1812" t="s">
        <v>9644</v>
      </c>
      <c r="L1812" t="s">
        <v>9912</v>
      </c>
      <c r="M1812" t="s">
        <v>2058</v>
      </c>
      <c r="N1812" s="37">
        <v>0.72510416666666699</v>
      </c>
      <c r="O1812" s="37">
        <v>0.72668981481481498</v>
      </c>
      <c r="P1812" s="37">
        <v>1.58564814814815E-3</v>
      </c>
      <c r="Q1812" s="37">
        <f>Uitruktijden[[#This Row],[UITRUKTIJD]]</f>
        <v>1.58564814814815E-3</v>
      </c>
      <c r="R1812" t="s">
        <v>1951</v>
      </c>
      <c r="S1812" t="s">
        <v>1952</v>
      </c>
      <c r="T1812" t="s">
        <v>2004</v>
      </c>
    </row>
    <row r="1813" spans="1:20" hidden="1" x14ac:dyDescent="0.35">
      <c r="A1813" t="s">
        <v>14192</v>
      </c>
      <c r="B1813">
        <v>106011</v>
      </c>
      <c r="C1813" t="s">
        <v>9640</v>
      </c>
      <c r="D1813" t="s">
        <v>2033</v>
      </c>
      <c r="E1813" s="36">
        <v>45387.782233796301</v>
      </c>
      <c r="F1813" s="36">
        <f>ROUND(Uitruktijden[[#This Row],[DATUM]],0)</f>
        <v>45388</v>
      </c>
      <c r="G1813" t="s">
        <v>14193</v>
      </c>
      <c r="H1813" t="s">
        <v>14194</v>
      </c>
      <c r="I1813" t="s">
        <v>14195</v>
      </c>
      <c r="J1813" t="s">
        <v>2568</v>
      </c>
      <c r="K1813" t="s">
        <v>9644</v>
      </c>
      <c r="L1813" t="s">
        <v>10278</v>
      </c>
      <c r="M1813" t="s">
        <v>1977</v>
      </c>
      <c r="N1813" s="37">
        <v>0.78266203703703696</v>
      </c>
      <c r="O1813" s="37">
        <v>0.78546296296296303</v>
      </c>
      <c r="P1813" s="37">
        <v>2.8009259259259298E-3</v>
      </c>
      <c r="Q1813" s="37">
        <f>Uitruktijden[[#This Row],[UITRUKTIJD]]</f>
        <v>2.8009259259259298E-3</v>
      </c>
      <c r="R1813" t="s">
        <v>1955</v>
      </c>
      <c r="S1813" t="s">
        <v>1955</v>
      </c>
      <c r="T1813" t="s">
        <v>1953</v>
      </c>
    </row>
    <row r="1814" spans="1:20" hidden="1" x14ac:dyDescent="0.35">
      <c r="A1814" t="s">
        <v>14196</v>
      </c>
      <c r="B1814">
        <v>106461</v>
      </c>
      <c r="C1814" t="s">
        <v>9640</v>
      </c>
      <c r="D1814" t="s">
        <v>2017</v>
      </c>
      <c r="E1814" s="36">
        <v>45388.077962962998</v>
      </c>
      <c r="F1814" s="36">
        <f>ROUND(Uitruktijden[[#This Row],[DATUM]],0)</f>
        <v>45388</v>
      </c>
      <c r="G1814" t="s">
        <v>14197</v>
      </c>
      <c r="H1814" t="s">
        <v>14198</v>
      </c>
      <c r="I1814" t="s">
        <v>14199</v>
      </c>
      <c r="J1814" t="s">
        <v>2054</v>
      </c>
      <c r="K1814" t="s">
        <v>9644</v>
      </c>
      <c r="L1814" t="s">
        <v>9948</v>
      </c>
      <c r="M1814" t="s">
        <v>9949</v>
      </c>
      <c r="N1814" s="37">
        <v>0.10568287037037</v>
      </c>
      <c r="O1814" s="37">
        <v>0.110578703703704</v>
      </c>
      <c r="P1814" s="37">
        <v>4.8958333333333302E-3</v>
      </c>
      <c r="Q1814" s="37">
        <f>Uitruktijden[[#This Row],[UITRUKTIJD]]</f>
        <v>4.8958333333333302E-3</v>
      </c>
      <c r="R1814" t="s">
        <v>2027</v>
      </c>
      <c r="S1814" t="s">
        <v>2027</v>
      </c>
      <c r="T1814" t="s">
        <v>1953</v>
      </c>
    </row>
    <row r="1815" spans="1:20" hidden="1" x14ac:dyDescent="0.35">
      <c r="A1815" t="s">
        <v>14196</v>
      </c>
      <c r="B1815">
        <v>106461</v>
      </c>
      <c r="C1815" t="s">
        <v>9640</v>
      </c>
      <c r="D1815" t="s">
        <v>2017</v>
      </c>
      <c r="E1815" s="36">
        <v>45388.077962962998</v>
      </c>
      <c r="F1815" s="36">
        <f>ROUND(Uitruktijden[[#This Row],[DATUM]],0)</f>
        <v>45388</v>
      </c>
      <c r="G1815" t="s">
        <v>14197</v>
      </c>
      <c r="H1815" t="s">
        <v>14198</v>
      </c>
      <c r="I1815" t="s">
        <v>14199</v>
      </c>
      <c r="J1815" t="s">
        <v>2054</v>
      </c>
      <c r="K1815" t="s">
        <v>9644</v>
      </c>
      <c r="L1815" t="s">
        <v>14044</v>
      </c>
      <c r="M1815" t="s">
        <v>10367</v>
      </c>
      <c r="N1815" s="37">
        <v>8.3148148148148193E-2</v>
      </c>
      <c r="O1815" s="37">
        <v>8.75231481481481E-2</v>
      </c>
      <c r="P1815" s="37">
        <v>4.3750000000000004E-3</v>
      </c>
      <c r="Q1815" s="37">
        <f>Uitruktijden[[#This Row],[UITRUKTIJD]]</f>
        <v>4.3750000000000004E-3</v>
      </c>
      <c r="R1815" t="s">
        <v>1955</v>
      </c>
      <c r="S1815" t="s">
        <v>1996</v>
      </c>
      <c r="T1815" t="s">
        <v>1953</v>
      </c>
    </row>
    <row r="1816" spans="1:20" hidden="1" x14ac:dyDescent="0.35">
      <c r="A1816" t="s">
        <v>14196</v>
      </c>
      <c r="B1816">
        <v>106461</v>
      </c>
      <c r="C1816" t="s">
        <v>9640</v>
      </c>
      <c r="D1816" t="s">
        <v>2017</v>
      </c>
      <c r="E1816" s="36">
        <v>45388.077962962998</v>
      </c>
      <c r="F1816" s="36">
        <f>ROUND(Uitruktijden[[#This Row],[DATUM]],0)</f>
        <v>45388</v>
      </c>
      <c r="G1816" t="s">
        <v>14197</v>
      </c>
      <c r="H1816" t="s">
        <v>14198</v>
      </c>
      <c r="I1816" t="s">
        <v>14199</v>
      </c>
      <c r="J1816" t="s">
        <v>2054</v>
      </c>
      <c r="K1816" t="s">
        <v>9644</v>
      </c>
      <c r="L1816" t="s">
        <v>10144</v>
      </c>
      <c r="M1816" t="s">
        <v>9949</v>
      </c>
      <c r="N1816" s="37">
        <v>8.3148148148148193E-2</v>
      </c>
      <c r="O1816" s="37">
        <v>8.68287037037037E-2</v>
      </c>
      <c r="P1816" s="37">
        <v>3.6805555555555602E-3</v>
      </c>
      <c r="Q1816" s="37">
        <f>Uitruktijden[[#This Row],[UITRUKTIJD]]</f>
        <v>3.6805555555555602E-3</v>
      </c>
      <c r="R1816" t="s">
        <v>1955</v>
      </c>
      <c r="S1816" t="s">
        <v>1996</v>
      </c>
      <c r="T1816" t="s">
        <v>1953</v>
      </c>
    </row>
    <row r="1817" spans="1:20" hidden="1" x14ac:dyDescent="0.35">
      <c r="A1817" t="s">
        <v>14196</v>
      </c>
      <c r="B1817">
        <v>106461</v>
      </c>
      <c r="C1817" t="s">
        <v>9640</v>
      </c>
      <c r="D1817" t="s">
        <v>2017</v>
      </c>
      <c r="E1817" s="36">
        <v>45388.077962962998</v>
      </c>
      <c r="F1817" s="36">
        <f>ROUND(Uitruktijden[[#This Row],[DATUM]],0)</f>
        <v>45388</v>
      </c>
      <c r="G1817" t="s">
        <v>14197</v>
      </c>
      <c r="H1817" t="s">
        <v>14198</v>
      </c>
      <c r="I1817" t="s">
        <v>14199</v>
      </c>
      <c r="J1817" t="s">
        <v>2054</v>
      </c>
      <c r="K1817" t="s">
        <v>9644</v>
      </c>
      <c r="L1817" t="s">
        <v>10366</v>
      </c>
      <c r="M1817" t="s">
        <v>1963</v>
      </c>
      <c r="N1817" s="37">
        <v>7.8391203703703699E-2</v>
      </c>
      <c r="O1817" s="37">
        <v>8.0555555555555602E-2</v>
      </c>
      <c r="P1817" s="37">
        <v>2.16435185185185E-3</v>
      </c>
      <c r="Q1817" s="37">
        <f>Uitruktijden[[#This Row],[UITRUKTIJD]]</f>
        <v>2.16435185185185E-3</v>
      </c>
      <c r="R1817" t="s">
        <v>1955</v>
      </c>
      <c r="S1817" t="s">
        <v>1955</v>
      </c>
      <c r="T1817" t="s">
        <v>1953</v>
      </c>
    </row>
    <row r="1818" spans="1:20" hidden="1" x14ac:dyDescent="0.35">
      <c r="A1818" t="s">
        <v>14200</v>
      </c>
      <c r="B1818">
        <v>106714</v>
      </c>
      <c r="C1818" t="s">
        <v>9640</v>
      </c>
      <c r="D1818" t="s">
        <v>2017</v>
      </c>
      <c r="E1818" s="36">
        <v>45388.419849537</v>
      </c>
      <c r="F1818" s="36">
        <f>ROUND(Uitruktijden[[#This Row],[DATUM]],0)</f>
        <v>45388</v>
      </c>
      <c r="G1818" t="s">
        <v>14201</v>
      </c>
      <c r="H1818" t="s">
        <v>14202</v>
      </c>
      <c r="J1818" t="s">
        <v>2456</v>
      </c>
      <c r="K1818" t="s">
        <v>9644</v>
      </c>
      <c r="L1818" t="s">
        <v>9968</v>
      </c>
      <c r="M1818" t="s">
        <v>2457</v>
      </c>
      <c r="N1818" s="37">
        <v>0.42024305555555602</v>
      </c>
      <c r="O1818" s="37">
        <v>0.42304398148148098</v>
      </c>
      <c r="P1818" s="37">
        <v>2.8009259259259298E-3</v>
      </c>
      <c r="Q1818" s="37">
        <f>Uitruktijden[[#This Row],[UITRUKTIJD]]</f>
        <v>2.8009259259259298E-3</v>
      </c>
      <c r="R1818" t="s">
        <v>1955</v>
      </c>
      <c r="S1818" t="s">
        <v>1955</v>
      </c>
      <c r="T1818" t="s">
        <v>1953</v>
      </c>
    </row>
    <row r="1819" spans="1:20" hidden="1" x14ac:dyDescent="0.35">
      <c r="A1819" t="s">
        <v>14203</v>
      </c>
      <c r="B1819">
        <v>106926</v>
      </c>
      <c r="C1819" t="s">
        <v>9640</v>
      </c>
      <c r="D1819" t="s">
        <v>2017</v>
      </c>
      <c r="E1819" s="36">
        <v>45388.577025462997</v>
      </c>
      <c r="F1819" s="36">
        <f>ROUND(Uitruktijden[[#This Row],[DATUM]],0)</f>
        <v>45389</v>
      </c>
      <c r="G1819" t="s">
        <v>14204</v>
      </c>
      <c r="H1819" t="s">
        <v>11960</v>
      </c>
      <c r="J1819" t="s">
        <v>2522</v>
      </c>
      <c r="K1819" t="s">
        <v>9644</v>
      </c>
      <c r="L1819" t="s">
        <v>9928</v>
      </c>
      <c r="M1819" t="s">
        <v>1967</v>
      </c>
      <c r="N1819" s="37">
        <v>0.57783564814814803</v>
      </c>
      <c r="O1819" s="37">
        <v>0.57873842592592595</v>
      </c>
      <c r="P1819" s="37">
        <v>9.0277777777777795E-4</v>
      </c>
      <c r="Q1819" s="37">
        <f>Uitruktijden[[#This Row],[UITRUKTIJD]]</f>
        <v>9.0277777777777795E-4</v>
      </c>
      <c r="R1819" t="s">
        <v>1955</v>
      </c>
      <c r="S1819" t="s">
        <v>1955</v>
      </c>
      <c r="T1819" t="s">
        <v>1953</v>
      </c>
    </row>
    <row r="1820" spans="1:20" hidden="1" x14ac:dyDescent="0.35">
      <c r="A1820" t="s">
        <v>14205</v>
      </c>
      <c r="B1820">
        <v>107080</v>
      </c>
      <c r="C1820" t="s">
        <v>9640</v>
      </c>
      <c r="D1820" t="s">
        <v>2017</v>
      </c>
      <c r="E1820" s="36">
        <v>45388.664791666699</v>
      </c>
      <c r="F1820" s="36">
        <f>ROUND(Uitruktijden[[#This Row],[DATUM]],0)</f>
        <v>45389</v>
      </c>
      <c r="G1820" t="s">
        <v>14206</v>
      </c>
      <c r="H1820" t="s">
        <v>14207</v>
      </c>
      <c r="I1820" t="s">
        <v>14208</v>
      </c>
      <c r="J1820" t="s">
        <v>1983</v>
      </c>
      <c r="K1820" t="s">
        <v>9644</v>
      </c>
      <c r="L1820" t="s">
        <v>10244</v>
      </c>
      <c r="M1820" t="s">
        <v>1963</v>
      </c>
      <c r="N1820" s="37">
        <v>0.67181712962963003</v>
      </c>
      <c r="O1820" s="37">
        <v>0.67274305555555602</v>
      </c>
      <c r="P1820" s="37">
        <v>9.2592592592592596E-4</v>
      </c>
      <c r="Q1820" s="37">
        <f>Uitruktijden[[#This Row],[UITRUKTIJD]]</f>
        <v>9.2592592592592596E-4</v>
      </c>
      <c r="R1820" t="s">
        <v>1951</v>
      </c>
      <c r="S1820" t="s">
        <v>1973</v>
      </c>
      <c r="T1820" t="s">
        <v>1953</v>
      </c>
    </row>
    <row r="1821" spans="1:20" hidden="1" x14ac:dyDescent="0.35">
      <c r="A1821" t="s">
        <v>14209</v>
      </c>
      <c r="B1821">
        <v>107121</v>
      </c>
      <c r="C1821" t="s">
        <v>9640</v>
      </c>
      <c r="D1821" t="s">
        <v>2017</v>
      </c>
      <c r="E1821" s="36">
        <v>45388.685289351903</v>
      </c>
      <c r="F1821" s="36">
        <f>ROUND(Uitruktijden[[#This Row],[DATUM]],0)</f>
        <v>45389</v>
      </c>
      <c r="G1821" t="s">
        <v>14210</v>
      </c>
      <c r="H1821" t="s">
        <v>14211</v>
      </c>
      <c r="I1821" t="s">
        <v>5033</v>
      </c>
      <c r="J1821" t="s">
        <v>1949</v>
      </c>
      <c r="K1821" t="s">
        <v>9644</v>
      </c>
      <c r="L1821" t="s">
        <v>9944</v>
      </c>
      <c r="M1821" t="s">
        <v>1950</v>
      </c>
      <c r="N1821" s="37">
        <v>0.68716435185185198</v>
      </c>
      <c r="O1821" s="37">
        <v>0.68814814814814795</v>
      </c>
      <c r="P1821" s="37">
        <v>9.8379629629629598E-4</v>
      </c>
      <c r="Q1821" s="37">
        <f>Uitruktijden[[#This Row],[UITRUKTIJD]]</f>
        <v>9.8379629629629598E-4</v>
      </c>
      <c r="R1821" t="s">
        <v>1955</v>
      </c>
      <c r="S1821" t="s">
        <v>1955</v>
      </c>
      <c r="T1821" t="s">
        <v>1953</v>
      </c>
    </row>
    <row r="1822" spans="1:20" hidden="1" x14ac:dyDescent="0.35">
      <c r="A1822" t="s">
        <v>14212</v>
      </c>
      <c r="B1822">
        <v>107145</v>
      </c>
      <c r="C1822" t="s">
        <v>9640</v>
      </c>
      <c r="D1822" t="s">
        <v>2017</v>
      </c>
      <c r="E1822" s="36">
        <v>45388.697858796302</v>
      </c>
      <c r="F1822" s="36">
        <f>ROUND(Uitruktijden[[#This Row],[DATUM]],0)</f>
        <v>45389</v>
      </c>
      <c r="G1822" t="s">
        <v>14213</v>
      </c>
      <c r="H1822" t="s">
        <v>14214</v>
      </c>
      <c r="I1822" t="s">
        <v>14215</v>
      </c>
      <c r="J1822" t="s">
        <v>1957</v>
      </c>
      <c r="K1822" t="s">
        <v>9644</v>
      </c>
      <c r="L1822" t="s">
        <v>10199</v>
      </c>
      <c r="M1822" t="s">
        <v>2005</v>
      </c>
      <c r="N1822" s="37">
        <v>0.69859953703703703</v>
      </c>
      <c r="O1822" s="37">
        <v>0.70136574074074098</v>
      </c>
      <c r="P1822" s="37">
        <v>2.7662037037037E-3</v>
      </c>
      <c r="Q1822" s="37">
        <f>Uitruktijden[[#This Row],[UITRUKTIJD]]</f>
        <v>2.7662037037037E-3</v>
      </c>
      <c r="R1822" t="s">
        <v>2006</v>
      </c>
      <c r="S1822" t="s">
        <v>2006</v>
      </c>
      <c r="T1822" t="s">
        <v>1953</v>
      </c>
    </row>
    <row r="1823" spans="1:20" hidden="1" x14ac:dyDescent="0.35">
      <c r="A1823" t="s">
        <v>14212</v>
      </c>
      <c r="B1823">
        <v>107145</v>
      </c>
      <c r="C1823" t="s">
        <v>9640</v>
      </c>
      <c r="D1823" t="s">
        <v>2017</v>
      </c>
      <c r="E1823" s="36">
        <v>45388.697858796302</v>
      </c>
      <c r="F1823" s="36">
        <f>ROUND(Uitruktijden[[#This Row],[DATUM]],0)</f>
        <v>45389</v>
      </c>
      <c r="G1823" t="s">
        <v>14213</v>
      </c>
      <c r="H1823" t="s">
        <v>14214</v>
      </c>
      <c r="I1823" t="s">
        <v>14215</v>
      </c>
      <c r="J1823" t="s">
        <v>1957</v>
      </c>
      <c r="K1823" t="s">
        <v>9644</v>
      </c>
      <c r="L1823" t="s">
        <v>10149</v>
      </c>
      <c r="M1823" t="s">
        <v>2232</v>
      </c>
      <c r="N1823" s="37">
        <v>0.69859953703703703</v>
      </c>
      <c r="O1823" s="37">
        <v>0.70108796296296305</v>
      </c>
      <c r="P1823" s="37">
        <v>2.48842592592593E-3</v>
      </c>
      <c r="Q1823" s="37">
        <f>Uitruktijden[[#This Row],[UITRUKTIJD]]</f>
        <v>2.48842592592593E-3</v>
      </c>
      <c r="R1823" t="s">
        <v>1955</v>
      </c>
      <c r="S1823" t="s">
        <v>1955</v>
      </c>
      <c r="T1823" t="s">
        <v>1953</v>
      </c>
    </row>
    <row r="1824" spans="1:20" hidden="1" x14ac:dyDescent="0.35">
      <c r="A1824" t="s">
        <v>14216</v>
      </c>
      <c r="B1824">
        <v>107347</v>
      </c>
      <c r="C1824" t="s">
        <v>9640</v>
      </c>
      <c r="D1824" t="s">
        <v>2017</v>
      </c>
      <c r="E1824" s="36">
        <v>45388.815254629597</v>
      </c>
      <c r="F1824" s="36">
        <f>ROUND(Uitruktijden[[#This Row],[DATUM]],0)</f>
        <v>45389</v>
      </c>
      <c r="G1824" t="s">
        <v>14217</v>
      </c>
      <c r="H1824" t="s">
        <v>14218</v>
      </c>
      <c r="I1824" t="s">
        <v>14219</v>
      </c>
      <c r="J1824" t="s">
        <v>1949</v>
      </c>
      <c r="K1824" t="s">
        <v>9644</v>
      </c>
      <c r="L1824" t="s">
        <v>10909</v>
      </c>
      <c r="M1824" t="s">
        <v>2049</v>
      </c>
      <c r="N1824" s="37">
        <v>0.81759259259259298</v>
      </c>
      <c r="O1824" s="37">
        <v>0.81834490740740695</v>
      </c>
      <c r="P1824" s="37">
        <v>7.5231481481481503E-4</v>
      </c>
      <c r="Q1824" s="37">
        <f>Uitruktijden[[#This Row],[UITRUKTIJD]]</f>
        <v>7.5231481481481503E-4</v>
      </c>
      <c r="R1824" t="s">
        <v>1955</v>
      </c>
      <c r="S1824" t="s">
        <v>1955</v>
      </c>
      <c r="T1824" t="s">
        <v>1953</v>
      </c>
    </row>
    <row r="1825" spans="1:20" hidden="1" x14ac:dyDescent="0.35">
      <c r="A1825" t="s">
        <v>14220</v>
      </c>
      <c r="B1825">
        <v>107654</v>
      </c>
      <c r="C1825" t="s">
        <v>9640</v>
      </c>
      <c r="D1825" t="s">
        <v>2017</v>
      </c>
      <c r="E1825" s="36">
        <v>45388.988344907397</v>
      </c>
      <c r="F1825" s="36">
        <f>ROUND(Uitruktijden[[#This Row],[DATUM]],0)</f>
        <v>45389</v>
      </c>
      <c r="G1825" t="s">
        <v>14221</v>
      </c>
      <c r="H1825" t="s">
        <v>14222</v>
      </c>
      <c r="I1825" t="s">
        <v>12294</v>
      </c>
      <c r="J1825" t="s">
        <v>1949</v>
      </c>
      <c r="K1825" t="s">
        <v>9644</v>
      </c>
      <c r="L1825" t="s">
        <v>9943</v>
      </c>
      <c r="M1825" t="s">
        <v>1950</v>
      </c>
      <c r="N1825" s="37">
        <v>0.99888888888888905</v>
      </c>
      <c r="O1825" s="37">
        <v>3.8194444444444398E-4</v>
      </c>
      <c r="P1825" s="37">
        <v>1.49305555555556E-3</v>
      </c>
      <c r="Q1825" s="37">
        <f>Uitruktijden[[#This Row],[UITRUKTIJD]]</f>
        <v>1.49305555555556E-3</v>
      </c>
      <c r="R1825" t="s">
        <v>1951</v>
      </c>
      <c r="S1825" t="s">
        <v>1973</v>
      </c>
      <c r="T1825" t="s">
        <v>1953</v>
      </c>
    </row>
    <row r="1826" spans="1:20" hidden="1" x14ac:dyDescent="0.35">
      <c r="A1826" t="s">
        <v>14223</v>
      </c>
      <c r="B1826">
        <v>107752</v>
      </c>
      <c r="C1826" t="s">
        <v>9640</v>
      </c>
      <c r="D1826" t="s">
        <v>1987</v>
      </c>
      <c r="E1826" s="36">
        <v>45389.050601851799</v>
      </c>
      <c r="F1826" s="36">
        <f>ROUND(Uitruktijden[[#This Row],[DATUM]],0)</f>
        <v>45389</v>
      </c>
      <c r="G1826" t="s">
        <v>14224</v>
      </c>
      <c r="H1826" t="s">
        <v>14225</v>
      </c>
      <c r="I1826" t="s">
        <v>14226</v>
      </c>
      <c r="J1826" t="s">
        <v>2325</v>
      </c>
      <c r="K1826" t="s">
        <v>9644</v>
      </c>
      <c r="L1826" t="s">
        <v>10269</v>
      </c>
      <c r="M1826" t="s">
        <v>2005</v>
      </c>
      <c r="N1826" s="37">
        <v>5.1261574074074098E-2</v>
      </c>
      <c r="O1826" s="37">
        <v>5.5324074074074102E-2</v>
      </c>
      <c r="P1826" s="37">
        <v>4.0625000000000001E-3</v>
      </c>
      <c r="Q1826" s="37">
        <f>Uitruktijden[[#This Row],[UITRUKTIJD]]</f>
        <v>4.0625000000000001E-3</v>
      </c>
      <c r="R1826" t="s">
        <v>1955</v>
      </c>
      <c r="S1826" t="s">
        <v>1955</v>
      </c>
      <c r="T1826" t="s">
        <v>1953</v>
      </c>
    </row>
    <row r="1827" spans="1:20" hidden="1" x14ac:dyDescent="0.35">
      <c r="A1827" t="s">
        <v>14227</v>
      </c>
      <c r="B1827">
        <v>107966</v>
      </c>
      <c r="C1827" t="s">
        <v>9640</v>
      </c>
      <c r="D1827" t="s">
        <v>1987</v>
      </c>
      <c r="E1827" s="36">
        <v>45389.285555555602</v>
      </c>
      <c r="F1827" s="36">
        <f>ROUND(Uitruktijden[[#This Row],[DATUM]],0)</f>
        <v>45389</v>
      </c>
      <c r="G1827" t="s">
        <v>14228</v>
      </c>
      <c r="H1827" t="s">
        <v>14229</v>
      </c>
      <c r="I1827" t="s">
        <v>11455</v>
      </c>
      <c r="J1827" t="s">
        <v>1966</v>
      </c>
      <c r="K1827" t="s">
        <v>9644</v>
      </c>
      <c r="L1827" t="s">
        <v>13045</v>
      </c>
      <c r="M1827" t="s">
        <v>1967</v>
      </c>
      <c r="N1827" s="37">
        <v>0.29355324074074102</v>
      </c>
      <c r="O1827" s="37">
        <v>0.29430555555555599</v>
      </c>
      <c r="P1827" s="37">
        <v>7.5231481481481503E-4</v>
      </c>
      <c r="Q1827" s="37">
        <f>Uitruktijden[[#This Row],[UITRUKTIJD]]</f>
        <v>7.5231481481481503E-4</v>
      </c>
      <c r="R1827" t="s">
        <v>1951</v>
      </c>
      <c r="S1827" t="s">
        <v>1973</v>
      </c>
      <c r="T1827" t="s">
        <v>2004</v>
      </c>
    </row>
    <row r="1828" spans="1:20" hidden="1" x14ac:dyDescent="0.35">
      <c r="A1828" t="s">
        <v>14230</v>
      </c>
      <c r="B1828">
        <v>109019</v>
      </c>
      <c r="C1828" t="s">
        <v>9640</v>
      </c>
      <c r="D1828" t="s">
        <v>1969</v>
      </c>
      <c r="E1828" s="36">
        <v>45390.294212963003</v>
      </c>
      <c r="F1828" s="36">
        <f>ROUND(Uitruktijden[[#This Row],[DATUM]],0)</f>
        <v>45390</v>
      </c>
      <c r="G1828" t="s">
        <v>14231</v>
      </c>
      <c r="H1828" t="s">
        <v>13399</v>
      </c>
      <c r="I1828" t="s">
        <v>14232</v>
      </c>
      <c r="J1828" t="s">
        <v>1949</v>
      </c>
      <c r="K1828" t="s">
        <v>9644</v>
      </c>
      <c r="L1828" t="s">
        <v>9924</v>
      </c>
      <c r="M1828" t="s">
        <v>2074</v>
      </c>
      <c r="N1828" s="37">
        <v>0.30017361111111102</v>
      </c>
      <c r="O1828" s="37">
        <v>0.30201388888888903</v>
      </c>
      <c r="P1828" s="37">
        <v>1.8402777777777801E-3</v>
      </c>
      <c r="Q1828" s="37">
        <f>Uitruktijden[[#This Row],[UITRUKTIJD]]</f>
        <v>1.8402777777777801E-3</v>
      </c>
      <c r="R1828" t="s">
        <v>1955</v>
      </c>
      <c r="S1828" t="s">
        <v>1955</v>
      </c>
      <c r="T1828" t="s">
        <v>1953</v>
      </c>
    </row>
    <row r="1829" spans="1:20" hidden="1" x14ac:dyDescent="0.35">
      <c r="A1829" t="s">
        <v>14230</v>
      </c>
      <c r="B1829">
        <v>109019</v>
      </c>
      <c r="C1829" t="s">
        <v>9640</v>
      </c>
      <c r="D1829" t="s">
        <v>1969</v>
      </c>
      <c r="E1829" s="36">
        <v>45390.294212963003</v>
      </c>
      <c r="F1829" s="36">
        <f>ROUND(Uitruktijden[[#This Row],[DATUM]],0)</f>
        <v>45390</v>
      </c>
      <c r="G1829" t="s">
        <v>14231</v>
      </c>
      <c r="H1829" t="s">
        <v>13399</v>
      </c>
      <c r="I1829" t="s">
        <v>14232</v>
      </c>
      <c r="J1829" t="s">
        <v>1949</v>
      </c>
      <c r="K1829" t="s">
        <v>9644</v>
      </c>
      <c r="L1829" t="s">
        <v>9989</v>
      </c>
      <c r="M1829" t="s">
        <v>2074</v>
      </c>
      <c r="N1829" s="37">
        <v>0.30017361111111102</v>
      </c>
      <c r="O1829" s="37">
        <v>0.30133101851851901</v>
      </c>
      <c r="P1829" s="37">
        <v>1.1574074074074099E-3</v>
      </c>
      <c r="Q1829" s="37">
        <f>Uitruktijden[[#This Row],[UITRUKTIJD]]</f>
        <v>1.1574074074074099E-3</v>
      </c>
      <c r="R1829" t="s">
        <v>1951</v>
      </c>
      <c r="S1829" t="s">
        <v>1973</v>
      </c>
      <c r="T1829" t="s">
        <v>1953</v>
      </c>
    </row>
    <row r="1830" spans="1:20" hidden="1" x14ac:dyDescent="0.35">
      <c r="A1830" t="s">
        <v>14233</v>
      </c>
      <c r="B1830">
        <v>109068</v>
      </c>
      <c r="C1830" t="s">
        <v>1928</v>
      </c>
      <c r="D1830" t="s">
        <v>1969</v>
      </c>
      <c r="E1830" s="36">
        <v>45390.355081018497</v>
      </c>
      <c r="F1830" s="36">
        <f>ROUND(Uitruktijden[[#This Row],[DATUM]],0)</f>
        <v>45390</v>
      </c>
      <c r="G1830" t="s">
        <v>14234</v>
      </c>
      <c r="H1830" t="s">
        <v>14235</v>
      </c>
      <c r="I1830" t="s">
        <v>14236</v>
      </c>
      <c r="J1830" t="s">
        <v>1949</v>
      </c>
      <c r="K1830" t="s">
        <v>9644</v>
      </c>
      <c r="L1830" t="s">
        <v>9924</v>
      </c>
      <c r="M1830" t="s">
        <v>2074</v>
      </c>
      <c r="N1830" s="37">
        <v>0.35577546296296297</v>
      </c>
      <c r="O1830" s="37">
        <v>0.356909722222222</v>
      </c>
      <c r="P1830" s="37">
        <v>1.13425925925926E-3</v>
      </c>
      <c r="Q1830" s="37">
        <f>Uitruktijden[[#This Row],[UITRUKTIJD]]</f>
        <v>1.13425925925926E-3</v>
      </c>
      <c r="R1830" t="s">
        <v>1955</v>
      </c>
      <c r="S1830" t="s">
        <v>1955</v>
      </c>
      <c r="T1830" t="s">
        <v>1953</v>
      </c>
    </row>
    <row r="1831" spans="1:20" hidden="1" x14ac:dyDescent="0.35">
      <c r="A1831" t="s">
        <v>14237</v>
      </c>
      <c r="B1831">
        <v>109218</v>
      </c>
      <c r="C1831" t="s">
        <v>1928</v>
      </c>
      <c r="D1831" t="s">
        <v>1969</v>
      </c>
      <c r="E1831" s="36">
        <v>45390.443310185197</v>
      </c>
      <c r="F1831" s="36">
        <f>ROUND(Uitruktijden[[#This Row],[DATUM]],0)</f>
        <v>45390</v>
      </c>
      <c r="G1831" t="s">
        <v>14238</v>
      </c>
      <c r="H1831" t="s">
        <v>14239</v>
      </c>
      <c r="I1831" t="s">
        <v>14240</v>
      </c>
      <c r="J1831" t="s">
        <v>2057</v>
      </c>
      <c r="K1831" t="s">
        <v>9644</v>
      </c>
      <c r="L1831" t="s">
        <v>9913</v>
      </c>
      <c r="M1831" t="s">
        <v>2058</v>
      </c>
      <c r="N1831" s="37">
        <v>0.44552083333333298</v>
      </c>
      <c r="O1831" s="37">
        <v>0.447928240740741</v>
      </c>
      <c r="P1831" s="37">
        <v>2.4074074074074102E-3</v>
      </c>
      <c r="Q1831" s="37">
        <f>Uitruktijden[[#This Row],[UITRUKTIJD]]</f>
        <v>2.4074074074074102E-3</v>
      </c>
      <c r="R1831" t="s">
        <v>1955</v>
      </c>
      <c r="S1831" t="s">
        <v>1955</v>
      </c>
      <c r="T1831" t="s">
        <v>1953</v>
      </c>
    </row>
    <row r="1832" spans="1:20" hidden="1" x14ac:dyDescent="0.35">
      <c r="A1832" t="s">
        <v>14241</v>
      </c>
      <c r="B1832">
        <v>109297</v>
      </c>
      <c r="C1832" t="s">
        <v>1928</v>
      </c>
      <c r="D1832" t="s">
        <v>1969</v>
      </c>
      <c r="E1832" s="36">
        <v>45390.484560185199</v>
      </c>
      <c r="F1832" s="36">
        <f>ROUND(Uitruktijden[[#This Row],[DATUM]],0)</f>
        <v>45390</v>
      </c>
      <c r="G1832" t="s">
        <v>14242</v>
      </c>
      <c r="H1832" t="s">
        <v>14243</v>
      </c>
      <c r="J1832" t="s">
        <v>2141</v>
      </c>
      <c r="K1832" t="s">
        <v>9644</v>
      </c>
      <c r="L1832" t="s">
        <v>10325</v>
      </c>
      <c r="M1832" t="s">
        <v>2016</v>
      </c>
      <c r="N1832" s="37">
        <v>0.487835648148148</v>
      </c>
      <c r="O1832" s="37">
        <v>0.49032407407407402</v>
      </c>
      <c r="P1832" s="37">
        <v>2.48842592592593E-3</v>
      </c>
      <c r="Q1832" s="37">
        <f>Uitruktijden[[#This Row],[UITRUKTIJD]]</f>
        <v>2.48842592592593E-3</v>
      </c>
      <c r="R1832" t="s">
        <v>1955</v>
      </c>
      <c r="S1832" t="s">
        <v>1955</v>
      </c>
      <c r="T1832" t="s">
        <v>1953</v>
      </c>
    </row>
    <row r="1833" spans="1:20" hidden="1" x14ac:dyDescent="0.35">
      <c r="A1833" t="s">
        <v>14241</v>
      </c>
      <c r="B1833">
        <v>109297</v>
      </c>
      <c r="C1833" t="s">
        <v>1928</v>
      </c>
      <c r="D1833" t="s">
        <v>1969</v>
      </c>
      <c r="E1833" s="36">
        <v>45390.484560185199</v>
      </c>
      <c r="F1833" s="36">
        <f>ROUND(Uitruktijden[[#This Row],[DATUM]],0)</f>
        <v>45390</v>
      </c>
      <c r="G1833" t="s">
        <v>14242</v>
      </c>
      <c r="H1833" t="s">
        <v>14243</v>
      </c>
      <c r="J1833" t="s">
        <v>2141</v>
      </c>
      <c r="K1833" t="s">
        <v>9644</v>
      </c>
      <c r="L1833" t="s">
        <v>10090</v>
      </c>
      <c r="M1833" t="s">
        <v>2093</v>
      </c>
      <c r="N1833" s="37">
        <v>0.48813657407407401</v>
      </c>
      <c r="O1833" s="37">
        <v>0.49062499999999998</v>
      </c>
      <c r="P1833" s="37">
        <v>2.48842592592593E-3</v>
      </c>
      <c r="Q1833" s="37">
        <f>Uitruktijden[[#This Row],[UITRUKTIJD]]</f>
        <v>2.48842592592593E-3</v>
      </c>
      <c r="R1833" t="s">
        <v>2027</v>
      </c>
      <c r="S1833" t="s">
        <v>2027</v>
      </c>
      <c r="T1833" t="s">
        <v>1953</v>
      </c>
    </row>
    <row r="1834" spans="1:20" hidden="1" x14ac:dyDescent="0.35">
      <c r="A1834" t="s">
        <v>14244</v>
      </c>
      <c r="B1834">
        <v>109371</v>
      </c>
      <c r="C1834" t="s">
        <v>1928</v>
      </c>
      <c r="D1834" t="s">
        <v>1969</v>
      </c>
      <c r="E1834" s="36">
        <v>45390.520023148201</v>
      </c>
      <c r="F1834" s="36">
        <f>ROUND(Uitruktijden[[#This Row],[DATUM]],0)</f>
        <v>45391</v>
      </c>
      <c r="G1834" t="s">
        <v>14245</v>
      </c>
      <c r="H1834" t="s">
        <v>14246</v>
      </c>
      <c r="I1834" t="s">
        <v>14247</v>
      </c>
      <c r="J1834" t="s">
        <v>1949</v>
      </c>
      <c r="K1834" t="s">
        <v>9644</v>
      </c>
      <c r="L1834" t="s">
        <v>9972</v>
      </c>
      <c r="M1834" t="s">
        <v>1954</v>
      </c>
      <c r="N1834" s="37">
        <v>0.52379629629629598</v>
      </c>
      <c r="O1834" s="37">
        <v>0.52447916666666705</v>
      </c>
      <c r="P1834" s="37">
        <v>6.8287037037037003E-4</v>
      </c>
      <c r="Q1834" s="37">
        <f>Uitruktijden[[#This Row],[UITRUKTIJD]]</f>
        <v>6.8287037037037003E-4</v>
      </c>
      <c r="R1834" t="s">
        <v>1955</v>
      </c>
      <c r="S1834" t="s">
        <v>1955</v>
      </c>
      <c r="T1834" t="s">
        <v>1953</v>
      </c>
    </row>
    <row r="1835" spans="1:20" hidden="1" x14ac:dyDescent="0.35">
      <c r="A1835" t="s">
        <v>14248</v>
      </c>
      <c r="B1835">
        <v>109489</v>
      </c>
      <c r="C1835" t="s">
        <v>1928</v>
      </c>
      <c r="D1835" t="s">
        <v>1969</v>
      </c>
      <c r="E1835" s="36">
        <v>45390.587442129603</v>
      </c>
      <c r="F1835" s="36">
        <f>ROUND(Uitruktijden[[#This Row],[DATUM]],0)</f>
        <v>45391</v>
      </c>
      <c r="G1835" t="s">
        <v>14249</v>
      </c>
      <c r="H1835" t="s">
        <v>14250</v>
      </c>
      <c r="I1835" t="s">
        <v>14251</v>
      </c>
      <c r="J1835" t="s">
        <v>1962</v>
      </c>
      <c r="K1835" t="s">
        <v>9644</v>
      </c>
      <c r="L1835" t="s">
        <v>10366</v>
      </c>
      <c r="M1835" t="s">
        <v>1963</v>
      </c>
      <c r="N1835" s="37">
        <v>0.58849537037037003</v>
      </c>
      <c r="O1835" s="37">
        <v>0.58960648148148198</v>
      </c>
      <c r="P1835" s="37">
        <v>1.11111111111111E-3</v>
      </c>
      <c r="Q1835" s="37">
        <f>Uitruktijden[[#This Row],[UITRUKTIJD]]</f>
        <v>1.11111111111111E-3</v>
      </c>
      <c r="R1835" t="s">
        <v>1955</v>
      </c>
      <c r="S1835" t="s">
        <v>1955</v>
      </c>
      <c r="T1835" t="s">
        <v>1953</v>
      </c>
    </row>
    <row r="1836" spans="1:20" hidden="1" x14ac:dyDescent="0.35">
      <c r="A1836" t="s">
        <v>14252</v>
      </c>
      <c r="B1836">
        <v>109494</v>
      </c>
      <c r="C1836" t="s">
        <v>1928</v>
      </c>
      <c r="D1836" t="s">
        <v>1969</v>
      </c>
      <c r="E1836" s="36">
        <v>45390.590289351901</v>
      </c>
      <c r="F1836" s="36">
        <f>ROUND(Uitruktijden[[#This Row],[DATUM]],0)</f>
        <v>45391</v>
      </c>
      <c r="G1836" t="s">
        <v>14253</v>
      </c>
      <c r="H1836" t="s">
        <v>14254</v>
      </c>
      <c r="I1836" t="s">
        <v>4176</v>
      </c>
      <c r="J1836" t="s">
        <v>1949</v>
      </c>
      <c r="K1836" t="s">
        <v>9644</v>
      </c>
      <c r="L1836" t="s">
        <v>9972</v>
      </c>
      <c r="M1836" t="s">
        <v>1954</v>
      </c>
      <c r="N1836" s="37">
        <v>0.594247685185185</v>
      </c>
      <c r="O1836" s="37">
        <v>0.59571759259259305</v>
      </c>
      <c r="P1836" s="37">
        <v>1.46990740740741E-3</v>
      </c>
      <c r="Q1836" s="37">
        <f>Uitruktijden[[#This Row],[UITRUKTIJD]]</f>
        <v>1.46990740740741E-3</v>
      </c>
      <c r="R1836" t="s">
        <v>1955</v>
      </c>
      <c r="S1836" t="s">
        <v>1955</v>
      </c>
      <c r="T1836" t="s">
        <v>2004</v>
      </c>
    </row>
    <row r="1837" spans="1:20" hidden="1" x14ac:dyDescent="0.35">
      <c r="A1837" t="s">
        <v>14255</v>
      </c>
      <c r="B1837">
        <v>109590</v>
      </c>
      <c r="C1837" t="s">
        <v>1928</v>
      </c>
      <c r="D1837" t="s">
        <v>1969</v>
      </c>
      <c r="E1837" s="36">
        <v>45390.628287036998</v>
      </c>
      <c r="F1837" s="36">
        <f>ROUND(Uitruktijden[[#This Row],[DATUM]],0)</f>
        <v>45391</v>
      </c>
      <c r="G1837" t="s">
        <v>14256</v>
      </c>
      <c r="H1837" t="s">
        <v>14257</v>
      </c>
      <c r="J1837" t="s">
        <v>2015</v>
      </c>
      <c r="K1837" t="s">
        <v>9644</v>
      </c>
      <c r="L1837" t="s">
        <v>10188</v>
      </c>
      <c r="M1837" t="s">
        <v>2386</v>
      </c>
      <c r="N1837" s="37">
        <v>0.62884259259259301</v>
      </c>
      <c r="O1837" s="37">
        <v>0.63091435185185196</v>
      </c>
      <c r="P1837" s="37">
        <v>2.0717592592592602E-3</v>
      </c>
      <c r="Q1837" s="37">
        <f>Uitruktijden[[#This Row],[UITRUKTIJD]]</f>
        <v>2.0717592592592602E-3</v>
      </c>
      <c r="R1837" t="s">
        <v>1955</v>
      </c>
      <c r="S1837" t="s">
        <v>1955</v>
      </c>
      <c r="T1837" t="s">
        <v>1953</v>
      </c>
    </row>
    <row r="1838" spans="1:20" hidden="1" x14ac:dyDescent="0.35">
      <c r="A1838" t="s">
        <v>14255</v>
      </c>
      <c r="B1838">
        <v>109590</v>
      </c>
      <c r="C1838" t="s">
        <v>1928</v>
      </c>
      <c r="D1838" t="s">
        <v>1969</v>
      </c>
      <c r="E1838" s="36">
        <v>45390.628287036998</v>
      </c>
      <c r="F1838" s="36">
        <f>ROUND(Uitruktijden[[#This Row],[DATUM]],0)</f>
        <v>45391</v>
      </c>
      <c r="G1838" t="s">
        <v>14256</v>
      </c>
      <c r="H1838" t="s">
        <v>14257</v>
      </c>
      <c r="J1838" t="s">
        <v>2015</v>
      </c>
      <c r="K1838" t="s">
        <v>9644</v>
      </c>
      <c r="L1838" t="s">
        <v>10325</v>
      </c>
      <c r="M1838" t="s">
        <v>2016</v>
      </c>
      <c r="N1838" s="37">
        <v>0.62884259259259301</v>
      </c>
      <c r="O1838" s="37">
        <v>0.63085648148148099</v>
      </c>
      <c r="P1838" s="37">
        <v>2.0138888888888901E-3</v>
      </c>
      <c r="Q1838" s="37">
        <f>Uitruktijden[[#This Row],[UITRUKTIJD]]</f>
        <v>2.0138888888888901E-3</v>
      </c>
      <c r="R1838" t="s">
        <v>1955</v>
      </c>
      <c r="S1838" t="s">
        <v>1955</v>
      </c>
      <c r="T1838" t="s">
        <v>1953</v>
      </c>
    </row>
    <row r="1839" spans="1:20" hidden="1" x14ac:dyDescent="0.35">
      <c r="A1839" t="s">
        <v>14255</v>
      </c>
      <c r="B1839">
        <v>109590</v>
      </c>
      <c r="C1839" t="s">
        <v>1928</v>
      </c>
      <c r="D1839" t="s">
        <v>1969</v>
      </c>
      <c r="E1839" s="36">
        <v>45390.628287036998</v>
      </c>
      <c r="F1839" s="36">
        <f>ROUND(Uitruktijden[[#This Row],[DATUM]],0)</f>
        <v>45391</v>
      </c>
      <c r="G1839" t="s">
        <v>14256</v>
      </c>
      <c r="H1839" t="s">
        <v>14257</v>
      </c>
      <c r="J1839" t="s">
        <v>2015</v>
      </c>
      <c r="K1839" t="s">
        <v>9644</v>
      </c>
      <c r="L1839" t="s">
        <v>9934</v>
      </c>
      <c r="M1839" t="s">
        <v>2074</v>
      </c>
      <c r="N1839" s="37">
        <v>0.62884259259259301</v>
      </c>
      <c r="O1839" s="37">
        <v>0.63027777777777805</v>
      </c>
      <c r="P1839" s="37">
        <v>1.4351851851851899E-3</v>
      </c>
      <c r="Q1839" s="37">
        <f>Uitruktijden[[#This Row],[UITRUKTIJD]]</f>
        <v>1.4351851851851899E-3</v>
      </c>
      <c r="R1839" t="s">
        <v>2111</v>
      </c>
      <c r="S1839" t="s">
        <v>2111</v>
      </c>
      <c r="T1839" t="s">
        <v>1953</v>
      </c>
    </row>
    <row r="1840" spans="1:20" hidden="1" x14ac:dyDescent="0.35">
      <c r="A1840" t="s">
        <v>14258</v>
      </c>
      <c r="B1840">
        <v>109644</v>
      </c>
      <c r="C1840" t="s">
        <v>1928</v>
      </c>
      <c r="D1840" t="s">
        <v>1969</v>
      </c>
      <c r="E1840" s="36">
        <v>45390.658784722204</v>
      </c>
      <c r="F1840" s="36">
        <f>ROUND(Uitruktijden[[#This Row],[DATUM]],0)</f>
        <v>45391</v>
      </c>
      <c r="G1840" t="s">
        <v>14259</v>
      </c>
      <c r="H1840" t="s">
        <v>14260</v>
      </c>
      <c r="J1840" t="s">
        <v>1962</v>
      </c>
      <c r="K1840" t="s">
        <v>9644</v>
      </c>
      <c r="L1840" t="s">
        <v>9948</v>
      </c>
      <c r="M1840" t="s">
        <v>9949</v>
      </c>
      <c r="N1840" s="37">
        <v>0.66387731481481504</v>
      </c>
      <c r="O1840" s="37">
        <v>0.66688657407407403</v>
      </c>
      <c r="P1840" s="37">
        <v>3.0092592592592601E-3</v>
      </c>
      <c r="Q1840" s="37">
        <f>Uitruktijden[[#This Row],[UITRUKTIJD]]</f>
        <v>3.0092592592592601E-3</v>
      </c>
      <c r="R1840" t="s">
        <v>2027</v>
      </c>
      <c r="S1840" t="s">
        <v>2027</v>
      </c>
      <c r="T1840" t="s">
        <v>1953</v>
      </c>
    </row>
    <row r="1841" spans="1:20" hidden="1" x14ac:dyDescent="0.35">
      <c r="A1841" t="s">
        <v>14258</v>
      </c>
      <c r="B1841">
        <v>109644</v>
      </c>
      <c r="C1841" t="s">
        <v>1928</v>
      </c>
      <c r="D1841" t="s">
        <v>1969</v>
      </c>
      <c r="E1841" s="36">
        <v>45390.658784722204</v>
      </c>
      <c r="F1841" s="36">
        <f>ROUND(Uitruktijden[[#This Row],[DATUM]],0)</f>
        <v>45391</v>
      </c>
      <c r="G1841" t="s">
        <v>14259</v>
      </c>
      <c r="H1841" t="s">
        <v>14260</v>
      </c>
      <c r="J1841" t="s">
        <v>1962</v>
      </c>
      <c r="K1841" t="s">
        <v>9644</v>
      </c>
      <c r="L1841" t="s">
        <v>10366</v>
      </c>
      <c r="M1841" t="s">
        <v>1963</v>
      </c>
      <c r="N1841" s="37">
        <v>0.66123842592592597</v>
      </c>
      <c r="O1841" s="37">
        <v>0.66226851851851898</v>
      </c>
      <c r="P1841" s="37">
        <v>1.03009259259259E-3</v>
      </c>
      <c r="Q1841" s="37">
        <f>Uitruktijden[[#This Row],[UITRUKTIJD]]</f>
        <v>1.03009259259259E-3</v>
      </c>
      <c r="R1841" t="s">
        <v>1955</v>
      </c>
      <c r="S1841" t="s">
        <v>1955</v>
      </c>
      <c r="T1841" t="s">
        <v>1953</v>
      </c>
    </row>
    <row r="1842" spans="1:20" hidden="1" x14ac:dyDescent="0.35">
      <c r="A1842" t="s">
        <v>14261</v>
      </c>
      <c r="B1842">
        <v>109706</v>
      </c>
      <c r="C1842" t="s">
        <v>1928</v>
      </c>
      <c r="D1842" t="s">
        <v>1969</v>
      </c>
      <c r="E1842" s="36">
        <v>45390.694212962997</v>
      </c>
      <c r="F1842" s="36">
        <f>ROUND(Uitruktijden[[#This Row],[DATUM]],0)</f>
        <v>45391</v>
      </c>
      <c r="G1842" t="s">
        <v>14262</v>
      </c>
      <c r="H1842" t="s">
        <v>14263</v>
      </c>
      <c r="I1842" t="s">
        <v>14264</v>
      </c>
      <c r="J1842" t="s">
        <v>4327</v>
      </c>
      <c r="K1842" t="s">
        <v>9644</v>
      </c>
      <c r="L1842" t="s">
        <v>9957</v>
      </c>
      <c r="M1842" t="s">
        <v>2702</v>
      </c>
      <c r="N1842" s="37">
        <v>0.69526620370370396</v>
      </c>
      <c r="O1842" s="37">
        <v>0.69883101851851803</v>
      </c>
      <c r="P1842" s="37">
        <v>3.5648148148148102E-3</v>
      </c>
      <c r="Q1842" s="37">
        <f>Uitruktijden[[#This Row],[UITRUKTIJD]]</f>
        <v>3.5648148148148102E-3</v>
      </c>
      <c r="R1842" t="s">
        <v>1955</v>
      </c>
      <c r="S1842" t="s">
        <v>1955</v>
      </c>
      <c r="T1842" t="s">
        <v>1953</v>
      </c>
    </row>
    <row r="1843" spans="1:20" hidden="1" x14ac:dyDescent="0.35">
      <c r="A1843" t="s">
        <v>14261</v>
      </c>
      <c r="B1843">
        <v>109706</v>
      </c>
      <c r="C1843" t="s">
        <v>1928</v>
      </c>
      <c r="D1843" t="s">
        <v>1969</v>
      </c>
      <c r="E1843" s="36">
        <v>45390.694212962997</v>
      </c>
      <c r="F1843" s="36">
        <f>ROUND(Uitruktijden[[#This Row],[DATUM]],0)</f>
        <v>45391</v>
      </c>
      <c r="G1843" t="s">
        <v>14262</v>
      </c>
      <c r="H1843" t="s">
        <v>14263</v>
      </c>
      <c r="I1843" t="s">
        <v>14264</v>
      </c>
      <c r="J1843" t="s">
        <v>4327</v>
      </c>
      <c r="K1843" t="s">
        <v>9644</v>
      </c>
      <c r="L1843" t="s">
        <v>9958</v>
      </c>
      <c r="M1843" t="s">
        <v>2384</v>
      </c>
      <c r="N1843" s="37">
        <v>0.70032407407407404</v>
      </c>
      <c r="O1843" s="37">
        <v>0.700740740740741</v>
      </c>
      <c r="P1843" s="37">
        <v>4.1666666666666702E-4</v>
      </c>
      <c r="Q1843" s="37">
        <f>Uitruktijden[[#This Row],[UITRUKTIJD]]</f>
        <v>4.1666666666666702E-4</v>
      </c>
      <c r="R1843" t="s">
        <v>1955</v>
      </c>
      <c r="S1843" t="s">
        <v>1955</v>
      </c>
      <c r="T1843" t="s">
        <v>1953</v>
      </c>
    </row>
    <row r="1844" spans="1:20" hidden="1" x14ac:dyDescent="0.35">
      <c r="A1844" t="s">
        <v>14265</v>
      </c>
      <c r="B1844">
        <v>109812</v>
      </c>
      <c r="C1844" t="s">
        <v>9640</v>
      </c>
      <c r="D1844" t="s">
        <v>1969</v>
      </c>
      <c r="E1844" s="36">
        <v>45390.760439814803</v>
      </c>
      <c r="F1844" s="36">
        <f>ROUND(Uitruktijden[[#This Row],[DATUM]],0)</f>
        <v>45391</v>
      </c>
      <c r="G1844" t="s">
        <v>14266</v>
      </c>
      <c r="H1844" t="s">
        <v>14267</v>
      </c>
      <c r="J1844" t="s">
        <v>4633</v>
      </c>
      <c r="K1844" t="s">
        <v>9644</v>
      </c>
      <c r="L1844" t="s">
        <v>10269</v>
      </c>
      <c r="M1844" t="s">
        <v>2005</v>
      </c>
      <c r="N1844" s="37">
        <v>0.76209490740740704</v>
      </c>
      <c r="O1844" s="37">
        <v>0.76432870370370398</v>
      </c>
      <c r="P1844" s="37">
        <v>2.2337962962963001E-3</v>
      </c>
      <c r="Q1844" s="37">
        <f>Uitruktijden[[#This Row],[UITRUKTIJD]]</f>
        <v>2.2337962962963001E-3</v>
      </c>
      <c r="R1844" t="s">
        <v>1955</v>
      </c>
      <c r="S1844" t="s">
        <v>1955</v>
      </c>
      <c r="T1844" t="s">
        <v>2004</v>
      </c>
    </row>
    <row r="1845" spans="1:20" hidden="1" x14ac:dyDescent="0.35">
      <c r="A1845" t="s">
        <v>14265</v>
      </c>
      <c r="B1845">
        <v>109812</v>
      </c>
      <c r="C1845" t="s">
        <v>9640</v>
      </c>
      <c r="D1845" t="s">
        <v>1969</v>
      </c>
      <c r="E1845" s="36">
        <v>45390.760439814803</v>
      </c>
      <c r="F1845" s="36">
        <f>ROUND(Uitruktijden[[#This Row],[DATUM]],0)</f>
        <v>45391</v>
      </c>
      <c r="G1845" t="s">
        <v>14266</v>
      </c>
      <c r="H1845" t="s">
        <v>14267</v>
      </c>
      <c r="J1845" t="s">
        <v>4633</v>
      </c>
      <c r="K1845" t="s">
        <v>9644</v>
      </c>
      <c r="L1845" t="s">
        <v>10253</v>
      </c>
      <c r="M1845" t="s">
        <v>2326</v>
      </c>
      <c r="N1845" s="37">
        <v>0.76209490740740704</v>
      </c>
      <c r="O1845" s="37">
        <v>0.76375000000000004</v>
      </c>
      <c r="P1845" s="37">
        <v>1.65509259259259E-3</v>
      </c>
      <c r="Q1845" s="37">
        <f>Uitruktijden[[#This Row],[UITRUKTIJD]]</f>
        <v>1.65509259259259E-3</v>
      </c>
      <c r="R1845" t="s">
        <v>1955</v>
      </c>
      <c r="S1845" t="s">
        <v>1955</v>
      </c>
      <c r="T1845" t="s">
        <v>2004</v>
      </c>
    </row>
    <row r="1846" spans="1:20" hidden="1" x14ac:dyDescent="0.35">
      <c r="A1846" t="s">
        <v>14268</v>
      </c>
      <c r="B1846">
        <v>109987</v>
      </c>
      <c r="C1846" t="s">
        <v>9640</v>
      </c>
      <c r="D1846" t="s">
        <v>1969</v>
      </c>
      <c r="E1846" s="36">
        <v>45390.8535416667</v>
      </c>
      <c r="F1846" s="36">
        <f>ROUND(Uitruktijden[[#This Row],[DATUM]],0)</f>
        <v>45391</v>
      </c>
      <c r="G1846" t="s">
        <v>14269</v>
      </c>
      <c r="H1846" t="s">
        <v>14270</v>
      </c>
      <c r="I1846" t="s">
        <v>14271</v>
      </c>
      <c r="J1846" t="s">
        <v>2161</v>
      </c>
      <c r="K1846" t="s">
        <v>9644</v>
      </c>
      <c r="L1846" t="s">
        <v>10334</v>
      </c>
      <c r="M1846" t="s">
        <v>12530</v>
      </c>
      <c r="N1846" s="37">
        <v>0.854375</v>
      </c>
      <c r="O1846" s="37">
        <v>0.85660879629629605</v>
      </c>
      <c r="P1846" s="37">
        <v>2.2337962962963001E-3</v>
      </c>
      <c r="Q1846" s="37">
        <f>Uitruktijden[[#This Row],[UITRUKTIJD]]</f>
        <v>2.2337962962963001E-3</v>
      </c>
      <c r="R1846" t="s">
        <v>1955</v>
      </c>
      <c r="S1846" t="s">
        <v>1955</v>
      </c>
      <c r="T1846" t="s">
        <v>1953</v>
      </c>
    </row>
    <row r="1847" spans="1:20" hidden="1" x14ac:dyDescent="0.35">
      <c r="A1847" t="s">
        <v>14272</v>
      </c>
      <c r="B1847">
        <v>110043</v>
      </c>
      <c r="C1847" t="s">
        <v>9640</v>
      </c>
      <c r="D1847" t="s">
        <v>1969</v>
      </c>
      <c r="E1847" s="36">
        <v>45390.895555555602</v>
      </c>
      <c r="F1847" s="36">
        <f>ROUND(Uitruktijden[[#This Row],[DATUM]],0)</f>
        <v>45391</v>
      </c>
      <c r="G1847" t="s">
        <v>14273</v>
      </c>
      <c r="H1847" t="s">
        <v>14274</v>
      </c>
      <c r="I1847" t="s">
        <v>8481</v>
      </c>
      <c r="J1847" t="s">
        <v>2389</v>
      </c>
      <c r="K1847" t="s">
        <v>9644</v>
      </c>
      <c r="L1847" t="s">
        <v>11215</v>
      </c>
      <c r="M1847" t="s">
        <v>2090</v>
      </c>
      <c r="N1847" s="37">
        <v>0.89600694444444395</v>
      </c>
      <c r="O1847" s="37">
        <v>0.896550925925926</v>
      </c>
      <c r="P1847" s="37">
        <v>5.4398148148148101E-4</v>
      </c>
      <c r="Q1847" s="37">
        <f>Uitruktijden[[#This Row],[UITRUKTIJD]]</f>
        <v>5.4398148148148101E-4</v>
      </c>
      <c r="R1847" t="s">
        <v>1955</v>
      </c>
      <c r="S1847" t="s">
        <v>1955</v>
      </c>
      <c r="T1847" t="s">
        <v>1953</v>
      </c>
    </row>
    <row r="1848" spans="1:20" hidden="1" x14ac:dyDescent="0.35">
      <c r="A1848" t="s">
        <v>14275</v>
      </c>
      <c r="B1848">
        <v>110111</v>
      </c>
      <c r="C1848" t="s">
        <v>9640</v>
      </c>
      <c r="D1848" t="s">
        <v>1969</v>
      </c>
      <c r="E1848" s="36">
        <v>45390.978125000001</v>
      </c>
      <c r="F1848" s="36">
        <f>ROUND(Uitruktijden[[#This Row],[DATUM]],0)</f>
        <v>45391</v>
      </c>
      <c r="G1848" t="s">
        <v>14276</v>
      </c>
      <c r="H1848" t="s">
        <v>12864</v>
      </c>
      <c r="I1848" t="s">
        <v>12865</v>
      </c>
      <c r="J1848" t="s">
        <v>1972</v>
      </c>
      <c r="K1848" t="s">
        <v>9644</v>
      </c>
      <c r="L1848" t="s">
        <v>10564</v>
      </c>
      <c r="M1848" t="s">
        <v>1995</v>
      </c>
      <c r="N1848" s="37">
        <v>0.98968750000000005</v>
      </c>
      <c r="O1848" s="37">
        <v>0.99269675925925904</v>
      </c>
      <c r="P1848" s="37">
        <v>3.0092592592592601E-3</v>
      </c>
      <c r="Q1848" s="37">
        <f>Uitruktijden[[#This Row],[UITRUKTIJD]]</f>
        <v>3.0092592592592601E-3</v>
      </c>
      <c r="R1848" t="s">
        <v>1955</v>
      </c>
      <c r="S1848" t="s">
        <v>1955</v>
      </c>
      <c r="T1848" t="s">
        <v>1953</v>
      </c>
    </row>
    <row r="1849" spans="1:20" hidden="1" x14ac:dyDescent="0.35">
      <c r="A1849" t="s">
        <v>14275</v>
      </c>
      <c r="B1849">
        <v>110111</v>
      </c>
      <c r="C1849" t="s">
        <v>9640</v>
      </c>
      <c r="D1849" t="s">
        <v>1969</v>
      </c>
      <c r="E1849" s="36">
        <v>45390.978125000001</v>
      </c>
      <c r="F1849" s="36">
        <f>ROUND(Uitruktijden[[#This Row],[DATUM]],0)</f>
        <v>45391</v>
      </c>
      <c r="G1849" t="s">
        <v>14276</v>
      </c>
      <c r="H1849" t="s">
        <v>12864</v>
      </c>
      <c r="I1849" t="s">
        <v>12865</v>
      </c>
      <c r="J1849" t="s">
        <v>1972</v>
      </c>
      <c r="K1849" t="s">
        <v>9644</v>
      </c>
      <c r="L1849" t="s">
        <v>9943</v>
      </c>
      <c r="M1849" t="s">
        <v>1950</v>
      </c>
      <c r="N1849" s="37">
        <v>0.98968750000000005</v>
      </c>
      <c r="O1849" s="37">
        <v>0.991458333333333</v>
      </c>
      <c r="P1849" s="37">
        <v>1.77083333333333E-3</v>
      </c>
      <c r="Q1849" s="37">
        <f>Uitruktijden[[#This Row],[UITRUKTIJD]]</f>
        <v>1.77083333333333E-3</v>
      </c>
      <c r="R1849" t="s">
        <v>1951</v>
      </c>
      <c r="S1849" t="s">
        <v>1973</v>
      </c>
      <c r="T1849" t="s">
        <v>1953</v>
      </c>
    </row>
    <row r="1850" spans="1:20" hidden="1" x14ac:dyDescent="0.35">
      <c r="A1850" t="s">
        <v>14277</v>
      </c>
      <c r="B1850">
        <v>110308</v>
      </c>
      <c r="C1850" t="s">
        <v>1928</v>
      </c>
      <c r="D1850" t="s">
        <v>1946</v>
      </c>
      <c r="E1850" s="36">
        <v>45391.335810185199</v>
      </c>
      <c r="F1850" s="36">
        <f>ROUND(Uitruktijden[[#This Row],[DATUM]],0)</f>
        <v>45391</v>
      </c>
      <c r="G1850" t="s">
        <v>14278</v>
      </c>
      <c r="H1850" t="s">
        <v>14279</v>
      </c>
      <c r="I1850" t="s">
        <v>14280</v>
      </c>
      <c r="J1850" t="s">
        <v>1949</v>
      </c>
      <c r="K1850" t="s">
        <v>9644</v>
      </c>
      <c r="L1850" t="s">
        <v>9989</v>
      </c>
      <c r="M1850" t="s">
        <v>2074</v>
      </c>
      <c r="N1850" s="37">
        <v>0.33961805555555602</v>
      </c>
      <c r="O1850" s="37">
        <v>0.34155092592592601</v>
      </c>
      <c r="P1850" s="37">
        <v>1.93287037037037E-3</v>
      </c>
      <c r="Q1850" s="37">
        <f>Uitruktijden[[#This Row],[UITRUKTIJD]]</f>
        <v>1.93287037037037E-3</v>
      </c>
      <c r="R1850" t="s">
        <v>1951</v>
      </c>
      <c r="S1850" t="s">
        <v>1973</v>
      </c>
      <c r="T1850" t="s">
        <v>1953</v>
      </c>
    </row>
    <row r="1851" spans="1:20" hidden="1" x14ac:dyDescent="0.35">
      <c r="A1851" t="s">
        <v>14277</v>
      </c>
      <c r="B1851">
        <v>110308</v>
      </c>
      <c r="C1851" t="s">
        <v>1928</v>
      </c>
      <c r="D1851" t="s">
        <v>1946</v>
      </c>
      <c r="E1851" s="36">
        <v>45391.335810185199</v>
      </c>
      <c r="F1851" s="36">
        <f>ROUND(Uitruktijden[[#This Row],[DATUM]],0)</f>
        <v>45391</v>
      </c>
      <c r="G1851" t="s">
        <v>14278</v>
      </c>
      <c r="H1851" t="s">
        <v>14279</v>
      </c>
      <c r="I1851" t="s">
        <v>14280</v>
      </c>
      <c r="J1851" t="s">
        <v>1949</v>
      </c>
      <c r="K1851" t="s">
        <v>9644</v>
      </c>
      <c r="L1851" t="s">
        <v>9924</v>
      </c>
      <c r="M1851" t="s">
        <v>2074</v>
      </c>
      <c r="N1851" s="37">
        <v>0.33961805555555602</v>
      </c>
      <c r="O1851" s="37">
        <v>0.34118055555555599</v>
      </c>
      <c r="P1851" s="37">
        <v>1.5625000000000001E-3</v>
      </c>
      <c r="Q1851" s="37">
        <f>Uitruktijden[[#This Row],[UITRUKTIJD]]</f>
        <v>1.5625000000000001E-3</v>
      </c>
      <c r="R1851" t="s">
        <v>1955</v>
      </c>
      <c r="S1851" t="s">
        <v>1955</v>
      </c>
      <c r="T1851" t="s">
        <v>1953</v>
      </c>
    </row>
    <row r="1852" spans="1:20" hidden="1" x14ac:dyDescent="0.35">
      <c r="A1852" t="s">
        <v>14281</v>
      </c>
      <c r="B1852">
        <v>110319</v>
      </c>
      <c r="C1852" t="s">
        <v>1928</v>
      </c>
      <c r="D1852" t="s">
        <v>1946</v>
      </c>
      <c r="E1852" s="36">
        <v>45391.357349537</v>
      </c>
      <c r="F1852" s="36">
        <f>ROUND(Uitruktijden[[#This Row],[DATUM]],0)</f>
        <v>45391</v>
      </c>
      <c r="G1852" t="s">
        <v>14282</v>
      </c>
      <c r="H1852" t="s">
        <v>7246</v>
      </c>
      <c r="I1852" t="s">
        <v>7247</v>
      </c>
      <c r="J1852" t="s">
        <v>2057</v>
      </c>
      <c r="K1852" t="s">
        <v>9644</v>
      </c>
      <c r="L1852" t="s">
        <v>10651</v>
      </c>
      <c r="M1852" t="s">
        <v>2089</v>
      </c>
      <c r="N1852" s="37">
        <v>0.35831018518518498</v>
      </c>
      <c r="O1852" s="37">
        <v>0.360335648148148</v>
      </c>
      <c r="P1852" s="37">
        <v>2.0254629629629598E-3</v>
      </c>
      <c r="Q1852" s="37">
        <f>Uitruktijden[[#This Row],[UITRUKTIJD]]</f>
        <v>2.0254629629629598E-3</v>
      </c>
      <c r="R1852" t="s">
        <v>1955</v>
      </c>
      <c r="S1852" t="s">
        <v>1955</v>
      </c>
      <c r="T1852" t="s">
        <v>1953</v>
      </c>
    </row>
    <row r="1853" spans="1:20" hidden="1" x14ac:dyDescent="0.35">
      <c r="A1853" t="s">
        <v>14283</v>
      </c>
      <c r="B1853">
        <v>110402</v>
      </c>
      <c r="C1853" t="s">
        <v>1928</v>
      </c>
      <c r="D1853" t="s">
        <v>1946</v>
      </c>
      <c r="E1853" s="36">
        <v>45391.431863425903</v>
      </c>
      <c r="F1853" s="36">
        <f>ROUND(Uitruktijden[[#This Row],[DATUM]],0)</f>
        <v>45391</v>
      </c>
      <c r="G1853" t="s">
        <v>14284</v>
      </c>
      <c r="H1853" t="s">
        <v>14285</v>
      </c>
      <c r="I1853" t="s">
        <v>14286</v>
      </c>
      <c r="J1853" t="s">
        <v>2206</v>
      </c>
      <c r="K1853" t="s">
        <v>9644</v>
      </c>
      <c r="L1853" t="s">
        <v>10856</v>
      </c>
      <c r="M1853" t="s">
        <v>2207</v>
      </c>
      <c r="N1853" s="37">
        <v>0.43409722222222202</v>
      </c>
      <c r="O1853" s="37">
        <v>0.43824074074074099</v>
      </c>
      <c r="P1853" s="37">
        <v>4.1435185185185203E-3</v>
      </c>
      <c r="Q1853" s="37">
        <f>Uitruktijden[[#This Row],[UITRUKTIJD]]</f>
        <v>4.1435185185185203E-3</v>
      </c>
      <c r="R1853" t="s">
        <v>1955</v>
      </c>
      <c r="S1853" t="s">
        <v>1955</v>
      </c>
      <c r="T1853" t="s">
        <v>2004</v>
      </c>
    </row>
    <row r="1854" spans="1:20" hidden="1" x14ac:dyDescent="0.35">
      <c r="A1854" t="s">
        <v>14283</v>
      </c>
      <c r="B1854">
        <v>110402</v>
      </c>
      <c r="C1854" t="s">
        <v>1928</v>
      </c>
      <c r="D1854" t="s">
        <v>1946</v>
      </c>
      <c r="E1854" s="36">
        <v>45391.431863425903</v>
      </c>
      <c r="F1854" s="36">
        <f>ROUND(Uitruktijden[[#This Row],[DATUM]],0)</f>
        <v>45391</v>
      </c>
      <c r="G1854" t="s">
        <v>14284</v>
      </c>
      <c r="H1854" t="s">
        <v>14285</v>
      </c>
      <c r="I1854" t="s">
        <v>14286</v>
      </c>
      <c r="J1854" t="s">
        <v>2206</v>
      </c>
      <c r="K1854" t="s">
        <v>9644</v>
      </c>
      <c r="L1854" t="s">
        <v>12431</v>
      </c>
      <c r="M1854" t="s">
        <v>2021</v>
      </c>
      <c r="N1854" s="37">
        <v>0.44452546296296302</v>
      </c>
      <c r="O1854" s="37">
        <v>0.44760416666666702</v>
      </c>
      <c r="P1854" s="37">
        <v>3.0787037037036998E-3</v>
      </c>
      <c r="Q1854" s="37">
        <f>Uitruktijden[[#This Row],[UITRUKTIJD]]</f>
        <v>3.0787037037036998E-3</v>
      </c>
      <c r="R1854" t="s">
        <v>2027</v>
      </c>
      <c r="S1854" t="s">
        <v>2027</v>
      </c>
      <c r="T1854" t="s">
        <v>1953</v>
      </c>
    </row>
    <row r="1855" spans="1:20" hidden="1" x14ac:dyDescent="0.35">
      <c r="A1855" t="s">
        <v>14287</v>
      </c>
      <c r="B1855">
        <v>110501</v>
      </c>
      <c r="C1855" t="s">
        <v>1928</v>
      </c>
      <c r="D1855" t="s">
        <v>1946</v>
      </c>
      <c r="E1855" s="36">
        <v>45391.509409722203</v>
      </c>
      <c r="F1855" s="36">
        <f>ROUND(Uitruktijden[[#This Row],[DATUM]],0)</f>
        <v>45392</v>
      </c>
      <c r="G1855" t="s">
        <v>14288</v>
      </c>
      <c r="H1855" t="s">
        <v>14289</v>
      </c>
      <c r="J1855" t="s">
        <v>2389</v>
      </c>
      <c r="K1855" t="s">
        <v>9644</v>
      </c>
      <c r="L1855" t="s">
        <v>10630</v>
      </c>
      <c r="M1855" t="s">
        <v>2390</v>
      </c>
      <c r="N1855" s="37">
        <v>0.51148148148148198</v>
      </c>
      <c r="O1855" s="37">
        <v>0.51574074074074105</v>
      </c>
      <c r="P1855" s="37">
        <v>4.2592592592592604E-3</v>
      </c>
      <c r="Q1855" s="37">
        <f>Uitruktijden[[#This Row],[UITRUKTIJD]]</f>
        <v>4.2592592592592604E-3</v>
      </c>
      <c r="R1855" t="s">
        <v>1955</v>
      </c>
      <c r="S1855" t="s">
        <v>1955</v>
      </c>
      <c r="T1855" t="s">
        <v>1953</v>
      </c>
    </row>
    <row r="1856" spans="1:20" hidden="1" x14ac:dyDescent="0.35">
      <c r="A1856" t="s">
        <v>14287</v>
      </c>
      <c r="B1856">
        <v>110501</v>
      </c>
      <c r="C1856" t="s">
        <v>1928</v>
      </c>
      <c r="D1856" t="s">
        <v>1946</v>
      </c>
      <c r="E1856" s="36">
        <v>45391.509409722203</v>
      </c>
      <c r="F1856" s="36">
        <f>ROUND(Uitruktijden[[#This Row],[DATUM]],0)</f>
        <v>45392</v>
      </c>
      <c r="G1856" t="s">
        <v>14288</v>
      </c>
      <c r="H1856" t="s">
        <v>14289</v>
      </c>
      <c r="J1856" t="s">
        <v>2389</v>
      </c>
      <c r="K1856" t="s">
        <v>9644</v>
      </c>
      <c r="L1856" t="s">
        <v>10300</v>
      </c>
      <c r="M1856" t="s">
        <v>2390</v>
      </c>
      <c r="N1856" s="37">
        <v>0.518009259259259</v>
      </c>
      <c r="O1856" s="37">
        <v>0.51898148148148104</v>
      </c>
      <c r="P1856" s="37">
        <v>9.7222222222222198E-4</v>
      </c>
      <c r="Q1856" s="37">
        <f>Uitruktijden[[#This Row],[UITRUKTIJD]]</f>
        <v>9.7222222222222198E-4</v>
      </c>
      <c r="R1856" t="s">
        <v>2027</v>
      </c>
      <c r="S1856" t="s">
        <v>2027</v>
      </c>
      <c r="T1856" t="s">
        <v>1953</v>
      </c>
    </row>
    <row r="1857" spans="1:20" hidden="1" x14ac:dyDescent="0.35">
      <c r="A1857" t="s">
        <v>14290</v>
      </c>
      <c r="B1857">
        <v>110707</v>
      </c>
      <c r="C1857" t="s">
        <v>1928</v>
      </c>
      <c r="D1857" t="s">
        <v>1946</v>
      </c>
      <c r="E1857" s="36">
        <v>45391.649861111102</v>
      </c>
      <c r="F1857" s="36">
        <f>ROUND(Uitruktijden[[#This Row],[DATUM]],0)</f>
        <v>45392</v>
      </c>
      <c r="G1857" t="s">
        <v>14291</v>
      </c>
      <c r="H1857" t="s">
        <v>14292</v>
      </c>
      <c r="I1857" t="s">
        <v>14293</v>
      </c>
      <c r="J1857" t="s">
        <v>2025</v>
      </c>
      <c r="K1857" t="s">
        <v>9644</v>
      </c>
      <c r="L1857" t="s">
        <v>10350</v>
      </c>
      <c r="M1857" t="s">
        <v>2028</v>
      </c>
      <c r="N1857" s="37">
        <v>0.65901620370370395</v>
      </c>
      <c r="O1857" s="37">
        <v>0.66175925925925905</v>
      </c>
      <c r="P1857" s="37">
        <v>2.7430555555555602E-3</v>
      </c>
      <c r="Q1857" s="37">
        <f>Uitruktijden[[#This Row],[UITRUKTIJD]]</f>
        <v>2.7430555555555602E-3</v>
      </c>
      <c r="R1857" t="s">
        <v>1955</v>
      </c>
      <c r="S1857" t="s">
        <v>1955</v>
      </c>
      <c r="T1857" t="s">
        <v>1953</v>
      </c>
    </row>
    <row r="1858" spans="1:20" hidden="1" x14ac:dyDescent="0.35">
      <c r="A1858" t="s">
        <v>14290</v>
      </c>
      <c r="B1858">
        <v>110707</v>
      </c>
      <c r="C1858" t="s">
        <v>1928</v>
      </c>
      <c r="D1858" t="s">
        <v>1946</v>
      </c>
      <c r="E1858" s="36">
        <v>45391.649861111102</v>
      </c>
      <c r="F1858" s="36">
        <f>ROUND(Uitruktijden[[#This Row],[DATUM]],0)</f>
        <v>45392</v>
      </c>
      <c r="G1858" t="s">
        <v>14291</v>
      </c>
      <c r="H1858" t="s">
        <v>14292</v>
      </c>
      <c r="I1858" t="s">
        <v>14293</v>
      </c>
      <c r="J1858" t="s">
        <v>2025</v>
      </c>
      <c r="K1858" t="s">
        <v>9644</v>
      </c>
      <c r="L1858" t="s">
        <v>12799</v>
      </c>
      <c r="M1858" t="s">
        <v>2026</v>
      </c>
      <c r="N1858" s="37">
        <v>0.65901620370370395</v>
      </c>
      <c r="O1858" s="37">
        <v>0.66045138888888899</v>
      </c>
      <c r="P1858" s="37">
        <v>1.4351851851851899E-3</v>
      </c>
      <c r="Q1858" s="37">
        <f>Uitruktijden[[#This Row],[UITRUKTIJD]]</f>
        <v>1.4351851851851899E-3</v>
      </c>
      <c r="R1858" t="s">
        <v>1951</v>
      </c>
      <c r="S1858" t="s">
        <v>1973</v>
      </c>
      <c r="T1858" t="s">
        <v>1953</v>
      </c>
    </row>
    <row r="1859" spans="1:20" hidden="1" x14ac:dyDescent="0.35">
      <c r="A1859" t="s">
        <v>14294</v>
      </c>
      <c r="B1859">
        <v>111104</v>
      </c>
      <c r="C1859" t="s">
        <v>9640</v>
      </c>
      <c r="D1859" t="s">
        <v>1946</v>
      </c>
      <c r="E1859" s="36">
        <v>45391.927534722199</v>
      </c>
      <c r="F1859" s="36">
        <f>ROUND(Uitruktijden[[#This Row],[DATUM]],0)</f>
        <v>45392</v>
      </c>
      <c r="G1859" t="s">
        <v>14295</v>
      </c>
      <c r="H1859" t="s">
        <v>14296</v>
      </c>
      <c r="I1859" t="s">
        <v>14297</v>
      </c>
      <c r="J1859" t="s">
        <v>1949</v>
      </c>
      <c r="K1859" t="s">
        <v>9644</v>
      </c>
      <c r="L1859" t="s">
        <v>10909</v>
      </c>
      <c r="M1859" t="s">
        <v>2049</v>
      </c>
      <c r="N1859" s="37">
        <v>0.92840277777777802</v>
      </c>
      <c r="O1859" s="37">
        <v>0.92917824074074096</v>
      </c>
      <c r="P1859" s="37">
        <v>7.7546296296296304E-4</v>
      </c>
      <c r="Q1859" s="37">
        <f>Uitruktijden[[#This Row],[UITRUKTIJD]]</f>
        <v>7.7546296296296304E-4</v>
      </c>
      <c r="R1859" t="s">
        <v>1955</v>
      </c>
      <c r="S1859" t="s">
        <v>1955</v>
      </c>
      <c r="T1859" t="s">
        <v>1953</v>
      </c>
    </row>
    <row r="1860" spans="1:20" hidden="1" x14ac:dyDescent="0.35">
      <c r="A1860" t="s">
        <v>14298</v>
      </c>
      <c r="B1860">
        <v>111118</v>
      </c>
      <c r="C1860" t="s">
        <v>9640</v>
      </c>
      <c r="D1860" t="s">
        <v>1946</v>
      </c>
      <c r="E1860" s="36">
        <v>45391.944317129601</v>
      </c>
      <c r="F1860" s="36">
        <f>ROUND(Uitruktijden[[#This Row],[DATUM]],0)</f>
        <v>45392</v>
      </c>
      <c r="G1860" t="s">
        <v>14299</v>
      </c>
      <c r="H1860" t="s">
        <v>14300</v>
      </c>
      <c r="I1860" t="s">
        <v>14301</v>
      </c>
      <c r="J1860" t="s">
        <v>1949</v>
      </c>
      <c r="K1860" t="s">
        <v>9644</v>
      </c>
      <c r="L1860" t="s">
        <v>9989</v>
      </c>
      <c r="M1860" t="s">
        <v>2074</v>
      </c>
      <c r="N1860" s="37">
        <v>0.95819444444444402</v>
      </c>
      <c r="O1860" s="37">
        <v>0.95972222222222203</v>
      </c>
      <c r="P1860" s="37">
        <v>1.52777777777778E-3</v>
      </c>
      <c r="Q1860" s="37">
        <f>Uitruktijden[[#This Row],[UITRUKTIJD]]</f>
        <v>1.52777777777778E-3</v>
      </c>
      <c r="R1860" t="s">
        <v>1951</v>
      </c>
      <c r="S1860" t="s">
        <v>1973</v>
      </c>
      <c r="T1860" t="s">
        <v>1953</v>
      </c>
    </row>
    <row r="1861" spans="1:20" hidden="1" x14ac:dyDescent="0.35">
      <c r="A1861" t="s">
        <v>14298</v>
      </c>
      <c r="B1861">
        <v>111118</v>
      </c>
      <c r="C1861" t="s">
        <v>9640</v>
      </c>
      <c r="D1861" t="s">
        <v>1946</v>
      </c>
      <c r="E1861" s="36">
        <v>45391.944317129601</v>
      </c>
      <c r="F1861" s="36">
        <f>ROUND(Uitruktijden[[#This Row],[DATUM]],0)</f>
        <v>45392</v>
      </c>
      <c r="G1861" t="s">
        <v>14299</v>
      </c>
      <c r="H1861" t="s">
        <v>14300</v>
      </c>
      <c r="I1861" t="s">
        <v>14301</v>
      </c>
      <c r="J1861" t="s">
        <v>1949</v>
      </c>
      <c r="K1861" t="s">
        <v>9644</v>
      </c>
      <c r="L1861" t="s">
        <v>10909</v>
      </c>
      <c r="M1861" t="s">
        <v>2049</v>
      </c>
      <c r="N1861" s="37">
        <v>0.95819444444444402</v>
      </c>
      <c r="O1861" s="37">
        <v>0.95898148148148099</v>
      </c>
      <c r="P1861" s="37">
        <v>7.8703703703703705E-4</v>
      </c>
      <c r="Q1861" s="37">
        <f>Uitruktijden[[#This Row],[UITRUKTIJD]]</f>
        <v>7.8703703703703705E-4</v>
      </c>
      <c r="R1861" t="s">
        <v>1955</v>
      </c>
      <c r="S1861" t="s">
        <v>1955</v>
      </c>
      <c r="T1861" t="s">
        <v>1953</v>
      </c>
    </row>
    <row r="1862" spans="1:20" hidden="1" x14ac:dyDescent="0.35">
      <c r="A1862" t="s">
        <v>14302</v>
      </c>
      <c r="B1862">
        <v>111185</v>
      </c>
      <c r="C1862" t="s">
        <v>9640</v>
      </c>
      <c r="D1862" t="s">
        <v>2066</v>
      </c>
      <c r="E1862" s="36">
        <v>45392.009664351899</v>
      </c>
      <c r="F1862" s="36">
        <f>ROUND(Uitruktijden[[#This Row],[DATUM]],0)</f>
        <v>45392</v>
      </c>
      <c r="G1862" t="s">
        <v>14303</v>
      </c>
      <c r="H1862" t="s">
        <v>14304</v>
      </c>
      <c r="I1862" t="s">
        <v>14305</v>
      </c>
      <c r="J1862" t="s">
        <v>1949</v>
      </c>
      <c r="K1862" t="s">
        <v>9644</v>
      </c>
      <c r="L1862" t="s">
        <v>9989</v>
      </c>
      <c r="M1862" t="s">
        <v>2074</v>
      </c>
      <c r="N1862" s="37">
        <v>1.8182870370370401E-2</v>
      </c>
      <c r="O1862" s="37">
        <v>1.9918981481481499E-2</v>
      </c>
      <c r="P1862" s="37">
        <v>1.7361111111111099E-3</v>
      </c>
      <c r="Q1862" s="37">
        <f>Uitruktijden[[#This Row],[UITRUKTIJD]]</f>
        <v>1.7361111111111099E-3</v>
      </c>
      <c r="R1862" t="s">
        <v>1951</v>
      </c>
      <c r="S1862" t="s">
        <v>1973</v>
      </c>
      <c r="T1862" t="s">
        <v>1953</v>
      </c>
    </row>
    <row r="1863" spans="1:20" hidden="1" x14ac:dyDescent="0.35">
      <c r="A1863" t="s">
        <v>14302</v>
      </c>
      <c r="B1863">
        <v>111185</v>
      </c>
      <c r="C1863" t="s">
        <v>9640</v>
      </c>
      <c r="D1863" t="s">
        <v>2066</v>
      </c>
      <c r="E1863" s="36">
        <v>45392.009664351899</v>
      </c>
      <c r="F1863" s="36">
        <f>ROUND(Uitruktijden[[#This Row],[DATUM]],0)</f>
        <v>45392</v>
      </c>
      <c r="G1863" t="s">
        <v>14303</v>
      </c>
      <c r="H1863" t="s">
        <v>14304</v>
      </c>
      <c r="I1863" t="s">
        <v>14305</v>
      </c>
      <c r="J1863" t="s">
        <v>1949</v>
      </c>
      <c r="K1863" t="s">
        <v>9644</v>
      </c>
      <c r="L1863" t="s">
        <v>10909</v>
      </c>
      <c r="M1863" t="s">
        <v>2049</v>
      </c>
      <c r="N1863" s="37">
        <v>1.8182870370370401E-2</v>
      </c>
      <c r="O1863" s="37">
        <v>1.92708333333333E-2</v>
      </c>
      <c r="P1863" s="37">
        <v>1.0879629629629601E-3</v>
      </c>
      <c r="Q1863" s="37">
        <f>Uitruktijden[[#This Row],[UITRUKTIJD]]</f>
        <v>1.0879629629629601E-3</v>
      </c>
      <c r="R1863" t="s">
        <v>1955</v>
      </c>
      <c r="S1863" t="s">
        <v>1955</v>
      </c>
      <c r="T1863" t="s">
        <v>1953</v>
      </c>
    </row>
    <row r="1864" spans="1:20" hidden="1" x14ac:dyDescent="0.35">
      <c r="A1864" t="s">
        <v>14306</v>
      </c>
      <c r="B1864">
        <v>111228</v>
      </c>
      <c r="C1864" t="s">
        <v>9640</v>
      </c>
      <c r="D1864" t="s">
        <v>2066</v>
      </c>
      <c r="E1864" s="36">
        <v>45392.074432870402</v>
      </c>
      <c r="F1864" s="36">
        <f>ROUND(Uitruktijden[[#This Row],[DATUM]],0)</f>
        <v>45392</v>
      </c>
      <c r="G1864" t="s">
        <v>14307</v>
      </c>
      <c r="H1864" t="s">
        <v>14308</v>
      </c>
      <c r="I1864" t="s">
        <v>14309</v>
      </c>
      <c r="J1864" t="s">
        <v>1949</v>
      </c>
      <c r="K1864" t="s">
        <v>9644</v>
      </c>
      <c r="L1864" t="s">
        <v>10909</v>
      </c>
      <c r="M1864" t="s">
        <v>2049</v>
      </c>
      <c r="N1864" s="37">
        <v>7.4814814814814806E-2</v>
      </c>
      <c r="O1864" s="37">
        <v>7.5983796296296299E-2</v>
      </c>
      <c r="P1864" s="37">
        <v>1.16898148148148E-3</v>
      </c>
      <c r="Q1864" s="37">
        <f>Uitruktijden[[#This Row],[UITRUKTIJD]]</f>
        <v>1.16898148148148E-3</v>
      </c>
      <c r="R1864" t="s">
        <v>1955</v>
      </c>
      <c r="S1864" t="s">
        <v>1955</v>
      </c>
      <c r="T1864" t="s">
        <v>1953</v>
      </c>
    </row>
    <row r="1865" spans="1:20" hidden="1" x14ac:dyDescent="0.35">
      <c r="A1865" t="s">
        <v>14310</v>
      </c>
      <c r="B1865">
        <v>111383</v>
      </c>
      <c r="C1865" t="s">
        <v>1928</v>
      </c>
      <c r="D1865" t="s">
        <v>2066</v>
      </c>
      <c r="E1865" s="36">
        <v>45392.355798611097</v>
      </c>
      <c r="F1865" s="36">
        <f>ROUND(Uitruktijden[[#This Row],[DATUM]],0)</f>
        <v>45392</v>
      </c>
      <c r="G1865" t="s">
        <v>14311</v>
      </c>
      <c r="H1865" t="s">
        <v>13076</v>
      </c>
      <c r="I1865" t="s">
        <v>4129</v>
      </c>
      <c r="J1865" t="s">
        <v>1949</v>
      </c>
      <c r="K1865" t="s">
        <v>9644</v>
      </c>
      <c r="L1865" t="s">
        <v>9972</v>
      </c>
      <c r="M1865" t="s">
        <v>1954</v>
      </c>
      <c r="N1865" s="37">
        <v>0.35628472222222202</v>
      </c>
      <c r="O1865" s="37">
        <v>0.357106481481481</v>
      </c>
      <c r="P1865" s="37">
        <v>8.2175925925925895E-4</v>
      </c>
      <c r="Q1865" s="37">
        <f>Uitruktijden[[#This Row],[UITRUKTIJD]]</f>
        <v>8.2175925925925895E-4</v>
      </c>
      <c r="R1865" t="s">
        <v>1955</v>
      </c>
      <c r="S1865" t="s">
        <v>1955</v>
      </c>
      <c r="T1865" t="s">
        <v>1953</v>
      </c>
    </row>
    <row r="1866" spans="1:20" hidden="1" x14ac:dyDescent="0.35">
      <c r="A1866" t="s">
        <v>14312</v>
      </c>
      <c r="B1866">
        <v>111411</v>
      </c>
      <c r="C1866" t="s">
        <v>1928</v>
      </c>
      <c r="D1866" t="s">
        <v>2066</v>
      </c>
      <c r="E1866" s="36">
        <v>45392.380578703698</v>
      </c>
      <c r="F1866" s="36">
        <f>ROUND(Uitruktijden[[#This Row],[DATUM]],0)</f>
        <v>45392</v>
      </c>
      <c r="G1866" t="s">
        <v>14313</v>
      </c>
      <c r="H1866" t="s">
        <v>14314</v>
      </c>
      <c r="I1866" t="s">
        <v>14315</v>
      </c>
      <c r="J1866" t="s">
        <v>1962</v>
      </c>
      <c r="K1866" t="s">
        <v>9644</v>
      </c>
      <c r="L1866" t="s">
        <v>10366</v>
      </c>
      <c r="M1866" t="s">
        <v>1963</v>
      </c>
      <c r="N1866" s="37">
        <v>0.38108796296296299</v>
      </c>
      <c r="O1866" s="37">
        <v>0.38224537037036999</v>
      </c>
      <c r="P1866" s="37">
        <v>1.1574074074074099E-3</v>
      </c>
      <c r="Q1866" s="37">
        <f>Uitruktijden[[#This Row],[UITRUKTIJD]]</f>
        <v>1.1574074074074099E-3</v>
      </c>
      <c r="R1866" t="s">
        <v>1955</v>
      </c>
      <c r="S1866" t="s">
        <v>1955</v>
      </c>
      <c r="T1866" t="s">
        <v>1953</v>
      </c>
    </row>
    <row r="1867" spans="1:20" hidden="1" x14ac:dyDescent="0.35">
      <c r="A1867" t="s">
        <v>14312</v>
      </c>
      <c r="B1867">
        <v>111411</v>
      </c>
      <c r="C1867" t="s">
        <v>1928</v>
      </c>
      <c r="D1867" t="s">
        <v>2066</v>
      </c>
      <c r="E1867" s="36">
        <v>45392.380578703698</v>
      </c>
      <c r="F1867" s="36">
        <f>ROUND(Uitruktijden[[#This Row],[DATUM]],0)</f>
        <v>45392</v>
      </c>
      <c r="G1867" t="s">
        <v>14313</v>
      </c>
      <c r="H1867" t="s">
        <v>14314</v>
      </c>
      <c r="I1867" t="s">
        <v>14315</v>
      </c>
      <c r="J1867" t="s">
        <v>1962</v>
      </c>
      <c r="K1867" t="s">
        <v>9644</v>
      </c>
      <c r="L1867" t="s">
        <v>10244</v>
      </c>
      <c r="M1867" t="s">
        <v>1963</v>
      </c>
      <c r="N1867" s="37">
        <v>0.38148148148148098</v>
      </c>
      <c r="O1867" s="37">
        <v>0.38245370370370402</v>
      </c>
      <c r="P1867" s="37">
        <v>9.7222222222222198E-4</v>
      </c>
      <c r="Q1867" s="37">
        <f>Uitruktijden[[#This Row],[UITRUKTIJD]]</f>
        <v>9.7222222222222198E-4</v>
      </c>
      <c r="R1867" t="s">
        <v>1951</v>
      </c>
      <c r="S1867" t="s">
        <v>1952</v>
      </c>
      <c r="T1867" t="s">
        <v>1953</v>
      </c>
    </row>
    <row r="1868" spans="1:20" hidden="1" x14ac:dyDescent="0.35">
      <c r="A1868" t="s">
        <v>14316</v>
      </c>
      <c r="B1868">
        <v>111511</v>
      </c>
      <c r="C1868" t="s">
        <v>1928</v>
      </c>
      <c r="D1868" t="s">
        <v>2066</v>
      </c>
      <c r="E1868" s="36">
        <v>45392.457037036998</v>
      </c>
      <c r="F1868" s="36">
        <f>ROUND(Uitruktijden[[#This Row],[DATUM]],0)</f>
        <v>45392</v>
      </c>
      <c r="G1868" t="s">
        <v>14317</v>
      </c>
      <c r="H1868" t="s">
        <v>14318</v>
      </c>
      <c r="I1868" t="s">
        <v>14319</v>
      </c>
      <c r="J1868" t="s">
        <v>2585</v>
      </c>
      <c r="K1868" t="s">
        <v>9644</v>
      </c>
      <c r="L1868" t="s">
        <v>10209</v>
      </c>
      <c r="M1868" t="s">
        <v>2207</v>
      </c>
      <c r="N1868" s="37">
        <v>0.45703703703703702</v>
      </c>
      <c r="O1868" s="37">
        <v>0.45954861111111101</v>
      </c>
      <c r="P1868" s="37">
        <v>2.5115740740740702E-3</v>
      </c>
      <c r="Q1868" s="37">
        <f>Uitruktijden[[#This Row],[UITRUKTIJD]]</f>
        <v>2.5115740740740702E-3</v>
      </c>
      <c r="R1868" t="s">
        <v>2006</v>
      </c>
      <c r="S1868" t="s">
        <v>1973</v>
      </c>
      <c r="T1868" t="s">
        <v>2004</v>
      </c>
    </row>
    <row r="1869" spans="1:20" hidden="1" x14ac:dyDescent="0.35">
      <c r="A1869" t="s">
        <v>14320</v>
      </c>
      <c r="B1869">
        <v>111567</v>
      </c>
      <c r="C1869" t="s">
        <v>1928</v>
      </c>
      <c r="D1869" t="s">
        <v>2066</v>
      </c>
      <c r="E1869" s="36">
        <v>45392.487569444398</v>
      </c>
      <c r="F1869" s="36">
        <f>ROUND(Uitruktijden[[#This Row],[DATUM]],0)</f>
        <v>45392</v>
      </c>
      <c r="G1869" t="s">
        <v>14321</v>
      </c>
      <c r="H1869" t="s">
        <v>14322</v>
      </c>
      <c r="I1869" t="s">
        <v>14323</v>
      </c>
      <c r="J1869" t="s">
        <v>1949</v>
      </c>
      <c r="K1869" t="s">
        <v>9644</v>
      </c>
      <c r="L1869" t="s">
        <v>10070</v>
      </c>
      <c r="M1869" t="s">
        <v>9963</v>
      </c>
      <c r="N1869" s="37">
        <v>0.51644675925925898</v>
      </c>
      <c r="O1869" s="37">
        <v>0.52179398148148104</v>
      </c>
      <c r="P1869" s="37">
        <v>5.3472222222222202E-3</v>
      </c>
      <c r="Q1869" s="37">
        <f>Uitruktijden[[#This Row],[UITRUKTIJD]]</f>
        <v>5.3472222222222202E-3</v>
      </c>
      <c r="R1869" t="s">
        <v>2027</v>
      </c>
      <c r="S1869" t="s">
        <v>14324</v>
      </c>
      <c r="T1869" t="s">
        <v>1953</v>
      </c>
    </row>
    <row r="1870" spans="1:20" hidden="1" x14ac:dyDescent="0.35">
      <c r="A1870" t="s">
        <v>14320</v>
      </c>
      <c r="B1870">
        <v>111567</v>
      </c>
      <c r="C1870" t="s">
        <v>1928</v>
      </c>
      <c r="D1870" t="s">
        <v>2066</v>
      </c>
      <c r="E1870" s="36">
        <v>45392.487569444398</v>
      </c>
      <c r="F1870" s="36">
        <f>ROUND(Uitruktijden[[#This Row],[DATUM]],0)</f>
        <v>45392</v>
      </c>
      <c r="G1870" t="s">
        <v>14321</v>
      </c>
      <c r="H1870" t="s">
        <v>14322</v>
      </c>
      <c r="I1870" t="s">
        <v>14323</v>
      </c>
      <c r="J1870" t="s">
        <v>1949</v>
      </c>
      <c r="K1870" t="s">
        <v>9644</v>
      </c>
      <c r="L1870" t="s">
        <v>10409</v>
      </c>
      <c r="M1870" t="s">
        <v>2048</v>
      </c>
      <c r="N1870" s="37">
        <v>0.49008101851851898</v>
      </c>
      <c r="O1870" s="37">
        <v>0.491458333333333</v>
      </c>
      <c r="P1870" s="37">
        <v>1.37731481481481E-3</v>
      </c>
      <c r="Q1870" s="37">
        <f>Uitruktijden[[#This Row],[UITRUKTIJD]]</f>
        <v>1.37731481481481E-3</v>
      </c>
      <c r="R1870" t="s">
        <v>2027</v>
      </c>
      <c r="S1870" t="s">
        <v>2027</v>
      </c>
      <c r="T1870" t="s">
        <v>1953</v>
      </c>
    </row>
    <row r="1871" spans="1:20" hidden="1" x14ac:dyDescent="0.35">
      <c r="A1871" t="s">
        <v>14320</v>
      </c>
      <c r="B1871">
        <v>111567</v>
      </c>
      <c r="C1871" t="s">
        <v>1928</v>
      </c>
      <c r="D1871" t="s">
        <v>2066</v>
      </c>
      <c r="E1871" s="36">
        <v>45392.487569444398</v>
      </c>
      <c r="F1871" s="36">
        <f>ROUND(Uitruktijden[[#This Row],[DATUM]],0)</f>
        <v>45392</v>
      </c>
      <c r="G1871" t="s">
        <v>14321</v>
      </c>
      <c r="H1871" t="s">
        <v>14322</v>
      </c>
      <c r="I1871" t="s">
        <v>14323</v>
      </c>
      <c r="J1871" t="s">
        <v>1949</v>
      </c>
      <c r="K1871" t="s">
        <v>9644</v>
      </c>
      <c r="L1871" t="s">
        <v>9972</v>
      </c>
      <c r="M1871" t="s">
        <v>1954</v>
      </c>
      <c r="N1871" s="37">
        <v>0.48797453703703703</v>
      </c>
      <c r="O1871" s="37">
        <v>0.48909722222222202</v>
      </c>
      <c r="P1871" s="37">
        <v>1.1226851851851901E-3</v>
      </c>
      <c r="Q1871" s="37">
        <f>Uitruktijden[[#This Row],[UITRUKTIJD]]</f>
        <v>1.1226851851851901E-3</v>
      </c>
      <c r="R1871" t="s">
        <v>1955</v>
      </c>
      <c r="S1871" t="s">
        <v>1955</v>
      </c>
      <c r="T1871" t="s">
        <v>1953</v>
      </c>
    </row>
    <row r="1872" spans="1:20" hidden="1" x14ac:dyDescent="0.35">
      <c r="A1872" t="s">
        <v>14325</v>
      </c>
      <c r="B1872">
        <v>112001</v>
      </c>
      <c r="C1872" t="s">
        <v>9640</v>
      </c>
      <c r="D1872" t="s">
        <v>2066</v>
      </c>
      <c r="E1872" s="36">
        <v>45392.737384259301</v>
      </c>
      <c r="F1872" s="36">
        <f>ROUND(Uitruktijden[[#This Row],[DATUM]],0)</f>
        <v>45393</v>
      </c>
      <c r="G1872" t="s">
        <v>14326</v>
      </c>
      <c r="H1872" t="s">
        <v>14327</v>
      </c>
      <c r="I1872" t="s">
        <v>14328</v>
      </c>
      <c r="J1872" t="s">
        <v>2057</v>
      </c>
      <c r="K1872" t="s">
        <v>9644</v>
      </c>
      <c r="L1872" t="s">
        <v>9913</v>
      </c>
      <c r="M1872" t="s">
        <v>2058</v>
      </c>
      <c r="N1872" s="37">
        <v>0.73817129629629596</v>
      </c>
      <c r="O1872" s="37">
        <v>0.74077546296296304</v>
      </c>
      <c r="P1872" s="37">
        <v>2.60416666666667E-3</v>
      </c>
      <c r="Q1872" s="37">
        <f>Uitruktijden[[#This Row],[UITRUKTIJD]]</f>
        <v>2.60416666666667E-3</v>
      </c>
      <c r="R1872" t="s">
        <v>1955</v>
      </c>
      <c r="S1872" t="s">
        <v>1955</v>
      </c>
      <c r="T1872" t="s">
        <v>1953</v>
      </c>
    </row>
    <row r="1873" spans="1:20" hidden="1" x14ac:dyDescent="0.35">
      <c r="A1873" t="s">
        <v>14329</v>
      </c>
      <c r="B1873">
        <v>112009</v>
      </c>
      <c r="C1873" t="s">
        <v>9640</v>
      </c>
      <c r="D1873" t="s">
        <v>2066</v>
      </c>
      <c r="E1873" s="36">
        <v>45392.742407407401</v>
      </c>
      <c r="F1873" s="36">
        <f>ROUND(Uitruktijden[[#This Row],[DATUM]],0)</f>
        <v>45393</v>
      </c>
      <c r="G1873" t="s">
        <v>14330</v>
      </c>
      <c r="H1873" t="s">
        <v>14331</v>
      </c>
      <c r="J1873" t="s">
        <v>1949</v>
      </c>
      <c r="K1873" t="s">
        <v>9644</v>
      </c>
      <c r="L1873" t="s">
        <v>9924</v>
      </c>
      <c r="M1873" t="s">
        <v>2074</v>
      </c>
      <c r="N1873" s="37">
        <v>0.74406249999999996</v>
      </c>
      <c r="O1873" s="37">
        <v>0.74532407407407397</v>
      </c>
      <c r="P1873" s="37">
        <v>1.2615740740740699E-3</v>
      </c>
      <c r="Q1873" s="37">
        <f>Uitruktijden[[#This Row],[UITRUKTIJD]]</f>
        <v>1.2615740740740699E-3</v>
      </c>
      <c r="R1873" t="s">
        <v>1955</v>
      </c>
      <c r="S1873" t="s">
        <v>1955</v>
      </c>
      <c r="T1873" t="s">
        <v>2004</v>
      </c>
    </row>
    <row r="1874" spans="1:20" hidden="1" x14ac:dyDescent="0.35">
      <c r="A1874" t="s">
        <v>14332</v>
      </c>
      <c r="B1874">
        <v>112031</v>
      </c>
      <c r="C1874" t="s">
        <v>9640</v>
      </c>
      <c r="D1874" t="s">
        <v>2066</v>
      </c>
      <c r="E1874" s="36">
        <v>45392.749930555598</v>
      </c>
      <c r="F1874" s="36">
        <f>ROUND(Uitruktijden[[#This Row],[DATUM]],0)</f>
        <v>45393</v>
      </c>
      <c r="G1874" t="s">
        <v>14333</v>
      </c>
      <c r="H1874" t="s">
        <v>9735</v>
      </c>
      <c r="I1874" t="s">
        <v>5794</v>
      </c>
      <c r="J1874" t="s">
        <v>1962</v>
      </c>
      <c r="K1874" t="s">
        <v>9644</v>
      </c>
      <c r="L1874" t="s">
        <v>10366</v>
      </c>
      <c r="M1874" t="s">
        <v>1963</v>
      </c>
      <c r="N1874" s="37">
        <v>0.75149305555555601</v>
      </c>
      <c r="O1874" s="37">
        <v>0.75247685185185198</v>
      </c>
      <c r="P1874" s="37">
        <v>9.8379629629629598E-4</v>
      </c>
      <c r="Q1874" s="37">
        <f>Uitruktijden[[#This Row],[UITRUKTIJD]]</f>
        <v>9.8379629629629598E-4</v>
      </c>
      <c r="R1874" t="s">
        <v>1955</v>
      </c>
      <c r="S1874" t="s">
        <v>1955</v>
      </c>
      <c r="T1874" t="s">
        <v>1953</v>
      </c>
    </row>
    <row r="1875" spans="1:20" hidden="1" x14ac:dyDescent="0.35">
      <c r="A1875" t="s">
        <v>14334</v>
      </c>
      <c r="B1875">
        <v>112076</v>
      </c>
      <c r="C1875" t="s">
        <v>9640</v>
      </c>
      <c r="D1875" t="s">
        <v>2066</v>
      </c>
      <c r="E1875" s="36">
        <v>45392.785624999997</v>
      </c>
      <c r="F1875" s="36">
        <f>ROUND(Uitruktijden[[#This Row],[DATUM]],0)</f>
        <v>45393</v>
      </c>
      <c r="G1875" t="s">
        <v>14335</v>
      </c>
      <c r="H1875" t="s">
        <v>14336</v>
      </c>
      <c r="I1875" t="s">
        <v>14337</v>
      </c>
      <c r="J1875" t="s">
        <v>1949</v>
      </c>
      <c r="K1875" t="s">
        <v>9644</v>
      </c>
      <c r="L1875" t="s">
        <v>9989</v>
      </c>
      <c r="M1875" t="s">
        <v>2074</v>
      </c>
      <c r="N1875" s="37">
        <v>0.80288194444444405</v>
      </c>
      <c r="O1875" s="37">
        <v>0.80432870370370402</v>
      </c>
      <c r="P1875" s="37">
        <v>1.44675925925926E-3</v>
      </c>
      <c r="Q1875" s="37">
        <f>Uitruktijden[[#This Row],[UITRUKTIJD]]</f>
        <v>1.44675925925926E-3</v>
      </c>
      <c r="R1875" t="s">
        <v>1951</v>
      </c>
      <c r="S1875" t="s">
        <v>1973</v>
      </c>
      <c r="T1875" t="s">
        <v>1953</v>
      </c>
    </row>
    <row r="1876" spans="1:20" hidden="1" x14ac:dyDescent="0.35">
      <c r="A1876" t="s">
        <v>14334</v>
      </c>
      <c r="B1876">
        <v>112076</v>
      </c>
      <c r="C1876" t="s">
        <v>9640</v>
      </c>
      <c r="D1876" t="s">
        <v>2066</v>
      </c>
      <c r="E1876" s="36">
        <v>45392.785624999997</v>
      </c>
      <c r="F1876" s="36">
        <f>ROUND(Uitruktijden[[#This Row],[DATUM]],0)</f>
        <v>45393</v>
      </c>
      <c r="G1876" t="s">
        <v>14335</v>
      </c>
      <c r="H1876" t="s">
        <v>14336</v>
      </c>
      <c r="I1876" t="s">
        <v>14337</v>
      </c>
      <c r="J1876" t="s">
        <v>1949</v>
      </c>
      <c r="K1876" t="s">
        <v>9644</v>
      </c>
      <c r="L1876" t="s">
        <v>9972</v>
      </c>
      <c r="M1876" t="s">
        <v>1954</v>
      </c>
      <c r="N1876" s="37">
        <v>0.80288194444444405</v>
      </c>
      <c r="O1876" s="37">
        <v>0.80396990740740704</v>
      </c>
      <c r="P1876" s="37">
        <v>1.0879629629629601E-3</v>
      </c>
      <c r="Q1876" s="37">
        <f>Uitruktijden[[#This Row],[UITRUKTIJD]]</f>
        <v>1.0879629629629601E-3</v>
      </c>
      <c r="R1876" t="s">
        <v>1955</v>
      </c>
      <c r="S1876" t="s">
        <v>1955</v>
      </c>
      <c r="T1876" t="s">
        <v>1953</v>
      </c>
    </row>
    <row r="1877" spans="1:20" hidden="1" x14ac:dyDescent="0.35">
      <c r="A1877" t="s">
        <v>14338</v>
      </c>
      <c r="B1877">
        <v>112718</v>
      </c>
      <c r="C1877" t="s">
        <v>1928</v>
      </c>
      <c r="D1877" t="s">
        <v>2055</v>
      </c>
      <c r="E1877" s="36">
        <v>45393.402789351901</v>
      </c>
      <c r="F1877" s="36">
        <f>ROUND(Uitruktijden[[#This Row],[DATUM]],0)</f>
        <v>45393</v>
      </c>
      <c r="G1877" t="s">
        <v>14339</v>
      </c>
      <c r="H1877" t="s">
        <v>14340</v>
      </c>
      <c r="I1877" t="s">
        <v>14341</v>
      </c>
      <c r="J1877" t="s">
        <v>12804</v>
      </c>
      <c r="K1877" t="s">
        <v>9644</v>
      </c>
      <c r="L1877" t="s">
        <v>9913</v>
      </c>
      <c r="M1877" t="s">
        <v>2058</v>
      </c>
      <c r="N1877" s="37">
        <v>0.61792824074074104</v>
      </c>
      <c r="O1877" s="37">
        <v>0.62425925925925896</v>
      </c>
      <c r="P1877" s="37">
        <v>6.3310185185185197E-3</v>
      </c>
      <c r="Q1877" s="37">
        <f>Uitruktijden[[#This Row],[UITRUKTIJD]]</f>
        <v>6.3310185185185197E-3</v>
      </c>
      <c r="R1877" t="s">
        <v>1955</v>
      </c>
      <c r="S1877" t="s">
        <v>1955</v>
      </c>
      <c r="T1877" t="s">
        <v>2004</v>
      </c>
    </row>
    <row r="1878" spans="1:20" hidden="1" x14ac:dyDescent="0.35">
      <c r="A1878" t="s">
        <v>14338</v>
      </c>
      <c r="B1878">
        <v>112718</v>
      </c>
      <c r="C1878" t="s">
        <v>1928</v>
      </c>
      <c r="D1878" t="s">
        <v>2055</v>
      </c>
      <c r="E1878" s="36">
        <v>45393.402789351901</v>
      </c>
      <c r="F1878" s="36">
        <f>ROUND(Uitruktijden[[#This Row],[DATUM]],0)</f>
        <v>45393</v>
      </c>
      <c r="G1878" t="s">
        <v>14339</v>
      </c>
      <c r="H1878" t="s">
        <v>14340</v>
      </c>
      <c r="I1878" t="s">
        <v>14341</v>
      </c>
      <c r="J1878" t="s">
        <v>12804</v>
      </c>
      <c r="K1878" t="s">
        <v>9644</v>
      </c>
      <c r="L1878" t="s">
        <v>10948</v>
      </c>
      <c r="M1878" t="s">
        <v>2021</v>
      </c>
      <c r="N1878" s="37">
        <v>0.59260416666666704</v>
      </c>
      <c r="O1878" s="37">
        <v>0.59665509259259297</v>
      </c>
      <c r="P1878" s="37">
        <v>4.05092592592593E-3</v>
      </c>
      <c r="Q1878" s="37">
        <f>Uitruktijden[[#This Row],[UITRUKTIJD]]</f>
        <v>4.05092592592593E-3</v>
      </c>
      <c r="R1878" t="s">
        <v>1955</v>
      </c>
      <c r="S1878" t="s">
        <v>1955</v>
      </c>
      <c r="T1878" t="s">
        <v>2004</v>
      </c>
    </row>
    <row r="1879" spans="1:20" hidden="1" x14ac:dyDescent="0.35">
      <c r="A1879" t="s">
        <v>14338</v>
      </c>
      <c r="B1879">
        <v>112718</v>
      </c>
      <c r="C1879" t="s">
        <v>1928</v>
      </c>
      <c r="D1879" t="s">
        <v>2055</v>
      </c>
      <c r="E1879" s="36">
        <v>45393.402789351901</v>
      </c>
      <c r="F1879" s="36">
        <f>ROUND(Uitruktijden[[#This Row],[DATUM]],0)</f>
        <v>45393</v>
      </c>
      <c r="G1879" t="s">
        <v>14339</v>
      </c>
      <c r="H1879" t="s">
        <v>14340</v>
      </c>
      <c r="I1879" t="s">
        <v>14341</v>
      </c>
      <c r="J1879" t="s">
        <v>12804</v>
      </c>
      <c r="K1879" t="s">
        <v>9644</v>
      </c>
      <c r="L1879" t="s">
        <v>9958</v>
      </c>
      <c r="M1879" t="s">
        <v>2384</v>
      </c>
      <c r="N1879" s="37">
        <v>0.41259259259259301</v>
      </c>
      <c r="O1879" s="37">
        <v>0.41528935185185201</v>
      </c>
      <c r="P1879" s="37">
        <v>2.6967592592592599E-3</v>
      </c>
      <c r="Q1879" s="37">
        <f>Uitruktijden[[#This Row],[UITRUKTIJD]]</f>
        <v>2.6967592592592599E-3</v>
      </c>
      <c r="R1879" t="s">
        <v>1955</v>
      </c>
      <c r="S1879" t="s">
        <v>1996</v>
      </c>
      <c r="T1879" t="s">
        <v>1953</v>
      </c>
    </row>
    <row r="1880" spans="1:20" hidden="1" x14ac:dyDescent="0.35">
      <c r="A1880" t="s">
        <v>14338</v>
      </c>
      <c r="B1880">
        <v>112718</v>
      </c>
      <c r="C1880" t="s">
        <v>1928</v>
      </c>
      <c r="D1880" t="s">
        <v>2055</v>
      </c>
      <c r="E1880" s="36">
        <v>45393.402789351901</v>
      </c>
      <c r="F1880" s="36">
        <f>ROUND(Uitruktijden[[#This Row],[DATUM]],0)</f>
        <v>45393</v>
      </c>
      <c r="G1880" t="s">
        <v>14339</v>
      </c>
      <c r="H1880" t="s">
        <v>14340</v>
      </c>
      <c r="I1880" t="s">
        <v>14341</v>
      </c>
      <c r="J1880" t="s">
        <v>12804</v>
      </c>
      <c r="K1880" t="s">
        <v>9644</v>
      </c>
      <c r="L1880" t="s">
        <v>10856</v>
      </c>
      <c r="M1880" t="s">
        <v>2207</v>
      </c>
      <c r="N1880" s="37">
        <v>0.40311342592592603</v>
      </c>
      <c r="O1880" s="37">
        <v>0.40545138888888899</v>
      </c>
      <c r="P1880" s="37">
        <v>2.3379629629629601E-3</v>
      </c>
      <c r="Q1880" s="37">
        <f>Uitruktijden[[#This Row],[UITRUKTIJD]]</f>
        <v>2.3379629629629601E-3</v>
      </c>
      <c r="R1880" t="s">
        <v>1955</v>
      </c>
      <c r="S1880" t="s">
        <v>1996</v>
      </c>
      <c r="T1880" t="s">
        <v>1953</v>
      </c>
    </row>
    <row r="1881" spans="1:20" hidden="1" x14ac:dyDescent="0.35">
      <c r="A1881" t="s">
        <v>14338</v>
      </c>
      <c r="B1881">
        <v>112718</v>
      </c>
      <c r="C1881" t="s">
        <v>1928</v>
      </c>
      <c r="D1881" t="s">
        <v>2055</v>
      </c>
      <c r="E1881" s="36">
        <v>45393.402789351901</v>
      </c>
      <c r="F1881" s="36">
        <f>ROUND(Uitruktijden[[#This Row],[DATUM]],0)</f>
        <v>45393</v>
      </c>
      <c r="G1881" t="s">
        <v>14339</v>
      </c>
      <c r="H1881" t="s">
        <v>14340</v>
      </c>
      <c r="I1881" t="s">
        <v>14341</v>
      </c>
      <c r="J1881" t="s">
        <v>12804</v>
      </c>
      <c r="K1881" t="s">
        <v>9644</v>
      </c>
      <c r="L1881" t="s">
        <v>10209</v>
      </c>
      <c r="M1881" t="s">
        <v>2207</v>
      </c>
      <c r="N1881" s="37">
        <v>0.4090625</v>
      </c>
      <c r="O1881" s="37">
        <v>0.41115740740740703</v>
      </c>
      <c r="P1881" s="37">
        <v>2.0949074074074099E-3</v>
      </c>
      <c r="Q1881" s="37">
        <f>Uitruktijden[[#This Row],[UITRUKTIJD]]</f>
        <v>2.0949074074074099E-3</v>
      </c>
      <c r="R1881" t="s">
        <v>2006</v>
      </c>
      <c r="S1881" t="s">
        <v>1952</v>
      </c>
      <c r="T1881" t="s">
        <v>1953</v>
      </c>
    </row>
    <row r="1882" spans="1:20" hidden="1" x14ac:dyDescent="0.35">
      <c r="A1882" t="s">
        <v>14342</v>
      </c>
      <c r="B1882">
        <v>113206</v>
      </c>
      <c r="C1882" t="s">
        <v>9640</v>
      </c>
      <c r="D1882" t="s">
        <v>2055</v>
      </c>
      <c r="E1882" s="36">
        <v>45393.7351851852</v>
      </c>
      <c r="F1882" s="36">
        <f>ROUND(Uitruktijden[[#This Row],[DATUM]],0)</f>
        <v>45394</v>
      </c>
      <c r="G1882" t="s">
        <v>14343</v>
      </c>
      <c r="H1882" t="s">
        <v>14344</v>
      </c>
      <c r="J1882" t="s">
        <v>2223</v>
      </c>
      <c r="K1882" t="s">
        <v>9644</v>
      </c>
      <c r="L1882" t="s">
        <v>10118</v>
      </c>
      <c r="M1882" t="s">
        <v>2010</v>
      </c>
      <c r="N1882" s="37">
        <v>0.73623842592592603</v>
      </c>
      <c r="O1882" s="37">
        <v>0.73918981481481505</v>
      </c>
      <c r="P1882" s="37">
        <v>2.9513888888888901E-3</v>
      </c>
      <c r="Q1882" s="37">
        <f>Uitruktijden[[#This Row],[UITRUKTIJD]]</f>
        <v>2.9513888888888901E-3</v>
      </c>
      <c r="R1882" t="s">
        <v>1955</v>
      </c>
      <c r="S1882" t="s">
        <v>1955</v>
      </c>
      <c r="T1882" t="s">
        <v>1953</v>
      </c>
    </row>
    <row r="1883" spans="1:20" hidden="1" x14ac:dyDescent="0.35">
      <c r="A1883" t="s">
        <v>14342</v>
      </c>
      <c r="B1883">
        <v>113206</v>
      </c>
      <c r="C1883" t="s">
        <v>9640</v>
      </c>
      <c r="D1883" t="s">
        <v>2055</v>
      </c>
      <c r="E1883" s="36">
        <v>45393.7351851852</v>
      </c>
      <c r="F1883" s="36">
        <f>ROUND(Uitruktijden[[#This Row],[DATUM]],0)</f>
        <v>45394</v>
      </c>
      <c r="G1883" t="s">
        <v>14343</v>
      </c>
      <c r="H1883" t="s">
        <v>14344</v>
      </c>
      <c r="J1883" t="s">
        <v>2223</v>
      </c>
      <c r="K1883" t="s">
        <v>9644</v>
      </c>
      <c r="L1883" t="s">
        <v>14345</v>
      </c>
      <c r="M1883" t="s">
        <v>2010</v>
      </c>
      <c r="N1883" s="37">
        <v>0.74094907407407395</v>
      </c>
      <c r="O1883" s="37">
        <v>0.74208333333333298</v>
      </c>
      <c r="P1883" s="37">
        <v>1.13425925925926E-3</v>
      </c>
      <c r="Q1883" s="37">
        <f>Uitruktijden[[#This Row],[UITRUKTIJD]]</f>
        <v>1.13425925925926E-3</v>
      </c>
      <c r="R1883" t="s">
        <v>2224</v>
      </c>
      <c r="S1883" t="s">
        <v>2027</v>
      </c>
      <c r="T1883" t="s">
        <v>1953</v>
      </c>
    </row>
    <row r="1884" spans="1:20" hidden="1" x14ac:dyDescent="0.35">
      <c r="A1884" t="s">
        <v>14346</v>
      </c>
      <c r="B1884">
        <v>113849</v>
      </c>
      <c r="C1884" t="s">
        <v>1928</v>
      </c>
      <c r="D1884" t="s">
        <v>2033</v>
      </c>
      <c r="E1884" s="36">
        <v>45394.385115740697</v>
      </c>
      <c r="F1884" s="36">
        <f>ROUND(Uitruktijden[[#This Row],[DATUM]],0)</f>
        <v>45394</v>
      </c>
      <c r="G1884" t="s">
        <v>14347</v>
      </c>
      <c r="H1884" t="s">
        <v>14348</v>
      </c>
      <c r="I1884" t="s">
        <v>14349</v>
      </c>
      <c r="J1884" t="s">
        <v>1962</v>
      </c>
      <c r="K1884" t="s">
        <v>9644</v>
      </c>
      <c r="L1884" t="s">
        <v>10366</v>
      </c>
      <c r="M1884" t="s">
        <v>1963</v>
      </c>
      <c r="N1884" s="37">
        <v>0.38582175925925899</v>
      </c>
      <c r="O1884" s="37">
        <v>0.38651620370370399</v>
      </c>
      <c r="P1884" s="37">
        <v>6.9444444444444404E-4</v>
      </c>
      <c r="Q1884" s="37">
        <f>Uitruktijden[[#This Row],[UITRUKTIJD]]</f>
        <v>6.9444444444444404E-4</v>
      </c>
      <c r="R1884" t="s">
        <v>1955</v>
      </c>
      <c r="S1884" t="s">
        <v>1955</v>
      </c>
      <c r="T1884" t="s">
        <v>1953</v>
      </c>
    </row>
    <row r="1885" spans="1:20" hidden="1" x14ac:dyDescent="0.35">
      <c r="A1885" t="s">
        <v>14350</v>
      </c>
      <c r="B1885">
        <v>113984</v>
      </c>
      <c r="C1885" t="s">
        <v>1928</v>
      </c>
      <c r="D1885" t="s">
        <v>2033</v>
      </c>
      <c r="E1885" s="36">
        <v>45394.489155092597</v>
      </c>
      <c r="F1885" s="36">
        <f>ROUND(Uitruktijden[[#This Row],[DATUM]],0)</f>
        <v>45394</v>
      </c>
      <c r="G1885" t="s">
        <v>14351</v>
      </c>
      <c r="H1885" t="s">
        <v>14352</v>
      </c>
      <c r="I1885" t="s">
        <v>14353</v>
      </c>
      <c r="J1885" t="s">
        <v>2325</v>
      </c>
      <c r="K1885" t="s">
        <v>9644</v>
      </c>
      <c r="L1885" t="s">
        <v>10269</v>
      </c>
      <c r="M1885" t="s">
        <v>2005</v>
      </c>
      <c r="N1885" s="37">
        <v>0.52065972222222201</v>
      </c>
      <c r="O1885" s="37">
        <v>0.52395833333333297</v>
      </c>
      <c r="P1885" s="37">
        <v>3.2986111111111098E-3</v>
      </c>
      <c r="Q1885" s="37">
        <f>Uitruktijden[[#This Row],[UITRUKTIJD]]</f>
        <v>3.2986111111111098E-3</v>
      </c>
      <c r="R1885" t="s">
        <v>1955</v>
      </c>
      <c r="S1885" t="s">
        <v>1955</v>
      </c>
      <c r="T1885" t="s">
        <v>1953</v>
      </c>
    </row>
    <row r="1886" spans="1:20" hidden="1" x14ac:dyDescent="0.35">
      <c r="A1886" t="s">
        <v>14350</v>
      </c>
      <c r="B1886">
        <v>113984</v>
      </c>
      <c r="C1886" t="s">
        <v>1928</v>
      </c>
      <c r="D1886" t="s">
        <v>2033</v>
      </c>
      <c r="E1886" s="36">
        <v>45394.489155092597</v>
      </c>
      <c r="F1886" s="36">
        <f>ROUND(Uitruktijden[[#This Row],[DATUM]],0)</f>
        <v>45394</v>
      </c>
      <c r="G1886" t="s">
        <v>14351</v>
      </c>
      <c r="H1886" t="s">
        <v>14352</v>
      </c>
      <c r="I1886" t="s">
        <v>14353</v>
      </c>
      <c r="J1886" t="s">
        <v>2325</v>
      </c>
      <c r="K1886" t="s">
        <v>9644</v>
      </c>
      <c r="L1886" t="s">
        <v>10335</v>
      </c>
      <c r="M1886" t="s">
        <v>12530</v>
      </c>
      <c r="N1886" s="37">
        <v>0.56475694444444402</v>
      </c>
      <c r="O1886" s="37">
        <v>0.56567129629629598</v>
      </c>
      <c r="P1886" s="37">
        <v>9.1435185185185196E-4</v>
      </c>
      <c r="Q1886" s="37">
        <f>Uitruktijden[[#This Row],[UITRUKTIJD]]</f>
        <v>9.1435185185185196E-4</v>
      </c>
      <c r="R1886" t="s">
        <v>1951</v>
      </c>
      <c r="S1886" t="s">
        <v>1952</v>
      </c>
      <c r="T1886" t="s">
        <v>2004</v>
      </c>
    </row>
    <row r="1887" spans="1:20" x14ac:dyDescent="0.35">
      <c r="A1887" t="s">
        <v>9758</v>
      </c>
      <c r="B1887">
        <v>114038</v>
      </c>
      <c r="C1887" t="s">
        <v>1928</v>
      </c>
      <c r="D1887" t="s">
        <v>2033</v>
      </c>
      <c r="E1887" s="4">
        <v>45394.530185185198</v>
      </c>
      <c r="F1887" s="3">
        <f>ROUND(Uitruktijden[[#This Row],[DATUM]],0)</f>
        <v>45395</v>
      </c>
      <c r="G1887" t="s">
        <v>9759</v>
      </c>
      <c r="H1887" t="s">
        <v>9760</v>
      </c>
      <c r="I1887" t="s">
        <v>9761</v>
      </c>
      <c r="J1887" t="s">
        <v>1983</v>
      </c>
      <c r="K1887" t="s">
        <v>9644</v>
      </c>
      <c r="L1887" t="s">
        <v>9696</v>
      </c>
      <c r="M1887" t="s">
        <v>2136</v>
      </c>
      <c r="N1887" s="37">
        <v>0.530555555555556</v>
      </c>
      <c r="O1887" s="37">
        <v>0.53418981481481498</v>
      </c>
      <c r="P1887" s="37">
        <v>3.6342592592592598E-3</v>
      </c>
      <c r="Q1887" s="42">
        <f>Uitruktijden[[#This Row],[UITRUKTIJD]]</f>
        <v>3.6342592592592598E-3</v>
      </c>
      <c r="R1887" t="s">
        <v>1955</v>
      </c>
      <c r="S1887" t="s">
        <v>1955</v>
      </c>
      <c r="T1887" t="s">
        <v>1953</v>
      </c>
    </row>
    <row r="1888" spans="1:20" hidden="1" x14ac:dyDescent="0.35">
      <c r="A1888" t="s">
        <v>9758</v>
      </c>
      <c r="B1888">
        <v>114038</v>
      </c>
      <c r="C1888" t="s">
        <v>1928</v>
      </c>
      <c r="D1888" t="s">
        <v>2033</v>
      </c>
      <c r="E1888" s="36">
        <v>45394.530185185198</v>
      </c>
      <c r="F1888" s="36">
        <f>ROUND(Uitruktijden[[#This Row],[DATUM]],0)</f>
        <v>45395</v>
      </c>
      <c r="G1888" t="s">
        <v>9759</v>
      </c>
      <c r="H1888" t="s">
        <v>9760</v>
      </c>
      <c r="I1888" t="s">
        <v>9761</v>
      </c>
      <c r="J1888" t="s">
        <v>1983</v>
      </c>
      <c r="K1888" t="s">
        <v>9644</v>
      </c>
      <c r="L1888" t="s">
        <v>10366</v>
      </c>
      <c r="M1888" t="s">
        <v>1963</v>
      </c>
      <c r="N1888" s="37">
        <v>0.530555555555556</v>
      </c>
      <c r="O1888" s="37">
        <v>0.53140046296296295</v>
      </c>
      <c r="P1888" s="37">
        <v>8.4490740740740696E-4</v>
      </c>
      <c r="Q1888" s="37">
        <f>Uitruktijden[[#This Row],[UITRUKTIJD]]</f>
        <v>8.4490740740740696E-4</v>
      </c>
      <c r="R1888" t="s">
        <v>1955</v>
      </c>
      <c r="S1888" t="s">
        <v>1955</v>
      </c>
      <c r="T1888" t="s">
        <v>1953</v>
      </c>
    </row>
    <row r="1889" spans="1:20" x14ac:dyDescent="0.35">
      <c r="A1889" t="s">
        <v>9758</v>
      </c>
      <c r="B1889">
        <v>114038</v>
      </c>
      <c r="C1889" t="s">
        <v>1928</v>
      </c>
      <c r="D1889" t="s">
        <v>2033</v>
      </c>
      <c r="E1889" s="4">
        <v>45394.530185185198</v>
      </c>
      <c r="F1889" s="3">
        <f>ROUND(Uitruktijden[[#This Row],[DATUM]],0)</f>
        <v>45395</v>
      </c>
      <c r="G1889" t="s">
        <v>9759</v>
      </c>
      <c r="H1889" t="s">
        <v>9760</v>
      </c>
      <c r="I1889" t="s">
        <v>9761</v>
      </c>
      <c r="J1889" t="s">
        <v>1983</v>
      </c>
      <c r="K1889" t="s">
        <v>9644</v>
      </c>
      <c r="L1889" t="s">
        <v>9660</v>
      </c>
      <c r="M1889" t="s">
        <v>2136</v>
      </c>
      <c r="N1889" s="37">
        <v>0.53165509259259303</v>
      </c>
      <c r="O1889" s="37">
        <v>0.53473379629629603</v>
      </c>
      <c r="P1889" s="37">
        <v>3.0787037037036998E-3</v>
      </c>
      <c r="Q1889" s="42">
        <f>Uitruktijden[[#This Row],[UITRUKTIJD]]</f>
        <v>3.0787037037036998E-3</v>
      </c>
      <c r="R1889" t="s">
        <v>2006</v>
      </c>
      <c r="S1889" t="s">
        <v>1952</v>
      </c>
      <c r="T1889" t="s">
        <v>1953</v>
      </c>
    </row>
    <row r="1890" spans="1:20" x14ac:dyDescent="0.35">
      <c r="A1890" t="s">
        <v>9762</v>
      </c>
      <c r="B1890">
        <v>114283</v>
      </c>
      <c r="C1890" t="s">
        <v>1928</v>
      </c>
      <c r="D1890" t="s">
        <v>2033</v>
      </c>
      <c r="E1890" s="4">
        <v>45394.655219907399</v>
      </c>
      <c r="F1890" s="3">
        <f>ROUND(Uitruktijden[[#This Row],[DATUM]],0)</f>
        <v>45395</v>
      </c>
      <c r="G1890" t="s">
        <v>9763</v>
      </c>
      <c r="H1890" t="s">
        <v>9764</v>
      </c>
      <c r="I1890" t="s">
        <v>9765</v>
      </c>
      <c r="J1890" t="s">
        <v>1983</v>
      </c>
      <c r="K1890" t="s">
        <v>9644</v>
      </c>
      <c r="L1890" t="s">
        <v>9696</v>
      </c>
      <c r="M1890" t="s">
        <v>2136</v>
      </c>
      <c r="N1890" s="37">
        <v>0.65621527777777799</v>
      </c>
      <c r="O1890" s="37">
        <v>0.66060185185185205</v>
      </c>
      <c r="P1890" s="37">
        <v>4.3865740740740696E-3</v>
      </c>
      <c r="Q1890" s="42">
        <f>Uitruktijden[[#This Row],[UITRUKTIJD]]</f>
        <v>4.3865740740740696E-3</v>
      </c>
      <c r="R1890" t="s">
        <v>1955</v>
      </c>
      <c r="S1890" t="s">
        <v>1955</v>
      </c>
      <c r="T1890" t="s">
        <v>1953</v>
      </c>
    </row>
    <row r="1891" spans="1:20" hidden="1" x14ac:dyDescent="0.35">
      <c r="A1891" t="s">
        <v>9762</v>
      </c>
      <c r="B1891">
        <v>114283</v>
      </c>
      <c r="C1891" t="s">
        <v>1928</v>
      </c>
      <c r="D1891" t="s">
        <v>2033</v>
      </c>
      <c r="E1891" s="36">
        <v>45394.655219907399</v>
      </c>
      <c r="F1891" s="36">
        <f>ROUND(Uitruktijden[[#This Row],[DATUM]],0)</f>
        <v>45395</v>
      </c>
      <c r="G1891" t="s">
        <v>9763</v>
      </c>
      <c r="H1891" t="s">
        <v>9764</v>
      </c>
      <c r="I1891" t="s">
        <v>9765</v>
      </c>
      <c r="J1891" t="s">
        <v>1983</v>
      </c>
      <c r="K1891" t="s">
        <v>9644</v>
      </c>
      <c r="L1891" t="s">
        <v>10366</v>
      </c>
      <c r="M1891" t="s">
        <v>1963</v>
      </c>
      <c r="N1891" s="37">
        <v>0.65611111111111098</v>
      </c>
      <c r="O1891" s="37">
        <v>0.65700231481481497</v>
      </c>
      <c r="P1891" s="37">
        <v>8.9120370370370395E-4</v>
      </c>
      <c r="Q1891" s="37">
        <f>Uitruktijden[[#This Row],[UITRUKTIJD]]</f>
        <v>8.9120370370370395E-4</v>
      </c>
      <c r="R1891" t="s">
        <v>1955</v>
      </c>
      <c r="S1891" t="s">
        <v>1955</v>
      </c>
      <c r="T1891" t="s">
        <v>1953</v>
      </c>
    </row>
    <row r="1892" spans="1:20" hidden="1" x14ac:dyDescent="0.35">
      <c r="A1892" t="s">
        <v>14354</v>
      </c>
      <c r="B1892">
        <v>114303</v>
      </c>
      <c r="C1892" t="s">
        <v>1928</v>
      </c>
      <c r="D1892" t="s">
        <v>2033</v>
      </c>
      <c r="E1892" s="36">
        <v>45394.665428240703</v>
      </c>
      <c r="F1892" s="36">
        <f>ROUND(Uitruktijden[[#This Row],[DATUM]],0)</f>
        <v>45395</v>
      </c>
      <c r="G1892" t="s">
        <v>14355</v>
      </c>
      <c r="H1892" t="s">
        <v>12213</v>
      </c>
      <c r="I1892" t="s">
        <v>9356</v>
      </c>
      <c r="J1892" t="s">
        <v>2057</v>
      </c>
      <c r="K1892" t="s">
        <v>9644</v>
      </c>
      <c r="L1892" t="s">
        <v>9913</v>
      </c>
      <c r="M1892" t="s">
        <v>2058</v>
      </c>
      <c r="N1892" s="37">
        <v>0.66604166666666698</v>
      </c>
      <c r="O1892" s="37">
        <v>0.66863425925925901</v>
      </c>
      <c r="P1892" s="37">
        <v>2.5925925925925899E-3</v>
      </c>
      <c r="Q1892" s="37">
        <f>Uitruktijden[[#This Row],[UITRUKTIJD]]</f>
        <v>2.5925925925925899E-3</v>
      </c>
      <c r="R1892" t="s">
        <v>1955</v>
      </c>
      <c r="S1892" t="s">
        <v>1955</v>
      </c>
      <c r="T1892" t="s">
        <v>1953</v>
      </c>
    </row>
    <row r="1893" spans="1:20" hidden="1" x14ac:dyDescent="0.35">
      <c r="A1893" t="s">
        <v>14354</v>
      </c>
      <c r="B1893">
        <v>114303</v>
      </c>
      <c r="C1893" t="s">
        <v>1928</v>
      </c>
      <c r="D1893" t="s">
        <v>2033</v>
      </c>
      <c r="E1893" s="36">
        <v>45394.665428240703</v>
      </c>
      <c r="F1893" s="36">
        <f>ROUND(Uitruktijden[[#This Row],[DATUM]],0)</f>
        <v>45395</v>
      </c>
      <c r="G1893" t="s">
        <v>14355</v>
      </c>
      <c r="H1893" t="s">
        <v>12213</v>
      </c>
      <c r="I1893" t="s">
        <v>9356</v>
      </c>
      <c r="J1893" t="s">
        <v>2057</v>
      </c>
      <c r="K1893" t="s">
        <v>9644</v>
      </c>
      <c r="L1893" t="s">
        <v>9912</v>
      </c>
      <c r="M1893" t="s">
        <v>2058</v>
      </c>
      <c r="N1893" s="37">
        <v>0.67127314814814798</v>
      </c>
      <c r="O1893" s="37">
        <v>0.67168981481481504</v>
      </c>
      <c r="P1893" s="37">
        <v>4.1666666666666702E-4</v>
      </c>
      <c r="Q1893" s="37">
        <f>Uitruktijden[[#This Row],[UITRUKTIJD]]</f>
        <v>4.1666666666666702E-4</v>
      </c>
      <c r="R1893" t="s">
        <v>1951</v>
      </c>
      <c r="S1893" t="s">
        <v>1952</v>
      </c>
      <c r="T1893" t="s">
        <v>1953</v>
      </c>
    </row>
    <row r="1894" spans="1:20" hidden="1" x14ac:dyDescent="0.35">
      <c r="A1894" t="s">
        <v>14356</v>
      </c>
      <c r="B1894">
        <v>115387</v>
      </c>
      <c r="C1894" t="s">
        <v>9640</v>
      </c>
      <c r="D1894" t="s">
        <v>2017</v>
      </c>
      <c r="E1894" s="36">
        <v>45395.553541666697</v>
      </c>
      <c r="F1894" s="36">
        <f>ROUND(Uitruktijden[[#This Row],[DATUM]],0)</f>
        <v>45396</v>
      </c>
      <c r="G1894" t="s">
        <v>14357</v>
      </c>
      <c r="H1894" t="s">
        <v>14358</v>
      </c>
      <c r="J1894" t="s">
        <v>3696</v>
      </c>
      <c r="K1894" t="s">
        <v>9644</v>
      </c>
      <c r="L1894" t="s">
        <v>10188</v>
      </c>
      <c r="M1894" t="s">
        <v>2386</v>
      </c>
      <c r="N1894" s="37">
        <v>0.55537037037036996</v>
      </c>
      <c r="O1894" s="37">
        <v>0.55849537037037</v>
      </c>
      <c r="P1894" s="37">
        <v>3.1250000000000002E-3</v>
      </c>
      <c r="Q1894" s="37">
        <f>Uitruktijden[[#This Row],[UITRUKTIJD]]</f>
        <v>3.1250000000000002E-3</v>
      </c>
      <c r="R1894" t="s">
        <v>1955</v>
      </c>
      <c r="S1894" t="s">
        <v>1955</v>
      </c>
      <c r="T1894" t="s">
        <v>1953</v>
      </c>
    </row>
    <row r="1895" spans="1:20" hidden="1" x14ac:dyDescent="0.35">
      <c r="A1895" t="s">
        <v>14359</v>
      </c>
      <c r="B1895">
        <v>115524</v>
      </c>
      <c r="C1895" t="s">
        <v>9640</v>
      </c>
      <c r="D1895" t="s">
        <v>2017</v>
      </c>
      <c r="E1895" s="36">
        <v>45395.644618055601</v>
      </c>
      <c r="F1895" s="36">
        <f>ROUND(Uitruktijden[[#This Row],[DATUM]],0)</f>
        <v>45396</v>
      </c>
      <c r="G1895" t="s">
        <v>14360</v>
      </c>
      <c r="H1895" t="s">
        <v>14361</v>
      </c>
      <c r="J1895" t="s">
        <v>1949</v>
      </c>
      <c r="K1895" t="s">
        <v>9644</v>
      </c>
      <c r="L1895" t="s">
        <v>9944</v>
      </c>
      <c r="M1895" t="s">
        <v>1950</v>
      </c>
      <c r="N1895" s="37">
        <v>0.64545138888888898</v>
      </c>
      <c r="O1895" s="37">
        <v>0.64697916666666699</v>
      </c>
      <c r="P1895" s="37">
        <v>1.52777777777778E-3</v>
      </c>
      <c r="Q1895" s="37">
        <f>Uitruktijden[[#This Row],[UITRUKTIJD]]</f>
        <v>1.52777777777778E-3</v>
      </c>
      <c r="R1895" t="s">
        <v>1955</v>
      </c>
      <c r="S1895" t="s">
        <v>1955</v>
      </c>
      <c r="T1895" t="s">
        <v>1953</v>
      </c>
    </row>
    <row r="1896" spans="1:20" hidden="1" x14ac:dyDescent="0.35">
      <c r="A1896" t="s">
        <v>14362</v>
      </c>
      <c r="B1896">
        <v>115982</v>
      </c>
      <c r="C1896" t="s">
        <v>9640</v>
      </c>
      <c r="D1896" t="s">
        <v>2017</v>
      </c>
      <c r="E1896" s="36">
        <v>45395.889201388898</v>
      </c>
      <c r="F1896" s="36">
        <f>ROUND(Uitruktijden[[#This Row],[DATUM]],0)</f>
        <v>45396</v>
      </c>
      <c r="G1896" t="s">
        <v>14363</v>
      </c>
      <c r="H1896" t="s">
        <v>14364</v>
      </c>
      <c r="J1896" t="s">
        <v>1949</v>
      </c>
      <c r="K1896" t="s">
        <v>9644</v>
      </c>
      <c r="L1896" t="s">
        <v>9944</v>
      </c>
      <c r="M1896" t="s">
        <v>1950</v>
      </c>
      <c r="N1896" s="37">
        <v>0.89111111111111097</v>
      </c>
      <c r="O1896" s="37">
        <v>0.89221064814814799</v>
      </c>
      <c r="P1896" s="37">
        <v>1.0995370370370399E-3</v>
      </c>
      <c r="Q1896" s="37">
        <f>Uitruktijden[[#This Row],[UITRUKTIJD]]</f>
        <v>1.0995370370370399E-3</v>
      </c>
      <c r="R1896" t="s">
        <v>1955</v>
      </c>
      <c r="S1896" t="s">
        <v>1955</v>
      </c>
      <c r="T1896" t="s">
        <v>1953</v>
      </c>
    </row>
    <row r="1897" spans="1:20" hidden="1" x14ac:dyDescent="0.35">
      <c r="A1897" t="s">
        <v>14365</v>
      </c>
      <c r="B1897">
        <v>116170</v>
      </c>
      <c r="C1897" t="s">
        <v>9640</v>
      </c>
      <c r="D1897" t="s">
        <v>2017</v>
      </c>
      <c r="E1897" s="36">
        <v>45395.987349536997</v>
      </c>
      <c r="F1897" s="36">
        <f>ROUND(Uitruktijden[[#This Row],[DATUM]],0)</f>
        <v>45396</v>
      </c>
      <c r="G1897" t="s">
        <v>14366</v>
      </c>
      <c r="H1897" t="s">
        <v>14367</v>
      </c>
      <c r="I1897" t="s">
        <v>14368</v>
      </c>
      <c r="J1897" t="s">
        <v>1949</v>
      </c>
      <c r="K1897" t="s">
        <v>9644</v>
      </c>
      <c r="L1897" t="s">
        <v>9924</v>
      </c>
      <c r="M1897" t="s">
        <v>2074</v>
      </c>
      <c r="N1897" s="37">
        <v>0.98796296296296304</v>
      </c>
      <c r="O1897" s="37">
        <v>0.98916666666666697</v>
      </c>
      <c r="P1897" s="37">
        <v>1.2037037037037001E-3</v>
      </c>
      <c r="Q1897" s="37">
        <f>Uitruktijden[[#This Row],[UITRUKTIJD]]</f>
        <v>1.2037037037037001E-3</v>
      </c>
      <c r="R1897" t="s">
        <v>1955</v>
      </c>
      <c r="S1897" t="s">
        <v>1955</v>
      </c>
      <c r="T1897" t="s">
        <v>1953</v>
      </c>
    </row>
    <row r="1898" spans="1:20" hidden="1" x14ac:dyDescent="0.35">
      <c r="A1898" t="s">
        <v>14369</v>
      </c>
      <c r="B1898">
        <v>116325</v>
      </c>
      <c r="C1898" t="s">
        <v>9640</v>
      </c>
      <c r="D1898" t="s">
        <v>1987</v>
      </c>
      <c r="E1898" s="36">
        <v>45396.074097222197</v>
      </c>
      <c r="F1898" s="36">
        <f>ROUND(Uitruktijden[[#This Row],[DATUM]],0)</f>
        <v>45396</v>
      </c>
      <c r="G1898" t="s">
        <v>14370</v>
      </c>
      <c r="H1898" t="s">
        <v>14371</v>
      </c>
      <c r="I1898" t="s">
        <v>14372</v>
      </c>
      <c r="J1898" t="s">
        <v>1949</v>
      </c>
      <c r="K1898" t="s">
        <v>9644</v>
      </c>
      <c r="L1898" t="s">
        <v>9972</v>
      </c>
      <c r="M1898" t="s">
        <v>1954</v>
      </c>
      <c r="N1898" s="37">
        <v>7.4687500000000004E-2</v>
      </c>
      <c r="O1898" s="37">
        <v>7.6261574074074107E-2</v>
      </c>
      <c r="P1898" s="37">
        <v>1.57407407407407E-3</v>
      </c>
      <c r="Q1898" s="37">
        <f>Uitruktijden[[#This Row],[UITRUKTIJD]]</f>
        <v>1.57407407407407E-3</v>
      </c>
      <c r="R1898" t="s">
        <v>1955</v>
      </c>
      <c r="S1898" t="s">
        <v>1955</v>
      </c>
      <c r="T1898" t="s">
        <v>1953</v>
      </c>
    </row>
    <row r="1899" spans="1:20" hidden="1" x14ac:dyDescent="0.35">
      <c r="A1899" t="s">
        <v>14369</v>
      </c>
      <c r="B1899">
        <v>116325</v>
      </c>
      <c r="C1899" t="s">
        <v>9640</v>
      </c>
      <c r="D1899" t="s">
        <v>1987</v>
      </c>
      <c r="E1899" s="36">
        <v>45396.074097222197</v>
      </c>
      <c r="F1899" s="36">
        <f>ROUND(Uitruktijden[[#This Row],[DATUM]],0)</f>
        <v>45396</v>
      </c>
      <c r="G1899" t="s">
        <v>14370</v>
      </c>
      <c r="H1899" t="s">
        <v>14371</v>
      </c>
      <c r="I1899" t="s">
        <v>14372</v>
      </c>
      <c r="J1899" t="s">
        <v>1949</v>
      </c>
      <c r="K1899" t="s">
        <v>9644</v>
      </c>
      <c r="L1899" t="s">
        <v>9943</v>
      </c>
      <c r="M1899" t="s">
        <v>1950</v>
      </c>
      <c r="N1899" s="37">
        <v>7.4849537037037006E-2</v>
      </c>
      <c r="O1899" s="37">
        <v>7.6226851851851907E-2</v>
      </c>
      <c r="P1899" s="37">
        <v>1.37731481481481E-3</v>
      </c>
      <c r="Q1899" s="37">
        <f>Uitruktijden[[#This Row],[UITRUKTIJD]]</f>
        <v>1.37731481481481E-3</v>
      </c>
      <c r="R1899" t="s">
        <v>1951</v>
      </c>
      <c r="S1899" t="s">
        <v>1952</v>
      </c>
      <c r="T1899" t="s">
        <v>1953</v>
      </c>
    </row>
    <row r="1900" spans="1:20" hidden="1" x14ac:dyDescent="0.35">
      <c r="A1900" t="s">
        <v>14373</v>
      </c>
      <c r="B1900">
        <v>116396</v>
      </c>
      <c r="C1900" t="s">
        <v>9640</v>
      </c>
      <c r="D1900" t="s">
        <v>1987</v>
      </c>
      <c r="E1900" s="36">
        <v>45396.120937500003</v>
      </c>
      <c r="F1900" s="36">
        <f>ROUND(Uitruktijden[[#This Row],[DATUM]],0)</f>
        <v>45396</v>
      </c>
      <c r="G1900" t="s">
        <v>14374</v>
      </c>
      <c r="H1900" t="s">
        <v>14375</v>
      </c>
      <c r="I1900" t="s">
        <v>5783</v>
      </c>
      <c r="J1900" t="s">
        <v>1990</v>
      </c>
      <c r="K1900" t="s">
        <v>9644</v>
      </c>
      <c r="L1900" t="s">
        <v>10379</v>
      </c>
      <c r="M1900" t="s">
        <v>1991</v>
      </c>
      <c r="N1900" s="37">
        <v>0.15473379629629599</v>
      </c>
      <c r="O1900" s="37">
        <v>0.15799768518518501</v>
      </c>
      <c r="P1900" s="37">
        <v>3.26388888888889E-3</v>
      </c>
      <c r="Q1900" s="37">
        <f>Uitruktijden[[#This Row],[UITRUKTIJD]]</f>
        <v>3.26388888888889E-3</v>
      </c>
      <c r="R1900" t="s">
        <v>1955</v>
      </c>
      <c r="S1900" t="s">
        <v>1955</v>
      </c>
      <c r="T1900" t="s">
        <v>1953</v>
      </c>
    </row>
    <row r="1901" spans="1:20" hidden="1" x14ac:dyDescent="0.35">
      <c r="A1901" t="s">
        <v>14376</v>
      </c>
      <c r="B1901">
        <v>116770</v>
      </c>
      <c r="C1901" t="s">
        <v>9640</v>
      </c>
      <c r="D1901" t="s">
        <v>1987</v>
      </c>
      <c r="E1901" s="36">
        <v>45396.560358796298</v>
      </c>
      <c r="F1901" s="36">
        <f>ROUND(Uitruktijden[[#This Row],[DATUM]],0)</f>
        <v>45397</v>
      </c>
      <c r="G1901" t="s">
        <v>14377</v>
      </c>
      <c r="H1901" t="s">
        <v>14378</v>
      </c>
      <c r="I1901" t="s">
        <v>14379</v>
      </c>
      <c r="J1901" t="s">
        <v>1949</v>
      </c>
      <c r="K1901" t="s">
        <v>9644</v>
      </c>
      <c r="L1901" t="s">
        <v>9972</v>
      </c>
      <c r="M1901" t="s">
        <v>1954</v>
      </c>
      <c r="N1901" s="37">
        <v>0.56151620370370403</v>
      </c>
      <c r="O1901" s="37">
        <v>0.56281250000000005</v>
      </c>
      <c r="P1901" s="37">
        <v>1.2962962962962999E-3</v>
      </c>
      <c r="Q1901" s="37">
        <f>Uitruktijden[[#This Row],[UITRUKTIJD]]</f>
        <v>1.2962962962962999E-3</v>
      </c>
      <c r="R1901" t="s">
        <v>1955</v>
      </c>
      <c r="S1901" t="s">
        <v>1955</v>
      </c>
      <c r="T1901" t="s">
        <v>2004</v>
      </c>
    </row>
    <row r="1902" spans="1:20" hidden="1" x14ac:dyDescent="0.35">
      <c r="A1902" t="s">
        <v>14380</v>
      </c>
      <c r="B1902">
        <v>116990</v>
      </c>
      <c r="C1902" t="s">
        <v>9640</v>
      </c>
      <c r="D1902" t="s">
        <v>1987</v>
      </c>
      <c r="E1902" s="36">
        <v>45396.699293981503</v>
      </c>
      <c r="F1902" s="36">
        <f>ROUND(Uitruktijden[[#This Row],[DATUM]],0)</f>
        <v>45397</v>
      </c>
      <c r="G1902" t="s">
        <v>14381</v>
      </c>
      <c r="H1902" t="s">
        <v>14382</v>
      </c>
      <c r="I1902" t="s">
        <v>8456</v>
      </c>
      <c r="J1902" t="s">
        <v>2622</v>
      </c>
      <c r="K1902" t="s">
        <v>9644</v>
      </c>
      <c r="L1902" t="s">
        <v>10018</v>
      </c>
      <c r="M1902" t="s">
        <v>2623</v>
      </c>
      <c r="N1902" s="37">
        <v>0.69969907407407395</v>
      </c>
      <c r="O1902" s="37">
        <v>0.70209490740740699</v>
      </c>
      <c r="P1902" s="37">
        <v>2.3958333333333301E-3</v>
      </c>
      <c r="Q1902" s="37">
        <f>Uitruktijden[[#This Row],[UITRUKTIJD]]</f>
        <v>2.3958333333333301E-3</v>
      </c>
      <c r="R1902" t="s">
        <v>1955</v>
      </c>
      <c r="S1902" t="s">
        <v>1955</v>
      </c>
      <c r="T1902" t="s">
        <v>1953</v>
      </c>
    </row>
    <row r="1903" spans="1:20" hidden="1" x14ac:dyDescent="0.35">
      <c r="A1903" t="s">
        <v>14383</v>
      </c>
      <c r="B1903">
        <v>117127</v>
      </c>
      <c r="C1903" t="s">
        <v>9640</v>
      </c>
      <c r="D1903" t="s">
        <v>1987</v>
      </c>
      <c r="E1903" s="36">
        <v>45396.779930555596</v>
      </c>
      <c r="F1903" s="36">
        <f>ROUND(Uitruktijden[[#This Row],[DATUM]],0)</f>
        <v>45397</v>
      </c>
      <c r="G1903" t="s">
        <v>14384</v>
      </c>
      <c r="H1903" t="s">
        <v>14385</v>
      </c>
      <c r="I1903" t="s">
        <v>14386</v>
      </c>
      <c r="J1903" t="s">
        <v>1957</v>
      </c>
      <c r="K1903" t="s">
        <v>9644</v>
      </c>
      <c r="L1903" t="s">
        <v>10097</v>
      </c>
      <c r="M1903" t="s">
        <v>9963</v>
      </c>
      <c r="N1903" s="37">
        <v>0.78090277777777795</v>
      </c>
      <c r="O1903" s="37">
        <v>0.78353009259259299</v>
      </c>
      <c r="P1903" s="37">
        <v>2.6273148148148102E-3</v>
      </c>
      <c r="Q1903" s="37">
        <f>Uitruktijden[[#This Row],[UITRUKTIJD]]</f>
        <v>2.6273148148148102E-3</v>
      </c>
      <c r="R1903" t="s">
        <v>1955</v>
      </c>
      <c r="S1903" t="s">
        <v>1955</v>
      </c>
      <c r="T1903" t="s">
        <v>1953</v>
      </c>
    </row>
    <row r="1904" spans="1:20" hidden="1" x14ac:dyDescent="0.35">
      <c r="A1904" t="s">
        <v>14387</v>
      </c>
      <c r="B1904">
        <v>117218</v>
      </c>
      <c r="C1904" t="s">
        <v>9640</v>
      </c>
      <c r="D1904" t="s">
        <v>1987</v>
      </c>
      <c r="E1904" s="36">
        <v>45396.839513888903</v>
      </c>
      <c r="F1904" s="36">
        <f>ROUND(Uitruktijden[[#This Row],[DATUM]],0)</f>
        <v>45397</v>
      </c>
      <c r="G1904" t="s">
        <v>14388</v>
      </c>
      <c r="H1904" t="s">
        <v>14389</v>
      </c>
      <c r="I1904" t="s">
        <v>5290</v>
      </c>
      <c r="J1904" t="s">
        <v>1966</v>
      </c>
      <c r="K1904" t="s">
        <v>9644</v>
      </c>
      <c r="L1904" t="s">
        <v>9928</v>
      </c>
      <c r="M1904" t="s">
        <v>1967</v>
      </c>
      <c r="N1904" s="37">
        <v>0.83995370370370404</v>
      </c>
      <c r="O1904" s="37">
        <v>0.84128472222222195</v>
      </c>
      <c r="P1904" s="37">
        <v>1.33101851851852E-3</v>
      </c>
      <c r="Q1904" s="37">
        <f>Uitruktijden[[#This Row],[UITRUKTIJD]]</f>
        <v>1.33101851851852E-3</v>
      </c>
      <c r="R1904" t="s">
        <v>1955</v>
      </c>
      <c r="S1904" t="s">
        <v>1955</v>
      </c>
      <c r="T1904" t="s">
        <v>2004</v>
      </c>
    </row>
    <row r="1905" spans="1:20" hidden="1" x14ac:dyDescent="0.35">
      <c r="A1905" t="s">
        <v>14390</v>
      </c>
      <c r="B1905">
        <v>117499</v>
      </c>
      <c r="C1905" t="s">
        <v>9640</v>
      </c>
      <c r="D1905" t="s">
        <v>1969</v>
      </c>
      <c r="E1905" s="36">
        <v>45397.080972222197</v>
      </c>
      <c r="F1905" s="36">
        <f>ROUND(Uitruktijden[[#This Row],[DATUM]],0)</f>
        <v>45397</v>
      </c>
      <c r="G1905" t="s">
        <v>14391</v>
      </c>
      <c r="H1905" t="s">
        <v>14392</v>
      </c>
      <c r="I1905" t="s">
        <v>5922</v>
      </c>
      <c r="J1905" t="s">
        <v>2508</v>
      </c>
      <c r="K1905" t="s">
        <v>9644</v>
      </c>
      <c r="L1905" t="s">
        <v>10895</v>
      </c>
      <c r="M1905" t="s">
        <v>2267</v>
      </c>
      <c r="N1905" s="37">
        <v>8.3078703703703696E-2</v>
      </c>
      <c r="O1905" s="37">
        <v>8.58680555555556E-2</v>
      </c>
      <c r="P1905" s="37">
        <v>2.7893518518518502E-3</v>
      </c>
      <c r="Q1905" s="37">
        <f>Uitruktijden[[#This Row],[UITRUKTIJD]]</f>
        <v>2.7893518518518502E-3</v>
      </c>
      <c r="R1905" t="s">
        <v>1955</v>
      </c>
      <c r="S1905" t="s">
        <v>1955</v>
      </c>
      <c r="T1905" t="s">
        <v>1953</v>
      </c>
    </row>
    <row r="1906" spans="1:20" hidden="1" x14ac:dyDescent="0.35">
      <c r="A1906" t="s">
        <v>14393</v>
      </c>
      <c r="B1906">
        <v>117588</v>
      </c>
      <c r="C1906" t="s">
        <v>9640</v>
      </c>
      <c r="D1906" t="s">
        <v>1969</v>
      </c>
      <c r="E1906" s="36">
        <v>45397.296747685199</v>
      </c>
      <c r="F1906" s="36">
        <f>ROUND(Uitruktijden[[#This Row],[DATUM]],0)</f>
        <v>45397</v>
      </c>
      <c r="G1906" t="s">
        <v>14394</v>
      </c>
      <c r="H1906" t="s">
        <v>6278</v>
      </c>
      <c r="I1906" t="s">
        <v>6279</v>
      </c>
      <c r="J1906" t="s">
        <v>1972</v>
      </c>
      <c r="K1906" t="s">
        <v>9644</v>
      </c>
      <c r="L1906" t="s">
        <v>10564</v>
      </c>
      <c r="M1906" t="s">
        <v>1995</v>
      </c>
      <c r="N1906" s="37">
        <v>0.297800925925926</v>
      </c>
      <c r="O1906" s="37">
        <v>0.30096064814814799</v>
      </c>
      <c r="P1906" s="37">
        <v>3.15972222222222E-3</v>
      </c>
      <c r="Q1906" s="37">
        <f>Uitruktijden[[#This Row],[UITRUKTIJD]]</f>
        <v>3.15972222222222E-3</v>
      </c>
      <c r="R1906" t="s">
        <v>1955</v>
      </c>
      <c r="S1906" t="s">
        <v>1955</v>
      </c>
      <c r="T1906" t="s">
        <v>1953</v>
      </c>
    </row>
    <row r="1907" spans="1:20" hidden="1" x14ac:dyDescent="0.35">
      <c r="A1907" t="s">
        <v>14395</v>
      </c>
      <c r="B1907">
        <v>117635</v>
      </c>
      <c r="C1907" t="s">
        <v>1928</v>
      </c>
      <c r="D1907" t="s">
        <v>1969</v>
      </c>
      <c r="E1907" s="36">
        <v>45397.343645833302</v>
      </c>
      <c r="F1907" s="36">
        <f>ROUND(Uitruktijden[[#This Row],[DATUM]],0)</f>
        <v>45397</v>
      </c>
      <c r="G1907" t="s">
        <v>14396</v>
      </c>
      <c r="H1907" t="s">
        <v>14397</v>
      </c>
      <c r="I1907" t="s">
        <v>14398</v>
      </c>
      <c r="J1907" t="s">
        <v>2352</v>
      </c>
      <c r="K1907" t="s">
        <v>9644</v>
      </c>
      <c r="L1907" t="s">
        <v>11140</v>
      </c>
      <c r="M1907" t="s">
        <v>2627</v>
      </c>
      <c r="N1907" s="37">
        <v>0.34460648148148099</v>
      </c>
      <c r="O1907" s="37">
        <v>0.34747685185185201</v>
      </c>
      <c r="P1907" s="37">
        <v>2.8703703703703699E-3</v>
      </c>
      <c r="Q1907" s="37">
        <f>Uitruktijden[[#This Row],[UITRUKTIJD]]</f>
        <v>2.8703703703703699E-3</v>
      </c>
      <c r="R1907" t="s">
        <v>1955</v>
      </c>
      <c r="S1907" t="s">
        <v>1955</v>
      </c>
      <c r="T1907" t="s">
        <v>1953</v>
      </c>
    </row>
    <row r="1908" spans="1:20" hidden="1" x14ac:dyDescent="0.35">
      <c r="A1908" t="s">
        <v>14399</v>
      </c>
      <c r="B1908">
        <v>117800</v>
      </c>
      <c r="C1908" t="s">
        <v>1928</v>
      </c>
      <c r="D1908" t="s">
        <v>1969</v>
      </c>
      <c r="E1908" s="36">
        <v>45397.479375000003</v>
      </c>
      <c r="F1908" s="36">
        <f>ROUND(Uitruktijden[[#This Row],[DATUM]],0)</f>
        <v>45397</v>
      </c>
      <c r="G1908" t="s">
        <v>14400</v>
      </c>
      <c r="H1908" t="s">
        <v>14401</v>
      </c>
      <c r="J1908" t="s">
        <v>1949</v>
      </c>
      <c r="K1908" t="s">
        <v>9644</v>
      </c>
      <c r="L1908" t="s">
        <v>9956</v>
      </c>
      <c r="M1908" t="s">
        <v>2080</v>
      </c>
      <c r="N1908" s="37">
        <v>0.47958333333333297</v>
      </c>
      <c r="O1908" s="37">
        <v>0.48239583333333302</v>
      </c>
      <c r="P1908" s="37">
        <v>2.8124999999999999E-3</v>
      </c>
      <c r="Q1908" s="37">
        <f>Uitruktijden[[#This Row],[UITRUKTIJD]]</f>
        <v>2.8124999999999999E-3</v>
      </c>
      <c r="R1908" t="s">
        <v>2111</v>
      </c>
      <c r="S1908" t="s">
        <v>2111</v>
      </c>
      <c r="T1908" t="s">
        <v>1953</v>
      </c>
    </row>
    <row r="1909" spans="1:20" hidden="1" x14ac:dyDescent="0.35">
      <c r="A1909" t="s">
        <v>14399</v>
      </c>
      <c r="B1909">
        <v>117800</v>
      </c>
      <c r="C1909" t="s">
        <v>1928</v>
      </c>
      <c r="D1909" t="s">
        <v>1969</v>
      </c>
      <c r="E1909" s="36">
        <v>45397.479375000003</v>
      </c>
      <c r="F1909" s="36">
        <f>ROUND(Uitruktijden[[#This Row],[DATUM]],0)</f>
        <v>45397</v>
      </c>
      <c r="G1909" t="s">
        <v>14400</v>
      </c>
      <c r="H1909" t="s">
        <v>14401</v>
      </c>
      <c r="J1909" t="s">
        <v>1949</v>
      </c>
      <c r="K1909" t="s">
        <v>9644</v>
      </c>
      <c r="L1909" t="s">
        <v>9934</v>
      </c>
      <c r="M1909" t="s">
        <v>2074</v>
      </c>
      <c r="N1909" s="37">
        <v>0.47958333333333297</v>
      </c>
      <c r="O1909" s="37">
        <v>0.480486111111111</v>
      </c>
      <c r="P1909" s="37">
        <v>9.0277777777777795E-4</v>
      </c>
      <c r="Q1909" s="37">
        <f>Uitruktijden[[#This Row],[UITRUKTIJD]]</f>
        <v>9.0277777777777795E-4</v>
      </c>
      <c r="R1909" t="s">
        <v>2111</v>
      </c>
      <c r="S1909" t="s">
        <v>2111</v>
      </c>
      <c r="T1909" t="s">
        <v>1953</v>
      </c>
    </row>
    <row r="1910" spans="1:20" hidden="1" x14ac:dyDescent="0.35">
      <c r="A1910" t="s">
        <v>14399</v>
      </c>
      <c r="B1910">
        <v>117800</v>
      </c>
      <c r="C1910" t="s">
        <v>1928</v>
      </c>
      <c r="D1910" t="s">
        <v>1969</v>
      </c>
      <c r="E1910" s="36">
        <v>45397.479375000003</v>
      </c>
      <c r="F1910" s="36">
        <f>ROUND(Uitruktijden[[#This Row],[DATUM]],0)</f>
        <v>45397</v>
      </c>
      <c r="G1910" t="s">
        <v>14400</v>
      </c>
      <c r="H1910" t="s">
        <v>14401</v>
      </c>
      <c r="J1910" t="s">
        <v>1949</v>
      </c>
      <c r="K1910" t="s">
        <v>9644</v>
      </c>
      <c r="L1910" t="s">
        <v>9952</v>
      </c>
      <c r="M1910" t="s">
        <v>1963</v>
      </c>
      <c r="N1910" s="37">
        <v>0.48126157407407399</v>
      </c>
      <c r="O1910" s="37">
        <v>0.48208333333333298</v>
      </c>
      <c r="P1910" s="37">
        <v>8.2175925925925895E-4</v>
      </c>
      <c r="Q1910" s="37">
        <f>Uitruktijden[[#This Row],[UITRUKTIJD]]</f>
        <v>8.2175925925925895E-4</v>
      </c>
      <c r="R1910" t="s">
        <v>2111</v>
      </c>
      <c r="S1910" t="s">
        <v>2111</v>
      </c>
      <c r="T1910" t="s">
        <v>1953</v>
      </c>
    </row>
    <row r="1911" spans="1:20" hidden="1" x14ac:dyDescent="0.35">
      <c r="A1911" t="s">
        <v>14399</v>
      </c>
      <c r="B1911">
        <v>117800</v>
      </c>
      <c r="C1911" t="s">
        <v>1928</v>
      </c>
      <c r="D1911" t="s">
        <v>1969</v>
      </c>
      <c r="E1911" s="36">
        <v>45397.479375000003</v>
      </c>
      <c r="F1911" s="36">
        <f>ROUND(Uitruktijden[[#This Row],[DATUM]],0)</f>
        <v>45397</v>
      </c>
      <c r="G1911" t="s">
        <v>14400</v>
      </c>
      <c r="H1911" t="s">
        <v>14401</v>
      </c>
      <c r="J1911" t="s">
        <v>1949</v>
      </c>
      <c r="K1911" t="s">
        <v>9644</v>
      </c>
      <c r="L1911" t="s">
        <v>9972</v>
      </c>
      <c r="M1911" t="s">
        <v>1954</v>
      </c>
      <c r="N1911" s="37">
        <v>0.47958333333333297</v>
      </c>
      <c r="O1911" s="37">
        <v>0.48035879629629602</v>
      </c>
      <c r="P1911" s="37">
        <v>7.7546296296296304E-4</v>
      </c>
      <c r="Q1911" s="37">
        <f>Uitruktijden[[#This Row],[UITRUKTIJD]]</f>
        <v>7.7546296296296304E-4</v>
      </c>
      <c r="R1911" t="s">
        <v>1955</v>
      </c>
      <c r="S1911" t="s">
        <v>1955</v>
      </c>
      <c r="T1911" t="s">
        <v>1953</v>
      </c>
    </row>
    <row r="1912" spans="1:20" hidden="1" x14ac:dyDescent="0.35">
      <c r="A1912" t="s">
        <v>14399</v>
      </c>
      <c r="B1912">
        <v>117800</v>
      </c>
      <c r="C1912" t="s">
        <v>1928</v>
      </c>
      <c r="D1912" t="s">
        <v>1969</v>
      </c>
      <c r="E1912" s="36">
        <v>45397.479375000003</v>
      </c>
      <c r="F1912" s="36">
        <f>ROUND(Uitruktijden[[#This Row],[DATUM]],0)</f>
        <v>45397</v>
      </c>
      <c r="G1912" t="s">
        <v>14400</v>
      </c>
      <c r="H1912" t="s">
        <v>14401</v>
      </c>
      <c r="J1912" t="s">
        <v>1949</v>
      </c>
      <c r="K1912" t="s">
        <v>9644</v>
      </c>
      <c r="L1912" t="s">
        <v>9944</v>
      </c>
      <c r="M1912" t="s">
        <v>1950</v>
      </c>
      <c r="N1912" s="37">
        <v>0.47958333333333297</v>
      </c>
      <c r="O1912" s="37">
        <v>0.48034722222222198</v>
      </c>
      <c r="P1912" s="37">
        <v>7.6388888888888904E-4</v>
      </c>
      <c r="Q1912" s="37">
        <f>Uitruktijden[[#This Row],[UITRUKTIJD]]</f>
        <v>7.6388888888888904E-4</v>
      </c>
      <c r="R1912" t="s">
        <v>1955</v>
      </c>
      <c r="S1912" t="s">
        <v>1955</v>
      </c>
      <c r="T1912" t="s">
        <v>1953</v>
      </c>
    </row>
    <row r="1913" spans="1:20" hidden="1" x14ac:dyDescent="0.35">
      <c r="A1913" t="s">
        <v>14402</v>
      </c>
      <c r="B1913">
        <v>117922</v>
      </c>
      <c r="C1913" t="s">
        <v>1928</v>
      </c>
      <c r="D1913" t="s">
        <v>1969</v>
      </c>
      <c r="E1913" s="36">
        <v>45397.574178240699</v>
      </c>
      <c r="F1913" s="36">
        <f>ROUND(Uitruktijden[[#This Row],[DATUM]],0)</f>
        <v>45398</v>
      </c>
      <c r="G1913" t="s">
        <v>14403</v>
      </c>
      <c r="H1913" t="s">
        <v>14404</v>
      </c>
      <c r="J1913" t="s">
        <v>2167</v>
      </c>
      <c r="K1913" t="s">
        <v>9644</v>
      </c>
      <c r="L1913" t="s">
        <v>10234</v>
      </c>
      <c r="M1913" t="s">
        <v>2168</v>
      </c>
      <c r="N1913" s="37">
        <v>0.57417824074074097</v>
      </c>
      <c r="O1913" s="37">
        <v>0.57694444444444404</v>
      </c>
      <c r="P1913" s="37">
        <v>2.7662037037037E-3</v>
      </c>
      <c r="Q1913" s="37">
        <f>Uitruktijden[[#This Row],[UITRUKTIJD]]</f>
        <v>2.7662037037037E-3</v>
      </c>
      <c r="R1913" t="s">
        <v>2027</v>
      </c>
      <c r="S1913" t="s">
        <v>2027</v>
      </c>
      <c r="T1913" t="s">
        <v>2004</v>
      </c>
    </row>
    <row r="1914" spans="1:20" hidden="1" x14ac:dyDescent="0.35">
      <c r="A1914" t="s">
        <v>14402</v>
      </c>
      <c r="B1914">
        <v>117922</v>
      </c>
      <c r="C1914" t="s">
        <v>1928</v>
      </c>
      <c r="D1914" t="s">
        <v>1969</v>
      </c>
      <c r="E1914" s="36">
        <v>45397.574178240699</v>
      </c>
      <c r="F1914" s="36">
        <f>ROUND(Uitruktijden[[#This Row],[DATUM]],0)</f>
        <v>45398</v>
      </c>
      <c r="G1914" t="s">
        <v>14403</v>
      </c>
      <c r="H1914" t="s">
        <v>14404</v>
      </c>
      <c r="J1914" t="s">
        <v>2167</v>
      </c>
      <c r="K1914" t="s">
        <v>9644</v>
      </c>
      <c r="L1914" t="s">
        <v>10235</v>
      </c>
      <c r="M1914" t="s">
        <v>2168</v>
      </c>
      <c r="N1914" s="37">
        <v>0.57825231481481498</v>
      </c>
      <c r="O1914" s="37">
        <v>0.57836805555555604</v>
      </c>
      <c r="P1914" s="37">
        <v>1.15740740740741E-4</v>
      </c>
      <c r="Q1914" s="37">
        <f>Uitruktijden[[#This Row],[UITRUKTIJD]]</f>
        <v>1.15740740740741E-4</v>
      </c>
      <c r="R1914" t="s">
        <v>1955</v>
      </c>
      <c r="S1914" t="s">
        <v>1955</v>
      </c>
      <c r="T1914" t="s">
        <v>2004</v>
      </c>
    </row>
    <row r="1915" spans="1:20" hidden="1" x14ac:dyDescent="0.35">
      <c r="A1915" t="s">
        <v>14405</v>
      </c>
      <c r="B1915">
        <v>118138</v>
      </c>
      <c r="C1915" t="s">
        <v>1928</v>
      </c>
      <c r="D1915" t="s">
        <v>1969</v>
      </c>
      <c r="E1915" s="36">
        <v>45397.678229166697</v>
      </c>
      <c r="F1915" s="36">
        <f>ROUND(Uitruktijden[[#This Row],[DATUM]],0)</f>
        <v>45398</v>
      </c>
      <c r="G1915" t="s">
        <v>14406</v>
      </c>
      <c r="H1915" t="s">
        <v>14407</v>
      </c>
      <c r="J1915" t="s">
        <v>2508</v>
      </c>
      <c r="K1915" t="s">
        <v>9644</v>
      </c>
      <c r="L1915" t="s">
        <v>10066</v>
      </c>
      <c r="M1915" t="s">
        <v>2144</v>
      </c>
      <c r="N1915" s="37">
        <v>0.68048611111111101</v>
      </c>
      <c r="O1915" s="37">
        <v>0.68314814814814795</v>
      </c>
      <c r="P1915" s="37">
        <v>2.66203703703704E-3</v>
      </c>
      <c r="Q1915" s="37">
        <f>Uitruktijden[[#This Row],[UITRUKTIJD]]</f>
        <v>2.66203703703704E-3</v>
      </c>
      <c r="R1915" t="s">
        <v>1955</v>
      </c>
      <c r="S1915" t="s">
        <v>1955</v>
      </c>
      <c r="T1915" t="s">
        <v>1953</v>
      </c>
    </row>
    <row r="1916" spans="1:20" hidden="1" x14ac:dyDescent="0.35">
      <c r="A1916" t="s">
        <v>14405</v>
      </c>
      <c r="B1916">
        <v>118138</v>
      </c>
      <c r="C1916" t="s">
        <v>1928</v>
      </c>
      <c r="D1916" t="s">
        <v>1969</v>
      </c>
      <c r="E1916" s="36">
        <v>45397.678229166697</v>
      </c>
      <c r="F1916" s="36">
        <f>ROUND(Uitruktijden[[#This Row],[DATUM]],0)</f>
        <v>45398</v>
      </c>
      <c r="G1916" t="s">
        <v>14406</v>
      </c>
      <c r="H1916" t="s">
        <v>14407</v>
      </c>
      <c r="J1916" t="s">
        <v>2508</v>
      </c>
      <c r="K1916" t="s">
        <v>9644</v>
      </c>
      <c r="L1916" t="s">
        <v>10895</v>
      </c>
      <c r="M1916" t="s">
        <v>2267</v>
      </c>
      <c r="N1916" s="37">
        <v>0.68083333333333296</v>
      </c>
      <c r="O1916" s="37">
        <v>0.68288194444444394</v>
      </c>
      <c r="P1916" s="37">
        <v>2.04861111111111E-3</v>
      </c>
      <c r="Q1916" s="37">
        <f>Uitruktijden[[#This Row],[UITRUKTIJD]]</f>
        <v>2.04861111111111E-3</v>
      </c>
      <c r="R1916" t="s">
        <v>1955</v>
      </c>
      <c r="S1916" t="s">
        <v>1955</v>
      </c>
      <c r="T1916" t="s">
        <v>1953</v>
      </c>
    </row>
    <row r="1917" spans="1:20" hidden="1" x14ac:dyDescent="0.35">
      <c r="A1917" t="s">
        <v>14408</v>
      </c>
      <c r="B1917">
        <v>118142</v>
      </c>
      <c r="C1917" t="s">
        <v>1928</v>
      </c>
      <c r="D1917" t="s">
        <v>1969</v>
      </c>
      <c r="E1917" s="36">
        <v>45397.681782407402</v>
      </c>
      <c r="F1917" s="36">
        <f>ROUND(Uitruktijden[[#This Row],[DATUM]],0)</f>
        <v>45398</v>
      </c>
      <c r="G1917" t="s">
        <v>14409</v>
      </c>
      <c r="H1917" t="s">
        <v>14410</v>
      </c>
      <c r="I1917" t="s">
        <v>12470</v>
      </c>
      <c r="J1917" t="s">
        <v>2015</v>
      </c>
      <c r="K1917" t="s">
        <v>9644</v>
      </c>
      <c r="L1917" t="s">
        <v>10027</v>
      </c>
      <c r="M1917" t="s">
        <v>2080</v>
      </c>
      <c r="N1917" s="37">
        <v>0.68861111111111095</v>
      </c>
      <c r="O1917" s="37">
        <v>0.69030092592592596</v>
      </c>
      <c r="P1917" s="37">
        <v>1.68981481481481E-3</v>
      </c>
      <c r="Q1917" s="37">
        <f>Uitruktijden[[#This Row],[UITRUKTIJD]]</f>
        <v>1.68981481481481E-3</v>
      </c>
      <c r="R1917" t="s">
        <v>1951</v>
      </c>
      <c r="S1917" t="s">
        <v>1973</v>
      </c>
      <c r="T1917" t="s">
        <v>1953</v>
      </c>
    </row>
    <row r="1918" spans="1:20" hidden="1" x14ac:dyDescent="0.35">
      <c r="A1918" t="s">
        <v>14411</v>
      </c>
      <c r="B1918">
        <v>118215</v>
      </c>
      <c r="C1918" t="s">
        <v>9640</v>
      </c>
      <c r="D1918" t="s">
        <v>1969</v>
      </c>
      <c r="E1918" s="36">
        <v>45397.732430555603</v>
      </c>
      <c r="F1918" s="36">
        <f>ROUND(Uitruktijden[[#This Row],[DATUM]],0)</f>
        <v>45398</v>
      </c>
      <c r="G1918" t="s">
        <v>14412</v>
      </c>
      <c r="H1918" t="s">
        <v>14413</v>
      </c>
      <c r="J1918" t="s">
        <v>2057</v>
      </c>
      <c r="K1918" t="s">
        <v>9644</v>
      </c>
      <c r="L1918" t="s">
        <v>9913</v>
      </c>
      <c r="M1918" t="s">
        <v>2058</v>
      </c>
      <c r="N1918" s="37">
        <v>0.73333333333333295</v>
      </c>
      <c r="O1918" s="37">
        <v>0.73684027777777805</v>
      </c>
      <c r="P1918" s="37">
        <v>3.5069444444444401E-3</v>
      </c>
      <c r="Q1918" s="37">
        <f>Uitruktijden[[#This Row],[UITRUKTIJD]]</f>
        <v>3.5069444444444401E-3</v>
      </c>
      <c r="R1918" t="s">
        <v>1955</v>
      </c>
      <c r="S1918" t="s">
        <v>1955</v>
      </c>
      <c r="T1918" t="s">
        <v>2004</v>
      </c>
    </row>
    <row r="1919" spans="1:20" hidden="1" x14ac:dyDescent="0.35">
      <c r="A1919" t="s">
        <v>14414</v>
      </c>
      <c r="B1919">
        <v>118613</v>
      </c>
      <c r="C1919" t="s">
        <v>9640</v>
      </c>
      <c r="D1919" t="s">
        <v>1946</v>
      </c>
      <c r="E1919" s="36">
        <v>45398.1008912037</v>
      </c>
      <c r="F1919" s="36">
        <f>ROUND(Uitruktijden[[#This Row],[DATUM]],0)</f>
        <v>45398</v>
      </c>
      <c r="G1919" t="s">
        <v>14415</v>
      </c>
      <c r="H1919" t="s">
        <v>14416</v>
      </c>
      <c r="I1919" t="s">
        <v>14417</v>
      </c>
      <c r="J1919" t="s">
        <v>1957</v>
      </c>
      <c r="K1919" t="s">
        <v>9644</v>
      </c>
      <c r="L1919" t="s">
        <v>10335</v>
      </c>
      <c r="M1919" t="s">
        <v>12530</v>
      </c>
      <c r="N1919" s="37">
        <v>0.11567129629629599</v>
      </c>
      <c r="O1919" s="37">
        <v>0.12028935185185199</v>
      </c>
      <c r="P1919" s="37">
        <v>4.6180555555555601E-3</v>
      </c>
      <c r="Q1919" s="37">
        <f>Uitruktijden[[#This Row],[UITRUKTIJD]]</f>
        <v>4.6180555555555601E-3</v>
      </c>
      <c r="R1919" t="s">
        <v>1951</v>
      </c>
      <c r="S1919" t="s">
        <v>1973</v>
      </c>
      <c r="T1919" t="s">
        <v>1953</v>
      </c>
    </row>
    <row r="1920" spans="1:20" hidden="1" x14ac:dyDescent="0.35">
      <c r="A1920" t="s">
        <v>14414</v>
      </c>
      <c r="B1920">
        <v>118613</v>
      </c>
      <c r="C1920" t="s">
        <v>9640</v>
      </c>
      <c r="D1920" t="s">
        <v>1946</v>
      </c>
      <c r="E1920" s="36">
        <v>45398.1008912037</v>
      </c>
      <c r="F1920" s="36">
        <f>ROUND(Uitruktijden[[#This Row],[DATUM]],0)</f>
        <v>45398</v>
      </c>
      <c r="G1920" t="s">
        <v>14415</v>
      </c>
      <c r="H1920" t="s">
        <v>14416</v>
      </c>
      <c r="I1920" t="s">
        <v>14417</v>
      </c>
      <c r="J1920" t="s">
        <v>1957</v>
      </c>
      <c r="K1920" t="s">
        <v>9644</v>
      </c>
      <c r="L1920" t="s">
        <v>10149</v>
      </c>
      <c r="M1920" t="s">
        <v>2232</v>
      </c>
      <c r="N1920" s="37">
        <v>0.11567129629629599</v>
      </c>
      <c r="O1920" s="37">
        <v>0.119537037037037</v>
      </c>
      <c r="P1920" s="37">
        <v>3.8657407407407399E-3</v>
      </c>
      <c r="Q1920" s="37">
        <f>Uitruktijden[[#This Row],[UITRUKTIJD]]</f>
        <v>3.8657407407407399E-3</v>
      </c>
      <c r="R1920" t="s">
        <v>1955</v>
      </c>
      <c r="S1920" t="s">
        <v>1955</v>
      </c>
      <c r="T1920" t="s">
        <v>1953</v>
      </c>
    </row>
    <row r="1921" spans="1:20" hidden="1" x14ac:dyDescent="0.35">
      <c r="A1921" t="s">
        <v>14418</v>
      </c>
      <c r="B1921">
        <v>118629</v>
      </c>
      <c r="C1921" t="s">
        <v>9640</v>
      </c>
      <c r="D1921" t="s">
        <v>1946</v>
      </c>
      <c r="E1921" s="36">
        <v>45398.132523148102</v>
      </c>
      <c r="F1921" s="36">
        <f>ROUND(Uitruktijden[[#This Row],[DATUM]],0)</f>
        <v>45398</v>
      </c>
      <c r="G1921" t="s">
        <v>14419</v>
      </c>
      <c r="H1921" t="s">
        <v>14420</v>
      </c>
      <c r="I1921" t="s">
        <v>14421</v>
      </c>
      <c r="J1921" t="s">
        <v>1962</v>
      </c>
      <c r="K1921" t="s">
        <v>9644</v>
      </c>
      <c r="L1921" t="s">
        <v>10244</v>
      </c>
      <c r="M1921" t="s">
        <v>1963</v>
      </c>
      <c r="N1921" s="37">
        <v>0.13832175925925899</v>
      </c>
      <c r="O1921" s="37">
        <v>0.14000000000000001</v>
      </c>
      <c r="P1921" s="37">
        <v>1.6782407407407399E-3</v>
      </c>
      <c r="Q1921" s="37">
        <f>Uitruktijden[[#This Row],[UITRUKTIJD]]</f>
        <v>1.6782407407407399E-3</v>
      </c>
      <c r="R1921" t="s">
        <v>1951</v>
      </c>
      <c r="S1921" t="s">
        <v>1973</v>
      </c>
      <c r="T1921" t="s">
        <v>1953</v>
      </c>
    </row>
    <row r="1922" spans="1:20" hidden="1" x14ac:dyDescent="0.35">
      <c r="A1922" t="s">
        <v>14422</v>
      </c>
      <c r="B1922">
        <v>118657</v>
      </c>
      <c r="C1922" t="s">
        <v>9640</v>
      </c>
      <c r="D1922" t="s">
        <v>1946</v>
      </c>
      <c r="E1922" s="36">
        <v>45398.219733796301</v>
      </c>
      <c r="F1922" s="36">
        <f>ROUND(Uitruktijden[[#This Row],[DATUM]],0)</f>
        <v>45398</v>
      </c>
      <c r="G1922" t="s">
        <v>14423</v>
      </c>
      <c r="H1922" t="s">
        <v>14424</v>
      </c>
      <c r="I1922" t="s">
        <v>14425</v>
      </c>
      <c r="J1922" t="s">
        <v>3609</v>
      </c>
      <c r="K1922" t="s">
        <v>9644</v>
      </c>
      <c r="L1922" t="s">
        <v>9994</v>
      </c>
      <c r="M1922" t="s">
        <v>1977</v>
      </c>
      <c r="N1922" s="37">
        <v>0.23857638888888899</v>
      </c>
      <c r="O1922" s="37">
        <v>0.241550925925926</v>
      </c>
      <c r="P1922" s="37">
        <v>2.9745370370370399E-3</v>
      </c>
      <c r="Q1922" s="37">
        <f>Uitruktijden[[#This Row],[UITRUKTIJD]]</f>
        <v>2.9745370370370399E-3</v>
      </c>
      <c r="R1922" t="s">
        <v>1951</v>
      </c>
      <c r="S1922" t="s">
        <v>1973</v>
      </c>
      <c r="T1922" t="s">
        <v>1953</v>
      </c>
    </row>
    <row r="1923" spans="1:20" hidden="1" x14ac:dyDescent="0.35">
      <c r="A1923" t="s">
        <v>14422</v>
      </c>
      <c r="B1923">
        <v>118657</v>
      </c>
      <c r="C1923" t="s">
        <v>9640</v>
      </c>
      <c r="D1923" t="s">
        <v>1946</v>
      </c>
      <c r="E1923" s="36">
        <v>45398.219733796301</v>
      </c>
      <c r="F1923" s="36">
        <f>ROUND(Uitruktijden[[#This Row],[DATUM]],0)</f>
        <v>45398</v>
      </c>
      <c r="G1923" t="s">
        <v>14423</v>
      </c>
      <c r="H1923" t="s">
        <v>14424</v>
      </c>
      <c r="I1923" t="s">
        <v>14425</v>
      </c>
      <c r="J1923" t="s">
        <v>3609</v>
      </c>
      <c r="K1923" t="s">
        <v>9644</v>
      </c>
      <c r="L1923" t="s">
        <v>10387</v>
      </c>
      <c r="M1923" t="s">
        <v>2504</v>
      </c>
      <c r="N1923" s="37">
        <v>0.23857638888888899</v>
      </c>
      <c r="O1923" s="37">
        <v>0.24123842592592601</v>
      </c>
      <c r="P1923" s="37">
        <v>2.66203703703704E-3</v>
      </c>
      <c r="Q1923" s="37">
        <f>Uitruktijden[[#This Row],[UITRUKTIJD]]</f>
        <v>2.66203703703704E-3</v>
      </c>
      <c r="R1923" t="s">
        <v>1955</v>
      </c>
      <c r="S1923" t="s">
        <v>1955</v>
      </c>
      <c r="T1923" t="s">
        <v>1953</v>
      </c>
    </row>
    <row r="1924" spans="1:20" x14ac:dyDescent="0.35">
      <c r="A1924" t="s">
        <v>9766</v>
      </c>
      <c r="B1924">
        <v>118723</v>
      </c>
      <c r="C1924" t="s">
        <v>1928</v>
      </c>
      <c r="D1924" t="s">
        <v>1946</v>
      </c>
      <c r="E1924" s="4">
        <v>45398.3352662037</v>
      </c>
      <c r="F1924" s="3">
        <f>ROUND(Uitruktijden[[#This Row],[DATUM]],0)</f>
        <v>45398</v>
      </c>
      <c r="G1924" t="s">
        <v>9767</v>
      </c>
      <c r="H1924" t="s">
        <v>9768</v>
      </c>
      <c r="I1924" t="s">
        <v>9769</v>
      </c>
      <c r="J1924" t="s">
        <v>1962</v>
      </c>
      <c r="K1924" t="s">
        <v>9644</v>
      </c>
      <c r="L1924" t="s">
        <v>9660</v>
      </c>
      <c r="M1924" t="s">
        <v>2136</v>
      </c>
      <c r="N1924" s="37">
        <v>0.494456018518519</v>
      </c>
      <c r="O1924" s="37">
        <v>0.49858796296296298</v>
      </c>
      <c r="P1924" s="37">
        <v>4.1319444444444398E-3</v>
      </c>
      <c r="Q1924" s="42">
        <f>Uitruktijden[[#This Row],[UITRUKTIJD]]</f>
        <v>4.1319444444444398E-3</v>
      </c>
      <c r="R1924" t="s">
        <v>2006</v>
      </c>
      <c r="S1924" t="s">
        <v>1952</v>
      </c>
      <c r="T1924" t="s">
        <v>1953</v>
      </c>
    </row>
    <row r="1925" spans="1:20" hidden="1" x14ac:dyDescent="0.35">
      <c r="A1925" t="s">
        <v>9766</v>
      </c>
      <c r="B1925">
        <v>118723</v>
      </c>
      <c r="C1925" t="s">
        <v>1928</v>
      </c>
      <c r="D1925" t="s">
        <v>1946</v>
      </c>
      <c r="E1925" s="36">
        <v>45398.3352662037</v>
      </c>
      <c r="F1925" s="36">
        <f>ROUND(Uitruktijden[[#This Row],[DATUM]],0)</f>
        <v>45398</v>
      </c>
      <c r="G1925" t="s">
        <v>9767</v>
      </c>
      <c r="H1925" t="s">
        <v>9768</v>
      </c>
      <c r="I1925" t="s">
        <v>9769</v>
      </c>
      <c r="J1925" t="s">
        <v>1962</v>
      </c>
      <c r="K1925" t="s">
        <v>9644</v>
      </c>
      <c r="L1925" t="s">
        <v>10358</v>
      </c>
      <c r="M1925" t="s">
        <v>2185</v>
      </c>
      <c r="N1925" s="37">
        <v>0.47599537037036999</v>
      </c>
      <c r="O1925" s="37">
        <v>0.48204861111111103</v>
      </c>
      <c r="P1925" s="37">
        <v>6.0532407407407401E-3</v>
      </c>
      <c r="Q1925" s="37">
        <f>Uitruktijden[[#This Row],[UITRUKTIJD]]</f>
        <v>6.0532407407407401E-3</v>
      </c>
      <c r="R1925" t="s">
        <v>1955</v>
      </c>
      <c r="S1925" t="s">
        <v>2349</v>
      </c>
      <c r="T1925" t="s">
        <v>2004</v>
      </c>
    </row>
    <row r="1926" spans="1:20" hidden="1" x14ac:dyDescent="0.35">
      <c r="A1926" t="s">
        <v>9766</v>
      </c>
      <c r="B1926">
        <v>118723</v>
      </c>
      <c r="C1926" t="s">
        <v>1928</v>
      </c>
      <c r="D1926" t="s">
        <v>1946</v>
      </c>
      <c r="E1926" s="36">
        <v>45398.3352662037</v>
      </c>
      <c r="F1926" s="36">
        <f>ROUND(Uitruktijden[[#This Row],[DATUM]],0)</f>
        <v>45398</v>
      </c>
      <c r="G1926" t="s">
        <v>9767</v>
      </c>
      <c r="H1926" t="s">
        <v>9768</v>
      </c>
      <c r="I1926" t="s">
        <v>9769</v>
      </c>
      <c r="J1926" t="s">
        <v>1962</v>
      </c>
      <c r="K1926" t="s">
        <v>9644</v>
      </c>
      <c r="L1926" t="s">
        <v>10118</v>
      </c>
      <c r="M1926" t="s">
        <v>2010</v>
      </c>
      <c r="N1926" s="37">
        <v>0.53738425925925903</v>
      </c>
      <c r="O1926" s="37">
        <v>0.54221064814814801</v>
      </c>
      <c r="P1926" s="37">
        <v>4.8263888888888896E-3</v>
      </c>
      <c r="Q1926" s="37">
        <f>Uitruktijden[[#This Row],[UITRUKTIJD]]</f>
        <v>4.8263888888888896E-3</v>
      </c>
      <c r="R1926" t="s">
        <v>1955</v>
      </c>
      <c r="S1926" t="s">
        <v>2349</v>
      </c>
      <c r="T1926" t="s">
        <v>2004</v>
      </c>
    </row>
    <row r="1927" spans="1:20" hidden="1" x14ac:dyDescent="0.35">
      <c r="A1927" t="s">
        <v>9766</v>
      </c>
      <c r="B1927">
        <v>118723</v>
      </c>
      <c r="C1927" t="s">
        <v>1928</v>
      </c>
      <c r="D1927" t="s">
        <v>1946</v>
      </c>
      <c r="E1927" s="36">
        <v>45398.3352662037</v>
      </c>
      <c r="F1927" s="36">
        <f>ROUND(Uitruktijden[[#This Row],[DATUM]],0)</f>
        <v>45398</v>
      </c>
      <c r="G1927" t="s">
        <v>9767</v>
      </c>
      <c r="H1927" t="s">
        <v>9768</v>
      </c>
      <c r="I1927" t="s">
        <v>9769</v>
      </c>
      <c r="J1927" t="s">
        <v>1962</v>
      </c>
      <c r="K1927" t="s">
        <v>9644</v>
      </c>
      <c r="L1927" t="s">
        <v>10350</v>
      </c>
      <c r="M1927" t="s">
        <v>2028</v>
      </c>
      <c r="N1927" s="37">
        <v>0.53738425925925903</v>
      </c>
      <c r="O1927" s="37">
        <v>0.54201388888888902</v>
      </c>
      <c r="P1927" s="37">
        <v>4.6296296296296302E-3</v>
      </c>
      <c r="Q1927" s="37">
        <f>Uitruktijden[[#This Row],[UITRUKTIJD]]</f>
        <v>4.6296296296296302E-3</v>
      </c>
      <c r="R1927" t="s">
        <v>1955</v>
      </c>
      <c r="S1927" t="s">
        <v>2349</v>
      </c>
      <c r="T1927" t="s">
        <v>2004</v>
      </c>
    </row>
    <row r="1928" spans="1:20" hidden="1" x14ac:dyDescent="0.35">
      <c r="A1928" t="s">
        <v>9766</v>
      </c>
      <c r="B1928">
        <v>118723</v>
      </c>
      <c r="C1928" t="s">
        <v>1928</v>
      </c>
      <c r="D1928" t="s">
        <v>1946</v>
      </c>
      <c r="E1928" s="36">
        <v>45398.3352662037</v>
      </c>
      <c r="F1928" s="36">
        <f>ROUND(Uitruktijden[[#This Row],[DATUM]],0)</f>
        <v>45398</v>
      </c>
      <c r="G1928" t="s">
        <v>9767</v>
      </c>
      <c r="H1928" t="s">
        <v>9768</v>
      </c>
      <c r="I1928" t="s">
        <v>9769</v>
      </c>
      <c r="J1928" t="s">
        <v>1962</v>
      </c>
      <c r="K1928" t="s">
        <v>9644</v>
      </c>
      <c r="L1928" t="s">
        <v>11536</v>
      </c>
      <c r="M1928" t="s">
        <v>2152</v>
      </c>
      <c r="N1928" s="37">
        <v>0.53738425925925903</v>
      </c>
      <c r="O1928" s="37">
        <v>0.54101851851851901</v>
      </c>
      <c r="P1928" s="37">
        <v>3.6342592592592598E-3</v>
      </c>
      <c r="Q1928" s="37">
        <f>Uitruktijden[[#This Row],[UITRUKTIJD]]</f>
        <v>3.6342592592592598E-3</v>
      </c>
      <c r="R1928" t="s">
        <v>1955</v>
      </c>
      <c r="S1928" t="s">
        <v>2349</v>
      </c>
      <c r="T1928" t="s">
        <v>2004</v>
      </c>
    </row>
    <row r="1929" spans="1:20" hidden="1" x14ac:dyDescent="0.35">
      <c r="A1929" t="s">
        <v>9766</v>
      </c>
      <c r="B1929">
        <v>118723</v>
      </c>
      <c r="C1929" t="s">
        <v>1928</v>
      </c>
      <c r="D1929" t="s">
        <v>1946</v>
      </c>
      <c r="E1929" s="36">
        <v>45398.3352662037</v>
      </c>
      <c r="F1929" s="36">
        <f>ROUND(Uitruktijden[[#This Row],[DATUM]],0)</f>
        <v>45398</v>
      </c>
      <c r="G1929" t="s">
        <v>9767</v>
      </c>
      <c r="H1929" t="s">
        <v>9768</v>
      </c>
      <c r="I1929" t="s">
        <v>9769</v>
      </c>
      <c r="J1929" t="s">
        <v>1962</v>
      </c>
      <c r="K1929" t="s">
        <v>9644</v>
      </c>
      <c r="L1929" t="s">
        <v>11935</v>
      </c>
      <c r="M1929" t="s">
        <v>2330</v>
      </c>
      <c r="N1929" s="37">
        <v>0.34594907407407399</v>
      </c>
      <c r="O1929" s="37">
        <v>0.349212962962963</v>
      </c>
      <c r="P1929" s="37">
        <v>3.26388888888889E-3</v>
      </c>
      <c r="Q1929" s="37">
        <f>Uitruktijden[[#This Row],[UITRUKTIJD]]</f>
        <v>3.26388888888889E-3</v>
      </c>
      <c r="R1929" t="s">
        <v>1955</v>
      </c>
      <c r="S1929" t="s">
        <v>1996</v>
      </c>
      <c r="T1929" t="s">
        <v>1953</v>
      </c>
    </row>
    <row r="1930" spans="1:20" hidden="1" x14ac:dyDescent="0.35">
      <c r="A1930" t="s">
        <v>9766</v>
      </c>
      <c r="B1930">
        <v>118723</v>
      </c>
      <c r="C1930" t="s">
        <v>1928</v>
      </c>
      <c r="D1930" t="s">
        <v>1946</v>
      </c>
      <c r="E1930" s="36">
        <v>45398.3352662037</v>
      </c>
      <c r="F1930" s="36">
        <f>ROUND(Uitruktijden[[#This Row],[DATUM]],0)</f>
        <v>45398</v>
      </c>
      <c r="G1930" t="s">
        <v>9767</v>
      </c>
      <c r="H1930" t="s">
        <v>9768</v>
      </c>
      <c r="I1930" t="s">
        <v>9769</v>
      </c>
      <c r="J1930" t="s">
        <v>1962</v>
      </c>
      <c r="K1930" t="s">
        <v>9644</v>
      </c>
      <c r="L1930" t="s">
        <v>9951</v>
      </c>
      <c r="M1930" t="s">
        <v>3332</v>
      </c>
      <c r="N1930" s="37">
        <v>0.363877314814815</v>
      </c>
      <c r="O1930" s="37">
        <v>0.36689814814814797</v>
      </c>
      <c r="P1930" s="37">
        <v>3.0208333333333298E-3</v>
      </c>
      <c r="Q1930" s="37">
        <f>Uitruktijden[[#This Row],[UITRUKTIJD]]</f>
        <v>3.0208333333333298E-3</v>
      </c>
      <c r="R1930" t="s">
        <v>1955</v>
      </c>
      <c r="S1930" t="s">
        <v>1996</v>
      </c>
      <c r="T1930" t="s">
        <v>1953</v>
      </c>
    </row>
    <row r="1931" spans="1:20" hidden="1" x14ac:dyDescent="0.35">
      <c r="A1931" t="s">
        <v>9766</v>
      </c>
      <c r="B1931">
        <v>118723</v>
      </c>
      <c r="C1931" t="s">
        <v>1928</v>
      </c>
      <c r="D1931" t="s">
        <v>1946</v>
      </c>
      <c r="E1931" s="36">
        <v>45398.3352662037</v>
      </c>
      <c r="F1931" s="36">
        <f>ROUND(Uitruktijden[[#This Row],[DATUM]],0)</f>
        <v>45398</v>
      </c>
      <c r="G1931" t="s">
        <v>9767</v>
      </c>
      <c r="H1931" t="s">
        <v>9768</v>
      </c>
      <c r="I1931" t="s">
        <v>9769</v>
      </c>
      <c r="J1931" t="s">
        <v>1962</v>
      </c>
      <c r="K1931" t="s">
        <v>9644</v>
      </c>
      <c r="L1931" t="s">
        <v>10366</v>
      </c>
      <c r="M1931" t="s">
        <v>1963</v>
      </c>
      <c r="N1931" s="37">
        <v>0.33556712962962998</v>
      </c>
      <c r="O1931" s="37">
        <v>0.33658564814814801</v>
      </c>
      <c r="P1931" s="37">
        <v>1.0185185185185199E-3</v>
      </c>
      <c r="Q1931" s="37">
        <f>Uitruktijden[[#This Row],[UITRUKTIJD]]</f>
        <v>1.0185185185185199E-3</v>
      </c>
      <c r="R1931" t="s">
        <v>1955</v>
      </c>
      <c r="S1931" t="s">
        <v>1955</v>
      </c>
      <c r="T1931" t="s">
        <v>1953</v>
      </c>
    </row>
    <row r="1932" spans="1:20" hidden="1" x14ac:dyDescent="0.35">
      <c r="A1932" t="s">
        <v>9766</v>
      </c>
      <c r="B1932">
        <v>118723</v>
      </c>
      <c r="C1932" t="s">
        <v>1928</v>
      </c>
      <c r="D1932" t="s">
        <v>1946</v>
      </c>
      <c r="E1932" s="36">
        <v>45398.3352662037</v>
      </c>
      <c r="F1932" s="36">
        <f>ROUND(Uitruktijden[[#This Row],[DATUM]],0)</f>
        <v>45398</v>
      </c>
      <c r="G1932" t="s">
        <v>9767</v>
      </c>
      <c r="H1932" t="s">
        <v>9768</v>
      </c>
      <c r="I1932" t="s">
        <v>9769</v>
      </c>
      <c r="J1932" t="s">
        <v>1962</v>
      </c>
      <c r="K1932" t="s">
        <v>9644</v>
      </c>
      <c r="L1932" t="s">
        <v>10144</v>
      </c>
      <c r="M1932" t="s">
        <v>9949</v>
      </c>
      <c r="N1932" s="37">
        <v>0.33556712962962998</v>
      </c>
      <c r="O1932" s="37">
        <v>0.33649305555555598</v>
      </c>
      <c r="P1932" s="37">
        <v>9.2592592592592596E-4</v>
      </c>
      <c r="Q1932" s="37">
        <f>Uitruktijden[[#This Row],[UITRUKTIJD]]</f>
        <v>9.2592592592592596E-4</v>
      </c>
      <c r="R1932" t="s">
        <v>1955</v>
      </c>
      <c r="S1932" t="s">
        <v>1955</v>
      </c>
      <c r="T1932" t="s">
        <v>1953</v>
      </c>
    </row>
    <row r="1933" spans="1:20" hidden="1" x14ac:dyDescent="0.35">
      <c r="A1933" t="s">
        <v>9766</v>
      </c>
      <c r="B1933">
        <v>118723</v>
      </c>
      <c r="C1933" t="s">
        <v>1928</v>
      </c>
      <c r="D1933" t="s">
        <v>1946</v>
      </c>
      <c r="E1933" s="36">
        <v>45398.3352662037</v>
      </c>
      <c r="F1933" s="36">
        <f>ROUND(Uitruktijden[[#This Row],[DATUM]],0)</f>
        <v>45398</v>
      </c>
      <c r="G1933" t="s">
        <v>9767</v>
      </c>
      <c r="H1933" t="s">
        <v>9768</v>
      </c>
      <c r="I1933" t="s">
        <v>9769</v>
      </c>
      <c r="J1933" t="s">
        <v>1962</v>
      </c>
      <c r="K1933" t="s">
        <v>9644</v>
      </c>
      <c r="L1933" t="s">
        <v>14044</v>
      </c>
      <c r="M1933" t="s">
        <v>10367</v>
      </c>
      <c r="N1933" s="37">
        <v>0.33594907407407398</v>
      </c>
      <c r="O1933" s="37">
        <v>0.33672453703703698</v>
      </c>
      <c r="P1933" s="37">
        <v>7.7546296296296304E-4</v>
      </c>
      <c r="Q1933" s="37">
        <f>Uitruktijden[[#This Row],[UITRUKTIJD]]</f>
        <v>7.7546296296296304E-4</v>
      </c>
      <c r="R1933" t="s">
        <v>1955</v>
      </c>
      <c r="S1933" t="s">
        <v>1996</v>
      </c>
      <c r="T1933" t="s">
        <v>1953</v>
      </c>
    </row>
    <row r="1934" spans="1:20" hidden="1" x14ac:dyDescent="0.35">
      <c r="A1934" t="s">
        <v>9766</v>
      </c>
      <c r="B1934">
        <v>118723</v>
      </c>
      <c r="C1934" t="s">
        <v>1928</v>
      </c>
      <c r="D1934" t="s">
        <v>1946</v>
      </c>
      <c r="E1934" s="36">
        <v>45398.3352662037</v>
      </c>
      <c r="F1934" s="36">
        <f>ROUND(Uitruktijden[[#This Row],[DATUM]],0)</f>
        <v>45398</v>
      </c>
      <c r="G1934" t="s">
        <v>9767</v>
      </c>
      <c r="H1934" t="s">
        <v>9768</v>
      </c>
      <c r="I1934" t="s">
        <v>9769</v>
      </c>
      <c r="J1934" t="s">
        <v>1962</v>
      </c>
      <c r="K1934" t="s">
        <v>9644</v>
      </c>
      <c r="L1934" t="s">
        <v>10244</v>
      </c>
      <c r="M1934" t="s">
        <v>1963</v>
      </c>
      <c r="N1934" s="37">
        <v>0.336053240740741</v>
      </c>
      <c r="O1934" s="37">
        <v>0.33680555555555602</v>
      </c>
      <c r="P1934" s="37">
        <v>7.5231481481481503E-4</v>
      </c>
      <c r="Q1934" s="37">
        <f>Uitruktijden[[#This Row],[UITRUKTIJD]]</f>
        <v>7.5231481481481503E-4</v>
      </c>
      <c r="R1934" t="s">
        <v>1951</v>
      </c>
      <c r="S1934" t="s">
        <v>1952</v>
      </c>
      <c r="T1934" t="s">
        <v>1953</v>
      </c>
    </row>
    <row r="1935" spans="1:20" x14ac:dyDescent="0.35">
      <c r="A1935" t="s">
        <v>9766</v>
      </c>
      <c r="B1935">
        <v>118723</v>
      </c>
      <c r="C1935" t="s">
        <v>1928</v>
      </c>
      <c r="D1935" t="s">
        <v>1946</v>
      </c>
      <c r="E1935" s="4">
        <v>45398.3352662037</v>
      </c>
      <c r="F1935" s="3">
        <f>ROUND(Uitruktijden[[#This Row],[DATUM]],0)</f>
        <v>45398</v>
      </c>
      <c r="G1935" t="s">
        <v>9767</v>
      </c>
      <c r="H1935" t="s">
        <v>9768</v>
      </c>
      <c r="I1935" t="s">
        <v>9769</v>
      </c>
      <c r="J1935" t="s">
        <v>1962</v>
      </c>
      <c r="K1935" t="s">
        <v>9644</v>
      </c>
      <c r="L1935" t="s">
        <v>9645</v>
      </c>
      <c r="M1935" t="s">
        <v>9770</v>
      </c>
      <c r="N1935" s="37">
        <v>0.68175925925925895</v>
      </c>
      <c r="O1935" s="37">
        <v>0.68193287037036998</v>
      </c>
      <c r="P1935" s="37">
        <v>1.7361111111111101E-4</v>
      </c>
      <c r="Q1935" s="42">
        <f>Uitruktijden[[#This Row],[UITRUKTIJD]]</f>
        <v>1.7361111111111101E-4</v>
      </c>
      <c r="R1935" t="s">
        <v>1955</v>
      </c>
      <c r="S1935" t="s">
        <v>1955</v>
      </c>
      <c r="T1935" t="s">
        <v>2004</v>
      </c>
    </row>
    <row r="1936" spans="1:20" hidden="1" x14ac:dyDescent="0.35">
      <c r="A1936" t="s">
        <v>14426</v>
      </c>
      <c r="B1936">
        <v>118798</v>
      </c>
      <c r="C1936" t="s">
        <v>1928</v>
      </c>
      <c r="D1936" t="s">
        <v>1946</v>
      </c>
      <c r="E1936" s="36">
        <v>45398.403333333299</v>
      </c>
      <c r="F1936" s="36">
        <f>ROUND(Uitruktijden[[#This Row],[DATUM]],0)</f>
        <v>45398</v>
      </c>
      <c r="G1936" t="s">
        <v>14427</v>
      </c>
      <c r="H1936" t="s">
        <v>14428</v>
      </c>
      <c r="J1936" t="s">
        <v>2389</v>
      </c>
      <c r="K1936" t="s">
        <v>9644</v>
      </c>
      <c r="L1936" t="s">
        <v>14429</v>
      </c>
      <c r="M1936" t="s">
        <v>2390</v>
      </c>
      <c r="N1936" s="37">
        <v>0.40453703703703697</v>
      </c>
      <c r="O1936" s="37">
        <v>0.40688657407407403</v>
      </c>
      <c r="P1936" s="37">
        <v>2.3495370370370402E-3</v>
      </c>
      <c r="Q1936" s="37">
        <f>Uitruktijden[[#This Row],[UITRUKTIJD]]</f>
        <v>2.3495370370370402E-3</v>
      </c>
      <c r="R1936" t="s">
        <v>1955</v>
      </c>
      <c r="S1936" t="s">
        <v>1955</v>
      </c>
      <c r="T1936" t="s">
        <v>1953</v>
      </c>
    </row>
    <row r="1937" spans="1:20" hidden="1" x14ac:dyDescent="0.35">
      <c r="A1937" t="s">
        <v>14430</v>
      </c>
      <c r="B1937">
        <v>119623</v>
      </c>
      <c r="C1937" t="s">
        <v>9640</v>
      </c>
      <c r="D1937" t="s">
        <v>1946</v>
      </c>
      <c r="E1937" s="36">
        <v>45398.993587962999</v>
      </c>
      <c r="F1937" s="36">
        <f>ROUND(Uitruktijden[[#This Row],[DATUM]],0)</f>
        <v>45399</v>
      </c>
      <c r="G1937" t="s">
        <v>14431</v>
      </c>
      <c r="H1937" t="s">
        <v>14432</v>
      </c>
      <c r="I1937" t="s">
        <v>14433</v>
      </c>
      <c r="J1937" t="s">
        <v>1949</v>
      </c>
      <c r="K1937" t="s">
        <v>9644</v>
      </c>
      <c r="L1937" t="s">
        <v>9944</v>
      </c>
      <c r="M1937" t="s">
        <v>1950</v>
      </c>
      <c r="N1937" s="37">
        <v>0.99486111111111097</v>
      </c>
      <c r="O1937" s="37">
        <v>0.99644675925925896</v>
      </c>
      <c r="P1937" s="37">
        <v>1.58564814814815E-3</v>
      </c>
      <c r="Q1937" s="37">
        <f>Uitruktijden[[#This Row],[UITRUKTIJD]]</f>
        <v>1.58564814814815E-3</v>
      </c>
      <c r="R1937" t="s">
        <v>1955</v>
      </c>
      <c r="S1937" t="s">
        <v>1955</v>
      </c>
      <c r="T1937" t="s">
        <v>1953</v>
      </c>
    </row>
    <row r="1938" spans="1:20" hidden="1" x14ac:dyDescent="0.35">
      <c r="A1938" t="s">
        <v>14430</v>
      </c>
      <c r="B1938">
        <v>119623</v>
      </c>
      <c r="C1938" t="s">
        <v>9640</v>
      </c>
      <c r="D1938" t="s">
        <v>1946</v>
      </c>
      <c r="E1938" s="36">
        <v>45398.993587962999</v>
      </c>
      <c r="F1938" s="36">
        <f>ROUND(Uitruktijden[[#This Row],[DATUM]],0)</f>
        <v>45399</v>
      </c>
      <c r="G1938" t="s">
        <v>14431</v>
      </c>
      <c r="H1938" t="s">
        <v>14432</v>
      </c>
      <c r="I1938" t="s">
        <v>14433</v>
      </c>
      <c r="J1938" t="s">
        <v>1949</v>
      </c>
      <c r="K1938" t="s">
        <v>9644</v>
      </c>
      <c r="L1938" t="s">
        <v>9943</v>
      </c>
      <c r="M1938" t="s">
        <v>1950</v>
      </c>
      <c r="N1938" s="37">
        <v>5.5439814814814796E-3</v>
      </c>
      <c r="O1938" s="37">
        <v>6.9212962962963004E-3</v>
      </c>
      <c r="P1938" s="37">
        <v>1.37731481481481E-3</v>
      </c>
      <c r="Q1938" s="37">
        <f>Uitruktijden[[#This Row],[UITRUKTIJD]]</f>
        <v>1.37731481481481E-3</v>
      </c>
      <c r="R1938" t="s">
        <v>1951</v>
      </c>
      <c r="S1938" t="s">
        <v>1952</v>
      </c>
      <c r="T1938" t="s">
        <v>1953</v>
      </c>
    </row>
    <row r="1939" spans="1:20" hidden="1" x14ac:dyDescent="0.35">
      <c r="A1939" t="s">
        <v>14434</v>
      </c>
      <c r="B1939">
        <v>119904</v>
      </c>
      <c r="C1939" t="s">
        <v>1928</v>
      </c>
      <c r="D1939" t="s">
        <v>2066</v>
      </c>
      <c r="E1939" s="36">
        <v>45399.4386226852</v>
      </c>
      <c r="F1939" s="36">
        <f>ROUND(Uitruktijden[[#This Row],[DATUM]],0)</f>
        <v>45399</v>
      </c>
      <c r="G1939" t="s">
        <v>14435</v>
      </c>
      <c r="H1939" t="s">
        <v>14436</v>
      </c>
      <c r="I1939" t="s">
        <v>14437</v>
      </c>
      <c r="J1939" t="s">
        <v>2116</v>
      </c>
      <c r="K1939" t="s">
        <v>9644</v>
      </c>
      <c r="L1939" t="s">
        <v>10896</v>
      </c>
      <c r="M1939" t="s">
        <v>2267</v>
      </c>
      <c r="N1939" s="37">
        <v>0.44834490740740701</v>
      </c>
      <c r="O1939" s="37">
        <v>0.45178240740740699</v>
      </c>
      <c r="P1939" s="37">
        <v>3.4375E-3</v>
      </c>
      <c r="Q1939" s="37">
        <f>Uitruktijden[[#This Row],[UITRUKTIJD]]</f>
        <v>3.4375E-3</v>
      </c>
      <c r="R1939" t="s">
        <v>2224</v>
      </c>
      <c r="S1939" t="s">
        <v>2027</v>
      </c>
      <c r="T1939" t="s">
        <v>1953</v>
      </c>
    </row>
    <row r="1940" spans="1:20" hidden="1" x14ac:dyDescent="0.35">
      <c r="A1940" t="s">
        <v>14434</v>
      </c>
      <c r="B1940">
        <v>119904</v>
      </c>
      <c r="C1940" t="s">
        <v>1928</v>
      </c>
      <c r="D1940" t="s">
        <v>2066</v>
      </c>
      <c r="E1940" s="36">
        <v>45399.4386226852</v>
      </c>
      <c r="F1940" s="36">
        <f>ROUND(Uitruktijden[[#This Row],[DATUM]],0)</f>
        <v>45399</v>
      </c>
      <c r="G1940" t="s">
        <v>14435</v>
      </c>
      <c r="H1940" t="s">
        <v>14436</v>
      </c>
      <c r="I1940" t="s">
        <v>14437</v>
      </c>
      <c r="J1940" t="s">
        <v>2116</v>
      </c>
      <c r="K1940" t="s">
        <v>9644</v>
      </c>
      <c r="L1940" t="s">
        <v>9951</v>
      </c>
      <c r="M1940" t="s">
        <v>3332</v>
      </c>
      <c r="N1940" s="37">
        <v>0.43929398148148102</v>
      </c>
      <c r="O1940" s="37">
        <v>0.44180555555555601</v>
      </c>
      <c r="P1940" s="37">
        <v>2.5115740740740702E-3</v>
      </c>
      <c r="Q1940" s="37">
        <f>Uitruktijden[[#This Row],[UITRUKTIJD]]</f>
        <v>2.5115740740740702E-3</v>
      </c>
      <c r="R1940" t="s">
        <v>1955</v>
      </c>
      <c r="S1940" t="s">
        <v>1955</v>
      </c>
      <c r="T1940" t="s">
        <v>1953</v>
      </c>
    </row>
    <row r="1941" spans="1:20" hidden="1" x14ac:dyDescent="0.35">
      <c r="A1941" t="s">
        <v>14438</v>
      </c>
      <c r="B1941">
        <v>119994</v>
      </c>
      <c r="C1941" t="s">
        <v>1928</v>
      </c>
      <c r="D1941" t="s">
        <v>2066</v>
      </c>
      <c r="E1941" s="36">
        <v>45399.508703703701</v>
      </c>
      <c r="F1941" s="36">
        <f>ROUND(Uitruktijden[[#This Row],[DATUM]],0)</f>
        <v>45400</v>
      </c>
      <c r="G1941" t="s">
        <v>14439</v>
      </c>
      <c r="H1941" t="s">
        <v>14440</v>
      </c>
      <c r="I1941" t="s">
        <v>14441</v>
      </c>
      <c r="J1941" t="s">
        <v>2009</v>
      </c>
      <c r="K1941" t="s">
        <v>9644</v>
      </c>
      <c r="L1941" t="s">
        <v>10118</v>
      </c>
      <c r="M1941" t="s">
        <v>2010</v>
      </c>
      <c r="N1941" s="37">
        <v>0.51027777777777805</v>
      </c>
      <c r="O1941" s="37">
        <v>0.51403935185185201</v>
      </c>
      <c r="P1941" s="37">
        <v>3.76157407407407E-3</v>
      </c>
      <c r="Q1941" s="37">
        <f>Uitruktijden[[#This Row],[UITRUKTIJD]]</f>
        <v>3.76157407407407E-3</v>
      </c>
      <c r="R1941" t="s">
        <v>1955</v>
      </c>
      <c r="S1941" t="s">
        <v>1955</v>
      </c>
      <c r="T1941" t="s">
        <v>1953</v>
      </c>
    </row>
    <row r="1942" spans="1:20" hidden="1" x14ac:dyDescent="0.35">
      <c r="A1942" t="s">
        <v>14442</v>
      </c>
      <c r="B1942">
        <v>120033</v>
      </c>
      <c r="C1942" t="s">
        <v>1928</v>
      </c>
      <c r="D1942" t="s">
        <v>2066</v>
      </c>
      <c r="E1942" s="36">
        <v>45399.540520833303</v>
      </c>
      <c r="F1942" s="36">
        <f>ROUND(Uitruktijden[[#This Row],[DATUM]],0)</f>
        <v>45400</v>
      </c>
      <c r="G1942" t="s">
        <v>14443</v>
      </c>
      <c r="H1942" t="s">
        <v>14444</v>
      </c>
      <c r="I1942" t="s">
        <v>14445</v>
      </c>
      <c r="J1942" t="s">
        <v>1990</v>
      </c>
      <c r="K1942" t="s">
        <v>9644</v>
      </c>
      <c r="L1942" t="s">
        <v>10379</v>
      </c>
      <c r="M1942" t="s">
        <v>1991</v>
      </c>
      <c r="N1942" s="37">
        <v>0.55505787037037002</v>
      </c>
      <c r="O1942" s="37">
        <v>0.55841435185185195</v>
      </c>
      <c r="P1942" s="37">
        <v>3.3564814814814798E-3</v>
      </c>
      <c r="Q1942" s="37">
        <f>Uitruktijden[[#This Row],[UITRUKTIJD]]</f>
        <v>3.3564814814814798E-3</v>
      </c>
      <c r="R1942" t="s">
        <v>1955</v>
      </c>
      <c r="S1942" t="s">
        <v>1955</v>
      </c>
      <c r="T1942" t="s">
        <v>1953</v>
      </c>
    </row>
    <row r="1943" spans="1:20" hidden="1" x14ac:dyDescent="0.35">
      <c r="A1943" t="s">
        <v>14442</v>
      </c>
      <c r="B1943">
        <v>120033</v>
      </c>
      <c r="C1943" t="s">
        <v>1928</v>
      </c>
      <c r="D1943" t="s">
        <v>2066</v>
      </c>
      <c r="E1943" s="36">
        <v>45399.540520833303</v>
      </c>
      <c r="F1943" s="36">
        <f>ROUND(Uitruktijden[[#This Row],[DATUM]],0)</f>
        <v>45400</v>
      </c>
      <c r="G1943" t="s">
        <v>14443</v>
      </c>
      <c r="H1943" t="s">
        <v>14444</v>
      </c>
      <c r="I1943" t="s">
        <v>14445</v>
      </c>
      <c r="J1943" t="s">
        <v>1990</v>
      </c>
      <c r="K1943" t="s">
        <v>9644</v>
      </c>
      <c r="L1943" t="s">
        <v>10244</v>
      </c>
      <c r="M1943" t="s">
        <v>1963</v>
      </c>
      <c r="N1943" s="37">
        <v>0.55505787037037002</v>
      </c>
      <c r="O1943" s="37">
        <v>0.55540509259259296</v>
      </c>
      <c r="P1943" s="37">
        <v>3.4722222222222202E-4</v>
      </c>
      <c r="Q1943" s="37">
        <f>Uitruktijden[[#This Row],[UITRUKTIJD]]</f>
        <v>3.4722222222222202E-4</v>
      </c>
      <c r="R1943" t="s">
        <v>1951</v>
      </c>
      <c r="S1943" t="s">
        <v>1973</v>
      </c>
      <c r="T1943" t="s">
        <v>1953</v>
      </c>
    </row>
    <row r="1944" spans="1:20" hidden="1" x14ac:dyDescent="0.35">
      <c r="A1944" t="s">
        <v>14446</v>
      </c>
      <c r="B1944">
        <v>120257</v>
      </c>
      <c r="C1944" t="s">
        <v>1928</v>
      </c>
      <c r="D1944" t="s">
        <v>2066</v>
      </c>
      <c r="E1944" s="36">
        <v>45399.675254629597</v>
      </c>
      <c r="F1944" s="36">
        <f>ROUND(Uitruktijden[[#This Row],[DATUM]],0)</f>
        <v>45400</v>
      </c>
      <c r="G1944" t="s">
        <v>14447</v>
      </c>
      <c r="H1944" t="s">
        <v>14448</v>
      </c>
      <c r="I1944" t="s">
        <v>3158</v>
      </c>
      <c r="J1944" t="s">
        <v>2748</v>
      </c>
      <c r="K1944" t="s">
        <v>9644</v>
      </c>
      <c r="L1944" t="s">
        <v>10667</v>
      </c>
      <c r="M1944" t="s">
        <v>2749</v>
      </c>
      <c r="N1944" s="37">
        <v>0.69457175925925896</v>
      </c>
      <c r="O1944" s="37">
        <v>0.69695601851851896</v>
      </c>
      <c r="P1944" s="37">
        <v>2.38425925925926E-3</v>
      </c>
      <c r="Q1944" s="37">
        <f>Uitruktijden[[#This Row],[UITRUKTIJD]]</f>
        <v>2.38425925925926E-3</v>
      </c>
      <c r="R1944" t="s">
        <v>1955</v>
      </c>
      <c r="S1944" t="s">
        <v>1955</v>
      </c>
      <c r="T1944" t="s">
        <v>1953</v>
      </c>
    </row>
    <row r="1945" spans="1:20" hidden="1" x14ac:dyDescent="0.35">
      <c r="A1945" t="s">
        <v>14449</v>
      </c>
      <c r="B1945">
        <v>120307</v>
      </c>
      <c r="C1945" t="s">
        <v>9640</v>
      </c>
      <c r="D1945" t="s">
        <v>2066</v>
      </c>
      <c r="E1945" s="36">
        <v>45399.711967592601</v>
      </c>
      <c r="F1945" s="36">
        <f>ROUND(Uitruktijden[[#This Row],[DATUM]],0)</f>
        <v>45400</v>
      </c>
      <c r="G1945" t="s">
        <v>14450</v>
      </c>
      <c r="H1945" t="s">
        <v>14451</v>
      </c>
      <c r="I1945" t="s">
        <v>14452</v>
      </c>
      <c r="J1945" t="s">
        <v>1949</v>
      </c>
      <c r="K1945" t="s">
        <v>9644</v>
      </c>
      <c r="L1945" t="s">
        <v>9972</v>
      </c>
      <c r="M1945" t="s">
        <v>1954</v>
      </c>
      <c r="N1945" s="37">
        <v>0.72068287037037004</v>
      </c>
      <c r="O1945" s="37">
        <v>0.72150462962963002</v>
      </c>
      <c r="P1945" s="37">
        <v>8.2175925925925895E-4</v>
      </c>
      <c r="Q1945" s="37">
        <f>Uitruktijden[[#This Row],[UITRUKTIJD]]</f>
        <v>8.2175925925925895E-4</v>
      </c>
      <c r="R1945" t="s">
        <v>1955</v>
      </c>
      <c r="S1945" t="s">
        <v>1955</v>
      </c>
      <c r="T1945" t="s">
        <v>1953</v>
      </c>
    </row>
    <row r="1946" spans="1:20" hidden="1" x14ac:dyDescent="0.35">
      <c r="A1946" t="s">
        <v>14449</v>
      </c>
      <c r="B1946">
        <v>120307</v>
      </c>
      <c r="C1946" t="s">
        <v>9640</v>
      </c>
      <c r="D1946" t="s">
        <v>2066</v>
      </c>
      <c r="E1946" s="36">
        <v>45399.711967592601</v>
      </c>
      <c r="F1946" s="36">
        <f>ROUND(Uitruktijden[[#This Row],[DATUM]],0)</f>
        <v>45400</v>
      </c>
      <c r="G1946" t="s">
        <v>14450</v>
      </c>
      <c r="H1946" t="s">
        <v>14451</v>
      </c>
      <c r="I1946" t="s">
        <v>14452</v>
      </c>
      <c r="J1946" t="s">
        <v>1949</v>
      </c>
      <c r="K1946" t="s">
        <v>9644</v>
      </c>
      <c r="L1946" t="s">
        <v>9943</v>
      </c>
      <c r="M1946" t="s">
        <v>1950</v>
      </c>
      <c r="N1946" s="37">
        <v>0.72068287037037004</v>
      </c>
      <c r="O1946" s="37">
        <v>0.72127314814814802</v>
      </c>
      <c r="P1946" s="37">
        <v>5.90277777777778E-4</v>
      </c>
      <c r="Q1946" s="37">
        <f>Uitruktijden[[#This Row],[UITRUKTIJD]]</f>
        <v>5.90277777777778E-4</v>
      </c>
      <c r="R1946" t="s">
        <v>1951</v>
      </c>
      <c r="S1946" t="s">
        <v>1973</v>
      </c>
      <c r="T1946" t="s">
        <v>1953</v>
      </c>
    </row>
    <row r="1947" spans="1:20" hidden="1" x14ac:dyDescent="0.35">
      <c r="A1947" t="s">
        <v>14453</v>
      </c>
      <c r="B1947">
        <v>120410</v>
      </c>
      <c r="C1947" t="s">
        <v>9640</v>
      </c>
      <c r="D1947" t="s">
        <v>2066</v>
      </c>
      <c r="E1947" s="36">
        <v>45399.798738425903</v>
      </c>
      <c r="F1947" s="36">
        <f>ROUND(Uitruktijden[[#This Row],[DATUM]],0)</f>
        <v>45400</v>
      </c>
      <c r="G1947" t="s">
        <v>14454</v>
      </c>
      <c r="H1947" t="s">
        <v>14455</v>
      </c>
      <c r="I1947" t="s">
        <v>14456</v>
      </c>
      <c r="J1947" t="s">
        <v>2325</v>
      </c>
      <c r="K1947" t="s">
        <v>9644</v>
      </c>
      <c r="L1947" t="s">
        <v>10269</v>
      </c>
      <c r="M1947" t="s">
        <v>2005</v>
      </c>
      <c r="N1947" s="37">
        <v>0.81216435185185198</v>
      </c>
      <c r="O1947" s="37">
        <v>0.81634259259259301</v>
      </c>
      <c r="P1947" s="37">
        <v>4.1782407407407402E-3</v>
      </c>
      <c r="Q1947" s="37">
        <f>Uitruktijden[[#This Row],[UITRUKTIJD]]</f>
        <v>4.1782407407407402E-3</v>
      </c>
      <c r="R1947" t="s">
        <v>1955</v>
      </c>
      <c r="S1947" t="s">
        <v>1955</v>
      </c>
      <c r="T1947" t="s">
        <v>1953</v>
      </c>
    </row>
    <row r="1948" spans="1:20" hidden="1" x14ac:dyDescent="0.35">
      <c r="A1948" t="s">
        <v>14453</v>
      </c>
      <c r="B1948">
        <v>120410</v>
      </c>
      <c r="C1948" t="s">
        <v>9640</v>
      </c>
      <c r="D1948" t="s">
        <v>2066</v>
      </c>
      <c r="E1948" s="36">
        <v>45399.798738425903</v>
      </c>
      <c r="F1948" s="36">
        <f>ROUND(Uitruktijden[[#This Row],[DATUM]],0)</f>
        <v>45400</v>
      </c>
      <c r="G1948" t="s">
        <v>14454</v>
      </c>
      <c r="H1948" t="s">
        <v>14455</v>
      </c>
      <c r="I1948" t="s">
        <v>14456</v>
      </c>
      <c r="J1948" t="s">
        <v>2325</v>
      </c>
      <c r="K1948" t="s">
        <v>9644</v>
      </c>
      <c r="L1948" t="s">
        <v>10199</v>
      </c>
      <c r="M1948" t="s">
        <v>2005</v>
      </c>
      <c r="N1948" s="37">
        <v>0.81216435185185198</v>
      </c>
      <c r="O1948" s="37">
        <v>0.81540509259259297</v>
      </c>
      <c r="P1948" s="37">
        <v>3.2407407407407402E-3</v>
      </c>
      <c r="Q1948" s="37">
        <f>Uitruktijden[[#This Row],[UITRUKTIJD]]</f>
        <v>3.2407407407407402E-3</v>
      </c>
      <c r="R1948" t="s">
        <v>2006</v>
      </c>
      <c r="S1948" t="s">
        <v>1973</v>
      </c>
      <c r="T1948" t="s">
        <v>1953</v>
      </c>
    </row>
    <row r="1949" spans="1:20" hidden="1" x14ac:dyDescent="0.35">
      <c r="A1949" t="s">
        <v>14457</v>
      </c>
      <c r="B1949">
        <v>120582</v>
      </c>
      <c r="C1949" t="s">
        <v>9640</v>
      </c>
      <c r="D1949" t="s">
        <v>2066</v>
      </c>
      <c r="E1949" s="36">
        <v>45399.884606481501</v>
      </c>
      <c r="F1949" s="36">
        <f>ROUND(Uitruktijden[[#This Row],[DATUM]],0)</f>
        <v>45400</v>
      </c>
      <c r="G1949" t="s">
        <v>14458</v>
      </c>
      <c r="H1949" t="s">
        <v>14459</v>
      </c>
      <c r="J1949" t="s">
        <v>1949</v>
      </c>
      <c r="K1949" t="s">
        <v>9644</v>
      </c>
      <c r="L1949" t="s">
        <v>10070</v>
      </c>
      <c r="M1949" t="s">
        <v>9963</v>
      </c>
      <c r="N1949" s="37">
        <v>0.88914351851851803</v>
      </c>
      <c r="O1949" s="37">
        <v>0.89209490740740705</v>
      </c>
      <c r="P1949" s="37">
        <v>2.9513888888888901E-3</v>
      </c>
      <c r="Q1949" s="37">
        <f>Uitruktijden[[#This Row],[UITRUKTIJD]]</f>
        <v>2.9513888888888901E-3</v>
      </c>
      <c r="R1949" t="s">
        <v>2027</v>
      </c>
      <c r="S1949" t="s">
        <v>2027</v>
      </c>
      <c r="T1949" t="s">
        <v>1953</v>
      </c>
    </row>
    <row r="1950" spans="1:20" hidden="1" x14ac:dyDescent="0.35">
      <c r="A1950" t="s">
        <v>14457</v>
      </c>
      <c r="B1950">
        <v>120582</v>
      </c>
      <c r="C1950" t="s">
        <v>9640</v>
      </c>
      <c r="D1950" t="s">
        <v>2066</v>
      </c>
      <c r="E1950" s="36">
        <v>45399.884606481501</v>
      </c>
      <c r="F1950" s="36">
        <f>ROUND(Uitruktijden[[#This Row],[DATUM]],0)</f>
        <v>45400</v>
      </c>
      <c r="G1950" t="s">
        <v>14458</v>
      </c>
      <c r="H1950" t="s">
        <v>14459</v>
      </c>
      <c r="J1950" t="s">
        <v>1949</v>
      </c>
      <c r="K1950" t="s">
        <v>9644</v>
      </c>
      <c r="L1950" t="s">
        <v>9976</v>
      </c>
      <c r="M1950" t="s">
        <v>2049</v>
      </c>
      <c r="N1950" s="37">
        <v>0.88616898148148104</v>
      </c>
      <c r="O1950" s="37">
        <v>0.88694444444444398</v>
      </c>
      <c r="P1950" s="37">
        <v>7.7546296296296304E-4</v>
      </c>
      <c r="Q1950" s="37">
        <f>Uitruktijden[[#This Row],[UITRUKTIJD]]</f>
        <v>7.7546296296296304E-4</v>
      </c>
      <c r="R1950" t="s">
        <v>1955</v>
      </c>
      <c r="S1950" t="s">
        <v>1955</v>
      </c>
      <c r="T1950" t="s">
        <v>1953</v>
      </c>
    </row>
    <row r="1951" spans="1:20" hidden="1" x14ac:dyDescent="0.35">
      <c r="A1951" t="s">
        <v>14460</v>
      </c>
      <c r="B1951">
        <v>120827</v>
      </c>
      <c r="C1951" t="s">
        <v>9640</v>
      </c>
      <c r="D1951" t="s">
        <v>2055</v>
      </c>
      <c r="E1951" s="36">
        <v>45400.267013888901</v>
      </c>
      <c r="F1951" s="36">
        <f>ROUND(Uitruktijden[[#This Row],[DATUM]],0)</f>
        <v>45400</v>
      </c>
      <c r="G1951" t="s">
        <v>14461</v>
      </c>
      <c r="H1951" t="s">
        <v>14462</v>
      </c>
      <c r="J1951" t="s">
        <v>2057</v>
      </c>
      <c r="K1951" t="s">
        <v>9644</v>
      </c>
      <c r="L1951" t="s">
        <v>10428</v>
      </c>
      <c r="M1951" t="s">
        <v>2093</v>
      </c>
      <c r="N1951" s="37">
        <v>0.267893518518519</v>
      </c>
      <c r="O1951" s="37">
        <v>0.27077546296296301</v>
      </c>
      <c r="P1951" s="37">
        <v>2.88194444444444E-3</v>
      </c>
      <c r="Q1951" s="37">
        <f>Uitruktijden[[#This Row],[UITRUKTIJD]]</f>
        <v>2.88194444444444E-3</v>
      </c>
      <c r="R1951" t="s">
        <v>1955</v>
      </c>
      <c r="S1951" t="s">
        <v>1955</v>
      </c>
      <c r="T1951" t="s">
        <v>1953</v>
      </c>
    </row>
    <row r="1952" spans="1:20" hidden="1" x14ac:dyDescent="0.35">
      <c r="A1952" t="s">
        <v>14463</v>
      </c>
      <c r="B1952">
        <v>121043</v>
      </c>
      <c r="C1952" t="s">
        <v>1928</v>
      </c>
      <c r="D1952" t="s">
        <v>2055</v>
      </c>
      <c r="E1952" s="36">
        <v>45400.463865740698</v>
      </c>
      <c r="F1952" s="36">
        <f>ROUND(Uitruktijden[[#This Row],[DATUM]],0)</f>
        <v>45400</v>
      </c>
      <c r="G1952" t="s">
        <v>14464</v>
      </c>
      <c r="H1952" t="s">
        <v>2608</v>
      </c>
      <c r="J1952" t="s">
        <v>2609</v>
      </c>
      <c r="K1952" t="s">
        <v>9644</v>
      </c>
      <c r="L1952" t="s">
        <v>9912</v>
      </c>
      <c r="M1952" t="s">
        <v>2058</v>
      </c>
      <c r="N1952" s="37">
        <v>0.464826388888889</v>
      </c>
      <c r="O1952" s="37">
        <v>0.468634259259259</v>
      </c>
      <c r="P1952" s="37">
        <v>3.8078703703703699E-3</v>
      </c>
      <c r="Q1952" s="37">
        <f>Uitruktijden[[#This Row],[UITRUKTIJD]]</f>
        <v>3.8078703703703699E-3</v>
      </c>
      <c r="R1952" t="s">
        <v>1951</v>
      </c>
      <c r="S1952" t="s">
        <v>1952</v>
      </c>
      <c r="T1952" t="s">
        <v>2004</v>
      </c>
    </row>
    <row r="1953" spans="1:20" x14ac:dyDescent="0.35">
      <c r="A1953" t="s">
        <v>9771</v>
      </c>
      <c r="B1953">
        <v>121104</v>
      </c>
      <c r="C1953" t="s">
        <v>1928</v>
      </c>
      <c r="D1953" t="s">
        <v>2055</v>
      </c>
      <c r="E1953" s="4">
        <v>45400.505775463003</v>
      </c>
      <c r="F1953" s="3">
        <f>ROUND(Uitruktijden[[#This Row],[DATUM]],0)</f>
        <v>45401</v>
      </c>
      <c r="G1953" t="s">
        <v>9772</v>
      </c>
      <c r="H1953" t="s">
        <v>9773</v>
      </c>
      <c r="J1953" t="s">
        <v>2009</v>
      </c>
      <c r="K1953" t="s">
        <v>9644</v>
      </c>
      <c r="L1953" t="s">
        <v>9696</v>
      </c>
      <c r="M1953" t="s">
        <v>2136</v>
      </c>
      <c r="N1953" s="37">
        <v>0.50839120370370405</v>
      </c>
      <c r="O1953" s="37">
        <v>0.51131944444444399</v>
      </c>
      <c r="P1953" s="37">
        <v>2.9282407407407399E-3</v>
      </c>
      <c r="Q1953" s="42">
        <f>Uitruktijden[[#This Row],[UITRUKTIJD]]</f>
        <v>2.9282407407407399E-3</v>
      </c>
      <c r="R1953" t="s">
        <v>1955</v>
      </c>
      <c r="S1953" t="s">
        <v>1955</v>
      </c>
      <c r="T1953" t="s">
        <v>1953</v>
      </c>
    </row>
    <row r="1954" spans="1:20" hidden="1" x14ac:dyDescent="0.35">
      <c r="A1954" t="s">
        <v>14465</v>
      </c>
      <c r="B1954">
        <v>121427</v>
      </c>
      <c r="C1954" t="s">
        <v>9640</v>
      </c>
      <c r="D1954" t="s">
        <v>2055</v>
      </c>
      <c r="E1954" s="36">
        <v>45400.727303240703</v>
      </c>
      <c r="F1954" s="36">
        <f>ROUND(Uitruktijden[[#This Row],[DATUM]],0)</f>
        <v>45401</v>
      </c>
      <c r="G1954" t="s">
        <v>14466</v>
      </c>
      <c r="H1954" t="s">
        <v>14467</v>
      </c>
      <c r="I1954" t="s">
        <v>14468</v>
      </c>
      <c r="J1954" t="s">
        <v>2184</v>
      </c>
      <c r="K1954" t="s">
        <v>9644</v>
      </c>
      <c r="L1954" t="s">
        <v>9944</v>
      </c>
      <c r="M1954" t="s">
        <v>1950</v>
      </c>
      <c r="N1954" s="37">
        <v>0.72800925925925897</v>
      </c>
      <c r="O1954" s="37">
        <v>0.72910879629629599</v>
      </c>
      <c r="P1954" s="37">
        <v>1.0995370370370399E-3</v>
      </c>
      <c r="Q1954" s="37">
        <f>Uitruktijden[[#This Row],[UITRUKTIJD]]</f>
        <v>1.0995370370370399E-3</v>
      </c>
      <c r="R1954" t="s">
        <v>1955</v>
      </c>
      <c r="S1954" t="s">
        <v>1955</v>
      </c>
      <c r="T1954" t="s">
        <v>1953</v>
      </c>
    </row>
    <row r="1955" spans="1:20" hidden="1" x14ac:dyDescent="0.35">
      <c r="A1955" t="s">
        <v>14465</v>
      </c>
      <c r="B1955">
        <v>121427</v>
      </c>
      <c r="C1955" t="s">
        <v>9640</v>
      </c>
      <c r="D1955" t="s">
        <v>2055</v>
      </c>
      <c r="E1955" s="36">
        <v>45400.727303240703</v>
      </c>
      <c r="F1955" s="36">
        <f>ROUND(Uitruktijden[[#This Row],[DATUM]],0)</f>
        <v>45401</v>
      </c>
      <c r="G1955" t="s">
        <v>14466</v>
      </c>
      <c r="H1955" t="s">
        <v>14467</v>
      </c>
      <c r="I1955" t="s">
        <v>14468</v>
      </c>
      <c r="J1955" t="s">
        <v>2184</v>
      </c>
      <c r="K1955" t="s">
        <v>9644</v>
      </c>
      <c r="L1955" t="s">
        <v>13045</v>
      </c>
      <c r="M1955" t="s">
        <v>1967</v>
      </c>
      <c r="N1955" s="37">
        <v>0.72800925925925897</v>
      </c>
      <c r="O1955" s="37">
        <v>0.72905092592592602</v>
      </c>
      <c r="P1955" s="37">
        <v>1.0416666666666699E-3</v>
      </c>
      <c r="Q1955" s="37">
        <f>Uitruktijden[[#This Row],[UITRUKTIJD]]</f>
        <v>1.0416666666666699E-3</v>
      </c>
      <c r="R1955" t="s">
        <v>1951</v>
      </c>
      <c r="S1955" t="s">
        <v>1952</v>
      </c>
      <c r="T1955" t="s">
        <v>1953</v>
      </c>
    </row>
    <row r="1956" spans="1:20" hidden="1" x14ac:dyDescent="0.35">
      <c r="A1956" t="s">
        <v>14469</v>
      </c>
      <c r="B1956">
        <v>121579</v>
      </c>
      <c r="C1956" t="s">
        <v>9640</v>
      </c>
      <c r="D1956" t="s">
        <v>2055</v>
      </c>
      <c r="E1956" s="36">
        <v>45400.840127314797</v>
      </c>
      <c r="F1956" s="36">
        <f>ROUND(Uitruktijden[[#This Row],[DATUM]],0)</f>
        <v>45401</v>
      </c>
      <c r="G1956" t="s">
        <v>14470</v>
      </c>
      <c r="H1956" t="s">
        <v>14471</v>
      </c>
      <c r="I1956" t="s">
        <v>14472</v>
      </c>
      <c r="J1956" t="s">
        <v>2015</v>
      </c>
      <c r="K1956" t="s">
        <v>9644</v>
      </c>
      <c r="L1956" t="s">
        <v>10325</v>
      </c>
      <c r="M1956" t="s">
        <v>2016</v>
      </c>
      <c r="N1956" s="37">
        <v>0.85079861111111099</v>
      </c>
      <c r="O1956" s="37">
        <v>0.85140046296296301</v>
      </c>
      <c r="P1956" s="37">
        <v>6.01851851851852E-4</v>
      </c>
      <c r="Q1956" s="37">
        <f>Uitruktijden[[#This Row],[UITRUKTIJD]]</f>
        <v>6.01851851851852E-4</v>
      </c>
      <c r="R1956" t="s">
        <v>1955</v>
      </c>
      <c r="S1956" t="s">
        <v>1955</v>
      </c>
      <c r="T1956" t="s">
        <v>1953</v>
      </c>
    </row>
    <row r="1957" spans="1:20" hidden="1" x14ac:dyDescent="0.35">
      <c r="A1957" t="s">
        <v>14473</v>
      </c>
      <c r="B1957">
        <v>121621</v>
      </c>
      <c r="C1957" t="s">
        <v>9640</v>
      </c>
      <c r="D1957" t="s">
        <v>2055</v>
      </c>
      <c r="E1957" s="36">
        <v>45400.874155092599</v>
      </c>
      <c r="F1957" s="36">
        <f>ROUND(Uitruktijden[[#This Row],[DATUM]],0)</f>
        <v>45401</v>
      </c>
      <c r="G1957" t="s">
        <v>14474</v>
      </c>
      <c r="H1957" t="s">
        <v>14475</v>
      </c>
      <c r="I1957" t="s">
        <v>14476</v>
      </c>
      <c r="J1957" t="s">
        <v>1949</v>
      </c>
      <c r="K1957" t="s">
        <v>9644</v>
      </c>
      <c r="L1957" t="s">
        <v>9944</v>
      </c>
      <c r="M1957" t="s">
        <v>1950</v>
      </c>
      <c r="N1957" s="37">
        <v>0.87700231481481505</v>
      </c>
      <c r="O1957" s="37">
        <v>0.87827546296296299</v>
      </c>
      <c r="P1957" s="37">
        <v>1.27314814814815E-3</v>
      </c>
      <c r="Q1957" s="37">
        <f>Uitruktijden[[#This Row],[UITRUKTIJD]]</f>
        <v>1.27314814814815E-3</v>
      </c>
      <c r="R1957" t="s">
        <v>1955</v>
      </c>
      <c r="S1957" t="s">
        <v>1996</v>
      </c>
      <c r="T1957" t="s">
        <v>1953</v>
      </c>
    </row>
    <row r="1958" spans="1:20" hidden="1" x14ac:dyDescent="0.35">
      <c r="A1958" t="s">
        <v>14473</v>
      </c>
      <c r="B1958">
        <v>121621</v>
      </c>
      <c r="C1958" t="s">
        <v>9640</v>
      </c>
      <c r="D1958" t="s">
        <v>2055</v>
      </c>
      <c r="E1958" s="36">
        <v>45400.874155092599</v>
      </c>
      <c r="F1958" s="36">
        <f>ROUND(Uitruktijden[[#This Row],[DATUM]],0)</f>
        <v>45401</v>
      </c>
      <c r="G1958" t="s">
        <v>14474</v>
      </c>
      <c r="H1958" t="s">
        <v>14475</v>
      </c>
      <c r="I1958" t="s">
        <v>14476</v>
      </c>
      <c r="J1958" t="s">
        <v>1949</v>
      </c>
      <c r="K1958" t="s">
        <v>9644</v>
      </c>
      <c r="L1958" t="s">
        <v>9976</v>
      </c>
      <c r="M1958" t="s">
        <v>2049</v>
      </c>
      <c r="N1958" s="37">
        <v>0.87532407407407398</v>
      </c>
      <c r="O1958" s="37">
        <v>0.87612268518518499</v>
      </c>
      <c r="P1958" s="37">
        <v>7.9861111111111105E-4</v>
      </c>
      <c r="Q1958" s="37">
        <f>Uitruktijden[[#This Row],[UITRUKTIJD]]</f>
        <v>7.9861111111111105E-4</v>
      </c>
      <c r="R1958" t="s">
        <v>1955</v>
      </c>
      <c r="S1958" t="s">
        <v>1955</v>
      </c>
      <c r="T1958" t="s">
        <v>1953</v>
      </c>
    </row>
    <row r="1959" spans="1:20" hidden="1" x14ac:dyDescent="0.35">
      <c r="A1959" t="s">
        <v>14477</v>
      </c>
      <c r="B1959">
        <v>121849</v>
      </c>
      <c r="C1959" t="s">
        <v>9640</v>
      </c>
      <c r="D1959" t="s">
        <v>2033</v>
      </c>
      <c r="E1959" s="36">
        <v>45401.076157407399</v>
      </c>
      <c r="F1959" s="36">
        <f>ROUND(Uitruktijden[[#This Row],[DATUM]],0)</f>
        <v>45401</v>
      </c>
      <c r="G1959" t="s">
        <v>14478</v>
      </c>
      <c r="H1959" t="s">
        <v>14479</v>
      </c>
      <c r="I1959" t="s">
        <v>14480</v>
      </c>
      <c r="J1959" t="s">
        <v>1962</v>
      </c>
      <c r="K1959" t="s">
        <v>9644</v>
      </c>
      <c r="L1959" t="s">
        <v>10366</v>
      </c>
      <c r="M1959" t="s">
        <v>1963</v>
      </c>
      <c r="N1959" s="37">
        <v>7.6388888888888895E-2</v>
      </c>
      <c r="O1959" s="37">
        <v>7.8113425925925906E-2</v>
      </c>
      <c r="P1959" s="37">
        <v>1.72453703703704E-3</v>
      </c>
      <c r="Q1959" s="37">
        <f>Uitruktijden[[#This Row],[UITRUKTIJD]]</f>
        <v>1.72453703703704E-3</v>
      </c>
      <c r="R1959" t="s">
        <v>1955</v>
      </c>
      <c r="S1959" t="s">
        <v>1955</v>
      </c>
      <c r="T1959" t="s">
        <v>1953</v>
      </c>
    </row>
    <row r="1960" spans="1:20" hidden="1" x14ac:dyDescent="0.35">
      <c r="A1960" t="s">
        <v>14481</v>
      </c>
      <c r="B1960">
        <v>121870</v>
      </c>
      <c r="C1960" t="s">
        <v>9640</v>
      </c>
      <c r="D1960" t="s">
        <v>2033</v>
      </c>
      <c r="E1960" s="36">
        <v>45401.098807870403</v>
      </c>
      <c r="F1960" s="36">
        <f>ROUND(Uitruktijden[[#This Row],[DATUM]],0)</f>
        <v>45401</v>
      </c>
      <c r="G1960" t="s">
        <v>14482</v>
      </c>
      <c r="H1960" t="s">
        <v>14483</v>
      </c>
      <c r="I1960" t="s">
        <v>14484</v>
      </c>
      <c r="J1960" t="s">
        <v>2009</v>
      </c>
      <c r="K1960" t="s">
        <v>9644</v>
      </c>
      <c r="L1960" t="s">
        <v>10118</v>
      </c>
      <c r="M1960" t="s">
        <v>2010</v>
      </c>
      <c r="N1960" s="37">
        <v>0.100405092592593</v>
      </c>
      <c r="O1960" s="37">
        <v>0.104131944444444</v>
      </c>
      <c r="P1960" s="37">
        <v>3.7268518518518501E-3</v>
      </c>
      <c r="Q1960" s="37">
        <f>Uitruktijden[[#This Row],[UITRUKTIJD]]</f>
        <v>3.7268518518518501E-3</v>
      </c>
      <c r="R1960" t="s">
        <v>1955</v>
      </c>
      <c r="S1960" t="s">
        <v>1955</v>
      </c>
      <c r="T1960" t="s">
        <v>1953</v>
      </c>
    </row>
    <row r="1961" spans="1:20" hidden="1" x14ac:dyDescent="0.35">
      <c r="A1961" t="s">
        <v>14485</v>
      </c>
      <c r="B1961">
        <v>121894</v>
      </c>
      <c r="C1961" t="s">
        <v>9640</v>
      </c>
      <c r="D1961" t="s">
        <v>2033</v>
      </c>
      <c r="E1961" s="36">
        <v>45401.142650463</v>
      </c>
      <c r="F1961" s="36">
        <f>ROUND(Uitruktijden[[#This Row],[DATUM]],0)</f>
        <v>45401</v>
      </c>
      <c r="G1961" t="s">
        <v>14486</v>
      </c>
      <c r="H1961" t="s">
        <v>14487</v>
      </c>
      <c r="I1961" t="s">
        <v>14488</v>
      </c>
      <c r="J1961" t="s">
        <v>3538</v>
      </c>
      <c r="K1961" t="s">
        <v>9644</v>
      </c>
      <c r="L1961" t="s">
        <v>10299</v>
      </c>
      <c r="M1961" t="s">
        <v>3305</v>
      </c>
      <c r="N1961" s="37">
        <v>0.152037037037037</v>
      </c>
      <c r="O1961" s="37">
        <v>0.15599537037037001</v>
      </c>
      <c r="P1961" s="37">
        <v>3.9583333333333302E-3</v>
      </c>
      <c r="Q1961" s="37">
        <f>Uitruktijden[[#This Row],[UITRUKTIJD]]</f>
        <v>3.9583333333333302E-3</v>
      </c>
      <c r="R1961" t="s">
        <v>1955</v>
      </c>
      <c r="S1961" t="s">
        <v>1955</v>
      </c>
      <c r="T1961" t="s">
        <v>1953</v>
      </c>
    </row>
    <row r="1962" spans="1:20" hidden="1" x14ac:dyDescent="0.35">
      <c r="A1962" t="s">
        <v>14489</v>
      </c>
      <c r="B1962">
        <v>121955</v>
      </c>
      <c r="C1962" t="s">
        <v>9640</v>
      </c>
      <c r="D1962" t="s">
        <v>2033</v>
      </c>
      <c r="E1962" s="36">
        <v>45401.2718634259</v>
      </c>
      <c r="F1962" s="36">
        <f>ROUND(Uitruktijden[[#This Row],[DATUM]],0)</f>
        <v>45401</v>
      </c>
      <c r="G1962" t="s">
        <v>14490</v>
      </c>
      <c r="H1962" t="s">
        <v>14491</v>
      </c>
      <c r="J1962" t="s">
        <v>2116</v>
      </c>
      <c r="K1962" t="s">
        <v>9644</v>
      </c>
      <c r="L1962" t="s">
        <v>10896</v>
      </c>
      <c r="M1962" t="s">
        <v>2267</v>
      </c>
      <c r="N1962" s="37">
        <v>0.27574074074074101</v>
      </c>
      <c r="O1962" s="37">
        <v>0.27849537037036998</v>
      </c>
      <c r="P1962" s="37">
        <v>2.7546296296296299E-3</v>
      </c>
      <c r="Q1962" s="37">
        <f>Uitruktijden[[#This Row],[UITRUKTIJD]]</f>
        <v>2.7546296296296299E-3</v>
      </c>
      <c r="R1962" t="s">
        <v>2224</v>
      </c>
      <c r="S1962" t="s">
        <v>2027</v>
      </c>
      <c r="T1962" t="s">
        <v>1953</v>
      </c>
    </row>
    <row r="1963" spans="1:20" hidden="1" x14ac:dyDescent="0.35">
      <c r="A1963" t="s">
        <v>14489</v>
      </c>
      <c r="B1963">
        <v>121955</v>
      </c>
      <c r="C1963" t="s">
        <v>9640</v>
      </c>
      <c r="D1963" t="s">
        <v>2033</v>
      </c>
      <c r="E1963" s="36">
        <v>45401.2718634259</v>
      </c>
      <c r="F1963" s="36">
        <f>ROUND(Uitruktijden[[#This Row],[DATUM]],0)</f>
        <v>45401</v>
      </c>
      <c r="G1963" t="s">
        <v>14490</v>
      </c>
      <c r="H1963" t="s">
        <v>14491</v>
      </c>
      <c r="J1963" t="s">
        <v>2116</v>
      </c>
      <c r="K1963" t="s">
        <v>9644</v>
      </c>
      <c r="L1963" t="s">
        <v>10366</v>
      </c>
      <c r="M1963" t="s">
        <v>1963</v>
      </c>
      <c r="N1963" s="37">
        <v>0.27258101851851901</v>
      </c>
      <c r="O1963" s="37">
        <v>0.27409722222222199</v>
      </c>
      <c r="P1963" s="37">
        <v>1.5162037037037E-3</v>
      </c>
      <c r="Q1963" s="37">
        <f>Uitruktijden[[#This Row],[UITRUKTIJD]]</f>
        <v>1.5162037037037E-3</v>
      </c>
      <c r="R1963" t="s">
        <v>1955</v>
      </c>
      <c r="S1963" t="s">
        <v>1955</v>
      </c>
      <c r="T1963" t="s">
        <v>1953</v>
      </c>
    </row>
    <row r="1964" spans="1:20" hidden="1" x14ac:dyDescent="0.35">
      <c r="A1964" t="s">
        <v>14492</v>
      </c>
      <c r="B1964">
        <v>122202</v>
      </c>
      <c r="C1964" t="s">
        <v>1928</v>
      </c>
      <c r="D1964" t="s">
        <v>2033</v>
      </c>
      <c r="E1964" s="36">
        <v>45401.507592592599</v>
      </c>
      <c r="F1964" s="36">
        <f>ROUND(Uitruktijden[[#This Row],[DATUM]],0)</f>
        <v>45402</v>
      </c>
      <c r="G1964" t="s">
        <v>14493</v>
      </c>
      <c r="H1964" t="s">
        <v>14494</v>
      </c>
      <c r="J1964" t="s">
        <v>1949</v>
      </c>
      <c r="K1964" t="s">
        <v>9644</v>
      </c>
      <c r="L1964" t="s">
        <v>10188</v>
      </c>
      <c r="M1964" t="s">
        <v>2386</v>
      </c>
      <c r="N1964" s="37">
        <v>0.50888888888888895</v>
      </c>
      <c r="O1964" s="37">
        <v>0.51182870370370404</v>
      </c>
      <c r="P1964" s="37">
        <v>2.93981481481481E-3</v>
      </c>
      <c r="Q1964" s="37">
        <f>Uitruktijden[[#This Row],[UITRUKTIJD]]</f>
        <v>2.93981481481481E-3</v>
      </c>
      <c r="R1964" t="s">
        <v>1955</v>
      </c>
      <c r="S1964" t="s">
        <v>1955</v>
      </c>
      <c r="T1964" t="s">
        <v>1953</v>
      </c>
    </row>
    <row r="1965" spans="1:20" hidden="1" x14ac:dyDescent="0.35">
      <c r="A1965" t="s">
        <v>14492</v>
      </c>
      <c r="B1965">
        <v>122202</v>
      </c>
      <c r="C1965" t="s">
        <v>1928</v>
      </c>
      <c r="D1965" t="s">
        <v>2033</v>
      </c>
      <c r="E1965" s="36">
        <v>45401.507592592599</v>
      </c>
      <c r="F1965" s="36">
        <f>ROUND(Uitruktijden[[#This Row],[DATUM]],0)</f>
        <v>45402</v>
      </c>
      <c r="G1965" t="s">
        <v>14493</v>
      </c>
      <c r="H1965" t="s">
        <v>14494</v>
      </c>
      <c r="J1965" t="s">
        <v>1949</v>
      </c>
      <c r="K1965" t="s">
        <v>9644</v>
      </c>
      <c r="L1965" t="s">
        <v>9956</v>
      </c>
      <c r="M1965" t="s">
        <v>2080</v>
      </c>
      <c r="N1965" s="37">
        <v>0.50888888888888895</v>
      </c>
      <c r="O1965" s="37">
        <v>0.50975694444444397</v>
      </c>
      <c r="P1965" s="37">
        <v>8.6805555555555605E-4</v>
      </c>
      <c r="Q1965" s="37">
        <f>Uitruktijden[[#This Row],[UITRUKTIJD]]</f>
        <v>8.6805555555555605E-4</v>
      </c>
      <c r="R1965" t="s">
        <v>2111</v>
      </c>
      <c r="S1965" t="s">
        <v>2111</v>
      </c>
      <c r="T1965" t="s">
        <v>1953</v>
      </c>
    </row>
    <row r="1966" spans="1:20" hidden="1" x14ac:dyDescent="0.35">
      <c r="A1966" t="s">
        <v>14492</v>
      </c>
      <c r="B1966">
        <v>122202</v>
      </c>
      <c r="C1966" t="s">
        <v>1928</v>
      </c>
      <c r="D1966" t="s">
        <v>2033</v>
      </c>
      <c r="E1966" s="36">
        <v>45401.507592592599</v>
      </c>
      <c r="F1966" s="36">
        <f>ROUND(Uitruktijden[[#This Row],[DATUM]],0)</f>
        <v>45402</v>
      </c>
      <c r="G1966" t="s">
        <v>14493</v>
      </c>
      <c r="H1966" t="s">
        <v>14494</v>
      </c>
      <c r="J1966" t="s">
        <v>1949</v>
      </c>
      <c r="K1966" t="s">
        <v>9644</v>
      </c>
      <c r="L1966" t="s">
        <v>9923</v>
      </c>
      <c r="M1966" t="s">
        <v>2080</v>
      </c>
      <c r="N1966" s="37">
        <v>0.50888888888888895</v>
      </c>
      <c r="O1966" s="37">
        <v>0.50938657407407395</v>
      </c>
      <c r="P1966" s="37">
        <v>4.9768518518518499E-4</v>
      </c>
      <c r="Q1966" s="37">
        <f>Uitruktijden[[#This Row],[UITRUKTIJD]]</f>
        <v>4.9768518518518499E-4</v>
      </c>
      <c r="R1966" t="s">
        <v>1955</v>
      </c>
      <c r="S1966" t="s">
        <v>1955</v>
      </c>
      <c r="T1966" t="s">
        <v>1953</v>
      </c>
    </row>
    <row r="1967" spans="1:20" hidden="1" x14ac:dyDescent="0.35">
      <c r="A1967" t="s">
        <v>14492</v>
      </c>
      <c r="B1967">
        <v>122202</v>
      </c>
      <c r="C1967" t="s">
        <v>1928</v>
      </c>
      <c r="D1967" t="s">
        <v>2033</v>
      </c>
      <c r="E1967" s="36">
        <v>45401.507592592599</v>
      </c>
      <c r="F1967" s="36">
        <f>ROUND(Uitruktijden[[#This Row],[DATUM]],0)</f>
        <v>45402</v>
      </c>
      <c r="G1967" t="s">
        <v>14493</v>
      </c>
      <c r="H1967" t="s">
        <v>14494</v>
      </c>
      <c r="J1967" t="s">
        <v>1949</v>
      </c>
      <c r="K1967" t="s">
        <v>9644</v>
      </c>
      <c r="L1967" t="s">
        <v>9934</v>
      </c>
      <c r="M1967" t="s">
        <v>2074</v>
      </c>
      <c r="N1967" s="37">
        <v>0.50888888888888895</v>
      </c>
      <c r="O1967" s="37">
        <v>0.50937500000000002</v>
      </c>
      <c r="P1967" s="37">
        <v>4.8611111111111099E-4</v>
      </c>
      <c r="Q1967" s="37">
        <f>Uitruktijden[[#This Row],[UITRUKTIJD]]</f>
        <v>4.8611111111111099E-4</v>
      </c>
      <c r="R1967" t="s">
        <v>2111</v>
      </c>
      <c r="S1967" t="s">
        <v>2111</v>
      </c>
      <c r="T1967" t="s">
        <v>1953</v>
      </c>
    </row>
    <row r="1968" spans="1:20" hidden="1" x14ac:dyDescent="0.35">
      <c r="A1968" t="s">
        <v>14495</v>
      </c>
      <c r="B1968">
        <v>122338</v>
      </c>
      <c r="C1968" t="s">
        <v>1928</v>
      </c>
      <c r="D1968" t="s">
        <v>2033</v>
      </c>
      <c r="E1968" s="36">
        <v>45401.5867476852</v>
      </c>
      <c r="F1968" s="36">
        <f>ROUND(Uitruktijden[[#This Row],[DATUM]],0)</f>
        <v>45402</v>
      </c>
      <c r="G1968" t="s">
        <v>14496</v>
      </c>
      <c r="H1968" t="s">
        <v>14497</v>
      </c>
      <c r="I1968" t="s">
        <v>14498</v>
      </c>
      <c r="J1968" t="s">
        <v>2184</v>
      </c>
      <c r="K1968" t="s">
        <v>9644</v>
      </c>
      <c r="L1968" t="s">
        <v>10358</v>
      </c>
      <c r="M1968" t="s">
        <v>2185</v>
      </c>
      <c r="N1968" s="37">
        <v>0.58790509259259305</v>
      </c>
      <c r="O1968" s="37">
        <v>0.59211805555555597</v>
      </c>
      <c r="P1968" s="37">
        <v>4.21296296296296E-3</v>
      </c>
      <c r="Q1968" s="37">
        <f>Uitruktijden[[#This Row],[UITRUKTIJD]]</f>
        <v>4.21296296296296E-3</v>
      </c>
      <c r="R1968" t="s">
        <v>1955</v>
      </c>
      <c r="S1968" t="s">
        <v>1955</v>
      </c>
      <c r="T1968" t="s">
        <v>2004</v>
      </c>
    </row>
    <row r="1969" spans="1:20" hidden="1" x14ac:dyDescent="0.35">
      <c r="A1969" t="s">
        <v>14495</v>
      </c>
      <c r="B1969">
        <v>122338</v>
      </c>
      <c r="C1969" t="s">
        <v>1928</v>
      </c>
      <c r="D1969" t="s">
        <v>2033</v>
      </c>
      <c r="E1969" s="36">
        <v>45401.5867476852</v>
      </c>
      <c r="F1969" s="36">
        <f>ROUND(Uitruktijden[[#This Row],[DATUM]],0)</f>
        <v>45402</v>
      </c>
      <c r="G1969" t="s">
        <v>14496</v>
      </c>
      <c r="H1969" t="s">
        <v>14497</v>
      </c>
      <c r="I1969" t="s">
        <v>14498</v>
      </c>
      <c r="J1969" t="s">
        <v>2184</v>
      </c>
      <c r="K1969" t="s">
        <v>9644</v>
      </c>
      <c r="L1969" t="s">
        <v>9944</v>
      </c>
      <c r="M1969" t="s">
        <v>1950</v>
      </c>
      <c r="N1969" s="37">
        <v>0.59011574074074102</v>
      </c>
      <c r="O1969" s="37">
        <v>0.59115740740740697</v>
      </c>
      <c r="P1969" s="37">
        <v>1.0416666666666699E-3</v>
      </c>
      <c r="Q1969" s="37">
        <f>Uitruktijden[[#This Row],[UITRUKTIJD]]</f>
        <v>1.0416666666666699E-3</v>
      </c>
      <c r="R1969" t="s">
        <v>1955</v>
      </c>
      <c r="S1969" t="s">
        <v>1955</v>
      </c>
      <c r="T1969" t="s">
        <v>1953</v>
      </c>
    </row>
    <row r="1970" spans="1:20" hidden="1" x14ac:dyDescent="0.35">
      <c r="A1970" t="s">
        <v>14499</v>
      </c>
      <c r="B1970">
        <v>122473</v>
      </c>
      <c r="C1970" t="s">
        <v>1928</v>
      </c>
      <c r="D1970" t="s">
        <v>2033</v>
      </c>
      <c r="E1970" s="36">
        <v>45401.655092592599</v>
      </c>
      <c r="F1970" s="36">
        <f>ROUND(Uitruktijden[[#This Row],[DATUM]],0)</f>
        <v>45402</v>
      </c>
      <c r="G1970" t="s">
        <v>14500</v>
      </c>
      <c r="H1970" t="s">
        <v>14501</v>
      </c>
      <c r="J1970" t="s">
        <v>1949</v>
      </c>
      <c r="K1970" t="s">
        <v>9644</v>
      </c>
      <c r="L1970" t="s">
        <v>9972</v>
      </c>
      <c r="M1970" t="s">
        <v>1954</v>
      </c>
      <c r="N1970" s="37">
        <v>0.65744212962963</v>
      </c>
      <c r="O1970" s="37">
        <v>0.65842592592592597</v>
      </c>
      <c r="P1970" s="37">
        <v>9.8379629629629598E-4</v>
      </c>
      <c r="Q1970" s="37">
        <f>Uitruktijden[[#This Row],[UITRUKTIJD]]</f>
        <v>9.8379629629629598E-4</v>
      </c>
      <c r="R1970" t="s">
        <v>1955</v>
      </c>
      <c r="S1970" t="s">
        <v>1955</v>
      </c>
      <c r="T1970" t="s">
        <v>1953</v>
      </c>
    </row>
    <row r="1971" spans="1:20" hidden="1" x14ac:dyDescent="0.35">
      <c r="A1971" t="s">
        <v>14502</v>
      </c>
      <c r="B1971">
        <v>122886</v>
      </c>
      <c r="C1971" t="s">
        <v>9640</v>
      </c>
      <c r="D1971" t="s">
        <v>2033</v>
      </c>
      <c r="E1971" s="36">
        <v>45401.9219675926</v>
      </c>
      <c r="F1971" s="36">
        <f>ROUND(Uitruktijden[[#This Row],[DATUM]],0)</f>
        <v>45402</v>
      </c>
      <c r="G1971" t="s">
        <v>14503</v>
      </c>
      <c r="H1971" t="s">
        <v>14504</v>
      </c>
      <c r="I1971" t="s">
        <v>14505</v>
      </c>
      <c r="J1971" t="s">
        <v>1957</v>
      </c>
      <c r="K1971" t="s">
        <v>9644</v>
      </c>
      <c r="L1971" t="s">
        <v>9972</v>
      </c>
      <c r="M1971" t="s">
        <v>1954</v>
      </c>
      <c r="N1971" s="37">
        <v>0.92298611111111095</v>
      </c>
      <c r="O1971" s="37">
        <v>0.92414351851851895</v>
      </c>
      <c r="P1971" s="37">
        <v>1.1574074074074099E-3</v>
      </c>
      <c r="Q1971" s="37">
        <f>Uitruktijden[[#This Row],[UITRUKTIJD]]</f>
        <v>1.1574074074074099E-3</v>
      </c>
      <c r="R1971" t="s">
        <v>1955</v>
      </c>
      <c r="S1971" t="s">
        <v>1955</v>
      </c>
      <c r="T1971" t="s">
        <v>1953</v>
      </c>
    </row>
    <row r="1972" spans="1:20" hidden="1" x14ac:dyDescent="0.35">
      <c r="A1972" t="s">
        <v>14506</v>
      </c>
      <c r="B1972">
        <v>122903</v>
      </c>
      <c r="C1972" t="s">
        <v>9640</v>
      </c>
      <c r="D1972" t="s">
        <v>2033</v>
      </c>
      <c r="E1972" s="36">
        <v>45401.938483796301</v>
      </c>
      <c r="F1972" s="36">
        <f>ROUND(Uitruktijden[[#This Row],[DATUM]],0)</f>
        <v>45402</v>
      </c>
      <c r="G1972" t="s">
        <v>14507</v>
      </c>
      <c r="H1972" t="s">
        <v>14508</v>
      </c>
      <c r="J1972" t="s">
        <v>1949</v>
      </c>
      <c r="K1972" t="s">
        <v>9644</v>
      </c>
      <c r="L1972" t="s">
        <v>9976</v>
      </c>
      <c r="M1972" t="s">
        <v>2049</v>
      </c>
      <c r="N1972" s="37">
        <v>0.94009259259259303</v>
      </c>
      <c r="O1972" s="37">
        <v>0.94079861111111096</v>
      </c>
      <c r="P1972" s="37">
        <v>7.0601851851851804E-4</v>
      </c>
      <c r="Q1972" s="37">
        <f>Uitruktijden[[#This Row],[UITRUKTIJD]]</f>
        <v>7.0601851851851804E-4</v>
      </c>
      <c r="R1972" t="s">
        <v>1955</v>
      </c>
      <c r="S1972" t="s">
        <v>1955</v>
      </c>
      <c r="T1972" t="s">
        <v>1953</v>
      </c>
    </row>
    <row r="1973" spans="1:20" hidden="1" x14ac:dyDescent="0.35">
      <c r="A1973" t="s">
        <v>14509</v>
      </c>
      <c r="B1973">
        <v>123085</v>
      </c>
      <c r="C1973" t="s">
        <v>9640</v>
      </c>
      <c r="D1973" t="s">
        <v>2017</v>
      </c>
      <c r="E1973" s="36">
        <v>45402.082615740699</v>
      </c>
      <c r="F1973" s="36">
        <f>ROUND(Uitruktijden[[#This Row],[DATUM]],0)</f>
        <v>45402</v>
      </c>
      <c r="G1973" t="s">
        <v>14510</v>
      </c>
      <c r="H1973" t="s">
        <v>14511</v>
      </c>
      <c r="I1973" t="s">
        <v>14512</v>
      </c>
      <c r="J1973" t="s">
        <v>2063</v>
      </c>
      <c r="K1973" t="s">
        <v>9644</v>
      </c>
      <c r="L1973" t="s">
        <v>12799</v>
      </c>
      <c r="M1973" t="s">
        <v>2026</v>
      </c>
      <c r="N1973" s="37">
        <v>9.2557870370370401E-2</v>
      </c>
      <c r="O1973" s="37">
        <v>9.6458333333333299E-2</v>
      </c>
      <c r="P1973" s="37">
        <v>3.9004629629629602E-3</v>
      </c>
      <c r="Q1973" s="37">
        <f>Uitruktijden[[#This Row],[UITRUKTIJD]]</f>
        <v>3.9004629629629602E-3</v>
      </c>
      <c r="R1973" t="s">
        <v>1951</v>
      </c>
      <c r="S1973" t="s">
        <v>1973</v>
      </c>
      <c r="T1973" t="s">
        <v>1953</v>
      </c>
    </row>
    <row r="1974" spans="1:20" hidden="1" x14ac:dyDescent="0.35">
      <c r="A1974" t="s">
        <v>14513</v>
      </c>
      <c r="B1974">
        <v>123109</v>
      </c>
      <c r="C1974" t="s">
        <v>9640</v>
      </c>
      <c r="D1974" t="s">
        <v>2017</v>
      </c>
      <c r="E1974" s="36">
        <v>45402.109988425902</v>
      </c>
      <c r="F1974" s="36">
        <f>ROUND(Uitruktijden[[#This Row],[DATUM]],0)</f>
        <v>45402</v>
      </c>
      <c r="G1974" t="s">
        <v>14514</v>
      </c>
      <c r="H1974" t="s">
        <v>14515</v>
      </c>
      <c r="I1974" t="s">
        <v>14516</v>
      </c>
      <c r="J1974" t="s">
        <v>1990</v>
      </c>
      <c r="K1974" t="s">
        <v>9644</v>
      </c>
      <c r="L1974" t="s">
        <v>10379</v>
      </c>
      <c r="M1974" t="s">
        <v>1991</v>
      </c>
      <c r="N1974" s="37">
        <v>0.110300925925926</v>
      </c>
      <c r="O1974" s="37">
        <v>0.113541666666667</v>
      </c>
      <c r="P1974" s="37">
        <v>3.2407407407407402E-3</v>
      </c>
      <c r="Q1974" s="37">
        <f>Uitruktijden[[#This Row],[UITRUKTIJD]]</f>
        <v>3.2407407407407402E-3</v>
      </c>
      <c r="R1974" t="s">
        <v>1955</v>
      </c>
      <c r="S1974" t="s">
        <v>1955</v>
      </c>
      <c r="T1974" t="s">
        <v>1953</v>
      </c>
    </row>
    <row r="1975" spans="1:20" hidden="1" x14ac:dyDescent="0.35">
      <c r="A1975" t="s">
        <v>14517</v>
      </c>
      <c r="B1975">
        <v>123178</v>
      </c>
      <c r="C1975" t="s">
        <v>9640</v>
      </c>
      <c r="D1975" t="s">
        <v>2017</v>
      </c>
      <c r="E1975" s="36">
        <v>45402.185150463003</v>
      </c>
      <c r="F1975" s="36">
        <f>ROUND(Uitruktijden[[#This Row],[DATUM]],0)</f>
        <v>45402</v>
      </c>
      <c r="G1975" t="s">
        <v>14518</v>
      </c>
      <c r="H1975" t="s">
        <v>14519</v>
      </c>
      <c r="J1975" t="s">
        <v>1972</v>
      </c>
      <c r="K1975" t="s">
        <v>9644</v>
      </c>
      <c r="L1975" t="s">
        <v>10637</v>
      </c>
      <c r="M1975" t="s">
        <v>1995</v>
      </c>
      <c r="N1975" s="37">
        <v>0.18612268518518499</v>
      </c>
      <c r="O1975" s="37">
        <v>0.189386574074074</v>
      </c>
      <c r="P1975" s="37">
        <v>3.26388888888889E-3</v>
      </c>
      <c r="Q1975" s="37">
        <f>Uitruktijden[[#This Row],[UITRUKTIJD]]</f>
        <v>3.26388888888889E-3</v>
      </c>
      <c r="R1975" t="s">
        <v>1955</v>
      </c>
      <c r="S1975" t="s">
        <v>1955</v>
      </c>
      <c r="T1975" t="s">
        <v>1953</v>
      </c>
    </row>
    <row r="1976" spans="1:20" hidden="1" x14ac:dyDescent="0.35">
      <c r="A1976" t="s">
        <v>14520</v>
      </c>
      <c r="B1976">
        <v>123192</v>
      </c>
      <c r="C1976" t="s">
        <v>9640</v>
      </c>
      <c r="D1976" t="s">
        <v>2017</v>
      </c>
      <c r="E1976" s="36">
        <v>45402.2176736111</v>
      </c>
      <c r="F1976" s="36">
        <f>ROUND(Uitruktijden[[#This Row],[DATUM]],0)</f>
        <v>45402</v>
      </c>
      <c r="G1976" t="s">
        <v>14521</v>
      </c>
      <c r="H1976" t="s">
        <v>14522</v>
      </c>
      <c r="I1976" t="s">
        <v>14523</v>
      </c>
      <c r="J1976" t="s">
        <v>1949</v>
      </c>
      <c r="K1976" t="s">
        <v>9644</v>
      </c>
      <c r="L1976" t="s">
        <v>9972</v>
      </c>
      <c r="M1976" t="s">
        <v>1954</v>
      </c>
      <c r="N1976" s="37">
        <v>0.21797453703703701</v>
      </c>
      <c r="O1976" s="37">
        <v>0.21946759259259299</v>
      </c>
      <c r="P1976" s="37">
        <v>1.49305555555556E-3</v>
      </c>
      <c r="Q1976" s="37">
        <f>Uitruktijden[[#This Row],[UITRUKTIJD]]</f>
        <v>1.49305555555556E-3</v>
      </c>
      <c r="R1976" t="s">
        <v>1955</v>
      </c>
      <c r="S1976" t="s">
        <v>1955</v>
      </c>
      <c r="T1976" t="s">
        <v>1953</v>
      </c>
    </row>
    <row r="1977" spans="1:20" hidden="1" x14ac:dyDescent="0.35">
      <c r="A1977" t="s">
        <v>14524</v>
      </c>
      <c r="B1977">
        <v>123379</v>
      </c>
      <c r="C1977" t="s">
        <v>9640</v>
      </c>
      <c r="D1977" t="s">
        <v>2017</v>
      </c>
      <c r="E1977" s="36">
        <v>45402.477534722202</v>
      </c>
      <c r="F1977" s="36">
        <f>ROUND(Uitruktijden[[#This Row],[DATUM]],0)</f>
        <v>45402</v>
      </c>
      <c r="G1977" t="s">
        <v>14525</v>
      </c>
      <c r="H1977" t="s">
        <v>14526</v>
      </c>
      <c r="I1977" t="s">
        <v>14527</v>
      </c>
      <c r="J1977" t="s">
        <v>1949</v>
      </c>
      <c r="K1977" t="s">
        <v>9644</v>
      </c>
      <c r="L1977" t="s">
        <v>9943</v>
      </c>
      <c r="M1977" t="s">
        <v>1950</v>
      </c>
      <c r="N1977" s="37">
        <v>0.491493055555556</v>
      </c>
      <c r="O1977" s="37">
        <v>0.49369212962962999</v>
      </c>
      <c r="P1977" s="37">
        <v>2.1990740740740699E-3</v>
      </c>
      <c r="Q1977" s="37">
        <f>Uitruktijden[[#This Row],[UITRUKTIJD]]</f>
        <v>2.1990740740740699E-3</v>
      </c>
      <c r="R1977" t="s">
        <v>1951</v>
      </c>
      <c r="S1977" t="s">
        <v>1973</v>
      </c>
      <c r="T1977" t="s">
        <v>2004</v>
      </c>
    </row>
    <row r="1978" spans="1:20" hidden="1" x14ac:dyDescent="0.35">
      <c r="A1978" t="s">
        <v>14524</v>
      </c>
      <c r="B1978">
        <v>123379</v>
      </c>
      <c r="C1978" t="s">
        <v>9640</v>
      </c>
      <c r="D1978" t="s">
        <v>2017</v>
      </c>
      <c r="E1978" s="36">
        <v>45402.477534722202</v>
      </c>
      <c r="F1978" s="36">
        <f>ROUND(Uitruktijden[[#This Row],[DATUM]],0)</f>
        <v>45402</v>
      </c>
      <c r="G1978" t="s">
        <v>14525</v>
      </c>
      <c r="H1978" t="s">
        <v>14526</v>
      </c>
      <c r="I1978" t="s">
        <v>14527</v>
      </c>
      <c r="J1978" t="s">
        <v>1949</v>
      </c>
      <c r="K1978" t="s">
        <v>9644</v>
      </c>
      <c r="L1978" t="s">
        <v>9976</v>
      </c>
      <c r="M1978" t="s">
        <v>2049</v>
      </c>
      <c r="N1978" s="37">
        <v>0.491493055555556</v>
      </c>
      <c r="O1978" s="37">
        <v>0.49252314814814802</v>
      </c>
      <c r="P1978" s="37">
        <v>1.03009259259259E-3</v>
      </c>
      <c r="Q1978" s="37">
        <f>Uitruktijden[[#This Row],[UITRUKTIJD]]</f>
        <v>1.03009259259259E-3</v>
      </c>
      <c r="R1978" t="s">
        <v>1955</v>
      </c>
      <c r="S1978" t="s">
        <v>1955</v>
      </c>
      <c r="T1978" t="s">
        <v>2004</v>
      </c>
    </row>
    <row r="1979" spans="1:20" hidden="1" x14ac:dyDescent="0.35">
      <c r="A1979" t="s">
        <v>14528</v>
      </c>
      <c r="B1979">
        <v>123420</v>
      </c>
      <c r="C1979" t="s">
        <v>9640</v>
      </c>
      <c r="D1979" t="s">
        <v>2017</v>
      </c>
      <c r="E1979" s="36">
        <v>45402.504571759302</v>
      </c>
      <c r="F1979" s="36">
        <f>ROUND(Uitruktijden[[#This Row],[DATUM]],0)</f>
        <v>45403</v>
      </c>
      <c r="G1979" t="s">
        <v>14529</v>
      </c>
      <c r="H1979" t="s">
        <v>14530</v>
      </c>
      <c r="I1979" t="s">
        <v>14531</v>
      </c>
      <c r="J1979" t="s">
        <v>2121</v>
      </c>
      <c r="K1979" t="s">
        <v>9644</v>
      </c>
      <c r="L1979" t="s">
        <v>10409</v>
      </c>
      <c r="M1979" t="s">
        <v>2048</v>
      </c>
      <c r="N1979" s="37">
        <v>0.51500000000000001</v>
      </c>
      <c r="O1979" s="37">
        <v>0.51740740740740698</v>
      </c>
      <c r="P1979" s="37">
        <v>2.4074074074074102E-3</v>
      </c>
      <c r="Q1979" s="37">
        <f>Uitruktijden[[#This Row],[UITRUKTIJD]]</f>
        <v>2.4074074074074102E-3</v>
      </c>
      <c r="R1979" t="s">
        <v>2027</v>
      </c>
      <c r="S1979" t="s">
        <v>2027</v>
      </c>
      <c r="T1979" t="s">
        <v>1953</v>
      </c>
    </row>
    <row r="1980" spans="1:20" hidden="1" x14ac:dyDescent="0.35">
      <c r="A1980" t="s">
        <v>14528</v>
      </c>
      <c r="B1980">
        <v>123420</v>
      </c>
      <c r="C1980" t="s">
        <v>9640</v>
      </c>
      <c r="D1980" t="s">
        <v>2017</v>
      </c>
      <c r="E1980" s="36">
        <v>45402.504571759302</v>
      </c>
      <c r="F1980" s="36">
        <f>ROUND(Uitruktijden[[#This Row],[DATUM]],0)</f>
        <v>45403</v>
      </c>
      <c r="G1980" t="s">
        <v>14529</v>
      </c>
      <c r="H1980" t="s">
        <v>14530</v>
      </c>
      <c r="I1980" t="s">
        <v>14531</v>
      </c>
      <c r="J1980" t="s">
        <v>2121</v>
      </c>
      <c r="K1980" t="s">
        <v>9644</v>
      </c>
      <c r="L1980" t="s">
        <v>9972</v>
      </c>
      <c r="M1980" t="s">
        <v>1954</v>
      </c>
      <c r="N1980" s="37">
        <v>0.51500000000000001</v>
      </c>
      <c r="O1980" s="37">
        <v>0.51609953703703704</v>
      </c>
      <c r="P1980" s="37">
        <v>1.0995370370370399E-3</v>
      </c>
      <c r="Q1980" s="37">
        <f>Uitruktijden[[#This Row],[UITRUKTIJD]]</f>
        <v>1.0995370370370399E-3</v>
      </c>
      <c r="R1980" t="s">
        <v>1955</v>
      </c>
      <c r="S1980" t="s">
        <v>1955</v>
      </c>
      <c r="T1980" t="s">
        <v>1953</v>
      </c>
    </row>
    <row r="1981" spans="1:20" hidden="1" x14ac:dyDescent="0.35">
      <c r="A1981" t="s">
        <v>14532</v>
      </c>
      <c r="B1981">
        <v>123577</v>
      </c>
      <c r="C1981" t="s">
        <v>9640</v>
      </c>
      <c r="D1981" t="s">
        <v>2017</v>
      </c>
      <c r="E1981" s="36">
        <v>45402.6011574074</v>
      </c>
      <c r="F1981" s="36">
        <f>ROUND(Uitruktijden[[#This Row],[DATUM]],0)</f>
        <v>45403</v>
      </c>
      <c r="G1981" t="s">
        <v>14533</v>
      </c>
      <c r="H1981" t="s">
        <v>14534</v>
      </c>
      <c r="I1981" t="s">
        <v>14535</v>
      </c>
      <c r="J1981" t="s">
        <v>2508</v>
      </c>
      <c r="K1981" t="s">
        <v>9644</v>
      </c>
      <c r="L1981" t="s">
        <v>10895</v>
      </c>
      <c r="M1981" t="s">
        <v>2267</v>
      </c>
      <c r="N1981" s="37">
        <v>0.601793981481481</v>
      </c>
      <c r="O1981" s="37">
        <v>0.60584490740740704</v>
      </c>
      <c r="P1981" s="37">
        <v>4.05092592592593E-3</v>
      </c>
      <c r="Q1981" s="37">
        <f>Uitruktijden[[#This Row],[UITRUKTIJD]]</f>
        <v>4.05092592592593E-3</v>
      </c>
      <c r="R1981" t="s">
        <v>1955</v>
      </c>
      <c r="S1981" t="s">
        <v>1955</v>
      </c>
      <c r="T1981" t="s">
        <v>1953</v>
      </c>
    </row>
    <row r="1982" spans="1:20" hidden="1" x14ac:dyDescent="0.35">
      <c r="A1982" t="s">
        <v>14536</v>
      </c>
      <c r="B1982">
        <v>123599</v>
      </c>
      <c r="C1982" t="s">
        <v>9640</v>
      </c>
      <c r="D1982" t="s">
        <v>2017</v>
      </c>
      <c r="E1982" s="36">
        <v>45402.611840277801</v>
      </c>
      <c r="F1982" s="36">
        <f>ROUND(Uitruktijden[[#This Row],[DATUM]],0)</f>
        <v>45403</v>
      </c>
      <c r="G1982" t="s">
        <v>14537</v>
      </c>
      <c r="H1982" t="s">
        <v>14378</v>
      </c>
      <c r="I1982" t="s">
        <v>14379</v>
      </c>
      <c r="J1982" t="s">
        <v>1949</v>
      </c>
      <c r="K1982" t="s">
        <v>9644</v>
      </c>
      <c r="L1982" t="s">
        <v>9972</v>
      </c>
      <c r="M1982" t="s">
        <v>1954</v>
      </c>
      <c r="N1982" s="37">
        <v>0.61550925925925903</v>
      </c>
      <c r="O1982" s="37">
        <v>0.61710648148148195</v>
      </c>
      <c r="P1982" s="37">
        <v>1.5972222222222199E-3</v>
      </c>
      <c r="Q1982" s="37">
        <f>Uitruktijden[[#This Row],[UITRUKTIJD]]</f>
        <v>1.5972222222222199E-3</v>
      </c>
      <c r="R1982" t="s">
        <v>1955</v>
      </c>
      <c r="S1982" t="s">
        <v>1955</v>
      </c>
      <c r="T1982" t="s">
        <v>2004</v>
      </c>
    </row>
    <row r="1983" spans="1:20" hidden="1" x14ac:dyDescent="0.35">
      <c r="A1983" t="s">
        <v>14538</v>
      </c>
      <c r="B1983">
        <v>123637</v>
      </c>
      <c r="C1983" t="s">
        <v>9640</v>
      </c>
      <c r="D1983" t="s">
        <v>2017</v>
      </c>
      <c r="E1983" s="36">
        <v>45402.635729166701</v>
      </c>
      <c r="F1983" s="36">
        <f>ROUND(Uitruktijden[[#This Row],[DATUM]],0)</f>
        <v>45403</v>
      </c>
      <c r="G1983" t="s">
        <v>14539</v>
      </c>
      <c r="H1983" t="s">
        <v>14540</v>
      </c>
      <c r="I1983" t="s">
        <v>13345</v>
      </c>
      <c r="J1983" t="s">
        <v>1949</v>
      </c>
      <c r="K1983" t="s">
        <v>9644</v>
      </c>
      <c r="L1983" t="s">
        <v>9972</v>
      </c>
      <c r="M1983" t="s">
        <v>1954</v>
      </c>
      <c r="N1983" s="37">
        <v>0.63751157407407399</v>
      </c>
      <c r="O1983" s="37">
        <v>0.63789351851851805</v>
      </c>
      <c r="P1983" s="37">
        <v>3.8194444444444398E-4</v>
      </c>
      <c r="Q1983" s="37">
        <f>Uitruktijden[[#This Row],[UITRUKTIJD]]</f>
        <v>3.8194444444444398E-4</v>
      </c>
      <c r="R1983" t="s">
        <v>1955</v>
      </c>
      <c r="S1983" t="s">
        <v>1955</v>
      </c>
      <c r="T1983" t="s">
        <v>2004</v>
      </c>
    </row>
    <row r="1984" spans="1:20" hidden="1" x14ac:dyDescent="0.35">
      <c r="A1984" t="s">
        <v>14541</v>
      </c>
      <c r="B1984">
        <v>123693</v>
      </c>
      <c r="C1984" t="s">
        <v>9640</v>
      </c>
      <c r="D1984" t="s">
        <v>2017</v>
      </c>
      <c r="E1984" s="36">
        <v>45402.6716087963</v>
      </c>
      <c r="F1984" s="36">
        <f>ROUND(Uitruktijden[[#This Row],[DATUM]],0)</f>
        <v>45403</v>
      </c>
      <c r="G1984" t="s">
        <v>14542</v>
      </c>
      <c r="H1984" t="s">
        <v>14543</v>
      </c>
      <c r="I1984" t="s">
        <v>5686</v>
      </c>
      <c r="J1984" t="s">
        <v>1966</v>
      </c>
      <c r="K1984" t="s">
        <v>9644</v>
      </c>
      <c r="L1984" t="s">
        <v>9928</v>
      </c>
      <c r="M1984" t="s">
        <v>1967</v>
      </c>
      <c r="N1984" s="37">
        <v>0.67189814814814797</v>
      </c>
      <c r="O1984" s="37">
        <v>0.67262731481481497</v>
      </c>
      <c r="P1984" s="37">
        <v>7.2916666666666703E-4</v>
      </c>
      <c r="Q1984" s="37">
        <f>Uitruktijden[[#This Row],[UITRUKTIJD]]</f>
        <v>7.2916666666666703E-4</v>
      </c>
      <c r="R1984" t="s">
        <v>1955</v>
      </c>
      <c r="S1984" t="s">
        <v>1955</v>
      </c>
      <c r="T1984" t="s">
        <v>1953</v>
      </c>
    </row>
    <row r="1985" spans="1:20" hidden="1" x14ac:dyDescent="0.35">
      <c r="A1985" t="s">
        <v>14544</v>
      </c>
      <c r="B1985">
        <v>123745</v>
      </c>
      <c r="C1985" t="s">
        <v>9640</v>
      </c>
      <c r="D1985" t="s">
        <v>2017</v>
      </c>
      <c r="E1985" s="36">
        <v>45402.708946759303</v>
      </c>
      <c r="F1985" s="36">
        <f>ROUND(Uitruktijden[[#This Row],[DATUM]],0)</f>
        <v>45403</v>
      </c>
      <c r="G1985" t="s">
        <v>14545</v>
      </c>
      <c r="H1985" t="s">
        <v>14546</v>
      </c>
      <c r="I1985" t="s">
        <v>14547</v>
      </c>
      <c r="J1985" t="s">
        <v>7285</v>
      </c>
      <c r="K1985" t="s">
        <v>9644</v>
      </c>
      <c r="L1985" t="s">
        <v>12799</v>
      </c>
      <c r="M1985" t="s">
        <v>2026</v>
      </c>
      <c r="N1985" s="37">
        <v>0.70894675925925899</v>
      </c>
      <c r="O1985" s="37">
        <v>0.71017361111111099</v>
      </c>
      <c r="P1985" s="37">
        <v>1.2268518518518501E-3</v>
      </c>
      <c r="Q1985" s="37">
        <f>Uitruktijden[[#This Row],[UITRUKTIJD]]</f>
        <v>1.2268518518518501E-3</v>
      </c>
      <c r="R1985" t="s">
        <v>1951</v>
      </c>
      <c r="S1985" t="s">
        <v>1973</v>
      </c>
      <c r="T1985" t="s">
        <v>2004</v>
      </c>
    </row>
    <row r="1986" spans="1:20" hidden="1" x14ac:dyDescent="0.35">
      <c r="A1986" t="s">
        <v>14548</v>
      </c>
      <c r="B1986">
        <v>124275</v>
      </c>
      <c r="C1986" t="s">
        <v>9640</v>
      </c>
      <c r="D1986" t="s">
        <v>1987</v>
      </c>
      <c r="E1986" s="36">
        <v>45403.097858796304</v>
      </c>
      <c r="F1986" s="36">
        <f>ROUND(Uitruktijden[[#This Row],[DATUM]],0)</f>
        <v>45403</v>
      </c>
      <c r="G1986" t="s">
        <v>14549</v>
      </c>
      <c r="H1986" t="s">
        <v>14550</v>
      </c>
      <c r="I1986" t="s">
        <v>14551</v>
      </c>
      <c r="J1986" t="s">
        <v>2116</v>
      </c>
      <c r="K1986" t="s">
        <v>9644</v>
      </c>
      <c r="L1986" t="s">
        <v>9951</v>
      </c>
      <c r="M1986" t="s">
        <v>3332</v>
      </c>
      <c r="N1986" s="37">
        <v>0.113865740740741</v>
      </c>
      <c r="O1986" s="37">
        <v>0.117569444444444</v>
      </c>
      <c r="P1986" s="37">
        <v>3.7037037037036999E-3</v>
      </c>
      <c r="Q1986" s="37">
        <f>Uitruktijden[[#This Row],[UITRUKTIJD]]</f>
        <v>3.7037037037036999E-3</v>
      </c>
      <c r="R1986" t="s">
        <v>1955</v>
      </c>
      <c r="S1986" t="s">
        <v>1955</v>
      </c>
      <c r="T1986" t="s">
        <v>1953</v>
      </c>
    </row>
    <row r="1987" spans="1:20" hidden="1" x14ac:dyDescent="0.35">
      <c r="A1987" t="s">
        <v>14548</v>
      </c>
      <c r="B1987">
        <v>124275</v>
      </c>
      <c r="C1987" t="s">
        <v>9640</v>
      </c>
      <c r="D1987" t="s">
        <v>1987</v>
      </c>
      <c r="E1987" s="36">
        <v>45403.097858796304</v>
      </c>
      <c r="F1987" s="36">
        <f>ROUND(Uitruktijden[[#This Row],[DATUM]],0)</f>
        <v>45403</v>
      </c>
      <c r="G1987" t="s">
        <v>14549</v>
      </c>
      <c r="H1987" t="s">
        <v>14550</v>
      </c>
      <c r="I1987" t="s">
        <v>14551</v>
      </c>
      <c r="J1987" t="s">
        <v>2116</v>
      </c>
      <c r="K1987" t="s">
        <v>9644</v>
      </c>
      <c r="L1987" t="s">
        <v>13045</v>
      </c>
      <c r="M1987" t="s">
        <v>1967</v>
      </c>
      <c r="N1987" s="37">
        <v>0.113865740740741</v>
      </c>
      <c r="O1987" s="37">
        <v>0.115243055555556</v>
      </c>
      <c r="P1987" s="37">
        <v>1.37731481481481E-3</v>
      </c>
      <c r="Q1987" s="37">
        <f>Uitruktijden[[#This Row],[UITRUKTIJD]]</f>
        <v>1.37731481481481E-3</v>
      </c>
      <c r="R1987" t="s">
        <v>1951</v>
      </c>
      <c r="S1987" t="s">
        <v>1973</v>
      </c>
      <c r="T1987" t="s">
        <v>1953</v>
      </c>
    </row>
    <row r="1988" spans="1:20" hidden="1" x14ac:dyDescent="0.35">
      <c r="A1988" t="s">
        <v>14552</v>
      </c>
      <c r="B1988">
        <v>124278</v>
      </c>
      <c r="C1988" t="s">
        <v>9640</v>
      </c>
      <c r="D1988" t="s">
        <v>1987</v>
      </c>
      <c r="E1988" s="36">
        <v>45403.0994444444</v>
      </c>
      <c r="F1988" s="36">
        <f>ROUND(Uitruktijden[[#This Row],[DATUM]],0)</f>
        <v>45403</v>
      </c>
      <c r="G1988" t="s">
        <v>14553</v>
      </c>
      <c r="H1988" t="s">
        <v>14554</v>
      </c>
      <c r="I1988" t="s">
        <v>14555</v>
      </c>
      <c r="J1988" t="s">
        <v>1962</v>
      </c>
      <c r="K1988" t="s">
        <v>9644</v>
      </c>
      <c r="L1988" t="s">
        <v>10366</v>
      </c>
      <c r="M1988" t="s">
        <v>1963</v>
      </c>
      <c r="N1988" s="37">
        <v>0.107789351851852</v>
      </c>
      <c r="O1988" s="37">
        <v>0.10962962962962999</v>
      </c>
      <c r="P1988" s="37">
        <v>1.8402777777777801E-3</v>
      </c>
      <c r="Q1988" s="37">
        <f>Uitruktijden[[#This Row],[UITRUKTIJD]]</f>
        <v>1.8402777777777801E-3</v>
      </c>
      <c r="R1988" t="s">
        <v>1955</v>
      </c>
      <c r="S1988" t="s">
        <v>1955</v>
      </c>
      <c r="T1988" t="s">
        <v>1953</v>
      </c>
    </row>
    <row r="1989" spans="1:20" hidden="1" x14ac:dyDescent="0.35">
      <c r="A1989" t="s">
        <v>14552</v>
      </c>
      <c r="B1989">
        <v>124278</v>
      </c>
      <c r="C1989" t="s">
        <v>9640</v>
      </c>
      <c r="D1989" t="s">
        <v>1987</v>
      </c>
      <c r="E1989" s="36">
        <v>45403.0994444444</v>
      </c>
      <c r="F1989" s="36">
        <f>ROUND(Uitruktijden[[#This Row],[DATUM]],0)</f>
        <v>45403</v>
      </c>
      <c r="G1989" t="s">
        <v>14553</v>
      </c>
      <c r="H1989" t="s">
        <v>14554</v>
      </c>
      <c r="I1989" t="s">
        <v>14555</v>
      </c>
      <c r="J1989" t="s">
        <v>1962</v>
      </c>
      <c r="K1989" t="s">
        <v>9644</v>
      </c>
      <c r="L1989" t="s">
        <v>13045</v>
      </c>
      <c r="M1989" t="s">
        <v>1967</v>
      </c>
      <c r="N1989" s="37">
        <v>0.107789351851852</v>
      </c>
      <c r="O1989" s="37">
        <v>0.109074074074074</v>
      </c>
      <c r="P1989" s="37">
        <v>1.2847222222222201E-3</v>
      </c>
      <c r="Q1989" s="37">
        <f>Uitruktijden[[#This Row],[UITRUKTIJD]]</f>
        <v>1.2847222222222201E-3</v>
      </c>
      <c r="R1989" t="s">
        <v>1951</v>
      </c>
      <c r="S1989" t="s">
        <v>1973</v>
      </c>
      <c r="T1989" t="s">
        <v>1953</v>
      </c>
    </row>
    <row r="1990" spans="1:20" hidden="1" x14ac:dyDescent="0.35">
      <c r="A1990" t="s">
        <v>14556</v>
      </c>
      <c r="B1990">
        <v>124698</v>
      </c>
      <c r="C1990" t="s">
        <v>9640</v>
      </c>
      <c r="D1990" t="s">
        <v>1987</v>
      </c>
      <c r="E1990" s="36">
        <v>45403.609259259298</v>
      </c>
      <c r="F1990" s="36">
        <f>ROUND(Uitruktijden[[#This Row],[DATUM]],0)</f>
        <v>45404</v>
      </c>
      <c r="G1990" t="s">
        <v>14557</v>
      </c>
      <c r="H1990" t="s">
        <v>14558</v>
      </c>
      <c r="I1990" t="s">
        <v>3548</v>
      </c>
      <c r="J1990" t="s">
        <v>2974</v>
      </c>
      <c r="K1990" t="s">
        <v>9644</v>
      </c>
      <c r="L1990" t="s">
        <v>10814</v>
      </c>
      <c r="M1990" t="s">
        <v>3549</v>
      </c>
      <c r="N1990" s="37">
        <v>0.61187499999999995</v>
      </c>
      <c r="O1990" s="37">
        <v>0.61719907407407404</v>
      </c>
      <c r="P1990" s="37">
        <v>5.3240740740740696E-3</v>
      </c>
      <c r="Q1990" s="37">
        <f>Uitruktijden[[#This Row],[UITRUKTIJD]]</f>
        <v>5.3240740740740696E-3</v>
      </c>
      <c r="R1990" t="s">
        <v>1955</v>
      </c>
      <c r="S1990" t="s">
        <v>1955</v>
      </c>
      <c r="T1990" t="s">
        <v>2004</v>
      </c>
    </row>
    <row r="1991" spans="1:20" hidden="1" x14ac:dyDescent="0.35">
      <c r="A1991" t="s">
        <v>14559</v>
      </c>
      <c r="B1991">
        <v>124777</v>
      </c>
      <c r="C1991" t="s">
        <v>9640</v>
      </c>
      <c r="D1991" t="s">
        <v>1987</v>
      </c>
      <c r="E1991" s="36">
        <v>45403.658784722204</v>
      </c>
      <c r="F1991" s="36">
        <f>ROUND(Uitruktijden[[#This Row],[DATUM]],0)</f>
        <v>45404</v>
      </c>
      <c r="G1991" t="s">
        <v>14259</v>
      </c>
      <c r="H1991" t="s">
        <v>14560</v>
      </c>
      <c r="J1991" t="s">
        <v>1957</v>
      </c>
      <c r="K1991" t="s">
        <v>9644</v>
      </c>
      <c r="L1991" t="s">
        <v>10097</v>
      </c>
      <c r="M1991" t="s">
        <v>9963</v>
      </c>
      <c r="N1991" s="37">
        <v>0.659097222222222</v>
      </c>
      <c r="O1991" s="37">
        <v>0.66251157407407402</v>
      </c>
      <c r="P1991" s="37">
        <v>3.4143518518518498E-3</v>
      </c>
      <c r="Q1991" s="37">
        <f>Uitruktijden[[#This Row],[UITRUKTIJD]]</f>
        <v>3.4143518518518498E-3</v>
      </c>
      <c r="R1991" t="s">
        <v>1955</v>
      </c>
      <c r="S1991" t="s">
        <v>1955</v>
      </c>
      <c r="T1991" t="s">
        <v>1953</v>
      </c>
    </row>
    <row r="1992" spans="1:20" hidden="1" x14ac:dyDescent="0.35">
      <c r="A1992" t="s">
        <v>14561</v>
      </c>
      <c r="B1992">
        <v>124784</v>
      </c>
      <c r="C1992" t="s">
        <v>9640</v>
      </c>
      <c r="D1992" t="s">
        <v>1987</v>
      </c>
      <c r="E1992" s="36">
        <v>45403.664537037002</v>
      </c>
      <c r="F1992" s="36">
        <f>ROUND(Uitruktijden[[#This Row],[DATUM]],0)</f>
        <v>45404</v>
      </c>
      <c r="G1992" t="s">
        <v>14562</v>
      </c>
      <c r="H1992" t="s">
        <v>14563</v>
      </c>
      <c r="I1992" t="s">
        <v>14564</v>
      </c>
      <c r="J1992" t="s">
        <v>3168</v>
      </c>
      <c r="K1992" t="s">
        <v>9644</v>
      </c>
      <c r="L1992" t="s">
        <v>10428</v>
      </c>
      <c r="M1992" t="s">
        <v>2093</v>
      </c>
      <c r="N1992" s="37">
        <v>0.66563657407407395</v>
      </c>
      <c r="O1992" s="37">
        <v>0.66784722222222204</v>
      </c>
      <c r="P1992" s="37">
        <v>2.21064814814815E-3</v>
      </c>
      <c r="Q1992" s="37">
        <f>Uitruktijden[[#This Row],[UITRUKTIJD]]</f>
        <v>2.21064814814815E-3</v>
      </c>
      <c r="R1992" t="s">
        <v>1955</v>
      </c>
      <c r="S1992" t="s">
        <v>1955</v>
      </c>
      <c r="T1992" t="s">
        <v>1953</v>
      </c>
    </row>
    <row r="1993" spans="1:20" hidden="1" x14ac:dyDescent="0.35">
      <c r="A1993" t="s">
        <v>14565</v>
      </c>
      <c r="B1993">
        <v>125052</v>
      </c>
      <c r="C1993" t="s">
        <v>9640</v>
      </c>
      <c r="D1993" t="s">
        <v>1987</v>
      </c>
      <c r="E1993" s="36">
        <v>45403.876041666699</v>
      </c>
      <c r="F1993" s="36">
        <f>ROUND(Uitruktijden[[#This Row],[DATUM]],0)</f>
        <v>45404</v>
      </c>
      <c r="G1993" t="s">
        <v>14566</v>
      </c>
      <c r="H1993" t="s">
        <v>14567</v>
      </c>
      <c r="I1993" t="s">
        <v>14568</v>
      </c>
      <c r="J1993" t="s">
        <v>1949</v>
      </c>
      <c r="K1993" t="s">
        <v>9644</v>
      </c>
      <c r="L1993" t="s">
        <v>9943</v>
      </c>
      <c r="M1993" t="s">
        <v>1950</v>
      </c>
      <c r="N1993" s="37">
        <v>0.88510416666666702</v>
      </c>
      <c r="O1993" s="37">
        <v>0.88599537037037002</v>
      </c>
      <c r="P1993" s="37">
        <v>8.9120370370370395E-4</v>
      </c>
      <c r="Q1993" s="37">
        <f>Uitruktijden[[#This Row],[UITRUKTIJD]]</f>
        <v>8.9120370370370395E-4</v>
      </c>
      <c r="R1993" t="s">
        <v>1951</v>
      </c>
      <c r="S1993" t="s">
        <v>1973</v>
      </c>
      <c r="T1993" t="s">
        <v>1953</v>
      </c>
    </row>
    <row r="1994" spans="1:20" hidden="1" x14ac:dyDescent="0.35">
      <c r="A1994" t="s">
        <v>14565</v>
      </c>
      <c r="B1994">
        <v>125052</v>
      </c>
      <c r="C1994" t="s">
        <v>9640</v>
      </c>
      <c r="D1994" t="s">
        <v>1987</v>
      </c>
      <c r="E1994" s="36">
        <v>45403.876041666699</v>
      </c>
      <c r="F1994" s="36">
        <f>ROUND(Uitruktijden[[#This Row],[DATUM]],0)</f>
        <v>45404</v>
      </c>
      <c r="G1994" t="s">
        <v>14566</v>
      </c>
      <c r="H1994" t="s">
        <v>14567</v>
      </c>
      <c r="I1994" t="s">
        <v>14568</v>
      </c>
      <c r="J1994" t="s">
        <v>1949</v>
      </c>
      <c r="K1994" t="s">
        <v>9644</v>
      </c>
      <c r="L1994" t="s">
        <v>9976</v>
      </c>
      <c r="M1994" t="s">
        <v>2049</v>
      </c>
      <c r="N1994" s="37">
        <v>0.88510416666666702</v>
      </c>
      <c r="O1994" s="37">
        <v>0.88587962962962996</v>
      </c>
      <c r="P1994" s="37">
        <v>7.7546296296296304E-4</v>
      </c>
      <c r="Q1994" s="37">
        <f>Uitruktijden[[#This Row],[UITRUKTIJD]]</f>
        <v>7.7546296296296304E-4</v>
      </c>
      <c r="R1994" t="s">
        <v>1955</v>
      </c>
      <c r="S1994" t="s">
        <v>1955</v>
      </c>
      <c r="T1994" t="s">
        <v>1953</v>
      </c>
    </row>
    <row r="1995" spans="1:20" hidden="1" x14ac:dyDescent="0.35">
      <c r="A1995" t="s">
        <v>14569</v>
      </c>
      <c r="B1995">
        <v>125166</v>
      </c>
      <c r="C1995" t="s">
        <v>9640</v>
      </c>
      <c r="D1995" t="s">
        <v>1987</v>
      </c>
      <c r="E1995" s="36">
        <v>45403.989062499997</v>
      </c>
      <c r="F1995" s="36">
        <f>ROUND(Uitruktijden[[#This Row],[DATUM]],0)</f>
        <v>45404</v>
      </c>
      <c r="G1995" t="s">
        <v>14570</v>
      </c>
      <c r="H1995" t="s">
        <v>14571</v>
      </c>
      <c r="I1995" t="s">
        <v>14572</v>
      </c>
      <c r="J1995" t="s">
        <v>2057</v>
      </c>
      <c r="K1995" t="s">
        <v>9644</v>
      </c>
      <c r="L1995" t="s">
        <v>9913</v>
      </c>
      <c r="M1995" t="s">
        <v>2058</v>
      </c>
      <c r="N1995" s="37">
        <v>0.98978009259259303</v>
      </c>
      <c r="O1995" s="37">
        <v>0.99231481481481498</v>
      </c>
      <c r="P1995" s="37">
        <v>2.5347222222222199E-3</v>
      </c>
      <c r="Q1995" s="37">
        <f>Uitruktijden[[#This Row],[UITRUKTIJD]]</f>
        <v>2.5347222222222199E-3</v>
      </c>
      <c r="R1995" t="s">
        <v>1955</v>
      </c>
      <c r="S1995" t="s">
        <v>1955</v>
      </c>
      <c r="T1995" t="s">
        <v>1953</v>
      </c>
    </row>
    <row r="1996" spans="1:20" hidden="1" x14ac:dyDescent="0.35">
      <c r="A1996" t="s">
        <v>14569</v>
      </c>
      <c r="B1996">
        <v>125166</v>
      </c>
      <c r="C1996" t="s">
        <v>9640</v>
      </c>
      <c r="D1996" t="s">
        <v>1987</v>
      </c>
      <c r="E1996" s="36">
        <v>45403.989062499997</v>
      </c>
      <c r="F1996" s="36">
        <f>ROUND(Uitruktijden[[#This Row],[DATUM]],0)</f>
        <v>45404</v>
      </c>
      <c r="G1996" t="s">
        <v>14570</v>
      </c>
      <c r="H1996" t="s">
        <v>14571</v>
      </c>
      <c r="I1996" t="s">
        <v>14572</v>
      </c>
      <c r="J1996" t="s">
        <v>2057</v>
      </c>
      <c r="K1996" t="s">
        <v>9644</v>
      </c>
      <c r="L1996" t="s">
        <v>10428</v>
      </c>
      <c r="M1996" t="s">
        <v>2093</v>
      </c>
      <c r="N1996" s="37">
        <v>0.98978009259259303</v>
      </c>
      <c r="O1996" s="37">
        <v>0.99223379629629604</v>
      </c>
      <c r="P1996" s="37">
        <v>2.4537037037037001E-3</v>
      </c>
      <c r="Q1996" s="37">
        <f>Uitruktijden[[#This Row],[UITRUKTIJD]]</f>
        <v>2.4537037037037001E-3</v>
      </c>
      <c r="R1996" t="s">
        <v>1955</v>
      </c>
      <c r="S1996" t="s">
        <v>1955</v>
      </c>
      <c r="T1996" t="s">
        <v>1953</v>
      </c>
    </row>
    <row r="1997" spans="1:20" hidden="1" x14ac:dyDescent="0.35">
      <c r="A1997" t="s">
        <v>14573</v>
      </c>
      <c r="B1997">
        <v>125288</v>
      </c>
      <c r="C1997" t="s">
        <v>9640</v>
      </c>
      <c r="D1997" t="s">
        <v>1969</v>
      </c>
      <c r="E1997" s="36">
        <v>45404.187384259298</v>
      </c>
      <c r="F1997" s="36">
        <f>ROUND(Uitruktijden[[#This Row],[DATUM]],0)</f>
        <v>45404</v>
      </c>
      <c r="G1997" t="s">
        <v>14574</v>
      </c>
      <c r="H1997" t="s">
        <v>14575</v>
      </c>
      <c r="I1997" t="s">
        <v>14576</v>
      </c>
      <c r="J1997" t="s">
        <v>2063</v>
      </c>
      <c r="K1997" t="s">
        <v>9644</v>
      </c>
      <c r="L1997" t="s">
        <v>9999</v>
      </c>
      <c r="M1997" t="s">
        <v>2026</v>
      </c>
      <c r="N1997" s="37">
        <v>0.18806712962962999</v>
      </c>
      <c r="O1997" s="37">
        <v>0.19062499999999999</v>
      </c>
      <c r="P1997" s="37">
        <v>2.5578703703703701E-3</v>
      </c>
      <c r="Q1997" s="37">
        <f>Uitruktijden[[#This Row],[UITRUKTIJD]]</f>
        <v>2.5578703703703701E-3</v>
      </c>
      <c r="R1997" t="s">
        <v>1955</v>
      </c>
      <c r="S1997" t="s">
        <v>1955</v>
      </c>
      <c r="T1997" t="s">
        <v>1953</v>
      </c>
    </row>
    <row r="1998" spans="1:20" hidden="1" x14ac:dyDescent="0.35">
      <c r="A1998" t="s">
        <v>14577</v>
      </c>
      <c r="B1998">
        <v>125312</v>
      </c>
      <c r="C1998" t="s">
        <v>9640</v>
      </c>
      <c r="D1998" t="s">
        <v>1969</v>
      </c>
      <c r="E1998" s="36">
        <v>45404.246956018498</v>
      </c>
      <c r="F1998" s="36">
        <f>ROUND(Uitruktijden[[#This Row],[DATUM]],0)</f>
        <v>45404</v>
      </c>
      <c r="G1998" t="s">
        <v>14578</v>
      </c>
      <c r="H1998" t="s">
        <v>14579</v>
      </c>
      <c r="I1998" t="s">
        <v>14580</v>
      </c>
      <c r="J1998" t="s">
        <v>1966</v>
      </c>
      <c r="K1998" t="s">
        <v>9644</v>
      </c>
      <c r="L1998" t="s">
        <v>13045</v>
      </c>
      <c r="M1998" t="s">
        <v>1967</v>
      </c>
      <c r="N1998" s="37">
        <v>0.26211805555555601</v>
      </c>
      <c r="O1998" s="37">
        <v>0.26369212962963001</v>
      </c>
      <c r="P1998" s="37">
        <v>1.57407407407407E-3</v>
      </c>
      <c r="Q1998" s="37">
        <f>Uitruktijden[[#This Row],[UITRUKTIJD]]</f>
        <v>1.57407407407407E-3</v>
      </c>
      <c r="R1998" t="s">
        <v>1951</v>
      </c>
      <c r="S1998" t="s">
        <v>1973</v>
      </c>
      <c r="T1998" t="s">
        <v>1953</v>
      </c>
    </row>
    <row r="1999" spans="1:20" hidden="1" x14ac:dyDescent="0.35">
      <c r="A1999" t="s">
        <v>14577</v>
      </c>
      <c r="B1999">
        <v>125312</v>
      </c>
      <c r="C1999" t="s">
        <v>9640</v>
      </c>
      <c r="D1999" t="s">
        <v>1969</v>
      </c>
      <c r="E1999" s="36">
        <v>45404.246956018498</v>
      </c>
      <c r="F1999" s="36">
        <f>ROUND(Uitruktijden[[#This Row],[DATUM]],0)</f>
        <v>45404</v>
      </c>
      <c r="G1999" t="s">
        <v>14578</v>
      </c>
      <c r="H1999" t="s">
        <v>14579</v>
      </c>
      <c r="I1999" t="s">
        <v>14580</v>
      </c>
      <c r="J1999" t="s">
        <v>1966</v>
      </c>
      <c r="K1999" t="s">
        <v>9644</v>
      </c>
      <c r="L1999" t="s">
        <v>9928</v>
      </c>
      <c r="M1999" t="s">
        <v>1967</v>
      </c>
      <c r="N1999" s="37">
        <v>0.26211805555555601</v>
      </c>
      <c r="O1999" s="37">
        <v>0.26354166666666701</v>
      </c>
      <c r="P1999" s="37">
        <v>1.4236111111111101E-3</v>
      </c>
      <c r="Q1999" s="37">
        <f>Uitruktijden[[#This Row],[UITRUKTIJD]]</f>
        <v>1.4236111111111101E-3</v>
      </c>
      <c r="R1999" t="s">
        <v>1955</v>
      </c>
      <c r="S1999" t="s">
        <v>1955</v>
      </c>
      <c r="T1999" t="s">
        <v>1953</v>
      </c>
    </row>
    <row r="2000" spans="1:20" hidden="1" x14ac:dyDescent="0.35">
      <c r="A2000" t="s">
        <v>14581</v>
      </c>
      <c r="B2000">
        <v>125417</v>
      </c>
      <c r="C2000" t="s">
        <v>1928</v>
      </c>
      <c r="D2000" t="s">
        <v>1969</v>
      </c>
      <c r="E2000" s="36">
        <v>45404.382615740702</v>
      </c>
      <c r="F2000" s="36">
        <f>ROUND(Uitruktijden[[#This Row],[DATUM]],0)</f>
        <v>45404</v>
      </c>
      <c r="G2000" t="s">
        <v>14582</v>
      </c>
      <c r="H2000" t="s">
        <v>14583</v>
      </c>
      <c r="I2000" t="s">
        <v>14584</v>
      </c>
      <c r="J2000" t="s">
        <v>1966</v>
      </c>
      <c r="K2000" t="s">
        <v>9644</v>
      </c>
      <c r="L2000" t="s">
        <v>9928</v>
      </c>
      <c r="M2000" t="s">
        <v>1967</v>
      </c>
      <c r="N2000" s="37">
        <v>0.38336805555555598</v>
      </c>
      <c r="O2000" s="37">
        <v>0.38420138888888899</v>
      </c>
      <c r="P2000" s="37">
        <v>8.3333333333333295E-4</v>
      </c>
      <c r="Q2000" s="37">
        <f>Uitruktijden[[#This Row],[UITRUKTIJD]]</f>
        <v>8.3333333333333295E-4</v>
      </c>
      <c r="R2000" t="s">
        <v>1955</v>
      </c>
      <c r="S2000" t="s">
        <v>1955</v>
      </c>
      <c r="T2000" t="s">
        <v>1953</v>
      </c>
    </row>
    <row r="2001" spans="1:20" hidden="1" x14ac:dyDescent="0.35">
      <c r="A2001" t="s">
        <v>14585</v>
      </c>
      <c r="B2001">
        <v>125464</v>
      </c>
      <c r="C2001" t="s">
        <v>1928</v>
      </c>
      <c r="D2001" t="s">
        <v>1969</v>
      </c>
      <c r="E2001" s="36">
        <v>45404.411192129599</v>
      </c>
      <c r="F2001" s="36">
        <f>ROUND(Uitruktijden[[#This Row],[DATUM]],0)</f>
        <v>45404</v>
      </c>
      <c r="G2001" t="s">
        <v>14586</v>
      </c>
      <c r="H2001" t="s">
        <v>14587</v>
      </c>
      <c r="I2001" t="s">
        <v>14588</v>
      </c>
      <c r="J2001" t="s">
        <v>2108</v>
      </c>
      <c r="K2001" t="s">
        <v>9644</v>
      </c>
      <c r="L2001" t="s">
        <v>9924</v>
      </c>
      <c r="M2001" t="s">
        <v>2074</v>
      </c>
      <c r="N2001" s="37">
        <v>0.41204861111111102</v>
      </c>
      <c r="O2001" s="37">
        <v>0.41353009259259299</v>
      </c>
      <c r="P2001" s="37">
        <v>1.4814814814814801E-3</v>
      </c>
      <c r="Q2001" s="37">
        <f>Uitruktijden[[#This Row],[UITRUKTIJD]]</f>
        <v>1.4814814814814801E-3</v>
      </c>
      <c r="R2001" t="s">
        <v>1955</v>
      </c>
      <c r="S2001" t="s">
        <v>1955</v>
      </c>
      <c r="T2001" t="s">
        <v>1953</v>
      </c>
    </row>
    <row r="2002" spans="1:20" hidden="1" x14ac:dyDescent="0.35">
      <c r="A2002" t="s">
        <v>14589</v>
      </c>
      <c r="B2002">
        <v>125480</v>
      </c>
      <c r="C2002" t="s">
        <v>1928</v>
      </c>
      <c r="D2002" t="s">
        <v>1969</v>
      </c>
      <c r="E2002" s="36">
        <v>45404.420451388898</v>
      </c>
      <c r="F2002" s="36">
        <f>ROUND(Uitruktijden[[#This Row],[DATUM]],0)</f>
        <v>45404</v>
      </c>
      <c r="G2002" t="s">
        <v>14590</v>
      </c>
      <c r="H2002" t="s">
        <v>14591</v>
      </c>
      <c r="J2002" t="s">
        <v>2631</v>
      </c>
      <c r="K2002" t="s">
        <v>9644</v>
      </c>
      <c r="L2002" t="s">
        <v>11215</v>
      </c>
      <c r="M2002" t="s">
        <v>2090</v>
      </c>
      <c r="N2002" s="37">
        <v>0.42156250000000001</v>
      </c>
      <c r="O2002" s="37">
        <v>0.42344907407407401</v>
      </c>
      <c r="P2002" s="37">
        <v>1.88657407407407E-3</v>
      </c>
      <c r="Q2002" s="37">
        <f>Uitruktijden[[#This Row],[UITRUKTIJD]]</f>
        <v>1.88657407407407E-3</v>
      </c>
      <c r="R2002" t="s">
        <v>1955</v>
      </c>
      <c r="S2002" t="s">
        <v>1955</v>
      </c>
      <c r="T2002" t="s">
        <v>1953</v>
      </c>
    </row>
    <row r="2003" spans="1:20" hidden="1" x14ac:dyDescent="0.35">
      <c r="A2003" t="s">
        <v>14592</v>
      </c>
      <c r="B2003">
        <v>126171</v>
      </c>
      <c r="C2003" t="s">
        <v>9640</v>
      </c>
      <c r="D2003" t="s">
        <v>1969</v>
      </c>
      <c r="E2003" s="36">
        <v>45404.836724537003</v>
      </c>
      <c r="F2003" s="36">
        <f>ROUND(Uitruktijden[[#This Row],[DATUM]],0)</f>
        <v>45405</v>
      </c>
      <c r="G2003" t="s">
        <v>14593</v>
      </c>
      <c r="H2003" t="s">
        <v>6507</v>
      </c>
      <c r="J2003" t="s">
        <v>2063</v>
      </c>
      <c r="K2003" t="s">
        <v>9644</v>
      </c>
      <c r="L2003" t="s">
        <v>9999</v>
      </c>
      <c r="M2003" t="s">
        <v>2026</v>
      </c>
      <c r="N2003" s="37">
        <v>0.83976851851851897</v>
      </c>
      <c r="O2003" s="37">
        <v>0.84239583333333301</v>
      </c>
      <c r="P2003" s="37">
        <v>2.6273148148148102E-3</v>
      </c>
      <c r="Q2003" s="37">
        <f>Uitruktijden[[#This Row],[UITRUKTIJD]]</f>
        <v>2.6273148148148102E-3</v>
      </c>
      <c r="R2003" t="s">
        <v>1955</v>
      </c>
      <c r="S2003" t="s">
        <v>1955</v>
      </c>
      <c r="T2003" t="s">
        <v>1953</v>
      </c>
    </row>
    <row r="2004" spans="1:20" hidden="1" x14ac:dyDescent="0.35">
      <c r="A2004" t="s">
        <v>14594</v>
      </c>
      <c r="B2004">
        <v>126447</v>
      </c>
      <c r="C2004" t="s">
        <v>9640</v>
      </c>
      <c r="D2004" t="s">
        <v>1946</v>
      </c>
      <c r="E2004" s="36">
        <v>45405.115034722199</v>
      </c>
      <c r="F2004" s="36">
        <f>ROUND(Uitruktijden[[#This Row],[DATUM]],0)</f>
        <v>45405</v>
      </c>
      <c r="G2004" t="s">
        <v>14595</v>
      </c>
      <c r="H2004" t="s">
        <v>14596</v>
      </c>
      <c r="I2004" t="s">
        <v>13411</v>
      </c>
      <c r="J2004" t="s">
        <v>1949</v>
      </c>
      <c r="K2004" t="s">
        <v>9644</v>
      </c>
      <c r="L2004" t="s">
        <v>9972</v>
      </c>
      <c r="M2004" t="s">
        <v>1954</v>
      </c>
      <c r="N2004" s="37">
        <v>0.11562500000000001</v>
      </c>
      <c r="O2004" s="37">
        <v>0.116828703703704</v>
      </c>
      <c r="P2004" s="37">
        <v>1.2037037037037001E-3</v>
      </c>
      <c r="Q2004" s="37">
        <f>Uitruktijden[[#This Row],[UITRUKTIJD]]</f>
        <v>1.2037037037037001E-3</v>
      </c>
      <c r="R2004" t="s">
        <v>1955</v>
      </c>
      <c r="S2004" t="s">
        <v>1955</v>
      </c>
      <c r="T2004" t="s">
        <v>1953</v>
      </c>
    </row>
    <row r="2005" spans="1:20" x14ac:dyDescent="0.35">
      <c r="A2005" t="s">
        <v>9774</v>
      </c>
      <c r="B2005">
        <v>126627</v>
      </c>
      <c r="C2005" t="s">
        <v>1928</v>
      </c>
      <c r="D2005" t="s">
        <v>1946</v>
      </c>
      <c r="E2005" s="4">
        <v>45405.430150462998</v>
      </c>
      <c r="F2005" s="3">
        <f>ROUND(Uitruktijden[[#This Row],[DATUM]],0)</f>
        <v>45405</v>
      </c>
      <c r="G2005" t="s">
        <v>9775</v>
      </c>
      <c r="H2005" t="s">
        <v>9776</v>
      </c>
      <c r="I2005" t="s">
        <v>9658</v>
      </c>
      <c r="J2005" t="s">
        <v>1983</v>
      </c>
      <c r="K2005" t="s">
        <v>9644</v>
      </c>
      <c r="L2005" t="s">
        <v>9696</v>
      </c>
      <c r="M2005" t="s">
        <v>2136</v>
      </c>
      <c r="N2005" s="37">
        <v>0.43090277777777802</v>
      </c>
      <c r="O2005" s="37">
        <v>0.433726851851852</v>
      </c>
      <c r="P2005" s="37">
        <v>2.82407407407407E-3</v>
      </c>
      <c r="Q2005" s="42">
        <f>Uitruktijden[[#This Row],[UITRUKTIJD]]</f>
        <v>2.82407407407407E-3</v>
      </c>
      <c r="R2005" t="s">
        <v>1955</v>
      </c>
      <c r="S2005" t="s">
        <v>1955</v>
      </c>
      <c r="T2005" t="s">
        <v>1953</v>
      </c>
    </row>
    <row r="2006" spans="1:20" hidden="1" x14ac:dyDescent="0.35">
      <c r="A2006" t="s">
        <v>14597</v>
      </c>
      <c r="B2006">
        <v>126689</v>
      </c>
      <c r="C2006" t="s">
        <v>1928</v>
      </c>
      <c r="D2006" t="s">
        <v>1946</v>
      </c>
      <c r="E2006" s="36">
        <v>45405.4620138889</v>
      </c>
      <c r="F2006" s="36">
        <f>ROUND(Uitruktijden[[#This Row],[DATUM]],0)</f>
        <v>45405</v>
      </c>
      <c r="G2006" t="s">
        <v>14598</v>
      </c>
      <c r="H2006" t="s">
        <v>14599</v>
      </c>
      <c r="I2006" t="s">
        <v>14600</v>
      </c>
      <c r="J2006" t="s">
        <v>2325</v>
      </c>
      <c r="K2006" t="s">
        <v>9644</v>
      </c>
      <c r="L2006" t="s">
        <v>10253</v>
      </c>
      <c r="M2006" t="s">
        <v>2326</v>
      </c>
      <c r="N2006" s="37">
        <v>0.46306712962962998</v>
      </c>
      <c r="O2006" s="37">
        <v>0.46630787037037003</v>
      </c>
      <c r="P2006" s="37">
        <v>3.2407407407407402E-3</v>
      </c>
      <c r="Q2006" s="37">
        <f>Uitruktijden[[#This Row],[UITRUKTIJD]]</f>
        <v>3.2407407407407402E-3</v>
      </c>
      <c r="R2006" t="s">
        <v>1955</v>
      </c>
      <c r="S2006" t="s">
        <v>1955</v>
      </c>
      <c r="T2006" t="s">
        <v>1953</v>
      </c>
    </row>
    <row r="2007" spans="1:20" hidden="1" x14ac:dyDescent="0.35">
      <c r="A2007" t="s">
        <v>14597</v>
      </c>
      <c r="B2007">
        <v>126689</v>
      </c>
      <c r="C2007" t="s">
        <v>1928</v>
      </c>
      <c r="D2007" t="s">
        <v>1946</v>
      </c>
      <c r="E2007" s="36">
        <v>45405.4620138889</v>
      </c>
      <c r="F2007" s="36">
        <f>ROUND(Uitruktijden[[#This Row],[DATUM]],0)</f>
        <v>45405</v>
      </c>
      <c r="G2007" t="s">
        <v>14598</v>
      </c>
      <c r="H2007" t="s">
        <v>14599</v>
      </c>
      <c r="I2007" t="s">
        <v>14600</v>
      </c>
      <c r="J2007" t="s">
        <v>2325</v>
      </c>
      <c r="K2007" t="s">
        <v>9644</v>
      </c>
      <c r="L2007" t="s">
        <v>10269</v>
      </c>
      <c r="M2007" t="s">
        <v>2005</v>
      </c>
      <c r="N2007" s="37">
        <v>0.46306712962962998</v>
      </c>
      <c r="O2007" s="37">
        <v>0.46618055555555599</v>
      </c>
      <c r="P2007" s="37">
        <v>3.1134259259259301E-3</v>
      </c>
      <c r="Q2007" s="37">
        <f>Uitruktijden[[#This Row],[UITRUKTIJD]]</f>
        <v>3.1134259259259301E-3</v>
      </c>
      <c r="R2007" t="s">
        <v>1955</v>
      </c>
      <c r="S2007" t="s">
        <v>1955</v>
      </c>
      <c r="T2007" t="s">
        <v>1953</v>
      </c>
    </row>
    <row r="2008" spans="1:20" hidden="1" x14ac:dyDescent="0.35">
      <c r="A2008" t="s">
        <v>14601</v>
      </c>
      <c r="B2008">
        <v>126870</v>
      </c>
      <c r="C2008" t="s">
        <v>1928</v>
      </c>
      <c r="D2008" t="s">
        <v>1946</v>
      </c>
      <c r="E2008" s="36">
        <v>45405.581944444399</v>
      </c>
      <c r="F2008" s="36">
        <f>ROUND(Uitruktijden[[#This Row],[DATUM]],0)</f>
        <v>45406</v>
      </c>
      <c r="G2008" t="s">
        <v>14602</v>
      </c>
      <c r="H2008" t="s">
        <v>14603</v>
      </c>
      <c r="I2008" t="s">
        <v>14604</v>
      </c>
      <c r="J2008" t="s">
        <v>2173</v>
      </c>
      <c r="K2008" t="s">
        <v>9644</v>
      </c>
      <c r="L2008" t="s">
        <v>10234</v>
      </c>
      <c r="M2008" t="s">
        <v>2168</v>
      </c>
      <c r="N2008" s="37">
        <v>0.59111111111111103</v>
      </c>
      <c r="O2008" s="37">
        <v>0.594444444444444</v>
      </c>
      <c r="P2008" s="37">
        <v>3.3333333333333301E-3</v>
      </c>
      <c r="Q2008" s="37">
        <f>Uitruktijden[[#This Row],[UITRUKTIJD]]</f>
        <v>3.3333333333333301E-3</v>
      </c>
      <c r="R2008" t="s">
        <v>2027</v>
      </c>
      <c r="S2008" t="s">
        <v>2133</v>
      </c>
      <c r="T2008" t="s">
        <v>1953</v>
      </c>
    </row>
    <row r="2009" spans="1:20" hidden="1" x14ac:dyDescent="0.35">
      <c r="A2009" t="s">
        <v>14605</v>
      </c>
      <c r="B2009">
        <v>127021</v>
      </c>
      <c r="C2009" t="s">
        <v>1928</v>
      </c>
      <c r="D2009" t="s">
        <v>1946</v>
      </c>
      <c r="E2009" s="36">
        <v>45405.667928240699</v>
      </c>
      <c r="F2009" s="36">
        <f>ROUND(Uitruktijden[[#This Row],[DATUM]],0)</f>
        <v>45406</v>
      </c>
      <c r="G2009" t="s">
        <v>14606</v>
      </c>
      <c r="H2009" t="s">
        <v>14607</v>
      </c>
      <c r="I2009" t="s">
        <v>14608</v>
      </c>
      <c r="J2009" t="s">
        <v>2293</v>
      </c>
      <c r="K2009" t="s">
        <v>9644</v>
      </c>
      <c r="L2009" t="s">
        <v>10477</v>
      </c>
      <c r="M2009" t="s">
        <v>2875</v>
      </c>
      <c r="N2009" s="37">
        <v>0.69091435185185202</v>
      </c>
      <c r="O2009" s="37">
        <v>0.695081018518519</v>
      </c>
      <c r="P2009" s="37">
        <v>4.1666666666666701E-3</v>
      </c>
      <c r="Q2009" s="37">
        <f>Uitruktijden[[#This Row],[UITRUKTIJD]]</f>
        <v>4.1666666666666701E-3</v>
      </c>
      <c r="R2009" t="s">
        <v>1955</v>
      </c>
      <c r="S2009" t="s">
        <v>1955</v>
      </c>
      <c r="T2009" t="s">
        <v>1953</v>
      </c>
    </row>
    <row r="2010" spans="1:20" hidden="1" x14ac:dyDescent="0.35">
      <c r="A2010" t="s">
        <v>14605</v>
      </c>
      <c r="B2010">
        <v>127021</v>
      </c>
      <c r="C2010" t="s">
        <v>1928</v>
      </c>
      <c r="D2010" t="s">
        <v>1946</v>
      </c>
      <c r="E2010" s="36">
        <v>45405.667928240699</v>
      </c>
      <c r="F2010" s="36">
        <f>ROUND(Uitruktijden[[#This Row],[DATUM]],0)</f>
        <v>45406</v>
      </c>
      <c r="G2010" t="s">
        <v>14606</v>
      </c>
      <c r="H2010" t="s">
        <v>14607</v>
      </c>
      <c r="I2010" t="s">
        <v>14608</v>
      </c>
      <c r="J2010" t="s">
        <v>2293</v>
      </c>
      <c r="K2010" t="s">
        <v>9644</v>
      </c>
      <c r="L2010" t="s">
        <v>10199</v>
      </c>
      <c r="M2010" t="s">
        <v>2005</v>
      </c>
      <c r="N2010" s="37">
        <v>0.69091435185185202</v>
      </c>
      <c r="O2010" s="37">
        <v>0.69440972222222197</v>
      </c>
      <c r="P2010" s="37">
        <v>3.49537037037037E-3</v>
      </c>
      <c r="Q2010" s="37">
        <f>Uitruktijden[[#This Row],[UITRUKTIJD]]</f>
        <v>3.49537037037037E-3</v>
      </c>
      <c r="R2010" t="s">
        <v>2006</v>
      </c>
      <c r="S2010" t="s">
        <v>1973</v>
      </c>
      <c r="T2010" t="s">
        <v>1953</v>
      </c>
    </row>
    <row r="2011" spans="1:20" hidden="1" x14ac:dyDescent="0.35">
      <c r="A2011" t="s">
        <v>14609</v>
      </c>
      <c r="B2011">
        <v>127053</v>
      </c>
      <c r="C2011" t="s">
        <v>1928</v>
      </c>
      <c r="D2011" t="s">
        <v>1946</v>
      </c>
      <c r="E2011" s="36">
        <v>45405.688275462999</v>
      </c>
      <c r="F2011" s="36">
        <f>ROUND(Uitruktijden[[#This Row],[DATUM]],0)</f>
        <v>45406</v>
      </c>
      <c r="G2011" t="s">
        <v>14610</v>
      </c>
      <c r="H2011" t="s">
        <v>11225</v>
      </c>
      <c r="I2011" t="s">
        <v>4343</v>
      </c>
      <c r="J2011" t="s">
        <v>2293</v>
      </c>
      <c r="K2011" t="s">
        <v>9644</v>
      </c>
      <c r="L2011" t="s">
        <v>10599</v>
      </c>
      <c r="M2011" t="s">
        <v>2037</v>
      </c>
      <c r="N2011" s="37">
        <v>0.689386574074074</v>
      </c>
      <c r="O2011" s="37">
        <v>0.69266203703703699</v>
      </c>
      <c r="P2011" s="37">
        <v>3.2754629629629601E-3</v>
      </c>
      <c r="Q2011" s="37">
        <f>Uitruktijden[[#This Row],[UITRUKTIJD]]</f>
        <v>3.2754629629629601E-3</v>
      </c>
      <c r="R2011" t="s">
        <v>2006</v>
      </c>
      <c r="S2011" t="s">
        <v>1952</v>
      </c>
      <c r="T2011" t="s">
        <v>1953</v>
      </c>
    </row>
    <row r="2012" spans="1:20" hidden="1" x14ac:dyDescent="0.35">
      <c r="A2012" t="s">
        <v>14609</v>
      </c>
      <c r="B2012">
        <v>127053</v>
      </c>
      <c r="C2012" t="s">
        <v>1928</v>
      </c>
      <c r="D2012" t="s">
        <v>1946</v>
      </c>
      <c r="E2012" s="36">
        <v>45405.688275462999</v>
      </c>
      <c r="F2012" s="36">
        <f>ROUND(Uitruktijden[[#This Row],[DATUM]],0)</f>
        <v>45406</v>
      </c>
      <c r="G2012" t="s">
        <v>14610</v>
      </c>
      <c r="H2012" t="s">
        <v>11225</v>
      </c>
      <c r="I2012" t="s">
        <v>4343</v>
      </c>
      <c r="J2012" t="s">
        <v>2293</v>
      </c>
      <c r="K2012" t="s">
        <v>9644</v>
      </c>
      <c r="L2012" t="s">
        <v>10600</v>
      </c>
      <c r="M2012" t="s">
        <v>2037</v>
      </c>
      <c r="N2012" s="37">
        <v>0.689386574074074</v>
      </c>
      <c r="O2012" s="37">
        <v>0.69265046296296295</v>
      </c>
      <c r="P2012" s="37">
        <v>3.26388888888889E-3</v>
      </c>
      <c r="Q2012" s="37">
        <f>Uitruktijden[[#This Row],[UITRUKTIJD]]</f>
        <v>3.26388888888889E-3</v>
      </c>
      <c r="R2012" t="s">
        <v>1955</v>
      </c>
      <c r="S2012" t="s">
        <v>1955</v>
      </c>
      <c r="T2012" t="s">
        <v>1953</v>
      </c>
    </row>
    <row r="2013" spans="1:20" hidden="1" x14ac:dyDescent="0.35">
      <c r="A2013" t="s">
        <v>14611</v>
      </c>
      <c r="B2013">
        <v>127262</v>
      </c>
      <c r="C2013" t="s">
        <v>9640</v>
      </c>
      <c r="D2013" t="s">
        <v>1946</v>
      </c>
      <c r="E2013" s="36">
        <v>45405.820682870399</v>
      </c>
      <c r="F2013" s="36">
        <f>ROUND(Uitruktijden[[#This Row],[DATUM]],0)</f>
        <v>45406</v>
      </c>
      <c r="G2013" t="s">
        <v>14612</v>
      </c>
      <c r="H2013" t="s">
        <v>2476</v>
      </c>
      <c r="I2013" t="s">
        <v>2477</v>
      </c>
      <c r="J2013" t="s">
        <v>1949</v>
      </c>
      <c r="K2013" t="s">
        <v>9644</v>
      </c>
      <c r="L2013" t="s">
        <v>9972</v>
      </c>
      <c r="M2013" t="s">
        <v>1954</v>
      </c>
      <c r="N2013" s="37">
        <v>0.82103009259259296</v>
      </c>
      <c r="O2013" s="37">
        <v>0.82226851851851901</v>
      </c>
      <c r="P2013" s="37">
        <v>1.2384259259259299E-3</v>
      </c>
      <c r="Q2013" s="37">
        <f>Uitruktijden[[#This Row],[UITRUKTIJD]]</f>
        <v>1.2384259259259299E-3</v>
      </c>
      <c r="R2013" t="s">
        <v>1955</v>
      </c>
      <c r="S2013" t="s">
        <v>1955</v>
      </c>
      <c r="T2013" t="s">
        <v>1953</v>
      </c>
    </row>
    <row r="2014" spans="1:20" x14ac:dyDescent="0.35">
      <c r="A2014" t="s">
        <v>9777</v>
      </c>
      <c r="B2014">
        <v>127306</v>
      </c>
      <c r="C2014" t="s">
        <v>9640</v>
      </c>
      <c r="D2014" t="s">
        <v>1946</v>
      </c>
      <c r="E2014" s="4">
        <v>45405.854710648098</v>
      </c>
      <c r="F2014" s="3">
        <f>ROUND(Uitruktijden[[#This Row],[DATUM]],0)</f>
        <v>45406</v>
      </c>
      <c r="G2014" t="s">
        <v>9778</v>
      </c>
      <c r="H2014" t="s">
        <v>9779</v>
      </c>
      <c r="I2014" t="s">
        <v>9780</v>
      </c>
      <c r="J2014" t="s">
        <v>1983</v>
      </c>
      <c r="K2014" t="s">
        <v>9644</v>
      </c>
      <c r="L2014" t="s">
        <v>9660</v>
      </c>
      <c r="M2014" t="s">
        <v>2136</v>
      </c>
      <c r="N2014" s="37">
        <v>0.86699074074074101</v>
      </c>
      <c r="O2014" s="37">
        <v>0.87112268518518499</v>
      </c>
      <c r="P2014" s="37">
        <v>4.1319444444444398E-3</v>
      </c>
      <c r="Q2014" s="42">
        <f>Uitruktijden[[#This Row],[UITRUKTIJD]]</f>
        <v>4.1319444444444398E-3</v>
      </c>
      <c r="R2014" t="s">
        <v>2006</v>
      </c>
      <c r="S2014" t="s">
        <v>1973</v>
      </c>
      <c r="T2014" t="s">
        <v>1953</v>
      </c>
    </row>
    <row r="2015" spans="1:20" x14ac:dyDescent="0.35">
      <c r="A2015" t="s">
        <v>9777</v>
      </c>
      <c r="B2015">
        <v>127306</v>
      </c>
      <c r="C2015" t="s">
        <v>9640</v>
      </c>
      <c r="D2015" t="s">
        <v>1946</v>
      </c>
      <c r="E2015" s="4">
        <v>45405.854710648098</v>
      </c>
      <c r="F2015" s="3">
        <f>ROUND(Uitruktijden[[#This Row],[DATUM]],0)</f>
        <v>45406</v>
      </c>
      <c r="G2015" t="s">
        <v>9778</v>
      </c>
      <c r="H2015" t="s">
        <v>9779</v>
      </c>
      <c r="I2015" t="s">
        <v>9780</v>
      </c>
      <c r="J2015" t="s">
        <v>1983</v>
      </c>
      <c r="K2015" t="s">
        <v>9644</v>
      </c>
      <c r="L2015" t="s">
        <v>9696</v>
      </c>
      <c r="M2015" t="s">
        <v>2136</v>
      </c>
      <c r="N2015" s="37">
        <v>0.86699074074074101</v>
      </c>
      <c r="O2015" s="37">
        <v>0.87016203703703698</v>
      </c>
      <c r="P2015" s="37">
        <v>3.1712962962963001E-3</v>
      </c>
      <c r="Q2015" s="42">
        <f>Uitruktijden[[#This Row],[UITRUKTIJD]]</f>
        <v>3.1712962962963001E-3</v>
      </c>
      <c r="R2015" t="s">
        <v>1955</v>
      </c>
      <c r="S2015" t="s">
        <v>1955</v>
      </c>
      <c r="T2015" t="s">
        <v>1953</v>
      </c>
    </row>
    <row r="2016" spans="1:20" hidden="1" x14ac:dyDescent="0.35">
      <c r="A2016" t="s">
        <v>14613</v>
      </c>
      <c r="B2016">
        <v>127441</v>
      </c>
      <c r="C2016" t="s">
        <v>9640</v>
      </c>
      <c r="D2016" t="s">
        <v>1946</v>
      </c>
      <c r="E2016" s="36">
        <v>45405.952349537001</v>
      </c>
      <c r="F2016" s="36">
        <f>ROUND(Uitruktijden[[#This Row],[DATUM]],0)</f>
        <v>45406</v>
      </c>
      <c r="G2016" t="s">
        <v>14614</v>
      </c>
      <c r="H2016" t="s">
        <v>14615</v>
      </c>
      <c r="I2016" t="s">
        <v>14616</v>
      </c>
      <c r="J2016" t="s">
        <v>2108</v>
      </c>
      <c r="K2016" t="s">
        <v>9644</v>
      </c>
      <c r="L2016" t="s">
        <v>10325</v>
      </c>
      <c r="M2016" t="s">
        <v>2016</v>
      </c>
      <c r="N2016" s="37">
        <v>0.95297453703703705</v>
      </c>
      <c r="O2016" s="37">
        <v>0.95559027777777805</v>
      </c>
      <c r="P2016" s="37">
        <v>2.6157407407407401E-3</v>
      </c>
      <c r="Q2016" s="37">
        <f>Uitruktijden[[#This Row],[UITRUKTIJD]]</f>
        <v>2.6157407407407401E-3</v>
      </c>
      <c r="R2016" t="s">
        <v>1955</v>
      </c>
      <c r="S2016" t="s">
        <v>1955</v>
      </c>
      <c r="T2016" t="s">
        <v>1953</v>
      </c>
    </row>
    <row r="2017" spans="1:20" hidden="1" x14ac:dyDescent="0.35">
      <c r="A2017" t="s">
        <v>14617</v>
      </c>
      <c r="B2017">
        <v>127455</v>
      </c>
      <c r="C2017" t="s">
        <v>9640</v>
      </c>
      <c r="D2017" t="s">
        <v>1946</v>
      </c>
      <c r="E2017" s="36">
        <v>45405.961354166699</v>
      </c>
      <c r="F2017" s="36">
        <f>ROUND(Uitruktijden[[#This Row],[DATUM]],0)</f>
        <v>45406</v>
      </c>
      <c r="G2017" t="s">
        <v>14618</v>
      </c>
      <c r="H2017" t="s">
        <v>14619</v>
      </c>
      <c r="I2017" t="s">
        <v>14620</v>
      </c>
      <c r="J2017" t="s">
        <v>1957</v>
      </c>
      <c r="K2017" t="s">
        <v>9644</v>
      </c>
      <c r="L2017" t="s">
        <v>10097</v>
      </c>
      <c r="M2017" t="s">
        <v>9963</v>
      </c>
      <c r="N2017" s="37">
        <v>0.96413194444444394</v>
      </c>
      <c r="O2017" s="37">
        <v>0.96729166666666699</v>
      </c>
      <c r="P2017" s="37">
        <v>3.15972222222222E-3</v>
      </c>
      <c r="Q2017" s="37">
        <f>Uitruktijden[[#This Row],[UITRUKTIJD]]</f>
        <v>3.15972222222222E-3</v>
      </c>
      <c r="R2017" t="s">
        <v>1955</v>
      </c>
      <c r="S2017" t="s">
        <v>1955</v>
      </c>
      <c r="T2017" t="s">
        <v>1953</v>
      </c>
    </row>
    <row r="2018" spans="1:20" hidden="1" x14ac:dyDescent="0.35">
      <c r="A2018" t="s">
        <v>14621</v>
      </c>
      <c r="B2018">
        <v>127457</v>
      </c>
      <c r="C2018" t="s">
        <v>9640</v>
      </c>
      <c r="D2018" t="s">
        <v>1946</v>
      </c>
      <c r="E2018" s="36">
        <v>45405.962789351899</v>
      </c>
      <c r="F2018" s="36">
        <f>ROUND(Uitruktijden[[#This Row],[DATUM]],0)</f>
        <v>45406</v>
      </c>
      <c r="G2018" t="s">
        <v>14622</v>
      </c>
      <c r="H2018" t="s">
        <v>14623</v>
      </c>
      <c r="I2018" t="s">
        <v>14624</v>
      </c>
      <c r="J2018" t="s">
        <v>1949</v>
      </c>
      <c r="K2018" t="s">
        <v>9644</v>
      </c>
      <c r="L2018" t="s">
        <v>10027</v>
      </c>
      <c r="M2018" t="s">
        <v>2080</v>
      </c>
      <c r="N2018" s="37">
        <v>0.97005787037036995</v>
      </c>
      <c r="O2018" s="37">
        <v>0.97528935185185195</v>
      </c>
      <c r="P2018" s="37">
        <v>5.2314814814814802E-3</v>
      </c>
      <c r="Q2018" s="37">
        <f>Uitruktijden[[#This Row],[UITRUKTIJD]]</f>
        <v>5.2314814814814802E-3</v>
      </c>
      <c r="R2018" t="s">
        <v>1951</v>
      </c>
      <c r="S2018" t="s">
        <v>1952</v>
      </c>
      <c r="T2018" t="s">
        <v>2004</v>
      </c>
    </row>
    <row r="2019" spans="1:20" hidden="1" x14ac:dyDescent="0.35">
      <c r="A2019" t="s">
        <v>14621</v>
      </c>
      <c r="B2019">
        <v>127457</v>
      </c>
      <c r="C2019" t="s">
        <v>9640</v>
      </c>
      <c r="D2019" t="s">
        <v>1946</v>
      </c>
      <c r="E2019" s="36">
        <v>45405.962789351899</v>
      </c>
      <c r="F2019" s="36">
        <f>ROUND(Uitruktijden[[#This Row],[DATUM]],0)</f>
        <v>45406</v>
      </c>
      <c r="G2019" t="s">
        <v>14622</v>
      </c>
      <c r="H2019" t="s">
        <v>14623</v>
      </c>
      <c r="I2019" t="s">
        <v>14624</v>
      </c>
      <c r="J2019" t="s">
        <v>1949</v>
      </c>
      <c r="K2019" t="s">
        <v>9644</v>
      </c>
      <c r="L2019" t="s">
        <v>10028</v>
      </c>
      <c r="M2019" t="s">
        <v>2083</v>
      </c>
      <c r="N2019" s="37">
        <v>0.97144675925925905</v>
      </c>
      <c r="O2019" s="37">
        <v>0.97407407407407398</v>
      </c>
      <c r="P2019" s="37">
        <v>2.6273148148148102E-3</v>
      </c>
      <c r="Q2019" s="37">
        <f>Uitruktijden[[#This Row],[UITRUKTIJD]]</f>
        <v>2.6273148148148102E-3</v>
      </c>
      <c r="R2019" t="s">
        <v>1955</v>
      </c>
      <c r="S2019" t="s">
        <v>1996</v>
      </c>
      <c r="T2019" t="s">
        <v>1953</v>
      </c>
    </row>
    <row r="2020" spans="1:20" hidden="1" x14ac:dyDescent="0.35">
      <c r="A2020" t="s">
        <v>14621</v>
      </c>
      <c r="B2020">
        <v>127457</v>
      </c>
      <c r="C2020" t="s">
        <v>9640</v>
      </c>
      <c r="D2020" t="s">
        <v>1946</v>
      </c>
      <c r="E2020" s="36">
        <v>45405.962789351899</v>
      </c>
      <c r="F2020" s="36">
        <f>ROUND(Uitruktijden[[#This Row],[DATUM]],0)</f>
        <v>45406</v>
      </c>
      <c r="G2020" t="s">
        <v>14622</v>
      </c>
      <c r="H2020" t="s">
        <v>14623</v>
      </c>
      <c r="I2020" t="s">
        <v>14624</v>
      </c>
      <c r="J2020" t="s">
        <v>1949</v>
      </c>
      <c r="K2020" t="s">
        <v>9644</v>
      </c>
      <c r="L2020" t="s">
        <v>9976</v>
      </c>
      <c r="M2020" t="s">
        <v>2049</v>
      </c>
      <c r="N2020" s="37">
        <v>0.96406250000000004</v>
      </c>
      <c r="O2020" s="37">
        <v>0.96504629629629601</v>
      </c>
      <c r="P2020" s="37">
        <v>9.8379629629629598E-4</v>
      </c>
      <c r="Q2020" s="37">
        <f>Uitruktijden[[#This Row],[UITRUKTIJD]]</f>
        <v>9.8379629629629598E-4</v>
      </c>
      <c r="R2020" t="s">
        <v>1955</v>
      </c>
      <c r="S2020" t="s">
        <v>1955</v>
      </c>
      <c r="T2020" t="s">
        <v>2004</v>
      </c>
    </row>
    <row r="2021" spans="1:20" hidden="1" x14ac:dyDescent="0.35">
      <c r="A2021" t="s">
        <v>14625</v>
      </c>
      <c r="B2021">
        <v>127460</v>
      </c>
      <c r="C2021" t="s">
        <v>9640</v>
      </c>
      <c r="D2021" t="s">
        <v>1946</v>
      </c>
      <c r="E2021" s="36">
        <v>45405.964745370402</v>
      </c>
      <c r="F2021" s="36">
        <f>ROUND(Uitruktijden[[#This Row],[DATUM]],0)</f>
        <v>45406</v>
      </c>
      <c r="G2021" t="s">
        <v>14626</v>
      </c>
      <c r="H2021" t="s">
        <v>14627</v>
      </c>
      <c r="I2021" t="s">
        <v>14628</v>
      </c>
      <c r="J2021" t="s">
        <v>1949</v>
      </c>
      <c r="K2021" t="s">
        <v>9644</v>
      </c>
      <c r="L2021" t="s">
        <v>10070</v>
      </c>
      <c r="M2021" t="s">
        <v>9963</v>
      </c>
      <c r="N2021" s="37">
        <v>0.98597222222222203</v>
      </c>
      <c r="O2021" s="37">
        <v>0.98835648148148103</v>
      </c>
      <c r="P2021" s="37">
        <v>2.38425925925926E-3</v>
      </c>
      <c r="Q2021" s="37">
        <f>Uitruktijden[[#This Row],[UITRUKTIJD]]</f>
        <v>2.38425925925926E-3</v>
      </c>
      <c r="R2021" t="s">
        <v>2027</v>
      </c>
      <c r="S2021" t="s">
        <v>2027</v>
      </c>
      <c r="T2021" t="s">
        <v>1953</v>
      </c>
    </row>
    <row r="2022" spans="1:20" hidden="1" x14ac:dyDescent="0.35">
      <c r="A2022" t="s">
        <v>14625</v>
      </c>
      <c r="B2022">
        <v>127460</v>
      </c>
      <c r="C2022" t="s">
        <v>9640</v>
      </c>
      <c r="D2022" t="s">
        <v>1946</v>
      </c>
      <c r="E2022" s="36">
        <v>45405.964745370402</v>
      </c>
      <c r="F2022" s="36">
        <f>ROUND(Uitruktijden[[#This Row],[DATUM]],0)</f>
        <v>45406</v>
      </c>
      <c r="G2022" t="s">
        <v>14626</v>
      </c>
      <c r="H2022" t="s">
        <v>14627</v>
      </c>
      <c r="I2022" t="s">
        <v>14628</v>
      </c>
      <c r="J2022" t="s">
        <v>1949</v>
      </c>
      <c r="K2022" t="s">
        <v>9644</v>
      </c>
      <c r="L2022" t="s">
        <v>9943</v>
      </c>
      <c r="M2022" t="s">
        <v>1950</v>
      </c>
      <c r="N2022" s="37">
        <v>0.96974537037037001</v>
      </c>
      <c r="O2022" s="37">
        <v>0.97118055555555605</v>
      </c>
      <c r="P2022" s="37">
        <v>1.4351851851851899E-3</v>
      </c>
      <c r="Q2022" s="37">
        <f>Uitruktijden[[#This Row],[UITRUKTIJD]]</f>
        <v>1.4351851851851899E-3</v>
      </c>
      <c r="R2022" t="s">
        <v>1951</v>
      </c>
      <c r="S2022" t="s">
        <v>1952</v>
      </c>
      <c r="T2022" t="s">
        <v>1953</v>
      </c>
    </row>
    <row r="2023" spans="1:20" hidden="1" x14ac:dyDescent="0.35">
      <c r="A2023" t="s">
        <v>14625</v>
      </c>
      <c r="B2023">
        <v>127460</v>
      </c>
      <c r="C2023" t="s">
        <v>9640</v>
      </c>
      <c r="D2023" t="s">
        <v>1946</v>
      </c>
      <c r="E2023" s="36">
        <v>45405.964745370402</v>
      </c>
      <c r="F2023" s="36">
        <f>ROUND(Uitruktijden[[#This Row],[DATUM]],0)</f>
        <v>45406</v>
      </c>
      <c r="G2023" t="s">
        <v>14626</v>
      </c>
      <c r="H2023" t="s">
        <v>14627</v>
      </c>
      <c r="I2023" t="s">
        <v>14628</v>
      </c>
      <c r="J2023" t="s">
        <v>1949</v>
      </c>
      <c r="K2023" t="s">
        <v>9644</v>
      </c>
      <c r="L2023" t="s">
        <v>13045</v>
      </c>
      <c r="M2023" t="s">
        <v>1967</v>
      </c>
      <c r="N2023" s="37">
        <v>0.97208333333333297</v>
      </c>
      <c r="O2023" s="37">
        <v>0.97347222222222196</v>
      </c>
      <c r="P2023" s="37">
        <v>1.38888888888889E-3</v>
      </c>
      <c r="Q2023" s="37">
        <f>Uitruktijden[[#This Row],[UITRUKTIJD]]</f>
        <v>1.38888888888889E-3</v>
      </c>
      <c r="R2023" t="s">
        <v>1951</v>
      </c>
      <c r="S2023" t="s">
        <v>1952</v>
      </c>
      <c r="T2023" t="s">
        <v>1953</v>
      </c>
    </row>
    <row r="2024" spans="1:20" hidden="1" x14ac:dyDescent="0.35">
      <c r="A2024" t="s">
        <v>14625</v>
      </c>
      <c r="B2024">
        <v>127460</v>
      </c>
      <c r="C2024" t="s">
        <v>9640</v>
      </c>
      <c r="D2024" t="s">
        <v>1946</v>
      </c>
      <c r="E2024" s="36">
        <v>45405.964745370402</v>
      </c>
      <c r="F2024" s="36">
        <f>ROUND(Uitruktijden[[#This Row],[DATUM]],0)</f>
        <v>45406</v>
      </c>
      <c r="G2024" t="s">
        <v>14626</v>
      </c>
      <c r="H2024" t="s">
        <v>14627</v>
      </c>
      <c r="I2024" t="s">
        <v>14628</v>
      </c>
      <c r="J2024" t="s">
        <v>1949</v>
      </c>
      <c r="K2024" t="s">
        <v>9644</v>
      </c>
      <c r="L2024" t="s">
        <v>9972</v>
      </c>
      <c r="M2024" t="s">
        <v>1954</v>
      </c>
      <c r="N2024" s="37">
        <v>0.96554398148148102</v>
      </c>
      <c r="O2024" s="37">
        <v>0.966828703703704</v>
      </c>
      <c r="P2024" s="37">
        <v>1.2847222222222201E-3</v>
      </c>
      <c r="Q2024" s="37">
        <f>Uitruktijden[[#This Row],[UITRUKTIJD]]</f>
        <v>1.2847222222222201E-3</v>
      </c>
      <c r="R2024" t="s">
        <v>1955</v>
      </c>
      <c r="S2024" t="s">
        <v>1955</v>
      </c>
      <c r="T2024" t="s">
        <v>1953</v>
      </c>
    </row>
    <row r="2025" spans="1:20" hidden="1" x14ac:dyDescent="0.35">
      <c r="A2025" t="s">
        <v>14625</v>
      </c>
      <c r="B2025">
        <v>127460</v>
      </c>
      <c r="C2025" t="s">
        <v>9640</v>
      </c>
      <c r="D2025" t="s">
        <v>1946</v>
      </c>
      <c r="E2025" s="36">
        <v>45405.964745370402</v>
      </c>
      <c r="F2025" s="36">
        <f>ROUND(Uitruktijden[[#This Row],[DATUM]],0)</f>
        <v>45406</v>
      </c>
      <c r="G2025" t="s">
        <v>14626</v>
      </c>
      <c r="H2025" t="s">
        <v>14627</v>
      </c>
      <c r="I2025" t="s">
        <v>14628</v>
      </c>
      <c r="J2025" t="s">
        <v>1949</v>
      </c>
      <c r="K2025" t="s">
        <v>9644</v>
      </c>
      <c r="L2025" t="s">
        <v>9924</v>
      </c>
      <c r="M2025" t="s">
        <v>2074</v>
      </c>
      <c r="N2025" s="37">
        <v>0.96586805555555599</v>
      </c>
      <c r="O2025" s="37">
        <v>0.966828703703704</v>
      </c>
      <c r="P2025" s="37">
        <v>9.6064814814814797E-4</v>
      </c>
      <c r="Q2025" s="37">
        <f>Uitruktijden[[#This Row],[UITRUKTIJD]]</f>
        <v>9.6064814814814797E-4</v>
      </c>
      <c r="R2025" t="s">
        <v>1955</v>
      </c>
      <c r="S2025" t="s">
        <v>1996</v>
      </c>
      <c r="T2025" t="s">
        <v>1953</v>
      </c>
    </row>
    <row r="2026" spans="1:20" hidden="1" x14ac:dyDescent="0.35">
      <c r="A2026" t="s">
        <v>14625</v>
      </c>
      <c r="B2026">
        <v>127460</v>
      </c>
      <c r="C2026" t="s">
        <v>9640</v>
      </c>
      <c r="D2026" t="s">
        <v>1946</v>
      </c>
      <c r="E2026" s="36">
        <v>45405.964745370402</v>
      </c>
      <c r="F2026" s="36">
        <f>ROUND(Uitruktijden[[#This Row],[DATUM]],0)</f>
        <v>45406</v>
      </c>
      <c r="G2026" t="s">
        <v>14626</v>
      </c>
      <c r="H2026" t="s">
        <v>14627</v>
      </c>
      <c r="I2026" t="s">
        <v>14628</v>
      </c>
      <c r="J2026" t="s">
        <v>1949</v>
      </c>
      <c r="K2026" t="s">
        <v>9644</v>
      </c>
      <c r="L2026" t="s">
        <v>9944</v>
      </c>
      <c r="M2026" t="s">
        <v>1950</v>
      </c>
      <c r="N2026" s="37">
        <v>0.97010416666666699</v>
      </c>
      <c r="O2026" s="37">
        <v>0.97078703703703695</v>
      </c>
      <c r="P2026" s="37">
        <v>6.8287037037037003E-4</v>
      </c>
      <c r="Q2026" s="37">
        <f>Uitruktijden[[#This Row],[UITRUKTIJD]]</f>
        <v>6.8287037037037003E-4</v>
      </c>
      <c r="R2026" t="s">
        <v>1955</v>
      </c>
      <c r="S2026" t="s">
        <v>1996</v>
      </c>
      <c r="T2026" t="s">
        <v>1953</v>
      </c>
    </row>
    <row r="2027" spans="1:20" hidden="1" x14ac:dyDescent="0.35">
      <c r="A2027" t="s">
        <v>14629</v>
      </c>
      <c r="B2027">
        <v>127549</v>
      </c>
      <c r="C2027" t="s">
        <v>9640</v>
      </c>
      <c r="D2027" t="s">
        <v>2066</v>
      </c>
      <c r="E2027" s="36">
        <v>45406.084398148101</v>
      </c>
      <c r="F2027" s="36">
        <f>ROUND(Uitruktijden[[#This Row],[DATUM]],0)</f>
        <v>45406</v>
      </c>
      <c r="G2027" t="s">
        <v>14630</v>
      </c>
      <c r="H2027" t="s">
        <v>14631</v>
      </c>
      <c r="I2027" t="s">
        <v>2431</v>
      </c>
      <c r="J2027" t="s">
        <v>1949</v>
      </c>
      <c r="K2027" t="s">
        <v>9644</v>
      </c>
      <c r="L2027" t="s">
        <v>9924</v>
      </c>
      <c r="M2027" t="s">
        <v>2074</v>
      </c>
      <c r="N2027" s="37">
        <v>8.4756944444444399E-2</v>
      </c>
      <c r="O2027" s="37">
        <v>8.5879629629629597E-2</v>
      </c>
      <c r="P2027" s="37">
        <v>1.1226851851851901E-3</v>
      </c>
      <c r="Q2027" s="37">
        <f>Uitruktijden[[#This Row],[UITRUKTIJD]]</f>
        <v>1.1226851851851901E-3</v>
      </c>
      <c r="R2027" t="s">
        <v>1955</v>
      </c>
      <c r="S2027" t="s">
        <v>1955</v>
      </c>
      <c r="T2027" t="s">
        <v>1953</v>
      </c>
    </row>
    <row r="2028" spans="1:20" hidden="1" x14ac:dyDescent="0.35">
      <c r="A2028" t="s">
        <v>14632</v>
      </c>
      <c r="B2028">
        <v>127681</v>
      </c>
      <c r="C2028" t="s">
        <v>1928</v>
      </c>
      <c r="D2028" t="s">
        <v>2066</v>
      </c>
      <c r="E2028" s="36">
        <v>45406.353888888902</v>
      </c>
      <c r="F2028" s="36">
        <f>ROUND(Uitruktijden[[#This Row],[DATUM]],0)</f>
        <v>45406</v>
      </c>
      <c r="G2028" t="s">
        <v>14633</v>
      </c>
      <c r="H2028" t="s">
        <v>14634</v>
      </c>
      <c r="I2028" t="s">
        <v>14635</v>
      </c>
      <c r="J2028" t="s">
        <v>1949</v>
      </c>
      <c r="K2028" t="s">
        <v>9644</v>
      </c>
      <c r="L2028" t="s">
        <v>10409</v>
      </c>
      <c r="M2028" t="s">
        <v>2048</v>
      </c>
      <c r="N2028" s="37">
        <v>0.35456018518518501</v>
      </c>
      <c r="O2028" s="37">
        <v>0.35785879629629602</v>
      </c>
      <c r="P2028" s="37">
        <v>3.2986111111111098E-3</v>
      </c>
      <c r="Q2028" s="37">
        <f>Uitruktijden[[#This Row],[UITRUKTIJD]]</f>
        <v>3.2986111111111098E-3</v>
      </c>
      <c r="R2028" t="s">
        <v>2027</v>
      </c>
      <c r="S2028" t="s">
        <v>2027</v>
      </c>
      <c r="T2028" t="s">
        <v>1953</v>
      </c>
    </row>
    <row r="2029" spans="1:20" hidden="1" x14ac:dyDescent="0.35">
      <c r="A2029" t="s">
        <v>14632</v>
      </c>
      <c r="B2029">
        <v>127681</v>
      </c>
      <c r="C2029" t="s">
        <v>1928</v>
      </c>
      <c r="D2029" t="s">
        <v>2066</v>
      </c>
      <c r="E2029" s="36">
        <v>45406.353888888902</v>
      </c>
      <c r="F2029" s="36">
        <f>ROUND(Uitruktijden[[#This Row],[DATUM]],0)</f>
        <v>45406</v>
      </c>
      <c r="G2029" t="s">
        <v>14633</v>
      </c>
      <c r="H2029" t="s">
        <v>14634</v>
      </c>
      <c r="I2029" t="s">
        <v>14635</v>
      </c>
      <c r="J2029" t="s">
        <v>1949</v>
      </c>
      <c r="K2029" t="s">
        <v>9644</v>
      </c>
      <c r="L2029" t="s">
        <v>9972</v>
      </c>
      <c r="M2029" t="s">
        <v>1954</v>
      </c>
      <c r="N2029" s="37">
        <v>0.35456018518518501</v>
      </c>
      <c r="O2029" s="37">
        <v>0.356759259259259</v>
      </c>
      <c r="P2029" s="37">
        <v>2.1990740740740699E-3</v>
      </c>
      <c r="Q2029" s="37">
        <f>Uitruktijden[[#This Row],[UITRUKTIJD]]</f>
        <v>2.1990740740740699E-3</v>
      </c>
      <c r="R2029" t="s">
        <v>1955</v>
      </c>
      <c r="S2029" t="s">
        <v>1955</v>
      </c>
      <c r="T2029" t="s">
        <v>1953</v>
      </c>
    </row>
    <row r="2030" spans="1:20" hidden="1" x14ac:dyDescent="0.35">
      <c r="A2030" t="s">
        <v>14632</v>
      </c>
      <c r="B2030">
        <v>127681</v>
      </c>
      <c r="C2030" t="s">
        <v>1928</v>
      </c>
      <c r="D2030" t="s">
        <v>2066</v>
      </c>
      <c r="E2030" s="36">
        <v>45406.353888888902</v>
      </c>
      <c r="F2030" s="36">
        <f>ROUND(Uitruktijden[[#This Row],[DATUM]],0)</f>
        <v>45406</v>
      </c>
      <c r="G2030" t="s">
        <v>14633</v>
      </c>
      <c r="H2030" t="s">
        <v>14634</v>
      </c>
      <c r="I2030" t="s">
        <v>14635</v>
      </c>
      <c r="J2030" t="s">
        <v>1949</v>
      </c>
      <c r="K2030" t="s">
        <v>9644</v>
      </c>
      <c r="L2030" t="s">
        <v>9943</v>
      </c>
      <c r="M2030" t="s">
        <v>1950</v>
      </c>
      <c r="N2030" s="37">
        <v>0.36562499999999998</v>
      </c>
      <c r="O2030" s="37">
        <v>0.36702546296296301</v>
      </c>
      <c r="P2030" s="37">
        <v>1.4004629629629599E-3</v>
      </c>
      <c r="Q2030" s="37">
        <f>Uitruktijden[[#This Row],[UITRUKTIJD]]</f>
        <v>1.4004629629629599E-3</v>
      </c>
      <c r="R2030" t="s">
        <v>1951</v>
      </c>
      <c r="S2030" t="s">
        <v>1952</v>
      </c>
      <c r="T2030" t="s">
        <v>1953</v>
      </c>
    </row>
    <row r="2031" spans="1:20" hidden="1" x14ac:dyDescent="0.35">
      <c r="A2031" t="s">
        <v>14632</v>
      </c>
      <c r="B2031">
        <v>127681</v>
      </c>
      <c r="C2031" t="s">
        <v>1928</v>
      </c>
      <c r="D2031" t="s">
        <v>2066</v>
      </c>
      <c r="E2031" s="36">
        <v>45406.353888888902</v>
      </c>
      <c r="F2031" s="36">
        <f>ROUND(Uitruktijden[[#This Row],[DATUM]],0)</f>
        <v>45406</v>
      </c>
      <c r="G2031" t="s">
        <v>14633</v>
      </c>
      <c r="H2031" t="s">
        <v>14634</v>
      </c>
      <c r="I2031" t="s">
        <v>14635</v>
      </c>
      <c r="J2031" t="s">
        <v>1949</v>
      </c>
      <c r="K2031" t="s">
        <v>9644</v>
      </c>
      <c r="L2031" t="s">
        <v>9944</v>
      </c>
      <c r="M2031" t="s">
        <v>1950</v>
      </c>
      <c r="N2031" s="37">
        <v>0.36562499999999998</v>
      </c>
      <c r="O2031" s="37">
        <v>0.366689814814815</v>
      </c>
      <c r="P2031" s="37">
        <v>1.0648148148148101E-3</v>
      </c>
      <c r="Q2031" s="37">
        <f>Uitruktijden[[#This Row],[UITRUKTIJD]]</f>
        <v>1.0648148148148101E-3</v>
      </c>
      <c r="R2031" t="s">
        <v>1955</v>
      </c>
      <c r="S2031" t="s">
        <v>1996</v>
      </c>
      <c r="T2031" t="s">
        <v>1953</v>
      </c>
    </row>
    <row r="2032" spans="1:20" hidden="1" x14ac:dyDescent="0.35">
      <c r="A2032" t="s">
        <v>14636</v>
      </c>
      <c r="B2032">
        <v>127828</v>
      </c>
      <c r="C2032" t="s">
        <v>1928</v>
      </c>
      <c r="D2032" t="s">
        <v>2066</v>
      </c>
      <c r="E2032" s="36">
        <v>45406.472939814797</v>
      </c>
      <c r="F2032" s="36">
        <f>ROUND(Uitruktijden[[#This Row],[DATUM]],0)</f>
        <v>45406</v>
      </c>
      <c r="G2032" t="s">
        <v>14637</v>
      </c>
      <c r="H2032" t="s">
        <v>14638</v>
      </c>
      <c r="I2032" t="s">
        <v>14639</v>
      </c>
      <c r="J2032" t="s">
        <v>2161</v>
      </c>
      <c r="K2032" t="s">
        <v>9644</v>
      </c>
      <c r="L2032" t="s">
        <v>10097</v>
      </c>
      <c r="M2032" t="s">
        <v>9963</v>
      </c>
      <c r="N2032" s="37">
        <v>0.473715277777778</v>
      </c>
      <c r="O2032" s="37">
        <v>0.47530092592592599</v>
      </c>
      <c r="P2032" s="37">
        <v>1.58564814814815E-3</v>
      </c>
      <c r="Q2032" s="37">
        <f>Uitruktijden[[#This Row],[UITRUKTIJD]]</f>
        <v>1.58564814814815E-3</v>
      </c>
      <c r="R2032" t="s">
        <v>1955</v>
      </c>
      <c r="S2032" t="s">
        <v>1955</v>
      </c>
      <c r="T2032" t="s">
        <v>1953</v>
      </c>
    </row>
    <row r="2033" spans="1:20" hidden="1" x14ac:dyDescent="0.35">
      <c r="A2033" t="s">
        <v>14640</v>
      </c>
      <c r="B2033">
        <v>128271</v>
      </c>
      <c r="C2033" t="s">
        <v>9640</v>
      </c>
      <c r="D2033" t="s">
        <v>2066</v>
      </c>
      <c r="E2033" s="36">
        <v>45406.7437615741</v>
      </c>
      <c r="F2033" s="36">
        <f>ROUND(Uitruktijden[[#This Row],[DATUM]],0)</f>
        <v>45407</v>
      </c>
      <c r="G2033" t="s">
        <v>14641</v>
      </c>
      <c r="H2033" t="s">
        <v>14642</v>
      </c>
      <c r="I2033" t="s">
        <v>14643</v>
      </c>
      <c r="J2033" t="s">
        <v>3715</v>
      </c>
      <c r="K2033" t="s">
        <v>9644</v>
      </c>
      <c r="L2033" t="s">
        <v>11215</v>
      </c>
      <c r="M2033" t="s">
        <v>2090</v>
      </c>
      <c r="N2033" s="37">
        <v>0.74467592592592602</v>
      </c>
      <c r="O2033" s="37">
        <v>0.74620370370370404</v>
      </c>
      <c r="P2033" s="37">
        <v>1.52777777777778E-3</v>
      </c>
      <c r="Q2033" s="37">
        <f>Uitruktijden[[#This Row],[UITRUKTIJD]]</f>
        <v>1.52777777777778E-3</v>
      </c>
      <c r="R2033" t="s">
        <v>1955</v>
      </c>
      <c r="S2033" t="s">
        <v>1955</v>
      </c>
      <c r="T2033" t="s">
        <v>1953</v>
      </c>
    </row>
    <row r="2034" spans="1:20" hidden="1" x14ac:dyDescent="0.35">
      <c r="A2034" t="s">
        <v>14644</v>
      </c>
      <c r="B2034">
        <v>128497</v>
      </c>
      <c r="C2034" t="s">
        <v>9640</v>
      </c>
      <c r="D2034" t="s">
        <v>2066</v>
      </c>
      <c r="E2034" s="36">
        <v>45406.910787036999</v>
      </c>
      <c r="F2034" s="36">
        <f>ROUND(Uitruktijden[[#This Row],[DATUM]],0)</f>
        <v>45407</v>
      </c>
      <c r="G2034" t="s">
        <v>14645</v>
      </c>
      <c r="H2034" t="s">
        <v>14646</v>
      </c>
      <c r="J2034" t="s">
        <v>1949</v>
      </c>
      <c r="K2034" t="s">
        <v>9644</v>
      </c>
      <c r="L2034" t="s">
        <v>9944</v>
      </c>
      <c r="M2034" t="s">
        <v>1950</v>
      </c>
      <c r="N2034" s="37">
        <v>0.91180555555555598</v>
      </c>
      <c r="O2034" s="37">
        <v>0.91274305555555602</v>
      </c>
      <c r="P2034" s="37">
        <v>9.3749999999999997E-4</v>
      </c>
      <c r="Q2034" s="37">
        <f>Uitruktijden[[#This Row],[UITRUKTIJD]]</f>
        <v>9.3749999999999997E-4</v>
      </c>
      <c r="R2034" t="s">
        <v>1955</v>
      </c>
      <c r="S2034" t="s">
        <v>1955</v>
      </c>
      <c r="T2034" t="s">
        <v>1953</v>
      </c>
    </row>
    <row r="2035" spans="1:20" hidden="1" x14ac:dyDescent="0.35">
      <c r="A2035" t="s">
        <v>14647</v>
      </c>
      <c r="B2035">
        <v>128772</v>
      </c>
      <c r="C2035" t="s">
        <v>1928</v>
      </c>
      <c r="D2035" t="s">
        <v>2055</v>
      </c>
      <c r="E2035" s="36">
        <v>45407.349432870396</v>
      </c>
      <c r="F2035" s="36">
        <f>ROUND(Uitruktijden[[#This Row],[DATUM]],0)</f>
        <v>45407</v>
      </c>
      <c r="G2035" t="s">
        <v>14648</v>
      </c>
      <c r="H2035" t="s">
        <v>14649</v>
      </c>
      <c r="I2035" t="s">
        <v>14650</v>
      </c>
      <c r="J2035" t="s">
        <v>1957</v>
      </c>
      <c r="K2035" t="s">
        <v>9644</v>
      </c>
      <c r="L2035" t="s">
        <v>10335</v>
      </c>
      <c r="M2035" t="s">
        <v>12530</v>
      </c>
      <c r="N2035" s="37">
        <v>0.35993055555555598</v>
      </c>
      <c r="O2035" s="37">
        <v>0.36498842592592601</v>
      </c>
      <c r="P2035" s="37">
        <v>5.0578703703703697E-3</v>
      </c>
      <c r="Q2035" s="37">
        <f>Uitruktijden[[#This Row],[UITRUKTIJD]]</f>
        <v>5.0578703703703697E-3</v>
      </c>
      <c r="R2035" t="s">
        <v>1951</v>
      </c>
      <c r="S2035" t="s">
        <v>1973</v>
      </c>
      <c r="T2035" t="s">
        <v>1953</v>
      </c>
    </row>
    <row r="2036" spans="1:20" hidden="1" x14ac:dyDescent="0.35">
      <c r="A2036" t="s">
        <v>14647</v>
      </c>
      <c r="B2036">
        <v>128772</v>
      </c>
      <c r="C2036" t="s">
        <v>1928</v>
      </c>
      <c r="D2036" t="s">
        <v>2055</v>
      </c>
      <c r="E2036" s="36">
        <v>45407.349432870396</v>
      </c>
      <c r="F2036" s="36">
        <f>ROUND(Uitruktijden[[#This Row],[DATUM]],0)</f>
        <v>45407</v>
      </c>
      <c r="G2036" t="s">
        <v>14648</v>
      </c>
      <c r="H2036" t="s">
        <v>14649</v>
      </c>
      <c r="I2036" t="s">
        <v>14650</v>
      </c>
      <c r="J2036" t="s">
        <v>1957</v>
      </c>
      <c r="K2036" t="s">
        <v>9644</v>
      </c>
      <c r="L2036" t="s">
        <v>10097</v>
      </c>
      <c r="M2036" t="s">
        <v>9963</v>
      </c>
      <c r="N2036" s="37">
        <v>0.35993055555555598</v>
      </c>
      <c r="O2036" s="37">
        <v>0.36133101851851901</v>
      </c>
      <c r="P2036" s="37">
        <v>1.4004629629629599E-3</v>
      </c>
      <c r="Q2036" s="37">
        <f>Uitruktijden[[#This Row],[UITRUKTIJD]]</f>
        <v>1.4004629629629599E-3</v>
      </c>
      <c r="R2036" t="s">
        <v>1955</v>
      </c>
      <c r="S2036" t="s">
        <v>1955</v>
      </c>
      <c r="T2036" t="s">
        <v>1953</v>
      </c>
    </row>
    <row r="2037" spans="1:20" hidden="1" x14ac:dyDescent="0.35">
      <c r="A2037" t="s">
        <v>14651</v>
      </c>
      <c r="B2037">
        <v>128865</v>
      </c>
      <c r="C2037" t="s">
        <v>1928</v>
      </c>
      <c r="D2037" t="s">
        <v>2055</v>
      </c>
      <c r="E2037" s="36">
        <v>45407.429050925901</v>
      </c>
      <c r="F2037" s="36">
        <f>ROUND(Uitruktijden[[#This Row],[DATUM]],0)</f>
        <v>45407</v>
      </c>
      <c r="G2037" t="s">
        <v>14652</v>
      </c>
      <c r="H2037" t="s">
        <v>14653</v>
      </c>
      <c r="J2037" t="s">
        <v>1949</v>
      </c>
      <c r="K2037" t="s">
        <v>9644</v>
      </c>
      <c r="L2037" t="s">
        <v>10028</v>
      </c>
      <c r="M2037" t="s">
        <v>2083</v>
      </c>
      <c r="N2037" s="37">
        <v>0.43496527777777799</v>
      </c>
      <c r="O2037" s="37">
        <v>0.438113425925926</v>
      </c>
      <c r="P2037" s="37">
        <v>3.1481481481481499E-3</v>
      </c>
      <c r="Q2037" s="37">
        <f>Uitruktijden[[#This Row],[UITRUKTIJD]]</f>
        <v>3.1481481481481499E-3</v>
      </c>
      <c r="R2037" t="s">
        <v>1955</v>
      </c>
      <c r="S2037" t="s">
        <v>1955</v>
      </c>
      <c r="T2037" t="s">
        <v>1953</v>
      </c>
    </row>
    <row r="2038" spans="1:20" hidden="1" x14ac:dyDescent="0.35">
      <c r="A2038" t="s">
        <v>14651</v>
      </c>
      <c r="B2038">
        <v>128865</v>
      </c>
      <c r="C2038" t="s">
        <v>1928</v>
      </c>
      <c r="D2038" t="s">
        <v>2055</v>
      </c>
      <c r="E2038" s="36">
        <v>45407.429050925901</v>
      </c>
      <c r="F2038" s="36">
        <f>ROUND(Uitruktijden[[#This Row],[DATUM]],0)</f>
        <v>45407</v>
      </c>
      <c r="G2038" t="s">
        <v>14652</v>
      </c>
      <c r="H2038" t="s">
        <v>14653</v>
      </c>
      <c r="J2038" t="s">
        <v>1949</v>
      </c>
      <c r="K2038" t="s">
        <v>9644</v>
      </c>
      <c r="L2038" t="s">
        <v>10300</v>
      </c>
      <c r="M2038" t="s">
        <v>2390</v>
      </c>
      <c r="N2038" s="37">
        <v>0.43825231481481502</v>
      </c>
      <c r="O2038" s="37">
        <v>0.44018518518518501</v>
      </c>
      <c r="P2038" s="37">
        <v>1.93287037037037E-3</v>
      </c>
      <c r="Q2038" s="37">
        <f>Uitruktijden[[#This Row],[UITRUKTIJD]]</f>
        <v>1.93287037037037E-3</v>
      </c>
      <c r="R2038" t="s">
        <v>2027</v>
      </c>
      <c r="S2038" t="s">
        <v>2027</v>
      </c>
      <c r="T2038" t="s">
        <v>1953</v>
      </c>
    </row>
    <row r="2039" spans="1:20" hidden="1" x14ac:dyDescent="0.35">
      <c r="A2039" t="s">
        <v>14651</v>
      </c>
      <c r="B2039">
        <v>128865</v>
      </c>
      <c r="C2039" t="s">
        <v>1928</v>
      </c>
      <c r="D2039" t="s">
        <v>2055</v>
      </c>
      <c r="E2039" s="36">
        <v>45407.429050925901</v>
      </c>
      <c r="F2039" s="36">
        <f>ROUND(Uitruktijden[[#This Row],[DATUM]],0)</f>
        <v>45407</v>
      </c>
      <c r="G2039" t="s">
        <v>14652</v>
      </c>
      <c r="H2039" t="s">
        <v>14653</v>
      </c>
      <c r="J2039" t="s">
        <v>1949</v>
      </c>
      <c r="K2039" t="s">
        <v>9644</v>
      </c>
      <c r="L2039" t="s">
        <v>9976</v>
      </c>
      <c r="M2039" t="s">
        <v>2049</v>
      </c>
      <c r="N2039" s="37">
        <v>0.43496527777777799</v>
      </c>
      <c r="O2039" s="37">
        <v>0.43589120370370399</v>
      </c>
      <c r="P2039" s="37">
        <v>9.2592592592592596E-4</v>
      </c>
      <c r="Q2039" s="37">
        <f>Uitruktijden[[#This Row],[UITRUKTIJD]]</f>
        <v>9.2592592592592596E-4</v>
      </c>
      <c r="R2039" t="s">
        <v>1955</v>
      </c>
      <c r="S2039" t="s">
        <v>1955</v>
      </c>
      <c r="T2039" t="s">
        <v>1953</v>
      </c>
    </row>
    <row r="2040" spans="1:20" hidden="1" x14ac:dyDescent="0.35">
      <c r="A2040" t="s">
        <v>14654</v>
      </c>
      <c r="B2040">
        <v>128979</v>
      </c>
      <c r="C2040" t="s">
        <v>1928</v>
      </c>
      <c r="D2040" t="s">
        <v>2055</v>
      </c>
      <c r="E2040" s="36">
        <v>45407.510879629597</v>
      </c>
      <c r="F2040" s="36">
        <f>ROUND(Uitruktijden[[#This Row],[DATUM]],0)</f>
        <v>45408</v>
      </c>
      <c r="G2040" t="s">
        <v>14655</v>
      </c>
      <c r="H2040" t="s">
        <v>14656</v>
      </c>
      <c r="I2040" t="s">
        <v>14657</v>
      </c>
      <c r="J2040" t="s">
        <v>2141</v>
      </c>
      <c r="K2040" t="s">
        <v>9644</v>
      </c>
      <c r="L2040" t="s">
        <v>9907</v>
      </c>
      <c r="M2040" t="s">
        <v>2088</v>
      </c>
      <c r="N2040" s="37">
        <v>0.51140046296296304</v>
      </c>
      <c r="O2040" s="37">
        <v>0.51443287037037</v>
      </c>
      <c r="P2040" s="37">
        <v>3.0324074074074099E-3</v>
      </c>
      <c r="Q2040" s="37">
        <f>Uitruktijden[[#This Row],[UITRUKTIJD]]</f>
        <v>3.0324074074074099E-3</v>
      </c>
      <c r="R2040" t="s">
        <v>1955</v>
      </c>
      <c r="S2040" t="s">
        <v>1955</v>
      </c>
      <c r="T2040" t="s">
        <v>1953</v>
      </c>
    </row>
    <row r="2041" spans="1:20" hidden="1" x14ac:dyDescent="0.35">
      <c r="A2041" t="s">
        <v>14654</v>
      </c>
      <c r="B2041">
        <v>128979</v>
      </c>
      <c r="C2041" t="s">
        <v>1928</v>
      </c>
      <c r="D2041" t="s">
        <v>2055</v>
      </c>
      <c r="E2041" s="36">
        <v>45407.510879629597</v>
      </c>
      <c r="F2041" s="36">
        <f>ROUND(Uitruktijden[[#This Row],[DATUM]],0)</f>
        <v>45408</v>
      </c>
      <c r="G2041" t="s">
        <v>14655</v>
      </c>
      <c r="H2041" t="s">
        <v>14656</v>
      </c>
      <c r="I2041" t="s">
        <v>14657</v>
      </c>
      <c r="J2041" t="s">
        <v>2141</v>
      </c>
      <c r="K2041" t="s">
        <v>9644</v>
      </c>
      <c r="L2041" t="s">
        <v>9912</v>
      </c>
      <c r="M2041" t="s">
        <v>2058</v>
      </c>
      <c r="N2041" s="37">
        <v>0.51171296296296298</v>
      </c>
      <c r="O2041" s="37">
        <v>0.514201388888889</v>
      </c>
      <c r="P2041" s="37">
        <v>2.48842592592593E-3</v>
      </c>
      <c r="Q2041" s="37">
        <f>Uitruktijden[[#This Row],[UITRUKTIJD]]</f>
        <v>2.48842592592593E-3</v>
      </c>
      <c r="R2041" t="s">
        <v>1951</v>
      </c>
      <c r="S2041" t="s">
        <v>1952</v>
      </c>
      <c r="T2041" t="s">
        <v>1953</v>
      </c>
    </row>
    <row r="2042" spans="1:20" hidden="1" x14ac:dyDescent="0.35">
      <c r="A2042" t="s">
        <v>14658</v>
      </c>
      <c r="B2042">
        <v>129131</v>
      </c>
      <c r="C2042" t="s">
        <v>1928</v>
      </c>
      <c r="D2042" t="s">
        <v>2055</v>
      </c>
      <c r="E2042" s="36">
        <v>45407.624201388899</v>
      </c>
      <c r="F2042" s="36">
        <f>ROUND(Uitruktijden[[#This Row],[DATUM]],0)</f>
        <v>45408</v>
      </c>
      <c r="G2042" t="s">
        <v>14659</v>
      </c>
      <c r="H2042" t="s">
        <v>14660</v>
      </c>
      <c r="I2042" t="s">
        <v>14661</v>
      </c>
      <c r="J2042" t="s">
        <v>2141</v>
      </c>
      <c r="K2042" t="s">
        <v>9644</v>
      </c>
      <c r="L2042" t="s">
        <v>9907</v>
      </c>
      <c r="M2042" t="s">
        <v>2088</v>
      </c>
      <c r="N2042" s="37">
        <v>0.63736111111111104</v>
      </c>
      <c r="O2042" s="37">
        <v>0.640393518518519</v>
      </c>
      <c r="P2042" s="37">
        <v>3.0324074074074099E-3</v>
      </c>
      <c r="Q2042" s="37">
        <f>Uitruktijden[[#This Row],[UITRUKTIJD]]</f>
        <v>3.0324074074074099E-3</v>
      </c>
      <c r="R2042" t="s">
        <v>1955</v>
      </c>
      <c r="S2042" t="s">
        <v>1955</v>
      </c>
      <c r="T2042" t="s">
        <v>1953</v>
      </c>
    </row>
    <row r="2043" spans="1:20" hidden="1" x14ac:dyDescent="0.35">
      <c r="A2043" t="s">
        <v>14662</v>
      </c>
      <c r="B2043">
        <v>129159</v>
      </c>
      <c r="C2043" t="s">
        <v>1928</v>
      </c>
      <c r="D2043" t="s">
        <v>2055</v>
      </c>
      <c r="E2043" s="36">
        <v>45407.640370370398</v>
      </c>
      <c r="F2043" s="36">
        <f>ROUND(Uitruktijden[[#This Row],[DATUM]],0)</f>
        <v>45408</v>
      </c>
      <c r="G2043" t="s">
        <v>14663</v>
      </c>
      <c r="H2043" t="s">
        <v>14664</v>
      </c>
      <c r="I2043" t="s">
        <v>14665</v>
      </c>
      <c r="J2043" t="s">
        <v>1949</v>
      </c>
      <c r="K2043" t="s">
        <v>9644</v>
      </c>
      <c r="L2043" t="s">
        <v>9943</v>
      </c>
      <c r="M2043" t="s">
        <v>1950</v>
      </c>
      <c r="N2043" s="37">
        <v>0.68539351851851804</v>
      </c>
      <c r="O2043" s="37">
        <v>0.68674768518518503</v>
      </c>
      <c r="P2043" s="37">
        <v>1.35416666666667E-3</v>
      </c>
      <c r="Q2043" s="37">
        <f>Uitruktijden[[#This Row],[UITRUKTIJD]]</f>
        <v>1.35416666666667E-3</v>
      </c>
      <c r="R2043" t="s">
        <v>1951</v>
      </c>
      <c r="S2043" t="s">
        <v>1973</v>
      </c>
      <c r="T2043" t="s">
        <v>2004</v>
      </c>
    </row>
    <row r="2044" spans="1:20" hidden="1" x14ac:dyDescent="0.35">
      <c r="A2044" t="s">
        <v>14662</v>
      </c>
      <c r="B2044">
        <v>129159</v>
      </c>
      <c r="C2044" t="s">
        <v>1928</v>
      </c>
      <c r="D2044" t="s">
        <v>2055</v>
      </c>
      <c r="E2044" s="36">
        <v>45407.640370370398</v>
      </c>
      <c r="F2044" s="36">
        <f>ROUND(Uitruktijden[[#This Row],[DATUM]],0)</f>
        <v>45408</v>
      </c>
      <c r="G2044" t="s">
        <v>14663</v>
      </c>
      <c r="H2044" t="s">
        <v>14664</v>
      </c>
      <c r="I2044" t="s">
        <v>14665</v>
      </c>
      <c r="J2044" t="s">
        <v>1949</v>
      </c>
      <c r="K2044" t="s">
        <v>9644</v>
      </c>
      <c r="L2044" t="s">
        <v>9976</v>
      </c>
      <c r="M2044" t="s">
        <v>2049</v>
      </c>
      <c r="N2044" s="37">
        <v>0.68539351851851804</v>
      </c>
      <c r="O2044" s="37">
        <v>0.68621527777777802</v>
      </c>
      <c r="P2044" s="37">
        <v>8.2175925925925895E-4</v>
      </c>
      <c r="Q2044" s="37">
        <f>Uitruktijden[[#This Row],[UITRUKTIJD]]</f>
        <v>8.2175925925925895E-4</v>
      </c>
      <c r="R2044" t="s">
        <v>1955</v>
      </c>
      <c r="S2044" t="s">
        <v>1955</v>
      </c>
      <c r="T2044" t="s">
        <v>2004</v>
      </c>
    </row>
    <row r="2045" spans="1:20" hidden="1" x14ac:dyDescent="0.35">
      <c r="A2045" t="s">
        <v>14666</v>
      </c>
      <c r="B2045">
        <v>129180</v>
      </c>
      <c r="C2045" t="s">
        <v>1928</v>
      </c>
      <c r="D2045" t="s">
        <v>2055</v>
      </c>
      <c r="E2045" s="36">
        <v>45407.653287036999</v>
      </c>
      <c r="F2045" s="36">
        <f>ROUND(Uitruktijden[[#This Row],[DATUM]],0)</f>
        <v>45408</v>
      </c>
      <c r="G2045" t="s">
        <v>14667</v>
      </c>
      <c r="H2045" t="s">
        <v>14668</v>
      </c>
      <c r="I2045" t="s">
        <v>14669</v>
      </c>
      <c r="J2045" t="s">
        <v>1962</v>
      </c>
      <c r="K2045" t="s">
        <v>9644</v>
      </c>
      <c r="L2045" t="s">
        <v>13045</v>
      </c>
      <c r="M2045" t="s">
        <v>1967</v>
      </c>
      <c r="N2045" s="37">
        <v>0.664293981481481</v>
      </c>
      <c r="O2045" s="37">
        <v>0.66584490740740698</v>
      </c>
      <c r="P2045" s="37">
        <v>1.55092592592593E-3</v>
      </c>
      <c r="Q2045" s="37">
        <f>Uitruktijden[[#This Row],[UITRUKTIJD]]</f>
        <v>1.55092592592593E-3</v>
      </c>
      <c r="R2045" t="s">
        <v>1951</v>
      </c>
      <c r="S2045" t="s">
        <v>1973</v>
      </c>
      <c r="T2045" t="s">
        <v>1953</v>
      </c>
    </row>
    <row r="2046" spans="1:20" hidden="1" x14ac:dyDescent="0.35">
      <c r="A2046" t="s">
        <v>14666</v>
      </c>
      <c r="B2046">
        <v>129180</v>
      </c>
      <c r="C2046" t="s">
        <v>1928</v>
      </c>
      <c r="D2046" t="s">
        <v>2055</v>
      </c>
      <c r="E2046" s="36">
        <v>45407.653287036999</v>
      </c>
      <c r="F2046" s="36">
        <f>ROUND(Uitruktijden[[#This Row],[DATUM]],0)</f>
        <v>45408</v>
      </c>
      <c r="G2046" t="s">
        <v>14667</v>
      </c>
      <c r="H2046" t="s">
        <v>14668</v>
      </c>
      <c r="I2046" t="s">
        <v>14669</v>
      </c>
      <c r="J2046" t="s">
        <v>1962</v>
      </c>
      <c r="K2046" t="s">
        <v>9644</v>
      </c>
      <c r="L2046" t="s">
        <v>10366</v>
      </c>
      <c r="M2046" t="s">
        <v>1963</v>
      </c>
      <c r="N2046" s="37">
        <v>0.664293981481481</v>
      </c>
      <c r="O2046" s="37">
        <v>0.66526620370370404</v>
      </c>
      <c r="P2046" s="37">
        <v>9.7222222222222198E-4</v>
      </c>
      <c r="Q2046" s="37">
        <f>Uitruktijden[[#This Row],[UITRUKTIJD]]</f>
        <v>9.7222222222222198E-4</v>
      </c>
      <c r="R2046" t="s">
        <v>1955</v>
      </c>
      <c r="S2046" t="s">
        <v>1955</v>
      </c>
      <c r="T2046" t="s">
        <v>1953</v>
      </c>
    </row>
    <row r="2047" spans="1:20" hidden="1" x14ac:dyDescent="0.35">
      <c r="A2047" t="s">
        <v>14670</v>
      </c>
      <c r="B2047">
        <v>129601</v>
      </c>
      <c r="C2047" t="s">
        <v>9640</v>
      </c>
      <c r="D2047" t="s">
        <v>2055</v>
      </c>
      <c r="E2047" s="36">
        <v>45407.909432870401</v>
      </c>
      <c r="F2047" s="36">
        <f>ROUND(Uitruktijden[[#This Row],[DATUM]],0)</f>
        <v>45408</v>
      </c>
      <c r="G2047" t="s">
        <v>14671</v>
      </c>
      <c r="H2047" t="s">
        <v>14672</v>
      </c>
      <c r="I2047" t="s">
        <v>14673</v>
      </c>
      <c r="J2047" t="s">
        <v>1949</v>
      </c>
      <c r="K2047" t="s">
        <v>9644</v>
      </c>
      <c r="L2047" t="s">
        <v>9956</v>
      </c>
      <c r="M2047" t="s">
        <v>2080</v>
      </c>
      <c r="N2047" s="37">
        <v>0.91789351851851897</v>
      </c>
      <c r="O2047" s="37">
        <v>0.92202546296296295</v>
      </c>
      <c r="P2047" s="37">
        <v>4.1319444444444398E-3</v>
      </c>
      <c r="Q2047" s="37">
        <f>Uitruktijden[[#This Row],[UITRUKTIJD]]</f>
        <v>4.1319444444444398E-3</v>
      </c>
      <c r="R2047" t="s">
        <v>2111</v>
      </c>
      <c r="S2047" t="s">
        <v>2111</v>
      </c>
      <c r="T2047" t="s">
        <v>1953</v>
      </c>
    </row>
    <row r="2048" spans="1:20" hidden="1" x14ac:dyDescent="0.35">
      <c r="A2048" t="s">
        <v>14670</v>
      </c>
      <c r="B2048">
        <v>129601</v>
      </c>
      <c r="C2048" t="s">
        <v>9640</v>
      </c>
      <c r="D2048" t="s">
        <v>2055</v>
      </c>
      <c r="E2048" s="36">
        <v>45407.909432870401</v>
      </c>
      <c r="F2048" s="36">
        <f>ROUND(Uitruktijden[[#This Row],[DATUM]],0)</f>
        <v>45408</v>
      </c>
      <c r="G2048" t="s">
        <v>14671</v>
      </c>
      <c r="H2048" t="s">
        <v>14672</v>
      </c>
      <c r="I2048" t="s">
        <v>14673</v>
      </c>
      <c r="J2048" t="s">
        <v>1949</v>
      </c>
      <c r="K2048" t="s">
        <v>9644</v>
      </c>
      <c r="L2048" t="s">
        <v>9934</v>
      </c>
      <c r="M2048" t="s">
        <v>2074</v>
      </c>
      <c r="N2048" s="37">
        <v>0.91789351851851897</v>
      </c>
      <c r="O2048" s="37">
        <v>0.91918981481481499</v>
      </c>
      <c r="P2048" s="37">
        <v>1.2962962962962999E-3</v>
      </c>
      <c r="Q2048" s="37">
        <f>Uitruktijden[[#This Row],[UITRUKTIJD]]</f>
        <v>1.2962962962962999E-3</v>
      </c>
      <c r="R2048" t="s">
        <v>2111</v>
      </c>
      <c r="S2048" t="s">
        <v>2111</v>
      </c>
      <c r="T2048" t="s">
        <v>1953</v>
      </c>
    </row>
    <row r="2049" spans="1:20" hidden="1" x14ac:dyDescent="0.35">
      <c r="A2049" t="s">
        <v>14670</v>
      </c>
      <c r="B2049">
        <v>129601</v>
      </c>
      <c r="C2049" t="s">
        <v>9640</v>
      </c>
      <c r="D2049" t="s">
        <v>2055</v>
      </c>
      <c r="E2049" s="36">
        <v>45407.909432870401</v>
      </c>
      <c r="F2049" s="36">
        <f>ROUND(Uitruktijden[[#This Row],[DATUM]],0)</f>
        <v>45408</v>
      </c>
      <c r="G2049" t="s">
        <v>14671</v>
      </c>
      <c r="H2049" t="s">
        <v>14672</v>
      </c>
      <c r="I2049" t="s">
        <v>14673</v>
      </c>
      <c r="J2049" t="s">
        <v>1949</v>
      </c>
      <c r="K2049" t="s">
        <v>9644</v>
      </c>
      <c r="L2049" t="s">
        <v>9972</v>
      </c>
      <c r="M2049" t="s">
        <v>1954</v>
      </c>
      <c r="N2049" s="37">
        <v>0.91789351851851897</v>
      </c>
      <c r="O2049" s="37">
        <v>0.91870370370370402</v>
      </c>
      <c r="P2049" s="37">
        <v>8.1018518518518505E-4</v>
      </c>
      <c r="Q2049" s="37">
        <f>Uitruktijden[[#This Row],[UITRUKTIJD]]</f>
        <v>8.1018518518518505E-4</v>
      </c>
      <c r="R2049" t="s">
        <v>1955</v>
      </c>
      <c r="S2049" t="s">
        <v>1955</v>
      </c>
      <c r="T2049" t="s">
        <v>1953</v>
      </c>
    </row>
    <row r="2050" spans="1:20" hidden="1" x14ac:dyDescent="0.35">
      <c r="A2050" t="s">
        <v>14670</v>
      </c>
      <c r="B2050">
        <v>129601</v>
      </c>
      <c r="C2050" t="s">
        <v>9640</v>
      </c>
      <c r="D2050" t="s">
        <v>2055</v>
      </c>
      <c r="E2050" s="36">
        <v>45407.909432870401</v>
      </c>
      <c r="F2050" s="36">
        <f>ROUND(Uitruktijden[[#This Row],[DATUM]],0)</f>
        <v>45408</v>
      </c>
      <c r="G2050" t="s">
        <v>14671</v>
      </c>
      <c r="H2050" t="s">
        <v>14672</v>
      </c>
      <c r="I2050" t="s">
        <v>14673</v>
      </c>
      <c r="J2050" t="s">
        <v>1949</v>
      </c>
      <c r="K2050" t="s">
        <v>9644</v>
      </c>
      <c r="L2050" t="s">
        <v>9943</v>
      </c>
      <c r="M2050" t="s">
        <v>1950</v>
      </c>
      <c r="N2050" s="37">
        <v>0.92085648148148103</v>
      </c>
      <c r="O2050" s="37">
        <v>0.92166666666666697</v>
      </c>
      <c r="P2050" s="37">
        <v>8.1018518518518505E-4</v>
      </c>
      <c r="Q2050" s="37">
        <f>Uitruktijden[[#This Row],[UITRUKTIJD]]</f>
        <v>8.1018518518518505E-4</v>
      </c>
      <c r="R2050" t="s">
        <v>1951</v>
      </c>
      <c r="S2050" t="s">
        <v>1952</v>
      </c>
      <c r="T2050" t="s">
        <v>1953</v>
      </c>
    </row>
    <row r="2051" spans="1:20" hidden="1" x14ac:dyDescent="0.35">
      <c r="A2051" t="s">
        <v>14670</v>
      </c>
      <c r="B2051">
        <v>129601</v>
      </c>
      <c r="C2051" t="s">
        <v>9640</v>
      </c>
      <c r="D2051" t="s">
        <v>2055</v>
      </c>
      <c r="E2051" s="36">
        <v>45407.909432870401</v>
      </c>
      <c r="F2051" s="36">
        <f>ROUND(Uitruktijden[[#This Row],[DATUM]],0)</f>
        <v>45408</v>
      </c>
      <c r="G2051" t="s">
        <v>14671</v>
      </c>
      <c r="H2051" t="s">
        <v>14672</v>
      </c>
      <c r="I2051" t="s">
        <v>14673</v>
      </c>
      <c r="J2051" t="s">
        <v>1949</v>
      </c>
      <c r="K2051" t="s">
        <v>9644</v>
      </c>
      <c r="L2051" t="s">
        <v>9976</v>
      </c>
      <c r="M2051" t="s">
        <v>2049</v>
      </c>
      <c r="N2051" s="37">
        <v>0.91789351851851897</v>
      </c>
      <c r="O2051" s="37">
        <v>0.91855324074074096</v>
      </c>
      <c r="P2051" s="37">
        <v>6.5972222222222203E-4</v>
      </c>
      <c r="Q2051" s="37">
        <f>Uitruktijden[[#This Row],[UITRUKTIJD]]</f>
        <v>6.5972222222222203E-4</v>
      </c>
      <c r="R2051" t="s">
        <v>1955</v>
      </c>
      <c r="S2051" t="s">
        <v>1955</v>
      </c>
      <c r="T2051" t="s">
        <v>1953</v>
      </c>
    </row>
    <row r="2052" spans="1:20" hidden="1" x14ac:dyDescent="0.35">
      <c r="A2052" t="s">
        <v>14674</v>
      </c>
      <c r="B2052">
        <v>129636</v>
      </c>
      <c r="C2052" t="s">
        <v>9640</v>
      </c>
      <c r="D2052" t="s">
        <v>2055</v>
      </c>
      <c r="E2052" s="36">
        <v>45407.931203703702</v>
      </c>
      <c r="F2052" s="36">
        <f>ROUND(Uitruktijden[[#This Row],[DATUM]],0)</f>
        <v>45408</v>
      </c>
      <c r="G2052" t="s">
        <v>14675</v>
      </c>
      <c r="H2052" t="s">
        <v>14676</v>
      </c>
      <c r="I2052" t="s">
        <v>14677</v>
      </c>
      <c r="J2052" t="s">
        <v>2025</v>
      </c>
      <c r="K2052" t="s">
        <v>9644</v>
      </c>
      <c r="L2052" t="s">
        <v>10350</v>
      </c>
      <c r="M2052" t="s">
        <v>2028</v>
      </c>
      <c r="N2052" s="37">
        <v>0.93174768518518503</v>
      </c>
      <c r="O2052" s="37">
        <v>0.93548611111111102</v>
      </c>
      <c r="P2052" s="37">
        <v>3.7384259259259302E-3</v>
      </c>
      <c r="Q2052" s="37">
        <f>Uitruktijden[[#This Row],[UITRUKTIJD]]</f>
        <v>3.7384259259259302E-3</v>
      </c>
      <c r="R2052" t="s">
        <v>1955</v>
      </c>
      <c r="S2052" t="s">
        <v>1955</v>
      </c>
      <c r="T2052" t="s">
        <v>2004</v>
      </c>
    </row>
    <row r="2053" spans="1:20" hidden="1" x14ac:dyDescent="0.35">
      <c r="A2053" t="s">
        <v>14678</v>
      </c>
      <c r="B2053">
        <v>129665</v>
      </c>
      <c r="C2053" t="s">
        <v>9640</v>
      </c>
      <c r="D2053" t="s">
        <v>2055</v>
      </c>
      <c r="E2053" s="36">
        <v>45407.957812499997</v>
      </c>
      <c r="F2053" s="36">
        <f>ROUND(Uitruktijden[[#This Row],[DATUM]],0)</f>
        <v>45408</v>
      </c>
      <c r="G2053" t="s">
        <v>14679</v>
      </c>
      <c r="H2053" t="s">
        <v>14680</v>
      </c>
      <c r="I2053" t="s">
        <v>14681</v>
      </c>
      <c r="J2053" t="s">
        <v>1972</v>
      </c>
      <c r="K2053" t="s">
        <v>9644</v>
      </c>
      <c r="L2053" t="s">
        <v>13851</v>
      </c>
      <c r="M2053" t="s">
        <v>1994</v>
      </c>
      <c r="N2053" s="37">
        <v>0.983414351851852</v>
      </c>
      <c r="O2053" s="37">
        <v>0.98679398148148101</v>
      </c>
      <c r="P2053" s="37">
        <v>3.37962962962963E-3</v>
      </c>
      <c r="Q2053" s="37">
        <f>Uitruktijden[[#This Row],[UITRUKTIJD]]</f>
        <v>3.37962962962963E-3</v>
      </c>
      <c r="R2053" t="s">
        <v>1955</v>
      </c>
      <c r="S2053" t="s">
        <v>1955</v>
      </c>
      <c r="T2053" t="s">
        <v>1953</v>
      </c>
    </row>
    <row r="2054" spans="1:20" hidden="1" x14ac:dyDescent="0.35">
      <c r="A2054" t="s">
        <v>14678</v>
      </c>
      <c r="B2054">
        <v>129665</v>
      </c>
      <c r="C2054" t="s">
        <v>9640</v>
      </c>
      <c r="D2054" t="s">
        <v>2055</v>
      </c>
      <c r="E2054" s="36">
        <v>45407.957812499997</v>
      </c>
      <c r="F2054" s="36">
        <f>ROUND(Uitruktijden[[#This Row],[DATUM]],0)</f>
        <v>45408</v>
      </c>
      <c r="G2054" t="s">
        <v>14679</v>
      </c>
      <c r="H2054" t="s">
        <v>14680</v>
      </c>
      <c r="I2054" t="s">
        <v>14681</v>
      </c>
      <c r="J2054" t="s">
        <v>1972</v>
      </c>
      <c r="K2054" t="s">
        <v>9644</v>
      </c>
      <c r="L2054" t="s">
        <v>10199</v>
      </c>
      <c r="M2054" t="s">
        <v>2005</v>
      </c>
      <c r="N2054" s="37">
        <v>0.983414351851852</v>
      </c>
      <c r="O2054" s="37">
        <v>0.98664351851851895</v>
      </c>
      <c r="P2054" s="37">
        <v>3.2291666666666701E-3</v>
      </c>
      <c r="Q2054" s="37">
        <f>Uitruktijden[[#This Row],[UITRUKTIJD]]</f>
        <v>3.2291666666666701E-3</v>
      </c>
      <c r="R2054" t="s">
        <v>2006</v>
      </c>
      <c r="S2054" t="s">
        <v>1973</v>
      </c>
      <c r="T2054" t="s">
        <v>1953</v>
      </c>
    </row>
    <row r="2055" spans="1:20" hidden="1" x14ac:dyDescent="0.35">
      <c r="A2055" t="s">
        <v>14682</v>
      </c>
      <c r="B2055">
        <v>129671</v>
      </c>
      <c r="C2055" t="s">
        <v>9640</v>
      </c>
      <c r="D2055" t="s">
        <v>2055</v>
      </c>
      <c r="E2055" s="36">
        <v>45407.962094907401</v>
      </c>
      <c r="F2055" s="36">
        <f>ROUND(Uitruktijden[[#This Row],[DATUM]],0)</f>
        <v>45408</v>
      </c>
      <c r="G2055" t="s">
        <v>14683</v>
      </c>
      <c r="H2055" t="s">
        <v>14684</v>
      </c>
      <c r="I2055" t="s">
        <v>14685</v>
      </c>
      <c r="J2055" t="s">
        <v>1949</v>
      </c>
      <c r="K2055" t="s">
        <v>9644</v>
      </c>
      <c r="L2055" t="s">
        <v>10028</v>
      </c>
      <c r="M2055" t="s">
        <v>2083</v>
      </c>
      <c r="N2055" s="37">
        <v>0.96270833333333306</v>
      </c>
      <c r="O2055" s="37">
        <v>0.96483796296296298</v>
      </c>
      <c r="P2055" s="37">
        <v>2.1296296296296302E-3</v>
      </c>
      <c r="Q2055" s="37">
        <f>Uitruktijden[[#This Row],[UITRUKTIJD]]</f>
        <v>2.1296296296296302E-3</v>
      </c>
      <c r="R2055" t="s">
        <v>1955</v>
      </c>
      <c r="S2055" t="s">
        <v>1955</v>
      </c>
      <c r="T2055" t="s">
        <v>1953</v>
      </c>
    </row>
    <row r="2056" spans="1:20" hidden="1" x14ac:dyDescent="0.35">
      <c r="A2056" t="s">
        <v>14686</v>
      </c>
      <c r="B2056">
        <v>129766</v>
      </c>
      <c r="C2056" t="s">
        <v>9640</v>
      </c>
      <c r="D2056" t="s">
        <v>2033</v>
      </c>
      <c r="E2056" s="36">
        <v>45408.050520833298</v>
      </c>
      <c r="F2056" s="36">
        <f>ROUND(Uitruktijden[[#This Row],[DATUM]],0)</f>
        <v>45408</v>
      </c>
      <c r="G2056" t="s">
        <v>14687</v>
      </c>
      <c r="H2056" t="s">
        <v>14688</v>
      </c>
      <c r="I2056" t="s">
        <v>14689</v>
      </c>
      <c r="J2056" t="s">
        <v>1949</v>
      </c>
      <c r="K2056" t="s">
        <v>9644</v>
      </c>
      <c r="L2056" t="s">
        <v>9972</v>
      </c>
      <c r="M2056" t="s">
        <v>1954</v>
      </c>
      <c r="N2056" s="37">
        <v>5.0972222222222197E-2</v>
      </c>
      <c r="O2056" s="37">
        <v>5.2534722222222198E-2</v>
      </c>
      <c r="P2056" s="37">
        <v>1.5625000000000001E-3</v>
      </c>
      <c r="Q2056" s="37">
        <f>Uitruktijden[[#This Row],[UITRUKTIJD]]</f>
        <v>1.5625000000000001E-3</v>
      </c>
      <c r="R2056" t="s">
        <v>1955</v>
      </c>
      <c r="S2056" t="s">
        <v>1955</v>
      </c>
      <c r="T2056" t="s">
        <v>1953</v>
      </c>
    </row>
    <row r="2057" spans="1:20" hidden="1" x14ac:dyDescent="0.35">
      <c r="A2057" t="s">
        <v>14690</v>
      </c>
      <c r="B2057">
        <v>129837</v>
      </c>
      <c r="C2057" t="s">
        <v>9640</v>
      </c>
      <c r="D2057" t="s">
        <v>2033</v>
      </c>
      <c r="E2057" s="36">
        <v>45408.155243055597</v>
      </c>
      <c r="F2057" s="36">
        <f>ROUND(Uitruktijden[[#This Row],[DATUM]],0)</f>
        <v>45408</v>
      </c>
      <c r="G2057" t="s">
        <v>14691</v>
      </c>
      <c r="H2057" t="s">
        <v>14692</v>
      </c>
      <c r="I2057" t="s">
        <v>14693</v>
      </c>
      <c r="J2057" t="s">
        <v>1972</v>
      </c>
      <c r="K2057" t="s">
        <v>9644</v>
      </c>
      <c r="L2057" t="s">
        <v>10637</v>
      </c>
      <c r="M2057" t="s">
        <v>1995</v>
      </c>
      <c r="N2057" s="37">
        <v>0.15589120370370399</v>
      </c>
      <c r="O2057" s="37">
        <v>0.15893518518518501</v>
      </c>
      <c r="P2057" s="37">
        <v>3.04398148148148E-3</v>
      </c>
      <c r="Q2057" s="37">
        <f>Uitruktijden[[#This Row],[UITRUKTIJD]]</f>
        <v>3.04398148148148E-3</v>
      </c>
      <c r="R2057" t="s">
        <v>1955</v>
      </c>
      <c r="S2057" t="s">
        <v>1955</v>
      </c>
      <c r="T2057" t="s">
        <v>1953</v>
      </c>
    </row>
    <row r="2058" spans="1:20" hidden="1" x14ac:dyDescent="0.35">
      <c r="A2058" t="s">
        <v>14694</v>
      </c>
      <c r="B2058">
        <v>130199</v>
      </c>
      <c r="C2058" t="s">
        <v>1928</v>
      </c>
      <c r="D2058" t="s">
        <v>2033</v>
      </c>
      <c r="E2058" s="36">
        <v>45408.545428240701</v>
      </c>
      <c r="F2058" s="36">
        <f>ROUND(Uitruktijden[[#This Row],[DATUM]],0)</f>
        <v>45409</v>
      </c>
      <c r="G2058" t="s">
        <v>14695</v>
      </c>
      <c r="H2058" t="s">
        <v>14696</v>
      </c>
      <c r="I2058" t="s">
        <v>14697</v>
      </c>
      <c r="J2058" t="s">
        <v>1949</v>
      </c>
      <c r="K2058" t="s">
        <v>9644</v>
      </c>
      <c r="L2058" t="s">
        <v>10409</v>
      </c>
      <c r="M2058" t="s">
        <v>2048</v>
      </c>
      <c r="N2058" s="37">
        <v>0.54822916666666699</v>
      </c>
      <c r="O2058" s="37">
        <v>0.55071759259259301</v>
      </c>
      <c r="P2058" s="37">
        <v>2.48842592592593E-3</v>
      </c>
      <c r="Q2058" s="37">
        <f>Uitruktijden[[#This Row],[UITRUKTIJD]]</f>
        <v>2.48842592592593E-3</v>
      </c>
      <c r="R2058" t="s">
        <v>2027</v>
      </c>
      <c r="S2058" t="s">
        <v>2027</v>
      </c>
      <c r="T2058" t="s">
        <v>1953</v>
      </c>
    </row>
    <row r="2059" spans="1:20" hidden="1" x14ac:dyDescent="0.35">
      <c r="A2059" t="s">
        <v>14694</v>
      </c>
      <c r="B2059">
        <v>130199</v>
      </c>
      <c r="C2059" t="s">
        <v>1928</v>
      </c>
      <c r="D2059" t="s">
        <v>2033</v>
      </c>
      <c r="E2059" s="36">
        <v>45408.545428240701</v>
      </c>
      <c r="F2059" s="36">
        <f>ROUND(Uitruktijden[[#This Row],[DATUM]],0)</f>
        <v>45409</v>
      </c>
      <c r="G2059" t="s">
        <v>14695</v>
      </c>
      <c r="H2059" t="s">
        <v>14696</v>
      </c>
      <c r="I2059" t="s">
        <v>14697</v>
      </c>
      <c r="J2059" t="s">
        <v>1949</v>
      </c>
      <c r="K2059" t="s">
        <v>9644</v>
      </c>
      <c r="L2059" t="s">
        <v>10909</v>
      </c>
      <c r="M2059" t="s">
        <v>1950</v>
      </c>
      <c r="N2059" s="37">
        <v>0.54596064814814804</v>
      </c>
      <c r="O2059" s="37">
        <v>0.54689814814814797</v>
      </c>
      <c r="P2059" s="37">
        <v>9.3749999999999997E-4</v>
      </c>
      <c r="Q2059" s="37">
        <f>Uitruktijden[[#This Row],[UITRUKTIJD]]</f>
        <v>9.3749999999999997E-4</v>
      </c>
      <c r="R2059" t="s">
        <v>1955</v>
      </c>
      <c r="S2059" t="s">
        <v>1955</v>
      </c>
      <c r="T2059" t="s">
        <v>1953</v>
      </c>
    </row>
    <row r="2060" spans="1:20" hidden="1" x14ac:dyDescent="0.35">
      <c r="A2060" t="s">
        <v>14698</v>
      </c>
      <c r="B2060">
        <v>130244</v>
      </c>
      <c r="C2060" t="s">
        <v>1928</v>
      </c>
      <c r="D2060" t="s">
        <v>2033</v>
      </c>
      <c r="E2060" s="36">
        <v>45408.574849536999</v>
      </c>
      <c r="F2060" s="36">
        <f>ROUND(Uitruktijden[[#This Row],[DATUM]],0)</f>
        <v>45409</v>
      </c>
      <c r="G2060" t="s">
        <v>14699</v>
      </c>
      <c r="H2060" t="s">
        <v>14700</v>
      </c>
      <c r="I2060" t="s">
        <v>14701</v>
      </c>
      <c r="J2060" t="s">
        <v>1962</v>
      </c>
      <c r="K2060" t="s">
        <v>9644</v>
      </c>
      <c r="L2060" t="s">
        <v>10366</v>
      </c>
      <c r="M2060" t="s">
        <v>1963</v>
      </c>
      <c r="N2060" s="37">
        <v>0.57525462962963003</v>
      </c>
      <c r="O2060" s="37">
        <v>0.57627314814814801</v>
      </c>
      <c r="P2060" s="37">
        <v>1.0185185185185199E-3</v>
      </c>
      <c r="Q2060" s="37">
        <f>Uitruktijden[[#This Row],[UITRUKTIJD]]</f>
        <v>1.0185185185185199E-3</v>
      </c>
      <c r="R2060" t="s">
        <v>1955</v>
      </c>
      <c r="S2060" t="s">
        <v>1955</v>
      </c>
      <c r="T2060" t="s">
        <v>1953</v>
      </c>
    </row>
    <row r="2061" spans="1:20" hidden="1" x14ac:dyDescent="0.35">
      <c r="A2061" t="s">
        <v>14702</v>
      </c>
      <c r="B2061">
        <v>130261</v>
      </c>
      <c r="C2061" t="s">
        <v>1928</v>
      </c>
      <c r="D2061" t="s">
        <v>2033</v>
      </c>
      <c r="E2061" s="36">
        <v>45408.586377314801</v>
      </c>
      <c r="F2061" s="36">
        <f>ROUND(Uitruktijden[[#This Row],[DATUM]],0)</f>
        <v>45409</v>
      </c>
      <c r="G2061" t="s">
        <v>14703</v>
      </c>
      <c r="H2061" t="s">
        <v>14704</v>
      </c>
      <c r="I2061" t="s">
        <v>14705</v>
      </c>
      <c r="J2061" t="s">
        <v>1962</v>
      </c>
      <c r="K2061" t="s">
        <v>9644</v>
      </c>
      <c r="L2061" t="s">
        <v>14044</v>
      </c>
      <c r="M2061" t="s">
        <v>10367</v>
      </c>
      <c r="N2061" s="37">
        <v>0.58858796296296301</v>
      </c>
      <c r="O2061" s="37">
        <v>0.58940972222222199</v>
      </c>
      <c r="P2061" s="37">
        <v>8.2175925925925895E-4</v>
      </c>
      <c r="Q2061" s="37">
        <f>Uitruktijden[[#This Row],[UITRUKTIJD]]</f>
        <v>8.2175925925925895E-4</v>
      </c>
      <c r="R2061" t="s">
        <v>1955</v>
      </c>
      <c r="S2061" t="s">
        <v>14706</v>
      </c>
      <c r="T2061" t="s">
        <v>1953</v>
      </c>
    </row>
    <row r="2062" spans="1:20" hidden="1" x14ac:dyDescent="0.35">
      <c r="A2062" t="s">
        <v>14707</v>
      </c>
      <c r="B2062">
        <v>130296</v>
      </c>
      <c r="C2062" t="s">
        <v>1928</v>
      </c>
      <c r="D2062" t="s">
        <v>2033</v>
      </c>
      <c r="E2062" s="36">
        <v>45408.603796296302</v>
      </c>
      <c r="F2062" s="36">
        <f>ROUND(Uitruktijden[[#This Row],[DATUM]],0)</f>
        <v>45409</v>
      </c>
      <c r="G2062" t="s">
        <v>14708</v>
      </c>
      <c r="H2062" t="s">
        <v>14709</v>
      </c>
      <c r="I2062" t="s">
        <v>14710</v>
      </c>
      <c r="J2062" t="s">
        <v>2585</v>
      </c>
      <c r="K2062" t="s">
        <v>9644</v>
      </c>
      <c r="L2062" t="s">
        <v>10209</v>
      </c>
      <c r="M2062" t="s">
        <v>2207</v>
      </c>
      <c r="N2062" s="37">
        <v>0.60379629629629605</v>
      </c>
      <c r="O2062" s="37">
        <v>0.60634259259259304</v>
      </c>
      <c r="P2062" s="37">
        <v>2.5462962962963E-3</v>
      </c>
      <c r="Q2062" s="37">
        <f>Uitruktijden[[#This Row],[UITRUKTIJD]]</f>
        <v>2.5462962962963E-3</v>
      </c>
      <c r="R2062" t="s">
        <v>2006</v>
      </c>
      <c r="S2062" t="s">
        <v>1973</v>
      </c>
      <c r="T2062" t="s">
        <v>2004</v>
      </c>
    </row>
    <row r="2063" spans="1:20" hidden="1" x14ac:dyDescent="0.35">
      <c r="A2063" t="s">
        <v>14711</v>
      </c>
      <c r="B2063">
        <v>130324</v>
      </c>
      <c r="C2063" t="s">
        <v>1928</v>
      </c>
      <c r="D2063" t="s">
        <v>2033</v>
      </c>
      <c r="E2063" s="36">
        <v>45408.617812500001</v>
      </c>
      <c r="F2063" s="36">
        <f>ROUND(Uitruktijden[[#This Row],[DATUM]],0)</f>
        <v>45409</v>
      </c>
      <c r="G2063" t="s">
        <v>14712</v>
      </c>
      <c r="H2063" t="s">
        <v>14713</v>
      </c>
      <c r="I2063" t="s">
        <v>14714</v>
      </c>
      <c r="J2063" t="s">
        <v>2296</v>
      </c>
      <c r="K2063" t="s">
        <v>9644</v>
      </c>
      <c r="L2063" t="s">
        <v>9923</v>
      </c>
      <c r="M2063" t="s">
        <v>2080</v>
      </c>
      <c r="N2063" s="37">
        <v>0.61826388888888895</v>
      </c>
      <c r="O2063" s="37">
        <v>0.621956018518519</v>
      </c>
      <c r="P2063" s="37">
        <v>3.6921296296296298E-3</v>
      </c>
      <c r="Q2063" s="37">
        <f>Uitruktijden[[#This Row],[UITRUKTIJD]]</f>
        <v>3.6921296296296298E-3</v>
      </c>
      <c r="R2063" t="s">
        <v>1955</v>
      </c>
      <c r="S2063" t="s">
        <v>1955</v>
      </c>
      <c r="T2063" t="s">
        <v>1953</v>
      </c>
    </row>
    <row r="2064" spans="1:20" hidden="1" x14ac:dyDescent="0.35">
      <c r="A2064" t="s">
        <v>14711</v>
      </c>
      <c r="B2064">
        <v>130324</v>
      </c>
      <c r="C2064" t="s">
        <v>1928</v>
      </c>
      <c r="D2064" t="s">
        <v>2033</v>
      </c>
      <c r="E2064" s="36">
        <v>45408.617812500001</v>
      </c>
      <c r="F2064" s="36">
        <f>ROUND(Uitruktijden[[#This Row],[DATUM]],0)</f>
        <v>45409</v>
      </c>
      <c r="G2064" t="s">
        <v>14712</v>
      </c>
      <c r="H2064" t="s">
        <v>14713</v>
      </c>
      <c r="I2064" t="s">
        <v>14714</v>
      </c>
      <c r="J2064" t="s">
        <v>2296</v>
      </c>
      <c r="K2064" t="s">
        <v>9644</v>
      </c>
      <c r="L2064" t="s">
        <v>10028</v>
      </c>
      <c r="M2064" t="s">
        <v>2083</v>
      </c>
      <c r="N2064" s="37">
        <v>0.61826388888888895</v>
      </c>
      <c r="O2064" s="37">
        <v>0.62001157407407403</v>
      </c>
      <c r="P2064" s="37">
        <v>1.74768518518519E-3</v>
      </c>
      <c r="Q2064" s="37">
        <f>Uitruktijden[[#This Row],[UITRUKTIJD]]</f>
        <v>1.74768518518519E-3</v>
      </c>
      <c r="R2064" t="s">
        <v>1955</v>
      </c>
      <c r="S2064" t="s">
        <v>1955</v>
      </c>
      <c r="T2064" t="s">
        <v>1953</v>
      </c>
    </row>
    <row r="2065" spans="1:20" hidden="1" x14ac:dyDescent="0.35">
      <c r="A2065" t="s">
        <v>14715</v>
      </c>
      <c r="B2065">
        <v>130397</v>
      </c>
      <c r="C2065" t="s">
        <v>1928</v>
      </c>
      <c r="D2065" t="s">
        <v>2033</v>
      </c>
      <c r="E2065" s="36">
        <v>45408.658043981501</v>
      </c>
      <c r="F2065" s="36">
        <f>ROUND(Uitruktijden[[#This Row],[DATUM]],0)</f>
        <v>45409</v>
      </c>
      <c r="G2065" t="s">
        <v>14716</v>
      </c>
      <c r="H2065" t="s">
        <v>14717</v>
      </c>
      <c r="I2065" t="s">
        <v>14718</v>
      </c>
      <c r="J2065" t="s">
        <v>1949</v>
      </c>
      <c r="K2065" t="s">
        <v>9644</v>
      </c>
      <c r="L2065" t="s">
        <v>10028</v>
      </c>
      <c r="M2065" t="s">
        <v>2083</v>
      </c>
      <c r="N2065" s="37">
        <v>0.65866898148148101</v>
      </c>
      <c r="O2065" s="37">
        <v>0.66046296296296303</v>
      </c>
      <c r="P2065" s="37">
        <v>1.79398148148148E-3</v>
      </c>
      <c r="Q2065" s="37">
        <f>Uitruktijden[[#This Row],[UITRUKTIJD]]</f>
        <v>1.79398148148148E-3</v>
      </c>
      <c r="R2065" t="s">
        <v>1955</v>
      </c>
      <c r="S2065" t="s">
        <v>1955</v>
      </c>
      <c r="T2065" t="s">
        <v>1953</v>
      </c>
    </row>
    <row r="2066" spans="1:20" hidden="1" x14ac:dyDescent="0.35">
      <c r="A2066" t="s">
        <v>14715</v>
      </c>
      <c r="B2066">
        <v>130397</v>
      </c>
      <c r="C2066" t="s">
        <v>1928</v>
      </c>
      <c r="D2066" t="s">
        <v>2033</v>
      </c>
      <c r="E2066" s="36">
        <v>45408.658043981501</v>
      </c>
      <c r="F2066" s="36">
        <f>ROUND(Uitruktijden[[#This Row],[DATUM]],0)</f>
        <v>45409</v>
      </c>
      <c r="G2066" t="s">
        <v>14716</v>
      </c>
      <c r="H2066" t="s">
        <v>14717</v>
      </c>
      <c r="I2066" t="s">
        <v>14718</v>
      </c>
      <c r="J2066" t="s">
        <v>1949</v>
      </c>
      <c r="K2066" t="s">
        <v>9644</v>
      </c>
      <c r="L2066" t="s">
        <v>9976</v>
      </c>
      <c r="M2066" t="s">
        <v>2049</v>
      </c>
      <c r="N2066" s="37">
        <v>0.65866898148148101</v>
      </c>
      <c r="O2066" s="37">
        <v>0.65957175925925904</v>
      </c>
      <c r="P2066" s="37">
        <v>9.0277777777777795E-4</v>
      </c>
      <c r="Q2066" s="37">
        <f>Uitruktijden[[#This Row],[UITRUKTIJD]]</f>
        <v>9.0277777777777795E-4</v>
      </c>
      <c r="R2066" t="s">
        <v>1955</v>
      </c>
      <c r="S2066" t="s">
        <v>1955</v>
      </c>
      <c r="T2066" t="s">
        <v>1953</v>
      </c>
    </row>
    <row r="2067" spans="1:20" hidden="1" x14ac:dyDescent="0.35">
      <c r="A2067" t="s">
        <v>14719</v>
      </c>
      <c r="B2067">
        <v>130410</v>
      </c>
      <c r="C2067" t="s">
        <v>1928</v>
      </c>
      <c r="D2067" t="s">
        <v>2033</v>
      </c>
      <c r="E2067" s="36">
        <v>45408.664375</v>
      </c>
      <c r="F2067" s="36">
        <f>ROUND(Uitruktijden[[#This Row],[DATUM]],0)</f>
        <v>45409</v>
      </c>
      <c r="G2067" t="s">
        <v>14720</v>
      </c>
      <c r="H2067" t="s">
        <v>14721</v>
      </c>
      <c r="I2067" t="s">
        <v>14722</v>
      </c>
      <c r="J2067" t="s">
        <v>1949</v>
      </c>
      <c r="K2067" t="s">
        <v>9644</v>
      </c>
      <c r="L2067" t="s">
        <v>9943</v>
      </c>
      <c r="M2067" t="s">
        <v>1950</v>
      </c>
      <c r="N2067" s="37">
        <v>0.67262731481481497</v>
      </c>
      <c r="O2067" s="37">
        <v>0.67365740740740698</v>
      </c>
      <c r="P2067" s="37">
        <v>1.03009259259259E-3</v>
      </c>
      <c r="Q2067" s="37">
        <f>Uitruktijden[[#This Row],[UITRUKTIJD]]</f>
        <v>1.03009259259259E-3</v>
      </c>
      <c r="R2067" t="s">
        <v>1951</v>
      </c>
      <c r="S2067" t="s">
        <v>1973</v>
      </c>
      <c r="T2067" t="s">
        <v>1953</v>
      </c>
    </row>
    <row r="2068" spans="1:20" hidden="1" x14ac:dyDescent="0.35">
      <c r="A2068" t="s">
        <v>14723</v>
      </c>
      <c r="B2068">
        <v>131184</v>
      </c>
      <c r="C2068" t="s">
        <v>9640</v>
      </c>
      <c r="D2068" t="s">
        <v>2017</v>
      </c>
      <c r="E2068" s="36">
        <v>45409.0789814815</v>
      </c>
      <c r="F2068" s="36">
        <f>ROUND(Uitruktijden[[#This Row],[DATUM]],0)</f>
        <v>45409</v>
      </c>
      <c r="G2068" t="s">
        <v>14724</v>
      </c>
      <c r="H2068" t="s">
        <v>14401</v>
      </c>
      <c r="J2068" t="s">
        <v>1949</v>
      </c>
      <c r="K2068" t="s">
        <v>9644</v>
      </c>
      <c r="L2068" t="s">
        <v>9972</v>
      </c>
      <c r="M2068" t="s">
        <v>1954</v>
      </c>
      <c r="N2068" s="37">
        <v>8.2418981481481496E-2</v>
      </c>
      <c r="O2068" s="37">
        <v>8.3888888888888902E-2</v>
      </c>
      <c r="P2068" s="37">
        <v>1.46990740740741E-3</v>
      </c>
      <c r="Q2068" s="37">
        <f>Uitruktijden[[#This Row],[UITRUKTIJD]]</f>
        <v>1.46990740740741E-3</v>
      </c>
      <c r="R2068" t="s">
        <v>1955</v>
      </c>
      <c r="S2068" t="s">
        <v>1955</v>
      </c>
      <c r="T2068" t="s">
        <v>1953</v>
      </c>
    </row>
    <row r="2069" spans="1:20" hidden="1" x14ac:dyDescent="0.35">
      <c r="A2069" t="s">
        <v>14723</v>
      </c>
      <c r="B2069">
        <v>131184</v>
      </c>
      <c r="C2069" t="s">
        <v>9640</v>
      </c>
      <c r="D2069" t="s">
        <v>2017</v>
      </c>
      <c r="E2069" s="36">
        <v>45409.0789814815</v>
      </c>
      <c r="F2069" s="36">
        <f>ROUND(Uitruktijden[[#This Row],[DATUM]],0)</f>
        <v>45409</v>
      </c>
      <c r="G2069" t="s">
        <v>14724</v>
      </c>
      <c r="H2069" t="s">
        <v>14401</v>
      </c>
      <c r="J2069" t="s">
        <v>1949</v>
      </c>
      <c r="K2069" t="s">
        <v>9644</v>
      </c>
      <c r="L2069" t="s">
        <v>10909</v>
      </c>
      <c r="M2069" t="s">
        <v>1950</v>
      </c>
      <c r="N2069" s="37">
        <v>8.2418981481481496E-2</v>
      </c>
      <c r="O2069" s="37">
        <v>8.3784722222222205E-2</v>
      </c>
      <c r="P2069" s="37">
        <v>1.3657407407407401E-3</v>
      </c>
      <c r="Q2069" s="37">
        <f>Uitruktijden[[#This Row],[UITRUKTIJD]]</f>
        <v>1.3657407407407401E-3</v>
      </c>
      <c r="R2069" t="s">
        <v>1955</v>
      </c>
      <c r="S2069" t="s">
        <v>1955</v>
      </c>
      <c r="T2069" t="s">
        <v>1953</v>
      </c>
    </row>
    <row r="2070" spans="1:20" hidden="1" x14ac:dyDescent="0.35">
      <c r="A2070" t="s">
        <v>14723</v>
      </c>
      <c r="B2070">
        <v>131184</v>
      </c>
      <c r="C2070" t="s">
        <v>9640</v>
      </c>
      <c r="D2070" t="s">
        <v>2017</v>
      </c>
      <c r="E2070" s="36">
        <v>45409.0789814815</v>
      </c>
      <c r="F2070" s="36">
        <f>ROUND(Uitruktijden[[#This Row],[DATUM]],0)</f>
        <v>45409</v>
      </c>
      <c r="G2070" t="s">
        <v>14724</v>
      </c>
      <c r="H2070" t="s">
        <v>14401</v>
      </c>
      <c r="J2070" t="s">
        <v>1949</v>
      </c>
      <c r="K2070" t="s">
        <v>9644</v>
      </c>
      <c r="L2070" t="s">
        <v>9934</v>
      </c>
      <c r="M2070" t="s">
        <v>2074</v>
      </c>
      <c r="N2070" s="37">
        <v>8.2418981481481496E-2</v>
      </c>
      <c r="O2070" s="37">
        <v>8.3541666666666695E-2</v>
      </c>
      <c r="P2070" s="37">
        <v>1.1226851851851901E-3</v>
      </c>
      <c r="Q2070" s="37">
        <f>Uitruktijden[[#This Row],[UITRUKTIJD]]</f>
        <v>1.1226851851851901E-3</v>
      </c>
      <c r="R2070" t="s">
        <v>2111</v>
      </c>
      <c r="S2070" t="s">
        <v>2111</v>
      </c>
      <c r="T2070" t="s">
        <v>1953</v>
      </c>
    </row>
    <row r="2071" spans="1:20" hidden="1" x14ac:dyDescent="0.35">
      <c r="A2071" t="s">
        <v>14725</v>
      </c>
      <c r="B2071">
        <v>131261</v>
      </c>
      <c r="C2071" t="s">
        <v>9640</v>
      </c>
      <c r="D2071" t="s">
        <v>2017</v>
      </c>
      <c r="E2071" s="36">
        <v>45409.1155208333</v>
      </c>
      <c r="F2071" s="36">
        <f>ROUND(Uitruktijden[[#This Row],[DATUM]],0)</f>
        <v>45409</v>
      </c>
      <c r="G2071" t="s">
        <v>14726</v>
      </c>
      <c r="H2071" t="s">
        <v>2476</v>
      </c>
      <c r="I2071" t="s">
        <v>2477</v>
      </c>
      <c r="J2071" t="s">
        <v>1949</v>
      </c>
      <c r="K2071" t="s">
        <v>9644</v>
      </c>
      <c r="L2071" t="s">
        <v>9972</v>
      </c>
      <c r="M2071" t="s">
        <v>1954</v>
      </c>
      <c r="N2071" s="37">
        <v>0.11596064814814799</v>
      </c>
      <c r="O2071" s="37">
        <v>0.117372685185185</v>
      </c>
      <c r="P2071" s="37">
        <v>1.41203703703704E-3</v>
      </c>
      <c r="Q2071" s="37">
        <f>Uitruktijden[[#This Row],[UITRUKTIJD]]</f>
        <v>1.41203703703704E-3</v>
      </c>
      <c r="R2071" t="s">
        <v>1955</v>
      </c>
      <c r="S2071" t="s">
        <v>1955</v>
      </c>
      <c r="T2071" t="s">
        <v>1953</v>
      </c>
    </row>
    <row r="2072" spans="1:20" hidden="1" x14ac:dyDescent="0.35">
      <c r="A2072" t="s">
        <v>14727</v>
      </c>
      <c r="B2072">
        <v>131382</v>
      </c>
      <c r="C2072" t="s">
        <v>9640</v>
      </c>
      <c r="D2072" t="s">
        <v>2017</v>
      </c>
      <c r="E2072" s="36">
        <v>45409.221481481502</v>
      </c>
      <c r="F2072" s="36">
        <f>ROUND(Uitruktijden[[#This Row],[DATUM]],0)</f>
        <v>45409</v>
      </c>
      <c r="G2072" t="s">
        <v>14728</v>
      </c>
      <c r="H2072" t="s">
        <v>14729</v>
      </c>
      <c r="J2072" t="s">
        <v>2389</v>
      </c>
      <c r="K2072" t="s">
        <v>9644</v>
      </c>
      <c r="L2072" t="s">
        <v>9956</v>
      </c>
      <c r="M2072" t="s">
        <v>2080</v>
      </c>
      <c r="N2072" s="37">
        <v>0.22306712962962999</v>
      </c>
      <c r="O2072" s="37">
        <v>0.22841435185185199</v>
      </c>
      <c r="P2072" s="37">
        <v>5.3472222222222202E-3</v>
      </c>
      <c r="Q2072" s="37">
        <f>Uitruktijden[[#This Row],[UITRUKTIJD]]</f>
        <v>5.3472222222222202E-3</v>
      </c>
      <c r="R2072" t="s">
        <v>2111</v>
      </c>
      <c r="S2072" t="s">
        <v>2111</v>
      </c>
      <c r="T2072" t="s">
        <v>1953</v>
      </c>
    </row>
    <row r="2073" spans="1:20" hidden="1" x14ac:dyDescent="0.35">
      <c r="A2073" t="s">
        <v>14727</v>
      </c>
      <c r="B2073">
        <v>131382</v>
      </c>
      <c r="C2073" t="s">
        <v>9640</v>
      </c>
      <c r="D2073" t="s">
        <v>2017</v>
      </c>
      <c r="E2073" s="36">
        <v>45409.221481481502</v>
      </c>
      <c r="F2073" s="36">
        <f>ROUND(Uitruktijden[[#This Row],[DATUM]],0)</f>
        <v>45409</v>
      </c>
      <c r="G2073" t="s">
        <v>14728</v>
      </c>
      <c r="H2073" t="s">
        <v>14729</v>
      </c>
      <c r="J2073" t="s">
        <v>2389</v>
      </c>
      <c r="K2073" t="s">
        <v>9644</v>
      </c>
      <c r="L2073" t="s">
        <v>9957</v>
      </c>
      <c r="M2073" t="s">
        <v>2702</v>
      </c>
      <c r="N2073" s="37">
        <v>0.22306712962962999</v>
      </c>
      <c r="O2073" s="37">
        <v>0.226886574074074</v>
      </c>
      <c r="P2073" s="37">
        <v>3.81944444444444E-3</v>
      </c>
      <c r="Q2073" s="37">
        <f>Uitruktijden[[#This Row],[UITRUKTIJD]]</f>
        <v>3.81944444444444E-3</v>
      </c>
      <c r="R2073" t="s">
        <v>1955</v>
      </c>
      <c r="S2073" t="s">
        <v>1955</v>
      </c>
      <c r="T2073" t="s">
        <v>1953</v>
      </c>
    </row>
    <row r="2074" spans="1:20" hidden="1" x14ac:dyDescent="0.35">
      <c r="A2074" t="s">
        <v>14727</v>
      </c>
      <c r="B2074">
        <v>131382</v>
      </c>
      <c r="C2074" t="s">
        <v>9640</v>
      </c>
      <c r="D2074" t="s">
        <v>2017</v>
      </c>
      <c r="E2074" s="36">
        <v>45409.221481481502</v>
      </c>
      <c r="F2074" s="36">
        <f>ROUND(Uitruktijden[[#This Row],[DATUM]],0)</f>
        <v>45409</v>
      </c>
      <c r="G2074" t="s">
        <v>14728</v>
      </c>
      <c r="H2074" t="s">
        <v>14729</v>
      </c>
      <c r="J2074" t="s">
        <v>2389</v>
      </c>
      <c r="K2074" t="s">
        <v>9644</v>
      </c>
      <c r="L2074" t="s">
        <v>9958</v>
      </c>
      <c r="M2074" t="s">
        <v>2384</v>
      </c>
      <c r="N2074" s="37">
        <v>0.22306712962962999</v>
      </c>
      <c r="O2074" s="37">
        <v>0.22601851851851901</v>
      </c>
      <c r="P2074" s="37">
        <v>2.9513888888888901E-3</v>
      </c>
      <c r="Q2074" s="37">
        <f>Uitruktijden[[#This Row],[UITRUKTIJD]]</f>
        <v>2.9513888888888901E-3</v>
      </c>
      <c r="R2074" t="s">
        <v>1955</v>
      </c>
      <c r="S2074" t="s">
        <v>1955</v>
      </c>
      <c r="T2074" t="s">
        <v>1953</v>
      </c>
    </row>
    <row r="2075" spans="1:20" hidden="1" x14ac:dyDescent="0.35">
      <c r="A2075" t="s">
        <v>14727</v>
      </c>
      <c r="B2075">
        <v>131382</v>
      </c>
      <c r="C2075" t="s">
        <v>9640</v>
      </c>
      <c r="D2075" t="s">
        <v>2017</v>
      </c>
      <c r="E2075" s="36">
        <v>45409.221481481502</v>
      </c>
      <c r="F2075" s="36">
        <f>ROUND(Uitruktijden[[#This Row],[DATUM]],0)</f>
        <v>45409</v>
      </c>
      <c r="G2075" t="s">
        <v>14728</v>
      </c>
      <c r="H2075" t="s">
        <v>14729</v>
      </c>
      <c r="J2075" t="s">
        <v>2389</v>
      </c>
      <c r="K2075" t="s">
        <v>9644</v>
      </c>
      <c r="L2075" t="s">
        <v>9933</v>
      </c>
      <c r="M2075" t="s">
        <v>2207</v>
      </c>
      <c r="N2075" s="37">
        <v>0.22306712962962999</v>
      </c>
      <c r="O2075" s="37">
        <v>0.225810185185185</v>
      </c>
      <c r="P2075" s="37">
        <v>2.7430555555555602E-3</v>
      </c>
      <c r="Q2075" s="37">
        <f>Uitruktijden[[#This Row],[UITRUKTIJD]]</f>
        <v>2.7430555555555602E-3</v>
      </c>
      <c r="R2075" t="s">
        <v>2111</v>
      </c>
      <c r="S2075" t="s">
        <v>2111</v>
      </c>
      <c r="T2075" t="s">
        <v>1953</v>
      </c>
    </row>
    <row r="2076" spans="1:20" hidden="1" x14ac:dyDescent="0.35">
      <c r="A2076" t="s">
        <v>14730</v>
      </c>
      <c r="B2076">
        <v>131934</v>
      </c>
      <c r="C2076" t="s">
        <v>9640</v>
      </c>
      <c r="D2076" t="s">
        <v>2017</v>
      </c>
      <c r="E2076" s="36">
        <v>45409.729085648098</v>
      </c>
      <c r="F2076" s="36">
        <f>ROUND(Uitruktijden[[#This Row],[DATUM]],0)</f>
        <v>45410</v>
      </c>
      <c r="G2076" t="s">
        <v>14731</v>
      </c>
      <c r="H2076" t="s">
        <v>14732</v>
      </c>
      <c r="I2076" t="s">
        <v>14733</v>
      </c>
      <c r="J2076" t="s">
        <v>1957</v>
      </c>
      <c r="K2076" t="s">
        <v>9644</v>
      </c>
      <c r="L2076" t="s">
        <v>10097</v>
      </c>
      <c r="M2076" t="s">
        <v>9963</v>
      </c>
      <c r="N2076" s="37">
        <v>0.74273148148148105</v>
      </c>
      <c r="O2076" s="37">
        <v>0.74747685185185198</v>
      </c>
      <c r="P2076" s="37">
        <v>4.7453703703703703E-3</v>
      </c>
      <c r="Q2076" s="37">
        <f>Uitruktijden[[#This Row],[UITRUKTIJD]]</f>
        <v>4.7453703703703703E-3</v>
      </c>
      <c r="R2076" t="s">
        <v>1955</v>
      </c>
      <c r="S2076" t="s">
        <v>1955</v>
      </c>
      <c r="T2076" t="s">
        <v>1953</v>
      </c>
    </row>
    <row r="2077" spans="1:20" hidden="1" x14ac:dyDescent="0.35">
      <c r="A2077" t="s">
        <v>14730</v>
      </c>
      <c r="B2077">
        <v>131934</v>
      </c>
      <c r="C2077" t="s">
        <v>9640</v>
      </c>
      <c r="D2077" t="s">
        <v>2017</v>
      </c>
      <c r="E2077" s="36">
        <v>45409.729085648098</v>
      </c>
      <c r="F2077" s="36">
        <f>ROUND(Uitruktijden[[#This Row],[DATUM]],0)</f>
        <v>45410</v>
      </c>
      <c r="G2077" t="s">
        <v>14731</v>
      </c>
      <c r="H2077" t="s">
        <v>14732</v>
      </c>
      <c r="I2077" t="s">
        <v>14733</v>
      </c>
      <c r="J2077" t="s">
        <v>1957</v>
      </c>
      <c r="K2077" t="s">
        <v>9644</v>
      </c>
      <c r="L2077" t="s">
        <v>10335</v>
      </c>
      <c r="M2077" t="s">
        <v>12530</v>
      </c>
      <c r="N2077" s="37">
        <v>0.74273148148148105</v>
      </c>
      <c r="O2077" s="37">
        <v>0.74627314814814805</v>
      </c>
      <c r="P2077" s="37">
        <v>3.54166666666667E-3</v>
      </c>
      <c r="Q2077" s="37">
        <f>Uitruktijden[[#This Row],[UITRUKTIJD]]</f>
        <v>3.54166666666667E-3</v>
      </c>
      <c r="R2077" t="s">
        <v>1951</v>
      </c>
      <c r="S2077" t="s">
        <v>1973</v>
      </c>
      <c r="T2077" t="s">
        <v>1953</v>
      </c>
    </row>
    <row r="2078" spans="1:20" hidden="1" x14ac:dyDescent="0.35">
      <c r="A2078" t="s">
        <v>14734</v>
      </c>
      <c r="B2078">
        <v>132092</v>
      </c>
      <c r="C2078" t="s">
        <v>9640</v>
      </c>
      <c r="D2078" t="s">
        <v>2017</v>
      </c>
      <c r="E2078" s="36">
        <v>45409.807465277801</v>
      </c>
      <c r="F2078" s="36">
        <f>ROUND(Uitruktijden[[#This Row],[DATUM]],0)</f>
        <v>45410</v>
      </c>
      <c r="G2078" t="s">
        <v>14735</v>
      </c>
      <c r="H2078" t="s">
        <v>14736</v>
      </c>
      <c r="I2078" t="s">
        <v>14737</v>
      </c>
      <c r="J2078" t="s">
        <v>2063</v>
      </c>
      <c r="K2078" t="s">
        <v>9644</v>
      </c>
      <c r="L2078" t="s">
        <v>9999</v>
      </c>
      <c r="M2078" t="s">
        <v>2026</v>
      </c>
      <c r="N2078" s="37">
        <v>0.80880787037037005</v>
      </c>
      <c r="O2078" s="37">
        <v>0.81126157407407395</v>
      </c>
      <c r="P2078" s="37">
        <v>2.4537037037037001E-3</v>
      </c>
      <c r="Q2078" s="37">
        <f>Uitruktijden[[#This Row],[UITRUKTIJD]]</f>
        <v>2.4537037037037001E-3</v>
      </c>
      <c r="R2078" t="s">
        <v>1955</v>
      </c>
      <c r="S2078" t="s">
        <v>1955</v>
      </c>
      <c r="T2078" t="s">
        <v>1953</v>
      </c>
    </row>
    <row r="2079" spans="1:20" hidden="1" x14ac:dyDescent="0.35">
      <c r="A2079" t="s">
        <v>14738</v>
      </c>
      <c r="B2079">
        <v>132311</v>
      </c>
      <c r="C2079" t="s">
        <v>9640</v>
      </c>
      <c r="D2079" t="s">
        <v>2017</v>
      </c>
      <c r="E2079" s="36">
        <v>45409.903645833299</v>
      </c>
      <c r="F2079" s="36">
        <f>ROUND(Uitruktijden[[#This Row],[DATUM]],0)</f>
        <v>45410</v>
      </c>
      <c r="G2079" t="s">
        <v>14739</v>
      </c>
      <c r="H2079" t="s">
        <v>14740</v>
      </c>
      <c r="I2079" t="s">
        <v>12294</v>
      </c>
      <c r="J2079" t="s">
        <v>1949</v>
      </c>
      <c r="K2079" t="s">
        <v>9644</v>
      </c>
      <c r="L2079" t="s">
        <v>9943</v>
      </c>
      <c r="M2079" t="s">
        <v>1950</v>
      </c>
      <c r="N2079" s="37">
        <v>0.91282407407407395</v>
      </c>
      <c r="O2079" s="37">
        <v>0.91420138888888902</v>
      </c>
      <c r="P2079" s="37">
        <v>1.37731481481481E-3</v>
      </c>
      <c r="Q2079" s="37">
        <f>Uitruktijden[[#This Row],[UITRUKTIJD]]</f>
        <v>1.37731481481481E-3</v>
      </c>
      <c r="R2079" t="s">
        <v>1951</v>
      </c>
      <c r="S2079" t="s">
        <v>1952</v>
      </c>
      <c r="T2079" t="s">
        <v>2004</v>
      </c>
    </row>
    <row r="2080" spans="1:20" hidden="1" x14ac:dyDescent="0.35">
      <c r="A2080" t="s">
        <v>14738</v>
      </c>
      <c r="B2080">
        <v>132311</v>
      </c>
      <c r="C2080" t="s">
        <v>9640</v>
      </c>
      <c r="D2080" t="s">
        <v>2017</v>
      </c>
      <c r="E2080" s="36">
        <v>45409.903645833299</v>
      </c>
      <c r="F2080" s="36">
        <f>ROUND(Uitruktijden[[#This Row],[DATUM]],0)</f>
        <v>45410</v>
      </c>
      <c r="G2080" t="s">
        <v>14739</v>
      </c>
      <c r="H2080" t="s">
        <v>14740</v>
      </c>
      <c r="I2080" t="s">
        <v>12294</v>
      </c>
      <c r="J2080" t="s">
        <v>1949</v>
      </c>
      <c r="K2080" t="s">
        <v>9644</v>
      </c>
      <c r="L2080" t="s">
        <v>9976</v>
      </c>
      <c r="M2080" t="s">
        <v>2049</v>
      </c>
      <c r="N2080" s="37">
        <v>0.91282407407407395</v>
      </c>
      <c r="O2080" s="37">
        <v>0.91394675925925895</v>
      </c>
      <c r="P2080" s="37">
        <v>1.1226851851851901E-3</v>
      </c>
      <c r="Q2080" s="37">
        <f>Uitruktijden[[#This Row],[UITRUKTIJD]]</f>
        <v>1.1226851851851901E-3</v>
      </c>
      <c r="R2080" t="s">
        <v>1955</v>
      </c>
      <c r="S2080" t="s">
        <v>1955</v>
      </c>
      <c r="T2080" t="s">
        <v>2004</v>
      </c>
    </row>
    <row r="2081" spans="1:20" hidden="1" x14ac:dyDescent="0.35">
      <c r="A2081" t="s">
        <v>14741</v>
      </c>
      <c r="B2081">
        <v>132638</v>
      </c>
      <c r="C2081" t="s">
        <v>9640</v>
      </c>
      <c r="D2081" t="s">
        <v>1987</v>
      </c>
      <c r="E2081" s="36">
        <v>45410.091342592597</v>
      </c>
      <c r="F2081" s="36">
        <f>ROUND(Uitruktijden[[#This Row],[DATUM]],0)</f>
        <v>45410</v>
      </c>
      <c r="G2081" t="s">
        <v>14742</v>
      </c>
      <c r="H2081" t="s">
        <v>14743</v>
      </c>
      <c r="I2081" t="s">
        <v>14744</v>
      </c>
      <c r="J2081" t="s">
        <v>1949</v>
      </c>
      <c r="K2081" t="s">
        <v>9644</v>
      </c>
      <c r="L2081" t="s">
        <v>10028</v>
      </c>
      <c r="M2081" t="s">
        <v>2083</v>
      </c>
      <c r="N2081" s="37">
        <v>9.1585648148148194E-2</v>
      </c>
      <c r="O2081" s="37">
        <v>9.4432870370370403E-2</v>
      </c>
      <c r="P2081" s="37">
        <v>2.8472222222222202E-3</v>
      </c>
      <c r="Q2081" s="37">
        <f>Uitruktijden[[#This Row],[UITRUKTIJD]]</f>
        <v>2.8472222222222202E-3</v>
      </c>
      <c r="R2081" t="s">
        <v>1955</v>
      </c>
      <c r="S2081" t="s">
        <v>1955</v>
      </c>
      <c r="T2081" t="s">
        <v>1953</v>
      </c>
    </row>
    <row r="2082" spans="1:20" hidden="1" x14ac:dyDescent="0.35">
      <c r="A2082" t="s">
        <v>14745</v>
      </c>
      <c r="B2082">
        <v>132827</v>
      </c>
      <c r="C2082" t="s">
        <v>9640</v>
      </c>
      <c r="D2082" t="s">
        <v>1987</v>
      </c>
      <c r="E2082" s="36">
        <v>45410.387476851902</v>
      </c>
      <c r="F2082" s="36">
        <f>ROUND(Uitruktijden[[#This Row],[DATUM]],0)</f>
        <v>45410</v>
      </c>
      <c r="G2082" t="s">
        <v>14746</v>
      </c>
      <c r="H2082" t="s">
        <v>14747</v>
      </c>
      <c r="I2082" t="s">
        <v>14748</v>
      </c>
      <c r="J2082" t="s">
        <v>1966</v>
      </c>
      <c r="K2082" t="s">
        <v>9644</v>
      </c>
      <c r="L2082" t="s">
        <v>13045</v>
      </c>
      <c r="M2082" t="s">
        <v>1967</v>
      </c>
      <c r="N2082" s="37">
        <v>0.39707175925925903</v>
      </c>
      <c r="O2082" s="37">
        <v>0.398206018518519</v>
      </c>
      <c r="P2082" s="37">
        <v>1.13425925925926E-3</v>
      </c>
      <c r="Q2082" s="37">
        <f>Uitruktijden[[#This Row],[UITRUKTIJD]]</f>
        <v>1.13425925925926E-3</v>
      </c>
      <c r="R2082" t="s">
        <v>1951</v>
      </c>
      <c r="S2082" t="s">
        <v>1973</v>
      </c>
      <c r="T2082" t="s">
        <v>1953</v>
      </c>
    </row>
    <row r="2083" spans="1:20" hidden="1" x14ac:dyDescent="0.35">
      <c r="A2083" t="s">
        <v>14745</v>
      </c>
      <c r="B2083">
        <v>132827</v>
      </c>
      <c r="C2083" t="s">
        <v>9640</v>
      </c>
      <c r="D2083" t="s">
        <v>1987</v>
      </c>
      <c r="E2083" s="36">
        <v>45410.387476851902</v>
      </c>
      <c r="F2083" s="36">
        <f>ROUND(Uitruktijden[[#This Row],[DATUM]],0)</f>
        <v>45410</v>
      </c>
      <c r="G2083" t="s">
        <v>14746</v>
      </c>
      <c r="H2083" t="s">
        <v>14747</v>
      </c>
      <c r="I2083" t="s">
        <v>14748</v>
      </c>
      <c r="J2083" t="s">
        <v>1966</v>
      </c>
      <c r="K2083" t="s">
        <v>9644</v>
      </c>
      <c r="L2083" t="s">
        <v>9928</v>
      </c>
      <c r="M2083" t="s">
        <v>1967</v>
      </c>
      <c r="N2083" s="37">
        <v>0.39707175925925903</v>
      </c>
      <c r="O2083" s="37">
        <v>0.39818287037036998</v>
      </c>
      <c r="P2083" s="37">
        <v>1.11111111111111E-3</v>
      </c>
      <c r="Q2083" s="37">
        <f>Uitruktijden[[#This Row],[UITRUKTIJD]]</f>
        <v>1.11111111111111E-3</v>
      </c>
      <c r="R2083" t="s">
        <v>1955</v>
      </c>
      <c r="S2083" t="s">
        <v>1955</v>
      </c>
      <c r="T2083" t="s">
        <v>1953</v>
      </c>
    </row>
    <row r="2084" spans="1:20" hidden="1" x14ac:dyDescent="0.35">
      <c r="A2084" t="s">
        <v>14749</v>
      </c>
      <c r="B2084">
        <v>132965</v>
      </c>
      <c r="C2084" t="s">
        <v>9640</v>
      </c>
      <c r="D2084" t="s">
        <v>1987</v>
      </c>
      <c r="E2084" s="36">
        <v>45410.527604166702</v>
      </c>
      <c r="F2084" s="36">
        <f>ROUND(Uitruktijden[[#This Row],[DATUM]],0)</f>
        <v>45411</v>
      </c>
      <c r="G2084" t="s">
        <v>14750</v>
      </c>
      <c r="H2084" t="s">
        <v>14751</v>
      </c>
      <c r="I2084" t="s">
        <v>14752</v>
      </c>
      <c r="J2084" t="s">
        <v>2063</v>
      </c>
      <c r="K2084" t="s">
        <v>9644</v>
      </c>
      <c r="L2084" t="s">
        <v>9999</v>
      </c>
      <c r="M2084" t="s">
        <v>2026</v>
      </c>
      <c r="N2084" s="37">
        <v>0.53901620370370396</v>
      </c>
      <c r="O2084" s="37">
        <v>0.54217592592592601</v>
      </c>
      <c r="P2084" s="37">
        <v>3.15972222222222E-3</v>
      </c>
      <c r="Q2084" s="37">
        <f>Uitruktijden[[#This Row],[UITRUKTIJD]]</f>
        <v>3.15972222222222E-3</v>
      </c>
      <c r="R2084" t="s">
        <v>1955</v>
      </c>
      <c r="S2084" t="s">
        <v>1955</v>
      </c>
      <c r="T2084" t="s">
        <v>1953</v>
      </c>
    </row>
    <row r="2085" spans="1:20" hidden="1" x14ac:dyDescent="0.35">
      <c r="A2085" t="s">
        <v>14749</v>
      </c>
      <c r="B2085">
        <v>132965</v>
      </c>
      <c r="C2085" t="s">
        <v>9640</v>
      </c>
      <c r="D2085" t="s">
        <v>1987</v>
      </c>
      <c r="E2085" s="36">
        <v>45410.527604166702</v>
      </c>
      <c r="F2085" s="36">
        <f>ROUND(Uitruktijden[[#This Row],[DATUM]],0)</f>
        <v>45411</v>
      </c>
      <c r="G2085" t="s">
        <v>14750</v>
      </c>
      <c r="H2085" t="s">
        <v>14751</v>
      </c>
      <c r="I2085" t="s">
        <v>14752</v>
      </c>
      <c r="J2085" t="s">
        <v>2063</v>
      </c>
      <c r="K2085" t="s">
        <v>9644</v>
      </c>
      <c r="L2085" t="s">
        <v>12799</v>
      </c>
      <c r="M2085" t="s">
        <v>2026</v>
      </c>
      <c r="N2085" s="37">
        <v>0.53901620370370396</v>
      </c>
      <c r="O2085" s="37">
        <v>0.541215277777778</v>
      </c>
      <c r="P2085" s="37">
        <v>2.1990740740740699E-3</v>
      </c>
      <c r="Q2085" s="37">
        <f>Uitruktijden[[#This Row],[UITRUKTIJD]]</f>
        <v>2.1990740740740699E-3</v>
      </c>
      <c r="R2085" t="s">
        <v>1951</v>
      </c>
      <c r="S2085" t="s">
        <v>1973</v>
      </c>
      <c r="T2085" t="s">
        <v>1953</v>
      </c>
    </row>
    <row r="2086" spans="1:20" hidden="1" x14ac:dyDescent="0.35">
      <c r="A2086" t="s">
        <v>14753</v>
      </c>
      <c r="B2086">
        <v>133183</v>
      </c>
      <c r="C2086" t="s">
        <v>9640</v>
      </c>
      <c r="D2086" t="s">
        <v>1987</v>
      </c>
      <c r="E2086" s="36">
        <v>45410.692592592597</v>
      </c>
      <c r="F2086" s="36">
        <f>ROUND(Uitruktijden[[#This Row],[DATUM]],0)</f>
        <v>45411</v>
      </c>
      <c r="G2086" t="s">
        <v>14754</v>
      </c>
      <c r="H2086" t="s">
        <v>14755</v>
      </c>
      <c r="I2086" t="s">
        <v>14756</v>
      </c>
      <c r="J2086" t="s">
        <v>2161</v>
      </c>
      <c r="K2086" t="s">
        <v>9644</v>
      </c>
      <c r="L2086" t="s">
        <v>10335</v>
      </c>
      <c r="M2086" t="s">
        <v>12530</v>
      </c>
      <c r="N2086" s="37">
        <v>0.698356481481481</v>
      </c>
      <c r="O2086" s="37">
        <v>0.69945601851851802</v>
      </c>
      <c r="P2086" s="37">
        <v>1.0995370370370399E-3</v>
      </c>
      <c r="Q2086" s="37">
        <f>Uitruktijden[[#This Row],[UITRUKTIJD]]</f>
        <v>1.0995370370370399E-3</v>
      </c>
      <c r="R2086" t="s">
        <v>1951</v>
      </c>
      <c r="S2086" t="s">
        <v>1973</v>
      </c>
      <c r="T2086" t="s">
        <v>1953</v>
      </c>
    </row>
    <row r="2087" spans="1:20" hidden="1" x14ac:dyDescent="0.35">
      <c r="A2087" t="s">
        <v>14757</v>
      </c>
      <c r="B2087">
        <v>133493</v>
      </c>
      <c r="C2087" t="s">
        <v>9640</v>
      </c>
      <c r="D2087" t="s">
        <v>1987</v>
      </c>
      <c r="E2087" s="36">
        <v>45410.979085648098</v>
      </c>
      <c r="F2087" s="36">
        <f>ROUND(Uitruktijden[[#This Row],[DATUM]],0)</f>
        <v>45411</v>
      </c>
      <c r="G2087" t="s">
        <v>14758</v>
      </c>
      <c r="H2087" t="s">
        <v>14759</v>
      </c>
      <c r="J2087" t="s">
        <v>1957</v>
      </c>
      <c r="K2087" t="s">
        <v>9644</v>
      </c>
      <c r="L2087" t="s">
        <v>10097</v>
      </c>
      <c r="M2087" t="s">
        <v>9963</v>
      </c>
      <c r="N2087" s="37">
        <v>0.97984953703703703</v>
      </c>
      <c r="O2087" s="37">
        <v>0.98315972222222203</v>
      </c>
      <c r="P2087" s="37">
        <v>3.3101851851851899E-3</v>
      </c>
      <c r="Q2087" s="37">
        <f>Uitruktijden[[#This Row],[UITRUKTIJD]]</f>
        <v>3.3101851851851899E-3</v>
      </c>
      <c r="R2087" t="s">
        <v>1955</v>
      </c>
      <c r="S2087" t="s">
        <v>1955</v>
      </c>
      <c r="T2087" t="s">
        <v>1953</v>
      </c>
    </row>
    <row r="2088" spans="1:20" hidden="1" x14ac:dyDescent="0.35">
      <c r="A2088" t="s">
        <v>14760</v>
      </c>
      <c r="B2088">
        <v>133765</v>
      </c>
      <c r="C2088" t="s">
        <v>1928</v>
      </c>
      <c r="D2088" t="s">
        <v>1969</v>
      </c>
      <c r="E2088" s="36">
        <v>45411.381851851896</v>
      </c>
      <c r="F2088" s="36">
        <f>ROUND(Uitruktijden[[#This Row],[DATUM]],0)</f>
        <v>45411</v>
      </c>
      <c r="G2088" t="s">
        <v>14761</v>
      </c>
      <c r="H2088" t="s">
        <v>14762</v>
      </c>
      <c r="J2088" t="s">
        <v>1949</v>
      </c>
      <c r="K2088" t="s">
        <v>9644</v>
      </c>
      <c r="L2088" t="s">
        <v>10909</v>
      </c>
      <c r="M2088" t="s">
        <v>1950</v>
      </c>
      <c r="N2088" s="37">
        <v>0.38260416666666702</v>
      </c>
      <c r="O2088" s="37">
        <v>0.38371527777777797</v>
      </c>
      <c r="P2088" s="37">
        <v>1.11111111111111E-3</v>
      </c>
      <c r="Q2088" s="37">
        <f>Uitruktijden[[#This Row],[UITRUKTIJD]]</f>
        <v>1.11111111111111E-3</v>
      </c>
      <c r="R2088" t="s">
        <v>1955</v>
      </c>
      <c r="S2088" t="s">
        <v>1955</v>
      </c>
      <c r="T2088" t="s">
        <v>1953</v>
      </c>
    </row>
    <row r="2089" spans="1:20" hidden="1" x14ac:dyDescent="0.35">
      <c r="A2089" t="s">
        <v>14763</v>
      </c>
      <c r="B2089">
        <v>133846</v>
      </c>
      <c r="C2089" t="s">
        <v>1928</v>
      </c>
      <c r="D2089" t="s">
        <v>1969</v>
      </c>
      <c r="E2089" s="36">
        <v>45411.446851851899</v>
      </c>
      <c r="F2089" s="36">
        <f>ROUND(Uitruktijden[[#This Row],[DATUM]],0)</f>
        <v>45411</v>
      </c>
      <c r="G2089" t="s">
        <v>14764</v>
      </c>
      <c r="H2089" t="s">
        <v>14765</v>
      </c>
      <c r="I2089" t="s">
        <v>4766</v>
      </c>
      <c r="J2089" t="s">
        <v>1949</v>
      </c>
      <c r="K2089" t="s">
        <v>9644</v>
      </c>
      <c r="L2089" t="s">
        <v>9924</v>
      </c>
      <c r="M2089" t="s">
        <v>2074</v>
      </c>
      <c r="N2089" s="37">
        <v>0.45052083333333298</v>
      </c>
      <c r="O2089" s="37">
        <v>0.45189814814814799</v>
      </c>
      <c r="P2089" s="37">
        <v>1.37731481481481E-3</v>
      </c>
      <c r="Q2089" s="37">
        <f>Uitruktijden[[#This Row],[UITRUKTIJD]]</f>
        <v>1.37731481481481E-3</v>
      </c>
      <c r="R2089" t="s">
        <v>1955</v>
      </c>
      <c r="S2089" t="s">
        <v>1955</v>
      </c>
      <c r="T2089" t="s">
        <v>1953</v>
      </c>
    </row>
    <row r="2090" spans="1:20" hidden="1" x14ac:dyDescent="0.35">
      <c r="A2090" t="s">
        <v>14766</v>
      </c>
      <c r="B2090">
        <v>133861</v>
      </c>
      <c r="C2090" t="s">
        <v>1928</v>
      </c>
      <c r="D2090" t="s">
        <v>1969</v>
      </c>
      <c r="E2090" s="36">
        <v>45411.464618055601</v>
      </c>
      <c r="F2090" s="36">
        <f>ROUND(Uitruktijden[[#This Row],[DATUM]],0)</f>
        <v>45411</v>
      </c>
      <c r="G2090" t="s">
        <v>14767</v>
      </c>
      <c r="H2090" t="s">
        <v>14768</v>
      </c>
      <c r="I2090" t="s">
        <v>8151</v>
      </c>
      <c r="J2090" t="s">
        <v>1949</v>
      </c>
      <c r="K2090" t="s">
        <v>9644</v>
      </c>
      <c r="L2090" t="s">
        <v>9976</v>
      </c>
      <c r="M2090" t="s">
        <v>2049</v>
      </c>
      <c r="N2090" s="37">
        <v>0.46500000000000002</v>
      </c>
      <c r="O2090" s="37">
        <v>0.46598379629629599</v>
      </c>
      <c r="P2090" s="37">
        <v>9.8379629629629598E-4</v>
      </c>
      <c r="Q2090" s="37">
        <f>Uitruktijden[[#This Row],[UITRUKTIJD]]</f>
        <v>9.8379629629629598E-4</v>
      </c>
      <c r="R2090" t="s">
        <v>1955</v>
      </c>
      <c r="S2090" t="s">
        <v>1955</v>
      </c>
      <c r="T2090" t="s">
        <v>1953</v>
      </c>
    </row>
    <row r="2091" spans="1:20" hidden="1" x14ac:dyDescent="0.35">
      <c r="A2091" t="s">
        <v>14769</v>
      </c>
      <c r="B2091">
        <v>133874</v>
      </c>
      <c r="C2091" t="s">
        <v>1928</v>
      </c>
      <c r="D2091" t="s">
        <v>1969</v>
      </c>
      <c r="E2091" s="36">
        <v>45411.474525463003</v>
      </c>
      <c r="F2091" s="36">
        <f>ROUND(Uitruktijden[[#This Row],[DATUM]],0)</f>
        <v>45411</v>
      </c>
      <c r="G2091" t="s">
        <v>14770</v>
      </c>
      <c r="H2091" t="s">
        <v>14771</v>
      </c>
      <c r="I2091" t="s">
        <v>14772</v>
      </c>
      <c r="J2091" t="s">
        <v>1949</v>
      </c>
      <c r="K2091" t="s">
        <v>9644</v>
      </c>
      <c r="L2091" t="s">
        <v>9943</v>
      </c>
      <c r="M2091" t="s">
        <v>1950</v>
      </c>
      <c r="N2091" s="37">
        <v>0.48627314814814798</v>
      </c>
      <c r="O2091" s="37">
        <v>0.49055555555555602</v>
      </c>
      <c r="P2091" s="37">
        <v>4.2824074074074101E-3</v>
      </c>
      <c r="Q2091" s="37">
        <f>Uitruktijden[[#This Row],[UITRUKTIJD]]</f>
        <v>4.2824074074074101E-3</v>
      </c>
      <c r="R2091" t="s">
        <v>1951</v>
      </c>
      <c r="S2091" t="s">
        <v>1973</v>
      </c>
      <c r="T2091" t="s">
        <v>1953</v>
      </c>
    </row>
    <row r="2092" spans="1:20" hidden="1" x14ac:dyDescent="0.35">
      <c r="A2092" t="s">
        <v>14769</v>
      </c>
      <c r="B2092">
        <v>133874</v>
      </c>
      <c r="C2092" t="s">
        <v>1928</v>
      </c>
      <c r="D2092" t="s">
        <v>1969</v>
      </c>
      <c r="E2092" s="36">
        <v>45411.474525463003</v>
      </c>
      <c r="F2092" s="36">
        <f>ROUND(Uitruktijden[[#This Row],[DATUM]],0)</f>
        <v>45411</v>
      </c>
      <c r="G2092" t="s">
        <v>14770</v>
      </c>
      <c r="H2092" t="s">
        <v>14771</v>
      </c>
      <c r="I2092" t="s">
        <v>14772</v>
      </c>
      <c r="J2092" t="s">
        <v>1949</v>
      </c>
      <c r="K2092" t="s">
        <v>9644</v>
      </c>
      <c r="L2092" t="s">
        <v>9972</v>
      </c>
      <c r="M2092" t="s">
        <v>1954</v>
      </c>
      <c r="N2092" s="37">
        <v>0.48627314814814798</v>
      </c>
      <c r="O2092" s="37">
        <v>0.48740740740740701</v>
      </c>
      <c r="P2092" s="37">
        <v>1.13425925925926E-3</v>
      </c>
      <c r="Q2092" s="37">
        <f>Uitruktijden[[#This Row],[UITRUKTIJD]]</f>
        <v>1.13425925925926E-3</v>
      </c>
      <c r="R2092" t="s">
        <v>1955</v>
      </c>
      <c r="S2092" t="s">
        <v>1955</v>
      </c>
      <c r="T2092" t="s">
        <v>1953</v>
      </c>
    </row>
    <row r="2093" spans="1:20" hidden="1" x14ac:dyDescent="0.35">
      <c r="A2093" t="s">
        <v>14773</v>
      </c>
      <c r="B2093">
        <v>134144</v>
      </c>
      <c r="C2093" t="s">
        <v>1928</v>
      </c>
      <c r="D2093" t="s">
        <v>1969</v>
      </c>
      <c r="E2093" s="36">
        <v>45411.636874999997</v>
      </c>
      <c r="F2093" s="36">
        <f>ROUND(Uitruktijden[[#This Row],[DATUM]],0)</f>
        <v>45412</v>
      </c>
      <c r="G2093" t="s">
        <v>14774</v>
      </c>
      <c r="H2093" t="s">
        <v>14775</v>
      </c>
      <c r="I2093" t="s">
        <v>14776</v>
      </c>
      <c r="J2093" t="s">
        <v>2629</v>
      </c>
      <c r="K2093" t="s">
        <v>9644</v>
      </c>
      <c r="L2093" t="s">
        <v>9928</v>
      </c>
      <c r="M2093" t="s">
        <v>1967</v>
      </c>
      <c r="N2093" s="37">
        <v>0.63815972222222195</v>
      </c>
      <c r="O2093" s="37">
        <v>0.63883101851851898</v>
      </c>
      <c r="P2093" s="37">
        <v>6.7129629629629603E-4</v>
      </c>
      <c r="Q2093" s="37">
        <f>Uitruktijden[[#This Row],[UITRUKTIJD]]</f>
        <v>6.7129629629629603E-4</v>
      </c>
      <c r="R2093" t="s">
        <v>1955</v>
      </c>
      <c r="S2093" t="s">
        <v>1955</v>
      </c>
      <c r="T2093" t="s">
        <v>1953</v>
      </c>
    </row>
    <row r="2094" spans="1:20" hidden="1" x14ac:dyDescent="0.35">
      <c r="A2094" t="s">
        <v>14777</v>
      </c>
      <c r="B2094">
        <v>134156</v>
      </c>
      <c r="C2094" t="s">
        <v>1928</v>
      </c>
      <c r="D2094" t="s">
        <v>1969</v>
      </c>
      <c r="E2094" s="36">
        <v>45411.642418981501</v>
      </c>
      <c r="F2094" s="36">
        <f>ROUND(Uitruktijden[[#This Row],[DATUM]],0)</f>
        <v>45412</v>
      </c>
      <c r="G2094" t="s">
        <v>14778</v>
      </c>
      <c r="H2094" t="s">
        <v>14779</v>
      </c>
      <c r="I2094" t="s">
        <v>14780</v>
      </c>
      <c r="J2094" t="s">
        <v>1990</v>
      </c>
      <c r="K2094" t="s">
        <v>9644</v>
      </c>
      <c r="L2094" t="s">
        <v>10379</v>
      </c>
      <c r="M2094" t="s">
        <v>1991</v>
      </c>
      <c r="N2094" s="37">
        <v>0.64280092592592597</v>
      </c>
      <c r="O2094" s="37">
        <v>0.64516203703703701</v>
      </c>
      <c r="P2094" s="37">
        <v>2.3611111111111098E-3</v>
      </c>
      <c r="Q2094" s="37">
        <f>Uitruktijden[[#This Row],[UITRUKTIJD]]</f>
        <v>2.3611111111111098E-3</v>
      </c>
      <c r="R2094" t="s">
        <v>1955</v>
      </c>
      <c r="S2094" t="s">
        <v>1955</v>
      </c>
      <c r="T2094" t="s">
        <v>1953</v>
      </c>
    </row>
    <row r="2095" spans="1:20" hidden="1" x14ac:dyDescent="0.35">
      <c r="A2095" t="s">
        <v>14781</v>
      </c>
      <c r="B2095">
        <v>134589</v>
      </c>
      <c r="C2095" t="s">
        <v>9640</v>
      </c>
      <c r="D2095" t="s">
        <v>1969</v>
      </c>
      <c r="E2095" s="36">
        <v>45411.939189814802</v>
      </c>
      <c r="F2095" s="36">
        <f>ROUND(Uitruktijden[[#This Row],[DATUM]],0)</f>
        <v>45412</v>
      </c>
      <c r="G2095" t="s">
        <v>14782</v>
      </c>
      <c r="H2095" t="s">
        <v>14783</v>
      </c>
      <c r="I2095" t="s">
        <v>14784</v>
      </c>
      <c r="J2095" t="s">
        <v>2293</v>
      </c>
      <c r="K2095" t="s">
        <v>9644</v>
      </c>
      <c r="L2095" t="s">
        <v>10600</v>
      </c>
      <c r="M2095" t="s">
        <v>2037</v>
      </c>
      <c r="N2095" s="37">
        <v>0.93952546296296302</v>
      </c>
      <c r="O2095" s="37">
        <v>0.94403935185185195</v>
      </c>
      <c r="P2095" s="37">
        <v>4.5138888888888902E-3</v>
      </c>
      <c r="Q2095" s="37">
        <f>Uitruktijden[[#This Row],[UITRUKTIJD]]</f>
        <v>4.5138888888888902E-3</v>
      </c>
      <c r="R2095" t="s">
        <v>1955</v>
      </c>
      <c r="S2095" t="s">
        <v>1955</v>
      </c>
      <c r="T2095" t="s">
        <v>1953</v>
      </c>
    </row>
    <row r="2096" spans="1:20" hidden="1" x14ac:dyDescent="0.35">
      <c r="A2096" t="s">
        <v>14785</v>
      </c>
      <c r="B2096">
        <v>134633</v>
      </c>
      <c r="C2096" t="s">
        <v>9640</v>
      </c>
      <c r="D2096" t="s">
        <v>1969</v>
      </c>
      <c r="E2096" s="36">
        <v>45411.966481481497</v>
      </c>
      <c r="F2096" s="36">
        <f>ROUND(Uitruktijden[[#This Row],[DATUM]],0)</f>
        <v>45412</v>
      </c>
      <c r="G2096" t="s">
        <v>14786</v>
      </c>
      <c r="H2096" t="s">
        <v>14787</v>
      </c>
      <c r="J2096" t="s">
        <v>1949</v>
      </c>
      <c r="K2096" t="s">
        <v>9644</v>
      </c>
      <c r="L2096" t="s">
        <v>9972</v>
      </c>
      <c r="M2096" t="s">
        <v>1954</v>
      </c>
      <c r="N2096" s="37">
        <v>0.96700231481481502</v>
      </c>
      <c r="O2096" s="37">
        <v>0.96847222222222196</v>
      </c>
      <c r="P2096" s="37">
        <v>1.46990740740741E-3</v>
      </c>
      <c r="Q2096" s="37">
        <f>Uitruktijden[[#This Row],[UITRUKTIJD]]</f>
        <v>1.46990740740741E-3</v>
      </c>
      <c r="R2096" t="s">
        <v>1955</v>
      </c>
      <c r="S2096" t="s">
        <v>1955</v>
      </c>
      <c r="T2096" t="s">
        <v>1953</v>
      </c>
    </row>
    <row r="2097" spans="1:20" hidden="1" x14ac:dyDescent="0.35">
      <c r="A2097" t="s">
        <v>14788</v>
      </c>
      <c r="B2097">
        <v>134707</v>
      </c>
      <c r="C2097" t="s">
        <v>9640</v>
      </c>
      <c r="D2097" t="s">
        <v>1946</v>
      </c>
      <c r="E2097" s="36">
        <v>45412.019479166702</v>
      </c>
      <c r="F2097" s="36">
        <f>ROUND(Uitruktijden[[#This Row],[DATUM]],0)</f>
        <v>45412</v>
      </c>
      <c r="G2097" t="s">
        <v>14789</v>
      </c>
      <c r="H2097" t="s">
        <v>14790</v>
      </c>
      <c r="I2097" t="s">
        <v>14791</v>
      </c>
      <c r="J2097" t="s">
        <v>1949</v>
      </c>
      <c r="K2097" t="s">
        <v>9644</v>
      </c>
      <c r="L2097" t="s">
        <v>10130</v>
      </c>
      <c r="M2097" t="s">
        <v>2049</v>
      </c>
      <c r="N2097" s="37">
        <v>1.9872685185185202E-2</v>
      </c>
      <c r="O2097" s="37">
        <v>2.0844907407407399E-2</v>
      </c>
      <c r="P2097" s="37">
        <v>9.7222222222222198E-4</v>
      </c>
      <c r="Q2097" s="37">
        <f>Uitruktijden[[#This Row],[UITRUKTIJD]]</f>
        <v>9.7222222222222198E-4</v>
      </c>
      <c r="R2097" t="s">
        <v>1955</v>
      </c>
      <c r="S2097" t="s">
        <v>1955</v>
      </c>
      <c r="T2097" t="s">
        <v>1953</v>
      </c>
    </row>
    <row r="2098" spans="1:20" hidden="1" x14ac:dyDescent="0.35">
      <c r="A2098" t="s">
        <v>14792</v>
      </c>
      <c r="B2098">
        <v>134873</v>
      </c>
      <c r="C2098" t="s">
        <v>9640</v>
      </c>
      <c r="D2098" t="s">
        <v>1946</v>
      </c>
      <c r="E2098" s="36">
        <v>45412.325925925899</v>
      </c>
      <c r="F2098" s="36">
        <f>ROUND(Uitruktijden[[#This Row],[DATUM]],0)</f>
        <v>45412</v>
      </c>
      <c r="G2098" t="s">
        <v>14793</v>
      </c>
      <c r="H2098" t="s">
        <v>14794</v>
      </c>
      <c r="J2098" t="s">
        <v>2009</v>
      </c>
      <c r="K2098" t="s">
        <v>9644</v>
      </c>
      <c r="L2098" t="s">
        <v>10118</v>
      </c>
      <c r="M2098" t="s">
        <v>2010</v>
      </c>
      <c r="N2098" s="37">
        <v>0.32649305555555602</v>
      </c>
      <c r="O2098" s="37">
        <v>0.32922453703703702</v>
      </c>
      <c r="P2098" s="37">
        <v>2.7314814814814801E-3</v>
      </c>
      <c r="Q2098" s="37">
        <f>Uitruktijden[[#This Row],[UITRUKTIJD]]</f>
        <v>2.7314814814814801E-3</v>
      </c>
      <c r="R2098" t="s">
        <v>1955</v>
      </c>
      <c r="S2098" t="s">
        <v>1955</v>
      </c>
      <c r="T2098" t="s">
        <v>1953</v>
      </c>
    </row>
    <row r="2099" spans="1:20" hidden="1" x14ac:dyDescent="0.35">
      <c r="A2099" t="s">
        <v>14795</v>
      </c>
      <c r="B2099">
        <v>134931</v>
      </c>
      <c r="C2099" t="s">
        <v>1928</v>
      </c>
      <c r="D2099" t="s">
        <v>1946</v>
      </c>
      <c r="E2099" s="36">
        <v>45412.379652777803</v>
      </c>
      <c r="F2099" s="36">
        <f>ROUND(Uitruktijden[[#This Row],[DATUM]],0)</f>
        <v>45412</v>
      </c>
      <c r="G2099" t="s">
        <v>14796</v>
      </c>
      <c r="H2099" t="s">
        <v>14797</v>
      </c>
      <c r="I2099" t="s">
        <v>5087</v>
      </c>
      <c r="J2099" t="s">
        <v>2585</v>
      </c>
      <c r="K2099" t="s">
        <v>9644</v>
      </c>
      <c r="L2099" t="s">
        <v>10209</v>
      </c>
      <c r="M2099" t="s">
        <v>2207</v>
      </c>
      <c r="N2099" s="37">
        <v>0.37965277777777801</v>
      </c>
      <c r="O2099" s="37">
        <v>0.38166666666666699</v>
      </c>
      <c r="P2099" s="37">
        <v>2.0138888888888901E-3</v>
      </c>
      <c r="Q2099" s="37">
        <f>Uitruktijden[[#This Row],[UITRUKTIJD]]</f>
        <v>2.0138888888888901E-3</v>
      </c>
      <c r="R2099" t="s">
        <v>2006</v>
      </c>
      <c r="S2099" t="s">
        <v>1973</v>
      </c>
      <c r="T2099" t="s">
        <v>2004</v>
      </c>
    </row>
    <row r="2100" spans="1:20" hidden="1" x14ac:dyDescent="0.35">
      <c r="A2100" t="s">
        <v>14798</v>
      </c>
      <c r="B2100">
        <v>135989</v>
      </c>
      <c r="C2100" t="s">
        <v>9640</v>
      </c>
      <c r="D2100" t="s">
        <v>2066</v>
      </c>
      <c r="E2100" s="36">
        <v>45413.080254629604</v>
      </c>
      <c r="F2100" s="36">
        <f>ROUND(Uitruktijden[[#This Row],[DATUM]],0)</f>
        <v>45413</v>
      </c>
      <c r="G2100" t="s">
        <v>14799</v>
      </c>
      <c r="H2100" t="s">
        <v>14800</v>
      </c>
      <c r="I2100" t="s">
        <v>14801</v>
      </c>
      <c r="J2100" t="s">
        <v>1949</v>
      </c>
      <c r="K2100" t="s">
        <v>9644</v>
      </c>
      <c r="L2100" t="s">
        <v>9972</v>
      </c>
      <c r="M2100" t="s">
        <v>1954</v>
      </c>
      <c r="N2100" s="37">
        <v>8.0578703703703694E-2</v>
      </c>
      <c r="O2100" s="37">
        <v>8.1863425925925895E-2</v>
      </c>
      <c r="P2100" s="37">
        <v>1.2847222222222201E-3</v>
      </c>
      <c r="Q2100" s="37">
        <f>Uitruktijden[[#This Row],[UITRUKTIJD]]</f>
        <v>1.2847222222222201E-3</v>
      </c>
      <c r="R2100" t="s">
        <v>1955</v>
      </c>
      <c r="S2100" t="s">
        <v>1955</v>
      </c>
      <c r="T2100" t="s">
        <v>1953</v>
      </c>
    </row>
    <row r="2101" spans="1:20" hidden="1" x14ac:dyDescent="0.35">
      <c r="A2101" t="s">
        <v>14802</v>
      </c>
      <c r="B2101">
        <v>136005</v>
      </c>
      <c r="C2101" t="s">
        <v>9640</v>
      </c>
      <c r="D2101" t="s">
        <v>2066</v>
      </c>
      <c r="E2101" s="36">
        <v>45413.100312499999</v>
      </c>
      <c r="F2101" s="36">
        <f>ROUND(Uitruktijden[[#This Row],[DATUM]],0)</f>
        <v>45413</v>
      </c>
      <c r="G2101" t="s">
        <v>14803</v>
      </c>
      <c r="H2101" t="s">
        <v>14804</v>
      </c>
      <c r="I2101" t="s">
        <v>14805</v>
      </c>
      <c r="J2101" t="s">
        <v>1949</v>
      </c>
      <c r="K2101" t="s">
        <v>9644</v>
      </c>
      <c r="L2101" t="s">
        <v>10130</v>
      </c>
      <c r="M2101" t="s">
        <v>2049</v>
      </c>
      <c r="N2101" s="37">
        <v>0.10148148148148101</v>
      </c>
      <c r="O2101" s="37">
        <v>0.102592592592593</v>
      </c>
      <c r="P2101" s="37">
        <v>1.11111111111111E-3</v>
      </c>
      <c r="Q2101" s="37">
        <f>Uitruktijden[[#This Row],[UITRUKTIJD]]</f>
        <v>1.11111111111111E-3</v>
      </c>
      <c r="R2101" t="s">
        <v>1955</v>
      </c>
      <c r="S2101" t="s">
        <v>1955</v>
      </c>
      <c r="T2101" t="s">
        <v>1953</v>
      </c>
    </row>
    <row r="2102" spans="1:20" hidden="1" x14ac:dyDescent="0.35">
      <c r="A2102" t="s">
        <v>14806</v>
      </c>
      <c r="B2102">
        <v>136029</v>
      </c>
      <c r="C2102" t="s">
        <v>9640</v>
      </c>
      <c r="D2102" t="s">
        <v>2066</v>
      </c>
      <c r="E2102" s="36">
        <v>45413.130219907398</v>
      </c>
      <c r="F2102" s="36">
        <f>ROUND(Uitruktijden[[#This Row],[DATUM]],0)</f>
        <v>45413</v>
      </c>
      <c r="G2102" t="s">
        <v>14807</v>
      </c>
      <c r="H2102" t="s">
        <v>14808</v>
      </c>
      <c r="I2102" t="s">
        <v>14809</v>
      </c>
      <c r="J2102" t="s">
        <v>2073</v>
      </c>
      <c r="K2102" t="s">
        <v>9644</v>
      </c>
      <c r="L2102" t="s">
        <v>10135</v>
      </c>
      <c r="M2102" t="s">
        <v>2475</v>
      </c>
      <c r="N2102" s="37">
        <v>0.13238425925925901</v>
      </c>
      <c r="O2102" s="37">
        <v>0.13570601851851899</v>
      </c>
      <c r="P2102" s="37">
        <v>3.32175925925926E-3</v>
      </c>
      <c r="Q2102" s="37">
        <f>Uitruktijden[[#This Row],[UITRUKTIJD]]</f>
        <v>3.32175925925926E-3</v>
      </c>
      <c r="R2102" t="s">
        <v>1955</v>
      </c>
      <c r="S2102" t="s">
        <v>1955</v>
      </c>
      <c r="T2102" t="s">
        <v>2004</v>
      </c>
    </row>
    <row r="2103" spans="1:20" hidden="1" x14ac:dyDescent="0.35">
      <c r="A2103" t="s">
        <v>14810</v>
      </c>
      <c r="B2103">
        <v>136175</v>
      </c>
      <c r="C2103" t="s">
        <v>1928</v>
      </c>
      <c r="D2103" t="s">
        <v>2066</v>
      </c>
      <c r="E2103" s="36">
        <v>45413.378171296303</v>
      </c>
      <c r="F2103" s="36">
        <f>ROUND(Uitruktijden[[#This Row],[DATUM]],0)</f>
        <v>45413</v>
      </c>
      <c r="G2103" t="s">
        <v>14811</v>
      </c>
      <c r="H2103" t="s">
        <v>14812</v>
      </c>
      <c r="I2103" t="s">
        <v>6632</v>
      </c>
      <c r="J2103" t="s">
        <v>2057</v>
      </c>
      <c r="K2103" t="s">
        <v>9644</v>
      </c>
      <c r="L2103" t="s">
        <v>9913</v>
      </c>
      <c r="M2103" t="s">
        <v>2058</v>
      </c>
      <c r="N2103" s="37">
        <v>0.38761574074074101</v>
      </c>
      <c r="O2103" s="37">
        <v>0.39133101851851898</v>
      </c>
      <c r="P2103" s="37">
        <v>3.71527777777778E-3</v>
      </c>
      <c r="Q2103" s="37">
        <f>Uitruktijden[[#This Row],[UITRUKTIJD]]</f>
        <v>3.71527777777778E-3</v>
      </c>
      <c r="R2103" t="s">
        <v>1955</v>
      </c>
      <c r="S2103" t="s">
        <v>1955</v>
      </c>
      <c r="T2103" t="s">
        <v>1953</v>
      </c>
    </row>
    <row r="2104" spans="1:20" hidden="1" x14ac:dyDescent="0.35">
      <c r="A2104" t="s">
        <v>14810</v>
      </c>
      <c r="B2104">
        <v>136175</v>
      </c>
      <c r="C2104" t="s">
        <v>1928</v>
      </c>
      <c r="D2104" t="s">
        <v>2066</v>
      </c>
      <c r="E2104" s="36">
        <v>45413.378171296303</v>
      </c>
      <c r="F2104" s="36">
        <f>ROUND(Uitruktijden[[#This Row],[DATUM]],0)</f>
        <v>45413</v>
      </c>
      <c r="G2104" t="s">
        <v>14811</v>
      </c>
      <c r="H2104" t="s">
        <v>14812</v>
      </c>
      <c r="I2104" t="s">
        <v>6632</v>
      </c>
      <c r="J2104" t="s">
        <v>2057</v>
      </c>
      <c r="K2104" t="s">
        <v>9644</v>
      </c>
      <c r="L2104" t="s">
        <v>9912</v>
      </c>
      <c r="M2104" t="s">
        <v>2058</v>
      </c>
      <c r="N2104" s="37">
        <v>0.38761574074074101</v>
      </c>
      <c r="O2104" s="37">
        <v>0.39087962962963002</v>
      </c>
      <c r="P2104" s="37">
        <v>3.26388888888889E-3</v>
      </c>
      <c r="Q2104" s="37">
        <f>Uitruktijden[[#This Row],[UITRUKTIJD]]</f>
        <v>3.26388888888889E-3</v>
      </c>
      <c r="R2104" t="s">
        <v>1951</v>
      </c>
      <c r="S2104" t="s">
        <v>1973</v>
      </c>
      <c r="T2104" t="s">
        <v>1953</v>
      </c>
    </row>
    <row r="2105" spans="1:20" hidden="1" x14ac:dyDescent="0.35">
      <c r="A2105" t="s">
        <v>14813</v>
      </c>
      <c r="B2105">
        <v>136217</v>
      </c>
      <c r="C2105" t="s">
        <v>1928</v>
      </c>
      <c r="D2105" t="s">
        <v>2066</v>
      </c>
      <c r="E2105" s="36">
        <v>45413.403055555602</v>
      </c>
      <c r="F2105" s="36">
        <f>ROUND(Uitruktijden[[#This Row],[DATUM]],0)</f>
        <v>45413</v>
      </c>
      <c r="G2105" t="s">
        <v>14814</v>
      </c>
      <c r="H2105" t="s">
        <v>14815</v>
      </c>
      <c r="I2105" t="s">
        <v>14816</v>
      </c>
      <c r="J2105" t="s">
        <v>1949</v>
      </c>
      <c r="K2105" t="s">
        <v>9644</v>
      </c>
      <c r="L2105" t="s">
        <v>9972</v>
      </c>
      <c r="M2105" t="s">
        <v>1954</v>
      </c>
      <c r="N2105" s="37">
        <v>0.40402777777777799</v>
      </c>
      <c r="O2105" s="37">
        <v>0.40572916666666697</v>
      </c>
      <c r="P2105" s="37">
        <v>1.7013888888888901E-3</v>
      </c>
      <c r="Q2105" s="37">
        <f>Uitruktijden[[#This Row],[UITRUKTIJD]]</f>
        <v>1.7013888888888901E-3</v>
      </c>
      <c r="R2105" t="s">
        <v>1955</v>
      </c>
      <c r="S2105" t="s">
        <v>1955</v>
      </c>
      <c r="T2105" t="s">
        <v>1953</v>
      </c>
    </row>
    <row r="2106" spans="1:20" hidden="1" x14ac:dyDescent="0.35">
      <c r="A2106" t="s">
        <v>14817</v>
      </c>
      <c r="B2106">
        <v>136291</v>
      </c>
      <c r="C2106" t="s">
        <v>1928</v>
      </c>
      <c r="D2106" t="s">
        <v>2066</v>
      </c>
      <c r="E2106" s="36">
        <v>45413.454560185201</v>
      </c>
      <c r="F2106" s="36">
        <f>ROUND(Uitruktijden[[#This Row],[DATUM]],0)</f>
        <v>45413</v>
      </c>
      <c r="G2106" t="s">
        <v>14818</v>
      </c>
      <c r="H2106" t="s">
        <v>14819</v>
      </c>
      <c r="I2106" t="s">
        <v>14820</v>
      </c>
      <c r="J2106" t="s">
        <v>1949</v>
      </c>
      <c r="K2106" t="s">
        <v>9644</v>
      </c>
      <c r="L2106" t="s">
        <v>9972</v>
      </c>
      <c r="M2106" t="s">
        <v>1954</v>
      </c>
      <c r="N2106" s="37">
        <v>0.45590277777777799</v>
      </c>
      <c r="O2106" s="37">
        <v>0.45679398148148098</v>
      </c>
      <c r="P2106" s="37">
        <v>8.9120370370370395E-4</v>
      </c>
      <c r="Q2106" s="37">
        <f>Uitruktijden[[#This Row],[UITRUKTIJD]]</f>
        <v>8.9120370370370395E-4</v>
      </c>
      <c r="R2106" t="s">
        <v>1955</v>
      </c>
      <c r="S2106" t="s">
        <v>1955</v>
      </c>
      <c r="T2106" t="s">
        <v>1953</v>
      </c>
    </row>
    <row r="2107" spans="1:20" hidden="1" x14ac:dyDescent="0.35">
      <c r="A2107" t="s">
        <v>14821</v>
      </c>
      <c r="B2107">
        <v>136468</v>
      </c>
      <c r="C2107" t="s">
        <v>1928</v>
      </c>
      <c r="D2107" t="s">
        <v>2066</v>
      </c>
      <c r="E2107" s="36">
        <v>45413.561249999999</v>
      </c>
      <c r="F2107" s="36">
        <f>ROUND(Uitruktijden[[#This Row],[DATUM]],0)</f>
        <v>45414</v>
      </c>
      <c r="G2107" t="s">
        <v>14822</v>
      </c>
      <c r="H2107" t="s">
        <v>14823</v>
      </c>
      <c r="I2107" t="s">
        <v>14824</v>
      </c>
      <c r="J2107" t="s">
        <v>1962</v>
      </c>
      <c r="K2107" t="s">
        <v>9644</v>
      </c>
      <c r="L2107" t="s">
        <v>14044</v>
      </c>
      <c r="M2107" t="s">
        <v>10367</v>
      </c>
      <c r="N2107" s="37">
        <v>0.56622685185185195</v>
      </c>
      <c r="O2107" s="37">
        <v>0.56716435185185199</v>
      </c>
      <c r="P2107" s="37">
        <v>9.3749999999999997E-4</v>
      </c>
      <c r="Q2107" s="37">
        <f>Uitruktijden[[#This Row],[UITRUKTIJD]]</f>
        <v>9.3749999999999997E-4</v>
      </c>
      <c r="R2107" t="s">
        <v>1955</v>
      </c>
      <c r="S2107" t="s">
        <v>1996</v>
      </c>
      <c r="T2107" t="s">
        <v>1953</v>
      </c>
    </row>
    <row r="2108" spans="1:20" hidden="1" x14ac:dyDescent="0.35">
      <c r="A2108" t="s">
        <v>14821</v>
      </c>
      <c r="B2108">
        <v>136468</v>
      </c>
      <c r="C2108" t="s">
        <v>1928</v>
      </c>
      <c r="D2108" t="s">
        <v>2066</v>
      </c>
      <c r="E2108" s="36">
        <v>45413.561249999999</v>
      </c>
      <c r="F2108" s="36">
        <f>ROUND(Uitruktijden[[#This Row],[DATUM]],0)</f>
        <v>45414</v>
      </c>
      <c r="G2108" t="s">
        <v>14822</v>
      </c>
      <c r="H2108" t="s">
        <v>14823</v>
      </c>
      <c r="I2108" t="s">
        <v>14824</v>
      </c>
      <c r="J2108" t="s">
        <v>1962</v>
      </c>
      <c r="K2108" t="s">
        <v>9644</v>
      </c>
      <c r="L2108" t="s">
        <v>9654</v>
      </c>
      <c r="M2108" t="s">
        <v>1963</v>
      </c>
      <c r="N2108" s="37">
        <v>0.56168981481481495</v>
      </c>
      <c r="O2108" s="37">
        <v>0.56259259259259298</v>
      </c>
      <c r="P2108" s="37">
        <v>9.0277777777777795E-4</v>
      </c>
      <c r="Q2108" s="37">
        <f>Uitruktijden[[#This Row],[UITRUKTIJD]]</f>
        <v>9.0277777777777795E-4</v>
      </c>
      <c r="R2108" t="s">
        <v>1955</v>
      </c>
      <c r="S2108" t="s">
        <v>1955</v>
      </c>
      <c r="T2108" t="s">
        <v>1953</v>
      </c>
    </row>
    <row r="2109" spans="1:20" hidden="1" x14ac:dyDescent="0.35">
      <c r="A2109" t="s">
        <v>14821</v>
      </c>
      <c r="B2109">
        <v>136468</v>
      </c>
      <c r="C2109" t="s">
        <v>1928</v>
      </c>
      <c r="D2109" t="s">
        <v>2066</v>
      </c>
      <c r="E2109" s="36">
        <v>45413.561249999999</v>
      </c>
      <c r="F2109" s="36">
        <f>ROUND(Uitruktijden[[#This Row],[DATUM]],0)</f>
        <v>45414</v>
      </c>
      <c r="G2109" t="s">
        <v>14822</v>
      </c>
      <c r="H2109" t="s">
        <v>14823</v>
      </c>
      <c r="I2109" t="s">
        <v>14824</v>
      </c>
      <c r="J2109" t="s">
        <v>1962</v>
      </c>
      <c r="K2109" t="s">
        <v>9644</v>
      </c>
      <c r="L2109" t="s">
        <v>10244</v>
      </c>
      <c r="M2109" t="s">
        <v>1963</v>
      </c>
      <c r="N2109" s="37">
        <v>0.56454861111111099</v>
      </c>
      <c r="O2109" s="37">
        <v>0.56538194444444401</v>
      </c>
      <c r="P2109" s="37">
        <v>8.3333333333333295E-4</v>
      </c>
      <c r="Q2109" s="37">
        <f>Uitruktijden[[#This Row],[UITRUKTIJD]]</f>
        <v>8.3333333333333295E-4</v>
      </c>
      <c r="R2109" t="s">
        <v>1951</v>
      </c>
      <c r="S2109" t="s">
        <v>1952</v>
      </c>
      <c r="T2109" t="s">
        <v>1953</v>
      </c>
    </row>
    <row r="2110" spans="1:20" hidden="1" x14ac:dyDescent="0.35">
      <c r="A2110" t="s">
        <v>14825</v>
      </c>
      <c r="B2110">
        <v>136499</v>
      </c>
      <c r="C2110" t="s">
        <v>1928</v>
      </c>
      <c r="D2110" t="s">
        <v>2066</v>
      </c>
      <c r="E2110" s="36">
        <v>45413.568622685198</v>
      </c>
      <c r="F2110" s="36">
        <f>ROUND(Uitruktijden[[#This Row],[DATUM]],0)</f>
        <v>45414</v>
      </c>
      <c r="G2110" t="s">
        <v>14826</v>
      </c>
      <c r="H2110" t="s">
        <v>14827</v>
      </c>
      <c r="I2110" t="s">
        <v>9522</v>
      </c>
      <c r="J2110" t="s">
        <v>2609</v>
      </c>
      <c r="K2110" t="s">
        <v>9644</v>
      </c>
      <c r="L2110" t="s">
        <v>11072</v>
      </c>
      <c r="M2110" t="s">
        <v>2092</v>
      </c>
      <c r="N2110" s="37">
        <v>0.568622685185185</v>
      </c>
      <c r="O2110" s="37">
        <v>0.571041666666667</v>
      </c>
      <c r="P2110" s="37">
        <v>2.4189814814814799E-3</v>
      </c>
      <c r="Q2110" s="37">
        <f>Uitruktijden[[#This Row],[UITRUKTIJD]]</f>
        <v>2.4189814814814799E-3</v>
      </c>
      <c r="R2110" t="s">
        <v>1955</v>
      </c>
      <c r="S2110" t="s">
        <v>1955</v>
      </c>
      <c r="T2110" t="s">
        <v>2004</v>
      </c>
    </row>
    <row r="2111" spans="1:20" hidden="1" x14ac:dyDescent="0.35">
      <c r="A2111" t="s">
        <v>14828</v>
      </c>
      <c r="B2111">
        <v>137032</v>
      </c>
      <c r="C2111" t="s">
        <v>9640</v>
      </c>
      <c r="D2111" t="s">
        <v>2066</v>
      </c>
      <c r="E2111" s="36">
        <v>45413.832766203697</v>
      </c>
      <c r="F2111" s="36">
        <f>ROUND(Uitruktijden[[#This Row],[DATUM]],0)</f>
        <v>45414</v>
      </c>
      <c r="G2111" t="s">
        <v>14829</v>
      </c>
      <c r="H2111" t="s">
        <v>14830</v>
      </c>
      <c r="I2111" t="s">
        <v>14831</v>
      </c>
      <c r="J2111" t="s">
        <v>3773</v>
      </c>
      <c r="K2111" t="s">
        <v>9644</v>
      </c>
      <c r="L2111" t="s">
        <v>10477</v>
      </c>
      <c r="M2111" t="s">
        <v>2875</v>
      </c>
      <c r="N2111" s="37">
        <v>0.83350694444444395</v>
      </c>
      <c r="O2111" s="37">
        <v>0.83688657407407396</v>
      </c>
      <c r="P2111" s="37">
        <v>3.37962962962963E-3</v>
      </c>
      <c r="Q2111" s="37">
        <f>Uitruktijden[[#This Row],[UITRUKTIJD]]</f>
        <v>3.37962962962963E-3</v>
      </c>
      <c r="R2111" t="s">
        <v>1955</v>
      </c>
      <c r="S2111" t="s">
        <v>1955</v>
      </c>
      <c r="T2111" t="s">
        <v>1953</v>
      </c>
    </row>
    <row r="2112" spans="1:20" hidden="1" x14ac:dyDescent="0.35">
      <c r="A2112" t="s">
        <v>14832</v>
      </c>
      <c r="B2112">
        <v>137266</v>
      </c>
      <c r="C2112" t="s">
        <v>9640</v>
      </c>
      <c r="D2112" t="s">
        <v>2066</v>
      </c>
      <c r="E2112" s="36">
        <v>45413.984363425901</v>
      </c>
      <c r="F2112" s="36">
        <f>ROUND(Uitruktijden[[#This Row],[DATUM]],0)</f>
        <v>45414</v>
      </c>
      <c r="G2112" t="s">
        <v>14833</v>
      </c>
      <c r="H2112" t="s">
        <v>14834</v>
      </c>
      <c r="I2112" t="s">
        <v>11053</v>
      </c>
      <c r="J2112" t="s">
        <v>2293</v>
      </c>
      <c r="K2112" t="s">
        <v>9644</v>
      </c>
      <c r="L2112" t="s">
        <v>10599</v>
      </c>
      <c r="M2112" t="s">
        <v>2037</v>
      </c>
      <c r="N2112" s="37">
        <v>4.3634259259259303E-3</v>
      </c>
      <c r="O2112" s="37">
        <v>1.0613425925925899E-2</v>
      </c>
      <c r="P2112" s="37">
        <v>6.2500000000000003E-3</v>
      </c>
      <c r="Q2112" s="37">
        <f>Uitruktijden[[#This Row],[UITRUKTIJD]]</f>
        <v>6.2500000000000003E-3</v>
      </c>
      <c r="R2112" t="s">
        <v>2006</v>
      </c>
      <c r="S2112" t="s">
        <v>1973</v>
      </c>
      <c r="T2112" t="s">
        <v>1953</v>
      </c>
    </row>
    <row r="2113" spans="1:20" hidden="1" x14ac:dyDescent="0.35">
      <c r="A2113" t="s">
        <v>14832</v>
      </c>
      <c r="B2113">
        <v>137266</v>
      </c>
      <c r="C2113" t="s">
        <v>9640</v>
      </c>
      <c r="D2113" t="s">
        <v>2066</v>
      </c>
      <c r="E2113" s="36">
        <v>45413.984363425901</v>
      </c>
      <c r="F2113" s="36">
        <f>ROUND(Uitruktijden[[#This Row],[DATUM]],0)</f>
        <v>45414</v>
      </c>
      <c r="G2113" t="s">
        <v>14833</v>
      </c>
      <c r="H2113" t="s">
        <v>14834</v>
      </c>
      <c r="I2113" t="s">
        <v>11053</v>
      </c>
      <c r="J2113" t="s">
        <v>2293</v>
      </c>
      <c r="K2113" t="s">
        <v>9644</v>
      </c>
      <c r="L2113" t="s">
        <v>10600</v>
      </c>
      <c r="M2113" t="s">
        <v>2037</v>
      </c>
      <c r="N2113" s="37">
        <v>4.3634259259259303E-3</v>
      </c>
      <c r="O2113" s="37">
        <v>9.1087962962963006E-3</v>
      </c>
      <c r="P2113" s="37">
        <v>4.7453703703703703E-3</v>
      </c>
      <c r="Q2113" s="37">
        <f>Uitruktijden[[#This Row],[UITRUKTIJD]]</f>
        <v>4.7453703703703703E-3</v>
      </c>
      <c r="R2113" t="s">
        <v>1955</v>
      </c>
      <c r="S2113" t="s">
        <v>1955</v>
      </c>
      <c r="T2113" t="s">
        <v>1953</v>
      </c>
    </row>
    <row r="2114" spans="1:20" x14ac:dyDescent="0.35">
      <c r="A2114" t="s">
        <v>9781</v>
      </c>
      <c r="B2114">
        <v>137397</v>
      </c>
      <c r="C2114" t="s">
        <v>9640</v>
      </c>
      <c r="D2114" t="s">
        <v>2055</v>
      </c>
      <c r="E2114" s="4">
        <v>45414.1188078704</v>
      </c>
      <c r="F2114" s="3">
        <f>ROUND(Uitruktijden[[#This Row],[DATUM]],0)</f>
        <v>45414</v>
      </c>
      <c r="G2114" t="s">
        <v>9782</v>
      </c>
      <c r="H2114" t="s">
        <v>9783</v>
      </c>
      <c r="I2114" t="s">
        <v>9784</v>
      </c>
      <c r="J2114" t="s">
        <v>1983</v>
      </c>
      <c r="K2114" t="s">
        <v>9644</v>
      </c>
      <c r="L2114" t="s">
        <v>9645</v>
      </c>
      <c r="M2114" t="s">
        <v>9770</v>
      </c>
      <c r="N2114" s="37">
        <v>0.119236111111111</v>
      </c>
      <c r="O2114" s="37">
        <v>0.12354166666666699</v>
      </c>
      <c r="P2114" s="37">
        <v>4.3055555555555599E-3</v>
      </c>
      <c r="Q2114" s="42">
        <f>Uitruktijden[[#This Row],[UITRUKTIJD]]</f>
        <v>4.3055555555555599E-3</v>
      </c>
      <c r="R2114" t="s">
        <v>1955</v>
      </c>
      <c r="S2114" t="s">
        <v>1955</v>
      </c>
      <c r="T2114" t="s">
        <v>1953</v>
      </c>
    </row>
    <row r="2115" spans="1:20" hidden="1" x14ac:dyDescent="0.35">
      <c r="A2115" t="s">
        <v>14835</v>
      </c>
      <c r="B2115">
        <v>137525</v>
      </c>
      <c r="C2115" t="s">
        <v>1928</v>
      </c>
      <c r="D2115" t="s">
        <v>2055</v>
      </c>
      <c r="E2115" s="36">
        <v>45414.3335069444</v>
      </c>
      <c r="F2115" s="36">
        <f>ROUND(Uitruktijden[[#This Row],[DATUM]],0)</f>
        <v>45414</v>
      </c>
      <c r="G2115" t="s">
        <v>14836</v>
      </c>
      <c r="H2115" t="s">
        <v>14837</v>
      </c>
      <c r="I2115" t="s">
        <v>6513</v>
      </c>
      <c r="J2115" t="s">
        <v>2057</v>
      </c>
      <c r="K2115" t="s">
        <v>9644</v>
      </c>
      <c r="L2115" t="s">
        <v>9913</v>
      </c>
      <c r="M2115" t="s">
        <v>2058</v>
      </c>
      <c r="N2115" s="37">
        <v>0.33396990740740701</v>
      </c>
      <c r="O2115" s="37">
        <v>0.33687499999999998</v>
      </c>
      <c r="P2115" s="37">
        <v>2.9050925925925902E-3</v>
      </c>
      <c r="Q2115" s="37">
        <f>Uitruktijden[[#This Row],[UITRUKTIJD]]</f>
        <v>2.9050925925925902E-3</v>
      </c>
      <c r="R2115" t="s">
        <v>1955</v>
      </c>
      <c r="S2115" t="s">
        <v>1955</v>
      </c>
      <c r="T2115" t="s">
        <v>2004</v>
      </c>
    </row>
    <row r="2116" spans="1:20" hidden="1" x14ac:dyDescent="0.35">
      <c r="A2116" t="s">
        <v>14835</v>
      </c>
      <c r="B2116">
        <v>137525</v>
      </c>
      <c r="C2116" t="s">
        <v>1928</v>
      </c>
      <c r="D2116" t="s">
        <v>2055</v>
      </c>
      <c r="E2116" s="36">
        <v>45414.3335069444</v>
      </c>
      <c r="F2116" s="36">
        <f>ROUND(Uitruktijden[[#This Row],[DATUM]],0)</f>
        <v>45414</v>
      </c>
      <c r="G2116" t="s">
        <v>14836</v>
      </c>
      <c r="H2116" t="s">
        <v>14837</v>
      </c>
      <c r="I2116" t="s">
        <v>6513</v>
      </c>
      <c r="J2116" t="s">
        <v>2057</v>
      </c>
      <c r="K2116" t="s">
        <v>9644</v>
      </c>
      <c r="L2116" t="s">
        <v>9912</v>
      </c>
      <c r="M2116" t="s">
        <v>2058</v>
      </c>
      <c r="N2116" s="37">
        <v>0.33462962962963</v>
      </c>
      <c r="O2116" s="37">
        <v>0.33748842592592598</v>
      </c>
      <c r="P2116" s="37">
        <v>2.8587962962962998E-3</v>
      </c>
      <c r="Q2116" s="37">
        <f>Uitruktijden[[#This Row],[UITRUKTIJD]]</f>
        <v>2.8587962962962998E-3</v>
      </c>
      <c r="R2116" t="s">
        <v>1951</v>
      </c>
      <c r="S2116" t="s">
        <v>1952</v>
      </c>
      <c r="T2116" t="s">
        <v>1953</v>
      </c>
    </row>
    <row r="2117" spans="1:20" hidden="1" x14ac:dyDescent="0.35">
      <c r="A2117" t="s">
        <v>14835</v>
      </c>
      <c r="B2117">
        <v>137525</v>
      </c>
      <c r="C2117" t="s">
        <v>1928</v>
      </c>
      <c r="D2117" t="s">
        <v>2055</v>
      </c>
      <c r="E2117" s="36">
        <v>45414.3335069444</v>
      </c>
      <c r="F2117" s="36">
        <f>ROUND(Uitruktijden[[#This Row],[DATUM]],0)</f>
        <v>45414</v>
      </c>
      <c r="G2117" t="s">
        <v>14836</v>
      </c>
      <c r="H2117" t="s">
        <v>14837</v>
      </c>
      <c r="I2117" t="s">
        <v>6513</v>
      </c>
      <c r="J2117" t="s">
        <v>2057</v>
      </c>
      <c r="K2117" t="s">
        <v>9644</v>
      </c>
      <c r="L2117" t="s">
        <v>14838</v>
      </c>
      <c r="M2117" t="s">
        <v>2093</v>
      </c>
      <c r="N2117" s="37">
        <v>0.340671296296296</v>
      </c>
      <c r="O2117" s="37">
        <v>0.34331018518518502</v>
      </c>
      <c r="P2117" s="37">
        <v>2.6388888888888898E-3</v>
      </c>
      <c r="Q2117" s="37">
        <f>Uitruktijden[[#This Row],[UITRUKTIJD]]</f>
        <v>2.6388888888888898E-3</v>
      </c>
      <c r="R2117" t="s">
        <v>1955</v>
      </c>
      <c r="S2117" t="s">
        <v>1996</v>
      </c>
      <c r="T2117" t="s">
        <v>1953</v>
      </c>
    </row>
    <row r="2118" spans="1:20" hidden="1" x14ac:dyDescent="0.35">
      <c r="A2118" t="s">
        <v>14839</v>
      </c>
      <c r="B2118">
        <v>137648</v>
      </c>
      <c r="C2118" t="s">
        <v>1928</v>
      </c>
      <c r="D2118" t="s">
        <v>2055</v>
      </c>
      <c r="E2118" s="36">
        <v>45414.437037037002</v>
      </c>
      <c r="F2118" s="36">
        <f>ROUND(Uitruktijden[[#This Row],[DATUM]],0)</f>
        <v>45414</v>
      </c>
      <c r="G2118" t="s">
        <v>14840</v>
      </c>
      <c r="H2118" t="s">
        <v>14841</v>
      </c>
      <c r="I2118" t="s">
        <v>14842</v>
      </c>
      <c r="J2118" t="s">
        <v>1957</v>
      </c>
      <c r="K2118" t="s">
        <v>9644</v>
      </c>
      <c r="L2118" t="s">
        <v>10097</v>
      </c>
      <c r="M2118" t="s">
        <v>9963</v>
      </c>
      <c r="N2118" s="37">
        <v>0.43789351851851899</v>
      </c>
      <c r="O2118" s="37">
        <v>0.439305555555556</v>
      </c>
      <c r="P2118" s="37">
        <v>1.41203703703704E-3</v>
      </c>
      <c r="Q2118" s="37">
        <f>Uitruktijden[[#This Row],[UITRUKTIJD]]</f>
        <v>1.41203703703704E-3</v>
      </c>
      <c r="R2118" t="s">
        <v>1955</v>
      </c>
      <c r="S2118" t="s">
        <v>1955</v>
      </c>
      <c r="T2118" t="s">
        <v>1953</v>
      </c>
    </row>
    <row r="2119" spans="1:20" hidden="1" x14ac:dyDescent="0.35">
      <c r="A2119" t="s">
        <v>14843</v>
      </c>
      <c r="B2119">
        <v>137746</v>
      </c>
      <c r="C2119" t="s">
        <v>1928</v>
      </c>
      <c r="D2119" t="s">
        <v>2055</v>
      </c>
      <c r="E2119" s="36">
        <v>45414.5093402778</v>
      </c>
      <c r="F2119" s="36">
        <f>ROUND(Uitruktijden[[#This Row],[DATUM]],0)</f>
        <v>45415</v>
      </c>
      <c r="G2119" t="s">
        <v>14844</v>
      </c>
      <c r="H2119" t="s">
        <v>14845</v>
      </c>
      <c r="J2119" t="s">
        <v>2143</v>
      </c>
      <c r="K2119" t="s">
        <v>9644</v>
      </c>
      <c r="L2119" t="s">
        <v>10563</v>
      </c>
      <c r="M2119" t="s">
        <v>2504</v>
      </c>
      <c r="N2119" s="37">
        <v>0.50975694444444397</v>
      </c>
      <c r="O2119" s="37">
        <v>0.51560185185185203</v>
      </c>
      <c r="P2119" s="37">
        <v>5.8449074074074098E-3</v>
      </c>
      <c r="Q2119" s="37">
        <f>Uitruktijden[[#This Row],[UITRUKTIJD]]</f>
        <v>5.8449074074074098E-3</v>
      </c>
      <c r="R2119" t="s">
        <v>2111</v>
      </c>
      <c r="S2119" t="s">
        <v>2111</v>
      </c>
      <c r="T2119" t="s">
        <v>1953</v>
      </c>
    </row>
    <row r="2120" spans="1:20" hidden="1" x14ac:dyDescent="0.35">
      <c r="A2120" t="s">
        <v>14843</v>
      </c>
      <c r="B2120">
        <v>137746</v>
      </c>
      <c r="C2120" t="s">
        <v>1928</v>
      </c>
      <c r="D2120" t="s">
        <v>2055</v>
      </c>
      <c r="E2120" s="36">
        <v>45414.5093402778</v>
      </c>
      <c r="F2120" s="36">
        <f>ROUND(Uitruktijden[[#This Row],[DATUM]],0)</f>
        <v>45415</v>
      </c>
      <c r="G2120" t="s">
        <v>14844</v>
      </c>
      <c r="H2120" t="s">
        <v>14845</v>
      </c>
      <c r="J2120" t="s">
        <v>2143</v>
      </c>
      <c r="K2120" t="s">
        <v>9644</v>
      </c>
      <c r="L2120" t="s">
        <v>10409</v>
      </c>
      <c r="M2120" t="s">
        <v>2048</v>
      </c>
      <c r="N2120" s="37">
        <v>0.51494212962963004</v>
      </c>
      <c r="O2120" s="37">
        <v>0.51623842592592595</v>
      </c>
      <c r="P2120" s="37">
        <v>1.2962962962962999E-3</v>
      </c>
      <c r="Q2120" s="37">
        <f>Uitruktijden[[#This Row],[UITRUKTIJD]]</f>
        <v>1.2962962962962999E-3</v>
      </c>
      <c r="R2120" t="s">
        <v>2027</v>
      </c>
      <c r="S2120" t="s">
        <v>2027</v>
      </c>
      <c r="T2120" t="s">
        <v>1953</v>
      </c>
    </row>
    <row r="2121" spans="1:20" hidden="1" x14ac:dyDescent="0.35">
      <c r="A2121" t="s">
        <v>14843</v>
      </c>
      <c r="B2121">
        <v>137746</v>
      </c>
      <c r="C2121" t="s">
        <v>1928</v>
      </c>
      <c r="D2121" t="s">
        <v>2055</v>
      </c>
      <c r="E2121" s="36">
        <v>45414.5093402778</v>
      </c>
      <c r="F2121" s="36">
        <f>ROUND(Uitruktijden[[#This Row],[DATUM]],0)</f>
        <v>45415</v>
      </c>
      <c r="G2121" t="s">
        <v>14844</v>
      </c>
      <c r="H2121" t="s">
        <v>14845</v>
      </c>
      <c r="J2121" t="s">
        <v>2143</v>
      </c>
      <c r="K2121" t="s">
        <v>9644</v>
      </c>
      <c r="L2121" t="s">
        <v>10057</v>
      </c>
      <c r="M2121" t="s">
        <v>2048</v>
      </c>
      <c r="N2121" s="37">
        <v>0.50975694444444397</v>
      </c>
      <c r="O2121" s="37">
        <v>0.51101851851851898</v>
      </c>
      <c r="P2121" s="37">
        <v>1.2615740740740699E-3</v>
      </c>
      <c r="Q2121" s="37">
        <f>Uitruktijden[[#This Row],[UITRUKTIJD]]</f>
        <v>1.2615740740740699E-3</v>
      </c>
      <c r="R2121" t="s">
        <v>1955</v>
      </c>
      <c r="S2121" t="s">
        <v>1955</v>
      </c>
      <c r="T2121" t="s">
        <v>1953</v>
      </c>
    </row>
    <row r="2122" spans="1:20" hidden="1" x14ac:dyDescent="0.35">
      <c r="A2122" t="s">
        <v>14843</v>
      </c>
      <c r="B2122">
        <v>137746</v>
      </c>
      <c r="C2122" t="s">
        <v>1928</v>
      </c>
      <c r="D2122" t="s">
        <v>2055</v>
      </c>
      <c r="E2122" s="36">
        <v>45414.5093402778</v>
      </c>
      <c r="F2122" s="36">
        <f>ROUND(Uitruktijden[[#This Row],[DATUM]],0)</f>
        <v>45415</v>
      </c>
      <c r="G2122" t="s">
        <v>14844</v>
      </c>
      <c r="H2122" t="s">
        <v>14845</v>
      </c>
      <c r="J2122" t="s">
        <v>2143</v>
      </c>
      <c r="K2122" t="s">
        <v>9644</v>
      </c>
      <c r="L2122" t="s">
        <v>9934</v>
      </c>
      <c r="M2122" t="s">
        <v>2074</v>
      </c>
      <c r="N2122" s="37">
        <v>0.50975694444444397</v>
      </c>
      <c r="O2122" s="37">
        <v>0.510891203703704</v>
      </c>
      <c r="P2122" s="37">
        <v>1.13425925925926E-3</v>
      </c>
      <c r="Q2122" s="37">
        <f>Uitruktijden[[#This Row],[UITRUKTIJD]]</f>
        <v>1.13425925925926E-3</v>
      </c>
      <c r="R2122" t="s">
        <v>2111</v>
      </c>
      <c r="S2122" t="s">
        <v>2111</v>
      </c>
      <c r="T2122" t="s">
        <v>1953</v>
      </c>
    </row>
    <row r="2123" spans="1:20" hidden="1" x14ac:dyDescent="0.35">
      <c r="A2123" t="s">
        <v>14846</v>
      </c>
      <c r="B2123">
        <v>137762</v>
      </c>
      <c r="C2123" t="s">
        <v>1928</v>
      </c>
      <c r="D2123" t="s">
        <v>2055</v>
      </c>
      <c r="E2123" s="36">
        <v>45414.5172453704</v>
      </c>
      <c r="F2123" s="36">
        <f>ROUND(Uitruktijden[[#This Row],[DATUM]],0)</f>
        <v>45415</v>
      </c>
      <c r="G2123" t="s">
        <v>14847</v>
      </c>
      <c r="H2123" t="s">
        <v>14848</v>
      </c>
      <c r="I2123" t="s">
        <v>14849</v>
      </c>
      <c r="J2123" t="s">
        <v>1957</v>
      </c>
      <c r="K2123" t="s">
        <v>9644</v>
      </c>
      <c r="L2123" t="s">
        <v>10335</v>
      </c>
      <c r="M2123" t="s">
        <v>12530</v>
      </c>
      <c r="N2123" s="37">
        <v>0.52576388888888903</v>
      </c>
      <c r="O2123" s="37">
        <v>0.53042824074074102</v>
      </c>
      <c r="P2123" s="37">
        <v>4.6643518518518501E-3</v>
      </c>
      <c r="Q2123" s="37">
        <f>Uitruktijden[[#This Row],[UITRUKTIJD]]</f>
        <v>4.6643518518518501E-3</v>
      </c>
      <c r="R2123" t="s">
        <v>1951</v>
      </c>
      <c r="S2123" t="s">
        <v>1973</v>
      </c>
      <c r="T2123" t="s">
        <v>1953</v>
      </c>
    </row>
    <row r="2124" spans="1:20" hidden="1" x14ac:dyDescent="0.35">
      <c r="A2124" t="s">
        <v>14846</v>
      </c>
      <c r="B2124">
        <v>137762</v>
      </c>
      <c r="C2124" t="s">
        <v>1928</v>
      </c>
      <c r="D2124" t="s">
        <v>2055</v>
      </c>
      <c r="E2124" s="36">
        <v>45414.5172453704</v>
      </c>
      <c r="F2124" s="36">
        <f>ROUND(Uitruktijden[[#This Row],[DATUM]],0)</f>
        <v>45415</v>
      </c>
      <c r="G2124" t="s">
        <v>14847</v>
      </c>
      <c r="H2124" t="s">
        <v>14848</v>
      </c>
      <c r="I2124" t="s">
        <v>14849</v>
      </c>
      <c r="J2124" t="s">
        <v>1957</v>
      </c>
      <c r="K2124" t="s">
        <v>9644</v>
      </c>
      <c r="L2124" t="s">
        <v>10097</v>
      </c>
      <c r="M2124" t="s">
        <v>9963</v>
      </c>
      <c r="N2124" s="37">
        <v>0.52576388888888903</v>
      </c>
      <c r="O2124" s="37">
        <v>0.52692129629629603</v>
      </c>
      <c r="P2124" s="37">
        <v>1.1574074074074099E-3</v>
      </c>
      <c r="Q2124" s="37">
        <f>Uitruktijden[[#This Row],[UITRUKTIJD]]</f>
        <v>1.1574074074074099E-3</v>
      </c>
      <c r="R2124" t="s">
        <v>1955</v>
      </c>
      <c r="S2124" t="s">
        <v>1955</v>
      </c>
      <c r="T2124" t="s">
        <v>1953</v>
      </c>
    </row>
    <row r="2125" spans="1:20" hidden="1" x14ac:dyDescent="0.35">
      <c r="A2125" t="s">
        <v>14850</v>
      </c>
      <c r="B2125">
        <v>138073</v>
      </c>
      <c r="C2125" t="s">
        <v>1928</v>
      </c>
      <c r="D2125" t="s">
        <v>2055</v>
      </c>
      <c r="E2125" s="36">
        <v>45414.6694444444</v>
      </c>
      <c r="F2125" s="36">
        <f>ROUND(Uitruktijden[[#This Row],[DATUM]],0)</f>
        <v>45415</v>
      </c>
      <c r="G2125" t="s">
        <v>14851</v>
      </c>
      <c r="H2125" t="s">
        <v>14852</v>
      </c>
      <c r="I2125" t="s">
        <v>14853</v>
      </c>
      <c r="J2125" t="s">
        <v>1949</v>
      </c>
      <c r="K2125" t="s">
        <v>9644</v>
      </c>
      <c r="L2125" t="s">
        <v>9972</v>
      </c>
      <c r="M2125" t="s">
        <v>1954</v>
      </c>
      <c r="N2125" s="37">
        <v>0.66984953703703698</v>
      </c>
      <c r="O2125" s="37">
        <v>0.67084490740740699</v>
      </c>
      <c r="P2125" s="37">
        <v>9.9537037037036999E-4</v>
      </c>
      <c r="Q2125" s="37">
        <f>Uitruktijden[[#This Row],[UITRUKTIJD]]</f>
        <v>9.9537037037036999E-4</v>
      </c>
      <c r="R2125" t="s">
        <v>1955</v>
      </c>
      <c r="S2125" t="s">
        <v>1955</v>
      </c>
      <c r="T2125" t="s">
        <v>1953</v>
      </c>
    </row>
    <row r="2126" spans="1:20" hidden="1" x14ac:dyDescent="0.35">
      <c r="A2126" t="s">
        <v>14854</v>
      </c>
      <c r="B2126">
        <v>138125</v>
      </c>
      <c r="C2126" t="s">
        <v>1928</v>
      </c>
      <c r="D2126" t="s">
        <v>2055</v>
      </c>
      <c r="E2126" s="36">
        <v>45414.694629629601</v>
      </c>
      <c r="F2126" s="36">
        <f>ROUND(Uitruktijden[[#This Row],[DATUM]],0)</f>
        <v>45415</v>
      </c>
      <c r="G2126" t="s">
        <v>14855</v>
      </c>
      <c r="H2126" t="s">
        <v>14856</v>
      </c>
      <c r="I2126" t="s">
        <v>2998</v>
      </c>
      <c r="J2126" t="s">
        <v>1957</v>
      </c>
      <c r="K2126" t="s">
        <v>9644</v>
      </c>
      <c r="L2126" t="s">
        <v>10097</v>
      </c>
      <c r="M2126" t="s">
        <v>9963</v>
      </c>
      <c r="N2126" s="37">
        <v>0.69807870370370395</v>
      </c>
      <c r="O2126" s="37">
        <v>0.69925925925925903</v>
      </c>
      <c r="P2126" s="37">
        <v>1.1805555555555599E-3</v>
      </c>
      <c r="Q2126" s="37">
        <f>Uitruktijden[[#This Row],[UITRUKTIJD]]</f>
        <v>1.1805555555555599E-3</v>
      </c>
      <c r="R2126" t="s">
        <v>1955</v>
      </c>
      <c r="S2126" t="s">
        <v>1955</v>
      </c>
      <c r="T2126" t="s">
        <v>1953</v>
      </c>
    </row>
    <row r="2127" spans="1:20" hidden="1" x14ac:dyDescent="0.35">
      <c r="A2127" t="s">
        <v>14857</v>
      </c>
      <c r="B2127">
        <v>138166</v>
      </c>
      <c r="C2127" t="s">
        <v>9640</v>
      </c>
      <c r="D2127" t="s">
        <v>2055</v>
      </c>
      <c r="E2127" s="36">
        <v>45414.720486111102</v>
      </c>
      <c r="F2127" s="36">
        <f>ROUND(Uitruktijden[[#This Row],[DATUM]],0)</f>
        <v>45415</v>
      </c>
      <c r="G2127" t="s">
        <v>14858</v>
      </c>
      <c r="H2127" t="s">
        <v>14859</v>
      </c>
      <c r="I2127" t="s">
        <v>14860</v>
      </c>
      <c r="J2127" t="s">
        <v>2025</v>
      </c>
      <c r="K2127" t="s">
        <v>9644</v>
      </c>
      <c r="L2127" t="s">
        <v>9999</v>
      </c>
      <c r="M2127" t="s">
        <v>2026</v>
      </c>
      <c r="N2127" s="37">
        <v>0.72152777777777799</v>
      </c>
      <c r="O2127" s="37">
        <v>0.72354166666666697</v>
      </c>
      <c r="P2127" s="37">
        <v>2.0138888888888901E-3</v>
      </c>
      <c r="Q2127" s="37">
        <f>Uitruktijden[[#This Row],[UITRUKTIJD]]</f>
        <v>2.0138888888888901E-3</v>
      </c>
      <c r="R2127" t="s">
        <v>1955</v>
      </c>
      <c r="S2127" t="s">
        <v>1955</v>
      </c>
      <c r="T2127" t="s">
        <v>1953</v>
      </c>
    </row>
    <row r="2128" spans="1:20" hidden="1" x14ac:dyDescent="0.35">
      <c r="A2128" t="s">
        <v>14857</v>
      </c>
      <c r="B2128">
        <v>138166</v>
      </c>
      <c r="C2128" t="s">
        <v>9640</v>
      </c>
      <c r="D2128" t="s">
        <v>2055</v>
      </c>
      <c r="E2128" s="36">
        <v>45414.720486111102</v>
      </c>
      <c r="F2128" s="36">
        <f>ROUND(Uitruktijden[[#This Row],[DATUM]],0)</f>
        <v>45415</v>
      </c>
      <c r="G2128" t="s">
        <v>14858</v>
      </c>
      <c r="H2128" t="s">
        <v>14859</v>
      </c>
      <c r="I2128" t="s">
        <v>14860</v>
      </c>
      <c r="J2128" t="s">
        <v>2025</v>
      </c>
      <c r="K2128" t="s">
        <v>9644</v>
      </c>
      <c r="L2128" t="s">
        <v>12799</v>
      </c>
      <c r="M2128" t="s">
        <v>2026</v>
      </c>
      <c r="N2128" s="37">
        <v>0.72459490740740695</v>
      </c>
      <c r="O2128" s="37">
        <v>0.725138888888889</v>
      </c>
      <c r="P2128" s="37">
        <v>5.4398148148148101E-4</v>
      </c>
      <c r="Q2128" s="37">
        <f>Uitruktijden[[#This Row],[UITRUKTIJD]]</f>
        <v>5.4398148148148101E-4</v>
      </c>
      <c r="R2128" t="s">
        <v>1951</v>
      </c>
      <c r="S2128" t="s">
        <v>1952</v>
      </c>
      <c r="T2128" t="s">
        <v>1953</v>
      </c>
    </row>
    <row r="2129" spans="1:20" hidden="1" x14ac:dyDescent="0.35">
      <c r="A2129" t="s">
        <v>14861</v>
      </c>
      <c r="B2129">
        <v>138301</v>
      </c>
      <c r="C2129" t="s">
        <v>9640</v>
      </c>
      <c r="D2129" t="s">
        <v>2055</v>
      </c>
      <c r="E2129" s="36">
        <v>45414.794456018499</v>
      </c>
      <c r="F2129" s="36">
        <f>ROUND(Uitruktijden[[#This Row],[DATUM]],0)</f>
        <v>45415</v>
      </c>
      <c r="G2129" t="s">
        <v>14862</v>
      </c>
      <c r="H2129" t="s">
        <v>14863</v>
      </c>
      <c r="I2129" t="s">
        <v>14864</v>
      </c>
      <c r="J2129" t="s">
        <v>3878</v>
      </c>
      <c r="K2129" t="s">
        <v>9644</v>
      </c>
      <c r="L2129" t="s">
        <v>10829</v>
      </c>
      <c r="M2129" t="s">
        <v>2316</v>
      </c>
      <c r="N2129" s="37">
        <v>0.79570601851851896</v>
      </c>
      <c r="O2129" s="37">
        <v>0.79773148148148099</v>
      </c>
      <c r="P2129" s="37">
        <v>2.0254629629629598E-3</v>
      </c>
      <c r="Q2129" s="37">
        <f>Uitruktijden[[#This Row],[UITRUKTIJD]]</f>
        <v>2.0254629629629598E-3</v>
      </c>
      <c r="R2129" t="s">
        <v>1955</v>
      </c>
      <c r="S2129" t="s">
        <v>1955</v>
      </c>
      <c r="T2129" t="s">
        <v>1953</v>
      </c>
    </row>
    <row r="2130" spans="1:20" hidden="1" x14ac:dyDescent="0.35">
      <c r="A2130" t="s">
        <v>14865</v>
      </c>
      <c r="B2130">
        <v>138539</v>
      </c>
      <c r="C2130" t="s">
        <v>9640</v>
      </c>
      <c r="D2130" t="s">
        <v>2055</v>
      </c>
      <c r="E2130" s="36">
        <v>45414.958495370403</v>
      </c>
      <c r="F2130" s="36">
        <f>ROUND(Uitruktijden[[#This Row],[DATUM]],0)</f>
        <v>45415</v>
      </c>
      <c r="G2130" t="s">
        <v>14866</v>
      </c>
      <c r="H2130" t="s">
        <v>14867</v>
      </c>
      <c r="I2130" t="s">
        <v>2477</v>
      </c>
      <c r="J2130" t="s">
        <v>1949</v>
      </c>
      <c r="K2130" t="s">
        <v>9644</v>
      </c>
      <c r="L2130" t="s">
        <v>9972</v>
      </c>
      <c r="M2130" t="s">
        <v>1954</v>
      </c>
      <c r="N2130" s="37">
        <v>0.95922453703703703</v>
      </c>
      <c r="O2130" s="37">
        <v>0.96055555555555605</v>
      </c>
      <c r="P2130" s="37">
        <v>1.33101851851852E-3</v>
      </c>
      <c r="Q2130" s="37">
        <f>Uitruktijden[[#This Row],[UITRUKTIJD]]</f>
        <v>1.33101851851852E-3</v>
      </c>
      <c r="R2130" t="s">
        <v>1955</v>
      </c>
      <c r="S2130" t="s">
        <v>1955</v>
      </c>
      <c r="T2130" t="s">
        <v>1953</v>
      </c>
    </row>
    <row r="2131" spans="1:20" x14ac:dyDescent="0.35">
      <c r="A2131" t="s">
        <v>9785</v>
      </c>
      <c r="B2131">
        <v>138574</v>
      </c>
      <c r="C2131" t="s">
        <v>9640</v>
      </c>
      <c r="D2131" t="s">
        <v>2055</v>
      </c>
      <c r="E2131" s="4">
        <v>45414.991990740702</v>
      </c>
      <c r="F2131" s="3">
        <f>ROUND(Uitruktijden[[#This Row],[DATUM]],0)</f>
        <v>45415</v>
      </c>
      <c r="G2131" t="s">
        <v>9786</v>
      </c>
      <c r="H2131" t="s">
        <v>9787</v>
      </c>
      <c r="I2131" t="s">
        <v>9788</v>
      </c>
      <c r="J2131" t="s">
        <v>1983</v>
      </c>
      <c r="K2131" t="s">
        <v>9644</v>
      </c>
      <c r="L2131" t="s">
        <v>9660</v>
      </c>
      <c r="M2131" t="s">
        <v>2136</v>
      </c>
      <c r="N2131" s="37">
        <v>0.99349537037036995</v>
      </c>
      <c r="O2131" s="37">
        <v>0.99822916666666694</v>
      </c>
      <c r="P2131" s="37">
        <v>4.7337962962963002E-3</v>
      </c>
      <c r="Q2131" s="42">
        <f>Uitruktijden[[#This Row],[UITRUKTIJD]]</f>
        <v>4.7337962962963002E-3</v>
      </c>
      <c r="R2131" t="s">
        <v>2006</v>
      </c>
      <c r="S2131" t="s">
        <v>1952</v>
      </c>
      <c r="T2131" t="s">
        <v>1953</v>
      </c>
    </row>
    <row r="2132" spans="1:20" x14ac:dyDescent="0.35">
      <c r="A2132" t="s">
        <v>9785</v>
      </c>
      <c r="B2132">
        <v>138574</v>
      </c>
      <c r="C2132" t="s">
        <v>9640</v>
      </c>
      <c r="D2132" t="s">
        <v>2055</v>
      </c>
      <c r="E2132" s="4">
        <v>45414.991990740702</v>
      </c>
      <c r="F2132" s="3">
        <f>ROUND(Uitruktijden[[#This Row],[DATUM]],0)</f>
        <v>45415</v>
      </c>
      <c r="G2132" t="s">
        <v>9786</v>
      </c>
      <c r="H2132" t="s">
        <v>9787</v>
      </c>
      <c r="I2132" t="s">
        <v>9788</v>
      </c>
      <c r="J2132" t="s">
        <v>1983</v>
      </c>
      <c r="K2132" t="s">
        <v>9644</v>
      </c>
      <c r="L2132" t="s">
        <v>9696</v>
      </c>
      <c r="M2132" t="s">
        <v>2136</v>
      </c>
      <c r="N2132" s="37">
        <v>0.99295138888888901</v>
      </c>
      <c r="O2132" s="37">
        <v>0.99706018518518502</v>
      </c>
      <c r="P2132" s="37">
        <v>4.1087962962962996E-3</v>
      </c>
      <c r="Q2132" s="42">
        <f>Uitruktijden[[#This Row],[UITRUKTIJD]]</f>
        <v>4.1087962962962996E-3</v>
      </c>
      <c r="R2132" t="s">
        <v>1955</v>
      </c>
      <c r="S2132" t="s">
        <v>1955</v>
      </c>
      <c r="T2132" t="s">
        <v>1953</v>
      </c>
    </row>
    <row r="2133" spans="1:20" hidden="1" x14ac:dyDescent="0.35">
      <c r="A2133" t="s">
        <v>14868</v>
      </c>
      <c r="B2133">
        <v>138600</v>
      </c>
      <c r="C2133" t="s">
        <v>9640</v>
      </c>
      <c r="D2133" t="s">
        <v>2033</v>
      </c>
      <c r="E2133" s="36">
        <v>45415.018865740698</v>
      </c>
      <c r="F2133" s="36">
        <f>ROUND(Uitruktijden[[#This Row],[DATUM]],0)</f>
        <v>45415</v>
      </c>
      <c r="G2133" t="s">
        <v>14869</v>
      </c>
      <c r="H2133" t="s">
        <v>14870</v>
      </c>
      <c r="I2133" t="s">
        <v>5879</v>
      </c>
      <c r="J2133" t="s">
        <v>1949</v>
      </c>
      <c r="K2133" t="s">
        <v>9644</v>
      </c>
      <c r="L2133" t="s">
        <v>9924</v>
      </c>
      <c r="M2133" t="s">
        <v>2074</v>
      </c>
      <c r="N2133" s="37">
        <v>2.08912037037037E-2</v>
      </c>
      <c r="O2133" s="37">
        <v>2.23726851851852E-2</v>
      </c>
      <c r="P2133" s="37">
        <v>1.4814814814814801E-3</v>
      </c>
      <c r="Q2133" s="37">
        <f>Uitruktijden[[#This Row],[UITRUKTIJD]]</f>
        <v>1.4814814814814801E-3</v>
      </c>
      <c r="R2133" t="s">
        <v>1955</v>
      </c>
      <c r="S2133" t="s">
        <v>1955</v>
      </c>
      <c r="T2133" t="s">
        <v>1953</v>
      </c>
    </row>
    <row r="2134" spans="1:20" hidden="1" x14ac:dyDescent="0.35">
      <c r="A2134" t="s">
        <v>14871</v>
      </c>
      <c r="B2134">
        <v>138624</v>
      </c>
      <c r="C2134" t="s">
        <v>9640</v>
      </c>
      <c r="D2134" t="s">
        <v>2033</v>
      </c>
      <c r="E2134" s="36">
        <v>45415.0378472222</v>
      </c>
      <c r="F2134" s="36">
        <f>ROUND(Uitruktijden[[#This Row],[DATUM]],0)</f>
        <v>45415</v>
      </c>
      <c r="G2134" t="s">
        <v>14872</v>
      </c>
      <c r="H2134" t="s">
        <v>14873</v>
      </c>
      <c r="J2134" t="s">
        <v>2141</v>
      </c>
      <c r="K2134" t="s">
        <v>9644</v>
      </c>
      <c r="L2134" t="s">
        <v>10325</v>
      </c>
      <c r="M2134" t="s">
        <v>2016</v>
      </c>
      <c r="N2134" s="37">
        <v>3.9108796296296301E-2</v>
      </c>
      <c r="O2134" s="37">
        <v>4.3414351851851801E-2</v>
      </c>
      <c r="P2134" s="37">
        <v>4.3055555555555599E-3</v>
      </c>
      <c r="Q2134" s="37">
        <f>Uitruktijden[[#This Row],[UITRUKTIJD]]</f>
        <v>4.3055555555555599E-3</v>
      </c>
      <c r="R2134" t="s">
        <v>1955</v>
      </c>
      <c r="S2134" t="s">
        <v>1955</v>
      </c>
      <c r="T2134" t="s">
        <v>1953</v>
      </c>
    </row>
    <row r="2135" spans="1:20" hidden="1" x14ac:dyDescent="0.35">
      <c r="A2135" t="s">
        <v>14871</v>
      </c>
      <c r="B2135">
        <v>138624</v>
      </c>
      <c r="C2135" t="s">
        <v>9640</v>
      </c>
      <c r="D2135" t="s">
        <v>2033</v>
      </c>
      <c r="E2135" s="36">
        <v>45415.0378472222</v>
      </c>
      <c r="F2135" s="36">
        <f>ROUND(Uitruktijden[[#This Row],[DATUM]],0)</f>
        <v>45415</v>
      </c>
      <c r="G2135" t="s">
        <v>14872</v>
      </c>
      <c r="H2135" t="s">
        <v>14873</v>
      </c>
      <c r="J2135" t="s">
        <v>2141</v>
      </c>
      <c r="K2135" t="s">
        <v>9644</v>
      </c>
      <c r="L2135" t="s">
        <v>9907</v>
      </c>
      <c r="M2135" t="s">
        <v>2088</v>
      </c>
      <c r="N2135" s="37">
        <v>3.9108796296296301E-2</v>
      </c>
      <c r="O2135" s="37">
        <v>4.2303240740740697E-2</v>
      </c>
      <c r="P2135" s="37">
        <v>3.1944444444444399E-3</v>
      </c>
      <c r="Q2135" s="37">
        <f>Uitruktijden[[#This Row],[UITRUKTIJD]]</f>
        <v>3.1944444444444399E-3</v>
      </c>
      <c r="R2135" t="s">
        <v>1955</v>
      </c>
      <c r="S2135" t="s">
        <v>1955</v>
      </c>
      <c r="T2135" t="s">
        <v>1953</v>
      </c>
    </row>
    <row r="2136" spans="1:20" hidden="1" x14ac:dyDescent="0.35">
      <c r="A2136" t="s">
        <v>14874</v>
      </c>
      <c r="B2136">
        <v>139359</v>
      </c>
      <c r="C2136" t="s">
        <v>9640</v>
      </c>
      <c r="D2136" t="s">
        <v>2033</v>
      </c>
      <c r="E2136" s="36">
        <v>45415.722974536999</v>
      </c>
      <c r="F2136" s="36">
        <f>ROUND(Uitruktijden[[#This Row],[DATUM]],0)</f>
        <v>45416</v>
      </c>
      <c r="G2136" t="s">
        <v>14875</v>
      </c>
      <c r="H2136" t="s">
        <v>14876</v>
      </c>
      <c r="J2136" t="s">
        <v>1949</v>
      </c>
      <c r="K2136" t="s">
        <v>9644</v>
      </c>
      <c r="L2136" t="s">
        <v>9989</v>
      </c>
      <c r="M2136" t="s">
        <v>2074</v>
      </c>
      <c r="N2136" s="37">
        <v>0.72572916666666698</v>
      </c>
      <c r="O2136" s="37">
        <v>0.72685185185185197</v>
      </c>
      <c r="P2136" s="37">
        <v>1.1226851851851901E-3</v>
      </c>
      <c r="Q2136" s="37">
        <f>Uitruktijden[[#This Row],[UITRUKTIJD]]</f>
        <v>1.1226851851851901E-3</v>
      </c>
      <c r="R2136" t="s">
        <v>1951</v>
      </c>
      <c r="S2136" t="s">
        <v>1952</v>
      </c>
      <c r="T2136" t="s">
        <v>1953</v>
      </c>
    </row>
    <row r="2137" spans="1:20" hidden="1" x14ac:dyDescent="0.35">
      <c r="A2137" t="s">
        <v>14874</v>
      </c>
      <c r="B2137">
        <v>139359</v>
      </c>
      <c r="C2137" t="s">
        <v>9640</v>
      </c>
      <c r="D2137" t="s">
        <v>2033</v>
      </c>
      <c r="E2137" s="36">
        <v>45415.722974536999</v>
      </c>
      <c r="F2137" s="36">
        <f>ROUND(Uitruktijden[[#This Row],[DATUM]],0)</f>
        <v>45416</v>
      </c>
      <c r="G2137" t="s">
        <v>14875</v>
      </c>
      <c r="H2137" t="s">
        <v>14876</v>
      </c>
      <c r="J2137" t="s">
        <v>1949</v>
      </c>
      <c r="K2137" t="s">
        <v>9644</v>
      </c>
      <c r="L2137" t="s">
        <v>9976</v>
      </c>
      <c r="M2137" t="s">
        <v>2049</v>
      </c>
      <c r="N2137" s="37">
        <v>0.72416666666666696</v>
      </c>
      <c r="O2137" s="37">
        <v>0.72498842592592605</v>
      </c>
      <c r="P2137" s="37">
        <v>8.2175925925925895E-4</v>
      </c>
      <c r="Q2137" s="37">
        <f>Uitruktijden[[#This Row],[UITRUKTIJD]]</f>
        <v>8.2175925925925895E-4</v>
      </c>
      <c r="R2137" t="s">
        <v>1955</v>
      </c>
      <c r="S2137" t="s">
        <v>1955</v>
      </c>
      <c r="T2137" t="s">
        <v>1953</v>
      </c>
    </row>
    <row r="2138" spans="1:20" hidden="1" x14ac:dyDescent="0.35">
      <c r="A2138" t="s">
        <v>14877</v>
      </c>
      <c r="B2138">
        <v>139718</v>
      </c>
      <c r="C2138" t="s">
        <v>9640</v>
      </c>
      <c r="D2138" t="s">
        <v>2033</v>
      </c>
      <c r="E2138" s="36">
        <v>45415.967361111099</v>
      </c>
      <c r="F2138" s="36">
        <f>ROUND(Uitruktijden[[#This Row],[DATUM]],0)</f>
        <v>45416</v>
      </c>
      <c r="G2138" t="s">
        <v>14878</v>
      </c>
      <c r="H2138" t="s">
        <v>14879</v>
      </c>
      <c r="I2138" t="s">
        <v>14880</v>
      </c>
      <c r="J2138" t="s">
        <v>3168</v>
      </c>
      <c r="K2138" t="s">
        <v>9644</v>
      </c>
      <c r="L2138" t="s">
        <v>9913</v>
      </c>
      <c r="M2138" t="s">
        <v>2058</v>
      </c>
      <c r="N2138" s="37">
        <v>0.97124999999999995</v>
      </c>
      <c r="O2138" s="37">
        <v>0.97474537037037001</v>
      </c>
      <c r="P2138" s="37">
        <v>3.49537037037037E-3</v>
      </c>
      <c r="Q2138" s="37">
        <f>Uitruktijden[[#This Row],[UITRUKTIJD]]</f>
        <v>3.49537037037037E-3</v>
      </c>
      <c r="R2138" t="s">
        <v>1955</v>
      </c>
      <c r="S2138" t="s">
        <v>1955</v>
      </c>
      <c r="T2138" t="s">
        <v>1953</v>
      </c>
    </row>
    <row r="2139" spans="1:20" hidden="1" x14ac:dyDescent="0.35">
      <c r="A2139" t="s">
        <v>14877</v>
      </c>
      <c r="B2139">
        <v>139718</v>
      </c>
      <c r="C2139" t="s">
        <v>9640</v>
      </c>
      <c r="D2139" t="s">
        <v>2033</v>
      </c>
      <c r="E2139" s="36">
        <v>45415.967361111099</v>
      </c>
      <c r="F2139" s="36">
        <f>ROUND(Uitruktijden[[#This Row],[DATUM]],0)</f>
        <v>45416</v>
      </c>
      <c r="G2139" t="s">
        <v>14878</v>
      </c>
      <c r="H2139" t="s">
        <v>14879</v>
      </c>
      <c r="I2139" t="s">
        <v>14880</v>
      </c>
      <c r="J2139" t="s">
        <v>3168</v>
      </c>
      <c r="K2139" t="s">
        <v>9644</v>
      </c>
      <c r="L2139" t="s">
        <v>10230</v>
      </c>
      <c r="M2139" t="s">
        <v>2058</v>
      </c>
      <c r="N2139" s="37">
        <v>0.97124999999999995</v>
      </c>
      <c r="O2139" s="37">
        <v>0.97462962962962996</v>
      </c>
      <c r="P2139" s="37">
        <v>3.37962962962963E-3</v>
      </c>
      <c r="Q2139" s="37">
        <f>Uitruktijden[[#This Row],[UITRUKTIJD]]</f>
        <v>3.37962962962963E-3</v>
      </c>
      <c r="R2139" t="s">
        <v>2111</v>
      </c>
      <c r="S2139" t="s">
        <v>2111</v>
      </c>
      <c r="T2139" t="s">
        <v>1953</v>
      </c>
    </row>
    <row r="2140" spans="1:20" hidden="1" x14ac:dyDescent="0.35">
      <c r="A2140" t="s">
        <v>14877</v>
      </c>
      <c r="B2140">
        <v>139718</v>
      </c>
      <c r="C2140" t="s">
        <v>9640</v>
      </c>
      <c r="D2140" t="s">
        <v>2033</v>
      </c>
      <c r="E2140" s="36">
        <v>45415.967361111099</v>
      </c>
      <c r="F2140" s="36">
        <f>ROUND(Uitruktijden[[#This Row],[DATUM]],0)</f>
        <v>45416</v>
      </c>
      <c r="G2140" t="s">
        <v>14878</v>
      </c>
      <c r="H2140" t="s">
        <v>14879</v>
      </c>
      <c r="I2140" t="s">
        <v>14880</v>
      </c>
      <c r="J2140" t="s">
        <v>3168</v>
      </c>
      <c r="K2140" t="s">
        <v>9644</v>
      </c>
      <c r="L2140" t="s">
        <v>14838</v>
      </c>
      <c r="M2140" t="s">
        <v>2093</v>
      </c>
      <c r="N2140" s="37">
        <v>0.97124999999999995</v>
      </c>
      <c r="O2140" s="37">
        <v>0.97364583333333299</v>
      </c>
      <c r="P2140" s="37">
        <v>2.3958333333333301E-3</v>
      </c>
      <c r="Q2140" s="37">
        <f>Uitruktijden[[#This Row],[UITRUKTIJD]]</f>
        <v>2.3958333333333301E-3</v>
      </c>
      <c r="R2140" t="s">
        <v>1955</v>
      </c>
      <c r="S2140" t="s">
        <v>1955</v>
      </c>
      <c r="T2140" t="s">
        <v>1953</v>
      </c>
    </row>
    <row r="2141" spans="1:20" hidden="1" x14ac:dyDescent="0.35">
      <c r="A2141" t="s">
        <v>14877</v>
      </c>
      <c r="B2141">
        <v>139718</v>
      </c>
      <c r="C2141" t="s">
        <v>9640</v>
      </c>
      <c r="D2141" t="s">
        <v>2033</v>
      </c>
      <c r="E2141" s="36">
        <v>45415.967361111099</v>
      </c>
      <c r="F2141" s="36">
        <f>ROUND(Uitruktijden[[#This Row],[DATUM]],0)</f>
        <v>45416</v>
      </c>
      <c r="G2141" t="s">
        <v>14878</v>
      </c>
      <c r="H2141" t="s">
        <v>14879</v>
      </c>
      <c r="I2141" t="s">
        <v>14880</v>
      </c>
      <c r="J2141" t="s">
        <v>3168</v>
      </c>
      <c r="K2141" t="s">
        <v>9644</v>
      </c>
      <c r="L2141" t="s">
        <v>9934</v>
      </c>
      <c r="M2141" t="s">
        <v>2074</v>
      </c>
      <c r="N2141" s="37">
        <v>0.97124999999999995</v>
      </c>
      <c r="O2141" s="37">
        <v>0.97296296296296303</v>
      </c>
      <c r="P2141" s="37">
        <v>1.71296296296296E-3</v>
      </c>
      <c r="Q2141" s="37">
        <f>Uitruktijden[[#This Row],[UITRUKTIJD]]</f>
        <v>1.71296296296296E-3</v>
      </c>
      <c r="R2141" t="s">
        <v>2111</v>
      </c>
      <c r="S2141" t="s">
        <v>2111</v>
      </c>
      <c r="T2141" t="s">
        <v>1953</v>
      </c>
    </row>
    <row r="2142" spans="1:20" hidden="1" x14ac:dyDescent="0.35">
      <c r="A2142" t="s">
        <v>14881</v>
      </c>
      <c r="B2142">
        <v>139776</v>
      </c>
      <c r="C2142" t="s">
        <v>9640</v>
      </c>
      <c r="D2142" t="s">
        <v>2017</v>
      </c>
      <c r="E2142" s="36">
        <v>45416.002534722204</v>
      </c>
      <c r="F2142" s="36">
        <f>ROUND(Uitruktijden[[#This Row],[DATUM]],0)</f>
        <v>45416</v>
      </c>
      <c r="G2142" t="s">
        <v>14882</v>
      </c>
      <c r="H2142" t="s">
        <v>14883</v>
      </c>
      <c r="I2142" t="s">
        <v>14884</v>
      </c>
      <c r="J2142" t="s">
        <v>2296</v>
      </c>
      <c r="K2142" t="s">
        <v>9644</v>
      </c>
      <c r="L2142" t="s">
        <v>9923</v>
      </c>
      <c r="M2142" t="s">
        <v>2080</v>
      </c>
      <c r="N2142" s="37">
        <v>3.2291666666666701E-3</v>
      </c>
      <c r="O2142" s="37">
        <v>6.3310185185185197E-3</v>
      </c>
      <c r="P2142" s="37">
        <v>3.10185185185185E-3</v>
      </c>
      <c r="Q2142" s="37">
        <f>Uitruktijden[[#This Row],[UITRUKTIJD]]</f>
        <v>3.10185185185185E-3</v>
      </c>
      <c r="R2142" t="s">
        <v>1955</v>
      </c>
      <c r="S2142" t="s">
        <v>1955</v>
      </c>
      <c r="T2142" t="s">
        <v>1953</v>
      </c>
    </row>
    <row r="2143" spans="1:20" hidden="1" x14ac:dyDescent="0.35">
      <c r="A2143" t="s">
        <v>14881</v>
      </c>
      <c r="B2143">
        <v>139776</v>
      </c>
      <c r="C2143" t="s">
        <v>9640</v>
      </c>
      <c r="D2143" t="s">
        <v>2017</v>
      </c>
      <c r="E2143" s="36">
        <v>45416.002534722204</v>
      </c>
      <c r="F2143" s="36">
        <f>ROUND(Uitruktijden[[#This Row],[DATUM]],0)</f>
        <v>45416</v>
      </c>
      <c r="G2143" t="s">
        <v>14882</v>
      </c>
      <c r="H2143" t="s">
        <v>14883</v>
      </c>
      <c r="I2143" t="s">
        <v>14884</v>
      </c>
      <c r="J2143" t="s">
        <v>2296</v>
      </c>
      <c r="K2143" t="s">
        <v>9644</v>
      </c>
      <c r="L2143" t="s">
        <v>10028</v>
      </c>
      <c r="M2143" t="s">
        <v>2083</v>
      </c>
      <c r="N2143" s="37">
        <v>3.2291666666666701E-3</v>
      </c>
      <c r="O2143" s="37">
        <v>5.5324074074074104E-3</v>
      </c>
      <c r="P2143" s="37">
        <v>2.3032407407407398E-3</v>
      </c>
      <c r="Q2143" s="37">
        <f>Uitruktijden[[#This Row],[UITRUKTIJD]]</f>
        <v>2.3032407407407398E-3</v>
      </c>
      <c r="R2143" t="s">
        <v>1955</v>
      </c>
      <c r="S2143" t="s">
        <v>1955</v>
      </c>
      <c r="T2143" t="s">
        <v>1953</v>
      </c>
    </row>
    <row r="2144" spans="1:20" hidden="1" x14ac:dyDescent="0.35">
      <c r="A2144" t="s">
        <v>14885</v>
      </c>
      <c r="B2144">
        <v>139831</v>
      </c>
      <c r="C2144" t="s">
        <v>9640</v>
      </c>
      <c r="D2144" t="s">
        <v>2017</v>
      </c>
      <c r="E2144" s="36">
        <v>45416.052557870396</v>
      </c>
      <c r="F2144" s="36">
        <f>ROUND(Uitruktijden[[#This Row],[DATUM]],0)</f>
        <v>45416</v>
      </c>
      <c r="G2144" t="s">
        <v>14886</v>
      </c>
      <c r="H2144" t="s">
        <v>14887</v>
      </c>
      <c r="I2144" t="s">
        <v>9984</v>
      </c>
      <c r="J2144" t="s">
        <v>1949</v>
      </c>
      <c r="K2144" t="s">
        <v>9644</v>
      </c>
      <c r="L2144" t="s">
        <v>9944</v>
      </c>
      <c r="M2144" t="s">
        <v>1950</v>
      </c>
      <c r="N2144" s="37">
        <v>5.31365740740741E-2</v>
      </c>
      <c r="O2144" s="37">
        <v>5.4768518518518501E-2</v>
      </c>
      <c r="P2144" s="37">
        <v>1.63194444444444E-3</v>
      </c>
      <c r="Q2144" s="37">
        <f>Uitruktijden[[#This Row],[UITRUKTIJD]]</f>
        <v>1.63194444444444E-3</v>
      </c>
      <c r="R2144" t="s">
        <v>1955</v>
      </c>
      <c r="S2144" t="s">
        <v>1955</v>
      </c>
      <c r="T2144" t="s">
        <v>1953</v>
      </c>
    </row>
    <row r="2145" spans="1:20" hidden="1" x14ac:dyDescent="0.35">
      <c r="A2145" t="s">
        <v>14885</v>
      </c>
      <c r="B2145">
        <v>139831</v>
      </c>
      <c r="C2145" t="s">
        <v>9640</v>
      </c>
      <c r="D2145" t="s">
        <v>2017</v>
      </c>
      <c r="E2145" s="36">
        <v>45416.052557870396</v>
      </c>
      <c r="F2145" s="36">
        <f>ROUND(Uitruktijden[[#This Row],[DATUM]],0)</f>
        <v>45416</v>
      </c>
      <c r="G2145" t="s">
        <v>14886</v>
      </c>
      <c r="H2145" t="s">
        <v>14887</v>
      </c>
      <c r="I2145" t="s">
        <v>9984</v>
      </c>
      <c r="J2145" t="s">
        <v>1949</v>
      </c>
      <c r="K2145" t="s">
        <v>9644</v>
      </c>
      <c r="L2145" t="s">
        <v>9976</v>
      </c>
      <c r="M2145" t="s">
        <v>2049</v>
      </c>
      <c r="N2145" s="37">
        <v>5.5289351851851902E-2</v>
      </c>
      <c r="O2145" s="37">
        <v>5.6365740740740702E-2</v>
      </c>
      <c r="P2145" s="37">
        <v>1.07638888888889E-3</v>
      </c>
      <c r="Q2145" s="37">
        <f>Uitruktijden[[#This Row],[UITRUKTIJD]]</f>
        <v>1.07638888888889E-3</v>
      </c>
      <c r="R2145" t="s">
        <v>1955</v>
      </c>
      <c r="S2145" t="s">
        <v>1996</v>
      </c>
      <c r="T2145" t="s">
        <v>1953</v>
      </c>
    </row>
    <row r="2146" spans="1:20" hidden="1" x14ac:dyDescent="0.35">
      <c r="A2146" t="s">
        <v>14885</v>
      </c>
      <c r="B2146">
        <v>139831</v>
      </c>
      <c r="C2146" t="s">
        <v>9640</v>
      </c>
      <c r="D2146" t="s">
        <v>2017</v>
      </c>
      <c r="E2146" s="36">
        <v>45416.052557870396</v>
      </c>
      <c r="F2146" s="36">
        <f>ROUND(Uitruktijden[[#This Row],[DATUM]],0)</f>
        <v>45416</v>
      </c>
      <c r="G2146" t="s">
        <v>14886</v>
      </c>
      <c r="H2146" t="s">
        <v>14887</v>
      </c>
      <c r="I2146" t="s">
        <v>9984</v>
      </c>
      <c r="J2146" t="s">
        <v>1949</v>
      </c>
      <c r="K2146" t="s">
        <v>9644</v>
      </c>
      <c r="L2146" t="s">
        <v>9943</v>
      </c>
      <c r="M2146" t="s">
        <v>1950</v>
      </c>
      <c r="N2146" s="37">
        <v>5.4351851851851901E-2</v>
      </c>
      <c r="O2146" s="37">
        <v>5.5254629629629598E-2</v>
      </c>
      <c r="P2146" s="37">
        <v>9.0277777777777795E-4</v>
      </c>
      <c r="Q2146" s="37">
        <f>Uitruktijden[[#This Row],[UITRUKTIJD]]</f>
        <v>9.0277777777777795E-4</v>
      </c>
      <c r="R2146" t="s">
        <v>1951</v>
      </c>
      <c r="S2146" t="s">
        <v>1952</v>
      </c>
      <c r="T2146" t="s">
        <v>1953</v>
      </c>
    </row>
    <row r="2147" spans="1:20" hidden="1" x14ac:dyDescent="0.35">
      <c r="A2147" t="s">
        <v>14888</v>
      </c>
      <c r="B2147">
        <v>139903</v>
      </c>
      <c r="C2147" t="s">
        <v>9640</v>
      </c>
      <c r="D2147" t="s">
        <v>2017</v>
      </c>
      <c r="E2147" s="36">
        <v>45416.145937499998</v>
      </c>
      <c r="F2147" s="36">
        <f>ROUND(Uitruktijden[[#This Row],[DATUM]],0)</f>
        <v>45416</v>
      </c>
      <c r="G2147" t="s">
        <v>14889</v>
      </c>
      <c r="H2147" t="s">
        <v>5110</v>
      </c>
      <c r="I2147" t="s">
        <v>5111</v>
      </c>
      <c r="J2147" t="s">
        <v>2296</v>
      </c>
      <c r="K2147" t="s">
        <v>9644</v>
      </c>
      <c r="L2147" t="s">
        <v>9923</v>
      </c>
      <c r="M2147" t="s">
        <v>2080</v>
      </c>
      <c r="N2147" s="37">
        <v>0.15900462962963</v>
      </c>
      <c r="O2147" s="37">
        <v>0.163946759259259</v>
      </c>
      <c r="P2147" s="37">
        <v>4.9421296296296297E-3</v>
      </c>
      <c r="Q2147" s="37">
        <f>Uitruktijden[[#This Row],[UITRUKTIJD]]</f>
        <v>4.9421296296296297E-3</v>
      </c>
      <c r="R2147" t="s">
        <v>1955</v>
      </c>
      <c r="S2147" t="s">
        <v>1955</v>
      </c>
      <c r="T2147" t="s">
        <v>1953</v>
      </c>
    </row>
    <row r="2148" spans="1:20" hidden="1" x14ac:dyDescent="0.35">
      <c r="A2148" t="s">
        <v>14890</v>
      </c>
      <c r="B2148">
        <v>140407</v>
      </c>
      <c r="C2148" t="s">
        <v>9640</v>
      </c>
      <c r="D2148" t="s">
        <v>2017</v>
      </c>
      <c r="E2148" s="36">
        <v>45416.6003935185</v>
      </c>
      <c r="F2148" s="36">
        <f>ROUND(Uitruktijden[[#This Row],[DATUM]],0)</f>
        <v>45417</v>
      </c>
      <c r="G2148" t="s">
        <v>14891</v>
      </c>
      <c r="H2148" t="s">
        <v>14892</v>
      </c>
      <c r="I2148" t="s">
        <v>14893</v>
      </c>
      <c r="J2148" t="s">
        <v>1966</v>
      </c>
      <c r="K2148" t="s">
        <v>9644</v>
      </c>
      <c r="L2148" t="s">
        <v>13045</v>
      </c>
      <c r="M2148" t="s">
        <v>1967</v>
      </c>
      <c r="N2148" s="37">
        <v>0.60928240740740702</v>
      </c>
      <c r="O2148" s="37">
        <v>0.611064814814815</v>
      </c>
      <c r="P2148" s="37">
        <v>1.7824074074074101E-3</v>
      </c>
      <c r="Q2148" s="37">
        <f>Uitruktijden[[#This Row],[UITRUKTIJD]]</f>
        <v>1.7824074074074101E-3</v>
      </c>
      <c r="R2148" t="s">
        <v>1951</v>
      </c>
      <c r="S2148" t="s">
        <v>1952</v>
      </c>
      <c r="T2148" t="s">
        <v>2004</v>
      </c>
    </row>
    <row r="2149" spans="1:20" hidden="1" x14ac:dyDescent="0.35">
      <c r="A2149" t="s">
        <v>14890</v>
      </c>
      <c r="B2149">
        <v>140407</v>
      </c>
      <c r="C2149" t="s">
        <v>9640</v>
      </c>
      <c r="D2149" t="s">
        <v>2017</v>
      </c>
      <c r="E2149" s="36">
        <v>45416.6003935185</v>
      </c>
      <c r="F2149" s="36">
        <f>ROUND(Uitruktijden[[#This Row],[DATUM]],0)</f>
        <v>45417</v>
      </c>
      <c r="G2149" t="s">
        <v>14891</v>
      </c>
      <c r="H2149" t="s">
        <v>14892</v>
      </c>
      <c r="I2149" t="s">
        <v>14893</v>
      </c>
      <c r="J2149" t="s">
        <v>1966</v>
      </c>
      <c r="K2149" t="s">
        <v>9644</v>
      </c>
      <c r="L2149" t="s">
        <v>9928</v>
      </c>
      <c r="M2149" t="s">
        <v>1967</v>
      </c>
      <c r="N2149" s="37">
        <v>0.60115740740740697</v>
      </c>
      <c r="O2149" s="37">
        <v>0.60186342592592601</v>
      </c>
      <c r="P2149" s="37">
        <v>7.0601851851851804E-4</v>
      </c>
      <c r="Q2149" s="37">
        <f>Uitruktijden[[#This Row],[UITRUKTIJD]]</f>
        <v>7.0601851851851804E-4</v>
      </c>
      <c r="R2149" t="s">
        <v>1955</v>
      </c>
      <c r="S2149" t="s">
        <v>1955</v>
      </c>
      <c r="T2149" t="s">
        <v>1953</v>
      </c>
    </row>
    <row r="2150" spans="1:20" hidden="1" x14ac:dyDescent="0.35">
      <c r="A2150" t="s">
        <v>14894</v>
      </c>
      <c r="B2150">
        <v>140534</v>
      </c>
      <c r="C2150" t="s">
        <v>9640</v>
      </c>
      <c r="D2150" t="s">
        <v>2017</v>
      </c>
      <c r="E2150" s="36">
        <v>45416.6809027778</v>
      </c>
      <c r="F2150" s="36">
        <f>ROUND(Uitruktijden[[#This Row],[DATUM]],0)</f>
        <v>45417</v>
      </c>
      <c r="G2150" t="s">
        <v>14895</v>
      </c>
      <c r="H2150" t="s">
        <v>14896</v>
      </c>
      <c r="I2150" t="s">
        <v>14897</v>
      </c>
      <c r="J2150" t="s">
        <v>2057</v>
      </c>
      <c r="K2150" t="s">
        <v>9644</v>
      </c>
      <c r="L2150" t="s">
        <v>9913</v>
      </c>
      <c r="M2150" t="s">
        <v>2058</v>
      </c>
      <c r="N2150" s="37">
        <v>0.69343750000000004</v>
      </c>
      <c r="O2150" s="37">
        <v>0.69540509259259298</v>
      </c>
      <c r="P2150" s="37">
        <v>1.9675925925925898E-3</v>
      </c>
      <c r="Q2150" s="37">
        <f>Uitruktijden[[#This Row],[UITRUKTIJD]]</f>
        <v>1.9675925925925898E-3</v>
      </c>
      <c r="R2150" t="s">
        <v>1955</v>
      </c>
      <c r="S2150" t="s">
        <v>1955</v>
      </c>
      <c r="T2150" t="s">
        <v>1953</v>
      </c>
    </row>
    <row r="2151" spans="1:20" hidden="1" x14ac:dyDescent="0.35">
      <c r="A2151" t="s">
        <v>14894</v>
      </c>
      <c r="B2151">
        <v>140534</v>
      </c>
      <c r="C2151" t="s">
        <v>9640</v>
      </c>
      <c r="D2151" t="s">
        <v>2017</v>
      </c>
      <c r="E2151" s="36">
        <v>45416.6809027778</v>
      </c>
      <c r="F2151" s="36">
        <f>ROUND(Uitruktijden[[#This Row],[DATUM]],0)</f>
        <v>45417</v>
      </c>
      <c r="G2151" t="s">
        <v>14895</v>
      </c>
      <c r="H2151" t="s">
        <v>14896</v>
      </c>
      <c r="I2151" t="s">
        <v>14897</v>
      </c>
      <c r="J2151" t="s">
        <v>2057</v>
      </c>
      <c r="K2151" t="s">
        <v>9644</v>
      </c>
      <c r="L2151" t="s">
        <v>9912</v>
      </c>
      <c r="M2151" t="s">
        <v>2058</v>
      </c>
      <c r="N2151" s="37">
        <v>0.69343750000000004</v>
      </c>
      <c r="O2151" s="37">
        <v>0.69501157407407399</v>
      </c>
      <c r="P2151" s="37">
        <v>1.57407407407407E-3</v>
      </c>
      <c r="Q2151" s="37">
        <f>Uitruktijden[[#This Row],[UITRUKTIJD]]</f>
        <v>1.57407407407407E-3</v>
      </c>
      <c r="R2151" t="s">
        <v>1951</v>
      </c>
      <c r="S2151" t="s">
        <v>1973</v>
      </c>
      <c r="T2151" t="s">
        <v>1953</v>
      </c>
    </row>
    <row r="2152" spans="1:20" hidden="1" x14ac:dyDescent="0.35">
      <c r="A2152" t="s">
        <v>14898</v>
      </c>
      <c r="B2152">
        <v>140622</v>
      </c>
      <c r="C2152" t="s">
        <v>9640</v>
      </c>
      <c r="D2152" t="s">
        <v>2017</v>
      </c>
      <c r="E2152" s="36">
        <v>45416.7356828704</v>
      </c>
      <c r="F2152" s="36">
        <f>ROUND(Uitruktijden[[#This Row],[DATUM]],0)</f>
        <v>45417</v>
      </c>
      <c r="G2152" t="s">
        <v>13264</v>
      </c>
      <c r="H2152" t="s">
        <v>14899</v>
      </c>
      <c r="I2152" t="s">
        <v>14900</v>
      </c>
      <c r="J2152" t="s">
        <v>2748</v>
      </c>
      <c r="K2152" t="s">
        <v>9644</v>
      </c>
      <c r="L2152" t="s">
        <v>10667</v>
      </c>
      <c r="M2152" t="s">
        <v>2749</v>
      </c>
      <c r="N2152" s="37">
        <v>0.73775462962963001</v>
      </c>
      <c r="O2152" s="37">
        <v>0.74018518518518495</v>
      </c>
      <c r="P2152" s="37">
        <v>2.4305555555555599E-3</v>
      </c>
      <c r="Q2152" s="37">
        <f>Uitruktijden[[#This Row],[UITRUKTIJD]]</f>
        <v>2.4305555555555599E-3</v>
      </c>
      <c r="R2152" t="s">
        <v>1955</v>
      </c>
      <c r="S2152" t="s">
        <v>1955</v>
      </c>
      <c r="T2152" t="s">
        <v>1953</v>
      </c>
    </row>
    <row r="2153" spans="1:20" hidden="1" x14ac:dyDescent="0.35">
      <c r="A2153" t="s">
        <v>14898</v>
      </c>
      <c r="B2153">
        <v>140622</v>
      </c>
      <c r="C2153" t="s">
        <v>9640</v>
      </c>
      <c r="D2153" t="s">
        <v>2017</v>
      </c>
      <c r="E2153" s="36">
        <v>45416.7356828704</v>
      </c>
      <c r="F2153" s="36">
        <f>ROUND(Uitruktijden[[#This Row],[DATUM]],0)</f>
        <v>45417</v>
      </c>
      <c r="G2153" t="s">
        <v>13264</v>
      </c>
      <c r="H2153" t="s">
        <v>14899</v>
      </c>
      <c r="I2153" t="s">
        <v>14900</v>
      </c>
      <c r="J2153" t="s">
        <v>2748</v>
      </c>
      <c r="K2153" t="s">
        <v>9644</v>
      </c>
      <c r="L2153" t="s">
        <v>11215</v>
      </c>
      <c r="M2153" t="s">
        <v>2090</v>
      </c>
      <c r="N2153" s="37">
        <v>0.73775462962963001</v>
      </c>
      <c r="O2153" s="37">
        <v>0.73935185185185204</v>
      </c>
      <c r="P2153" s="37">
        <v>1.5972222222222199E-3</v>
      </c>
      <c r="Q2153" s="37">
        <f>Uitruktijden[[#This Row],[UITRUKTIJD]]</f>
        <v>1.5972222222222199E-3</v>
      </c>
      <c r="R2153" t="s">
        <v>1955</v>
      </c>
      <c r="S2153" t="s">
        <v>1955</v>
      </c>
      <c r="T2153" t="s">
        <v>1953</v>
      </c>
    </row>
    <row r="2154" spans="1:20" hidden="1" x14ac:dyDescent="0.35">
      <c r="A2154" t="s">
        <v>14901</v>
      </c>
      <c r="B2154">
        <v>140997</v>
      </c>
      <c r="C2154" t="s">
        <v>9640</v>
      </c>
      <c r="D2154" t="s">
        <v>1987</v>
      </c>
      <c r="E2154" s="36">
        <v>45417.036134259302</v>
      </c>
      <c r="F2154" s="36">
        <f>ROUND(Uitruktijden[[#This Row],[DATUM]],0)</f>
        <v>45417</v>
      </c>
      <c r="G2154" t="s">
        <v>14902</v>
      </c>
      <c r="H2154" t="s">
        <v>2476</v>
      </c>
      <c r="I2154" t="s">
        <v>2477</v>
      </c>
      <c r="J2154" t="s">
        <v>1949</v>
      </c>
      <c r="K2154" t="s">
        <v>9644</v>
      </c>
      <c r="L2154" t="s">
        <v>10909</v>
      </c>
      <c r="M2154" t="s">
        <v>1954</v>
      </c>
      <c r="N2154" s="37">
        <v>3.6319444444444397E-2</v>
      </c>
      <c r="O2154" s="37">
        <v>3.7766203703703698E-2</v>
      </c>
      <c r="P2154" s="37">
        <v>1.44675925925926E-3</v>
      </c>
      <c r="Q2154" s="37">
        <f>Uitruktijden[[#This Row],[UITRUKTIJD]]</f>
        <v>1.44675925925926E-3</v>
      </c>
      <c r="R2154" t="s">
        <v>1955</v>
      </c>
      <c r="S2154" t="s">
        <v>1955</v>
      </c>
      <c r="T2154" t="s">
        <v>1953</v>
      </c>
    </row>
    <row r="2155" spans="1:20" hidden="1" x14ac:dyDescent="0.35">
      <c r="A2155" t="s">
        <v>14903</v>
      </c>
      <c r="B2155">
        <v>141078</v>
      </c>
      <c r="C2155" t="s">
        <v>9640</v>
      </c>
      <c r="D2155" t="s">
        <v>1987</v>
      </c>
      <c r="E2155" s="36">
        <v>45417.107280092598</v>
      </c>
      <c r="F2155" s="36">
        <f>ROUND(Uitruktijden[[#This Row],[DATUM]],0)</f>
        <v>45417</v>
      </c>
      <c r="G2155" t="s">
        <v>14904</v>
      </c>
      <c r="H2155" t="s">
        <v>14905</v>
      </c>
      <c r="I2155" t="s">
        <v>14906</v>
      </c>
      <c r="J2155" t="s">
        <v>1962</v>
      </c>
      <c r="K2155" t="s">
        <v>9644</v>
      </c>
      <c r="L2155" t="s">
        <v>9654</v>
      </c>
      <c r="M2155" t="s">
        <v>1963</v>
      </c>
      <c r="N2155" s="37">
        <v>0.107731481481481</v>
      </c>
      <c r="O2155" s="37">
        <v>0.109444444444444</v>
      </c>
      <c r="P2155" s="37">
        <v>1.71296296296296E-3</v>
      </c>
      <c r="Q2155" s="37">
        <f>Uitruktijden[[#This Row],[UITRUKTIJD]]</f>
        <v>1.71296296296296E-3</v>
      </c>
      <c r="R2155" t="s">
        <v>1955</v>
      </c>
      <c r="S2155" t="s">
        <v>1955</v>
      </c>
      <c r="T2155" t="s">
        <v>1953</v>
      </c>
    </row>
    <row r="2156" spans="1:20" hidden="1" x14ac:dyDescent="0.35">
      <c r="A2156" t="s">
        <v>14907</v>
      </c>
      <c r="B2156">
        <v>141148</v>
      </c>
      <c r="C2156" t="s">
        <v>9640</v>
      </c>
      <c r="D2156" t="s">
        <v>1987</v>
      </c>
      <c r="E2156" s="36">
        <v>45417.214432870402</v>
      </c>
      <c r="F2156" s="36">
        <f>ROUND(Uitruktijden[[#This Row],[DATUM]],0)</f>
        <v>45417</v>
      </c>
      <c r="G2156" t="s">
        <v>14908</v>
      </c>
      <c r="H2156" t="s">
        <v>14909</v>
      </c>
      <c r="I2156" t="s">
        <v>14910</v>
      </c>
      <c r="J2156" t="s">
        <v>2015</v>
      </c>
      <c r="K2156" t="s">
        <v>9644</v>
      </c>
      <c r="L2156" t="s">
        <v>10325</v>
      </c>
      <c r="M2156" t="s">
        <v>2016</v>
      </c>
      <c r="N2156" s="37">
        <v>0.22895833333333299</v>
      </c>
      <c r="O2156" s="37">
        <v>0.23184027777777799</v>
      </c>
      <c r="P2156" s="37">
        <v>2.88194444444444E-3</v>
      </c>
      <c r="Q2156" s="37">
        <f>Uitruktijden[[#This Row],[UITRUKTIJD]]</f>
        <v>2.88194444444444E-3</v>
      </c>
      <c r="R2156" t="s">
        <v>1955</v>
      </c>
      <c r="S2156" t="s">
        <v>1955</v>
      </c>
      <c r="T2156" t="s">
        <v>1953</v>
      </c>
    </row>
    <row r="2157" spans="1:20" hidden="1" x14ac:dyDescent="0.35">
      <c r="A2157" t="s">
        <v>14907</v>
      </c>
      <c r="B2157">
        <v>141148</v>
      </c>
      <c r="C2157" t="s">
        <v>9640</v>
      </c>
      <c r="D2157" t="s">
        <v>1987</v>
      </c>
      <c r="E2157" s="36">
        <v>45417.214432870402</v>
      </c>
      <c r="F2157" s="36">
        <f>ROUND(Uitruktijden[[#This Row],[DATUM]],0)</f>
        <v>45417</v>
      </c>
      <c r="G2157" t="s">
        <v>14908</v>
      </c>
      <c r="H2157" t="s">
        <v>14909</v>
      </c>
      <c r="I2157" t="s">
        <v>14910</v>
      </c>
      <c r="J2157" t="s">
        <v>2015</v>
      </c>
      <c r="K2157" t="s">
        <v>9644</v>
      </c>
      <c r="L2157" t="s">
        <v>9989</v>
      </c>
      <c r="M2157" t="s">
        <v>2074</v>
      </c>
      <c r="N2157" s="37">
        <v>0.22895833333333299</v>
      </c>
      <c r="O2157" s="37">
        <v>0.23067129629629601</v>
      </c>
      <c r="P2157" s="37">
        <v>1.71296296296296E-3</v>
      </c>
      <c r="Q2157" s="37">
        <f>Uitruktijden[[#This Row],[UITRUKTIJD]]</f>
        <v>1.71296296296296E-3</v>
      </c>
      <c r="R2157" t="s">
        <v>1951</v>
      </c>
      <c r="S2157" t="s">
        <v>1973</v>
      </c>
      <c r="T2157" t="s">
        <v>1953</v>
      </c>
    </row>
    <row r="2158" spans="1:20" hidden="1" x14ac:dyDescent="0.35">
      <c r="A2158" t="s">
        <v>14911</v>
      </c>
      <c r="B2158">
        <v>141160</v>
      </c>
      <c r="C2158" t="s">
        <v>9640</v>
      </c>
      <c r="D2158" t="s">
        <v>1987</v>
      </c>
      <c r="E2158" s="36">
        <v>45417.233043981498</v>
      </c>
      <c r="F2158" s="36">
        <f>ROUND(Uitruktijden[[#This Row],[DATUM]],0)</f>
        <v>45417</v>
      </c>
      <c r="G2158" t="s">
        <v>14912</v>
      </c>
      <c r="H2158" t="s">
        <v>14913</v>
      </c>
      <c r="I2158" t="s">
        <v>7757</v>
      </c>
      <c r="J2158" t="s">
        <v>1972</v>
      </c>
      <c r="K2158" t="s">
        <v>9644</v>
      </c>
      <c r="L2158" t="s">
        <v>10199</v>
      </c>
      <c r="M2158" t="s">
        <v>2005</v>
      </c>
      <c r="N2158" s="37">
        <v>0.24423611111111099</v>
      </c>
      <c r="O2158" s="37">
        <v>0.24768518518518501</v>
      </c>
      <c r="P2158" s="37">
        <v>3.4490740740740701E-3</v>
      </c>
      <c r="Q2158" s="37">
        <f>Uitruktijden[[#This Row],[UITRUKTIJD]]</f>
        <v>3.4490740740740701E-3</v>
      </c>
      <c r="R2158" t="s">
        <v>2006</v>
      </c>
      <c r="S2158" t="s">
        <v>1973</v>
      </c>
      <c r="T2158" t="s">
        <v>1953</v>
      </c>
    </row>
    <row r="2159" spans="1:20" hidden="1" x14ac:dyDescent="0.35">
      <c r="A2159" t="s">
        <v>14911</v>
      </c>
      <c r="B2159">
        <v>141160</v>
      </c>
      <c r="C2159" t="s">
        <v>9640</v>
      </c>
      <c r="D2159" t="s">
        <v>1987</v>
      </c>
      <c r="E2159" s="36">
        <v>45417.233043981498</v>
      </c>
      <c r="F2159" s="36">
        <f>ROUND(Uitruktijden[[#This Row],[DATUM]],0)</f>
        <v>45417</v>
      </c>
      <c r="G2159" t="s">
        <v>14912</v>
      </c>
      <c r="H2159" t="s">
        <v>14913</v>
      </c>
      <c r="I2159" t="s">
        <v>7757</v>
      </c>
      <c r="J2159" t="s">
        <v>1972</v>
      </c>
      <c r="K2159" t="s">
        <v>9644</v>
      </c>
      <c r="L2159" t="s">
        <v>10564</v>
      </c>
      <c r="M2159" t="s">
        <v>1995</v>
      </c>
      <c r="N2159" s="37">
        <v>0.24423611111111099</v>
      </c>
      <c r="O2159" s="37">
        <v>0.24746527777777799</v>
      </c>
      <c r="P2159" s="37">
        <v>3.2291666666666701E-3</v>
      </c>
      <c r="Q2159" s="37">
        <f>Uitruktijden[[#This Row],[UITRUKTIJD]]</f>
        <v>3.2291666666666701E-3</v>
      </c>
      <c r="R2159" t="s">
        <v>1955</v>
      </c>
      <c r="S2159" t="s">
        <v>1955</v>
      </c>
      <c r="T2159" t="s">
        <v>1953</v>
      </c>
    </row>
    <row r="2160" spans="1:20" hidden="1" x14ac:dyDescent="0.35">
      <c r="A2160" t="s">
        <v>14914</v>
      </c>
      <c r="B2160">
        <v>141236</v>
      </c>
      <c r="C2160" t="s">
        <v>9640</v>
      </c>
      <c r="D2160" t="s">
        <v>1987</v>
      </c>
      <c r="E2160" s="36">
        <v>45417.392847222203</v>
      </c>
      <c r="F2160" s="36">
        <f>ROUND(Uitruktijden[[#This Row],[DATUM]],0)</f>
        <v>45417</v>
      </c>
      <c r="G2160" t="s">
        <v>14915</v>
      </c>
      <c r="H2160" t="s">
        <v>14916</v>
      </c>
      <c r="I2160" t="s">
        <v>14917</v>
      </c>
      <c r="J2160" t="s">
        <v>2296</v>
      </c>
      <c r="K2160" t="s">
        <v>9644</v>
      </c>
      <c r="L2160" t="s">
        <v>10027</v>
      </c>
      <c r="M2160" t="s">
        <v>2080</v>
      </c>
      <c r="N2160" s="37">
        <v>0.39991898148148097</v>
      </c>
      <c r="O2160" s="37">
        <v>0.40491898148148098</v>
      </c>
      <c r="P2160" s="37">
        <v>5.0000000000000001E-3</v>
      </c>
      <c r="Q2160" s="37">
        <f>Uitruktijden[[#This Row],[UITRUKTIJD]]</f>
        <v>5.0000000000000001E-3</v>
      </c>
      <c r="R2160" t="s">
        <v>1951</v>
      </c>
      <c r="S2160" t="s">
        <v>1973</v>
      </c>
      <c r="T2160" t="s">
        <v>1953</v>
      </c>
    </row>
    <row r="2161" spans="1:20" hidden="1" x14ac:dyDescent="0.35">
      <c r="A2161" t="s">
        <v>14918</v>
      </c>
      <c r="B2161">
        <v>141529</v>
      </c>
      <c r="C2161" t="s">
        <v>9640</v>
      </c>
      <c r="D2161" t="s">
        <v>1987</v>
      </c>
      <c r="E2161" s="36">
        <v>45417.673460648097</v>
      </c>
      <c r="F2161" s="36">
        <f>ROUND(Uitruktijden[[#This Row],[DATUM]],0)</f>
        <v>45418</v>
      </c>
      <c r="G2161" t="s">
        <v>14919</v>
      </c>
      <c r="H2161" t="s">
        <v>14920</v>
      </c>
      <c r="J2161" t="s">
        <v>2184</v>
      </c>
      <c r="K2161" t="s">
        <v>9644</v>
      </c>
      <c r="L2161" t="s">
        <v>10358</v>
      </c>
      <c r="M2161" t="s">
        <v>2185</v>
      </c>
      <c r="N2161" s="37">
        <v>0.67773148148148099</v>
      </c>
      <c r="O2161" s="37">
        <v>0.68019675925925904</v>
      </c>
      <c r="P2161" s="37">
        <v>2.4652777777777802E-3</v>
      </c>
      <c r="Q2161" s="37">
        <f>Uitruktijden[[#This Row],[UITRUKTIJD]]</f>
        <v>2.4652777777777802E-3</v>
      </c>
      <c r="R2161" t="s">
        <v>1955</v>
      </c>
      <c r="S2161" t="s">
        <v>1996</v>
      </c>
      <c r="T2161" t="s">
        <v>1953</v>
      </c>
    </row>
    <row r="2162" spans="1:20" hidden="1" x14ac:dyDescent="0.35">
      <c r="A2162" t="s">
        <v>14918</v>
      </c>
      <c r="B2162">
        <v>141529</v>
      </c>
      <c r="C2162" t="s">
        <v>9640</v>
      </c>
      <c r="D2162" t="s">
        <v>1987</v>
      </c>
      <c r="E2162" s="36">
        <v>45417.673460648097</v>
      </c>
      <c r="F2162" s="36">
        <f>ROUND(Uitruktijden[[#This Row],[DATUM]],0)</f>
        <v>45418</v>
      </c>
      <c r="G2162" t="s">
        <v>14919</v>
      </c>
      <c r="H2162" t="s">
        <v>14920</v>
      </c>
      <c r="J2162" t="s">
        <v>2184</v>
      </c>
      <c r="K2162" t="s">
        <v>9644</v>
      </c>
      <c r="L2162" t="s">
        <v>9944</v>
      </c>
      <c r="M2162" t="s">
        <v>1950</v>
      </c>
      <c r="N2162" s="37">
        <v>0.67407407407407405</v>
      </c>
      <c r="O2162" s="37">
        <v>0.67481481481481498</v>
      </c>
      <c r="P2162" s="37">
        <v>7.4074074074074103E-4</v>
      </c>
      <c r="Q2162" s="37">
        <f>Uitruktijden[[#This Row],[UITRUKTIJD]]</f>
        <v>7.4074074074074103E-4</v>
      </c>
      <c r="R2162" t="s">
        <v>1955</v>
      </c>
      <c r="S2162" t="s">
        <v>1955</v>
      </c>
      <c r="T2162" t="s">
        <v>1953</v>
      </c>
    </row>
    <row r="2163" spans="1:20" hidden="1" x14ac:dyDescent="0.35">
      <c r="A2163" t="s">
        <v>14921</v>
      </c>
      <c r="B2163">
        <v>142096</v>
      </c>
      <c r="C2163" t="s">
        <v>9640</v>
      </c>
      <c r="D2163" t="s">
        <v>1969</v>
      </c>
      <c r="E2163" s="36">
        <v>45418.114675925899</v>
      </c>
      <c r="F2163" s="36">
        <f>ROUND(Uitruktijden[[#This Row],[DATUM]],0)</f>
        <v>45418</v>
      </c>
      <c r="G2163" t="s">
        <v>14922</v>
      </c>
      <c r="H2163" t="s">
        <v>14923</v>
      </c>
      <c r="I2163" t="s">
        <v>14924</v>
      </c>
      <c r="J2163" t="s">
        <v>1962</v>
      </c>
      <c r="K2163" t="s">
        <v>9644</v>
      </c>
      <c r="L2163" t="s">
        <v>10244</v>
      </c>
      <c r="M2163" t="s">
        <v>1963</v>
      </c>
      <c r="N2163" s="37">
        <v>0.12579861111111099</v>
      </c>
      <c r="O2163" s="37">
        <v>0.12747685185185201</v>
      </c>
      <c r="P2163" s="37">
        <v>1.6782407407407399E-3</v>
      </c>
      <c r="Q2163" s="37">
        <f>Uitruktijden[[#This Row],[UITRUKTIJD]]</f>
        <v>1.6782407407407399E-3</v>
      </c>
      <c r="R2163" t="s">
        <v>1951</v>
      </c>
      <c r="S2163" t="s">
        <v>1973</v>
      </c>
      <c r="T2163" t="s">
        <v>1953</v>
      </c>
    </row>
    <row r="2164" spans="1:20" hidden="1" x14ac:dyDescent="0.35">
      <c r="A2164" t="s">
        <v>14921</v>
      </c>
      <c r="B2164">
        <v>142096</v>
      </c>
      <c r="C2164" t="s">
        <v>9640</v>
      </c>
      <c r="D2164" t="s">
        <v>1969</v>
      </c>
      <c r="E2164" s="36">
        <v>45418.114675925899</v>
      </c>
      <c r="F2164" s="36">
        <f>ROUND(Uitruktijden[[#This Row],[DATUM]],0)</f>
        <v>45418</v>
      </c>
      <c r="G2164" t="s">
        <v>14922</v>
      </c>
      <c r="H2164" t="s">
        <v>14923</v>
      </c>
      <c r="I2164" t="s">
        <v>14924</v>
      </c>
      <c r="J2164" t="s">
        <v>1962</v>
      </c>
      <c r="K2164" t="s">
        <v>9644</v>
      </c>
      <c r="L2164" t="s">
        <v>9654</v>
      </c>
      <c r="M2164" t="s">
        <v>1963</v>
      </c>
      <c r="N2164" s="37">
        <v>0.12579861111111099</v>
      </c>
      <c r="O2164" s="37">
        <v>0.127175925925926</v>
      </c>
      <c r="P2164" s="37">
        <v>1.37731481481481E-3</v>
      </c>
      <c r="Q2164" s="37">
        <f>Uitruktijden[[#This Row],[UITRUKTIJD]]</f>
        <v>1.37731481481481E-3</v>
      </c>
      <c r="R2164" t="s">
        <v>1955</v>
      </c>
      <c r="S2164" t="s">
        <v>1955</v>
      </c>
      <c r="T2164" t="s">
        <v>1953</v>
      </c>
    </row>
    <row r="2165" spans="1:20" hidden="1" x14ac:dyDescent="0.35">
      <c r="A2165" t="s">
        <v>14925</v>
      </c>
      <c r="B2165">
        <v>142173</v>
      </c>
      <c r="C2165" t="s">
        <v>9640</v>
      </c>
      <c r="D2165" t="s">
        <v>1969</v>
      </c>
      <c r="E2165" s="36">
        <v>45418.313101851898</v>
      </c>
      <c r="F2165" s="36">
        <f>ROUND(Uitruktijden[[#This Row],[DATUM]],0)</f>
        <v>45418</v>
      </c>
      <c r="G2165" t="s">
        <v>14926</v>
      </c>
      <c r="H2165" t="s">
        <v>14927</v>
      </c>
      <c r="J2165" t="s">
        <v>2951</v>
      </c>
      <c r="K2165" t="s">
        <v>9644</v>
      </c>
      <c r="L2165" t="s">
        <v>10253</v>
      </c>
      <c r="M2165" t="s">
        <v>2326</v>
      </c>
      <c r="N2165" s="37">
        <v>0.31356481481481502</v>
      </c>
      <c r="O2165" s="37">
        <v>0.31774305555555599</v>
      </c>
      <c r="P2165" s="37">
        <v>4.1782407407407402E-3</v>
      </c>
      <c r="Q2165" s="37">
        <f>Uitruktijden[[#This Row],[UITRUKTIJD]]</f>
        <v>4.1782407407407402E-3</v>
      </c>
      <c r="R2165" t="s">
        <v>1955</v>
      </c>
      <c r="S2165" t="s">
        <v>1955</v>
      </c>
      <c r="T2165" t="s">
        <v>1953</v>
      </c>
    </row>
    <row r="2166" spans="1:20" hidden="1" x14ac:dyDescent="0.35">
      <c r="A2166" t="s">
        <v>14925</v>
      </c>
      <c r="B2166">
        <v>142173</v>
      </c>
      <c r="C2166" t="s">
        <v>9640</v>
      </c>
      <c r="D2166" t="s">
        <v>1969</v>
      </c>
      <c r="E2166" s="36">
        <v>45418.313101851898</v>
      </c>
      <c r="F2166" s="36">
        <f>ROUND(Uitruktijden[[#This Row],[DATUM]],0)</f>
        <v>45418</v>
      </c>
      <c r="G2166" t="s">
        <v>14926</v>
      </c>
      <c r="H2166" t="s">
        <v>14927</v>
      </c>
      <c r="J2166" t="s">
        <v>2951</v>
      </c>
      <c r="K2166" t="s">
        <v>9644</v>
      </c>
      <c r="L2166" t="s">
        <v>10477</v>
      </c>
      <c r="M2166" t="s">
        <v>2875</v>
      </c>
      <c r="N2166" s="37">
        <v>0.31356481481481502</v>
      </c>
      <c r="O2166" s="37">
        <v>0.31707175925925901</v>
      </c>
      <c r="P2166" s="37">
        <v>3.5069444444444401E-3</v>
      </c>
      <c r="Q2166" s="37">
        <f>Uitruktijden[[#This Row],[UITRUKTIJD]]</f>
        <v>3.5069444444444401E-3</v>
      </c>
      <c r="R2166" t="s">
        <v>1955</v>
      </c>
      <c r="S2166" t="s">
        <v>1955</v>
      </c>
      <c r="T2166" t="s">
        <v>1953</v>
      </c>
    </row>
    <row r="2167" spans="1:20" hidden="1" x14ac:dyDescent="0.35">
      <c r="A2167" t="s">
        <v>14928</v>
      </c>
      <c r="B2167">
        <v>142258</v>
      </c>
      <c r="C2167" t="s">
        <v>1928</v>
      </c>
      <c r="D2167" t="s">
        <v>1969</v>
      </c>
      <c r="E2167" s="36">
        <v>45418.396446759303</v>
      </c>
      <c r="F2167" s="36">
        <f>ROUND(Uitruktijden[[#This Row],[DATUM]],0)</f>
        <v>45418</v>
      </c>
      <c r="G2167" t="s">
        <v>14929</v>
      </c>
      <c r="H2167" t="s">
        <v>14930</v>
      </c>
      <c r="I2167" t="s">
        <v>14931</v>
      </c>
      <c r="J2167" t="s">
        <v>1949</v>
      </c>
      <c r="K2167" t="s">
        <v>9644</v>
      </c>
      <c r="L2167" t="s">
        <v>9989</v>
      </c>
      <c r="M2167" t="s">
        <v>2074</v>
      </c>
      <c r="N2167" s="37">
        <v>0.39766203703703701</v>
      </c>
      <c r="O2167" s="37">
        <v>0.39907407407407403</v>
      </c>
      <c r="P2167" s="37">
        <v>1.41203703703704E-3</v>
      </c>
      <c r="Q2167" s="37">
        <f>Uitruktijden[[#This Row],[UITRUKTIJD]]</f>
        <v>1.41203703703704E-3</v>
      </c>
      <c r="R2167" t="s">
        <v>1951</v>
      </c>
      <c r="S2167" t="s">
        <v>1952</v>
      </c>
      <c r="T2167" t="s">
        <v>1953</v>
      </c>
    </row>
    <row r="2168" spans="1:20" hidden="1" x14ac:dyDescent="0.35">
      <c r="A2168" t="s">
        <v>14928</v>
      </c>
      <c r="B2168">
        <v>142258</v>
      </c>
      <c r="C2168" t="s">
        <v>1928</v>
      </c>
      <c r="D2168" t="s">
        <v>1969</v>
      </c>
      <c r="E2168" s="36">
        <v>45418.396446759303</v>
      </c>
      <c r="F2168" s="36">
        <f>ROUND(Uitruktijden[[#This Row],[DATUM]],0)</f>
        <v>45418</v>
      </c>
      <c r="G2168" t="s">
        <v>14929</v>
      </c>
      <c r="H2168" t="s">
        <v>14930</v>
      </c>
      <c r="I2168" t="s">
        <v>14931</v>
      </c>
      <c r="J2168" t="s">
        <v>1949</v>
      </c>
      <c r="K2168" t="s">
        <v>9644</v>
      </c>
      <c r="L2168" t="s">
        <v>9976</v>
      </c>
      <c r="M2168" t="s">
        <v>2049</v>
      </c>
      <c r="N2168" s="37">
        <v>0.39688657407407402</v>
      </c>
      <c r="O2168" s="37">
        <v>0.39806712962962998</v>
      </c>
      <c r="P2168" s="37">
        <v>1.1805555555555599E-3</v>
      </c>
      <c r="Q2168" s="37">
        <f>Uitruktijden[[#This Row],[UITRUKTIJD]]</f>
        <v>1.1805555555555599E-3</v>
      </c>
      <c r="R2168" t="s">
        <v>1955</v>
      </c>
      <c r="S2168" t="s">
        <v>1955</v>
      </c>
      <c r="T2168" t="s">
        <v>1953</v>
      </c>
    </row>
    <row r="2169" spans="1:20" hidden="1" x14ac:dyDescent="0.35">
      <c r="A2169" t="s">
        <v>14932</v>
      </c>
      <c r="B2169">
        <v>142264</v>
      </c>
      <c r="C2169" t="s">
        <v>1928</v>
      </c>
      <c r="D2169" t="s">
        <v>1969</v>
      </c>
      <c r="E2169" s="36">
        <v>45418.4011342593</v>
      </c>
      <c r="F2169" s="36">
        <f>ROUND(Uitruktijden[[#This Row],[DATUM]],0)</f>
        <v>45418</v>
      </c>
      <c r="G2169" t="s">
        <v>14933</v>
      </c>
      <c r="H2169" t="s">
        <v>14934</v>
      </c>
      <c r="I2169" t="s">
        <v>8505</v>
      </c>
      <c r="J2169" t="s">
        <v>2020</v>
      </c>
      <c r="K2169" t="s">
        <v>9644</v>
      </c>
      <c r="L2169" t="s">
        <v>9933</v>
      </c>
      <c r="M2169" t="s">
        <v>2207</v>
      </c>
      <c r="N2169" s="37">
        <v>0.40160879629629598</v>
      </c>
      <c r="O2169" s="37">
        <v>0.40458333333333302</v>
      </c>
      <c r="P2169" s="37">
        <v>2.9745370370370399E-3</v>
      </c>
      <c r="Q2169" s="37">
        <f>Uitruktijden[[#This Row],[UITRUKTIJD]]</f>
        <v>2.9745370370370399E-3</v>
      </c>
      <c r="R2169" t="s">
        <v>2111</v>
      </c>
      <c r="S2169" t="s">
        <v>2111</v>
      </c>
      <c r="T2169" t="s">
        <v>1953</v>
      </c>
    </row>
    <row r="2170" spans="1:20" hidden="1" x14ac:dyDescent="0.35">
      <c r="A2170" t="s">
        <v>14932</v>
      </c>
      <c r="B2170">
        <v>142264</v>
      </c>
      <c r="C2170" t="s">
        <v>1928</v>
      </c>
      <c r="D2170" t="s">
        <v>1969</v>
      </c>
      <c r="E2170" s="36">
        <v>45418.4011342593</v>
      </c>
      <c r="F2170" s="36">
        <f>ROUND(Uitruktijden[[#This Row],[DATUM]],0)</f>
        <v>45418</v>
      </c>
      <c r="G2170" t="s">
        <v>14933</v>
      </c>
      <c r="H2170" t="s">
        <v>14934</v>
      </c>
      <c r="I2170" t="s">
        <v>8505</v>
      </c>
      <c r="J2170" t="s">
        <v>2020</v>
      </c>
      <c r="K2170" t="s">
        <v>9644</v>
      </c>
      <c r="L2170" t="s">
        <v>10856</v>
      </c>
      <c r="M2170" t="s">
        <v>2207</v>
      </c>
      <c r="N2170" s="37">
        <v>0.40160879629629598</v>
      </c>
      <c r="O2170" s="37">
        <v>0.40446759259259302</v>
      </c>
      <c r="P2170" s="37">
        <v>2.8587962962962998E-3</v>
      </c>
      <c r="Q2170" s="37">
        <f>Uitruktijden[[#This Row],[UITRUKTIJD]]</f>
        <v>2.8587962962962998E-3</v>
      </c>
      <c r="R2170" t="s">
        <v>1955</v>
      </c>
      <c r="S2170" t="s">
        <v>1955</v>
      </c>
      <c r="T2170" t="s">
        <v>1953</v>
      </c>
    </row>
    <row r="2171" spans="1:20" hidden="1" x14ac:dyDescent="0.35">
      <c r="A2171" t="s">
        <v>14932</v>
      </c>
      <c r="B2171">
        <v>142264</v>
      </c>
      <c r="C2171" t="s">
        <v>1928</v>
      </c>
      <c r="D2171" t="s">
        <v>1969</v>
      </c>
      <c r="E2171" s="36">
        <v>45418.4011342593</v>
      </c>
      <c r="F2171" s="36">
        <f>ROUND(Uitruktijden[[#This Row],[DATUM]],0)</f>
        <v>45418</v>
      </c>
      <c r="G2171" t="s">
        <v>14933</v>
      </c>
      <c r="H2171" t="s">
        <v>14934</v>
      </c>
      <c r="I2171" t="s">
        <v>8505</v>
      </c>
      <c r="J2171" t="s">
        <v>2020</v>
      </c>
      <c r="K2171" t="s">
        <v>9644</v>
      </c>
      <c r="L2171" t="s">
        <v>10948</v>
      </c>
      <c r="M2171" t="s">
        <v>2021</v>
      </c>
      <c r="N2171" s="37">
        <v>0.40160879629629598</v>
      </c>
      <c r="O2171" s="37">
        <v>0.404328703703704</v>
      </c>
      <c r="P2171" s="37">
        <v>2.71990740740741E-3</v>
      </c>
      <c r="Q2171" s="37">
        <f>Uitruktijden[[#This Row],[UITRUKTIJD]]</f>
        <v>2.71990740740741E-3</v>
      </c>
      <c r="R2171" t="s">
        <v>1955</v>
      </c>
      <c r="S2171" t="s">
        <v>1955</v>
      </c>
      <c r="T2171" t="s">
        <v>1953</v>
      </c>
    </row>
    <row r="2172" spans="1:20" hidden="1" x14ac:dyDescent="0.35">
      <c r="A2172" t="s">
        <v>14932</v>
      </c>
      <c r="B2172">
        <v>142264</v>
      </c>
      <c r="C2172" t="s">
        <v>1928</v>
      </c>
      <c r="D2172" t="s">
        <v>1969</v>
      </c>
      <c r="E2172" s="36">
        <v>45418.4011342593</v>
      </c>
      <c r="F2172" s="36">
        <f>ROUND(Uitruktijden[[#This Row],[DATUM]],0)</f>
        <v>45418</v>
      </c>
      <c r="G2172" t="s">
        <v>14933</v>
      </c>
      <c r="H2172" t="s">
        <v>14934</v>
      </c>
      <c r="I2172" t="s">
        <v>8505</v>
      </c>
      <c r="J2172" t="s">
        <v>2020</v>
      </c>
      <c r="K2172" t="s">
        <v>9644</v>
      </c>
      <c r="L2172" t="s">
        <v>9934</v>
      </c>
      <c r="M2172" t="s">
        <v>2074</v>
      </c>
      <c r="N2172" s="37">
        <v>0.40274305555555601</v>
      </c>
      <c r="O2172" s="37">
        <v>0.40396990740740701</v>
      </c>
      <c r="P2172" s="37">
        <v>1.2268518518518501E-3</v>
      </c>
      <c r="Q2172" s="37">
        <f>Uitruktijden[[#This Row],[UITRUKTIJD]]</f>
        <v>1.2268518518518501E-3</v>
      </c>
      <c r="R2172" t="s">
        <v>2111</v>
      </c>
      <c r="S2172" t="s">
        <v>2111</v>
      </c>
      <c r="T2172" t="s">
        <v>1953</v>
      </c>
    </row>
    <row r="2173" spans="1:20" hidden="1" x14ac:dyDescent="0.35">
      <c r="A2173" t="s">
        <v>14932</v>
      </c>
      <c r="B2173">
        <v>142264</v>
      </c>
      <c r="C2173" t="s">
        <v>1928</v>
      </c>
      <c r="D2173" t="s">
        <v>1969</v>
      </c>
      <c r="E2173" s="36">
        <v>45418.4011342593</v>
      </c>
      <c r="F2173" s="36">
        <f>ROUND(Uitruktijden[[#This Row],[DATUM]],0)</f>
        <v>45418</v>
      </c>
      <c r="G2173" t="s">
        <v>14933</v>
      </c>
      <c r="H2173" t="s">
        <v>14934</v>
      </c>
      <c r="I2173" t="s">
        <v>8505</v>
      </c>
      <c r="J2173" t="s">
        <v>2020</v>
      </c>
      <c r="K2173" t="s">
        <v>9644</v>
      </c>
      <c r="L2173" t="s">
        <v>9952</v>
      </c>
      <c r="M2173" t="s">
        <v>1963</v>
      </c>
      <c r="N2173" s="37">
        <v>0.40274305555555601</v>
      </c>
      <c r="O2173" s="37">
        <v>0.4034375</v>
      </c>
      <c r="P2173" s="37">
        <v>6.9444444444444404E-4</v>
      </c>
      <c r="Q2173" s="37">
        <f>Uitruktijden[[#This Row],[UITRUKTIJD]]</f>
        <v>6.9444444444444404E-4</v>
      </c>
      <c r="R2173" t="s">
        <v>2111</v>
      </c>
      <c r="S2173" t="s">
        <v>2111</v>
      </c>
      <c r="T2173" t="s">
        <v>1953</v>
      </c>
    </row>
    <row r="2174" spans="1:20" hidden="1" x14ac:dyDescent="0.35">
      <c r="A2174" t="s">
        <v>14935</v>
      </c>
      <c r="B2174">
        <v>142422</v>
      </c>
      <c r="C2174" t="s">
        <v>1928</v>
      </c>
      <c r="D2174" t="s">
        <v>1969</v>
      </c>
      <c r="E2174" s="36">
        <v>45418.503206018497</v>
      </c>
      <c r="F2174" s="36">
        <f>ROUND(Uitruktijden[[#This Row],[DATUM]],0)</f>
        <v>45419</v>
      </c>
      <c r="G2174" t="s">
        <v>14936</v>
      </c>
      <c r="H2174" t="s">
        <v>14937</v>
      </c>
      <c r="I2174" t="s">
        <v>14938</v>
      </c>
      <c r="J2174" t="s">
        <v>1966</v>
      </c>
      <c r="K2174" t="s">
        <v>9644</v>
      </c>
      <c r="L2174" t="s">
        <v>9928</v>
      </c>
      <c r="M2174" t="s">
        <v>1967</v>
      </c>
      <c r="N2174" s="37">
        <v>0.50381944444444404</v>
      </c>
      <c r="O2174" s="37">
        <v>0.50440972222222202</v>
      </c>
      <c r="P2174" s="37">
        <v>5.90277777777778E-4</v>
      </c>
      <c r="Q2174" s="37">
        <f>Uitruktijden[[#This Row],[UITRUKTIJD]]</f>
        <v>5.90277777777778E-4</v>
      </c>
      <c r="R2174" t="s">
        <v>1955</v>
      </c>
      <c r="S2174" t="s">
        <v>1955</v>
      </c>
      <c r="T2174" t="s">
        <v>1953</v>
      </c>
    </row>
    <row r="2175" spans="1:20" hidden="1" x14ac:dyDescent="0.35">
      <c r="A2175" t="s">
        <v>14939</v>
      </c>
      <c r="B2175">
        <v>142471</v>
      </c>
      <c r="C2175" t="s">
        <v>1928</v>
      </c>
      <c r="D2175" t="s">
        <v>1969</v>
      </c>
      <c r="E2175" s="36">
        <v>45418.538402777798</v>
      </c>
      <c r="F2175" s="36">
        <f>ROUND(Uitruktijden[[#This Row],[DATUM]],0)</f>
        <v>45419</v>
      </c>
      <c r="G2175" t="s">
        <v>14940</v>
      </c>
      <c r="H2175" t="s">
        <v>14941</v>
      </c>
      <c r="I2175" t="s">
        <v>14942</v>
      </c>
      <c r="J2175" t="s">
        <v>1966</v>
      </c>
      <c r="K2175" t="s">
        <v>9644</v>
      </c>
      <c r="L2175" t="s">
        <v>9928</v>
      </c>
      <c r="M2175" t="s">
        <v>1967</v>
      </c>
      <c r="N2175" s="37">
        <v>0.55378472222222197</v>
      </c>
      <c r="O2175" s="37">
        <v>0.55391203703703695</v>
      </c>
      <c r="P2175" s="37">
        <v>1.2731481481481499E-4</v>
      </c>
      <c r="Q2175" s="37">
        <f>Uitruktijden[[#This Row],[UITRUKTIJD]]</f>
        <v>1.2731481481481499E-4</v>
      </c>
      <c r="R2175" t="s">
        <v>1955</v>
      </c>
      <c r="S2175" t="s">
        <v>1955</v>
      </c>
      <c r="T2175" t="s">
        <v>2004</v>
      </c>
    </row>
    <row r="2176" spans="1:20" hidden="1" x14ac:dyDescent="0.35">
      <c r="A2176" t="s">
        <v>14943</v>
      </c>
      <c r="B2176">
        <v>142489</v>
      </c>
      <c r="C2176" t="s">
        <v>1928</v>
      </c>
      <c r="D2176" t="s">
        <v>1969</v>
      </c>
      <c r="E2176" s="36">
        <v>45418.551967592597</v>
      </c>
      <c r="F2176" s="36">
        <f>ROUND(Uitruktijden[[#This Row],[DATUM]],0)</f>
        <v>45419</v>
      </c>
      <c r="G2176" t="s">
        <v>14944</v>
      </c>
      <c r="H2176" t="s">
        <v>14945</v>
      </c>
      <c r="I2176" t="s">
        <v>3969</v>
      </c>
      <c r="J2176" t="s">
        <v>1949</v>
      </c>
      <c r="K2176" t="s">
        <v>9644</v>
      </c>
      <c r="L2176" t="s">
        <v>9943</v>
      </c>
      <c r="M2176" t="s">
        <v>1950</v>
      </c>
      <c r="N2176" s="37">
        <v>0.56137731481481501</v>
      </c>
      <c r="O2176" s="37">
        <v>0.56225694444444396</v>
      </c>
      <c r="P2176" s="37">
        <v>8.7962962962963005E-4</v>
      </c>
      <c r="Q2176" s="37">
        <f>Uitruktijden[[#This Row],[UITRUKTIJD]]</f>
        <v>8.7962962962963005E-4</v>
      </c>
      <c r="R2176" t="s">
        <v>1951</v>
      </c>
      <c r="S2176" t="s">
        <v>1973</v>
      </c>
      <c r="T2176" t="s">
        <v>2004</v>
      </c>
    </row>
    <row r="2177" spans="1:20" hidden="1" x14ac:dyDescent="0.35">
      <c r="A2177" t="s">
        <v>14946</v>
      </c>
      <c r="B2177">
        <v>142663</v>
      </c>
      <c r="C2177" t="s">
        <v>1928</v>
      </c>
      <c r="D2177" t="s">
        <v>1969</v>
      </c>
      <c r="E2177" s="36">
        <v>45418.658078703702</v>
      </c>
      <c r="F2177" s="36">
        <f>ROUND(Uitruktijden[[#This Row],[DATUM]],0)</f>
        <v>45419</v>
      </c>
      <c r="G2177" t="s">
        <v>14947</v>
      </c>
      <c r="H2177" t="s">
        <v>14948</v>
      </c>
      <c r="I2177" t="s">
        <v>14949</v>
      </c>
      <c r="J2177" t="s">
        <v>2389</v>
      </c>
      <c r="K2177" t="s">
        <v>9644</v>
      </c>
      <c r="L2177" t="s">
        <v>10630</v>
      </c>
      <c r="M2177" t="s">
        <v>2390</v>
      </c>
      <c r="N2177" s="37">
        <v>0.65865740740740697</v>
      </c>
      <c r="O2177" s="37">
        <v>0.66128472222222201</v>
      </c>
      <c r="P2177" s="37">
        <v>2.6273148148148102E-3</v>
      </c>
      <c r="Q2177" s="37">
        <f>Uitruktijden[[#This Row],[UITRUKTIJD]]</f>
        <v>2.6273148148148102E-3</v>
      </c>
      <c r="R2177" t="s">
        <v>1955</v>
      </c>
      <c r="S2177" t="s">
        <v>1955</v>
      </c>
      <c r="T2177" t="s">
        <v>1953</v>
      </c>
    </row>
    <row r="2178" spans="1:20" hidden="1" x14ac:dyDescent="0.35">
      <c r="A2178" t="s">
        <v>14950</v>
      </c>
      <c r="B2178">
        <v>142779</v>
      </c>
      <c r="C2178" t="s">
        <v>9640</v>
      </c>
      <c r="D2178" t="s">
        <v>1969</v>
      </c>
      <c r="E2178" s="36">
        <v>45418.730092592603</v>
      </c>
      <c r="F2178" s="36">
        <f>ROUND(Uitruktijden[[#This Row],[DATUM]],0)</f>
        <v>45419</v>
      </c>
      <c r="G2178" t="s">
        <v>14951</v>
      </c>
      <c r="H2178" t="s">
        <v>14952</v>
      </c>
      <c r="I2178" t="s">
        <v>14953</v>
      </c>
      <c r="J2178" t="s">
        <v>1949</v>
      </c>
      <c r="K2178" t="s">
        <v>9644</v>
      </c>
      <c r="L2178" t="s">
        <v>9944</v>
      </c>
      <c r="M2178" t="s">
        <v>1950</v>
      </c>
      <c r="N2178" s="37">
        <v>0.73093750000000002</v>
      </c>
      <c r="O2178" s="37">
        <v>0.73214120370370395</v>
      </c>
      <c r="P2178" s="37">
        <v>1.2037037037037001E-3</v>
      </c>
      <c r="Q2178" s="37">
        <f>Uitruktijden[[#This Row],[UITRUKTIJD]]</f>
        <v>1.2037037037037001E-3</v>
      </c>
      <c r="R2178" t="s">
        <v>1955</v>
      </c>
      <c r="S2178" t="s">
        <v>1955</v>
      </c>
      <c r="T2178" t="s">
        <v>2004</v>
      </c>
    </row>
    <row r="2179" spans="1:20" hidden="1" x14ac:dyDescent="0.35">
      <c r="A2179" t="s">
        <v>14950</v>
      </c>
      <c r="B2179">
        <v>142779</v>
      </c>
      <c r="C2179" t="s">
        <v>9640</v>
      </c>
      <c r="D2179" t="s">
        <v>1969</v>
      </c>
      <c r="E2179" s="36">
        <v>45418.730092592603</v>
      </c>
      <c r="F2179" s="36">
        <f>ROUND(Uitruktijden[[#This Row],[DATUM]],0)</f>
        <v>45419</v>
      </c>
      <c r="G2179" t="s">
        <v>14951</v>
      </c>
      <c r="H2179" t="s">
        <v>14952</v>
      </c>
      <c r="I2179" t="s">
        <v>14953</v>
      </c>
      <c r="J2179" t="s">
        <v>1949</v>
      </c>
      <c r="K2179" t="s">
        <v>9644</v>
      </c>
      <c r="L2179" t="s">
        <v>9943</v>
      </c>
      <c r="M2179" t="s">
        <v>1950</v>
      </c>
      <c r="N2179" s="37">
        <v>0.73302083333333301</v>
      </c>
      <c r="O2179" s="37">
        <v>0.73357638888888899</v>
      </c>
      <c r="P2179" s="37">
        <v>5.5555555555555599E-4</v>
      </c>
      <c r="Q2179" s="37">
        <f>Uitruktijden[[#This Row],[UITRUKTIJD]]</f>
        <v>5.5555555555555599E-4</v>
      </c>
      <c r="R2179" t="s">
        <v>1951</v>
      </c>
      <c r="S2179" t="s">
        <v>1952</v>
      </c>
      <c r="T2179" t="s">
        <v>1953</v>
      </c>
    </row>
    <row r="2180" spans="1:20" hidden="1" x14ac:dyDescent="0.35">
      <c r="A2180" t="s">
        <v>14954</v>
      </c>
      <c r="B2180">
        <v>142839</v>
      </c>
      <c r="C2180" t="s">
        <v>9640</v>
      </c>
      <c r="D2180" t="s">
        <v>1969</v>
      </c>
      <c r="E2180" s="36">
        <v>45418.765648148103</v>
      </c>
      <c r="F2180" s="36">
        <f>ROUND(Uitruktijden[[#This Row],[DATUM]],0)</f>
        <v>45419</v>
      </c>
      <c r="G2180" t="s">
        <v>14955</v>
      </c>
      <c r="H2180" t="s">
        <v>14956</v>
      </c>
      <c r="I2180" t="s">
        <v>14957</v>
      </c>
      <c r="J2180" t="s">
        <v>1962</v>
      </c>
      <c r="K2180" t="s">
        <v>9644</v>
      </c>
      <c r="L2180" t="s">
        <v>9654</v>
      </c>
      <c r="M2180" t="s">
        <v>1963</v>
      </c>
      <c r="N2180" s="37">
        <v>0.77392361111111097</v>
      </c>
      <c r="O2180" s="37">
        <v>0.77501157407407395</v>
      </c>
      <c r="P2180" s="37">
        <v>1.0879629629629601E-3</v>
      </c>
      <c r="Q2180" s="37">
        <f>Uitruktijden[[#This Row],[UITRUKTIJD]]</f>
        <v>1.0879629629629601E-3</v>
      </c>
      <c r="R2180" t="s">
        <v>1955</v>
      </c>
      <c r="S2180" t="s">
        <v>1955</v>
      </c>
      <c r="T2180" t="s">
        <v>1953</v>
      </c>
    </row>
    <row r="2181" spans="1:20" hidden="1" x14ac:dyDescent="0.35">
      <c r="A2181" t="s">
        <v>14954</v>
      </c>
      <c r="B2181">
        <v>142839</v>
      </c>
      <c r="C2181" t="s">
        <v>9640</v>
      </c>
      <c r="D2181" t="s">
        <v>1969</v>
      </c>
      <c r="E2181" s="36">
        <v>45418.765648148103</v>
      </c>
      <c r="F2181" s="36">
        <f>ROUND(Uitruktijden[[#This Row],[DATUM]],0)</f>
        <v>45419</v>
      </c>
      <c r="G2181" t="s">
        <v>14955</v>
      </c>
      <c r="H2181" t="s">
        <v>14956</v>
      </c>
      <c r="I2181" t="s">
        <v>14957</v>
      </c>
      <c r="J2181" t="s">
        <v>1962</v>
      </c>
      <c r="K2181" t="s">
        <v>9644</v>
      </c>
      <c r="L2181" t="s">
        <v>10244</v>
      </c>
      <c r="M2181" t="s">
        <v>1963</v>
      </c>
      <c r="N2181" s="37">
        <v>0.77392361111111097</v>
      </c>
      <c r="O2181" s="37">
        <v>0.77494212962963005</v>
      </c>
      <c r="P2181" s="37">
        <v>1.0185185185185199E-3</v>
      </c>
      <c r="Q2181" s="37">
        <f>Uitruktijden[[#This Row],[UITRUKTIJD]]</f>
        <v>1.0185185185185199E-3</v>
      </c>
      <c r="R2181" t="s">
        <v>1951</v>
      </c>
      <c r="S2181" t="s">
        <v>1973</v>
      </c>
      <c r="T2181" t="s">
        <v>1953</v>
      </c>
    </row>
    <row r="2182" spans="1:20" hidden="1" x14ac:dyDescent="0.35">
      <c r="A2182" t="s">
        <v>14958</v>
      </c>
      <c r="B2182">
        <v>143018</v>
      </c>
      <c r="C2182" t="s">
        <v>9640</v>
      </c>
      <c r="D2182" t="s">
        <v>1969</v>
      </c>
      <c r="E2182" s="36">
        <v>45418.8909837963</v>
      </c>
      <c r="F2182" s="36">
        <f>ROUND(Uitruktijden[[#This Row],[DATUM]],0)</f>
        <v>45419</v>
      </c>
      <c r="G2182" t="s">
        <v>14959</v>
      </c>
      <c r="H2182" t="s">
        <v>14960</v>
      </c>
      <c r="I2182" t="s">
        <v>14961</v>
      </c>
      <c r="J2182" t="s">
        <v>2025</v>
      </c>
      <c r="K2182" t="s">
        <v>9644</v>
      </c>
      <c r="L2182" t="s">
        <v>10350</v>
      </c>
      <c r="M2182" t="s">
        <v>2028</v>
      </c>
      <c r="N2182" s="37">
        <v>0.89215277777777802</v>
      </c>
      <c r="O2182" s="37">
        <v>0.89422453703703697</v>
      </c>
      <c r="P2182" s="37">
        <v>2.0717592592592602E-3</v>
      </c>
      <c r="Q2182" s="37">
        <f>Uitruktijden[[#This Row],[UITRUKTIJD]]</f>
        <v>2.0717592592592602E-3</v>
      </c>
      <c r="R2182" t="s">
        <v>1955</v>
      </c>
      <c r="S2182" t="s">
        <v>1955</v>
      </c>
      <c r="T2182" t="s">
        <v>1953</v>
      </c>
    </row>
    <row r="2183" spans="1:20" hidden="1" x14ac:dyDescent="0.35">
      <c r="A2183" t="s">
        <v>14962</v>
      </c>
      <c r="B2183">
        <v>143061</v>
      </c>
      <c r="C2183" t="s">
        <v>9640</v>
      </c>
      <c r="D2183" t="s">
        <v>1969</v>
      </c>
      <c r="E2183" s="36">
        <v>45418.923217592601</v>
      </c>
      <c r="F2183" s="36">
        <f>ROUND(Uitruktijden[[#This Row],[DATUM]],0)</f>
        <v>45419</v>
      </c>
      <c r="G2183" t="s">
        <v>14963</v>
      </c>
      <c r="H2183" t="s">
        <v>14964</v>
      </c>
      <c r="I2183" t="s">
        <v>3398</v>
      </c>
      <c r="J2183" t="s">
        <v>1957</v>
      </c>
      <c r="K2183" t="s">
        <v>9644</v>
      </c>
      <c r="L2183" t="s">
        <v>10335</v>
      </c>
      <c r="M2183" t="s">
        <v>12530</v>
      </c>
      <c r="N2183" s="37">
        <v>0.92731481481481504</v>
      </c>
      <c r="O2183" s="37">
        <v>0.93296296296296299</v>
      </c>
      <c r="P2183" s="37">
        <v>5.6481481481481504E-3</v>
      </c>
      <c r="Q2183" s="37">
        <f>Uitruktijden[[#This Row],[UITRUKTIJD]]</f>
        <v>5.6481481481481504E-3</v>
      </c>
      <c r="R2183" t="s">
        <v>1951</v>
      </c>
      <c r="S2183" t="s">
        <v>1952</v>
      </c>
      <c r="T2183" t="s">
        <v>2004</v>
      </c>
    </row>
    <row r="2184" spans="1:20" hidden="1" x14ac:dyDescent="0.35">
      <c r="A2184" t="s">
        <v>14962</v>
      </c>
      <c r="B2184">
        <v>143061</v>
      </c>
      <c r="C2184" t="s">
        <v>9640</v>
      </c>
      <c r="D2184" t="s">
        <v>1969</v>
      </c>
      <c r="E2184" s="36">
        <v>45418.923217592601</v>
      </c>
      <c r="F2184" s="36">
        <f>ROUND(Uitruktijden[[#This Row],[DATUM]],0)</f>
        <v>45419</v>
      </c>
      <c r="G2184" t="s">
        <v>14963</v>
      </c>
      <c r="H2184" t="s">
        <v>14964</v>
      </c>
      <c r="I2184" t="s">
        <v>3398</v>
      </c>
      <c r="J2184" t="s">
        <v>1957</v>
      </c>
      <c r="K2184" t="s">
        <v>9644</v>
      </c>
      <c r="L2184" t="s">
        <v>10097</v>
      </c>
      <c r="M2184" t="s">
        <v>9963</v>
      </c>
      <c r="N2184" s="37">
        <v>0.92731481481481504</v>
      </c>
      <c r="O2184" s="37">
        <v>0.932268518518519</v>
      </c>
      <c r="P2184" s="37">
        <v>4.9537037037036998E-3</v>
      </c>
      <c r="Q2184" s="37">
        <f>Uitruktijden[[#This Row],[UITRUKTIJD]]</f>
        <v>4.9537037037036998E-3</v>
      </c>
      <c r="R2184" t="s">
        <v>1955</v>
      </c>
      <c r="S2184" t="s">
        <v>1955</v>
      </c>
      <c r="T2184" t="s">
        <v>2004</v>
      </c>
    </row>
    <row r="2185" spans="1:20" hidden="1" x14ac:dyDescent="0.35">
      <c r="A2185" t="s">
        <v>14965</v>
      </c>
      <c r="B2185">
        <v>143193</v>
      </c>
      <c r="C2185" t="s">
        <v>9640</v>
      </c>
      <c r="D2185" t="s">
        <v>1946</v>
      </c>
      <c r="E2185" s="36">
        <v>45419.067210648202</v>
      </c>
      <c r="F2185" s="36">
        <f>ROUND(Uitruktijden[[#This Row],[DATUM]],0)</f>
        <v>45419</v>
      </c>
      <c r="G2185" t="s">
        <v>14966</v>
      </c>
      <c r="H2185" t="s">
        <v>14967</v>
      </c>
      <c r="J2185" t="s">
        <v>1949</v>
      </c>
      <c r="K2185" t="s">
        <v>9644</v>
      </c>
      <c r="L2185" t="s">
        <v>10909</v>
      </c>
      <c r="M2185" t="s">
        <v>1954</v>
      </c>
      <c r="N2185" s="37">
        <v>6.8391203703703704E-2</v>
      </c>
      <c r="O2185" s="37">
        <v>6.9733796296296294E-2</v>
      </c>
      <c r="P2185" s="37">
        <v>1.3425925925925901E-3</v>
      </c>
      <c r="Q2185" s="37">
        <f>Uitruktijden[[#This Row],[UITRUKTIJD]]</f>
        <v>1.3425925925925901E-3</v>
      </c>
      <c r="R2185" t="s">
        <v>1955</v>
      </c>
      <c r="S2185" t="s">
        <v>1955</v>
      </c>
      <c r="T2185" t="s">
        <v>1953</v>
      </c>
    </row>
    <row r="2186" spans="1:20" hidden="1" x14ac:dyDescent="0.35">
      <c r="A2186" t="s">
        <v>14968</v>
      </c>
      <c r="B2186">
        <v>143229</v>
      </c>
      <c r="C2186" t="s">
        <v>9640</v>
      </c>
      <c r="D2186" t="s">
        <v>1946</v>
      </c>
      <c r="E2186" s="36">
        <v>45419.139745370398</v>
      </c>
      <c r="F2186" s="36">
        <f>ROUND(Uitruktijden[[#This Row],[DATUM]],0)</f>
        <v>45419</v>
      </c>
      <c r="G2186" t="s">
        <v>14969</v>
      </c>
      <c r="H2186" t="s">
        <v>14970</v>
      </c>
      <c r="I2186" t="s">
        <v>14971</v>
      </c>
      <c r="J2186" t="s">
        <v>1957</v>
      </c>
      <c r="K2186" t="s">
        <v>9644</v>
      </c>
      <c r="L2186" t="s">
        <v>10909</v>
      </c>
      <c r="M2186" t="s">
        <v>1954</v>
      </c>
      <c r="N2186" s="37">
        <v>0.14041666666666699</v>
      </c>
      <c r="O2186" s="37">
        <v>0.141875</v>
      </c>
      <c r="P2186" s="37">
        <v>1.4583333333333299E-3</v>
      </c>
      <c r="Q2186" s="37">
        <f>Uitruktijden[[#This Row],[UITRUKTIJD]]</f>
        <v>1.4583333333333299E-3</v>
      </c>
      <c r="R2186" t="s">
        <v>1955</v>
      </c>
      <c r="S2186" t="s">
        <v>1955</v>
      </c>
      <c r="T2186" t="s">
        <v>1953</v>
      </c>
    </row>
    <row r="2187" spans="1:20" hidden="1" x14ac:dyDescent="0.35">
      <c r="A2187" t="s">
        <v>14972</v>
      </c>
      <c r="B2187">
        <v>143233</v>
      </c>
      <c r="C2187" t="s">
        <v>9640</v>
      </c>
      <c r="D2187" t="s">
        <v>1946</v>
      </c>
      <c r="E2187" s="36">
        <v>45419.143229166701</v>
      </c>
      <c r="F2187" s="36">
        <f>ROUND(Uitruktijden[[#This Row],[DATUM]],0)</f>
        <v>45419</v>
      </c>
      <c r="G2187" t="s">
        <v>14973</v>
      </c>
      <c r="H2187" t="s">
        <v>14974</v>
      </c>
      <c r="I2187" t="s">
        <v>14975</v>
      </c>
      <c r="J2187" t="s">
        <v>2009</v>
      </c>
      <c r="K2187" t="s">
        <v>9644</v>
      </c>
      <c r="L2187" t="s">
        <v>10118</v>
      </c>
      <c r="M2187" t="s">
        <v>2010</v>
      </c>
      <c r="N2187" s="37">
        <v>0.14377314814814801</v>
      </c>
      <c r="O2187" s="37">
        <v>0.14729166666666699</v>
      </c>
      <c r="P2187" s="37">
        <v>3.5185185185185202E-3</v>
      </c>
      <c r="Q2187" s="37">
        <f>Uitruktijden[[#This Row],[UITRUKTIJD]]</f>
        <v>3.5185185185185202E-3</v>
      </c>
      <c r="R2187" t="s">
        <v>1955</v>
      </c>
      <c r="S2187" t="s">
        <v>1955</v>
      </c>
      <c r="T2187" t="s">
        <v>1953</v>
      </c>
    </row>
    <row r="2188" spans="1:20" hidden="1" x14ac:dyDescent="0.35">
      <c r="A2188" t="s">
        <v>14976</v>
      </c>
      <c r="B2188">
        <v>143791</v>
      </c>
      <c r="C2188" t="s">
        <v>1928</v>
      </c>
      <c r="D2188" t="s">
        <v>1946</v>
      </c>
      <c r="E2188" s="36">
        <v>45419.650185185201</v>
      </c>
      <c r="F2188" s="36">
        <f>ROUND(Uitruktijden[[#This Row],[DATUM]],0)</f>
        <v>45420</v>
      </c>
      <c r="G2188" t="s">
        <v>14977</v>
      </c>
      <c r="H2188" t="s">
        <v>14978</v>
      </c>
      <c r="I2188" t="s">
        <v>8734</v>
      </c>
      <c r="J2188" t="s">
        <v>2266</v>
      </c>
      <c r="K2188" t="s">
        <v>9644</v>
      </c>
      <c r="L2188" t="s">
        <v>14979</v>
      </c>
      <c r="M2188" t="s">
        <v>2627</v>
      </c>
      <c r="N2188" s="37">
        <v>0.65157407407407397</v>
      </c>
      <c r="O2188" s="37">
        <v>0.65443287037037001</v>
      </c>
      <c r="P2188" s="37">
        <v>2.8587962962962998E-3</v>
      </c>
      <c r="Q2188" s="37">
        <f>Uitruktijden[[#This Row],[UITRUKTIJD]]</f>
        <v>2.8587962962962998E-3</v>
      </c>
      <c r="R2188" t="s">
        <v>1955</v>
      </c>
      <c r="S2188" t="s">
        <v>1955</v>
      </c>
      <c r="T2188" t="s">
        <v>1953</v>
      </c>
    </row>
    <row r="2189" spans="1:20" hidden="1" x14ac:dyDescent="0.35">
      <c r="A2189" t="s">
        <v>14976</v>
      </c>
      <c r="B2189">
        <v>143791</v>
      </c>
      <c r="C2189" t="s">
        <v>1928</v>
      </c>
      <c r="D2189" t="s">
        <v>1946</v>
      </c>
      <c r="E2189" s="36">
        <v>45419.650185185201</v>
      </c>
      <c r="F2189" s="36">
        <f>ROUND(Uitruktijden[[#This Row],[DATUM]],0)</f>
        <v>45420</v>
      </c>
      <c r="G2189" t="s">
        <v>14977</v>
      </c>
      <c r="H2189" t="s">
        <v>14978</v>
      </c>
      <c r="I2189" t="s">
        <v>8734</v>
      </c>
      <c r="J2189" t="s">
        <v>2266</v>
      </c>
      <c r="K2189" t="s">
        <v>9644</v>
      </c>
      <c r="L2189" t="s">
        <v>10895</v>
      </c>
      <c r="M2189" t="s">
        <v>2267</v>
      </c>
      <c r="N2189" s="37">
        <v>0.65157407407407397</v>
      </c>
      <c r="O2189" s="37">
        <v>0.65349537037036998</v>
      </c>
      <c r="P2189" s="37">
        <v>1.9212962962963001E-3</v>
      </c>
      <c r="Q2189" s="37">
        <f>Uitruktijden[[#This Row],[UITRUKTIJD]]</f>
        <v>1.9212962962963001E-3</v>
      </c>
      <c r="R2189" t="s">
        <v>1955</v>
      </c>
      <c r="S2189" t="s">
        <v>1955</v>
      </c>
      <c r="T2189" t="s">
        <v>1953</v>
      </c>
    </row>
    <row r="2190" spans="1:20" hidden="1" x14ac:dyDescent="0.35">
      <c r="A2190" t="s">
        <v>14980</v>
      </c>
      <c r="B2190">
        <v>144370</v>
      </c>
      <c r="C2190" t="s">
        <v>9640</v>
      </c>
      <c r="D2190" t="s">
        <v>2066</v>
      </c>
      <c r="E2190" s="36">
        <v>45420.045439814799</v>
      </c>
      <c r="F2190" s="36">
        <f>ROUND(Uitruktijden[[#This Row],[DATUM]],0)</f>
        <v>45420</v>
      </c>
      <c r="G2190" t="s">
        <v>14981</v>
      </c>
      <c r="H2190" t="s">
        <v>2476</v>
      </c>
      <c r="I2190" t="s">
        <v>2477</v>
      </c>
      <c r="J2190" t="s">
        <v>1949</v>
      </c>
      <c r="K2190" t="s">
        <v>9644</v>
      </c>
      <c r="L2190" t="s">
        <v>10909</v>
      </c>
      <c r="M2190" t="s">
        <v>1954</v>
      </c>
      <c r="N2190" s="37">
        <v>4.5694444444444399E-2</v>
      </c>
      <c r="O2190" s="37">
        <v>4.7858796296296302E-2</v>
      </c>
      <c r="P2190" s="37">
        <v>2.16435185185185E-3</v>
      </c>
      <c r="Q2190" s="37">
        <f>Uitruktijden[[#This Row],[UITRUKTIJD]]</f>
        <v>2.16435185185185E-3</v>
      </c>
      <c r="R2190" t="s">
        <v>1955</v>
      </c>
      <c r="S2190" t="s">
        <v>1955</v>
      </c>
      <c r="T2190" t="s">
        <v>1953</v>
      </c>
    </row>
    <row r="2191" spans="1:20" hidden="1" x14ac:dyDescent="0.35">
      <c r="A2191" t="s">
        <v>14982</v>
      </c>
      <c r="B2191">
        <v>144521</v>
      </c>
      <c r="C2191" t="s">
        <v>1928</v>
      </c>
      <c r="D2191" t="s">
        <v>2066</v>
      </c>
      <c r="E2191" s="36">
        <v>45420.349004629599</v>
      </c>
      <c r="F2191" s="36">
        <f>ROUND(Uitruktijden[[#This Row],[DATUM]],0)</f>
        <v>45420</v>
      </c>
      <c r="G2191" t="s">
        <v>14983</v>
      </c>
      <c r="H2191" t="s">
        <v>14984</v>
      </c>
      <c r="I2191" t="s">
        <v>14985</v>
      </c>
      <c r="J2191" t="s">
        <v>2054</v>
      </c>
      <c r="K2191" t="s">
        <v>9644</v>
      </c>
      <c r="L2191" t="s">
        <v>9654</v>
      </c>
      <c r="M2191" t="s">
        <v>1963</v>
      </c>
      <c r="N2191" s="37">
        <v>0.35148148148148201</v>
      </c>
      <c r="O2191" s="37">
        <v>0.352488425925926</v>
      </c>
      <c r="P2191" s="37">
        <v>1.0069444444444401E-3</v>
      </c>
      <c r="Q2191" s="37">
        <f>Uitruktijden[[#This Row],[UITRUKTIJD]]</f>
        <v>1.0069444444444401E-3</v>
      </c>
      <c r="R2191" t="s">
        <v>1955</v>
      </c>
      <c r="S2191" t="s">
        <v>1955</v>
      </c>
      <c r="T2191" t="s">
        <v>1953</v>
      </c>
    </row>
    <row r="2192" spans="1:20" hidden="1" x14ac:dyDescent="0.35">
      <c r="A2192" t="s">
        <v>14986</v>
      </c>
      <c r="B2192">
        <v>144779</v>
      </c>
      <c r="C2192" t="s">
        <v>1928</v>
      </c>
      <c r="D2192" t="s">
        <v>2066</v>
      </c>
      <c r="E2192" s="36">
        <v>45420.543148148201</v>
      </c>
      <c r="F2192" s="36">
        <f>ROUND(Uitruktijden[[#This Row],[DATUM]],0)</f>
        <v>45421</v>
      </c>
      <c r="G2192" t="s">
        <v>14987</v>
      </c>
      <c r="H2192" t="s">
        <v>2459</v>
      </c>
      <c r="I2192" t="s">
        <v>2460</v>
      </c>
      <c r="J2192" t="s">
        <v>1966</v>
      </c>
      <c r="K2192" t="s">
        <v>9644</v>
      </c>
      <c r="L2192" t="s">
        <v>9928</v>
      </c>
      <c r="M2192" t="s">
        <v>1967</v>
      </c>
      <c r="N2192" s="37">
        <v>0.545185185185185</v>
      </c>
      <c r="O2192" s="37">
        <v>0.54640046296296296</v>
      </c>
      <c r="P2192" s="37">
        <v>1.21527777777778E-3</v>
      </c>
      <c r="Q2192" s="37">
        <f>Uitruktijden[[#This Row],[UITRUKTIJD]]</f>
        <v>1.21527777777778E-3</v>
      </c>
      <c r="R2192" t="s">
        <v>1955</v>
      </c>
      <c r="S2192" t="s">
        <v>1955</v>
      </c>
      <c r="T2192" t="s">
        <v>1953</v>
      </c>
    </row>
    <row r="2193" spans="1:20" hidden="1" x14ac:dyDescent="0.35">
      <c r="A2193" t="s">
        <v>14988</v>
      </c>
      <c r="B2193">
        <v>144957</v>
      </c>
      <c r="C2193" t="s">
        <v>1928</v>
      </c>
      <c r="D2193" t="s">
        <v>2066</v>
      </c>
      <c r="E2193" s="36">
        <v>45420.649259259299</v>
      </c>
      <c r="F2193" s="36">
        <f>ROUND(Uitruktijden[[#This Row],[DATUM]],0)</f>
        <v>45421</v>
      </c>
      <c r="G2193" t="s">
        <v>14989</v>
      </c>
      <c r="H2193" t="s">
        <v>14990</v>
      </c>
      <c r="J2193" t="s">
        <v>1962</v>
      </c>
      <c r="K2193" t="s">
        <v>9644</v>
      </c>
      <c r="L2193" t="s">
        <v>9950</v>
      </c>
      <c r="M2193" t="s">
        <v>1991</v>
      </c>
      <c r="N2193" s="37">
        <v>0.64981481481481496</v>
      </c>
      <c r="O2193" s="37">
        <v>0.65296296296296297</v>
      </c>
      <c r="P2193" s="37">
        <v>3.1481481481481499E-3</v>
      </c>
      <c r="Q2193" s="37">
        <f>Uitruktijden[[#This Row],[UITRUKTIJD]]</f>
        <v>3.1481481481481499E-3</v>
      </c>
      <c r="R2193" t="s">
        <v>2111</v>
      </c>
      <c r="S2193" t="s">
        <v>2111</v>
      </c>
      <c r="T2193" t="s">
        <v>1953</v>
      </c>
    </row>
    <row r="2194" spans="1:20" hidden="1" x14ac:dyDescent="0.35">
      <c r="A2194" t="s">
        <v>14988</v>
      </c>
      <c r="B2194">
        <v>144957</v>
      </c>
      <c r="C2194" t="s">
        <v>1928</v>
      </c>
      <c r="D2194" t="s">
        <v>2066</v>
      </c>
      <c r="E2194" s="36">
        <v>45420.649259259299</v>
      </c>
      <c r="F2194" s="36">
        <f>ROUND(Uitruktijden[[#This Row],[DATUM]],0)</f>
        <v>45421</v>
      </c>
      <c r="G2194" t="s">
        <v>14989</v>
      </c>
      <c r="H2194" t="s">
        <v>14990</v>
      </c>
      <c r="J2194" t="s">
        <v>1962</v>
      </c>
      <c r="K2194" t="s">
        <v>9644</v>
      </c>
      <c r="L2194" t="s">
        <v>14044</v>
      </c>
      <c r="M2194" t="s">
        <v>10367</v>
      </c>
      <c r="N2194" s="37">
        <v>0.64981481481481496</v>
      </c>
      <c r="O2194" s="37">
        <v>0.65116898148148195</v>
      </c>
      <c r="P2194" s="37">
        <v>1.35416666666667E-3</v>
      </c>
      <c r="Q2194" s="37">
        <f>Uitruktijden[[#This Row],[UITRUKTIJD]]</f>
        <v>1.35416666666667E-3</v>
      </c>
      <c r="R2194" t="s">
        <v>1955</v>
      </c>
      <c r="S2194" t="s">
        <v>1955</v>
      </c>
      <c r="T2194" t="s">
        <v>1953</v>
      </c>
    </row>
    <row r="2195" spans="1:20" hidden="1" x14ac:dyDescent="0.35">
      <c r="A2195" t="s">
        <v>14988</v>
      </c>
      <c r="B2195">
        <v>144957</v>
      </c>
      <c r="C2195" t="s">
        <v>1928</v>
      </c>
      <c r="D2195" t="s">
        <v>2066</v>
      </c>
      <c r="E2195" s="36">
        <v>45420.649259259299</v>
      </c>
      <c r="F2195" s="36">
        <f>ROUND(Uitruktijden[[#This Row],[DATUM]],0)</f>
        <v>45421</v>
      </c>
      <c r="G2195" t="s">
        <v>14989</v>
      </c>
      <c r="H2195" t="s">
        <v>14990</v>
      </c>
      <c r="J2195" t="s">
        <v>1962</v>
      </c>
      <c r="K2195" t="s">
        <v>9644</v>
      </c>
      <c r="L2195" t="s">
        <v>9952</v>
      </c>
      <c r="M2195" t="s">
        <v>1963</v>
      </c>
      <c r="N2195" s="37">
        <v>0.64981481481481496</v>
      </c>
      <c r="O2195" s="37">
        <v>0.65109953703703705</v>
      </c>
      <c r="P2195" s="37">
        <v>1.2847222222222201E-3</v>
      </c>
      <c r="Q2195" s="37">
        <f>Uitruktijden[[#This Row],[UITRUKTIJD]]</f>
        <v>1.2847222222222201E-3</v>
      </c>
      <c r="R2195" t="s">
        <v>2111</v>
      </c>
      <c r="S2195" t="s">
        <v>2111</v>
      </c>
      <c r="T2195" t="s">
        <v>1953</v>
      </c>
    </row>
    <row r="2196" spans="1:20" hidden="1" x14ac:dyDescent="0.35">
      <c r="A2196" t="s">
        <v>14988</v>
      </c>
      <c r="B2196">
        <v>144957</v>
      </c>
      <c r="C2196" t="s">
        <v>1928</v>
      </c>
      <c r="D2196" t="s">
        <v>2066</v>
      </c>
      <c r="E2196" s="36">
        <v>45420.649259259299</v>
      </c>
      <c r="F2196" s="36">
        <f>ROUND(Uitruktijden[[#This Row],[DATUM]],0)</f>
        <v>45421</v>
      </c>
      <c r="G2196" t="s">
        <v>14989</v>
      </c>
      <c r="H2196" t="s">
        <v>14990</v>
      </c>
      <c r="J2196" t="s">
        <v>1962</v>
      </c>
      <c r="K2196" t="s">
        <v>9644</v>
      </c>
      <c r="L2196" t="s">
        <v>10144</v>
      </c>
      <c r="M2196" t="s">
        <v>9949</v>
      </c>
      <c r="N2196" s="37">
        <v>0.64981481481481496</v>
      </c>
      <c r="O2196" s="37">
        <v>0.65070601851851895</v>
      </c>
      <c r="P2196" s="37">
        <v>8.9120370370370395E-4</v>
      </c>
      <c r="Q2196" s="37">
        <f>Uitruktijden[[#This Row],[UITRUKTIJD]]</f>
        <v>8.9120370370370395E-4</v>
      </c>
      <c r="R2196" t="s">
        <v>1955</v>
      </c>
      <c r="S2196" t="s">
        <v>1955</v>
      </c>
      <c r="T2196" t="s">
        <v>1953</v>
      </c>
    </row>
    <row r="2197" spans="1:20" hidden="1" x14ac:dyDescent="0.35">
      <c r="A2197" t="s">
        <v>14991</v>
      </c>
      <c r="B2197">
        <v>144978</v>
      </c>
      <c r="C2197" t="s">
        <v>1928</v>
      </c>
      <c r="D2197" t="s">
        <v>2066</v>
      </c>
      <c r="E2197" s="36">
        <v>45420.659710648099</v>
      </c>
      <c r="F2197" s="36">
        <f>ROUND(Uitruktijden[[#This Row],[DATUM]],0)</f>
        <v>45421</v>
      </c>
      <c r="G2197" t="s">
        <v>14992</v>
      </c>
      <c r="H2197" t="s">
        <v>14993</v>
      </c>
      <c r="I2197" t="s">
        <v>14994</v>
      </c>
      <c r="J2197" t="s">
        <v>1949</v>
      </c>
      <c r="K2197" t="s">
        <v>9644</v>
      </c>
      <c r="L2197" t="s">
        <v>9943</v>
      </c>
      <c r="M2197" t="s">
        <v>1950</v>
      </c>
      <c r="N2197" s="37">
        <v>0.67500000000000004</v>
      </c>
      <c r="O2197" s="37">
        <v>0.67636574074074096</v>
      </c>
      <c r="P2197" s="37">
        <v>1.3657407407407401E-3</v>
      </c>
      <c r="Q2197" s="37">
        <f>Uitruktijden[[#This Row],[UITRUKTIJD]]</f>
        <v>1.3657407407407401E-3</v>
      </c>
      <c r="R2197" t="s">
        <v>1951</v>
      </c>
      <c r="S2197" t="s">
        <v>1952</v>
      </c>
      <c r="T2197" t="s">
        <v>1953</v>
      </c>
    </row>
    <row r="2198" spans="1:20" hidden="1" x14ac:dyDescent="0.35">
      <c r="A2198" t="s">
        <v>14995</v>
      </c>
      <c r="B2198">
        <v>145461</v>
      </c>
      <c r="C2198" t="s">
        <v>9640</v>
      </c>
      <c r="D2198" t="s">
        <v>2055</v>
      </c>
      <c r="E2198" s="36">
        <v>45421.034479166701</v>
      </c>
      <c r="F2198" s="36">
        <f>ROUND(Uitruktijden[[#This Row],[DATUM]],0)</f>
        <v>45421</v>
      </c>
      <c r="G2198" t="s">
        <v>14996</v>
      </c>
      <c r="H2198" t="s">
        <v>14997</v>
      </c>
      <c r="I2198" t="s">
        <v>4612</v>
      </c>
      <c r="J2198" t="s">
        <v>1962</v>
      </c>
      <c r="K2198" t="s">
        <v>9644</v>
      </c>
      <c r="L2198" t="s">
        <v>10244</v>
      </c>
      <c r="M2198" t="s">
        <v>1963</v>
      </c>
      <c r="N2198" s="37">
        <v>4.45023148148148E-2</v>
      </c>
      <c r="O2198" s="37">
        <v>4.5937499999999999E-2</v>
      </c>
      <c r="P2198" s="37">
        <v>1.4351851851851899E-3</v>
      </c>
      <c r="Q2198" s="37">
        <f>Uitruktijden[[#This Row],[UITRUKTIJD]]</f>
        <v>1.4351851851851899E-3</v>
      </c>
      <c r="R2198" t="s">
        <v>1951</v>
      </c>
      <c r="S2198" t="s">
        <v>1973</v>
      </c>
      <c r="T2198" t="s">
        <v>1953</v>
      </c>
    </row>
    <row r="2199" spans="1:20" hidden="1" x14ac:dyDescent="0.35">
      <c r="A2199" t="s">
        <v>14998</v>
      </c>
      <c r="B2199">
        <v>145491</v>
      </c>
      <c r="C2199" t="s">
        <v>9640</v>
      </c>
      <c r="D2199" t="s">
        <v>2055</v>
      </c>
      <c r="E2199" s="36">
        <v>45421.073310185202</v>
      </c>
      <c r="F2199" s="36">
        <f>ROUND(Uitruktijden[[#This Row],[DATUM]],0)</f>
        <v>45421</v>
      </c>
      <c r="G2199" t="s">
        <v>14999</v>
      </c>
      <c r="H2199" t="s">
        <v>15000</v>
      </c>
      <c r="J2199" t="s">
        <v>2383</v>
      </c>
      <c r="K2199" t="s">
        <v>9644</v>
      </c>
      <c r="L2199" t="s">
        <v>10299</v>
      </c>
      <c r="M2199" t="s">
        <v>3305</v>
      </c>
      <c r="N2199" s="37">
        <v>7.5069444444444397E-2</v>
      </c>
      <c r="O2199" s="37">
        <v>7.9444444444444401E-2</v>
      </c>
      <c r="P2199" s="37">
        <v>4.3750000000000004E-3</v>
      </c>
      <c r="Q2199" s="37">
        <f>Uitruktijden[[#This Row],[UITRUKTIJD]]</f>
        <v>4.3750000000000004E-3</v>
      </c>
      <c r="R2199" t="s">
        <v>1955</v>
      </c>
      <c r="S2199" t="s">
        <v>1955</v>
      </c>
      <c r="T2199" t="s">
        <v>2004</v>
      </c>
    </row>
    <row r="2200" spans="1:20" hidden="1" x14ac:dyDescent="0.35">
      <c r="A2200" t="s">
        <v>14998</v>
      </c>
      <c r="B2200">
        <v>145491</v>
      </c>
      <c r="C2200" t="s">
        <v>9640</v>
      </c>
      <c r="D2200" t="s">
        <v>2055</v>
      </c>
      <c r="E2200" s="36">
        <v>45421.073310185202</v>
      </c>
      <c r="F2200" s="36">
        <f>ROUND(Uitruktijden[[#This Row],[DATUM]],0)</f>
        <v>45421</v>
      </c>
      <c r="G2200" t="s">
        <v>14999</v>
      </c>
      <c r="H2200" t="s">
        <v>15000</v>
      </c>
      <c r="J2200" t="s">
        <v>2383</v>
      </c>
      <c r="K2200" t="s">
        <v>9644</v>
      </c>
      <c r="L2200" t="s">
        <v>9958</v>
      </c>
      <c r="M2200" t="s">
        <v>2384</v>
      </c>
      <c r="N2200" s="37">
        <v>7.7245370370370395E-2</v>
      </c>
      <c r="O2200" s="37">
        <v>7.9259259259259293E-2</v>
      </c>
      <c r="P2200" s="37">
        <v>2.0138888888888901E-3</v>
      </c>
      <c r="Q2200" s="37">
        <f>Uitruktijden[[#This Row],[UITRUKTIJD]]</f>
        <v>2.0138888888888901E-3</v>
      </c>
      <c r="R2200" t="s">
        <v>1955</v>
      </c>
      <c r="S2200" t="s">
        <v>1955</v>
      </c>
      <c r="T2200" t="s">
        <v>1953</v>
      </c>
    </row>
    <row r="2201" spans="1:20" hidden="1" x14ac:dyDescent="0.35">
      <c r="A2201" t="s">
        <v>15001</v>
      </c>
      <c r="B2201">
        <v>145843</v>
      </c>
      <c r="C2201" t="s">
        <v>1928</v>
      </c>
      <c r="D2201" t="s">
        <v>2055</v>
      </c>
      <c r="E2201" s="36">
        <v>45421.528587963003</v>
      </c>
      <c r="F2201" s="36">
        <f>ROUND(Uitruktijden[[#This Row],[DATUM]],0)</f>
        <v>45422</v>
      </c>
      <c r="G2201" t="s">
        <v>15002</v>
      </c>
      <c r="H2201" t="s">
        <v>15003</v>
      </c>
      <c r="I2201" t="s">
        <v>4896</v>
      </c>
      <c r="J2201" t="s">
        <v>1949</v>
      </c>
      <c r="K2201" t="s">
        <v>9644</v>
      </c>
      <c r="L2201" t="s">
        <v>9944</v>
      </c>
      <c r="M2201" t="s">
        <v>1950</v>
      </c>
      <c r="N2201" s="37">
        <v>0.53063657407407405</v>
      </c>
      <c r="O2201" s="37">
        <v>0.53162037037037002</v>
      </c>
      <c r="P2201" s="37">
        <v>9.8379629629629598E-4</v>
      </c>
      <c r="Q2201" s="37">
        <f>Uitruktijden[[#This Row],[UITRUKTIJD]]</f>
        <v>9.8379629629629598E-4</v>
      </c>
      <c r="R2201" t="s">
        <v>1955</v>
      </c>
      <c r="S2201" t="s">
        <v>1955</v>
      </c>
      <c r="T2201" t="s">
        <v>1953</v>
      </c>
    </row>
    <row r="2202" spans="1:20" hidden="1" x14ac:dyDescent="0.35">
      <c r="A2202" t="s">
        <v>15004</v>
      </c>
      <c r="B2202">
        <v>146471</v>
      </c>
      <c r="C2202" t="s">
        <v>9640</v>
      </c>
      <c r="D2202" t="s">
        <v>2055</v>
      </c>
      <c r="E2202" s="36">
        <v>45421.972997685203</v>
      </c>
      <c r="F2202" s="36">
        <f>ROUND(Uitruktijden[[#This Row],[DATUM]],0)</f>
        <v>45422</v>
      </c>
      <c r="G2202" t="s">
        <v>15005</v>
      </c>
      <c r="H2202" t="s">
        <v>15006</v>
      </c>
      <c r="I2202" t="s">
        <v>15007</v>
      </c>
      <c r="J2202" t="s">
        <v>1949</v>
      </c>
      <c r="K2202" t="s">
        <v>9644</v>
      </c>
      <c r="L2202" t="s">
        <v>10028</v>
      </c>
      <c r="M2202" t="s">
        <v>2083</v>
      </c>
      <c r="N2202" s="37">
        <v>0.97327546296296297</v>
      </c>
      <c r="O2202" s="37">
        <v>0.976331018518519</v>
      </c>
      <c r="P2202" s="37">
        <v>3.0555555555555601E-3</v>
      </c>
      <c r="Q2202" s="37">
        <f>Uitruktijden[[#This Row],[UITRUKTIJD]]</f>
        <v>3.0555555555555601E-3</v>
      </c>
      <c r="R2202" t="s">
        <v>1955</v>
      </c>
      <c r="S2202" t="s">
        <v>1955</v>
      </c>
      <c r="T2202" t="s">
        <v>1953</v>
      </c>
    </row>
    <row r="2203" spans="1:20" hidden="1" x14ac:dyDescent="0.35">
      <c r="A2203" t="s">
        <v>15008</v>
      </c>
      <c r="B2203">
        <v>146686</v>
      </c>
      <c r="C2203" t="s">
        <v>9640</v>
      </c>
      <c r="D2203" t="s">
        <v>2033</v>
      </c>
      <c r="E2203" s="36">
        <v>45422.207731481503</v>
      </c>
      <c r="F2203" s="36">
        <f>ROUND(Uitruktijden[[#This Row],[DATUM]],0)</f>
        <v>45422</v>
      </c>
      <c r="G2203" t="s">
        <v>15009</v>
      </c>
      <c r="H2203" t="s">
        <v>15010</v>
      </c>
      <c r="I2203" t="s">
        <v>9569</v>
      </c>
      <c r="J2203" t="s">
        <v>2116</v>
      </c>
      <c r="K2203" t="s">
        <v>9644</v>
      </c>
      <c r="L2203" t="s">
        <v>9951</v>
      </c>
      <c r="M2203" t="s">
        <v>3332</v>
      </c>
      <c r="N2203" s="37">
        <v>0.208842592592593</v>
      </c>
      <c r="O2203" s="37">
        <v>0.21260416666666701</v>
      </c>
      <c r="P2203" s="37">
        <v>3.76157407407407E-3</v>
      </c>
      <c r="Q2203" s="37">
        <f>Uitruktijden[[#This Row],[UITRUKTIJD]]</f>
        <v>3.76157407407407E-3</v>
      </c>
      <c r="R2203" t="s">
        <v>1955</v>
      </c>
      <c r="S2203" t="s">
        <v>1955</v>
      </c>
      <c r="T2203" t="s">
        <v>1953</v>
      </c>
    </row>
    <row r="2204" spans="1:20" hidden="1" x14ac:dyDescent="0.35">
      <c r="A2204" t="s">
        <v>15011</v>
      </c>
      <c r="B2204">
        <v>146693</v>
      </c>
      <c r="C2204" t="s">
        <v>9640</v>
      </c>
      <c r="D2204" t="s">
        <v>2033</v>
      </c>
      <c r="E2204" s="36">
        <v>45422.230995370403</v>
      </c>
      <c r="F2204" s="36">
        <f>ROUND(Uitruktijden[[#This Row],[DATUM]],0)</f>
        <v>45422</v>
      </c>
      <c r="G2204" t="s">
        <v>15012</v>
      </c>
      <c r="H2204" t="s">
        <v>15013</v>
      </c>
      <c r="J2204" t="s">
        <v>1949</v>
      </c>
      <c r="K2204" t="s">
        <v>9644</v>
      </c>
      <c r="L2204" t="s">
        <v>9944</v>
      </c>
      <c r="M2204" t="s">
        <v>1950</v>
      </c>
      <c r="N2204" s="37">
        <v>0.23278935185185201</v>
      </c>
      <c r="O2204" s="37">
        <v>0.234224537037037</v>
      </c>
      <c r="P2204" s="37">
        <v>1.4351851851851899E-3</v>
      </c>
      <c r="Q2204" s="37">
        <f>Uitruktijden[[#This Row],[UITRUKTIJD]]</f>
        <v>1.4351851851851899E-3</v>
      </c>
      <c r="R2204" t="s">
        <v>1955</v>
      </c>
      <c r="S2204" t="s">
        <v>1955</v>
      </c>
      <c r="T2204" t="s">
        <v>2004</v>
      </c>
    </row>
    <row r="2205" spans="1:20" hidden="1" x14ac:dyDescent="0.35">
      <c r="A2205" t="s">
        <v>15014</v>
      </c>
      <c r="B2205">
        <v>146780</v>
      </c>
      <c r="C2205" t="s">
        <v>1928</v>
      </c>
      <c r="D2205" t="s">
        <v>2033</v>
      </c>
      <c r="E2205" s="36">
        <v>45422.372384259303</v>
      </c>
      <c r="F2205" s="36">
        <f>ROUND(Uitruktijden[[#This Row],[DATUM]],0)</f>
        <v>45422</v>
      </c>
      <c r="G2205" t="s">
        <v>15015</v>
      </c>
      <c r="H2205" t="s">
        <v>15016</v>
      </c>
      <c r="I2205" t="s">
        <v>8267</v>
      </c>
      <c r="J2205" t="s">
        <v>2057</v>
      </c>
      <c r="K2205" t="s">
        <v>9644</v>
      </c>
      <c r="L2205" t="s">
        <v>9913</v>
      </c>
      <c r="M2205" t="s">
        <v>2058</v>
      </c>
      <c r="N2205" s="37">
        <v>0.37751157407407399</v>
      </c>
      <c r="O2205" s="37">
        <v>0.38078703703703698</v>
      </c>
      <c r="P2205" s="37">
        <v>3.2754629629629601E-3</v>
      </c>
      <c r="Q2205" s="37">
        <f>Uitruktijden[[#This Row],[UITRUKTIJD]]</f>
        <v>3.2754629629629601E-3</v>
      </c>
      <c r="R2205" t="s">
        <v>1955</v>
      </c>
      <c r="S2205" t="s">
        <v>1955</v>
      </c>
      <c r="T2205" t="s">
        <v>1953</v>
      </c>
    </row>
    <row r="2206" spans="1:20" hidden="1" x14ac:dyDescent="0.35">
      <c r="A2206" t="s">
        <v>15014</v>
      </c>
      <c r="B2206">
        <v>146780</v>
      </c>
      <c r="C2206" t="s">
        <v>1928</v>
      </c>
      <c r="D2206" t="s">
        <v>2033</v>
      </c>
      <c r="E2206" s="36">
        <v>45422.372384259303</v>
      </c>
      <c r="F2206" s="36">
        <f>ROUND(Uitruktijden[[#This Row],[DATUM]],0)</f>
        <v>45422</v>
      </c>
      <c r="G2206" t="s">
        <v>15015</v>
      </c>
      <c r="H2206" t="s">
        <v>15016</v>
      </c>
      <c r="I2206" t="s">
        <v>8267</v>
      </c>
      <c r="J2206" t="s">
        <v>2057</v>
      </c>
      <c r="K2206" t="s">
        <v>9644</v>
      </c>
      <c r="L2206" t="s">
        <v>9912</v>
      </c>
      <c r="M2206" t="s">
        <v>2058</v>
      </c>
      <c r="N2206" s="37">
        <v>0.37751157407407399</v>
      </c>
      <c r="O2206" s="37">
        <v>0.380578703703704</v>
      </c>
      <c r="P2206" s="37">
        <v>3.0671296296296302E-3</v>
      </c>
      <c r="Q2206" s="37">
        <f>Uitruktijden[[#This Row],[UITRUKTIJD]]</f>
        <v>3.0671296296296302E-3</v>
      </c>
      <c r="R2206" t="s">
        <v>1951</v>
      </c>
      <c r="S2206" t="s">
        <v>1973</v>
      </c>
      <c r="T2206" t="s">
        <v>1953</v>
      </c>
    </row>
    <row r="2207" spans="1:20" hidden="1" x14ac:dyDescent="0.35">
      <c r="A2207" t="s">
        <v>15017</v>
      </c>
      <c r="B2207">
        <v>146929</v>
      </c>
      <c r="C2207" t="s">
        <v>1928</v>
      </c>
      <c r="D2207" t="s">
        <v>2033</v>
      </c>
      <c r="E2207" s="36">
        <v>45422.487777777802</v>
      </c>
      <c r="F2207" s="36">
        <f>ROUND(Uitruktijden[[#This Row],[DATUM]],0)</f>
        <v>45422</v>
      </c>
      <c r="G2207" t="s">
        <v>15018</v>
      </c>
      <c r="H2207" t="s">
        <v>15019</v>
      </c>
      <c r="I2207" t="s">
        <v>15020</v>
      </c>
      <c r="J2207" t="s">
        <v>1949</v>
      </c>
      <c r="K2207" t="s">
        <v>9644</v>
      </c>
      <c r="L2207" t="s">
        <v>9976</v>
      </c>
      <c r="M2207" t="s">
        <v>2049</v>
      </c>
      <c r="N2207" s="37">
        <v>0.51109953703703703</v>
      </c>
      <c r="O2207" s="37">
        <v>0.51263888888888898</v>
      </c>
      <c r="P2207" s="37">
        <v>1.5393518518518499E-3</v>
      </c>
      <c r="Q2207" s="37">
        <f>Uitruktijden[[#This Row],[UITRUKTIJD]]</f>
        <v>1.5393518518518499E-3</v>
      </c>
      <c r="R2207" t="s">
        <v>1955</v>
      </c>
      <c r="S2207" t="s">
        <v>1955</v>
      </c>
      <c r="T2207" t="s">
        <v>2004</v>
      </c>
    </row>
    <row r="2208" spans="1:20" hidden="1" x14ac:dyDescent="0.35">
      <c r="A2208" t="s">
        <v>15017</v>
      </c>
      <c r="B2208">
        <v>146929</v>
      </c>
      <c r="C2208" t="s">
        <v>1928</v>
      </c>
      <c r="D2208" t="s">
        <v>2033</v>
      </c>
      <c r="E2208" s="36">
        <v>45422.487777777802</v>
      </c>
      <c r="F2208" s="36">
        <f>ROUND(Uitruktijden[[#This Row],[DATUM]],0)</f>
        <v>45422</v>
      </c>
      <c r="G2208" t="s">
        <v>15018</v>
      </c>
      <c r="H2208" t="s">
        <v>15019</v>
      </c>
      <c r="I2208" t="s">
        <v>15020</v>
      </c>
      <c r="J2208" t="s">
        <v>1949</v>
      </c>
      <c r="K2208" t="s">
        <v>9644</v>
      </c>
      <c r="L2208" t="s">
        <v>9943</v>
      </c>
      <c r="M2208" t="s">
        <v>1950</v>
      </c>
      <c r="N2208" s="37">
        <v>0.51109953703703703</v>
      </c>
      <c r="O2208" s="37">
        <v>0.51209490740740704</v>
      </c>
      <c r="P2208" s="37">
        <v>9.9537037037036999E-4</v>
      </c>
      <c r="Q2208" s="37">
        <f>Uitruktijden[[#This Row],[UITRUKTIJD]]</f>
        <v>9.9537037037036999E-4</v>
      </c>
      <c r="R2208" t="s">
        <v>1951</v>
      </c>
      <c r="S2208" t="s">
        <v>1973</v>
      </c>
      <c r="T2208" t="s">
        <v>2004</v>
      </c>
    </row>
    <row r="2209" spans="1:20" hidden="1" x14ac:dyDescent="0.35">
      <c r="A2209" t="s">
        <v>15021</v>
      </c>
      <c r="B2209">
        <v>146931</v>
      </c>
      <c r="C2209" t="s">
        <v>1928</v>
      </c>
      <c r="D2209" t="s">
        <v>2033</v>
      </c>
      <c r="E2209" s="36">
        <v>45422.490416666697</v>
      </c>
      <c r="F2209" s="36">
        <f>ROUND(Uitruktijden[[#This Row],[DATUM]],0)</f>
        <v>45422</v>
      </c>
      <c r="G2209" t="s">
        <v>15022</v>
      </c>
      <c r="H2209" t="s">
        <v>3092</v>
      </c>
      <c r="I2209" t="s">
        <v>3093</v>
      </c>
      <c r="J2209" t="s">
        <v>1949</v>
      </c>
      <c r="K2209" t="s">
        <v>9644</v>
      </c>
      <c r="L2209" t="s">
        <v>9924</v>
      </c>
      <c r="M2209" t="s">
        <v>2074</v>
      </c>
      <c r="N2209" s="37">
        <v>0.494074074074074</v>
      </c>
      <c r="O2209" s="37">
        <v>0.49560185185185202</v>
      </c>
      <c r="P2209" s="37">
        <v>1.52777777777778E-3</v>
      </c>
      <c r="Q2209" s="37">
        <f>Uitruktijden[[#This Row],[UITRUKTIJD]]</f>
        <v>1.52777777777778E-3</v>
      </c>
      <c r="R2209" t="s">
        <v>1955</v>
      </c>
      <c r="S2209" t="s">
        <v>1955</v>
      </c>
      <c r="T2209" t="s">
        <v>1953</v>
      </c>
    </row>
    <row r="2210" spans="1:20" hidden="1" x14ac:dyDescent="0.35">
      <c r="A2210" t="s">
        <v>15023</v>
      </c>
      <c r="B2210">
        <v>147150</v>
      </c>
      <c r="C2210" t="s">
        <v>1928</v>
      </c>
      <c r="D2210" t="s">
        <v>2033</v>
      </c>
      <c r="E2210" s="36">
        <v>45422.613009259301</v>
      </c>
      <c r="F2210" s="36">
        <f>ROUND(Uitruktijden[[#This Row],[DATUM]],0)</f>
        <v>45423</v>
      </c>
      <c r="G2210" t="s">
        <v>15024</v>
      </c>
      <c r="H2210" t="s">
        <v>15025</v>
      </c>
      <c r="J2210" t="s">
        <v>2002</v>
      </c>
      <c r="K2210" t="s">
        <v>9644</v>
      </c>
      <c r="L2210" t="s">
        <v>13270</v>
      </c>
      <c r="M2210" t="s">
        <v>2003</v>
      </c>
      <c r="N2210" s="37">
        <v>0.61797453703703698</v>
      </c>
      <c r="O2210" s="37">
        <v>0.619768518518519</v>
      </c>
      <c r="P2210" s="37">
        <v>1.79398148148148E-3</v>
      </c>
      <c r="Q2210" s="37">
        <f>Uitruktijden[[#This Row],[UITRUKTIJD]]</f>
        <v>1.79398148148148E-3</v>
      </c>
      <c r="R2210" t="s">
        <v>1955</v>
      </c>
      <c r="S2210" t="s">
        <v>1955</v>
      </c>
      <c r="T2210" t="s">
        <v>1953</v>
      </c>
    </row>
    <row r="2211" spans="1:20" hidden="1" x14ac:dyDescent="0.35">
      <c r="A2211" t="s">
        <v>15026</v>
      </c>
      <c r="B2211">
        <v>147194</v>
      </c>
      <c r="C2211" t="s">
        <v>1928</v>
      </c>
      <c r="D2211" t="s">
        <v>2033</v>
      </c>
      <c r="E2211" s="36">
        <v>45422.641250000001</v>
      </c>
      <c r="F2211" s="36">
        <f>ROUND(Uitruktijden[[#This Row],[DATUM]],0)</f>
        <v>45423</v>
      </c>
      <c r="G2211" t="s">
        <v>15027</v>
      </c>
      <c r="H2211" t="s">
        <v>15028</v>
      </c>
      <c r="I2211" t="s">
        <v>15029</v>
      </c>
      <c r="J2211" t="s">
        <v>1962</v>
      </c>
      <c r="K2211" t="s">
        <v>9644</v>
      </c>
      <c r="L2211" t="s">
        <v>10366</v>
      </c>
      <c r="M2211" t="s">
        <v>1963</v>
      </c>
      <c r="N2211" s="37">
        <v>0.64325231481481504</v>
      </c>
      <c r="O2211" s="37">
        <v>0.64458333333333295</v>
      </c>
      <c r="P2211" s="37">
        <v>1.33101851851852E-3</v>
      </c>
      <c r="Q2211" s="37">
        <f>Uitruktijden[[#This Row],[UITRUKTIJD]]</f>
        <v>1.33101851851852E-3</v>
      </c>
      <c r="R2211" t="s">
        <v>1955</v>
      </c>
      <c r="S2211" t="s">
        <v>1955</v>
      </c>
      <c r="T2211" t="s">
        <v>1953</v>
      </c>
    </row>
    <row r="2212" spans="1:20" hidden="1" x14ac:dyDescent="0.35">
      <c r="A2212" t="s">
        <v>15030</v>
      </c>
      <c r="B2212">
        <v>147279</v>
      </c>
      <c r="C2212" t="s">
        <v>1928</v>
      </c>
      <c r="D2212" t="s">
        <v>2033</v>
      </c>
      <c r="E2212" s="36">
        <v>45422.682812500003</v>
      </c>
      <c r="F2212" s="36">
        <f>ROUND(Uitruktijden[[#This Row],[DATUM]],0)</f>
        <v>45423</v>
      </c>
      <c r="G2212" t="s">
        <v>15031</v>
      </c>
      <c r="H2212" t="s">
        <v>15032</v>
      </c>
      <c r="J2212" t="s">
        <v>1957</v>
      </c>
      <c r="K2212" t="s">
        <v>9644</v>
      </c>
      <c r="L2212" t="s">
        <v>15033</v>
      </c>
      <c r="M2212" t="s">
        <v>9963</v>
      </c>
      <c r="N2212" s="37">
        <v>0.68425925925925901</v>
      </c>
      <c r="O2212" s="37">
        <v>0.68569444444444405</v>
      </c>
      <c r="P2212" s="37">
        <v>1.4351851851851899E-3</v>
      </c>
      <c r="Q2212" s="37">
        <f>Uitruktijden[[#This Row],[UITRUKTIJD]]</f>
        <v>1.4351851851851899E-3</v>
      </c>
      <c r="R2212" t="s">
        <v>1955</v>
      </c>
      <c r="S2212" t="s">
        <v>1955</v>
      </c>
      <c r="T2212" t="s">
        <v>1953</v>
      </c>
    </row>
    <row r="2213" spans="1:20" hidden="1" x14ac:dyDescent="0.35">
      <c r="A2213" t="s">
        <v>15034</v>
      </c>
      <c r="B2213">
        <v>147563</v>
      </c>
      <c r="C2213" t="s">
        <v>9640</v>
      </c>
      <c r="D2213" t="s">
        <v>2033</v>
      </c>
      <c r="E2213" s="36">
        <v>45422.833923611099</v>
      </c>
      <c r="F2213" s="36">
        <f>ROUND(Uitruktijden[[#This Row],[DATUM]],0)</f>
        <v>45423</v>
      </c>
      <c r="G2213" t="s">
        <v>15035</v>
      </c>
      <c r="H2213" t="s">
        <v>15036</v>
      </c>
      <c r="J2213" t="s">
        <v>2009</v>
      </c>
      <c r="K2213" t="s">
        <v>9644</v>
      </c>
      <c r="L2213" t="s">
        <v>10118</v>
      </c>
      <c r="M2213" t="s">
        <v>2010</v>
      </c>
      <c r="N2213" s="37">
        <v>0.83659722222222199</v>
      </c>
      <c r="O2213" s="37">
        <v>0.83943287037036995</v>
      </c>
      <c r="P2213" s="37">
        <v>2.8356481481481501E-3</v>
      </c>
      <c r="Q2213" s="37">
        <f>Uitruktijden[[#This Row],[UITRUKTIJD]]</f>
        <v>2.8356481481481501E-3</v>
      </c>
      <c r="R2213" t="s">
        <v>1955</v>
      </c>
      <c r="S2213" t="s">
        <v>1955</v>
      </c>
      <c r="T2213" t="s">
        <v>1953</v>
      </c>
    </row>
    <row r="2214" spans="1:20" hidden="1" x14ac:dyDescent="0.35">
      <c r="A2214" t="s">
        <v>15034</v>
      </c>
      <c r="B2214">
        <v>147563</v>
      </c>
      <c r="C2214" t="s">
        <v>9640</v>
      </c>
      <c r="D2214" t="s">
        <v>2033</v>
      </c>
      <c r="E2214" s="36">
        <v>45422.833923611099</v>
      </c>
      <c r="F2214" s="36">
        <f>ROUND(Uitruktijden[[#This Row],[DATUM]],0)</f>
        <v>45423</v>
      </c>
      <c r="G2214" t="s">
        <v>15035</v>
      </c>
      <c r="H2214" t="s">
        <v>15036</v>
      </c>
      <c r="J2214" t="s">
        <v>2009</v>
      </c>
      <c r="K2214" t="s">
        <v>9644</v>
      </c>
      <c r="L2214" t="s">
        <v>14345</v>
      </c>
      <c r="M2214" t="s">
        <v>2010</v>
      </c>
      <c r="N2214" s="37">
        <v>0.84096064814814797</v>
      </c>
      <c r="O2214" s="37">
        <v>0.84377314814814797</v>
      </c>
      <c r="P2214" s="37">
        <v>2.8124999999999999E-3</v>
      </c>
      <c r="Q2214" s="37">
        <f>Uitruktijden[[#This Row],[UITRUKTIJD]]</f>
        <v>2.8124999999999999E-3</v>
      </c>
      <c r="R2214" t="s">
        <v>2224</v>
      </c>
      <c r="S2214" t="s">
        <v>2027</v>
      </c>
      <c r="T2214" t="s">
        <v>1953</v>
      </c>
    </row>
    <row r="2215" spans="1:20" hidden="1" x14ac:dyDescent="0.35">
      <c r="A2215" t="s">
        <v>15037</v>
      </c>
      <c r="B2215">
        <v>148001</v>
      </c>
      <c r="C2215" t="s">
        <v>9640</v>
      </c>
      <c r="D2215" t="s">
        <v>2017</v>
      </c>
      <c r="E2215" s="36">
        <v>45423.1794212963</v>
      </c>
      <c r="F2215" s="36">
        <f>ROUND(Uitruktijden[[#This Row],[DATUM]],0)</f>
        <v>45423</v>
      </c>
      <c r="G2215" t="s">
        <v>15038</v>
      </c>
      <c r="H2215" t="s">
        <v>15039</v>
      </c>
      <c r="I2215" t="s">
        <v>15040</v>
      </c>
      <c r="J2215" t="s">
        <v>1962</v>
      </c>
      <c r="K2215" t="s">
        <v>9644</v>
      </c>
      <c r="L2215" t="s">
        <v>10366</v>
      </c>
      <c r="M2215" t="s">
        <v>1963</v>
      </c>
      <c r="N2215" s="37">
        <v>0.17969907407407401</v>
      </c>
      <c r="O2215" s="37">
        <v>0.18127314814814799</v>
      </c>
      <c r="P2215" s="37">
        <v>1.57407407407407E-3</v>
      </c>
      <c r="Q2215" s="37">
        <f>Uitruktijden[[#This Row],[UITRUKTIJD]]</f>
        <v>1.57407407407407E-3</v>
      </c>
      <c r="R2215" t="s">
        <v>1955</v>
      </c>
      <c r="S2215" t="s">
        <v>1955</v>
      </c>
      <c r="T2215" t="s">
        <v>1953</v>
      </c>
    </row>
    <row r="2216" spans="1:20" hidden="1" x14ac:dyDescent="0.35">
      <c r="A2216" t="s">
        <v>15041</v>
      </c>
      <c r="B2216">
        <v>148172</v>
      </c>
      <c r="C2216" t="s">
        <v>9640</v>
      </c>
      <c r="D2216" t="s">
        <v>2017</v>
      </c>
      <c r="E2216" s="36">
        <v>45423.414756944403</v>
      </c>
      <c r="F2216" s="36">
        <f>ROUND(Uitruktijden[[#This Row],[DATUM]],0)</f>
        <v>45423</v>
      </c>
      <c r="G2216" t="s">
        <v>15042</v>
      </c>
      <c r="H2216" t="s">
        <v>15043</v>
      </c>
      <c r="I2216" t="s">
        <v>15044</v>
      </c>
      <c r="J2216" t="s">
        <v>1957</v>
      </c>
      <c r="K2216" t="s">
        <v>9644</v>
      </c>
      <c r="L2216" t="s">
        <v>10335</v>
      </c>
      <c r="M2216" t="s">
        <v>12530</v>
      </c>
      <c r="N2216" s="37">
        <v>0.432418981481482</v>
      </c>
      <c r="O2216" s="37">
        <v>0.43618055555555602</v>
      </c>
      <c r="P2216" s="37">
        <v>3.76157407407407E-3</v>
      </c>
      <c r="Q2216" s="37">
        <f>Uitruktijden[[#This Row],[UITRUKTIJD]]</f>
        <v>3.76157407407407E-3</v>
      </c>
      <c r="R2216" t="s">
        <v>1951</v>
      </c>
      <c r="S2216" t="s">
        <v>1973</v>
      </c>
      <c r="T2216" t="s">
        <v>1953</v>
      </c>
    </row>
    <row r="2217" spans="1:20" hidden="1" x14ac:dyDescent="0.35">
      <c r="A2217" t="s">
        <v>15041</v>
      </c>
      <c r="B2217">
        <v>148172</v>
      </c>
      <c r="C2217" t="s">
        <v>9640</v>
      </c>
      <c r="D2217" t="s">
        <v>2017</v>
      </c>
      <c r="E2217" s="36">
        <v>45423.414756944403</v>
      </c>
      <c r="F2217" s="36">
        <f>ROUND(Uitruktijden[[#This Row],[DATUM]],0)</f>
        <v>45423</v>
      </c>
      <c r="G2217" t="s">
        <v>15042</v>
      </c>
      <c r="H2217" t="s">
        <v>15043</v>
      </c>
      <c r="I2217" t="s">
        <v>15044</v>
      </c>
      <c r="J2217" t="s">
        <v>1957</v>
      </c>
      <c r="K2217" t="s">
        <v>9644</v>
      </c>
      <c r="L2217" t="s">
        <v>15033</v>
      </c>
      <c r="M2217" t="s">
        <v>9963</v>
      </c>
      <c r="N2217" s="37">
        <v>0.432418981481482</v>
      </c>
      <c r="O2217" s="37">
        <v>0.43555555555555597</v>
      </c>
      <c r="P2217" s="37">
        <v>3.1365740740740698E-3</v>
      </c>
      <c r="Q2217" s="37">
        <f>Uitruktijden[[#This Row],[UITRUKTIJD]]</f>
        <v>3.1365740740740698E-3</v>
      </c>
      <c r="R2217" t="s">
        <v>1955</v>
      </c>
      <c r="S2217" t="s">
        <v>1955</v>
      </c>
      <c r="T2217" t="s">
        <v>1953</v>
      </c>
    </row>
    <row r="2218" spans="1:20" hidden="1" x14ac:dyDescent="0.35">
      <c r="A2218" t="s">
        <v>15045</v>
      </c>
      <c r="B2218">
        <v>148194</v>
      </c>
      <c r="C2218" t="s">
        <v>9640</v>
      </c>
      <c r="D2218" t="s">
        <v>2017</v>
      </c>
      <c r="E2218" s="36">
        <v>45423.439189814802</v>
      </c>
      <c r="F2218" s="36">
        <f>ROUND(Uitruktijden[[#This Row],[DATUM]],0)</f>
        <v>45423</v>
      </c>
      <c r="G2218" t="s">
        <v>15046</v>
      </c>
      <c r="H2218" t="s">
        <v>15047</v>
      </c>
      <c r="I2218" t="s">
        <v>15048</v>
      </c>
      <c r="J2218" t="s">
        <v>2522</v>
      </c>
      <c r="K2218" t="s">
        <v>9644</v>
      </c>
      <c r="L2218" t="s">
        <v>13045</v>
      </c>
      <c r="M2218" t="s">
        <v>1967</v>
      </c>
      <c r="N2218" s="37">
        <v>0.46229166666666699</v>
      </c>
      <c r="O2218" s="37">
        <v>0.465555555555556</v>
      </c>
      <c r="P2218" s="37">
        <v>3.26388888888889E-3</v>
      </c>
      <c r="Q2218" s="37">
        <f>Uitruktijden[[#This Row],[UITRUKTIJD]]</f>
        <v>3.26388888888889E-3</v>
      </c>
      <c r="R2218" t="s">
        <v>1951</v>
      </c>
      <c r="S2218" t="s">
        <v>1973</v>
      </c>
      <c r="T2218" t="s">
        <v>1953</v>
      </c>
    </row>
    <row r="2219" spans="1:20" hidden="1" x14ac:dyDescent="0.35">
      <c r="A2219" t="s">
        <v>15045</v>
      </c>
      <c r="B2219">
        <v>148194</v>
      </c>
      <c r="C2219" t="s">
        <v>9640</v>
      </c>
      <c r="D2219" t="s">
        <v>2017</v>
      </c>
      <c r="E2219" s="36">
        <v>45423.439189814802</v>
      </c>
      <c r="F2219" s="36">
        <f>ROUND(Uitruktijden[[#This Row],[DATUM]],0)</f>
        <v>45423</v>
      </c>
      <c r="G2219" t="s">
        <v>15046</v>
      </c>
      <c r="H2219" t="s">
        <v>15047</v>
      </c>
      <c r="I2219" t="s">
        <v>15048</v>
      </c>
      <c r="J2219" t="s">
        <v>2522</v>
      </c>
      <c r="K2219" t="s">
        <v>9644</v>
      </c>
      <c r="L2219" t="s">
        <v>9928</v>
      </c>
      <c r="M2219" t="s">
        <v>1967</v>
      </c>
      <c r="N2219" s="37">
        <v>0.46229166666666699</v>
      </c>
      <c r="O2219" s="37">
        <v>0.46550925925925901</v>
      </c>
      <c r="P2219" s="37">
        <v>3.21759259259259E-3</v>
      </c>
      <c r="Q2219" s="37">
        <f>Uitruktijden[[#This Row],[UITRUKTIJD]]</f>
        <v>3.21759259259259E-3</v>
      </c>
      <c r="R2219" t="s">
        <v>1955</v>
      </c>
      <c r="S2219" t="s">
        <v>1955</v>
      </c>
      <c r="T2219" t="s">
        <v>1953</v>
      </c>
    </row>
    <row r="2220" spans="1:20" hidden="1" x14ac:dyDescent="0.35">
      <c r="A2220" t="s">
        <v>15045</v>
      </c>
      <c r="B2220">
        <v>148194</v>
      </c>
      <c r="C2220" t="s">
        <v>9640</v>
      </c>
      <c r="D2220" t="s">
        <v>2017</v>
      </c>
      <c r="E2220" s="36">
        <v>45423.439189814802</v>
      </c>
      <c r="F2220" s="36">
        <f>ROUND(Uitruktijden[[#This Row],[DATUM]],0)</f>
        <v>45423</v>
      </c>
      <c r="G2220" t="s">
        <v>15046</v>
      </c>
      <c r="H2220" t="s">
        <v>15047</v>
      </c>
      <c r="I2220" t="s">
        <v>15048</v>
      </c>
      <c r="J2220" t="s">
        <v>2522</v>
      </c>
      <c r="K2220" t="s">
        <v>9644</v>
      </c>
      <c r="L2220" t="s">
        <v>10460</v>
      </c>
      <c r="M2220" t="s">
        <v>2523</v>
      </c>
      <c r="N2220" s="37">
        <v>0.46269675925925902</v>
      </c>
      <c r="O2220" s="37">
        <v>0.46550925925925901</v>
      </c>
      <c r="P2220" s="37">
        <v>2.8124999999999999E-3</v>
      </c>
      <c r="Q2220" s="37">
        <f>Uitruktijden[[#This Row],[UITRUKTIJD]]</f>
        <v>2.8124999999999999E-3</v>
      </c>
      <c r="R2220" t="s">
        <v>1955</v>
      </c>
      <c r="S2220" t="s">
        <v>1955</v>
      </c>
      <c r="T2220" t="s">
        <v>1953</v>
      </c>
    </row>
    <row r="2221" spans="1:20" hidden="1" x14ac:dyDescent="0.35">
      <c r="A2221" t="s">
        <v>15049</v>
      </c>
      <c r="B2221">
        <v>148813</v>
      </c>
      <c r="C2221" t="s">
        <v>9640</v>
      </c>
      <c r="D2221" t="s">
        <v>2017</v>
      </c>
      <c r="E2221" s="36">
        <v>45423.820324074099</v>
      </c>
      <c r="F2221" s="36">
        <f>ROUND(Uitruktijden[[#This Row],[DATUM]],0)</f>
        <v>45424</v>
      </c>
      <c r="G2221" t="s">
        <v>15050</v>
      </c>
      <c r="H2221" t="s">
        <v>15051</v>
      </c>
      <c r="J2221" t="s">
        <v>4633</v>
      </c>
      <c r="K2221" t="s">
        <v>9644</v>
      </c>
      <c r="L2221" t="s">
        <v>10253</v>
      </c>
      <c r="M2221" t="s">
        <v>2326</v>
      </c>
      <c r="N2221" s="37">
        <v>0.82951388888888899</v>
      </c>
      <c r="O2221" s="37">
        <v>0.83078703703703705</v>
      </c>
      <c r="P2221" s="37">
        <v>1.27314814814815E-3</v>
      </c>
      <c r="Q2221" s="37">
        <f>Uitruktijden[[#This Row],[UITRUKTIJD]]</f>
        <v>1.27314814814815E-3</v>
      </c>
      <c r="R2221" t="s">
        <v>1955</v>
      </c>
      <c r="S2221" t="s">
        <v>1955</v>
      </c>
      <c r="T2221" t="s">
        <v>1953</v>
      </c>
    </row>
    <row r="2222" spans="1:20" hidden="1" x14ac:dyDescent="0.35">
      <c r="A2222" t="s">
        <v>15052</v>
      </c>
      <c r="B2222">
        <v>148854</v>
      </c>
      <c r="C2222" t="s">
        <v>9640</v>
      </c>
      <c r="D2222" t="s">
        <v>2017</v>
      </c>
      <c r="E2222" s="36">
        <v>45423.838912036997</v>
      </c>
      <c r="F2222" s="36">
        <f>ROUND(Uitruktijden[[#This Row],[DATUM]],0)</f>
        <v>45424</v>
      </c>
      <c r="G2222" t="s">
        <v>15053</v>
      </c>
      <c r="H2222" t="s">
        <v>15054</v>
      </c>
      <c r="I2222" t="s">
        <v>15055</v>
      </c>
      <c r="J2222" t="s">
        <v>2293</v>
      </c>
      <c r="K2222" t="s">
        <v>9644</v>
      </c>
      <c r="L2222" t="s">
        <v>10599</v>
      </c>
      <c r="M2222" t="s">
        <v>2037</v>
      </c>
      <c r="N2222" s="37">
        <v>0.85886574074074096</v>
      </c>
      <c r="O2222" s="37">
        <v>0.862453703703704</v>
      </c>
      <c r="P2222" s="37">
        <v>3.5879629629629599E-3</v>
      </c>
      <c r="Q2222" s="37">
        <f>Uitruktijden[[#This Row],[UITRUKTIJD]]</f>
        <v>3.5879629629629599E-3</v>
      </c>
      <c r="R2222" t="s">
        <v>2006</v>
      </c>
      <c r="S2222" t="s">
        <v>1973</v>
      </c>
      <c r="T2222" t="s">
        <v>1953</v>
      </c>
    </row>
    <row r="2223" spans="1:20" hidden="1" x14ac:dyDescent="0.35">
      <c r="A2223" t="s">
        <v>15052</v>
      </c>
      <c r="B2223">
        <v>148854</v>
      </c>
      <c r="C2223" t="s">
        <v>9640</v>
      </c>
      <c r="D2223" t="s">
        <v>2017</v>
      </c>
      <c r="E2223" s="36">
        <v>45423.838912036997</v>
      </c>
      <c r="F2223" s="36">
        <f>ROUND(Uitruktijden[[#This Row],[DATUM]],0)</f>
        <v>45424</v>
      </c>
      <c r="G2223" t="s">
        <v>15053</v>
      </c>
      <c r="H2223" t="s">
        <v>15054</v>
      </c>
      <c r="I2223" t="s">
        <v>15055</v>
      </c>
      <c r="J2223" t="s">
        <v>2293</v>
      </c>
      <c r="K2223" t="s">
        <v>9644</v>
      </c>
      <c r="L2223" t="s">
        <v>10600</v>
      </c>
      <c r="M2223" t="s">
        <v>2037</v>
      </c>
      <c r="N2223" s="37">
        <v>0.85886574074074096</v>
      </c>
      <c r="O2223" s="37">
        <v>0.86209490740740702</v>
      </c>
      <c r="P2223" s="37">
        <v>3.2291666666666701E-3</v>
      </c>
      <c r="Q2223" s="37">
        <f>Uitruktijden[[#This Row],[UITRUKTIJD]]</f>
        <v>3.2291666666666701E-3</v>
      </c>
      <c r="R2223" t="s">
        <v>1955</v>
      </c>
      <c r="S2223" t="s">
        <v>1955</v>
      </c>
      <c r="T2223" t="s">
        <v>1953</v>
      </c>
    </row>
    <row r="2224" spans="1:20" hidden="1" x14ac:dyDescent="0.35">
      <c r="A2224" t="s">
        <v>15056</v>
      </c>
      <c r="B2224">
        <v>149149</v>
      </c>
      <c r="C2224" t="s">
        <v>9640</v>
      </c>
      <c r="D2224" t="s">
        <v>2017</v>
      </c>
      <c r="E2224" s="36">
        <v>45423.996585648201</v>
      </c>
      <c r="F2224" s="36">
        <f>ROUND(Uitruktijden[[#This Row],[DATUM]],0)</f>
        <v>45424</v>
      </c>
      <c r="G2224" t="s">
        <v>15057</v>
      </c>
      <c r="H2224" t="s">
        <v>15058</v>
      </c>
      <c r="I2224" t="s">
        <v>7245</v>
      </c>
      <c r="J2224" t="s">
        <v>2147</v>
      </c>
      <c r="K2224" t="s">
        <v>9644</v>
      </c>
      <c r="L2224" t="s">
        <v>10387</v>
      </c>
      <c r="M2224" t="s">
        <v>2504</v>
      </c>
      <c r="N2224" s="37">
        <v>0.99721064814814797</v>
      </c>
      <c r="O2224" s="37">
        <v>0.99982638888888897</v>
      </c>
      <c r="P2224" s="37">
        <v>2.6157407407407401E-3</v>
      </c>
      <c r="Q2224" s="37">
        <f>Uitruktijden[[#This Row],[UITRUKTIJD]]</f>
        <v>2.6157407407407401E-3</v>
      </c>
      <c r="R2224" t="s">
        <v>1955</v>
      </c>
      <c r="S2224" t="s">
        <v>1955</v>
      </c>
      <c r="T2224" t="s">
        <v>1953</v>
      </c>
    </row>
    <row r="2225" spans="1:20" hidden="1" x14ac:dyDescent="0.35">
      <c r="A2225" t="s">
        <v>15059</v>
      </c>
      <c r="B2225">
        <v>149238</v>
      </c>
      <c r="C2225" t="s">
        <v>9640</v>
      </c>
      <c r="D2225" t="s">
        <v>1987</v>
      </c>
      <c r="E2225" s="36">
        <v>45424.048425925903</v>
      </c>
      <c r="F2225" s="36">
        <f>ROUND(Uitruktijden[[#This Row],[DATUM]],0)</f>
        <v>45424</v>
      </c>
      <c r="G2225" t="s">
        <v>15060</v>
      </c>
      <c r="H2225" t="s">
        <v>15061</v>
      </c>
      <c r="I2225" t="s">
        <v>13204</v>
      </c>
      <c r="J2225" t="s">
        <v>2836</v>
      </c>
      <c r="K2225" t="s">
        <v>9644</v>
      </c>
      <c r="L2225" t="s">
        <v>9928</v>
      </c>
      <c r="M2225" t="s">
        <v>1967</v>
      </c>
      <c r="N2225" s="37">
        <v>5.0185185185185201E-2</v>
      </c>
      <c r="O2225" s="37">
        <v>5.1342592592592599E-2</v>
      </c>
      <c r="P2225" s="37">
        <v>1.1574074074074099E-3</v>
      </c>
      <c r="Q2225" s="37">
        <f>Uitruktijden[[#This Row],[UITRUKTIJD]]</f>
        <v>1.1574074074074099E-3</v>
      </c>
      <c r="R2225" t="s">
        <v>1955</v>
      </c>
      <c r="S2225" t="s">
        <v>1955</v>
      </c>
      <c r="T2225" t="s">
        <v>2004</v>
      </c>
    </row>
    <row r="2226" spans="1:20" hidden="1" x14ac:dyDescent="0.35">
      <c r="A2226" t="s">
        <v>15062</v>
      </c>
      <c r="B2226">
        <v>149253</v>
      </c>
      <c r="C2226" t="s">
        <v>9640</v>
      </c>
      <c r="D2226" t="s">
        <v>1987</v>
      </c>
      <c r="E2226" s="36">
        <v>45424.055277777799</v>
      </c>
      <c r="F2226" s="36">
        <f>ROUND(Uitruktijden[[#This Row],[DATUM]],0)</f>
        <v>45424</v>
      </c>
      <c r="G2226" t="s">
        <v>15063</v>
      </c>
      <c r="H2226" t="s">
        <v>15064</v>
      </c>
      <c r="I2226" t="s">
        <v>15065</v>
      </c>
      <c r="J2226" t="s">
        <v>2974</v>
      </c>
      <c r="K2226" t="s">
        <v>9644</v>
      </c>
      <c r="L2226" t="s">
        <v>9957</v>
      </c>
      <c r="M2226" t="s">
        <v>2702</v>
      </c>
      <c r="N2226" s="37">
        <v>5.5844907407407399E-2</v>
      </c>
      <c r="O2226" s="37">
        <v>5.8969907407407401E-2</v>
      </c>
      <c r="P2226" s="37">
        <v>3.1250000000000002E-3</v>
      </c>
      <c r="Q2226" s="37">
        <f>Uitruktijden[[#This Row],[UITRUKTIJD]]</f>
        <v>3.1250000000000002E-3</v>
      </c>
      <c r="R2226" t="s">
        <v>1955</v>
      </c>
      <c r="S2226" t="s">
        <v>1955</v>
      </c>
      <c r="T2226" t="s">
        <v>1953</v>
      </c>
    </row>
    <row r="2227" spans="1:20" hidden="1" x14ac:dyDescent="0.35">
      <c r="A2227" t="s">
        <v>15066</v>
      </c>
      <c r="B2227">
        <v>149286</v>
      </c>
      <c r="C2227" t="s">
        <v>9640</v>
      </c>
      <c r="D2227" t="s">
        <v>1987</v>
      </c>
      <c r="E2227" s="36">
        <v>45424.075497685197</v>
      </c>
      <c r="F2227" s="36">
        <f>ROUND(Uitruktijden[[#This Row],[DATUM]],0)</f>
        <v>45424</v>
      </c>
      <c r="G2227" t="s">
        <v>15067</v>
      </c>
      <c r="H2227" t="s">
        <v>15068</v>
      </c>
      <c r="I2227" t="s">
        <v>5933</v>
      </c>
      <c r="J2227" t="s">
        <v>1949</v>
      </c>
      <c r="K2227" t="s">
        <v>9644</v>
      </c>
      <c r="L2227" t="s">
        <v>10028</v>
      </c>
      <c r="M2227" t="s">
        <v>2083</v>
      </c>
      <c r="N2227" s="37">
        <v>7.5868055555555494E-2</v>
      </c>
      <c r="O2227" s="37">
        <v>7.8437499999999993E-2</v>
      </c>
      <c r="P2227" s="37">
        <v>2.5694444444444402E-3</v>
      </c>
      <c r="Q2227" s="37">
        <f>Uitruktijden[[#This Row],[UITRUKTIJD]]</f>
        <v>2.5694444444444402E-3</v>
      </c>
      <c r="R2227" t="s">
        <v>1955</v>
      </c>
      <c r="S2227" t="s">
        <v>1955</v>
      </c>
      <c r="T2227" t="s">
        <v>1953</v>
      </c>
    </row>
    <row r="2228" spans="1:20" hidden="1" x14ac:dyDescent="0.35">
      <c r="A2228" t="s">
        <v>15069</v>
      </c>
      <c r="B2228">
        <v>149717</v>
      </c>
      <c r="C2228" t="s">
        <v>9640</v>
      </c>
      <c r="D2228" t="s">
        <v>1987</v>
      </c>
      <c r="E2228" s="36">
        <v>45424.4767013889</v>
      </c>
      <c r="F2228" s="36">
        <f>ROUND(Uitruktijden[[#This Row],[DATUM]],0)</f>
        <v>45424</v>
      </c>
      <c r="G2228" t="s">
        <v>15070</v>
      </c>
      <c r="H2228" t="s">
        <v>15071</v>
      </c>
      <c r="I2228" t="s">
        <v>15072</v>
      </c>
      <c r="J2228" t="s">
        <v>1949</v>
      </c>
      <c r="K2228" t="s">
        <v>9644</v>
      </c>
      <c r="L2228" t="s">
        <v>9989</v>
      </c>
      <c r="M2228" t="s">
        <v>2074</v>
      </c>
      <c r="N2228" s="37">
        <v>0.58344907407407398</v>
      </c>
      <c r="O2228" s="37">
        <v>0.58509259259259305</v>
      </c>
      <c r="P2228" s="37">
        <v>1.6435185185185201E-3</v>
      </c>
      <c r="Q2228" s="37">
        <f>Uitruktijden[[#This Row],[UITRUKTIJD]]</f>
        <v>1.6435185185185201E-3</v>
      </c>
      <c r="R2228" t="s">
        <v>1951</v>
      </c>
      <c r="S2228" t="s">
        <v>1973</v>
      </c>
      <c r="T2228" t="s">
        <v>1953</v>
      </c>
    </row>
    <row r="2229" spans="1:20" hidden="1" x14ac:dyDescent="0.35">
      <c r="A2229" t="s">
        <v>15069</v>
      </c>
      <c r="B2229">
        <v>149717</v>
      </c>
      <c r="C2229" t="s">
        <v>9640</v>
      </c>
      <c r="D2229" t="s">
        <v>1987</v>
      </c>
      <c r="E2229" s="36">
        <v>45424.4767013889</v>
      </c>
      <c r="F2229" s="36">
        <f>ROUND(Uitruktijden[[#This Row],[DATUM]],0)</f>
        <v>45424</v>
      </c>
      <c r="G2229" t="s">
        <v>15070</v>
      </c>
      <c r="H2229" t="s">
        <v>15071</v>
      </c>
      <c r="I2229" t="s">
        <v>15072</v>
      </c>
      <c r="J2229" t="s">
        <v>1949</v>
      </c>
      <c r="K2229" t="s">
        <v>9644</v>
      </c>
      <c r="L2229" t="s">
        <v>9972</v>
      </c>
      <c r="M2229" t="s">
        <v>1954</v>
      </c>
      <c r="N2229" s="37">
        <v>0.58344907407407398</v>
      </c>
      <c r="O2229" s="37">
        <v>0.58438657407407402</v>
      </c>
      <c r="P2229" s="37">
        <v>9.3749999999999997E-4</v>
      </c>
      <c r="Q2229" s="37">
        <f>Uitruktijden[[#This Row],[UITRUKTIJD]]</f>
        <v>9.3749999999999997E-4</v>
      </c>
      <c r="R2229" t="s">
        <v>1955</v>
      </c>
      <c r="S2229" t="s">
        <v>1955</v>
      </c>
      <c r="T2229" t="s">
        <v>1953</v>
      </c>
    </row>
    <row r="2230" spans="1:20" hidden="1" x14ac:dyDescent="0.35">
      <c r="A2230" t="s">
        <v>15073</v>
      </c>
      <c r="B2230">
        <v>149789</v>
      </c>
      <c r="C2230" t="s">
        <v>9640</v>
      </c>
      <c r="D2230" t="s">
        <v>1987</v>
      </c>
      <c r="E2230" s="36">
        <v>45424.5468287037</v>
      </c>
      <c r="F2230" s="36">
        <f>ROUND(Uitruktijden[[#This Row],[DATUM]],0)</f>
        <v>45425</v>
      </c>
      <c r="G2230" t="s">
        <v>15074</v>
      </c>
      <c r="H2230" t="s">
        <v>15075</v>
      </c>
      <c r="J2230" t="s">
        <v>1957</v>
      </c>
      <c r="K2230" t="s">
        <v>9644</v>
      </c>
      <c r="L2230" t="s">
        <v>10149</v>
      </c>
      <c r="M2230" t="s">
        <v>2232</v>
      </c>
      <c r="N2230" s="37">
        <v>0.54778935185185196</v>
      </c>
      <c r="O2230" s="37">
        <v>0.55093749999999997</v>
      </c>
      <c r="P2230" s="37">
        <v>3.1481481481481499E-3</v>
      </c>
      <c r="Q2230" s="37">
        <f>Uitruktijden[[#This Row],[UITRUKTIJD]]</f>
        <v>3.1481481481481499E-3</v>
      </c>
      <c r="R2230" t="s">
        <v>1955</v>
      </c>
      <c r="S2230" t="s">
        <v>1955</v>
      </c>
      <c r="T2230" t="s">
        <v>1953</v>
      </c>
    </row>
    <row r="2231" spans="1:20" hidden="1" x14ac:dyDescent="0.35">
      <c r="A2231" t="s">
        <v>15073</v>
      </c>
      <c r="B2231">
        <v>149789</v>
      </c>
      <c r="C2231" t="s">
        <v>9640</v>
      </c>
      <c r="D2231" t="s">
        <v>1987</v>
      </c>
      <c r="E2231" s="36">
        <v>45424.5468287037</v>
      </c>
      <c r="F2231" s="36">
        <f>ROUND(Uitruktijden[[#This Row],[DATUM]],0)</f>
        <v>45425</v>
      </c>
      <c r="G2231" t="s">
        <v>15074</v>
      </c>
      <c r="H2231" t="s">
        <v>15075</v>
      </c>
      <c r="J2231" t="s">
        <v>1957</v>
      </c>
      <c r="K2231" t="s">
        <v>9644</v>
      </c>
      <c r="L2231" t="s">
        <v>10564</v>
      </c>
      <c r="M2231" t="s">
        <v>1995</v>
      </c>
      <c r="N2231" s="37">
        <v>0.54778935185185196</v>
      </c>
      <c r="O2231" s="37">
        <v>0.55075231481481501</v>
      </c>
      <c r="P2231" s="37">
        <v>2.9629629629629602E-3</v>
      </c>
      <c r="Q2231" s="37">
        <f>Uitruktijden[[#This Row],[UITRUKTIJD]]</f>
        <v>2.9629629629629602E-3</v>
      </c>
      <c r="R2231" t="s">
        <v>1955</v>
      </c>
      <c r="S2231" t="s">
        <v>1955</v>
      </c>
      <c r="T2231" t="s">
        <v>1953</v>
      </c>
    </row>
    <row r="2232" spans="1:20" hidden="1" x14ac:dyDescent="0.35">
      <c r="A2232" t="s">
        <v>15076</v>
      </c>
      <c r="B2232">
        <v>150002</v>
      </c>
      <c r="C2232" t="s">
        <v>9640</v>
      </c>
      <c r="D2232" t="s">
        <v>1987</v>
      </c>
      <c r="E2232" s="36">
        <v>45424.720081018502</v>
      </c>
      <c r="F2232" s="36">
        <f>ROUND(Uitruktijden[[#This Row],[DATUM]],0)</f>
        <v>45425</v>
      </c>
      <c r="G2232" t="s">
        <v>15077</v>
      </c>
      <c r="H2232" t="s">
        <v>15078</v>
      </c>
      <c r="I2232" t="s">
        <v>15079</v>
      </c>
      <c r="J2232" t="s">
        <v>2352</v>
      </c>
      <c r="K2232" t="s">
        <v>9644</v>
      </c>
      <c r="L2232" t="s">
        <v>14979</v>
      </c>
      <c r="M2232" t="s">
        <v>2627</v>
      </c>
      <c r="N2232" s="37">
        <v>0.72038194444444403</v>
      </c>
      <c r="O2232" s="37">
        <v>0.72269675925925903</v>
      </c>
      <c r="P2232" s="37">
        <v>2.3148148148148099E-3</v>
      </c>
      <c r="Q2232" s="37">
        <f>Uitruktijden[[#This Row],[UITRUKTIJD]]</f>
        <v>2.3148148148148099E-3</v>
      </c>
      <c r="R2232" t="s">
        <v>1955</v>
      </c>
      <c r="S2232" t="s">
        <v>1955</v>
      </c>
      <c r="T2232" t="s">
        <v>1953</v>
      </c>
    </row>
    <row r="2233" spans="1:20" hidden="1" x14ac:dyDescent="0.35">
      <c r="A2233" t="s">
        <v>15080</v>
      </c>
      <c r="B2233">
        <v>150139</v>
      </c>
      <c r="C2233" t="s">
        <v>9640</v>
      </c>
      <c r="D2233" t="s">
        <v>1987</v>
      </c>
      <c r="E2233" s="36">
        <v>45424.832974536999</v>
      </c>
      <c r="F2233" s="36">
        <f>ROUND(Uitruktijden[[#This Row],[DATUM]],0)</f>
        <v>45425</v>
      </c>
      <c r="G2233" t="s">
        <v>15081</v>
      </c>
      <c r="H2233" t="s">
        <v>15082</v>
      </c>
      <c r="I2233" t="s">
        <v>15083</v>
      </c>
      <c r="J2233" t="s">
        <v>2108</v>
      </c>
      <c r="K2233" t="s">
        <v>9644</v>
      </c>
      <c r="L2233" t="s">
        <v>10188</v>
      </c>
      <c r="M2233" t="s">
        <v>2386</v>
      </c>
      <c r="N2233" s="37">
        <v>0.83359953703703704</v>
      </c>
      <c r="O2233" s="37">
        <v>0.83633101851851899</v>
      </c>
      <c r="P2233" s="37">
        <v>2.7314814814814801E-3</v>
      </c>
      <c r="Q2233" s="37">
        <f>Uitruktijden[[#This Row],[UITRUKTIJD]]</f>
        <v>2.7314814814814801E-3</v>
      </c>
      <c r="R2233" t="s">
        <v>1955</v>
      </c>
      <c r="S2233" t="s">
        <v>1955</v>
      </c>
      <c r="T2233" t="s">
        <v>1953</v>
      </c>
    </row>
    <row r="2234" spans="1:20" hidden="1" x14ac:dyDescent="0.35">
      <c r="A2234" t="s">
        <v>15080</v>
      </c>
      <c r="B2234">
        <v>150139</v>
      </c>
      <c r="C2234" t="s">
        <v>9640</v>
      </c>
      <c r="D2234" t="s">
        <v>1987</v>
      </c>
      <c r="E2234" s="36">
        <v>45424.832974536999</v>
      </c>
      <c r="F2234" s="36">
        <f>ROUND(Uitruktijden[[#This Row],[DATUM]],0)</f>
        <v>45425</v>
      </c>
      <c r="G2234" t="s">
        <v>15081</v>
      </c>
      <c r="H2234" t="s">
        <v>15082</v>
      </c>
      <c r="I2234" t="s">
        <v>15083</v>
      </c>
      <c r="J2234" t="s">
        <v>2108</v>
      </c>
      <c r="K2234" t="s">
        <v>9644</v>
      </c>
      <c r="L2234" t="s">
        <v>9989</v>
      </c>
      <c r="M2234" t="s">
        <v>2074</v>
      </c>
      <c r="N2234" s="37">
        <v>0.83359953703703704</v>
      </c>
      <c r="O2234" s="37">
        <v>0.83493055555555595</v>
      </c>
      <c r="P2234" s="37">
        <v>1.33101851851852E-3</v>
      </c>
      <c r="Q2234" s="37">
        <f>Uitruktijden[[#This Row],[UITRUKTIJD]]</f>
        <v>1.33101851851852E-3</v>
      </c>
      <c r="R2234" t="s">
        <v>1951</v>
      </c>
      <c r="S2234" t="s">
        <v>1952</v>
      </c>
      <c r="T2234" t="s">
        <v>1953</v>
      </c>
    </row>
    <row r="2235" spans="1:20" hidden="1" x14ac:dyDescent="0.35">
      <c r="A2235" t="s">
        <v>15084</v>
      </c>
      <c r="B2235">
        <v>150422</v>
      </c>
      <c r="C2235" t="s">
        <v>9640</v>
      </c>
      <c r="D2235" t="s">
        <v>1969</v>
      </c>
      <c r="E2235" s="36">
        <v>45425.024814814802</v>
      </c>
      <c r="F2235" s="36">
        <f>ROUND(Uitruktijden[[#This Row],[DATUM]],0)</f>
        <v>45425</v>
      </c>
      <c r="G2235" t="s">
        <v>15085</v>
      </c>
      <c r="H2235" t="s">
        <v>15086</v>
      </c>
      <c r="I2235" t="s">
        <v>5218</v>
      </c>
      <c r="J2235" t="s">
        <v>1949</v>
      </c>
      <c r="K2235" t="s">
        <v>9644</v>
      </c>
      <c r="L2235" t="s">
        <v>9943</v>
      </c>
      <c r="M2235" t="s">
        <v>1950</v>
      </c>
      <c r="N2235" s="37">
        <v>2.6041666666666699E-2</v>
      </c>
      <c r="O2235" s="37">
        <v>2.75694444444444E-2</v>
      </c>
      <c r="P2235" s="37">
        <v>1.52777777777778E-3</v>
      </c>
      <c r="Q2235" s="37">
        <f>Uitruktijden[[#This Row],[UITRUKTIJD]]</f>
        <v>1.52777777777778E-3</v>
      </c>
      <c r="R2235" t="s">
        <v>1951</v>
      </c>
      <c r="S2235" t="s">
        <v>1952</v>
      </c>
      <c r="T2235" t="s">
        <v>1953</v>
      </c>
    </row>
    <row r="2236" spans="1:20" hidden="1" x14ac:dyDescent="0.35">
      <c r="A2236" t="s">
        <v>15084</v>
      </c>
      <c r="B2236">
        <v>150422</v>
      </c>
      <c r="C2236" t="s">
        <v>9640</v>
      </c>
      <c r="D2236" t="s">
        <v>1969</v>
      </c>
      <c r="E2236" s="36">
        <v>45425.024814814802</v>
      </c>
      <c r="F2236" s="36">
        <f>ROUND(Uitruktijden[[#This Row],[DATUM]],0)</f>
        <v>45425</v>
      </c>
      <c r="G2236" t="s">
        <v>15085</v>
      </c>
      <c r="H2236" t="s">
        <v>15086</v>
      </c>
      <c r="I2236" t="s">
        <v>5218</v>
      </c>
      <c r="J2236" t="s">
        <v>1949</v>
      </c>
      <c r="K2236" t="s">
        <v>9644</v>
      </c>
      <c r="L2236" t="s">
        <v>9944</v>
      </c>
      <c r="M2236" t="s">
        <v>1950</v>
      </c>
      <c r="N2236" s="37">
        <v>2.53240740740741E-2</v>
      </c>
      <c r="O2236" s="37">
        <v>2.6828703703703698E-2</v>
      </c>
      <c r="P2236" s="37">
        <v>1.5046296296296301E-3</v>
      </c>
      <c r="Q2236" s="37">
        <f>Uitruktijden[[#This Row],[UITRUKTIJD]]</f>
        <v>1.5046296296296301E-3</v>
      </c>
      <c r="R2236" t="s">
        <v>1955</v>
      </c>
      <c r="S2236" t="s">
        <v>1955</v>
      </c>
      <c r="T2236" t="s">
        <v>1953</v>
      </c>
    </row>
    <row r="2237" spans="1:20" hidden="1" x14ac:dyDescent="0.35">
      <c r="A2237" t="s">
        <v>15084</v>
      </c>
      <c r="B2237">
        <v>150422</v>
      </c>
      <c r="C2237" t="s">
        <v>9640</v>
      </c>
      <c r="D2237" t="s">
        <v>1969</v>
      </c>
      <c r="E2237" s="36">
        <v>45425.024814814802</v>
      </c>
      <c r="F2237" s="36">
        <f>ROUND(Uitruktijden[[#This Row],[DATUM]],0)</f>
        <v>45425</v>
      </c>
      <c r="G2237" t="s">
        <v>15085</v>
      </c>
      <c r="H2237" t="s">
        <v>15086</v>
      </c>
      <c r="I2237" t="s">
        <v>5218</v>
      </c>
      <c r="J2237" t="s">
        <v>1949</v>
      </c>
      <c r="K2237" t="s">
        <v>9644</v>
      </c>
      <c r="L2237" t="s">
        <v>9972</v>
      </c>
      <c r="M2237" t="s">
        <v>1954</v>
      </c>
      <c r="N2237" s="37">
        <v>2.59490740740741E-2</v>
      </c>
      <c r="O2237" s="37">
        <v>2.7245370370370399E-2</v>
      </c>
      <c r="P2237" s="37">
        <v>1.2962962962962999E-3</v>
      </c>
      <c r="Q2237" s="37">
        <f>Uitruktijden[[#This Row],[UITRUKTIJD]]</f>
        <v>1.2962962962962999E-3</v>
      </c>
      <c r="R2237" t="s">
        <v>1955</v>
      </c>
      <c r="S2237" t="s">
        <v>1996</v>
      </c>
      <c r="T2237" t="s">
        <v>1953</v>
      </c>
    </row>
    <row r="2238" spans="1:20" hidden="1" x14ac:dyDescent="0.35">
      <c r="A2238" t="s">
        <v>15087</v>
      </c>
      <c r="B2238">
        <v>150479</v>
      </c>
      <c r="C2238" t="s">
        <v>9640</v>
      </c>
      <c r="D2238" t="s">
        <v>1969</v>
      </c>
      <c r="E2238" s="36">
        <v>45425.088518518503</v>
      </c>
      <c r="F2238" s="36">
        <f>ROUND(Uitruktijden[[#This Row],[DATUM]],0)</f>
        <v>45425</v>
      </c>
      <c r="G2238" t="s">
        <v>15088</v>
      </c>
      <c r="H2238" t="s">
        <v>15089</v>
      </c>
      <c r="I2238" t="s">
        <v>15090</v>
      </c>
      <c r="J2238" t="s">
        <v>1962</v>
      </c>
      <c r="K2238" t="s">
        <v>9644</v>
      </c>
      <c r="L2238" t="s">
        <v>15091</v>
      </c>
      <c r="M2238" t="s">
        <v>9949</v>
      </c>
      <c r="N2238" s="37">
        <v>8.8958333333333306E-2</v>
      </c>
      <c r="O2238" s="37">
        <v>9.2685185185185204E-2</v>
      </c>
      <c r="P2238" s="37">
        <v>3.7268518518518501E-3</v>
      </c>
      <c r="Q2238" s="37">
        <f>Uitruktijden[[#This Row],[UITRUKTIJD]]</f>
        <v>3.7268518518518501E-3</v>
      </c>
      <c r="R2238" t="s">
        <v>1955</v>
      </c>
      <c r="S2238" t="s">
        <v>1955</v>
      </c>
      <c r="T2238" t="s">
        <v>2004</v>
      </c>
    </row>
    <row r="2239" spans="1:20" hidden="1" x14ac:dyDescent="0.35">
      <c r="A2239" t="s">
        <v>15092</v>
      </c>
      <c r="B2239">
        <v>150555</v>
      </c>
      <c r="C2239" t="s">
        <v>9640</v>
      </c>
      <c r="D2239" t="s">
        <v>1969</v>
      </c>
      <c r="E2239" s="36">
        <v>45425.289386574099</v>
      </c>
      <c r="F2239" s="36">
        <f>ROUND(Uitruktijden[[#This Row],[DATUM]],0)</f>
        <v>45425</v>
      </c>
      <c r="G2239" t="s">
        <v>15093</v>
      </c>
      <c r="H2239" t="s">
        <v>15094</v>
      </c>
      <c r="I2239" t="s">
        <v>15095</v>
      </c>
      <c r="J2239" t="s">
        <v>2325</v>
      </c>
      <c r="K2239" t="s">
        <v>9644</v>
      </c>
      <c r="L2239" t="s">
        <v>10269</v>
      </c>
      <c r="M2239" t="s">
        <v>2005</v>
      </c>
      <c r="N2239" s="37">
        <v>0.29148148148148201</v>
      </c>
      <c r="O2239" s="37">
        <v>0.29491898148148099</v>
      </c>
      <c r="P2239" s="37">
        <v>3.4375E-3</v>
      </c>
      <c r="Q2239" s="37">
        <f>Uitruktijden[[#This Row],[UITRUKTIJD]]</f>
        <v>3.4375E-3</v>
      </c>
      <c r="R2239" t="s">
        <v>1955</v>
      </c>
      <c r="S2239" t="s">
        <v>1955</v>
      </c>
      <c r="T2239" t="s">
        <v>2004</v>
      </c>
    </row>
    <row r="2240" spans="1:20" hidden="1" x14ac:dyDescent="0.35">
      <c r="A2240" t="s">
        <v>15096</v>
      </c>
      <c r="B2240">
        <v>150631</v>
      </c>
      <c r="C2240" t="s">
        <v>1928</v>
      </c>
      <c r="D2240" t="s">
        <v>1969</v>
      </c>
      <c r="E2240" s="36">
        <v>45425.382118055597</v>
      </c>
      <c r="F2240" s="36">
        <f>ROUND(Uitruktijden[[#This Row],[DATUM]],0)</f>
        <v>45425</v>
      </c>
      <c r="G2240" t="s">
        <v>15097</v>
      </c>
      <c r="H2240" t="s">
        <v>15098</v>
      </c>
      <c r="I2240" t="s">
        <v>5870</v>
      </c>
      <c r="J2240" t="s">
        <v>1962</v>
      </c>
      <c r="K2240" t="s">
        <v>9644</v>
      </c>
      <c r="L2240" t="s">
        <v>10366</v>
      </c>
      <c r="M2240" t="s">
        <v>1963</v>
      </c>
      <c r="N2240" s="37">
        <v>0.38420138888888899</v>
      </c>
      <c r="O2240" s="37">
        <v>0.38511574074074101</v>
      </c>
      <c r="P2240" s="37">
        <v>9.1435185185185196E-4</v>
      </c>
      <c r="Q2240" s="37">
        <f>Uitruktijden[[#This Row],[UITRUKTIJD]]</f>
        <v>9.1435185185185196E-4</v>
      </c>
      <c r="R2240" t="s">
        <v>1955</v>
      </c>
      <c r="S2240" t="s">
        <v>1955</v>
      </c>
      <c r="T2240" t="s">
        <v>1953</v>
      </c>
    </row>
    <row r="2241" spans="1:20" hidden="1" x14ac:dyDescent="0.35">
      <c r="A2241" t="s">
        <v>15099</v>
      </c>
      <c r="B2241">
        <v>150691</v>
      </c>
      <c r="C2241" t="s">
        <v>1928</v>
      </c>
      <c r="D2241" t="s">
        <v>1969</v>
      </c>
      <c r="E2241" s="36">
        <v>45425.433807870402</v>
      </c>
      <c r="F2241" s="36">
        <f>ROUND(Uitruktijden[[#This Row],[DATUM]],0)</f>
        <v>45425</v>
      </c>
      <c r="G2241" t="s">
        <v>15100</v>
      </c>
      <c r="H2241" t="s">
        <v>15101</v>
      </c>
      <c r="I2241" t="s">
        <v>15102</v>
      </c>
      <c r="J2241" t="s">
        <v>2063</v>
      </c>
      <c r="K2241" t="s">
        <v>9644</v>
      </c>
      <c r="L2241" t="s">
        <v>9999</v>
      </c>
      <c r="M2241" t="s">
        <v>2026</v>
      </c>
      <c r="N2241" s="37">
        <v>0.44753472222222201</v>
      </c>
      <c r="O2241" s="37">
        <v>0.45023148148148101</v>
      </c>
      <c r="P2241" s="37">
        <v>2.6967592592592599E-3</v>
      </c>
      <c r="Q2241" s="37">
        <f>Uitruktijden[[#This Row],[UITRUKTIJD]]</f>
        <v>2.6967592592592599E-3</v>
      </c>
      <c r="R2241" t="s">
        <v>1955</v>
      </c>
      <c r="S2241" t="s">
        <v>1955</v>
      </c>
      <c r="T2241" t="s">
        <v>1953</v>
      </c>
    </row>
    <row r="2242" spans="1:20" hidden="1" x14ac:dyDescent="0.35">
      <c r="A2242" t="s">
        <v>15099</v>
      </c>
      <c r="B2242">
        <v>150691</v>
      </c>
      <c r="C2242" t="s">
        <v>1928</v>
      </c>
      <c r="D2242" t="s">
        <v>1969</v>
      </c>
      <c r="E2242" s="36">
        <v>45425.433807870402</v>
      </c>
      <c r="F2242" s="36">
        <f>ROUND(Uitruktijden[[#This Row],[DATUM]],0)</f>
        <v>45425</v>
      </c>
      <c r="G2242" t="s">
        <v>15100</v>
      </c>
      <c r="H2242" t="s">
        <v>15101</v>
      </c>
      <c r="I2242" t="s">
        <v>15102</v>
      </c>
      <c r="J2242" t="s">
        <v>2063</v>
      </c>
      <c r="K2242" t="s">
        <v>9644</v>
      </c>
      <c r="L2242" t="s">
        <v>12799</v>
      </c>
      <c r="M2242" t="s">
        <v>2026</v>
      </c>
      <c r="N2242" s="37">
        <v>0.44753472222222201</v>
      </c>
      <c r="O2242" s="37">
        <v>0.449236111111111</v>
      </c>
      <c r="P2242" s="37">
        <v>1.7013888888888901E-3</v>
      </c>
      <c r="Q2242" s="37">
        <f>Uitruktijden[[#This Row],[UITRUKTIJD]]</f>
        <v>1.7013888888888901E-3</v>
      </c>
      <c r="R2242" t="s">
        <v>1951</v>
      </c>
      <c r="S2242" t="s">
        <v>1973</v>
      </c>
      <c r="T2242" t="s">
        <v>1953</v>
      </c>
    </row>
    <row r="2243" spans="1:20" hidden="1" x14ac:dyDescent="0.35">
      <c r="A2243" t="s">
        <v>15103</v>
      </c>
      <c r="B2243">
        <v>150734</v>
      </c>
      <c r="C2243" t="s">
        <v>1928</v>
      </c>
      <c r="D2243" t="s">
        <v>1969</v>
      </c>
      <c r="E2243" s="36">
        <v>45425.465902777803</v>
      </c>
      <c r="F2243" s="36">
        <f>ROUND(Uitruktijden[[#This Row],[DATUM]],0)</f>
        <v>45425</v>
      </c>
      <c r="G2243" t="s">
        <v>15104</v>
      </c>
      <c r="H2243" t="s">
        <v>15105</v>
      </c>
      <c r="I2243" t="s">
        <v>15106</v>
      </c>
      <c r="J2243" t="s">
        <v>2161</v>
      </c>
      <c r="K2243" t="s">
        <v>9644</v>
      </c>
      <c r="L2243" t="s">
        <v>10334</v>
      </c>
      <c r="M2243" t="s">
        <v>12530</v>
      </c>
      <c r="N2243" s="37">
        <v>0.46658564814814801</v>
      </c>
      <c r="O2243" s="37">
        <v>0.47076388888888898</v>
      </c>
      <c r="P2243" s="37">
        <v>4.1782407407407402E-3</v>
      </c>
      <c r="Q2243" s="37">
        <f>Uitruktijden[[#This Row],[UITRUKTIJD]]</f>
        <v>4.1782407407407402E-3</v>
      </c>
      <c r="R2243" t="s">
        <v>1955</v>
      </c>
      <c r="S2243" t="s">
        <v>1955</v>
      </c>
      <c r="T2243" t="s">
        <v>1953</v>
      </c>
    </row>
    <row r="2244" spans="1:20" hidden="1" x14ac:dyDescent="0.35">
      <c r="A2244" t="s">
        <v>15103</v>
      </c>
      <c r="B2244">
        <v>150734</v>
      </c>
      <c r="C2244" t="s">
        <v>1928</v>
      </c>
      <c r="D2244" t="s">
        <v>1969</v>
      </c>
      <c r="E2244" s="36">
        <v>45425.465902777803</v>
      </c>
      <c r="F2244" s="36">
        <f>ROUND(Uitruktijden[[#This Row],[DATUM]],0)</f>
        <v>45425</v>
      </c>
      <c r="G2244" t="s">
        <v>15104</v>
      </c>
      <c r="H2244" t="s">
        <v>15105</v>
      </c>
      <c r="I2244" t="s">
        <v>15106</v>
      </c>
      <c r="J2244" t="s">
        <v>2161</v>
      </c>
      <c r="K2244" t="s">
        <v>9644</v>
      </c>
      <c r="L2244" t="s">
        <v>15033</v>
      </c>
      <c r="M2244" t="s">
        <v>9963</v>
      </c>
      <c r="N2244" s="37">
        <v>0.46626157407407398</v>
      </c>
      <c r="O2244" s="37">
        <v>0.467326388888889</v>
      </c>
      <c r="P2244" s="37">
        <v>1.0648148148148101E-3</v>
      </c>
      <c r="Q2244" s="37">
        <f>Uitruktijden[[#This Row],[UITRUKTIJD]]</f>
        <v>1.0648148148148101E-3</v>
      </c>
      <c r="R2244" t="s">
        <v>1955</v>
      </c>
      <c r="S2244" t="s">
        <v>1955</v>
      </c>
      <c r="T2244" t="s">
        <v>1953</v>
      </c>
    </row>
    <row r="2245" spans="1:20" hidden="1" x14ac:dyDescent="0.35">
      <c r="A2245" t="s">
        <v>15107</v>
      </c>
      <c r="B2245">
        <v>150747</v>
      </c>
      <c r="C2245" t="s">
        <v>1928</v>
      </c>
      <c r="D2245" t="s">
        <v>1969</v>
      </c>
      <c r="E2245" s="36">
        <v>45425.479351851798</v>
      </c>
      <c r="F2245" s="36">
        <f>ROUND(Uitruktijden[[#This Row],[DATUM]],0)</f>
        <v>45425</v>
      </c>
      <c r="G2245" t="s">
        <v>15108</v>
      </c>
      <c r="H2245" t="s">
        <v>15109</v>
      </c>
      <c r="I2245" t="s">
        <v>8576</v>
      </c>
      <c r="J2245" t="s">
        <v>2568</v>
      </c>
      <c r="K2245" t="s">
        <v>9644</v>
      </c>
      <c r="L2245" t="s">
        <v>10646</v>
      </c>
      <c r="M2245" t="s">
        <v>2152</v>
      </c>
      <c r="N2245" s="37">
        <v>0.48134259259259299</v>
      </c>
      <c r="O2245" s="37">
        <v>0.48447916666666702</v>
      </c>
      <c r="P2245" s="37">
        <v>3.1365740740740698E-3</v>
      </c>
      <c r="Q2245" s="37">
        <f>Uitruktijden[[#This Row],[UITRUKTIJD]]</f>
        <v>3.1365740740740698E-3</v>
      </c>
      <c r="R2245" t="s">
        <v>1955</v>
      </c>
      <c r="S2245" t="s">
        <v>1955</v>
      </c>
      <c r="T2245" t="s">
        <v>1953</v>
      </c>
    </row>
    <row r="2246" spans="1:20" hidden="1" x14ac:dyDescent="0.35">
      <c r="A2246" t="s">
        <v>15107</v>
      </c>
      <c r="B2246">
        <v>150747</v>
      </c>
      <c r="C2246" t="s">
        <v>1928</v>
      </c>
      <c r="D2246" t="s">
        <v>1969</v>
      </c>
      <c r="E2246" s="36">
        <v>45425.479351851798</v>
      </c>
      <c r="F2246" s="36">
        <f>ROUND(Uitruktijden[[#This Row],[DATUM]],0)</f>
        <v>45425</v>
      </c>
      <c r="G2246" t="s">
        <v>15108</v>
      </c>
      <c r="H2246" t="s">
        <v>15109</v>
      </c>
      <c r="I2246" t="s">
        <v>8576</v>
      </c>
      <c r="J2246" t="s">
        <v>2568</v>
      </c>
      <c r="K2246" t="s">
        <v>9644</v>
      </c>
      <c r="L2246" t="s">
        <v>9994</v>
      </c>
      <c r="M2246" t="s">
        <v>1977</v>
      </c>
      <c r="N2246" s="37">
        <v>0.48559027777777802</v>
      </c>
      <c r="O2246" s="37">
        <v>0.48609953703703701</v>
      </c>
      <c r="P2246" s="37">
        <v>5.09259259259259E-4</v>
      </c>
      <c r="Q2246" s="37">
        <f>Uitruktijden[[#This Row],[UITRUKTIJD]]</f>
        <v>5.09259259259259E-4</v>
      </c>
      <c r="R2246" t="s">
        <v>1951</v>
      </c>
      <c r="S2246" t="s">
        <v>1952</v>
      </c>
      <c r="T2246" t="s">
        <v>1953</v>
      </c>
    </row>
    <row r="2247" spans="1:20" hidden="1" x14ac:dyDescent="0.35">
      <c r="A2247" t="s">
        <v>15110</v>
      </c>
      <c r="B2247">
        <v>151122</v>
      </c>
      <c r="C2247" t="s">
        <v>1928</v>
      </c>
      <c r="D2247" t="s">
        <v>1969</v>
      </c>
      <c r="E2247" s="36">
        <v>45425.690740740698</v>
      </c>
      <c r="F2247" s="36">
        <f>ROUND(Uitruktijden[[#This Row],[DATUM]],0)</f>
        <v>45426</v>
      </c>
      <c r="G2247" t="s">
        <v>15111</v>
      </c>
      <c r="H2247" t="s">
        <v>15112</v>
      </c>
      <c r="I2247" t="s">
        <v>15113</v>
      </c>
      <c r="J2247" t="s">
        <v>3556</v>
      </c>
      <c r="K2247" t="s">
        <v>9644</v>
      </c>
      <c r="L2247" t="s">
        <v>9933</v>
      </c>
      <c r="M2247" t="s">
        <v>2207</v>
      </c>
      <c r="N2247" s="37">
        <v>0.69074074074074099</v>
      </c>
      <c r="O2247" s="37">
        <v>0.69341435185185196</v>
      </c>
      <c r="P2247" s="37">
        <v>2.6736111111111101E-3</v>
      </c>
      <c r="Q2247" s="37">
        <f>Uitruktijden[[#This Row],[UITRUKTIJD]]</f>
        <v>2.6736111111111101E-3</v>
      </c>
      <c r="R2247" t="s">
        <v>2111</v>
      </c>
      <c r="S2247" t="s">
        <v>2111</v>
      </c>
      <c r="T2247" t="s">
        <v>2004</v>
      </c>
    </row>
    <row r="2248" spans="1:20" hidden="1" x14ac:dyDescent="0.35">
      <c r="A2248" t="s">
        <v>15114</v>
      </c>
      <c r="B2248">
        <v>151368</v>
      </c>
      <c r="C2248" t="s">
        <v>9640</v>
      </c>
      <c r="D2248" t="s">
        <v>1969</v>
      </c>
      <c r="E2248" s="36">
        <v>45425.840821759302</v>
      </c>
      <c r="F2248" s="36">
        <f>ROUND(Uitruktijden[[#This Row],[DATUM]],0)</f>
        <v>45426</v>
      </c>
      <c r="G2248" t="s">
        <v>15115</v>
      </c>
      <c r="H2248" t="s">
        <v>15116</v>
      </c>
      <c r="I2248" t="s">
        <v>15117</v>
      </c>
      <c r="J2248" t="s">
        <v>1949</v>
      </c>
      <c r="K2248" t="s">
        <v>9644</v>
      </c>
      <c r="L2248" t="s">
        <v>9943</v>
      </c>
      <c r="M2248" t="s">
        <v>1950</v>
      </c>
      <c r="N2248" s="37">
        <v>0.85623842592592603</v>
      </c>
      <c r="O2248" s="37">
        <v>0.85706018518518501</v>
      </c>
      <c r="P2248" s="37">
        <v>8.2175925925925895E-4</v>
      </c>
      <c r="Q2248" s="37">
        <f>Uitruktijden[[#This Row],[UITRUKTIJD]]</f>
        <v>8.2175925925925895E-4</v>
      </c>
      <c r="R2248" t="s">
        <v>1951</v>
      </c>
      <c r="S2248" t="s">
        <v>1973</v>
      </c>
      <c r="T2248" t="s">
        <v>1953</v>
      </c>
    </row>
    <row r="2249" spans="1:20" hidden="1" x14ac:dyDescent="0.35">
      <c r="A2249" t="s">
        <v>15118</v>
      </c>
      <c r="B2249">
        <v>151385</v>
      </c>
      <c r="C2249" t="s">
        <v>9640</v>
      </c>
      <c r="D2249" t="s">
        <v>1969</v>
      </c>
      <c r="E2249" s="36">
        <v>45425.8512962963</v>
      </c>
      <c r="F2249" s="36">
        <f>ROUND(Uitruktijden[[#This Row],[DATUM]],0)</f>
        <v>45426</v>
      </c>
      <c r="G2249" t="s">
        <v>15119</v>
      </c>
      <c r="H2249" t="s">
        <v>15120</v>
      </c>
      <c r="I2249" t="s">
        <v>4766</v>
      </c>
      <c r="J2249" t="s">
        <v>1949</v>
      </c>
      <c r="K2249" t="s">
        <v>9644</v>
      </c>
      <c r="L2249" t="s">
        <v>9924</v>
      </c>
      <c r="M2249" t="s">
        <v>2074</v>
      </c>
      <c r="N2249" s="37">
        <v>0.86275462962963001</v>
      </c>
      <c r="O2249" s="37">
        <v>0.86349537037037005</v>
      </c>
      <c r="P2249" s="37">
        <v>7.4074074074074103E-4</v>
      </c>
      <c r="Q2249" s="37">
        <f>Uitruktijden[[#This Row],[UITRUKTIJD]]</f>
        <v>7.4074074074074103E-4</v>
      </c>
      <c r="R2249" t="s">
        <v>1955</v>
      </c>
      <c r="S2249" t="s">
        <v>1955</v>
      </c>
      <c r="T2249" t="s">
        <v>1953</v>
      </c>
    </row>
    <row r="2250" spans="1:20" hidden="1" x14ac:dyDescent="0.35">
      <c r="A2250" t="s">
        <v>15118</v>
      </c>
      <c r="B2250">
        <v>151385</v>
      </c>
      <c r="C2250" t="s">
        <v>9640</v>
      </c>
      <c r="D2250" t="s">
        <v>1969</v>
      </c>
      <c r="E2250" s="36">
        <v>45425.8512962963</v>
      </c>
      <c r="F2250" s="36">
        <f>ROUND(Uitruktijden[[#This Row],[DATUM]],0)</f>
        <v>45426</v>
      </c>
      <c r="G2250" t="s">
        <v>15119</v>
      </c>
      <c r="H2250" t="s">
        <v>15120</v>
      </c>
      <c r="I2250" t="s">
        <v>4766</v>
      </c>
      <c r="J2250" t="s">
        <v>1949</v>
      </c>
      <c r="K2250" t="s">
        <v>9644</v>
      </c>
      <c r="L2250" t="s">
        <v>9989</v>
      </c>
      <c r="M2250" t="s">
        <v>2074</v>
      </c>
      <c r="N2250" s="37">
        <v>0.870497685185185</v>
      </c>
      <c r="O2250" s="37">
        <v>0.87108796296296298</v>
      </c>
      <c r="P2250" s="37">
        <v>5.90277777777778E-4</v>
      </c>
      <c r="Q2250" s="37">
        <f>Uitruktijden[[#This Row],[UITRUKTIJD]]</f>
        <v>5.90277777777778E-4</v>
      </c>
      <c r="R2250" t="s">
        <v>1951</v>
      </c>
      <c r="S2250" t="s">
        <v>1952</v>
      </c>
      <c r="T2250" t="s">
        <v>1953</v>
      </c>
    </row>
    <row r="2251" spans="1:20" hidden="1" x14ac:dyDescent="0.35">
      <c r="A2251" t="s">
        <v>15121</v>
      </c>
      <c r="B2251">
        <v>151469</v>
      </c>
      <c r="C2251" t="s">
        <v>9640</v>
      </c>
      <c r="D2251" t="s">
        <v>1969</v>
      </c>
      <c r="E2251" s="36">
        <v>45425.913692129601</v>
      </c>
      <c r="F2251" s="36">
        <f>ROUND(Uitruktijden[[#This Row],[DATUM]],0)</f>
        <v>45426</v>
      </c>
      <c r="G2251" t="s">
        <v>15122</v>
      </c>
      <c r="H2251" t="s">
        <v>15123</v>
      </c>
      <c r="I2251" t="s">
        <v>15124</v>
      </c>
      <c r="J2251" t="s">
        <v>1957</v>
      </c>
      <c r="K2251" t="s">
        <v>9644</v>
      </c>
      <c r="L2251" t="s">
        <v>9972</v>
      </c>
      <c r="M2251" t="s">
        <v>1954</v>
      </c>
      <c r="N2251" s="37">
        <v>0.91567129629629596</v>
      </c>
      <c r="O2251" s="37">
        <v>0.91674768518518501</v>
      </c>
      <c r="P2251" s="37">
        <v>1.07638888888889E-3</v>
      </c>
      <c r="Q2251" s="37">
        <f>Uitruktijden[[#This Row],[UITRUKTIJD]]</f>
        <v>1.07638888888889E-3</v>
      </c>
      <c r="R2251" t="s">
        <v>1955</v>
      </c>
      <c r="S2251" t="s">
        <v>1955</v>
      </c>
      <c r="T2251" t="s">
        <v>1953</v>
      </c>
    </row>
    <row r="2252" spans="1:20" hidden="1" x14ac:dyDescent="0.35">
      <c r="A2252" t="s">
        <v>15125</v>
      </c>
      <c r="B2252">
        <v>151490</v>
      </c>
      <c r="C2252" t="s">
        <v>9640</v>
      </c>
      <c r="D2252" t="s">
        <v>1969</v>
      </c>
      <c r="E2252" s="36">
        <v>45425.929756944402</v>
      </c>
      <c r="F2252" s="36">
        <f>ROUND(Uitruktijden[[#This Row],[DATUM]],0)</f>
        <v>45426</v>
      </c>
      <c r="G2252" t="s">
        <v>15126</v>
      </c>
      <c r="H2252" t="s">
        <v>15127</v>
      </c>
      <c r="I2252" t="s">
        <v>5109</v>
      </c>
      <c r="J2252" t="s">
        <v>2498</v>
      </c>
      <c r="K2252" t="s">
        <v>9644</v>
      </c>
      <c r="L2252" t="s">
        <v>10604</v>
      </c>
      <c r="M2252" t="s">
        <v>2065</v>
      </c>
      <c r="N2252" s="37">
        <v>0.93821759259259296</v>
      </c>
      <c r="O2252" s="37">
        <v>0.94027777777777799</v>
      </c>
      <c r="P2252" s="37">
        <v>2.0601851851851901E-3</v>
      </c>
      <c r="Q2252" s="37">
        <f>Uitruktijden[[#This Row],[UITRUKTIJD]]</f>
        <v>2.0601851851851901E-3</v>
      </c>
      <c r="R2252" t="s">
        <v>1955</v>
      </c>
      <c r="S2252" t="s">
        <v>1955</v>
      </c>
      <c r="T2252" t="s">
        <v>1953</v>
      </c>
    </row>
    <row r="2253" spans="1:20" hidden="1" x14ac:dyDescent="0.35">
      <c r="A2253" t="s">
        <v>15125</v>
      </c>
      <c r="B2253">
        <v>151490</v>
      </c>
      <c r="C2253" t="s">
        <v>9640</v>
      </c>
      <c r="D2253" t="s">
        <v>1969</v>
      </c>
      <c r="E2253" s="36">
        <v>45425.929756944402</v>
      </c>
      <c r="F2253" s="36">
        <f>ROUND(Uitruktijden[[#This Row],[DATUM]],0)</f>
        <v>45426</v>
      </c>
      <c r="G2253" t="s">
        <v>15126</v>
      </c>
      <c r="H2253" t="s">
        <v>15127</v>
      </c>
      <c r="I2253" t="s">
        <v>5109</v>
      </c>
      <c r="J2253" t="s">
        <v>2498</v>
      </c>
      <c r="K2253" t="s">
        <v>9644</v>
      </c>
      <c r="L2253" t="s">
        <v>12799</v>
      </c>
      <c r="M2253" t="s">
        <v>2026</v>
      </c>
      <c r="N2253" s="37">
        <v>0.93821759259259296</v>
      </c>
      <c r="O2253" s="37">
        <v>0.94005787037037003</v>
      </c>
      <c r="P2253" s="37">
        <v>1.8402777777777801E-3</v>
      </c>
      <c r="Q2253" s="37">
        <f>Uitruktijden[[#This Row],[UITRUKTIJD]]</f>
        <v>1.8402777777777801E-3</v>
      </c>
      <c r="R2253" t="s">
        <v>1951</v>
      </c>
      <c r="S2253" t="s">
        <v>1973</v>
      </c>
      <c r="T2253" t="s">
        <v>1953</v>
      </c>
    </row>
    <row r="2254" spans="1:20" hidden="1" x14ac:dyDescent="0.35">
      <c r="A2254" t="s">
        <v>15128</v>
      </c>
      <c r="B2254">
        <v>151560</v>
      </c>
      <c r="C2254" t="s">
        <v>9640</v>
      </c>
      <c r="D2254" t="s">
        <v>1969</v>
      </c>
      <c r="E2254" s="36">
        <v>45425.986087963</v>
      </c>
      <c r="F2254" s="36">
        <f>ROUND(Uitruktijden[[#This Row],[DATUM]],0)</f>
        <v>45426</v>
      </c>
      <c r="G2254" t="s">
        <v>15129</v>
      </c>
      <c r="H2254" t="s">
        <v>15130</v>
      </c>
      <c r="I2254" t="s">
        <v>15131</v>
      </c>
      <c r="J2254" t="s">
        <v>1949</v>
      </c>
      <c r="K2254" t="s">
        <v>9644</v>
      </c>
      <c r="L2254" t="s">
        <v>9943</v>
      </c>
      <c r="M2254" t="s">
        <v>1950</v>
      </c>
      <c r="N2254" s="37">
        <v>0.9921875</v>
      </c>
      <c r="O2254" s="37">
        <v>0.99363425925925897</v>
      </c>
      <c r="P2254" s="37">
        <v>1.44675925925926E-3</v>
      </c>
      <c r="Q2254" s="37">
        <f>Uitruktijden[[#This Row],[UITRUKTIJD]]</f>
        <v>1.44675925925926E-3</v>
      </c>
      <c r="R2254" t="s">
        <v>1951</v>
      </c>
      <c r="S2254" t="s">
        <v>1973</v>
      </c>
      <c r="T2254" t="s">
        <v>1953</v>
      </c>
    </row>
    <row r="2255" spans="1:20" hidden="1" x14ac:dyDescent="0.35">
      <c r="A2255" t="s">
        <v>15132</v>
      </c>
      <c r="B2255">
        <v>151622</v>
      </c>
      <c r="C2255" t="s">
        <v>9640</v>
      </c>
      <c r="D2255" t="s">
        <v>1946</v>
      </c>
      <c r="E2255" s="36">
        <v>45426.053692129601</v>
      </c>
      <c r="F2255" s="36">
        <f>ROUND(Uitruktijden[[#This Row],[DATUM]],0)</f>
        <v>45426</v>
      </c>
      <c r="G2255" t="s">
        <v>15133</v>
      </c>
      <c r="H2255" t="s">
        <v>15134</v>
      </c>
      <c r="I2255" t="s">
        <v>15135</v>
      </c>
      <c r="J2255" t="s">
        <v>2143</v>
      </c>
      <c r="K2255" t="s">
        <v>9644</v>
      </c>
      <c r="L2255" t="s">
        <v>10066</v>
      </c>
      <c r="M2255" t="s">
        <v>2144</v>
      </c>
      <c r="N2255" s="37">
        <v>7.7951388888888903E-2</v>
      </c>
      <c r="O2255" s="37">
        <v>8.1458333333333299E-2</v>
      </c>
      <c r="P2255" s="37">
        <v>3.5069444444444401E-3</v>
      </c>
      <c r="Q2255" s="37">
        <f>Uitruktijden[[#This Row],[UITRUKTIJD]]</f>
        <v>3.5069444444444401E-3</v>
      </c>
      <c r="R2255" t="s">
        <v>1955</v>
      </c>
      <c r="S2255" t="s">
        <v>1955</v>
      </c>
      <c r="T2255" t="s">
        <v>1953</v>
      </c>
    </row>
    <row r="2256" spans="1:20" hidden="1" x14ac:dyDescent="0.35">
      <c r="A2256" t="s">
        <v>15132</v>
      </c>
      <c r="B2256">
        <v>151622</v>
      </c>
      <c r="C2256" t="s">
        <v>9640</v>
      </c>
      <c r="D2256" t="s">
        <v>1946</v>
      </c>
      <c r="E2256" s="36">
        <v>45426.053692129601</v>
      </c>
      <c r="F2256" s="36">
        <f>ROUND(Uitruktijden[[#This Row],[DATUM]],0)</f>
        <v>45426</v>
      </c>
      <c r="G2256" t="s">
        <v>15133</v>
      </c>
      <c r="H2256" t="s">
        <v>15134</v>
      </c>
      <c r="I2256" t="s">
        <v>15135</v>
      </c>
      <c r="J2256" t="s">
        <v>2143</v>
      </c>
      <c r="K2256" t="s">
        <v>9644</v>
      </c>
      <c r="L2256" t="s">
        <v>13045</v>
      </c>
      <c r="M2256" t="s">
        <v>1967</v>
      </c>
      <c r="N2256" s="37">
        <v>7.7951388888888903E-2</v>
      </c>
      <c r="O2256" s="37">
        <v>7.9884259259259294E-2</v>
      </c>
      <c r="P2256" s="37">
        <v>1.93287037037037E-3</v>
      </c>
      <c r="Q2256" s="37">
        <f>Uitruktijden[[#This Row],[UITRUKTIJD]]</f>
        <v>1.93287037037037E-3</v>
      </c>
      <c r="R2256" t="s">
        <v>1951</v>
      </c>
      <c r="S2256" t="s">
        <v>1973</v>
      </c>
      <c r="T2256" t="s">
        <v>1953</v>
      </c>
    </row>
    <row r="2257" spans="1:20" hidden="1" x14ac:dyDescent="0.35">
      <c r="A2257" t="s">
        <v>15136</v>
      </c>
      <c r="B2257">
        <v>151958</v>
      </c>
      <c r="C2257" t="s">
        <v>1928</v>
      </c>
      <c r="D2257" t="s">
        <v>1946</v>
      </c>
      <c r="E2257" s="36">
        <v>45426.503773148099</v>
      </c>
      <c r="F2257" s="36">
        <f>ROUND(Uitruktijden[[#This Row],[DATUM]],0)</f>
        <v>45427</v>
      </c>
      <c r="G2257" t="s">
        <v>15137</v>
      </c>
      <c r="H2257" t="s">
        <v>15138</v>
      </c>
      <c r="I2257" t="s">
        <v>15139</v>
      </c>
      <c r="J2257" t="s">
        <v>2025</v>
      </c>
      <c r="K2257" t="s">
        <v>9644</v>
      </c>
      <c r="L2257" t="s">
        <v>10350</v>
      </c>
      <c r="M2257" t="s">
        <v>2028</v>
      </c>
      <c r="N2257" s="37">
        <v>0.50413194444444398</v>
      </c>
      <c r="O2257" s="37">
        <v>0.50642361111111101</v>
      </c>
      <c r="P2257" s="37">
        <v>2.2916666666666701E-3</v>
      </c>
      <c r="Q2257" s="37">
        <f>Uitruktijden[[#This Row],[UITRUKTIJD]]</f>
        <v>2.2916666666666701E-3</v>
      </c>
      <c r="R2257" t="s">
        <v>1955</v>
      </c>
      <c r="S2257" t="s">
        <v>1955</v>
      </c>
      <c r="T2257" t="s">
        <v>1953</v>
      </c>
    </row>
    <row r="2258" spans="1:20" hidden="1" x14ac:dyDescent="0.35">
      <c r="A2258" t="s">
        <v>15136</v>
      </c>
      <c r="B2258">
        <v>151958</v>
      </c>
      <c r="C2258" t="s">
        <v>1928</v>
      </c>
      <c r="D2258" t="s">
        <v>1946</v>
      </c>
      <c r="E2258" s="36">
        <v>45426.503773148099</v>
      </c>
      <c r="F2258" s="36">
        <f>ROUND(Uitruktijden[[#This Row],[DATUM]],0)</f>
        <v>45427</v>
      </c>
      <c r="G2258" t="s">
        <v>15137</v>
      </c>
      <c r="H2258" t="s">
        <v>15138</v>
      </c>
      <c r="I2258" t="s">
        <v>15139</v>
      </c>
      <c r="J2258" t="s">
        <v>2025</v>
      </c>
      <c r="K2258" t="s">
        <v>9644</v>
      </c>
      <c r="L2258" t="s">
        <v>12799</v>
      </c>
      <c r="M2258" t="s">
        <v>2026</v>
      </c>
      <c r="N2258" s="37">
        <v>0.50498842592592597</v>
      </c>
      <c r="O2258" s="37">
        <v>0.50622685185185201</v>
      </c>
      <c r="P2258" s="37">
        <v>1.2384259259259299E-3</v>
      </c>
      <c r="Q2258" s="37">
        <f>Uitruktijden[[#This Row],[UITRUKTIJD]]</f>
        <v>1.2384259259259299E-3</v>
      </c>
      <c r="R2258" t="s">
        <v>1951</v>
      </c>
      <c r="S2258" t="s">
        <v>1952</v>
      </c>
      <c r="T2258" t="s">
        <v>1953</v>
      </c>
    </row>
    <row r="2259" spans="1:20" hidden="1" x14ac:dyDescent="0.35">
      <c r="A2259" t="s">
        <v>15140</v>
      </c>
      <c r="B2259">
        <v>151992</v>
      </c>
      <c r="C2259" t="s">
        <v>1928</v>
      </c>
      <c r="D2259" t="s">
        <v>1946</v>
      </c>
      <c r="E2259" s="36">
        <v>45426.521238425899</v>
      </c>
      <c r="F2259" s="36">
        <f>ROUND(Uitruktijden[[#This Row],[DATUM]],0)</f>
        <v>45427</v>
      </c>
      <c r="G2259" t="s">
        <v>15141</v>
      </c>
      <c r="H2259" t="s">
        <v>15142</v>
      </c>
      <c r="I2259" t="s">
        <v>15143</v>
      </c>
      <c r="J2259" t="s">
        <v>6352</v>
      </c>
      <c r="K2259" t="s">
        <v>9644</v>
      </c>
      <c r="L2259" t="s">
        <v>12799</v>
      </c>
      <c r="M2259" t="s">
        <v>2026</v>
      </c>
      <c r="N2259" s="37">
        <v>0.52123842592592595</v>
      </c>
      <c r="O2259" s="37">
        <v>0.52185185185185201</v>
      </c>
      <c r="P2259" s="37">
        <v>6.1342592592592601E-4</v>
      </c>
      <c r="Q2259" s="37">
        <f>Uitruktijden[[#This Row],[UITRUKTIJD]]</f>
        <v>6.1342592592592601E-4</v>
      </c>
      <c r="R2259" t="s">
        <v>1951</v>
      </c>
      <c r="S2259" t="s">
        <v>1952</v>
      </c>
      <c r="T2259" t="s">
        <v>2004</v>
      </c>
    </row>
    <row r="2260" spans="1:20" hidden="1" x14ac:dyDescent="0.35">
      <c r="A2260" t="s">
        <v>15144</v>
      </c>
      <c r="B2260">
        <v>152034</v>
      </c>
      <c r="C2260" t="s">
        <v>1928</v>
      </c>
      <c r="D2260" t="s">
        <v>1946</v>
      </c>
      <c r="E2260" s="36">
        <v>45426.545092592598</v>
      </c>
      <c r="F2260" s="36">
        <f>ROUND(Uitruktijden[[#This Row],[DATUM]],0)</f>
        <v>45427</v>
      </c>
      <c r="G2260" t="s">
        <v>15145</v>
      </c>
      <c r="H2260" t="s">
        <v>15146</v>
      </c>
      <c r="I2260" t="s">
        <v>15147</v>
      </c>
      <c r="J2260" t="s">
        <v>1949</v>
      </c>
      <c r="K2260" t="s">
        <v>9644</v>
      </c>
      <c r="L2260" t="s">
        <v>9972</v>
      </c>
      <c r="M2260" t="s">
        <v>1954</v>
      </c>
      <c r="N2260" s="37">
        <v>0.545717592592593</v>
      </c>
      <c r="O2260" s="37">
        <v>0.546875</v>
      </c>
      <c r="P2260" s="37">
        <v>1.1574074074074099E-3</v>
      </c>
      <c r="Q2260" s="37">
        <f>Uitruktijden[[#This Row],[UITRUKTIJD]]</f>
        <v>1.1574074074074099E-3</v>
      </c>
      <c r="R2260" t="s">
        <v>1955</v>
      </c>
      <c r="S2260" t="s">
        <v>1955</v>
      </c>
      <c r="T2260" t="s">
        <v>1953</v>
      </c>
    </row>
    <row r="2261" spans="1:20" hidden="1" x14ac:dyDescent="0.35">
      <c r="A2261" t="s">
        <v>15148</v>
      </c>
      <c r="B2261">
        <v>152339</v>
      </c>
      <c r="C2261" t="s">
        <v>9640</v>
      </c>
      <c r="D2261" t="s">
        <v>1946</v>
      </c>
      <c r="E2261" s="36">
        <v>45426.715324074103</v>
      </c>
      <c r="F2261" s="36">
        <f>ROUND(Uitruktijden[[#This Row],[DATUM]],0)</f>
        <v>45427</v>
      </c>
      <c r="G2261" t="s">
        <v>15149</v>
      </c>
      <c r="H2261" t="s">
        <v>15150</v>
      </c>
      <c r="I2261" t="s">
        <v>15151</v>
      </c>
      <c r="J2261" t="s">
        <v>1949</v>
      </c>
      <c r="K2261" t="s">
        <v>9644</v>
      </c>
      <c r="L2261" t="s">
        <v>10028</v>
      </c>
      <c r="M2261" t="s">
        <v>2083</v>
      </c>
      <c r="N2261" s="37">
        <v>0.71886574074074105</v>
      </c>
      <c r="O2261" s="37">
        <v>0.72068287037037004</v>
      </c>
      <c r="P2261" s="37">
        <v>1.8171296296296299E-3</v>
      </c>
      <c r="Q2261" s="37">
        <f>Uitruktijden[[#This Row],[UITRUKTIJD]]</f>
        <v>1.8171296296296299E-3</v>
      </c>
      <c r="R2261" t="s">
        <v>1955</v>
      </c>
      <c r="S2261" t="s">
        <v>1955</v>
      </c>
      <c r="T2261" t="s">
        <v>2004</v>
      </c>
    </row>
    <row r="2262" spans="1:20" hidden="1" x14ac:dyDescent="0.35">
      <c r="A2262" t="s">
        <v>15152</v>
      </c>
      <c r="B2262">
        <v>152709</v>
      </c>
      <c r="C2262" t="s">
        <v>9640</v>
      </c>
      <c r="D2262" t="s">
        <v>1946</v>
      </c>
      <c r="E2262" s="36">
        <v>45426.938854166699</v>
      </c>
      <c r="F2262" s="36">
        <f>ROUND(Uitruktijden[[#This Row],[DATUM]],0)</f>
        <v>45427</v>
      </c>
      <c r="G2262" t="s">
        <v>15153</v>
      </c>
      <c r="H2262" t="s">
        <v>15154</v>
      </c>
      <c r="I2262" t="s">
        <v>15155</v>
      </c>
      <c r="J2262" t="s">
        <v>1949</v>
      </c>
      <c r="K2262" t="s">
        <v>9644</v>
      </c>
      <c r="L2262" t="s">
        <v>9943</v>
      </c>
      <c r="M2262" t="s">
        <v>1950</v>
      </c>
      <c r="N2262" s="37">
        <v>0.94491898148148101</v>
      </c>
      <c r="O2262" s="37">
        <v>0.94677083333333301</v>
      </c>
      <c r="P2262" s="37">
        <v>1.85185185185185E-3</v>
      </c>
      <c r="Q2262" s="37">
        <f>Uitruktijden[[#This Row],[UITRUKTIJD]]</f>
        <v>1.85185185185185E-3</v>
      </c>
      <c r="R2262" t="s">
        <v>1951</v>
      </c>
      <c r="S2262" t="s">
        <v>1973</v>
      </c>
      <c r="T2262" t="s">
        <v>1953</v>
      </c>
    </row>
    <row r="2263" spans="1:20" hidden="1" x14ac:dyDescent="0.35">
      <c r="A2263" t="s">
        <v>15152</v>
      </c>
      <c r="B2263">
        <v>152709</v>
      </c>
      <c r="C2263" t="s">
        <v>9640</v>
      </c>
      <c r="D2263" t="s">
        <v>1946</v>
      </c>
      <c r="E2263" s="36">
        <v>45426.938854166699</v>
      </c>
      <c r="F2263" s="36">
        <f>ROUND(Uitruktijden[[#This Row],[DATUM]],0)</f>
        <v>45427</v>
      </c>
      <c r="G2263" t="s">
        <v>15153</v>
      </c>
      <c r="H2263" t="s">
        <v>15154</v>
      </c>
      <c r="I2263" t="s">
        <v>15155</v>
      </c>
      <c r="J2263" t="s">
        <v>1949</v>
      </c>
      <c r="K2263" t="s">
        <v>9644</v>
      </c>
      <c r="L2263" t="s">
        <v>9972</v>
      </c>
      <c r="M2263" t="s">
        <v>1954</v>
      </c>
      <c r="N2263" s="37">
        <v>0.94491898148148101</v>
      </c>
      <c r="O2263" s="37">
        <v>0.94638888888888895</v>
      </c>
      <c r="P2263" s="37">
        <v>1.46990740740741E-3</v>
      </c>
      <c r="Q2263" s="37">
        <f>Uitruktijden[[#This Row],[UITRUKTIJD]]</f>
        <v>1.46990740740741E-3</v>
      </c>
      <c r="R2263" t="s">
        <v>1955</v>
      </c>
      <c r="S2263" t="s">
        <v>1955</v>
      </c>
      <c r="T2263" t="s">
        <v>1953</v>
      </c>
    </row>
    <row r="2264" spans="1:20" hidden="1" x14ac:dyDescent="0.35">
      <c r="A2264" t="s">
        <v>15156</v>
      </c>
      <c r="B2264">
        <v>152778</v>
      </c>
      <c r="C2264" t="s">
        <v>9640</v>
      </c>
      <c r="D2264" t="s">
        <v>1946</v>
      </c>
      <c r="E2264" s="36">
        <v>45426.999178240701</v>
      </c>
      <c r="F2264" s="36">
        <f>ROUND(Uitruktijden[[#This Row],[DATUM]],0)</f>
        <v>45427</v>
      </c>
      <c r="G2264" t="s">
        <v>15157</v>
      </c>
      <c r="H2264" t="s">
        <v>15158</v>
      </c>
      <c r="I2264" t="s">
        <v>15159</v>
      </c>
      <c r="J2264" t="s">
        <v>2352</v>
      </c>
      <c r="K2264" t="s">
        <v>9644</v>
      </c>
      <c r="L2264" t="s">
        <v>10244</v>
      </c>
      <c r="M2264" t="s">
        <v>1963</v>
      </c>
      <c r="N2264" s="37">
        <v>4.8148148148148204E-3</v>
      </c>
      <c r="O2264" s="37">
        <v>6.2037037037037E-3</v>
      </c>
      <c r="P2264" s="37">
        <v>1.38888888888889E-3</v>
      </c>
      <c r="Q2264" s="37">
        <f>Uitruktijden[[#This Row],[UITRUKTIJD]]</f>
        <v>1.38888888888889E-3</v>
      </c>
      <c r="R2264" t="s">
        <v>1951</v>
      </c>
      <c r="S2264" t="s">
        <v>1973</v>
      </c>
      <c r="T2264" t="s">
        <v>1953</v>
      </c>
    </row>
    <row r="2265" spans="1:20" hidden="1" x14ac:dyDescent="0.35">
      <c r="A2265" t="s">
        <v>15160</v>
      </c>
      <c r="B2265">
        <v>152789</v>
      </c>
      <c r="C2265" t="s">
        <v>9640</v>
      </c>
      <c r="D2265" t="s">
        <v>2066</v>
      </c>
      <c r="E2265" s="36">
        <v>45427.018645833297</v>
      </c>
      <c r="F2265" s="36">
        <f>ROUND(Uitruktijden[[#This Row],[DATUM]],0)</f>
        <v>45427</v>
      </c>
      <c r="G2265" t="s">
        <v>15161</v>
      </c>
      <c r="H2265" t="s">
        <v>15162</v>
      </c>
      <c r="I2265" t="s">
        <v>15163</v>
      </c>
      <c r="J2265" t="s">
        <v>1949</v>
      </c>
      <c r="K2265" t="s">
        <v>9644</v>
      </c>
      <c r="L2265" t="s">
        <v>9989</v>
      </c>
      <c r="M2265" t="s">
        <v>2074</v>
      </c>
      <c r="N2265" s="37">
        <v>2.0428240740740702E-2</v>
      </c>
      <c r="O2265" s="37">
        <v>2.1944444444444398E-2</v>
      </c>
      <c r="P2265" s="37">
        <v>1.5162037037037E-3</v>
      </c>
      <c r="Q2265" s="37">
        <f>Uitruktijden[[#This Row],[UITRUKTIJD]]</f>
        <v>1.5162037037037E-3</v>
      </c>
      <c r="R2265" t="s">
        <v>1951</v>
      </c>
      <c r="S2265" t="s">
        <v>1952</v>
      </c>
      <c r="T2265" t="s">
        <v>1953</v>
      </c>
    </row>
    <row r="2266" spans="1:20" hidden="1" x14ac:dyDescent="0.35">
      <c r="A2266" t="s">
        <v>15160</v>
      </c>
      <c r="B2266">
        <v>152789</v>
      </c>
      <c r="C2266" t="s">
        <v>9640</v>
      </c>
      <c r="D2266" t="s">
        <v>2066</v>
      </c>
      <c r="E2266" s="36">
        <v>45427.018645833297</v>
      </c>
      <c r="F2266" s="36">
        <f>ROUND(Uitruktijden[[#This Row],[DATUM]],0)</f>
        <v>45427</v>
      </c>
      <c r="G2266" t="s">
        <v>15161</v>
      </c>
      <c r="H2266" t="s">
        <v>15162</v>
      </c>
      <c r="I2266" t="s">
        <v>15163</v>
      </c>
      <c r="J2266" t="s">
        <v>1949</v>
      </c>
      <c r="K2266" t="s">
        <v>9644</v>
      </c>
      <c r="L2266" t="s">
        <v>9924</v>
      </c>
      <c r="M2266" t="s">
        <v>2074</v>
      </c>
      <c r="N2266" s="37">
        <v>1.9930555555555601E-2</v>
      </c>
      <c r="O2266" s="37">
        <v>2.0949074074074099E-2</v>
      </c>
      <c r="P2266" s="37">
        <v>1.0185185185185199E-3</v>
      </c>
      <c r="Q2266" s="37">
        <f>Uitruktijden[[#This Row],[UITRUKTIJD]]</f>
        <v>1.0185185185185199E-3</v>
      </c>
      <c r="R2266" t="s">
        <v>1955</v>
      </c>
      <c r="S2266" t="s">
        <v>1955</v>
      </c>
      <c r="T2266" t="s">
        <v>1953</v>
      </c>
    </row>
    <row r="2267" spans="1:20" hidden="1" x14ac:dyDescent="0.35">
      <c r="A2267" t="s">
        <v>15164</v>
      </c>
      <c r="B2267">
        <v>152918</v>
      </c>
      <c r="C2267" t="s">
        <v>9640</v>
      </c>
      <c r="D2267" t="s">
        <v>2066</v>
      </c>
      <c r="E2267" s="36">
        <v>45427.277025463001</v>
      </c>
      <c r="F2267" s="36">
        <f>ROUND(Uitruktijden[[#This Row],[DATUM]],0)</f>
        <v>45427</v>
      </c>
      <c r="G2267" t="s">
        <v>15165</v>
      </c>
      <c r="H2267" t="s">
        <v>15166</v>
      </c>
      <c r="I2267" t="s">
        <v>15167</v>
      </c>
      <c r="J2267" t="s">
        <v>2698</v>
      </c>
      <c r="K2267" t="s">
        <v>9644</v>
      </c>
      <c r="L2267" t="s">
        <v>9912</v>
      </c>
      <c r="M2267" t="s">
        <v>2058</v>
      </c>
      <c r="N2267" s="37">
        <v>0.28072916666666697</v>
      </c>
      <c r="O2267" s="37">
        <v>0.28431712962963002</v>
      </c>
      <c r="P2267" s="37">
        <v>3.5879629629629599E-3</v>
      </c>
      <c r="Q2267" s="37">
        <f>Uitruktijden[[#This Row],[UITRUKTIJD]]</f>
        <v>3.5879629629629599E-3</v>
      </c>
      <c r="R2267" t="s">
        <v>1951</v>
      </c>
      <c r="S2267" t="s">
        <v>1952</v>
      </c>
      <c r="T2267" t="s">
        <v>1953</v>
      </c>
    </row>
    <row r="2268" spans="1:20" hidden="1" x14ac:dyDescent="0.35">
      <c r="A2268" t="s">
        <v>15164</v>
      </c>
      <c r="B2268">
        <v>152918</v>
      </c>
      <c r="C2268" t="s">
        <v>9640</v>
      </c>
      <c r="D2268" t="s">
        <v>2066</v>
      </c>
      <c r="E2268" s="36">
        <v>45427.277025463001</v>
      </c>
      <c r="F2268" s="36">
        <f>ROUND(Uitruktijden[[#This Row],[DATUM]],0)</f>
        <v>45427</v>
      </c>
      <c r="G2268" t="s">
        <v>15165</v>
      </c>
      <c r="H2268" t="s">
        <v>15166</v>
      </c>
      <c r="I2268" t="s">
        <v>15167</v>
      </c>
      <c r="J2268" t="s">
        <v>2698</v>
      </c>
      <c r="K2268" t="s">
        <v>9644</v>
      </c>
      <c r="L2268" t="s">
        <v>10651</v>
      </c>
      <c r="M2268" t="s">
        <v>2089</v>
      </c>
      <c r="N2268" s="37">
        <v>0.27740740740740699</v>
      </c>
      <c r="O2268" s="37">
        <v>0.27983796296296298</v>
      </c>
      <c r="P2268" s="37">
        <v>2.4305555555555599E-3</v>
      </c>
      <c r="Q2268" s="37">
        <f>Uitruktijden[[#This Row],[UITRUKTIJD]]</f>
        <v>2.4305555555555599E-3</v>
      </c>
      <c r="R2268" t="s">
        <v>1955</v>
      </c>
      <c r="S2268" t="s">
        <v>1955</v>
      </c>
      <c r="T2268" t="s">
        <v>1953</v>
      </c>
    </row>
    <row r="2269" spans="1:20" hidden="1" x14ac:dyDescent="0.35">
      <c r="A2269" t="s">
        <v>15168</v>
      </c>
      <c r="B2269">
        <v>153001</v>
      </c>
      <c r="C2269" t="s">
        <v>1928</v>
      </c>
      <c r="D2269" t="s">
        <v>2066</v>
      </c>
      <c r="E2269" s="36">
        <v>45427.386365740698</v>
      </c>
      <c r="F2269" s="36">
        <f>ROUND(Uitruktijden[[#This Row],[DATUM]],0)</f>
        <v>45427</v>
      </c>
      <c r="G2269" t="s">
        <v>15169</v>
      </c>
      <c r="H2269" t="s">
        <v>15170</v>
      </c>
      <c r="I2269" t="s">
        <v>15171</v>
      </c>
      <c r="J2269" t="s">
        <v>2063</v>
      </c>
      <c r="K2269" t="s">
        <v>9644</v>
      </c>
      <c r="L2269" t="s">
        <v>9999</v>
      </c>
      <c r="M2269" t="s">
        <v>2026</v>
      </c>
      <c r="N2269" s="37">
        <v>0.40268518518518498</v>
      </c>
      <c r="O2269" s="37">
        <v>0.40495370370370398</v>
      </c>
      <c r="P2269" s="37">
        <v>2.26851851851852E-3</v>
      </c>
      <c r="Q2269" s="37">
        <f>Uitruktijden[[#This Row],[UITRUKTIJD]]</f>
        <v>2.26851851851852E-3</v>
      </c>
      <c r="R2269" t="s">
        <v>1955</v>
      </c>
      <c r="S2269" t="s">
        <v>1955</v>
      </c>
      <c r="T2269" t="s">
        <v>1953</v>
      </c>
    </row>
    <row r="2270" spans="1:20" hidden="1" x14ac:dyDescent="0.35">
      <c r="A2270" t="s">
        <v>15172</v>
      </c>
      <c r="B2270">
        <v>153626</v>
      </c>
      <c r="C2270" t="s">
        <v>9640</v>
      </c>
      <c r="D2270" t="s">
        <v>2066</v>
      </c>
      <c r="E2270" s="36">
        <v>45427.770509259302</v>
      </c>
      <c r="F2270" s="36">
        <f>ROUND(Uitruktijden[[#This Row],[DATUM]],0)</f>
        <v>45428</v>
      </c>
      <c r="G2270" t="s">
        <v>15173</v>
      </c>
      <c r="H2270" t="s">
        <v>15174</v>
      </c>
      <c r="I2270" t="s">
        <v>15175</v>
      </c>
      <c r="J2270" t="s">
        <v>2293</v>
      </c>
      <c r="K2270" t="s">
        <v>9644</v>
      </c>
      <c r="L2270" t="s">
        <v>9962</v>
      </c>
      <c r="M2270" t="s">
        <v>2037</v>
      </c>
      <c r="N2270" s="37">
        <v>0.78768518518518504</v>
      </c>
      <c r="O2270" s="37">
        <v>0.79197916666666701</v>
      </c>
      <c r="P2270" s="37">
        <v>4.2939814814814802E-3</v>
      </c>
      <c r="Q2270" s="37">
        <f>Uitruktijden[[#This Row],[UITRUKTIJD]]</f>
        <v>4.2939814814814802E-3</v>
      </c>
      <c r="R2270" t="s">
        <v>1955</v>
      </c>
      <c r="S2270" t="s">
        <v>1955</v>
      </c>
      <c r="T2270" t="s">
        <v>1953</v>
      </c>
    </row>
    <row r="2271" spans="1:20" hidden="1" x14ac:dyDescent="0.35">
      <c r="A2271" t="s">
        <v>15172</v>
      </c>
      <c r="B2271">
        <v>153626</v>
      </c>
      <c r="C2271" t="s">
        <v>9640</v>
      </c>
      <c r="D2271" t="s">
        <v>2066</v>
      </c>
      <c r="E2271" s="36">
        <v>45427.770509259302</v>
      </c>
      <c r="F2271" s="36">
        <f>ROUND(Uitruktijden[[#This Row],[DATUM]],0)</f>
        <v>45428</v>
      </c>
      <c r="G2271" t="s">
        <v>15173</v>
      </c>
      <c r="H2271" t="s">
        <v>15174</v>
      </c>
      <c r="I2271" t="s">
        <v>15175</v>
      </c>
      <c r="J2271" t="s">
        <v>2293</v>
      </c>
      <c r="K2271" t="s">
        <v>9644</v>
      </c>
      <c r="L2271" t="s">
        <v>10599</v>
      </c>
      <c r="M2271" t="s">
        <v>2037</v>
      </c>
      <c r="N2271" s="37">
        <v>0.78768518518518504</v>
      </c>
      <c r="O2271" s="37">
        <v>0.79196759259259297</v>
      </c>
      <c r="P2271" s="37">
        <v>4.2824074074074101E-3</v>
      </c>
      <c r="Q2271" s="37">
        <f>Uitruktijden[[#This Row],[UITRUKTIJD]]</f>
        <v>4.2824074074074101E-3</v>
      </c>
      <c r="R2271" t="s">
        <v>2006</v>
      </c>
      <c r="S2271" t="s">
        <v>1973</v>
      </c>
      <c r="T2271" t="s">
        <v>1953</v>
      </c>
    </row>
    <row r="2272" spans="1:20" hidden="1" x14ac:dyDescent="0.35">
      <c r="A2272" t="s">
        <v>15176</v>
      </c>
      <c r="B2272">
        <v>153909</v>
      </c>
      <c r="C2272" t="s">
        <v>9640</v>
      </c>
      <c r="D2272" t="s">
        <v>2066</v>
      </c>
      <c r="E2272" s="36">
        <v>45427.948217592602</v>
      </c>
      <c r="F2272" s="36">
        <f>ROUND(Uitruktijden[[#This Row],[DATUM]],0)</f>
        <v>45428</v>
      </c>
      <c r="G2272" t="s">
        <v>15177</v>
      </c>
      <c r="H2272" t="s">
        <v>15178</v>
      </c>
      <c r="I2272" t="s">
        <v>15179</v>
      </c>
      <c r="J2272" t="s">
        <v>1966</v>
      </c>
      <c r="K2272" t="s">
        <v>9644</v>
      </c>
      <c r="L2272" t="s">
        <v>9928</v>
      </c>
      <c r="M2272" t="s">
        <v>1967</v>
      </c>
      <c r="N2272" s="37">
        <v>0.949085648148148</v>
      </c>
      <c r="O2272" s="37">
        <v>0.95018518518518502</v>
      </c>
      <c r="P2272" s="37">
        <v>1.0995370370370399E-3</v>
      </c>
      <c r="Q2272" s="37">
        <f>Uitruktijden[[#This Row],[UITRUKTIJD]]</f>
        <v>1.0995370370370399E-3</v>
      </c>
      <c r="R2272" t="s">
        <v>1955</v>
      </c>
      <c r="S2272" t="s">
        <v>1955</v>
      </c>
      <c r="T2272" t="s">
        <v>1953</v>
      </c>
    </row>
    <row r="2273" spans="1:20" hidden="1" x14ac:dyDescent="0.35">
      <c r="A2273" t="s">
        <v>15180</v>
      </c>
      <c r="B2273">
        <v>153974</v>
      </c>
      <c r="C2273" t="s">
        <v>9640</v>
      </c>
      <c r="D2273" t="s">
        <v>2055</v>
      </c>
      <c r="E2273" s="36">
        <v>45428.017129629603</v>
      </c>
      <c r="F2273" s="36">
        <f>ROUND(Uitruktijden[[#This Row],[DATUM]],0)</f>
        <v>45428</v>
      </c>
      <c r="G2273" t="s">
        <v>15181</v>
      </c>
      <c r="H2273" t="s">
        <v>15182</v>
      </c>
      <c r="I2273" t="s">
        <v>15183</v>
      </c>
      <c r="J2273" t="s">
        <v>1949</v>
      </c>
      <c r="K2273" t="s">
        <v>9644</v>
      </c>
      <c r="L2273" t="s">
        <v>9943</v>
      </c>
      <c r="M2273" t="s">
        <v>1950</v>
      </c>
      <c r="N2273" s="37">
        <v>3.5324074074074098E-2</v>
      </c>
      <c r="O2273" s="37">
        <v>3.6932870370370401E-2</v>
      </c>
      <c r="P2273" s="37">
        <v>1.6087962962963E-3</v>
      </c>
      <c r="Q2273" s="37">
        <f>Uitruktijden[[#This Row],[UITRUKTIJD]]</f>
        <v>1.6087962962963E-3</v>
      </c>
      <c r="R2273" t="s">
        <v>1951</v>
      </c>
      <c r="S2273" t="s">
        <v>1973</v>
      </c>
      <c r="T2273" t="s">
        <v>1953</v>
      </c>
    </row>
    <row r="2274" spans="1:20" hidden="1" x14ac:dyDescent="0.35">
      <c r="A2274" t="s">
        <v>15180</v>
      </c>
      <c r="B2274">
        <v>153974</v>
      </c>
      <c r="C2274" t="s">
        <v>9640</v>
      </c>
      <c r="D2274" t="s">
        <v>2055</v>
      </c>
      <c r="E2274" s="36">
        <v>45428.017129629603</v>
      </c>
      <c r="F2274" s="36">
        <f>ROUND(Uitruktijden[[#This Row],[DATUM]],0)</f>
        <v>45428</v>
      </c>
      <c r="G2274" t="s">
        <v>15181</v>
      </c>
      <c r="H2274" t="s">
        <v>15182</v>
      </c>
      <c r="I2274" t="s">
        <v>15183</v>
      </c>
      <c r="J2274" t="s">
        <v>1949</v>
      </c>
      <c r="K2274" t="s">
        <v>9644</v>
      </c>
      <c r="L2274" t="s">
        <v>9972</v>
      </c>
      <c r="M2274" t="s">
        <v>1954</v>
      </c>
      <c r="N2274" s="37">
        <v>3.5324074074074098E-2</v>
      </c>
      <c r="O2274" s="37">
        <v>3.6863425925925897E-2</v>
      </c>
      <c r="P2274" s="37">
        <v>1.5393518518518499E-3</v>
      </c>
      <c r="Q2274" s="37">
        <f>Uitruktijden[[#This Row],[UITRUKTIJD]]</f>
        <v>1.5393518518518499E-3</v>
      </c>
      <c r="R2274" t="s">
        <v>1955</v>
      </c>
      <c r="S2274" t="s">
        <v>1955</v>
      </c>
      <c r="T2274" t="s">
        <v>1953</v>
      </c>
    </row>
    <row r="2275" spans="1:20" hidden="1" x14ac:dyDescent="0.35">
      <c r="A2275" t="s">
        <v>15184</v>
      </c>
      <c r="B2275">
        <v>154019</v>
      </c>
      <c r="C2275" t="s">
        <v>9640</v>
      </c>
      <c r="D2275" t="s">
        <v>2055</v>
      </c>
      <c r="E2275" s="36">
        <v>45428.066053240698</v>
      </c>
      <c r="F2275" s="36">
        <f>ROUND(Uitruktijden[[#This Row],[DATUM]],0)</f>
        <v>45428</v>
      </c>
      <c r="G2275" t="s">
        <v>15185</v>
      </c>
      <c r="H2275" t="s">
        <v>15186</v>
      </c>
      <c r="I2275" t="s">
        <v>15187</v>
      </c>
      <c r="J2275" t="s">
        <v>2223</v>
      </c>
      <c r="K2275" t="s">
        <v>9644</v>
      </c>
      <c r="L2275" t="s">
        <v>10022</v>
      </c>
      <c r="M2275" t="s">
        <v>2225</v>
      </c>
      <c r="N2275" s="37">
        <v>7.9814814814814797E-2</v>
      </c>
      <c r="O2275" s="37">
        <v>8.3715277777777805E-2</v>
      </c>
      <c r="P2275" s="37">
        <v>3.9004629629629602E-3</v>
      </c>
      <c r="Q2275" s="37">
        <f>Uitruktijden[[#This Row],[UITRUKTIJD]]</f>
        <v>3.9004629629629602E-3</v>
      </c>
      <c r="R2275" t="s">
        <v>1955</v>
      </c>
      <c r="S2275" t="s">
        <v>1955</v>
      </c>
      <c r="T2275" t="s">
        <v>1953</v>
      </c>
    </row>
    <row r="2276" spans="1:20" hidden="1" x14ac:dyDescent="0.35">
      <c r="A2276" t="s">
        <v>15188</v>
      </c>
      <c r="B2276">
        <v>154208</v>
      </c>
      <c r="C2276" t="s">
        <v>1928</v>
      </c>
      <c r="D2276" t="s">
        <v>2055</v>
      </c>
      <c r="E2276" s="36">
        <v>45428.38</v>
      </c>
      <c r="F2276" s="36">
        <f>ROUND(Uitruktijden[[#This Row],[DATUM]],0)</f>
        <v>45428</v>
      </c>
      <c r="G2276" t="s">
        <v>15189</v>
      </c>
      <c r="H2276" t="s">
        <v>15190</v>
      </c>
      <c r="I2276" t="s">
        <v>15191</v>
      </c>
      <c r="J2276" t="s">
        <v>1949</v>
      </c>
      <c r="K2276" t="s">
        <v>9644</v>
      </c>
      <c r="L2276" t="s">
        <v>9944</v>
      </c>
      <c r="M2276" t="s">
        <v>1950</v>
      </c>
      <c r="N2276" s="37">
        <v>0.38217592592592597</v>
      </c>
      <c r="O2276" s="37">
        <v>0.38326388888888901</v>
      </c>
      <c r="P2276" s="37">
        <v>1.0879629629629601E-3</v>
      </c>
      <c r="Q2276" s="37">
        <f>Uitruktijden[[#This Row],[UITRUKTIJD]]</f>
        <v>1.0879629629629601E-3</v>
      </c>
      <c r="R2276" t="s">
        <v>1955</v>
      </c>
      <c r="S2276" t="s">
        <v>1955</v>
      </c>
      <c r="T2276" t="s">
        <v>1953</v>
      </c>
    </row>
    <row r="2277" spans="1:20" hidden="1" x14ac:dyDescent="0.35">
      <c r="A2277" t="s">
        <v>15192</v>
      </c>
      <c r="B2277">
        <v>154240</v>
      </c>
      <c r="C2277" t="s">
        <v>1928</v>
      </c>
      <c r="D2277" t="s">
        <v>2055</v>
      </c>
      <c r="E2277" s="36">
        <v>45428.4129398148</v>
      </c>
      <c r="F2277" s="36">
        <f>ROUND(Uitruktijden[[#This Row],[DATUM]],0)</f>
        <v>45428</v>
      </c>
      <c r="G2277" t="s">
        <v>15193</v>
      </c>
      <c r="H2277" t="s">
        <v>15194</v>
      </c>
      <c r="I2277" t="s">
        <v>15195</v>
      </c>
      <c r="J2277" t="s">
        <v>1962</v>
      </c>
      <c r="K2277" t="s">
        <v>9644</v>
      </c>
      <c r="L2277" t="s">
        <v>10366</v>
      </c>
      <c r="M2277" t="s">
        <v>1963</v>
      </c>
      <c r="N2277" s="37">
        <v>0.413831018518519</v>
      </c>
      <c r="O2277" s="37">
        <v>0.41494212962963001</v>
      </c>
      <c r="P2277" s="37">
        <v>1.11111111111111E-3</v>
      </c>
      <c r="Q2277" s="37">
        <f>Uitruktijden[[#This Row],[UITRUKTIJD]]</f>
        <v>1.11111111111111E-3</v>
      </c>
      <c r="R2277" t="s">
        <v>1955</v>
      </c>
      <c r="S2277" t="s">
        <v>1955</v>
      </c>
      <c r="T2277" t="s">
        <v>1953</v>
      </c>
    </row>
    <row r="2278" spans="1:20" hidden="1" x14ac:dyDescent="0.35">
      <c r="A2278" t="s">
        <v>15196</v>
      </c>
      <c r="B2278">
        <v>154282</v>
      </c>
      <c r="C2278" t="s">
        <v>1928</v>
      </c>
      <c r="D2278" t="s">
        <v>2055</v>
      </c>
      <c r="E2278" s="36">
        <v>45428.435277777797</v>
      </c>
      <c r="F2278" s="36">
        <f>ROUND(Uitruktijden[[#This Row],[DATUM]],0)</f>
        <v>45428</v>
      </c>
      <c r="G2278" t="s">
        <v>15197</v>
      </c>
      <c r="H2278" t="s">
        <v>15198</v>
      </c>
      <c r="I2278" t="s">
        <v>15199</v>
      </c>
      <c r="J2278" t="s">
        <v>1962</v>
      </c>
      <c r="K2278" t="s">
        <v>9644</v>
      </c>
      <c r="L2278" t="s">
        <v>14044</v>
      </c>
      <c r="M2278" t="s">
        <v>10367</v>
      </c>
      <c r="N2278" s="37">
        <v>0.43541666666666701</v>
      </c>
      <c r="O2278" s="37">
        <v>0.43604166666666699</v>
      </c>
      <c r="P2278" s="37">
        <v>6.2500000000000001E-4</v>
      </c>
      <c r="Q2278" s="37">
        <f>Uitruktijden[[#This Row],[UITRUKTIJD]]</f>
        <v>6.2500000000000001E-4</v>
      </c>
      <c r="R2278" t="s">
        <v>1955</v>
      </c>
      <c r="S2278" t="s">
        <v>14706</v>
      </c>
      <c r="T2278" t="s">
        <v>1953</v>
      </c>
    </row>
    <row r="2279" spans="1:20" hidden="1" x14ac:dyDescent="0.35">
      <c r="A2279" t="s">
        <v>15200</v>
      </c>
      <c r="B2279">
        <v>154595</v>
      </c>
      <c r="C2279" t="s">
        <v>1928</v>
      </c>
      <c r="D2279" t="s">
        <v>2055</v>
      </c>
      <c r="E2279" s="36">
        <v>45428.6326736111</v>
      </c>
      <c r="F2279" s="36">
        <f>ROUND(Uitruktijden[[#This Row],[DATUM]],0)</f>
        <v>45429</v>
      </c>
      <c r="G2279" t="s">
        <v>15201</v>
      </c>
      <c r="H2279" t="s">
        <v>15202</v>
      </c>
      <c r="I2279" t="s">
        <v>15203</v>
      </c>
      <c r="J2279" t="s">
        <v>2293</v>
      </c>
      <c r="K2279" t="s">
        <v>9644</v>
      </c>
      <c r="L2279" t="s">
        <v>9962</v>
      </c>
      <c r="M2279" t="s">
        <v>2037</v>
      </c>
      <c r="N2279" s="37">
        <v>0.63362268518518505</v>
      </c>
      <c r="O2279" s="37">
        <v>0.63642361111111101</v>
      </c>
      <c r="P2279" s="37">
        <v>2.8009259259259298E-3</v>
      </c>
      <c r="Q2279" s="37">
        <f>Uitruktijden[[#This Row],[UITRUKTIJD]]</f>
        <v>2.8009259259259298E-3</v>
      </c>
      <c r="R2279" t="s">
        <v>1955</v>
      </c>
      <c r="S2279" t="s">
        <v>1955</v>
      </c>
      <c r="T2279" t="s">
        <v>1953</v>
      </c>
    </row>
    <row r="2280" spans="1:20" hidden="1" x14ac:dyDescent="0.35">
      <c r="A2280" t="s">
        <v>15204</v>
      </c>
      <c r="B2280">
        <v>154728</v>
      </c>
      <c r="C2280" t="s">
        <v>1928</v>
      </c>
      <c r="D2280" t="s">
        <v>2055</v>
      </c>
      <c r="E2280" s="36">
        <v>45428.702210648102</v>
      </c>
      <c r="F2280" s="36">
        <f>ROUND(Uitruktijden[[#This Row],[DATUM]],0)</f>
        <v>45429</v>
      </c>
      <c r="G2280" t="s">
        <v>15205</v>
      </c>
      <c r="H2280" t="s">
        <v>4218</v>
      </c>
      <c r="J2280" t="s">
        <v>1949</v>
      </c>
      <c r="K2280" t="s">
        <v>9644</v>
      </c>
      <c r="L2280" t="s">
        <v>9924</v>
      </c>
      <c r="M2280" t="s">
        <v>2074</v>
      </c>
      <c r="N2280" s="37">
        <v>0.70269675925925901</v>
      </c>
      <c r="O2280" s="37">
        <v>0.70384259259259296</v>
      </c>
      <c r="P2280" s="37">
        <v>1.1458333333333301E-3</v>
      </c>
      <c r="Q2280" s="37">
        <f>Uitruktijden[[#This Row],[UITRUKTIJD]]</f>
        <v>1.1458333333333301E-3</v>
      </c>
      <c r="R2280" t="s">
        <v>1955</v>
      </c>
      <c r="S2280" t="s">
        <v>1955</v>
      </c>
      <c r="T2280" t="s">
        <v>1953</v>
      </c>
    </row>
    <row r="2281" spans="1:20" x14ac:dyDescent="0.35">
      <c r="A2281" t="s">
        <v>9789</v>
      </c>
      <c r="B2281">
        <v>154941</v>
      </c>
      <c r="C2281" t="s">
        <v>9640</v>
      </c>
      <c r="D2281" t="s">
        <v>2055</v>
      </c>
      <c r="E2281" s="4">
        <v>45428.839722222197</v>
      </c>
      <c r="F2281" s="3">
        <f>ROUND(Uitruktijden[[#This Row],[DATUM]],0)</f>
        <v>45429</v>
      </c>
      <c r="G2281" t="s">
        <v>9790</v>
      </c>
      <c r="H2281" t="s">
        <v>9791</v>
      </c>
      <c r="I2281" t="s">
        <v>9792</v>
      </c>
      <c r="J2281" t="s">
        <v>1983</v>
      </c>
      <c r="K2281" t="s">
        <v>9644</v>
      </c>
      <c r="L2281" t="s">
        <v>9696</v>
      </c>
      <c r="M2281" t="s">
        <v>2136</v>
      </c>
      <c r="N2281" s="37">
        <v>0.84111111111111103</v>
      </c>
      <c r="O2281" s="37">
        <v>0.84366898148148195</v>
      </c>
      <c r="P2281" s="37">
        <v>2.5578703703703701E-3</v>
      </c>
      <c r="Q2281" s="42">
        <f>Uitruktijden[[#This Row],[UITRUKTIJD]]</f>
        <v>2.5578703703703701E-3</v>
      </c>
      <c r="R2281" t="s">
        <v>1955</v>
      </c>
      <c r="S2281" t="s">
        <v>1955</v>
      </c>
      <c r="T2281" t="s">
        <v>1953</v>
      </c>
    </row>
    <row r="2282" spans="1:20" hidden="1" x14ac:dyDescent="0.35">
      <c r="A2282" t="s">
        <v>15206</v>
      </c>
      <c r="B2282">
        <v>154985</v>
      </c>
      <c r="C2282" t="s">
        <v>9640</v>
      </c>
      <c r="D2282" t="s">
        <v>2055</v>
      </c>
      <c r="E2282" s="36">
        <v>45428.863206018497</v>
      </c>
      <c r="F2282" s="36">
        <f>ROUND(Uitruktijden[[#This Row],[DATUM]],0)</f>
        <v>45429</v>
      </c>
      <c r="G2282" t="s">
        <v>15207</v>
      </c>
      <c r="H2282" t="s">
        <v>15208</v>
      </c>
      <c r="J2282" t="s">
        <v>1962</v>
      </c>
      <c r="K2282" t="s">
        <v>9644</v>
      </c>
      <c r="L2282" t="s">
        <v>10366</v>
      </c>
      <c r="M2282" t="s">
        <v>1963</v>
      </c>
      <c r="N2282" s="37">
        <v>0.864606481481481</v>
      </c>
      <c r="O2282" s="37">
        <v>0.86578703703703697</v>
      </c>
      <c r="P2282" s="37">
        <v>1.1805555555555599E-3</v>
      </c>
      <c r="Q2282" s="37">
        <f>Uitruktijden[[#This Row],[UITRUKTIJD]]</f>
        <v>1.1805555555555599E-3</v>
      </c>
      <c r="R2282" t="s">
        <v>1955</v>
      </c>
      <c r="S2282" t="s">
        <v>1955</v>
      </c>
      <c r="T2282" t="s">
        <v>1953</v>
      </c>
    </row>
    <row r="2283" spans="1:20" hidden="1" x14ac:dyDescent="0.35">
      <c r="A2283" t="s">
        <v>15209</v>
      </c>
      <c r="B2283">
        <v>155144</v>
      </c>
      <c r="C2283" t="s">
        <v>9640</v>
      </c>
      <c r="D2283" t="s">
        <v>2055</v>
      </c>
      <c r="E2283" s="36">
        <v>45428.953923611101</v>
      </c>
      <c r="F2283" s="36">
        <f>ROUND(Uitruktijden[[#This Row],[DATUM]],0)</f>
        <v>45429</v>
      </c>
      <c r="G2283" t="s">
        <v>15210</v>
      </c>
      <c r="H2283" t="s">
        <v>15211</v>
      </c>
      <c r="I2283" t="s">
        <v>3521</v>
      </c>
      <c r="J2283" t="s">
        <v>1962</v>
      </c>
      <c r="K2283" t="s">
        <v>9644</v>
      </c>
      <c r="L2283" t="s">
        <v>10366</v>
      </c>
      <c r="M2283" t="s">
        <v>1963</v>
      </c>
      <c r="N2283" s="37">
        <v>0.95475694444444403</v>
      </c>
      <c r="O2283" s="37">
        <v>0.95603009259259297</v>
      </c>
      <c r="P2283" s="37">
        <v>1.27314814814815E-3</v>
      </c>
      <c r="Q2283" s="37">
        <f>Uitruktijden[[#This Row],[UITRUKTIJD]]</f>
        <v>1.27314814814815E-3</v>
      </c>
      <c r="R2283" t="s">
        <v>1955</v>
      </c>
      <c r="S2283" t="s">
        <v>1955</v>
      </c>
      <c r="T2283" t="s">
        <v>1953</v>
      </c>
    </row>
    <row r="2284" spans="1:20" x14ac:dyDescent="0.35">
      <c r="A2284" t="s">
        <v>9793</v>
      </c>
      <c r="B2284">
        <v>155166</v>
      </c>
      <c r="C2284" t="s">
        <v>9640</v>
      </c>
      <c r="D2284" t="s">
        <v>2055</v>
      </c>
      <c r="E2284" s="4">
        <v>45428.974907407399</v>
      </c>
      <c r="F2284" s="3">
        <f>ROUND(Uitruktijden[[#This Row],[DATUM]],0)</f>
        <v>45429</v>
      </c>
      <c r="G2284" t="s">
        <v>9794</v>
      </c>
      <c r="H2284" t="s">
        <v>9795</v>
      </c>
      <c r="I2284" t="s">
        <v>9796</v>
      </c>
      <c r="J2284" t="s">
        <v>1983</v>
      </c>
      <c r="K2284" t="s">
        <v>9644</v>
      </c>
      <c r="L2284" t="s">
        <v>9696</v>
      </c>
      <c r="M2284" t="s">
        <v>2136</v>
      </c>
      <c r="N2284" s="37">
        <v>0.97531250000000003</v>
      </c>
      <c r="O2284" s="37">
        <v>0.98011574074074104</v>
      </c>
      <c r="P2284" s="37">
        <v>4.8032407407407399E-3</v>
      </c>
      <c r="Q2284" s="42">
        <f>Uitruktijden[[#This Row],[UITRUKTIJD]]</f>
        <v>4.8032407407407399E-3</v>
      </c>
      <c r="R2284" t="s">
        <v>1955</v>
      </c>
      <c r="S2284" t="s">
        <v>1955</v>
      </c>
      <c r="T2284" t="s">
        <v>2004</v>
      </c>
    </row>
    <row r="2285" spans="1:20" hidden="1" x14ac:dyDescent="0.35">
      <c r="A2285" t="s">
        <v>15212</v>
      </c>
      <c r="B2285">
        <v>155326</v>
      </c>
      <c r="C2285" t="s">
        <v>9640</v>
      </c>
      <c r="D2285" t="s">
        <v>2033</v>
      </c>
      <c r="E2285" s="36">
        <v>45429.167175925897</v>
      </c>
      <c r="F2285" s="36">
        <f>ROUND(Uitruktijden[[#This Row],[DATUM]],0)</f>
        <v>45429</v>
      </c>
      <c r="G2285" t="s">
        <v>15213</v>
      </c>
      <c r="H2285" t="s">
        <v>11963</v>
      </c>
      <c r="I2285" t="s">
        <v>11964</v>
      </c>
      <c r="J2285" t="s">
        <v>1972</v>
      </c>
      <c r="K2285" t="s">
        <v>9644</v>
      </c>
      <c r="L2285" t="s">
        <v>13851</v>
      </c>
      <c r="M2285" t="s">
        <v>1994</v>
      </c>
      <c r="N2285" s="37">
        <v>0.17987268518518501</v>
      </c>
      <c r="O2285" s="37">
        <v>0.183229166666667</v>
      </c>
      <c r="P2285" s="37">
        <v>3.3564814814814798E-3</v>
      </c>
      <c r="Q2285" s="37">
        <f>Uitruktijden[[#This Row],[UITRUKTIJD]]</f>
        <v>3.3564814814814798E-3</v>
      </c>
      <c r="R2285" t="s">
        <v>1955</v>
      </c>
      <c r="S2285" t="s">
        <v>1955</v>
      </c>
      <c r="T2285" t="s">
        <v>1953</v>
      </c>
    </row>
    <row r="2286" spans="1:20" hidden="1" x14ac:dyDescent="0.35">
      <c r="A2286" t="s">
        <v>15212</v>
      </c>
      <c r="B2286">
        <v>155326</v>
      </c>
      <c r="C2286" t="s">
        <v>9640</v>
      </c>
      <c r="D2286" t="s">
        <v>2033</v>
      </c>
      <c r="E2286" s="36">
        <v>45429.167175925897</v>
      </c>
      <c r="F2286" s="36">
        <f>ROUND(Uitruktijden[[#This Row],[DATUM]],0)</f>
        <v>45429</v>
      </c>
      <c r="G2286" t="s">
        <v>15213</v>
      </c>
      <c r="H2286" t="s">
        <v>11963</v>
      </c>
      <c r="I2286" t="s">
        <v>11964</v>
      </c>
      <c r="J2286" t="s">
        <v>1972</v>
      </c>
      <c r="K2286" t="s">
        <v>9644</v>
      </c>
      <c r="L2286" t="s">
        <v>9943</v>
      </c>
      <c r="M2286" t="s">
        <v>1950</v>
      </c>
      <c r="N2286" s="37">
        <v>0.17987268518518501</v>
      </c>
      <c r="O2286" s="37">
        <v>0.181898148148148</v>
      </c>
      <c r="P2286" s="37">
        <v>2.0254629629629598E-3</v>
      </c>
      <c r="Q2286" s="37">
        <f>Uitruktijden[[#This Row],[UITRUKTIJD]]</f>
        <v>2.0254629629629598E-3</v>
      </c>
      <c r="R2286" t="s">
        <v>1951</v>
      </c>
      <c r="S2286" t="s">
        <v>1973</v>
      </c>
      <c r="T2286" t="s">
        <v>1953</v>
      </c>
    </row>
    <row r="2287" spans="1:20" hidden="1" x14ac:dyDescent="0.35">
      <c r="A2287" t="s">
        <v>15214</v>
      </c>
      <c r="B2287">
        <v>155358</v>
      </c>
      <c r="C2287" t="s">
        <v>9640</v>
      </c>
      <c r="D2287" t="s">
        <v>2033</v>
      </c>
      <c r="E2287" s="36">
        <v>45429.271493055603</v>
      </c>
      <c r="F2287" s="36">
        <f>ROUND(Uitruktijden[[#This Row],[DATUM]],0)</f>
        <v>45429</v>
      </c>
      <c r="G2287" t="s">
        <v>13327</v>
      </c>
      <c r="H2287" t="s">
        <v>15215</v>
      </c>
      <c r="J2287" t="s">
        <v>1957</v>
      </c>
      <c r="K2287" t="s">
        <v>9644</v>
      </c>
      <c r="L2287" t="s">
        <v>10097</v>
      </c>
      <c r="M2287" t="s">
        <v>9963</v>
      </c>
      <c r="N2287" s="37">
        <v>0.27300925925925901</v>
      </c>
      <c r="O2287" s="37">
        <v>0.27625</v>
      </c>
      <c r="P2287" s="37">
        <v>3.2407407407407402E-3</v>
      </c>
      <c r="Q2287" s="37">
        <f>Uitruktijden[[#This Row],[UITRUKTIJD]]</f>
        <v>3.2407407407407402E-3</v>
      </c>
      <c r="R2287" t="s">
        <v>1955</v>
      </c>
      <c r="S2287" t="s">
        <v>1955</v>
      </c>
      <c r="T2287" t="s">
        <v>2004</v>
      </c>
    </row>
    <row r="2288" spans="1:20" hidden="1" x14ac:dyDescent="0.35">
      <c r="A2288" t="s">
        <v>15216</v>
      </c>
      <c r="B2288">
        <v>155363</v>
      </c>
      <c r="C2288" t="s">
        <v>9640</v>
      </c>
      <c r="D2288" t="s">
        <v>2033</v>
      </c>
      <c r="E2288" s="36">
        <v>45429.278993055603</v>
      </c>
      <c r="F2288" s="36">
        <f>ROUND(Uitruktijden[[#This Row],[DATUM]],0)</f>
        <v>45429</v>
      </c>
      <c r="G2288" t="s">
        <v>15217</v>
      </c>
      <c r="H2288" t="s">
        <v>15218</v>
      </c>
      <c r="I2288" t="s">
        <v>15219</v>
      </c>
      <c r="J2288" t="s">
        <v>1966</v>
      </c>
      <c r="K2288" t="s">
        <v>9644</v>
      </c>
      <c r="L2288" t="s">
        <v>9928</v>
      </c>
      <c r="M2288" t="s">
        <v>1967</v>
      </c>
      <c r="N2288" s="37">
        <v>0.279479166666667</v>
      </c>
      <c r="O2288" s="37">
        <v>0.28041666666666698</v>
      </c>
      <c r="P2288" s="37">
        <v>9.3749999999999997E-4</v>
      </c>
      <c r="Q2288" s="37">
        <f>Uitruktijden[[#This Row],[UITRUKTIJD]]</f>
        <v>9.3749999999999997E-4</v>
      </c>
      <c r="R2288" t="s">
        <v>1955</v>
      </c>
      <c r="S2288" t="s">
        <v>1955</v>
      </c>
      <c r="T2288" t="s">
        <v>1953</v>
      </c>
    </row>
    <row r="2289" spans="1:20" hidden="1" x14ac:dyDescent="0.35">
      <c r="A2289" t="s">
        <v>15216</v>
      </c>
      <c r="B2289">
        <v>155363</v>
      </c>
      <c r="C2289" t="s">
        <v>9640</v>
      </c>
      <c r="D2289" t="s">
        <v>2033</v>
      </c>
      <c r="E2289" s="36">
        <v>45429.278993055603</v>
      </c>
      <c r="F2289" s="36">
        <f>ROUND(Uitruktijden[[#This Row],[DATUM]],0)</f>
        <v>45429</v>
      </c>
      <c r="G2289" t="s">
        <v>15217</v>
      </c>
      <c r="H2289" t="s">
        <v>15218</v>
      </c>
      <c r="I2289" t="s">
        <v>15219</v>
      </c>
      <c r="J2289" t="s">
        <v>1966</v>
      </c>
      <c r="K2289" t="s">
        <v>9644</v>
      </c>
      <c r="L2289" t="s">
        <v>13045</v>
      </c>
      <c r="M2289" t="s">
        <v>1967</v>
      </c>
      <c r="N2289" s="37">
        <v>0.280324074074074</v>
      </c>
      <c r="O2289" s="37">
        <v>0.28111111111111098</v>
      </c>
      <c r="P2289" s="37">
        <v>7.8703703703703705E-4</v>
      </c>
      <c r="Q2289" s="37">
        <f>Uitruktijden[[#This Row],[UITRUKTIJD]]</f>
        <v>7.8703703703703705E-4</v>
      </c>
      <c r="R2289" t="s">
        <v>1951</v>
      </c>
      <c r="S2289" t="s">
        <v>1952</v>
      </c>
      <c r="T2289" t="s">
        <v>1953</v>
      </c>
    </row>
    <row r="2290" spans="1:20" hidden="1" x14ac:dyDescent="0.35">
      <c r="A2290" t="s">
        <v>15220</v>
      </c>
      <c r="B2290">
        <v>155381</v>
      </c>
      <c r="C2290" t="s">
        <v>9640</v>
      </c>
      <c r="D2290" t="s">
        <v>2033</v>
      </c>
      <c r="E2290" s="36">
        <v>45429.316840277803</v>
      </c>
      <c r="F2290" s="36">
        <f>ROUND(Uitruktijden[[#This Row],[DATUM]],0)</f>
        <v>45429</v>
      </c>
      <c r="G2290" t="s">
        <v>15221</v>
      </c>
      <c r="H2290" t="s">
        <v>15222</v>
      </c>
      <c r="I2290" t="s">
        <v>15223</v>
      </c>
      <c r="J2290" t="s">
        <v>2161</v>
      </c>
      <c r="K2290" t="s">
        <v>9644</v>
      </c>
      <c r="L2290" t="s">
        <v>10334</v>
      </c>
      <c r="M2290" t="s">
        <v>12530</v>
      </c>
      <c r="N2290" s="37">
        <v>0.317731481481482</v>
      </c>
      <c r="O2290" s="37">
        <v>0.322002314814815</v>
      </c>
      <c r="P2290" s="37">
        <v>4.2708333333333296E-3</v>
      </c>
      <c r="Q2290" s="37">
        <f>Uitruktijden[[#This Row],[UITRUKTIJD]]</f>
        <v>4.2708333333333296E-3</v>
      </c>
      <c r="R2290" t="s">
        <v>1955</v>
      </c>
      <c r="S2290" t="s">
        <v>1955</v>
      </c>
      <c r="T2290" t="s">
        <v>1953</v>
      </c>
    </row>
    <row r="2291" spans="1:20" hidden="1" x14ac:dyDescent="0.35">
      <c r="A2291" t="s">
        <v>15224</v>
      </c>
      <c r="B2291">
        <v>155433</v>
      </c>
      <c r="C2291" t="s">
        <v>1928</v>
      </c>
      <c r="D2291" t="s">
        <v>2033</v>
      </c>
      <c r="E2291" s="36">
        <v>45429.382731481499</v>
      </c>
      <c r="F2291" s="36">
        <f>ROUND(Uitruktijden[[#This Row],[DATUM]],0)</f>
        <v>45429</v>
      </c>
      <c r="G2291" t="s">
        <v>15225</v>
      </c>
      <c r="H2291" t="s">
        <v>15226</v>
      </c>
      <c r="I2291" t="s">
        <v>15227</v>
      </c>
      <c r="J2291" t="s">
        <v>1949</v>
      </c>
      <c r="K2291" t="s">
        <v>9644</v>
      </c>
      <c r="L2291" t="s">
        <v>9943</v>
      </c>
      <c r="M2291" t="s">
        <v>1950</v>
      </c>
      <c r="N2291" s="37">
        <v>0.38328703703703698</v>
      </c>
      <c r="O2291" s="37">
        <v>0.38462962962962999</v>
      </c>
      <c r="P2291" s="37">
        <v>1.3425925925925901E-3</v>
      </c>
      <c r="Q2291" s="37">
        <f>Uitruktijden[[#This Row],[UITRUKTIJD]]</f>
        <v>1.3425925925925901E-3</v>
      </c>
      <c r="R2291" t="s">
        <v>1951</v>
      </c>
      <c r="S2291" t="s">
        <v>1952</v>
      </c>
      <c r="T2291" t="s">
        <v>1953</v>
      </c>
    </row>
    <row r="2292" spans="1:20" hidden="1" x14ac:dyDescent="0.35">
      <c r="A2292" t="s">
        <v>15224</v>
      </c>
      <c r="B2292">
        <v>155433</v>
      </c>
      <c r="C2292" t="s">
        <v>1928</v>
      </c>
      <c r="D2292" t="s">
        <v>2033</v>
      </c>
      <c r="E2292" s="36">
        <v>45429.382731481499</v>
      </c>
      <c r="F2292" s="36">
        <f>ROUND(Uitruktijden[[#This Row],[DATUM]],0)</f>
        <v>45429</v>
      </c>
      <c r="G2292" t="s">
        <v>15225</v>
      </c>
      <c r="H2292" t="s">
        <v>15226</v>
      </c>
      <c r="I2292" t="s">
        <v>15227</v>
      </c>
      <c r="J2292" t="s">
        <v>1949</v>
      </c>
      <c r="K2292" t="s">
        <v>9644</v>
      </c>
      <c r="L2292" t="s">
        <v>9972</v>
      </c>
      <c r="M2292" t="s">
        <v>1954</v>
      </c>
      <c r="N2292" s="37">
        <v>0.38328703703703698</v>
      </c>
      <c r="O2292" s="37">
        <v>0.38452546296296303</v>
      </c>
      <c r="P2292" s="37">
        <v>1.2384259259259299E-3</v>
      </c>
      <c r="Q2292" s="37">
        <f>Uitruktijden[[#This Row],[UITRUKTIJD]]</f>
        <v>1.2384259259259299E-3</v>
      </c>
      <c r="R2292" t="s">
        <v>1955</v>
      </c>
      <c r="S2292" t="s">
        <v>1955</v>
      </c>
      <c r="T2292" t="s">
        <v>1953</v>
      </c>
    </row>
    <row r="2293" spans="1:20" hidden="1" x14ac:dyDescent="0.35">
      <c r="A2293" t="s">
        <v>15224</v>
      </c>
      <c r="B2293">
        <v>155433</v>
      </c>
      <c r="C2293" t="s">
        <v>1928</v>
      </c>
      <c r="D2293" t="s">
        <v>2033</v>
      </c>
      <c r="E2293" s="36">
        <v>45429.382731481499</v>
      </c>
      <c r="F2293" s="36">
        <f>ROUND(Uitruktijden[[#This Row],[DATUM]],0)</f>
        <v>45429</v>
      </c>
      <c r="G2293" t="s">
        <v>15225</v>
      </c>
      <c r="H2293" t="s">
        <v>15226</v>
      </c>
      <c r="I2293" t="s">
        <v>15227</v>
      </c>
      <c r="J2293" t="s">
        <v>1949</v>
      </c>
      <c r="K2293" t="s">
        <v>9644</v>
      </c>
      <c r="L2293" t="s">
        <v>10097</v>
      </c>
      <c r="M2293" t="s">
        <v>9963</v>
      </c>
      <c r="N2293" s="37">
        <v>0.38328703703703698</v>
      </c>
      <c r="O2293" s="37">
        <v>0.38401620370370398</v>
      </c>
      <c r="P2293" s="37">
        <v>7.2916666666666703E-4</v>
      </c>
      <c r="Q2293" s="37">
        <f>Uitruktijden[[#This Row],[UITRUKTIJD]]</f>
        <v>7.2916666666666703E-4</v>
      </c>
      <c r="R2293" t="s">
        <v>1955</v>
      </c>
      <c r="S2293" t="s">
        <v>1996</v>
      </c>
      <c r="T2293" t="s">
        <v>1953</v>
      </c>
    </row>
    <row r="2294" spans="1:20" hidden="1" x14ac:dyDescent="0.35">
      <c r="A2294" t="s">
        <v>15228</v>
      </c>
      <c r="B2294">
        <v>155654</v>
      </c>
      <c r="C2294" t="s">
        <v>1928</v>
      </c>
      <c r="D2294" t="s">
        <v>2033</v>
      </c>
      <c r="E2294" s="36">
        <v>45429.540173611102</v>
      </c>
      <c r="F2294" s="36">
        <f>ROUND(Uitruktijden[[#This Row],[DATUM]],0)</f>
        <v>45430</v>
      </c>
      <c r="G2294" t="s">
        <v>15229</v>
      </c>
      <c r="H2294" t="s">
        <v>15230</v>
      </c>
      <c r="I2294" t="s">
        <v>15231</v>
      </c>
      <c r="J2294" t="s">
        <v>1949</v>
      </c>
      <c r="K2294" t="s">
        <v>9644</v>
      </c>
      <c r="L2294" t="s">
        <v>9924</v>
      </c>
      <c r="M2294" t="s">
        <v>2074</v>
      </c>
      <c r="N2294" s="37">
        <v>0.54074074074074097</v>
      </c>
      <c r="O2294" s="37">
        <v>0.54128472222222201</v>
      </c>
      <c r="P2294" s="37">
        <v>5.4398148148148101E-4</v>
      </c>
      <c r="Q2294" s="37">
        <f>Uitruktijden[[#This Row],[UITRUKTIJD]]</f>
        <v>5.4398148148148101E-4</v>
      </c>
      <c r="R2294" t="s">
        <v>1955</v>
      </c>
      <c r="S2294" t="s">
        <v>1955</v>
      </c>
      <c r="T2294" t="s">
        <v>1953</v>
      </c>
    </row>
    <row r="2295" spans="1:20" hidden="1" x14ac:dyDescent="0.35">
      <c r="A2295" t="s">
        <v>15232</v>
      </c>
      <c r="B2295">
        <v>155681</v>
      </c>
      <c r="C2295" t="s">
        <v>1928</v>
      </c>
      <c r="D2295" t="s">
        <v>2033</v>
      </c>
      <c r="E2295" s="36">
        <v>45429.5531134259</v>
      </c>
      <c r="F2295" s="36">
        <f>ROUND(Uitruktijden[[#This Row],[DATUM]],0)</f>
        <v>45430</v>
      </c>
      <c r="G2295" t="s">
        <v>15233</v>
      </c>
      <c r="H2295" t="s">
        <v>15234</v>
      </c>
      <c r="I2295" t="s">
        <v>15235</v>
      </c>
      <c r="J2295" t="s">
        <v>1972</v>
      </c>
      <c r="K2295" t="s">
        <v>9644</v>
      </c>
      <c r="L2295" t="s">
        <v>10564</v>
      </c>
      <c r="M2295" t="s">
        <v>1995</v>
      </c>
      <c r="N2295" s="37">
        <v>0.57261574074074095</v>
      </c>
      <c r="O2295" s="37">
        <v>0.57534722222222201</v>
      </c>
      <c r="P2295" s="37">
        <v>2.7314814814814801E-3</v>
      </c>
      <c r="Q2295" s="37">
        <f>Uitruktijden[[#This Row],[UITRUKTIJD]]</f>
        <v>2.7314814814814801E-3</v>
      </c>
      <c r="R2295" t="s">
        <v>1955</v>
      </c>
      <c r="S2295" t="s">
        <v>1955</v>
      </c>
      <c r="T2295" t="s">
        <v>1953</v>
      </c>
    </row>
    <row r="2296" spans="1:20" hidden="1" x14ac:dyDescent="0.35">
      <c r="A2296" t="s">
        <v>15232</v>
      </c>
      <c r="B2296">
        <v>155681</v>
      </c>
      <c r="C2296" t="s">
        <v>1928</v>
      </c>
      <c r="D2296" t="s">
        <v>2033</v>
      </c>
      <c r="E2296" s="36">
        <v>45429.5531134259</v>
      </c>
      <c r="F2296" s="36">
        <f>ROUND(Uitruktijden[[#This Row],[DATUM]],0)</f>
        <v>45430</v>
      </c>
      <c r="G2296" t="s">
        <v>15233</v>
      </c>
      <c r="H2296" t="s">
        <v>15234</v>
      </c>
      <c r="I2296" t="s">
        <v>15235</v>
      </c>
      <c r="J2296" t="s">
        <v>1972</v>
      </c>
      <c r="K2296" t="s">
        <v>9644</v>
      </c>
      <c r="L2296" t="s">
        <v>9943</v>
      </c>
      <c r="M2296" t="s">
        <v>1950</v>
      </c>
      <c r="N2296" s="37">
        <v>0.57261574074074095</v>
      </c>
      <c r="O2296" s="37">
        <v>0.57334490740740696</v>
      </c>
      <c r="P2296" s="37">
        <v>7.2916666666666703E-4</v>
      </c>
      <c r="Q2296" s="37">
        <f>Uitruktijden[[#This Row],[UITRUKTIJD]]</f>
        <v>7.2916666666666703E-4</v>
      </c>
      <c r="R2296" t="s">
        <v>1951</v>
      </c>
      <c r="S2296" t="s">
        <v>1973</v>
      </c>
      <c r="T2296" t="s">
        <v>1953</v>
      </c>
    </row>
    <row r="2297" spans="1:20" hidden="1" x14ac:dyDescent="0.35">
      <c r="A2297" t="s">
        <v>15236</v>
      </c>
      <c r="B2297">
        <v>155769</v>
      </c>
      <c r="C2297" t="s">
        <v>1928</v>
      </c>
      <c r="D2297" t="s">
        <v>2033</v>
      </c>
      <c r="E2297" s="36">
        <v>45429.6043055556</v>
      </c>
      <c r="F2297" s="36">
        <f>ROUND(Uitruktijden[[#This Row],[DATUM]],0)</f>
        <v>45430</v>
      </c>
      <c r="G2297" t="s">
        <v>15237</v>
      </c>
      <c r="H2297" t="s">
        <v>15238</v>
      </c>
      <c r="J2297" t="s">
        <v>2221</v>
      </c>
      <c r="K2297" t="s">
        <v>9644</v>
      </c>
      <c r="L2297" t="s">
        <v>10235</v>
      </c>
      <c r="M2297" t="s">
        <v>2168</v>
      </c>
      <c r="N2297" s="37">
        <v>0.60505787037036995</v>
      </c>
      <c r="O2297" s="37">
        <v>0.60806712962963005</v>
      </c>
      <c r="P2297" s="37">
        <v>3.0092592592592601E-3</v>
      </c>
      <c r="Q2297" s="37">
        <f>Uitruktijden[[#This Row],[UITRUKTIJD]]</f>
        <v>3.0092592592592601E-3</v>
      </c>
      <c r="R2297" t="s">
        <v>1955</v>
      </c>
      <c r="S2297" t="s">
        <v>1955</v>
      </c>
      <c r="T2297" t="s">
        <v>1953</v>
      </c>
    </row>
    <row r="2298" spans="1:20" hidden="1" x14ac:dyDescent="0.35">
      <c r="A2298" t="s">
        <v>15239</v>
      </c>
      <c r="B2298">
        <v>155934</v>
      </c>
      <c r="C2298" t="s">
        <v>9640</v>
      </c>
      <c r="D2298" t="s">
        <v>2033</v>
      </c>
      <c r="E2298" s="36">
        <v>45429.708877314799</v>
      </c>
      <c r="F2298" s="36">
        <f>ROUND(Uitruktijden[[#This Row],[DATUM]],0)</f>
        <v>45430</v>
      </c>
      <c r="G2298" t="s">
        <v>15240</v>
      </c>
      <c r="H2298" t="s">
        <v>15241</v>
      </c>
      <c r="I2298" t="s">
        <v>15242</v>
      </c>
      <c r="J2298" t="s">
        <v>1957</v>
      </c>
      <c r="K2298" t="s">
        <v>9644</v>
      </c>
      <c r="L2298" t="s">
        <v>10149</v>
      </c>
      <c r="M2298" t="s">
        <v>2232</v>
      </c>
      <c r="N2298" s="37">
        <v>0.72783564814814805</v>
      </c>
      <c r="O2298" s="37">
        <v>0.73253472222222205</v>
      </c>
      <c r="P2298" s="37">
        <v>4.6990740740740699E-3</v>
      </c>
      <c r="Q2298" s="37">
        <f>Uitruktijden[[#This Row],[UITRUKTIJD]]</f>
        <v>4.6990740740740699E-3</v>
      </c>
      <c r="R2298" t="s">
        <v>1955</v>
      </c>
      <c r="S2298" t="s">
        <v>1996</v>
      </c>
      <c r="T2298" t="s">
        <v>1953</v>
      </c>
    </row>
    <row r="2299" spans="1:20" hidden="1" x14ac:dyDescent="0.35">
      <c r="A2299" t="s">
        <v>15239</v>
      </c>
      <c r="B2299">
        <v>155934</v>
      </c>
      <c r="C2299" t="s">
        <v>9640</v>
      </c>
      <c r="D2299" t="s">
        <v>2033</v>
      </c>
      <c r="E2299" s="36">
        <v>45429.708877314799</v>
      </c>
      <c r="F2299" s="36">
        <f>ROUND(Uitruktijden[[#This Row],[DATUM]],0)</f>
        <v>45430</v>
      </c>
      <c r="G2299" t="s">
        <v>15240</v>
      </c>
      <c r="H2299" t="s">
        <v>15241</v>
      </c>
      <c r="I2299" t="s">
        <v>15242</v>
      </c>
      <c r="J2299" t="s">
        <v>1957</v>
      </c>
      <c r="K2299" t="s">
        <v>9644</v>
      </c>
      <c r="L2299" t="s">
        <v>10335</v>
      </c>
      <c r="M2299" t="s">
        <v>12530</v>
      </c>
      <c r="N2299" s="37">
        <v>0.709780092592593</v>
      </c>
      <c r="O2299" s="37">
        <v>0.710671296296296</v>
      </c>
      <c r="P2299" s="37">
        <v>8.9120370370370395E-4</v>
      </c>
      <c r="Q2299" s="37">
        <f>Uitruktijden[[#This Row],[UITRUKTIJD]]</f>
        <v>8.9120370370370395E-4</v>
      </c>
      <c r="R2299" t="s">
        <v>1951</v>
      </c>
      <c r="S2299" t="s">
        <v>1952</v>
      </c>
      <c r="T2299" t="s">
        <v>1953</v>
      </c>
    </row>
    <row r="2300" spans="1:20" hidden="1" x14ac:dyDescent="0.35">
      <c r="A2300" t="s">
        <v>15239</v>
      </c>
      <c r="B2300">
        <v>155934</v>
      </c>
      <c r="C2300" t="s">
        <v>9640</v>
      </c>
      <c r="D2300" t="s">
        <v>2033</v>
      </c>
      <c r="E2300" s="36">
        <v>45429.708877314799</v>
      </c>
      <c r="F2300" s="36">
        <f>ROUND(Uitruktijden[[#This Row],[DATUM]],0)</f>
        <v>45430</v>
      </c>
      <c r="G2300" t="s">
        <v>15240</v>
      </c>
      <c r="H2300" t="s">
        <v>15241</v>
      </c>
      <c r="I2300" t="s">
        <v>15242</v>
      </c>
      <c r="J2300" t="s">
        <v>1957</v>
      </c>
      <c r="K2300" t="s">
        <v>9644</v>
      </c>
      <c r="L2300" t="s">
        <v>9972</v>
      </c>
      <c r="M2300" t="s">
        <v>1954</v>
      </c>
      <c r="N2300" s="37">
        <v>0.70918981481481502</v>
      </c>
      <c r="O2300" s="37">
        <v>0.71002314814814804</v>
      </c>
      <c r="P2300" s="37">
        <v>8.3333333333333295E-4</v>
      </c>
      <c r="Q2300" s="37">
        <f>Uitruktijden[[#This Row],[UITRUKTIJD]]</f>
        <v>8.3333333333333295E-4</v>
      </c>
      <c r="R2300" t="s">
        <v>1955</v>
      </c>
      <c r="S2300" t="s">
        <v>1955</v>
      </c>
      <c r="T2300" t="s">
        <v>1953</v>
      </c>
    </row>
    <row r="2301" spans="1:20" hidden="1" x14ac:dyDescent="0.35">
      <c r="A2301" t="s">
        <v>15239</v>
      </c>
      <c r="B2301">
        <v>155934</v>
      </c>
      <c r="C2301" t="s">
        <v>9640</v>
      </c>
      <c r="D2301" t="s">
        <v>2033</v>
      </c>
      <c r="E2301" s="36">
        <v>45429.708877314799</v>
      </c>
      <c r="F2301" s="36">
        <f>ROUND(Uitruktijden[[#This Row],[DATUM]],0)</f>
        <v>45430</v>
      </c>
      <c r="G2301" t="s">
        <v>15240</v>
      </c>
      <c r="H2301" t="s">
        <v>15241</v>
      </c>
      <c r="I2301" t="s">
        <v>15242</v>
      </c>
      <c r="J2301" t="s">
        <v>1957</v>
      </c>
      <c r="K2301" t="s">
        <v>9644</v>
      </c>
      <c r="L2301" t="s">
        <v>9943</v>
      </c>
      <c r="M2301" t="s">
        <v>1950</v>
      </c>
      <c r="N2301" s="37">
        <v>0.70918981481481502</v>
      </c>
      <c r="O2301" s="37">
        <v>0.70998842592592604</v>
      </c>
      <c r="P2301" s="37">
        <v>7.9861111111111105E-4</v>
      </c>
      <c r="Q2301" s="37">
        <f>Uitruktijden[[#This Row],[UITRUKTIJD]]</f>
        <v>7.9861111111111105E-4</v>
      </c>
      <c r="R2301" t="s">
        <v>1951</v>
      </c>
      <c r="S2301" t="s">
        <v>1952</v>
      </c>
      <c r="T2301" t="s">
        <v>1953</v>
      </c>
    </row>
    <row r="2302" spans="1:20" hidden="1" x14ac:dyDescent="0.35">
      <c r="A2302" t="s">
        <v>15243</v>
      </c>
      <c r="B2302">
        <v>156081</v>
      </c>
      <c r="C2302" t="s">
        <v>9640</v>
      </c>
      <c r="D2302" t="s">
        <v>2033</v>
      </c>
      <c r="E2302" s="36">
        <v>45429.775289351899</v>
      </c>
      <c r="F2302" s="36">
        <f>ROUND(Uitruktijden[[#This Row],[DATUM]],0)</f>
        <v>45430</v>
      </c>
      <c r="G2302" t="s">
        <v>15244</v>
      </c>
      <c r="H2302" t="s">
        <v>15245</v>
      </c>
      <c r="I2302" t="s">
        <v>15246</v>
      </c>
      <c r="J2302" t="s">
        <v>1949</v>
      </c>
      <c r="K2302" t="s">
        <v>9644</v>
      </c>
      <c r="L2302" t="s">
        <v>9976</v>
      </c>
      <c r="M2302" t="s">
        <v>2049</v>
      </c>
      <c r="N2302" s="37">
        <v>0.77642361111111102</v>
      </c>
      <c r="O2302" s="37">
        <v>0.77724537037037</v>
      </c>
      <c r="P2302" s="37">
        <v>8.2175925925925895E-4</v>
      </c>
      <c r="Q2302" s="37">
        <f>Uitruktijden[[#This Row],[UITRUKTIJD]]</f>
        <v>8.2175925925925895E-4</v>
      </c>
      <c r="R2302" t="s">
        <v>1955</v>
      </c>
      <c r="S2302" t="s">
        <v>1955</v>
      </c>
      <c r="T2302" t="s">
        <v>1953</v>
      </c>
    </row>
    <row r="2303" spans="1:20" hidden="1" x14ac:dyDescent="0.35">
      <c r="A2303" t="s">
        <v>15243</v>
      </c>
      <c r="B2303">
        <v>156081</v>
      </c>
      <c r="C2303" t="s">
        <v>9640</v>
      </c>
      <c r="D2303" t="s">
        <v>2033</v>
      </c>
      <c r="E2303" s="36">
        <v>45429.775289351899</v>
      </c>
      <c r="F2303" s="36">
        <f>ROUND(Uitruktijden[[#This Row],[DATUM]],0)</f>
        <v>45430</v>
      </c>
      <c r="G2303" t="s">
        <v>15244</v>
      </c>
      <c r="H2303" t="s">
        <v>15245</v>
      </c>
      <c r="I2303" t="s">
        <v>15246</v>
      </c>
      <c r="J2303" t="s">
        <v>1949</v>
      </c>
      <c r="K2303" t="s">
        <v>9644</v>
      </c>
      <c r="L2303" t="s">
        <v>9943</v>
      </c>
      <c r="M2303" t="s">
        <v>1950</v>
      </c>
      <c r="N2303" s="37">
        <v>0.77642361111111102</v>
      </c>
      <c r="O2303" s="37">
        <v>0.77704861111111101</v>
      </c>
      <c r="P2303" s="37">
        <v>6.2500000000000001E-4</v>
      </c>
      <c r="Q2303" s="37">
        <f>Uitruktijden[[#This Row],[UITRUKTIJD]]</f>
        <v>6.2500000000000001E-4</v>
      </c>
      <c r="R2303" t="s">
        <v>1951</v>
      </c>
      <c r="S2303" t="s">
        <v>1952</v>
      </c>
      <c r="T2303" t="s">
        <v>1953</v>
      </c>
    </row>
    <row r="2304" spans="1:20" hidden="1" x14ac:dyDescent="0.35">
      <c r="A2304" t="s">
        <v>15247</v>
      </c>
      <c r="B2304">
        <v>156272</v>
      </c>
      <c r="C2304" t="s">
        <v>9640</v>
      </c>
      <c r="D2304" t="s">
        <v>2033</v>
      </c>
      <c r="E2304" s="36">
        <v>45429.884641203702</v>
      </c>
      <c r="F2304" s="36">
        <f>ROUND(Uitruktijden[[#This Row],[DATUM]],0)</f>
        <v>45430</v>
      </c>
      <c r="G2304" t="s">
        <v>15248</v>
      </c>
      <c r="H2304" t="s">
        <v>15249</v>
      </c>
      <c r="I2304" t="s">
        <v>15250</v>
      </c>
      <c r="J2304" t="s">
        <v>2383</v>
      </c>
      <c r="K2304" t="s">
        <v>9644</v>
      </c>
      <c r="L2304" t="s">
        <v>9958</v>
      </c>
      <c r="M2304" t="s">
        <v>2384</v>
      </c>
      <c r="N2304" s="37">
        <v>0.88858796296296305</v>
      </c>
      <c r="O2304" s="37">
        <v>0.89124999999999999</v>
      </c>
      <c r="P2304" s="37">
        <v>2.66203703703704E-3</v>
      </c>
      <c r="Q2304" s="37">
        <f>Uitruktijden[[#This Row],[UITRUKTIJD]]</f>
        <v>2.66203703703704E-3</v>
      </c>
      <c r="R2304" t="s">
        <v>1955</v>
      </c>
      <c r="S2304" t="s">
        <v>1955</v>
      </c>
      <c r="T2304" t="s">
        <v>1953</v>
      </c>
    </row>
    <row r="2305" spans="1:20" hidden="1" x14ac:dyDescent="0.35">
      <c r="A2305" t="s">
        <v>15247</v>
      </c>
      <c r="B2305">
        <v>156272</v>
      </c>
      <c r="C2305" t="s">
        <v>9640</v>
      </c>
      <c r="D2305" t="s">
        <v>2033</v>
      </c>
      <c r="E2305" s="36">
        <v>45429.884641203702</v>
      </c>
      <c r="F2305" s="36">
        <f>ROUND(Uitruktijden[[#This Row],[DATUM]],0)</f>
        <v>45430</v>
      </c>
      <c r="G2305" t="s">
        <v>15248</v>
      </c>
      <c r="H2305" t="s">
        <v>15249</v>
      </c>
      <c r="I2305" t="s">
        <v>15250</v>
      </c>
      <c r="J2305" t="s">
        <v>2383</v>
      </c>
      <c r="K2305" t="s">
        <v>9644</v>
      </c>
      <c r="L2305" t="s">
        <v>9933</v>
      </c>
      <c r="M2305" t="s">
        <v>2207</v>
      </c>
      <c r="N2305" s="37">
        <v>0.901284722222222</v>
      </c>
      <c r="O2305" s="37">
        <v>0.90372685185185198</v>
      </c>
      <c r="P2305" s="37">
        <v>2.44212962962963E-3</v>
      </c>
      <c r="Q2305" s="37">
        <f>Uitruktijden[[#This Row],[UITRUKTIJD]]</f>
        <v>2.44212962962963E-3</v>
      </c>
      <c r="R2305" t="s">
        <v>2111</v>
      </c>
      <c r="S2305" t="s">
        <v>2111</v>
      </c>
      <c r="T2305" t="s">
        <v>1953</v>
      </c>
    </row>
    <row r="2306" spans="1:20" x14ac:dyDescent="0.35">
      <c r="A2306" t="s">
        <v>9797</v>
      </c>
      <c r="B2306">
        <v>156275</v>
      </c>
      <c r="C2306" t="s">
        <v>9640</v>
      </c>
      <c r="D2306" t="s">
        <v>2033</v>
      </c>
      <c r="E2306" s="4">
        <v>45429.886145833298</v>
      </c>
      <c r="F2306" s="3">
        <f>ROUND(Uitruktijden[[#This Row],[DATUM]],0)</f>
        <v>45430</v>
      </c>
      <c r="G2306" t="s">
        <v>9798</v>
      </c>
      <c r="H2306" t="s">
        <v>9799</v>
      </c>
      <c r="I2306" t="s">
        <v>9800</v>
      </c>
      <c r="J2306" t="s">
        <v>1983</v>
      </c>
      <c r="K2306" t="s">
        <v>9644</v>
      </c>
      <c r="L2306" t="s">
        <v>9645</v>
      </c>
      <c r="M2306" t="s">
        <v>9770</v>
      </c>
      <c r="N2306" s="37">
        <v>0.88967592592592604</v>
      </c>
      <c r="O2306" s="37">
        <v>0.89283564814814798</v>
      </c>
      <c r="P2306" s="37">
        <v>3.15972222222222E-3</v>
      </c>
      <c r="Q2306" s="42">
        <f>Uitruktijden[[#This Row],[UITRUKTIJD]]</f>
        <v>3.15972222222222E-3</v>
      </c>
      <c r="R2306" t="s">
        <v>1955</v>
      </c>
      <c r="S2306" t="s">
        <v>1955</v>
      </c>
      <c r="T2306" t="s">
        <v>1953</v>
      </c>
    </row>
    <row r="2307" spans="1:20" hidden="1" x14ac:dyDescent="0.35">
      <c r="A2307" t="s">
        <v>15251</v>
      </c>
      <c r="B2307">
        <v>156402</v>
      </c>
      <c r="C2307" t="s">
        <v>9640</v>
      </c>
      <c r="D2307" t="s">
        <v>2033</v>
      </c>
      <c r="E2307" s="36">
        <v>45429.965960648202</v>
      </c>
      <c r="F2307" s="36">
        <f>ROUND(Uitruktijden[[#This Row],[DATUM]],0)</f>
        <v>45430</v>
      </c>
      <c r="G2307" t="s">
        <v>15252</v>
      </c>
      <c r="H2307" t="s">
        <v>15253</v>
      </c>
      <c r="J2307" t="s">
        <v>3401</v>
      </c>
      <c r="K2307" t="s">
        <v>9644</v>
      </c>
      <c r="L2307" t="s">
        <v>9956</v>
      </c>
      <c r="M2307" t="s">
        <v>2080</v>
      </c>
      <c r="N2307" s="37">
        <v>0.97288194444444398</v>
      </c>
      <c r="O2307" s="37">
        <v>0.97684027777777804</v>
      </c>
      <c r="P2307" s="37">
        <v>3.9583333333333302E-3</v>
      </c>
      <c r="Q2307" s="37">
        <f>Uitruktijden[[#This Row],[UITRUKTIJD]]</f>
        <v>3.9583333333333302E-3</v>
      </c>
      <c r="R2307" t="s">
        <v>2111</v>
      </c>
      <c r="S2307" t="s">
        <v>2111</v>
      </c>
      <c r="T2307" t="s">
        <v>1953</v>
      </c>
    </row>
    <row r="2308" spans="1:20" hidden="1" x14ac:dyDescent="0.35">
      <c r="A2308" t="s">
        <v>15251</v>
      </c>
      <c r="B2308">
        <v>156402</v>
      </c>
      <c r="C2308" t="s">
        <v>9640</v>
      </c>
      <c r="D2308" t="s">
        <v>2033</v>
      </c>
      <c r="E2308" s="36">
        <v>45429.965960648202</v>
      </c>
      <c r="F2308" s="36">
        <f>ROUND(Uitruktijden[[#This Row],[DATUM]],0)</f>
        <v>45430</v>
      </c>
      <c r="G2308" t="s">
        <v>15252</v>
      </c>
      <c r="H2308" t="s">
        <v>15253</v>
      </c>
      <c r="J2308" t="s">
        <v>3401</v>
      </c>
      <c r="K2308" t="s">
        <v>9644</v>
      </c>
      <c r="L2308" t="s">
        <v>10028</v>
      </c>
      <c r="M2308" t="s">
        <v>2083</v>
      </c>
      <c r="N2308" s="37">
        <v>0.97288194444444398</v>
      </c>
      <c r="O2308" s="37">
        <v>0.975636574074074</v>
      </c>
      <c r="P2308" s="37">
        <v>2.7546296296296299E-3</v>
      </c>
      <c r="Q2308" s="37">
        <f>Uitruktijden[[#This Row],[UITRUKTIJD]]</f>
        <v>2.7546296296296299E-3</v>
      </c>
      <c r="R2308" t="s">
        <v>1955</v>
      </c>
      <c r="S2308" t="s">
        <v>1955</v>
      </c>
      <c r="T2308" t="s">
        <v>1953</v>
      </c>
    </row>
    <row r="2309" spans="1:20" hidden="1" x14ac:dyDescent="0.35">
      <c r="A2309" t="s">
        <v>15251</v>
      </c>
      <c r="B2309">
        <v>156402</v>
      </c>
      <c r="C2309" t="s">
        <v>9640</v>
      </c>
      <c r="D2309" t="s">
        <v>2033</v>
      </c>
      <c r="E2309" s="36">
        <v>45429.965960648202</v>
      </c>
      <c r="F2309" s="36">
        <f>ROUND(Uitruktijden[[#This Row],[DATUM]],0)</f>
        <v>45430</v>
      </c>
      <c r="G2309" t="s">
        <v>15252</v>
      </c>
      <c r="H2309" t="s">
        <v>15253</v>
      </c>
      <c r="J2309" t="s">
        <v>3401</v>
      </c>
      <c r="K2309" t="s">
        <v>9644</v>
      </c>
      <c r="L2309" t="s">
        <v>9944</v>
      </c>
      <c r="M2309" t="s">
        <v>1950</v>
      </c>
      <c r="N2309" s="37">
        <v>0.97288194444444398</v>
      </c>
      <c r="O2309" s="37">
        <v>0.97392361111111103</v>
      </c>
      <c r="P2309" s="37">
        <v>1.0416666666666699E-3</v>
      </c>
      <c r="Q2309" s="37">
        <f>Uitruktijden[[#This Row],[UITRUKTIJD]]</f>
        <v>1.0416666666666699E-3</v>
      </c>
      <c r="R2309" t="s">
        <v>1955</v>
      </c>
      <c r="S2309" t="s">
        <v>1955</v>
      </c>
      <c r="T2309" t="s">
        <v>1953</v>
      </c>
    </row>
    <row r="2310" spans="1:20" hidden="1" x14ac:dyDescent="0.35">
      <c r="A2310" t="s">
        <v>15251</v>
      </c>
      <c r="B2310">
        <v>156402</v>
      </c>
      <c r="C2310" t="s">
        <v>9640</v>
      </c>
      <c r="D2310" t="s">
        <v>2033</v>
      </c>
      <c r="E2310" s="36">
        <v>45429.965960648202</v>
      </c>
      <c r="F2310" s="36">
        <f>ROUND(Uitruktijden[[#This Row],[DATUM]],0)</f>
        <v>45430</v>
      </c>
      <c r="G2310" t="s">
        <v>15252</v>
      </c>
      <c r="H2310" t="s">
        <v>15253</v>
      </c>
      <c r="J2310" t="s">
        <v>3401</v>
      </c>
      <c r="K2310" t="s">
        <v>9644</v>
      </c>
      <c r="L2310" t="s">
        <v>9934</v>
      </c>
      <c r="M2310" t="s">
        <v>2074</v>
      </c>
      <c r="N2310" s="37">
        <v>0.97288194444444398</v>
      </c>
      <c r="O2310" s="37">
        <v>0.97388888888888903</v>
      </c>
      <c r="P2310" s="37">
        <v>1.0069444444444401E-3</v>
      </c>
      <c r="Q2310" s="37">
        <f>Uitruktijden[[#This Row],[UITRUKTIJD]]</f>
        <v>1.0069444444444401E-3</v>
      </c>
      <c r="R2310" t="s">
        <v>2111</v>
      </c>
      <c r="S2310" t="s">
        <v>2111</v>
      </c>
      <c r="T2310" t="s">
        <v>1953</v>
      </c>
    </row>
    <row r="2311" spans="1:20" hidden="1" x14ac:dyDescent="0.35">
      <c r="A2311" t="s">
        <v>15254</v>
      </c>
      <c r="B2311">
        <v>156529</v>
      </c>
      <c r="C2311" t="s">
        <v>9640</v>
      </c>
      <c r="D2311" t="s">
        <v>2017</v>
      </c>
      <c r="E2311" s="36">
        <v>45430.066446759301</v>
      </c>
      <c r="F2311" s="36">
        <f>ROUND(Uitruktijden[[#This Row],[DATUM]],0)</f>
        <v>45430</v>
      </c>
      <c r="G2311" t="s">
        <v>15255</v>
      </c>
      <c r="H2311" t="s">
        <v>15256</v>
      </c>
      <c r="I2311" t="s">
        <v>15257</v>
      </c>
      <c r="J2311" t="s">
        <v>1949</v>
      </c>
      <c r="K2311" t="s">
        <v>9644</v>
      </c>
      <c r="L2311" t="s">
        <v>9976</v>
      </c>
      <c r="M2311" t="s">
        <v>2049</v>
      </c>
      <c r="N2311" s="37">
        <v>6.6724537037036999E-2</v>
      </c>
      <c r="O2311" s="37">
        <v>6.7812499999999998E-2</v>
      </c>
      <c r="P2311" s="37">
        <v>1.0879629629629601E-3</v>
      </c>
      <c r="Q2311" s="37">
        <f>Uitruktijden[[#This Row],[UITRUKTIJD]]</f>
        <v>1.0879629629629601E-3</v>
      </c>
      <c r="R2311" t="s">
        <v>1955</v>
      </c>
      <c r="S2311" t="s">
        <v>1955</v>
      </c>
      <c r="T2311" t="s">
        <v>1953</v>
      </c>
    </row>
    <row r="2312" spans="1:20" hidden="1" x14ac:dyDescent="0.35">
      <c r="A2312" t="s">
        <v>15258</v>
      </c>
      <c r="B2312">
        <v>157292</v>
      </c>
      <c r="C2312" t="s">
        <v>9640</v>
      </c>
      <c r="D2312" t="s">
        <v>2017</v>
      </c>
      <c r="E2312" s="36">
        <v>45430.708564814799</v>
      </c>
      <c r="F2312" s="36">
        <f>ROUND(Uitruktijden[[#This Row],[DATUM]],0)</f>
        <v>45431</v>
      </c>
      <c r="G2312" t="s">
        <v>15259</v>
      </c>
      <c r="H2312" t="s">
        <v>3300</v>
      </c>
      <c r="J2312" t="s">
        <v>2522</v>
      </c>
      <c r="K2312" t="s">
        <v>9644</v>
      </c>
      <c r="L2312" t="s">
        <v>13045</v>
      </c>
      <c r="M2312" t="s">
        <v>1967</v>
      </c>
      <c r="N2312" s="37">
        <v>0.722326388888889</v>
      </c>
      <c r="O2312" s="37">
        <v>0.72290509259259295</v>
      </c>
      <c r="P2312" s="37">
        <v>5.78703703703704E-4</v>
      </c>
      <c r="Q2312" s="37">
        <f>Uitruktijden[[#This Row],[UITRUKTIJD]]</f>
        <v>5.78703703703704E-4</v>
      </c>
      <c r="R2312" t="s">
        <v>1951</v>
      </c>
      <c r="S2312" t="s">
        <v>1952</v>
      </c>
      <c r="T2312" t="s">
        <v>1953</v>
      </c>
    </row>
    <row r="2313" spans="1:20" hidden="1" x14ac:dyDescent="0.35">
      <c r="A2313" t="s">
        <v>15258</v>
      </c>
      <c r="B2313">
        <v>157292</v>
      </c>
      <c r="C2313" t="s">
        <v>9640</v>
      </c>
      <c r="D2313" t="s">
        <v>2017</v>
      </c>
      <c r="E2313" s="36">
        <v>45430.708564814799</v>
      </c>
      <c r="F2313" s="36">
        <f>ROUND(Uitruktijden[[#This Row],[DATUM]],0)</f>
        <v>45431</v>
      </c>
      <c r="G2313" t="s">
        <v>15259</v>
      </c>
      <c r="H2313" t="s">
        <v>3300</v>
      </c>
      <c r="J2313" t="s">
        <v>2522</v>
      </c>
      <c r="K2313" t="s">
        <v>9644</v>
      </c>
      <c r="L2313" t="s">
        <v>10460</v>
      </c>
      <c r="M2313" t="s">
        <v>2523</v>
      </c>
      <c r="N2313" s="37">
        <v>0.72606481481481477</v>
      </c>
      <c r="O2313" s="37">
        <v>0.72613425925925923</v>
      </c>
      <c r="P2313" s="37">
        <v>6.9444444444444444E-5</v>
      </c>
      <c r="Q2313" s="37">
        <f>Uitruktijden[[#This Row],[UITRUKTIJD]]</f>
        <v>6.9444444444444444E-5</v>
      </c>
      <c r="R2313" t="s">
        <v>1955</v>
      </c>
      <c r="S2313" t="s">
        <v>1955</v>
      </c>
      <c r="T2313" t="s">
        <v>2004</v>
      </c>
    </row>
    <row r="2314" spans="1:20" hidden="1" x14ac:dyDescent="0.35">
      <c r="A2314" t="s">
        <v>15260</v>
      </c>
      <c r="B2314">
        <v>157474</v>
      </c>
      <c r="C2314" t="s">
        <v>9640</v>
      </c>
      <c r="D2314" t="s">
        <v>2017</v>
      </c>
      <c r="E2314" s="36">
        <v>45430.840231481503</v>
      </c>
      <c r="F2314" s="36">
        <f>ROUND(Uitruktijden[[#This Row],[DATUM]],0)</f>
        <v>45431</v>
      </c>
      <c r="G2314" t="s">
        <v>15261</v>
      </c>
      <c r="H2314" t="s">
        <v>15262</v>
      </c>
      <c r="I2314" t="s">
        <v>15263</v>
      </c>
      <c r="J2314" t="s">
        <v>1966</v>
      </c>
      <c r="K2314" t="s">
        <v>9644</v>
      </c>
      <c r="L2314" t="s">
        <v>13045</v>
      </c>
      <c r="M2314" t="s">
        <v>1967</v>
      </c>
      <c r="N2314" s="37">
        <v>0.85023148148148198</v>
      </c>
      <c r="O2314" s="37">
        <v>0.85118055555555605</v>
      </c>
      <c r="P2314" s="37">
        <v>9.4907407407407397E-4</v>
      </c>
      <c r="Q2314" s="37">
        <f>Uitruktijden[[#This Row],[UITRUKTIJD]]</f>
        <v>9.4907407407407397E-4</v>
      </c>
      <c r="R2314" t="s">
        <v>1951</v>
      </c>
      <c r="S2314" t="s">
        <v>1973</v>
      </c>
      <c r="T2314" t="s">
        <v>1953</v>
      </c>
    </row>
    <row r="2315" spans="1:20" hidden="1" x14ac:dyDescent="0.35">
      <c r="A2315" t="s">
        <v>15260</v>
      </c>
      <c r="B2315">
        <v>157474</v>
      </c>
      <c r="C2315" t="s">
        <v>9640</v>
      </c>
      <c r="D2315" t="s">
        <v>2017</v>
      </c>
      <c r="E2315" s="36">
        <v>45430.840231481503</v>
      </c>
      <c r="F2315" s="36">
        <f>ROUND(Uitruktijden[[#This Row],[DATUM]],0)</f>
        <v>45431</v>
      </c>
      <c r="G2315" t="s">
        <v>15261</v>
      </c>
      <c r="H2315" t="s">
        <v>15262</v>
      </c>
      <c r="I2315" t="s">
        <v>15263</v>
      </c>
      <c r="J2315" t="s">
        <v>1966</v>
      </c>
      <c r="K2315" t="s">
        <v>9644</v>
      </c>
      <c r="L2315" t="s">
        <v>9928</v>
      </c>
      <c r="M2315" t="s">
        <v>1967</v>
      </c>
      <c r="N2315" s="37">
        <v>0.85023148148148198</v>
      </c>
      <c r="O2315" s="37">
        <v>0.85101851851851895</v>
      </c>
      <c r="P2315" s="37">
        <v>7.8703703703703705E-4</v>
      </c>
      <c r="Q2315" s="37">
        <f>Uitruktijden[[#This Row],[UITRUKTIJD]]</f>
        <v>7.8703703703703705E-4</v>
      </c>
      <c r="R2315" t="s">
        <v>1955</v>
      </c>
      <c r="S2315" t="s">
        <v>1955</v>
      </c>
      <c r="T2315" t="s">
        <v>1953</v>
      </c>
    </row>
    <row r="2316" spans="1:20" hidden="1" x14ac:dyDescent="0.35">
      <c r="A2316" t="s">
        <v>15264</v>
      </c>
      <c r="B2316">
        <v>157680</v>
      </c>
      <c r="C2316" t="s">
        <v>9640</v>
      </c>
      <c r="D2316" t="s">
        <v>2017</v>
      </c>
      <c r="E2316" s="36">
        <v>45430.948032407403</v>
      </c>
      <c r="F2316" s="36">
        <f>ROUND(Uitruktijden[[#This Row],[DATUM]],0)</f>
        <v>45431</v>
      </c>
      <c r="G2316" t="s">
        <v>15265</v>
      </c>
      <c r="H2316" t="s">
        <v>15266</v>
      </c>
      <c r="I2316" t="s">
        <v>15267</v>
      </c>
      <c r="J2316" t="s">
        <v>2315</v>
      </c>
      <c r="K2316" t="s">
        <v>9644</v>
      </c>
      <c r="L2316" t="s">
        <v>9943</v>
      </c>
      <c r="M2316" t="s">
        <v>1950</v>
      </c>
      <c r="N2316" s="37">
        <v>0.95101851851851804</v>
      </c>
      <c r="O2316" s="37">
        <v>0.95221064814814804</v>
      </c>
      <c r="P2316" s="37">
        <v>1.19212962962963E-3</v>
      </c>
      <c r="Q2316" s="37">
        <f>Uitruktijden[[#This Row],[UITRUKTIJD]]</f>
        <v>1.19212962962963E-3</v>
      </c>
      <c r="R2316" t="s">
        <v>1951</v>
      </c>
      <c r="S2316" t="s">
        <v>1973</v>
      </c>
      <c r="T2316" t="s">
        <v>1953</v>
      </c>
    </row>
    <row r="2317" spans="1:20" hidden="1" x14ac:dyDescent="0.35">
      <c r="A2317" t="s">
        <v>15268</v>
      </c>
      <c r="B2317">
        <v>157681</v>
      </c>
      <c r="C2317" t="s">
        <v>9640</v>
      </c>
      <c r="D2317" t="s">
        <v>2017</v>
      </c>
      <c r="E2317" s="36">
        <v>45430.948240740698</v>
      </c>
      <c r="F2317" s="36">
        <f>ROUND(Uitruktijden[[#This Row],[DATUM]],0)</f>
        <v>45431</v>
      </c>
      <c r="G2317" t="s">
        <v>15269</v>
      </c>
      <c r="H2317" t="s">
        <v>15270</v>
      </c>
      <c r="J2317" t="s">
        <v>3182</v>
      </c>
      <c r="K2317" t="s">
        <v>9644</v>
      </c>
      <c r="L2317" t="s">
        <v>10299</v>
      </c>
      <c r="M2317" t="s">
        <v>3305</v>
      </c>
      <c r="N2317" s="37">
        <v>0.94824074074074105</v>
      </c>
      <c r="O2317" s="37">
        <v>0.95244212962963004</v>
      </c>
      <c r="P2317" s="37">
        <v>4.2013888888888899E-3</v>
      </c>
      <c r="Q2317" s="37">
        <f>Uitruktijden[[#This Row],[UITRUKTIJD]]</f>
        <v>4.2013888888888899E-3</v>
      </c>
      <c r="R2317" t="s">
        <v>1955</v>
      </c>
      <c r="S2317" t="s">
        <v>1955</v>
      </c>
      <c r="T2317" t="s">
        <v>2004</v>
      </c>
    </row>
    <row r="2318" spans="1:20" hidden="1" x14ac:dyDescent="0.35">
      <c r="A2318" t="s">
        <v>15271</v>
      </c>
      <c r="B2318">
        <v>157952</v>
      </c>
      <c r="C2318" t="s">
        <v>9640</v>
      </c>
      <c r="D2318" t="s">
        <v>1987</v>
      </c>
      <c r="E2318" s="36">
        <v>45431.1116203704</v>
      </c>
      <c r="F2318" s="36">
        <f>ROUND(Uitruktijden[[#This Row],[DATUM]],0)</f>
        <v>45431</v>
      </c>
      <c r="G2318" t="s">
        <v>15272</v>
      </c>
      <c r="H2318" t="s">
        <v>15273</v>
      </c>
      <c r="I2318" t="s">
        <v>15274</v>
      </c>
      <c r="J2318" t="s">
        <v>2057</v>
      </c>
      <c r="K2318" t="s">
        <v>9644</v>
      </c>
      <c r="L2318" t="s">
        <v>9913</v>
      </c>
      <c r="M2318" t="s">
        <v>2058</v>
      </c>
      <c r="N2318" s="37">
        <v>0.112094907407407</v>
      </c>
      <c r="O2318" s="37">
        <v>0.115150462962963</v>
      </c>
      <c r="P2318" s="37">
        <v>3.0555555555555601E-3</v>
      </c>
      <c r="Q2318" s="37">
        <f>Uitruktijden[[#This Row],[UITRUKTIJD]]</f>
        <v>3.0555555555555601E-3</v>
      </c>
      <c r="R2318" t="s">
        <v>1955</v>
      </c>
      <c r="S2318" t="s">
        <v>1955</v>
      </c>
      <c r="T2318" t="s">
        <v>1953</v>
      </c>
    </row>
    <row r="2319" spans="1:20" hidden="1" x14ac:dyDescent="0.35">
      <c r="A2319" t="s">
        <v>15275</v>
      </c>
      <c r="B2319">
        <v>158007</v>
      </c>
      <c r="C2319" t="s">
        <v>9640</v>
      </c>
      <c r="D2319" t="s">
        <v>1987</v>
      </c>
      <c r="E2319" s="36">
        <v>45431.177916666697</v>
      </c>
      <c r="F2319" s="36">
        <f>ROUND(Uitruktijden[[#This Row],[DATUM]],0)</f>
        <v>45431</v>
      </c>
      <c r="G2319" t="s">
        <v>15276</v>
      </c>
      <c r="H2319" t="s">
        <v>15277</v>
      </c>
      <c r="I2319" t="s">
        <v>4997</v>
      </c>
      <c r="J2319" t="s">
        <v>1962</v>
      </c>
      <c r="K2319" t="s">
        <v>9644</v>
      </c>
      <c r="L2319" t="s">
        <v>10244</v>
      </c>
      <c r="M2319" t="s">
        <v>1963</v>
      </c>
      <c r="N2319" s="37">
        <v>0.19765046296296301</v>
      </c>
      <c r="O2319" s="37">
        <v>0.19956018518518501</v>
      </c>
      <c r="P2319" s="37">
        <v>1.90972222222222E-3</v>
      </c>
      <c r="Q2319" s="37">
        <f>Uitruktijden[[#This Row],[UITRUKTIJD]]</f>
        <v>1.90972222222222E-3</v>
      </c>
      <c r="R2319" t="s">
        <v>1951</v>
      </c>
      <c r="S2319" t="s">
        <v>1973</v>
      </c>
      <c r="T2319" t="s">
        <v>1953</v>
      </c>
    </row>
    <row r="2320" spans="1:20" hidden="1" x14ac:dyDescent="0.35">
      <c r="A2320" t="s">
        <v>15275</v>
      </c>
      <c r="B2320">
        <v>158007</v>
      </c>
      <c r="C2320" t="s">
        <v>9640</v>
      </c>
      <c r="D2320" t="s">
        <v>1987</v>
      </c>
      <c r="E2320" s="36">
        <v>45431.177916666697</v>
      </c>
      <c r="F2320" s="36">
        <f>ROUND(Uitruktijden[[#This Row],[DATUM]],0)</f>
        <v>45431</v>
      </c>
      <c r="G2320" t="s">
        <v>15276</v>
      </c>
      <c r="H2320" t="s">
        <v>15277</v>
      </c>
      <c r="I2320" t="s">
        <v>4997</v>
      </c>
      <c r="J2320" t="s">
        <v>1962</v>
      </c>
      <c r="K2320" t="s">
        <v>9644</v>
      </c>
      <c r="L2320" t="s">
        <v>10366</v>
      </c>
      <c r="M2320" t="s">
        <v>1963</v>
      </c>
      <c r="N2320" s="37">
        <v>0.197488425925926</v>
      </c>
      <c r="O2320" s="37">
        <v>0.199085648148148</v>
      </c>
      <c r="P2320" s="37">
        <v>1.5972222222222199E-3</v>
      </c>
      <c r="Q2320" s="37">
        <f>Uitruktijden[[#This Row],[UITRUKTIJD]]</f>
        <v>1.5972222222222199E-3</v>
      </c>
      <c r="R2320" t="s">
        <v>1955</v>
      </c>
      <c r="S2320" t="s">
        <v>1955</v>
      </c>
      <c r="T2320" t="s">
        <v>1953</v>
      </c>
    </row>
    <row r="2321" spans="1:20" hidden="1" x14ac:dyDescent="0.35">
      <c r="A2321" t="s">
        <v>15278</v>
      </c>
      <c r="B2321">
        <v>158519</v>
      </c>
      <c r="C2321" t="s">
        <v>9640</v>
      </c>
      <c r="D2321" t="s">
        <v>1987</v>
      </c>
      <c r="E2321" s="36">
        <v>45431.686527777798</v>
      </c>
      <c r="F2321" s="36">
        <f>ROUND(Uitruktijden[[#This Row],[DATUM]],0)</f>
        <v>45432</v>
      </c>
      <c r="G2321" t="s">
        <v>15279</v>
      </c>
      <c r="H2321" t="s">
        <v>15280</v>
      </c>
      <c r="I2321" t="s">
        <v>15281</v>
      </c>
      <c r="J2321" t="s">
        <v>2325</v>
      </c>
      <c r="K2321" t="s">
        <v>9644</v>
      </c>
      <c r="L2321" t="s">
        <v>10269</v>
      </c>
      <c r="M2321" t="s">
        <v>2005</v>
      </c>
      <c r="N2321" s="37">
        <v>0.68777777777777804</v>
      </c>
      <c r="O2321" s="37">
        <v>0.69089120370370405</v>
      </c>
      <c r="P2321" s="37">
        <v>3.1134259259259301E-3</v>
      </c>
      <c r="Q2321" s="37">
        <f>Uitruktijden[[#This Row],[UITRUKTIJD]]</f>
        <v>3.1134259259259301E-3</v>
      </c>
      <c r="R2321" t="s">
        <v>1955</v>
      </c>
      <c r="S2321" t="s">
        <v>1955</v>
      </c>
      <c r="T2321" t="s">
        <v>1953</v>
      </c>
    </row>
    <row r="2322" spans="1:20" hidden="1" x14ac:dyDescent="0.35">
      <c r="A2322" t="s">
        <v>15282</v>
      </c>
      <c r="B2322">
        <v>158534</v>
      </c>
      <c r="C2322" t="s">
        <v>9640</v>
      </c>
      <c r="D2322" t="s">
        <v>1987</v>
      </c>
      <c r="E2322" s="36">
        <v>45431.698703703703</v>
      </c>
      <c r="F2322" s="36">
        <f>ROUND(Uitruktijden[[#This Row],[DATUM]],0)</f>
        <v>45432</v>
      </c>
      <c r="G2322" t="s">
        <v>15283</v>
      </c>
      <c r="H2322" t="s">
        <v>15284</v>
      </c>
      <c r="J2322" t="s">
        <v>1972</v>
      </c>
      <c r="K2322" t="s">
        <v>9644</v>
      </c>
      <c r="L2322" t="s">
        <v>10564</v>
      </c>
      <c r="M2322" t="s">
        <v>1995</v>
      </c>
      <c r="N2322" s="37">
        <v>0.699583333333333</v>
      </c>
      <c r="O2322" s="37">
        <v>0.70290509259259304</v>
      </c>
      <c r="P2322" s="37">
        <v>3.32175925925926E-3</v>
      </c>
      <c r="Q2322" s="37">
        <f>Uitruktijden[[#This Row],[UITRUKTIJD]]</f>
        <v>3.32175925925926E-3</v>
      </c>
      <c r="R2322" t="s">
        <v>1955</v>
      </c>
      <c r="S2322" t="s">
        <v>1955</v>
      </c>
      <c r="T2322" t="s">
        <v>2004</v>
      </c>
    </row>
    <row r="2323" spans="1:20" hidden="1" x14ac:dyDescent="0.35">
      <c r="A2323" t="s">
        <v>15285</v>
      </c>
      <c r="B2323">
        <v>158613</v>
      </c>
      <c r="C2323" t="s">
        <v>9640</v>
      </c>
      <c r="D2323" t="s">
        <v>1987</v>
      </c>
      <c r="E2323" s="36">
        <v>45431.7434953704</v>
      </c>
      <c r="F2323" s="36">
        <f>ROUND(Uitruktijden[[#This Row],[DATUM]],0)</f>
        <v>45432</v>
      </c>
      <c r="G2323" t="s">
        <v>15286</v>
      </c>
      <c r="H2323" t="s">
        <v>15287</v>
      </c>
      <c r="J2323" t="s">
        <v>1949</v>
      </c>
      <c r="K2323" t="s">
        <v>9644</v>
      </c>
      <c r="L2323" t="s">
        <v>9956</v>
      </c>
      <c r="M2323" t="s">
        <v>2080</v>
      </c>
      <c r="N2323" s="37">
        <v>0.74530092592592601</v>
      </c>
      <c r="O2323" s="37">
        <v>0.74964120370370402</v>
      </c>
      <c r="P2323" s="37">
        <v>4.3402777777777797E-3</v>
      </c>
      <c r="Q2323" s="37">
        <f>Uitruktijden[[#This Row],[UITRUKTIJD]]</f>
        <v>4.3402777777777797E-3</v>
      </c>
      <c r="R2323" t="s">
        <v>2111</v>
      </c>
      <c r="S2323" t="s">
        <v>2111</v>
      </c>
      <c r="T2323" t="s">
        <v>1953</v>
      </c>
    </row>
    <row r="2324" spans="1:20" hidden="1" x14ac:dyDescent="0.35">
      <c r="A2324" t="s">
        <v>15285</v>
      </c>
      <c r="B2324">
        <v>158613</v>
      </c>
      <c r="C2324" t="s">
        <v>9640</v>
      </c>
      <c r="D2324" t="s">
        <v>1987</v>
      </c>
      <c r="E2324" s="36">
        <v>45431.7434953704</v>
      </c>
      <c r="F2324" s="36">
        <f>ROUND(Uitruktijden[[#This Row],[DATUM]],0)</f>
        <v>45432</v>
      </c>
      <c r="G2324" t="s">
        <v>15286</v>
      </c>
      <c r="H2324" t="s">
        <v>15287</v>
      </c>
      <c r="J2324" t="s">
        <v>1949</v>
      </c>
      <c r="K2324" t="s">
        <v>9644</v>
      </c>
      <c r="L2324" t="s">
        <v>10325</v>
      </c>
      <c r="M2324" t="s">
        <v>2016</v>
      </c>
      <c r="N2324" s="37">
        <v>0.74530092592592601</v>
      </c>
      <c r="O2324" s="37">
        <v>0.74726851851851805</v>
      </c>
      <c r="P2324" s="37">
        <v>1.9675925925925898E-3</v>
      </c>
      <c r="Q2324" s="37">
        <f>Uitruktijden[[#This Row],[UITRUKTIJD]]</f>
        <v>1.9675925925925898E-3</v>
      </c>
      <c r="R2324" t="s">
        <v>1955</v>
      </c>
      <c r="S2324" t="s">
        <v>1955</v>
      </c>
      <c r="T2324" t="s">
        <v>1953</v>
      </c>
    </row>
    <row r="2325" spans="1:20" hidden="1" x14ac:dyDescent="0.35">
      <c r="A2325" t="s">
        <v>15285</v>
      </c>
      <c r="B2325">
        <v>158613</v>
      </c>
      <c r="C2325" t="s">
        <v>9640</v>
      </c>
      <c r="D2325" t="s">
        <v>1987</v>
      </c>
      <c r="E2325" s="36">
        <v>45431.7434953704</v>
      </c>
      <c r="F2325" s="36">
        <f>ROUND(Uitruktijden[[#This Row],[DATUM]],0)</f>
        <v>45432</v>
      </c>
      <c r="G2325" t="s">
        <v>15286</v>
      </c>
      <c r="H2325" t="s">
        <v>15287</v>
      </c>
      <c r="J2325" t="s">
        <v>1949</v>
      </c>
      <c r="K2325" t="s">
        <v>9644</v>
      </c>
      <c r="L2325" t="s">
        <v>9934</v>
      </c>
      <c r="M2325" t="s">
        <v>2074</v>
      </c>
      <c r="N2325" s="37">
        <v>0.74530092592592601</v>
      </c>
      <c r="O2325" s="37">
        <v>0.74666666666666703</v>
      </c>
      <c r="P2325" s="37">
        <v>1.3657407407407401E-3</v>
      </c>
      <c r="Q2325" s="37">
        <f>Uitruktijden[[#This Row],[UITRUKTIJD]]</f>
        <v>1.3657407407407401E-3</v>
      </c>
      <c r="R2325" t="s">
        <v>2111</v>
      </c>
      <c r="S2325" t="s">
        <v>2111</v>
      </c>
      <c r="T2325" t="s">
        <v>1953</v>
      </c>
    </row>
    <row r="2326" spans="1:20" hidden="1" x14ac:dyDescent="0.35">
      <c r="A2326" t="s">
        <v>15285</v>
      </c>
      <c r="B2326">
        <v>158613</v>
      </c>
      <c r="C2326" t="s">
        <v>9640</v>
      </c>
      <c r="D2326" t="s">
        <v>1987</v>
      </c>
      <c r="E2326" s="36">
        <v>45431.7434953704</v>
      </c>
      <c r="F2326" s="36">
        <f>ROUND(Uitruktijden[[#This Row],[DATUM]],0)</f>
        <v>45432</v>
      </c>
      <c r="G2326" t="s">
        <v>15286</v>
      </c>
      <c r="H2326" t="s">
        <v>15287</v>
      </c>
      <c r="J2326" t="s">
        <v>1949</v>
      </c>
      <c r="K2326" t="s">
        <v>9644</v>
      </c>
      <c r="L2326" t="s">
        <v>9976</v>
      </c>
      <c r="M2326" t="s">
        <v>2049</v>
      </c>
      <c r="N2326" s="37">
        <v>0.74530092592592601</v>
      </c>
      <c r="O2326" s="37">
        <v>0.74590277777777803</v>
      </c>
      <c r="P2326" s="37">
        <v>6.01851851851852E-4</v>
      </c>
      <c r="Q2326" s="37">
        <f>Uitruktijden[[#This Row],[UITRUKTIJD]]</f>
        <v>6.01851851851852E-4</v>
      </c>
      <c r="R2326" t="s">
        <v>1955</v>
      </c>
      <c r="S2326" t="s">
        <v>1955</v>
      </c>
      <c r="T2326" t="s">
        <v>1953</v>
      </c>
    </row>
    <row r="2327" spans="1:20" hidden="1" x14ac:dyDescent="0.35">
      <c r="A2327" t="s">
        <v>15288</v>
      </c>
      <c r="B2327">
        <v>158632</v>
      </c>
      <c r="C2327" t="s">
        <v>9640</v>
      </c>
      <c r="D2327" t="s">
        <v>1987</v>
      </c>
      <c r="E2327" s="36">
        <v>45431.751030092601</v>
      </c>
      <c r="F2327" s="36">
        <f>ROUND(Uitruktijden[[#This Row],[DATUM]],0)</f>
        <v>45432</v>
      </c>
      <c r="G2327" t="s">
        <v>15289</v>
      </c>
      <c r="H2327" t="s">
        <v>15290</v>
      </c>
      <c r="I2327" t="s">
        <v>15291</v>
      </c>
      <c r="J2327" t="s">
        <v>2063</v>
      </c>
      <c r="K2327" t="s">
        <v>9644</v>
      </c>
      <c r="L2327" t="s">
        <v>9999</v>
      </c>
      <c r="M2327" t="s">
        <v>2026</v>
      </c>
      <c r="N2327" s="37">
        <v>0.76155092592592599</v>
      </c>
      <c r="O2327" s="37">
        <v>0.76437500000000003</v>
      </c>
      <c r="P2327" s="37">
        <v>2.82407407407407E-3</v>
      </c>
      <c r="Q2327" s="37">
        <f>Uitruktijden[[#This Row],[UITRUKTIJD]]</f>
        <v>2.82407407407407E-3</v>
      </c>
      <c r="R2327" t="s">
        <v>1955</v>
      </c>
      <c r="S2327" t="s">
        <v>1955</v>
      </c>
      <c r="T2327" t="s">
        <v>1953</v>
      </c>
    </row>
    <row r="2328" spans="1:20" hidden="1" x14ac:dyDescent="0.35">
      <c r="A2328" t="s">
        <v>15288</v>
      </c>
      <c r="B2328">
        <v>158632</v>
      </c>
      <c r="C2328" t="s">
        <v>9640</v>
      </c>
      <c r="D2328" t="s">
        <v>1987</v>
      </c>
      <c r="E2328" s="36">
        <v>45431.751030092601</v>
      </c>
      <c r="F2328" s="36">
        <f>ROUND(Uitruktijden[[#This Row],[DATUM]],0)</f>
        <v>45432</v>
      </c>
      <c r="G2328" t="s">
        <v>15289</v>
      </c>
      <c r="H2328" t="s">
        <v>15290</v>
      </c>
      <c r="I2328" t="s">
        <v>15291</v>
      </c>
      <c r="J2328" t="s">
        <v>2063</v>
      </c>
      <c r="K2328" t="s">
        <v>9644</v>
      </c>
      <c r="L2328" t="s">
        <v>12799</v>
      </c>
      <c r="M2328" t="s">
        <v>2026</v>
      </c>
      <c r="N2328" s="37">
        <v>0.76155092592592599</v>
      </c>
      <c r="O2328" s="37">
        <v>0.76399305555555597</v>
      </c>
      <c r="P2328" s="37">
        <v>2.44212962962963E-3</v>
      </c>
      <c r="Q2328" s="37">
        <f>Uitruktijden[[#This Row],[UITRUKTIJD]]</f>
        <v>2.44212962962963E-3</v>
      </c>
      <c r="R2328" t="s">
        <v>1951</v>
      </c>
      <c r="S2328" t="s">
        <v>1973</v>
      </c>
      <c r="T2328" t="s">
        <v>1953</v>
      </c>
    </row>
    <row r="2329" spans="1:20" hidden="1" x14ac:dyDescent="0.35">
      <c r="A2329" t="s">
        <v>15292</v>
      </c>
      <c r="B2329">
        <v>158986</v>
      </c>
      <c r="C2329" t="s">
        <v>9640</v>
      </c>
      <c r="D2329" t="s">
        <v>1987</v>
      </c>
      <c r="E2329" s="36">
        <v>45431.9624189815</v>
      </c>
      <c r="F2329" s="36">
        <f>ROUND(Uitruktijden[[#This Row],[DATUM]],0)</f>
        <v>45432</v>
      </c>
      <c r="G2329" t="s">
        <v>15293</v>
      </c>
      <c r="H2329" t="s">
        <v>15294</v>
      </c>
      <c r="J2329" t="s">
        <v>2836</v>
      </c>
      <c r="K2329" t="s">
        <v>9644</v>
      </c>
      <c r="L2329" t="s">
        <v>9928</v>
      </c>
      <c r="M2329" t="s">
        <v>1967</v>
      </c>
      <c r="N2329" s="37">
        <v>0.96293981481481505</v>
      </c>
      <c r="O2329" s="37">
        <v>0.96434027777777798</v>
      </c>
      <c r="P2329" s="37">
        <v>1.4004629629629599E-3</v>
      </c>
      <c r="Q2329" s="37">
        <f>Uitruktijden[[#This Row],[UITRUKTIJD]]</f>
        <v>1.4004629629629599E-3</v>
      </c>
      <c r="R2329" t="s">
        <v>1955</v>
      </c>
      <c r="S2329" t="s">
        <v>1955</v>
      </c>
      <c r="T2329" t="s">
        <v>1953</v>
      </c>
    </row>
    <row r="2330" spans="1:20" hidden="1" x14ac:dyDescent="0.35">
      <c r="A2330" t="s">
        <v>15295</v>
      </c>
      <c r="B2330">
        <v>159264</v>
      </c>
      <c r="C2330" t="s">
        <v>9640</v>
      </c>
      <c r="D2330" t="s">
        <v>1969</v>
      </c>
      <c r="E2330" s="36">
        <v>45432.319965277798</v>
      </c>
      <c r="F2330" s="36">
        <f>ROUND(Uitruktijden[[#This Row],[DATUM]],0)</f>
        <v>45432</v>
      </c>
      <c r="G2330" t="s">
        <v>15296</v>
      </c>
      <c r="H2330" t="s">
        <v>15297</v>
      </c>
      <c r="I2330" t="s">
        <v>15298</v>
      </c>
      <c r="J2330" t="s">
        <v>1957</v>
      </c>
      <c r="K2330" t="s">
        <v>9644</v>
      </c>
      <c r="L2330" t="s">
        <v>10149</v>
      </c>
      <c r="M2330" t="s">
        <v>2232</v>
      </c>
      <c r="N2330" s="37">
        <v>0.32784722222222201</v>
      </c>
      <c r="O2330" s="37">
        <v>0.33101851851851899</v>
      </c>
      <c r="P2330" s="37">
        <v>3.1712962962963001E-3</v>
      </c>
      <c r="Q2330" s="37">
        <f>Uitruktijden[[#This Row],[UITRUKTIJD]]</f>
        <v>3.1712962962963001E-3</v>
      </c>
      <c r="R2330" t="s">
        <v>1955</v>
      </c>
      <c r="S2330" t="s">
        <v>1955</v>
      </c>
      <c r="T2330" t="s">
        <v>1953</v>
      </c>
    </row>
    <row r="2331" spans="1:20" hidden="1" x14ac:dyDescent="0.35">
      <c r="A2331" t="s">
        <v>15295</v>
      </c>
      <c r="B2331">
        <v>159264</v>
      </c>
      <c r="C2331" t="s">
        <v>9640</v>
      </c>
      <c r="D2331" t="s">
        <v>1969</v>
      </c>
      <c r="E2331" s="36">
        <v>45432.319965277798</v>
      </c>
      <c r="F2331" s="36">
        <f>ROUND(Uitruktijden[[#This Row],[DATUM]],0)</f>
        <v>45432</v>
      </c>
      <c r="G2331" t="s">
        <v>15296</v>
      </c>
      <c r="H2331" t="s">
        <v>15297</v>
      </c>
      <c r="I2331" t="s">
        <v>15298</v>
      </c>
      <c r="J2331" t="s">
        <v>1957</v>
      </c>
      <c r="K2331" t="s">
        <v>9644</v>
      </c>
      <c r="L2331" t="s">
        <v>10199</v>
      </c>
      <c r="M2331" t="s">
        <v>2005</v>
      </c>
      <c r="N2331" s="37">
        <v>0.32784722222222201</v>
      </c>
      <c r="O2331" s="37">
        <v>0.33086805555555598</v>
      </c>
      <c r="P2331" s="37">
        <v>3.0208333333333298E-3</v>
      </c>
      <c r="Q2331" s="37">
        <f>Uitruktijden[[#This Row],[UITRUKTIJD]]</f>
        <v>3.0208333333333298E-3</v>
      </c>
      <c r="R2331" t="s">
        <v>2006</v>
      </c>
      <c r="S2331" t="s">
        <v>1973</v>
      </c>
      <c r="T2331" t="s">
        <v>1953</v>
      </c>
    </row>
    <row r="2332" spans="1:20" hidden="1" x14ac:dyDescent="0.35">
      <c r="A2332" t="s">
        <v>15299</v>
      </c>
      <c r="B2332">
        <v>159279</v>
      </c>
      <c r="C2332" t="s">
        <v>1928</v>
      </c>
      <c r="D2332" t="s">
        <v>1969</v>
      </c>
      <c r="E2332" s="36">
        <v>45432.341793981497</v>
      </c>
      <c r="F2332" s="36">
        <f>ROUND(Uitruktijden[[#This Row],[DATUM]],0)</f>
        <v>45432</v>
      </c>
      <c r="G2332" t="s">
        <v>15300</v>
      </c>
      <c r="H2332" t="s">
        <v>15301</v>
      </c>
      <c r="I2332" t="s">
        <v>15302</v>
      </c>
      <c r="J2332" t="s">
        <v>1962</v>
      </c>
      <c r="K2332" t="s">
        <v>9644</v>
      </c>
      <c r="L2332" t="s">
        <v>10366</v>
      </c>
      <c r="M2332" t="s">
        <v>1963</v>
      </c>
      <c r="N2332" s="37">
        <v>0.377731481481482</v>
      </c>
      <c r="O2332" s="37">
        <v>0.37866898148148098</v>
      </c>
      <c r="P2332" s="37">
        <v>9.3749999999999997E-4</v>
      </c>
      <c r="Q2332" s="37">
        <f>Uitruktijden[[#This Row],[UITRUKTIJD]]</f>
        <v>9.3749999999999997E-4</v>
      </c>
      <c r="R2332" t="s">
        <v>1955</v>
      </c>
      <c r="S2332" t="s">
        <v>1955</v>
      </c>
      <c r="T2332" t="s">
        <v>1953</v>
      </c>
    </row>
    <row r="2333" spans="1:20" hidden="1" x14ac:dyDescent="0.35">
      <c r="A2333" t="s">
        <v>15303</v>
      </c>
      <c r="B2333">
        <v>159561</v>
      </c>
      <c r="C2333" t="s">
        <v>1928</v>
      </c>
      <c r="D2333" t="s">
        <v>1969</v>
      </c>
      <c r="E2333" s="36">
        <v>45432.608912037002</v>
      </c>
      <c r="F2333" s="36">
        <f>ROUND(Uitruktijden[[#This Row],[DATUM]],0)</f>
        <v>45433</v>
      </c>
      <c r="G2333" t="s">
        <v>15304</v>
      </c>
      <c r="H2333" t="s">
        <v>15305</v>
      </c>
      <c r="I2333" t="s">
        <v>15306</v>
      </c>
      <c r="J2333" t="s">
        <v>2383</v>
      </c>
      <c r="K2333" t="s">
        <v>9644</v>
      </c>
      <c r="L2333" t="s">
        <v>9958</v>
      </c>
      <c r="M2333" t="s">
        <v>2384</v>
      </c>
      <c r="N2333" s="37">
        <v>0.60965277777777804</v>
      </c>
      <c r="O2333" s="37">
        <v>0.61225694444444401</v>
      </c>
      <c r="P2333" s="37">
        <v>2.60416666666667E-3</v>
      </c>
      <c r="Q2333" s="37">
        <f>Uitruktijden[[#This Row],[UITRUKTIJD]]</f>
        <v>2.60416666666667E-3</v>
      </c>
      <c r="R2333" t="s">
        <v>1955</v>
      </c>
      <c r="S2333" t="s">
        <v>1955</v>
      </c>
      <c r="T2333" t="s">
        <v>1953</v>
      </c>
    </row>
    <row r="2334" spans="1:20" hidden="1" x14ac:dyDescent="0.35">
      <c r="A2334" t="s">
        <v>15307</v>
      </c>
      <c r="B2334">
        <v>159608</v>
      </c>
      <c r="C2334" t="s">
        <v>1928</v>
      </c>
      <c r="D2334" t="s">
        <v>1969</v>
      </c>
      <c r="E2334" s="36">
        <v>45432.630370370403</v>
      </c>
      <c r="F2334" s="36">
        <f>ROUND(Uitruktijden[[#This Row],[DATUM]],0)</f>
        <v>45433</v>
      </c>
      <c r="G2334" t="s">
        <v>15308</v>
      </c>
      <c r="H2334" t="s">
        <v>15309</v>
      </c>
      <c r="J2334" t="s">
        <v>2352</v>
      </c>
      <c r="K2334" t="s">
        <v>9644</v>
      </c>
      <c r="L2334" t="s">
        <v>10896</v>
      </c>
      <c r="M2334" t="s">
        <v>2267</v>
      </c>
      <c r="N2334" s="37">
        <v>0.63349537037036996</v>
      </c>
      <c r="O2334" s="37">
        <v>0.63710648148148197</v>
      </c>
      <c r="P2334" s="37">
        <v>3.6111111111111101E-3</v>
      </c>
      <c r="Q2334" s="37">
        <f>Uitruktijden[[#This Row],[UITRUKTIJD]]</f>
        <v>3.6111111111111101E-3</v>
      </c>
      <c r="R2334" t="s">
        <v>2224</v>
      </c>
      <c r="S2334" t="s">
        <v>2133</v>
      </c>
      <c r="T2334" t="s">
        <v>2004</v>
      </c>
    </row>
    <row r="2335" spans="1:20" hidden="1" x14ac:dyDescent="0.35">
      <c r="A2335" t="s">
        <v>15310</v>
      </c>
      <c r="B2335">
        <v>159616</v>
      </c>
      <c r="C2335" t="s">
        <v>1928</v>
      </c>
      <c r="D2335" t="s">
        <v>1969</v>
      </c>
      <c r="E2335" s="36">
        <v>45432.632962962998</v>
      </c>
      <c r="F2335" s="36">
        <f>ROUND(Uitruktijden[[#This Row],[DATUM]],0)</f>
        <v>45433</v>
      </c>
      <c r="G2335" t="s">
        <v>15311</v>
      </c>
      <c r="H2335" t="s">
        <v>15312</v>
      </c>
      <c r="I2335" t="s">
        <v>15313</v>
      </c>
      <c r="J2335" t="s">
        <v>2971</v>
      </c>
      <c r="K2335" t="s">
        <v>9644</v>
      </c>
      <c r="L2335" t="s">
        <v>10253</v>
      </c>
      <c r="M2335" t="s">
        <v>2326</v>
      </c>
      <c r="N2335" s="37">
        <v>0.63296296296296295</v>
      </c>
      <c r="O2335" s="37">
        <v>0.63458333333333306</v>
      </c>
      <c r="P2335" s="37">
        <v>1.6203703703703701E-3</v>
      </c>
      <c r="Q2335" s="37">
        <f>Uitruktijden[[#This Row],[UITRUKTIJD]]</f>
        <v>1.6203703703703701E-3</v>
      </c>
      <c r="R2335" t="s">
        <v>1955</v>
      </c>
      <c r="S2335" t="s">
        <v>1955</v>
      </c>
      <c r="T2335" t="s">
        <v>2004</v>
      </c>
    </row>
    <row r="2336" spans="1:20" hidden="1" x14ac:dyDescent="0.35">
      <c r="A2336" t="s">
        <v>15314</v>
      </c>
      <c r="B2336">
        <v>159758</v>
      </c>
      <c r="C2336" t="s">
        <v>9640</v>
      </c>
      <c r="D2336" t="s">
        <v>1969</v>
      </c>
      <c r="E2336" s="36">
        <v>45432.707465277803</v>
      </c>
      <c r="F2336" s="36">
        <f>ROUND(Uitruktijden[[#This Row],[DATUM]],0)</f>
        <v>45433</v>
      </c>
      <c r="G2336" t="s">
        <v>15315</v>
      </c>
      <c r="H2336" t="s">
        <v>15316</v>
      </c>
      <c r="I2336" t="s">
        <v>15317</v>
      </c>
      <c r="J2336" t="s">
        <v>5211</v>
      </c>
      <c r="K2336" t="s">
        <v>9644</v>
      </c>
      <c r="L2336" t="s">
        <v>9957</v>
      </c>
      <c r="M2336" t="s">
        <v>2702</v>
      </c>
      <c r="N2336" s="37">
        <v>0.71750000000000003</v>
      </c>
      <c r="O2336" s="37">
        <v>0.71972222222222204</v>
      </c>
      <c r="P2336" s="37">
        <v>2.2222222222222201E-3</v>
      </c>
      <c r="Q2336" s="37">
        <f>Uitruktijden[[#This Row],[UITRUKTIJD]]</f>
        <v>2.2222222222222201E-3</v>
      </c>
      <c r="R2336" t="s">
        <v>1955</v>
      </c>
      <c r="S2336" t="s">
        <v>1955</v>
      </c>
      <c r="T2336" t="s">
        <v>1953</v>
      </c>
    </row>
    <row r="2337" spans="1:20" hidden="1" x14ac:dyDescent="0.35">
      <c r="A2337" t="s">
        <v>15314</v>
      </c>
      <c r="B2337">
        <v>159758</v>
      </c>
      <c r="C2337" t="s">
        <v>9640</v>
      </c>
      <c r="D2337" t="s">
        <v>1969</v>
      </c>
      <c r="E2337" s="36">
        <v>45432.707465277803</v>
      </c>
      <c r="F2337" s="36">
        <f>ROUND(Uitruktijden[[#This Row],[DATUM]],0)</f>
        <v>45433</v>
      </c>
      <c r="G2337" t="s">
        <v>15315</v>
      </c>
      <c r="H2337" t="s">
        <v>15316</v>
      </c>
      <c r="I2337" t="s">
        <v>15317</v>
      </c>
      <c r="J2337" t="s">
        <v>5211</v>
      </c>
      <c r="K2337" t="s">
        <v>9644</v>
      </c>
      <c r="L2337" t="s">
        <v>9958</v>
      </c>
      <c r="M2337" t="s">
        <v>2384</v>
      </c>
      <c r="N2337" s="37">
        <v>0.71750000000000003</v>
      </c>
      <c r="O2337" s="37">
        <v>0.71818287037036999</v>
      </c>
      <c r="P2337" s="37">
        <v>6.8287037037037003E-4</v>
      </c>
      <c r="Q2337" s="37">
        <f>Uitruktijden[[#This Row],[UITRUKTIJD]]</f>
        <v>6.8287037037037003E-4</v>
      </c>
      <c r="R2337" t="s">
        <v>1955</v>
      </c>
      <c r="S2337" t="s">
        <v>1955</v>
      </c>
      <c r="T2337" t="s">
        <v>1953</v>
      </c>
    </row>
    <row r="2338" spans="1:20" hidden="1" x14ac:dyDescent="0.35">
      <c r="A2338" t="s">
        <v>15318</v>
      </c>
      <c r="B2338">
        <v>159782</v>
      </c>
      <c r="C2338" t="s">
        <v>9640</v>
      </c>
      <c r="D2338" t="s">
        <v>1969</v>
      </c>
      <c r="E2338" s="36">
        <v>45432.718333333301</v>
      </c>
      <c r="F2338" s="36">
        <f>ROUND(Uitruktijden[[#This Row],[DATUM]],0)</f>
        <v>45433</v>
      </c>
      <c r="G2338" t="s">
        <v>15319</v>
      </c>
      <c r="H2338" t="s">
        <v>15320</v>
      </c>
      <c r="I2338" t="s">
        <v>15321</v>
      </c>
      <c r="J2338" t="s">
        <v>5011</v>
      </c>
      <c r="K2338" t="s">
        <v>9644</v>
      </c>
      <c r="L2338" t="s">
        <v>11072</v>
      </c>
      <c r="M2338" t="s">
        <v>2092</v>
      </c>
      <c r="N2338" s="37">
        <v>0.71833333333333305</v>
      </c>
      <c r="O2338" s="37">
        <v>0.72031250000000002</v>
      </c>
      <c r="P2338" s="37">
        <v>1.9791666666666699E-3</v>
      </c>
      <c r="Q2338" s="37">
        <f>Uitruktijden[[#This Row],[UITRUKTIJD]]</f>
        <v>1.9791666666666699E-3</v>
      </c>
      <c r="R2338" t="s">
        <v>1955</v>
      </c>
      <c r="S2338" t="s">
        <v>1955</v>
      </c>
      <c r="T2338" t="s">
        <v>2004</v>
      </c>
    </row>
    <row r="2339" spans="1:20" hidden="1" x14ac:dyDescent="0.35">
      <c r="A2339" t="s">
        <v>15322</v>
      </c>
      <c r="B2339">
        <v>159989</v>
      </c>
      <c r="C2339" t="s">
        <v>9640</v>
      </c>
      <c r="D2339" t="s">
        <v>1969</v>
      </c>
      <c r="E2339" s="36">
        <v>45432.882187499999</v>
      </c>
      <c r="F2339" s="36">
        <f>ROUND(Uitruktijden[[#This Row],[DATUM]],0)</f>
        <v>45433</v>
      </c>
      <c r="G2339" t="s">
        <v>15323</v>
      </c>
      <c r="H2339" t="s">
        <v>15324</v>
      </c>
      <c r="I2339" t="s">
        <v>15325</v>
      </c>
      <c r="J2339" t="s">
        <v>1949</v>
      </c>
      <c r="K2339" t="s">
        <v>9644</v>
      </c>
      <c r="L2339" t="s">
        <v>9943</v>
      </c>
      <c r="M2339" t="s">
        <v>1950</v>
      </c>
      <c r="N2339" s="37">
        <v>0.89821759259259304</v>
      </c>
      <c r="O2339" s="37">
        <v>0.90046296296296302</v>
      </c>
      <c r="P2339" s="37">
        <v>2.2453703703703698E-3</v>
      </c>
      <c r="Q2339" s="37">
        <f>Uitruktijden[[#This Row],[UITRUKTIJD]]</f>
        <v>2.2453703703703698E-3</v>
      </c>
      <c r="R2339" t="s">
        <v>1951</v>
      </c>
      <c r="S2339" t="s">
        <v>1973</v>
      </c>
      <c r="T2339" t="s">
        <v>1953</v>
      </c>
    </row>
    <row r="2340" spans="1:20" hidden="1" x14ac:dyDescent="0.35">
      <c r="A2340" t="s">
        <v>15322</v>
      </c>
      <c r="B2340">
        <v>159989</v>
      </c>
      <c r="C2340" t="s">
        <v>9640</v>
      </c>
      <c r="D2340" t="s">
        <v>1969</v>
      </c>
      <c r="E2340" s="36">
        <v>45432.882187499999</v>
      </c>
      <c r="F2340" s="36">
        <f>ROUND(Uitruktijden[[#This Row],[DATUM]],0)</f>
        <v>45433</v>
      </c>
      <c r="G2340" t="s">
        <v>15323</v>
      </c>
      <c r="H2340" t="s">
        <v>15324</v>
      </c>
      <c r="I2340" t="s">
        <v>15325</v>
      </c>
      <c r="J2340" t="s">
        <v>1949</v>
      </c>
      <c r="K2340" t="s">
        <v>9644</v>
      </c>
      <c r="L2340" t="s">
        <v>9972</v>
      </c>
      <c r="M2340" t="s">
        <v>1954</v>
      </c>
      <c r="N2340" s="37">
        <v>0.89821759259259304</v>
      </c>
      <c r="O2340" s="37">
        <v>0.89908564814814795</v>
      </c>
      <c r="P2340" s="37">
        <v>8.6805555555555605E-4</v>
      </c>
      <c r="Q2340" s="37">
        <f>Uitruktijden[[#This Row],[UITRUKTIJD]]</f>
        <v>8.6805555555555605E-4</v>
      </c>
      <c r="R2340" t="s">
        <v>1955</v>
      </c>
      <c r="S2340" t="s">
        <v>1955</v>
      </c>
      <c r="T2340" t="s">
        <v>1953</v>
      </c>
    </row>
    <row r="2341" spans="1:20" hidden="1" x14ac:dyDescent="0.35">
      <c r="A2341" t="s">
        <v>15326</v>
      </c>
      <c r="B2341">
        <v>160105</v>
      </c>
      <c r="C2341" t="s">
        <v>9640</v>
      </c>
      <c r="D2341" t="s">
        <v>1969</v>
      </c>
      <c r="E2341" s="36">
        <v>45432.981736111098</v>
      </c>
      <c r="F2341" s="36">
        <f>ROUND(Uitruktijden[[#This Row],[DATUM]],0)</f>
        <v>45433</v>
      </c>
      <c r="G2341" t="s">
        <v>15327</v>
      </c>
      <c r="H2341" t="s">
        <v>15328</v>
      </c>
      <c r="I2341" t="s">
        <v>8006</v>
      </c>
      <c r="J2341" t="s">
        <v>2073</v>
      </c>
      <c r="K2341" t="s">
        <v>9644</v>
      </c>
      <c r="L2341" t="s">
        <v>10135</v>
      </c>
      <c r="M2341" t="s">
        <v>2475</v>
      </c>
      <c r="N2341" s="37">
        <v>0.98552083333333296</v>
      </c>
      <c r="O2341" s="37">
        <v>0.98878472222222202</v>
      </c>
      <c r="P2341" s="37">
        <v>3.26388888888889E-3</v>
      </c>
      <c r="Q2341" s="37">
        <f>Uitruktijden[[#This Row],[UITRUKTIJD]]</f>
        <v>3.26388888888889E-3</v>
      </c>
      <c r="R2341" t="s">
        <v>1955</v>
      </c>
      <c r="S2341" t="s">
        <v>1955</v>
      </c>
      <c r="T2341" t="s">
        <v>1953</v>
      </c>
    </row>
    <row r="2342" spans="1:20" hidden="1" x14ac:dyDescent="0.35">
      <c r="A2342" t="s">
        <v>15326</v>
      </c>
      <c r="B2342">
        <v>160105</v>
      </c>
      <c r="C2342" t="s">
        <v>9640</v>
      </c>
      <c r="D2342" t="s">
        <v>1969</v>
      </c>
      <c r="E2342" s="36">
        <v>45432.981736111098</v>
      </c>
      <c r="F2342" s="36">
        <f>ROUND(Uitruktijden[[#This Row],[DATUM]],0)</f>
        <v>45433</v>
      </c>
      <c r="G2342" t="s">
        <v>15327</v>
      </c>
      <c r="H2342" t="s">
        <v>15328</v>
      </c>
      <c r="I2342" t="s">
        <v>8006</v>
      </c>
      <c r="J2342" t="s">
        <v>2073</v>
      </c>
      <c r="K2342" t="s">
        <v>9644</v>
      </c>
      <c r="L2342" t="s">
        <v>10558</v>
      </c>
      <c r="M2342" t="s">
        <v>2032</v>
      </c>
      <c r="N2342" s="37">
        <v>0.98388888888888903</v>
      </c>
      <c r="O2342" s="37">
        <v>0.98707175925925905</v>
      </c>
      <c r="P2342" s="37">
        <v>3.1828703703703702E-3</v>
      </c>
      <c r="Q2342" s="37">
        <f>Uitruktijden[[#This Row],[UITRUKTIJD]]</f>
        <v>3.1828703703703702E-3</v>
      </c>
      <c r="R2342" t="s">
        <v>1955</v>
      </c>
      <c r="S2342" t="s">
        <v>1955</v>
      </c>
      <c r="T2342" t="s">
        <v>2004</v>
      </c>
    </row>
    <row r="2343" spans="1:20" hidden="1" x14ac:dyDescent="0.35">
      <c r="A2343" t="s">
        <v>15326</v>
      </c>
      <c r="B2343">
        <v>160105</v>
      </c>
      <c r="C2343" t="s">
        <v>9640</v>
      </c>
      <c r="D2343" t="s">
        <v>1969</v>
      </c>
      <c r="E2343" s="36">
        <v>45432.981736111098</v>
      </c>
      <c r="F2343" s="36">
        <f>ROUND(Uitruktijden[[#This Row],[DATUM]],0)</f>
        <v>45433</v>
      </c>
      <c r="G2343" t="s">
        <v>15327</v>
      </c>
      <c r="H2343" t="s">
        <v>15328</v>
      </c>
      <c r="I2343" t="s">
        <v>8006</v>
      </c>
      <c r="J2343" t="s">
        <v>2073</v>
      </c>
      <c r="K2343" t="s">
        <v>9644</v>
      </c>
      <c r="L2343" t="s">
        <v>13045</v>
      </c>
      <c r="M2343" t="s">
        <v>1967</v>
      </c>
      <c r="N2343" s="37">
        <v>0.98993055555555598</v>
      </c>
      <c r="O2343" s="37">
        <v>0.99104166666666704</v>
      </c>
      <c r="P2343" s="37">
        <v>1.11111111111111E-3</v>
      </c>
      <c r="Q2343" s="37">
        <f>Uitruktijden[[#This Row],[UITRUKTIJD]]</f>
        <v>1.11111111111111E-3</v>
      </c>
      <c r="R2343" t="s">
        <v>1951</v>
      </c>
      <c r="S2343" t="s">
        <v>1952</v>
      </c>
      <c r="T2343" t="s">
        <v>1953</v>
      </c>
    </row>
    <row r="2344" spans="1:20" hidden="1" x14ac:dyDescent="0.35">
      <c r="A2344" t="s">
        <v>15326</v>
      </c>
      <c r="B2344">
        <v>160105</v>
      </c>
      <c r="C2344" t="s">
        <v>9640</v>
      </c>
      <c r="D2344" t="s">
        <v>1969</v>
      </c>
      <c r="E2344" s="36">
        <v>45432.981736111098</v>
      </c>
      <c r="F2344" s="36">
        <f>ROUND(Uitruktijden[[#This Row],[DATUM]],0)</f>
        <v>45433</v>
      </c>
      <c r="G2344" t="s">
        <v>15327</v>
      </c>
      <c r="H2344" t="s">
        <v>15328</v>
      </c>
      <c r="I2344" t="s">
        <v>8006</v>
      </c>
      <c r="J2344" t="s">
        <v>2073</v>
      </c>
      <c r="K2344" t="s">
        <v>9644</v>
      </c>
      <c r="L2344" t="s">
        <v>9928</v>
      </c>
      <c r="M2344" t="s">
        <v>1967</v>
      </c>
      <c r="N2344" s="37">
        <v>0.98826388888888905</v>
      </c>
      <c r="O2344" s="37">
        <v>0.98929398148148195</v>
      </c>
      <c r="P2344" s="37">
        <v>1.03009259259259E-3</v>
      </c>
      <c r="Q2344" s="37">
        <f>Uitruktijden[[#This Row],[UITRUKTIJD]]</f>
        <v>1.03009259259259E-3</v>
      </c>
      <c r="R2344" t="s">
        <v>1955</v>
      </c>
      <c r="S2344" t="s">
        <v>1996</v>
      </c>
      <c r="T2344" t="s">
        <v>1953</v>
      </c>
    </row>
    <row r="2345" spans="1:20" hidden="1" x14ac:dyDescent="0.35">
      <c r="A2345" t="s">
        <v>15329</v>
      </c>
      <c r="B2345">
        <v>160242</v>
      </c>
      <c r="C2345" t="s">
        <v>9640</v>
      </c>
      <c r="D2345" t="s">
        <v>1946</v>
      </c>
      <c r="E2345" s="36">
        <v>45433.2093171296</v>
      </c>
      <c r="F2345" s="36">
        <f>ROUND(Uitruktijden[[#This Row],[DATUM]],0)</f>
        <v>45433</v>
      </c>
      <c r="G2345" t="s">
        <v>15330</v>
      </c>
      <c r="H2345" t="s">
        <v>6235</v>
      </c>
      <c r="J2345" t="s">
        <v>2161</v>
      </c>
      <c r="K2345" t="s">
        <v>9644</v>
      </c>
      <c r="L2345" t="s">
        <v>9956</v>
      </c>
      <c r="M2345" t="s">
        <v>2080</v>
      </c>
      <c r="N2345" s="37">
        <v>0.214571759259259</v>
      </c>
      <c r="O2345" s="37">
        <v>0.21866898148148101</v>
      </c>
      <c r="P2345" s="37">
        <v>4.09722222222222E-3</v>
      </c>
      <c r="Q2345" s="37">
        <f>Uitruktijden[[#This Row],[UITRUKTIJD]]</f>
        <v>4.09722222222222E-3</v>
      </c>
      <c r="R2345" t="s">
        <v>2111</v>
      </c>
      <c r="S2345" t="s">
        <v>2111</v>
      </c>
      <c r="T2345" t="s">
        <v>1953</v>
      </c>
    </row>
    <row r="2346" spans="1:20" hidden="1" x14ac:dyDescent="0.35">
      <c r="A2346" t="s">
        <v>15329</v>
      </c>
      <c r="B2346">
        <v>160242</v>
      </c>
      <c r="C2346" t="s">
        <v>9640</v>
      </c>
      <c r="D2346" t="s">
        <v>1946</v>
      </c>
      <c r="E2346" s="36">
        <v>45433.2093171296</v>
      </c>
      <c r="F2346" s="36">
        <f>ROUND(Uitruktijden[[#This Row],[DATUM]],0)</f>
        <v>45433</v>
      </c>
      <c r="G2346" t="s">
        <v>15330</v>
      </c>
      <c r="H2346" t="s">
        <v>6235</v>
      </c>
      <c r="J2346" t="s">
        <v>2161</v>
      </c>
      <c r="K2346" t="s">
        <v>9644</v>
      </c>
      <c r="L2346" t="s">
        <v>10334</v>
      </c>
      <c r="M2346" t="s">
        <v>12530</v>
      </c>
      <c r="N2346" s="37">
        <v>0.214571759259259</v>
      </c>
      <c r="O2346" s="37">
        <v>0.21829861111111101</v>
      </c>
      <c r="P2346" s="37">
        <v>3.7268518518518501E-3</v>
      </c>
      <c r="Q2346" s="37">
        <f>Uitruktijden[[#This Row],[UITRUKTIJD]]</f>
        <v>3.7268518518518501E-3</v>
      </c>
      <c r="R2346" t="s">
        <v>1955</v>
      </c>
      <c r="S2346" t="s">
        <v>1955</v>
      </c>
      <c r="T2346" t="s">
        <v>1953</v>
      </c>
    </row>
    <row r="2347" spans="1:20" hidden="1" x14ac:dyDescent="0.35">
      <c r="A2347" t="s">
        <v>15329</v>
      </c>
      <c r="B2347">
        <v>160242</v>
      </c>
      <c r="C2347" t="s">
        <v>9640</v>
      </c>
      <c r="D2347" t="s">
        <v>1946</v>
      </c>
      <c r="E2347" s="36">
        <v>45433.2093171296</v>
      </c>
      <c r="F2347" s="36">
        <f>ROUND(Uitruktijden[[#This Row],[DATUM]],0)</f>
        <v>45433</v>
      </c>
      <c r="G2347" t="s">
        <v>15330</v>
      </c>
      <c r="H2347" t="s">
        <v>6235</v>
      </c>
      <c r="J2347" t="s">
        <v>2161</v>
      </c>
      <c r="K2347" t="s">
        <v>9644</v>
      </c>
      <c r="L2347" t="s">
        <v>9934</v>
      </c>
      <c r="M2347" t="s">
        <v>2074</v>
      </c>
      <c r="N2347" s="37">
        <v>0.214571759259259</v>
      </c>
      <c r="O2347" s="37">
        <v>0.215844907407407</v>
      </c>
      <c r="P2347" s="37">
        <v>1.27314814814815E-3</v>
      </c>
      <c r="Q2347" s="37">
        <f>Uitruktijden[[#This Row],[UITRUKTIJD]]</f>
        <v>1.27314814814815E-3</v>
      </c>
      <c r="R2347" t="s">
        <v>2111</v>
      </c>
      <c r="S2347" t="s">
        <v>2111</v>
      </c>
      <c r="T2347" t="s">
        <v>1953</v>
      </c>
    </row>
    <row r="2348" spans="1:20" hidden="1" x14ac:dyDescent="0.35">
      <c r="A2348" t="s">
        <v>15331</v>
      </c>
      <c r="B2348">
        <v>160254</v>
      </c>
      <c r="C2348" t="s">
        <v>9640</v>
      </c>
      <c r="D2348" t="s">
        <v>1946</v>
      </c>
      <c r="E2348" s="36">
        <v>45433.239050925898</v>
      </c>
      <c r="F2348" s="36">
        <f>ROUND(Uitruktijden[[#This Row],[DATUM]],0)</f>
        <v>45433</v>
      </c>
      <c r="G2348" t="s">
        <v>15332</v>
      </c>
      <c r="H2348" t="s">
        <v>15333</v>
      </c>
      <c r="I2348" t="s">
        <v>15334</v>
      </c>
      <c r="J2348" t="s">
        <v>1949</v>
      </c>
      <c r="K2348" t="s">
        <v>9644</v>
      </c>
      <c r="L2348" t="s">
        <v>9976</v>
      </c>
      <c r="M2348" t="s">
        <v>2049</v>
      </c>
      <c r="N2348" s="37">
        <v>0.240150462962963</v>
      </c>
      <c r="O2348" s="37">
        <v>0.241574074074074</v>
      </c>
      <c r="P2348" s="37">
        <v>1.4236111111111101E-3</v>
      </c>
      <c r="Q2348" s="37">
        <f>Uitruktijden[[#This Row],[UITRUKTIJD]]</f>
        <v>1.4236111111111101E-3</v>
      </c>
      <c r="R2348" t="s">
        <v>1955</v>
      </c>
      <c r="S2348" t="s">
        <v>1955</v>
      </c>
      <c r="T2348" t="s">
        <v>1953</v>
      </c>
    </row>
    <row r="2349" spans="1:20" hidden="1" x14ac:dyDescent="0.35">
      <c r="A2349" t="s">
        <v>15335</v>
      </c>
      <c r="B2349">
        <v>160320</v>
      </c>
      <c r="C2349" t="s">
        <v>1928</v>
      </c>
      <c r="D2349" t="s">
        <v>1946</v>
      </c>
      <c r="E2349" s="36">
        <v>45433.3574421296</v>
      </c>
      <c r="F2349" s="36">
        <f>ROUND(Uitruktijden[[#This Row],[DATUM]],0)</f>
        <v>45433</v>
      </c>
      <c r="G2349" t="s">
        <v>15336</v>
      </c>
      <c r="H2349" t="s">
        <v>15337</v>
      </c>
      <c r="I2349" t="s">
        <v>8991</v>
      </c>
      <c r="J2349" t="s">
        <v>2748</v>
      </c>
      <c r="K2349" t="s">
        <v>9644</v>
      </c>
      <c r="L2349" t="s">
        <v>10667</v>
      </c>
      <c r="M2349" t="s">
        <v>2749</v>
      </c>
      <c r="N2349" s="37">
        <v>0.358449074074074</v>
      </c>
      <c r="O2349" s="37">
        <v>0.36105324074074102</v>
      </c>
      <c r="P2349" s="37">
        <v>2.60416666666667E-3</v>
      </c>
      <c r="Q2349" s="37">
        <f>Uitruktijden[[#This Row],[UITRUKTIJD]]</f>
        <v>2.60416666666667E-3</v>
      </c>
      <c r="R2349" t="s">
        <v>1955</v>
      </c>
      <c r="S2349" t="s">
        <v>1955</v>
      </c>
      <c r="T2349" t="s">
        <v>1953</v>
      </c>
    </row>
    <row r="2350" spans="1:20" hidden="1" x14ac:dyDescent="0.35">
      <c r="A2350" t="s">
        <v>15338</v>
      </c>
      <c r="B2350">
        <v>160531</v>
      </c>
      <c r="C2350" t="s">
        <v>1928</v>
      </c>
      <c r="D2350" t="s">
        <v>1946</v>
      </c>
      <c r="E2350" s="36">
        <v>45433.508449074099</v>
      </c>
      <c r="F2350" s="36">
        <f>ROUND(Uitruktijden[[#This Row],[DATUM]],0)</f>
        <v>45434</v>
      </c>
      <c r="G2350" t="s">
        <v>15339</v>
      </c>
      <c r="H2350" t="s">
        <v>15340</v>
      </c>
      <c r="I2350" t="s">
        <v>15341</v>
      </c>
      <c r="J2350" t="s">
        <v>2057</v>
      </c>
      <c r="K2350" t="s">
        <v>9644</v>
      </c>
      <c r="L2350" t="s">
        <v>9913</v>
      </c>
      <c r="M2350" t="s">
        <v>2058</v>
      </c>
      <c r="N2350" s="37">
        <v>0.508969907407407</v>
      </c>
      <c r="O2350" s="37">
        <v>0.51170138888888905</v>
      </c>
      <c r="P2350" s="37">
        <v>2.7314814814814801E-3</v>
      </c>
      <c r="Q2350" s="37">
        <f>Uitruktijden[[#This Row],[UITRUKTIJD]]</f>
        <v>2.7314814814814801E-3</v>
      </c>
      <c r="R2350" t="s">
        <v>1955</v>
      </c>
      <c r="S2350" t="s">
        <v>1955</v>
      </c>
      <c r="T2350" t="s">
        <v>1953</v>
      </c>
    </row>
    <row r="2351" spans="1:20" hidden="1" x14ac:dyDescent="0.35">
      <c r="A2351" t="s">
        <v>15338</v>
      </c>
      <c r="B2351">
        <v>160531</v>
      </c>
      <c r="C2351" t="s">
        <v>1928</v>
      </c>
      <c r="D2351" t="s">
        <v>1946</v>
      </c>
      <c r="E2351" s="36">
        <v>45433.508449074099</v>
      </c>
      <c r="F2351" s="36">
        <f>ROUND(Uitruktijden[[#This Row],[DATUM]],0)</f>
        <v>45434</v>
      </c>
      <c r="G2351" t="s">
        <v>15339</v>
      </c>
      <c r="H2351" t="s">
        <v>15340</v>
      </c>
      <c r="I2351" t="s">
        <v>15341</v>
      </c>
      <c r="J2351" t="s">
        <v>2057</v>
      </c>
      <c r="K2351" t="s">
        <v>9644</v>
      </c>
      <c r="L2351" t="s">
        <v>10090</v>
      </c>
      <c r="M2351" t="s">
        <v>2093</v>
      </c>
      <c r="N2351" s="37">
        <v>0.51246527777777795</v>
      </c>
      <c r="O2351" s="37">
        <v>0.51518518518518497</v>
      </c>
      <c r="P2351" s="37">
        <v>2.71990740740741E-3</v>
      </c>
      <c r="Q2351" s="37">
        <f>Uitruktijden[[#This Row],[UITRUKTIJD]]</f>
        <v>2.71990740740741E-3</v>
      </c>
      <c r="R2351" t="s">
        <v>2027</v>
      </c>
      <c r="S2351" t="s">
        <v>2027</v>
      </c>
      <c r="T2351" t="s">
        <v>1953</v>
      </c>
    </row>
    <row r="2352" spans="1:20" hidden="1" x14ac:dyDescent="0.35">
      <c r="A2352" t="s">
        <v>15342</v>
      </c>
      <c r="B2352">
        <v>160662</v>
      </c>
      <c r="C2352" t="s">
        <v>1928</v>
      </c>
      <c r="D2352" t="s">
        <v>1946</v>
      </c>
      <c r="E2352" s="36">
        <v>45433.592037037</v>
      </c>
      <c r="F2352" s="36">
        <f>ROUND(Uitruktijden[[#This Row],[DATUM]],0)</f>
        <v>45434</v>
      </c>
      <c r="G2352" t="s">
        <v>15343</v>
      </c>
      <c r="H2352" t="s">
        <v>15344</v>
      </c>
      <c r="I2352" t="s">
        <v>15345</v>
      </c>
      <c r="J2352" t="s">
        <v>1972</v>
      </c>
      <c r="K2352" t="s">
        <v>9644</v>
      </c>
      <c r="L2352" t="s">
        <v>10564</v>
      </c>
      <c r="M2352" t="s">
        <v>1995</v>
      </c>
      <c r="N2352" s="37">
        <v>0.60407407407407399</v>
      </c>
      <c r="O2352" s="37">
        <v>0.60534722222222204</v>
      </c>
      <c r="P2352" s="37">
        <v>1.27314814814815E-3</v>
      </c>
      <c r="Q2352" s="37">
        <f>Uitruktijden[[#This Row],[UITRUKTIJD]]</f>
        <v>1.27314814814815E-3</v>
      </c>
      <c r="R2352" t="s">
        <v>1955</v>
      </c>
      <c r="S2352" t="s">
        <v>1955</v>
      </c>
      <c r="T2352" t="s">
        <v>1953</v>
      </c>
    </row>
    <row r="2353" spans="1:20" hidden="1" x14ac:dyDescent="0.35">
      <c r="A2353" t="s">
        <v>15342</v>
      </c>
      <c r="B2353">
        <v>160662</v>
      </c>
      <c r="C2353" t="s">
        <v>1928</v>
      </c>
      <c r="D2353" t="s">
        <v>1946</v>
      </c>
      <c r="E2353" s="36">
        <v>45433.592037037</v>
      </c>
      <c r="F2353" s="36">
        <f>ROUND(Uitruktijden[[#This Row],[DATUM]],0)</f>
        <v>45434</v>
      </c>
      <c r="G2353" t="s">
        <v>15343</v>
      </c>
      <c r="H2353" t="s">
        <v>15344</v>
      </c>
      <c r="I2353" t="s">
        <v>15345</v>
      </c>
      <c r="J2353" t="s">
        <v>1972</v>
      </c>
      <c r="K2353" t="s">
        <v>9644</v>
      </c>
      <c r="L2353" t="s">
        <v>9943</v>
      </c>
      <c r="M2353" t="s">
        <v>1950</v>
      </c>
      <c r="N2353" s="37">
        <v>0.60407407407407399</v>
      </c>
      <c r="O2353" s="37">
        <v>0.60511574074074104</v>
      </c>
      <c r="P2353" s="37">
        <v>1.0416666666666699E-3</v>
      </c>
      <c r="Q2353" s="37">
        <f>Uitruktijden[[#This Row],[UITRUKTIJD]]</f>
        <v>1.0416666666666699E-3</v>
      </c>
      <c r="R2353" t="s">
        <v>1951</v>
      </c>
      <c r="S2353" t="s">
        <v>1973</v>
      </c>
      <c r="T2353" t="s">
        <v>1953</v>
      </c>
    </row>
    <row r="2354" spans="1:20" hidden="1" x14ac:dyDescent="0.35">
      <c r="A2354" t="s">
        <v>15346</v>
      </c>
      <c r="B2354">
        <v>160675</v>
      </c>
      <c r="C2354" t="s">
        <v>1928</v>
      </c>
      <c r="D2354" t="s">
        <v>1946</v>
      </c>
      <c r="E2354" s="36">
        <v>45433.606203703697</v>
      </c>
      <c r="F2354" s="36">
        <f>ROUND(Uitruktijden[[#This Row],[DATUM]],0)</f>
        <v>45434</v>
      </c>
      <c r="G2354" t="s">
        <v>15347</v>
      </c>
      <c r="H2354" t="s">
        <v>15348</v>
      </c>
      <c r="I2354" t="s">
        <v>15349</v>
      </c>
      <c r="J2354" t="s">
        <v>2143</v>
      </c>
      <c r="K2354" t="s">
        <v>9644</v>
      </c>
      <c r="L2354" t="s">
        <v>10066</v>
      </c>
      <c r="M2354" t="s">
        <v>2144</v>
      </c>
      <c r="N2354" s="37">
        <v>0.60681712962962997</v>
      </c>
      <c r="O2354" s="37">
        <v>0.60951388888888902</v>
      </c>
      <c r="P2354" s="37">
        <v>2.6967592592592599E-3</v>
      </c>
      <c r="Q2354" s="37">
        <f>Uitruktijden[[#This Row],[UITRUKTIJD]]</f>
        <v>2.6967592592592599E-3</v>
      </c>
      <c r="R2354" t="s">
        <v>1955</v>
      </c>
      <c r="S2354" t="s">
        <v>1955</v>
      </c>
      <c r="T2354" t="s">
        <v>1953</v>
      </c>
    </row>
    <row r="2355" spans="1:20" hidden="1" x14ac:dyDescent="0.35">
      <c r="A2355" t="s">
        <v>15350</v>
      </c>
      <c r="B2355">
        <v>160709</v>
      </c>
      <c r="C2355" t="s">
        <v>1928</v>
      </c>
      <c r="D2355" t="s">
        <v>1946</v>
      </c>
      <c r="E2355" s="36">
        <v>45433.624872685199</v>
      </c>
      <c r="F2355" s="36">
        <f>ROUND(Uitruktijden[[#This Row],[DATUM]],0)</f>
        <v>45434</v>
      </c>
      <c r="G2355" t="s">
        <v>15351</v>
      </c>
      <c r="H2355" t="s">
        <v>15352</v>
      </c>
      <c r="I2355" t="s">
        <v>15353</v>
      </c>
      <c r="J2355" t="s">
        <v>12804</v>
      </c>
      <c r="K2355" t="s">
        <v>9644</v>
      </c>
      <c r="L2355" t="s">
        <v>9956</v>
      </c>
      <c r="M2355" t="s">
        <v>2080</v>
      </c>
      <c r="N2355" s="37">
        <v>0.62528935185185197</v>
      </c>
      <c r="O2355" s="37">
        <v>0.63050925925925905</v>
      </c>
      <c r="P2355" s="37">
        <v>5.2199074074074101E-3</v>
      </c>
      <c r="Q2355" s="37">
        <f>Uitruktijden[[#This Row],[UITRUKTIJD]]</f>
        <v>5.2199074074074101E-3</v>
      </c>
      <c r="R2355" t="s">
        <v>2111</v>
      </c>
      <c r="S2355" t="s">
        <v>2111</v>
      </c>
      <c r="T2355" t="s">
        <v>1953</v>
      </c>
    </row>
    <row r="2356" spans="1:20" hidden="1" x14ac:dyDescent="0.35">
      <c r="A2356" t="s">
        <v>15350</v>
      </c>
      <c r="B2356">
        <v>160709</v>
      </c>
      <c r="C2356" t="s">
        <v>1928</v>
      </c>
      <c r="D2356" t="s">
        <v>1946</v>
      </c>
      <c r="E2356" s="36">
        <v>45433.624872685199</v>
      </c>
      <c r="F2356" s="36">
        <f>ROUND(Uitruktijden[[#This Row],[DATUM]],0)</f>
        <v>45434</v>
      </c>
      <c r="G2356" t="s">
        <v>15351</v>
      </c>
      <c r="H2356" t="s">
        <v>15352</v>
      </c>
      <c r="I2356" t="s">
        <v>15353</v>
      </c>
      <c r="J2356" t="s">
        <v>12804</v>
      </c>
      <c r="K2356" t="s">
        <v>9644</v>
      </c>
      <c r="L2356" t="s">
        <v>9933</v>
      </c>
      <c r="M2356" t="s">
        <v>2207</v>
      </c>
      <c r="N2356" s="37">
        <v>0.62528935185185197</v>
      </c>
      <c r="O2356" s="37">
        <v>0.62743055555555605</v>
      </c>
      <c r="P2356" s="37">
        <v>2.1412037037036999E-3</v>
      </c>
      <c r="Q2356" s="37">
        <f>Uitruktijden[[#This Row],[UITRUKTIJD]]</f>
        <v>2.1412037037036999E-3</v>
      </c>
      <c r="R2356" t="s">
        <v>2111</v>
      </c>
      <c r="S2356" t="s">
        <v>2111</v>
      </c>
      <c r="T2356" t="s">
        <v>1953</v>
      </c>
    </row>
    <row r="2357" spans="1:20" hidden="1" x14ac:dyDescent="0.35">
      <c r="A2357" t="s">
        <v>15350</v>
      </c>
      <c r="B2357">
        <v>160709</v>
      </c>
      <c r="C2357" t="s">
        <v>1928</v>
      </c>
      <c r="D2357" t="s">
        <v>1946</v>
      </c>
      <c r="E2357" s="36">
        <v>45433.624872685199</v>
      </c>
      <c r="F2357" s="36">
        <f>ROUND(Uitruktijden[[#This Row],[DATUM]],0)</f>
        <v>45434</v>
      </c>
      <c r="G2357" t="s">
        <v>15351</v>
      </c>
      <c r="H2357" t="s">
        <v>15352</v>
      </c>
      <c r="I2357" t="s">
        <v>15353</v>
      </c>
      <c r="J2357" t="s">
        <v>12804</v>
      </c>
      <c r="K2357" t="s">
        <v>9644</v>
      </c>
      <c r="L2357" t="s">
        <v>10856</v>
      </c>
      <c r="M2357" t="s">
        <v>2207</v>
      </c>
      <c r="N2357" s="37">
        <v>0.62528935185185197</v>
      </c>
      <c r="O2357" s="37">
        <v>0.62739583333333304</v>
      </c>
      <c r="P2357" s="37">
        <v>2.10648148148148E-3</v>
      </c>
      <c r="Q2357" s="37">
        <f>Uitruktijden[[#This Row],[UITRUKTIJD]]</f>
        <v>2.10648148148148E-3</v>
      </c>
      <c r="R2357" t="s">
        <v>1955</v>
      </c>
      <c r="S2357" t="s">
        <v>1955</v>
      </c>
      <c r="T2357" t="s">
        <v>1953</v>
      </c>
    </row>
    <row r="2358" spans="1:20" hidden="1" x14ac:dyDescent="0.35">
      <c r="A2358" t="s">
        <v>15350</v>
      </c>
      <c r="B2358">
        <v>160709</v>
      </c>
      <c r="C2358" t="s">
        <v>1928</v>
      </c>
      <c r="D2358" t="s">
        <v>1946</v>
      </c>
      <c r="E2358" s="36">
        <v>45433.624872685199</v>
      </c>
      <c r="F2358" s="36">
        <f>ROUND(Uitruktijden[[#This Row],[DATUM]],0)</f>
        <v>45434</v>
      </c>
      <c r="G2358" t="s">
        <v>15351</v>
      </c>
      <c r="H2358" t="s">
        <v>15352</v>
      </c>
      <c r="I2358" t="s">
        <v>15353</v>
      </c>
      <c r="J2358" t="s">
        <v>12804</v>
      </c>
      <c r="K2358" t="s">
        <v>9644</v>
      </c>
      <c r="L2358" t="s">
        <v>9934</v>
      </c>
      <c r="M2358" t="s">
        <v>2074</v>
      </c>
      <c r="N2358" s="37">
        <v>0.62635416666666699</v>
      </c>
      <c r="O2358" s="37">
        <v>0.62681712962962999</v>
      </c>
      <c r="P2358" s="37">
        <v>4.6296296296296298E-4</v>
      </c>
      <c r="Q2358" s="37">
        <f>Uitruktijden[[#This Row],[UITRUKTIJD]]</f>
        <v>4.6296296296296298E-4</v>
      </c>
      <c r="R2358" t="s">
        <v>2111</v>
      </c>
      <c r="S2358" t="s">
        <v>2111</v>
      </c>
      <c r="T2358" t="s">
        <v>1953</v>
      </c>
    </row>
    <row r="2359" spans="1:20" hidden="1" x14ac:dyDescent="0.35">
      <c r="A2359" t="s">
        <v>15354</v>
      </c>
      <c r="B2359">
        <v>160893</v>
      </c>
      <c r="C2359" t="s">
        <v>9640</v>
      </c>
      <c r="D2359" t="s">
        <v>1946</v>
      </c>
      <c r="E2359" s="36">
        <v>45433.736435185201</v>
      </c>
      <c r="F2359" s="36">
        <f>ROUND(Uitruktijden[[#This Row],[DATUM]],0)</f>
        <v>45434</v>
      </c>
      <c r="G2359" t="s">
        <v>15355</v>
      </c>
      <c r="H2359" t="s">
        <v>15356</v>
      </c>
      <c r="I2359" t="s">
        <v>15357</v>
      </c>
      <c r="J2359" t="s">
        <v>1949</v>
      </c>
      <c r="K2359" t="s">
        <v>9644</v>
      </c>
      <c r="L2359" t="s">
        <v>9972</v>
      </c>
      <c r="M2359" t="s">
        <v>1954</v>
      </c>
      <c r="N2359" s="37">
        <v>0.73760416666666695</v>
      </c>
      <c r="O2359" s="37">
        <v>0.73833333333333295</v>
      </c>
      <c r="P2359" s="37">
        <v>7.2916666666666703E-4</v>
      </c>
      <c r="Q2359" s="37">
        <f>Uitruktijden[[#This Row],[UITRUKTIJD]]</f>
        <v>7.2916666666666703E-4</v>
      </c>
      <c r="R2359" t="s">
        <v>1955</v>
      </c>
      <c r="S2359" t="s">
        <v>1955</v>
      </c>
      <c r="T2359" t="s">
        <v>1953</v>
      </c>
    </row>
    <row r="2360" spans="1:20" hidden="1" x14ac:dyDescent="0.35">
      <c r="A2360" t="s">
        <v>15358</v>
      </c>
      <c r="B2360">
        <v>161144</v>
      </c>
      <c r="C2360" t="s">
        <v>9640</v>
      </c>
      <c r="D2360" t="s">
        <v>1946</v>
      </c>
      <c r="E2360" s="36">
        <v>45433.864259259302</v>
      </c>
      <c r="F2360" s="36">
        <f>ROUND(Uitruktijden[[#This Row],[DATUM]],0)</f>
        <v>45434</v>
      </c>
      <c r="G2360" t="s">
        <v>15359</v>
      </c>
      <c r="H2360" t="s">
        <v>15360</v>
      </c>
      <c r="I2360" t="s">
        <v>15361</v>
      </c>
      <c r="J2360" t="s">
        <v>2063</v>
      </c>
      <c r="K2360" t="s">
        <v>9644</v>
      </c>
      <c r="L2360" t="s">
        <v>9999</v>
      </c>
      <c r="M2360" t="s">
        <v>2026</v>
      </c>
      <c r="N2360" s="37">
        <v>0.864571759259259</v>
      </c>
      <c r="O2360" s="37">
        <v>0.86673611111111104</v>
      </c>
      <c r="P2360" s="37">
        <v>2.16435185185185E-3</v>
      </c>
      <c r="Q2360" s="37">
        <f>Uitruktijden[[#This Row],[UITRUKTIJD]]</f>
        <v>2.16435185185185E-3</v>
      </c>
      <c r="R2360" t="s">
        <v>1955</v>
      </c>
      <c r="S2360" t="s">
        <v>1955</v>
      </c>
      <c r="T2360" t="s">
        <v>1953</v>
      </c>
    </row>
    <row r="2361" spans="1:20" hidden="1" x14ac:dyDescent="0.35">
      <c r="A2361" t="s">
        <v>15362</v>
      </c>
      <c r="B2361">
        <v>161222</v>
      </c>
      <c r="C2361" t="s">
        <v>9640</v>
      </c>
      <c r="D2361" t="s">
        <v>1946</v>
      </c>
      <c r="E2361" s="36">
        <v>45433.930960648097</v>
      </c>
      <c r="F2361" s="36">
        <f>ROUND(Uitruktijden[[#This Row],[DATUM]],0)</f>
        <v>45434</v>
      </c>
      <c r="G2361" t="s">
        <v>15363</v>
      </c>
      <c r="H2361" t="s">
        <v>15364</v>
      </c>
      <c r="I2361" t="s">
        <v>15365</v>
      </c>
      <c r="J2361" t="s">
        <v>2206</v>
      </c>
      <c r="K2361" t="s">
        <v>9644</v>
      </c>
      <c r="L2361" t="s">
        <v>10856</v>
      </c>
      <c r="M2361" t="s">
        <v>2207</v>
      </c>
      <c r="N2361" s="37">
        <v>0.93143518518518498</v>
      </c>
      <c r="O2361" s="37">
        <v>0.93259259259259297</v>
      </c>
      <c r="P2361" s="37">
        <v>1.1574074074074099E-3</v>
      </c>
      <c r="Q2361" s="37">
        <f>Uitruktijden[[#This Row],[UITRUKTIJD]]</f>
        <v>1.1574074074074099E-3</v>
      </c>
      <c r="R2361" t="s">
        <v>1955</v>
      </c>
      <c r="S2361" t="s">
        <v>1955</v>
      </c>
      <c r="T2361" t="s">
        <v>1953</v>
      </c>
    </row>
    <row r="2362" spans="1:20" hidden="1" x14ac:dyDescent="0.35">
      <c r="A2362" t="s">
        <v>15362</v>
      </c>
      <c r="B2362">
        <v>161222</v>
      </c>
      <c r="C2362" t="s">
        <v>9640</v>
      </c>
      <c r="D2362" t="s">
        <v>1946</v>
      </c>
      <c r="E2362" s="36">
        <v>45433.930960648097</v>
      </c>
      <c r="F2362" s="36">
        <f>ROUND(Uitruktijden[[#This Row],[DATUM]],0)</f>
        <v>45434</v>
      </c>
      <c r="G2362" t="s">
        <v>15363</v>
      </c>
      <c r="H2362" t="s">
        <v>15364</v>
      </c>
      <c r="I2362" t="s">
        <v>15365</v>
      </c>
      <c r="J2362" t="s">
        <v>2206</v>
      </c>
      <c r="K2362" t="s">
        <v>9644</v>
      </c>
      <c r="L2362" t="s">
        <v>15366</v>
      </c>
      <c r="M2362" t="s">
        <v>2207</v>
      </c>
      <c r="N2362" s="37">
        <v>0.93489583333333304</v>
      </c>
      <c r="O2362" s="37">
        <v>0.93559027777777803</v>
      </c>
      <c r="P2362" s="37">
        <v>6.9444444444444404E-4</v>
      </c>
      <c r="Q2362" s="37">
        <f>Uitruktijden[[#This Row],[UITRUKTIJD]]</f>
        <v>6.9444444444444404E-4</v>
      </c>
      <c r="R2362" t="s">
        <v>1951</v>
      </c>
      <c r="S2362" t="s">
        <v>1952</v>
      </c>
      <c r="T2362" t="s">
        <v>1953</v>
      </c>
    </row>
    <row r="2363" spans="1:20" hidden="1" x14ac:dyDescent="0.35">
      <c r="A2363" t="s">
        <v>15367</v>
      </c>
      <c r="B2363">
        <v>161580</v>
      </c>
      <c r="C2363" t="s">
        <v>1928</v>
      </c>
      <c r="D2363" t="s">
        <v>2066</v>
      </c>
      <c r="E2363" s="36">
        <v>45434.427326388897</v>
      </c>
      <c r="F2363" s="36">
        <f>ROUND(Uitruktijden[[#This Row],[DATUM]],0)</f>
        <v>45434</v>
      </c>
      <c r="G2363" t="s">
        <v>15368</v>
      </c>
      <c r="H2363" t="s">
        <v>15369</v>
      </c>
      <c r="I2363" t="s">
        <v>15370</v>
      </c>
      <c r="J2363" t="s">
        <v>1962</v>
      </c>
      <c r="K2363" t="s">
        <v>9644</v>
      </c>
      <c r="L2363" t="s">
        <v>10366</v>
      </c>
      <c r="M2363" t="s">
        <v>1963</v>
      </c>
      <c r="N2363" s="37">
        <v>0.42825231481481502</v>
      </c>
      <c r="O2363" s="37">
        <v>0.429224537037037</v>
      </c>
      <c r="P2363" s="37">
        <v>9.7222222222222198E-4</v>
      </c>
      <c r="Q2363" s="37">
        <f>Uitruktijden[[#This Row],[UITRUKTIJD]]</f>
        <v>9.7222222222222198E-4</v>
      </c>
      <c r="R2363" t="s">
        <v>1955</v>
      </c>
      <c r="S2363" t="s">
        <v>1955</v>
      </c>
      <c r="T2363" t="s">
        <v>1953</v>
      </c>
    </row>
    <row r="2364" spans="1:20" hidden="1" x14ac:dyDescent="0.35">
      <c r="A2364" t="s">
        <v>15367</v>
      </c>
      <c r="B2364">
        <v>161580</v>
      </c>
      <c r="C2364" t="s">
        <v>1928</v>
      </c>
      <c r="D2364" t="s">
        <v>2066</v>
      </c>
      <c r="E2364" s="36">
        <v>45434.427326388897</v>
      </c>
      <c r="F2364" s="36">
        <f>ROUND(Uitruktijden[[#This Row],[DATUM]],0)</f>
        <v>45434</v>
      </c>
      <c r="G2364" t="s">
        <v>15368</v>
      </c>
      <c r="H2364" t="s">
        <v>15369</v>
      </c>
      <c r="I2364" t="s">
        <v>15370</v>
      </c>
      <c r="J2364" t="s">
        <v>1962</v>
      </c>
      <c r="K2364" t="s">
        <v>9644</v>
      </c>
      <c r="L2364" t="s">
        <v>10144</v>
      </c>
      <c r="M2364" t="s">
        <v>9949</v>
      </c>
      <c r="N2364" s="37">
        <v>0.42825231481481502</v>
      </c>
      <c r="O2364" s="37">
        <v>0.429074074074074</v>
      </c>
      <c r="P2364" s="37">
        <v>8.2175925925925895E-4</v>
      </c>
      <c r="Q2364" s="37">
        <f>Uitruktijden[[#This Row],[UITRUKTIJD]]</f>
        <v>8.2175925925925895E-4</v>
      </c>
      <c r="R2364" t="s">
        <v>1955</v>
      </c>
      <c r="S2364" t="s">
        <v>1955</v>
      </c>
      <c r="T2364" t="s">
        <v>1953</v>
      </c>
    </row>
    <row r="2365" spans="1:20" hidden="1" x14ac:dyDescent="0.35">
      <c r="A2365" t="s">
        <v>15371</v>
      </c>
      <c r="B2365">
        <v>161665</v>
      </c>
      <c r="C2365" t="s">
        <v>1928</v>
      </c>
      <c r="D2365" t="s">
        <v>2066</v>
      </c>
      <c r="E2365" s="36">
        <v>45434.494409722203</v>
      </c>
      <c r="F2365" s="36">
        <f>ROUND(Uitruktijden[[#This Row],[DATUM]],0)</f>
        <v>45434</v>
      </c>
      <c r="G2365" t="s">
        <v>15372</v>
      </c>
      <c r="H2365" t="s">
        <v>15373</v>
      </c>
      <c r="I2365" t="s">
        <v>15374</v>
      </c>
      <c r="J2365" t="s">
        <v>1949</v>
      </c>
      <c r="K2365" t="s">
        <v>9644</v>
      </c>
      <c r="L2365" t="s">
        <v>14429</v>
      </c>
      <c r="M2365" t="s">
        <v>2049</v>
      </c>
      <c r="N2365" s="37">
        <v>0.49665509259259299</v>
      </c>
      <c r="O2365" s="37">
        <v>0.49756944444444401</v>
      </c>
      <c r="P2365" s="37">
        <v>9.1435185185185196E-4</v>
      </c>
      <c r="Q2365" s="37">
        <f>Uitruktijden[[#This Row],[UITRUKTIJD]]</f>
        <v>9.1435185185185196E-4</v>
      </c>
      <c r="R2365" t="s">
        <v>1955</v>
      </c>
      <c r="S2365" t="s">
        <v>1955</v>
      </c>
      <c r="T2365" t="s">
        <v>1953</v>
      </c>
    </row>
    <row r="2366" spans="1:20" hidden="1" x14ac:dyDescent="0.35">
      <c r="A2366" t="s">
        <v>15375</v>
      </c>
      <c r="B2366">
        <v>161900</v>
      </c>
      <c r="C2366" t="s">
        <v>1928</v>
      </c>
      <c r="D2366" t="s">
        <v>2066</v>
      </c>
      <c r="E2366" s="36">
        <v>45434.653124999997</v>
      </c>
      <c r="F2366" s="36">
        <f>ROUND(Uitruktijden[[#This Row],[DATUM]],0)</f>
        <v>45435</v>
      </c>
      <c r="G2366" t="s">
        <v>15376</v>
      </c>
      <c r="H2366" t="s">
        <v>15377</v>
      </c>
      <c r="I2366" t="s">
        <v>15378</v>
      </c>
      <c r="J2366" t="s">
        <v>2748</v>
      </c>
      <c r="K2366" t="s">
        <v>9644</v>
      </c>
      <c r="L2366" t="s">
        <v>10667</v>
      </c>
      <c r="M2366" t="s">
        <v>2749</v>
      </c>
      <c r="N2366" s="37">
        <v>0.65364583333333304</v>
      </c>
      <c r="O2366" s="37">
        <v>0.65537037037037005</v>
      </c>
      <c r="P2366" s="37">
        <v>1.72453703703704E-3</v>
      </c>
      <c r="Q2366" s="37">
        <f>Uitruktijden[[#This Row],[UITRUKTIJD]]</f>
        <v>1.72453703703704E-3</v>
      </c>
      <c r="R2366" t="s">
        <v>1955</v>
      </c>
      <c r="S2366" t="s">
        <v>1955</v>
      </c>
      <c r="T2366" t="s">
        <v>1953</v>
      </c>
    </row>
    <row r="2367" spans="1:20" hidden="1" x14ac:dyDescent="0.35">
      <c r="A2367" t="s">
        <v>15379</v>
      </c>
      <c r="B2367">
        <v>162583</v>
      </c>
      <c r="C2367" t="s">
        <v>1928</v>
      </c>
      <c r="D2367" t="s">
        <v>2055</v>
      </c>
      <c r="E2367" s="36">
        <v>45435.365057870396</v>
      </c>
      <c r="F2367" s="36">
        <f>ROUND(Uitruktijden[[#This Row],[DATUM]],0)</f>
        <v>45435</v>
      </c>
      <c r="G2367" t="s">
        <v>15380</v>
      </c>
      <c r="H2367" t="s">
        <v>4471</v>
      </c>
      <c r="J2367" t="s">
        <v>2184</v>
      </c>
      <c r="K2367" t="s">
        <v>9644</v>
      </c>
      <c r="L2367" t="s">
        <v>9944</v>
      </c>
      <c r="M2367" t="s">
        <v>1950</v>
      </c>
      <c r="N2367" s="37">
        <v>0.366458333333333</v>
      </c>
      <c r="O2367" s="37">
        <v>0.36726851851851799</v>
      </c>
      <c r="P2367" s="37">
        <v>8.1018518518518505E-4</v>
      </c>
      <c r="Q2367" s="37">
        <f>Uitruktijden[[#This Row],[UITRUKTIJD]]</f>
        <v>8.1018518518518505E-4</v>
      </c>
      <c r="R2367" t="s">
        <v>1955</v>
      </c>
      <c r="S2367" t="s">
        <v>1955</v>
      </c>
      <c r="T2367" t="s">
        <v>1953</v>
      </c>
    </row>
    <row r="2368" spans="1:20" hidden="1" x14ac:dyDescent="0.35">
      <c r="A2368" t="s">
        <v>15381</v>
      </c>
      <c r="B2368">
        <v>162628</v>
      </c>
      <c r="C2368" t="s">
        <v>1928</v>
      </c>
      <c r="D2368" t="s">
        <v>2055</v>
      </c>
      <c r="E2368" s="36">
        <v>45435.394131944398</v>
      </c>
      <c r="F2368" s="36">
        <f>ROUND(Uitruktijden[[#This Row],[DATUM]],0)</f>
        <v>45435</v>
      </c>
      <c r="G2368" t="s">
        <v>15382</v>
      </c>
      <c r="H2368" t="s">
        <v>15383</v>
      </c>
      <c r="I2368" t="s">
        <v>15384</v>
      </c>
      <c r="J2368" t="s">
        <v>1949</v>
      </c>
      <c r="K2368" t="s">
        <v>9644</v>
      </c>
      <c r="L2368" t="s">
        <v>10070</v>
      </c>
      <c r="M2368" t="s">
        <v>9963</v>
      </c>
      <c r="N2368" s="37">
        <v>0.457048611111111</v>
      </c>
      <c r="O2368" s="37">
        <v>0.460011574074074</v>
      </c>
      <c r="P2368" s="37">
        <v>2.9629629629629602E-3</v>
      </c>
      <c r="Q2368" s="37">
        <f>Uitruktijden[[#This Row],[UITRUKTIJD]]</f>
        <v>2.9629629629629602E-3</v>
      </c>
      <c r="R2368" t="s">
        <v>2027</v>
      </c>
      <c r="S2368" t="s">
        <v>2027</v>
      </c>
      <c r="T2368" t="s">
        <v>1953</v>
      </c>
    </row>
    <row r="2369" spans="1:20" hidden="1" x14ac:dyDescent="0.35">
      <c r="A2369" t="s">
        <v>15381</v>
      </c>
      <c r="B2369">
        <v>162628</v>
      </c>
      <c r="C2369" t="s">
        <v>1928</v>
      </c>
      <c r="D2369" t="s">
        <v>2055</v>
      </c>
      <c r="E2369" s="36">
        <v>45435.394131944398</v>
      </c>
      <c r="F2369" s="36">
        <f>ROUND(Uitruktijden[[#This Row],[DATUM]],0)</f>
        <v>45435</v>
      </c>
      <c r="G2369" t="s">
        <v>15382</v>
      </c>
      <c r="H2369" t="s">
        <v>15383</v>
      </c>
      <c r="I2369" t="s">
        <v>15384</v>
      </c>
      <c r="J2369" t="s">
        <v>1949</v>
      </c>
      <c r="K2369" t="s">
        <v>9644</v>
      </c>
      <c r="L2369" t="s">
        <v>14429</v>
      </c>
      <c r="M2369" t="s">
        <v>2049</v>
      </c>
      <c r="N2369" s="37">
        <v>0.39465277777777802</v>
      </c>
      <c r="O2369" s="37">
        <v>0.39592592592592601</v>
      </c>
      <c r="P2369" s="37">
        <v>1.27314814814815E-3</v>
      </c>
      <c r="Q2369" s="37">
        <f>Uitruktijden[[#This Row],[UITRUKTIJD]]</f>
        <v>1.27314814814815E-3</v>
      </c>
      <c r="R2369" t="s">
        <v>1955</v>
      </c>
      <c r="S2369" t="s">
        <v>1955</v>
      </c>
      <c r="T2369" t="s">
        <v>1953</v>
      </c>
    </row>
    <row r="2370" spans="1:20" hidden="1" x14ac:dyDescent="0.35">
      <c r="A2370" t="s">
        <v>15385</v>
      </c>
      <c r="B2370">
        <v>162734</v>
      </c>
      <c r="C2370" t="s">
        <v>1928</v>
      </c>
      <c r="D2370" t="s">
        <v>2055</v>
      </c>
      <c r="E2370" s="36">
        <v>45435.46875</v>
      </c>
      <c r="F2370" s="36">
        <f>ROUND(Uitruktijden[[#This Row],[DATUM]],0)</f>
        <v>45435</v>
      </c>
      <c r="G2370" t="s">
        <v>15386</v>
      </c>
      <c r="H2370" t="s">
        <v>15387</v>
      </c>
      <c r="I2370" t="s">
        <v>15388</v>
      </c>
      <c r="J2370" t="s">
        <v>1949</v>
      </c>
      <c r="K2370" t="s">
        <v>9644</v>
      </c>
      <c r="L2370" t="s">
        <v>9944</v>
      </c>
      <c r="M2370" t="s">
        <v>1950</v>
      </c>
      <c r="N2370" s="37">
        <v>0.46998842592592599</v>
      </c>
      <c r="O2370" s="37">
        <v>0.47096064814814798</v>
      </c>
      <c r="P2370" s="37">
        <v>9.7222222222222198E-4</v>
      </c>
      <c r="Q2370" s="37">
        <f>Uitruktijden[[#This Row],[UITRUKTIJD]]</f>
        <v>9.7222222222222198E-4</v>
      </c>
      <c r="R2370" t="s">
        <v>1955</v>
      </c>
      <c r="S2370" t="s">
        <v>1955</v>
      </c>
      <c r="T2370" t="s">
        <v>1953</v>
      </c>
    </row>
    <row r="2371" spans="1:20" hidden="1" x14ac:dyDescent="0.35">
      <c r="A2371" t="s">
        <v>15389</v>
      </c>
      <c r="B2371">
        <v>162759</v>
      </c>
      <c r="C2371" t="s">
        <v>1928</v>
      </c>
      <c r="D2371" t="s">
        <v>2055</v>
      </c>
      <c r="E2371" s="36">
        <v>45435.484791666699</v>
      </c>
      <c r="F2371" s="36">
        <f>ROUND(Uitruktijden[[#This Row],[DATUM]],0)</f>
        <v>45435</v>
      </c>
      <c r="G2371" t="s">
        <v>15390</v>
      </c>
      <c r="H2371" t="s">
        <v>15391</v>
      </c>
      <c r="J2371" t="s">
        <v>1949</v>
      </c>
      <c r="K2371" t="s">
        <v>9644</v>
      </c>
      <c r="L2371" t="s">
        <v>9924</v>
      </c>
      <c r="M2371" t="s">
        <v>2074</v>
      </c>
      <c r="N2371" s="37">
        <v>0.49074074074074098</v>
      </c>
      <c r="O2371" s="37">
        <v>0.49182870370370402</v>
      </c>
      <c r="P2371" s="37">
        <v>1.0879629629629601E-3</v>
      </c>
      <c r="Q2371" s="37">
        <f>Uitruktijden[[#This Row],[UITRUKTIJD]]</f>
        <v>1.0879629629629601E-3</v>
      </c>
      <c r="R2371" t="s">
        <v>1955</v>
      </c>
      <c r="S2371" t="s">
        <v>1955</v>
      </c>
      <c r="T2371" t="s">
        <v>1953</v>
      </c>
    </row>
    <row r="2372" spans="1:20" hidden="1" x14ac:dyDescent="0.35">
      <c r="A2372" t="s">
        <v>15392</v>
      </c>
      <c r="B2372">
        <v>162931</v>
      </c>
      <c r="C2372" t="s">
        <v>1928</v>
      </c>
      <c r="D2372" t="s">
        <v>2055</v>
      </c>
      <c r="E2372" s="36">
        <v>45435.608217592599</v>
      </c>
      <c r="F2372" s="36">
        <f>ROUND(Uitruktijden[[#This Row],[DATUM]],0)</f>
        <v>45436</v>
      </c>
      <c r="G2372" t="s">
        <v>15393</v>
      </c>
      <c r="H2372" t="s">
        <v>15394</v>
      </c>
      <c r="I2372" t="s">
        <v>15395</v>
      </c>
      <c r="J2372" t="s">
        <v>1949</v>
      </c>
      <c r="K2372" t="s">
        <v>9644</v>
      </c>
      <c r="L2372" t="s">
        <v>9972</v>
      </c>
      <c r="M2372" t="s">
        <v>1954</v>
      </c>
      <c r="N2372" s="37">
        <v>0.61069444444444398</v>
      </c>
      <c r="O2372" s="37">
        <v>0.61194444444444396</v>
      </c>
      <c r="P2372" s="37">
        <v>1.25E-3</v>
      </c>
      <c r="Q2372" s="37">
        <f>Uitruktijden[[#This Row],[UITRUKTIJD]]</f>
        <v>1.25E-3</v>
      </c>
      <c r="R2372" t="s">
        <v>1955</v>
      </c>
      <c r="S2372" t="s">
        <v>1955</v>
      </c>
      <c r="T2372" t="s">
        <v>1953</v>
      </c>
    </row>
    <row r="2373" spans="1:20" hidden="1" x14ac:dyDescent="0.35">
      <c r="A2373" t="s">
        <v>15396</v>
      </c>
      <c r="B2373">
        <v>163200</v>
      </c>
      <c r="C2373" t="s">
        <v>9640</v>
      </c>
      <c r="D2373" t="s">
        <v>2055</v>
      </c>
      <c r="E2373" s="36">
        <v>45435.7580787037</v>
      </c>
      <c r="F2373" s="36">
        <f>ROUND(Uitruktijden[[#This Row],[DATUM]],0)</f>
        <v>45436</v>
      </c>
      <c r="G2373" t="s">
        <v>15397</v>
      </c>
      <c r="H2373" t="s">
        <v>15398</v>
      </c>
      <c r="I2373" t="s">
        <v>15399</v>
      </c>
      <c r="J2373" t="s">
        <v>2077</v>
      </c>
      <c r="K2373" t="s">
        <v>9644</v>
      </c>
      <c r="L2373" t="s">
        <v>10154</v>
      </c>
      <c r="M2373" t="s">
        <v>2105</v>
      </c>
      <c r="N2373" s="37">
        <v>0.78606481481481505</v>
      </c>
      <c r="O2373" s="37">
        <v>0.78792824074074097</v>
      </c>
      <c r="P2373" s="37">
        <v>1.86342592592593E-3</v>
      </c>
      <c r="Q2373" s="37">
        <f>Uitruktijden[[#This Row],[UITRUKTIJD]]</f>
        <v>1.86342592592593E-3</v>
      </c>
      <c r="R2373" t="s">
        <v>1955</v>
      </c>
      <c r="S2373" t="s">
        <v>1955</v>
      </c>
      <c r="T2373" t="s">
        <v>1953</v>
      </c>
    </row>
    <row r="2374" spans="1:20" hidden="1" x14ac:dyDescent="0.35">
      <c r="A2374" t="s">
        <v>15396</v>
      </c>
      <c r="B2374">
        <v>163200</v>
      </c>
      <c r="C2374" t="s">
        <v>9640</v>
      </c>
      <c r="D2374" t="s">
        <v>2055</v>
      </c>
      <c r="E2374" s="36">
        <v>45435.7580787037</v>
      </c>
      <c r="F2374" s="36">
        <f>ROUND(Uitruktijden[[#This Row],[DATUM]],0)</f>
        <v>45436</v>
      </c>
      <c r="G2374" t="s">
        <v>15397</v>
      </c>
      <c r="H2374" t="s">
        <v>15398</v>
      </c>
      <c r="I2374" t="s">
        <v>15399</v>
      </c>
      <c r="J2374" t="s">
        <v>2077</v>
      </c>
      <c r="K2374" t="s">
        <v>9644</v>
      </c>
      <c r="L2374" t="s">
        <v>13045</v>
      </c>
      <c r="M2374" t="s">
        <v>1967</v>
      </c>
      <c r="N2374" s="37">
        <v>0.78606481481481505</v>
      </c>
      <c r="O2374" s="37">
        <v>0.78722222222222205</v>
      </c>
      <c r="P2374" s="37">
        <v>1.1574074074074099E-3</v>
      </c>
      <c r="Q2374" s="37">
        <f>Uitruktijden[[#This Row],[UITRUKTIJD]]</f>
        <v>1.1574074074074099E-3</v>
      </c>
      <c r="R2374" t="s">
        <v>1951</v>
      </c>
      <c r="S2374" t="s">
        <v>1973</v>
      </c>
      <c r="T2374" t="s">
        <v>1953</v>
      </c>
    </row>
    <row r="2375" spans="1:20" hidden="1" x14ac:dyDescent="0.35">
      <c r="A2375" t="s">
        <v>15400</v>
      </c>
      <c r="B2375">
        <v>163286</v>
      </c>
      <c r="C2375" t="s">
        <v>9640</v>
      </c>
      <c r="D2375" t="s">
        <v>2055</v>
      </c>
      <c r="E2375" s="36">
        <v>45435.822488425903</v>
      </c>
      <c r="F2375" s="36">
        <f>ROUND(Uitruktijden[[#This Row],[DATUM]],0)</f>
        <v>45436</v>
      </c>
      <c r="G2375" t="s">
        <v>15401</v>
      </c>
      <c r="H2375" t="s">
        <v>15402</v>
      </c>
      <c r="I2375" t="s">
        <v>15403</v>
      </c>
      <c r="J2375" t="s">
        <v>2325</v>
      </c>
      <c r="K2375" t="s">
        <v>9644</v>
      </c>
      <c r="L2375" t="s">
        <v>10269</v>
      </c>
      <c r="M2375" t="s">
        <v>2005</v>
      </c>
      <c r="N2375" s="37">
        <v>0.82314814814814796</v>
      </c>
      <c r="O2375" s="37">
        <v>0.82753472222222202</v>
      </c>
      <c r="P2375" s="37">
        <v>4.3865740740740696E-3</v>
      </c>
      <c r="Q2375" s="37">
        <f>Uitruktijden[[#This Row],[UITRUKTIJD]]</f>
        <v>4.3865740740740696E-3</v>
      </c>
      <c r="R2375" t="s">
        <v>1955</v>
      </c>
      <c r="S2375" t="s">
        <v>1955</v>
      </c>
      <c r="T2375" t="s">
        <v>1953</v>
      </c>
    </row>
    <row r="2376" spans="1:20" hidden="1" x14ac:dyDescent="0.35">
      <c r="A2376" t="s">
        <v>15400</v>
      </c>
      <c r="B2376">
        <v>163286</v>
      </c>
      <c r="C2376" t="s">
        <v>9640</v>
      </c>
      <c r="D2376" t="s">
        <v>2055</v>
      </c>
      <c r="E2376" s="36">
        <v>45435.822488425903</v>
      </c>
      <c r="F2376" s="36">
        <f>ROUND(Uitruktijden[[#This Row],[DATUM]],0)</f>
        <v>45436</v>
      </c>
      <c r="G2376" t="s">
        <v>15401</v>
      </c>
      <c r="H2376" t="s">
        <v>15402</v>
      </c>
      <c r="I2376" t="s">
        <v>15403</v>
      </c>
      <c r="J2376" t="s">
        <v>2325</v>
      </c>
      <c r="K2376" t="s">
        <v>9644</v>
      </c>
      <c r="L2376" t="s">
        <v>10199</v>
      </c>
      <c r="M2376" t="s">
        <v>2005</v>
      </c>
      <c r="N2376" s="37">
        <v>0.82392361111111101</v>
      </c>
      <c r="O2376" s="37">
        <v>0.82651620370370404</v>
      </c>
      <c r="P2376" s="37">
        <v>2.5925925925925899E-3</v>
      </c>
      <c r="Q2376" s="37">
        <f>Uitruktijden[[#This Row],[UITRUKTIJD]]</f>
        <v>2.5925925925925899E-3</v>
      </c>
      <c r="R2376" t="s">
        <v>2006</v>
      </c>
      <c r="S2376" t="s">
        <v>1952</v>
      </c>
      <c r="T2376" t="s">
        <v>1953</v>
      </c>
    </row>
    <row r="2377" spans="1:20" hidden="1" x14ac:dyDescent="0.35">
      <c r="A2377" t="s">
        <v>15404</v>
      </c>
      <c r="B2377">
        <v>163342</v>
      </c>
      <c r="C2377" t="s">
        <v>9640</v>
      </c>
      <c r="D2377" t="s">
        <v>2055</v>
      </c>
      <c r="E2377" s="36">
        <v>45435.853171296301</v>
      </c>
      <c r="F2377" s="36">
        <f>ROUND(Uitruktijden[[#This Row],[DATUM]],0)</f>
        <v>45436</v>
      </c>
      <c r="G2377" t="s">
        <v>15405</v>
      </c>
      <c r="H2377" t="s">
        <v>15406</v>
      </c>
      <c r="I2377" t="s">
        <v>15407</v>
      </c>
      <c r="J2377" t="s">
        <v>3556</v>
      </c>
      <c r="K2377" t="s">
        <v>9644</v>
      </c>
      <c r="L2377" t="s">
        <v>9933</v>
      </c>
      <c r="M2377" t="s">
        <v>2207</v>
      </c>
      <c r="N2377" s="37">
        <v>0.85317129629629596</v>
      </c>
      <c r="O2377" s="37">
        <v>0.85498842592592605</v>
      </c>
      <c r="P2377" s="37">
        <v>1.8171296296296299E-3</v>
      </c>
      <c r="Q2377" s="37">
        <f>Uitruktijden[[#This Row],[UITRUKTIJD]]</f>
        <v>1.8171296296296299E-3</v>
      </c>
      <c r="R2377" t="s">
        <v>2111</v>
      </c>
      <c r="S2377" t="s">
        <v>2111</v>
      </c>
      <c r="T2377" t="s">
        <v>2004</v>
      </c>
    </row>
    <row r="2378" spans="1:20" hidden="1" x14ac:dyDescent="0.35">
      <c r="A2378" t="s">
        <v>15408</v>
      </c>
      <c r="B2378">
        <v>163737</v>
      </c>
      <c r="C2378" t="s">
        <v>1928</v>
      </c>
      <c r="D2378" t="s">
        <v>2033</v>
      </c>
      <c r="E2378" s="36">
        <v>45436.362592592603</v>
      </c>
      <c r="F2378" s="36">
        <f>ROUND(Uitruktijden[[#This Row],[DATUM]],0)</f>
        <v>45436</v>
      </c>
      <c r="G2378" t="s">
        <v>15409</v>
      </c>
      <c r="H2378" t="s">
        <v>2137</v>
      </c>
      <c r="I2378" t="s">
        <v>2138</v>
      </c>
      <c r="J2378" t="s">
        <v>1962</v>
      </c>
      <c r="K2378" t="s">
        <v>9644</v>
      </c>
      <c r="L2378" t="s">
        <v>10366</v>
      </c>
      <c r="M2378" t="s">
        <v>1963</v>
      </c>
      <c r="N2378" s="37">
        <v>0.3646875</v>
      </c>
      <c r="O2378" s="37">
        <v>0.36598379629629602</v>
      </c>
      <c r="P2378" s="37">
        <v>1.2962962962962999E-3</v>
      </c>
      <c r="Q2378" s="37">
        <f>Uitruktijden[[#This Row],[UITRUKTIJD]]</f>
        <v>1.2962962962962999E-3</v>
      </c>
      <c r="R2378" t="s">
        <v>1955</v>
      </c>
      <c r="S2378" t="s">
        <v>1955</v>
      </c>
      <c r="T2378" t="s">
        <v>1953</v>
      </c>
    </row>
    <row r="2379" spans="1:20" hidden="1" x14ac:dyDescent="0.35">
      <c r="A2379" t="s">
        <v>15410</v>
      </c>
      <c r="B2379">
        <v>163978</v>
      </c>
      <c r="C2379" t="s">
        <v>1928</v>
      </c>
      <c r="D2379" t="s">
        <v>2033</v>
      </c>
      <c r="E2379" s="36">
        <v>45436.532280092601</v>
      </c>
      <c r="F2379" s="36">
        <f>ROUND(Uitruktijden[[#This Row],[DATUM]],0)</f>
        <v>45437</v>
      </c>
      <c r="G2379" t="s">
        <v>15411</v>
      </c>
      <c r="H2379" t="s">
        <v>2505</v>
      </c>
      <c r="J2379" t="s">
        <v>1949</v>
      </c>
      <c r="K2379" t="s">
        <v>9644</v>
      </c>
      <c r="L2379" t="s">
        <v>9923</v>
      </c>
      <c r="M2379" t="s">
        <v>2080</v>
      </c>
      <c r="N2379" s="37">
        <v>0.53304398148148102</v>
      </c>
      <c r="O2379" s="37">
        <v>0.53582175925925901</v>
      </c>
      <c r="P2379" s="37">
        <v>2.7777777777777801E-3</v>
      </c>
      <c r="Q2379" s="37">
        <f>Uitruktijden[[#This Row],[UITRUKTIJD]]</f>
        <v>2.7777777777777801E-3</v>
      </c>
      <c r="R2379" t="s">
        <v>1955</v>
      </c>
      <c r="S2379" t="s">
        <v>1955</v>
      </c>
      <c r="T2379" t="s">
        <v>1953</v>
      </c>
    </row>
    <row r="2380" spans="1:20" hidden="1" x14ac:dyDescent="0.35">
      <c r="A2380" t="s">
        <v>15412</v>
      </c>
      <c r="B2380">
        <v>164009</v>
      </c>
      <c r="C2380" t="s">
        <v>1928</v>
      </c>
      <c r="D2380" t="s">
        <v>2033</v>
      </c>
      <c r="E2380" s="36">
        <v>45436.552662037</v>
      </c>
      <c r="F2380" s="36">
        <f>ROUND(Uitruktijden[[#This Row],[DATUM]],0)</f>
        <v>45437</v>
      </c>
      <c r="G2380" t="s">
        <v>15413</v>
      </c>
      <c r="H2380" t="s">
        <v>15414</v>
      </c>
      <c r="I2380" t="s">
        <v>15415</v>
      </c>
      <c r="J2380" t="s">
        <v>1962</v>
      </c>
      <c r="K2380" t="s">
        <v>9644</v>
      </c>
      <c r="L2380" t="s">
        <v>10366</v>
      </c>
      <c r="M2380" t="s">
        <v>1963</v>
      </c>
      <c r="N2380" s="37">
        <v>0.56927083333333295</v>
      </c>
      <c r="O2380" s="37">
        <v>0.57018518518518502</v>
      </c>
      <c r="P2380" s="37">
        <v>9.1435185185185196E-4</v>
      </c>
      <c r="Q2380" s="37">
        <f>Uitruktijden[[#This Row],[UITRUKTIJD]]</f>
        <v>9.1435185185185196E-4</v>
      </c>
      <c r="R2380" t="s">
        <v>1955</v>
      </c>
      <c r="S2380" t="s">
        <v>1955</v>
      </c>
      <c r="T2380" t="s">
        <v>1953</v>
      </c>
    </row>
    <row r="2381" spans="1:20" hidden="1" x14ac:dyDescent="0.35">
      <c r="A2381" t="s">
        <v>15412</v>
      </c>
      <c r="B2381">
        <v>164009</v>
      </c>
      <c r="C2381" t="s">
        <v>1928</v>
      </c>
      <c r="D2381" t="s">
        <v>2033</v>
      </c>
      <c r="E2381" s="36">
        <v>45436.552662037</v>
      </c>
      <c r="F2381" s="36">
        <f>ROUND(Uitruktijden[[#This Row],[DATUM]],0)</f>
        <v>45437</v>
      </c>
      <c r="G2381" t="s">
        <v>15413</v>
      </c>
      <c r="H2381" t="s">
        <v>15414</v>
      </c>
      <c r="I2381" t="s">
        <v>15415</v>
      </c>
      <c r="J2381" t="s">
        <v>1962</v>
      </c>
      <c r="K2381" t="s">
        <v>9644</v>
      </c>
      <c r="L2381" t="s">
        <v>10244</v>
      </c>
      <c r="M2381" t="s">
        <v>1963</v>
      </c>
      <c r="N2381" s="37">
        <v>0.56927083333333295</v>
      </c>
      <c r="O2381" s="37">
        <v>0.56990740740740697</v>
      </c>
      <c r="P2381" s="37">
        <v>6.3657407407407402E-4</v>
      </c>
      <c r="Q2381" s="37">
        <f>Uitruktijden[[#This Row],[UITRUKTIJD]]</f>
        <v>6.3657407407407402E-4</v>
      </c>
      <c r="R2381" t="s">
        <v>1951</v>
      </c>
      <c r="S2381" t="s">
        <v>1973</v>
      </c>
      <c r="T2381" t="s">
        <v>1953</v>
      </c>
    </row>
    <row r="2382" spans="1:20" hidden="1" x14ac:dyDescent="0.35">
      <c r="A2382" t="s">
        <v>15416</v>
      </c>
      <c r="B2382">
        <v>164495</v>
      </c>
      <c r="C2382" t="s">
        <v>9640</v>
      </c>
      <c r="D2382" t="s">
        <v>2033</v>
      </c>
      <c r="E2382" s="36">
        <v>45436.857384259303</v>
      </c>
      <c r="F2382" s="36">
        <f>ROUND(Uitruktijden[[#This Row],[DATUM]],0)</f>
        <v>45437</v>
      </c>
      <c r="G2382" t="s">
        <v>15417</v>
      </c>
      <c r="H2382" t="s">
        <v>15418</v>
      </c>
      <c r="I2382" t="s">
        <v>15419</v>
      </c>
      <c r="J2382" t="s">
        <v>1962</v>
      </c>
      <c r="K2382" t="s">
        <v>9644</v>
      </c>
      <c r="L2382" t="s">
        <v>10244</v>
      </c>
      <c r="M2382" t="s">
        <v>1963</v>
      </c>
      <c r="N2382" s="37">
        <v>0.85758101851851898</v>
      </c>
      <c r="O2382" s="37">
        <v>0.85893518518518497</v>
      </c>
      <c r="P2382" s="37">
        <v>1.35416666666667E-3</v>
      </c>
      <c r="Q2382" s="37">
        <f>Uitruktijden[[#This Row],[UITRUKTIJD]]</f>
        <v>1.35416666666667E-3</v>
      </c>
      <c r="R2382" t="s">
        <v>1951</v>
      </c>
      <c r="S2382" t="s">
        <v>1952</v>
      </c>
      <c r="T2382" t="s">
        <v>1953</v>
      </c>
    </row>
    <row r="2383" spans="1:20" hidden="1" x14ac:dyDescent="0.35">
      <c r="A2383" t="s">
        <v>15416</v>
      </c>
      <c r="B2383">
        <v>164495</v>
      </c>
      <c r="C2383" t="s">
        <v>9640</v>
      </c>
      <c r="D2383" t="s">
        <v>2033</v>
      </c>
      <c r="E2383" s="36">
        <v>45436.857384259303</v>
      </c>
      <c r="F2383" s="36">
        <f>ROUND(Uitruktijden[[#This Row],[DATUM]],0)</f>
        <v>45437</v>
      </c>
      <c r="G2383" t="s">
        <v>15417</v>
      </c>
      <c r="H2383" t="s">
        <v>15418</v>
      </c>
      <c r="I2383" t="s">
        <v>15419</v>
      </c>
      <c r="J2383" t="s">
        <v>1962</v>
      </c>
      <c r="K2383" t="s">
        <v>9644</v>
      </c>
      <c r="L2383" t="s">
        <v>10366</v>
      </c>
      <c r="M2383" t="s">
        <v>1963</v>
      </c>
      <c r="N2383" s="37">
        <v>0.85758101851851898</v>
      </c>
      <c r="O2383" s="37">
        <v>0.85879629629629595</v>
      </c>
      <c r="P2383" s="37">
        <v>1.21527777777778E-3</v>
      </c>
      <c r="Q2383" s="37">
        <f>Uitruktijden[[#This Row],[UITRUKTIJD]]</f>
        <v>1.21527777777778E-3</v>
      </c>
      <c r="R2383" t="s">
        <v>1955</v>
      </c>
      <c r="S2383" t="s">
        <v>1955</v>
      </c>
      <c r="T2383" t="s">
        <v>1953</v>
      </c>
    </row>
    <row r="2384" spans="1:20" x14ac:dyDescent="0.35">
      <c r="A2384" t="s">
        <v>9801</v>
      </c>
      <c r="B2384">
        <v>164507</v>
      </c>
      <c r="C2384" t="s">
        <v>9640</v>
      </c>
      <c r="D2384" t="s">
        <v>2033</v>
      </c>
      <c r="E2384" s="4">
        <v>45436.869027777801</v>
      </c>
      <c r="F2384" s="3">
        <f>ROUND(Uitruktijden[[#This Row],[DATUM]],0)</f>
        <v>45437</v>
      </c>
      <c r="G2384" t="s">
        <v>9802</v>
      </c>
      <c r="H2384" t="s">
        <v>9803</v>
      </c>
      <c r="I2384" t="s">
        <v>9804</v>
      </c>
      <c r="J2384" t="s">
        <v>1983</v>
      </c>
      <c r="K2384" t="s">
        <v>9644</v>
      </c>
      <c r="L2384" t="s">
        <v>9645</v>
      </c>
      <c r="M2384" t="s">
        <v>9770</v>
      </c>
      <c r="N2384" s="37">
        <v>0.86952546296296296</v>
      </c>
      <c r="O2384" s="37">
        <v>0.87400462962962999</v>
      </c>
      <c r="P2384" s="37">
        <v>4.4791666666666704E-3</v>
      </c>
      <c r="Q2384" s="42">
        <f>Uitruktijden[[#This Row],[UITRUKTIJD]]</f>
        <v>4.4791666666666704E-3</v>
      </c>
      <c r="R2384" t="s">
        <v>1955</v>
      </c>
      <c r="S2384" t="s">
        <v>1955</v>
      </c>
      <c r="T2384" t="s">
        <v>1953</v>
      </c>
    </row>
    <row r="2385" spans="1:20" x14ac:dyDescent="0.35">
      <c r="A2385" t="s">
        <v>9801</v>
      </c>
      <c r="B2385">
        <v>164507</v>
      </c>
      <c r="C2385" t="s">
        <v>9640</v>
      </c>
      <c r="D2385" t="s">
        <v>2033</v>
      </c>
      <c r="E2385" s="4">
        <v>45436.869027777801</v>
      </c>
      <c r="F2385" s="3">
        <f>ROUND(Uitruktijden[[#This Row],[DATUM]],0)</f>
        <v>45437</v>
      </c>
      <c r="G2385" t="s">
        <v>9802</v>
      </c>
      <c r="H2385" t="s">
        <v>9803</v>
      </c>
      <c r="I2385" t="s">
        <v>9804</v>
      </c>
      <c r="J2385" t="s">
        <v>1983</v>
      </c>
      <c r="K2385" t="s">
        <v>9644</v>
      </c>
      <c r="L2385" t="s">
        <v>9805</v>
      </c>
      <c r="M2385" t="s">
        <v>2136</v>
      </c>
      <c r="N2385" s="37">
        <v>0.87071759259259296</v>
      </c>
      <c r="O2385" s="37">
        <v>0.87387731481481501</v>
      </c>
      <c r="P2385" s="37">
        <v>3.15972222222222E-3</v>
      </c>
      <c r="Q2385" s="42">
        <f>Uitruktijden[[#This Row],[UITRUKTIJD]]</f>
        <v>3.15972222222222E-3</v>
      </c>
      <c r="R2385" t="s">
        <v>1951</v>
      </c>
      <c r="S2385" t="s">
        <v>1952</v>
      </c>
      <c r="T2385" t="s">
        <v>1953</v>
      </c>
    </row>
    <row r="2386" spans="1:20" x14ac:dyDescent="0.35">
      <c r="A2386" t="s">
        <v>9801</v>
      </c>
      <c r="B2386">
        <v>164507</v>
      </c>
      <c r="C2386" t="s">
        <v>9640</v>
      </c>
      <c r="D2386" t="s">
        <v>2033</v>
      </c>
      <c r="E2386" s="4">
        <v>45436.869027777801</v>
      </c>
      <c r="F2386" s="3">
        <f>ROUND(Uitruktijden[[#This Row],[DATUM]],0)</f>
        <v>45437</v>
      </c>
      <c r="G2386" t="s">
        <v>9802</v>
      </c>
      <c r="H2386" t="s">
        <v>9803</v>
      </c>
      <c r="I2386" t="s">
        <v>9804</v>
      </c>
      <c r="J2386" t="s">
        <v>1983</v>
      </c>
      <c r="K2386" t="s">
        <v>9644</v>
      </c>
      <c r="L2386" t="s">
        <v>9696</v>
      </c>
      <c r="M2386" t="s">
        <v>2136</v>
      </c>
      <c r="N2386" s="37">
        <v>0.86952546296296296</v>
      </c>
      <c r="O2386" s="37">
        <v>0.87340277777777797</v>
      </c>
      <c r="P2386" s="37">
        <v>3.87731481481481E-3</v>
      </c>
      <c r="Q2386" s="42">
        <f>Uitruktijden[[#This Row],[UITRUKTIJD]]</f>
        <v>3.87731481481481E-3</v>
      </c>
      <c r="R2386" t="s">
        <v>1955</v>
      </c>
      <c r="S2386" t="s">
        <v>1955</v>
      </c>
      <c r="T2386" t="s">
        <v>1953</v>
      </c>
    </row>
    <row r="2387" spans="1:20" hidden="1" x14ac:dyDescent="0.35">
      <c r="A2387" t="s">
        <v>15420</v>
      </c>
      <c r="B2387">
        <v>165278</v>
      </c>
      <c r="C2387" t="s">
        <v>9640</v>
      </c>
      <c r="D2387" t="s">
        <v>2017</v>
      </c>
      <c r="E2387" s="36">
        <v>45437.6227083333</v>
      </c>
      <c r="F2387" s="36">
        <f>ROUND(Uitruktijden[[#This Row],[DATUM]],0)</f>
        <v>45438</v>
      </c>
      <c r="G2387" t="s">
        <v>15421</v>
      </c>
      <c r="H2387" t="s">
        <v>15422</v>
      </c>
      <c r="J2387" t="s">
        <v>1949</v>
      </c>
      <c r="K2387" t="s">
        <v>9644</v>
      </c>
      <c r="L2387" t="s">
        <v>9944</v>
      </c>
      <c r="M2387" t="s">
        <v>1950</v>
      </c>
      <c r="N2387" s="37">
        <v>0.62364583333333301</v>
      </c>
      <c r="O2387" s="37">
        <v>0.62673611111111105</v>
      </c>
      <c r="P2387" s="37">
        <v>3.0902777777777799E-3</v>
      </c>
      <c r="Q2387" s="37">
        <f>Uitruktijden[[#This Row],[UITRUKTIJD]]</f>
        <v>3.0902777777777799E-3</v>
      </c>
      <c r="R2387" t="s">
        <v>1955</v>
      </c>
      <c r="S2387" t="s">
        <v>1955</v>
      </c>
      <c r="T2387" t="s">
        <v>1953</v>
      </c>
    </row>
    <row r="2388" spans="1:20" hidden="1" x14ac:dyDescent="0.35">
      <c r="A2388" t="s">
        <v>15423</v>
      </c>
      <c r="B2388">
        <v>165285</v>
      </c>
      <c r="C2388" t="s">
        <v>9640</v>
      </c>
      <c r="D2388" t="s">
        <v>2017</v>
      </c>
      <c r="E2388" s="36">
        <v>45437.623993055597</v>
      </c>
      <c r="F2388" s="36">
        <f>ROUND(Uitruktijden[[#This Row],[DATUM]],0)</f>
        <v>45438</v>
      </c>
      <c r="G2388" t="s">
        <v>15424</v>
      </c>
      <c r="H2388" t="s">
        <v>15425</v>
      </c>
      <c r="I2388" t="s">
        <v>7391</v>
      </c>
      <c r="J2388" t="s">
        <v>2296</v>
      </c>
      <c r="K2388" t="s">
        <v>9644</v>
      </c>
      <c r="L2388" t="s">
        <v>10028</v>
      </c>
      <c r="M2388" t="s">
        <v>2083</v>
      </c>
      <c r="N2388" s="37">
        <v>0.62687499999999996</v>
      </c>
      <c r="O2388" s="37">
        <v>0.62746527777777805</v>
      </c>
      <c r="P2388" s="37">
        <v>5.90277777777778E-4</v>
      </c>
      <c r="Q2388" s="37">
        <f>Uitruktijden[[#This Row],[UITRUKTIJD]]</f>
        <v>5.90277777777778E-4</v>
      </c>
      <c r="R2388" t="s">
        <v>1955</v>
      </c>
      <c r="S2388" t="s">
        <v>1955</v>
      </c>
      <c r="T2388" t="s">
        <v>1953</v>
      </c>
    </row>
    <row r="2389" spans="1:20" hidden="1" x14ac:dyDescent="0.35">
      <c r="A2389" t="s">
        <v>15426</v>
      </c>
      <c r="B2389">
        <v>165341</v>
      </c>
      <c r="C2389" t="s">
        <v>9640</v>
      </c>
      <c r="D2389" t="s">
        <v>2017</v>
      </c>
      <c r="E2389" s="36">
        <v>45437.642488425903</v>
      </c>
      <c r="F2389" s="36">
        <f>ROUND(Uitruktijden[[#This Row],[DATUM]],0)</f>
        <v>45438</v>
      </c>
      <c r="G2389" t="s">
        <v>15427</v>
      </c>
      <c r="H2389" t="s">
        <v>15428</v>
      </c>
      <c r="I2389" t="s">
        <v>3162</v>
      </c>
      <c r="J2389" t="s">
        <v>2073</v>
      </c>
      <c r="K2389" t="s">
        <v>9644</v>
      </c>
      <c r="L2389" t="s">
        <v>10358</v>
      </c>
      <c r="M2389" t="s">
        <v>2185</v>
      </c>
      <c r="N2389" s="37">
        <v>0.66420138888888902</v>
      </c>
      <c r="O2389" s="37">
        <v>0.66716435185185197</v>
      </c>
      <c r="P2389" s="37">
        <v>2.9629629629629602E-3</v>
      </c>
      <c r="Q2389" s="37">
        <f>Uitruktijden[[#This Row],[UITRUKTIJD]]</f>
        <v>2.9629629629629602E-3</v>
      </c>
      <c r="R2389" t="s">
        <v>1955</v>
      </c>
      <c r="S2389" t="s">
        <v>1955</v>
      </c>
      <c r="T2389" t="s">
        <v>1953</v>
      </c>
    </row>
    <row r="2390" spans="1:20" hidden="1" x14ac:dyDescent="0.35">
      <c r="A2390" t="s">
        <v>15426</v>
      </c>
      <c r="B2390">
        <v>165341</v>
      </c>
      <c r="C2390" t="s">
        <v>9640</v>
      </c>
      <c r="D2390" t="s">
        <v>2017</v>
      </c>
      <c r="E2390" s="36">
        <v>45437.642488425903</v>
      </c>
      <c r="F2390" s="36">
        <f>ROUND(Uitruktijden[[#This Row],[DATUM]],0)</f>
        <v>45438</v>
      </c>
      <c r="G2390" t="s">
        <v>15427</v>
      </c>
      <c r="H2390" t="s">
        <v>15428</v>
      </c>
      <c r="I2390" t="s">
        <v>3162</v>
      </c>
      <c r="J2390" t="s">
        <v>2073</v>
      </c>
      <c r="K2390" t="s">
        <v>9644</v>
      </c>
      <c r="L2390" t="s">
        <v>9943</v>
      </c>
      <c r="M2390" t="s">
        <v>1950</v>
      </c>
      <c r="N2390" s="37">
        <v>0.65666666666666695</v>
      </c>
      <c r="O2390" s="37">
        <v>0.657673611111111</v>
      </c>
      <c r="P2390" s="37">
        <v>1.0069444444444401E-3</v>
      </c>
      <c r="Q2390" s="37">
        <f>Uitruktijden[[#This Row],[UITRUKTIJD]]</f>
        <v>1.0069444444444401E-3</v>
      </c>
      <c r="R2390" t="s">
        <v>1951</v>
      </c>
      <c r="S2390" t="s">
        <v>1973</v>
      </c>
      <c r="T2390" t="s">
        <v>1953</v>
      </c>
    </row>
    <row r="2391" spans="1:20" hidden="1" x14ac:dyDescent="0.35">
      <c r="A2391" t="s">
        <v>15429</v>
      </c>
      <c r="B2391">
        <v>165413</v>
      </c>
      <c r="C2391" t="s">
        <v>9640</v>
      </c>
      <c r="D2391" t="s">
        <v>2017</v>
      </c>
      <c r="E2391" s="36">
        <v>45437.695231481499</v>
      </c>
      <c r="F2391" s="36">
        <f>ROUND(Uitruktijden[[#This Row],[DATUM]],0)</f>
        <v>45438</v>
      </c>
      <c r="G2391" t="s">
        <v>15430</v>
      </c>
      <c r="H2391" t="s">
        <v>4175</v>
      </c>
      <c r="I2391" t="s">
        <v>4176</v>
      </c>
      <c r="J2391" t="s">
        <v>1949</v>
      </c>
      <c r="K2391" t="s">
        <v>9644</v>
      </c>
      <c r="L2391" t="s">
        <v>9972</v>
      </c>
      <c r="M2391" t="s">
        <v>1954</v>
      </c>
      <c r="N2391" s="37">
        <v>0.69991898148148102</v>
      </c>
      <c r="O2391" s="37">
        <v>0.70131944444444405</v>
      </c>
      <c r="P2391" s="37">
        <v>1.4004629629629599E-3</v>
      </c>
      <c r="Q2391" s="37">
        <f>Uitruktijden[[#This Row],[UITRUKTIJD]]</f>
        <v>1.4004629629629599E-3</v>
      </c>
      <c r="R2391" t="s">
        <v>1955</v>
      </c>
      <c r="S2391" t="s">
        <v>1955</v>
      </c>
      <c r="T2391" t="s">
        <v>1953</v>
      </c>
    </row>
    <row r="2392" spans="1:20" hidden="1" x14ac:dyDescent="0.35">
      <c r="A2392" t="s">
        <v>15429</v>
      </c>
      <c r="B2392">
        <v>165413</v>
      </c>
      <c r="C2392" t="s">
        <v>9640</v>
      </c>
      <c r="D2392" t="s">
        <v>2017</v>
      </c>
      <c r="E2392" s="36">
        <v>45437.695231481499</v>
      </c>
      <c r="F2392" s="36">
        <f>ROUND(Uitruktijden[[#This Row],[DATUM]],0)</f>
        <v>45438</v>
      </c>
      <c r="G2392" t="s">
        <v>15430</v>
      </c>
      <c r="H2392" t="s">
        <v>4175</v>
      </c>
      <c r="I2392" t="s">
        <v>4176</v>
      </c>
      <c r="J2392" t="s">
        <v>1949</v>
      </c>
      <c r="K2392" t="s">
        <v>9644</v>
      </c>
      <c r="L2392" t="s">
        <v>9943</v>
      </c>
      <c r="M2392" t="s">
        <v>1950</v>
      </c>
      <c r="N2392" s="37">
        <v>0.69991898148148102</v>
      </c>
      <c r="O2392" s="37">
        <v>0.701006944444444</v>
      </c>
      <c r="P2392" s="37">
        <v>1.0879629629629601E-3</v>
      </c>
      <c r="Q2392" s="37">
        <f>Uitruktijden[[#This Row],[UITRUKTIJD]]</f>
        <v>1.0879629629629601E-3</v>
      </c>
      <c r="R2392" t="s">
        <v>1951</v>
      </c>
      <c r="S2392" t="s">
        <v>1952</v>
      </c>
      <c r="T2392" t="s">
        <v>1953</v>
      </c>
    </row>
    <row r="2393" spans="1:20" hidden="1" x14ac:dyDescent="0.35">
      <c r="A2393" t="s">
        <v>15429</v>
      </c>
      <c r="B2393">
        <v>165413</v>
      </c>
      <c r="C2393" t="s">
        <v>9640</v>
      </c>
      <c r="D2393" t="s">
        <v>2017</v>
      </c>
      <c r="E2393" s="36">
        <v>45437.695231481499</v>
      </c>
      <c r="F2393" s="36">
        <f>ROUND(Uitruktijden[[#This Row],[DATUM]],0)</f>
        <v>45438</v>
      </c>
      <c r="G2393" t="s">
        <v>15430</v>
      </c>
      <c r="H2393" t="s">
        <v>4175</v>
      </c>
      <c r="I2393" t="s">
        <v>4176</v>
      </c>
      <c r="J2393" t="s">
        <v>1949</v>
      </c>
      <c r="K2393" t="s">
        <v>9644</v>
      </c>
      <c r="L2393" t="s">
        <v>9944</v>
      </c>
      <c r="M2393" t="s">
        <v>1950</v>
      </c>
      <c r="N2393" s="37">
        <v>0.69991898148148102</v>
      </c>
      <c r="O2393" s="37">
        <v>0.70086805555555598</v>
      </c>
      <c r="P2393" s="37">
        <v>9.4907407407407397E-4</v>
      </c>
      <c r="Q2393" s="37">
        <f>Uitruktijden[[#This Row],[UITRUKTIJD]]</f>
        <v>9.4907407407407397E-4</v>
      </c>
      <c r="R2393" t="s">
        <v>1955</v>
      </c>
      <c r="S2393" t="s">
        <v>1996</v>
      </c>
      <c r="T2393" t="s">
        <v>1953</v>
      </c>
    </row>
    <row r="2394" spans="1:20" hidden="1" x14ac:dyDescent="0.35">
      <c r="A2394" t="s">
        <v>15431</v>
      </c>
      <c r="B2394">
        <v>165474</v>
      </c>
      <c r="C2394" t="s">
        <v>9640</v>
      </c>
      <c r="D2394" t="s">
        <v>2017</v>
      </c>
      <c r="E2394" s="36">
        <v>45437.735069444403</v>
      </c>
      <c r="F2394" s="36">
        <f>ROUND(Uitruktijden[[#This Row],[DATUM]],0)</f>
        <v>45438</v>
      </c>
      <c r="G2394" t="s">
        <v>15432</v>
      </c>
      <c r="H2394" t="s">
        <v>15433</v>
      </c>
      <c r="J2394" t="s">
        <v>1949</v>
      </c>
      <c r="K2394" t="s">
        <v>9644</v>
      </c>
      <c r="L2394" t="s">
        <v>9972</v>
      </c>
      <c r="M2394" t="s">
        <v>1954</v>
      </c>
      <c r="N2394" s="37">
        <v>0.73537037037037001</v>
      </c>
      <c r="O2394" s="37">
        <v>0.73665509259259299</v>
      </c>
      <c r="P2394" s="37">
        <v>1.2847222222222201E-3</v>
      </c>
      <c r="Q2394" s="37">
        <f>Uitruktijden[[#This Row],[UITRUKTIJD]]</f>
        <v>1.2847222222222201E-3</v>
      </c>
      <c r="R2394" t="s">
        <v>1955</v>
      </c>
      <c r="S2394" t="s">
        <v>1955</v>
      </c>
      <c r="T2394" t="s">
        <v>1953</v>
      </c>
    </row>
    <row r="2395" spans="1:20" hidden="1" x14ac:dyDescent="0.35">
      <c r="A2395" t="s">
        <v>15434</v>
      </c>
      <c r="B2395">
        <v>165518</v>
      </c>
      <c r="C2395" t="s">
        <v>9640</v>
      </c>
      <c r="D2395" t="s">
        <v>2017</v>
      </c>
      <c r="E2395" s="36">
        <v>45437.756458333301</v>
      </c>
      <c r="F2395" s="36">
        <f>ROUND(Uitruktijden[[#This Row],[DATUM]],0)</f>
        <v>45438</v>
      </c>
      <c r="G2395" t="s">
        <v>15435</v>
      </c>
      <c r="H2395" t="s">
        <v>15436</v>
      </c>
      <c r="I2395" t="s">
        <v>15437</v>
      </c>
      <c r="J2395" t="s">
        <v>2206</v>
      </c>
      <c r="K2395" t="s">
        <v>9644</v>
      </c>
      <c r="L2395" t="s">
        <v>10856</v>
      </c>
      <c r="M2395" t="s">
        <v>2207</v>
      </c>
      <c r="N2395" s="37">
        <v>0.78881944444444396</v>
      </c>
      <c r="O2395" s="37">
        <v>0.79182870370370395</v>
      </c>
      <c r="P2395" s="37">
        <v>3.0092592592592601E-3</v>
      </c>
      <c r="Q2395" s="37">
        <f>Uitruktijden[[#This Row],[UITRUKTIJD]]</f>
        <v>3.0092592592592601E-3</v>
      </c>
      <c r="R2395" t="s">
        <v>1955</v>
      </c>
      <c r="S2395" t="s">
        <v>1955</v>
      </c>
      <c r="T2395" t="s">
        <v>1953</v>
      </c>
    </row>
    <row r="2396" spans="1:20" hidden="1" x14ac:dyDescent="0.35">
      <c r="A2396" t="s">
        <v>15438</v>
      </c>
      <c r="B2396">
        <v>165841</v>
      </c>
      <c r="C2396" t="s">
        <v>9640</v>
      </c>
      <c r="D2396" t="s">
        <v>2017</v>
      </c>
      <c r="E2396" s="36">
        <v>45437.921076388899</v>
      </c>
      <c r="F2396" s="36">
        <f>ROUND(Uitruktijden[[#This Row],[DATUM]],0)</f>
        <v>45438</v>
      </c>
      <c r="G2396" t="s">
        <v>15439</v>
      </c>
      <c r="H2396" t="s">
        <v>15440</v>
      </c>
      <c r="I2396" t="s">
        <v>15441</v>
      </c>
      <c r="J2396" t="s">
        <v>2057</v>
      </c>
      <c r="K2396" t="s">
        <v>9644</v>
      </c>
      <c r="L2396" t="s">
        <v>9913</v>
      </c>
      <c r="M2396" t="s">
        <v>2058</v>
      </c>
      <c r="N2396" s="37">
        <v>0.92203703703703699</v>
      </c>
      <c r="O2396" s="37">
        <v>0.924722222222222</v>
      </c>
      <c r="P2396" s="37">
        <v>2.6851851851851802E-3</v>
      </c>
      <c r="Q2396" s="37">
        <f>Uitruktijden[[#This Row],[UITRUKTIJD]]</f>
        <v>2.6851851851851802E-3</v>
      </c>
      <c r="R2396" t="s">
        <v>1955</v>
      </c>
      <c r="S2396" t="s">
        <v>1955</v>
      </c>
      <c r="T2396" t="s">
        <v>1953</v>
      </c>
    </row>
    <row r="2397" spans="1:20" hidden="1" x14ac:dyDescent="0.35">
      <c r="A2397" t="s">
        <v>15442</v>
      </c>
      <c r="B2397">
        <v>166212</v>
      </c>
      <c r="C2397" t="s">
        <v>9640</v>
      </c>
      <c r="D2397" t="s">
        <v>1987</v>
      </c>
      <c r="E2397" s="36">
        <v>45438.137534722198</v>
      </c>
      <c r="F2397" s="36">
        <f>ROUND(Uitruktijden[[#This Row],[DATUM]],0)</f>
        <v>45438</v>
      </c>
      <c r="G2397" t="s">
        <v>15443</v>
      </c>
      <c r="H2397" t="s">
        <v>5038</v>
      </c>
      <c r="J2397" t="s">
        <v>7840</v>
      </c>
      <c r="K2397" t="s">
        <v>9644</v>
      </c>
      <c r="L2397" t="s">
        <v>9934</v>
      </c>
      <c r="M2397" t="s">
        <v>2074</v>
      </c>
      <c r="N2397" s="37">
        <v>0.13753472222222199</v>
      </c>
      <c r="O2397" s="37">
        <v>0.13894675925925901</v>
      </c>
      <c r="P2397" s="37">
        <v>1.41203703703704E-3</v>
      </c>
      <c r="Q2397" s="37">
        <f>Uitruktijden[[#This Row],[UITRUKTIJD]]</f>
        <v>1.41203703703704E-3</v>
      </c>
      <c r="R2397" t="s">
        <v>2111</v>
      </c>
      <c r="S2397" t="s">
        <v>2111</v>
      </c>
      <c r="T2397" t="s">
        <v>2004</v>
      </c>
    </row>
    <row r="2398" spans="1:20" hidden="1" x14ac:dyDescent="0.35">
      <c r="A2398" t="s">
        <v>15444</v>
      </c>
      <c r="B2398">
        <v>166505</v>
      </c>
      <c r="C2398" t="s">
        <v>9640</v>
      </c>
      <c r="D2398" t="s">
        <v>1987</v>
      </c>
      <c r="E2398" s="36">
        <v>45438.521273148202</v>
      </c>
      <c r="F2398" s="36">
        <f>ROUND(Uitruktijden[[#This Row],[DATUM]],0)</f>
        <v>45439</v>
      </c>
      <c r="G2398" t="s">
        <v>15445</v>
      </c>
      <c r="H2398" t="s">
        <v>15446</v>
      </c>
      <c r="I2398" t="s">
        <v>15447</v>
      </c>
      <c r="J2398" t="s">
        <v>1957</v>
      </c>
      <c r="K2398" t="s">
        <v>9644</v>
      </c>
      <c r="L2398" t="s">
        <v>10335</v>
      </c>
      <c r="M2398" t="s">
        <v>12530</v>
      </c>
      <c r="N2398" s="37">
        <v>0.52696759259259296</v>
      </c>
      <c r="O2398" s="37">
        <v>0.53056712962963004</v>
      </c>
      <c r="P2398" s="37">
        <v>3.59953703703704E-3</v>
      </c>
      <c r="Q2398" s="37">
        <f>Uitruktijden[[#This Row],[UITRUKTIJD]]</f>
        <v>3.59953703703704E-3</v>
      </c>
      <c r="R2398" t="s">
        <v>1951</v>
      </c>
      <c r="S2398" t="s">
        <v>1973</v>
      </c>
      <c r="T2398" t="s">
        <v>1953</v>
      </c>
    </row>
    <row r="2399" spans="1:20" hidden="1" x14ac:dyDescent="0.35">
      <c r="A2399" t="s">
        <v>15444</v>
      </c>
      <c r="B2399">
        <v>166505</v>
      </c>
      <c r="C2399" t="s">
        <v>9640</v>
      </c>
      <c r="D2399" t="s">
        <v>1987</v>
      </c>
      <c r="E2399" s="36">
        <v>45438.521273148202</v>
      </c>
      <c r="F2399" s="36">
        <f>ROUND(Uitruktijden[[#This Row],[DATUM]],0)</f>
        <v>45439</v>
      </c>
      <c r="G2399" t="s">
        <v>15445</v>
      </c>
      <c r="H2399" t="s">
        <v>15446</v>
      </c>
      <c r="I2399" t="s">
        <v>15447</v>
      </c>
      <c r="J2399" t="s">
        <v>1957</v>
      </c>
      <c r="K2399" t="s">
        <v>9644</v>
      </c>
      <c r="L2399" t="s">
        <v>10097</v>
      </c>
      <c r="M2399" t="s">
        <v>9963</v>
      </c>
      <c r="N2399" s="37">
        <v>0.52696759259259296</v>
      </c>
      <c r="O2399" s="37">
        <v>0.529826388888889</v>
      </c>
      <c r="P2399" s="37">
        <v>2.8587962962962998E-3</v>
      </c>
      <c r="Q2399" s="37">
        <f>Uitruktijden[[#This Row],[UITRUKTIJD]]</f>
        <v>2.8587962962962998E-3</v>
      </c>
      <c r="R2399" t="s">
        <v>1955</v>
      </c>
      <c r="S2399" t="s">
        <v>1955</v>
      </c>
      <c r="T2399" t="s">
        <v>1953</v>
      </c>
    </row>
    <row r="2400" spans="1:20" hidden="1" x14ac:dyDescent="0.35">
      <c r="A2400" t="s">
        <v>15448</v>
      </c>
      <c r="B2400">
        <v>166768</v>
      </c>
      <c r="C2400" t="s">
        <v>9640</v>
      </c>
      <c r="D2400" t="s">
        <v>1987</v>
      </c>
      <c r="E2400" s="36">
        <v>45438.690138888902</v>
      </c>
      <c r="F2400" s="36">
        <f>ROUND(Uitruktijden[[#This Row],[DATUM]],0)</f>
        <v>45439</v>
      </c>
      <c r="G2400" t="s">
        <v>15449</v>
      </c>
      <c r="H2400" t="s">
        <v>15450</v>
      </c>
      <c r="J2400" t="s">
        <v>2167</v>
      </c>
      <c r="K2400" t="s">
        <v>9644</v>
      </c>
      <c r="L2400" t="s">
        <v>10234</v>
      </c>
      <c r="M2400" t="s">
        <v>2168</v>
      </c>
      <c r="N2400" s="37">
        <v>0.69013888888888897</v>
      </c>
      <c r="O2400" s="37">
        <v>0.69244212962963003</v>
      </c>
      <c r="P2400" s="37">
        <v>2.3032407407407398E-3</v>
      </c>
      <c r="Q2400" s="37">
        <f>Uitruktijden[[#This Row],[UITRUKTIJD]]</f>
        <v>2.3032407407407398E-3</v>
      </c>
      <c r="R2400" t="s">
        <v>2027</v>
      </c>
      <c r="S2400" t="s">
        <v>2027</v>
      </c>
      <c r="T2400" t="s">
        <v>2004</v>
      </c>
    </row>
    <row r="2401" spans="1:20" hidden="1" x14ac:dyDescent="0.35">
      <c r="A2401" t="s">
        <v>15448</v>
      </c>
      <c r="B2401">
        <v>166768</v>
      </c>
      <c r="C2401" t="s">
        <v>9640</v>
      </c>
      <c r="D2401" t="s">
        <v>1987</v>
      </c>
      <c r="E2401" s="36">
        <v>45438.690138888902</v>
      </c>
      <c r="F2401" s="36">
        <f>ROUND(Uitruktijden[[#This Row],[DATUM]],0)</f>
        <v>45439</v>
      </c>
      <c r="G2401" t="s">
        <v>15449</v>
      </c>
      <c r="H2401" t="s">
        <v>15450</v>
      </c>
      <c r="J2401" t="s">
        <v>2167</v>
      </c>
      <c r="K2401" t="s">
        <v>9644</v>
      </c>
      <c r="L2401" t="s">
        <v>10235</v>
      </c>
      <c r="M2401" t="s">
        <v>2168</v>
      </c>
      <c r="N2401" s="37">
        <v>0.69306712962963002</v>
      </c>
      <c r="O2401" s="37">
        <v>0.69318287037036996</v>
      </c>
      <c r="P2401" s="37">
        <v>1.15740740740741E-4</v>
      </c>
      <c r="Q2401" s="37">
        <f>Uitruktijden[[#This Row],[UITRUKTIJD]]</f>
        <v>1.15740740740741E-4</v>
      </c>
      <c r="R2401" t="s">
        <v>1955</v>
      </c>
      <c r="S2401" t="s">
        <v>1955</v>
      </c>
      <c r="T2401" t="s">
        <v>2004</v>
      </c>
    </row>
    <row r="2402" spans="1:20" hidden="1" x14ac:dyDescent="0.35">
      <c r="A2402" t="s">
        <v>15451</v>
      </c>
      <c r="B2402">
        <v>166956</v>
      </c>
      <c r="C2402" t="s">
        <v>9640</v>
      </c>
      <c r="D2402" t="s">
        <v>1987</v>
      </c>
      <c r="E2402" s="36">
        <v>45438.830289351798</v>
      </c>
      <c r="F2402" s="36">
        <f>ROUND(Uitruktijden[[#This Row],[DATUM]],0)</f>
        <v>45439</v>
      </c>
      <c r="G2402" t="s">
        <v>15452</v>
      </c>
      <c r="H2402" t="s">
        <v>15453</v>
      </c>
      <c r="I2402" t="s">
        <v>15454</v>
      </c>
      <c r="J2402" t="s">
        <v>2116</v>
      </c>
      <c r="K2402" t="s">
        <v>9644</v>
      </c>
      <c r="L2402" t="s">
        <v>10244</v>
      </c>
      <c r="M2402" t="s">
        <v>1963</v>
      </c>
      <c r="N2402" s="37">
        <v>0.84077546296296302</v>
      </c>
      <c r="O2402" s="37">
        <v>0.84130787037037003</v>
      </c>
      <c r="P2402" s="37">
        <v>5.32407407407407E-4</v>
      </c>
      <c r="Q2402" s="37">
        <f>Uitruktijden[[#This Row],[UITRUKTIJD]]</f>
        <v>5.32407407407407E-4</v>
      </c>
      <c r="R2402" t="s">
        <v>1951</v>
      </c>
      <c r="S2402" t="s">
        <v>1973</v>
      </c>
      <c r="T2402" t="s">
        <v>1953</v>
      </c>
    </row>
    <row r="2403" spans="1:20" hidden="1" x14ac:dyDescent="0.35">
      <c r="A2403" t="s">
        <v>15455</v>
      </c>
      <c r="B2403">
        <v>167063</v>
      </c>
      <c r="C2403" t="s">
        <v>9640</v>
      </c>
      <c r="D2403" t="s">
        <v>1987</v>
      </c>
      <c r="E2403" s="36">
        <v>45438.909560185202</v>
      </c>
      <c r="F2403" s="36">
        <f>ROUND(Uitruktijden[[#This Row],[DATUM]],0)</f>
        <v>45439</v>
      </c>
      <c r="G2403" t="s">
        <v>15456</v>
      </c>
      <c r="H2403" t="s">
        <v>15457</v>
      </c>
      <c r="J2403" t="s">
        <v>1957</v>
      </c>
      <c r="K2403" t="s">
        <v>9644</v>
      </c>
      <c r="L2403" t="s">
        <v>10335</v>
      </c>
      <c r="M2403" t="s">
        <v>12530</v>
      </c>
      <c r="N2403" s="37">
        <v>0.92940972222222196</v>
      </c>
      <c r="O2403" s="37">
        <v>0.93320601851851803</v>
      </c>
      <c r="P2403" s="37">
        <v>3.7962962962963002E-3</v>
      </c>
      <c r="Q2403" s="37">
        <f>Uitruktijden[[#This Row],[UITRUKTIJD]]</f>
        <v>3.7962962962963002E-3</v>
      </c>
      <c r="R2403" t="s">
        <v>1951</v>
      </c>
      <c r="S2403" t="s">
        <v>1952</v>
      </c>
      <c r="T2403" t="s">
        <v>1953</v>
      </c>
    </row>
    <row r="2404" spans="1:20" hidden="1" x14ac:dyDescent="0.35">
      <c r="A2404" t="s">
        <v>15455</v>
      </c>
      <c r="B2404">
        <v>167063</v>
      </c>
      <c r="C2404" t="s">
        <v>9640</v>
      </c>
      <c r="D2404" t="s">
        <v>1987</v>
      </c>
      <c r="E2404" s="36">
        <v>45438.909560185202</v>
      </c>
      <c r="F2404" s="36">
        <f>ROUND(Uitruktijden[[#This Row],[DATUM]],0)</f>
        <v>45439</v>
      </c>
      <c r="G2404" t="s">
        <v>15456</v>
      </c>
      <c r="H2404" t="s">
        <v>15457</v>
      </c>
      <c r="J2404" t="s">
        <v>1957</v>
      </c>
      <c r="K2404" t="s">
        <v>9644</v>
      </c>
      <c r="L2404" t="s">
        <v>10149</v>
      </c>
      <c r="M2404" t="s">
        <v>2232</v>
      </c>
      <c r="N2404" s="37">
        <v>0.91864583333333305</v>
      </c>
      <c r="O2404" s="37">
        <v>0.92149305555555605</v>
      </c>
      <c r="P2404" s="37">
        <v>2.8472222222222202E-3</v>
      </c>
      <c r="Q2404" s="37">
        <f>Uitruktijden[[#This Row],[UITRUKTIJD]]</f>
        <v>2.8472222222222202E-3</v>
      </c>
      <c r="R2404" t="s">
        <v>1955</v>
      </c>
      <c r="S2404" t="s">
        <v>1996</v>
      </c>
      <c r="T2404" t="s">
        <v>1953</v>
      </c>
    </row>
    <row r="2405" spans="1:20" hidden="1" x14ac:dyDescent="0.35">
      <c r="A2405" t="s">
        <v>15455</v>
      </c>
      <c r="B2405">
        <v>167063</v>
      </c>
      <c r="C2405" t="s">
        <v>9640</v>
      </c>
      <c r="D2405" t="s">
        <v>1987</v>
      </c>
      <c r="E2405" s="36">
        <v>45438.909560185202</v>
      </c>
      <c r="F2405" s="36">
        <f>ROUND(Uitruktijden[[#This Row],[DATUM]],0)</f>
        <v>45439</v>
      </c>
      <c r="G2405" t="s">
        <v>15456</v>
      </c>
      <c r="H2405" t="s">
        <v>15457</v>
      </c>
      <c r="J2405" t="s">
        <v>1957</v>
      </c>
      <c r="K2405" t="s">
        <v>9644</v>
      </c>
      <c r="L2405" t="s">
        <v>10097</v>
      </c>
      <c r="M2405" t="s">
        <v>9963</v>
      </c>
      <c r="N2405" s="37">
        <v>0.91285879629629596</v>
      </c>
      <c r="O2405" s="37">
        <v>0.91402777777777799</v>
      </c>
      <c r="P2405" s="37">
        <v>1.16898148148148E-3</v>
      </c>
      <c r="Q2405" s="37">
        <f>Uitruktijden[[#This Row],[UITRUKTIJD]]</f>
        <v>1.16898148148148E-3</v>
      </c>
      <c r="R2405" t="s">
        <v>1955</v>
      </c>
      <c r="S2405" t="s">
        <v>1955</v>
      </c>
      <c r="T2405" t="s">
        <v>1953</v>
      </c>
    </row>
    <row r="2406" spans="1:20" hidden="1" x14ac:dyDescent="0.35">
      <c r="A2406" t="s">
        <v>15455</v>
      </c>
      <c r="B2406">
        <v>167063</v>
      </c>
      <c r="C2406" t="s">
        <v>9640</v>
      </c>
      <c r="D2406" t="s">
        <v>1987</v>
      </c>
      <c r="E2406" s="36">
        <v>45438.909560185202</v>
      </c>
      <c r="F2406" s="36">
        <f>ROUND(Uitruktijden[[#This Row],[DATUM]],0)</f>
        <v>45439</v>
      </c>
      <c r="G2406" t="s">
        <v>15456</v>
      </c>
      <c r="H2406" t="s">
        <v>15457</v>
      </c>
      <c r="J2406" t="s">
        <v>1957</v>
      </c>
      <c r="K2406" t="s">
        <v>9644</v>
      </c>
      <c r="L2406" t="s">
        <v>10909</v>
      </c>
      <c r="M2406" t="s">
        <v>2074</v>
      </c>
      <c r="N2406" s="37">
        <v>0.91021990740740699</v>
      </c>
      <c r="O2406" s="37">
        <v>0.91126157407407404</v>
      </c>
      <c r="P2406" s="37">
        <v>1.0416666666666699E-3</v>
      </c>
      <c r="Q2406" s="37">
        <f>Uitruktijden[[#This Row],[UITRUKTIJD]]</f>
        <v>1.0416666666666699E-3</v>
      </c>
      <c r="R2406" t="s">
        <v>1955</v>
      </c>
      <c r="S2406" t="s">
        <v>1955</v>
      </c>
      <c r="T2406" t="s">
        <v>1953</v>
      </c>
    </row>
    <row r="2407" spans="1:20" hidden="1" x14ac:dyDescent="0.35">
      <c r="A2407" t="s">
        <v>15455</v>
      </c>
      <c r="B2407">
        <v>167063</v>
      </c>
      <c r="C2407" t="s">
        <v>9640</v>
      </c>
      <c r="D2407" t="s">
        <v>1987</v>
      </c>
      <c r="E2407" s="36">
        <v>45438.909560185202</v>
      </c>
      <c r="F2407" s="36">
        <f>ROUND(Uitruktijden[[#This Row],[DATUM]],0)</f>
        <v>45439</v>
      </c>
      <c r="G2407" t="s">
        <v>15456</v>
      </c>
      <c r="H2407" t="s">
        <v>15457</v>
      </c>
      <c r="J2407" t="s">
        <v>1957</v>
      </c>
      <c r="K2407" t="s">
        <v>9644</v>
      </c>
      <c r="L2407" t="s">
        <v>10070</v>
      </c>
      <c r="M2407" t="s">
        <v>9963</v>
      </c>
      <c r="N2407" s="37">
        <v>0.91567129629629596</v>
      </c>
      <c r="O2407" s="37">
        <v>0.91638888888888903</v>
      </c>
      <c r="P2407" s="37">
        <v>7.1759259259259302E-4</v>
      </c>
      <c r="Q2407" s="37">
        <f>Uitruktijden[[#This Row],[UITRUKTIJD]]</f>
        <v>7.1759259259259302E-4</v>
      </c>
      <c r="R2407" t="s">
        <v>2027</v>
      </c>
      <c r="S2407" t="s">
        <v>2027</v>
      </c>
      <c r="T2407" t="s">
        <v>1953</v>
      </c>
    </row>
    <row r="2408" spans="1:20" hidden="1" x14ac:dyDescent="0.35">
      <c r="A2408" t="s">
        <v>15458</v>
      </c>
      <c r="B2408">
        <v>167388</v>
      </c>
      <c r="C2408" t="s">
        <v>1928</v>
      </c>
      <c r="D2408" t="s">
        <v>1969</v>
      </c>
      <c r="E2408" s="36">
        <v>45439.355462963002</v>
      </c>
      <c r="F2408" s="36">
        <f>ROUND(Uitruktijden[[#This Row],[DATUM]],0)</f>
        <v>45439</v>
      </c>
      <c r="G2408" t="s">
        <v>15459</v>
      </c>
      <c r="H2408" t="s">
        <v>15460</v>
      </c>
      <c r="I2408" t="s">
        <v>15461</v>
      </c>
      <c r="J2408" t="s">
        <v>1949</v>
      </c>
      <c r="K2408" t="s">
        <v>9644</v>
      </c>
      <c r="L2408" t="s">
        <v>9956</v>
      </c>
      <c r="M2408" t="s">
        <v>2080</v>
      </c>
      <c r="N2408" s="37">
        <v>0.35600694444444397</v>
      </c>
      <c r="O2408" s="37">
        <v>0.35979166666666701</v>
      </c>
      <c r="P2408" s="37">
        <v>3.7847222222222201E-3</v>
      </c>
      <c r="Q2408" s="37">
        <f>Uitruktijden[[#This Row],[UITRUKTIJD]]</f>
        <v>3.7847222222222201E-3</v>
      </c>
      <c r="R2408" t="s">
        <v>2111</v>
      </c>
      <c r="S2408" t="s">
        <v>2111</v>
      </c>
      <c r="T2408" t="s">
        <v>1953</v>
      </c>
    </row>
    <row r="2409" spans="1:20" hidden="1" x14ac:dyDescent="0.35">
      <c r="A2409" t="s">
        <v>15458</v>
      </c>
      <c r="B2409">
        <v>167388</v>
      </c>
      <c r="C2409" t="s">
        <v>1928</v>
      </c>
      <c r="D2409" t="s">
        <v>1969</v>
      </c>
      <c r="E2409" s="36">
        <v>45439.355462963002</v>
      </c>
      <c r="F2409" s="36">
        <f>ROUND(Uitruktijden[[#This Row],[DATUM]],0)</f>
        <v>45439</v>
      </c>
      <c r="G2409" t="s">
        <v>15459</v>
      </c>
      <c r="H2409" t="s">
        <v>15460</v>
      </c>
      <c r="I2409" t="s">
        <v>15461</v>
      </c>
      <c r="J2409" t="s">
        <v>1949</v>
      </c>
      <c r="K2409" t="s">
        <v>9644</v>
      </c>
      <c r="L2409" t="s">
        <v>9934</v>
      </c>
      <c r="M2409" t="s">
        <v>2074</v>
      </c>
      <c r="N2409" s="37">
        <v>0.35600694444444397</v>
      </c>
      <c r="O2409" s="37">
        <v>0.35734953703703698</v>
      </c>
      <c r="P2409" s="37">
        <v>1.3425925925925901E-3</v>
      </c>
      <c r="Q2409" s="37">
        <f>Uitruktijden[[#This Row],[UITRUKTIJD]]</f>
        <v>1.3425925925925901E-3</v>
      </c>
      <c r="R2409" t="s">
        <v>2111</v>
      </c>
      <c r="S2409" t="s">
        <v>2111</v>
      </c>
      <c r="T2409" t="s">
        <v>1953</v>
      </c>
    </row>
    <row r="2410" spans="1:20" hidden="1" x14ac:dyDescent="0.35">
      <c r="A2410" t="s">
        <v>15458</v>
      </c>
      <c r="B2410">
        <v>167388</v>
      </c>
      <c r="C2410" t="s">
        <v>1928</v>
      </c>
      <c r="D2410" t="s">
        <v>1969</v>
      </c>
      <c r="E2410" s="36">
        <v>45439.355462963002</v>
      </c>
      <c r="F2410" s="36">
        <f>ROUND(Uitruktijden[[#This Row],[DATUM]],0)</f>
        <v>45439</v>
      </c>
      <c r="G2410" t="s">
        <v>15459</v>
      </c>
      <c r="H2410" t="s">
        <v>15460</v>
      </c>
      <c r="I2410" t="s">
        <v>15461</v>
      </c>
      <c r="J2410" t="s">
        <v>1949</v>
      </c>
      <c r="K2410" t="s">
        <v>9644</v>
      </c>
      <c r="L2410" t="s">
        <v>9976</v>
      </c>
      <c r="M2410" t="s">
        <v>2049</v>
      </c>
      <c r="N2410" s="37">
        <v>0.35600694444444397</v>
      </c>
      <c r="O2410" s="37">
        <v>0.35674768518518502</v>
      </c>
      <c r="P2410" s="37">
        <v>7.4074074074074103E-4</v>
      </c>
      <c r="Q2410" s="37">
        <f>Uitruktijden[[#This Row],[UITRUKTIJD]]</f>
        <v>7.4074074074074103E-4</v>
      </c>
      <c r="R2410" t="s">
        <v>1955</v>
      </c>
      <c r="S2410" t="s">
        <v>1955</v>
      </c>
      <c r="T2410" t="s">
        <v>1953</v>
      </c>
    </row>
    <row r="2411" spans="1:20" hidden="1" x14ac:dyDescent="0.35">
      <c r="A2411" t="s">
        <v>15462</v>
      </c>
      <c r="B2411">
        <v>168100</v>
      </c>
      <c r="C2411" t="s">
        <v>9640</v>
      </c>
      <c r="D2411" t="s">
        <v>1969</v>
      </c>
      <c r="E2411" s="36">
        <v>45439.842650462997</v>
      </c>
      <c r="F2411" s="36">
        <f>ROUND(Uitruktijden[[#This Row],[DATUM]],0)</f>
        <v>45440</v>
      </c>
      <c r="G2411" t="s">
        <v>15463</v>
      </c>
      <c r="H2411" t="s">
        <v>15464</v>
      </c>
      <c r="I2411" t="s">
        <v>15465</v>
      </c>
      <c r="J2411" t="s">
        <v>1949</v>
      </c>
      <c r="K2411" t="s">
        <v>9644</v>
      </c>
      <c r="L2411" t="s">
        <v>9976</v>
      </c>
      <c r="M2411" t="s">
        <v>2049</v>
      </c>
      <c r="N2411" s="37">
        <v>0.84598379629629605</v>
      </c>
      <c r="O2411" s="37">
        <v>0.84675925925925899</v>
      </c>
      <c r="P2411" s="37">
        <v>7.7546296296296304E-4</v>
      </c>
      <c r="Q2411" s="37">
        <f>Uitruktijden[[#This Row],[UITRUKTIJD]]</f>
        <v>7.7546296296296304E-4</v>
      </c>
      <c r="R2411" t="s">
        <v>1955</v>
      </c>
      <c r="S2411" t="s">
        <v>1955</v>
      </c>
      <c r="T2411" t="s">
        <v>1953</v>
      </c>
    </row>
    <row r="2412" spans="1:20" hidden="1" x14ac:dyDescent="0.35">
      <c r="A2412" t="s">
        <v>15466</v>
      </c>
      <c r="B2412">
        <v>168109</v>
      </c>
      <c r="C2412" t="s">
        <v>9640</v>
      </c>
      <c r="D2412" t="s">
        <v>1969</v>
      </c>
      <c r="E2412" s="36">
        <v>45439.847615740699</v>
      </c>
      <c r="F2412" s="36">
        <f>ROUND(Uitruktijden[[#This Row],[DATUM]],0)</f>
        <v>45440</v>
      </c>
      <c r="G2412" t="s">
        <v>15467</v>
      </c>
      <c r="H2412" t="s">
        <v>15468</v>
      </c>
      <c r="I2412" t="s">
        <v>15469</v>
      </c>
      <c r="J2412" t="s">
        <v>2325</v>
      </c>
      <c r="K2412" t="s">
        <v>9644</v>
      </c>
      <c r="L2412" t="s">
        <v>10199</v>
      </c>
      <c r="M2412" t="s">
        <v>2005</v>
      </c>
      <c r="N2412" s="37">
        <v>0.84807870370370397</v>
      </c>
      <c r="O2412" s="37">
        <v>0.84918981481481504</v>
      </c>
      <c r="P2412" s="37">
        <v>1.11111111111111E-3</v>
      </c>
      <c r="Q2412" s="37">
        <f>Uitruktijden[[#This Row],[UITRUKTIJD]]</f>
        <v>1.11111111111111E-3</v>
      </c>
      <c r="R2412" t="s">
        <v>2006</v>
      </c>
      <c r="S2412" t="s">
        <v>1952</v>
      </c>
      <c r="T2412" t="s">
        <v>1953</v>
      </c>
    </row>
    <row r="2413" spans="1:20" hidden="1" x14ac:dyDescent="0.35">
      <c r="A2413" t="s">
        <v>15466</v>
      </c>
      <c r="B2413">
        <v>168109</v>
      </c>
      <c r="C2413" t="s">
        <v>9640</v>
      </c>
      <c r="D2413" t="s">
        <v>1969</v>
      </c>
      <c r="E2413" s="36">
        <v>45439.847615740699</v>
      </c>
      <c r="F2413" s="36">
        <f>ROUND(Uitruktijden[[#This Row],[DATUM]],0)</f>
        <v>45440</v>
      </c>
      <c r="G2413" t="s">
        <v>15467</v>
      </c>
      <c r="H2413" t="s">
        <v>15468</v>
      </c>
      <c r="I2413" t="s">
        <v>15469</v>
      </c>
      <c r="J2413" t="s">
        <v>2325</v>
      </c>
      <c r="K2413" t="s">
        <v>9644</v>
      </c>
      <c r="L2413" t="s">
        <v>10269</v>
      </c>
      <c r="M2413" t="s">
        <v>2005</v>
      </c>
      <c r="N2413" s="37">
        <v>0.84807870370370397</v>
      </c>
      <c r="O2413" s="37">
        <v>0.84896990740740697</v>
      </c>
      <c r="P2413" s="37">
        <v>8.9120370370370395E-4</v>
      </c>
      <c r="Q2413" s="37">
        <f>Uitruktijden[[#This Row],[UITRUKTIJD]]</f>
        <v>8.9120370370370395E-4</v>
      </c>
      <c r="R2413" t="s">
        <v>1955</v>
      </c>
      <c r="S2413" t="s">
        <v>1955</v>
      </c>
      <c r="T2413" t="s">
        <v>1953</v>
      </c>
    </row>
    <row r="2414" spans="1:20" hidden="1" x14ac:dyDescent="0.35">
      <c r="A2414" t="s">
        <v>15470</v>
      </c>
      <c r="B2414">
        <v>168145</v>
      </c>
      <c r="C2414" t="s">
        <v>9640</v>
      </c>
      <c r="D2414" t="s">
        <v>1969</v>
      </c>
      <c r="E2414" s="36">
        <v>45439.872743055603</v>
      </c>
      <c r="F2414" s="36">
        <f>ROUND(Uitruktijden[[#This Row],[DATUM]],0)</f>
        <v>45440</v>
      </c>
      <c r="G2414" t="s">
        <v>15471</v>
      </c>
      <c r="H2414" t="s">
        <v>15472</v>
      </c>
      <c r="J2414" t="s">
        <v>1962</v>
      </c>
      <c r="K2414" t="s">
        <v>9644</v>
      </c>
      <c r="L2414" t="s">
        <v>10366</v>
      </c>
      <c r="M2414" t="s">
        <v>1963</v>
      </c>
      <c r="N2414" s="37">
        <v>0.87356481481481496</v>
      </c>
      <c r="O2414" s="37">
        <v>0.874768518518519</v>
      </c>
      <c r="P2414" s="37">
        <v>1.2037037037037001E-3</v>
      </c>
      <c r="Q2414" s="37">
        <f>Uitruktijden[[#This Row],[UITRUKTIJD]]</f>
        <v>1.2037037037037001E-3</v>
      </c>
      <c r="R2414" t="s">
        <v>1955</v>
      </c>
      <c r="S2414" t="s">
        <v>1955</v>
      </c>
      <c r="T2414" t="s">
        <v>1953</v>
      </c>
    </row>
    <row r="2415" spans="1:20" hidden="1" x14ac:dyDescent="0.35">
      <c r="A2415" t="s">
        <v>15473</v>
      </c>
      <c r="B2415">
        <v>168288</v>
      </c>
      <c r="C2415" t="s">
        <v>9640</v>
      </c>
      <c r="D2415" t="s">
        <v>1946</v>
      </c>
      <c r="E2415" s="36">
        <v>45440.010694444398</v>
      </c>
      <c r="F2415" s="36">
        <f>ROUND(Uitruktijden[[#This Row],[DATUM]],0)</f>
        <v>45440</v>
      </c>
      <c r="G2415" t="s">
        <v>15474</v>
      </c>
      <c r="H2415" t="s">
        <v>15475</v>
      </c>
      <c r="I2415" t="s">
        <v>15476</v>
      </c>
      <c r="J2415" t="s">
        <v>1957</v>
      </c>
      <c r="K2415" t="s">
        <v>9644</v>
      </c>
      <c r="L2415" t="s">
        <v>10097</v>
      </c>
      <c r="M2415" t="s">
        <v>9963</v>
      </c>
      <c r="N2415" s="37">
        <v>1.12731481481481E-2</v>
      </c>
      <c r="O2415" s="37">
        <v>1.4861111111111099E-2</v>
      </c>
      <c r="P2415" s="37">
        <v>3.5879629629629599E-3</v>
      </c>
      <c r="Q2415" s="37">
        <f>Uitruktijden[[#This Row],[UITRUKTIJD]]</f>
        <v>3.5879629629629599E-3</v>
      </c>
      <c r="R2415" t="s">
        <v>1955</v>
      </c>
      <c r="S2415" t="s">
        <v>1955</v>
      </c>
      <c r="T2415" t="s">
        <v>1953</v>
      </c>
    </row>
    <row r="2416" spans="1:20" hidden="1" x14ac:dyDescent="0.35">
      <c r="A2416" t="s">
        <v>15477</v>
      </c>
      <c r="B2416">
        <v>168335</v>
      </c>
      <c r="C2416" t="s">
        <v>9640</v>
      </c>
      <c r="D2416" t="s">
        <v>1946</v>
      </c>
      <c r="E2416" s="36">
        <v>45440.0780324074</v>
      </c>
      <c r="F2416" s="36">
        <f>ROUND(Uitruktijden[[#This Row],[DATUM]],0)</f>
        <v>45440</v>
      </c>
      <c r="G2416" t="s">
        <v>15478</v>
      </c>
      <c r="H2416" t="s">
        <v>15479</v>
      </c>
      <c r="I2416" t="s">
        <v>15480</v>
      </c>
      <c r="J2416" t="s">
        <v>1949</v>
      </c>
      <c r="K2416" t="s">
        <v>9644</v>
      </c>
      <c r="L2416" t="s">
        <v>9943</v>
      </c>
      <c r="M2416" t="s">
        <v>1950</v>
      </c>
      <c r="N2416" s="37">
        <v>7.9895833333333305E-2</v>
      </c>
      <c r="O2416" s="37">
        <v>8.1689814814814798E-2</v>
      </c>
      <c r="P2416" s="37">
        <v>1.79398148148148E-3</v>
      </c>
      <c r="Q2416" s="37">
        <f>Uitruktijden[[#This Row],[UITRUKTIJD]]</f>
        <v>1.79398148148148E-3</v>
      </c>
      <c r="R2416" t="s">
        <v>1951</v>
      </c>
      <c r="S2416" t="s">
        <v>1952</v>
      </c>
      <c r="T2416" t="s">
        <v>1953</v>
      </c>
    </row>
    <row r="2417" spans="1:20" hidden="1" x14ac:dyDescent="0.35">
      <c r="A2417" t="s">
        <v>15477</v>
      </c>
      <c r="B2417">
        <v>168335</v>
      </c>
      <c r="C2417" t="s">
        <v>9640</v>
      </c>
      <c r="D2417" t="s">
        <v>1946</v>
      </c>
      <c r="E2417" s="36">
        <v>45440.0780324074</v>
      </c>
      <c r="F2417" s="36">
        <f>ROUND(Uitruktijden[[#This Row],[DATUM]],0)</f>
        <v>45440</v>
      </c>
      <c r="G2417" t="s">
        <v>15478</v>
      </c>
      <c r="H2417" t="s">
        <v>15479</v>
      </c>
      <c r="I2417" t="s">
        <v>15480</v>
      </c>
      <c r="J2417" t="s">
        <v>1949</v>
      </c>
      <c r="K2417" t="s">
        <v>9644</v>
      </c>
      <c r="L2417" t="s">
        <v>9972</v>
      </c>
      <c r="M2417" t="s">
        <v>1954</v>
      </c>
      <c r="N2417" s="37">
        <v>7.9224537037036996E-2</v>
      </c>
      <c r="O2417" s="37">
        <v>8.0972222222222195E-2</v>
      </c>
      <c r="P2417" s="37">
        <v>1.74768518518519E-3</v>
      </c>
      <c r="Q2417" s="37">
        <f>Uitruktijden[[#This Row],[UITRUKTIJD]]</f>
        <v>1.74768518518519E-3</v>
      </c>
      <c r="R2417" t="s">
        <v>1955</v>
      </c>
      <c r="S2417" t="s">
        <v>1955</v>
      </c>
      <c r="T2417" t="s">
        <v>1953</v>
      </c>
    </row>
    <row r="2418" spans="1:20" hidden="1" x14ac:dyDescent="0.35">
      <c r="A2418" t="s">
        <v>15477</v>
      </c>
      <c r="B2418">
        <v>168335</v>
      </c>
      <c r="C2418" t="s">
        <v>9640</v>
      </c>
      <c r="D2418" t="s">
        <v>1946</v>
      </c>
      <c r="E2418" s="36">
        <v>45440.0780324074</v>
      </c>
      <c r="F2418" s="36">
        <f>ROUND(Uitruktijden[[#This Row],[DATUM]],0)</f>
        <v>45440</v>
      </c>
      <c r="G2418" t="s">
        <v>15478</v>
      </c>
      <c r="H2418" t="s">
        <v>15479</v>
      </c>
      <c r="I2418" t="s">
        <v>15480</v>
      </c>
      <c r="J2418" t="s">
        <v>1949</v>
      </c>
      <c r="K2418" t="s">
        <v>9644</v>
      </c>
      <c r="L2418" t="s">
        <v>9944</v>
      </c>
      <c r="M2418" t="s">
        <v>1950</v>
      </c>
      <c r="N2418" s="37">
        <v>8.0428240740740703E-2</v>
      </c>
      <c r="O2418" s="37">
        <v>8.1504629629629594E-2</v>
      </c>
      <c r="P2418" s="37">
        <v>1.07638888888889E-3</v>
      </c>
      <c r="Q2418" s="37">
        <f>Uitruktijden[[#This Row],[UITRUKTIJD]]</f>
        <v>1.07638888888889E-3</v>
      </c>
      <c r="R2418" t="s">
        <v>1955</v>
      </c>
      <c r="S2418" t="s">
        <v>1996</v>
      </c>
      <c r="T2418" t="s">
        <v>1953</v>
      </c>
    </row>
    <row r="2419" spans="1:20" hidden="1" x14ac:dyDescent="0.35">
      <c r="A2419" t="s">
        <v>15481</v>
      </c>
      <c r="B2419">
        <v>168336</v>
      </c>
      <c r="C2419" t="s">
        <v>9640</v>
      </c>
      <c r="D2419" t="s">
        <v>1946</v>
      </c>
      <c r="E2419" s="36">
        <v>45440.078449074099</v>
      </c>
      <c r="F2419" s="36">
        <f>ROUND(Uitruktijden[[#This Row],[DATUM]],0)</f>
        <v>45440</v>
      </c>
      <c r="G2419" t="s">
        <v>15482</v>
      </c>
      <c r="H2419" t="s">
        <v>15483</v>
      </c>
      <c r="I2419" t="s">
        <v>15484</v>
      </c>
      <c r="J2419" t="s">
        <v>2063</v>
      </c>
      <c r="K2419" t="s">
        <v>9644</v>
      </c>
      <c r="L2419" t="s">
        <v>9999</v>
      </c>
      <c r="M2419" t="s">
        <v>2026</v>
      </c>
      <c r="N2419" s="37">
        <v>9.1736111111111102E-2</v>
      </c>
      <c r="O2419" s="37">
        <v>9.5844907407407406E-2</v>
      </c>
      <c r="P2419" s="37">
        <v>4.1087962962962996E-3</v>
      </c>
      <c r="Q2419" s="37">
        <f>Uitruktijden[[#This Row],[UITRUKTIJD]]</f>
        <v>4.1087962962962996E-3</v>
      </c>
      <c r="R2419" t="s">
        <v>1955</v>
      </c>
      <c r="S2419" t="s">
        <v>1955</v>
      </c>
      <c r="T2419" t="s">
        <v>1953</v>
      </c>
    </row>
    <row r="2420" spans="1:20" hidden="1" x14ac:dyDescent="0.35">
      <c r="A2420" t="s">
        <v>15481</v>
      </c>
      <c r="B2420">
        <v>168336</v>
      </c>
      <c r="C2420" t="s">
        <v>9640</v>
      </c>
      <c r="D2420" t="s">
        <v>1946</v>
      </c>
      <c r="E2420" s="36">
        <v>45440.078449074099</v>
      </c>
      <c r="F2420" s="36">
        <f>ROUND(Uitruktijden[[#This Row],[DATUM]],0)</f>
        <v>45440</v>
      </c>
      <c r="G2420" t="s">
        <v>15482</v>
      </c>
      <c r="H2420" t="s">
        <v>15483</v>
      </c>
      <c r="I2420" t="s">
        <v>15484</v>
      </c>
      <c r="J2420" t="s">
        <v>2063</v>
      </c>
      <c r="K2420" t="s">
        <v>9644</v>
      </c>
      <c r="L2420" t="s">
        <v>12799</v>
      </c>
      <c r="M2420" t="s">
        <v>2026</v>
      </c>
      <c r="N2420" s="37">
        <v>9.1736111111111102E-2</v>
      </c>
      <c r="O2420" s="37">
        <v>9.4849537037036996E-2</v>
      </c>
      <c r="P2420" s="37">
        <v>3.1134259259259301E-3</v>
      </c>
      <c r="Q2420" s="37">
        <f>Uitruktijden[[#This Row],[UITRUKTIJD]]</f>
        <v>3.1134259259259301E-3</v>
      </c>
      <c r="R2420" t="s">
        <v>1951</v>
      </c>
      <c r="S2420" t="s">
        <v>1973</v>
      </c>
      <c r="T2420" t="s">
        <v>1953</v>
      </c>
    </row>
    <row r="2421" spans="1:20" hidden="1" x14ac:dyDescent="0.35">
      <c r="A2421" t="s">
        <v>15485</v>
      </c>
      <c r="B2421">
        <v>168425</v>
      </c>
      <c r="C2421" t="s">
        <v>9640</v>
      </c>
      <c r="D2421" t="s">
        <v>1946</v>
      </c>
      <c r="E2421" s="36">
        <v>45440.269826388903</v>
      </c>
      <c r="F2421" s="36">
        <f>ROUND(Uitruktijden[[#This Row],[DATUM]],0)</f>
        <v>45440</v>
      </c>
      <c r="G2421" t="s">
        <v>15486</v>
      </c>
      <c r="H2421" t="s">
        <v>10223</v>
      </c>
      <c r="I2421" t="s">
        <v>2477</v>
      </c>
      <c r="J2421" t="s">
        <v>1949</v>
      </c>
      <c r="K2421" t="s">
        <v>9644</v>
      </c>
      <c r="L2421" t="s">
        <v>9972</v>
      </c>
      <c r="M2421" t="s">
        <v>1954</v>
      </c>
      <c r="N2421" s="37">
        <v>0.26996527777777801</v>
      </c>
      <c r="O2421" s="37">
        <v>0.27204861111111101</v>
      </c>
      <c r="P2421" s="37">
        <v>2.0833333333333298E-3</v>
      </c>
      <c r="Q2421" s="37">
        <f>Uitruktijden[[#This Row],[UITRUKTIJD]]</f>
        <v>2.0833333333333298E-3</v>
      </c>
      <c r="R2421" t="s">
        <v>1955</v>
      </c>
      <c r="S2421" t="s">
        <v>1955</v>
      </c>
      <c r="T2421" t="s">
        <v>1953</v>
      </c>
    </row>
    <row r="2422" spans="1:20" hidden="1" x14ac:dyDescent="0.35">
      <c r="A2422" t="s">
        <v>15487</v>
      </c>
      <c r="B2422">
        <v>168427</v>
      </c>
      <c r="C2422" t="s">
        <v>9640</v>
      </c>
      <c r="D2422" t="s">
        <v>1946</v>
      </c>
      <c r="E2422" s="36">
        <v>45440.274398148104</v>
      </c>
      <c r="F2422" s="36">
        <f>ROUND(Uitruktijden[[#This Row],[DATUM]],0)</f>
        <v>45440</v>
      </c>
      <c r="G2422" t="s">
        <v>15488</v>
      </c>
      <c r="H2422" t="s">
        <v>2476</v>
      </c>
      <c r="I2422" t="s">
        <v>2477</v>
      </c>
      <c r="J2422" t="s">
        <v>1949</v>
      </c>
      <c r="K2422" t="s">
        <v>9644</v>
      </c>
      <c r="L2422" t="s">
        <v>9972</v>
      </c>
      <c r="M2422" t="s">
        <v>1954</v>
      </c>
      <c r="N2422" s="37">
        <v>0.275787037037037</v>
      </c>
      <c r="O2422" s="37">
        <v>0.275821759259259</v>
      </c>
      <c r="P2422" s="37">
        <v>3.4722222222222202E-5</v>
      </c>
      <c r="Q2422" s="37">
        <f>Uitruktijden[[#This Row],[UITRUKTIJD]]</f>
        <v>3.4722222222222202E-5</v>
      </c>
      <c r="R2422" t="s">
        <v>1955</v>
      </c>
      <c r="S2422" t="s">
        <v>1955</v>
      </c>
      <c r="T2422" t="s">
        <v>2004</v>
      </c>
    </row>
    <row r="2423" spans="1:20" hidden="1" x14ac:dyDescent="0.35">
      <c r="A2423" t="s">
        <v>15489</v>
      </c>
      <c r="B2423">
        <v>168440</v>
      </c>
      <c r="C2423" t="s">
        <v>9640</v>
      </c>
      <c r="D2423" t="s">
        <v>1946</v>
      </c>
      <c r="E2423" s="36">
        <v>45440.309456018498</v>
      </c>
      <c r="F2423" s="36">
        <f>ROUND(Uitruktijden[[#This Row],[DATUM]],0)</f>
        <v>45440</v>
      </c>
      <c r="G2423" t="s">
        <v>15490</v>
      </c>
      <c r="H2423" t="s">
        <v>15491</v>
      </c>
      <c r="I2423" t="s">
        <v>15492</v>
      </c>
      <c r="J2423" t="s">
        <v>2325</v>
      </c>
      <c r="K2423" t="s">
        <v>9644</v>
      </c>
      <c r="L2423" t="s">
        <v>10269</v>
      </c>
      <c r="M2423" t="s">
        <v>2005</v>
      </c>
      <c r="N2423" s="37">
        <v>0.32228009259259299</v>
      </c>
      <c r="O2423" s="37">
        <v>0.32651620370370399</v>
      </c>
      <c r="P2423" s="37">
        <v>4.2361111111111098E-3</v>
      </c>
      <c r="Q2423" s="37">
        <f>Uitruktijden[[#This Row],[UITRUKTIJD]]</f>
        <v>4.2361111111111098E-3</v>
      </c>
      <c r="R2423" t="s">
        <v>1955</v>
      </c>
      <c r="S2423" t="s">
        <v>1955</v>
      </c>
      <c r="T2423" t="s">
        <v>1953</v>
      </c>
    </row>
    <row r="2424" spans="1:20" hidden="1" x14ac:dyDescent="0.35">
      <c r="A2424" t="s">
        <v>15489</v>
      </c>
      <c r="B2424">
        <v>168440</v>
      </c>
      <c r="C2424" t="s">
        <v>9640</v>
      </c>
      <c r="D2424" t="s">
        <v>1946</v>
      </c>
      <c r="E2424" s="36">
        <v>45440.309456018498</v>
      </c>
      <c r="F2424" s="36">
        <f>ROUND(Uitruktijden[[#This Row],[DATUM]],0)</f>
        <v>45440</v>
      </c>
      <c r="G2424" t="s">
        <v>15490</v>
      </c>
      <c r="H2424" t="s">
        <v>15491</v>
      </c>
      <c r="I2424" t="s">
        <v>15492</v>
      </c>
      <c r="J2424" t="s">
        <v>2325</v>
      </c>
      <c r="K2424" t="s">
        <v>9644</v>
      </c>
      <c r="L2424" t="s">
        <v>10199</v>
      </c>
      <c r="M2424" t="s">
        <v>2005</v>
      </c>
      <c r="N2424" s="37">
        <v>0.32228009259259299</v>
      </c>
      <c r="O2424" s="37">
        <v>0.32555555555555599</v>
      </c>
      <c r="P2424" s="37">
        <v>3.2754629629629601E-3</v>
      </c>
      <c r="Q2424" s="37">
        <f>Uitruktijden[[#This Row],[UITRUKTIJD]]</f>
        <v>3.2754629629629601E-3</v>
      </c>
      <c r="R2424" t="s">
        <v>2006</v>
      </c>
      <c r="S2424" t="s">
        <v>1973</v>
      </c>
      <c r="T2424" t="s">
        <v>1953</v>
      </c>
    </row>
    <row r="2425" spans="1:20" hidden="1" x14ac:dyDescent="0.35">
      <c r="A2425" t="s">
        <v>15493</v>
      </c>
      <c r="B2425">
        <v>168688</v>
      </c>
      <c r="C2425" t="s">
        <v>1928</v>
      </c>
      <c r="D2425" t="s">
        <v>1946</v>
      </c>
      <c r="E2425" s="36">
        <v>45440.536909722199</v>
      </c>
      <c r="F2425" s="36">
        <f>ROUND(Uitruktijden[[#This Row],[DATUM]],0)</f>
        <v>45441</v>
      </c>
      <c r="G2425" t="s">
        <v>15494</v>
      </c>
      <c r="H2425" t="s">
        <v>15495</v>
      </c>
      <c r="I2425" t="s">
        <v>9281</v>
      </c>
      <c r="J2425" t="s">
        <v>1962</v>
      </c>
      <c r="K2425" t="s">
        <v>9644</v>
      </c>
      <c r="L2425" t="s">
        <v>10244</v>
      </c>
      <c r="M2425" t="s">
        <v>1963</v>
      </c>
      <c r="N2425" s="37">
        <v>0.53782407407407395</v>
      </c>
      <c r="O2425" s="37">
        <v>0.53913194444444401</v>
      </c>
      <c r="P2425" s="37">
        <v>1.30787037037037E-3</v>
      </c>
      <c r="Q2425" s="37">
        <f>Uitruktijden[[#This Row],[UITRUKTIJD]]</f>
        <v>1.30787037037037E-3</v>
      </c>
      <c r="R2425" t="s">
        <v>1951</v>
      </c>
      <c r="S2425" t="s">
        <v>1952</v>
      </c>
      <c r="T2425" t="s">
        <v>1953</v>
      </c>
    </row>
    <row r="2426" spans="1:20" hidden="1" x14ac:dyDescent="0.35">
      <c r="A2426" t="s">
        <v>15493</v>
      </c>
      <c r="B2426">
        <v>168688</v>
      </c>
      <c r="C2426" t="s">
        <v>1928</v>
      </c>
      <c r="D2426" t="s">
        <v>1946</v>
      </c>
      <c r="E2426" s="36">
        <v>45440.536909722199</v>
      </c>
      <c r="F2426" s="36">
        <f>ROUND(Uitruktijden[[#This Row],[DATUM]],0)</f>
        <v>45441</v>
      </c>
      <c r="G2426" t="s">
        <v>15494</v>
      </c>
      <c r="H2426" t="s">
        <v>15495</v>
      </c>
      <c r="I2426" t="s">
        <v>9281</v>
      </c>
      <c r="J2426" t="s">
        <v>1962</v>
      </c>
      <c r="K2426" t="s">
        <v>9644</v>
      </c>
      <c r="L2426" t="s">
        <v>10366</v>
      </c>
      <c r="M2426" t="s">
        <v>1963</v>
      </c>
      <c r="N2426" s="37">
        <v>0.53765046296296304</v>
      </c>
      <c r="O2426" s="37">
        <v>0.53880787037037003</v>
      </c>
      <c r="P2426" s="37">
        <v>1.1574074074074099E-3</v>
      </c>
      <c r="Q2426" s="37">
        <f>Uitruktijden[[#This Row],[UITRUKTIJD]]</f>
        <v>1.1574074074074099E-3</v>
      </c>
      <c r="R2426" t="s">
        <v>1955</v>
      </c>
      <c r="S2426" t="s">
        <v>1955</v>
      </c>
      <c r="T2426" t="s">
        <v>1953</v>
      </c>
    </row>
    <row r="2427" spans="1:20" hidden="1" x14ac:dyDescent="0.35">
      <c r="A2427" t="s">
        <v>15496</v>
      </c>
      <c r="B2427">
        <v>169106</v>
      </c>
      <c r="C2427" t="s">
        <v>9640</v>
      </c>
      <c r="D2427" t="s">
        <v>1946</v>
      </c>
      <c r="E2427" s="36">
        <v>45440.821805555599</v>
      </c>
      <c r="F2427" s="36">
        <f>ROUND(Uitruktijden[[#This Row],[DATUM]],0)</f>
        <v>45441</v>
      </c>
      <c r="G2427" t="s">
        <v>15497</v>
      </c>
      <c r="H2427" t="s">
        <v>15498</v>
      </c>
      <c r="I2427" t="s">
        <v>15499</v>
      </c>
      <c r="J2427" t="s">
        <v>1949</v>
      </c>
      <c r="K2427" t="s">
        <v>9644</v>
      </c>
      <c r="L2427" t="s">
        <v>9943</v>
      </c>
      <c r="M2427" t="s">
        <v>1950</v>
      </c>
      <c r="N2427" s="37">
        <v>0.82493055555555606</v>
      </c>
      <c r="O2427" s="37">
        <v>0.82590277777777799</v>
      </c>
      <c r="P2427" s="37">
        <v>9.7222222222222198E-4</v>
      </c>
      <c r="Q2427" s="37">
        <f>Uitruktijden[[#This Row],[UITRUKTIJD]]</f>
        <v>9.7222222222222198E-4</v>
      </c>
      <c r="R2427" t="s">
        <v>1951</v>
      </c>
      <c r="S2427" t="s">
        <v>1952</v>
      </c>
      <c r="T2427" t="s">
        <v>1953</v>
      </c>
    </row>
    <row r="2428" spans="1:20" hidden="1" x14ac:dyDescent="0.35">
      <c r="A2428" t="s">
        <v>15496</v>
      </c>
      <c r="B2428">
        <v>169106</v>
      </c>
      <c r="C2428" t="s">
        <v>9640</v>
      </c>
      <c r="D2428" t="s">
        <v>1946</v>
      </c>
      <c r="E2428" s="36">
        <v>45440.821805555599</v>
      </c>
      <c r="F2428" s="36">
        <f>ROUND(Uitruktijden[[#This Row],[DATUM]],0)</f>
        <v>45441</v>
      </c>
      <c r="G2428" t="s">
        <v>15497</v>
      </c>
      <c r="H2428" t="s">
        <v>15498</v>
      </c>
      <c r="I2428" t="s">
        <v>15499</v>
      </c>
      <c r="J2428" t="s">
        <v>1949</v>
      </c>
      <c r="K2428" t="s">
        <v>9644</v>
      </c>
      <c r="L2428" t="s">
        <v>9972</v>
      </c>
      <c r="M2428" t="s">
        <v>1954</v>
      </c>
      <c r="N2428" s="37">
        <v>0.82313657407407403</v>
      </c>
      <c r="O2428" s="37">
        <v>0.82409722222222204</v>
      </c>
      <c r="P2428" s="37">
        <v>9.6064814814814797E-4</v>
      </c>
      <c r="Q2428" s="37">
        <f>Uitruktijden[[#This Row],[UITRUKTIJD]]</f>
        <v>9.6064814814814797E-4</v>
      </c>
      <c r="R2428" t="s">
        <v>1955</v>
      </c>
      <c r="S2428" t="s">
        <v>1955</v>
      </c>
      <c r="T2428" t="s">
        <v>1953</v>
      </c>
    </row>
    <row r="2429" spans="1:20" hidden="1" x14ac:dyDescent="0.35">
      <c r="A2429" t="s">
        <v>15500</v>
      </c>
      <c r="B2429">
        <v>169130</v>
      </c>
      <c r="C2429" t="s">
        <v>9640</v>
      </c>
      <c r="D2429" t="s">
        <v>1946</v>
      </c>
      <c r="E2429" s="36">
        <v>45440.8350810185</v>
      </c>
      <c r="F2429" s="36">
        <f>ROUND(Uitruktijden[[#This Row],[DATUM]],0)</f>
        <v>45441</v>
      </c>
      <c r="G2429" t="s">
        <v>15501</v>
      </c>
      <c r="H2429" t="s">
        <v>15502</v>
      </c>
      <c r="I2429" t="s">
        <v>15503</v>
      </c>
      <c r="J2429" t="s">
        <v>1949</v>
      </c>
      <c r="K2429" t="s">
        <v>9644</v>
      </c>
      <c r="L2429" t="s">
        <v>10909</v>
      </c>
      <c r="M2429" t="s">
        <v>2074</v>
      </c>
      <c r="N2429" s="37">
        <v>0.835439814814815</v>
      </c>
      <c r="O2429" s="37">
        <v>0.83694444444444405</v>
      </c>
      <c r="P2429" s="37">
        <v>1.5046296296296301E-3</v>
      </c>
      <c r="Q2429" s="37">
        <f>Uitruktijden[[#This Row],[UITRUKTIJD]]</f>
        <v>1.5046296296296301E-3</v>
      </c>
      <c r="R2429" t="s">
        <v>1955</v>
      </c>
      <c r="S2429" t="s">
        <v>1955</v>
      </c>
      <c r="T2429" t="s">
        <v>1953</v>
      </c>
    </row>
    <row r="2430" spans="1:20" hidden="1" x14ac:dyDescent="0.35">
      <c r="A2430" t="s">
        <v>15504</v>
      </c>
      <c r="B2430">
        <v>169190</v>
      </c>
      <c r="C2430" t="s">
        <v>9640</v>
      </c>
      <c r="D2430" t="s">
        <v>1946</v>
      </c>
      <c r="E2430" s="36">
        <v>45440.895081018498</v>
      </c>
      <c r="F2430" s="36">
        <f>ROUND(Uitruktijden[[#This Row],[DATUM]],0)</f>
        <v>45441</v>
      </c>
      <c r="G2430" t="s">
        <v>15505</v>
      </c>
      <c r="H2430" t="s">
        <v>15506</v>
      </c>
      <c r="I2430" t="s">
        <v>8169</v>
      </c>
      <c r="J2430" t="s">
        <v>2352</v>
      </c>
      <c r="K2430" t="s">
        <v>9644</v>
      </c>
      <c r="L2430" t="s">
        <v>11140</v>
      </c>
      <c r="M2430" t="s">
        <v>2627</v>
      </c>
      <c r="N2430" s="37">
        <v>0.89621527777777799</v>
      </c>
      <c r="O2430" s="37">
        <v>0.89731481481481501</v>
      </c>
      <c r="P2430" s="37">
        <v>1.0995370370370399E-3</v>
      </c>
      <c r="Q2430" s="37">
        <f>Uitruktijden[[#This Row],[UITRUKTIJD]]</f>
        <v>1.0995370370370399E-3</v>
      </c>
      <c r="R2430" t="s">
        <v>1955</v>
      </c>
      <c r="S2430" t="s">
        <v>1955</v>
      </c>
      <c r="T2430" t="s">
        <v>1953</v>
      </c>
    </row>
    <row r="2431" spans="1:20" hidden="1" x14ac:dyDescent="0.35">
      <c r="A2431" t="s">
        <v>15507</v>
      </c>
      <c r="B2431">
        <v>169339</v>
      </c>
      <c r="C2431" t="s">
        <v>9640</v>
      </c>
      <c r="D2431" t="s">
        <v>2066</v>
      </c>
      <c r="E2431" s="36">
        <v>45441.0308449074</v>
      </c>
      <c r="F2431" s="36">
        <f>ROUND(Uitruktijden[[#This Row],[DATUM]],0)</f>
        <v>45441</v>
      </c>
      <c r="G2431" t="s">
        <v>15508</v>
      </c>
      <c r="H2431" t="s">
        <v>15509</v>
      </c>
      <c r="I2431" t="s">
        <v>15510</v>
      </c>
      <c r="J2431" t="s">
        <v>1949</v>
      </c>
      <c r="K2431" t="s">
        <v>9644</v>
      </c>
      <c r="L2431" t="s">
        <v>9976</v>
      </c>
      <c r="M2431" t="s">
        <v>2049</v>
      </c>
      <c r="N2431" s="37">
        <v>3.16319444444444E-2</v>
      </c>
      <c r="O2431" s="37">
        <v>3.2777777777777801E-2</v>
      </c>
      <c r="P2431" s="37">
        <v>1.1458333333333301E-3</v>
      </c>
      <c r="Q2431" s="37">
        <f>Uitruktijden[[#This Row],[UITRUKTIJD]]</f>
        <v>1.1458333333333301E-3</v>
      </c>
      <c r="R2431" t="s">
        <v>1955</v>
      </c>
      <c r="S2431" t="s">
        <v>1955</v>
      </c>
      <c r="T2431" t="s">
        <v>1953</v>
      </c>
    </row>
    <row r="2432" spans="1:20" hidden="1" x14ac:dyDescent="0.35">
      <c r="A2432" t="s">
        <v>15511</v>
      </c>
      <c r="B2432">
        <v>169489</v>
      </c>
      <c r="C2432" t="s">
        <v>9640</v>
      </c>
      <c r="D2432" t="s">
        <v>2066</v>
      </c>
      <c r="E2432" s="36">
        <v>45441.3258796296</v>
      </c>
      <c r="F2432" s="36">
        <f>ROUND(Uitruktijden[[#This Row],[DATUM]],0)</f>
        <v>45441</v>
      </c>
      <c r="G2432" t="s">
        <v>15512</v>
      </c>
      <c r="H2432" t="s">
        <v>15513</v>
      </c>
      <c r="I2432" t="s">
        <v>15514</v>
      </c>
      <c r="J2432" t="s">
        <v>1949</v>
      </c>
      <c r="K2432" t="s">
        <v>9644</v>
      </c>
      <c r="L2432" t="s">
        <v>9989</v>
      </c>
      <c r="M2432" t="s">
        <v>2074</v>
      </c>
      <c r="N2432" s="37">
        <v>0.331782407407407</v>
      </c>
      <c r="O2432" s="37">
        <v>0.33340277777777799</v>
      </c>
      <c r="P2432" s="37">
        <v>1.6203703703703701E-3</v>
      </c>
      <c r="Q2432" s="37">
        <f>Uitruktijden[[#This Row],[UITRUKTIJD]]</f>
        <v>1.6203703703703701E-3</v>
      </c>
      <c r="R2432" t="s">
        <v>1951</v>
      </c>
      <c r="S2432" t="s">
        <v>1973</v>
      </c>
      <c r="T2432" t="s">
        <v>1953</v>
      </c>
    </row>
    <row r="2433" spans="1:20" hidden="1" x14ac:dyDescent="0.35">
      <c r="A2433" t="s">
        <v>15515</v>
      </c>
      <c r="B2433">
        <v>169500</v>
      </c>
      <c r="C2433" t="s">
        <v>1928</v>
      </c>
      <c r="D2433" t="s">
        <v>2066</v>
      </c>
      <c r="E2433" s="36">
        <v>45441.336168981499</v>
      </c>
      <c r="F2433" s="36">
        <f>ROUND(Uitruktijden[[#This Row],[DATUM]],0)</f>
        <v>45441</v>
      </c>
      <c r="G2433" t="s">
        <v>15516</v>
      </c>
      <c r="H2433" t="s">
        <v>14145</v>
      </c>
      <c r="I2433" t="s">
        <v>14146</v>
      </c>
      <c r="J2433" t="s">
        <v>2063</v>
      </c>
      <c r="K2433" t="s">
        <v>9644</v>
      </c>
      <c r="L2433" t="s">
        <v>9999</v>
      </c>
      <c r="M2433" t="s">
        <v>2026</v>
      </c>
      <c r="N2433" s="37">
        <v>0.33834490740740703</v>
      </c>
      <c r="O2433" s="37">
        <v>0.34099537037036998</v>
      </c>
      <c r="P2433" s="37">
        <v>2.6504629629629599E-3</v>
      </c>
      <c r="Q2433" s="37">
        <f>Uitruktijden[[#This Row],[UITRUKTIJD]]</f>
        <v>2.6504629629629599E-3</v>
      </c>
      <c r="R2433" t="s">
        <v>1955</v>
      </c>
      <c r="S2433" t="s">
        <v>1955</v>
      </c>
      <c r="T2433" t="s">
        <v>1953</v>
      </c>
    </row>
    <row r="2434" spans="1:20" hidden="1" x14ac:dyDescent="0.35">
      <c r="A2434" t="s">
        <v>15517</v>
      </c>
      <c r="B2434">
        <v>169595</v>
      </c>
      <c r="C2434" t="s">
        <v>1928</v>
      </c>
      <c r="D2434" t="s">
        <v>2066</v>
      </c>
      <c r="E2434" s="36">
        <v>45441.412916666697</v>
      </c>
      <c r="F2434" s="36">
        <f>ROUND(Uitruktijden[[#This Row],[DATUM]],0)</f>
        <v>45441</v>
      </c>
      <c r="G2434" t="s">
        <v>15518</v>
      </c>
      <c r="H2434" t="s">
        <v>15519</v>
      </c>
      <c r="I2434" t="s">
        <v>15520</v>
      </c>
      <c r="J2434" t="s">
        <v>2293</v>
      </c>
      <c r="K2434" t="s">
        <v>9644</v>
      </c>
      <c r="L2434" t="s">
        <v>10600</v>
      </c>
      <c r="M2434" t="s">
        <v>2037</v>
      </c>
      <c r="N2434" s="37">
        <v>0.41413194444444401</v>
      </c>
      <c r="O2434" s="37">
        <v>0.417488425925926</v>
      </c>
      <c r="P2434" s="37">
        <v>3.3564814814814798E-3</v>
      </c>
      <c r="Q2434" s="37">
        <f>Uitruktijden[[#This Row],[UITRUKTIJD]]</f>
        <v>3.3564814814814798E-3</v>
      </c>
      <c r="R2434" t="s">
        <v>1955</v>
      </c>
      <c r="S2434" t="s">
        <v>1955</v>
      </c>
      <c r="T2434" t="s">
        <v>1953</v>
      </c>
    </row>
    <row r="2435" spans="1:20" hidden="1" x14ac:dyDescent="0.35">
      <c r="A2435" t="s">
        <v>15521</v>
      </c>
      <c r="B2435">
        <v>170102</v>
      </c>
      <c r="C2435" t="s">
        <v>9640</v>
      </c>
      <c r="D2435" t="s">
        <v>2066</v>
      </c>
      <c r="E2435" s="36">
        <v>45441.712847222203</v>
      </c>
      <c r="F2435" s="36">
        <f>ROUND(Uitruktijden[[#This Row],[DATUM]],0)</f>
        <v>45442</v>
      </c>
      <c r="G2435" t="s">
        <v>15522</v>
      </c>
      <c r="H2435" t="s">
        <v>15523</v>
      </c>
      <c r="I2435" t="s">
        <v>15524</v>
      </c>
      <c r="J2435" t="s">
        <v>2009</v>
      </c>
      <c r="K2435" t="s">
        <v>9644</v>
      </c>
      <c r="L2435" t="s">
        <v>10637</v>
      </c>
      <c r="M2435" t="s">
        <v>2010</v>
      </c>
      <c r="N2435" s="37">
        <v>0.71350694444444396</v>
      </c>
      <c r="O2435" s="37">
        <v>0.71652777777777799</v>
      </c>
      <c r="P2435" s="37">
        <v>3.0208333333333298E-3</v>
      </c>
      <c r="Q2435" s="37">
        <f>Uitruktijden[[#This Row],[UITRUKTIJD]]</f>
        <v>3.0208333333333298E-3</v>
      </c>
      <c r="R2435" t="s">
        <v>1955</v>
      </c>
      <c r="S2435" t="s">
        <v>1955</v>
      </c>
      <c r="T2435" t="s">
        <v>1953</v>
      </c>
    </row>
    <row r="2436" spans="1:20" hidden="1" x14ac:dyDescent="0.35">
      <c r="A2436" t="s">
        <v>15525</v>
      </c>
      <c r="B2436">
        <v>170492</v>
      </c>
      <c r="C2436" t="s">
        <v>9640</v>
      </c>
      <c r="D2436" t="s">
        <v>2066</v>
      </c>
      <c r="E2436" s="36">
        <v>45441.975810185198</v>
      </c>
      <c r="F2436" s="36">
        <f>ROUND(Uitruktijden[[#This Row],[DATUM]],0)</f>
        <v>45442</v>
      </c>
      <c r="G2436" t="s">
        <v>15526</v>
      </c>
      <c r="H2436" t="s">
        <v>15527</v>
      </c>
      <c r="I2436" t="s">
        <v>15528</v>
      </c>
      <c r="J2436" t="s">
        <v>1962</v>
      </c>
      <c r="K2436" t="s">
        <v>9644</v>
      </c>
      <c r="L2436" t="s">
        <v>10366</v>
      </c>
      <c r="M2436" t="s">
        <v>1963</v>
      </c>
      <c r="N2436" s="37">
        <v>0.97699074074074099</v>
      </c>
      <c r="O2436" s="37">
        <v>0.97813657407407395</v>
      </c>
      <c r="P2436" s="37">
        <v>1.1458333333333301E-3</v>
      </c>
      <c r="Q2436" s="37">
        <f>Uitruktijden[[#This Row],[UITRUKTIJD]]</f>
        <v>1.1458333333333301E-3</v>
      </c>
      <c r="R2436" t="s">
        <v>1955</v>
      </c>
      <c r="S2436" t="s">
        <v>1955</v>
      </c>
      <c r="T2436" t="s">
        <v>1953</v>
      </c>
    </row>
    <row r="2437" spans="1:20" hidden="1" x14ac:dyDescent="0.35">
      <c r="A2437" t="s">
        <v>15529</v>
      </c>
      <c r="B2437">
        <v>170550</v>
      </c>
      <c r="C2437" t="s">
        <v>9640</v>
      </c>
      <c r="D2437" t="s">
        <v>2055</v>
      </c>
      <c r="E2437" s="36">
        <v>45442.032337962999</v>
      </c>
      <c r="F2437" s="36">
        <f>ROUND(Uitruktijden[[#This Row],[DATUM]],0)</f>
        <v>45442</v>
      </c>
      <c r="G2437" t="s">
        <v>15530</v>
      </c>
      <c r="H2437" t="s">
        <v>15531</v>
      </c>
      <c r="I2437" t="s">
        <v>15532</v>
      </c>
      <c r="J2437" t="s">
        <v>2389</v>
      </c>
      <c r="K2437" t="s">
        <v>9644</v>
      </c>
      <c r="L2437" t="s">
        <v>10630</v>
      </c>
      <c r="M2437" t="s">
        <v>2390</v>
      </c>
      <c r="N2437" s="37">
        <v>3.26967592592593E-2</v>
      </c>
      <c r="O2437" s="37">
        <v>3.6319444444444397E-2</v>
      </c>
      <c r="P2437" s="37">
        <v>3.6226851851851902E-3</v>
      </c>
      <c r="Q2437" s="37">
        <f>Uitruktijden[[#This Row],[UITRUKTIJD]]</f>
        <v>3.6226851851851902E-3</v>
      </c>
      <c r="R2437" t="s">
        <v>1955</v>
      </c>
      <c r="S2437" t="s">
        <v>1955</v>
      </c>
      <c r="T2437" t="s">
        <v>1953</v>
      </c>
    </row>
    <row r="2438" spans="1:20" hidden="1" x14ac:dyDescent="0.35">
      <c r="A2438" t="s">
        <v>15533</v>
      </c>
      <c r="B2438">
        <v>170633</v>
      </c>
      <c r="C2438" t="s">
        <v>9640</v>
      </c>
      <c r="D2438" t="s">
        <v>2055</v>
      </c>
      <c r="E2438" s="36">
        <v>45442.139930555597</v>
      </c>
      <c r="F2438" s="36">
        <f>ROUND(Uitruktijden[[#This Row],[DATUM]],0)</f>
        <v>45442</v>
      </c>
      <c r="G2438" t="s">
        <v>15534</v>
      </c>
      <c r="H2438" t="s">
        <v>15535</v>
      </c>
      <c r="I2438" t="s">
        <v>15536</v>
      </c>
      <c r="J2438" t="s">
        <v>2031</v>
      </c>
      <c r="K2438" t="s">
        <v>9644</v>
      </c>
      <c r="L2438" t="s">
        <v>10558</v>
      </c>
      <c r="M2438" t="s">
        <v>2032</v>
      </c>
      <c r="N2438" s="37">
        <v>0.15050925925925901</v>
      </c>
      <c r="O2438" s="37">
        <v>0.154803240740741</v>
      </c>
      <c r="P2438" s="37">
        <v>4.2939814814814802E-3</v>
      </c>
      <c r="Q2438" s="37">
        <f>Uitruktijden[[#This Row],[UITRUKTIJD]]</f>
        <v>4.2939814814814802E-3</v>
      </c>
      <c r="R2438" t="s">
        <v>1955</v>
      </c>
      <c r="S2438" t="s">
        <v>1955</v>
      </c>
      <c r="T2438" t="s">
        <v>1953</v>
      </c>
    </row>
    <row r="2439" spans="1:20" hidden="1" x14ac:dyDescent="0.35">
      <c r="A2439" t="s">
        <v>15537</v>
      </c>
      <c r="B2439">
        <v>170687</v>
      </c>
      <c r="C2439" t="s">
        <v>9640</v>
      </c>
      <c r="D2439" t="s">
        <v>2055</v>
      </c>
      <c r="E2439" s="36">
        <v>45442.275706018503</v>
      </c>
      <c r="F2439" s="36">
        <f>ROUND(Uitruktijden[[#This Row],[DATUM]],0)</f>
        <v>45442</v>
      </c>
      <c r="G2439" t="s">
        <v>15538</v>
      </c>
      <c r="H2439" t="s">
        <v>2476</v>
      </c>
      <c r="I2439" t="s">
        <v>2477</v>
      </c>
      <c r="J2439" t="s">
        <v>1949</v>
      </c>
      <c r="K2439" t="s">
        <v>9644</v>
      </c>
      <c r="L2439" t="s">
        <v>9972</v>
      </c>
      <c r="M2439" t="s">
        <v>1954</v>
      </c>
      <c r="N2439" s="37">
        <v>0.2759375</v>
      </c>
      <c r="O2439" s="37">
        <v>0.27734953703703702</v>
      </c>
      <c r="P2439" s="37">
        <v>1.41203703703704E-3</v>
      </c>
      <c r="Q2439" s="37">
        <f>Uitruktijden[[#This Row],[UITRUKTIJD]]</f>
        <v>1.41203703703704E-3</v>
      </c>
      <c r="R2439" t="s">
        <v>1955</v>
      </c>
      <c r="S2439" t="s">
        <v>1955</v>
      </c>
      <c r="T2439" t="s">
        <v>1953</v>
      </c>
    </row>
    <row r="2440" spans="1:20" hidden="1" x14ac:dyDescent="0.35">
      <c r="A2440" t="s">
        <v>15539</v>
      </c>
      <c r="B2440">
        <v>171044</v>
      </c>
      <c r="C2440" t="s">
        <v>1928</v>
      </c>
      <c r="D2440" t="s">
        <v>2055</v>
      </c>
      <c r="E2440" s="36">
        <v>45442.573263888902</v>
      </c>
      <c r="F2440" s="36">
        <f>ROUND(Uitruktijden[[#This Row],[DATUM]],0)</f>
        <v>45443</v>
      </c>
      <c r="G2440" t="s">
        <v>15540</v>
      </c>
      <c r="H2440" t="s">
        <v>15541</v>
      </c>
      <c r="J2440" t="s">
        <v>1949</v>
      </c>
      <c r="K2440" t="s">
        <v>9644</v>
      </c>
      <c r="L2440" t="s">
        <v>9972</v>
      </c>
      <c r="M2440" t="s">
        <v>1954</v>
      </c>
      <c r="N2440" s="37">
        <v>0.57700231481481501</v>
      </c>
      <c r="O2440" s="37">
        <v>0.57842592592592601</v>
      </c>
      <c r="P2440" s="37">
        <v>1.4236111111111101E-3</v>
      </c>
      <c r="Q2440" s="37">
        <f>Uitruktijden[[#This Row],[UITRUKTIJD]]</f>
        <v>1.4236111111111101E-3</v>
      </c>
      <c r="R2440" t="s">
        <v>1955</v>
      </c>
      <c r="S2440" t="s">
        <v>1955</v>
      </c>
      <c r="T2440" t="s">
        <v>1953</v>
      </c>
    </row>
    <row r="2441" spans="1:20" hidden="1" x14ac:dyDescent="0.35">
      <c r="A2441" t="s">
        <v>15542</v>
      </c>
      <c r="B2441">
        <v>171258</v>
      </c>
      <c r="C2441" t="s">
        <v>1928</v>
      </c>
      <c r="D2441" t="s">
        <v>2055</v>
      </c>
      <c r="E2441" s="36">
        <v>45442.693182870396</v>
      </c>
      <c r="F2441" s="36">
        <f>ROUND(Uitruktijden[[#This Row],[DATUM]],0)</f>
        <v>45443</v>
      </c>
      <c r="G2441" t="s">
        <v>15543</v>
      </c>
      <c r="H2441" t="s">
        <v>15544</v>
      </c>
      <c r="I2441" t="s">
        <v>15545</v>
      </c>
      <c r="J2441" t="s">
        <v>1957</v>
      </c>
      <c r="K2441" t="s">
        <v>9644</v>
      </c>
      <c r="L2441" t="s">
        <v>10070</v>
      </c>
      <c r="M2441" t="s">
        <v>9963</v>
      </c>
      <c r="N2441" s="37">
        <v>0.69666666666666699</v>
      </c>
      <c r="O2441" s="37">
        <v>0.69987268518518497</v>
      </c>
      <c r="P2441" s="37">
        <v>3.2060185185185199E-3</v>
      </c>
      <c r="Q2441" s="37">
        <f>Uitruktijden[[#This Row],[UITRUKTIJD]]</f>
        <v>3.2060185185185199E-3</v>
      </c>
      <c r="R2441" t="s">
        <v>2027</v>
      </c>
      <c r="S2441" t="s">
        <v>2027</v>
      </c>
      <c r="T2441" t="s">
        <v>1953</v>
      </c>
    </row>
    <row r="2442" spans="1:20" hidden="1" x14ac:dyDescent="0.35">
      <c r="A2442" t="s">
        <v>15542</v>
      </c>
      <c r="B2442">
        <v>171258</v>
      </c>
      <c r="C2442" t="s">
        <v>1928</v>
      </c>
      <c r="D2442" t="s">
        <v>2055</v>
      </c>
      <c r="E2442" s="36">
        <v>45442.693182870396</v>
      </c>
      <c r="F2442" s="36">
        <f>ROUND(Uitruktijden[[#This Row],[DATUM]],0)</f>
        <v>45443</v>
      </c>
      <c r="G2442" t="s">
        <v>15543</v>
      </c>
      <c r="H2442" t="s">
        <v>15544</v>
      </c>
      <c r="I2442" t="s">
        <v>15545</v>
      </c>
      <c r="J2442" t="s">
        <v>1957</v>
      </c>
      <c r="K2442" t="s">
        <v>9644</v>
      </c>
      <c r="L2442" t="s">
        <v>10097</v>
      </c>
      <c r="M2442" t="s">
        <v>9963</v>
      </c>
      <c r="N2442" s="37">
        <v>0.69421296296296298</v>
      </c>
      <c r="O2442" s="37">
        <v>0.69563657407407398</v>
      </c>
      <c r="P2442" s="37">
        <v>1.4236111111111101E-3</v>
      </c>
      <c r="Q2442" s="37">
        <f>Uitruktijden[[#This Row],[UITRUKTIJD]]</f>
        <v>1.4236111111111101E-3</v>
      </c>
      <c r="R2442" t="s">
        <v>1955</v>
      </c>
      <c r="S2442" t="s">
        <v>1955</v>
      </c>
      <c r="T2442" t="s">
        <v>1953</v>
      </c>
    </row>
    <row r="2443" spans="1:20" hidden="1" x14ac:dyDescent="0.35">
      <c r="A2443" t="s">
        <v>15546</v>
      </c>
      <c r="B2443">
        <v>172009</v>
      </c>
      <c r="C2443" t="s">
        <v>1928</v>
      </c>
      <c r="D2443" t="s">
        <v>2033</v>
      </c>
      <c r="E2443" s="36">
        <v>45443.371249999997</v>
      </c>
      <c r="F2443" s="36">
        <f>ROUND(Uitruktijden[[#This Row],[DATUM]],0)</f>
        <v>45443</v>
      </c>
      <c r="G2443" t="s">
        <v>15547</v>
      </c>
      <c r="H2443" t="s">
        <v>4285</v>
      </c>
      <c r="I2443" t="s">
        <v>4286</v>
      </c>
      <c r="J2443" t="s">
        <v>1972</v>
      </c>
      <c r="K2443" t="s">
        <v>9644</v>
      </c>
      <c r="L2443" t="s">
        <v>10199</v>
      </c>
      <c r="M2443" t="s">
        <v>2005</v>
      </c>
      <c r="N2443" s="37">
        <v>0.37988425925925901</v>
      </c>
      <c r="O2443" s="37">
        <v>0.383657407407407</v>
      </c>
      <c r="P2443" s="37">
        <v>3.77314814814815E-3</v>
      </c>
      <c r="Q2443" s="37">
        <f>Uitruktijden[[#This Row],[UITRUKTIJD]]</f>
        <v>3.77314814814815E-3</v>
      </c>
      <c r="R2443" t="s">
        <v>2006</v>
      </c>
      <c r="S2443" t="s">
        <v>1973</v>
      </c>
      <c r="T2443" t="s">
        <v>1953</v>
      </c>
    </row>
    <row r="2444" spans="1:20" hidden="1" x14ac:dyDescent="0.35">
      <c r="A2444" t="s">
        <v>15548</v>
      </c>
      <c r="B2444">
        <v>172267</v>
      </c>
      <c r="C2444" t="s">
        <v>1928</v>
      </c>
      <c r="D2444" t="s">
        <v>2033</v>
      </c>
      <c r="E2444" s="36">
        <v>45443.5631712963</v>
      </c>
      <c r="F2444" s="36">
        <f>ROUND(Uitruktijden[[#This Row],[DATUM]],0)</f>
        <v>45444</v>
      </c>
      <c r="G2444" t="s">
        <v>15549</v>
      </c>
      <c r="H2444" t="s">
        <v>15550</v>
      </c>
      <c r="I2444" t="s">
        <v>15551</v>
      </c>
      <c r="J2444" t="s">
        <v>2293</v>
      </c>
      <c r="K2444" t="s">
        <v>9644</v>
      </c>
      <c r="L2444" t="s">
        <v>10600</v>
      </c>
      <c r="M2444" t="s">
        <v>2037</v>
      </c>
      <c r="N2444" s="37">
        <v>0.56401620370370398</v>
      </c>
      <c r="O2444" s="37">
        <v>0.56712962962962998</v>
      </c>
      <c r="P2444" s="37">
        <v>3.1134259259259301E-3</v>
      </c>
      <c r="Q2444" s="37">
        <f>Uitruktijden[[#This Row],[UITRUKTIJD]]</f>
        <v>3.1134259259259301E-3</v>
      </c>
      <c r="R2444" t="s">
        <v>1955</v>
      </c>
      <c r="S2444" t="s">
        <v>1955</v>
      </c>
      <c r="T2444" t="s">
        <v>1953</v>
      </c>
    </row>
    <row r="2445" spans="1:20" hidden="1" x14ac:dyDescent="0.35">
      <c r="A2445" t="s">
        <v>15552</v>
      </c>
      <c r="B2445">
        <v>172324</v>
      </c>
      <c r="C2445" t="s">
        <v>1928</v>
      </c>
      <c r="D2445" t="s">
        <v>2033</v>
      </c>
      <c r="E2445" s="36">
        <v>45443.591226851902</v>
      </c>
      <c r="F2445" s="36">
        <f>ROUND(Uitruktijden[[#This Row],[DATUM]],0)</f>
        <v>45444</v>
      </c>
      <c r="G2445" t="s">
        <v>15553</v>
      </c>
      <c r="H2445" t="s">
        <v>15554</v>
      </c>
      <c r="I2445" t="s">
        <v>15555</v>
      </c>
      <c r="J2445" t="s">
        <v>1949</v>
      </c>
      <c r="K2445" t="s">
        <v>9644</v>
      </c>
      <c r="L2445" t="s">
        <v>9976</v>
      </c>
      <c r="M2445" t="s">
        <v>2049</v>
      </c>
      <c r="N2445" s="37">
        <v>0.60165509259259298</v>
      </c>
      <c r="O2445" s="37">
        <v>0.60302083333333301</v>
      </c>
      <c r="P2445" s="37">
        <v>1.3657407407407401E-3</v>
      </c>
      <c r="Q2445" s="37">
        <f>Uitruktijden[[#This Row],[UITRUKTIJD]]</f>
        <v>1.3657407407407401E-3</v>
      </c>
      <c r="R2445" t="s">
        <v>1955</v>
      </c>
      <c r="S2445" t="s">
        <v>1955</v>
      </c>
      <c r="T2445" t="s">
        <v>1953</v>
      </c>
    </row>
    <row r="2446" spans="1:20" hidden="1" x14ac:dyDescent="0.35">
      <c r="A2446" t="s">
        <v>15556</v>
      </c>
      <c r="B2446">
        <v>172487</v>
      </c>
      <c r="C2446" t="s">
        <v>1928</v>
      </c>
      <c r="D2446" t="s">
        <v>2033</v>
      </c>
      <c r="E2446" s="36">
        <v>45443.687581018501</v>
      </c>
      <c r="F2446" s="36">
        <f>ROUND(Uitruktijden[[#This Row],[DATUM]],0)</f>
        <v>45444</v>
      </c>
      <c r="G2446" t="s">
        <v>15557</v>
      </c>
      <c r="H2446" t="s">
        <v>15558</v>
      </c>
      <c r="J2446" t="s">
        <v>2352</v>
      </c>
      <c r="K2446" t="s">
        <v>9644</v>
      </c>
      <c r="L2446" t="s">
        <v>9950</v>
      </c>
      <c r="M2446" t="s">
        <v>1991</v>
      </c>
      <c r="N2446" s="37">
        <v>0.68866898148148104</v>
      </c>
      <c r="O2446" s="37">
        <v>0.69188657407407395</v>
      </c>
      <c r="P2446" s="37">
        <v>3.21759259259259E-3</v>
      </c>
      <c r="Q2446" s="37">
        <f>Uitruktijden[[#This Row],[UITRUKTIJD]]</f>
        <v>3.21759259259259E-3</v>
      </c>
      <c r="R2446" t="s">
        <v>2111</v>
      </c>
      <c r="S2446" t="s">
        <v>2111</v>
      </c>
      <c r="T2446" t="s">
        <v>1953</v>
      </c>
    </row>
    <row r="2447" spans="1:20" hidden="1" x14ac:dyDescent="0.35">
      <c r="A2447" t="s">
        <v>15556</v>
      </c>
      <c r="B2447">
        <v>172487</v>
      </c>
      <c r="C2447" t="s">
        <v>1928</v>
      </c>
      <c r="D2447" t="s">
        <v>2033</v>
      </c>
      <c r="E2447" s="36">
        <v>45443.687581018501</v>
      </c>
      <c r="F2447" s="36">
        <f>ROUND(Uitruktijden[[#This Row],[DATUM]],0)</f>
        <v>45444</v>
      </c>
      <c r="G2447" t="s">
        <v>15557</v>
      </c>
      <c r="H2447" t="s">
        <v>15558</v>
      </c>
      <c r="J2447" t="s">
        <v>2352</v>
      </c>
      <c r="K2447" t="s">
        <v>9644</v>
      </c>
      <c r="L2447" t="s">
        <v>11140</v>
      </c>
      <c r="M2447" t="s">
        <v>2627</v>
      </c>
      <c r="N2447" s="37">
        <v>0.68866898148148104</v>
      </c>
      <c r="O2447" s="37">
        <v>0.69122685185185195</v>
      </c>
      <c r="P2447" s="37">
        <v>2.5578703703703701E-3</v>
      </c>
      <c r="Q2447" s="37">
        <f>Uitruktijden[[#This Row],[UITRUKTIJD]]</f>
        <v>2.5578703703703701E-3</v>
      </c>
      <c r="R2447" t="s">
        <v>1955</v>
      </c>
      <c r="S2447" t="s">
        <v>1955</v>
      </c>
      <c r="T2447" t="s">
        <v>1953</v>
      </c>
    </row>
    <row r="2448" spans="1:20" hidden="1" x14ac:dyDescent="0.35">
      <c r="A2448" t="s">
        <v>15556</v>
      </c>
      <c r="B2448">
        <v>172487</v>
      </c>
      <c r="C2448" t="s">
        <v>1928</v>
      </c>
      <c r="D2448" t="s">
        <v>2033</v>
      </c>
      <c r="E2448" s="36">
        <v>45443.687581018501</v>
      </c>
      <c r="F2448" s="36">
        <f>ROUND(Uitruktijden[[#This Row],[DATUM]],0)</f>
        <v>45444</v>
      </c>
      <c r="G2448" t="s">
        <v>15557</v>
      </c>
      <c r="H2448" t="s">
        <v>15558</v>
      </c>
      <c r="J2448" t="s">
        <v>2352</v>
      </c>
      <c r="K2448" t="s">
        <v>9644</v>
      </c>
      <c r="L2448" t="s">
        <v>10896</v>
      </c>
      <c r="M2448" t="s">
        <v>2267</v>
      </c>
      <c r="N2448" s="37">
        <v>0.68921296296296297</v>
      </c>
      <c r="O2448" s="37">
        <v>0.69137731481481501</v>
      </c>
      <c r="P2448" s="37">
        <v>2.16435185185185E-3</v>
      </c>
      <c r="Q2448" s="37">
        <f>Uitruktijden[[#This Row],[UITRUKTIJD]]</f>
        <v>2.16435185185185E-3</v>
      </c>
      <c r="R2448" t="s">
        <v>2224</v>
      </c>
      <c r="S2448" t="s">
        <v>2027</v>
      </c>
      <c r="T2448" t="s">
        <v>1953</v>
      </c>
    </row>
    <row r="2449" spans="1:20" hidden="1" x14ac:dyDescent="0.35">
      <c r="A2449" t="s">
        <v>15556</v>
      </c>
      <c r="B2449">
        <v>172487</v>
      </c>
      <c r="C2449" t="s">
        <v>1928</v>
      </c>
      <c r="D2449" t="s">
        <v>2033</v>
      </c>
      <c r="E2449" s="36">
        <v>45443.687581018501</v>
      </c>
      <c r="F2449" s="36">
        <f>ROUND(Uitruktijden[[#This Row],[DATUM]],0)</f>
        <v>45444</v>
      </c>
      <c r="G2449" t="s">
        <v>15557</v>
      </c>
      <c r="H2449" t="s">
        <v>15558</v>
      </c>
      <c r="J2449" t="s">
        <v>2352</v>
      </c>
      <c r="K2449" t="s">
        <v>9644</v>
      </c>
      <c r="L2449" t="s">
        <v>9952</v>
      </c>
      <c r="M2449" t="s">
        <v>1963</v>
      </c>
      <c r="N2449" s="37">
        <v>0.68866898148148104</v>
      </c>
      <c r="O2449" s="37">
        <v>0.68947916666666698</v>
      </c>
      <c r="P2449" s="37">
        <v>8.1018518518518505E-4</v>
      </c>
      <c r="Q2449" s="37">
        <f>Uitruktijden[[#This Row],[UITRUKTIJD]]</f>
        <v>8.1018518518518505E-4</v>
      </c>
      <c r="R2449" t="s">
        <v>2111</v>
      </c>
      <c r="S2449" t="s">
        <v>2111</v>
      </c>
      <c r="T2449" t="s">
        <v>1953</v>
      </c>
    </row>
    <row r="2450" spans="1:20" hidden="1" x14ac:dyDescent="0.35">
      <c r="A2450" t="s">
        <v>15559</v>
      </c>
      <c r="B2450">
        <v>172688</v>
      </c>
      <c r="C2450" t="s">
        <v>9640</v>
      </c>
      <c r="D2450" t="s">
        <v>2033</v>
      </c>
      <c r="E2450" s="36">
        <v>45443.808680555601</v>
      </c>
      <c r="F2450" s="36">
        <f>ROUND(Uitruktijden[[#This Row],[DATUM]],0)</f>
        <v>45444</v>
      </c>
      <c r="G2450" t="s">
        <v>15560</v>
      </c>
      <c r="H2450" t="s">
        <v>15561</v>
      </c>
      <c r="J2450" t="s">
        <v>1962</v>
      </c>
      <c r="K2450" t="s">
        <v>9644</v>
      </c>
      <c r="L2450" t="s">
        <v>10144</v>
      </c>
      <c r="M2450" t="s">
        <v>9949</v>
      </c>
      <c r="N2450" s="37">
        <v>0.80934027777777795</v>
      </c>
      <c r="O2450" s="37">
        <v>0.81186342592592597</v>
      </c>
      <c r="P2450" s="37">
        <v>2.5231481481481498E-3</v>
      </c>
      <c r="Q2450" s="37">
        <f>Uitruktijden[[#This Row],[UITRUKTIJD]]</f>
        <v>2.5231481481481498E-3</v>
      </c>
      <c r="R2450" t="s">
        <v>1955</v>
      </c>
      <c r="S2450" t="s">
        <v>1955</v>
      </c>
      <c r="T2450" t="s">
        <v>1953</v>
      </c>
    </row>
    <row r="2451" spans="1:20" hidden="1" x14ac:dyDescent="0.35">
      <c r="A2451" t="s">
        <v>15559</v>
      </c>
      <c r="B2451">
        <v>172688</v>
      </c>
      <c r="C2451" t="s">
        <v>9640</v>
      </c>
      <c r="D2451" t="s">
        <v>2033</v>
      </c>
      <c r="E2451" s="36">
        <v>45443.808680555601</v>
      </c>
      <c r="F2451" s="36">
        <f>ROUND(Uitruktijden[[#This Row],[DATUM]],0)</f>
        <v>45444</v>
      </c>
      <c r="G2451" t="s">
        <v>15560</v>
      </c>
      <c r="H2451" t="s">
        <v>15561</v>
      </c>
      <c r="J2451" t="s">
        <v>1962</v>
      </c>
      <c r="K2451" t="s">
        <v>9644</v>
      </c>
      <c r="L2451" t="s">
        <v>9654</v>
      </c>
      <c r="M2451" t="s">
        <v>1963</v>
      </c>
      <c r="N2451" s="37">
        <v>0.80920138888888904</v>
      </c>
      <c r="O2451" s="37">
        <v>0.81035879629629604</v>
      </c>
      <c r="P2451" s="37">
        <v>1.1574074074074099E-3</v>
      </c>
      <c r="Q2451" s="37">
        <f>Uitruktijden[[#This Row],[UITRUKTIJD]]</f>
        <v>1.1574074074074099E-3</v>
      </c>
      <c r="R2451" t="s">
        <v>1955</v>
      </c>
      <c r="S2451" t="s">
        <v>1955</v>
      </c>
      <c r="T2451" t="s">
        <v>1953</v>
      </c>
    </row>
    <row r="2452" spans="1:20" hidden="1" x14ac:dyDescent="0.35">
      <c r="A2452" t="s">
        <v>15562</v>
      </c>
      <c r="B2452">
        <v>173096</v>
      </c>
      <c r="C2452" t="s">
        <v>9640</v>
      </c>
      <c r="D2452" t="s">
        <v>2017</v>
      </c>
      <c r="E2452" s="36">
        <v>45444.074687499997</v>
      </c>
      <c r="F2452" s="36">
        <f>ROUND(Uitruktijden[[#This Row],[DATUM]],0)</f>
        <v>45444</v>
      </c>
      <c r="G2452" t="s">
        <v>15563</v>
      </c>
      <c r="H2452" t="s">
        <v>15564</v>
      </c>
      <c r="I2452" t="s">
        <v>15565</v>
      </c>
      <c r="J2452" t="s">
        <v>2622</v>
      </c>
      <c r="K2452" t="s">
        <v>9644</v>
      </c>
      <c r="L2452" t="s">
        <v>9912</v>
      </c>
      <c r="M2452" t="s">
        <v>2058</v>
      </c>
      <c r="N2452" s="37">
        <v>7.6446759259259298E-2</v>
      </c>
      <c r="O2452" s="37">
        <v>8.0648148148148094E-2</v>
      </c>
      <c r="P2452" s="37">
        <v>4.2013888888888899E-3</v>
      </c>
      <c r="Q2452" s="37">
        <f>Uitruktijden[[#This Row],[UITRUKTIJD]]</f>
        <v>4.2013888888888899E-3</v>
      </c>
      <c r="R2452" t="s">
        <v>1951</v>
      </c>
      <c r="S2452" t="s">
        <v>1952</v>
      </c>
      <c r="T2452" t="s">
        <v>1953</v>
      </c>
    </row>
    <row r="2453" spans="1:20" hidden="1" x14ac:dyDescent="0.35">
      <c r="A2453" t="s">
        <v>15562</v>
      </c>
      <c r="B2453">
        <v>173096</v>
      </c>
      <c r="C2453" t="s">
        <v>9640</v>
      </c>
      <c r="D2453" t="s">
        <v>2017</v>
      </c>
      <c r="E2453" s="36">
        <v>45444.074687499997</v>
      </c>
      <c r="F2453" s="36">
        <f>ROUND(Uitruktijden[[#This Row],[DATUM]],0)</f>
        <v>45444</v>
      </c>
      <c r="G2453" t="s">
        <v>15563</v>
      </c>
      <c r="H2453" t="s">
        <v>15564</v>
      </c>
      <c r="I2453" t="s">
        <v>15565</v>
      </c>
      <c r="J2453" t="s">
        <v>2622</v>
      </c>
      <c r="K2453" t="s">
        <v>9644</v>
      </c>
      <c r="L2453" t="s">
        <v>10018</v>
      </c>
      <c r="M2453" t="s">
        <v>2623</v>
      </c>
      <c r="N2453" s="37">
        <v>7.5069444444444397E-2</v>
      </c>
      <c r="O2453" s="37">
        <v>7.8460648148148196E-2</v>
      </c>
      <c r="P2453" s="37">
        <v>3.3912037037037001E-3</v>
      </c>
      <c r="Q2453" s="37">
        <f>Uitruktijden[[#This Row],[UITRUKTIJD]]</f>
        <v>3.3912037037037001E-3</v>
      </c>
      <c r="R2453" t="s">
        <v>1955</v>
      </c>
      <c r="S2453" t="s">
        <v>1955</v>
      </c>
      <c r="T2453" t="s">
        <v>1953</v>
      </c>
    </row>
    <row r="2454" spans="1:20" x14ac:dyDescent="0.35">
      <c r="A2454" t="s">
        <v>9806</v>
      </c>
      <c r="B2454">
        <v>173283</v>
      </c>
      <c r="C2454" t="s">
        <v>9640</v>
      </c>
      <c r="D2454" t="s">
        <v>2017</v>
      </c>
      <c r="E2454" s="4">
        <v>45444.405972222201</v>
      </c>
      <c r="F2454" s="3">
        <f>ROUND(Uitruktijden[[#This Row],[DATUM]],0)</f>
        <v>45444</v>
      </c>
      <c r="G2454" t="s">
        <v>9807</v>
      </c>
      <c r="H2454" t="s">
        <v>9808</v>
      </c>
      <c r="I2454" t="s">
        <v>9809</v>
      </c>
      <c r="J2454" t="s">
        <v>1983</v>
      </c>
      <c r="K2454" t="s">
        <v>9644</v>
      </c>
      <c r="L2454" t="s">
        <v>9645</v>
      </c>
      <c r="M2454" t="s">
        <v>9770</v>
      </c>
      <c r="N2454" s="37">
        <v>0.40635416666666702</v>
      </c>
      <c r="O2454" s="37">
        <v>0.40893518518518501</v>
      </c>
      <c r="P2454" s="37">
        <v>2.5810185185185198E-3</v>
      </c>
      <c r="Q2454" s="42">
        <f>Uitruktijden[[#This Row],[UITRUKTIJD]]</f>
        <v>2.5810185185185198E-3</v>
      </c>
      <c r="R2454" t="s">
        <v>1955</v>
      </c>
      <c r="S2454" t="s">
        <v>1955</v>
      </c>
      <c r="T2454" t="s">
        <v>1953</v>
      </c>
    </row>
    <row r="2455" spans="1:20" hidden="1" x14ac:dyDescent="0.35">
      <c r="A2455" t="s">
        <v>15566</v>
      </c>
      <c r="B2455">
        <v>173430</v>
      </c>
      <c r="C2455" t="s">
        <v>9640</v>
      </c>
      <c r="D2455" t="s">
        <v>2017</v>
      </c>
      <c r="E2455" s="36">
        <v>45444.515381944402</v>
      </c>
      <c r="F2455" s="36">
        <f>ROUND(Uitruktijden[[#This Row],[DATUM]],0)</f>
        <v>45445</v>
      </c>
      <c r="G2455" t="s">
        <v>15567</v>
      </c>
      <c r="H2455" t="s">
        <v>15568</v>
      </c>
      <c r="I2455" t="s">
        <v>5574</v>
      </c>
      <c r="J2455" t="s">
        <v>1949</v>
      </c>
      <c r="K2455" t="s">
        <v>9644</v>
      </c>
      <c r="L2455" t="s">
        <v>9944</v>
      </c>
      <c r="M2455" t="s">
        <v>1950</v>
      </c>
      <c r="N2455" s="37">
        <v>0.515625</v>
      </c>
      <c r="O2455" s="37">
        <v>0.51652777777777803</v>
      </c>
      <c r="P2455" s="37">
        <v>9.0277777777777795E-4</v>
      </c>
      <c r="Q2455" s="37">
        <f>Uitruktijden[[#This Row],[UITRUKTIJD]]</f>
        <v>9.0277777777777795E-4</v>
      </c>
      <c r="R2455" t="s">
        <v>1955</v>
      </c>
      <c r="S2455" t="s">
        <v>1955</v>
      </c>
      <c r="T2455" t="s">
        <v>1953</v>
      </c>
    </row>
    <row r="2456" spans="1:20" x14ac:dyDescent="0.35">
      <c r="A2456" t="s">
        <v>9810</v>
      </c>
      <c r="B2456">
        <v>173812</v>
      </c>
      <c r="C2456" t="s">
        <v>9640</v>
      </c>
      <c r="D2456" t="s">
        <v>2017</v>
      </c>
      <c r="E2456" s="4">
        <v>45444.765972222202</v>
      </c>
      <c r="F2456" s="3">
        <f>ROUND(Uitruktijden[[#This Row],[DATUM]],0)</f>
        <v>45445</v>
      </c>
      <c r="G2456" t="s">
        <v>9811</v>
      </c>
      <c r="H2456" t="s">
        <v>9812</v>
      </c>
      <c r="I2456" t="s">
        <v>9813</v>
      </c>
      <c r="J2456" t="s">
        <v>1983</v>
      </c>
      <c r="K2456" t="s">
        <v>9644</v>
      </c>
      <c r="L2456" t="s">
        <v>9696</v>
      </c>
      <c r="M2456" t="s">
        <v>2136</v>
      </c>
      <c r="N2456" s="37">
        <v>0.80134259259259299</v>
      </c>
      <c r="O2456" s="37">
        <v>0.80406250000000001</v>
      </c>
      <c r="P2456" s="37">
        <v>2.71990740740741E-3</v>
      </c>
      <c r="Q2456" s="42">
        <f>Uitruktijden[[#This Row],[UITRUKTIJD]]</f>
        <v>2.71990740740741E-3</v>
      </c>
      <c r="R2456" t="s">
        <v>1955</v>
      </c>
      <c r="S2456" t="s">
        <v>1955</v>
      </c>
      <c r="T2456" t="s">
        <v>1953</v>
      </c>
    </row>
    <row r="2457" spans="1:20" x14ac:dyDescent="0.35">
      <c r="A2457" t="s">
        <v>9810</v>
      </c>
      <c r="B2457">
        <v>173812</v>
      </c>
      <c r="C2457" t="s">
        <v>9640</v>
      </c>
      <c r="D2457" t="s">
        <v>2017</v>
      </c>
      <c r="E2457" s="4">
        <v>45444.765972222202</v>
      </c>
      <c r="F2457" s="3">
        <f>ROUND(Uitruktijden[[#This Row],[DATUM]],0)</f>
        <v>45445</v>
      </c>
      <c r="G2457" t="s">
        <v>9811</v>
      </c>
      <c r="H2457" t="s">
        <v>9812</v>
      </c>
      <c r="I2457" t="s">
        <v>9813</v>
      </c>
      <c r="J2457" t="s">
        <v>1983</v>
      </c>
      <c r="K2457" t="s">
        <v>9644</v>
      </c>
      <c r="L2457" t="s">
        <v>9805</v>
      </c>
      <c r="M2457" t="s">
        <v>2136</v>
      </c>
      <c r="N2457" s="37">
        <v>0.80134259259259299</v>
      </c>
      <c r="O2457" s="37">
        <v>0.80407407407407405</v>
      </c>
      <c r="P2457" s="37">
        <v>2.7314814814814801E-3</v>
      </c>
      <c r="Q2457" s="42">
        <f>Uitruktijden[[#This Row],[UITRUKTIJD]]</f>
        <v>2.7314814814814801E-3</v>
      </c>
      <c r="R2457" t="s">
        <v>1951</v>
      </c>
      <c r="S2457" t="s">
        <v>1973</v>
      </c>
      <c r="T2457" t="s">
        <v>1953</v>
      </c>
    </row>
    <row r="2458" spans="1:20" hidden="1" x14ac:dyDescent="0.35">
      <c r="A2458" t="s">
        <v>15569</v>
      </c>
      <c r="B2458">
        <v>173855</v>
      </c>
      <c r="C2458" t="s">
        <v>9640</v>
      </c>
      <c r="D2458" t="s">
        <v>2017</v>
      </c>
      <c r="E2458" s="36">
        <v>45444.797210648103</v>
      </c>
      <c r="F2458" s="36">
        <f>ROUND(Uitruktijden[[#This Row],[DATUM]],0)</f>
        <v>45445</v>
      </c>
      <c r="G2458" t="s">
        <v>15570</v>
      </c>
      <c r="H2458" t="s">
        <v>15571</v>
      </c>
      <c r="I2458" t="s">
        <v>15572</v>
      </c>
      <c r="J2458" t="s">
        <v>1949</v>
      </c>
      <c r="K2458" t="s">
        <v>9644</v>
      </c>
      <c r="L2458" t="s">
        <v>9972</v>
      </c>
      <c r="M2458" t="s">
        <v>1954</v>
      </c>
      <c r="N2458" s="37">
        <v>0.79758101851851804</v>
      </c>
      <c r="O2458" s="37">
        <v>0.79877314814814804</v>
      </c>
      <c r="P2458" s="37">
        <v>1.19212962962963E-3</v>
      </c>
      <c r="Q2458" s="37">
        <f>Uitruktijden[[#This Row],[UITRUKTIJD]]</f>
        <v>1.19212962962963E-3</v>
      </c>
      <c r="R2458" t="s">
        <v>1955</v>
      </c>
      <c r="S2458" t="s">
        <v>1955</v>
      </c>
      <c r="T2458" t="s">
        <v>1953</v>
      </c>
    </row>
    <row r="2459" spans="1:20" hidden="1" x14ac:dyDescent="0.35">
      <c r="A2459" t="s">
        <v>15573</v>
      </c>
      <c r="B2459">
        <v>174138</v>
      </c>
      <c r="C2459" t="s">
        <v>9640</v>
      </c>
      <c r="D2459" t="s">
        <v>2017</v>
      </c>
      <c r="E2459" s="36">
        <v>45444.974826388898</v>
      </c>
      <c r="F2459" s="36">
        <f>ROUND(Uitruktijden[[#This Row],[DATUM]],0)</f>
        <v>45445</v>
      </c>
      <c r="G2459" t="s">
        <v>15574</v>
      </c>
      <c r="H2459" t="s">
        <v>15575</v>
      </c>
      <c r="I2459" t="s">
        <v>15576</v>
      </c>
      <c r="J2459" t="s">
        <v>1990</v>
      </c>
      <c r="K2459" t="s">
        <v>9644</v>
      </c>
      <c r="L2459" t="s">
        <v>10379</v>
      </c>
      <c r="M2459" t="s">
        <v>1991</v>
      </c>
      <c r="N2459" s="37">
        <v>0.97570601851851901</v>
      </c>
      <c r="O2459" s="37">
        <v>0.97909722222222195</v>
      </c>
      <c r="P2459" s="37">
        <v>3.3912037037037001E-3</v>
      </c>
      <c r="Q2459" s="37">
        <f>Uitruktijden[[#This Row],[UITRUKTIJD]]</f>
        <v>3.3912037037037001E-3</v>
      </c>
      <c r="R2459" t="s">
        <v>1955</v>
      </c>
      <c r="S2459" t="s">
        <v>1955</v>
      </c>
      <c r="T2459" t="s">
        <v>1953</v>
      </c>
    </row>
    <row r="2460" spans="1:20" hidden="1" x14ac:dyDescent="0.35">
      <c r="A2460" t="s">
        <v>15573</v>
      </c>
      <c r="B2460">
        <v>174138</v>
      </c>
      <c r="C2460" t="s">
        <v>9640</v>
      </c>
      <c r="D2460" t="s">
        <v>2017</v>
      </c>
      <c r="E2460" s="36">
        <v>45444.974826388898</v>
      </c>
      <c r="F2460" s="36">
        <f>ROUND(Uitruktijden[[#This Row],[DATUM]],0)</f>
        <v>45445</v>
      </c>
      <c r="G2460" t="s">
        <v>15574</v>
      </c>
      <c r="H2460" t="s">
        <v>15575</v>
      </c>
      <c r="I2460" t="s">
        <v>15576</v>
      </c>
      <c r="J2460" t="s">
        <v>1990</v>
      </c>
      <c r="K2460" t="s">
        <v>9644</v>
      </c>
      <c r="L2460" t="s">
        <v>10244</v>
      </c>
      <c r="M2460" t="s">
        <v>1963</v>
      </c>
      <c r="N2460" s="37">
        <v>0.97615740740740697</v>
      </c>
      <c r="O2460" s="37">
        <v>0.97732638888888901</v>
      </c>
      <c r="P2460" s="37">
        <v>1.16898148148148E-3</v>
      </c>
      <c r="Q2460" s="37">
        <f>Uitruktijden[[#This Row],[UITRUKTIJD]]</f>
        <v>1.16898148148148E-3</v>
      </c>
      <c r="R2460" t="s">
        <v>1951</v>
      </c>
      <c r="S2460" t="s">
        <v>1952</v>
      </c>
      <c r="T2460" t="s">
        <v>1953</v>
      </c>
    </row>
    <row r="2461" spans="1:20" hidden="1" x14ac:dyDescent="0.35">
      <c r="A2461" t="s">
        <v>15577</v>
      </c>
      <c r="B2461">
        <v>174452</v>
      </c>
      <c r="C2461" t="s">
        <v>9640</v>
      </c>
      <c r="D2461" t="s">
        <v>1987</v>
      </c>
      <c r="E2461" s="36">
        <v>45445.224050925899</v>
      </c>
      <c r="F2461" s="36">
        <f>ROUND(Uitruktijden[[#This Row],[DATUM]],0)</f>
        <v>45445</v>
      </c>
      <c r="G2461" t="s">
        <v>15578</v>
      </c>
      <c r="H2461" t="s">
        <v>15579</v>
      </c>
      <c r="I2461" t="s">
        <v>5758</v>
      </c>
      <c r="J2461" t="s">
        <v>1962</v>
      </c>
      <c r="K2461" t="s">
        <v>9644</v>
      </c>
      <c r="L2461" t="s">
        <v>14044</v>
      </c>
      <c r="M2461" t="s">
        <v>10367</v>
      </c>
      <c r="N2461" s="37">
        <v>0.22521990740740699</v>
      </c>
      <c r="O2461" s="37">
        <v>0.23009259259259299</v>
      </c>
      <c r="P2461" s="37">
        <v>4.8726851851851804E-3</v>
      </c>
      <c r="Q2461" s="37">
        <f>Uitruktijden[[#This Row],[UITRUKTIJD]]</f>
        <v>4.8726851851851804E-3</v>
      </c>
      <c r="R2461" t="s">
        <v>1955</v>
      </c>
      <c r="S2461" t="s">
        <v>1996</v>
      </c>
      <c r="T2461" t="s">
        <v>1953</v>
      </c>
    </row>
    <row r="2462" spans="1:20" hidden="1" x14ac:dyDescent="0.35">
      <c r="A2462" t="s">
        <v>15577</v>
      </c>
      <c r="B2462">
        <v>174452</v>
      </c>
      <c r="C2462" t="s">
        <v>9640</v>
      </c>
      <c r="D2462" t="s">
        <v>1987</v>
      </c>
      <c r="E2462" s="36">
        <v>45445.224050925899</v>
      </c>
      <c r="F2462" s="36">
        <f>ROUND(Uitruktijden[[#This Row],[DATUM]],0)</f>
        <v>45445</v>
      </c>
      <c r="G2462" t="s">
        <v>15578</v>
      </c>
      <c r="H2462" t="s">
        <v>15579</v>
      </c>
      <c r="I2462" t="s">
        <v>5758</v>
      </c>
      <c r="J2462" t="s">
        <v>1962</v>
      </c>
      <c r="K2462" t="s">
        <v>9644</v>
      </c>
      <c r="L2462" t="s">
        <v>9654</v>
      </c>
      <c r="M2462" t="s">
        <v>1963</v>
      </c>
      <c r="N2462" s="37">
        <v>0.22462962962963001</v>
      </c>
      <c r="O2462" s="37">
        <v>0.22631944444444399</v>
      </c>
      <c r="P2462" s="37">
        <v>1.68981481481481E-3</v>
      </c>
      <c r="Q2462" s="37">
        <f>Uitruktijden[[#This Row],[UITRUKTIJD]]</f>
        <v>1.68981481481481E-3</v>
      </c>
      <c r="R2462" t="s">
        <v>1955</v>
      </c>
      <c r="S2462" t="s">
        <v>1955</v>
      </c>
      <c r="T2462" t="s">
        <v>1953</v>
      </c>
    </row>
    <row r="2463" spans="1:20" hidden="1" x14ac:dyDescent="0.35">
      <c r="A2463" t="s">
        <v>15580</v>
      </c>
      <c r="B2463">
        <v>174496</v>
      </c>
      <c r="C2463" t="s">
        <v>9640</v>
      </c>
      <c r="D2463" t="s">
        <v>1987</v>
      </c>
      <c r="E2463" s="36">
        <v>45445.334571759297</v>
      </c>
      <c r="F2463" s="36">
        <f>ROUND(Uitruktijden[[#This Row],[DATUM]],0)</f>
        <v>45445</v>
      </c>
      <c r="G2463" t="s">
        <v>15581</v>
      </c>
      <c r="H2463" t="s">
        <v>15582</v>
      </c>
      <c r="I2463" t="s">
        <v>15583</v>
      </c>
      <c r="J2463" t="s">
        <v>1949</v>
      </c>
      <c r="K2463" t="s">
        <v>9644</v>
      </c>
      <c r="L2463" t="s">
        <v>9976</v>
      </c>
      <c r="M2463" t="s">
        <v>2049</v>
      </c>
      <c r="N2463" s="37">
        <v>0.334861111111111</v>
      </c>
      <c r="O2463" s="37">
        <v>0.33568287037036998</v>
      </c>
      <c r="P2463" s="37">
        <v>8.2175925925925895E-4</v>
      </c>
      <c r="Q2463" s="37">
        <f>Uitruktijden[[#This Row],[UITRUKTIJD]]</f>
        <v>8.2175925925925895E-4</v>
      </c>
      <c r="R2463" t="s">
        <v>1955</v>
      </c>
      <c r="S2463" t="s">
        <v>1955</v>
      </c>
      <c r="T2463" t="s">
        <v>1953</v>
      </c>
    </row>
    <row r="2464" spans="1:20" hidden="1" x14ac:dyDescent="0.35">
      <c r="A2464" t="s">
        <v>15584</v>
      </c>
      <c r="B2464">
        <v>174554</v>
      </c>
      <c r="C2464" t="s">
        <v>9640</v>
      </c>
      <c r="D2464" t="s">
        <v>1987</v>
      </c>
      <c r="E2464" s="36">
        <v>45445.411979166704</v>
      </c>
      <c r="F2464" s="36">
        <f>ROUND(Uitruktijden[[#This Row],[DATUM]],0)</f>
        <v>45445</v>
      </c>
      <c r="G2464" t="s">
        <v>15585</v>
      </c>
      <c r="H2464" t="s">
        <v>15586</v>
      </c>
      <c r="J2464" t="s">
        <v>3609</v>
      </c>
      <c r="K2464" t="s">
        <v>9644</v>
      </c>
      <c r="L2464" t="s">
        <v>12299</v>
      </c>
      <c r="M2464" t="s">
        <v>3535</v>
      </c>
      <c r="N2464" s="37">
        <v>0.41936342592592601</v>
      </c>
      <c r="O2464" s="37">
        <v>0.42178240740740702</v>
      </c>
      <c r="P2464" s="37">
        <v>2.4189814814814799E-3</v>
      </c>
      <c r="Q2464" s="37">
        <f>Uitruktijden[[#This Row],[UITRUKTIJD]]</f>
        <v>2.4189814814814799E-3</v>
      </c>
      <c r="R2464" t="s">
        <v>1955</v>
      </c>
      <c r="S2464" t="s">
        <v>1955</v>
      </c>
      <c r="T2464" t="s">
        <v>1953</v>
      </c>
    </row>
    <row r="2465" spans="1:20" hidden="1" x14ac:dyDescent="0.35">
      <c r="A2465" t="s">
        <v>15587</v>
      </c>
      <c r="B2465">
        <v>174765</v>
      </c>
      <c r="C2465" t="s">
        <v>9640</v>
      </c>
      <c r="D2465" t="s">
        <v>1987</v>
      </c>
      <c r="E2465" s="36">
        <v>45445.574548611097</v>
      </c>
      <c r="F2465" s="36">
        <f>ROUND(Uitruktijden[[#This Row],[DATUM]],0)</f>
        <v>45446</v>
      </c>
      <c r="G2465" t="s">
        <v>15588</v>
      </c>
      <c r="H2465" t="s">
        <v>15589</v>
      </c>
      <c r="I2465" t="s">
        <v>15590</v>
      </c>
      <c r="J2465" t="s">
        <v>1990</v>
      </c>
      <c r="K2465" t="s">
        <v>9644</v>
      </c>
      <c r="L2465" t="s">
        <v>10379</v>
      </c>
      <c r="M2465" t="s">
        <v>1991</v>
      </c>
      <c r="N2465" s="37">
        <v>0.58631944444444395</v>
      </c>
      <c r="O2465" s="37">
        <v>0.58957175925925898</v>
      </c>
      <c r="P2465" s="37">
        <v>3.2523148148148099E-3</v>
      </c>
      <c r="Q2465" s="37">
        <f>Uitruktijden[[#This Row],[UITRUKTIJD]]</f>
        <v>3.2523148148148099E-3</v>
      </c>
      <c r="R2465" t="s">
        <v>1955</v>
      </c>
      <c r="S2465" t="s">
        <v>1955</v>
      </c>
      <c r="T2465" t="s">
        <v>1953</v>
      </c>
    </row>
    <row r="2466" spans="1:20" hidden="1" x14ac:dyDescent="0.35">
      <c r="A2466" t="s">
        <v>15587</v>
      </c>
      <c r="B2466">
        <v>174765</v>
      </c>
      <c r="C2466" t="s">
        <v>9640</v>
      </c>
      <c r="D2466" t="s">
        <v>1987</v>
      </c>
      <c r="E2466" s="36">
        <v>45445.574548611097</v>
      </c>
      <c r="F2466" s="36">
        <f>ROUND(Uitruktijden[[#This Row],[DATUM]],0)</f>
        <v>45446</v>
      </c>
      <c r="G2466" t="s">
        <v>15588</v>
      </c>
      <c r="H2466" t="s">
        <v>15589</v>
      </c>
      <c r="I2466" t="s">
        <v>15590</v>
      </c>
      <c r="J2466" t="s">
        <v>1990</v>
      </c>
      <c r="K2466" t="s">
        <v>9644</v>
      </c>
      <c r="L2466" t="s">
        <v>10244</v>
      </c>
      <c r="M2466" t="s">
        <v>1963</v>
      </c>
      <c r="N2466" s="37">
        <v>0.58631944444444395</v>
      </c>
      <c r="O2466" s="37">
        <v>0.58744212962963005</v>
      </c>
      <c r="P2466" s="37">
        <v>1.1226851851851901E-3</v>
      </c>
      <c r="Q2466" s="37">
        <f>Uitruktijden[[#This Row],[UITRUKTIJD]]</f>
        <v>1.1226851851851901E-3</v>
      </c>
      <c r="R2466" t="s">
        <v>1951</v>
      </c>
      <c r="S2466" t="s">
        <v>1973</v>
      </c>
      <c r="T2466" t="s">
        <v>1953</v>
      </c>
    </row>
    <row r="2467" spans="1:20" hidden="1" x14ac:dyDescent="0.35">
      <c r="A2467" t="s">
        <v>15591</v>
      </c>
      <c r="B2467">
        <v>175167</v>
      </c>
      <c r="C2467" t="s">
        <v>9640</v>
      </c>
      <c r="D2467" t="s">
        <v>1987</v>
      </c>
      <c r="E2467" s="36">
        <v>45445.8921064815</v>
      </c>
      <c r="F2467" s="36">
        <f>ROUND(Uitruktijden[[#This Row],[DATUM]],0)</f>
        <v>45446</v>
      </c>
      <c r="G2467" t="s">
        <v>15592</v>
      </c>
      <c r="H2467" t="s">
        <v>15593</v>
      </c>
      <c r="I2467" t="s">
        <v>15594</v>
      </c>
      <c r="J2467" t="s">
        <v>2020</v>
      </c>
      <c r="K2467" t="s">
        <v>9644</v>
      </c>
      <c r="L2467" t="s">
        <v>10948</v>
      </c>
      <c r="M2467" t="s">
        <v>2021</v>
      </c>
      <c r="N2467" s="37">
        <v>0.89241898148148102</v>
      </c>
      <c r="O2467" s="37">
        <v>0.89400462962963001</v>
      </c>
      <c r="P2467" s="37">
        <v>1.58564814814815E-3</v>
      </c>
      <c r="Q2467" s="37">
        <f>Uitruktijden[[#This Row],[UITRUKTIJD]]</f>
        <v>1.58564814814815E-3</v>
      </c>
      <c r="R2467" t="s">
        <v>1955</v>
      </c>
      <c r="S2467" t="s">
        <v>1955</v>
      </c>
      <c r="T2467" t="s">
        <v>1953</v>
      </c>
    </row>
    <row r="2468" spans="1:20" hidden="1" x14ac:dyDescent="0.35">
      <c r="A2468" t="s">
        <v>15595</v>
      </c>
      <c r="B2468">
        <v>175169</v>
      </c>
      <c r="C2468" t="s">
        <v>9640</v>
      </c>
      <c r="D2468" t="s">
        <v>1987</v>
      </c>
      <c r="E2468" s="36">
        <v>45445.892453703702</v>
      </c>
      <c r="F2468" s="36">
        <f>ROUND(Uitruktijden[[#This Row],[DATUM]],0)</f>
        <v>45446</v>
      </c>
      <c r="G2468" t="s">
        <v>15596</v>
      </c>
      <c r="H2468" t="s">
        <v>15597</v>
      </c>
      <c r="I2468" t="s">
        <v>15598</v>
      </c>
      <c r="J2468" t="s">
        <v>2108</v>
      </c>
      <c r="K2468" t="s">
        <v>9644</v>
      </c>
      <c r="L2468" t="s">
        <v>9989</v>
      </c>
      <c r="M2468" t="s">
        <v>2074</v>
      </c>
      <c r="N2468" s="37">
        <v>0.90381944444444395</v>
      </c>
      <c r="O2468" s="37">
        <v>0.90440972222222205</v>
      </c>
      <c r="P2468" s="37">
        <v>5.90277777777778E-4</v>
      </c>
      <c r="Q2468" s="37">
        <f>Uitruktijden[[#This Row],[UITRUKTIJD]]</f>
        <v>5.90277777777778E-4</v>
      </c>
      <c r="R2468" t="s">
        <v>1951</v>
      </c>
      <c r="S2468" t="s">
        <v>1973</v>
      </c>
      <c r="T2468" t="s">
        <v>1953</v>
      </c>
    </row>
    <row r="2469" spans="1:20" hidden="1" x14ac:dyDescent="0.35">
      <c r="A2469" t="s">
        <v>15599</v>
      </c>
      <c r="B2469">
        <v>175340</v>
      </c>
      <c r="C2469" t="s">
        <v>9640</v>
      </c>
      <c r="D2469" t="s">
        <v>1969</v>
      </c>
      <c r="E2469" s="36">
        <v>45446.023726851898</v>
      </c>
      <c r="F2469" s="36">
        <f>ROUND(Uitruktijden[[#This Row],[DATUM]],0)</f>
        <v>45446</v>
      </c>
      <c r="G2469" t="s">
        <v>15600</v>
      </c>
      <c r="H2469" t="s">
        <v>15601</v>
      </c>
      <c r="I2469" t="s">
        <v>15602</v>
      </c>
      <c r="J2469" t="s">
        <v>2296</v>
      </c>
      <c r="K2469" t="s">
        <v>9644</v>
      </c>
      <c r="L2469" t="s">
        <v>9923</v>
      </c>
      <c r="M2469" t="s">
        <v>2080</v>
      </c>
      <c r="N2469" s="37">
        <v>2.3969907407407402E-2</v>
      </c>
      <c r="O2469" s="37">
        <v>2.7314814814814799E-2</v>
      </c>
      <c r="P2469" s="37">
        <v>3.3449074074074102E-3</v>
      </c>
      <c r="Q2469" s="37">
        <f>Uitruktijden[[#This Row],[UITRUKTIJD]]</f>
        <v>3.3449074074074102E-3</v>
      </c>
      <c r="R2469" t="s">
        <v>1955</v>
      </c>
      <c r="S2469" t="s">
        <v>1955</v>
      </c>
      <c r="T2469" t="s">
        <v>1953</v>
      </c>
    </row>
    <row r="2470" spans="1:20" hidden="1" x14ac:dyDescent="0.35">
      <c r="A2470" t="s">
        <v>15603</v>
      </c>
      <c r="B2470">
        <v>175346</v>
      </c>
      <c r="C2470" t="s">
        <v>9640</v>
      </c>
      <c r="D2470" t="s">
        <v>1969</v>
      </c>
      <c r="E2470" s="36">
        <v>45446.027187500003</v>
      </c>
      <c r="F2470" s="36">
        <f>ROUND(Uitruktijden[[#This Row],[DATUM]],0)</f>
        <v>45446</v>
      </c>
      <c r="G2470" t="s">
        <v>15604</v>
      </c>
      <c r="H2470" t="s">
        <v>2137</v>
      </c>
      <c r="I2470" t="s">
        <v>2138</v>
      </c>
      <c r="J2470" t="s">
        <v>1962</v>
      </c>
      <c r="K2470" t="s">
        <v>9644</v>
      </c>
      <c r="L2470" t="s">
        <v>9654</v>
      </c>
      <c r="M2470" t="s">
        <v>1963</v>
      </c>
      <c r="N2470" s="37">
        <v>3.0648148148148101E-2</v>
      </c>
      <c r="O2470" s="37">
        <v>3.2604166666666698E-2</v>
      </c>
      <c r="P2470" s="37">
        <v>1.9560185185185201E-3</v>
      </c>
      <c r="Q2470" s="37">
        <f>Uitruktijden[[#This Row],[UITRUKTIJD]]</f>
        <v>1.9560185185185201E-3</v>
      </c>
      <c r="R2470" t="s">
        <v>1955</v>
      </c>
      <c r="S2470" t="s">
        <v>1955</v>
      </c>
      <c r="T2470" t="s">
        <v>1953</v>
      </c>
    </row>
    <row r="2471" spans="1:20" hidden="1" x14ac:dyDescent="0.35">
      <c r="A2471" t="s">
        <v>15605</v>
      </c>
      <c r="B2471">
        <v>175595</v>
      </c>
      <c r="C2471" t="s">
        <v>1928</v>
      </c>
      <c r="D2471" t="s">
        <v>1969</v>
      </c>
      <c r="E2471" s="36">
        <v>45446.4055324074</v>
      </c>
      <c r="F2471" s="36">
        <f>ROUND(Uitruktijden[[#This Row],[DATUM]],0)</f>
        <v>45446</v>
      </c>
      <c r="G2471" t="s">
        <v>15606</v>
      </c>
      <c r="H2471" t="s">
        <v>15607</v>
      </c>
      <c r="J2471" t="s">
        <v>2063</v>
      </c>
      <c r="K2471" t="s">
        <v>9644</v>
      </c>
      <c r="L2471" t="s">
        <v>9999</v>
      </c>
      <c r="M2471" t="s">
        <v>2026</v>
      </c>
      <c r="N2471" s="37">
        <v>0.40615740740740702</v>
      </c>
      <c r="O2471" s="37">
        <v>0.40873842592592602</v>
      </c>
      <c r="P2471" s="37">
        <v>2.5810185185185198E-3</v>
      </c>
      <c r="Q2471" s="37">
        <f>Uitruktijden[[#This Row],[UITRUKTIJD]]</f>
        <v>2.5810185185185198E-3</v>
      </c>
      <c r="R2471" t="s">
        <v>1955</v>
      </c>
      <c r="S2471" t="s">
        <v>1955</v>
      </c>
      <c r="T2471" t="s">
        <v>1953</v>
      </c>
    </row>
    <row r="2472" spans="1:20" hidden="1" x14ac:dyDescent="0.35">
      <c r="A2472" t="s">
        <v>15608</v>
      </c>
      <c r="B2472">
        <v>176003</v>
      </c>
      <c r="C2472" t="s">
        <v>1928</v>
      </c>
      <c r="D2472" t="s">
        <v>1969</v>
      </c>
      <c r="E2472" s="36">
        <v>45446.6589930556</v>
      </c>
      <c r="F2472" s="36">
        <f>ROUND(Uitruktijden[[#This Row],[DATUM]],0)</f>
        <v>45447</v>
      </c>
      <c r="G2472" t="s">
        <v>15609</v>
      </c>
      <c r="H2472" t="s">
        <v>15610</v>
      </c>
      <c r="I2472" t="s">
        <v>7884</v>
      </c>
      <c r="J2472" t="s">
        <v>5621</v>
      </c>
      <c r="K2472" t="s">
        <v>9644</v>
      </c>
      <c r="L2472" t="s">
        <v>12299</v>
      </c>
      <c r="M2472" t="s">
        <v>3535</v>
      </c>
      <c r="N2472" s="37">
        <v>0.65946759259259302</v>
      </c>
      <c r="O2472" s="37">
        <v>0.66133101851851805</v>
      </c>
      <c r="P2472" s="37">
        <v>1.86342592592593E-3</v>
      </c>
      <c r="Q2472" s="37">
        <f>Uitruktijden[[#This Row],[UITRUKTIJD]]</f>
        <v>1.86342592592593E-3</v>
      </c>
      <c r="R2472" t="s">
        <v>1955</v>
      </c>
      <c r="S2472" t="s">
        <v>1955</v>
      </c>
      <c r="T2472" t="s">
        <v>1953</v>
      </c>
    </row>
    <row r="2473" spans="1:20" hidden="1" x14ac:dyDescent="0.35">
      <c r="A2473" t="s">
        <v>15608</v>
      </c>
      <c r="B2473">
        <v>176003</v>
      </c>
      <c r="C2473" t="s">
        <v>1928</v>
      </c>
      <c r="D2473" t="s">
        <v>1969</v>
      </c>
      <c r="E2473" s="36">
        <v>45446.6589930556</v>
      </c>
      <c r="F2473" s="36">
        <f>ROUND(Uitruktijden[[#This Row],[DATUM]],0)</f>
        <v>45447</v>
      </c>
      <c r="G2473" t="s">
        <v>15609</v>
      </c>
      <c r="H2473" t="s">
        <v>15610</v>
      </c>
      <c r="I2473" t="s">
        <v>7884</v>
      </c>
      <c r="J2473" t="s">
        <v>5621</v>
      </c>
      <c r="K2473" t="s">
        <v>9644</v>
      </c>
      <c r="L2473" t="s">
        <v>10680</v>
      </c>
      <c r="M2473" t="s">
        <v>2098</v>
      </c>
      <c r="N2473" s="37">
        <v>0.65946759259259302</v>
      </c>
      <c r="O2473" s="37">
        <v>0.66100694444444397</v>
      </c>
      <c r="P2473" s="37">
        <v>1.5393518518518499E-3</v>
      </c>
      <c r="Q2473" s="37">
        <f>Uitruktijden[[#This Row],[UITRUKTIJD]]</f>
        <v>1.5393518518518499E-3</v>
      </c>
      <c r="R2473" t="s">
        <v>1955</v>
      </c>
      <c r="S2473" t="s">
        <v>1955</v>
      </c>
      <c r="T2473" t="s">
        <v>1953</v>
      </c>
    </row>
    <row r="2474" spans="1:20" hidden="1" x14ac:dyDescent="0.35">
      <c r="A2474" t="s">
        <v>15611</v>
      </c>
      <c r="B2474">
        <v>176107</v>
      </c>
      <c r="C2474" t="s">
        <v>9640</v>
      </c>
      <c r="D2474" t="s">
        <v>1969</v>
      </c>
      <c r="E2474" s="36">
        <v>45446.722881944399</v>
      </c>
      <c r="F2474" s="36">
        <f>ROUND(Uitruktijden[[#This Row],[DATUM]],0)</f>
        <v>45447</v>
      </c>
      <c r="G2474" t="s">
        <v>15612</v>
      </c>
      <c r="H2474" t="s">
        <v>15613</v>
      </c>
      <c r="J2474" t="s">
        <v>2296</v>
      </c>
      <c r="K2474" t="s">
        <v>9644</v>
      </c>
      <c r="L2474" t="s">
        <v>9924</v>
      </c>
      <c r="M2474" t="s">
        <v>2074</v>
      </c>
      <c r="N2474" s="37">
        <v>0.72403935185185198</v>
      </c>
      <c r="O2474" s="37">
        <v>0.72519675925925897</v>
      </c>
      <c r="P2474" s="37">
        <v>1.1574074074074099E-3</v>
      </c>
      <c r="Q2474" s="37">
        <f>Uitruktijden[[#This Row],[UITRUKTIJD]]</f>
        <v>1.1574074074074099E-3</v>
      </c>
      <c r="R2474" t="s">
        <v>1955</v>
      </c>
      <c r="S2474" t="s">
        <v>1955</v>
      </c>
      <c r="T2474" t="s">
        <v>1953</v>
      </c>
    </row>
    <row r="2475" spans="1:20" hidden="1" x14ac:dyDescent="0.35">
      <c r="A2475" t="s">
        <v>15614</v>
      </c>
      <c r="B2475">
        <v>176195</v>
      </c>
      <c r="C2475" t="s">
        <v>9640</v>
      </c>
      <c r="D2475" t="s">
        <v>1969</v>
      </c>
      <c r="E2475" s="36">
        <v>45446.781145833302</v>
      </c>
      <c r="F2475" s="36">
        <f>ROUND(Uitruktijden[[#This Row],[DATUM]],0)</f>
        <v>45447</v>
      </c>
      <c r="G2475" t="s">
        <v>15615</v>
      </c>
      <c r="H2475" t="s">
        <v>15616</v>
      </c>
      <c r="J2475" t="s">
        <v>1949</v>
      </c>
      <c r="K2475" t="s">
        <v>9644</v>
      </c>
      <c r="L2475" t="s">
        <v>9944</v>
      </c>
      <c r="M2475" t="s">
        <v>1950</v>
      </c>
      <c r="N2475" s="37">
        <v>0.78159722222222205</v>
      </c>
      <c r="O2475" s="37">
        <v>0.78275462962963005</v>
      </c>
      <c r="P2475" s="37">
        <v>1.1574074074074099E-3</v>
      </c>
      <c r="Q2475" s="37">
        <f>Uitruktijden[[#This Row],[UITRUKTIJD]]</f>
        <v>1.1574074074074099E-3</v>
      </c>
      <c r="R2475" t="s">
        <v>1955</v>
      </c>
      <c r="S2475" t="s">
        <v>1955</v>
      </c>
      <c r="T2475" t="s">
        <v>1953</v>
      </c>
    </row>
    <row r="2476" spans="1:20" hidden="1" x14ac:dyDescent="0.35">
      <c r="A2476" t="s">
        <v>15617</v>
      </c>
      <c r="B2476">
        <v>176634</v>
      </c>
      <c r="C2476" t="s">
        <v>9640</v>
      </c>
      <c r="D2476" t="s">
        <v>1946</v>
      </c>
      <c r="E2476" s="36">
        <v>45447.120381944398</v>
      </c>
      <c r="F2476" s="36">
        <f>ROUND(Uitruktijden[[#This Row],[DATUM]],0)</f>
        <v>45447</v>
      </c>
      <c r="G2476" t="s">
        <v>15618</v>
      </c>
      <c r="H2476" t="s">
        <v>15619</v>
      </c>
      <c r="J2476" t="s">
        <v>2108</v>
      </c>
      <c r="K2476" t="s">
        <v>9644</v>
      </c>
      <c r="L2476" t="s">
        <v>10909</v>
      </c>
      <c r="M2476" t="s">
        <v>2386</v>
      </c>
      <c r="N2476" s="37">
        <v>0.121215277777778</v>
      </c>
      <c r="O2476" s="37">
        <v>0.12457175925925899</v>
      </c>
      <c r="P2476" s="37">
        <v>3.3564814814814798E-3</v>
      </c>
      <c r="Q2476" s="37">
        <f>Uitruktijden[[#This Row],[UITRUKTIJD]]</f>
        <v>3.3564814814814798E-3</v>
      </c>
      <c r="R2476" t="s">
        <v>1955</v>
      </c>
      <c r="S2476" t="s">
        <v>1955</v>
      </c>
      <c r="T2476" t="s">
        <v>1953</v>
      </c>
    </row>
    <row r="2477" spans="1:20" hidden="1" x14ac:dyDescent="0.35">
      <c r="A2477" t="s">
        <v>15620</v>
      </c>
      <c r="B2477">
        <v>176764</v>
      </c>
      <c r="C2477" t="s">
        <v>1928</v>
      </c>
      <c r="D2477" t="s">
        <v>1946</v>
      </c>
      <c r="E2477" s="36">
        <v>45447.368564814802</v>
      </c>
      <c r="F2477" s="36">
        <f>ROUND(Uitruktijden[[#This Row],[DATUM]],0)</f>
        <v>45447</v>
      </c>
      <c r="G2477" t="s">
        <v>15621</v>
      </c>
      <c r="H2477" t="s">
        <v>15622</v>
      </c>
      <c r="I2477" t="s">
        <v>15623</v>
      </c>
      <c r="J2477" t="s">
        <v>1957</v>
      </c>
      <c r="K2477" t="s">
        <v>9644</v>
      </c>
      <c r="L2477" t="s">
        <v>10097</v>
      </c>
      <c r="M2477" t="s">
        <v>9963</v>
      </c>
      <c r="N2477" s="37">
        <v>0.36946759259259299</v>
      </c>
      <c r="O2477" s="37">
        <v>0.37035879629629598</v>
      </c>
      <c r="P2477" s="37">
        <v>8.9120370370370395E-4</v>
      </c>
      <c r="Q2477" s="37">
        <f>Uitruktijden[[#This Row],[UITRUKTIJD]]</f>
        <v>8.9120370370370395E-4</v>
      </c>
      <c r="R2477" t="s">
        <v>1955</v>
      </c>
      <c r="S2477" t="s">
        <v>1955</v>
      </c>
      <c r="T2477" t="s">
        <v>1953</v>
      </c>
    </row>
    <row r="2478" spans="1:20" hidden="1" x14ac:dyDescent="0.35">
      <c r="A2478" t="s">
        <v>15624</v>
      </c>
      <c r="B2478">
        <v>176779</v>
      </c>
      <c r="C2478" t="s">
        <v>1928</v>
      </c>
      <c r="D2478" t="s">
        <v>1946</v>
      </c>
      <c r="E2478" s="36">
        <v>45447.378194444398</v>
      </c>
      <c r="F2478" s="36">
        <f>ROUND(Uitruktijden[[#This Row],[DATUM]],0)</f>
        <v>45447</v>
      </c>
      <c r="G2478" t="s">
        <v>15625</v>
      </c>
      <c r="H2478" t="s">
        <v>15626</v>
      </c>
      <c r="I2478" t="s">
        <v>15627</v>
      </c>
      <c r="J2478" t="s">
        <v>3219</v>
      </c>
      <c r="K2478" t="s">
        <v>9644</v>
      </c>
      <c r="L2478" t="s">
        <v>9912</v>
      </c>
      <c r="M2478" t="s">
        <v>2058</v>
      </c>
      <c r="N2478" s="37">
        <v>0.38659722222222198</v>
      </c>
      <c r="O2478" s="37">
        <v>0.38903935185185201</v>
      </c>
      <c r="P2478" s="37">
        <v>2.44212962962963E-3</v>
      </c>
      <c r="Q2478" s="37">
        <f>Uitruktijden[[#This Row],[UITRUKTIJD]]</f>
        <v>2.44212962962963E-3</v>
      </c>
      <c r="R2478" t="s">
        <v>1951</v>
      </c>
      <c r="S2478" t="s">
        <v>1951</v>
      </c>
      <c r="T2478" t="s">
        <v>1953</v>
      </c>
    </row>
    <row r="2479" spans="1:20" hidden="1" x14ac:dyDescent="0.35">
      <c r="A2479" t="s">
        <v>15624</v>
      </c>
      <c r="B2479">
        <v>176779</v>
      </c>
      <c r="C2479" t="s">
        <v>1928</v>
      </c>
      <c r="D2479" t="s">
        <v>1946</v>
      </c>
      <c r="E2479" s="36">
        <v>45447.378194444398</v>
      </c>
      <c r="F2479" s="36">
        <f>ROUND(Uitruktijden[[#This Row],[DATUM]],0)</f>
        <v>45447</v>
      </c>
      <c r="G2479" t="s">
        <v>15625</v>
      </c>
      <c r="H2479" t="s">
        <v>15626</v>
      </c>
      <c r="I2479" t="s">
        <v>15627</v>
      </c>
      <c r="J2479" t="s">
        <v>3219</v>
      </c>
      <c r="K2479" t="s">
        <v>9644</v>
      </c>
      <c r="L2479" t="s">
        <v>10089</v>
      </c>
      <c r="M2479" t="s">
        <v>2087</v>
      </c>
      <c r="N2479" s="37">
        <v>0.39013888888888898</v>
      </c>
      <c r="O2479" s="37">
        <v>0.39019675925925901</v>
      </c>
      <c r="P2479" s="37">
        <v>5.78703703703704E-5</v>
      </c>
      <c r="Q2479" s="37">
        <f>Uitruktijden[[#This Row],[UITRUKTIJD]]</f>
        <v>5.78703703703704E-5</v>
      </c>
      <c r="R2479" t="s">
        <v>1955</v>
      </c>
      <c r="S2479" t="s">
        <v>1955</v>
      </c>
      <c r="T2479" t="s">
        <v>1953</v>
      </c>
    </row>
    <row r="2480" spans="1:20" hidden="1" x14ac:dyDescent="0.35">
      <c r="A2480" t="s">
        <v>15628</v>
      </c>
      <c r="B2480">
        <v>176797</v>
      </c>
      <c r="C2480" t="s">
        <v>1928</v>
      </c>
      <c r="D2480" t="s">
        <v>1946</v>
      </c>
      <c r="E2480" s="36">
        <v>45447.3905787037</v>
      </c>
      <c r="F2480" s="36">
        <f>ROUND(Uitruktijden[[#This Row],[DATUM]],0)</f>
        <v>45447</v>
      </c>
      <c r="G2480" t="s">
        <v>15629</v>
      </c>
      <c r="H2480" t="s">
        <v>15630</v>
      </c>
      <c r="I2480" t="s">
        <v>15631</v>
      </c>
      <c r="J2480" t="s">
        <v>1962</v>
      </c>
      <c r="K2480" t="s">
        <v>9644</v>
      </c>
      <c r="L2480" t="s">
        <v>10244</v>
      </c>
      <c r="M2480" t="s">
        <v>1963</v>
      </c>
      <c r="N2480" s="37">
        <v>0.39509259259259299</v>
      </c>
      <c r="O2480" s="37">
        <v>0.395474537037037</v>
      </c>
      <c r="P2480" s="37">
        <v>3.8194444444444398E-4</v>
      </c>
      <c r="Q2480" s="37">
        <f>Uitruktijden[[#This Row],[UITRUKTIJD]]</f>
        <v>3.8194444444444398E-4</v>
      </c>
      <c r="R2480" t="s">
        <v>1951</v>
      </c>
      <c r="S2480" t="s">
        <v>1973</v>
      </c>
      <c r="T2480" t="s">
        <v>1953</v>
      </c>
    </row>
    <row r="2481" spans="1:20" hidden="1" x14ac:dyDescent="0.35">
      <c r="A2481" t="s">
        <v>15632</v>
      </c>
      <c r="B2481">
        <v>177041</v>
      </c>
      <c r="C2481" t="s">
        <v>1928</v>
      </c>
      <c r="D2481" t="s">
        <v>1946</v>
      </c>
      <c r="E2481" s="36">
        <v>45447.5643865741</v>
      </c>
      <c r="F2481" s="36">
        <f>ROUND(Uitruktijden[[#This Row],[DATUM]],0)</f>
        <v>45448</v>
      </c>
      <c r="G2481" t="s">
        <v>15633</v>
      </c>
      <c r="H2481" t="s">
        <v>15634</v>
      </c>
      <c r="J2481" t="s">
        <v>15635</v>
      </c>
      <c r="K2481" t="s">
        <v>9644</v>
      </c>
      <c r="L2481" t="s">
        <v>9950</v>
      </c>
      <c r="M2481" t="s">
        <v>1991</v>
      </c>
      <c r="N2481" s="37">
        <v>0.564386574074074</v>
      </c>
      <c r="O2481" s="37">
        <v>0.56931712962962999</v>
      </c>
      <c r="P2481" s="37">
        <v>4.9305555555555604E-3</v>
      </c>
      <c r="Q2481" s="37">
        <f>Uitruktijden[[#This Row],[UITRUKTIJD]]</f>
        <v>4.9305555555555604E-3</v>
      </c>
      <c r="R2481" t="s">
        <v>2111</v>
      </c>
      <c r="S2481" t="s">
        <v>2111</v>
      </c>
      <c r="T2481" t="s">
        <v>2004</v>
      </c>
    </row>
    <row r="2482" spans="1:20" hidden="1" x14ac:dyDescent="0.35">
      <c r="A2482" t="s">
        <v>15636</v>
      </c>
      <c r="B2482">
        <v>177165</v>
      </c>
      <c r="C2482" t="s">
        <v>1928</v>
      </c>
      <c r="D2482" t="s">
        <v>1946</v>
      </c>
      <c r="E2482" s="36">
        <v>45447.643807870401</v>
      </c>
      <c r="F2482" s="36">
        <f>ROUND(Uitruktijden[[#This Row],[DATUM]],0)</f>
        <v>45448</v>
      </c>
      <c r="G2482" t="s">
        <v>15637</v>
      </c>
      <c r="H2482" t="s">
        <v>15638</v>
      </c>
      <c r="I2482" t="s">
        <v>15639</v>
      </c>
      <c r="J2482" t="s">
        <v>3346</v>
      </c>
      <c r="K2482" t="s">
        <v>9644</v>
      </c>
      <c r="L2482" t="s">
        <v>10204</v>
      </c>
      <c r="M2482" t="s">
        <v>2026</v>
      </c>
      <c r="N2482" s="37">
        <v>0.64380787037037002</v>
      </c>
      <c r="O2482" s="37">
        <v>0.64495370370370397</v>
      </c>
      <c r="P2482" s="37">
        <v>1.1458333333333301E-3</v>
      </c>
      <c r="Q2482" s="37">
        <f>Uitruktijden[[#This Row],[UITRUKTIJD]]</f>
        <v>1.1458333333333301E-3</v>
      </c>
      <c r="R2482" t="s">
        <v>2027</v>
      </c>
      <c r="S2482" t="s">
        <v>2027</v>
      </c>
      <c r="T2482" t="s">
        <v>2004</v>
      </c>
    </row>
    <row r="2483" spans="1:20" hidden="1" x14ac:dyDescent="0.35">
      <c r="A2483" t="s">
        <v>15640</v>
      </c>
      <c r="B2483">
        <v>177170</v>
      </c>
      <c r="C2483" t="s">
        <v>1928</v>
      </c>
      <c r="D2483" t="s">
        <v>1946</v>
      </c>
      <c r="E2483" s="36">
        <v>45447.646226851903</v>
      </c>
      <c r="F2483" s="36">
        <f>ROUND(Uitruktijden[[#This Row],[DATUM]],0)</f>
        <v>45448</v>
      </c>
      <c r="G2483" t="s">
        <v>15641</v>
      </c>
      <c r="H2483" t="s">
        <v>15642</v>
      </c>
      <c r="I2483" t="s">
        <v>6453</v>
      </c>
      <c r="J2483" t="s">
        <v>2315</v>
      </c>
      <c r="K2483" t="s">
        <v>9644</v>
      </c>
      <c r="L2483" t="s">
        <v>10829</v>
      </c>
      <c r="M2483" t="s">
        <v>2316</v>
      </c>
      <c r="N2483" s="37">
        <v>0.64703703703703697</v>
      </c>
      <c r="O2483" s="37">
        <v>0.65016203703703701</v>
      </c>
      <c r="P2483" s="37">
        <v>3.1250000000000002E-3</v>
      </c>
      <c r="Q2483" s="37">
        <f>Uitruktijden[[#This Row],[UITRUKTIJD]]</f>
        <v>3.1250000000000002E-3</v>
      </c>
      <c r="R2483" t="s">
        <v>1955</v>
      </c>
      <c r="S2483" t="s">
        <v>1955</v>
      </c>
      <c r="T2483" t="s">
        <v>1953</v>
      </c>
    </row>
    <row r="2484" spans="1:20" hidden="1" x14ac:dyDescent="0.35">
      <c r="A2484" t="s">
        <v>15643</v>
      </c>
      <c r="B2484">
        <v>177219</v>
      </c>
      <c r="C2484" t="s">
        <v>1928</v>
      </c>
      <c r="D2484" t="s">
        <v>1946</v>
      </c>
      <c r="E2484" s="36">
        <v>45447.679571759298</v>
      </c>
      <c r="F2484" s="36">
        <f>ROUND(Uitruktijden[[#This Row],[DATUM]],0)</f>
        <v>45448</v>
      </c>
      <c r="G2484" t="s">
        <v>15644</v>
      </c>
      <c r="H2484" t="s">
        <v>15645</v>
      </c>
      <c r="I2484" t="s">
        <v>15646</v>
      </c>
      <c r="J2484" t="s">
        <v>1962</v>
      </c>
      <c r="K2484" t="s">
        <v>9644</v>
      </c>
      <c r="L2484" t="s">
        <v>10244</v>
      </c>
      <c r="M2484" t="s">
        <v>1963</v>
      </c>
      <c r="N2484" s="37">
        <v>0.68063657407407396</v>
      </c>
      <c r="O2484" s="37">
        <v>0.68197916666666702</v>
      </c>
      <c r="P2484" s="37">
        <v>1.3425925925925901E-3</v>
      </c>
      <c r="Q2484" s="37">
        <f>Uitruktijden[[#This Row],[UITRUKTIJD]]</f>
        <v>1.3425925925925901E-3</v>
      </c>
      <c r="R2484" t="s">
        <v>1951</v>
      </c>
      <c r="S2484" t="s">
        <v>1952</v>
      </c>
      <c r="T2484" t="s">
        <v>1953</v>
      </c>
    </row>
    <row r="2485" spans="1:20" hidden="1" x14ac:dyDescent="0.35">
      <c r="A2485" t="s">
        <v>15643</v>
      </c>
      <c r="B2485">
        <v>177219</v>
      </c>
      <c r="C2485" t="s">
        <v>1928</v>
      </c>
      <c r="D2485" t="s">
        <v>1946</v>
      </c>
      <c r="E2485" s="36">
        <v>45447.679571759298</v>
      </c>
      <c r="F2485" s="36">
        <f>ROUND(Uitruktijden[[#This Row],[DATUM]],0)</f>
        <v>45448</v>
      </c>
      <c r="G2485" t="s">
        <v>15644</v>
      </c>
      <c r="H2485" t="s">
        <v>15645</v>
      </c>
      <c r="I2485" t="s">
        <v>15646</v>
      </c>
      <c r="J2485" t="s">
        <v>1962</v>
      </c>
      <c r="K2485" t="s">
        <v>9644</v>
      </c>
      <c r="L2485" t="s">
        <v>9654</v>
      </c>
      <c r="M2485" t="s">
        <v>1963</v>
      </c>
      <c r="N2485" s="37">
        <v>0.68021990740740701</v>
      </c>
      <c r="O2485" s="37">
        <v>0.68121527777777802</v>
      </c>
      <c r="P2485" s="37">
        <v>9.9537037037036999E-4</v>
      </c>
      <c r="Q2485" s="37">
        <f>Uitruktijden[[#This Row],[UITRUKTIJD]]</f>
        <v>9.9537037037036999E-4</v>
      </c>
      <c r="R2485" t="s">
        <v>1955</v>
      </c>
      <c r="S2485" t="s">
        <v>1955</v>
      </c>
      <c r="T2485" t="s">
        <v>1953</v>
      </c>
    </row>
    <row r="2486" spans="1:20" hidden="1" x14ac:dyDescent="0.35">
      <c r="A2486" t="s">
        <v>15647</v>
      </c>
      <c r="B2486">
        <v>177381</v>
      </c>
      <c r="C2486" t="s">
        <v>9640</v>
      </c>
      <c r="D2486" t="s">
        <v>1946</v>
      </c>
      <c r="E2486" s="36">
        <v>45447.777118055601</v>
      </c>
      <c r="F2486" s="36">
        <f>ROUND(Uitruktijden[[#This Row],[DATUM]],0)</f>
        <v>45448</v>
      </c>
      <c r="G2486" t="s">
        <v>15648</v>
      </c>
      <c r="H2486" t="s">
        <v>6554</v>
      </c>
      <c r="I2486" t="s">
        <v>6555</v>
      </c>
      <c r="J2486" t="s">
        <v>1962</v>
      </c>
      <c r="K2486" t="s">
        <v>9644</v>
      </c>
      <c r="L2486" t="s">
        <v>9654</v>
      </c>
      <c r="M2486" t="s">
        <v>1963</v>
      </c>
      <c r="N2486" s="37">
        <v>0.77875000000000005</v>
      </c>
      <c r="O2486" s="37">
        <v>0.77981481481481496</v>
      </c>
      <c r="P2486" s="37">
        <v>1.0648148148148101E-3</v>
      </c>
      <c r="Q2486" s="37">
        <f>Uitruktijden[[#This Row],[UITRUKTIJD]]</f>
        <v>1.0648148148148101E-3</v>
      </c>
      <c r="R2486" t="s">
        <v>1955</v>
      </c>
      <c r="S2486" t="s">
        <v>1955</v>
      </c>
      <c r="T2486" t="s">
        <v>2004</v>
      </c>
    </row>
    <row r="2487" spans="1:20" hidden="1" x14ac:dyDescent="0.35">
      <c r="A2487" t="s">
        <v>15649</v>
      </c>
      <c r="B2487">
        <v>177560</v>
      </c>
      <c r="C2487" t="s">
        <v>9640</v>
      </c>
      <c r="D2487" t="s">
        <v>1946</v>
      </c>
      <c r="E2487" s="36">
        <v>45447.889756944402</v>
      </c>
      <c r="F2487" s="36">
        <f>ROUND(Uitruktijden[[#This Row],[DATUM]],0)</f>
        <v>45448</v>
      </c>
      <c r="G2487" t="s">
        <v>15650</v>
      </c>
      <c r="H2487" t="s">
        <v>15651</v>
      </c>
      <c r="I2487" t="s">
        <v>15652</v>
      </c>
      <c r="J2487" t="s">
        <v>1962</v>
      </c>
      <c r="K2487" t="s">
        <v>9644</v>
      </c>
      <c r="L2487" t="s">
        <v>9654</v>
      </c>
      <c r="M2487" t="s">
        <v>1963</v>
      </c>
      <c r="N2487" s="37">
        <v>0.890856481481481</v>
      </c>
      <c r="O2487" s="37">
        <v>0.891550925925926</v>
      </c>
      <c r="P2487" s="37">
        <v>6.9444444444444404E-4</v>
      </c>
      <c r="Q2487" s="37">
        <f>Uitruktijden[[#This Row],[UITRUKTIJD]]</f>
        <v>6.9444444444444404E-4</v>
      </c>
      <c r="R2487" t="s">
        <v>1955</v>
      </c>
      <c r="S2487" t="s">
        <v>1955</v>
      </c>
      <c r="T2487" t="s">
        <v>1953</v>
      </c>
    </row>
    <row r="2488" spans="1:20" hidden="1" x14ac:dyDescent="0.35">
      <c r="A2488" t="s">
        <v>15653</v>
      </c>
      <c r="B2488">
        <v>177669</v>
      </c>
      <c r="C2488" t="s">
        <v>9640</v>
      </c>
      <c r="D2488" t="s">
        <v>1946</v>
      </c>
      <c r="E2488" s="36">
        <v>45447.986111111102</v>
      </c>
      <c r="F2488" s="36">
        <f>ROUND(Uitruktijden[[#This Row],[DATUM]],0)</f>
        <v>45448</v>
      </c>
      <c r="G2488" t="s">
        <v>15654</v>
      </c>
      <c r="H2488" t="s">
        <v>15655</v>
      </c>
      <c r="I2488" t="s">
        <v>15656</v>
      </c>
      <c r="J2488" t="s">
        <v>1972</v>
      </c>
      <c r="K2488" t="s">
        <v>9644</v>
      </c>
      <c r="L2488" t="s">
        <v>13851</v>
      </c>
      <c r="M2488" t="s">
        <v>1994</v>
      </c>
      <c r="N2488" s="37">
        <v>0.99416666666666698</v>
      </c>
      <c r="O2488" s="37">
        <v>0.99731481481481499</v>
      </c>
      <c r="P2488" s="37">
        <v>3.1481481481481499E-3</v>
      </c>
      <c r="Q2488" s="37">
        <f>Uitruktijden[[#This Row],[UITRUKTIJD]]</f>
        <v>3.1481481481481499E-3</v>
      </c>
      <c r="R2488" t="s">
        <v>1955</v>
      </c>
      <c r="S2488" t="s">
        <v>1955</v>
      </c>
      <c r="T2488" t="s">
        <v>1953</v>
      </c>
    </row>
    <row r="2489" spans="1:20" hidden="1" x14ac:dyDescent="0.35">
      <c r="A2489" t="s">
        <v>15653</v>
      </c>
      <c r="B2489">
        <v>177669</v>
      </c>
      <c r="C2489" t="s">
        <v>9640</v>
      </c>
      <c r="D2489" t="s">
        <v>1946</v>
      </c>
      <c r="E2489" s="36">
        <v>45447.986111111102</v>
      </c>
      <c r="F2489" s="36">
        <f>ROUND(Uitruktijden[[#This Row],[DATUM]],0)</f>
        <v>45448</v>
      </c>
      <c r="G2489" t="s">
        <v>15654</v>
      </c>
      <c r="H2489" t="s">
        <v>15655</v>
      </c>
      <c r="I2489" t="s">
        <v>15656</v>
      </c>
      <c r="J2489" t="s">
        <v>1972</v>
      </c>
      <c r="K2489" t="s">
        <v>9644</v>
      </c>
      <c r="L2489" t="s">
        <v>9943</v>
      </c>
      <c r="M2489" t="s">
        <v>1950</v>
      </c>
      <c r="N2489" s="37">
        <v>0.99416666666666698</v>
      </c>
      <c r="O2489" s="37">
        <v>0.99690972222222196</v>
      </c>
      <c r="P2489" s="37">
        <v>2.7430555555555602E-3</v>
      </c>
      <c r="Q2489" s="37">
        <f>Uitruktijden[[#This Row],[UITRUKTIJD]]</f>
        <v>2.7430555555555602E-3</v>
      </c>
      <c r="R2489" t="s">
        <v>1951</v>
      </c>
      <c r="S2489" t="s">
        <v>1951</v>
      </c>
      <c r="T2489" t="s">
        <v>1953</v>
      </c>
    </row>
    <row r="2490" spans="1:20" hidden="1" x14ac:dyDescent="0.35">
      <c r="A2490" t="s">
        <v>15657</v>
      </c>
      <c r="B2490">
        <v>177691</v>
      </c>
      <c r="C2490" t="s">
        <v>9640</v>
      </c>
      <c r="D2490" t="s">
        <v>2066</v>
      </c>
      <c r="E2490" s="36">
        <v>45448.009942129604</v>
      </c>
      <c r="F2490" s="36">
        <f>ROUND(Uitruktijden[[#This Row],[DATUM]],0)</f>
        <v>45448</v>
      </c>
      <c r="G2490" t="s">
        <v>15658</v>
      </c>
      <c r="H2490" t="s">
        <v>15659</v>
      </c>
      <c r="I2490" t="s">
        <v>15660</v>
      </c>
      <c r="J2490" t="s">
        <v>1962</v>
      </c>
      <c r="K2490" t="s">
        <v>9644</v>
      </c>
      <c r="L2490" t="s">
        <v>9654</v>
      </c>
      <c r="M2490" t="s">
        <v>1963</v>
      </c>
      <c r="N2490" s="37">
        <v>1.0416666666666701E-2</v>
      </c>
      <c r="O2490" s="37">
        <v>1.14583333333333E-2</v>
      </c>
      <c r="P2490" s="37">
        <v>1.0416666666666699E-3</v>
      </c>
      <c r="Q2490" s="37">
        <f>Uitruktijden[[#This Row],[UITRUKTIJD]]</f>
        <v>1.0416666666666699E-3</v>
      </c>
      <c r="R2490" t="s">
        <v>1955</v>
      </c>
      <c r="S2490" t="s">
        <v>1955</v>
      </c>
      <c r="T2490" t="s">
        <v>1953</v>
      </c>
    </row>
    <row r="2491" spans="1:20" hidden="1" x14ac:dyDescent="0.35">
      <c r="A2491" t="s">
        <v>15661</v>
      </c>
      <c r="B2491">
        <v>178173</v>
      </c>
      <c r="C2491" t="s">
        <v>1928</v>
      </c>
      <c r="D2491" t="s">
        <v>2066</v>
      </c>
      <c r="E2491" s="36">
        <v>45448.606608796297</v>
      </c>
      <c r="F2491" s="36">
        <f>ROUND(Uitruktijden[[#This Row],[DATUM]],0)</f>
        <v>45449</v>
      </c>
      <c r="G2491" t="s">
        <v>15662</v>
      </c>
      <c r="H2491" t="s">
        <v>15663</v>
      </c>
      <c r="I2491" t="s">
        <v>15664</v>
      </c>
      <c r="J2491" t="s">
        <v>1949</v>
      </c>
      <c r="K2491" t="s">
        <v>9644</v>
      </c>
      <c r="L2491" t="s">
        <v>9944</v>
      </c>
      <c r="M2491" t="s">
        <v>1950</v>
      </c>
      <c r="N2491" s="37">
        <v>0.60751157407407397</v>
      </c>
      <c r="O2491" s="37">
        <v>0.60892361111111104</v>
      </c>
      <c r="P2491" s="37">
        <v>1.41203703703704E-3</v>
      </c>
      <c r="Q2491" s="37">
        <f>Uitruktijden[[#This Row],[UITRUKTIJD]]</f>
        <v>1.41203703703704E-3</v>
      </c>
      <c r="R2491" t="s">
        <v>1955</v>
      </c>
      <c r="S2491" t="s">
        <v>1955</v>
      </c>
      <c r="T2491" t="s">
        <v>1953</v>
      </c>
    </row>
    <row r="2492" spans="1:20" hidden="1" x14ac:dyDescent="0.35">
      <c r="A2492" t="s">
        <v>15665</v>
      </c>
      <c r="B2492">
        <v>178241</v>
      </c>
      <c r="C2492" t="s">
        <v>1928</v>
      </c>
      <c r="D2492" t="s">
        <v>2066</v>
      </c>
      <c r="E2492" s="36">
        <v>45448.6538194444</v>
      </c>
      <c r="F2492" s="36">
        <f>ROUND(Uitruktijden[[#This Row],[DATUM]],0)</f>
        <v>45449</v>
      </c>
      <c r="G2492" t="s">
        <v>15666</v>
      </c>
      <c r="H2492" t="s">
        <v>15667</v>
      </c>
      <c r="I2492" t="s">
        <v>15668</v>
      </c>
      <c r="J2492" t="s">
        <v>1966</v>
      </c>
      <c r="K2492" t="s">
        <v>9644</v>
      </c>
      <c r="L2492" t="s">
        <v>9928</v>
      </c>
      <c r="M2492" t="s">
        <v>1967</v>
      </c>
      <c r="N2492" s="37">
        <v>0.65502314814814799</v>
      </c>
      <c r="O2492" s="37">
        <v>0.65545138888888899</v>
      </c>
      <c r="P2492" s="37">
        <v>4.2824074074074102E-4</v>
      </c>
      <c r="Q2492" s="37">
        <f>Uitruktijden[[#This Row],[UITRUKTIJD]]</f>
        <v>4.2824074074074102E-4</v>
      </c>
      <c r="R2492" t="s">
        <v>1955</v>
      </c>
      <c r="S2492" t="s">
        <v>1955</v>
      </c>
      <c r="T2492" t="s">
        <v>1953</v>
      </c>
    </row>
    <row r="2493" spans="1:20" hidden="1" x14ac:dyDescent="0.35">
      <c r="A2493" t="s">
        <v>15669</v>
      </c>
      <c r="B2493">
        <v>178413</v>
      </c>
      <c r="C2493" t="s">
        <v>9640</v>
      </c>
      <c r="D2493" t="s">
        <v>2066</v>
      </c>
      <c r="E2493" s="36">
        <v>45448.785023148099</v>
      </c>
      <c r="F2493" s="36">
        <f>ROUND(Uitruktijden[[#This Row],[DATUM]],0)</f>
        <v>45449</v>
      </c>
      <c r="G2493" t="s">
        <v>15670</v>
      </c>
      <c r="H2493" t="s">
        <v>15671</v>
      </c>
      <c r="I2493" t="s">
        <v>15672</v>
      </c>
      <c r="J2493" t="s">
        <v>2296</v>
      </c>
      <c r="K2493" t="s">
        <v>9644</v>
      </c>
      <c r="L2493" t="s">
        <v>10027</v>
      </c>
      <c r="M2493" t="s">
        <v>2080</v>
      </c>
      <c r="N2493" s="37">
        <v>0.82119212962962995</v>
      </c>
      <c r="O2493" s="37">
        <v>0.82156249999999997</v>
      </c>
      <c r="P2493" s="37">
        <v>3.7037037037037003E-4</v>
      </c>
      <c r="Q2493" s="37">
        <f>Uitruktijden[[#This Row],[UITRUKTIJD]]</f>
        <v>3.7037037037037003E-4</v>
      </c>
      <c r="R2493" t="s">
        <v>1951</v>
      </c>
      <c r="S2493" t="s">
        <v>1973</v>
      </c>
      <c r="T2493" t="s">
        <v>1953</v>
      </c>
    </row>
    <row r="2494" spans="1:20" hidden="1" x14ac:dyDescent="0.35">
      <c r="A2494" t="s">
        <v>15673</v>
      </c>
      <c r="B2494">
        <v>178524</v>
      </c>
      <c r="C2494" t="s">
        <v>9640</v>
      </c>
      <c r="D2494" t="s">
        <v>2066</v>
      </c>
      <c r="E2494" s="36">
        <v>45448.855254629598</v>
      </c>
      <c r="F2494" s="36">
        <f>ROUND(Uitruktijden[[#This Row],[DATUM]],0)</f>
        <v>45449</v>
      </c>
      <c r="G2494" t="s">
        <v>15674</v>
      </c>
      <c r="H2494" t="s">
        <v>15675</v>
      </c>
      <c r="I2494" t="s">
        <v>3665</v>
      </c>
      <c r="J2494" t="s">
        <v>1957</v>
      </c>
      <c r="K2494" t="s">
        <v>9644</v>
      </c>
      <c r="L2494" t="s">
        <v>10097</v>
      </c>
      <c r="M2494" t="s">
        <v>9963</v>
      </c>
      <c r="N2494" s="37">
        <v>0.85540509259259301</v>
      </c>
      <c r="O2494" s="37">
        <v>0.85800925925925897</v>
      </c>
      <c r="P2494" s="37">
        <v>2.60416666666667E-3</v>
      </c>
      <c r="Q2494" s="37">
        <f>Uitruktijden[[#This Row],[UITRUKTIJD]]</f>
        <v>2.60416666666667E-3</v>
      </c>
      <c r="R2494" t="s">
        <v>1955</v>
      </c>
      <c r="S2494" t="s">
        <v>1955</v>
      </c>
      <c r="T2494" t="s">
        <v>1953</v>
      </c>
    </row>
    <row r="2495" spans="1:20" hidden="1" x14ac:dyDescent="0.35">
      <c r="A2495" t="s">
        <v>15676</v>
      </c>
      <c r="B2495">
        <v>178568</v>
      </c>
      <c r="C2495" t="s">
        <v>9640</v>
      </c>
      <c r="D2495" t="s">
        <v>2066</v>
      </c>
      <c r="E2495" s="36">
        <v>45448.885925925897</v>
      </c>
      <c r="F2495" s="36">
        <f>ROUND(Uitruktijden[[#This Row],[DATUM]],0)</f>
        <v>45449</v>
      </c>
      <c r="G2495" t="s">
        <v>15677</v>
      </c>
      <c r="H2495" t="s">
        <v>3689</v>
      </c>
      <c r="J2495" t="s">
        <v>1972</v>
      </c>
      <c r="K2495" t="s">
        <v>9644</v>
      </c>
      <c r="L2495" t="s">
        <v>10409</v>
      </c>
      <c r="M2495" t="s">
        <v>2048</v>
      </c>
      <c r="N2495" s="37">
        <v>0.89543981481481505</v>
      </c>
      <c r="O2495" s="37">
        <v>0.89792824074074096</v>
      </c>
      <c r="P2495" s="37">
        <v>2.48842592592593E-3</v>
      </c>
      <c r="Q2495" s="37">
        <f>Uitruktijden[[#This Row],[UITRUKTIJD]]</f>
        <v>2.48842592592593E-3</v>
      </c>
      <c r="R2495" t="s">
        <v>2027</v>
      </c>
      <c r="S2495" t="s">
        <v>2133</v>
      </c>
      <c r="T2495" t="s">
        <v>1953</v>
      </c>
    </row>
    <row r="2496" spans="1:20" hidden="1" x14ac:dyDescent="0.35">
      <c r="A2496" t="s">
        <v>15678</v>
      </c>
      <c r="B2496">
        <v>178581</v>
      </c>
      <c r="C2496" t="s">
        <v>9640</v>
      </c>
      <c r="D2496" t="s">
        <v>2066</v>
      </c>
      <c r="E2496" s="36">
        <v>45448.894189814797</v>
      </c>
      <c r="F2496" s="36">
        <f>ROUND(Uitruktijden[[#This Row],[DATUM]],0)</f>
        <v>45449</v>
      </c>
      <c r="G2496" t="s">
        <v>15679</v>
      </c>
      <c r="H2496" t="s">
        <v>15680</v>
      </c>
      <c r="I2496" t="s">
        <v>15681</v>
      </c>
      <c r="J2496" t="s">
        <v>1949</v>
      </c>
      <c r="K2496" t="s">
        <v>9644</v>
      </c>
      <c r="L2496" t="s">
        <v>9976</v>
      </c>
      <c r="M2496" t="s">
        <v>2049</v>
      </c>
      <c r="N2496" s="37">
        <v>0.89517361111111104</v>
      </c>
      <c r="O2496" s="37">
        <v>0.89540509259259304</v>
      </c>
      <c r="P2496" s="37">
        <v>2.31481481481481E-4</v>
      </c>
      <c r="Q2496" s="37">
        <f>Uitruktijden[[#This Row],[UITRUKTIJD]]</f>
        <v>2.31481481481481E-4</v>
      </c>
      <c r="R2496" t="s">
        <v>1955</v>
      </c>
      <c r="S2496" t="s">
        <v>1955</v>
      </c>
      <c r="T2496" t="s">
        <v>2004</v>
      </c>
    </row>
    <row r="2497" spans="1:20" hidden="1" x14ac:dyDescent="0.35">
      <c r="A2497" t="s">
        <v>15682</v>
      </c>
      <c r="B2497">
        <v>178961</v>
      </c>
      <c r="C2497" t="s">
        <v>1928</v>
      </c>
      <c r="D2497" t="s">
        <v>2055</v>
      </c>
      <c r="E2497" s="36">
        <v>45449.374155092599</v>
      </c>
      <c r="F2497" s="36">
        <f>ROUND(Uitruktijden[[#This Row],[DATUM]],0)</f>
        <v>45449</v>
      </c>
      <c r="G2497" t="s">
        <v>15683</v>
      </c>
      <c r="H2497" t="s">
        <v>15684</v>
      </c>
      <c r="I2497" t="s">
        <v>3604</v>
      </c>
      <c r="J2497" t="s">
        <v>1962</v>
      </c>
      <c r="K2497" t="s">
        <v>9644</v>
      </c>
      <c r="L2497" t="s">
        <v>9654</v>
      </c>
      <c r="M2497" t="s">
        <v>1963</v>
      </c>
      <c r="N2497" s="37">
        <v>0.37489583333333298</v>
      </c>
      <c r="O2497" s="37">
        <v>0.37576388888888901</v>
      </c>
      <c r="P2497" s="37">
        <v>8.6805555555555605E-4</v>
      </c>
      <c r="Q2497" s="37">
        <f>Uitruktijden[[#This Row],[UITRUKTIJD]]</f>
        <v>8.6805555555555605E-4</v>
      </c>
      <c r="R2497" t="s">
        <v>1955</v>
      </c>
      <c r="S2497" t="s">
        <v>1955</v>
      </c>
      <c r="T2497" t="s">
        <v>1953</v>
      </c>
    </row>
    <row r="2498" spans="1:20" hidden="1" x14ac:dyDescent="0.35">
      <c r="A2498" t="s">
        <v>15685</v>
      </c>
      <c r="B2498">
        <v>179108</v>
      </c>
      <c r="C2498" t="s">
        <v>1928</v>
      </c>
      <c r="D2498" t="s">
        <v>2055</v>
      </c>
      <c r="E2498" s="36">
        <v>45449.488055555601</v>
      </c>
      <c r="F2498" s="36">
        <f>ROUND(Uitruktijden[[#This Row],[DATUM]],0)</f>
        <v>45449</v>
      </c>
      <c r="G2498" t="s">
        <v>15686</v>
      </c>
      <c r="H2498" t="s">
        <v>15687</v>
      </c>
      <c r="I2498" t="s">
        <v>15688</v>
      </c>
      <c r="J2498" t="s">
        <v>1966</v>
      </c>
      <c r="K2498" t="s">
        <v>9644</v>
      </c>
      <c r="L2498" t="s">
        <v>9928</v>
      </c>
      <c r="M2498" t="s">
        <v>1967</v>
      </c>
      <c r="N2498" s="37">
        <v>0.488414351851852</v>
      </c>
      <c r="O2498" s="37">
        <v>0.48896990740740698</v>
      </c>
      <c r="P2498" s="37">
        <v>5.5555555555555599E-4</v>
      </c>
      <c r="Q2498" s="37">
        <f>Uitruktijden[[#This Row],[UITRUKTIJD]]</f>
        <v>5.5555555555555599E-4</v>
      </c>
      <c r="R2498" t="s">
        <v>1955</v>
      </c>
      <c r="S2498" t="s">
        <v>1955</v>
      </c>
      <c r="T2498" t="s">
        <v>1953</v>
      </c>
    </row>
    <row r="2499" spans="1:20" hidden="1" x14ac:dyDescent="0.35">
      <c r="A2499" t="s">
        <v>15689</v>
      </c>
      <c r="B2499">
        <v>179124</v>
      </c>
      <c r="C2499" t="s">
        <v>1928</v>
      </c>
      <c r="D2499" t="s">
        <v>2055</v>
      </c>
      <c r="E2499" s="36">
        <v>45449.499664351897</v>
      </c>
      <c r="F2499" s="36">
        <f>ROUND(Uitruktijden[[#This Row],[DATUM]],0)</f>
        <v>45449</v>
      </c>
      <c r="G2499" t="s">
        <v>15690</v>
      </c>
      <c r="H2499" t="s">
        <v>15691</v>
      </c>
      <c r="J2499" t="s">
        <v>1949</v>
      </c>
      <c r="K2499" t="s">
        <v>9644</v>
      </c>
      <c r="L2499" t="s">
        <v>10409</v>
      </c>
      <c r="M2499" t="s">
        <v>2048</v>
      </c>
      <c r="N2499" s="37">
        <v>0.50116898148148104</v>
      </c>
      <c r="O2499" s="37">
        <v>0.50290509259259297</v>
      </c>
      <c r="P2499" s="37">
        <v>1.7361111111111099E-3</v>
      </c>
      <c r="Q2499" s="37">
        <f>Uitruktijden[[#This Row],[UITRUKTIJD]]</f>
        <v>1.7361111111111099E-3</v>
      </c>
      <c r="R2499" t="s">
        <v>2027</v>
      </c>
      <c r="S2499" t="s">
        <v>2027</v>
      </c>
      <c r="T2499" t="s">
        <v>1953</v>
      </c>
    </row>
    <row r="2500" spans="1:20" hidden="1" x14ac:dyDescent="0.35">
      <c r="A2500" t="s">
        <v>15689</v>
      </c>
      <c r="B2500">
        <v>179124</v>
      </c>
      <c r="C2500" t="s">
        <v>1928</v>
      </c>
      <c r="D2500" t="s">
        <v>2055</v>
      </c>
      <c r="E2500" s="36">
        <v>45449.499664351897</v>
      </c>
      <c r="F2500" s="36">
        <f>ROUND(Uitruktijden[[#This Row],[DATUM]],0)</f>
        <v>45449</v>
      </c>
      <c r="G2500" t="s">
        <v>15690</v>
      </c>
      <c r="H2500" t="s">
        <v>15691</v>
      </c>
      <c r="J2500" t="s">
        <v>1949</v>
      </c>
      <c r="K2500" t="s">
        <v>9644</v>
      </c>
      <c r="L2500" t="s">
        <v>9972</v>
      </c>
      <c r="M2500" t="s">
        <v>1954</v>
      </c>
      <c r="N2500" s="37">
        <v>0.50106481481481502</v>
      </c>
      <c r="O2500" s="37">
        <v>0.50231481481481499</v>
      </c>
      <c r="P2500" s="37">
        <v>1.25E-3</v>
      </c>
      <c r="Q2500" s="37">
        <f>Uitruktijden[[#This Row],[UITRUKTIJD]]</f>
        <v>1.25E-3</v>
      </c>
      <c r="R2500" t="s">
        <v>1955</v>
      </c>
      <c r="S2500" t="s">
        <v>1955</v>
      </c>
      <c r="T2500" t="s">
        <v>1953</v>
      </c>
    </row>
    <row r="2501" spans="1:20" hidden="1" x14ac:dyDescent="0.35">
      <c r="A2501" t="s">
        <v>15692</v>
      </c>
      <c r="B2501">
        <v>179254</v>
      </c>
      <c r="C2501" t="s">
        <v>1928</v>
      </c>
      <c r="D2501" t="s">
        <v>2055</v>
      </c>
      <c r="E2501" s="36">
        <v>45449.571064814802</v>
      </c>
      <c r="F2501" s="36">
        <f>ROUND(Uitruktijden[[#This Row],[DATUM]],0)</f>
        <v>45450</v>
      </c>
      <c r="G2501" t="s">
        <v>15693</v>
      </c>
      <c r="H2501" t="s">
        <v>15694</v>
      </c>
      <c r="I2501" t="s">
        <v>15695</v>
      </c>
      <c r="J2501" t="s">
        <v>6255</v>
      </c>
      <c r="K2501" t="s">
        <v>9644</v>
      </c>
      <c r="L2501" t="s">
        <v>10022</v>
      </c>
      <c r="M2501" t="s">
        <v>2225</v>
      </c>
      <c r="N2501" s="37">
        <v>0.57287037037037003</v>
      </c>
      <c r="O2501" s="37">
        <v>0.57405092592592599</v>
      </c>
      <c r="P2501" s="37">
        <v>1.1805555555555599E-3</v>
      </c>
      <c r="Q2501" s="37">
        <f>Uitruktijden[[#This Row],[UITRUKTIJD]]</f>
        <v>1.1805555555555599E-3</v>
      </c>
      <c r="R2501" t="s">
        <v>1955</v>
      </c>
      <c r="S2501" t="s">
        <v>1955</v>
      </c>
      <c r="T2501" t="s">
        <v>2004</v>
      </c>
    </row>
    <row r="2502" spans="1:20" hidden="1" x14ac:dyDescent="0.35">
      <c r="A2502" t="s">
        <v>15696</v>
      </c>
      <c r="B2502">
        <v>179270</v>
      </c>
      <c r="C2502" t="s">
        <v>1928</v>
      </c>
      <c r="D2502" t="s">
        <v>2055</v>
      </c>
      <c r="E2502" s="36">
        <v>45449.581782407397</v>
      </c>
      <c r="F2502" s="36">
        <f>ROUND(Uitruktijden[[#This Row],[DATUM]],0)</f>
        <v>45450</v>
      </c>
      <c r="G2502" t="s">
        <v>15697</v>
      </c>
      <c r="H2502" t="s">
        <v>15698</v>
      </c>
      <c r="I2502" t="s">
        <v>15699</v>
      </c>
      <c r="J2502" t="s">
        <v>1962</v>
      </c>
      <c r="K2502" t="s">
        <v>9644</v>
      </c>
      <c r="L2502" t="s">
        <v>9654</v>
      </c>
      <c r="M2502" t="s">
        <v>1963</v>
      </c>
      <c r="N2502" s="37">
        <v>0.58310185185185204</v>
      </c>
      <c r="O2502" s="37">
        <v>0.58412037037037001</v>
      </c>
      <c r="P2502" s="37">
        <v>1.0185185185185199E-3</v>
      </c>
      <c r="Q2502" s="37">
        <f>Uitruktijden[[#This Row],[UITRUKTIJD]]</f>
        <v>1.0185185185185199E-3</v>
      </c>
      <c r="R2502" t="s">
        <v>1955</v>
      </c>
      <c r="S2502" t="s">
        <v>1955</v>
      </c>
      <c r="T2502" t="s">
        <v>1953</v>
      </c>
    </row>
    <row r="2503" spans="1:20" hidden="1" x14ac:dyDescent="0.35">
      <c r="A2503" t="s">
        <v>15700</v>
      </c>
      <c r="B2503">
        <v>179273</v>
      </c>
      <c r="C2503" t="s">
        <v>1928</v>
      </c>
      <c r="D2503" t="s">
        <v>2055</v>
      </c>
      <c r="E2503" s="36">
        <v>45449.5838657407</v>
      </c>
      <c r="F2503" s="36">
        <f>ROUND(Uitruktijden[[#This Row],[DATUM]],0)</f>
        <v>45450</v>
      </c>
      <c r="G2503" t="s">
        <v>15701</v>
      </c>
      <c r="H2503" t="s">
        <v>15702</v>
      </c>
      <c r="J2503" t="s">
        <v>4633</v>
      </c>
      <c r="K2503" t="s">
        <v>9644</v>
      </c>
      <c r="L2503" t="s">
        <v>10253</v>
      </c>
      <c r="M2503" t="s">
        <v>2326</v>
      </c>
      <c r="N2503" s="37">
        <v>0.58545138888888903</v>
      </c>
      <c r="O2503" s="37">
        <v>0.59174768518518495</v>
      </c>
      <c r="P2503" s="37">
        <v>6.2962962962962998E-3</v>
      </c>
      <c r="Q2503" s="37">
        <f>Uitruktijden[[#This Row],[UITRUKTIJD]]</f>
        <v>6.2962962962962998E-3</v>
      </c>
      <c r="R2503" t="s">
        <v>1955</v>
      </c>
      <c r="S2503" t="s">
        <v>1955</v>
      </c>
      <c r="T2503" t="s">
        <v>1953</v>
      </c>
    </row>
    <row r="2504" spans="1:20" hidden="1" x14ac:dyDescent="0.35">
      <c r="A2504" t="s">
        <v>15700</v>
      </c>
      <c r="B2504">
        <v>179273</v>
      </c>
      <c r="C2504" t="s">
        <v>1928</v>
      </c>
      <c r="D2504" t="s">
        <v>2055</v>
      </c>
      <c r="E2504" s="36">
        <v>45449.5838657407</v>
      </c>
      <c r="F2504" s="36">
        <f>ROUND(Uitruktijden[[#This Row],[DATUM]],0)</f>
        <v>45450</v>
      </c>
      <c r="G2504" t="s">
        <v>15701</v>
      </c>
      <c r="H2504" t="s">
        <v>15702</v>
      </c>
      <c r="J2504" t="s">
        <v>4633</v>
      </c>
      <c r="K2504" t="s">
        <v>9644</v>
      </c>
      <c r="L2504" t="s">
        <v>10753</v>
      </c>
      <c r="M2504" t="s">
        <v>2991</v>
      </c>
      <c r="N2504" s="37">
        <v>0.58545138888888903</v>
      </c>
      <c r="O2504" s="37">
        <v>0.59157407407407403</v>
      </c>
      <c r="P2504" s="37">
        <v>6.1226851851851902E-3</v>
      </c>
      <c r="Q2504" s="37">
        <f>Uitruktijden[[#This Row],[UITRUKTIJD]]</f>
        <v>6.1226851851851902E-3</v>
      </c>
      <c r="R2504" t="s">
        <v>1955</v>
      </c>
      <c r="S2504" t="s">
        <v>1955</v>
      </c>
      <c r="T2504" t="s">
        <v>1953</v>
      </c>
    </row>
    <row r="2505" spans="1:20" hidden="1" x14ac:dyDescent="0.35">
      <c r="A2505" t="s">
        <v>15703</v>
      </c>
      <c r="B2505">
        <v>179355</v>
      </c>
      <c r="C2505" t="s">
        <v>1928</v>
      </c>
      <c r="D2505" t="s">
        <v>2055</v>
      </c>
      <c r="E2505" s="36">
        <v>45449.627233796302</v>
      </c>
      <c r="F2505" s="36">
        <f>ROUND(Uitruktijden[[#This Row],[DATUM]],0)</f>
        <v>45450</v>
      </c>
      <c r="G2505" t="s">
        <v>15704</v>
      </c>
      <c r="H2505" t="s">
        <v>15705</v>
      </c>
      <c r="I2505" t="s">
        <v>15706</v>
      </c>
      <c r="J2505" t="s">
        <v>2161</v>
      </c>
      <c r="K2505" t="s">
        <v>9644</v>
      </c>
      <c r="L2505" t="s">
        <v>10334</v>
      </c>
      <c r="M2505" t="s">
        <v>12530</v>
      </c>
      <c r="N2505" s="37">
        <v>0.62767361111111097</v>
      </c>
      <c r="O2505" s="37">
        <v>0.63210648148148196</v>
      </c>
      <c r="P2505" s="37">
        <v>4.43287037037037E-3</v>
      </c>
      <c r="Q2505" s="37">
        <f>Uitruktijden[[#This Row],[UITRUKTIJD]]</f>
        <v>4.43287037037037E-3</v>
      </c>
      <c r="R2505" t="s">
        <v>1955</v>
      </c>
      <c r="S2505" t="s">
        <v>1955</v>
      </c>
      <c r="T2505" t="s">
        <v>1953</v>
      </c>
    </row>
    <row r="2506" spans="1:20" hidden="1" x14ac:dyDescent="0.35">
      <c r="A2506" t="s">
        <v>15703</v>
      </c>
      <c r="B2506">
        <v>179355</v>
      </c>
      <c r="C2506" t="s">
        <v>1928</v>
      </c>
      <c r="D2506" t="s">
        <v>2055</v>
      </c>
      <c r="E2506" s="36">
        <v>45449.627233796302</v>
      </c>
      <c r="F2506" s="36">
        <f>ROUND(Uitruktijden[[#This Row],[DATUM]],0)</f>
        <v>45450</v>
      </c>
      <c r="G2506" t="s">
        <v>15704</v>
      </c>
      <c r="H2506" t="s">
        <v>15705</v>
      </c>
      <c r="I2506" t="s">
        <v>15706</v>
      </c>
      <c r="J2506" t="s">
        <v>2161</v>
      </c>
      <c r="K2506" t="s">
        <v>9644</v>
      </c>
      <c r="L2506" t="s">
        <v>10335</v>
      </c>
      <c r="M2506" t="s">
        <v>12530</v>
      </c>
      <c r="N2506" s="37">
        <v>0.628043981481481</v>
      </c>
      <c r="O2506" s="37">
        <v>0.63053240740740701</v>
      </c>
      <c r="P2506" s="37">
        <v>2.48842592592593E-3</v>
      </c>
      <c r="Q2506" s="37">
        <f>Uitruktijden[[#This Row],[UITRUKTIJD]]</f>
        <v>2.48842592592593E-3</v>
      </c>
      <c r="R2506" t="s">
        <v>1951</v>
      </c>
      <c r="S2506" t="s">
        <v>1952</v>
      </c>
      <c r="T2506" t="s">
        <v>1953</v>
      </c>
    </row>
    <row r="2507" spans="1:20" hidden="1" x14ac:dyDescent="0.35">
      <c r="A2507" t="s">
        <v>15703</v>
      </c>
      <c r="B2507">
        <v>179355</v>
      </c>
      <c r="C2507" t="s">
        <v>1928</v>
      </c>
      <c r="D2507" t="s">
        <v>2055</v>
      </c>
      <c r="E2507" s="36">
        <v>45449.627233796302</v>
      </c>
      <c r="F2507" s="36">
        <f>ROUND(Uitruktijden[[#This Row],[DATUM]],0)</f>
        <v>45450</v>
      </c>
      <c r="G2507" t="s">
        <v>15704</v>
      </c>
      <c r="H2507" t="s">
        <v>15705</v>
      </c>
      <c r="I2507" t="s">
        <v>15706</v>
      </c>
      <c r="J2507" t="s">
        <v>2161</v>
      </c>
      <c r="K2507" t="s">
        <v>9644</v>
      </c>
      <c r="L2507" t="s">
        <v>10097</v>
      </c>
      <c r="M2507" t="s">
        <v>9963</v>
      </c>
      <c r="N2507" s="37">
        <v>0.62748842592592602</v>
      </c>
      <c r="O2507" s="37">
        <v>0.62839120370370405</v>
      </c>
      <c r="P2507" s="37">
        <v>9.0277777777777795E-4</v>
      </c>
      <c r="Q2507" s="37">
        <f>Uitruktijden[[#This Row],[UITRUKTIJD]]</f>
        <v>9.0277777777777795E-4</v>
      </c>
      <c r="R2507" t="s">
        <v>1955</v>
      </c>
      <c r="S2507" t="s">
        <v>1955</v>
      </c>
      <c r="T2507" t="s">
        <v>1953</v>
      </c>
    </row>
    <row r="2508" spans="1:20" hidden="1" x14ac:dyDescent="0.35">
      <c r="A2508" t="s">
        <v>15707</v>
      </c>
      <c r="B2508">
        <v>179378</v>
      </c>
      <c r="C2508" t="s">
        <v>1928</v>
      </c>
      <c r="D2508" t="s">
        <v>2055</v>
      </c>
      <c r="E2508" s="36">
        <v>45449.638854166697</v>
      </c>
      <c r="F2508" s="36">
        <f>ROUND(Uitruktijden[[#This Row],[DATUM]],0)</f>
        <v>45450</v>
      </c>
      <c r="G2508" t="s">
        <v>15708</v>
      </c>
      <c r="H2508" t="s">
        <v>15709</v>
      </c>
      <c r="J2508" t="s">
        <v>3219</v>
      </c>
      <c r="K2508" t="s">
        <v>9644</v>
      </c>
      <c r="L2508" t="s">
        <v>10089</v>
      </c>
      <c r="M2508" t="s">
        <v>2087</v>
      </c>
      <c r="N2508" s="37">
        <v>0.63931712962963005</v>
      </c>
      <c r="O2508" s="37">
        <v>0.641319444444444</v>
      </c>
      <c r="P2508" s="37">
        <v>2.0023148148148101E-3</v>
      </c>
      <c r="Q2508" s="37">
        <f>Uitruktijden[[#This Row],[UITRUKTIJD]]</f>
        <v>2.0023148148148101E-3</v>
      </c>
      <c r="R2508" t="s">
        <v>1955</v>
      </c>
      <c r="S2508" t="s">
        <v>1955</v>
      </c>
      <c r="T2508" t="s">
        <v>1953</v>
      </c>
    </row>
    <row r="2509" spans="1:20" hidden="1" x14ac:dyDescent="0.35">
      <c r="A2509" t="s">
        <v>15707</v>
      </c>
      <c r="B2509">
        <v>179378</v>
      </c>
      <c r="C2509" t="s">
        <v>1928</v>
      </c>
      <c r="D2509" t="s">
        <v>2055</v>
      </c>
      <c r="E2509" s="36">
        <v>45449.638854166697</v>
      </c>
      <c r="F2509" s="36">
        <f>ROUND(Uitruktijden[[#This Row],[DATUM]],0)</f>
        <v>45450</v>
      </c>
      <c r="G2509" t="s">
        <v>15708</v>
      </c>
      <c r="H2509" t="s">
        <v>15709</v>
      </c>
      <c r="J2509" t="s">
        <v>3219</v>
      </c>
      <c r="K2509" t="s">
        <v>9644</v>
      </c>
      <c r="L2509" t="s">
        <v>10572</v>
      </c>
      <c r="M2509" t="s">
        <v>2084</v>
      </c>
      <c r="N2509" s="37">
        <v>0.64031249999999995</v>
      </c>
      <c r="O2509" s="37">
        <v>0.642280092592593</v>
      </c>
      <c r="P2509" s="37">
        <v>1.9675925925925898E-3</v>
      </c>
      <c r="Q2509" s="37">
        <f>Uitruktijden[[#This Row],[UITRUKTIJD]]</f>
        <v>1.9675925925925898E-3</v>
      </c>
      <c r="R2509" t="s">
        <v>1955</v>
      </c>
      <c r="S2509" t="s">
        <v>1955</v>
      </c>
      <c r="T2509" t="s">
        <v>1953</v>
      </c>
    </row>
    <row r="2510" spans="1:20" hidden="1" x14ac:dyDescent="0.35">
      <c r="A2510" t="s">
        <v>15710</v>
      </c>
      <c r="B2510">
        <v>179462</v>
      </c>
      <c r="C2510" t="s">
        <v>1928</v>
      </c>
      <c r="D2510" t="s">
        <v>2055</v>
      </c>
      <c r="E2510" s="36">
        <v>45449.687939814801</v>
      </c>
      <c r="F2510" s="36">
        <f>ROUND(Uitruktijden[[#This Row],[DATUM]],0)</f>
        <v>45450</v>
      </c>
      <c r="G2510" t="s">
        <v>15711</v>
      </c>
      <c r="H2510" t="s">
        <v>15712</v>
      </c>
      <c r="I2510" t="s">
        <v>13539</v>
      </c>
      <c r="J2510" t="s">
        <v>2057</v>
      </c>
      <c r="K2510" t="s">
        <v>9644</v>
      </c>
      <c r="L2510" t="s">
        <v>9912</v>
      </c>
      <c r="M2510" t="s">
        <v>2058</v>
      </c>
      <c r="N2510" s="37">
        <v>0.68864583333333296</v>
      </c>
      <c r="O2510" s="37">
        <v>0.69171296296296303</v>
      </c>
      <c r="P2510" s="37">
        <v>3.0671296296296302E-3</v>
      </c>
      <c r="Q2510" s="37">
        <f>Uitruktijden[[#This Row],[UITRUKTIJD]]</f>
        <v>3.0671296296296302E-3</v>
      </c>
      <c r="R2510" t="s">
        <v>1951</v>
      </c>
      <c r="S2510" t="s">
        <v>1952</v>
      </c>
      <c r="T2510" t="s">
        <v>1953</v>
      </c>
    </row>
    <row r="2511" spans="1:20" hidden="1" x14ac:dyDescent="0.35">
      <c r="A2511" t="s">
        <v>15710</v>
      </c>
      <c r="B2511">
        <v>179462</v>
      </c>
      <c r="C2511" t="s">
        <v>1928</v>
      </c>
      <c r="D2511" t="s">
        <v>2055</v>
      </c>
      <c r="E2511" s="36">
        <v>45449.687939814801</v>
      </c>
      <c r="F2511" s="36">
        <f>ROUND(Uitruktijden[[#This Row],[DATUM]],0)</f>
        <v>45450</v>
      </c>
      <c r="G2511" t="s">
        <v>15711</v>
      </c>
      <c r="H2511" t="s">
        <v>15712</v>
      </c>
      <c r="I2511" t="s">
        <v>13539</v>
      </c>
      <c r="J2511" t="s">
        <v>2057</v>
      </c>
      <c r="K2511" t="s">
        <v>9644</v>
      </c>
      <c r="L2511" t="s">
        <v>9913</v>
      </c>
      <c r="M2511" t="s">
        <v>2058</v>
      </c>
      <c r="N2511" s="37">
        <v>0.68856481481481502</v>
      </c>
      <c r="O2511" s="37">
        <v>0.69150462962963</v>
      </c>
      <c r="P2511" s="37">
        <v>2.93981481481481E-3</v>
      </c>
      <c r="Q2511" s="37">
        <f>Uitruktijden[[#This Row],[UITRUKTIJD]]</f>
        <v>2.93981481481481E-3</v>
      </c>
      <c r="R2511" t="s">
        <v>1955</v>
      </c>
      <c r="S2511" t="s">
        <v>1955</v>
      </c>
      <c r="T2511" t="s">
        <v>1953</v>
      </c>
    </row>
    <row r="2512" spans="1:20" hidden="1" x14ac:dyDescent="0.35">
      <c r="A2512" t="s">
        <v>15713</v>
      </c>
      <c r="B2512">
        <v>179571</v>
      </c>
      <c r="C2512" t="s">
        <v>9640</v>
      </c>
      <c r="D2512" t="s">
        <v>2055</v>
      </c>
      <c r="E2512" s="36">
        <v>45449.7639583333</v>
      </c>
      <c r="F2512" s="36">
        <f>ROUND(Uitruktijden[[#This Row],[DATUM]],0)</f>
        <v>45450</v>
      </c>
      <c r="G2512" t="s">
        <v>15714</v>
      </c>
      <c r="H2512" t="s">
        <v>15715</v>
      </c>
      <c r="I2512" t="s">
        <v>15716</v>
      </c>
      <c r="J2512" t="s">
        <v>1972</v>
      </c>
      <c r="K2512" t="s">
        <v>9644</v>
      </c>
      <c r="L2512" t="s">
        <v>13851</v>
      </c>
      <c r="M2512" t="s">
        <v>1994</v>
      </c>
      <c r="N2512" s="37">
        <v>0.76550925925925895</v>
      </c>
      <c r="O2512" s="37">
        <v>0.76890046296296299</v>
      </c>
      <c r="P2512" s="37">
        <v>3.3912037037037001E-3</v>
      </c>
      <c r="Q2512" s="37">
        <f>Uitruktijden[[#This Row],[UITRUKTIJD]]</f>
        <v>3.3912037037037001E-3</v>
      </c>
      <c r="R2512" t="s">
        <v>1955</v>
      </c>
      <c r="S2512" t="s">
        <v>1955</v>
      </c>
      <c r="T2512" t="s">
        <v>2004</v>
      </c>
    </row>
    <row r="2513" spans="1:20" hidden="1" x14ac:dyDescent="0.35">
      <c r="A2513" t="s">
        <v>15717</v>
      </c>
      <c r="B2513">
        <v>179591</v>
      </c>
      <c r="C2513" t="s">
        <v>9640</v>
      </c>
      <c r="D2513" t="s">
        <v>2055</v>
      </c>
      <c r="E2513" s="36">
        <v>45449.774988425903</v>
      </c>
      <c r="F2513" s="36">
        <f>ROUND(Uitruktijden[[#This Row],[DATUM]],0)</f>
        <v>45450</v>
      </c>
      <c r="G2513" t="s">
        <v>15718</v>
      </c>
      <c r="H2513" t="s">
        <v>15719</v>
      </c>
      <c r="I2513" t="s">
        <v>15720</v>
      </c>
      <c r="J2513" t="s">
        <v>2063</v>
      </c>
      <c r="K2513" t="s">
        <v>9644</v>
      </c>
      <c r="L2513" t="s">
        <v>9999</v>
      </c>
      <c r="M2513" t="s">
        <v>2026</v>
      </c>
      <c r="N2513" s="37">
        <v>0.77542824074074101</v>
      </c>
      <c r="O2513" s="37">
        <v>0.77709490740740705</v>
      </c>
      <c r="P2513" s="37">
        <v>1.66666666666667E-3</v>
      </c>
      <c r="Q2513" s="37">
        <f>Uitruktijden[[#This Row],[UITRUKTIJD]]</f>
        <v>1.66666666666667E-3</v>
      </c>
      <c r="R2513" t="s">
        <v>1955</v>
      </c>
      <c r="S2513" t="s">
        <v>1955</v>
      </c>
      <c r="T2513" t="s">
        <v>1953</v>
      </c>
    </row>
    <row r="2514" spans="1:20" hidden="1" x14ac:dyDescent="0.35">
      <c r="A2514" t="s">
        <v>15717</v>
      </c>
      <c r="B2514">
        <v>179591</v>
      </c>
      <c r="C2514" t="s">
        <v>9640</v>
      </c>
      <c r="D2514" t="s">
        <v>2055</v>
      </c>
      <c r="E2514" s="36">
        <v>45449.774988425903</v>
      </c>
      <c r="F2514" s="36">
        <f>ROUND(Uitruktijden[[#This Row],[DATUM]],0)</f>
        <v>45450</v>
      </c>
      <c r="G2514" t="s">
        <v>15718</v>
      </c>
      <c r="H2514" t="s">
        <v>15719</v>
      </c>
      <c r="I2514" t="s">
        <v>15720</v>
      </c>
      <c r="J2514" t="s">
        <v>2063</v>
      </c>
      <c r="K2514" t="s">
        <v>9644</v>
      </c>
      <c r="L2514" t="s">
        <v>12799</v>
      </c>
      <c r="M2514" t="s">
        <v>2026</v>
      </c>
      <c r="N2514" s="37">
        <v>0.77626157407407403</v>
      </c>
      <c r="O2514" s="37">
        <v>0.77766203703703696</v>
      </c>
      <c r="P2514" s="37">
        <v>1.4004629629629599E-3</v>
      </c>
      <c r="Q2514" s="37">
        <f>Uitruktijden[[#This Row],[UITRUKTIJD]]</f>
        <v>1.4004629629629599E-3</v>
      </c>
      <c r="R2514" t="s">
        <v>1951</v>
      </c>
      <c r="S2514" t="s">
        <v>1952</v>
      </c>
      <c r="T2514" t="s">
        <v>1953</v>
      </c>
    </row>
    <row r="2515" spans="1:20" hidden="1" x14ac:dyDescent="0.35">
      <c r="A2515" t="s">
        <v>15721</v>
      </c>
      <c r="B2515">
        <v>179596</v>
      </c>
      <c r="C2515" t="s">
        <v>9640</v>
      </c>
      <c r="D2515" t="s">
        <v>2055</v>
      </c>
      <c r="E2515" s="36">
        <v>45449.779884259297</v>
      </c>
      <c r="F2515" s="36">
        <f>ROUND(Uitruktijden[[#This Row],[DATUM]],0)</f>
        <v>45450</v>
      </c>
      <c r="G2515" t="s">
        <v>15722</v>
      </c>
      <c r="H2515" t="s">
        <v>15723</v>
      </c>
      <c r="J2515" t="s">
        <v>2054</v>
      </c>
      <c r="K2515" t="s">
        <v>9644</v>
      </c>
      <c r="L2515" t="s">
        <v>9948</v>
      </c>
      <c r="M2515" t="s">
        <v>9949</v>
      </c>
      <c r="N2515" s="37">
        <v>0.78276620370370398</v>
      </c>
      <c r="O2515" s="37">
        <v>0.78663194444444395</v>
      </c>
      <c r="P2515" s="37">
        <v>3.8657407407407399E-3</v>
      </c>
      <c r="Q2515" s="37">
        <f>Uitruktijden[[#This Row],[UITRUKTIJD]]</f>
        <v>3.8657407407407399E-3</v>
      </c>
      <c r="R2515" t="s">
        <v>2027</v>
      </c>
      <c r="S2515" t="s">
        <v>2027</v>
      </c>
      <c r="T2515" t="s">
        <v>2004</v>
      </c>
    </row>
    <row r="2516" spans="1:20" hidden="1" x14ac:dyDescent="0.35">
      <c r="A2516" t="s">
        <v>15721</v>
      </c>
      <c r="B2516">
        <v>179596</v>
      </c>
      <c r="C2516" t="s">
        <v>9640</v>
      </c>
      <c r="D2516" t="s">
        <v>2055</v>
      </c>
      <c r="E2516" s="36">
        <v>45449.779884259297</v>
      </c>
      <c r="F2516" s="36">
        <f>ROUND(Uitruktijden[[#This Row],[DATUM]],0)</f>
        <v>45450</v>
      </c>
      <c r="G2516" t="s">
        <v>15722</v>
      </c>
      <c r="H2516" t="s">
        <v>15723</v>
      </c>
      <c r="J2516" t="s">
        <v>2054</v>
      </c>
      <c r="K2516" t="s">
        <v>9644</v>
      </c>
      <c r="L2516" t="s">
        <v>9654</v>
      </c>
      <c r="M2516" t="s">
        <v>1963</v>
      </c>
      <c r="N2516" s="37">
        <v>0.78276620370370398</v>
      </c>
      <c r="O2516" s="37">
        <v>0.78374999999999995</v>
      </c>
      <c r="P2516" s="37">
        <v>9.8379629629629598E-4</v>
      </c>
      <c r="Q2516" s="37">
        <f>Uitruktijden[[#This Row],[UITRUKTIJD]]</f>
        <v>9.8379629629629598E-4</v>
      </c>
      <c r="R2516" t="s">
        <v>1955</v>
      </c>
      <c r="S2516" t="s">
        <v>1955</v>
      </c>
      <c r="T2516" t="s">
        <v>2004</v>
      </c>
    </row>
    <row r="2517" spans="1:20" hidden="1" x14ac:dyDescent="0.35">
      <c r="A2517" t="s">
        <v>15724</v>
      </c>
      <c r="B2517">
        <v>179612</v>
      </c>
      <c r="C2517" t="s">
        <v>9640</v>
      </c>
      <c r="D2517" t="s">
        <v>2055</v>
      </c>
      <c r="E2517" s="36">
        <v>45449.788356481498</v>
      </c>
      <c r="F2517" s="36">
        <f>ROUND(Uitruktijden[[#This Row],[DATUM]],0)</f>
        <v>45450</v>
      </c>
      <c r="G2517" t="s">
        <v>15725</v>
      </c>
      <c r="H2517" t="s">
        <v>8758</v>
      </c>
      <c r="I2517" t="s">
        <v>8759</v>
      </c>
      <c r="J2517" t="s">
        <v>2530</v>
      </c>
      <c r="K2517" t="s">
        <v>9644</v>
      </c>
      <c r="L2517" t="s">
        <v>9938</v>
      </c>
      <c r="M2517" t="s">
        <v>2235</v>
      </c>
      <c r="N2517" s="37">
        <v>0.78921296296296295</v>
      </c>
      <c r="O2517" s="37">
        <v>0.79202546296296295</v>
      </c>
      <c r="P2517" s="37">
        <v>2.8124999999999999E-3</v>
      </c>
      <c r="Q2517" s="37">
        <f>Uitruktijden[[#This Row],[UITRUKTIJD]]</f>
        <v>2.8124999999999999E-3</v>
      </c>
      <c r="R2517" t="s">
        <v>1955</v>
      </c>
      <c r="S2517" t="s">
        <v>1955</v>
      </c>
      <c r="T2517" t="s">
        <v>1953</v>
      </c>
    </row>
    <row r="2518" spans="1:20" hidden="1" x14ac:dyDescent="0.35">
      <c r="A2518" t="s">
        <v>15724</v>
      </c>
      <c r="B2518">
        <v>179612</v>
      </c>
      <c r="C2518" t="s">
        <v>9640</v>
      </c>
      <c r="D2518" t="s">
        <v>2055</v>
      </c>
      <c r="E2518" s="36">
        <v>45449.788356481498</v>
      </c>
      <c r="F2518" s="36">
        <f>ROUND(Uitruktijden[[#This Row],[DATUM]],0)</f>
        <v>45450</v>
      </c>
      <c r="G2518" t="s">
        <v>15725</v>
      </c>
      <c r="H2518" t="s">
        <v>8758</v>
      </c>
      <c r="I2518" t="s">
        <v>8759</v>
      </c>
      <c r="J2518" t="s">
        <v>2530</v>
      </c>
      <c r="K2518" t="s">
        <v>9644</v>
      </c>
      <c r="L2518" t="s">
        <v>10335</v>
      </c>
      <c r="M2518" t="s">
        <v>12530</v>
      </c>
      <c r="N2518" s="37">
        <v>0.78921296296296295</v>
      </c>
      <c r="O2518" s="37">
        <v>0.79057870370370398</v>
      </c>
      <c r="P2518" s="37">
        <v>1.3657407407407401E-3</v>
      </c>
      <c r="Q2518" s="37">
        <f>Uitruktijden[[#This Row],[UITRUKTIJD]]</f>
        <v>1.3657407407407401E-3</v>
      </c>
      <c r="R2518" t="s">
        <v>1951</v>
      </c>
      <c r="S2518" t="s">
        <v>1952</v>
      </c>
      <c r="T2518" t="s">
        <v>1953</v>
      </c>
    </row>
    <row r="2519" spans="1:20" hidden="1" x14ac:dyDescent="0.35">
      <c r="A2519" t="s">
        <v>15726</v>
      </c>
      <c r="B2519">
        <v>179709</v>
      </c>
      <c r="C2519" t="s">
        <v>9640</v>
      </c>
      <c r="D2519" t="s">
        <v>2055</v>
      </c>
      <c r="E2519" s="36">
        <v>45449.848483796297</v>
      </c>
      <c r="F2519" s="36">
        <f>ROUND(Uitruktijden[[#This Row],[DATUM]],0)</f>
        <v>45450</v>
      </c>
      <c r="G2519" t="s">
        <v>15727</v>
      </c>
      <c r="H2519" t="s">
        <v>15728</v>
      </c>
      <c r="I2519" t="s">
        <v>15729</v>
      </c>
      <c r="J2519" t="s">
        <v>2389</v>
      </c>
      <c r="K2519" t="s">
        <v>9644</v>
      </c>
      <c r="L2519" t="s">
        <v>10630</v>
      </c>
      <c r="M2519" t="s">
        <v>2390</v>
      </c>
      <c r="N2519" s="37">
        <v>0.84901620370370401</v>
      </c>
      <c r="O2519" s="37">
        <v>0.85207175925925904</v>
      </c>
      <c r="P2519" s="37">
        <v>3.0555555555555601E-3</v>
      </c>
      <c r="Q2519" s="37">
        <f>Uitruktijden[[#This Row],[UITRUKTIJD]]</f>
        <v>3.0555555555555601E-3</v>
      </c>
      <c r="R2519" t="s">
        <v>1955</v>
      </c>
      <c r="S2519" t="s">
        <v>1955</v>
      </c>
      <c r="T2519" t="s">
        <v>1953</v>
      </c>
    </row>
    <row r="2520" spans="1:20" hidden="1" x14ac:dyDescent="0.35">
      <c r="A2520" t="s">
        <v>15726</v>
      </c>
      <c r="B2520">
        <v>179709</v>
      </c>
      <c r="C2520" t="s">
        <v>9640</v>
      </c>
      <c r="D2520" t="s">
        <v>2055</v>
      </c>
      <c r="E2520" s="36">
        <v>45449.848483796297</v>
      </c>
      <c r="F2520" s="36">
        <f>ROUND(Uitruktijden[[#This Row],[DATUM]],0)</f>
        <v>45450</v>
      </c>
      <c r="G2520" t="s">
        <v>15727</v>
      </c>
      <c r="H2520" t="s">
        <v>15728</v>
      </c>
      <c r="I2520" t="s">
        <v>15729</v>
      </c>
      <c r="J2520" t="s">
        <v>2389</v>
      </c>
      <c r="K2520" t="s">
        <v>9644</v>
      </c>
      <c r="L2520" t="s">
        <v>10637</v>
      </c>
      <c r="M2520" t="s">
        <v>2702</v>
      </c>
      <c r="N2520" s="37">
        <v>0.85006944444444399</v>
      </c>
      <c r="O2520" s="37">
        <v>0.85297453703703696</v>
      </c>
      <c r="P2520" s="37">
        <v>2.9050925925925902E-3</v>
      </c>
      <c r="Q2520" s="37">
        <f>Uitruktijden[[#This Row],[UITRUKTIJD]]</f>
        <v>2.9050925925925902E-3</v>
      </c>
      <c r="R2520" t="s">
        <v>1955</v>
      </c>
      <c r="S2520" t="s">
        <v>1955</v>
      </c>
      <c r="T2520" t="s">
        <v>1953</v>
      </c>
    </row>
    <row r="2521" spans="1:20" hidden="1" x14ac:dyDescent="0.35">
      <c r="A2521" t="s">
        <v>15726</v>
      </c>
      <c r="B2521">
        <v>179709</v>
      </c>
      <c r="C2521" t="s">
        <v>9640</v>
      </c>
      <c r="D2521" t="s">
        <v>2055</v>
      </c>
      <c r="E2521" s="36">
        <v>45449.848483796297</v>
      </c>
      <c r="F2521" s="36">
        <f>ROUND(Uitruktijden[[#This Row],[DATUM]],0)</f>
        <v>45450</v>
      </c>
      <c r="G2521" t="s">
        <v>15727</v>
      </c>
      <c r="H2521" t="s">
        <v>15728</v>
      </c>
      <c r="I2521" t="s">
        <v>15729</v>
      </c>
      <c r="J2521" t="s">
        <v>2389</v>
      </c>
      <c r="K2521" t="s">
        <v>9644</v>
      </c>
      <c r="L2521" t="s">
        <v>11215</v>
      </c>
      <c r="M2521" t="s">
        <v>2090</v>
      </c>
      <c r="N2521" s="37">
        <v>0.85115740740740697</v>
      </c>
      <c r="O2521" s="37">
        <v>0.85261574074074098</v>
      </c>
      <c r="P2521" s="37">
        <v>1.4583333333333299E-3</v>
      </c>
      <c r="Q2521" s="37">
        <f>Uitruktijden[[#This Row],[UITRUKTIJD]]</f>
        <v>1.4583333333333299E-3</v>
      </c>
      <c r="R2521" t="s">
        <v>1955</v>
      </c>
      <c r="S2521" t="s">
        <v>1955</v>
      </c>
      <c r="T2521" t="s">
        <v>1953</v>
      </c>
    </row>
    <row r="2522" spans="1:20" hidden="1" x14ac:dyDescent="0.35">
      <c r="A2522" t="s">
        <v>15730</v>
      </c>
      <c r="B2522">
        <v>180114</v>
      </c>
      <c r="C2522" t="s">
        <v>1928</v>
      </c>
      <c r="D2522" t="s">
        <v>2033</v>
      </c>
      <c r="E2522" s="36">
        <v>45450.369456018503</v>
      </c>
      <c r="F2522" s="36">
        <f>ROUND(Uitruktijden[[#This Row],[DATUM]],0)</f>
        <v>45450</v>
      </c>
      <c r="G2522" t="s">
        <v>15731</v>
      </c>
      <c r="H2522" t="s">
        <v>15732</v>
      </c>
      <c r="I2522" t="s">
        <v>15733</v>
      </c>
      <c r="J2522" t="s">
        <v>2009</v>
      </c>
      <c r="K2522" t="s">
        <v>9644</v>
      </c>
      <c r="L2522" t="s">
        <v>10118</v>
      </c>
      <c r="M2522" t="s">
        <v>2010</v>
      </c>
      <c r="N2522" s="37">
        <v>0.37005787037037002</v>
      </c>
      <c r="O2522" s="37">
        <v>0.37325231481481502</v>
      </c>
      <c r="P2522" s="37">
        <v>3.1944444444444399E-3</v>
      </c>
      <c r="Q2522" s="37">
        <f>Uitruktijden[[#This Row],[UITRUKTIJD]]</f>
        <v>3.1944444444444399E-3</v>
      </c>
      <c r="R2522" t="s">
        <v>1955</v>
      </c>
      <c r="S2522" t="s">
        <v>1955</v>
      </c>
      <c r="T2522" t="s">
        <v>1953</v>
      </c>
    </row>
    <row r="2523" spans="1:20" hidden="1" x14ac:dyDescent="0.35">
      <c r="A2523" t="s">
        <v>15734</v>
      </c>
      <c r="B2523">
        <v>180156</v>
      </c>
      <c r="C2523" t="s">
        <v>1928</v>
      </c>
      <c r="D2523" t="s">
        <v>2033</v>
      </c>
      <c r="E2523" s="36">
        <v>45450.408356481501</v>
      </c>
      <c r="F2523" s="36">
        <f>ROUND(Uitruktijden[[#This Row],[DATUM]],0)</f>
        <v>45450</v>
      </c>
      <c r="G2523" t="s">
        <v>15735</v>
      </c>
      <c r="H2523" t="s">
        <v>15736</v>
      </c>
      <c r="I2523" t="s">
        <v>12185</v>
      </c>
      <c r="J2523" t="s">
        <v>2206</v>
      </c>
      <c r="K2523" t="s">
        <v>9644</v>
      </c>
      <c r="L2523" t="s">
        <v>15366</v>
      </c>
      <c r="M2523" t="s">
        <v>2207</v>
      </c>
      <c r="N2523" s="37">
        <v>0.41550925925925902</v>
      </c>
      <c r="O2523" s="37">
        <v>0.41685185185185197</v>
      </c>
      <c r="P2523" s="37">
        <v>1.3425925925925901E-3</v>
      </c>
      <c r="Q2523" s="37">
        <f>Uitruktijden[[#This Row],[UITRUKTIJD]]</f>
        <v>1.3425925925925901E-3</v>
      </c>
      <c r="R2523" t="s">
        <v>1951</v>
      </c>
      <c r="S2523" t="s">
        <v>1973</v>
      </c>
      <c r="T2523" t="s">
        <v>1953</v>
      </c>
    </row>
    <row r="2524" spans="1:20" hidden="1" x14ac:dyDescent="0.35">
      <c r="A2524" t="s">
        <v>15734</v>
      </c>
      <c r="B2524">
        <v>180156</v>
      </c>
      <c r="C2524" t="s">
        <v>1928</v>
      </c>
      <c r="D2524" t="s">
        <v>2033</v>
      </c>
      <c r="E2524" s="36">
        <v>45450.408356481501</v>
      </c>
      <c r="F2524" s="36">
        <f>ROUND(Uitruktijden[[#This Row],[DATUM]],0)</f>
        <v>45450</v>
      </c>
      <c r="G2524" t="s">
        <v>15735</v>
      </c>
      <c r="H2524" t="s">
        <v>15736</v>
      </c>
      <c r="I2524" t="s">
        <v>12185</v>
      </c>
      <c r="J2524" t="s">
        <v>2206</v>
      </c>
      <c r="K2524" t="s">
        <v>9644</v>
      </c>
      <c r="L2524" t="s">
        <v>10856</v>
      </c>
      <c r="M2524" t="s">
        <v>2207</v>
      </c>
      <c r="N2524" s="37">
        <v>0.41550925925925902</v>
      </c>
      <c r="O2524" s="37">
        <v>0.41673611111111097</v>
      </c>
      <c r="P2524" s="37">
        <v>1.2268518518518501E-3</v>
      </c>
      <c r="Q2524" s="37">
        <f>Uitruktijden[[#This Row],[UITRUKTIJD]]</f>
        <v>1.2268518518518501E-3</v>
      </c>
      <c r="R2524" t="s">
        <v>1955</v>
      </c>
      <c r="S2524" t="s">
        <v>1955</v>
      </c>
      <c r="T2524" t="s">
        <v>1953</v>
      </c>
    </row>
    <row r="2525" spans="1:20" hidden="1" x14ac:dyDescent="0.35">
      <c r="A2525" t="s">
        <v>15737</v>
      </c>
      <c r="B2525">
        <v>180172</v>
      </c>
      <c r="C2525" t="s">
        <v>1928</v>
      </c>
      <c r="D2525" t="s">
        <v>2033</v>
      </c>
      <c r="E2525" s="36">
        <v>45450.422870370399</v>
      </c>
      <c r="F2525" s="36">
        <f>ROUND(Uitruktijden[[#This Row],[DATUM]],0)</f>
        <v>45450</v>
      </c>
      <c r="G2525" t="s">
        <v>15738</v>
      </c>
      <c r="H2525" t="s">
        <v>15739</v>
      </c>
      <c r="I2525" t="s">
        <v>15740</v>
      </c>
      <c r="J2525" t="s">
        <v>2015</v>
      </c>
      <c r="K2525" t="s">
        <v>9644</v>
      </c>
      <c r="L2525" t="s">
        <v>10325</v>
      </c>
      <c r="M2525" t="s">
        <v>2016</v>
      </c>
      <c r="N2525" s="37">
        <v>0.42369212962962999</v>
      </c>
      <c r="O2525" s="37">
        <v>0.42596064814814799</v>
      </c>
      <c r="P2525" s="37">
        <v>2.26851851851852E-3</v>
      </c>
      <c r="Q2525" s="37">
        <f>Uitruktijden[[#This Row],[UITRUKTIJD]]</f>
        <v>2.26851851851852E-3</v>
      </c>
      <c r="R2525" t="s">
        <v>1955</v>
      </c>
      <c r="S2525" t="s">
        <v>1955</v>
      </c>
      <c r="T2525" t="s">
        <v>1953</v>
      </c>
    </row>
    <row r="2526" spans="1:20" hidden="1" x14ac:dyDescent="0.35">
      <c r="A2526" t="s">
        <v>15741</v>
      </c>
      <c r="B2526">
        <v>180277</v>
      </c>
      <c r="C2526" t="s">
        <v>1928</v>
      </c>
      <c r="D2526" t="s">
        <v>2033</v>
      </c>
      <c r="E2526" s="36">
        <v>45450.497777777797</v>
      </c>
      <c r="F2526" s="36">
        <f>ROUND(Uitruktijden[[#This Row],[DATUM]],0)</f>
        <v>45450</v>
      </c>
      <c r="G2526" t="s">
        <v>15742</v>
      </c>
      <c r="H2526" t="s">
        <v>15743</v>
      </c>
      <c r="I2526" t="s">
        <v>15744</v>
      </c>
      <c r="J2526" t="s">
        <v>2293</v>
      </c>
      <c r="K2526" t="s">
        <v>9644</v>
      </c>
      <c r="L2526" t="s">
        <v>10599</v>
      </c>
      <c r="M2526" t="s">
        <v>2037</v>
      </c>
      <c r="N2526" s="37">
        <v>0.498923611111111</v>
      </c>
      <c r="O2526" s="37">
        <v>0.50418981481481495</v>
      </c>
      <c r="P2526" s="37">
        <v>5.2662037037037E-3</v>
      </c>
      <c r="Q2526" s="37">
        <f>Uitruktijden[[#This Row],[UITRUKTIJD]]</f>
        <v>5.2662037037037E-3</v>
      </c>
      <c r="R2526" t="s">
        <v>2006</v>
      </c>
      <c r="S2526" t="s">
        <v>1952</v>
      </c>
      <c r="T2526" t="s">
        <v>1953</v>
      </c>
    </row>
    <row r="2527" spans="1:20" hidden="1" x14ac:dyDescent="0.35">
      <c r="A2527" t="s">
        <v>15741</v>
      </c>
      <c r="B2527">
        <v>180277</v>
      </c>
      <c r="C2527" t="s">
        <v>1928</v>
      </c>
      <c r="D2527" t="s">
        <v>2033</v>
      </c>
      <c r="E2527" s="36">
        <v>45450.497777777797</v>
      </c>
      <c r="F2527" s="36">
        <f>ROUND(Uitruktijden[[#This Row],[DATUM]],0)</f>
        <v>45450</v>
      </c>
      <c r="G2527" t="s">
        <v>15742</v>
      </c>
      <c r="H2527" t="s">
        <v>15743</v>
      </c>
      <c r="I2527" t="s">
        <v>15744</v>
      </c>
      <c r="J2527" t="s">
        <v>2293</v>
      </c>
      <c r="K2527" t="s">
        <v>9644</v>
      </c>
      <c r="L2527" t="s">
        <v>10600</v>
      </c>
      <c r="M2527" t="s">
        <v>2037</v>
      </c>
      <c r="N2527" s="37">
        <v>0.49853009259259301</v>
      </c>
      <c r="O2527" s="37">
        <v>0.50093750000000004</v>
      </c>
      <c r="P2527" s="37">
        <v>2.4074074074074102E-3</v>
      </c>
      <c r="Q2527" s="37">
        <f>Uitruktijden[[#This Row],[UITRUKTIJD]]</f>
        <v>2.4074074074074102E-3</v>
      </c>
      <c r="R2527" t="s">
        <v>1955</v>
      </c>
      <c r="S2527" t="s">
        <v>1955</v>
      </c>
      <c r="T2527" t="s">
        <v>1953</v>
      </c>
    </row>
    <row r="2528" spans="1:20" hidden="1" x14ac:dyDescent="0.35">
      <c r="A2528" t="s">
        <v>15745</v>
      </c>
      <c r="B2528">
        <v>180372</v>
      </c>
      <c r="C2528" t="s">
        <v>1928</v>
      </c>
      <c r="D2528" t="s">
        <v>2033</v>
      </c>
      <c r="E2528" s="36">
        <v>45450.546747685199</v>
      </c>
      <c r="F2528" s="36">
        <f>ROUND(Uitruktijden[[#This Row],[DATUM]],0)</f>
        <v>45451</v>
      </c>
      <c r="G2528" t="s">
        <v>15746</v>
      </c>
      <c r="H2528" t="s">
        <v>15747</v>
      </c>
      <c r="I2528" t="s">
        <v>3064</v>
      </c>
      <c r="J2528" t="s">
        <v>2057</v>
      </c>
      <c r="K2528" t="s">
        <v>9644</v>
      </c>
      <c r="L2528" t="s">
        <v>9913</v>
      </c>
      <c r="M2528" t="s">
        <v>2058</v>
      </c>
      <c r="N2528" s="37">
        <v>0.56515046296296301</v>
      </c>
      <c r="O2528" s="37">
        <v>0.5675</v>
      </c>
      <c r="P2528" s="37">
        <v>2.3495370370370402E-3</v>
      </c>
      <c r="Q2528" s="37">
        <f>Uitruktijden[[#This Row],[UITRUKTIJD]]</f>
        <v>2.3495370370370402E-3</v>
      </c>
      <c r="R2528" t="s">
        <v>1955</v>
      </c>
      <c r="S2528" t="s">
        <v>1955</v>
      </c>
      <c r="T2528" t="s">
        <v>1953</v>
      </c>
    </row>
    <row r="2529" spans="1:20" hidden="1" x14ac:dyDescent="0.35">
      <c r="A2529" t="s">
        <v>15745</v>
      </c>
      <c r="B2529">
        <v>180372</v>
      </c>
      <c r="C2529" t="s">
        <v>1928</v>
      </c>
      <c r="D2529" t="s">
        <v>2033</v>
      </c>
      <c r="E2529" s="36">
        <v>45450.546747685199</v>
      </c>
      <c r="F2529" s="36">
        <f>ROUND(Uitruktijden[[#This Row],[DATUM]],0)</f>
        <v>45451</v>
      </c>
      <c r="G2529" t="s">
        <v>15746</v>
      </c>
      <c r="H2529" t="s">
        <v>15747</v>
      </c>
      <c r="I2529" t="s">
        <v>3064</v>
      </c>
      <c r="J2529" t="s">
        <v>2057</v>
      </c>
      <c r="K2529" t="s">
        <v>9644</v>
      </c>
      <c r="L2529" t="s">
        <v>9912</v>
      </c>
      <c r="M2529" t="s">
        <v>2058</v>
      </c>
      <c r="N2529" s="37">
        <v>0.56515046296296301</v>
      </c>
      <c r="O2529" s="37">
        <v>0.566770833333333</v>
      </c>
      <c r="P2529" s="37">
        <v>1.6203703703703701E-3</v>
      </c>
      <c r="Q2529" s="37">
        <f>Uitruktijden[[#This Row],[UITRUKTIJD]]</f>
        <v>1.6203703703703701E-3</v>
      </c>
      <c r="R2529" t="s">
        <v>1951</v>
      </c>
      <c r="S2529" t="s">
        <v>1973</v>
      </c>
      <c r="T2529" t="s">
        <v>1953</v>
      </c>
    </row>
    <row r="2530" spans="1:20" x14ac:dyDescent="0.35">
      <c r="A2530" t="s">
        <v>9814</v>
      </c>
      <c r="B2530">
        <v>180434</v>
      </c>
      <c r="C2530" t="s">
        <v>1928</v>
      </c>
      <c r="D2530" t="s">
        <v>2033</v>
      </c>
      <c r="E2530" s="4">
        <v>45450.5910069444</v>
      </c>
      <c r="F2530" s="3">
        <f>ROUND(Uitruktijden[[#This Row],[DATUM]],0)</f>
        <v>45451</v>
      </c>
      <c r="G2530" t="s">
        <v>9815</v>
      </c>
      <c r="H2530" t="s">
        <v>9816</v>
      </c>
      <c r="I2530" t="s">
        <v>9817</v>
      </c>
      <c r="J2530" t="s">
        <v>1983</v>
      </c>
      <c r="K2530" t="s">
        <v>9644</v>
      </c>
      <c r="L2530" t="s">
        <v>9645</v>
      </c>
      <c r="M2530" t="s">
        <v>9770</v>
      </c>
      <c r="N2530" s="37">
        <v>0.59164351851851804</v>
      </c>
      <c r="O2530" s="37">
        <v>0.59648148148148195</v>
      </c>
      <c r="P2530" s="37">
        <v>4.8379629629629597E-3</v>
      </c>
      <c r="Q2530" s="42">
        <f>Uitruktijden[[#This Row],[UITRUKTIJD]]</f>
        <v>4.8379629629629597E-3</v>
      </c>
      <c r="R2530" t="s">
        <v>1955</v>
      </c>
      <c r="S2530" t="s">
        <v>1955</v>
      </c>
      <c r="T2530" t="s">
        <v>2004</v>
      </c>
    </row>
    <row r="2531" spans="1:20" hidden="1" x14ac:dyDescent="0.35">
      <c r="A2531" t="s">
        <v>15748</v>
      </c>
      <c r="B2531">
        <v>180779</v>
      </c>
      <c r="C2531" t="s">
        <v>9640</v>
      </c>
      <c r="D2531" t="s">
        <v>2033</v>
      </c>
      <c r="E2531" s="36">
        <v>45450.799895833297</v>
      </c>
      <c r="F2531" s="36">
        <f>ROUND(Uitruktijden[[#This Row],[DATUM]],0)</f>
        <v>45451</v>
      </c>
      <c r="G2531" t="s">
        <v>15749</v>
      </c>
      <c r="H2531" t="s">
        <v>5832</v>
      </c>
      <c r="I2531" t="s">
        <v>5833</v>
      </c>
      <c r="J2531" t="s">
        <v>1949</v>
      </c>
      <c r="K2531" t="s">
        <v>9644</v>
      </c>
      <c r="L2531" t="s">
        <v>9972</v>
      </c>
      <c r="M2531" t="s">
        <v>1954</v>
      </c>
      <c r="N2531" s="37">
        <v>0.80056712962962995</v>
      </c>
      <c r="O2531" s="37">
        <v>0.80177083333333299</v>
      </c>
      <c r="P2531" s="37">
        <v>1.2037037037037001E-3</v>
      </c>
      <c r="Q2531" s="37">
        <f>Uitruktijden[[#This Row],[UITRUKTIJD]]</f>
        <v>1.2037037037037001E-3</v>
      </c>
      <c r="R2531" t="s">
        <v>1955</v>
      </c>
      <c r="S2531" t="s">
        <v>1955</v>
      </c>
      <c r="T2531" t="s">
        <v>1953</v>
      </c>
    </row>
    <row r="2532" spans="1:20" x14ac:dyDescent="0.35">
      <c r="A2532" t="s">
        <v>9818</v>
      </c>
      <c r="B2532">
        <v>181204</v>
      </c>
      <c r="C2532" t="s">
        <v>9640</v>
      </c>
      <c r="D2532" t="s">
        <v>2017</v>
      </c>
      <c r="E2532" s="4">
        <v>45451.081550925897</v>
      </c>
      <c r="F2532" s="3">
        <f>ROUND(Uitruktijden[[#This Row],[DATUM]],0)</f>
        <v>45451</v>
      </c>
      <c r="G2532" t="s">
        <v>9819</v>
      </c>
      <c r="H2532" t="s">
        <v>9820</v>
      </c>
      <c r="I2532" t="s">
        <v>9821</v>
      </c>
      <c r="J2532" t="s">
        <v>1983</v>
      </c>
      <c r="K2532" t="s">
        <v>9644</v>
      </c>
      <c r="L2532" t="s">
        <v>9645</v>
      </c>
      <c r="M2532" t="s">
        <v>9770</v>
      </c>
      <c r="N2532" s="37">
        <v>8.2268518518518505E-2</v>
      </c>
      <c r="O2532" s="37">
        <v>8.5706018518518501E-2</v>
      </c>
      <c r="P2532" s="37">
        <v>3.4375E-3</v>
      </c>
      <c r="Q2532" s="42">
        <f>Uitruktijden[[#This Row],[UITRUKTIJD]]</f>
        <v>3.4375E-3</v>
      </c>
      <c r="R2532" t="s">
        <v>1955</v>
      </c>
      <c r="S2532" t="s">
        <v>1955</v>
      </c>
      <c r="T2532" t="s">
        <v>1953</v>
      </c>
    </row>
    <row r="2533" spans="1:20" x14ac:dyDescent="0.35">
      <c r="A2533" t="s">
        <v>9818</v>
      </c>
      <c r="B2533">
        <v>181204</v>
      </c>
      <c r="C2533" t="s">
        <v>9640</v>
      </c>
      <c r="D2533" t="s">
        <v>2017</v>
      </c>
      <c r="E2533" s="4">
        <v>45451.081550925897</v>
      </c>
      <c r="F2533" s="3">
        <f>ROUND(Uitruktijden[[#This Row],[DATUM]],0)</f>
        <v>45451</v>
      </c>
      <c r="G2533" t="s">
        <v>9819</v>
      </c>
      <c r="H2533" t="s">
        <v>9820</v>
      </c>
      <c r="I2533" t="s">
        <v>9821</v>
      </c>
      <c r="J2533" t="s">
        <v>1983</v>
      </c>
      <c r="K2533" t="s">
        <v>9644</v>
      </c>
      <c r="L2533" t="s">
        <v>9696</v>
      </c>
      <c r="M2533" t="s">
        <v>2136</v>
      </c>
      <c r="N2533" s="37">
        <v>8.2268518518518505E-2</v>
      </c>
      <c r="O2533" s="37">
        <v>8.8541666666666699E-2</v>
      </c>
      <c r="P2533" s="37">
        <v>6.2731481481481501E-3</v>
      </c>
      <c r="Q2533" s="42">
        <f>Uitruktijden[[#This Row],[UITRUKTIJD]]</f>
        <v>6.2731481481481501E-3</v>
      </c>
      <c r="R2533" t="s">
        <v>1955</v>
      </c>
      <c r="S2533" t="s">
        <v>1955</v>
      </c>
      <c r="T2533" t="s">
        <v>1953</v>
      </c>
    </row>
    <row r="2534" spans="1:20" hidden="1" x14ac:dyDescent="0.35">
      <c r="A2534" t="s">
        <v>15750</v>
      </c>
      <c r="B2534">
        <v>181318</v>
      </c>
      <c r="C2534" t="s">
        <v>9640</v>
      </c>
      <c r="D2534" t="s">
        <v>2017</v>
      </c>
      <c r="E2534" s="36">
        <v>45451.199513888903</v>
      </c>
      <c r="F2534" s="36">
        <f>ROUND(Uitruktijden[[#This Row],[DATUM]],0)</f>
        <v>45451</v>
      </c>
      <c r="G2534" t="s">
        <v>15751</v>
      </c>
      <c r="H2534" t="s">
        <v>15752</v>
      </c>
      <c r="I2534" t="s">
        <v>15753</v>
      </c>
      <c r="J2534" t="s">
        <v>2057</v>
      </c>
      <c r="K2534" t="s">
        <v>9644</v>
      </c>
      <c r="L2534" t="s">
        <v>9913</v>
      </c>
      <c r="M2534" t="s">
        <v>2058</v>
      </c>
      <c r="N2534" s="37">
        <v>0.201759259259259</v>
      </c>
      <c r="O2534" s="37">
        <v>0.20440972222222201</v>
      </c>
      <c r="P2534" s="37">
        <v>2.6504629629629599E-3</v>
      </c>
      <c r="Q2534" s="37">
        <f>Uitruktijden[[#This Row],[UITRUKTIJD]]</f>
        <v>2.6504629629629599E-3</v>
      </c>
      <c r="R2534" t="s">
        <v>1955</v>
      </c>
      <c r="S2534" t="s">
        <v>1955</v>
      </c>
      <c r="T2534" t="s">
        <v>1953</v>
      </c>
    </row>
    <row r="2535" spans="1:20" hidden="1" x14ac:dyDescent="0.35">
      <c r="A2535" t="s">
        <v>15750</v>
      </c>
      <c r="B2535">
        <v>181318</v>
      </c>
      <c r="C2535" t="s">
        <v>9640</v>
      </c>
      <c r="D2535" t="s">
        <v>2017</v>
      </c>
      <c r="E2535" s="36">
        <v>45451.199513888903</v>
      </c>
      <c r="F2535" s="36">
        <f>ROUND(Uitruktijden[[#This Row],[DATUM]],0)</f>
        <v>45451</v>
      </c>
      <c r="G2535" t="s">
        <v>15751</v>
      </c>
      <c r="H2535" t="s">
        <v>15752</v>
      </c>
      <c r="I2535" t="s">
        <v>15753</v>
      </c>
      <c r="J2535" t="s">
        <v>2057</v>
      </c>
      <c r="K2535" t="s">
        <v>9644</v>
      </c>
      <c r="L2535" t="s">
        <v>9912</v>
      </c>
      <c r="M2535" t="s">
        <v>2058</v>
      </c>
      <c r="N2535" s="37">
        <v>0.208553240740741</v>
      </c>
      <c r="O2535" s="37">
        <v>0.20921296296296299</v>
      </c>
      <c r="P2535" s="37">
        <v>6.5972222222222203E-4</v>
      </c>
      <c r="Q2535" s="37">
        <f>Uitruktijden[[#This Row],[UITRUKTIJD]]</f>
        <v>6.5972222222222203E-4</v>
      </c>
      <c r="R2535" t="s">
        <v>1951</v>
      </c>
      <c r="S2535" t="s">
        <v>1952</v>
      </c>
      <c r="T2535" t="s">
        <v>1953</v>
      </c>
    </row>
    <row r="2536" spans="1:20" hidden="1" x14ac:dyDescent="0.35">
      <c r="A2536" t="s">
        <v>15754</v>
      </c>
      <c r="B2536">
        <v>181397</v>
      </c>
      <c r="C2536" t="s">
        <v>9640</v>
      </c>
      <c r="D2536" t="s">
        <v>2017</v>
      </c>
      <c r="E2536" s="36">
        <v>45451.344502314802</v>
      </c>
      <c r="F2536" s="36">
        <f>ROUND(Uitruktijden[[#This Row],[DATUM]],0)</f>
        <v>45451</v>
      </c>
      <c r="G2536" t="s">
        <v>15755</v>
      </c>
      <c r="H2536" t="s">
        <v>2260</v>
      </c>
      <c r="I2536" t="s">
        <v>2261</v>
      </c>
      <c r="J2536" t="s">
        <v>2031</v>
      </c>
      <c r="K2536" t="s">
        <v>9644</v>
      </c>
      <c r="L2536" t="s">
        <v>10558</v>
      </c>
      <c r="M2536" t="s">
        <v>2032</v>
      </c>
      <c r="N2536" s="37">
        <v>0.34495370370370398</v>
      </c>
      <c r="O2536" s="37">
        <v>0.34872685185185198</v>
      </c>
      <c r="P2536" s="37">
        <v>3.77314814814815E-3</v>
      </c>
      <c r="Q2536" s="37">
        <f>Uitruktijden[[#This Row],[UITRUKTIJD]]</f>
        <v>3.77314814814815E-3</v>
      </c>
      <c r="R2536" t="s">
        <v>1955</v>
      </c>
      <c r="S2536" t="s">
        <v>1955</v>
      </c>
      <c r="T2536" t="s">
        <v>1953</v>
      </c>
    </row>
    <row r="2537" spans="1:20" hidden="1" x14ac:dyDescent="0.35">
      <c r="A2537" t="s">
        <v>15754</v>
      </c>
      <c r="B2537">
        <v>181397</v>
      </c>
      <c r="C2537" t="s">
        <v>9640</v>
      </c>
      <c r="D2537" t="s">
        <v>2017</v>
      </c>
      <c r="E2537" s="36">
        <v>45451.344502314802</v>
      </c>
      <c r="F2537" s="36">
        <f>ROUND(Uitruktijden[[#This Row],[DATUM]],0)</f>
        <v>45451</v>
      </c>
      <c r="G2537" t="s">
        <v>15755</v>
      </c>
      <c r="H2537" t="s">
        <v>2260</v>
      </c>
      <c r="I2537" t="s">
        <v>2261</v>
      </c>
      <c r="J2537" t="s">
        <v>2031</v>
      </c>
      <c r="K2537" t="s">
        <v>9644</v>
      </c>
      <c r="L2537" t="s">
        <v>9928</v>
      </c>
      <c r="M2537" t="s">
        <v>1967</v>
      </c>
      <c r="N2537" s="37">
        <v>0.34495370370370398</v>
      </c>
      <c r="O2537" s="37">
        <v>0.34597222222222201</v>
      </c>
      <c r="P2537" s="37">
        <v>1.0185185185185199E-3</v>
      </c>
      <c r="Q2537" s="37">
        <f>Uitruktijden[[#This Row],[UITRUKTIJD]]</f>
        <v>1.0185185185185199E-3</v>
      </c>
      <c r="R2537" t="s">
        <v>1955</v>
      </c>
      <c r="S2537" t="s">
        <v>1955</v>
      </c>
      <c r="T2537" t="s">
        <v>1953</v>
      </c>
    </row>
    <row r="2538" spans="1:20" hidden="1" x14ac:dyDescent="0.35">
      <c r="A2538" t="s">
        <v>15756</v>
      </c>
      <c r="B2538">
        <v>181630</v>
      </c>
      <c r="C2538" t="s">
        <v>9640</v>
      </c>
      <c r="D2538" t="s">
        <v>2017</v>
      </c>
      <c r="E2538" s="36">
        <v>45451.561967592599</v>
      </c>
      <c r="F2538" s="36">
        <f>ROUND(Uitruktijden[[#This Row],[DATUM]],0)</f>
        <v>45452</v>
      </c>
      <c r="G2538" t="s">
        <v>15757</v>
      </c>
      <c r="H2538" t="s">
        <v>15758</v>
      </c>
      <c r="I2538" t="s">
        <v>15759</v>
      </c>
      <c r="J2538" t="s">
        <v>2296</v>
      </c>
      <c r="K2538" t="s">
        <v>9644</v>
      </c>
      <c r="L2538" t="s">
        <v>9923</v>
      </c>
      <c r="M2538" t="s">
        <v>2080</v>
      </c>
      <c r="N2538" s="37">
        <v>0.599641203703704</v>
      </c>
      <c r="O2538" s="37">
        <v>0.60255787037037001</v>
      </c>
      <c r="P2538" s="37">
        <v>2.9166666666666698E-3</v>
      </c>
      <c r="Q2538" s="37">
        <f>Uitruktijden[[#This Row],[UITRUKTIJD]]</f>
        <v>2.9166666666666698E-3</v>
      </c>
      <c r="R2538" t="s">
        <v>1955</v>
      </c>
      <c r="S2538" t="s">
        <v>1955</v>
      </c>
      <c r="T2538" t="s">
        <v>1953</v>
      </c>
    </row>
    <row r="2539" spans="1:20" hidden="1" x14ac:dyDescent="0.35">
      <c r="A2539" t="s">
        <v>15756</v>
      </c>
      <c r="B2539">
        <v>181630</v>
      </c>
      <c r="C2539" t="s">
        <v>9640</v>
      </c>
      <c r="D2539" t="s">
        <v>2017</v>
      </c>
      <c r="E2539" s="36">
        <v>45451.561967592599</v>
      </c>
      <c r="F2539" s="36">
        <f>ROUND(Uitruktijden[[#This Row],[DATUM]],0)</f>
        <v>45452</v>
      </c>
      <c r="G2539" t="s">
        <v>15757</v>
      </c>
      <c r="H2539" t="s">
        <v>15758</v>
      </c>
      <c r="I2539" t="s">
        <v>15759</v>
      </c>
      <c r="J2539" t="s">
        <v>2296</v>
      </c>
      <c r="K2539" t="s">
        <v>9644</v>
      </c>
      <c r="L2539" t="s">
        <v>10027</v>
      </c>
      <c r="M2539" t="s">
        <v>2080</v>
      </c>
      <c r="N2539" s="37">
        <v>0.599641203703704</v>
      </c>
      <c r="O2539" s="37">
        <v>0.60215277777777798</v>
      </c>
      <c r="P2539" s="37">
        <v>2.5115740740740702E-3</v>
      </c>
      <c r="Q2539" s="37">
        <f>Uitruktijden[[#This Row],[UITRUKTIJD]]</f>
        <v>2.5115740740740702E-3</v>
      </c>
      <c r="R2539" t="s">
        <v>1951</v>
      </c>
      <c r="S2539" t="s">
        <v>1973</v>
      </c>
      <c r="T2539" t="s">
        <v>1953</v>
      </c>
    </row>
    <row r="2540" spans="1:20" hidden="1" x14ac:dyDescent="0.35">
      <c r="A2540" t="s">
        <v>15760</v>
      </c>
      <c r="B2540">
        <v>181642</v>
      </c>
      <c r="C2540" t="s">
        <v>9640</v>
      </c>
      <c r="D2540" t="s">
        <v>2017</v>
      </c>
      <c r="E2540" s="36">
        <v>45451.5695023148</v>
      </c>
      <c r="F2540" s="36">
        <f>ROUND(Uitruktijden[[#This Row],[DATUM]],0)</f>
        <v>45452</v>
      </c>
      <c r="G2540" t="s">
        <v>15761</v>
      </c>
      <c r="H2540" t="s">
        <v>15762</v>
      </c>
      <c r="J2540" t="s">
        <v>1990</v>
      </c>
      <c r="K2540" t="s">
        <v>9644</v>
      </c>
      <c r="L2540" t="s">
        <v>10379</v>
      </c>
      <c r="M2540" t="s">
        <v>1991</v>
      </c>
      <c r="N2540" s="37">
        <v>0.57037037037036997</v>
      </c>
      <c r="O2540" s="37">
        <v>0.57309027777777799</v>
      </c>
      <c r="P2540" s="37">
        <v>2.71990740740741E-3</v>
      </c>
      <c r="Q2540" s="37">
        <f>Uitruktijden[[#This Row],[UITRUKTIJD]]</f>
        <v>2.71990740740741E-3</v>
      </c>
      <c r="R2540" t="s">
        <v>1955</v>
      </c>
      <c r="S2540" t="s">
        <v>1955</v>
      </c>
      <c r="T2540" t="s">
        <v>1953</v>
      </c>
    </row>
    <row r="2541" spans="1:20" hidden="1" x14ac:dyDescent="0.35">
      <c r="A2541" t="s">
        <v>15763</v>
      </c>
      <c r="B2541">
        <v>181673</v>
      </c>
      <c r="C2541" t="s">
        <v>9640</v>
      </c>
      <c r="D2541" t="s">
        <v>2017</v>
      </c>
      <c r="E2541" s="36">
        <v>45451.6020601852</v>
      </c>
      <c r="F2541" s="36">
        <f>ROUND(Uitruktijden[[#This Row],[DATUM]],0)</f>
        <v>45452</v>
      </c>
      <c r="G2541" t="s">
        <v>15764</v>
      </c>
      <c r="H2541" t="s">
        <v>15765</v>
      </c>
      <c r="I2541" t="s">
        <v>15766</v>
      </c>
      <c r="J2541" t="s">
        <v>2141</v>
      </c>
      <c r="K2541" t="s">
        <v>9644</v>
      </c>
      <c r="L2541" t="s">
        <v>9907</v>
      </c>
      <c r="M2541" t="s">
        <v>2088</v>
      </c>
      <c r="N2541" s="37">
        <v>0.60282407407407401</v>
      </c>
      <c r="O2541" s="37">
        <v>0.60461805555555603</v>
      </c>
      <c r="P2541" s="37">
        <v>1.79398148148148E-3</v>
      </c>
      <c r="Q2541" s="37">
        <f>Uitruktijden[[#This Row],[UITRUKTIJD]]</f>
        <v>1.79398148148148E-3</v>
      </c>
      <c r="R2541" t="s">
        <v>1955</v>
      </c>
      <c r="S2541" t="s">
        <v>1955</v>
      </c>
      <c r="T2541" t="s">
        <v>1953</v>
      </c>
    </row>
    <row r="2542" spans="1:20" hidden="1" x14ac:dyDescent="0.35">
      <c r="A2542" t="s">
        <v>15767</v>
      </c>
      <c r="B2542">
        <v>181917</v>
      </c>
      <c r="C2542" t="s">
        <v>9640</v>
      </c>
      <c r="D2542" t="s">
        <v>2017</v>
      </c>
      <c r="E2542" s="36">
        <v>45451.768877314797</v>
      </c>
      <c r="F2542" s="36">
        <f>ROUND(Uitruktijden[[#This Row],[DATUM]],0)</f>
        <v>45452</v>
      </c>
      <c r="G2542" t="s">
        <v>15768</v>
      </c>
      <c r="H2542" t="s">
        <v>2050</v>
      </c>
      <c r="I2542" t="s">
        <v>2051</v>
      </c>
      <c r="J2542" t="s">
        <v>1990</v>
      </c>
      <c r="K2542" t="s">
        <v>9644</v>
      </c>
      <c r="L2542" t="s">
        <v>10379</v>
      </c>
      <c r="M2542" t="s">
        <v>1991</v>
      </c>
      <c r="N2542" s="37">
        <v>0.76912037037036995</v>
      </c>
      <c r="O2542" s="37">
        <v>0.77186342592592605</v>
      </c>
      <c r="P2542" s="37">
        <v>2.7430555555555602E-3</v>
      </c>
      <c r="Q2542" s="37">
        <f>Uitruktijden[[#This Row],[UITRUKTIJD]]</f>
        <v>2.7430555555555602E-3</v>
      </c>
      <c r="R2542" t="s">
        <v>1955</v>
      </c>
      <c r="S2542" t="s">
        <v>1955</v>
      </c>
      <c r="T2542" t="s">
        <v>1953</v>
      </c>
    </row>
    <row r="2543" spans="1:20" hidden="1" x14ac:dyDescent="0.35">
      <c r="A2543" t="s">
        <v>15769</v>
      </c>
      <c r="B2543">
        <v>182088</v>
      </c>
      <c r="C2543" t="s">
        <v>9640</v>
      </c>
      <c r="D2543" t="s">
        <v>2017</v>
      </c>
      <c r="E2543" s="36">
        <v>45451.875601851898</v>
      </c>
      <c r="F2543" s="36">
        <f>ROUND(Uitruktijden[[#This Row],[DATUM]],0)</f>
        <v>45452</v>
      </c>
      <c r="G2543" t="s">
        <v>10266</v>
      </c>
      <c r="H2543" t="s">
        <v>15770</v>
      </c>
      <c r="I2543" t="s">
        <v>15771</v>
      </c>
      <c r="J2543" t="s">
        <v>2585</v>
      </c>
      <c r="K2543" t="s">
        <v>9644</v>
      </c>
      <c r="L2543" t="s">
        <v>15366</v>
      </c>
      <c r="M2543" t="s">
        <v>2207</v>
      </c>
      <c r="N2543" s="37">
        <v>0.87560185185185202</v>
      </c>
      <c r="O2543" s="37">
        <v>0.87901620370370404</v>
      </c>
      <c r="P2543" s="37">
        <v>3.4143518518518498E-3</v>
      </c>
      <c r="Q2543" s="37">
        <f>Uitruktijden[[#This Row],[UITRUKTIJD]]</f>
        <v>3.4143518518518498E-3</v>
      </c>
      <c r="R2543" t="s">
        <v>1951</v>
      </c>
      <c r="S2543" t="s">
        <v>1973</v>
      </c>
      <c r="T2543" t="s">
        <v>2004</v>
      </c>
    </row>
    <row r="2544" spans="1:20" hidden="1" x14ac:dyDescent="0.35">
      <c r="A2544" t="s">
        <v>15772</v>
      </c>
      <c r="B2544">
        <v>182160</v>
      </c>
      <c r="C2544" t="s">
        <v>9640</v>
      </c>
      <c r="D2544" t="s">
        <v>2017</v>
      </c>
      <c r="E2544" s="36">
        <v>45451.931226851899</v>
      </c>
      <c r="F2544" s="36">
        <f>ROUND(Uitruktijden[[#This Row],[DATUM]],0)</f>
        <v>45452</v>
      </c>
      <c r="G2544" t="s">
        <v>15773</v>
      </c>
      <c r="H2544" t="s">
        <v>15774</v>
      </c>
      <c r="I2544" t="s">
        <v>15775</v>
      </c>
      <c r="J2544" t="s">
        <v>2296</v>
      </c>
      <c r="K2544" t="s">
        <v>9644</v>
      </c>
      <c r="L2544" t="s">
        <v>9924</v>
      </c>
      <c r="M2544" t="s">
        <v>2074</v>
      </c>
      <c r="N2544" s="37">
        <v>0.93165509259259305</v>
      </c>
      <c r="O2544" s="37">
        <v>0.93300925925925904</v>
      </c>
      <c r="P2544" s="37">
        <v>1.35416666666667E-3</v>
      </c>
      <c r="Q2544" s="37">
        <f>Uitruktijden[[#This Row],[UITRUKTIJD]]</f>
        <v>1.35416666666667E-3</v>
      </c>
      <c r="R2544" t="s">
        <v>1955</v>
      </c>
      <c r="S2544" t="s">
        <v>1955</v>
      </c>
      <c r="T2544" t="s">
        <v>1953</v>
      </c>
    </row>
    <row r="2545" spans="1:20" hidden="1" x14ac:dyDescent="0.35">
      <c r="A2545" t="s">
        <v>15776</v>
      </c>
      <c r="B2545">
        <v>182535</v>
      </c>
      <c r="C2545" t="s">
        <v>9640</v>
      </c>
      <c r="D2545" t="s">
        <v>1987</v>
      </c>
      <c r="E2545" s="36">
        <v>45452.325798611098</v>
      </c>
      <c r="F2545" s="36">
        <f>ROUND(Uitruktijden[[#This Row],[DATUM]],0)</f>
        <v>45452</v>
      </c>
      <c r="G2545" t="s">
        <v>15777</v>
      </c>
      <c r="H2545" t="s">
        <v>15778</v>
      </c>
      <c r="I2545" t="s">
        <v>15779</v>
      </c>
      <c r="J2545" t="s">
        <v>1966</v>
      </c>
      <c r="K2545" t="s">
        <v>9644</v>
      </c>
      <c r="L2545" t="s">
        <v>13045</v>
      </c>
      <c r="M2545" t="s">
        <v>1967</v>
      </c>
      <c r="N2545" s="37">
        <v>0.34</v>
      </c>
      <c r="O2545" s="37">
        <v>0.34087962962962998</v>
      </c>
      <c r="P2545" s="37">
        <v>8.7962962962963005E-4</v>
      </c>
      <c r="Q2545" s="37">
        <f>Uitruktijden[[#This Row],[UITRUKTIJD]]</f>
        <v>8.7962962962963005E-4</v>
      </c>
      <c r="R2545" t="s">
        <v>1951</v>
      </c>
      <c r="S2545" t="s">
        <v>1973</v>
      </c>
      <c r="T2545" t="s">
        <v>2004</v>
      </c>
    </row>
    <row r="2546" spans="1:20" hidden="1" x14ac:dyDescent="0.35">
      <c r="A2546" t="s">
        <v>15780</v>
      </c>
      <c r="B2546">
        <v>182972</v>
      </c>
      <c r="C2546" t="s">
        <v>9640</v>
      </c>
      <c r="D2546" t="s">
        <v>1987</v>
      </c>
      <c r="E2546" s="36">
        <v>45452.6879513889</v>
      </c>
      <c r="F2546" s="36">
        <f>ROUND(Uitruktijden[[#This Row],[DATUM]],0)</f>
        <v>45453</v>
      </c>
      <c r="G2546" t="s">
        <v>15781</v>
      </c>
      <c r="H2546" t="s">
        <v>15782</v>
      </c>
      <c r="I2546" t="s">
        <v>15783</v>
      </c>
      <c r="J2546" t="s">
        <v>1949</v>
      </c>
      <c r="K2546" t="s">
        <v>9644</v>
      </c>
      <c r="L2546" t="s">
        <v>9943</v>
      </c>
      <c r="M2546" t="s">
        <v>1950</v>
      </c>
      <c r="N2546" s="37">
        <v>0.69164351851851802</v>
      </c>
      <c r="O2546" s="37">
        <v>0.69329861111111102</v>
      </c>
      <c r="P2546" s="37">
        <v>1.65509259259259E-3</v>
      </c>
      <c r="Q2546" s="37">
        <f>Uitruktijden[[#This Row],[UITRUKTIJD]]</f>
        <v>1.65509259259259E-3</v>
      </c>
      <c r="R2546" t="s">
        <v>1951</v>
      </c>
      <c r="S2546" t="s">
        <v>1973</v>
      </c>
      <c r="T2546" t="s">
        <v>1953</v>
      </c>
    </row>
    <row r="2547" spans="1:20" hidden="1" x14ac:dyDescent="0.35">
      <c r="A2547" t="s">
        <v>15784</v>
      </c>
      <c r="B2547">
        <v>182974</v>
      </c>
      <c r="C2547" t="s">
        <v>9640</v>
      </c>
      <c r="D2547" t="s">
        <v>1987</v>
      </c>
      <c r="E2547" s="36">
        <v>45452.689155092601</v>
      </c>
      <c r="F2547" s="36">
        <f>ROUND(Uitruktijden[[#This Row],[DATUM]],0)</f>
        <v>45453</v>
      </c>
      <c r="G2547" t="s">
        <v>15785</v>
      </c>
      <c r="H2547" t="s">
        <v>15786</v>
      </c>
      <c r="I2547" t="s">
        <v>15787</v>
      </c>
      <c r="J2547" t="s">
        <v>2063</v>
      </c>
      <c r="K2547" t="s">
        <v>9644</v>
      </c>
      <c r="L2547" t="s">
        <v>9999</v>
      </c>
      <c r="M2547" t="s">
        <v>2026</v>
      </c>
      <c r="N2547" s="37">
        <v>0.689386574074074</v>
      </c>
      <c r="O2547" s="37">
        <v>0.69234953703703705</v>
      </c>
      <c r="P2547" s="37">
        <v>2.9629629629629602E-3</v>
      </c>
      <c r="Q2547" s="37">
        <f>Uitruktijden[[#This Row],[UITRUKTIJD]]</f>
        <v>2.9629629629629602E-3</v>
      </c>
      <c r="R2547" t="s">
        <v>1955</v>
      </c>
      <c r="S2547" t="s">
        <v>1955</v>
      </c>
      <c r="T2547" t="s">
        <v>1953</v>
      </c>
    </row>
    <row r="2548" spans="1:20" hidden="1" x14ac:dyDescent="0.35">
      <c r="A2548" t="s">
        <v>15788</v>
      </c>
      <c r="B2548">
        <v>182976</v>
      </c>
      <c r="C2548" t="s">
        <v>9640</v>
      </c>
      <c r="D2548" t="s">
        <v>1987</v>
      </c>
      <c r="E2548" s="36">
        <v>45452.690949074102</v>
      </c>
      <c r="F2548" s="36">
        <f>ROUND(Uitruktijden[[#This Row],[DATUM]],0)</f>
        <v>45453</v>
      </c>
      <c r="G2548" t="s">
        <v>15789</v>
      </c>
      <c r="H2548" t="s">
        <v>15790</v>
      </c>
      <c r="I2548" t="s">
        <v>13811</v>
      </c>
      <c r="J2548" t="s">
        <v>1949</v>
      </c>
      <c r="K2548" t="s">
        <v>9644</v>
      </c>
      <c r="L2548" t="s">
        <v>9976</v>
      </c>
      <c r="M2548" t="s">
        <v>2049</v>
      </c>
      <c r="N2548" s="37">
        <v>0.69245370370370396</v>
      </c>
      <c r="O2548" s="37">
        <v>0.69335648148148099</v>
      </c>
      <c r="P2548" s="37">
        <v>9.0277777777777795E-4</v>
      </c>
      <c r="Q2548" s="37">
        <f>Uitruktijden[[#This Row],[UITRUKTIJD]]</f>
        <v>9.0277777777777795E-4</v>
      </c>
      <c r="R2548" t="s">
        <v>1955</v>
      </c>
      <c r="S2548" t="s">
        <v>1955</v>
      </c>
      <c r="T2548" t="s">
        <v>1953</v>
      </c>
    </row>
    <row r="2549" spans="1:20" hidden="1" x14ac:dyDescent="0.35">
      <c r="A2549" t="s">
        <v>15791</v>
      </c>
      <c r="B2549">
        <v>183374</v>
      </c>
      <c r="C2549" t="s">
        <v>9640</v>
      </c>
      <c r="D2549" t="s">
        <v>1987</v>
      </c>
      <c r="E2549" s="36">
        <v>45452.963576388902</v>
      </c>
      <c r="F2549" s="36">
        <f>ROUND(Uitruktijden[[#This Row],[DATUM]],0)</f>
        <v>45453</v>
      </c>
      <c r="G2549" t="s">
        <v>15792</v>
      </c>
      <c r="H2549" t="s">
        <v>15793</v>
      </c>
      <c r="I2549" t="s">
        <v>15794</v>
      </c>
      <c r="J2549" t="s">
        <v>2063</v>
      </c>
      <c r="K2549" t="s">
        <v>9644</v>
      </c>
      <c r="L2549" t="s">
        <v>9999</v>
      </c>
      <c r="M2549" t="s">
        <v>2026</v>
      </c>
      <c r="N2549" s="37">
        <v>0.97506944444444399</v>
      </c>
      <c r="O2549" s="37">
        <v>0.97813657407407395</v>
      </c>
      <c r="P2549" s="37">
        <v>3.0671296296296302E-3</v>
      </c>
      <c r="Q2549" s="37">
        <f>Uitruktijden[[#This Row],[UITRUKTIJD]]</f>
        <v>3.0671296296296302E-3</v>
      </c>
      <c r="R2549" t="s">
        <v>1955</v>
      </c>
      <c r="S2549" t="s">
        <v>1955</v>
      </c>
      <c r="T2549" t="s">
        <v>1953</v>
      </c>
    </row>
    <row r="2550" spans="1:20" hidden="1" x14ac:dyDescent="0.35">
      <c r="A2550" t="s">
        <v>15791</v>
      </c>
      <c r="B2550">
        <v>183374</v>
      </c>
      <c r="C2550" t="s">
        <v>9640</v>
      </c>
      <c r="D2550" t="s">
        <v>1987</v>
      </c>
      <c r="E2550" s="36">
        <v>45452.963576388902</v>
      </c>
      <c r="F2550" s="36">
        <f>ROUND(Uitruktijden[[#This Row],[DATUM]],0)</f>
        <v>45453</v>
      </c>
      <c r="G2550" t="s">
        <v>15792</v>
      </c>
      <c r="H2550" t="s">
        <v>15793</v>
      </c>
      <c r="I2550" t="s">
        <v>15794</v>
      </c>
      <c r="J2550" t="s">
        <v>2063</v>
      </c>
      <c r="K2550" t="s">
        <v>9644</v>
      </c>
      <c r="L2550" t="s">
        <v>12799</v>
      </c>
      <c r="M2550" t="s">
        <v>2026</v>
      </c>
      <c r="N2550" s="37">
        <v>0.97506944444444399</v>
      </c>
      <c r="O2550" s="37">
        <v>0.97731481481481497</v>
      </c>
      <c r="P2550" s="37">
        <v>2.2453703703703698E-3</v>
      </c>
      <c r="Q2550" s="37">
        <f>Uitruktijden[[#This Row],[UITRUKTIJD]]</f>
        <v>2.2453703703703698E-3</v>
      </c>
      <c r="R2550" t="s">
        <v>1951</v>
      </c>
      <c r="S2550" t="s">
        <v>1973</v>
      </c>
      <c r="T2550" t="s">
        <v>1953</v>
      </c>
    </row>
    <row r="2551" spans="1:20" hidden="1" x14ac:dyDescent="0.35">
      <c r="A2551" t="s">
        <v>15795</v>
      </c>
      <c r="B2551">
        <v>183457</v>
      </c>
      <c r="C2551" t="s">
        <v>9640</v>
      </c>
      <c r="D2551" t="s">
        <v>1969</v>
      </c>
      <c r="E2551" s="36">
        <v>45453.045312499999</v>
      </c>
      <c r="F2551" s="36">
        <f>ROUND(Uitruktijden[[#This Row],[DATUM]],0)</f>
        <v>45453</v>
      </c>
      <c r="G2551" t="s">
        <v>15796</v>
      </c>
      <c r="H2551" t="s">
        <v>15797</v>
      </c>
      <c r="J2551" t="s">
        <v>2389</v>
      </c>
      <c r="K2551" t="s">
        <v>9644</v>
      </c>
      <c r="L2551" t="s">
        <v>10630</v>
      </c>
      <c r="M2551" t="s">
        <v>2390</v>
      </c>
      <c r="N2551" s="37">
        <v>4.6226851851851901E-2</v>
      </c>
      <c r="O2551" s="37">
        <v>4.9085648148148101E-2</v>
      </c>
      <c r="P2551" s="37">
        <v>2.8587962962962998E-3</v>
      </c>
      <c r="Q2551" s="37">
        <f>Uitruktijden[[#This Row],[UITRUKTIJD]]</f>
        <v>2.8587962962962998E-3</v>
      </c>
      <c r="R2551" t="s">
        <v>1955</v>
      </c>
      <c r="S2551" t="s">
        <v>1955</v>
      </c>
      <c r="T2551" t="s">
        <v>1953</v>
      </c>
    </row>
    <row r="2552" spans="1:20" hidden="1" x14ac:dyDescent="0.35">
      <c r="A2552" t="s">
        <v>15798</v>
      </c>
      <c r="B2552">
        <v>183586</v>
      </c>
      <c r="C2552" t="s">
        <v>9640</v>
      </c>
      <c r="D2552" t="s">
        <v>1969</v>
      </c>
      <c r="E2552" s="36">
        <v>45453.276481481502</v>
      </c>
      <c r="F2552" s="36">
        <f>ROUND(Uitruktijden[[#This Row],[DATUM]],0)</f>
        <v>45453</v>
      </c>
      <c r="G2552" t="s">
        <v>15799</v>
      </c>
      <c r="H2552" t="s">
        <v>15800</v>
      </c>
      <c r="I2552" t="s">
        <v>15801</v>
      </c>
      <c r="J2552" t="s">
        <v>2025</v>
      </c>
      <c r="K2552" t="s">
        <v>9644</v>
      </c>
      <c r="L2552" t="s">
        <v>10350</v>
      </c>
      <c r="M2552" t="s">
        <v>2028</v>
      </c>
      <c r="N2552" s="37">
        <v>0.30593749999999997</v>
      </c>
      <c r="O2552" s="37">
        <v>0.30901620370370397</v>
      </c>
      <c r="P2552" s="37">
        <v>3.0787037037036998E-3</v>
      </c>
      <c r="Q2552" s="37">
        <f>Uitruktijden[[#This Row],[UITRUKTIJD]]</f>
        <v>3.0787037037036998E-3</v>
      </c>
      <c r="R2552" t="s">
        <v>1955</v>
      </c>
      <c r="S2552" t="s">
        <v>1955</v>
      </c>
      <c r="T2552" t="s">
        <v>1953</v>
      </c>
    </row>
    <row r="2553" spans="1:20" hidden="1" x14ac:dyDescent="0.35">
      <c r="A2553" t="s">
        <v>15802</v>
      </c>
      <c r="B2553">
        <v>183621</v>
      </c>
      <c r="C2553" t="s">
        <v>9640</v>
      </c>
      <c r="D2553" t="s">
        <v>1969</v>
      </c>
      <c r="E2553" s="36">
        <v>45453.314780092602</v>
      </c>
      <c r="F2553" s="36">
        <f>ROUND(Uitruktijden[[#This Row],[DATUM]],0)</f>
        <v>45453</v>
      </c>
      <c r="G2553" t="s">
        <v>15803</v>
      </c>
      <c r="H2553" t="s">
        <v>15804</v>
      </c>
      <c r="I2553" t="s">
        <v>15805</v>
      </c>
      <c r="J2553" t="s">
        <v>2508</v>
      </c>
      <c r="K2553" t="s">
        <v>9644</v>
      </c>
      <c r="L2553" t="s">
        <v>11140</v>
      </c>
      <c r="M2553" t="s">
        <v>2627</v>
      </c>
      <c r="N2553" s="37">
        <v>0.31620370370370399</v>
      </c>
      <c r="O2553" s="37">
        <v>0.31884259259259301</v>
      </c>
      <c r="P2553" s="37">
        <v>2.6388888888888898E-3</v>
      </c>
      <c r="Q2553" s="37">
        <f>Uitruktijden[[#This Row],[UITRUKTIJD]]</f>
        <v>2.6388888888888898E-3</v>
      </c>
      <c r="R2553" t="s">
        <v>1955</v>
      </c>
      <c r="S2553" t="s">
        <v>1955</v>
      </c>
      <c r="T2553" t="s">
        <v>1953</v>
      </c>
    </row>
    <row r="2554" spans="1:20" hidden="1" x14ac:dyDescent="0.35">
      <c r="A2554" t="s">
        <v>15802</v>
      </c>
      <c r="B2554">
        <v>183621</v>
      </c>
      <c r="C2554" t="s">
        <v>9640</v>
      </c>
      <c r="D2554" t="s">
        <v>1969</v>
      </c>
      <c r="E2554" s="36">
        <v>45453.314780092602</v>
      </c>
      <c r="F2554" s="36">
        <f>ROUND(Uitruktijden[[#This Row],[DATUM]],0)</f>
        <v>45453</v>
      </c>
      <c r="G2554" t="s">
        <v>15803</v>
      </c>
      <c r="H2554" t="s">
        <v>15804</v>
      </c>
      <c r="I2554" t="s">
        <v>15805</v>
      </c>
      <c r="J2554" t="s">
        <v>2508</v>
      </c>
      <c r="K2554" t="s">
        <v>9644</v>
      </c>
      <c r="L2554" t="s">
        <v>10895</v>
      </c>
      <c r="M2554" t="s">
        <v>2267</v>
      </c>
      <c r="N2554" s="37">
        <v>0.31620370370370399</v>
      </c>
      <c r="O2554" s="37">
        <v>0.31855324074074098</v>
      </c>
      <c r="P2554" s="37">
        <v>2.3495370370370402E-3</v>
      </c>
      <c r="Q2554" s="37">
        <f>Uitruktijden[[#This Row],[UITRUKTIJD]]</f>
        <v>2.3495370370370402E-3</v>
      </c>
      <c r="R2554" t="s">
        <v>1955</v>
      </c>
      <c r="S2554" t="s">
        <v>1955</v>
      </c>
      <c r="T2554" t="s">
        <v>1953</v>
      </c>
    </row>
    <row r="2555" spans="1:20" hidden="1" x14ac:dyDescent="0.35">
      <c r="A2555" t="s">
        <v>15806</v>
      </c>
      <c r="B2555">
        <v>183719</v>
      </c>
      <c r="C2555" t="s">
        <v>1928</v>
      </c>
      <c r="D2555" t="s">
        <v>1969</v>
      </c>
      <c r="E2555" s="36">
        <v>45453.412210648101</v>
      </c>
      <c r="F2555" s="36">
        <f>ROUND(Uitruktijden[[#This Row],[DATUM]],0)</f>
        <v>45453</v>
      </c>
      <c r="G2555" t="s">
        <v>15807</v>
      </c>
      <c r="H2555" t="s">
        <v>2194</v>
      </c>
      <c r="I2555" t="s">
        <v>2195</v>
      </c>
      <c r="J2555" t="s">
        <v>2073</v>
      </c>
      <c r="K2555" t="s">
        <v>9644</v>
      </c>
      <c r="L2555" t="s">
        <v>10135</v>
      </c>
      <c r="M2555" t="s">
        <v>2475</v>
      </c>
      <c r="N2555" s="37">
        <v>0.44870370370370399</v>
      </c>
      <c r="O2555" s="37">
        <v>0.45329861111111103</v>
      </c>
      <c r="P2555" s="37">
        <v>4.5949074074074104E-3</v>
      </c>
      <c r="Q2555" s="37">
        <f>Uitruktijden[[#This Row],[UITRUKTIJD]]</f>
        <v>4.5949074074074104E-3</v>
      </c>
      <c r="R2555" t="s">
        <v>1955</v>
      </c>
      <c r="S2555" t="s">
        <v>1955</v>
      </c>
      <c r="T2555" t="s">
        <v>1953</v>
      </c>
    </row>
    <row r="2556" spans="1:20" hidden="1" x14ac:dyDescent="0.35">
      <c r="A2556" t="s">
        <v>15806</v>
      </c>
      <c r="B2556">
        <v>183719</v>
      </c>
      <c r="C2556" t="s">
        <v>1928</v>
      </c>
      <c r="D2556" t="s">
        <v>1969</v>
      </c>
      <c r="E2556" s="36">
        <v>45453.412210648101</v>
      </c>
      <c r="F2556" s="36">
        <f>ROUND(Uitruktijden[[#This Row],[DATUM]],0)</f>
        <v>45453</v>
      </c>
      <c r="G2556" t="s">
        <v>15807</v>
      </c>
      <c r="H2556" t="s">
        <v>2194</v>
      </c>
      <c r="I2556" t="s">
        <v>2195</v>
      </c>
      <c r="J2556" t="s">
        <v>2073</v>
      </c>
      <c r="K2556" t="s">
        <v>9644</v>
      </c>
      <c r="L2556" t="s">
        <v>13045</v>
      </c>
      <c r="M2556" t="s">
        <v>1967</v>
      </c>
      <c r="N2556" s="37">
        <v>0.44870370370370399</v>
      </c>
      <c r="O2556" s="37">
        <v>0.44952546296296297</v>
      </c>
      <c r="P2556" s="37">
        <v>8.2175925925925895E-4</v>
      </c>
      <c r="Q2556" s="37">
        <f>Uitruktijden[[#This Row],[UITRUKTIJD]]</f>
        <v>8.2175925925925895E-4</v>
      </c>
      <c r="R2556" t="s">
        <v>1951</v>
      </c>
      <c r="S2556" t="s">
        <v>1973</v>
      </c>
      <c r="T2556" t="s">
        <v>1953</v>
      </c>
    </row>
    <row r="2557" spans="1:20" hidden="1" x14ac:dyDescent="0.35">
      <c r="A2557" t="s">
        <v>15808</v>
      </c>
      <c r="B2557">
        <v>183844</v>
      </c>
      <c r="C2557" t="s">
        <v>1928</v>
      </c>
      <c r="D2557" t="s">
        <v>1969</v>
      </c>
      <c r="E2557" s="36">
        <v>45453.494409722203</v>
      </c>
      <c r="F2557" s="36">
        <f>ROUND(Uitruktijden[[#This Row],[DATUM]],0)</f>
        <v>45453</v>
      </c>
      <c r="G2557" t="s">
        <v>15372</v>
      </c>
      <c r="H2557" t="s">
        <v>15809</v>
      </c>
      <c r="I2557" t="s">
        <v>15810</v>
      </c>
      <c r="J2557" t="s">
        <v>1966</v>
      </c>
      <c r="K2557" t="s">
        <v>9644</v>
      </c>
      <c r="L2557" t="s">
        <v>13045</v>
      </c>
      <c r="M2557" t="s">
        <v>1967</v>
      </c>
      <c r="N2557" s="37">
        <v>0.503043981481481</v>
      </c>
      <c r="O2557" s="37">
        <v>0.50401620370370404</v>
      </c>
      <c r="P2557" s="37">
        <v>9.7222222222222198E-4</v>
      </c>
      <c r="Q2557" s="37">
        <f>Uitruktijden[[#This Row],[UITRUKTIJD]]</f>
        <v>9.7222222222222198E-4</v>
      </c>
      <c r="R2557" t="s">
        <v>1951</v>
      </c>
      <c r="S2557" t="s">
        <v>1973</v>
      </c>
      <c r="T2557" t="s">
        <v>1953</v>
      </c>
    </row>
    <row r="2558" spans="1:20" hidden="1" x14ac:dyDescent="0.35">
      <c r="A2558" t="s">
        <v>15808</v>
      </c>
      <c r="B2558">
        <v>183844</v>
      </c>
      <c r="C2558" t="s">
        <v>1928</v>
      </c>
      <c r="D2558" t="s">
        <v>1969</v>
      </c>
      <c r="E2558" s="36">
        <v>45453.494409722203</v>
      </c>
      <c r="F2558" s="36">
        <f>ROUND(Uitruktijden[[#This Row],[DATUM]],0)</f>
        <v>45453</v>
      </c>
      <c r="G2558" t="s">
        <v>15372</v>
      </c>
      <c r="H2558" t="s">
        <v>15809</v>
      </c>
      <c r="I2558" t="s">
        <v>15810</v>
      </c>
      <c r="J2558" t="s">
        <v>1966</v>
      </c>
      <c r="K2558" t="s">
        <v>9644</v>
      </c>
      <c r="L2558" t="s">
        <v>9928</v>
      </c>
      <c r="M2558" t="s">
        <v>1967</v>
      </c>
      <c r="N2558" s="37">
        <v>0.503043981481481</v>
      </c>
      <c r="O2558" s="37">
        <v>0.50387731481481501</v>
      </c>
      <c r="P2558" s="37">
        <v>8.3333333333333295E-4</v>
      </c>
      <c r="Q2558" s="37">
        <f>Uitruktijden[[#This Row],[UITRUKTIJD]]</f>
        <v>8.3333333333333295E-4</v>
      </c>
      <c r="R2558" t="s">
        <v>1955</v>
      </c>
      <c r="S2558" t="s">
        <v>1955</v>
      </c>
      <c r="T2558" t="s">
        <v>1953</v>
      </c>
    </row>
    <row r="2559" spans="1:20" hidden="1" x14ac:dyDescent="0.35">
      <c r="A2559" t="s">
        <v>15811</v>
      </c>
      <c r="B2559">
        <v>184052</v>
      </c>
      <c r="C2559" t="s">
        <v>1928</v>
      </c>
      <c r="D2559" t="s">
        <v>1969</v>
      </c>
      <c r="E2559" s="36">
        <v>45453.627835648098</v>
      </c>
      <c r="F2559" s="36">
        <f>ROUND(Uitruktijden[[#This Row],[DATUM]],0)</f>
        <v>45454</v>
      </c>
      <c r="G2559" t="s">
        <v>15812</v>
      </c>
      <c r="H2559" t="s">
        <v>15813</v>
      </c>
      <c r="I2559" t="s">
        <v>15814</v>
      </c>
      <c r="J2559" t="s">
        <v>1949</v>
      </c>
      <c r="K2559" t="s">
        <v>9644</v>
      </c>
      <c r="L2559" t="s">
        <v>9943</v>
      </c>
      <c r="M2559" t="s">
        <v>1950</v>
      </c>
      <c r="N2559" s="37">
        <v>0.65416666666666701</v>
      </c>
      <c r="O2559" s="37">
        <v>0.65546296296296302</v>
      </c>
      <c r="P2559" s="37">
        <v>1.2962962962962999E-3</v>
      </c>
      <c r="Q2559" s="37">
        <f>Uitruktijden[[#This Row],[UITRUKTIJD]]</f>
        <v>1.2962962962962999E-3</v>
      </c>
      <c r="R2559" t="s">
        <v>1951</v>
      </c>
      <c r="S2559" t="s">
        <v>1973</v>
      </c>
      <c r="T2559" t="s">
        <v>1953</v>
      </c>
    </row>
    <row r="2560" spans="1:20" hidden="1" x14ac:dyDescent="0.35">
      <c r="A2560" t="s">
        <v>15811</v>
      </c>
      <c r="B2560">
        <v>184052</v>
      </c>
      <c r="C2560" t="s">
        <v>1928</v>
      </c>
      <c r="D2560" t="s">
        <v>1969</v>
      </c>
      <c r="E2560" s="36">
        <v>45453.627835648098</v>
      </c>
      <c r="F2560" s="36">
        <f>ROUND(Uitruktijden[[#This Row],[DATUM]],0)</f>
        <v>45454</v>
      </c>
      <c r="G2560" t="s">
        <v>15812</v>
      </c>
      <c r="H2560" t="s">
        <v>15813</v>
      </c>
      <c r="I2560" t="s">
        <v>15814</v>
      </c>
      <c r="J2560" t="s">
        <v>1949</v>
      </c>
      <c r="K2560" t="s">
        <v>9644</v>
      </c>
      <c r="L2560" t="s">
        <v>9944</v>
      </c>
      <c r="M2560" t="s">
        <v>1950</v>
      </c>
      <c r="N2560" s="37">
        <v>0.65416666666666701</v>
      </c>
      <c r="O2560" s="37">
        <v>0.65539351851851901</v>
      </c>
      <c r="P2560" s="37">
        <v>1.2268518518518501E-3</v>
      </c>
      <c r="Q2560" s="37">
        <f>Uitruktijden[[#This Row],[UITRUKTIJD]]</f>
        <v>1.2268518518518501E-3</v>
      </c>
      <c r="R2560" t="s">
        <v>1955</v>
      </c>
      <c r="S2560" t="s">
        <v>1955</v>
      </c>
      <c r="T2560" t="s">
        <v>1953</v>
      </c>
    </row>
    <row r="2561" spans="1:20" hidden="1" x14ac:dyDescent="0.35">
      <c r="A2561" t="s">
        <v>15815</v>
      </c>
      <c r="B2561">
        <v>184294</v>
      </c>
      <c r="C2561" t="s">
        <v>9640</v>
      </c>
      <c r="D2561" t="s">
        <v>1969</v>
      </c>
      <c r="E2561" s="36">
        <v>45453.776469907403</v>
      </c>
      <c r="F2561" s="36">
        <f>ROUND(Uitruktijden[[#This Row],[DATUM]],0)</f>
        <v>45454</v>
      </c>
      <c r="G2561" t="s">
        <v>15816</v>
      </c>
      <c r="H2561" t="s">
        <v>15817</v>
      </c>
      <c r="I2561" t="s">
        <v>15818</v>
      </c>
      <c r="J2561" t="s">
        <v>1962</v>
      </c>
      <c r="K2561" t="s">
        <v>9644</v>
      </c>
      <c r="L2561" t="s">
        <v>9654</v>
      </c>
      <c r="M2561" t="s">
        <v>1963</v>
      </c>
      <c r="N2561" s="37">
        <v>0.77706018518518505</v>
      </c>
      <c r="O2561" s="37">
        <v>0.77784722222222202</v>
      </c>
      <c r="P2561" s="37">
        <v>7.8703703703703705E-4</v>
      </c>
      <c r="Q2561" s="37">
        <f>Uitruktijden[[#This Row],[UITRUKTIJD]]</f>
        <v>7.8703703703703705E-4</v>
      </c>
      <c r="R2561" t="s">
        <v>1955</v>
      </c>
      <c r="S2561" t="s">
        <v>1955</v>
      </c>
      <c r="T2561" t="s">
        <v>1953</v>
      </c>
    </row>
    <row r="2562" spans="1:20" hidden="1" x14ac:dyDescent="0.35">
      <c r="A2562" t="s">
        <v>15819</v>
      </c>
      <c r="B2562">
        <v>184581</v>
      </c>
      <c r="C2562" t="s">
        <v>9640</v>
      </c>
      <c r="D2562" t="s">
        <v>1946</v>
      </c>
      <c r="E2562" s="36">
        <v>45454.054745370398</v>
      </c>
      <c r="F2562" s="36">
        <f>ROUND(Uitruktijden[[#This Row],[DATUM]],0)</f>
        <v>45454</v>
      </c>
      <c r="G2562" t="s">
        <v>15820</v>
      </c>
      <c r="H2562" t="s">
        <v>15821</v>
      </c>
      <c r="I2562" t="s">
        <v>15822</v>
      </c>
      <c r="J2562" t="s">
        <v>3219</v>
      </c>
      <c r="K2562" t="s">
        <v>9644</v>
      </c>
      <c r="L2562" t="s">
        <v>10089</v>
      </c>
      <c r="M2562" t="s">
        <v>2087</v>
      </c>
      <c r="N2562" s="37">
        <v>7.2395833333333298E-2</v>
      </c>
      <c r="O2562" s="37">
        <v>7.5613425925925903E-2</v>
      </c>
      <c r="P2562" s="37">
        <v>3.21759259259259E-3</v>
      </c>
      <c r="Q2562" s="37">
        <f>Uitruktijden[[#This Row],[UITRUKTIJD]]</f>
        <v>3.21759259259259E-3</v>
      </c>
      <c r="R2562" t="s">
        <v>1955</v>
      </c>
      <c r="S2562" t="s">
        <v>1955</v>
      </c>
      <c r="T2562" t="s">
        <v>1953</v>
      </c>
    </row>
    <row r="2563" spans="1:20" hidden="1" x14ac:dyDescent="0.35">
      <c r="A2563" t="s">
        <v>15823</v>
      </c>
      <c r="B2563">
        <v>184789</v>
      </c>
      <c r="C2563" t="s">
        <v>1928</v>
      </c>
      <c r="D2563" t="s">
        <v>1946</v>
      </c>
      <c r="E2563" s="36">
        <v>45454.407384259299</v>
      </c>
      <c r="F2563" s="36">
        <f>ROUND(Uitruktijden[[#This Row],[DATUM]],0)</f>
        <v>45454</v>
      </c>
      <c r="G2563" t="s">
        <v>15824</v>
      </c>
      <c r="H2563" t="s">
        <v>15825</v>
      </c>
      <c r="I2563" t="s">
        <v>6279</v>
      </c>
      <c r="J2563" t="s">
        <v>1972</v>
      </c>
      <c r="K2563" t="s">
        <v>9644</v>
      </c>
      <c r="L2563" t="s">
        <v>10199</v>
      </c>
      <c r="M2563" t="s">
        <v>2005</v>
      </c>
      <c r="N2563" s="37">
        <v>0.42863425925925902</v>
      </c>
      <c r="O2563" s="37">
        <v>0.43187500000000001</v>
      </c>
      <c r="P2563" s="37">
        <v>3.2407407407407402E-3</v>
      </c>
      <c r="Q2563" s="37">
        <f>Uitruktijden[[#This Row],[UITRUKTIJD]]</f>
        <v>3.2407407407407402E-3</v>
      </c>
      <c r="R2563" t="s">
        <v>2006</v>
      </c>
      <c r="S2563" t="s">
        <v>1952</v>
      </c>
      <c r="T2563" t="s">
        <v>1953</v>
      </c>
    </row>
    <row r="2564" spans="1:20" hidden="1" x14ac:dyDescent="0.35">
      <c r="A2564" t="s">
        <v>15823</v>
      </c>
      <c r="B2564">
        <v>184789</v>
      </c>
      <c r="C2564" t="s">
        <v>1928</v>
      </c>
      <c r="D2564" t="s">
        <v>1946</v>
      </c>
      <c r="E2564" s="36">
        <v>45454.407384259299</v>
      </c>
      <c r="F2564" s="36">
        <f>ROUND(Uitruktijden[[#This Row],[DATUM]],0)</f>
        <v>45454</v>
      </c>
      <c r="G2564" t="s">
        <v>15824</v>
      </c>
      <c r="H2564" t="s">
        <v>15825</v>
      </c>
      <c r="I2564" t="s">
        <v>6279</v>
      </c>
      <c r="J2564" t="s">
        <v>1972</v>
      </c>
      <c r="K2564" t="s">
        <v>9644</v>
      </c>
      <c r="L2564" t="s">
        <v>10564</v>
      </c>
      <c r="M2564" t="s">
        <v>1995</v>
      </c>
      <c r="N2564" s="37">
        <v>0.40884259259259298</v>
      </c>
      <c r="O2564" s="37">
        <v>0.41115740740740703</v>
      </c>
      <c r="P2564" s="37">
        <v>2.3148148148148099E-3</v>
      </c>
      <c r="Q2564" s="37">
        <f>Uitruktijden[[#This Row],[UITRUKTIJD]]</f>
        <v>2.3148148148148099E-3</v>
      </c>
      <c r="R2564" t="s">
        <v>1955</v>
      </c>
      <c r="S2564" t="s">
        <v>1955</v>
      </c>
      <c r="T2564" t="s">
        <v>1953</v>
      </c>
    </row>
    <row r="2565" spans="1:20" hidden="1" x14ac:dyDescent="0.35">
      <c r="A2565" t="s">
        <v>15826</v>
      </c>
      <c r="B2565">
        <v>184830</v>
      </c>
      <c r="C2565" t="s">
        <v>1928</v>
      </c>
      <c r="D2565" t="s">
        <v>1946</v>
      </c>
      <c r="E2565" s="36">
        <v>45454.435983796298</v>
      </c>
      <c r="F2565" s="36">
        <f>ROUND(Uitruktijden[[#This Row],[DATUM]],0)</f>
        <v>45454</v>
      </c>
      <c r="G2565" t="s">
        <v>15827</v>
      </c>
      <c r="H2565" t="s">
        <v>15828</v>
      </c>
      <c r="J2565" t="s">
        <v>2325</v>
      </c>
      <c r="K2565" t="s">
        <v>9644</v>
      </c>
      <c r="L2565" t="s">
        <v>10334</v>
      </c>
      <c r="M2565" t="s">
        <v>12530</v>
      </c>
      <c r="N2565" s="37">
        <v>0.44168981481481501</v>
      </c>
      <c r="O2565" s="37">
        <v>0.444814814814815</v>
      </c>
      <c r="P2565" s="37">
        <v>3.1250000000000002E-3</v>
      </c>
      <c r="Q2565" s="37">
        <f>Uitruktijden[[#This Row],[UITRUKTIJD]]</f>
        <v>3.1250000000000002E-3</v>
      </c>
      <c r="R2565" t="s">
        <v>1955</v>
      </c>
      <c r="S2565" t="s">
        <v>1996</v>
      </c>
      <c r="T2565" t="s">
        <v>1953</v>
      </c>
    </row>
    <row r="2566" spans="1:20" hidden="1" x14ac:dyDescent="0.35">
      <c r="A2566" t="s">
        <v>15826</v>
      </c>
      <c r="B2566">
        <v>184830</v>
      </c>
      <c r="C2566" t="s">
        <v>1928</v>
      </c>
      <c r="D2566" t="s">
        <v>1946</v>
      </c>
      <c r="E2566" s="36">
        <v>45454.435983796298</v>
      </c>
      <c r="F2566" s="36">
        <f>ROUND(Uitruktijden[[#This Row],[DATUM]],0)</f>
        <v>45454</v>
      </c>
      <c r="G2566" t="s">
        <v>15827</v>
      </c>
      <c r="H2566" t="s">
        <v>15828</v>
      </c>
      <c r="J2566" t="s">
        <v>2325</v>
      </c>
      <c r="K2566" t="s">
        <v>9644</v>
      </c>
      <c r="L2566" t="s">
        <v>10097</v>
      </c>
      <c r="M2566" t="s">
        <v>9963</v>
      </c>
      <c r="N2566" s="37">
        <v>0.43678240740740698</v>
      </c>
      <c r="O2566" s="37">
        <v>0.43781249999999999</v>
      </c>
      <c r="P2566" s="37">
        <v>1.03009259259259E-3</v>
      </c>
      <c r="Q2566" s="37">
        <f>Uitruktijden[[#This Row],[UITRUKTIJD]]</f>
        <v>1.03009259259259E-3</v>
      </c>
      <c r="R2566" t="s">
        <v>1955</v>
      </c>
      <c r="S2566" t="s">
        <v>1955</v>
      </c>
      <c r="T2566" t="s">
        <v>1953</v>
      </c>
    </row>
    <row r="2567" spans="1:20" hidden="1" x14ac:dyDescent="0.35">
      <c r="A2567" t="s">
        <v>15829</v>
      </c>
      <c r="B2567">
        <v>184955</v>
      </c>
      <c r="C2567" t="s">
        <v>1928</v>
      </c>
      <c r="D2567" t="s">
        <v>1946</v>
      </c>
      <c r="E2567" s="36">
        <v>45454.513124999998</v>
      </c>
      <c r="F2567" s="36">
        <f>ROUND(Uitruktijden[[#This Row],[DATUM]],0)</f>
        <v>45455</v>
      </c>
      <c r="G2567" t="s">
        <v>15830</v>
      </c>
      <c r="H2567" t="s">
        <v>15831</v>
      </c>
      <c r="I2567" t="s">
        <v>15832</v>
      </c>
      <c r="J2567" t="s">
        <v>1962</v>
      </c>
      <c r="K2567" t="s">
        <v>9644</v>
      </c>
      <c r="L2567" t="s">
        <v>9654</v>
      </c>
      <c r="M2567" t="s">
        <v>1963</v>
      </c>
      <c r="N2567" s="37">
        <v>0.524166666666667</v>
      </c>
      <c r="O2567" s="37">
        <v>0.52521990740740698</v>
      </c>
      <c r="P2567" s="37">
        <v>1.05324074074074E-3</v>
      </c>
      <c r="Q2567" s="37">
        <f>Uitruktijden[[#This Row],[UITRUKTIJD]]</f>
        <v>1.05324074074074E-3</v>
      </c>
      <c r="R2567" t="s">
        <v>1955</v>
      </c>
      <c r="S2567" t="s">
        <v>1955</v>
      </c>
      <c r="T2567" t="s">
        <v>1953</v>
      </c>
    </row>
    <row r="2568" spans="1:20" hidden="1" x14ac:dyDescent="0.35">
      <c r="A2568" t="s">
        <v>15829</v>
      </c>
      <c r="B2568">
        <v>184955</v>
      </c>
      <c r="C2568" t="s">
        <v>1928</v>
      </c>
      <c r="D2568" t="s">
        <v>1946</v>
      </c>
      <c r="E2568" s="36">
        <v>45454.513124999998</v>
      </c>
      <c r="F2568" s="36">
        <f>ROUND(Uitruktijden[[#This Row],[DATUM]],0)</f>
        <v>45455</v>
      </c>
      <c r="G2568" t="s">
        <v>15830</v>
      </c>
      <c r="H2568" t="s">
        <v>15831</v>
      </c>
      <c r="I2568" t="s">
        <v>15832</v>
      </c>
      <c r="J2568" t="s">
        <v>1962</v>
      </c>
      <c r="K2568" t="s">
        <v>9644</v>
      </c>
      <c r="L2568" t="s">
        <v>10244</v>
      </c>
      <c r="M2568" t="s">
        <v>1963</v>
      </c>
      <c r="N2568" s="37">
        <v>0.524166666666667</v>
      </c>
      <c r="O2568" s="37">
        <v>0.52517361111111105</v>
      </c>
      <c r="P2568" s="37">
        <v>1.0069444444444401E-3</v>
      </c>
      <c r="Q2568" s="37">
        <f>Uitruktijden[[#This Row],[UITRUKTIJD]]</f>
        <v>1.0069444444444401E-3</v>
      </c>
      <c r="R2568" t="s">
        <v>1951</v>
      </c>
      <c r="S2568" t="s">
        <v>1973</v>
      </c>
      <c r="T2568" t="s">
        <v>1953</v>
      </c>
    </row>
    <row r="2569" spans="1:20" hidden="1" x14ac:dyDescent="0.35">
      <c r="A2569" t="s">
        <v>15833</v>
      </c>
      <c r="B2569">
        <v>185104</v>
      </c>
      <c r="C2569" t="s">
        <v>1928</v>
      </c>
      <c r="D2569" t="s">
        <v>1946</v>
      </c>
      <c r="E2569" s="36">
        <v>45454.5870601852</v>
      </c>
      <c r="F2569" s="36">
        <f>ROUND(Uitruktijden[[#This Row],[DATUM]],0)</f>
        <v>45455</v>
      </c>
      <c r="G2569" t="s">
        <v>15834</v>
      </c>
      <c r="H2569" t="s">
        <v>15835</v>
      </c>
      <c r="I2569" t="s">
        <v>15836</v>
      </c>
      <c r="J2569" t="s">
        <v>2352</v>
      </c>
      <c r="K2569" t="s">
        <v>9644</v>
      </c>
      <c r="L2569" t="s">
        <v>11140</v>
      </c>
      <c r="M2569" t="s">
        <v>2627</v>
      </c>
      <c r="N2569" s="37">
        <v>0.58844907407407399</v>
      </c>
      <c r="O2569" s="37">
        <v>0.59060185185185199</v>
      </c>
      <c r="P2569" s="37">
        <v>2.1527777777777799E-3</v>
      </c>
      <c r="Q2569" s="37">
        <f>Uitruktijden[[#This Row],[UITRUKTIJD]]</f>
        <v>2.1527777777777799E-3</v>
      </c>
      <c r="R2569" t="s">
        <v>1955</v>
      </c>
      <c r="S2569" t="s">
        <v>1955</v>
      </c>
      <c r="T2569" t="s">
        <v>1953</v>
      </c>
    </row>
    <row r="2570" spans="1:20" hidden="1" x14ac:dyDescent="0.35">
      <c r="A2570" t="s">
        <v>15837</v>
      </c>
      <c r="B2570">
        <v>185194</v>
      </c>
      <c r="C2570" t="s">
        <v>1928</v>
      </c>
      <c r="D2570" t="s">
        <v>1946</v>
      </c>
      <c r="E2570" s="36">
        <v>45454.638657407399</v>
      </c>
      <c r="F2570" s="36">
        <f>ROUND(Uitruktijden[[#This Row],[DATUM]],0)</f>
        <v>45455</v>
      </c>
      <c r="G2570" t="s">
        <v>15838</v>
      </c>
      <c r="H2570" t="s">
        <v>15839</v>
      </c>
      <c r="I2570" t="s">
        <v>15840</v>
      </c>
      <c r="J2570" t="s">
        <v>2293</v>
      </c>
      <c r="K2570" t="s">
        <v>9644</v>
      </c>
      <c r="L2570" t="s">
        <v>10600</v>
      </c>
      <c r="M2570" t="s">
        <v>2037</v>
      </c>
      <c r="N2570" s="37">
        <v>0.63957175925925902</v>
      </c>
      <c r="O2570" s="37">
        <v>0.64309027777777805</v>
      </c>
      <c r="P2570" s="37">
        <v>3.5185185185185202E-3</v>
      </c>
      <c r="Q2570" s="37">
        <f>Uitruktijden[[#This Row],[UITRUKTIJD]]</f>
        <v>3.5185185185185202E-3</v>
      </c>
      <c r="R2570" t="s">
        <v>1955</v>
      </c>
      <c r="S2570" t="s">
        <v>1955</v>
      </c>
      <c r="T2570" t="s">
        <v>1953</v>
      </c>
    </row>
    <row r="2571" spans="1:20" hidden="1" x14ac:dyDescent="0.35">
      <c r="A2571" t="s">
        <v>15841</v>
      </c>
      <c r="B2571">
        <v>185281</v>
      </c>
      <c r="C2571" t="s">
        <v>1928</v>
      </c>
      <c r="D2571" t="s">
        <v>1946</v>
      </c>
      <c r="E2571" s="36">
        <v>45454.684293981503</v>
      </c>
      <c r="F2571" s="36">
        <f>ROUND(Uitruktijden[[#This Row],[DATUM]],0)</f>
        <v>45455</v>
      </c>
      <c r="G2571" t="s">
        <v>15842</v>
      </c>
      <c r="H2571" t="s">
        <v>15843</v>
      </c>
      <c r="J2571" t="s">
        <v>3773</v>
      </c>
      <c r="K2571" t="s">
        <v>9644</v>
      </c>
      <c r="L2571" t="s">
        <v>10070</v>
      </c>
      <c r="M2571" t="s">
        <v>9963</v>
      </c>
      <c r="N2571" s="37">
        <v>0.68699074074074096</v>
      </c>
      <c r="O2571" s="37">
        <v>0.690578703703704</v>
      </c>
      <c r="P2571" s="37">
        <v>3.5879629629629599E-3</v>
      </c>
      <c r="Q2571" s="37">
        <f>Uitruktijden[[#This Row],[UITRUKTIJD]]</f>
        <v>3.5879629629629599E-3</v>
      </c>
      <c r="R2571" t="s">
        <v>2027</v>
      </c>
      <c r="S2571" t="s">
        <v>2027</v>
      </c>
      <c r="T2571" t="s">
        <v>1953</v>
      </c>
    </row>
    <row r="2572" spans="1:20" hidden="1" x14ac:dyDescent="0.35">
      <c r="A2572" t="s">
        <v>15841</v>
      </c>
      <c r="B2572">
        <v>185281</v>
      </c>
      <c r="C2572" t="s">
        <v>1928</v>
      </c>
      <c r="D2572" t="s">
        <v>1946</v>
      </c>
      <c r="E2572" s="36">
        <v>45454.684293981503</v>
      </c>
      <c r="F2572" s="36">
        <f>ROUND(Uitruktijden[[#This Row],[DATUM]],0)</f>
        <v>45455</v>
      </c>
      <c r="G2572" t="s">
        <v>15842</v>
      </c>
      <c r="H2572" t="s">
        <v>15843</v>
      </c>
      <c r="J2572" t="s">
        <v>3773</v>
      </c>
      <c r="K2572" t="s">
        <v>9644</v>
      </c>
      <c r="L2572" t="s">
        <v>10477</v>
      </c>
      <c r="M2572" t="s">
        <v>2875</v>
      </c>
      <c r="N2572" s="37">
        <v>0.68652777777777796</v>
      </c>
      <c r="O2572" s="37">
        <v>0.689155092592593</v>
      </c>
      <c r="P2572" s="37">
        <v>2.6273148148148102E-3</v>
      </c>
      <c r="Q2572" s="37">
        <f>Uitruktijden[[#This Row],[UITRUKTIJD]]</f>
        <v>2.6273148148148102E-3</v>
      </c>
      <c r="R2572" t="s">
        <v>1955</v>
      </c>
      <c r="S2572" t="s">
        <v>1955</v>
      </c>
      <c r="T2572" t="s">
        <v>1953</v>
      </c>
    </row>
    <row r="2573" spans="1:20" hidden="1" x14ac:dyDescent="0.35">
      <c r="A2573" t="s">
        <v>15844</v>
      </c>
      <c r="B2573">
        <v>185290</v>
      </c>
      <c r="C2573" t="s">
        <v>1928</v>
      </c>
      <c r="D2573" t="s">
        <v>1946</v>
      </c>
      <c r="E2573" s="36">
        <v>45454.690879629597</v>
      </c>
      <c r="F2573" s="36">
        <f>ROUND(Uitruktijden[[#This Row],[DATUM]],0)</f>
        <v>45455</v>
      </c>
      <c r="G2573" t="s">
        <v>15845</v>
      </c>
      <c r="H2573" t="s">
        <v>15846</v>
      </c>
      <c r="J2573" t="s">
        <v>1983</v>
      </c>
      <c r="K2573" t="s">
        <v>9644</v>
      </c>
      <c r="L2573" t="s">
        <v>10460</v>
      </c>
      <c r="M2573" t="s">
        <v>2523</v>
      </c>
      <c r="N2573" s="37">
        <v>0.69843750000000004</v>
      </c>
      <c r="O2573" s="37">
        <v>0.70012731481481505</v>
      </c>
      <c r="P2573" s="37">
        <v>1.68981481481481E-3</v>
      </c>
      <c r="Q2573" s="37">
        <f>Uitruktijden[[#This Row],[UITRUKTIJD]]</f>
        <v>1.68981481481481E-3</v>
      </c>
      <c r="R2573" t="s">
        <v>1955</v>
      </c>
      <c r="S2573" t="s">
        <v>1955</v>
      </c>
      <c r="T2573" t="s">
        <v>1953</v>
      </c>
    </row>
    <row r="2574" spans="1:20" hidden="1" x14ac:dyDescent="0.35">
      <c r="A2574" t="s">
        <v>15847</v>
      </c>
      <c r="B2574">
        <v>185364</v>
      </c>
      <c r="C2574" t="s">
        <v>9640</v>
      </c>
      <c r="D2574" t="s">
        <v>1946</v>
      </c>
      <c r="E2574" s="36">
        <v>45454.731967592597</v>
      </c>
      <c r="F2574" s="36">
        <f>ROUND(Uitruktijden[[#This Row],[DATUM]],0)</f>
        <v>45455</v>
      </c>
      <c r="G2574" t="s">
        <v>15848</v>
      </c>
      <c r="H2574" t="s">
        <v>15849</v>
      </c>
      <c r="I2574" t="s">
        <v>14864</v>
      </c>
      <c r="J2574" t="s">
        <v>3878</v>
      </c>
      <c r="K2574" t="s">
        <v>9644</v>
      </c>
      <c r="L2574" t="s">
        <v>10829</v>
      </c>
      <c r="M2574" t="s">
        <v>2316</v>
      </c>
      <c r="N2574" s="37">
        <v>0.73241898148148099</v>
      </c>
      <c r="O2574" s="37">
        <v>0.73440972222222201</v>
      </c>
      <c r="P2574" s="37">
        <v>1.99074074074074E-3</v>
      </c>
      <c r="Q2574" s="37">
        <f>Uitruktijden[[#This Row],[UITRUKTIJD]]</f>
        <v>1.99074074074074E-3</v>
      </c>
      <c r="R2574" t="s">
        <v>1955</v>
      </c>
      <c r="S2574" t="s">
        <v>1955</v>
      </c>
      <c r="T2574" t="s">
        <v>1953</v>
      </c>
    </row>
    <row r="2575" spans="1:20" x14ac:dyDescent="0.35">
      <c r="A2575" t="s">
        <v>9822</v>
      </c>
      <c r="B2575">
        <v>185584</v>
      </c>
      <c r="C2575" t="s">
        <v>9640</v>
      </c>
      <c r="D2575" t="s">
        <v>1946</v>
      </c>
      <c r="E2575" s="4">
        <v>45454.865555555603</v>
      </c>
      <c r="F2575" s="3">
        <f>ROUND(Uitruktijden[[#This Row],[DATUM]],0)</f>
        <v>45455</v>
      </c>
      <c r="G2575" t="s">
        <v>9823</v>
      </c>
      <c r="H2575" t="s">
        <v>9824</v>
      </c>
      <c r="I2575" t="s">
        <v>9825</v>
      </c>
      <c r="J2575" t="s">
        <v>1983</v>
      </c>
      <c r="K2575" t="s">
        <v>9644</v>
      </c>
      <c r="L2575" t="s">
        <v>9696</v>
      </c>
      <c r="M2575" t="s">
        <v>2136</v>
      </c>
      <c r="N2575" s="37">
        <v>0.87472222222222196</v>
      </c>
      <c r="O2575" s="37">
        <v>0.87744212962962997</v>
      </c>
      <c r="P2575" s="37">
        <v>2.71990740740741E-3</v>
      </c>
      <c r="Q2575" s="42">
        <f>Uitruktijden[[#This Row],[UITRUKTIJD]]</f>
        <v>2.71990740740741E-3</v>
      </c>
      <c r="R2575" t="s">
        <v>1955</v>
      </c>
      <c r="S2575" t="s">
        <v>1955</v>
      </c>
      <c r="T2575" t="s">
        <v>1953</v>
      </c>
    </row>
    <row r="2576" spans="1:20" x14ac:dyDescent="0.35">
      <c r="A2576" t="s">
        <v>9822</v>
      </c>
      <c r="B2576">
        <v>185584</v>
      </c>
      <c r="C2576" t="s">
        <v>9640</v>
      </c>
      <c r="D2576" t="s">
        <v>1946</v>
      </c>
      <c r="E2576" s="4">
        <v>45454.865555555603</v>
      </c>
      <c r="F2576" s="3">
        <f>ROUND(Uitruktijden[[#This Row],[DATUM]],0)</f>
        <v>45455</v>
      </c>
      <c r="G2576" t="s">
        <v>9823</v>
      </c>
      <c r="H2576" t="s">
        <v>9824</v>
      </c>
      <c r="I2576" t="s">
        <v>9825</v>
      </c>
      <c r="J2576" t="s">
        <v>1983</v>
      </c>
      <c r="K2576" t="s">
        <v>9644</v>
      </c>
      <c r="L2576" t="s">
        <v>9805</v>
      </c>
      <c r="M2576" t="s">
        <v>2136</v>
      </c>
      <c r="N2576" s="37">
        <v>0.87472222222222196</v>
      </c>
      <c r="O2576" s="37">
        <v>0.87732638888888903</v>
      </c>
      <c r="P2576" s="37">
        <v>2.60416666666667E-3</v>
      </c>
      <c r="Q2576" s="42">
        <f>Uitruktijden[[#This Row],[UITRUKTIJD]]</f>
        <v>2.60416666666667E-3</v>
      </c>
      <c r="R2576" t="s">
        <v>1951</v>
      </c>
      <c r="S2576" t="s">
        <v>1973</v>
      </c>
      <c r="T2576" t="s">
        <v>1953</v>
      </c>
    </row>
    <row r="2577" spans="1:20" hidden="1" x14ac:dyDescent="0.35">
      <c r="A2577" t="s">
        <v>15850</v>
      </c>
      <c r="B2577">
        <v>185838</v>
      </c>
      <c r="C2577" t="s">
        <v>9640</v>
      </c>
      <c r="D2577" t="s">
        <v>2066</v>
      </c>
      <c r="E2577" s="36">
        <v>45455.065752314797</v>
      </c>
      <c r="F2577" s="36">
        <f>ROUND(Uitruktijden[[#This Row],[DATUM]],0)</f>
        <v>45455</v>
      </c>
      <c r="G2577" t="s">
        <v>15851</v>
      </c>
      <c r="H2577" t="s">
        <v>15852</v>
      </c>
      <c r="I2577" t="s">
        <v>8292</v>
      </c>
      <c r="J2577" t="s">
        <v>1962</v>
      </c>
      <c r="K2577" t="s">
        <v>9644</v>
      </c>
      <c r="L2577" t="s">
        <v>9654</v>
      </c>
      <c r="M2577" t="s">
        <v>1963</v>
      </c>
      <c r="N2577" s="37">
        <v>6.7824074074074106E-2</v>
      </c>
      <c r="O2577" s="37">
        <v>6.9560185185185197E-2</v>
      </c>
      <c r="P2577" s="37">
        <v>1.7361111111111099E-3</v>
      </c>
      <c r="Q2577" s="37">
        <f>Uitruktijden[[#This Row],[UITRUKTIJD]]</f>
        <v>1.7361111111111099E-3</v>
      </c>
      <c r="R2577" t="s">
        <v>1955</v>
      </c>
      <c r="S2577" t="s">
        <v>1955</v>
      </c>
      <c r="T2577" t="s">
        <v>1953</v>
      </c>
    </row>
    <row r="2578" spans="1:20" hidden="1" x14ac:dyDescent="0.35">
      <c r="A2578" t="s">
        <v>15853</v>
      </c>
      <c r="B2578">
        <v>185841</v>
      </c>
      <c r="C2578" t="s">
        <v>9640</v>
      </c>
      <c r="D2578" t="s">
        <v>2066</v>
      </c>
      <c r="E2578" s="36">
        <v>45455.068611111099</v>
      </c>
      <c r="F2578" s="36">
        <f>ROUND(Uitruktijden[[#This Row],[DATUM]],0)</f>
        <v>45455</v>
      </c>
      <c r="G2578" t="s">
        <v>15854</v>
      </c>
      <c r="H2578" t="s">
        <v>15855</v>
      </c>
      <c r="I2578" t="s">
        <v>15856</v>
      </c>
      <c r="J2578" t="s">
        <v>1957</v>
      </c>
      <c r="K2578" t="s">
        <v>9644</v>
      </c>
      <c r="L2578" t="s">
        <v>10149</v>
      </c>
      <c r="M2578" t="s">
        <v>2232</v>
      </c>
      <c r="N2578" s="37">
        <v>6.9247685185185204E-2</v>
      </c>
      <c r="O2578" s="37">
        <v>7.3263888888888906E-2</v>
      </c>
      <c r="P2578" s="37">
        <v>4.0162037037036998E-3</v>
      </c>
      <c r="Q2578" s="37">
        <f>Uitruktijden[[#This Row],[UITRUKTIJD]]</f>
        <v>4.0162037037036998E-3</v>
      </c>
      <c r="R2578" t="s">
        <v>1955</v>
      </c>
      <c r="S2578" t="s">
        <v>1955</v>
      </c>
      <c r="T2578" t="s">
        <v>1953</v>
      </c>
    </row>
    <row r="2579" spans="1:20" hidden="1" x14ac:dyDescent="0.35">
      <c r="A2579" t="s">
        <v>15857</v>
      </c>
      <c r="B2579">
        <v>186105</v>
      </c>
      <c r="C2579" t="s">
        <v>1928</v>
      </c>
      <c r="D2579" t="s">
        <v>2066</v>
      </c>
      <c r="E2579" s="36">
        <v>45455.429884259298</v>
      </c>
      <c r="F2579" s="36">
        <f>ROUND(Uitruktijden[[#This Row],[DATUM]],0)</f>
        <v>45455</v>
      </c>
      <c r="G2579" t="s">
        <v>15858</v>
      </c>
      <c r="H2579" t="s">
        <v>15859</v>
      </c>
      <c r="J2579" t="s">
        <v>2325</v>
      </c>
      <c r="K2579" t="s">
        <v>9644</v>
      </c>
      <c r="L2579" t="s">
        <v>10097</v>
      </c>
      <c r="M2579" t="s">
        <v>9963</v>
      </c>
      <c r="N2579" s="37">
        <v>0.43035879629629598</v>
      </c>
      <c r="O2579" s="37">
        <v>0.43167824074074101</v>
      </c>
      <c r="P2579" s="37">
        <v>1.3194444444444399E-3</v>
      </c>
      <c r="Q2579" s="37">
        <f>Uitruktijden[[#This Row],[UITRUKTIJD]]</f>
        <v>1.3194444444444399E-3</v>
      </c>
      <c r="R2579" t="s">
        <v>1955</v>
      </c>
      <c r="S2579" t="s">
        <v>1955</v>
      </c>
      <c r="T2579" t="s">
        <v>1953</v>
      </c>
    </row>
    <row r="2580" spans="1:20" hidden="1" x14ac:dyDescent="0.35">
      <c r="A2580" t="s">
        <v>15860</v>
      </c>
      <c r="B2580">
        <v>186555</v>
      </c>
      <c r="C2580" t="s">
        <v>9640</v>
      </c>
      <c r="D2580" t="s">
        <v>2066</v>
      </c>
      <c r="E2580" s="36">
        <v>45455.712951388901</v>
      </c>
      <c r="F2580" s="36">
        <f>ROUND(Uitruktijden[[#This Row],[DATUM]],0)</f>
        <v>45456</v>
      </c>
      <c r="G2580" t="s">
        <v>15861</v>
      </c>
      <c r="H2580" t="s">
        <v>15862</v>
      </c>
      <c r="J2580" t="s">
        <v>2986</v>
      </c>
      <c r="K2580" t="s">
        <v>9644</v>
      </c>
      <c r="L2580" t="s">
        <v>10948</v>
      </c>
      <c r="M2580" t="s">
        <v>2021</v>
      </c>
      <c r="N2580" s="37">
        <v>0.71533564814814798</v>
      </c>
      <c r="O2580" s="37">
        <v>0.71986111111111095</v>
      </c>
      <c r="P2580" s="37">
        <v>4.5254629629629603E-3</v>
      </c>
      <c r="Q2580" s="37">
        <f>Uitruktijden[[#This Row],[UITRUKTIJD]]</f>
        <v>4.5254629629629603E-3</v>
      </c>
      <c r="R2580" t="s">
        <v>1955</v>
      </c>
      <c r="S2580" t="s">
        <v>1955</v>
      </c>
      <c r="T2580" t="s">
        <v>1953</v>
      </c>
    </row>
    <row r="2581" spans="1:20" hidden="1" x14ac:dyDescent="0.35">
      <c r="A2581" t="s">
        <v>15860</v>
      </c>
      <c r="B2581">
        <v>186555</v>
      </c>
      <c r="C2581" t="s">
        <v>9640</v>
      </c>
      <c r="D2581" t="s">
        <v>2066</v>
      </c>
      <c r="E2581" s="36">
        <v>45455.712951388901</v>
      </c>
      <c r="F2581" s="36">
        <f>ROUND(Uitruktijden[[#This Row],[DATUM]],0)</f>
        <v>45456</v>
      </c>
      <c r="G2581" t="s">
        <v>15861</v>
      </c>
      <c r="H2581" t="s">
        <v>15862</v>
      </c>
      <c r="J2581" t="s">
        <v>2986</v>
      </c>
      <c r="K2581" t="s">
        <v>9644</v>
      </c>
      <c r="L2581" t="s">
        <v>9933</v>
      </c>
      <c r="M2581" t="s">
        <v>2207</v>
      </c>
      <c r="N2581" s="37">
        <v>0.71533564814814798</v>
      </c>
      <c r="O2581" s="37">
        <v>0.71839120370370402</v>
      </c>
      <c r="P2581" s="37">
        <v>3.0555555555555601E-3</v>
      </c>
      <c r="Q2581" s="37">
        <f>Uitruktijden[[#This Row],[UITRUKTIJD]]</f>
        <v>3.0555555555555601E-3</v>
      </c>
      <c r="R2581" t="s">
        <v>2111</v>
      </c>
      <c r="S2581" t="s">
        <v>2111</v>
      </c>
      <c r="T2581" t="s">
        <v>1953</v>
      </c>
    </row>
    <row r="2582" spans="1:20" hidden="1" x14ac:dyDescent="0.35">
      <c r="A2582" t="s">
        <v>15860</v>
      </c>
      <c r="B2582">
        <v>186555</v>
      </c>
      <c r="C2582" t="s">
        <v>9640</v>
      </c>
      <c r="D2582" t="s">
        <v>2066</v>
      </c>
      <c r="E2582" s="36">
        <v>45455.712951388901</v>
      </c>
      <c r="F2582" s="36">
        <f>ROUND(Uitruktijden[[#This Row],[DATUM]],0)</f>
        <v>45456</v>
      </c>
      <c r="G2582" t="s">
        <v>15861</v>
      </c>
      <c r="H2582" t="s">
        <v>15862</v>
      </c>
      <c r="J2582" t="s">
        <v>2986</v>
      </c>
      <c r="K2582" t="s">
        <v>9644</v>
      </c>
      <c r="L2582" t="s">
        <v>14429</v>
      </c>
      <c r="M2582" t="s">
        <v>2384</v>
      </c>
      <c r="N2582" s="37">
        <v>0.71533564814814798</v>
      </c>
      <c r="O2582" s="37">
        <v>0.71775462962962999</v>
      </c>
      <c r="P2582" s="37">
        <v>2.4189814814814799E-3</v>
      </c>
      <c r="Q2582" s="37">
        <f>Uitruktijden[[#This Row],[UITRUKTIJD]]</f>
        <v>2.4189814814814799E-3</v>
      </c>
      <c r="R2582" t="s">
        <v>1955</v>
      </c>
      <c r="S2582" t="s">
        <v>1955</v>
      </c>
      <c r="T2582" t="s">
        <v>1953</v>
      </c>
    </row>
    <row r="2583" spans="1:20" hidden="1" x14ac:dyDescent="0.35">
      <c r="A2583" t="s">
        <v>15863</v>
      </c>
      <c r="B2583">
        <v>186986</v>
      </c>
      <c r="C2583" t="s">
        <v>9640</v>
      </c>
      <c r="D2583" t="s">
        <v>2055</v>
      </c>
      <c r="E2583" s="36">
        <v>45456.104652777802</v>
      </c>
      <c r="F2583" s="36">
        <f>ROUND(Uitruktijden[[#This Row],[DATUM]],0)</f>
        <v>45456</v>
      </c>
      <c r="G2583" t="s">
        <v>15864</v>
      </c>
      <c r="H2583" t="s">
        <v>15865</v>
      </c>
      <c r="I2583" t="s">
        <v>15866</v>
      </c>
      <c r="J2583" t="s">
        <v>2223</v>
      </c>
      <c r="K2583" t="s">
        <v>9644</v>
      </c>
      <c r="L2583" t="s">
        <v>10022</v>
      </c>
      <c r="M2583" t="s">
        <v>2225</v>
      </c>
      <c r="N2583" s="37">
        <v>0.13974537037036999</v>
      </c>
      <c r="O2583" s="37">
        <v>0.14319444444444401</v>
      </c>
      <c r="P2583" s="37">
        <v>3.4490740740740701E-3</v>
      </c>
      <c r="Q2583" s="37">
        <f>Uitruktijden[[#This Row],[UITRUKTIJD]]</f>
        <v>3.4490740740740701E-3</v>
      </c>
      <c r="R2583" t="s">
        <v>1955</v>
      </c>
      <c r="S2583" t="s">
        <v>1955</v>
      </c>
      <c r="T2583" t="s">
        <v>1953</v>
      </c>
    </row>
    <row r="2584" spans="1:20" hidden="1" x14ac:dyDescent="0.35">
      <c r="A2584" t="s">
        <v>15867</v>
      </c>
      <c r="B2584">
        <v>187043</v>
      </c>
      <c r="C2584" t="s">
        <v>9640</v>
      </c>
      <c r="D2584" t="s">
        <v>2055</v>
      </c>
      <c r="E2584" s="36">
        <v>45456.297916666699</v>
      </c>
      <c r="F2584" s="36">
        <f>ROUND(Uitruktijden[[#This Row],[DATUM]],0)</f>
        <v>45456</v>
      </c>
      <c r="G2584" t="s">
        <v>15868</v>
      </c>
      <c r="H2584" t="s">
        <v>15869</v>
      </c>
      <c r="I2584" t="s">
        <v>15870</v>
      </c>
      <c r="J2584" t="s">
        <v>1949</v>
      </c>
      <c r="K2584" t="s">
        <v>9644</v>
      </c>
      <c r="L2584" t="s">
        <v>9972</v>
      </c>
      <c r="M2584" t="s">
        <v>1954</v>
      </c>
      <c r="N2584" s="37">
        <v>0.30016203703703698</v>
      </c>
      <c r="O2584" s="37">
        <v>0.30201388888888903</v>
      </c>
      <c r="P2584" s="37">
        <v>1.85185185185185E-3</v>
      </c>
      <c r="Q2584" s="37">
        <f>Uitruktijden[[#This Row],[UITRUKTIJD]]</f>
        <v>1.85185185185185E-3</v>
      </c>
      <c r="R2584" t="s">
        <v>1955</v>
      </c>
      <c r="S2584" t="s">
        <v>1955</v>
      </c>
      <c r="T2584" t="s">
        <v>2004</v>
      </c>
    </row>
    <row r="2585" spans="1:20" hidden="1" x14ac:dyDescent="0.35">
      <c r="A2585" t="s">
        <v>15871</v>
      </c>
      <c r="B2585">
        <v>187145</v>
      </c>
      <c r="C2585" t="s">
        <v>1928</v>
      </c>
      <c r="D2585" t="s">
        <v>2055</v>
      </c>
      <c r="E2585" s="36">
        <v>45456.396111111098</v>
      </c>
      <c r="F2585" s="36">
        <f>ROUND(Uitruktijden[[#This Row],[DATUM]],0)</f>
        <v>45456</v>
      </c>
      <c r="G2585" t="s">
        <v>15872</v>
      </c>
      <c r="H2585" t="s">
        <v>15873</v>
      </c>
      <c r="I2585" t="s">
        <v>15874</v>
      </c>
      <c r="J2585" t="s">
        <v>2063</v>
      </c>
      <c r="K2585" t="s">
        <v>9644</v>
      </c>
      <c r="L2585" t="s">
        <v>9999</v>
      </c>
      <c r="M2585" t="s">
        <v>2026</v>
      </c>
      <c r="N2585" s="37">
        <v>0.39743055555555601</v>
      </c>
      <c r="O2585" s="37">
        <v>0.400092592592593</v>
      </c>
      <c r="P2585" s="37">
        <v>2.66203703703704E-3</v>
      </c>
      <c r="Q2585" s="37">
        <f>Uitruktijden[[#This Row],[UITRUKTIJD]]</f>
        <v>2.66203703703704E-3</v>
      </c>
      <c r="R2585" t="s">
        <v>1955</v>
      </c>
      <c r="S2585" t="s">
        <v>1955</v>
      </c>
      <c r="T2585" t="s">
        <v>1953</v>
      </c>
    </row>
    <row r="2586" spans="1:20" hidden="1" x14ac:dyDescent="0.35">
      <c r="A2586" t="s">
        <v>15875</v>
      </c>
      <c r="B2586">
        <v>187166</v>
      </c>
      <c r="C2586" t="s">
        <v>1928</v>
      </c>
      <c r="D2586" t="s">
        <v>2055</v>
      </c>
      <c r="E2586" s="36">
        <v>45456.417094907403</v>
      </c>
      <c r="F2586" s="36">
        <f>ROUND(Uitruktijden[[#This Row],[DATUM]],0)</f>
        <v>45456</v>
      </c>
      <c r="G2586" t="s">
        <v>13655</v>
      </c>
      <c r="H2586" t="s">
        <v>15876</v>
      </c>
      <c r="I2586" t="s">
        <v>15877</v>
      </c>
      <c r="J2586" t="s">
        <v>2315</v>
      </c>
      <c r="K2586" t="s">
        <v>9644</v>
      </c>
      <c r="L2586" t="s">
        <v>10829</v>
      </c>
      <c r="M2586" t="s">
        <v>2316</v>
      </c>
      <c r="N2586" s="37">
        <v>0.41831018518518498</v>
      </c>
      <c r="O2586" s="37">
        <v>0.42597222222222197</v>
      </c>
      <c r="P2586" s="37">
        <v>7.6620370370370401E-3</v>
      </c>
      <c r="Q2586" s="37">
        <f>Uitruktijden[[#This Row],[UITRUKTIJD]]</f>
        <v>7.6620370370370401E-3</v>
      </c>
      <c r="R2586" t="s">
        <v>1955</v>
      </c>
      <c r="S2586" t="s">
        <v>1955</v>
      </c>
      <c r="T2586" t="s">
        <v>2004</v>
      </c>
    </row>
    <row r="2587" spans="1:20" hidden="1" x14ac:dyDescent="0.35">
      <c r="A2587" t="s">
        <v>15878</v>
      </c>
      <c r="B2587">
        <v>187176</v>
      </c>
      <c r="C2587" t="s">
        <v>1928</v>
      </c>
      <c r="D2587" t="s">
        <v>2055</v>
      </c>
      <c r="E2587" s="36">
        <v>45456.434004629598</v>
      </c>
      <c r="F2587" s="36">
        <f>ROUND(Uitruktijden[[#This Row],[DATUM]],0)</f>
        <v>45456</v>
      </c>
      <c r="G2587" t="s">
        <v>15879</v>
      </c>
      <c r="H2587" t="s">
        <v>15880</v>
      </c>
      <c r="I2587" t="s">
        <v>15881</v>
      </c>
      <c r="J2587" t="s">
        <v>1949</v>
      </c>
      <c r="K2587" t="s">
        <v>9644</v>
      </c>
      <c r="L2587" t="s">
        <v>9944</v>
      </c>
      <c r="M2587" t="s">
        <v>1950</v>
      </c>
      <c r="N2587" s="37">
        <v>0.43510416666666701</v>
      </c>
      <c r="O2587" s="37">
        <v>0.436226851851852</v>
      </c>
      <c r="P2587" s="37">
        <v>1.1226851851851901E-3</v>
      </c>
      <c r="Q2587" s="37">
        <f>Uitruktijden[[#This Row],[UITRUKTIJD]]</f>
        <v>1.1226851851851901E-3</v>
      </c>
      <c r="R2587" t="s">
        <v>1955</v>
      </c>
      <c r="S2587" t="s">
        <v>1955</v>
      </c>
      <c r="T2587" t="s">
        <v>1953</v>
      </c>
    </row>
    <row r="2588" spans="1:20" hidden="1" x14ac:dyDescent="0.35">
      <c r="A2588" t="s">
        <v>15882</v>
      </c>
      <c r="B2588">
        <v>187204</v>
      </c>
      <c r="C2588" t="s">
        <v>1928</v>
      </c>
      <c r="D2588" t="s">
        <v>2055</v>
      </c>
      <c r="E2588" s="36">
        <v>45456.456307870401</v>
      </c>
      <c r="F2588" s="36">
        <f>ROUND(Uitruktijden[[#This Row],[DATUM]],0)</f>
        <v>45456</v>
      </c>
      <c r="G2588" t="s">
        <v>15883</v>
      </c>
      <c r="H2588" t="s">
        <v>15884</v>
      </c>
      <c r="I2588" t="s">
        <v>15885</v>
      </c>
      <c r="J2588" t="s">
        <v>2073</v>
      </c>
      <c r="K2588" t="s">
        <v>9644</v>
      </c>
      <c r="L2588" t="s">
        <v>13045</v>
      </c>
      <c r="M2588" t="s">
        <v>1967</v>
      </c>
      <c r="N2588" s="37">
        <v>0.45715277777777802</v>
      </c>
      <c r="O2588" s="37">
        <v>0.45837962962963003</v>
      </c>
      <c r="P2588" s="37">
        <v>1.2268518518518501E-3</v>
      </c>
      <c r="Q2588" s="37">
        <f>Uitruktijden[[#This Row],[UITRUKTIJD]]</f>
        <v>1.2268518518518501E-3</v>
      </c>
      <c r="R2588" t="s">
        <v>1951</v>
      </c>
      <c r="S2588" t="s">
        <v>1952</v>
      </c>
      <c r="T2588" t="s">
        <v>1953</v>
      </c>
    </row>
    <row r="2589" spans="1:20" hidden="1" x14ac:dyDescent="0.35">
      <c r="A2589" t="s">
        <v>15882</v>
      </c>
      <c r="B2589">
        <v>187204</v>
      </c>
      <c r="C2589" t="s">
        <v>1928</v>
      </c>
      <c r="D2589" t="s">
        <v>2055</v>
      </c>
      <c r="E2589" s="36">
        <v>45456.456307870401</v>
      </c>
      <c r="F2589" s="36">
        <f>ROUND(Uitruktijden[[#This Row],[DATUM]],0)</f>
        <v>45456</v>
      </c>
      <c r="G2589" t="s">
        <v>15883</v>
      </c>
      <c r="H2589" t="s">
        <v>15884</v>
      </c>
      <c r="I2589" t="s">
        <v>15885</v>
      </c>
      <c r="J2589" t="s">
        <v>2073</v>
      </c>
      <c r="K2589" t="s">
        <v>9644</v>
      </c>
      <c r="L2589" t="s">
        <v>9944</v>
      </c>
      <c r="M2589" t="s">
        <v>1950</v>
      </c>
      <c r="N2589" s="37">
        <v>0.45699074074074097</v>
      </c>
      <c r="O2589" s="37">
        <v>0.45731481481481501</v>
      </c>
      <c r="P2589" s="37">
        <v>3.2407407407407401E-4</v>
      </c>
      <c r="Q2589" s="37">
        <f>Uitruktijden[[#This Row],[UITRUKTIJD]]</f>
        <v>3.2407407407407401E-4</v>
      </c>
      <c r="R2589" t="s">
        <v>1955</v>
      </c>
      <c r="S2589" t="s">
        <v>1955</v>
      </c>
      <c r="T2589" t="s">
        <v>1953</v>
      </c>
    </row>
    <row r="2590" spans="1:20" hidden="1" x14ac:dyDescent="0.35">
      <c r="A2590" t="s">
        <v>15886</v>
      </c>
      <c r="B2590">
        <v>187217</v>
      </c>
      <c r="C2590" t="s">
        <v>1928</v>
      </c>
      <c r="D2590" t="s">
        <v>2055</v>
      </c>
      <c r="E2590" s="36">
        <v>45456.465023148201</v>
      </c>
      <c r="F2590" s="36">
        <f>ROUND(Uitruktijden[[#This Row],[DATUM]],0)</f>
        <v>45456</v>
      </c>
      <c r="G2590" t="s">
        <v>15887</v>
      </c>
      <c r="H2590" t="s">
        <v>15888</v>
      </c>
      <c r="J2590" t="s">
        <v>1949</v>
      </c>
      <c r="K2590" t="s">
        <v>9644</v>
      </c>
      <c r="L2590" t="s">
        <v>9972</v>
      </c>
      <c r="M2590" t="s">
        <v>1954</v>
      </c>
      <c r="N2590" s="37">
        <v>0.46600694444444402</v>
      </c>
      <c r="O2590" s="37">
        <v>0.46687499999999998</v>
      </c>
      <c r="P2590" s="37">
        <v>8.6805555555555605E-4</v>
      </c>
      <c r="Q2590" s="37">
        <f>Uitruktijden[[#This Row],[UITRUKTIJD]]</f>
        <v>8.6805555555555605E-4</v>
      </c>
      <c r="R2590" t="s">
        <v>1955</v>
      </c>
      <c r="S2590" t="s">
        <v>1955</v>
      </c>
      <c r="T2590" t="s">
        <v>1953</v>
      </c>
    </row>
    <row r="2591" spans="1:20" hidden="1" x14ac:dyDescent="0.35">
      <c r="A2591" t="s">
        <v>15889</v>
      </c>
      <c r="B2591">
        <v>187233</v>
      </c>
      <c r="C2591" t="s">
        <v>1928</v>
      </c>
      <c r="D2591" t="s">
        <v>2055</v>
      </c>
      <c r="E2591" s="36">
        <v>45456.4706365741</v>
      </c>
      <c r="F2591" s="36">
        <f>ROUND(Uitruktijden[[#This Row],[DATUM]],0)</f>
        <v>45456</v>
      </c>
      <c r="G2591" t="s">
        <v>15890</v>
      </c>
      <c r="H2591" t="s">
        <v>15891</v>
      </c>
      <c r="I2591" t="s">
        <v>15892</v>
      </c>
      <c r="J2591" t="s">
        <v>7869</v>
      </c>
      <c r="K2591" t="s">
        <v>9644</v>
      </c>
      <c r="L2591" t="s">
        <v>9934</v>
      </c>
      <c r="M2591" t="s">
        <v>2074</v>
      </c>
      <c r="N2591" s="37">
        <v>0.470636574074074</v>
      </c>
      <c r="O2591" s="37">
        <v>0.47190972222222199</v>
      </c>
      <c r="P2591" s="37">
        <v>1.27314814814815E-3</v>
      </c>
      <c r="Q2591" s="37">
        <f>Uitruktijden[[#This Row],[UITRUKTIJD]]</f>
        <v>1.27314814814815E-3</v>
      </c>
      <c r="R2591" t="s">
        <v>2111</v>
      </c>
      <c r="S2591" t="s">
        <v>2111</v>
      </c>
      <c r="T2591" t="s">
        <v>2004</v>
      </c>
    </row>
    <row r="2592" spans="1:20" hidden="1" x14ac:dyDescent="0.35">
      <c r="A2592" t="s">
        <v>15893</v>
      </c>
      <c r="B2592">
        <v>187265</v>
      </c>
      <c r="C2592" t="s">
        <v>1928</v>
      </c>
      <c r="D2592" t="s">
        <v>2055</v>
      </c>
      <c r="E2592" s="36">
        <v>45456.4856365741</v>
      </c>
      <c r="F2592" s="36">
        <f>ROUND(Uitruktijden[[#This Row],[DATUM]],0)</f>
        <v>45456</v>
      </c>
      <c r="G2592" t="s">
        <v>15894</v>
      </c>
      <c r="H2592" t="s">
        <v>15895</v>
      </c>
      <c r="I2592" t="s">
        <v>15896</v>
      </c>
      <c r="J2592" t="s">
        <v>1949</v>
      </c>
      <c r="K2592" t="s">
        <v>9644</v>
      </c>
      <c r="L2592" t="s">
        <v>9976</v>
      </c>
      <c r="M2592" t="s">
        <v>2049</v>
      </c>
      <c r="N2592" s="37">
        <v>0.48701388888888902</v>
      </c>
      <c r="O2592" s="37">
        <v>0.487685185185185</v>
      </c>
      <c r="P2592" s="37">
        <v>6.7129629629629603E-4</v>
      </c>
      <c r="Q2592" s="37">
        <f>Uitruktijden[[#This Row],[UITRUKTIJD]]</f>
        <v>6.7129629629629603E-4</v>
      </c>
      <c r="R2592" t="s">
        <v>1955</v>
      </c>
      <c r="S2592" t="s">
        <v>1955</v>
      </c>
      <c r="T2592" t="s">
        <v>1953</v>
      </c>
    </row>
    <row r="2593" spans="1:20" hidden="1" x14ac:dyDescent="0.35">
      <c r="A2593" t="s">
        <v>15897</v>
      </c>
      <c r="B2593">
        <v>187289</v>
      </c>
      <c r="C2593" t="s">
        <v>1928</v>
      </c>
      <c r="D2593" t="s">
        <v>2055</v>
      </c>
      <c r="E2593" s="36">
        <v>45456.502222222203</v>
      </c>
      <c r="F2593" s="36">
        <f>ROUND(Uitruktijden[[#This Row],[DATUM]],0)</f>
        <v>45457</v>
      </c>
      <c r="G2593" t="s">
        <v>15898</v>
      </c>
      <c r="H2593" t="s">
        <v>15899</v>
      </c>
      <c r="I2593" t="s">
        <v>15900</v>
      </c>
      <c r="J2593" t="s">
        <v>2184</v>
      </c>
      <c r="K2593" t="s">
        <v>9644</v>
      </c>
      <c r="L2593" t="s">
        <v>11289</v>
      </c>
      <c r="M2593" t="s">
        <v>2475</v>
      </c>
      <c r="N2593" s="37">
        <v>0.50408564814814805</v>
      </c>
      <c r="O2593" s="37">
        <v>0.50609953703703703</v>
      </c>
      <c r="P2593" s="37">
        <v>2.0138888888888901E-3</v>
      </c>
      <c r="Q2593" s="37">
        <f>Uitruktijden[[#This Row],[UITRUKTIJD]]</f>
        <v>2.0138888888888901E-3</v>
      </c>
      <c r="R2593" t="s">
        <v>2224</v>
      </c>
      <c r="S2593" t="s">
        <v>2027</v>
      </c>
      <c r="T2593" t="s">
        <v>1953</v>
      </c>
    </row>
    <row r="2594" spans="1:20" hidden="1" x14ac:dyDescent="0.35">
      <c r="A2594" t="s">
        <v>15897</v>
      </c>
      <c r="B2594">
        <v>187289</v>
      </c>
      <c r="C2594" t="s">
        <v>1928</v>
      </c>
      <c r="D2594" t="s">
        <v>2055</v>
      </c>
      <c r="E2594" s="36">
        <v>45456.502222222203</v>
      </c>
      <c r="F2594" s="36">
        <f>ROUND(Uitruktijden[[#This Row],[DATUM]],0)</f>
        <v>45457</v>
      </c>
      <c r="G2594" t="s">
        <v>15898</v>
      </c>
      <c r="H2594" t="s">
        <v>15899</v>
      </c>
      <c r="I2594" t="s">
        <v>15900</v>
      </c>
      <c r="J2594" t="s">
        <v>2184</v>
      </c>
      <c r="K2594" t="s">
        <v>9644</v>
      </c>
      <c r="L2594" t="s">
        <v>9944</v>
      </c>
      <c r="M2594" t="s">
        <v>1950</v>
      </c>
      <c r="N2594" s="37">
        <v>0.50298611111111102</v>
      </c>
      <c r="O2594" s="37">
        <v>0.50408564814814805</v>
      </c>
      <c r="P2594" s="37">
        <v>1.0995370370370399E-3</v>
      </c>
      <c r="Q2594" s="37">
        <f>Uitruktijden[[#This Row],[UITRUKTIJD]]</f>
        <v>1.0995370370370399E-3</v>
      </c>
      <c r="R2594" t="s">
        <v>1955</v>
      </c>
      <c r="S2594" t="s">
        <v>1955</v>
      </c>
      <c r="T2594" t="s">
        <v>1953</v>
      </c>
    </row>
    <row r="2595" spans="1:20" hidden="1" x14ac:dyDescent="0.35">
      <c r="A2595" t="s">
        <v>15901</v>
      </c>
      <c r="B2595">
        <v>187306</v>
      </c>
      <c r="C2595" t="s">
        <v>1928</v>
      </c>
      <c r="D2595" t="s">
        <v>2055</v>
      </c>
      <c r="E2595" s="36">
        <v>45456.513067129599</v>
      </c>
      <c r="F2595" s="36">
        <f>ROUND(Uitruktijden[[#This Row],[DATUM]],0)</f>
        <v>45457</v>
      </c>
      <c r="G2595" t="s">
        <v>15902</v>
      </c>
      <c r="H2595" t="s">
        <v>15903</v>
      </c>
      <c r="I2595" t="s">
        <v>9426</v>
      </c>
      <c r="J2595" t="s">
        <v>2057</v>
      </c>
      <c r="K2595" t="s">
        <v>9644</v>
      </c>
      <c r="L2595" t="s">
        <v>14429</v>
      </c>
      <c r="M2595" t="s">
        <v>2058</v>
      </c>
      <c r="N2595" s="37">
        <v>0.51369212962962996</v>
      </c>
      <c r="O2595" s="37">
        <v>0.51695601851851802</v>
      </c>
      <c r="P2595" s="37">
        <v>3.26388888888889E-3</v>
      </c>
      <c r="Q2595" s="37">
        <f>Uitruktijden[[#This Row],[UITRUKTIJD]]</f>
        <v>3.26388888888889E-3</v>
      </c>
      <c r="R2595" t="s">
        <v>1955</v>
      </c>
      <c r="S2595" t="s">
        <v>1955</v>
      </c>
      <c r="T2595" t="s">
        <v>1953</v>
      </c>
    </row>
    <row r="2596" spans="1:20" hidden="1" x14ac:dyDescent="0.35">
      <c r="A2596" t="s">
        <v>15904</v>
      </c>
      <c r="B2596">
        <v>187393</v>
      </c>
      <c r="C2596" t="s">
        <v>1928</v>
      </c>
      <c r="D2596" t="s">
        <v>2055</v>
      </c>
      <c r="E2596" s="36">
        <v>45456.5790277778</v>
      </c>
      <c r="F2596" s="36">
        <f>ROUND(Uitruktijden[[#This Row],[DATUM]],0)</f>
        <v>45457</v>
      </c>
      <c r="G2596" t="s">
        <v>15905</v>
      </c>
      <c r="H2596" t="s">
        <v>15906</v>
      </c>
      <c r="J2596" t="s">
        <v>2057</v>
      </c>
      <c r="K2596" t="s">
        <v>9644</v>
      </c>
      <c r="L2596" t="s">
        <v>9933</v>
      </c>
      <c r="M2596" t="s">
        <v>2207</v>
      </c>
      <c r="N2596" s="37">
        <v>0.59030092592592598</v>
      </c>
      <c r="O2596" s="37">
        <v>0.59346064814814803</v>
      </c>
      <c r="P2596" s="37">
        <v>3.15972222222222E-3</v>
      </c>
      <c r="Q2596" s="37">
        <f>Uitruktijden[[#This Row],[UITRUKTIJD]]</f>
        <v>3.15972222222222E-3</v>
      </c>
      <c r="R2596" t="s">
        <v>2111</v>
      </c>
      <c r="S2596" t="s">
        <v>2111</v>
      </c>
      <c r="T2596" t="s">
        <v>1953</v>
      </c>
    </row>
    <row r="2597" spans="1:20" hidden="1" x14ac:dyDescent="0.35">
      <c r="A2597" t="s">
        <v>15904</v>
      </c>
      <c r="B2597">
        <v>187393</v>
      </c>
      <c r="C2597" t="s">
        <v>1928</v>
      </c>
      <c r="D2597" t="s">
        <v>2055</v>
      </c>
      <c r="E2597" s="36">
        <v>45456.5790277778</v>
      </c>
      <c r="F2597" s="36">
        <f>ROUND(Uitruktijden[[#This Row],[DATUM]],0)</f>
        <v>45457</v>
      </c>
      <c r="G2597" t="s">
        <v>15905</v>
      </c>
      <c r="H2597" t="s">
        <v>15906</v>
      </c>
      <c r="J2597" t="s">
        <v>2057</v>
      </c>
      <c r="K2597" t="s">
        <v>9644</v>
      </c>
      <c r="L2597" t="s">
        <v>9934</v>
      </c>
      <c r="M2597" t="s">
        <v>2074</v>
      </c>
      <c r="N2597" s="37">
        <v>0.59030092592592598</v>
      </c>
      <c r="O2597" s="37">
        <v>0.59138888888888896</v>
      </c>
      <c r="P2597" s="37">
        <v>1.0879629629629601E-3</v>
      </c>
      <c r="Q2597" s="37">
        <f>Uitruktijden[[#This Row],[UITRUKTIJD]]</f>
        <v>1.0879629629629601E-3</v>
      </c>
      <c r="R2597" t="s">
        <v>2111</v>
      </c>
      <c r="S2597" t="s">
        <v>2111</v>
      </c>
      <c r="T2597" t="s">
        <v>1953</v>
      </c>
    </row>
    <row r="2598" spans="1:20" hidden="1" x14ac:dyDescent="0.35">
      <c r="A2598" t="s">
        <v>15907</v>
      </c>
      <c r="B2598">
        <v>187508</v>
      </c>
      <c r="C2598" t="s">
        <v>1928</v>
      </c>
      <c r="D2598" t="s">
        <v>2055</v>
      </c>
      <c r="E2598" s="36">
        <v>45456.642962963</v>
      </c>
      <c r="F2598" s="36">
        <f>ROUND(Uitruktijden[[#This Row],[DATUM]],0)</f>
        <v>45457</v>
      </c>
      <c r="G2598" t="s">
        <v>15908</v>
      </c>
      <c r="H2598" t="s">
        <v>15909</v>
      </c>
      <c r="I2598" t="s">
        <v>4393</v>
      </c>
      <c r="J2598" t="s">
        <v>2143</v>
      </c>
      <c r="K2598" t="s">
        <v>9644</v>
      </c>
      <c r="L2598" t="s">
        <v>10066</v>
      </c>
      <c r="M2598" t="s">
        <v>2144</v>
      </c>
      <c r="N2598" s="37">
        <v>0.64444444444444404</v>
      </c>
      <c r="O2598" s="37">
        <v>0.64831018518518502</v>
      </c>
      <c r="P2598" s="37">
        <v>3.8657407407407399E-3</v>
      </c>
      <c r="Q2598" s="37">
        <f>Uitruktijden[[#This Row],[UITRUKTIJD]]</f>
        <v>3.8657407407407399E-3</v>
      </c>
      <c r="R2598" t="s">
        <v>1955</v>
      </c>
      <c r="S2598" t="s">
        <v>1955</v>
      </c>
      <c r="T2598" t="s">
        <v>1953</v>
      </c>
    </row>
    <row r="2599" spans="1:20" hidden="1" x14ac:dyDescent="0.35">
      <c r="A2599" t="s">
        <v>15910</v>
      </c>
      <c r="B2599">
        <v>188027</v>
      </c>
      <c r="C2599" t="s">
        <v>9640</v>
      </c>
      <c r="D2599" t="s">
        <v>2055</v>
      </c>
      <c r="E2599" s="36">
        <v>45456.9430208333</v>
      </c>
      <c r="F2599" s="36">
        <f>ROUND(Uitruktijden[[#This Row],[DATUM]],0)</f>
        <v>45457</v>
      </c>
      <c r="G2599" t="s">
        <v>15911</v>
      </c>
      <c r="H2599" t="s">
        <v>15912</v>
      </c>
      <c r="I2599" t="s">
        <v>15913</v>
      </c>
      <c r="J2599" t="s">
        <v>1949</v>
      </c>
      <c r="K2599" t="s">
        <v>9644</v>
      </c>
      <c r="L2599" t="s">
        <v>9976</v>
      </c>
      <c r="M2599" t="s">
        <v>2049</v>
      </c>
      <c r="N2599" s="37">
        <v>0.95199074074074097</v>
      </c>
      <c r="O2599" s="37">
        <v>0.95302083333333298</v>
      </c>
      <c r="P2599" s="37">
        <v>1.03009259259259E-3</v>
      </c>
      <c r="Q2599" s="37">
        <f>Uitruktijden[[#This Row],[UITRUKTIJD]]</f>
        <v>1.03009259259259E-3</v>
      </c>
      <c r="R2599" t="s">
        <v>1955</v>
      </c>
      <c r="S2599" t="s">
        <v>1955</v>
      </c>
      <c r="T2599" t="s">
        <v>2004</v>
      </c>
    </row>
    <row r="2600" spans="1:20" hidden="1" x14ac:dyDescent="0.35">
      <c r="A2600" t="s">
        <v>15914</v>
      </c>
      <c r="B2600">
        <v>188213</v>
      </c>
      <c r="C2600" t="s">
        <v>9640</v>
      </c>
      <c r="D2600" t="s">
        <v>2033</v>
      </c>
      <c r="E2600" s="36">
        <v>45457.193715277797</v>
      </c>
      <c r="F2600" s="36">
        <f>ROUND(Uitruktijden[[#This Row],[DATUM]],0)</f>
        <v>45457</v>
      </c>
      <c r="G2600" t="s">
        <v>15915</v>
      </c>
      <c r="H2600" t="s">
        <v>15916</v>
      </c>
      <c r="I2600" t="s">
        <v>15917</v>
      </c>
      <c r="J2600" t="s">
        <v>2383</v>
      </c>
      <c r="K2600" t="s">
        <v>9644</v>
      </c>
      <c r="L2600" t="s">
        <v>15366</v>
      </c>
      <c r="M2600" t="s">
        <v>2207</v>
      </c>
      <c r="N2600" s="37">
        <v>0.20709490740740699</v>
      </c>
      <c r="O2600" s="37">
        <v>0.210266203703704</v>
      </c>
      <c r="P2600" s="37">
        <v>3.1712962962963001E-3</v>
      </c>
      <c r="Q2600" s="37">
        <f>Uitruktijden[[#This Row],[UITRUKTIJD]]</f>
        <v>3.1712962962963001E-3</v>
      </c>
      <c r="R2600" t="s">
        <v>1951</v>
      </c>
      <c r="S2600" t="s">
        <v>1973</v>
      </c>
      <c r="T2600" t="s">
        <v>1953</v>
      </c>
    </row>
    <row r="2601" spans="1:20" hidden="1" x14ac:dyDescent="0.35">
      <c r="A2601" t="s">
        <v>15914</v>
      </c>
      <c r="B2601">
        <v>188213</v>
      </c>
      <c r="C2601" t="s">
        <v>9640</v>
      </c>
      <c r="D2601" t="s">
        <v>2033</v>
      </c>
      <c r="E2601" s="36">
        <v>45457.193715277797</v>
      </c>
      <c r="F2601" s="36">
        <f>ROUND(Uitruktijden[[#This Row],[DATUM]],0)</f>
        <v>45457</v>
      </c>
      <c r="G2601" t="s">
        <v>15915</v>
      </c>
      <c r="H2601" t="s">
        <v>15916</v>
      </c>
      <c r="I2601" t="s">
        <v>15917</v>
      </c>
      <c r="J2601" t="s">
        <v>2383</v>
      </c>
      <c r="K2601" t="s">
        <v>9644</v>
      </c>
      <c r="L2601" t="s">
        <v>9958</v>
      </c>
      <c r="M2601" t="s">
        <v>2384</v>
      </c>
      <c r="N2601" s="37">
        <v>0.20709490740740699</v>
      </c>
      <c r="O2601" s="37">
        <v>0.210092592592593</v>
      </c>
      <c r="P2601" s="37">
        <v>2.99768518518519E-3</v>
      </c>
      <c r="Q2601" s="37">
        <f>Uitruktijden[[#This Row],[UITRUKTIJD]]</f>
        <v>2.99768518518519E-3</v>
      </c>
      <c r="R2601" t="s">
        <v>1955</v>
      </c>
      <c r="S2601" t="s">
        <v>1955</v>
      </c>
      <c r="T2601" t="s">
        <v>1953</v>
      </c>
    </row>
    <row r="2602" spans="1:20" hidden="1" x14ac:dyDescent="0.35">
      <c r="A2602" t="s">
        <v>15918</v>
      </c>
      <c r="B2602">
        <v>188375</v>
      </c>
      <c r="C2602" t="s">
        <v>1928</v>
      </c>
      <c r="D2602" t="s">
        <v>2033</v>
      </c>
      <c r="E2602" s="36">
        <v>45457.399351851898</v>
      </c>
      <c r="F2602" s="36">
        <f>ROUND(Uitruktijden[[#This Row],[DATUM]],0)</f>
        <v>45457</v>
      </c>
      <c r="G2602" t="s">
        <v>15919</v>
      </c>
      <c r="H2602" t="s">
        <v>15920</v>
      </c>
      <c r="I2602" t="s">
        <v>9074</v>
      </c>
      <c r="J2602" t="s">
        <v>2234</v>
      </c>
      <c r="K2602" t="s">
        <v>9644</v>
      </c>
      <c r="L2602" t="s">
        <v>10572</v>
      </c>
      <c r="M2602" t="s">
        <v>2084</v>
      </c>
      <c r="N2602" s="37">
        <v>0.42024305555555602</v>
      </c>
      <c r="O2602" s="37">
        <v>0.422719907407407</v>
      </c>
      <c r="P2602" s="37">
        <v>2.4768518518518499E-3</v>
      </c>
      <c r="Q2602" s="37">
        <f>Uitruktijden[[#This Row],[UITRUKTIJD]]</f>
        <v>2.4768518518518499E-3</v>
      </c>
      <c r="R2602" t="s">
        <v>1955</v>
      </c>
      <c r="S2602" t="s">
        <v>1955</v>
      </c>
      <c r="T2602" t="s">
        <v>1953</v>
      </c>
    </row>
    <row r="2603" spans="1:20" hidden="1" x14ac:dyDescent="0.35">
      <c r="A2603" t="s">
        <v>15918</v>
      </c>
      <c r="B2603">
        <v>188375</v>
      </c>
      <c r="C2603" t="s">
        <v>1928</v>
      </c>
      <c r="D2603" t="s">
        <v>2033</v>
      </c>
      <c r="E2603" s="36">
        <v>45457.399351851898</v>
      </c>
      <c r="F2603" s="36">
        <f>ROUND(Uitruktijden[[#This Row],[DATUM]],0)</f>
        <v>45457</v>
      </c>
      <c r="G2603" t="s">
        <v>15919</v>
      </c>
      <c r="H2603" t="s">
        <v>15920</v>
      </c>
      <c r="I2603" t="s">
        <v>9074</v>
      </c>
      <c r="J2603" t="s">
        <v>2234</v>
      </c>
      <c r="K2603" t="s">
        <v>9644</v>
      </c>
      <c r="L2603" t="s">
        <v>10335</v>
      </c>
      <c r="M2603" t="s">
        <v>12530</v>
      </c>
      <c r="N2603" s="37">
        <v>0.42024305555555602</v>
      </c>
      <c r="O2603" s="37">
        <v>0.422025462962963</v>
      </c>
      <c r="P2603" s="37">
        <v>1.7824074074074101E-3</v>
      </c>
      <c r="Q2603" s="37">
        <f>Uitruktijden[[#This Row],[UITRUKTIJD]]</f>
        <v>1.7824074074074101E-3</v>
      </c>
      <c r="R2603" t="s">
        <v>1951</v>
      </c>
      <c r="S2603" t="s">
        <v>1973</v>
      </c>
      <c r="T2603" t="s">
        <v>1953</v>
      </c>
    </row>
    <row r="2604" spans="1:20" hidden="1" x14ac:dyDescent="0.35">
      <c r="A2604" t="s">
        <v>15921</v>
      </c>
      <c r="B2604">
        <v>188692</v>
      </c>
      <c r="C2604" t="s">
        <v>1928</v>
      </c>
      <c r="D2604" t="s">
        <v>2033</v>
      </c>
      <c r="E2604" s="36">
        <v>45457.606307870403</v>
      </c>
      <c r="F2604" s="36">
        <f>ROUND(Uitruktijden[[#This Row],[DATUM]],0)</f>
        <v>45458</v>
      </c>
      <c r="G2604" t="s">
        <v>15922</v>
      </c>
      <c r="H2604" t="s">
        <v>3165</v>
      </c>
      <c r="I2604" t="s">
        <v>3166</v>
      </c>
      <c r="J2604" t="s">
        <v>2221</v>
      </c>
      <c r="K2604" t="s">
        <v>9644</v>
      </c>
      <c r="L2604" t="s">
        <v>10599</v>
      </c>
      <c r="M2604" t="s">
        <v>2037</v>
      </c>
      <c r="N2604" s="37">
        <v>0.60770833333333296</v>
      </c>
      <c r="O2604" s="37">
        <v>0.61346064814814805</v>
      </c>
      <c r="P2604" s="37">
        <v>5.7523148148148203E-3</v>
      </c>
      <c r="Q2604" s="37">
        <f>Uitruktijden[[#This Row],[UITRUKTIJD]]</f>
        <v>5.7523148148148203E-3</v>
      </c>
      <c r="R2604" t="s">
        <v>2006</v>
      </c>
      <c r="S2604" t="s">
        <v>1952</v>
      </c>
      <c r="T2604" t="s">
        <v>1953</v>
      </c>
    </row>
    <row r="2605" spans="1:20" hidden="1" x14ac:dyDescent="0.35">
      <c r="A2605" t="s">
        <v>15921</v>
      </c>
      <c r="B2605">
        <v>188692</v>
      </c>
      <c r="C2605" t="s">
        <v>1928</v>
      </c>
      <c r="D2605" t="s">
        <v>2033</v>
      </c>
      <c r="E2605" s="36">
        <v>45457.606307870403</v>
      </c>
      <c r="F2605" s="36">
        <f>ROUND(Uitruktijden[[#This Row],[DATUM]],0)</f>
        <v>45458</v>
      </c>
      <c r="G2605" t="s">
        <v>15922</v>
      </c>
      <c r="H2605" t="s">
        <v>3165</v>
      </c>
      <c r="I2605" t="s">
        <v>3166</v>
      </c>
      <c r="J2605" t="s">
        <v>2221</v>
      </c>
      <c r="K2605" t="s">
        <v>9644</v>
      </c>
      <c r="L2605" t="s">
        <v>10235</v>
      </c>
      <c r="M2605" t="s">
        <v>2168</v>
      </c>
      <c r="N2605" s="37">
        <v>0.60770833333333296</v>
      </c>
      <c r="O2605" s="37">
        <v>0.61114583333333306</v>
      </c>
      <c r="P2605" s="37">
        <v>3.4375E-3</v>
      </c>
      <c r="Q2605" s="37">
        <f>Uitruktijden[[#This Row],[UITRUKTIJD]]</f>
        <v>3.4375E-3</v>
      </c>
      <c r="R2605" t="s">
        <v>1955</v>
      </c>
      <c r="S2605" t="s">
        <v>1955</v>
      </c>
      <c r="T2605" t="s">
        <v>1953</v>
      </c>
    </row>
    <row r="2606" spans="1:20" hidden="1" x14ac:dyDescent="0.35">
      <c r="A2606" t="s">
        <v>15923</v>
      </c>
      <c r="B2606">
        <v>189138</v>
      </c>
      <c r="C2606" t="s">
        <v>9640</v>
      </c>
      <c r="D2606" t="s">
        <v>2033</v>
      </c>
      <c r="E2606" s="36">
        <v>45457.893425925897</v>
      </c>
      <c r="F2606" s="36">
        <f>ROUND(Uitruktijden[[#This Row],[DATUM]],0)</f>
        <v>45458</v>
      </c>
      <c r="G2606" t="s">
        <v>15924</v>
      </c>
      <c r="H2606" t="s">
        <v>15925</v>
      </c>
      <c r="I2606" t="s">
        <v>2158</v>
      </c>
      <c r="J2606" t="s">
        <v>1966</v>
      </c>
      <c r="K2606" t="s">
        <v>9644</v>
      </c>
      <c r="L2606" t="s">
        <v>9928</v>
      </c>
      <c r="M2606" t="s">
        <v>1967</v>
      </c>
      <c r="N2606" s="37">
        <v>0.89429398148148198</v>
      </c>
      <c r="O2606" s="37">
        <v>0.89552083333333299</v>
      </c>
      <c r="P2606" s="37">
        <v>1.2268518518518501E-3</v>
      </c>
      <c r="Q2606" s="37">
        <f>Uitruktijden[[#This Row],[UITRUKTIJD]]</f>
        <v>1.2268518518518501E-3</v>
      </c>
      <c r="R2606" t="s">
        <v>1955</v>
      </c>
      <c r="S2606" t="s">
        <v>1955</v>
      </c>
      <c r="T2606" t="s">
        <v>1953</v>
      </c>
    </row>
    <row r="2607" spans="1:20" hidden="1" x14ac:dyDescent="0.35">
      <c r="A2607" t="s">
        <v>15923</v>
      </c>
      <c r="B2607">
        <v>189138</v>
      </c>
      <c r="C2607" t="s">
        <v>9640</v>
      </c>
      <c r="D2607" t="s">
        <v>2033</v>
      </c>
      <c r="E2607" s="36">
        <v>45457.893425925897</v>
      </c>
      <c r="F2607" s="36">
        <f>ROUND(Uitruktijden[[#This Row],[DATUM]],0)</f>
        <v>45458</v>
      </c>
      <c r="G2607" t="s">
        <v>15924</v>
      </c>
      <c r="H2607" t="s">
        <v>15925</v>
      </c>
      <c r="I2607" t="s">
        <v>2158</v>
      </c>
      <c r="J2607" t="s">
        <v>1966</v>
      </c>
      <c r="K2607" t="s">
        <v>9644</v>
      </c>
      <c r="L2607" t="s">
        <v>13045</v>
      </c>
      <c r="M2607" t="s">
        <v>1967</v>
      </c>
      <c r="N2607" s="37">
        <v>0.89468749999999997</v>
      </c>
      <c r="O2607" s="37">
        <v>0.89570601851851805</v>
      </c>
      <c r="P2607" s="37">
        <v>1.0185185185185199E-3</v>
      </c>
      <c r="Q2607" s="37">
        <f>Uitruktijden[[#This Row],[UITRUKTIJD]]</f>
        <v>1.0185185185185199E-3</v>
      </c>
      <c r="R2607" t="s">
        <v>1951</v>
      </c>
      <c r="S2607" t="s">
        <v>1952</v>
      </c>
      <c r="T2607" t="s">
        <v>1953</v>
      </c>
    </row>
    <row r="2608" spans="1:20" hidden="1" x14ac:dyDescent="0.35">
      <c r="A2608" t="s">
        <v>15926</v>
      </c>
      <c r="B2608">
        <v>189488</v>
      </c>
      <c r="C2608" t="s">
        <v>9640</v>
      </c>
      <c r="D2608" t="s">
        <v>2017</v>
      </c>
      <c r="E2608" s="36">
        <v>45458.176273148201</v>
      </c>
      <c r="F2608" s="36">
        <f>ROUND(Uitruktijden[[#This Row],[DATUM]],0)</f>
        <v>45458</v>
      </c>
      <c r="G2608" t="s">
        <v>15927</v>
      </c>
      <c r="H2608" t="s">
        <v>15928</v>
      </c>
      <c r="I2608" t="s">
        <v>15929</v>
      </c>
      <c r="J2608" t="s">
        <v>2108</v>
      </c>
      <c r="K2608" t="s">
        <v>9644</v>
      </c>
      <c r="L2608" t="s">
        <v>10027</v>
      </c>
      <c r="M2608" t="s">
        <v>2080</v>
      </c>
      <c r="N2608" s="37">
        <v>0.19062499999999999</v>
      </c>
      <c r="O2608" s="37">
        <v>0.19474537037037001</v>
      </c>
      <c r="P2608" s="37">
        <v>4.1203703703703697E-3</v>
      </c>
      <c r="Q2608" s="37">
        <f>Uitruktijden[[#This Row],[UITRUKTIJD]]</f>
        <v>4.1203703703703697E-3</v>
      </c>
      <c r="R2608" t="s">
        <v>1951</v>
      </c>
      <c r="S2608" t="s">
        <v>1973</v>
      </c>
      <c r="T2608" t="s">
        <v>1953</v>
      </c>
    </row>
    <row r="2609" spans="1:20" hidden="1" x14ac:dyDescent="0.35">
      <c r="A2609" t="s">
        <v>15930</v>
      </c>
      <c r="B2609">
        <v>189492</v>
      </c>
      <c r="C2609" t="s">
        <v>9640</v>
      </c>
      <c r="D2609" t="s">
        <v>2017</v>
      </c>
      <c r="E2609" s="36">
        <v>45458.177245370403</v>
      </c>
      <c r="F2609" s="36">
        <f>ROUND(Uitruktijden[[#This Row],[DATUM]],0)</f>
        <v>45458</v>
      </c>
      <c r="G2609" t="s">
        <v>15931</v>
      </c>
      <c r="H2609" t="s">
        <v>15932</v>
      </c>
      <c r="I2609" t="s">
        <v>15933</v>
      </c>
      <c r="J2609" t="s">
        <v>1949</v>
      </c>
      <c r="K2609" t="s">
        <v>9644</v>
      </c>
      <c r="L2609" t="s">
        <v>9944</v>
      </c>
      <c r="M2609" t="s">
        <v>1950</v>
      </c>
      <c r="N2609" s="37">
        <v>0.177476851851852</v>
      </c>
      <c r="O2609" s="37">
        <v>0.17909722222222199</v>
      </c>
      <c r="P2609" s="37">
        <v>1.6203703703703701E-3</v>
      </c>
      <c r="Q2609" s="37">
        <f>Uitruktijden[[#This Row],[UITRUKTIJD]]</f>
        <v>1.6203703703703701E-3</v>
      </c>
      <c r="R2609" t="s">
        <v>1955</v>
      </c>
      <c r="S2609" t="s">
        <v>1955</v>
      </c>
      <c r="T2609" t="s">
        <v>1953</v>
      </c>
    </row>
    <row r="2610" spans="1:20" hidden="1" x14ac:dyDescent="0.35">
      <c r="A2610" t="s">
        <v>15934</v>
      </c>
      <c r="B2610">
        <v>189601</v>
      </c>
      <c r="C2610" t="s">
        <v>9640</v>
      </c>
      <c r="D2610" t="s">
        <v>2017</v>
      </c>
      <c r="E2610" s="36">
        <v>45458.391099537002</v>
      </c>
      <c r="F2610" s="36">
        <f>ROUND(Uitruktijden[[#This Row],[DATUM]],0)</f>
        <v>45458</v>
      </c>
      <c r="G2610" t="s">
        <v>15935</v>
      </c>
      <c r="H2610" t="s">
        <v>15936</v>
      </c>
      <c r="I2610" t="s">
        <v>8033</v>
      </c>
      <c r="J2610" t="s">
        <v>2025</v>
      </c>
      <c r="K2610" t="s">
        <v>9644</v>
      </c>
      <c r="L2610" t="s">
        <v>10604</v>
      </c>
      <c r="M2610" t="s">
        <v>2065</v>
      </c>
      <c r="N2610" s="37">
        <v>0.39199074074074097</v>
      </c>
      <c r="O2610" s="37">
        <v>0.39346064814814802</v>
      </c>
      <c r="P2610" s="37">
        <v>1.46990740740741E-3</v>
      </c>
      <c r="Q2610" s="37">
        <f>Uitruktijden[[#This Row],[UITRUKTIJD]]</f>
        <v>1.46990740740741E-3</v>
      </c>
      <c r="R2610" t="s">
        <v>1955</v>
      </c>
      <c r="S2610" t="s">
        <v>1955</v>
      </c>
      <c r="T2610" t="s">
        <v>1953</v>
      </c>
    </row>
    <row r="2611" spans="1:20" hidden="1" x14ac:dyDescent="0.35">
      <c r="A2611" t="s">
        <v>15937</v>
      </c>
      <c r="B2611">
        <v>189670</v>
      </c>
      <c r="C2611" t="s">
        <v>9640</v>
      </c>
      <c r="D2611" t="s">
        <v>2017</v>
      </c>
      <c r="E2611" s="36">
        <v>45458.446087962999</v>
      </c>
      <c r="F2611" s="36">
        <f>ROUND(Uitruktijden[[#This Row],[DATUM]],0)</f>
        <v>45458</v>
      </c>
      <c r="G2611" t="s">
        <v>15938</v>
      </c>
      <c r="H2611" t="s">
        <v>15939</v>
      </c>
      <c r="I2611" t="s">
        <v>15940</v>
      </c>
      <c r="J2611" t="s">
        <v>2132</v>
      </c>
      <c r="K2611" t="s">
        <v>9644</v>
      </c>
      <c r="L2611" t="s">
        <v>12799</v>
      </c>
      <c r="M2611" t="s">
        <v>2026</v>
      </c>
      <c r="N2611" s="37">
        <v>0.45201388888888899</v>
      </c>
      <c r="O2611" s="37">
        <v>0.453738425925926</v>
      </c>
      <c r="P2611" s="37">
        <v>1.72453703703704E-3</v>
      </c>
      <c r="Q2611" s="37">
        <f>Uitruktijden[[#This Row],[UITRUKTIJD]]</f>
        <v>1.72453703703704E-3</v>
      </c>
      <c r="R2611" t="s">
        <v>1951</v>
      </c>
      <c r="S2611" t="s">
        <v>1952</v>
      </c>
      <c r="T2611" t="s">
        <v>1953</v>
      </c>
    </row>
    <row r="2612" spans="1:20" hidden="1" x14ac:dyDescent="0.35">
      <c r="A2612" t="s">
        <v>15937</v>
      </c>
      <c r="B2612">
        <v>189670</v>
      </c>
      <c r="C2612" t="s">
        <v>9640</v>
      </c>
      <c r="D2612" t="s">
        <v>2017</v>
      </c>
      <c r="E2612" s="36">
        <v>45458.446087962999</v>
      </c>
      <c r="F2612" s="36">
        <f>ROUND(Uitruktijden[[#This Row],[DATUM]],0)</f>
        <v>45458</v>
      </c>
      <c r="G2612" t="s">
        <v>15938</v>
      </c>
      <c r="H2612" t="s">
        <v>15939</v>
      </c>
      <c r="I2612" t="s">
        <v>15940</v>
      </c>
      <c r="J2612" t="s">
        <v>2132</v>
      </c>
      <c r="K2612" t="s">
        <v>9644</v>
      </c>
      <c r="L2612" t="s">
        <v>10680</v>
      </c>
      <c r="M2612" t="s">
        <v>2098</v>
      </c>
      <c r="N2612" s="37">
        <v>0.44637731481481502</v>
      </c>
      <c r="O2612" s="37">
        <v>0.44791666666666702</v>
      </c>
      <c r="P2612" s="37">
        <v>1.5393518518518499E-3</v>
      </c>
      <c r="Q2612" s="37">
        <f>Uitruktijden[[#This Row],[UITRUKTIJD]]</f>
        <v>1.5393518518518499E-3</v>
      </c>
      <c r="R2612" t="s">
        <v>1955</v>
      </c>
      <c r="S2612" t="s">
        <v>1955</v>
      </c>
      <c r="T2612" t="s">
        <v>1953</v>
      </c>
    </row>
    <row r="2613" spans="1:20" hidden="1" x14ac:dyDescent="0.35">
      <c r="A2613" t="s">
        <v>15941</v>
      </c>
      <c r="B2613">
        <v>189731</v>
      </c>
      <c r="C2613" t="s">
        <v>9640</v>
      </c>
      <c r="D2613" t="s">
        <v>2017</v>
      </c>
      <c r="E2613" s="36">
        <v>45458.496956018498</v>
      </c>
      <c r="F2613" s="36">
        <f>ROUND(Uitruktijden[[#This Row],[DATUM]],0)</f>
        <v>45458</v>
      </c>
      <c r="G2613" t="s">
        <v>15942</v>
      </c>
      <c r="H2613" t="s">
        <v>15943</v>
      </c>
      <c r="I2613" t="s">
        <v>15944</v>
      </c>
      <c r="J2613" t="s">
        <v>2063</v>
      </c>
      <c r="K2613" t="s">
        <v>9644</v>
      </c>
      <c r="L2613" t="s">
        <v>9999</v>
      </c>
      <c r="M2613" t="s">
        <v>2026</v>
      </c>
      <c r="N2613" s="37">
        <v>0.49774305555555598</v>
      </c>
      <c r="O2613" s="37">
        <v>0.49974537037036998</v>
      </c>
      <c r="P2613" s="37">
        <v>2.0023148148148101E-3</v>
      </c>
      <c r="Q2613" s="37">
        <f>Uitruktijden[[#This Row],[UITRUKTIJD]]</f>
        <v>2.0023148148148101E-3</v>
      </c>
      <c r="R2613" t="s">
        <v>1955</v>
      </c>
      <c r="S2613" t="s">
        <v>1955</v>
      </c>
      <c r="T2613" t="s">
        <v>1953</v>
      </c>
    </row>
    <row r="2614" spans="1:20" hidden="1" x14ac:dyDescent="0.35">
      <c r="A2614" t="s">
        <v>15945</v>
      </c>
      <c r="B2614">
        <v>189791</v>
      </c>
      <c r="C2614" t="s">
        <v>9640</v>
      </c>
      <c r="D2614" t="s">
        <v>2017</v>
      </c>
      <c r="E2614" s="36">
        <v>45458.536840277797</v>
      </c>
      <c r="F2614" s="36">
        <f>ROUND(Uitruktijden[[#This Row],[DATUM]],0)</f>
        <v>45459</v>
      </c>
      <c r="G2614" t="s">
        <v>15946</v>
      </c>
      <c r="H2614" t="s">
        <v>15947</v>
      </c>
      <c r="I2614" t="s">
        <v>15948</v>
      </c>
      <c r="J2614" t="s">
        <v>2401</v>
      </c>
      <c r="K2614" t="s">
        <v>9644</v>
      </c>
      <c r="L2614" t="s">
        <v>9952</v>
      </c>
      <c r="M2614" t="s">
        <v>1963</v>
      </c>
      <c r="N2614" s="37">
        <v>0.53684027777777799</v>
      </c>
      <c r="O2614" s="37">
        <v>0.53747685185185201</v>
      </c>
      <c r="P2614" s="37">
        <v>6.3657407407407402E-4</v>
      </c>
      <c r="Q2614" s="37">
        <f>Uitruktijden[[#This Row],[UITRUKTIJD]]</f>
        <v>6.3657407407407402E-4</v>
      </c>
      <c r="R2614" t="s">
        <v>2111</v>
      </c>
      <c r="S2614" t="s">
        <v>2111</v>
      </c>
      <c r="T2614" t="s">
        <v>2004</v>
      </c>
    </row>
    <row r="2615" spans="1:20" hidden="1" x14ac:dyDescent="0.35">
      <c r="A2615" t="s">
        <v>15949</v>
      </c>
      <c r="B2615">
        <v>189906</v>
      </c>
      <c r="C2615" t="s">
        <v>9640</v>
      </c>
      <c r="D2615" t="s">
        <v>2017</v>
      </c>
      <c r="E2615" s="36">
        <v>45458.626412037003</v>
      </c>
      <c r="F2615" s="36">
        <f>ROUND(Uitruktijden[[#This Row],[DATUM]],0)</f>
        <v>45459</v>
      </c>
      <c r="G2615" t="s">
        <v>15950</v>
      </c>
      <c r="H2615" t="s">
        <v>15951</v>
      </c>
      <c r="J2615" t="s">
        <v>1949</v>
      </c>
      <c r="K2615" t="s">
        <v>9644</v>
      </c>
      <c r="L2615" t="s">
        <v>9976</v>
      </c>
      <c r="M2615" t="s">
        <v>2049</v>
      </c>
      <c r="N2615" s="37">
        <v>0.62694444444444397</v>
      </c>
      <c r="O2615" s="37">
        <v>0.62805555555555603</v>
      </c>
      <c r="P2615" s="37">
        <v>1.11111111111111E-3</v>
      </c>
      <c r="Q2615" s="37">
        <f>Uitruktijden[[#This Row],[UITRUKTIJD]]</f>
        <v>1.11111111111111E-3</v>
      </c>
      <c r="R2615" t="s">
        <v>1955</v>
      </c>
      <c r="S2615" t="s">
        <v>1955</v>
      </c>
      <c r="T2615" t="s">
        <v>1953</v>
      </c>
    </row>
    <row r="2616" spans="1:20" hidden="1" x14ac:dyDescent="0.35">
      <c r="A2616" t="s">
        <v>15952</v>
      </c>
      <c r="B2616">
        <v>189945</v>
      </c>
      <c r="C2616" t="s">
        <v>9640</v>
      </c>
      <c r="D2616" t="s">
        <v>2017</v>
      </c>
      <c r="E2616" s="36">
        <v>45458.646666666697</v>
      </c>
      <c r="F2616" s="36">
        <f>ROUND(Uitruktijden[[#This Row],[DATUM]],0)</f>
        <v>45459</v>
      </c>
      <c r="G2616" t="s">
        <v>15953</v>
      </c>
      <c r="H2616" t="s">
        <v>15954</v>
      </c>
      <c r="J2616" t="s">
        <v>1949</v>
      </c>
      <c r="K2616" t="s">
        <v>9644</v>
      </c>
      <c r="L2616" t="s">
        <v>9934</v>
      </c>
      <c r="M2616" t="s">
        <v>2074</v>
      </c>
      <c r="N2616" s="37">
        <v>0.64809027777777795</v>
      </c>
      <c r="O2616" s="37">
        <v>0.64942129629629597</v>
      </c>
      <c r="P2616" s="37">
        <v>1.33101851851852E-3</v>
      </c>
      <c r="Q2616" s="37">
        <f>Uitruktijden[[#This Row],[UITRUKTIJD]]</f>
        <v>1.33101851851852E-3</v>
      </c>
      <c r="R2616" t="s">
        <v>2111</v>
      </c>
      <c r="S2616" t="s">
        <v>2111</v>
      </c>
      <c r="T2616" t="s">
        <v>1953</v>
      </c>
    </row>
    <row r="2617" spans="1:20" hidden="1" x14ac:dyDescent="0.35">
      <c r="A2617" t="s">
        <v>15952</v>
      </c>
      <c r="B2617">
        <v>189945</v>
      </c>
      <c r="C2617" t="s">
        <v>9640</v>
      </c>
      <c r="D2617" t="s">
        <v>2017</v>
      </c>
      <c r="E2617" s="36">
        <v>45458.646666666697</v>
      </c>
      <c r="F2617" s="36">
        <f>ROUND(Uitruktijden[[#This Row],[DATUM]],0)</f>
        <v>45459</v>
      </c>
      <c r="G2617" t="s">
        <v>15953</v>
      </c>
      <c r="H2617" t="s">
        <v>15954</v>
      </c>
      <c r="J2617" t="s">
        <v>1949</v>
      </c>
      <c r="K2617" t="s">
        <v>9644</v>
      </c>
      <c r="L2617" t="s">
        <v>13492</v>
      </c>
      <c r="M2617" t="s">
        <v>2573</v>
      </c>
      <c r="N2617" s="37">
        <v>0.64809027777777795</v>
      </c>
      <c r="O2617" s="37">
        <v>0.64927083333333302</v>
      </c>
      <c r="P2617" s="37">
        <v>1.1805555555555599E-3</v>
      </c>
      <c r="Q2617" s="37">
        <f>Uitruktijden[[#This Row],[UITRUKTIJD]]</f>
        <v>1.1805555555555599E-3</v>
      </c>
      <c r="R2617" t="s">
        <v>1955</v>
      </c>
      <c r="S2617" t="s">
        <v>1955</v>
      </c>
      <c r="T2617" t="s">
        <v>1953</v>
      </c>
    </row>
    <row r="2618" spans="1:20" hidden="1" x14ac:dyDescent="0.35">
      <c r="A2618" t="s">
        <v>15952</v>
      </c>
      <c r="B2618">
        <v>189945</v>
      </c>
      <c r="C2618" t="s">
        <v>9640</v>
      </c>
      <c r="D2618" t="s">
        <v>2017</v>
      </c>
      <c r="E2618" s="36">
        <v>45458.646666666697</v>
      </c>
      <c r="F2618" s="36">
        <f>ROUND(Uitruktijden[[#This Row],[DATUM]],0)</f>
        <v>45459</v>
      </c>
      <c r="G2618" t="s">
        <v>15953</v>
      </c>
      <c r="H2618" t="s">
        <v>15954</v>
      </c>
      <c r="J2618" t="s">
        <v>1949</v>
      </c>
      <c r="K2618" t="s">
        <v>9644</v>
      </c>
      <c r="L2618" t="s">
        <v>9972</v>
      </c>
      <c r="M2618" t="s">
        <v>1954</v>
      </c>
      <c r="N2618" s="37">
        <v>0.64809027777777795</v>
      </c>
      <c r="O2618" s="37">
        <v>0.64917824074074104</v>
      </c>
      <c r="P2618" s="37">
        <v>1.0879629629629601E-3</v>
      </c>
      <c r="Q2618" s="37">
        <f>Uitruktijden[[#This Row],[UITRUKTIJD]]</f>
        <v>1.0879629629629601E-3</v>
      </c>
      <c r="R2618" t="s">
        <v>1955</v>
      </c>
      <c r="S2618" t="s">
        <v>1955</v>
      </c>
      <c r="T2618" t="s">
        <v>1953</v>
      </c>
    </row>
    <row r="2619" spans="1:20" hidden="1" x14ac:dyDescent="0.35">
      <c r="A2619" t="s">
        <v>15955</v>
      </c>
      <c r="B2619">
        <v>189969</v>
      </c>
      <c r="C2619" t="s">
        <v>9640</v>
      </c>
      <c r="D2619" t="s">
        <v>2017</v>
      </c>
      <c r="E2619" s="36">
        <v>45458.659189814804</v>
      </c>
      <c r="F2619" s="36">
        <f>ROUND(Uitruktijden[[#This Row],[DATUM]],0)</f>
        <v>45459</v>
      </c>
      <c r="G2619" t="s">
        <v>15956</v>
      </c>
      <c r="H2619" t="s">
        <v>15957</v>
      </c>
      <c r="I2619" t="s">
        <v>15958</v>
      </c>
      <c r="J2619" t="s">
        <v>2508</v>
      </c>
      <c r="K2619" t="s">
        <v>9644</v>
      </c>
      <c r="L2619" t="s">
        <v>10895</v>
      </c>
      <c r="M2619" t="s">
        <v>2267</v>
      </c>
      <c r="N2619" s="37">
        <v>0.66083333333333305</v>
      </c>
      <c r="O2619" s="37">
        <v>0.66363425925925901</v>
      </c>
      <c r="P2619" s="37">
        <v>2.8009259259259298E-3</v>
      </c>
      <c r="Q2619" s="37">
        <f>Uitruktijden[[#This Row],[UITRUKTIJD]]</f>
        <v>2.8009259259259298E-3</v>
      </c>
      <c r="R2619" t="s">
        <v>1955</v>
      </c>
      <c r="S2619" t="s">
        <v>1955</v>
      </c>
      <c r="T2619" t="s">
        <v>1953</v>
      </c>
    </row>
    <row r="2620" spans="1:20" hidden="1" x14ac:dyDescent="0.35">
      <c r="A2620" t="s">
        <v>15959</v>
      </c>
      <c r="B2620">
        <v>189982</v>
      </c>
      <c r="C2620" t="s">
        <v>9640</v>
      </c>
      <c r="D2620" t="s">
        <v>2017</v>
      </c>
      <c r="E2620" s="36">
        <v>45458.669062499997</v>
      </c>
      <c r="F2620" s="36">
        <f>ROUND(Uitruktijden[[#This Row],[DATUM]],0)</f>
        <v>45459</v>
      </c>
      <c r="G2620" t="s">
        <v>15960</v>
      </c>
      <c r="H2620" t="s">
        <v>15961</v>
      </c>
      <c r="I2620" t="s">
        <v>15962</v>
      </c>
      <c r="J2620" t="s">
        <v>2389</v>
      </c>
      <c r="K2620" t="s">
        <v>9644</v>
      </c>
      <c r="L2620" t="s">
        <v>10630</v>
      </c>
      <c r="M2620" t="s">
        <v>2390</v>
      </c>
      <c r="N2620" s="37">
        <v>0.67054398148148198</v>
      </c>
      <c r="O2620" s="37">
        <v>0.67396990740740703</v>
      </c>
      <c r="P2620" s="37">
        <v>3.4259259259259299E-3</v>
      </c>
      <c r="Q2620" s="37">
        <f>Uitruktijden[[#This Row],[UITRUKTIJD]]</f>
        <v>3.4259259259259299E-3</v>
      </c>
      <c r="R2620" t="s">
        <v>1955</v>
      </c>
      <c r="S2620" t="s">
        <v>1955</v>
      </c>
      <c r="T2620" t="s">
        <v>1953</v>
      </c>
    </row>
    <row r="2621" spans="1:20" hidden="1" x14ac:dyDescent="0.35">
      <c r="A2621" t="s">
        <v>15963</v>
      </c>
      <c r="B2621">
        <v>190271</v>
      </c>
      <c r="C2621" t="s">
        <v>9640</v>
      </c>
      <c r="D2621" t="s">
        <v>2017</v>
      </c>
      <c r="E2621" s="36">
        <v>45458.888935185198</v>
      </c>
      <c r="F2621" s="36">
        <f>ROUND(Uitruktijden[[#This Row],[DATUM]],0)</f>
        <v>45459</v>
      </c>
      <c r="G2621" t="s">
        <v>15964</v>
      </c>
      <c r="H2621" t="s">
        <v>2194</v>
      </c>
      <c r="I2621" t="s">
        <v>2195</v>
      </c>
      <c r="J2621" t="s">
        <v>2073</v>
      </c>
      <c r="K2621" t="s">
        <v>9644</v>
      </c>
      <c r="L2621" t="s">
        <v>10135</v>
      </c>
      <c r="M2621" t="s">
        <v>2475</v>
      </c>
      <c r="N2621" s="37">
        <v>0.88923611111111101</v>
      </c>
      <c r="O2621" s="37">
        <v>0.89196759259259295</v>
      </c>
      <c r="P2621" s="37">
        <v>2.7314814814814801E-3</v>
      </c>
      <c r="Q2621" s="37">
        <f>Uitruktijden[[#This Row],[UITRUKTIJD]]</f>
        <v>2.7314814814814801E-3</v>
      </c>
      <c r="R2621" t="s">
        <v>1955</v>
      </c>
      <c r="S2621" t="s">
        <v>1955</v>
      </c>
      <c r="T2621" t="s">
        <v>1953</v>
      </c>
    </row>
    <row r="2622" spans="1:20" hidden="1" x14ac:dyDescent="0.35">
      <c r="A2622" t="s">
        <v>15965</v>
      </c>
      <c r="B2622">
        <v>190315</v>
      </c>
      <c r="C2622" t="s">
        <v>9640</v>
      </c>
      <c r="D2622" t="s">
        <v>2017</v>
      </c>
      <c r="E2622" s="36">
        <v>45458.929027777798</v>
      </c>
      <c r="F2622" s="36">
        <f>ROUND(Uitruktijden[[#This Row],[DATUM]],0)</f>
        <v>45459</v>
      </c>
      <c r="G2622" t="s">
        <v>15966</v>
      </c>
      <c r="H2622" t="s">
        <v>15967</v>
      </c>
      <c r="I2622" t="s">
        <v>15968</v>
      </c>
      <c r="J2622" t="s">
        <v>1949</v>
      </c>
      <c r="K2622" t="s">
        <v>9644</v>
      </c>
      <c r="L2622" t="s">
        <v>9972</v>
      </c>
      <c r="M2622" t="s">
        <v>1954</v>
      </c>
      <c r="N2622" s="37">
        <v>0.93042824074074104</v>
      </c>
      <c r="O2622" s="37">
        <v>0.93145833333333306</v>
      </c>
      <c r="P2622" s="37">
        <v>1.03009259259259E-3</v>
      </c>
      <c r="Q2622" s="37">
        <f>Uitruktijden[[#This Row],[UITRUKTIJD]]</f>
        <v>1.03009259259259E-3</v>
      </c>
      <c r="R2622" t="s">
        <v>1955</v>
      </c>
      <c r="S2622" t="s">
        <v>1955</v>
      </c>
      <c r="T2622" t="s">
        <v>1953</v>
      </c>
    </row>
    <row r="2623" spans="1:20" hidden="1" x14ac:dyDescent="0.35">
      <c r="A2623" t="s">
        <v>15965</v>
      </c>
      <c r="B2623">
        <v>190315</v>
      </c>
      <c r="C2623" t="s">
        <v>9640</v>
      </c>
      <c r="D2623" t="s">
        <v>2017</v>
      </c>
      <c r="E2623" s="36">
        <v>45458.929027777798</v>
      </c>
      <c r="F2623" s="36">
        <f>ROUND(Uitruktijden[[#This Row],[DATUM]],0)</f>
        <v>45459</v>
      </c>
      <c r="G2623" t="s">
        <v>15966</v>
      </c>
      <c r="H2623" t="s">
        <v>15967</v>
      </c>
      <c r="I2623" t="s">
        <v>15968</v>
      </c>
      <c r="J2623" t="s">
        <v>1949</v>
      </c>
      <c r="K2623" t="s">
        <v>9644</v>
      </c>
      <c r="L2623" t="s">
        <v>10409</v>
      </c>
      <c r="M2623" t="s">
        <v>2048</v>
      </c>
      <c r="N2623" s="37">
        <v>0.93790509259259303</v>
      </c>
      <c r="O2623" s="37">
        <v>0.93793981481481503</v>
      </c>
      <c r="P2623" s="37">
        <v>3.4722222222222202E-5</v>
      </c>
      <c r="Q2623" s="37">
        <f>Uitruktijden[[#This Row],[UITRUKTIJD]]</f>
        <v>3.4722222222222202E-5</v>
      </c>
      <c r="R2623" t="s">
        <v>2027</v>
      </c>
      <c r="S2623" t="s">
        <v>2027</v>
      </c>
      <c r="T2623" t="s">
        <v>2004</v>
      </c>
    </row>
    <row r="2624" spans="1:20" hidden="1" x14ac:dyDescent="0.35">
      <c r="A2624" t="s">
        <v>15969</v>
      </c>
      <c r="B2624">
        <v>190395</v>
      </c>
      <c r="C2624" t="s">
        <v>9640</v>
      </c>
      <c r="D2624" t="s">
        <v>2017</v>
      </c>
      <c r="E2624" s="36">
        <v>45458.973240740699</v>
      </c>
      <c r="F2624" s="36">
        <f>ROUND(Uitruktijden[[#This Row],[DATUM]],0)</f>
        <v>45459</v>
      </c>
      <c r="G2624" t="s">
        <v>15970</v>
      </c>
      <c r="H2624" t="s">
        <v>15971</v>
      </c>
      <c r="I2624" t="s">
        <v>15972</v>
      </c>
      <c r="J2624" t="s">
        <v>2116</v>
      </c>
      <c r="K2624" t="s">
        <v>9644</v>
      </c>
      <c r="L2624" t="s">
        <v>10244</v>
      </c>
      <c r="M2624" t="s">
        <v>1963</v>
      </c>
      <c r="N2624" s="37">
        <v>0.97399305555555604</v>
      </c>
      <c r="O2624" s="37">
        <v>0.97569444444444398</v>
      </c>
      <c r="P2624" s="37">
        <v>1.7013888888888901E-3</v>
      </c>
      <c r="Q2624" s="37">
        <f>Uitruktijden[[#This Row],[UITRUKTIJD]]</f>
        <v>1.7013888888888901E-3</v>
      </c>
      <c r="R2624" t="s">
        <v>1951</v>
      </c>
      <c r="S2624" t="s">
        <v>1952</v>
      </c>
      <c r="T2624" t="s">
        <v>1953</v>
      </c>
    </row>
    <row r="2625" spans="1:20" hidden="1" x14ac:dyDescent="0.35">
      <c r="A2625" t="s">
        <v>15969</v>
      </c>
      <c r="B2625">
        <v>190395</v>
      </c>
      <c r="C2625" t="s">
        <v>9640</v>
      </c>
      <c r="D2625" t="s">
        <v>2017</v>
      </c>
      <c r="E2625" s="36">
        <v>45458.973240740699</v>
      </c>
      <c r="F2625" s="36">
        <f>ROUND(Uitruktijden[[#This Row],[DATUM]],0)</f>
        <v>45459</v>
      </c>
      <c r="G2625" t="s">
        <v>15970</v>
      </c>
      <c r="H2625" t="s">
        <v>15971</v>
      </c>
      <c r="I2625" t="s">
        <v>15972</v>
      </c>
      <c r="J2625" t="s">
        <v>2116</v>
      </c>
      <c r="K2625" t="s">
        <v>9644</v>
      </c>
      <c r="L2625" t="s">
        <v>10366</v>
      </c>
      <c r="M2625" t="s">
        <v>1963</v>
      </c>
      <c r="N2625" s="37">
        <v>0.97399305555555604</v>
      </c>
      <c r="O2625" s="37">
        <v>0.97520833333333301</v>
      </c>
      <c r="P2625" s="37">
        <v>1.21527777777778E-3</v>
      </c>
      <c r="Q2625" s="37">
        <f>Uitruktijden[[#This Row],[UITRUKTIJD]]</f>
        <v>1.21527777777778E-3</v>
      </c>
      <c r="R2625" t="s">
        <v>1955</v>
      </c>
      <c r="S2625" t="s">
        <v>1955</v>
      </c>
      <c r="T2625" t="s">
        <v>1953</v>
      </c>
    </row>
    <row r="2626" spans="1:20" hidden="1" x14ac:dyDescent="0.35">
      <c r="A2626" t="s">
        <v>15973</v>
      </c>
      <c r="B2626">
        <v>190474</v>
      </c>
      <c r="C2626" t="s">
        <v>9640</v>
      </c>
      <c r="D2626" t="s">
        <v>1987</v>
      </c>
      <c r="E2626" s="36">
        <v>45459.017708333296</v>
      </c>
      <c r="F2626" s="36">
        <f>ROUND(Uitruktijden[[#This Row],[DATUM]],0)</f>
        <v>45459</v>
      </c>
      <c r="G2626" t="s">
        <v>15974</v>
      </c>
      <c r="H2626" t="s">
        <v>15975</v>
      </c>
      <c r="J2626" t="s">
        <v>1949</v>
      </c>
      <c r="K2626" t="s">
        <v>9644</v>
      </c>
      <c r="L2626" t="s">
        <v>9972</v>
      </c>
      <c r="M2626" t="s">
        <v>1954</v>
      </c>
      <c r="N2626" s="37">
        <v>2.08217592592593E-2</v>
      </c>
      <c r="O2626" s="37">
        <v>2.2256944444444399E-2</v>
      </c>
      <c r="P2626" s="37">
        <v>1.4351851851851899E-3</v>
      </c>
      <c r="Q2626" s="37">
        <f>Uitruktijden[[#This Row],[UITRUKTIJD]]</f>
        <v>1.4351851851851899E-3</v>
      </c>
      <c r="R2626" t="s">
        <v>1955</v>
      </c>
      <c r="S2626" t="s">
        <v>1955</v>
      </c>
      <c r="T2626" t="s">
        <v>1953</v>
      </c>
    </row>
    <row r="2627" spans="1:20" hidden="1" x14ac:dyDescent="0.35">
      <c r="A2627" t="s">
        <v>15976</v>
      </c>
      <c r="B2627">
        <v>190595</v>
      </c>
      <c r="C2627" t="s">
        <v>9640</v>
      </c>
      <c r="D2627" t="s">
        <v>1987</v>
      </c>
      <c r="E2627" s="36">
        <v>45459.082627314798</v>
      </c>
      <c r="F2627" s="36">
        <f>ROUND(Uitruktijden[[#This Row],[DATUM]],0)</f>
        <v>45459</v>
      </c>
      <c r="G2627" t="s">
        <v>15977</v>
      </c>
      <c r="H2627" t="s">
        <v>15978</v>
      </c>
      <c r="I2627" t="s">
        <v>15979</v>
      </c>
      <c r="J2627" t="s">
        <v>1972</v>
      </c>
      <c r="K2627" t="s">
        <v>9644</v>
      </c>
      <c r="L2627" t="s">
        <v>10564</v>
      </c>
      <c r="M2627" t="s">
        <v>1995</v>
      </c>
      <c r="N2627" s="37">
        <v>8.3078703703703696E-2</v>
      </c>
      <c r="O2627" s="37">
        <v>8.7465277777777795E-2</v>
      </c>
      <c r="P2627" s="37">
        <v>4.3865740740740696E-3</v>
      </c>
      <c r="Q2627" s="37">
        <f>Uitruktijden[[#This Row],[UITRUKTIJD]]</f>
        <v>4.3865740740740696E-3</v>
      </c>
      <c r="R2627" t="s">
        <v>1955</v>
      </c>
      <c r="S2627" t="s">
        <v>1955</v>
      </c>
      <c r="T2627" t="s">
        <v>1953</v>
      </c>
    </row>
    <row r="2628" spans="1:20" hidden="1" x14ac:dyDescent="0.35">
      <c r="A2628" t="s">
        <v>15980</v>
      </c>
      <c r="B2628">
        <v>190714</v>
      </c>
      <c r="C2628" t="s">
        <v>9640</v>
      </c>
      <c r="D2628" t="s">
        <v>1987</v>
      </c>
      <c r="E2628" s="36">
        <v>45459.270798611098</v>
      </c>
      <c r="F2628" s="36">
        <f>ROUND(Uitruktijden[[#This Row],[DATUM]],0)</f>
        <v>45459</v>
      </c>
      <c r="G2628" t="s">
        <v>15981</v>
      </c>
      <c r="H2628" t="s">
        <v>5182</v>
      </c>
      <c r="I2628" t="s">
        <v>5183</v>
      </c>
      <c r="J2628" t="s">
        <v>1949</v>
      </c>
      <c r="K2628" t="s">
        <v>9644</v>
      </c>
      <c r="L2628" t="s">
        <v>9972</v>
      </c>
      <c r="M2628" t="s">
        <v>1954</v>
      </c>
      <c r="N2628" s="37">
        <v>0.27149305555555597</v>
      </c>
      <c r="O2628" s="37">
        <v>0.27311342592592602</v>
      </c>
      <c r="P2628" s="37">
        <v>1.6203703703703701E-3</v>
      </c>
      <c r="Q2628" s="37">
        <f>Uitruktijden[[#This Row],[UITRUKTIJD]]</f>
        <v>1.6203703703703701E-3</v>
      </c>
      <c r="R2628" t="s">
        <v>1955</v>
      </c>
      <c r="S2628" t="s">
        <v>1955</v>
      </c>
      <c r="T2628" t="s">
        <v>1953</v>
      </c>
    </row>
    <row r="2629" spans="1:20" hidden="1" x14ac:dyDescent="0.35">
      <c r="A2629" t="s">
        <v>15982</v>
      </c>
      <c r="B2629">
        <v>190762</v>
      </c>
      <c r="C2629" t="s">
        <v>9640</v>
      </c>
      <c r="D2629" t="s">
        <v>1987</v>
      </c>
      <c r="E2629" s="36">
        <v>45459.372384259303</v>
      </c>
      <c r="F2629" s="36">
        <f>ROUND(Uitruktijden[[#This Row],[DATUM]],0)</f>
        <v>45459</v>
      </c>
      <c r="G2629" t="s">
        <v>15015</v>
      </c>
      <c r="H2629" t="s">
        <v>15983</v>
      </c>
      <c r="I2629" t="s">
        <v>15984</v>
      </c>
      <c r="J2629" t="s">
        <v>2530</v>
      </c>
      <c r="K2629" t="s">
        <v>9644</v>
      </c>
      <c r="L2629" t="s">
        <v>9938</v>
      </c>
      <c r="M2629" t="s">
        <v>2235</v>
      </c>
      <c r="N2629" s="37">
        <v>0.39421296296296299</v>
      </c>
      <c r="O2629" s="37">
        <v>0.39748842592592598</v>
      </c>
      <c r="P2629" s="37">
        <v>3.2754629629629601E-3</v>
      </c>
      <c r="Q2629" s="37">
        <f>Uitruktijden[[#This Row],[UITRUKTIJD]]</f>
        <v>3.2754629629629601E-3</v>
      </c>
      <c r="R2629" t="s">
        <v>1955</v>
      </c>
      <c r="S2629" t="s">
        <v>1955</v>
      </c>
      <c r="T2629" t="s">
        <v>1953</v>
      </c>
    </row>
    <row r="2630" spans="1:20" hidden="1" x14ac:dyDescent="0.35">
      <c r="A2630" t="s">
        <v>15985</v>
      </c>
      <c r="B2630">
        <v>190896</v>
      </c>
      <c r="C2630" t="s">
        <v>9640</v>
      </c>
      <c r="D2630" t="s">
        <v>1987</v>
      </c>
      <c r="E2630" s="36">
        <v>45459.534513888902</v>
      </c>
      <c r="F2630" s="36">
        <f>ROUND(Uitruktijden[[#This Row],[DATUM]],0)</f>
        <v>45460</v>
      </c>
      <c r="G2630" t="s">
        <v>15986</v>
      </c>
      <c r="H2630" t="s">
        <v>15987</v>
      </c>
      <c r="I2630" t="s">
        <v>15988</v>
      </c>
      <c r="J2630" t="s">
        <v>2057</v>
      </c>
      <c r="K2630" t="s">
        <v>9644</v>
      </c>
      <c r="L2630" t="s">
        <v>9912</v>
      </c>
      <c r="M2630" t="s">
        <v>2058</v>
      </c>
      <c r="N2630" s="37">
        <v>0.55355324074074097</v>
      </c>
      <c r="O2630" s="37">
        <v>0.55482638888888902</v>
      </c>
      <c r="P2630" s="37">
        <v>1.27314814814815E-3</v>
      </c>
      <c r="Q2630" s="37">
        <f>Uitruktijden[[#This Row],[UITRUKTIJD]]</f>
        <v>1.27314814814815E-3</v>
      </c>
      <c r="R2630" t="s">
        <v>1951</v>
      </c>
      <c r="S2630" t="s">
        <v>1973</v>
      </c>
      <c r="T2630" t="s">
        <v>2004</v>
      </c>
    </row>
    <row r="2631" spans="1:20" hidden="1" x14ac:dyDescent="0.35">
      <c r="A2631" t="s">
        <v>15989</v>
      </c>
      <c r="B2631">
        <v>190976</v>
      </c>
      <c r="C2631" t="s">
        <v>9640</v>
      </c>
      <c r="D2631" t="s">
        <v>1987</v>
      </c>
      <c r="E2631" s="36">
        <v>45459.617106481499</v>
      </c>
      <c r="F2631" s="36">
        <f>ROUND(Uitruktijden[[#This Row],[DATUM]],0)</f>
        <v>45460</v>
      </c>
      <c r="G2631" t="s">
        <v>15990</v>
      </c>
      <c r="H2631" t="s">
        <v>15991</v>
      </c>
      <c r="I2631" t="s">
        <v>5760</v>
      </c>
      <c r="J2631" t="s">
        <v>1962</v>
      </c>
      <c r="K2631" t="s">
        <v>9644</v>
      </c>
      <c r="L2631" t="s">
        <v>10244</v>
      </c>
      <c r="M2631" t="s">
        <v>1963</v>
      </c>
      <c r="N2631" s="37">
        <v>0.63105324074074098</v>
      </c>
      <c r="O2631" s="37">
        <v>0.63217592592592597</v>
      </c>
      <c r="P2631" s="37">
        <v>1.1226851851851901E-3</v>
      </c>
      <c r="Q2631" s="37">
        <f>Uitruktijden[[#This Row],[UITRUKTIJD]]</f>
        <v>1.1226851851851901E-3</v>
      </c>
      <c r="R2631" t="s">
        <v>1951</v>
      </c>
      <c r="S2631" t="s">
        <v>1973</v>
      </c>
      <c r="T2631" t="s">
        <v>1953</v>
      </c>
    </row>
    <row r="2632" spans="1:20" hidden="1" x14ac:dyDescent="0.35">
      <c r="A2632" t="s">
        <v>15989</v>
      </c>
      <c r="B2632">
        <v>190976</v>
      </c>
      <c r="C2632" t="s">
        <v>9640</v>
      </c>
      <c r="D2632" t="s">
        <v>1987</v>
      </c>
      <c r="E2632" s="36">
        <v>45459.617106481499</v>
      </c>
      <c r="F2632" s="36">
        <f>ROUND(Uitruktijden[[#This Row],[DATUM]],0)</f>
        <v>45460</v>
      </c>
      <c r="G2632" t="s">
        <v>15990</v>
      </c>
      <c r="H2632" t="s">
        <v>15991</v>
      </c>
      <c r="I2632" t="s">
        <v>5760</v>
      </c>
      <c r="J2632" t="s">
        <v>1962</v>
      </c>
      <c r="K2632" t="s">
        <v>9644</v>
      </c>
      <c r="L2632" t="s">
        <v>10366</v>
      </c>
      <c r="M2632" t="s">
        <v>1963</v>
      </c>
      <c r="N2632" s="37">
        <v>0.63105324074074098</v>
      </c>
      <c r="O2632" s="37">
        <v>0.63203703703703695</v>
      </c>
      <c r="P2632" s="37">
        <v>9.8379629629629598E-4</v>
      </c>
      <c r="Q2632" s="37">
        <f>Uitruktijden[[#This Row],[UITRUKTIJD]]</f>
        <v>9.8379629629629598E-4</v>
      </c>
      <c r="R2632" t="s">
        <v>1955</v>
      </c>
      <c r="S2632" t="s">
        <v>1955</v>
      </c>
      <c r="T2632" t="s">
        <v>1953</v>
      </c>
    </row>
    <row r="2633" spans="1:20" x14ac:dyDescent="0.35">
      <c r="A2633" t="s">
        <v>9826</v>
      </c>
      <c r="B2633">
        <v>191023</v>
      </c>
      <c r="C2633" t="s">
        <v>9640</v>
      </c>
      <c r="D2633" t="s">
        <v>1987</v>
      </c>
      <c r="E2633" s="4">
        <v>45459.669606481497</v>
      </c>
      <c r="F2633" s="3">
        <f>ROUND(Uitruktijden[[#This Row],[DATUM]],0)</f>
        <v>45460</v>
      </c>
      <c r="G2633" t="s">
        <v>9827</v>
      </c>
      <c r="H2633" t="s">
        <v>9828</v>
      </c>
      <c r="I2633" t="s">
        <v>9829</v>
      </c>
      <c r="J2633" t="s">
        <v>1983</v>
      </c>
      <c r="K2633" t="s">
        <v>9644</v>
      </c>
      <c r="L2633" t="s">
        <v>9645</v>
      </c>
      <c r="M2633" t="s">
        <v>9770</v>
      </c>
      <c r="N2633" s="37">
        <v>0.67015046296296299</v>
      </c>
      <c r="O2633" s="37">
        <v>0.67456018518518501</v>
      </c>
      <c r="P2633" s="37">
        <v>4.4097222222222203E-3</v>
      </c>
      <c r="Q2633" s="42">
        <f>Uitruktijden[[#This Row],[UITRUKTIJD]]</f>
        <v>4.4097222222222203E-3</v>
      </c>
      <c r="R2633" t="s">
        <v>1955</v>
      </c>
      <c r="S2633" t="s">
        <v>1955</v>
      </c>
      <c r="T2633" t="s">
        <v>1953</v>
      </c>
    </row>
    <row r="2634" spans="1:20" x14ac:dyDescent="0.35">
      <c r="A2634" t="s">
        <v>9826</v>
      </c>
      <c r="B2634">
        <v>191023</v>
      </c>
      <c r="C2634" t="s">
        <v>9640</v>
      </c>
      <c r="D2634" t="s">
        <v>1987</v>
      </c>
      <c r="E2634" s="4">
        <v>45459.669606481497</v>
      </c>
      <c r="F2634" s="3">
        <f>ROUND(Uitruktijden[[#This Row],[DATUM]],0)</f>
        <v>45460</v>
      </c>
      <c r="G2634" t="s">
        <v>9827</v>
      </c>
      <c r="H2634" t="s">
        <v>9828</v>
      </c>
      <c r="I2634" t="s">
        <v>9829</v>
      </c>
      <c r="J2634" t="s">
        <v>1983</v>
      </c>
      <c r="K2634" t="s">
        <v>9644</v>
      </c>
      <c r="L2634" t="s">
        <v>9805</v>
      </c>
      <c r="M2634" t="s">
        <v>2136</v>
      </c>
      <c r="N2634" s="37">
        <v>0.67042824074074103</v>
      </c>
      <c r="O2634" s="37">
        <v>0.67249999999999999</v>
      </c>
      <c r="P2634" s="37">
        <v>2.0717592592592602E-3</v>
      </c>
      <c r="Q2634" s="42">
        <f>Uitruktijden[[#This Row],[UITRUKTIJD]]</f>
        <v>2.0717592592592602E-3</v>
      </c>
      <c r="R2634" t="s">
        <v>1951</v>
      </c>
      <c r="S2634" t="s">
        <v>1952</v>
      </c>
      <c r="T2634" t="s">
        <v>1953</v>
      </c>
    </row>
    <row r="2635" spans="1:20" hidden="1" x14ac:dyDescent="0.35">
      <c r="A2635" t="s">
        <v>15992</v>
      </c>
      <c r="B2635">
        <v>191070</v>
      </c>
      <c r="C2635" t="s">
        <v>9640</v>
      </c>
      <c r="D2635" t="s">
        <v>1987</v>
      </c>
      <c r="E2635" s="36">
        <v>45459.7195138889</v>
      </c>
      <c r="F2635" s="36">
        <f>ROUND(Uitruktijden[[#This Row],[DATUM]],0)</f>
        <v>45460</v>
      </c>
      <c r="G2635" t="s">
        <v>15993</v>
      </c>
      <c r="H2635" t="s">
        <v>15994</v>
      </c>
      <c r="I2635" t="s">
        <v>15995</v>
      </c>
      <c r="J2635" t="s">
        <v>1990</v>
      </c>
      <c r="K2635" t="s">
        <v>9644</v>
      </c>
      <c r="L2635" t="s">
        <v>10379</v>
      </c>
      <c r="M2635" t="s">
        <v>1991</v>
      </c>
      <c r="N2635" s="37">
        <v>0.72002314814814805</v>
      </c>
      <c r="O2635" s="37">
        <v>0.72262731481481501</v>
      </c>
      <c r="P2635" s="37">
        <v>2.60416666666667E-3</v>
      </c>
      <c r="Q2635" s="37">
        <f>Uitruktijden[[#This Row],[UITRUKTIJD]]</f>
        <v>2.60416666666667E-3</v>
      </c>
      <c r="R2635" t="s">
        <v>1955</v>
      </c>
      <c r="S2635" t="s">
        <v>1955</v>
      </c>
      <c r="T2635" t="s">
        <v>1953</v>
      </c>
    </row>
    <row r="2636" spans="1:20" hidden="1" x14ac:dyDescent="0.35">
      <c r="A2636" t="s">
        <v>15996</v>
      </c>
      <c r="B2636">
        <v>191422</v>
      </c>
      <c r="C2636" t="s">
        <v>9640</v>
      </c>
      <c r="D2636" t="s">
        <v>1969</v>
      </c>
      <c r="E2636" s="36">
        <v>45460.008344907401</v>
      </c>
      <c r="F2636" s="36">
        <f>ROUND(Uitruktijden[[#This Row],[DATUM]],0)</f>
        <v>45460</v>
      </c>
      <c r="G2636" t="s">
        <v>15997</v>
      </c>
      <c r="H2636" t="s">
        <v>15998</v>
      </c>
      <c r="I2636" t="s">
        <v>15999</v>
      </c>
      <c r="J2636" t="s">
        <v>1966</v>
      </c>
      <c r="K2636" t="s">
        <v>9644</v>
      </c>
      <c r="L2636" t="s">
        <v>10057</v>
      </c>
      <c r="M2636" t="s">
        <v>2048</v>
      </c>
      <c r="N2636" s="37">
        <v>6.9641203703703705E-2</v>
      </c>
      <c r="O2636" s="37">
        <v>7.3020833333333299E-2</v>
      </c>
      <c r="P2636" s="37">
        <v>3.37962962962963E-3</v>
      </c>
      <c r="Q2636" s="37">
        <f>Uitruktijden[[#This Row],[UITRUKTIJD]]</f>
        <v>3.37962962962963E-3</v>
      </c>
      <c r="R2636" t="s">
        <v>1955</v>
      </c>
      <c r="S2636" t="s">
        <v>1996</v>
      </c>
      <c r="T2636" t="s">
        <v>2004</v>
      </c>
    </row>
    <row r="2637" spans="1:20" hidden="1" x14ac:dyDescent="0.35">
      <c r="A2637" t="s">
        <v>15996</v>
      </c>
      <c r="B2637">
        <v>191422</v>
      </c>
      <c r="C2637" t="s">
        <v>9640</v>
      </c>
      <c r="D2637" t="s">
        <v>1969</v>
      </c>
      <c r="E2637" s="36">
        <v>45460.008344907401</v>
      </c>
      <c r="F2637" s="36">
        <f>ROUND(Uitruktijden[[#This Row],[DATUM]],0)</f>
        <v>45460</v>
      </c>
      <c r="G2637" t="s">
        <v>15997</v>
      </c>
      <c r="H2637" t="s">
        <v>15998</v>
      </c>
      <c r="I2637" t="s">
        <v>15999</v>
      </c>
      <c r="J2637" t="s">
        <v>1966</v>
      </c>
      <c r="K2637" t="s">
        <v>9644</v>
      </c>
      <c r="L2637" t="s">
        <v>10066</v>
      </c>
      <c r="M2637" t="s">
        <v>2144</v>
      </c>
      <c r="N2637" s="37">
        <v>2.4201388888888901E-2</v>
      </c>
      <c r="O2637" s="37">
        <v>2.75E-2</v>
      </c>
      <c r="P2637" s="37">
        <v>3.2986111111111098E-3</v>
      </c>
      <c r="Q2637" s="37">
        <f>Uitruktijden[[#This Row],[UITRUKTIJD]]</f>
        <v>3.2986111111111098E-3</v>
      </c>
      <c r="R2637" t="s">
        <v>1955</v>
      </c>
      <c r="S2637" t="s">
        <v>1996</v>
      </c>
      <c r="T2637" t="s">
        <v>1953</v>
      </c>
    </row>
    <row r="2638" spans="1:20" hidden="1" x14ac:dyDescent="0.35">
      <c r="A2638" t="s">
        <v>15996</v>
      </c>
      <c r="B2638">
        <v>191422</v>
      </c>
      <c r="C2638" t="s">
        <v>9640</v>
      </c>
      <c r="D2638" t="s">
        <v>1969</v>
      </c>
      <c r="E2638" s="36">
        <v>45460.008344907401</v>
      </c>
      <c r="F2638" s="36">
        <f>ROUND(Uitruktijden[[#This Row],[DATUM]],0)</f>
        <v>45460</v>
      </c>
      <c r="G2638" t="s">
        <v>15997</v>
      </c>
      <c r="H2638" t="s">
        <v>15998</v>
      </c>
      <c r="I2638" t="s">
        <v>15999</v>
      </c>
      <c r="J2638" t="s">
        <v>1966</v>
      </c>
      <c r="K2638" t="s">
        <v>9644</v>
      </c>
      <c r="L2638" t="s">
        <v>10409</v>
      </c>
      <c r="M2638" t="s">
        <v>2048</v>
      </c>
      <c r="N2638" s="37">
        <v>5.5648148148148099E-2</v>
      </c>
      <c r="O2638" s="37">
        <v>5.85416666666667E-2</v>
      </c>
      <c r="P2638" s="37">
        <v>2.8935185185185201E-3</v>
      </c>
      <c r="Q2638" s="37">
        <f>Uitruktijden[[#This Row],[UITRUKTIJD]]</f>
        <v>2.8935185185185201E-3</v>
      </c>
      <c r="R2638" t="s">
        <v>2027</v>
      </c>
      <c r="S2638" t="s">
        <v>2027</v>
      </c>
      <c r="T2638" t="s">
        <v>1953</v>
      </c>
    </row>
    <row r="2639" spans="1:20" hidden="1" x14ac:dyDescent="0.35">
      <c r="A2639" t="s">
        <v>15996</v>
      </c>
      <c r="B2639">
        <v>191422</v>
      </c>
      <c r="C2639" t="s">
        <v>9640</v>
      </c>
      <c r="D2639" t="s">
        <v>1969</v>
      </c>
      <c r="E2639" s="36">
        <v>45460.008344907401</v>
      </c>
      <c r="F2639" s="36">
        <f>ROUND(Uitruktijden[[#This Row],[DATUM]],0)</f>
        <v>45460</v>
      </c>
      <c r="G2639" t="s">
        <v>15997</v>
      </c>
      <c r="H2639" t="s">
        <v>15998</v>
      </c>
      <c r="I2639" t="s">
        <v>15999</v>
      </c>
      <c r="J2639" t="s">
        <v>1966</v>
      </c>
      <c r="K2639" t="s">
        <v>9644</v>
      </c>
      <c r="L2639" t="s">
        <v>9928</v>
      </c>
      <c r="M2639" t="s">
        <v>1967</v>
      </c>
      <c r="N2639" s="37">
        <v>1.1157407407407401E-2</v>
      </c>
      <c r="O2639" s="37">
        <v>1.29398148148148E-2</v>
      </c>
      <c r="P2639" s="37">
        <v>1.7824074074074101E-3</v>
      </c>
      <c r="Q2639" s="37">
        <f>Uitruktijden[[#This Row],[UITRUKTIJD]]</f>
        <v>1.7824074074074101E-3</v>
      </c>
      <c r="R2639" t="s">
        <v>1955</v>
      </c>
      <c r="S2639" t="s">
        <v>1955</v>
      </c>
      <c r="T2639" t="s">
        <v>1953</v>
      </c>
    </row>
    <row r="2640" spans="1:20" hidden="1" x14ac:dyDescent="0.35">
      <c r="A2640" t="s">
        <v>15996</v>
      </c>
      <c r="B2640">
        <v>191422</v>
      </c>
      <c r="C2640" t="s">
        <v>9640</v>
      </c>
      <c r="D2640" t="s">
        <v>1969</v>
      </c>
      <c r="E2640" s="36">
        <v>45460.008344907401</v>
      </c>
      <c r="F2640" s="36">
        <f>ROUND(Uitruktijden[[#This Row],[DATUM]],0)</f>
        <v>45460</v>
      </c>
      <c r="G2640" t="s">
        <v>15997</v>
      </c>
      <c r="H2640" t="s">
        <v>15998</v>
      </c>
      <c r="I2640" t="s">
        <v>15999</v>
      </c>
      <c r="J2640" t="s">
        <v>1966</v>
      </c>
      <c r="K2640" t="s">
        <v>9644</v>
      </c>
      <c r="L2640" t="s">
        <v>13045</v>
      </c>
      <c r="M2640" t="s">
        <v>1967</v>
      </c>
      <c r="N2640" s="37">
        <v>1.3842592592592601E-2</v>
      </c>
      <c r="O2640" s="37">
        <v>1.5185185185185201E-2</v>
      </c>
      <c r="P2640" s="37">
        <v>1.3425925925925901E-3</v>
      </c>
      <c r="Q2640" s="37">
        <f>Uitruktijden[[#This Row],[UITRUKTIJD]]</f>
        <v>1.3425925925925901E-3</v>
      </c>
      <c r="R2640" t="s">
        <v>1951</v>
      </c>
      <c r="S2640" t="s">
        <v>1952</v>
      </c>
      <c r="T2640" t="s">
        <v>1953</v>
      </c>
    </row>
    <row r="2641" spans="1:20" hidden="1" x14ac:dyDescent="0.35">
      <c r="A2641" t="s">
        <v>16000</v>
      </c>
      <c r="B2641">
        <v>191461</v>
      </c>
      <c r="C2641" t="s">
        <v>9640</v>
      </c>
      <c r="D2641" t="s">
        <v>1969</v>
      </c>
      <c r="E2641" s="36">
        <v>45460.059930555602</v>
      </c>
      <c r="F2641" s="36">
        <f>ROUND(Uitruktijden[[#This Row],[DATUM]],0)</f>
        <v>45460</v>
      </c>
      <c r="G2641" t="s">
        <v>16001</v>
      </c>
      <c r="H2641" t="s">
        <v>16002</v>
      </c>
      <c r="I2641" t="s">
        <v>16003</v>
      </c>
      <c r="J2641" t="s">
        <v>1949</v>
      </c>
      <c r="K2641" t="s">
        <v>9644</v>
      </c>
      <c r="L2641" t="s">
        <v>9934</v>
      </c>
      <c r="M2641" t="s">
        <v>2074</v>
      </c>
      <c r="N2641" s="37">
        <v>6.9803240740740694E-2</v>
      </c>
      <c r="O2641" s="37">
        <v>7.5185185185185202E-2</v>
      </c>
      <c r="P2641" s="37">
        <v>5.3819444444444401E-3</v>
      </c>
      <c r="Q2641" s="37">
        <f>Uitruktijden[[#This Row],[UITRUKTIJD]]</f>
        <v>5.3819444444444401E-3</v>
      </c>
      <c r="R2641" t="s">
        <v>2111</v>
      </c>
      <c r="S2641" t="s">
        <v>2111</v>
      </c>
      <c r="T2641" t="s">
        <v>2004</v>
      </c>
    </row>
    <row r="2642" spans="1:20" hidden="1" x14ac:dyDescent="0.35">
      <c r="A2642" t="s">
        <v>16000</v>
      </c>
      <c r="B2642">
        <v>191461</v>
      </c>
      <c r="C2642" t="s">
        <v>9640</v>
      </c>
      <c r="D2642" t="s">
        <v>1969</v>
      </c>
      <c r="E2642" s="36">
        <v>45460.059930555602</v>
      </c>
      <c r="F2642" s="36">
        <f>ROUND(Uitruktijden[[#This Row],[DATUM]],0)</f>
        <v>45460</v>
      </c>
      <c r="G2642" t="s">
        <v>16001</v>
      </c>
      <c r="H2642" t="s">
        <v>16002</v>
      </c>
      <c r="I2642" t="s">
        <v>16003</v>
      </c>
      <c r="J2642" t="s">
        <v>1949</v>
      </c>
      <c r="K2642" t="s">
        <v>9644</v>
      </c>
      <c r="L2642" t="s">
        <v>9952</v>
      </c>
      <c r="M2642" t="s">
        <v>1963</v>
      </c>
      <c r="N2642" s="37">
        <v>7.0740740740740701E-2</v>
      </c>
      <c r="O2642" s="37">
        <v>7.2881944444444402E-2</v>
      </c>
      <c r="P2642" s="37">
        <v>2.1412037037036999E-3</v>
      </c>
      <c r="Q2642" s="37">
        <f>Uitruktijden[[#This Row],[UITRUKTIJD]]</f>
        <v>2.1412037037036999E-3</v>
      </c>
      <c r="R2642" t="s">
        <v>2111</v>
      </c>
      <c r="S2642" t="s">
        <v>2111</v>
      </c>
      <c r="T2642" t="s">
        <v>2004</v>
      </c>
    </row>
    <row r="2643" spans="1:20" hidden="1" x14ac:dyDescent="0.35">
      <c r="A2643" t="s">
        <v>16000</v>
      </c>
      <c r="B2643">
        <v>191461</v>
      </c>
      <c r="C2643" t="s">
        <v>9640</v>
      </c>
      <c r="D2643" t="s">
        <v>1969</v>
      </c>
      <c r="E2643" s="36">
        <v>45460.059930555602</v>
      </c>
      <c r="F2643" s="36">
        <f>ROUND(Uitruktijden[[#This Row],[DATUM]],0)</f>
        <v>45460</v>
      </c>
      <c r="G2643" t="s">
        <v>16001</v>
      </c>
      <c r="H2643" t="s">
        <v>16002</v>
      </c>
      <c r="I2643" t="s">
        <v>16003</v>
      </c>
      <c r="J2643" t="s">
        <v>1949</v>
      </c>
      <c r="K2643" t="s">
        <v>9644</v>
      </c>
      <c r="L2643" t="s">
        <v>9944</v>
      </c>
      <c r="M2643" t="s">
        <v>1950</v>
      </c>
      <c r="N2643" s="37">
        <v>6.9803240740740694E-2</v>
      </c>
      <c r="O2643" s="37">
        <v>7.1331018518518502E-2</v>
      </c>
      <c r="P2643" s="37">
        <v>1.52777777777778E-3</v>
      </c>
      <c r="Q2643" s="37">
        <f>Uitruktijden[[#This Row],[UITRUKTIJD]]</f>
        <v>1.52777777777778E-3</v>
      </c>
      <c r="R2643" t="s">
        <v>1955</v>
      </c>
      <c r="S2643" t="s">
        <v>1955</v>
      </c>
      <c r="T2643" t="s">
        <v>2004</v>
      </c>
    </row>
    <row r="2644" spans="1:20" hidden="1" x14ac:dyDescent="0.35">
      <c r="A2644" t="s">
        <v>16000</v>
      </c>
      <c r="B2644">
        <v>191461</v>
      </c>
      <c r="C2644" t="s">
        <v>9640</v>
      </c>
      <c r="D2644" t="s">
        <v>1969</v>
      </c>
      <c r="E2644" s="36">
        <v>45460.059930555602</v>
      </c>
      <c r="F2644" s="36">
        <f>ROUND(Uitruktijden[[#This Row],[DATUM]],0)</f>
        <v>45460</v>
      </c>
      <c r="G2644" t="s">
        <v>16001</v>
      </c>
      <c r="H2644" t="s">
        <v>16002</v>
      </c>
      <c r="I2644" t="s">
        <v>16003</v>
      </c>
      <c r="J2644" t="s">
        <v>1949</v>
      </c>
      <c r="K2644" t="s">
        <v>9644</v>
      </c>
      <c r="L2644" t="s">
        <v>9972</v>
      </c>
      <c r="M2644" t="s">
        <v>1954</v>
      </c>
      <c r="N2644" s="37">
        <v>6.9803240740740694E-2</v>
      </c>
      <c r="O2644" s="37">
        <v>7.1273148148148197E-2</v>
      </c>
      <c r="P2644" s="37">
        <v>1.46990740740741E-3</v>
      </c>
      <c r="Q2644" s="37">
        <f>Uitruktijden[[#This Row],[UITRUKTIJD]]</f>
        <v>1.46990740740741E-3</v>
      </c>
      <c r="R2644" t="s">
        <v>1955</v>
      </c>
      <c r="S2644" t="s">
        <v>1955</v>
      </c>
      <c r="T2644" t="s">
        <v>2004</v>
      </c>
    </row>
    <row r="2645" spans="1:20" hidden="1" x14ac:dyDescent="0.35">
      <c r="A2645" t="s">
        <v>16004</v>
      </c>
      <c r="B2645">
        <v>191484</v>
      </c>
      <c r="C2645" t="s">
        <v>9640</v>
      </c>
      <c r="D2645" t="s">
        <v>1969</v>
      </c>
      <c r="E2645" s="36">
        <v>45460.086550925902</v>
      </c>
      <c r="F2645" s="36">
        <f>ROUND(Uitruktijden[[#This Row],[DATUM]],0)</f>
        <v>45460</v>
      </c>
      <c r="G2645" t="s">
        <v>16005</v>
      </c>
      <c r="H2645" t="s">
        <v>16006</v>
      </c>
      <c r="I2645" t="s">
        <v>16007</v>
      </c>
      <c r="J2645" t="s">
        <v>1949</v>
      </c>
      <c r="K2645" t="s">
        <v>9644</v>
      </c>
      <c r="L2645" t="s">
        <v>9976</v>
      </c>
      <c r="M2645" t="s">
        <v>2049</v>
      </c>
      <c r="N2645" s="37">
        <v>8.7499999999999994E-2</v>
      </c>
      <c r="O2645" s="37">
        <v>8.8530092592592605E-2</v>
      </c>
      <c r="P2645" s="37">
        <v>1.03009259259259E-3</v>
      </c>
      <c r="Q2645" s="37">
        <f>Uitruktijden[[#This Row],[UITRUKTIJD]]</f>
        <v>1.03009259259259E-3</v>
      </c>
      <c r="R2645" t="s">
        <v>1955</v>
      </c>
      <c r="S2645" t="s">
        <v>1955</v>
      </c>
      <c r="T2645" t="s">
        <v>1953</v>
      </c>
    </row>
    <row r="2646" spans="1:20" hidden="1" x14ac:dyDescent="0.35">
      <c r="A2646" t="s">
        <v>16008</v>
      </c>
      <c r="B2646">
        <v>191509</v>
      </c>
      <c r="C2646" t="s">
        <v>9640</v>
      </c>
      <c r="D2646" t="s">
        <v>1969</v>
      </c>
      <c r="E2646" s="36">
        <v>45460.120347222197</v>
      </c>
      <c r="F2646" s="36">
        <f>ROUND(Uitruktijden[[#This Row],[DATUM]],0)</f>
        <v>45460</v>
      </c>
      <c r="G2646" t="s">
        <v>16009</v>
      </c>
      <c r="H2646" t="s">
        <v>16010</v>
      </c>
      <c r="I2646" t="s">
        <v>16011</v>
      </c>
      <c r="J2646" t="s">
        <v>1957</v>
      </c>
      <c r="K2646" t="s">
        <v>9644</v>
      </c>
      <c r="L2646" t="s">
        <v>10199</v>
      </c>
      <c r="M2646" t="s">
        <v>2005</v>
      </c>
      <c r="N2646" s="37">
        <v>0.12770833333333301</v>
      </c>
      <c r="O2646" s="37">
        <v>0.13168981481481501</v>
      </c>
      <c r="P2646" s="37">
        <v>3.9814814814814799E-3</v>
      </c>
      <c r="Q2646" s="37">
        <f>Uitruktijden[[#This Row],[UITRUKTIJD]]</f>
        <v>3.9814814814814799E-3</v>
      </c>
      <c r="R2646" t="s">
        <v>2006</v>
      </c>
      <c r="S2646" t="s">
        <v>1973</v>
      </c>
      <c r="T2646" t="s">
        <v>1953</v>
      </c>
    </row>
    <row r="2647" spans="1:20" hidden="1" x14ac:dyDescent="0.35">
      <c r="A2647" t="s">
        <v>16008</v>
      </c>
      <c r="B2647">
        <v>191509</v>
      </c>
      <c r="C2647" t="s">
        <v>9640</v>
      </c>
      <c r="D2647" t="s">
        <v>1969</v>
      </c>
      <c r="E2647" s="36">
        <v>45460.120347222197</v>
      </c>
      <c r="F2647" s="36">
        <f>ROUND(Uitruktijden[[#This Row],[DATUM]],0)</f>
        <v>45460</v>
      </c>
      <c r="G2647" t="s">
        <v>16009</v>
      </c>
      <c r="H2647" t="s">
        <v>16010</v>
      </c>
      <c r="I2647" t="s">
        <v>16011</v>
      </c>
      <c r="J2647" t="s">
        <v>1957</v>
      </c>
      <c r="K2647" t="s">
        <v>9644</v>
      </c>
      <c r="L2647" t="s">
        <v>10149</v>
      </c>
      <c r="M2647" t="s">
        <v>2232</v>
      </c>
      <c r="N2647" s="37">
        <v>0.12770833333333301</v>
      </c>
      <c r="O2647" s="37">
        <v>0.12885416666666699</v>
      </c>
      <c r="P2647" s="37">
        <v>1.1458333333333301E-3</v>
      </c>
      <c r="Q2647" s="37">
        <f>Uitruktijden[[#This Row],[UITRUKTIJD]]</f>
        <v>1.1458333333333301E-3</v>
      </c>
      <c r="R2647" t="s">
        <v>1955</v>
      </c>
      <c r="S2647" t="s">
        <v>1955</v>
      </c>
      <c r="T2647" t="s">
        <v>1953</v>
      </c>
    </row>
    <row r="2648" spans="1:20" hidden="1" x14ac:dyDescent="0.35">
      <c r="A2648" t="s">
        <v>16012</v>
      </c>
      <c r="B2648">
        <v>191557</v>
      </c>
      <c r="C2648" t="s">
        <v>9640</v>
      </c>
      <c r="D2648" t="s">
        <v>1969</v>
      </c>
      <c r="E2648" s="36">
        <v>45460.214062500003</v>
      </c>
      <c r="F2648" s="36">
        <f>ROUND(Uitruktijden[[#This Row],[DATUM]],0)</f>
        <v>45460</v>
      </c>
      <c r="G2648" t="s">
        <v>16013</v>
      </c>
      <c r="H2648" t="s">
        <v>16014</v>
      </c>
      <c r="I2648" t="s">
        <v>16015</v>
      </c>
      <c r="J2648" t="s">
        <v>1990</v>
      </c>
      <c r="K2648" t="s">
        <v>9644</v>
      </c>
      <c r="L2648" t="s">
        <v>10244</v>
      </c>
      <c r="M2648" t="s">
        <v>1963</v>
      </c>
      <c r="N2648" s="37">
        <v>0.23082175925925899</v>
      </c>
      <c r="O2648" s="37">
        <v>0.232453703703704</v>
      </c>
      <c r="P2648" s="37">
        <v>1.63194444444444E-3</v>
      </c>
      <c r="Q2648" s="37">
        <f>Uitruktijden[[#This Row],[UITRUKTIJD]]</f>
        <v>1.63194444444444E-3</v>
      </c>
      <c r="R2648" t="s">
        <v>1951</v>
      </c>
      <c r="S2648" t="s">
        <v>1973</v>
      </c>
      <c r="T2648" t="s">
        <v>1953</v>
      </c>
    </row>
    <row r="2649" spans="1:20" hidden="1" x14ac:dyDescent="0.35">
      <c r="A2649" t="s">
        <v>16016</v>
      </c>
      <c r="B2649">
        <v>192418</v>
      </c>
      <c r="C2649" t="s">
        <v>9640</v>
      </c>
      <c r="D2649" t="s">
        <v>1969</v>
      </c>
      <c r="E2649" s="36">
        <v>45460.820636574099</v>
      </c>
      <c r="F2649" s="36">
        <f>ROUND(Uitruktijden[[#This Row],[DATUM]],0)</f>
        <v>45461</v>
      </c>
      <c r="G2649" t="s">
        <v>16017</v>
      </c>
      <c r="H2649" t="s">
        <v>16018</v>
      </c>
      <c r="I2649" t="s">
        <v>2491</v>
      </c>
      <c r="J2649" t="s">
        <v>1962</v>
      </c>
      <c r="K2649" t="s">
        <v>9644</v>
      </c>
      <c r="L2649" t="s">
        <v>10366</v>
      </c>
      <c r="M2649" t="s">
        <v>1963</v>
      </c>
      <c r="N2649" s="37">
        <v>0.82114583333333302</v>
      </c>
      <c r="O2649" s="37">
        <v>0.82222222222222197</v>
      </c>
      <c r="P2649" s="37">
        <v>1.07638888888889E-3</v>
      </c>
      <c r="Q2649" s="37">
        <f>Uitruktijden[[#This Row],[UITRUKTIJD]]</f>
        <v>1.07638888888889E-3</v>
      </c>
      <c r="R2649" t="s">
        <v>1955</v>
      </c>
      <c r="S2649" t="s">
        <v>1955</v>
      </c>
      <c r="T2649" t="s">
        <v>1953</v>
      </c>
    </row>
    <row r="2650" spans="1:20" hidden="1" x14ac:dyDescent="0.35">
      <c r="A2650" t="s">
        <v>16016</v>
      </c>
      <c r="B2650">
        <v>192418</v>
      </c>
      <c r="C2650" t="s">
        <v>9640</v>
      </c>
      <c r="D2650" t="s">
        <v>1969</v>
      </c>
      <c r="E2650" s="36">
        <v>45460.820636574099</v>
      </c>
      <c r="F2650" s="36">
        <f>ROUND(Uitruktijden[[#This Row],[DATUM]],0)</f>
        <v>45461</v>
      </c>
      <c r="G2650" t="s">
        <v>16017</v>
      </c>
      <c r="H2650" t="s">
        <v>16018</v>
      </c>
      <c r="I2650" t="s">
        <v>2491</v>
      </c>
      <c r="J2650" t="s">
        <v>1962</v>
      </c>
      <c r="K2650" t="s">
        <v>9644</v>
      </c>
      <c r="L2650" t="s">
        <v>10244</v>
      </c>
      <c r="M2650" t="s">
        <v>1963</v>
      </c>
      <c r="N2650" s="37">
        <v>0.82166666666666699</v>
      </c>
      <c r="O2650" s="37">
        <v>0.82232638888888898</v>
      </c>
      <c r="P2650" s="37">
        <v>6.5972222222222203E-4</v>
      </c>
      <c r="Q2650" s="37">
        <f>Uitruktijden[[#This Row],[UITRUKTIJD]]</f>
        <v>6.5972222222222203E-4</v>
      </c>
      <c r="R2650" t="s">
        <v>1951</v>
      </c>
      <c r="S2650" t="s">
        <v>1952</v>
      </c>
      <c r="T2650" t="s">
        <v>1953</v>
      </c>
    </row>
    <row r="2651" spans="1:20" hidden="1" x14ac:dyDescent="0.35">
      <c r="A2651" t="s">
        <v>16019</v>
      </c>
      <c r="B2651">
        <v>192515</v>
      </c>
      <c r="C2651" t="s">
        <v>9640</v>
      </c>
      <c r="D2651" t="s">
        <v>1969</v>
      </c>
      <c r="E2651" s="36">
        <v>45460.903587963003</v>
      </c>
      <c r="F2651" s="36">
        <f>ROUND(Uitruktijden[[#This Row],[DATUM]],0)</f>
        <v>45461</v>
      </c>
      <c r="G2651" t="s">
        <v>16020</v>
      </c>
      <c r="H2651" t="s">
        <v>16021</v>
      </c>
      <c r="I2651" t="s">
        <v>16022</v>
      </c>
      <c r="J2651" t="s">
        <v>2020</v>
      </c>
      <c r="K2651" t="s">
        <v>9644</v>
      </c>
      <c r="L2651" t="s">
        <v>15366</v>
      </c>
      <c r="M2651" t="s">
        <v>2207</v>
      </c>
      <c r="N2651" s="37">
        <v>0.91871527777777795</v>
      </c>
      <c r="O2651" s="37">
        <v>0.92193287037036997</v>
      </c>
      <c r="P2651" s="37">
        <v>3.21759259259259E-3</v>
      </c>
      <c r="Q2651" s="37">
        <f>Uitruktijden[[#This Row],[UITRUKTIJD]]</f>
        <v>3.21759259259259E-3</v>
      </c>
      <c r="R2651" t="s">
        <v>1951</v>
      </c>
      <c r="S2651" t="s">
        <v>1973</v>
      </c>
      <c r="T2651" t="s">
        <v>1953</v>
      </c>
    </row>
    <row r="2652" spans="1:20" hidden="1" x14ac:dyDescent="0.35">
      <c r="A2652" t="s">
        <v>16019</v>
      </c>
      <c r="B2652">
        <v>192515</v>
      </c>
      <c r="C2652" t="s">
        <v>9640</v>
      </c>
      <c r="D2652" t="s">
        <v>1969</v>
      </c>
      <c r="E2652" s="36">
        <v>45460.903587963003</v>
      </c>
      <c r="F2652" s="36">
        <f>ROUND(Uitruktijden[[#This Row],[DATUM]],0)</f>
        <v>45461</v>
      </c>
      <c r="G2652" t="s">
        <v>16020</v>
      </c>
      <c r="H2652" t="s">
        <v>16021</v>
      </c>
      <c r="I2652" t="s">
        <v>16022</v>
      </c>
      <c r="J2652" t="s">
        <v>2020</v>
      </c>
      <c r="K2652" t="s">
        <v>9644</v>
      </c>
      <c r="L2652" t="s">
        <v>10948</v>
      </c>
      <c r="M2652" t="s">
        <v>2021</v>
      </c>
      <c r="N2652" s="37">
        <v>0.91871527777777795</v>
      </c>
      <c r="O2652" s="37">
        <v>0.92065972222222203</v>
      </c>
      <c r="P2652" s="37">
        <v>1.9444444444444401E-3</v>
      </c>
      <c r="Q2652" s="37">
        <f>Uitruktijden[[#This Row],[UITRUKTIJD]]</f>
        <v>1.9444444444444401E-3</v>
      </c>
      <c r="R2652" t="s">
        <v>1955</v>
      </c>
      <c r="S2652" t="s">
        <v>1955</v>
      </c>
      <c r="T2652" t="s">
        <v>1953</v>
      </c>
    </row>
    <row r="2653" spans="1:20" hidden="1" x14ac:dyDescent="0.35">
      <c r="A2653" t="s">
        <v>16023</v>
      </c>
      <c r="B2653">
        <v>192519</v>
      </c>
      <c r="C2653" t="s">
        <v>9640</v>
      </c>
      <c r="D2653" t="s">
        <v>1969</v>
      </c>
      <c r="E2653" s="36">
        <v>45460.905509259297</v>
      </c>
      <c r="F2653" s="36">
        <f>ROUND(Uitruktijden[[#This Row],[DATUM]],0)</f>
        <v>45461</v>
      </c>
      <c r="G2653" t="s">
        <v>16024</v>
      </c>
      <c r="H2653" t="s">
        <v>16025</v>
      </c>
      <c r="I2653" t="s">
        <v>16026</v>
      </c>
      <c r="J2653" t="s">
        <v>2108</v>
      </c>
      <c r="K2653" t="s">
        <v>9644</v>
      </c>
      <c r="L2653" t="s">
        <v>10188</v>
      </c>
      <c r="M2653" t="s">
        <v>2386</v>
      </c>
      <c r="N2653" s="37">
        <v>0.90818287037037004</v>
      </c>
      <c r="O2653" s="37">
        <v>0.90995370370370399</v>
      </c>
      <c r="P2653" s="37">
        <v>1.77083333333333E-3</v>
      </c>
      <c r="Q2653" s="37">
        <f>Uitruktijden[[#This Row],[UITRUKTIJD]]</f>
        <v>1.77083333333333E-3</v>
      </c>
      <c r="R2653" t="s">
        <v>1955</v>
      </c>
      <c r="S2653" t="s">
        <v>1955</v>
      </c>
      <c r="T2653" t="s">
        <v>1953</v>
      </c>
    </row>
    <row r="2654" spans="1:20" hidden="1" x14ac:dyDescent="0.35">
      <c r="A2654" t="s">
        <v>16027</v>
      </c>
      <c r="B2654">
        <v>192588</v>
      </c>
      <c r="C2654" t="s">
        <v>9640</v>
      </c>
      <c r="D2654" t="s">
        <v>1969</v>
      </c>
      <c r="E2654" s="36">
        <v>45460.970358796301</v>
      </c>
      <c r="F2654" s="36">
        <f>ROUND(Uitruktijden[[#This Row],[DATUM]],0)</f>
        <v>45461</v>
      </c>
      <c r="G2654" t="s">
        <v>16028</v>
      </c>
      <c r="H2654" t="s">
        <v>6739</v>
      </c>
      <c r="I2654" t="s">
        <v>6220</v>
      </c>
      <c r="J2654" t="s">
        <v>1957</v>
      </c>
      <c r="K2654" t="s">
        <v>9644</v>
      </c>
      <c r="L2654" t="s">
        <v>9976</v>
      </c>
      <c r="M2654" t="s">
        <v>2049</v>
      </c>
      <c r="N2654" s="37">
        <v>0.972060185185185</v>
      </c>
      <c r="O2654" s="37">
        <v>0.97304398148148197</v>
      </c>
      <c r="P2654" s="37">
        <v>9.8379629629629598E-4</v>
      </c>
      <c r="Q2654" s="37">
        <f>Uitruktijden[[#This Row],[UITRUKTIJD]]</f>
        <v>9.8379629629629598E-4</v>
      </c>
      <c r="R2654" t="s">
        <v>1955</v>
      </c>
      <c r="S2654" t="s">
        <v>1955</v>
      </c>
      <c r="T2654" t="s">
        <v>1953</v>
      </c>
    </row>
    <row r="2655" spans="1:20" hidden="1" x14ac:dyDescent="0.35">
      <c r="A2655" t="s">
        <v>16027</v>
      </c>
      <c r="B2655">
        <v>192588</v>
      </c>
      <c r="C2655" t="s">
        <v>9640</v>
      </c>
      <c r="D2655" t="s">
        <v>1969</v>
      </c>
      <c r="E2655" s="36">
        <v>45460.970358796301</v>
      </c>
      <c r="F2655" s="36">
        <f>ROUND(Uitruktijden[[#This Row],[DATUM]],0)</f>
        <v>45461</v>
      </c>
      <c r="G2655" t="s">
        <v>16028</v>
      </c>
      <c r="H2655" t="s">
        <v>6739</v>
      </c>
      <c r="I2655" t="s">
        <v>6220</v>
      </c>
      <c r="J2655" t="s">
        <v>1957</v>
      </c>
      <c r="K2655" t="s">
        <v>9644</v>
      </c>
      <c r="L2655" t="s">
        <v>9972</v>
      </c>
      <c r="M2655" t="s">
        <v>1954</v>
      </c>
      <c r="N2655" s="37">
        <v>0.972060185185185</v>
      </c>
      <c r="O2655" s="37">
        <v>0.97297453703703696</v>
      </c>
      <c r="P2655" s="37">
        <v>9.1435185185185196E-4</v>
      </c>
      <c r="Q2655" s="37">
        <f>Uitruktijden[[#This Row],[UITRUKTIJD]]</f>
        <v>9.1435185185185196E-4</v>
      </c>
      <c r="R2655" t="s">
        <v>1955</v>
      </c>
      <c r="S2655" t="s">
        <v>1996</v>
      </c>
      <c r="T2655" t="s">
        <v>1953</v>
      </c>
    </row>
    <row r="2656" spans="1:20" hidden="1" x14ac:dyDescent="0.35">
      <c r="A2656" t="s">
        <v>16029</v>
      </c>
      <c r="B2656">
        <v>193002</v>
      </c>
      <c r="C2656" t="s">
        <v>1928</v>
      </c>
      <c r="D2656" t="s">
        <v>1946</v>
      </c>
      <c r="E2656" s="36">
        <v>45461.4550578704</v>
      </c>
      <c r="F2656" s="36">
        <f>ROUND(Uitruktijden[[#This Row],[DATUM]],0)</f>
        <v>45461</v>
      </c>
      <c r="G2656" t="s">
        <v>16030</v>
      </c>
      <c r="H2656" t="s">
        <v>16031</v>
      </c>
      <c r="I2656" t="s">
        <v>7325</v>
      </c>
      <c r="J2656" t="s">
        <v>2147</v>
      </c>
      <c r="K2656" t="s">
        <v>9644</v>
      </c>
      <c r="L2656" t="s">
        <v>9994</v>
      </c>
      <c r="M2656" t="s">
        <v>1977</v>
      </c>
      <c r="N2656" s="37">
        <v>0.46923611111111102</v>
      </c>
      <c r="O2656" s="37">
        <v>0.47231481481481502</v>
      </c>
      <c r="P2656" s="37">
        <v>3.0787037037036998E-3</v>
      </c>
      <c r="Q2656" s="37">
        <f>Uitruktijden[[#This Row],[UITRUKTIJD]]</f>
        <v>3.0787037037036998E-3</v>
      </c>
      <c r="R2656" t="s">
        <v>1951</v>
      </c>
      <c r="S2656" t="s">
        <v>1973</v>
      </c>
      <c r="T2656" t="s">
        <v>1953</v>
      </c>
    </row>
    <row r="2657" spans="1:20" hidden="1" x14ac:dyDescent="0.35">
      <c r="A2657" t="s">
        <v>16029</v>
      </c>
      <c r="B2657">
        <v>193002</v>
      </c>
      <c r="C2657" t="s">
        <v>1928</v>
      </c>
      <c r="D2657" t="s">
        <v>1946</v>
      </c>
      <c r="E2657" s="36">
        <v>45461.4550578704</v>
      </c>
      <c r="F2657" s="36">
        <f>ROUND(Uitruktijden[[#This Row],[DATUM]],0)</f>
        <v>45461</v>
      </c>
      <c r="G2657" t="s">
        <v>16030</v>
      </c>
      <c r="H2657" t="s">
        <v>16031</v>
      </c>
      <c r="I2657" t="s">
        <v>7325</v>
      </c>
      <c r="J2657" t="s">
        <v>2147</v>
      </c>
      <c r="K2657" t="s">
        <v>9644</v>
      </c>
      <c r="L2657" t="s">
        <v>10387</v>
      </c>
      <c r="M2657" t="s">
        <v>2504</v>
      </c>
      <c r="N2657" s="37">
        <v>0.46923611111111102</v>
      </c>
      <c r="O2657" s="37">
        <v>0.47023148148148097</v>
      </c>
      <c r="P2657" s="37">
        <v>9.9537037037036999E-4</v>
      </c>
      <c r="Q2657" s="37">
        <f>Uitruktijden[[#This Row],[UITRUKTIJD]]</f>
        <v>9.9537037037036999E-4</v>
      </c>
      <c r="R2657" t="s">
        <v>1955</v>
      </c>
      <c r="S2657" t="s">
        <v>1955</v>
      </c>
      <c r="T2657" t="s">
        <v>1953</v>
      </c>
    </row>
    <row r="2658" spans="1:20" hidden="1" x14ac:dyDescent="0.35">
      <c r="A2658" t="s">
        <v>16032</v>
      </c>
      <c r="B2658">
        <v>193027</v>
      </c>
      <c r="C2658" t="s">
        <v>1928</v>
      </c>
      <c r="D2658" t="s">
        <v>1946</v>
      </c>
      <c r="E2658" s="36">
        <v>45461.472187500003</v>
      </c>
      <c r="F2658" s="36">
        <f>ROUND(Uitruktijden[[#This Row],[DATUM]],0)</f>
        <v>45461</v>
      </c>
      <c r="G2658" t="s">
        <v>16033</v>
      </c>
      <c r="H2658" t="s">
        <v>16034</v>
      </c>
      <c r="J2658" t="s">
        <v>2141</v>
      </c>
      <c r="K2658" t="s">
        <v>9644</v>
      </c>
      <c r="L2658" t="s">
        <v>10325</v>
      </c>
      <c r="M2658" t="s">
        <v>2016</v>
      </c>
      <c r="N2658" s="37">
        <v>0.47356481481481499</v>
      </c>
      <c r="O2658" s="37">
        <v>0.47550925925925902</v>
      </c>
      <c r="P2658" s="37">
        <v>1.9444444444444401E-3</v>
      </c>
      <c r="Q2658" s="37">
        <f>Uitruktijden[[#This Row],[UITRUKTIJD]]</f>
        <v>1.9444444444444401E-3</v>
      </c>
      <c r="R2658" t="s">
        <v>1955</v>
      </c>
      <c r="S2658" t="s">
        <v>1955</v>
      </c>
      <c r="T2658" t="s">
        <v>1953</v>
      </c>
    </row>
    <row r="2659" spans="1:20" hidden="1" x14ac:dyDescent="0.35">
      <c r="A2659" t="s">
        <v>16035</v>
      </c>
      <c r="B2659">
        <v>193287</v>
      </c>
      <c r="C2659" t="s">
        <v>1928</v>
      </c>
      <c r="D2659" t="s">
        <v>1946</v>
      </c>
      <c r="E2659" s="36">
        <v>45461.620787036998</v>
      </c>
      <c r="F2659" s="36">
        <f>ROUND(Uitruktijden[[#This Row],[DATUM]],0)</f>
        <v>45462</v>
      </c>
      <c r="G2659" t="s">
        <v>16036</v>
      </c>
      <c r="H2659" t="s">
        <v>16037</v>
      </c>
      <c r="I2659" t="s">
        <v>16038</v>
      </c>
      <c r="J2659" t="s">
        <v>2184</v>
      </c>
      <c r="K2659" t="s">
        <v>9644</v>
      </c>
      <c r="L2659" t="s">
        <v>9944</v>
      </c>
      <c r="M2659" t="s">
        <v>1950</v>
      </c>
      <c r="N2659" s="37">
        <v>0.62137731481481495</v>
      </c>
      <c r="O2659" s="37">
        <v>0.62236111111111103</v>
      </c>
      <c r="P2659" s="37">
        <v>9.8379629629629598E-4</v>
      </c>
      <c r="Q2659" s="37">
        <f>Uitruktijden[[#This Row],[UITRUKTIJD]]</f>
        <v>9.8379629629629598E-4</v>
      </c>
      <c r="R2659" t="s">
        <v>1955</v>
      </c>
      <c r="S2659" t="s">
        <v>1955</v>
      </c>
      <c r="T2659" t="s">
        <v>1953</v>
      </c>
    </row>
    <row r="2660" spans="1:20" hidden="1" x14ac:dyDescent="0.35">
      <c r="A2660" t="s">
        <v>16039</v>
      </c>
      <c r="B2660">
        <v>193423</v>
      </c>
      <c r="C2660" t="s">
        <v>1928</v>
      </c>
      <c r="D2660" t="s">
        <v>1946</v>
      </c>
      <c r="E2660" s="36">
        <v>45461.697835648098</v>
      </c>
      <c r="F2660" s="36">
        <f>ROUND(Uitruktijden[[#This Row],[DATUM]],0)</f>
        <v>45462</v>
      </c>
      <c r="G2660" t="s">
        <v>16040</v>
      </c>
      <c r="H2660" t="s">
        <v>16041</v>
      </c>
      <c r="I2660" t="s">
        <v>16042</v>
      </c>
      <c r="J2660" t="s">
        <v>1949</v>
      </c>
      <c r="K2660" t="s">
        <v>9644</v>
      </c>
      <c r="L2660" t="s">
        <v>9943</v>
      </c>
      <c r="M2660" t="s">
        <v>1950</v>
      </c>
      <c r="N2660" s="37">
        <v>0.69902777777777803</v>
      </c>
      <c r="O2660" s="37">
        <v>0.70001157407407399</v>
      </c>
      <c r="P2660" s="37">
        <v>9.8379629629629598E-4</v>
      </c>
      <c r="Q2660" s="37">
        <f>Uitruktijden[[#This Row],[UITRUKTIJD]]</f>
        <v>9.8379629629629598E-4</v>
      </c>
      <c r="R2660" t="s">
        <v>1951</v>
      </c>
      <c r="S2660" t="s">
        <v>1952</v>
      </c>
      <c r="T2660" t="s">
        <v>1953</v>
      </c>
    </row>
    <row r="2661" spans="1:20" hidden="1" x14ac:dyDescent="0.35">
      <c r="A2661" t="s">
        <v>16039</v>
      </c>
      <c r="B2661">
        <v>193423</v>
      </c>
      <c r="C2661" t="s">
        <v>1928</v>
      </c>
      <c r="D2661" t="s">
        <v>1946</v>
      </c>
      <c r="E2661" s="36">
        <v>45461.697835648098</v>
      </c>
      <c r="F2661" s="36">
        <f>ROUND(Uitruktijden[[#This Row],[DATUM]],0)</f>
        <v>45462</v>
      </c>
      <c r="G2661" t="s">
        <v>16040</v>
      </c>
      <c r="H2661" t="s">
        <v>16041</v>
      </c>
      <c r="I2661" t="s">
        <v>16042</v>
      </c>
      <c r="J2661" t="s">
        <v>1949</v>
      </c>
      <c r="K2661" t="s">
        <v>9644</v>
      </c>
      <c r="L2661" t="s">
        <v>9976</v>
      </c>
      <c r="M2661" t="s">
        <v>2049</v>
      </c>
      <c r="N2661" s="37">
        <v>0.69829861111111102</v>
      </c>
      <c r="O2661" s="37">
        <v>0.69899305555555602</v>
      </c>
      <c r="P2661" s="37">
        <v>6.9444444444444404E-4</v>
      </c>
      <c r="Q2661" s="37">
        <f>Uitruktijden[[#This Row],[UITRUKTIJD]]</f>
        <v>6.9444444444444404E-4</v>
      </c>
      <c r="R2661" t="s">
        <v>1955</v>
      </c>
      <c r="S2661" t="s">
        <v>1955</v>
      </c>
      <c r="T2661" t="s">
        <v>1953</v>
      </c>
    </row>
    <row r="2662" spans="1:20" hidden="1" x14ac:dyDescent="0.35">
      <c r="A2662" t="s">
        <v>16043</v>
      </c>
      <c r="B2662">
        <v>193429</v>
      </c>
      <c r="C2662" t="s">
        <v>1928</v>
      </c>
      <c r="D2662" t="s">
        <v>1946</v>
      </c>
      <c r="E2662" s="36">
        <v>45461.699317129598</v>
      </c>
      <c r="F2662" s="36">
        <f>ROUND(Uitruktijden[[#This Row],[DATUM]],0)</f>
        <v>45462</v>
      </c>
      <c r="G2662" t="s">
        <v>16044</v>
      </c>
      <c r="H2662" t="s">
        <v>16045</v>
      </c>
      <c r="I2662" t="s">
        <v>16046</v>
      </c>
      <c r="J2662" t="s">
        <v>1962</v>
      </c>
      <c r="K2662" t="s">
        <v>9644</v>
      </c>
      <c r="L2662" t="s">
        <v>10366</v>
      </c>
      <c r="M2662" t="s">
        <v>1963</v>
      </c>
      <c r="N2662" s="37">
        <v>0.70130787037037001</v>
      </c>
      <c r="O2662" s="37">
        <v>0.702395833333333</v>
      </c>
      <c r="P2662" s="37">
        <v>1.0879629629629601E-3</v>
      </c>
      <c r="Q2662" s="37">
        <f>Uitruktijden[[#This Row],[UITRUKTIJD]]</f>
        <v>1.0879629629629601E-3</v>
      </c>
      <c r="R2662" t="s">
        <v>1955</v>
      </c>
      <c r="S2662" t="s">
        <v>1955</v>
      </c>
      <c r="T2662" t="s">
        <v>1953</v>
      </c>
    </row>
    <row r="2663" spans="1:20" hidden="1" x14ac:dyDescent="0.35">
      <c r="A2663" t="s">
        <v>16043</v>
      </c>
      <c r="B2663">
        <v>193429</v>
      </c>
      <c r="C2663" t="s">
        <v>1928</v>
      </c>
      <c r="D2663" t="s">
        <v>1946</v>
      </c>
      <c r="E2663" s="36">
        <v>45461.699317129598</v>
      </c>
      <c r="F2663" s="36">
        <f>ROUND(Uitruktijden[[#This Row],[DATUM]],0)</f>
        <v>45462</v>
      </c>
      <c r="G2663" t="s">
        <v>16044</v>
      </c>
      <c r="H2663" t="s">
        <v>16045</v>
      </c>
      <c r="I2663" t="s">
        <v>16046</v>
      </c>
      <c r="J2663" t="s">
        <v>1962</v>
      </c>
      <c r="K2663" t="s">
        <v>9644</v>
      </c>
      <c r="L2663" t="s">
        <v>10144</v>
      </c>
      <c r="M2663" t="s">
        <v>9949</v>
      </c>
      <c r="N2663" s="37">
        <v>0.69995370370370402</v>
      </c>
      <c r="O2663" s="37">
        <v>0.70082175925925905</v>
      </c>
      <c r="P2663" s="37">
        <v>8.6805555555555605E-4</v>
      </c>
      <c r="Q2663" s="37">
        <f>Uitruktijden[[#This Row],[UITRUKTIJD]]</f>
        <v>8.6805555555555605E-4</v>
      </c>
      <c r="R2663" t="s">
        <v>1955</v>
      </c>
      <c r="S2663" t="s">
        <v>1955</v>
      </c>
      <c r="T2663" t="s">
        <v>1953</v>
      </c>
    </row>
    <row r="2664" spans="1:20" hidden="1" x14ac:dyDescent="0.35">
      <c r="A2664" t="s">
        <v>16047</v>
      </c>
      <c r="B2664">
        <v>193634</v>
      </c>
      <c r="C2664" t="s">
        <v>9640</v>
      </c>
      <c r="D2664" t="s">
        <v>1946</v>
      </c>
      <c r="E2664" s="36">
        <v>45461.815115740697</v>
      </c>
      <c r="F2664" s="36">
        <f>ROUND(Uitruktijden[[#This Row],[DATUM]],0)</f>
        <v>45462</v>
      </c>
      <c r="G2664" t="s">
        <v>16048</v>
      </c>
      <c r="H2664" t="s">
        <v>16049</v>
      </c>
      <c r="I2664" t="s">
        <v>16050</v>
      </c>
      <c r="J2664" t="s">
        <v>1957</v>
      </c>
      <c r="K2664" t="s">
        <v>9644</v>
      </c>
      <c r="L2664" t="s">
        <v>10097</v>
      </c>
      <c r="M2664" t="s">
        <v>9963</v>
      </c>
      <c r="N2664" s="37">
        <v>0.81591435185185202</v>
      </c>
      <c r="O2664" s="37">
        <v>0.81837962962962996</v>
      </c>
      <c r="P2664" s="37">
        <v>2.4652777777777802E-3</v>
      </c>
      <c r="Q2664" s="37">
        <f>Uitruktijden[[#This Row],[UITRUKTIJD]]</f>
        <v>2.4652777777777802E-3</v>
      </c>
      <c r="R2664" t="s">
        <v>1955</v>
      </c>
      <c r="S2664" t="s">
        <v>1955</v>
      </c>
      <c r="T2664" t="s">
        <v>1953</v>
      </c>
    </row>
    <row r="2665" spans="1:20" hidden="1" x14ac:dyDescent="0.35">
      <c r="A2665" t="s">
        <v>16051</v>
      </c>
      <c r="B2665">
        <v>193637</v>
      </c>
      <c r="C2665" t="s">
        <v>9640</v>
      </c>
      <c r="D2665" t="s">
        <v>1946</v>
      </c>
      <c r="E2665" s="36">
        <v>45461.815925925897</v>
      </c>
      <c r="F2665" s="36">
        <f>ROUND(Uitruktijden[[#This Row],[DATUM]],0)</f>
        <v>45462</v>
      </c>
      <c r="G2665" t="s">
        <v>16052</v>
      </c>
      <c r="H2665" t="s">
        <v>16053</v>
      </c>
      <c r="J2665" t="s">
        <v>1949</v>
      </c>
      <c r="K2665" t="s">
        <v>9644</v>
      </c>
      <c r="L2665" t="s">
        <v>9944</v>
      </c>
      <c r="M2665" t="s">
        <v>1950</v>
      </c>
      <c r="N2665" s="37">
        <v>0.816273148148148</v>
      </c>
      <c r="O2665" s="37">
        <v>0.81714120370370402</v>
      </c>
      <c r="P2665" s="37">
        <v>8.6805555555555605E-4</v>
      </c>
      <c r="Q2665" s="37">
        <f>Uitruktijden[[#This Row],[UITRUKTIJD]]</f>
        <v>8.6805555555555605E-4</v>
      </c>
      <c r="R2665" t="s">
        <v>1955</v>
      </c>
      <c r="S2665" t="s">
        <v>1955</v>
      </c>
      <c r="T2665" t="s">
        <v>1953</v>
      </c>
    </row>
    <row r="2666" spans="1:20" hidden="1" x14ac:dyDescent="0.35">
      <c r="A2666" t="s">
        <v>16054</v>
      </c>
      <c r="B2666">
        <v>194110</v>
      </c>
      <c r="C2666" t="s">
        <v>1928</v>
      </c>
      <c r="D2666" t="s">
        <v>2066</v>
      </c>
      <c r="E2666" s="36">
        <v>45462.345659722203</v>
      </c>
      <c r="F2666" s="36">
        <f>ROUND(Uitruktijden[[#This Row],[DATUM]],0)</f>
        <v>45462</v>
      </c>
      <c r="G2666" t="s">
        <v>16055</v>
      </c>
      <c r="H2666" t="s">
        <v>16056</v>
      </c>
      <c r="I2666" t="s">
        <v>16057</v>
      </c>
      <c r="J2666" t="s">
        <v>2990</v>
      </c>
      <c r="K2666" t="s">
        <v>9644</v>
      </c>
      <c r="L2666" t="s">
        <v>10235</v>
      </c>
      <c r="M2666" t="s">
        <v>2168</v>
      </c>
      <c r="N2666" s="37">
        <v>0.34649305555555598</v>
      </c>
      <c r="O2666" s="37">
        <v>0.34927083333333298</v>
      </c>
      <c r="P2666" s="37">
        <v>2.7777777777777801E-3</v>
      </c>
      <c r="Q2666" s="37">
        <f>Uitruktijden[[#This Row],[UITRUKTIJD]]</f>
        <v>2.7777777777777801E-3</v>
      </c>
      <c r="R2666" t="s">
        <v>1955</v>
      </c>
      <c r="S2666" t="s">
        <v>1955</v>
      </c>
      <c r="T2666" t="s">
        <v>1953</v>
      </c>
    </row>
    <row r="2667" spans="1:20" hidden="1" x14ac:dyDescent="0.35">
      <c r="A2667" t="s">
        <v>16054</v>
      </c>
      <c r="B2667">
        <v>194110</v>
      </c>
      <c r="C2667" t="s">
        <v>1928</v>
      </c>
      <c r="D2667" t="s">
        <v>2066</v>
      </c>
      <c r="E2667" s="36">
        <v>45462.345659722203</v>
      </c>
      <c r="F2667" s="36">
        <f>ROUND(Uitruktijden[[#This Row],[DATUM]],0)</f>
        <v>45462</v>
      </c>
      <c r="G2667" t="s">
        <v>16055</v>
      </c>
      <c r="H2667" t="s">
        <v>16056</v>
      </c>
      <c r="I2667" t="s">
        <v>16057</v>
      </c>
      <c r="J2667" t="s">
        <v>2990</v>
      </c>
      <c r="K2667" t="s">
        <v>9644</v>
      </c>
      <c r="L2667" t="s">
        <v>10753</v>
      </c>
      <c r="M2667" t="s">
        <v>2991</v>
      </c>
      <c r="N2667" s="37">
        <v>0.34649305555555598</v>
      </c>
      <c r="O2667" s="37">
        <v>0.34920138888888902</v>
      </c>
      <c r="P2667" s="37">
        <v>2.70833333333333E-3</v>
      </c>
      <c r="Q2667" s="37">
        <f>Uitruktijden[[#This Row],[UITRUKTIJD]]</f>
        <v>2.70833333333333E-3</v>
      </c>
      <c r="R2667" t="s">
        <v>1955</v>
      </c>
      <c r="S2667" t="s">
        <v>1955</v>
      </c>
      <c r="T2667" t="s">
        <v>1953</v>
      </c>
    </row>
    <row r="2668" spans="1:20" hidden="1" x14ac:dyDescent="0.35">
      <c r="A2668" t="s">
        <v>16054</v>
      </c>
      <c r="B2668">
        <v>194110</v>
      </c>
      <c r="C2668" t="s">
        <v>1928</v>
      </c>
      <c r="D2668" t="s">
        <v>2066</v>
      </c>
      <c r="E2668" s="36">
        <v>45462.345659722203</v>
      </c>
      <c r="F2668" s="36">
        <f>ROUND(Uitruktijden[[#This Row],[DATUM]],0)</f>
        <v>45462</v>
      </c>
      <c r="G2668" t="s">
        <v>16055</v>
      </c>
      <c r="H2668" t="s">
        <v>16056</v>
      </c>
      <c r="I2668" t="s">
        <v>16057</v>
      </c>
      <c r="J2668" t="s">
        <v>2990</v>
      </c>
      <c r="K2668" t="s">
        <v>9644</v>
      </c>
      <c r="L2668" t="s">
        <v>9934</v>
      </c>
      <c r="M2668" t="s">
        <v>2074</v>
      </c>
      <c r="N2668" s="37">
        <v>0.34649305555555598</v>
      </c>
      <c r="O2668" s="37">
        <v>0.34841435185185199</v>
      </c>
      <c r="P2668" s="37">
        <v>1.9212962962963001E-3</v>
      </c>
      <c r="Q2668" s="37">
        <f>Uitruktijden[[#This Row],[UITRUKTIJD]]</f>
        <v>1.9212962962963001E-3</v>
      </c>
      <c r="R2668" t="s">
        <v>2111</v>
      </c>
      <c r="S2668" t="s">
        <v>2111</v>
      </c>
      <c r="T2668" t="s">
        <v>1953</v>
      </c>
    </row>
    <row r="2669" spans="1:20" hidden="1" x14ac:dyDescent="0.35">
      <c r="A2669" t="s">
        <v>16054</v>
      </c>
      <c r="B2669">
        <v>194110</v>
      </c>
      <c r="C2669" t="s">
        <v>1928</v>
      </c>
      <c r="D2669" t="s">
        <v>2066</v>
      </c>
      <c r="E2669" s="36">
        <v>45462.345659722203</v>
      </c>
      <c r="F2669" s="36">
        <f>ROUND(Uitruktijden[[#This Row],[DATUM]],0)</f>
        <v>45462</v>
      </c>
      <c r="G2669" t="s">
        <v>16055</v>
      </c>
      <c r="H2669" t="s">
        <v>16056</v>
      </c>
      <c r="I2669" t="s">
        <v>16057</v>
      </c>
      <c r="J2669" t="s">
        <v>2990</v>
      </c>
      <c r="K2669" t="s">
        <v>9644</v>
      </c>
      <c r="L2669" t="s">
        <v>9952</v>
      </c>
      <c r="M2669" t="s">
        <v>1963</v>
      </c>
      <c r="N2669" s="37">
        <v>0.34807870370370397</v>
      </c>
      <c r="O2669" s="37">
        <v>0.348981481481482</v>
      </c>
      <c r="P2669" s="37">
        <v>9.0277777777777795E-4</v>
      </c>
      <c r="Q2669" s="37">
        <f>Uitruktijden[[#This Row],[UITRUKTIJD]]</f>
        <v>9.0277777777777795E-4</v>
      </c>
      <c r="R2669" t="s">
        <v>2111</v>
      </c>
      <c r="S2669" t="s">
        <v>2111</v>
      </c>
      <c r="T2669" t="s">
        <v>1953</v>
      </c>
    </row>
    <row r="2670" spans="1:20" hidden="1" x14ac:dyDescent="0.35">
      <c r="A2670" t="s">
        <v>16058</v>
      </c>
      <c r="B2670">
        <v>194122</v>
      </c>
      <c r="C2670" t="s">
        <v>1928</v>
      </c>
      <c r="D2670" t="s">
        <v>2066</v>
      </c>
      <c r="E2670" s="36">
        <v>45462.357523148101</v>
      </c>
      <c r="F2670" s="36">
        <f>ROUND(Uitruktijden[[#This Row],[DATUM]],0)</f>
        <v>45462</v>
      </c>
      <c r="G2670" t="s">
        <v>16059</v>
      </c>
      <c r="H2670" t="s">
        <v>16060</v>
      </c>
      <c r="I2670" t="s">
        <v>3189</v>
      </c>
      <c r="J2670" t="s">
        <v>2025</v>
      </c>
      <c r="K2670" t="s">
        <v>9644</v>
      </c>
      <c r="L2670" t="s">
        <v>9999</v>
      </c>
      <c r="M2670" t="s">
        <v>2026</v>
      </c>
      <c r="N2670" s="37">
        <v>0.35855324074074102</v>
      </c>
      <c r="O2670" s="37">
        <v>0.359756944444444</v>
      </c>
      <c r="P2670" s="37">
        <v>1.2037037037037001E-3</v>
      </c>
      <c r="Q2670" s="37">
        <f>Uitruktijden[[#This Row],[UITRUKTIJD]]</f>
        <v>1.2037037037037001E-3</v>
      </c>
      <c r="R2670" t="s">
        <v>1955</v>
      </c>
      <c r="S2670" t="s">
        <v>1955</v>
      </c>
      <c r="T2670" t="s">
        <v>1953</v>
      </c>
    </row>
    <row r="2671" spans="1:20" hidden="1" x14ac:dyDescent="0.35">
      <c r="A2671" t="s">
        <v>16058</v>
      </c>
      <c r="B2671">
        <v>194122</v>
      </c>
      <c r="C2671" t="s">
        <v>1928</v>
      </c>
      <c r="D2671" t="s">
        <v>2066</v>
      </c>
      <c r="E2671" s="36">
        <v>45462.357523148101</v>
      </c>
      <c r="F2671" s="36">
        <f>ROUND(Uitruktijden[[#This Row],[DATUM]],0)</f>
        <v>45462</v>
      </c>
      <c r="G2671" t="s">
        <v>16059</v>
      </c>
      <c r="H2671" t="s">
        <v>16060</v>
      </c>
      <c r="I2671" t="s">
        <v>3189</v>
      </c>
      <c r="J2671" t="s">
        <v>2025</v>
      </c>
      <c r="K2671" t="s">
        <v>9644</v>
      </c>
      <c r="L2671" t="s">
        <v>10204</v>
      </c>
      <c r="M2671" t="s">
        <v>2026</v>
      </c>
      <c r="N2671" s="37">
        <v>0.373576388888889</v>
      </c>
      <c r="O2671" s="37">
        <v>0.37394675925925902</v>
      </c>
      <c r="P2671" s="37">
        <v>3.7037037037037003E-4</v>
      </c>
      <c r="Q2671" s="37">
        <f>Uitruktijden[[#This Row],[UITRUKTIJD]]</f>
        <v>3.7037037037037003E-4</v>
      </c>
      <c r="R2671" t="s">
        <v>2027</v>
      </c>
      <c r="S2671" t="s">
        <v>2027</v>
      </c>
      <c r="T2671" t="s">
        <v>1953</v>
      </c>
    </row>
    <row r="2672" spans="1:20" hidden="1" x14ac:dyDescent="0.35">
      <c r="A2672" t="s">
        <v>16061</v>
      </c>
      <c r="B2672">
        <v>194136</v>
      </c>
      <c r="C2672" t="s">
        <v>1928</v>
      </c>
      <c r="D2672" t="s">
        <v>2066</v>
      </c>
      <c r="E2672" s="36">
        <v>45462.364502314798</v>
      </c>
      <c r="F2672" s="36">
        <f>ROUND(Uitruktijden[[#This Row],[DATUM]],0)</f>
        <v>45462</v>
      </c>
      <c r="G2672" t="s">
        <v>16062</v>
      </c>
      <c r="H2672" t="s">
        <v>16063</v>
      </c>
      <c r="I2672" t="s">
        <v>16064</v>
      </c>
      <c r="J2672" t="s">
        <v>1957</v>
      </c>
      <c r="K2672" t="s">
        <v>9644</v>
      </c>
      <c r="L2672" t="s">
        <v>10097</v>
      </c>
      <c r="M2672" t="s">
        <v>9963</v>
      </c>
      <c r="N2672" s="37">
        <v>0.36697916666666702</v>
      </c>
      <c r="O2672" s="37">
        <v>0.36859953703703702</v>
      </c>
      <c r="P2672" s="37">
        <v>1.6203703703703701E-3</v>
      </c>
      <c r="Q2672" s="37">
        <f>Uitruktijden[[#This Row],[UITRUKTIJD]]</f>
        <v>1.6203703703703701E-3</v>
      </c>
      <c r="R2672" t="s">
        <v>1955</v>
      </c>
      <c r="S2672" t="s">
        <v>1955</v>
      </c>
      <c r="T2672" t="s">
        <v>1953</v>
      </c>
    </row>
    <row r="2673" spans="1:20" x14ac:dyDescent="0.35">
      <c r="A2673" t="s">
        <v>9830</v>
      </c>
      <c r="B2673">
        <v>195156</v>
      </c>
      <c r="C2673" t="s">
        <v>9640</v>
      </c>
      <c r="D2673" t="s">
        <v>2066</v>
      </c>
      <c r="E2673" s="4">
        <v>45462.983865740702</v>
      </c>
      <c r="F2673" s="3">
        <f>ROUND(Uitruktijden[[#This Row],[DATUM]],0)</f>
        <v>45463</v>
      </c>
      <c r="G2673" t="s">
        <v>9831</v>
      </c>
      <c r="H2673" t="s">
        <v>9832</v>
      </c>
      <c r="I2673" t="s">
        <v>9833</v>
      </c>
      <c r="J2673" t="s">
        <v>1983</v>
      </c>
      <c r="K2673" t="s">
        <v>9644</v>
      </c>
      <c r="L2673" t="s">
        <v>9645</v>
      </c>
      <c r="M2673" t="s">
        <v>9770</v>
      </c>
      <c r="N2673" s="37">
        <v>0.98429398148148195</v>
      </c>
      <c r="O2673" s="37">
        <v>0.98751157407407397</v>
      </c>
      <c r="P2673" s="37">
        <v>3.21759259259259E-3</v>
      </c>
      <c r="Q2673" s="42">
        <f>Uitruktijden[[#This Row],[UITRUKTIJD]]</f>
        <v>3.21759259259259E-3</v>
      </c>
      <c r="R2673" t="s">
        <v>1955</v>
      </c>
      <c r="S2673" t="s">
        <v>1955</v>
      </c>
      <c r="T2673" t="s">
        <v>1953</v>
      </c>
    </row>
    <row r="2674" spans="1:20" hidden="1" x14ac:dyDescent="0.35">
      <c r="A2674" t="s">
        <v>16065</v>
      </c>
      <c r="B2674">
        <v>195337</v>
      </c>
      <c r="C2674" t="s">
        <v>9640</v>
      </c>
      <c r="D2674" t="s">
        <v>2055</v>
      </c>
      <c r="E2674" s="36">
        <v>45463.279756944401</v>
      </c>
      <c r="F2674" s="36">
        <f>ROUND(Uitruktijden[[#This Row],[DATUM]],0)</f>
        <v>45463</v>
      </c>
      <c r="G2674" t="s">
        <v>16066</v>
      </c>
      <c r="H2674" t="s">
        <v>16067</v>
      </c>
      <c r="I2674" t="s">
        <v>16068</v>
      </c>
      <c r="J2674" t="s">
        <v>2383</v>
      </c>
      <c r="K2674" t="s">
        <v>9644</v>
      </c>
      <c r="L2674" t="s">
        <v>9958</v>
      </c>
      <c r="M2674" t="s">
        <v>2384</v>
      </c>
      <c r="N2674" s="37">
        <v>0.28268518518518498</v>
      </c>
      <c r="O2674" s="37">
        <v>0.28574074074074102</v>
      </c>
      <c r="P2674" s="37">
        <v>3.0555555555555601E-3</v>
      </c>
      <c r="Q2674" s="37">
        <f>Uitruktijden[[#This Row],[UITRUKTIJD]]</f>
        <v>3.0555555555555601E-3</v>
      </c>
      <c r="R2674" t="s">
        <v>1955</v>
      </c>
      <c r="S2674" t="s">
        <v>1955</v>
      </c>
      <c r="T2674" t="s">
        <v>1953</v>
      </c>
    </row>
    <row r="2675" spans="1:20" hidden="1" x14ac:dyDescent="0.35">
      <c r="A2675" t="s">
        <v>16065</v>
      </c>
      <c r="B2675">
        <v>195337</v>
      </c>
      <c r="C2675" t="s">
        <v>9640</v>
      </c>
      <c r="D2675" t="s">
        <v>2055</v>
      </c>
      <c r="E2675" s="36">
        <v>45463.279756944401</v>
      </c>
      <c r="F2675" s="36">
        <f>ROUND(Uitruktijden[[#This Row],[DATUM]],0)</f>
        <v>45463</v>
      </c>
      <c r="G2675" t="s">
        <v>16066</v>
      </c>
      <c r="H2675" t="s">
        <v>16067</v>
      </c>
      <c r="I2675" t="s">
        <v>16068</v>
      </c>
      <c r="J2675" t="s">
        <v>2383</v>
      </c>
      <c r="K2675" t="s">
        <v>9644</v>
      </c>
      <c r="L2675" t="s">
        <v>9933</v>
      </c>
      <c r="M2675" t="s">
        <v>2207</v>
      </c>
      <c r="N2675" s="37">
        <v>0.28268518518518498</v>
      </c>
      <c r="O2675" s="37">
        <v>0.28537037037037</v>
      </c>
      <c r="P2675" s="37">
        <v>2.6851851851851802E-3</v>
      </c>
      <c r="Q2675" s="37">
        <f>Uitruktijden[[#This Row],[UITRUKTIJD]]</f>
        <v>2.6851851851851802E-3</v>
      </c>
      <c r="R2675" t="s">
        <v>2111</v>
      </c>
      <c r="S2675" t="s">
        <v>2111</v>
      </c>
      <c r="T2675" t="s">
        <v>1953</v>
      </c>
    </row>
    <row r="2676" spans="1:20" hidden="1" x14ac:dyDescent="0.35">
      <c r="A2676" t="s">
        <v>16065</v>
      </c>
      <c r="B2676">
        <v>195337</v>
      </c>
      <c r="C2676" t="s">
        <v>9640</v>
      </c>
      <c r="D2676" t="s">
        <v>2055</v>
      </c>
      <c r="E2676" s="36">
        <v>45463.279756944401</v>
      </c>
      <c r="F2676" s="36">
        <f>ROUND(Uitruktijden[[#This Row],[DATUM]],0)</f>
        <v>45463</v>
      </c>
      <c r="G2676" t="s">
        <v>16066</v>
      </c>
      <c r="H2676" t="s">
        <v>16067</v>
      </c>
      <c r="I2676" t="s">
        <v>16068</v>
      </c>
      <c r="J2676" t="s">
        <v>2383</v>
      </c>
      <c r="K2676" t="s">
        <v>9644</v>
      </c>
      <c r="L2676" t="s">
        <v>10948</v>
      </c>
      <c r="M2676" t="s">
        <v>2021</v>
      </c>
      <c r="N2676" s="37">
        <v>0.28268518518518498</v>
      </c>
      <c r="O2676" s="37">
        <v>0.28493055555555602</v>
      </c>
      <c r="P2676" s="37">
        <v>2.2453703703703698E-3</v>
      </c>
      <c r="Q2676" s="37">
        <f>Uitruktijden[[#This Row],[UITRUKTIJD]]</f>
        <v>2.2453703703703698E-3</v>
      </c>
      <c r="R2676" t="s">
        <v>1955</v>
      </c>
      <c r="S2676" t="s">
        <v>1955</v>
      </c>
      <c r="T2676" t="s">
        <v>1953</v>
      </c>
    </row>
    <row r="2677" spans="1:20" hidden="1" x14ac:dyDescent="0.35">
      <c r="A2677" t="s">
        <v>16065</v>
      </c>
      <c r="B2677">
        <v>195337</v>
      </c>
      <c r="C2677" t="s">
        <v>9640</v>
      </c>
      <c r="D2677" t="s">
        <v>2055</v>
      </c>
      <c r="E2677" s="36">
        <v>45463.279756944401</v>
      </c>
      <c r="F2677" s="36">
        <f>ROUND(Uitruktijden[[#This Row],[DATUM]],0)</f>
        <v>45463</v>
      </c>
      <c r="G2677" t="s">
        <v>16066</v>
      </c>
      <c r="H2677" t="s">
        <v>16067</v>
      </c>
      <c r="I2677" t="s">
        <v>16068</v>
      </c>
      <c r="J2677" t="s">
        <v>2383</v>
      </c>
      <c r="K2677" t="s">
        <v>9644</v>
      </c>
      <c r="L2677" t="s">
        <v>9934</v>
      </c>
      <c r="M2677" t="s">
        <v>2074</v>
      </c>
      <c r="N2677" s="37">
        <v>0.28475694444444399</v>
      </c>
      <c r="O2677" s="37">
        <v>0.286481481481482</v>
      </c>
      <c r="P2677" s="37">
        <v>1.72453703703704E-3</v>
      </c>
      <c r="Q2677" s="37">
        <f>Uitruktijden[[#This Row],[UITRUKTIJD]]</f>
        <v>1.72453703703704E-3</v>
      </c>
      <c r="R2677" t="s">
        <v>2111</v>
      </c>
      <c r="S2677" t="s">
        <v>2111</v>
      </c>
      <c r="T2677" t="s">
        <v>1953</v>
      </c>
    </row>
    <row r="2678" spans="1:20" hidden="1" x14ac:dyDescent="0.35">
      <c r="A2678" t="s">
        <v>16065</v>
      </c>
      <c r="B2678">
        <v>195337</v>
      </c>
      <c r="C2678" t="s">
        <v>9640</v>
      </c>
      <c r="D2678" t="s">
        <v>2055</v>
      </c>
      <c r="E2678" s="36">
        <v>45463.279756944401</v>
      </c>
      <c r="F2678" s="36">
        <f>ROUND(Uitruktijden[[#This Row],[DATUM]],0)</f>
        <v>45463</v>
      </c>
      <c r="G2678" t="s">
        <v>16066</v>
      </c>
      <c r="H2678" t="s">
        <v>16067</v>
      </c>
      <c r="I2678" t="s">
        <v>16068</v>
      </c>
      <c r="J2678" t="s">
        <v>2383</v>
      </c>
      <c r="K2678" t="s">
        <v>9644</v>
      </c>
      <c r="L2678" t="s">
        <v>9654</v>
      </c>
      <c r="M2678" t="s">
        <v>2207</v>
      </c>
      <c r="N2678" s="37">
        <v>0.28475694444444399</v>
      </c>
      <c r="O2678" s="37">
        <v>0.28641203703703699</v>
      </c>
      <c r="P2678" s="37">
        <v>1.65509259259259E-3</v>
      </c>
      <c r="Q2678" s="37">
        <f>Uitruktijden[[#This Row],[UITRUKTIJD]]</f>
        <v>1.65509259259259E-3</v>
      </c>
      <c r="R2678" t="s">
        <v>1955</v>
      </c>
      <c r="S2678" t="s">
        <v>1955</v>
      </c>
      <c r="T2678" t="s">
        <v>1953</v>
      </c>
    </row>
    <row r="2679" spans="1:20" hidden="1" x14ac:dyDescent="0.35">
      <c r="A2679" t="s">
        <v>16069</v>
      </c>
      <c r="B2679">
        <v>195369</v>
      </c>
      <c r="C2679" t="s">
        <v>9640</v>
      </c>
      <c r="D2679" t="s">
        <v>2055</v>
      </c>
      <c r="E2679" s="36">
        <v>45463.326284722199</v>
      </c>
      <c r="F2679" s="36">
        <f>ROUND(Uitruktijden[[#This Row],[DATUM]],0)</f>
        <v>45463</v>
      </c>
      <c r="G2679" t="s">
        <v>16070</v>
      </c>
      <c r="H2679" t="s">
        <v>16071</v>
      </c>
      <c r="J2679" t="s">
        <v>1949</v>
      </c>
      <c r="K2679" t="s">
        <v>9644</v>
      </c>
      <c r="L2679" t="s">
        <v>10057</v>
      </c>
      <c r="M2679" t="s">
        <v>2048</v>
      </c>
      <c r="N2679" s="37">
        <v>0.33299768518518502</v>
      </c>
      <c r="O2679" s="37">
        <v>0.33629629629629598</v>
      </c>
      <c r="P2679" s="37">
        <v>3.2986111111111098E-3</v>
      </c>
      <c r="Q2679" s="37">
        <f>Uitruktijden[[#This Row],[UITRUKTIJD]]</f>
        <v>3.2986111111111098E-3</v>
      </c>
      <c r="R2679" t="s">
        <v>1955</v>
      </c>
      <c r="S2679" t="s">
        <v>1955</v>
      </c>
      <c r="T2679" t="s">
        <v>2004</v>
      </c>
    </row>
    <row r="2680" spans="1:20" hidden="1" x14ac:dyDescent="0.35">
      <c r="A2680" t="s">
        <v>16072</v>
      </c>
      <c r="B2680">
        <v>195536</v>
      </c>
      <c r="C2680" t="s">
        <v>1928</v>
      </c>
      <c r="D2680" t="s">
        <v>2055</v>
      </c>
      <c r="E2680" s="36">
        <v>45463.470902777801</v>
      </c>
      <c r="F2680" s="36">
        <f>ROUND(Uitruktijden[[#This Row],[DATUM]],0)</f>
        <v>45463</v>
      </c>
      <c r="G2680" t="s">
        <v>16073</v>
      </c>
      <c r="H2680" t="s">
        <v>16074</v>
      </c>
      <c r="J2680" t="s">
        <v>2790</v>
      </c>
      <c r="K2680" t="s">
        <v>9644</v>
      </c>
      <c r="L2680" t="s">
        <v>10646</v>
      </c>
      <c r="M2680" t="s">
        <v>2152</v>
      </c>
      <c r="N2680" s="37">
        <v>0.472291666666667</v>
      </c>
      <c r="O2680" s="37">
        <v>0.47650462962963003</v>
      </c>
      <c r="P2680" s="37">
        <v>4.21296296296296E-3</v>
      </c>
      <c r="Q2680" s="37">
        <f>Uitruktijden[[#This Row],[UITRUKTIJD]]</f>
        <v>4.21296296296296E-3</v>
      </c>
      <c r="R2680" t="s">
        <v>1955</v>
      </c>
      <c r="S2680" t="s">
        <v>1955</v>
      </c>
      <c r="T2680" t="s">
        <v>1953</v>
      </c>
    </row>
    <row r="2681" spans="1:20" hidden="1" x14ac:dyDescent="0.35">
      <c r="A2681" t="s">
        <v>16072</v>
      </c>
      <c r="B2681">
        <v>195536</v>
      </c>
      <c r="C2681" t="s">
        <v>1928</v>
      </c>
      <c r="D2681" t="s">
        <v>2055</v>
      </c>
      <c r="E2681" s="36">
        <v>45463.470902777801</v>
      </c>
      <c r="F2681" s="36">
        <f>ROUND(Uitruktijden[[#This Row],[DATUM]],0)</f>
        <v>45463</v>
      </c>
      <c r="G2681" t="s">
        <v>16073</v>
      </c>
      <c r="H2681" t="s">
        <v>16074</v>
      </c>
      <c r="J2681" t="s">
        <v>2790</v>
      </c>
      <c r="K2681" t="s">
        <v>9644</v>
      </c>
      <c r="L2681" t="s">
        <v>9934</v>
      </c>
      <c r="M2681" t="s">
        <v>2074</v>
      </c>
      <c r="N2681" s="37">
        <v>0.472291666666667</v>
      </c>
      <c r="O2681" s="37">
        <v>0.47623842592592602</v>
      </c>
      <c r="P2681" s="37">
        <v>3.9467592592592601E-3</v>
      </c>
      <c r="Q2681" s="37">
        <f>Uitruktijden[[#This Row],[UITRUKTIJD]]</f>
        <v>3.9467592592592601E-3</v>
      </c>
      <c r="R2681" t="s">
        <v>2111</v>
      </c>
      <c r="S2681" t="s">
        <v>2111</v>
      </c>
      <c r="T2681" t="s">
        <v>1953</v>
      </c>
    </row>
    <row r="2682" spans="1:20" hidden="1" x14ac:dyDescent="0.35">
      <c r="A2682" t="s">
        <v>16072</v>
      </c>
      <c r="B2682">
        <v>195536</v>
      </c>
      <c r="C2682" t="s">
        <v>1928</v>
      </c>
      <c r="D2682" t="s">
        <v>2055</v>
      </c>
      <c r="E2682" s="36">
        <v>45463.470902777801</v>
      </c>
      <c r="F2682" s="36">
        <f>ROUND(Uitruktijden[[#This Row],[DATUM]],0)</f>
        <v>45463</v>
      </c>
      <c r="G2682" t="s">
        <v>16073</v>
      </c>
      <c r="H2682" t="s">
        <v>16074</v>
      </c>
      <c r="J2682" t="s">
        <v>2790</v>
      </c>
      <c r="K2682" t="s">
        <v>9644</v>
      </c>
      <c r="L2682" t="s">
        <v>10154</v>
      </c>
      <c r="M2682" t="s">
        <v>2105</v>
      </c>
      <c r="N2682" s="37">
        <v>0.472291666666667</v>
      </c>
      <c r="O2682" s="37">
        <v>0.47430555555555598</v>
      </c>
      <c r="P2682" s="37">
        <v>2.0138888888888901E-3</v>
      </c>
      <c r="Q2682" s="37">
        <f>Uitruktijden[[#This Row],[UITRUKTIJD]]</f>
        <v>2.0138888888888901E-3</v>
      </c>
      <c r="R2682" t="s">
        <v>1955</v>
      </c>
      <c r="S2682" t="s">
        <v>1955</v>
      </c>
      <c r="T2682" t="s">
        <v>1953</v>
      </c>
    </row>
    <row r="2683" spans="1:20" hidden="1" x14ac:dyDescent="0.35">
      <c r="A2683" t="s">
        <v>16072</v>
      </c>
      <c r="B2683">
        <v>195536</v>
      </c>
      <c r="C2683" t="s">
        <v>1928</v>
      </c>
      <c r="D2683" t="s">
        <v>2055</v>
      </c>
      <c r="E2683" s="36">
        <v>45463.470902777801</v>
      </c>
      <c r="F2683" s="36">
        <f>ROUND(Uitruktijden[[#This Row],[DATUM]],0)</f>
        <v>45463</v>
      </c>
      <c r="G2683" t="s">
        <v>16073</v>
      </c>
      <c r="H2683" t="s">
        <v>16074</v>
      </c>
      <c r="J2683" t="s">
        <v>2790</v>
      </c>
      <c r="K2683" t="s">
        <v>9644</v>
      </c>
      <c r="L2683" t="s">
        <v>9952</v>
      </c>
      <c r="M2683" t="s">
        <v>1963</v>
      </c>
      <c r="N2683" s="37">
        <v>0.472291666666667</v>
      </c>
      <c r="O2683" s="37">
        <v>0.47307870370370397</v>
      </c>
      <c r="P2683" s="37">
        <v>7.8703703703703705E-4</v>
      </c>
      <c r="Q2683" s="37">
        <f>Uitruktijden[[#This Row],[UITRUKTIJD]]</f>
        <v>7.8703703703703705E-4</v>
      </c>
      <c r="R2683" t="s">
        <v>2111</v>
      </c>
      <c r="S2683" t="s">
        <v>2111</v>
      </c>
      <c r="T2683" t="s">
        <v>1953</v>
      </c>
    </row>
    <row r="2684" spans="1:20" hidden="1" x14ac:dyDescent="0.35">
      <c r="A2684" t="s">
        <v>16075</v>
      </c>
      <c r="B2684">
        <v>195561</v>
      </c>
      <c r="C2684" t="s">
        <v>1928</v>
      </c>
      <c r="D2684" t="s">
        <v>2055</v>
      </c>
      <c r="E2684" s="36">
        <v>45463.486770833297</v>
      </c>
      <c r="F2684" s="36">
        <f>ROUND(Uitruktijden[[#This Row],[DATUM]],0)</f>
        <v>45463</v>
      </c>
      <c r="G2684" t="s">
        <v>16076</v>
      </c>
      <c r="H2684" t="s">
        <v>16077</v>
      </c>
      <c r="J2684" t="s">
        <v>1957</v>
      </c>
      <c r="K2684" t="s">
        <v>9644</v>
      </c>
      <c r="L2684" t="s">
        <v>10097</v>
      </c>
      <c r="M2684" t="s">
        <v>9963</v>
      </c>
      <c r="N2684" s="37">
        <v>0.50055555555555598</v>
      </c>
      <c r="O2684" s="37">
        <v>0.50189814814814804</v>
      </c>
      <c r="P2684" s="37">
        <v>1.3425925925925901E-3</v>
      </c>
      <c r="Q2684" s="37">
        <f>Uitruktijden[[#This Row],[UITRUKTIJD]]</f>
        <v>1.3425925925925901E-3</v>
      </c>
      <c r="R2684" t="s">
        <v>1955</v>
      </c>
      <c r="S2684" t="s">
        <v>1955</v>
      </c>
      <c r="T2684" t="s">
        <v>1953</v>
      </c>
    </row>
    <row r="2685" spans="1:20" hidden="1" x14ac:dyDescent="0.35">
      <c r="A2685" t="s">
        <v>16078</v>
      </c>
      <c r="B2685">
        <v>195722</v>
      </c>
      <c r="C2685" t="s">
        <v>1928</v>
      </c>
      <c r="D2685" t="s">
        <v>2055</v>
      </c>
      <c r="E2685" s="36">
        <v>45463.592523148101</v>
      </c>
      <c r="F2685" s="36">
        <f>ROUND(Uitruktijden[[#This Row],[DATUM]],0)</f>
        <v>45464</v>
      </c>
      <c r="G2685" t="s">
        <v>16079</v>
      </c>
      <c r="H2685" t="s">
        <v>16080</v>
      </c>
      <c r="J2685" t="s">
        <v>3219</v>
      </c>
      <c r="K2685" t="s">
        <v>9644</v>
      </c>
      <c r="L2685" t="s">
        <v>10089</v>
      </c>
      <c r="M2685" t="s">
        <v>2087</v>
      </c>
      <c r="N2685" s="37">
        <v>0.59539351851851896</v>
      </c>
      <c r="O2685" s="37">
        <v>0.59689814814814801</v>
      </c>
      <c r="P2685" s="37">
        <v>1.5046296296296301E-3</v>
      </c>
      <c r="Q2685" s="37">
        <f>Uitruktijden[[#This Row],[UITRUKTIJD]]</f>
        <v>1.5046296296296301E-3</v>
      </c>
      <c r="R2685" t="s">
        <v>1955</v>
      </c>
      <c r="S2685" t="s">
        <v>1955</v>
      </c>
      <c r="T2685" t="s">
        <v>1953</v>
      </c>
    </row>
    <row r="2686" spans="1:20" hidden="1" x14ac:dyDescent="0.35">
      <c r="A2686" t="s">
        <v>16081</v>
      </c>
      <c r="B2686">
        <v>195736</v>
      </c>
      <c r="C2686" t="s">
        <v>1928</v>
      </c>
      <c r="D2686" t="s">
        <v>2055</v>
      </c>
      <c r="E2686" s="36">
        <v>45463.5988657407</v>
      </c>
      <c r="F2686" s="36">
        <f>ROUND(Uitruktijden[[#This Row],[DATUM]],0)</f>
        <v>45464</v>
      </c>
      <c r="G2686" t="s">
        <v>16082</v>
      </c>
      <c r="H2686" t="s">
        <v>16083</v>
      </c>
      <c r="I2686" t="s">
        <v>16084</v>
      </c>
      <c r="J2686" t="s">
        <v>1949</v>
      </c>
      <c r="K2686" t="s">
        <v>9644</v>
      </c>
      <c r="L2686" t="s">
        <v>9972</v>
      </c>
      <c r="M2686" t="s">
        <v>1954</v>
      </c>
      <c r="N2686" s="37">
        <v>0.59962962962962996</v>
      </c>
      <c r="O2686" s="37">
        <v>0.60034722222222203</v>
      </c>
      <c r="P2686" s="37">
        <v>7.1759259259259302E-4</v>
      </c>
      <c r="Q2686" s="37">
        <f>Uitruktijden[[#This Row],[UITRUKTIJD]]</f>
        <v>7.1759259259259302E-4</v>
      </c>
      <c r="R2686" t="s">
        <v>1955</v>
      </c>
      <c r="S2686" t="s">
        <v>1955</v>
      </c>
      <c r="T2686" t="s">
        <v>1953</v>
      </c>
    </row>
    <row r="2687" spans="1:20" hidden="1" x14ac:dyDescent="0.35">
      <c r="A2687" t="s">
        <v>16085</v>
      </c>
      <c r="B2687">
        <v>196086</v>
      </c>
      <c r="C2687" t="s">
        <v>9640</v>
      </c>
      <c r="D2687" t="s">
        <v>2055</v>
      </c>
      <c r="E2687" s="36">
        <v>45463.768750000003</v>
      </c>
      <c r="F2687" s="36">
        <f>ROUND(Uitruktijden[[#This Row],[DATUM]],0)</f>
        <v>45464</v>
      </c>
      <c r="G2687" t="s">
        <v>16086</v>
      </c>
      <c r="H2687" t="s">
        <v>16087</v>
      </c>
      <c r="I2687" t="s">
        <v>16088</v>
      </c>
      <c r="J2687" t="s">
        <v>1949</v>
      </c>
      <c r="K2687" t="s">
        <v>9644</v>
      </c>
      <c r="L2687" t="s">
        <v>9924</v>
      </c>
      <c r="M2687" t="s">
        <v>2074</v>
      </c>
      <c r="N2687" s="37">
        <v>0.76942129629629596</v>
      </c>
      <c r="O2687" s="37">
        <v>0.77050925925925895</v>
      </c>
      <c r="P2687" s="37">
        <v>1.0879629629629601E-3</v>
      </c>
      <c r="Q2687" s="37">
        <f>Uitruktijden[[#This Row],[UITRUKTIJD]]</f>
        <v>1.0879629629629601E-3</v>
      </c>
      <c r="R2687" t="s">
        <v>1955</v>
      </c>
      <c r="S2687" t="s">
        <v>1955</v>
      </c>
      <c r="T2687" t="s">
        <v>1953</v>
      </c>
    </row>
    <row r="2688" spans="1:20" hidden="1" x14ac:dyDescent="0.35">
      <c r="A2688" t="s">
        <v>16089</v>
      </c>
      <c r="B2688">
        <v>196418</v>
      </c>
      <c r="C2688" t="s">
        <v>9640</v>
      </c>
      <c r="D2688" t="s">
        <v>2055</v>
      </c>
      <c r="E2688" s="36">
        <v>45463.971736111103</v>
      </c>
      <c r="F2688" s="36">
        <f>ROUND(Uitruktijden[[#This Row],[DATUM]],0)</f>
        <v>45464</v>
      </c>
      <c r="G2688" t="s">
        <v>16090</v>
      </c>
      <c r="H2688" t="s">
        <v>16091</v>
      </c>
      <c r="I2688" t="s">
        <v>16092</v>
      </c>
      <c r="J2688" t="s">
        <v>2073</v>
      </c>
      <c r="K2688" t="s">
        <v>9644</v>
      </c>
      <c r="L2688" t="s">
        <v>11289</v>
      </c>
      <c r="M2688" t="s">
        <v>2475</v>
      </c>
      <c r="N2688" s="37">
        <v>0.98594907407407395</v>
      </c>
      <c r="O2688" s="37">
        <v>0.99148148148148196</v>
      </c>
      <c r="P2688" s="37">
        <v>5.5324074074074104E-3</v>
      </c>
      <c r="Q2688" s="37">
        <f>Uitruktijden[[#This Row],[UITRUKTIJD]]</f>
        <v>5.5324074074074104E-3</v>
      </c>
      <c r="R2688" t="s">
        <v>2224</v>
      </c>
      <c r="S2688" t="s">
        <v>2027</v>
      </c>
      <c r="T2688" t="s">
        <v>1953</v>
      </c>
    </row>
    <row r="2689" spans="1:20" hidden="1" x14ac:dyDescent="0.35">
      <c r="A2689" t="s">
        <v>16089</v>
      </c>
      <c r="B2689">
        <v>196418</v>
      </c>
      <c r="C2689" t="s">
        <v>9640</v>
      </c>
      <c r="D2689" t="s">
        <v>2055</v>
      </c>
      <c r="E2689" s="36">
        <v>45463.971736111103</v>
      </c>
      <c r="F2689" s="36">
        <f>ROUND(Uitruktijden[[#This Row],[DATUM]],0)</f>
        <v>45464</v>
      </c>
      <c r="G2689" t="s">
        <v>16090</v>
      </c>
      <c r="H2689" t="s">
        <v>16091</v>
      </c>
      <c r="I2689" t="s">
        <v>16092</v>
      </c>
      <c r="J2689" t="s">
        <v>2073</v>
      </c>
      <c r="K2689" t="s">
        <v>9644</v>
      </c>
      <c r="L2689" t="s">
        <v>10135</v>
      </c>
      <c r="M2689" t="s">
        <v>2475</v>
      </c>
      <c r="N2689" s="37">
        <v>0.97370370370370396</v>
      </c>
      <c r="O2689" s="37">
        <v>0.97754629629629597</v>
      </c>
      <c r="P2689" s="37">
        <v>3.8425925925925902E-3</v>
      </c>
      <c r="Q2689" s="37">
        <f>Uitruktijden[[#This Row],[UITRUKTIJD]]</f>
        <v>3.8425925925925902E-3</v>
      </c>
      <c r="R2689" t="s">
        <v>1955</v>
      </c>
      <c r="S2689" t="s">
        <v>1955</v>
      </c>
      <c r="T2689" t="s">
        <v>1953</v>
      </c>
    </row>
    <row r="2690" spans="1:20" hidden="1" x14ac:dyDescent="0.35">
      <c r="A2690" t="s">
        <v>16093</v>
      </c>
      <c r="B2690">
        <v>196892</v>
      </c>
      <c r="C2690" t="s">
        <v>1928</v>
      </c>
      <c r="D2690" t="s">
        <v>2033</v>
      </c>
      <c r="E2690" s="36">
        <v>45464.561805555597</v>
      </c>
      <c r="F2690" s="36">
        <f>ROUND(Uitruktijden[[#This Row],[DATUM]],0)</f>
        <v>45465</v>
      </c>
      <c r="G2690" t="s">
        <v>16094</v>
      </c>
      <c r="H2690" t="s">
        <v>3440</v>
      </c>
      <c r="J2690" t="s">
        <v>1957</v>
      </c>
      <c r="K2690" t="s">
        <v>9644</v>
      </c>
      <c r="L2690" t="s">
        <v>10253</v>
      </c>
      <c r="M2690" t="s">
        <v>2326</v>
      </c>
      <c r="N2690" s="37">
        <v>0.562233796296296</v>
      </c>
      <c r="O2690" s="37">
        <v>0.56630787037037</v>
      </c>
      <c r="P2690" s="37">
        <v>4.0740740740740702E-3</v>
      </c>
      <c r="Q2690" s="37">
        <f>Uitruktijden[[#This Row],[UITRUKTIJD]]</f>
        <v>4.0740740740740702E-3</v>
      </c>
      <c r="R2690" t="s">
        <v>1955</v>
      </c>
      <c r="S2690" t="s">
        <v>1955</v>
      </c>
      <c r="T2690" t="s">
        <v>1953</v>
      </c>
    </row>
    <row r="2691" spans="1:20" hidden="1" x14ac:dyDescent="0.35">
      <c r="A2691" t="s">
        <v>16095</v>
      </c>
      <c r="B2691">
        <v>197120</v>
      </c>
      <c r="C2691" t="s">
        <v>1928</v>
      </c>
      <c r="D2691" t="s">
        <v>2033</v>
      </c>
      <c r="E2691" s="36">
        <v>45464.705185185201</v>
      </c>
      <c r="F2691" s="36">
        <f>ROUND(Uitruktijden[[#This Row],[DATUM]],0)</f>
        <v>45465</v>
      </c>
      <c r="G2691" t="s">
        <v>16096</v>
      </c>
      <c r="H2691" t="s">
        <v>16097</v>
      </c>
      <c r="J2691" t="s">
        <v>1962</v>
      </c>
      <c r="K2691" t="s">
        <v>9644</v>
      </c>
      <c r="L2691" t="s">
        <v>10144</v>
      </c>
      <c r="M2691" t="s">
        <v>9949</v>
      </c>
      <c r="N2691" s="37">
        <v>0.70638888888888896</v>
      </c>
      <c r="O2691" s="37">
        <v>0.70723379629629601</v>
      </c>
      <c r="P2691" s="37">
        <v>8.4490740740740696E-4</v>
      </c>
      <c r="Q2691" s="37">
        <f>Uitruktijden[[#This Row],[UITRUKTIJD]]</f>
        <v>8.4490740740740696E-4</v>
      </c>
      <c r="R2691" t="s">
        <v>1955</v>
      </c>
      <c r="S2691" t="s">
        <v>1955</v>
      </c>
      <c r="T2691" t="s">
        <v>1953</v>
      </c>
    </row>
    <row r="2692" spans="1:20" hidden="1" x14ac:dyDescent="0.35">
      <c r="A2692" t="s">
        <v>16098</v>
      </c>
      <c r="B2692">
        <v>197242</v>
      </c>
      <c r="C2692" t="s">
        <v>9640</v>
      </c>
      <c r="D2692" t="s">
        <v>2033</v>
      </c>
      <c r="E2692" s="36">
        <v>45464.813773148097</v>
      </c>
      <c r="F2692" s="36">
        <f>ROUND(Uitruktijden[[#This Row],[DATUM]],0)</f>
        <v>45465</v>
      </c>
      <c r="G2692" t="s">
        <v>16099</v>
      </c>
      <c r="H2692" t="s">
        <v>16100</v>
      </c>
      <c r="I2692" t="s">
        <v>16101</v>
      </c>
      <c r="J2692" t="s">
        <v>1949</v>
      </c>
      <c r="K2692" t="s">
        <v>9644</v>
      </c>
      <c r="L2692" t="s">
        <v>9943</v>
      </c>
      <c r="M2692" t="s">
        <v>1950</v>
      </c>
      <c r="N2692" s="37">
        <v>0.817268518518519</v>
      </c>
      <c r="O2692" s="37">
        <v>0.81846064814814801</v>
      </c>
      <c r="P2692" s="37">
        <v>1.19212962962963E-3</v>
      </c>
      <c r="Q2692" s="37">
        <f>Uitruktijden[[#This Row],[UITRUKTIJD]]</f>
        <v>1.19212962962963E-3</v>
      </c>
      <c r="R2692" t="s">
        <v>1951</v>
      </c>
      <c r="S2692" t="s">
        <v>1973</v>
      </c>
      <c r="T2692" t="s">
        <v>1953</v>
      </c>
    </row>
    <row r="2693" spans="1:20" hidden="1" x14ac:dyDescent="0.35">
      <c r="A2693" t="s">
        <v>16102</v>
      </c>
      <c r="B2693">
        <v>197516</v>
      </c>
      <c r="C2693" t="s">
        <v>9640</v>
      </c>
      <c r="D2693" t="s">
        <v>2017</v>
      </c>
      <c r="E2693" s="36">
        <v>45465.0254166667</v>
      </c>
      <c r="F2693" s="36">
        <f>ROUND(Uitruktijden[[#This Row],[DATUM]],0)</f>
        <v>45465</v>
      </c>
      <c r="G2693" t="s">
        <v>16103</v>
      </c>
      <c r="H2693" t="s">
        <v>16104</v>
      </c>
      <c r="I2693" t="s">
        <v>16105</v>
      </c>
      <c r="J2693" t="s">
        <v>1966</v>
      </c>
      <c r="K2693" t="s">
        <v>9644</v>
      </c>
      <c r="L2693" t="s">
        <v>9928</v>
      </c>
      <c r="M2693" t="s">
        <v>1967</v>
      </c>
      <c r="N2693" s="37">
        <v>2.6168981481481501E-2</v>
      </c>
      <c r="O2693" s="37">
        <v>2.8101851851851899E-2</v>
      </c>
      <c r="P2693" s="37">
        <v>1.93287037037037E-3</v>
      </c>
      <c r="Q2693" s="37">
        <f>Uitruktijden[[#This Row],[UITRUKTIJD]]</f>
        <v>1.93287037037037E-3</v>
      </c>
      <c r="R2693" t="s">
        <v>1955</v>
      </c>
      <c r="S2693" t="s">
        <v>1955</v>
      </c>
      <c r="T2693" t="s">
        <v>1953</v>
      </c>
    </row>
    <row r="2694" spans="1:20" hidden="1" x14ac:dyDescent="0.35">
      <c r="A2694" t="s">
        <v>16106</v>
      </c>
      <c r="B2694">
        <v>197552</v>
      </c>
      <c r="C2694" t="s">
        <v>9640</v>
      </c>
      <c r="D2694" t="s">
        <v>2017</v>
      </c>
      <c r="E2694" s="36">
        <v>45465.044571759303</v>
      </c>
      <c r="F2694" s="36">
        <f>ROUND(Uitruktijden[[#This Row],[DATUM]],0)</f>
        <v>45465</v>
      </c>
      <c r="G2694" t="s">
        <v>16107</v>
      </c>
      <c r="H2694" t="s">
        <v>16108</v>
      </c>
      <c r="I2694" t="s">
        <v>16109</v>
      </c>
      <c r="J2694" t="s">
        <v>2161</v>
      </c>
      <c r="K2694" t="s">
        <v>9644</v>
      </c>
      <c r="L2694" t="s">
        <v>10334</v>
      </c>
      <c r="M2694" t="s">
        <v>12530</v>
      </c>
      <c r="N2694" s="37">
        <v>4.63657407407407E-2</v>
      </c>
      <c r="O2694" s="37">
        <v>5.0208333333333299E-2</v>
      </c>
      <c r="P2694" s="37">
        <v>3.8425925925925902E-3</v>
      </c>
      <c r="Q2694" s="37">
        <f>Uitruktijden[[#This Row],[UITRUKTIJD]]</f>
        <v>3.8425925925925902E-3</v>
      </c>
      <c r="R2694" t="s">
        <v>1955</v>
      </c>
      <c r="S2694" t="s">
        <v>1955</v>
      </c>
      <c r="T2694" t="s">
        <v>1953</v>
      </c>
    </row>
    <row r="2695" spans="1:20" hidden="1" x14ac:dyDescent="0.35">
      <c r="A2695" t="s">
        <v>16106</v>
      </c>
      <c r="B2695">
        <v>197552</v>
      </c>
      <c r="C2695" t="s">
        <v>9640</v>
      </c>
      <c r="D2695" t="s">
        <v>2017</v>
      </c>
      <c r="E2695" s="36">
        <v>45465.044571759303</v>
      </c>
      <c r="F2695" s="36">
        <f>ROUND(Uitruktijden[[#This Row],[DATUM]],0)</f>
        <v>45465</v>
      </c>
      <c r="G2695" t="s">
        <v>16107</v>
      </c>
      <c r="H2695" t="s">
        <v>16108</v>
      </c>
      <c r="I2695" t="s">
        <v>16109</v>
      </c>
      <c r="J2695" t="s">
        <v>2161</v>
      </c>
      <c r="K2695" t="s">
        <v>9644</v>
      </c>
      <c r="L2695" t="s">
        <v>10335</v>
      </c>
      <c r="M2695" t="s">
        <v>12530</v>
      </c>
      <c r="N2695" s="37">
        <v>4.92824074074074E-2</v>
      </c>
      <c r="O2695" s="37">
        <v>5.1805555555555598E-2</v>
      </c>
      <c r="P2695" s="37">
        <v>2.5231481481481498E-3</v>
      </c>
      <c r="Q2695" s="37">
        <f>Uitruktijden[[#This Row],[UITRUKTIJD]]</f>
        <v>2.5231481481481498E-3</v>
      </c>
      <c r="R2695" t="s">
        <v>1951</v>
      </c>
      <c r="S2695" t="s">
        <v>1952</v>
      </c>
      <c r="T2695" t="s">
        <v>1953</v>
      </c>
    </row>
    <row r="2696" spans="1:20" hidden="1" x14ac:dyDescent="0.35">
      <c r="A2696" t="s">
        <v>16110</v>
      </c>
      <c r="B2696">
        <v>197630</v>
      </c>
      <c r="C2696" t="s">
        <v>9640</v>
      </c>
      <c r="D2696" t="s">
        <v>2017</v>
      </c>
      <c r="E2696" s="36">
        <v>45465.094363425902</v>
      </c>
      <c r="F2696" s="36">
        <f>ROUND(Uitruktijden[[#This Row],[DATUM]],0)</f>
        <v>45465</v>
      </c>
      <c r="G2696" t="s">
        <v>16111</v>
      </c>
      <c r="H2696" t="s">
        <v>16112</v>
      </c>
      <c r="I2696" t="s">
        <v>16113</v>
      </c>
      <c r="J2696" t="s">
        <v>2015</v>
      </c>
      <c r="K2696" t="s">
        <v>9644</v>
      </c>
      <c r="L2696" t="s">
        <v>10325</v>
      </c>
      <c r="M2696" t="s">
        <v>2016</v>
      </c>
      <c r="N2696" s="37">
        <v>9.4895833333333304E-2</v>
      </c>
      <c r="O2696" s="37">
        <v>9.8449074074074105E-2</v>
      </c>
      <c r="P2696" s="37">
        <v>3.5532407407407401E-3</v>
      </c>
      <c r="Q2696" s="37">
        <f>Uitruktijden[[#This Row],[UITRUKTIJD]]</f>
        <v>3.5532407407407401E-3</v>
      </c>
      <c r="R2696" t="s">
        <v>1955</v>
      </c>
      <c r="S2696" t="s">
        <v>1955</v>
      </c>
      <c r="T2696" t="s">
        <v>1953</v>
      </c>
    </row>
    <row r="2697" spans="1:20" hidden="1" x14ac:dyDescent="0.35">
      <c r="A2697" t="s">
        <v>16114</v>
      </c>
      <c r="B2697">
        <v>197638</v>
      </c>
      <c r="C2697" t="s">
        <v>9640</v>
      </c>
      <c r="D2697" t="s">
        <v>2017</v>
      </c>
      <c r="E2697" s="36">
        <v>45465.100520833301</v>
      </c>
      <c r="F2697" s="36">
        <f>ROUND(Uitruktijden[[#This Row],[DATUM]],0)</f>
        <v>45465</v>
      </c>
      <c r="G2697" t="s">
        <v>16115</v>
      </c>
      <c r="H2697" t="s">
        <v>16116</v>
      </c>
      <c r="I2697" t="s">
        <v>16117</v>
      </c>
      <c r="J2697" t="s">
        <v>1990</v>
      </c>
      <c r="K2697" t="s">
        <v>9644</v>
      </c>
      <c r="L2697" t="s">
        <v>10244</v>
      </c>
      <c r="M2697" t="s">
        <v>1963</v>
      </c>
      <c r="N2697" s="37">
        <v>0.10410879629629601</v>
      </c>
      <c r="O2697" s="37">
        <v>0.105601851851852</v>
      </c>
      <c r="P2697" s="37">
        <v>1.49305555555556E-3</v>
      </c>
      <c r="Q2697" s="37">
        <f>Uitruktijden[[#This Row],[UITRUKTIJD]]</f>
        <v>1.49305555555556E-3</v>
      </c>
      <c r="R2697" t="s">
        <v>1951</v>
      </c>
      <c r="S2697" t="s">
        <v>1973</v>
      </c>
      <c r="T2697" t="s">
        <v>1953</v>
      </c>
    </row>
    <row r="2698" spans="1:20" hidden="1" x14ac:dyDescent="0.35">
      <c r="A2698" t="s">
        <v>16118</v>
      </c>
      <c r="B2698">
        <v>197767</v>
      </c>
      <c r="C2698" t="s">
        <v>9640</v>
      </c>
      <c r="D2698" t="s">
        <v>2017</v>
      </c>
      <c r="E2698" s="36">
        <v>45465.3425347222</v>
      </c>
      <c r="F2698" s="36">
        <f>ROUND(Uitruktijden[[#This Row],[DATUM]],0)</f>
        <v>45465</v>
      </c>
      <c r="G2698" t="s">
        <v>16119</v>
      </c>
      <c r="H2698" t="s">
        <v>16120</v>
      </c>
      <c r="I2698" t="s">
        <v>11296</v>
      </c>
      <c r="J2698" t="s">
        <v>2121</v>
      </c>
      <c r="K2698" t="s">
        <v>9644</v>
      </c>
      <c r="L2698" t="s">
        <v>13045</v>
      </c>
      <c r="M2698" t="s">
        <v>1967</v>
      </c>
      <c r="N2698" s="37">
        <v>0.34997685185185201</v>
      </c>
      <c r="O2698" s="37">
        <v>0.351215277777778</v>
      </c>
      <c r="P2698" s="37">
        <v>1.2384259259259299E-3</v>
      </c>
      <c r="Q2698" s="37">
        <f>Uitruktijden[[#This Row],[UITRUKTIJD]]</f>
        <v>1.2384259259259299E-3</v>
      </c>
      <c r="R2698" t="s">
        <v>1951</v>
      </c>
      <c r="S2698" t="s">
        <v>1973</v>
      </c>
      <c r="T2698" t="s">
        <v>1953</v>
      </c>
    </row>
    <row r="2699" spans="1:20" hidden="1" x14ac:dyDescent="0.35">
      <c r="A2699" t="s">
        <v>16121</v>
      </c>
      <c r="B2699">
        <v>197918</v>
      </c>
      <c r="C2699" t="s">
        <v>9640</v>
      </c>
      <c r="D2699" t="s">
        <v>2017</v>
      </c>
      <c r="E2699" s="36">
        <v>45465.479120370401</v>
      </c>
      <c r="F2699" s="36">
        <f>ROUND(Uitruktijden[[#This Row],[DATUM]],0)</f>
        <v>45465</v>
      </c>
      <c r="G2699" t="s">
        <v>16122</v>
      </c>
      <c r="H2699" t="s">
        <v>16123</v>
      </c>
      <c r="I2699" t="s">
        <v>16124</v>
      </c>
      <c r="J2699" t="s">
        <v>1966</v>
      </c>
      <c r="K2699" t="s">
        <v>9644</v>
      </c>
      <c r="L2699" t="s">
        <v>9928</v>
      </c>
      <c r="M2699" t="s">
        <v>1967</v>
      </c>
      <c r="N2699" s="37">
        <v>0.47974537037037002</v>
      </c>
      <c r="O2699" s="37">
        <v>0.48067129629629601</v>
      </c>
      <c r="P2699" s="37">
        <v>9.2592592592592596E-4</v>
      </c>
      <c r="Q2699" s="37">
        <f>Uitruktijden[[#This Row],[UITRUKTIJD]]</f>
        <v>9.2592592592592596E-4</v>
      </c>
      <c r="R2699" t="s">
        <v>1955</v>
      </c>
      <c r="S2699" t="s">
        <v>1955</v>
      </c>
      <c r="T2699" t="s">
        <v>1953</v>
      </c>
    </row>
    <row r="2700" spans="1:20" hidden="1" x14ac:dyDescent="0.35">
      <c r="A2700" t="s">
        <v>16121</v>
      </c>
      <c r="B2700">
        <v>197918</v>
      </c>
      <c r="C2700" t="s">
        <v>9640</v>
      </c>
      <c r="D2700" t="s">
        <v>2017</v>
      </c>
      <c r="E2700" s="36">
        <v>45465.479120370401</v>
      </c>
      <c r="F2700" s="36">
        <f>ROUND(Uitruktijden[[#This Row],[DATUM]],0)</f>
        <v>45465</v>
      </c>
      <c r="G2700" t="s">
        <v>16122</v>
      </c>
      <c r="H2700" t="s">
        <v>16123</v>
      </c>
      <c r="I2700" t="s">
        <v>16124</v>
      </c>
      <c r="J2700" t="s">
        <v>1966</v>
      </c>
      <c r="K2700" t="s">
        <v>9644</v>
      </c>
      <c r="L2700" t="s">
        <v>13045</v>
      </c>
      <c r="M2700" t="s">
        <v>1967</v>
      </c>
      <c r="N2700" s="37">
        <v>0.48093750000000002</v>
      </c>
      <c r="O2700" s="37">
        <v>0.48172453703703699</v>
      </c>
      <c r="P2700" s="37">
        <v>7.8703703703703705E-4</v>
      </c>
      <c r="Q2700" s="37">
        <f>Uitruktijden[[#This Row],[UITRUKTIJD]]</f>
        <v>7.8703703703703705E-4</v>
      </c>
      <c r="R2700" t="s">
        <v>1951</v>
      </c>
      <c r="S2700" t="s">
        <v>1952</v>
      </c>
      <c r="T2700" t="s">
        <v>1953</v>
      </c>
    </row>
    <row r="2701" spans="1:20" hidden="1" x14ac:dyDescent="0.35">
      <c r="A2701" t="s">
        <v>16125</v>
      </c>
      <c r="B2701">
        <v>198222</v>
      </c>
      <c r="C2701" t="s">
        <v>9640</v>
      </c>
      <c r="D2701" t="s">
        <v>2017</v>
      </c>
      <c r="E2701" s="36">
        <v>45465.683969907397</v>
      </c>
      <c r="F2701" s="36">
        <f>ROUND(Uitruktijden[[#This Row],[DATUM]],0)</f>
        <v>45466</v>
      </c>
      <c r="G2701" t="s">
        <v>16126</v>
      </c>
      <c r="H2701" t="s">
        <v>16127</v>
      </c>
      <c r="J2701" t="s">
        <v>2054</v>
      </c>
      <c r="K2701" t="s">
        <v>9644</v>
      </c>
      <c r="L2701" t="s">
        <v>16128</v>
      </c>
      <c r="M2701" t="s">
        <v>2010</v>
      </c>
      <c r="N2701" s="37">
        <v>0.68483796296296295</v>
      </c>
      <c r="O2701" s="37">
        <v>0.68759259259259298</v>
      </c>
      <c r="P2701" s="37">
        <v>2.7546296296296299E-3</v>
      </c>
      <c r="Q2701" s="37">
        <f>Uitruktijden[[#This Row],[UITRUKTIJD]]</f>
        <v>2.7546296296296299E-3</v>
      </c>
      <c r="R2701" t="s">
        <v>1955</v>
      </c>
      <c r="S2701" t="s">
        <v>1955</v>
      </c>
      <c r="T2701" t="s">
        <v>1953</v>
      </c>
    </row>
    <row r="2702" spans="1:20" x14ac:dyDescent="0.35">
      <c r="A2702" t="s">
        <v>9834</v>
      </c>
      <c r="B2702">
        <v>198438</v>
      </c>
      <c r="C2702" t="s">
        <v>9640</v>
      </c>
      <c r="D2702" t="s">
        <v>2017</v>
      </c>
      <c r="E2702" s="4">
        <v>45465.826921296299</v>
      </c>
      <c r="F2702" s="3">
        <f>ROUND(Uitruktijden[[#This Row],[DATUM]],0)</f>
        <v>45466</v>
      </c>
      <c r="G2702" t="s">
        <v>9835</v>
      </c>
      <c r="H2702" t="s">
        <v>9836</v>
      </c>
      <c r="I2702" t="s">
        <v>9837</v>
      </c>
      <c r="J2702" t="s">
        <v>1983</v>
      </c>
      <c r="K2702" t="s">
        <v>9644</v>
      </c>
      <c r="L2702" t="s">
        <v>9645</v>
      </c>
      <c r="M2702" t="s">
        <v>9770</v>
      </c>
      <c r="N2702" s="37">
        <v>0.83031250000000001</v>
      </c>
      <c r="O2702" s="37">
        <v>0.83303240740740703</v>
      </c>
      <c r="P2702" s="37">
        <v>2.71990740740741E-3</v>
      </c>
      <c r="Q2702" s="42">
        <f>Uitruktijden[[#This Row],[UITRUKTIJD]]</f>
        <v>2.71990740740741E-3</v>
      </c>
      <c r="R2702" t="s">
        <v>1955</v>
      </c>
      <c r="S2702" t="s">
        <v>1955</v>
      </c>
      <c r="T2702" t="s">
        <v>1953</v>
      </c>
    </row>
    <row r="2703" spans="1:20" hidden="1" x14ac:dyDescent="0.35">
      <c r="A2703" t="s">
        <v>16129</v>
      </c>
      <c r="B2703">
        <v>198569</v>
      </c>
      <c r="C2703" t="s">
        <v>9640</v>
      </c>
      <c r="D2703" t="s">
        <v>2017</v>
      </c>
      <c r="E2703" s="36">
        <v>45465.911145833299</v>
      </c>
      <c r="F2703" s="36">
        <f>ROUND(Uitruktijden[[#This Row],[DATUM]],0)</f>
        <v>45466</v>
      </c>
      <c r="G2703" t="s">
        <v>16130</v>
      </c>
      <c r="H2703" t="s">
        <v>4705</v>
      </c>
      <c r="J2703" t="s">
        <v>2073</v>
      </c>
      <c r="K2703" t="s">
        <v>9644</v>
      </c>
      <c r="L2703" t="s">
        <v>10829</v>
      </c>
      <c r="M2703" t="s">
        <v>2316</v>
      </c>
      <c r="N2703" s="37">
        <v>0.95101851851851804</v>
      </c>
      <c r="O2703" s="37">
        <v>0.95292824074074101</v>
      </c>
      <c r="P2703" s="37">
        <v>1.90972222222222E-3</v>
      </c>
      <c r="Q2703" s="37">
        <f>Uitruktijden[[#This Row],[UITRUKTIJD]]</f>
        <v>1.90972222222222E-3</v>
      </c>
      <c r="R2703" t="s">
        <v>1955</v>
      </c>
      <c r="S2703" t="s">
        <v>1955</v>
      </c>
      <c r="T2703" t="s">
        <v>1953</v>
      </c>
    </row>
    <row r="2704" spans="1:20" hidden="1" x14ac:dyDescent="0.35">
      <c r="A2704" t="s">
        <v>16129</v>
      </c>
      <c r="B2704">
        <v>198569</v>
      </c>
      <c r="C2704" t="s">
        <v>9640</v>
      </c>
      <c r="D2704" t="s">
        <v>2017</v>
      </c>
      <c r="E2704" s="36">
        <v>45465.911145833299</v>
      </c>
      <c r="F2704" s="36">
        <f>ROUND(Uitruktijden[[#This Row],[DATUM]],0)</f>
        <v>45466</v>
      </c>
      <c r="G2704" t="s">
        <v>16130</v>
      </c>
      <c r="H2704" t="s">
        <v>4705</v>
      </c>
      <c r="J2704" t="s">
        <v>2073</v>
      </c>
      <c r="K2704" t="s">
        <v>9644</v>
      </c>
      <c r="L2704" t="s">
        <v>13045</v>
      </c>
      <c r="M2704" t="s">
        <v>1967</v>
      </c>
      <c r="N2704" s="37">
        <v>0.95101851851851804</v>
      </c>
      <c r="O2704" s="37">
        <v>0.95218749999999996</v>
      </c>
      <c r="P2704" s="37">
        <v>1.16898148148148E-3</v>
      </c>
      <c r="Q2704" s="37">
        <f>Uitruktijden[[#This Row],[UITRUKTIJD]]</f>
        <v>1.16898148148148E-3</v>
      </c>
      <c r="R2704" t="s">
        <v>1951</v>
      </c>
      <c r="S2704" t="s">
        <v>1952</v>
      </c>
      <c r="T2704" t="s">
        <v>1953</v>
      </c>
    </row>
    <row r="2705" spans="1:20" hidden="1" x14ac:dyDescent="0.35">
      <c r="A2705" t="s">
        <v>16131</v>
      </c>
      <c r="B2705">
        <v>199169</v>
      </c>
      <c r="C2705" t="s">
        <v>9640</v>
      </c>
      <c r="D2705" t="s">
        <v>1987</v>
      </c>
      <c r="E2705" s="36">
        <v>45466.395370370403</v>
      </c>
      <c r="F2705" s="36">
        <f>ROUND(Uitruktijden[[#This Row],[DATUM]],0)</f>
        <v>45466</v>
      </c>
      <c r="G2705" t="s">
        <v>16132</v>
      </c>
      <c r="H2705" t="s">
        <v>16133</v>
      </c>
      <c r="I2705" t="s">
        <v>16134</v>
      </c>
      <c r="J2705" t="s">
        <v>2073</v>
      </c>
      <c r="K2705" t="s">
        <v>9644</v>
      </c>
      <c r="L2705" t="s">
        <v>13045</v>
      </c>
      <c r="M2705" t="s">
        <v>1967</v>
      </c>
      <c r="N2705" s="37">
        <v>0.406828703703704</v>
      </c>
      <c r="O2705" s="37">
        <v>0.40754629629629602</v>
      </c>
      <c r="P2705" s="37">
        <v>7.1759259259259302E-4</v>
      </c>
      <c r="Q2705" s="37">
        <f>Uitruktijden[[#This Row],[UITRUKTIJD]]</f>
        <v>7.1759259259259302E-4</v>
      </c>
      <c r="R2705" t="s">
        <v>1951</v>
      </c>
      <c r="S2705" t="s">
        <v>1973</v>
      </c>
      <c r="T2705" t="s">
        <v>1953</v>
      </c>
    </row>
    <row r="2706" spans="1:20" hidden="1" x14ac:dyDescent="0.35">
      <c r="A2706" t="s">
        <v>16135</v>
      </c>
      <c r="B2706">
        <v>199265</v>
      </c>
      <c r="C2706" t="s">
        <v>9640</v>
      </c>
      <c r="D2706" t="s">
        <v>1987</v>
      </c>
      <c r="E2706" s="36">
        <v>45466.487719907404</v>
      </c>
      <c r="F2706" s="36">
        <f>ROUND(Uitruktijden[[#This Row],[DATUM]],0)</f>
        <v>45466</v>
      </c>
      <c r="G2706" t="s">
        <v>16136</v>
      </c>
      <c r="H2706" t="s">
        <v>16137</v>
      </c>
      <c r="I2706" t="s">
        <v>16138</v>
      </c>
      <c r="J2706" t="s">
        <v>2108</v>
      </c>
      <c r="K2706" t="s">
        <v>9644</v>
      </c>
      <c r="L2706" t="s">
        <v>10188</v>
      </c>
      <c r="M2706" t="s">
        <v>2386</v>
      </c>
      <c r="N2706" s="37">
        <v>0.50488425925925895</v>
      </c>
      <c r="O2706" s="37">
        <v>0.50763888888888897</v>
      </c>
      <c r="P2706" s="37">
        <v>2.7546296296296299E-3</v>
      </c>
      <c r="Q2706" s="37">
        <f>Uitruktijden[[#This Row],[UITRUKTIJD]]</f>
        <v>2.7546296296296299E-3</v>
      </c>
      <c r="R2706" t="s">
        <v>1955</v>
      </c>
      <c r="S2706" t="s">
        <v>1955</v>
      </c>
      <c r="T2706" t="s">
        <v>1953</v>
      </c>
    </row>
    <row r="2707" spans="1:20" hidden="1" x14ac:dyDescent="0.35">
      <c r="A2707" t="s">
        <v>16139</v>
      </c>
      <c r="B2707">
        <v>199428</v>
      </c>
      <c r="C2707" t="s">
        <v>9640</v>
      </c>
      <c r="D2707" t="s">
        <v>1987</v>
      </c>
      <c r="E2707" s="36">
        <v>45466.602361111101</v>
      </c>
      <c r="F2707" s="36">
        <f>ROUND(Uitruktijden[[#This Row],[DATUM]],0)</f>
        <v>45467</v>
      </c>
      <c r="G2707" t="s">
        <v>16140</v>
      </c>
      <c r="H2707" t="s">
        <v>16141</v>
      </c>
      <c r="I2707" t="s">
        <v>11748</v>
      </c>
      <c r="J2707" t="s">
        <v>2296</v>
      </c>
      <c r="K2707" t="s">
        <v>9644</v>
      </c>
      <c r="L2707" t="s">
        <v>9923</v>
      </c>
      <c r="M2707" t="s">
        <v>2080</v>
      </c>
      <c r="N2707" s="37">
        <v>0.60335648148148102</v>
      </c>
      <c r="O2707" s="37">
        <v>0.60626157407407399</v>
      </c>
      <c r="P2707" s="37">
        <v>2.9050925925925902E-3</v>
      </c>
      <c r="Q2707" s="37">
        <f>Uitruktijden[[#This Row],[UITRUKTIJD]]</f>
        <v>2.9050925925925902E-3</v>
      </c>
      <c r="R2707" t="s">
        <v>1955</v>
      </c>
      <c r="S2707" t="s">
        <v>1955</v>
      </c>
      <c r="T2707" t="s">
        <v>1953</v>
      </c>
    </row>
    <row r="2708" spans="1:20" hidden="1" x14ac:dyDescent="0.35">
      <c r="A2708" t="s">
        <v>16142</v>
      </c>
      <c r="B2708">
        <v>199572</v>
      </c>
      <c r="C2708" t="s">
        <v>9640</v>
      </c>
      <c r="D2708" t="s">
        <v>1987</v>
      </c>
      <c r="E2708" s="36">
        <v>45466.684548611098</v>
      </c>
      <c r="F2708" s="36">
        <f>ROUND(Uitruktijden[[#This Row],[DATUM]],0)</f>
        <v>45467</v>
      </c>
      <c r="G2708" t="s">
        <v>16143</v>
      </c>
      <c r="H2708" t="s">
        <v>16144</v>
      </c>
      <c r="J2708" t="s">
        <v>1949</v>
      </c>
      <c r="K2708" t="s">
        <v>9644</v>
      </c>
      <c r="L2708" t="s">
        <v>9976</v>
      </c>
      <c r="M2708" t="s">
        <v>2049</v>
      </c>
      <c r="N2708" s="37">
        <v>0.68517361111111097</v>
      </c>
      <c r="O2708" s="37">
        <v>0.68600694444444399</v>
      </c>
      <c r="P2708" s="37">
        <v>8.3333333333333295E-4</v>
      </c>
      <c r="Q2708" s="37">
        <f>Uitruktijden[[#This Row],[UITRUKTIJD]]</f>
        <v>8.3333333333333295E-4</v>
      </c>
      <c r="R2708" t="s">
        <v>1955</v>
      </c>
      <c r="S2708" t="s">
        <v>1955</v>
      </c>
      <c r="T2708" t="s">
        <v>1953</v>
      </c>
    </row>
    <row r="2709" spans="1:20" hidden="1" x14ac:dyDescent="0.35">
      <c r="A2709" t="s">
        <v>16145</v>
      </c>
      <c r="B2709">
        <v>199641</v>
      </c>
      <c r="C2709" t="s">
        <v>9640</v>
      </c>
      <c r="D2709" t="s">
        <v>1987</v>
      </c>
      <c r="E2709" s="36">
        <v>45466.739791666703</v>
      </c>
      <c r="F2709" s="36">
        <f>ROUND(Uitruktijden[[#This Row],[DATUM]],0)</f>
        <v>45467</v>
      </c>
      <c r="G2709" t="s">
        <v>16146</v>
      </c>
      <c r="H2709" t="s">
        <v>16147</v>
      </c>
      <c r="I2709" t="s">
        <v>16148</v>
      </c>
      <c r="J2709" t="s">
        <v>1966</v>
      </c>
      <c r="K2709" t="s">
        <v>9644</v>
      </c>
      <c r="L2709" t="s">
        <v>9928</v>
      </c>
      <c r="M2709" t="s">
        <v>1967</v>
      </c>
      <c r="N2709" s="37">
        <v>0.75784722222222201</v>
      </c>
      <c r="O2709" s="37">
        <v>0.75878472222222204</v>
      </c>
      <c r="P2709" s="37">
        <v>9.3749999999999997E-4</v>
      </c>
      <c r="Q2709" s="37">
        <f>Uitruktijden[[#This Row],[UITRUKTIJD]]</f>
        <v>9.3749999999999997E-4</v>
      </c>
      <c r="R2709" t="s">
        <v>1955</v>
      </c>
      <c r="S2709" t="s">
        <v>1955</v>
      </c>
      <c r="T2709" t="s">
        <v>1953</v>
      </c>
    </row>
    <row r="2710" spans="1:20" hidden="1" x14ac:dyDescent="0.35">
      <c r="A2710" t="s">
        <v>16145</v>
      </c>
      <c r="B2710">
        <v>199641</v>
      </c>
      <c r="C2710" t="s">
        <v>9640</v>
      </c>
      <c r="D2710" t="s">
        <v>1987</v>
      </c>
      <c r="E2710" s="36">
        <v>45466.739791666703</v>
      </c>
      <c r="F2710" s="36">
        <f>ROUND(Uitruktijden[[#This Row],[DATUM]],0)</f>
        <v>45467</v>
      </c>
      <c r="G2710" t="s">
        <v>16146</v>
      </c>
      <c r="H2710" t="s">
        <v>16147</v>
      </c>
      <c r="I2710" t="s">
        <v>16148</v>
      </c>
      <c r="J2710" t="s">
        <v>1966</v>
      </c>
      <c r="K2710" t="s">
        <v>9644</v>
      </c>
      <c r="L2710" t="s">
        <v>13045</v>
      </c>
      <c r="M2710" t="s">
        <v>1967</v>
      </c>
      <c r="N2710" s="37">
        <v>0.75784722222222201</v>
      </c>
      <c r="O2710" s="37">
        <v>0.75863425925925898</v>
      </c>
      <c r="P2710" s="37">
        <v>7.8703703703703705E-4</v>
      </c>
      <c r="Q2710" s="37">
        <f>Uitruktijden[[#This Row],[UITRUKTIJD]]</f>
        <v>7.8703703703703705E-4</v>
      </c>
      <c r="R2710" t="s">
        <v>1951</v>
      </c>
      <c r="S2710" t="s">
        <v>1973</v>
      </c>
      <c r="T2710" t="s">
        <v>1953</v>
      </c>
    </row>
    <row r="2711" spans="1:20" hidden="1" x14ac:dyDescent="0.35">
      <c r="A2711" t="s">
        <v>16149</v>
      </c>
      <c r="B2711">
        <v>199906</v>
      </c>
      <c r="C2711" t="s">
        <v>9640</v>
      </c>
      <c r="D2711" t="s">
        <v>1987</v>
      </c>
      <c r="E2711" s="36">
        <v>45466.914456018501</v>
      </c>
      <c r="F2711" s="36">
        <f>ROUND(Uitruktijden[[#This Row],[DATUM]],0)</f>
        <v>45467</v>
      </c>
      <c r="G2711" t="s">
        <v>16150</v>
      </c>
      <c r="H2711" t="s">
        <v>16151</v>
      </c>
      <c r="I2711" t="s">
        <v>16152</v>
      </c>
      <c r="J2711" t="s">
        <v>1966</v>
      </c>
      <c r="K2711" t="s">
        <v>9644</v>
      </c>
      <c r="L2711" t="s">
        <v>9928</v>
      </c>
      <c r="M2711" t="s">
        <v>1967</v>
      </c>
      <c r="N2711" s="37">
        <v>0.91530092592592605</v>
      </c>
      <c r="O2711" s="37">
        <v>0.91623842592592597</v>
      </c>
      <c r="P2711" s="37">
        <v>9.3749999999999997E-4</v>
      </c>
      <c r="Q2711" s="37">
        <f>Uitruktijden[[#This Row],[UITRUKTIJD]]</f>
        <v>9.3749999999999997E-4</v>
      </c>
      <c r="R2711" t="s">
        <v>1955</v>
      </c>
      <c r="S2711" t="s">
        <v>1955</v>
      </c>
      <c r="T2711" t="s">
        <v>1953</v>
      </c>
    </row>
    <row r="2712" spans="1:20" hidden="1" x14ac:dyDescent="0.35">
      <c r="A2712" t="s">
        <v>16153</v>
      </c>
      <c r="B2712">
        <v>200031</v>
      </c>
      <c r="C2712" t="s">
        <v>9640</v>
      </c>
      <c r="D2712" t="s">
        <v>1969</v>
      </c>
      <c r="E2712" s="36">
        <v>45467.012939814798</v>
      </c>
      <c r="F2712" s="36">
        <f>ROUND(Uitruktijden[[#This Row],[DATUM]],0)</f>
        <v>45467</v>
      </c>
      <c r="G2712" t="s">
        <v>16154</v>
      </c>
      <c r="H2712" t="s">
        <v>16155</v>
      </c>
      <c r="I2712" t="s">
        <v>16156</v>
      </c>
      <c r="J2712" t="s">
        <v>2073</v>
      </c>
      <c r="K2712" t="s">
        <v>9644</v>
      </c>
      <c r="L2712" t="s">
        <v>10135</v>
      </c>
      <c r="M2712" t="s">
        <v>2475</v>
      </c>
      <c r="N2712" s="37">
        <v>4.0752314814814797E-2</v>
      </c>
      <c r="O2712" s="37">
        <v>4.4201388888888901E-2</v>
      </c>
      <c r="P2712" s="37">
        <v>3.4490740740740701E-3</v>
      </c>
      <c r="Q2712" s="37">
        <f>Uitruktijden[[#This Row],[UITRUKTIJD]]</f>
        <v>3.4490740740740701E-3</v>
      </c>
      <c r="R2712" t="s">
        <v>1955</v>
      </c>
      <c r="S2712" t="s">
        <v>1955</v>
      </c>
      <c r="T2712" t="s">
        <v>1953</v>
      </c>
    </row>
    <row r="2713" spans="1:20" hidden="1" x14ac:dyDescent="0.35">
      <c r="A2713" t="s">
        <v>16153</v>
      </c>
      <c r="B2713">
        <v>200031</v>
      </c>
      <c r="C2713" t="s">
        <v>9640</v>
      </c>
      <c r="D2713" t="s">
        <v>1969</v>
      </c>
      <c r="E2713" s="36">
        <v>45467.012939814798</v>
      </c>
      <c r="F2713" s="36">
        <f>ROUND(Uitruktijden[[#This Row],[DATUM]],0)</f>
        <v>45467</v>
      </c>
      <c r="G2713" t="s">
        <v>16154</v>
      </c>
      <c r="H2713" t="s">
        <v>16155</v>
      </c>
      <c r="I2713" t="s">
        <v>16156</v>
      </c>
      <c r="J2713" t="s">
        <v>2073</v>
      </c>
      <c r="K2713" t="s">
        <v>9644</v>
      </c>
      <c r="L2713" t="s">
        <v>13045</v>
      </c>
      <c r="M2713" t="s">
        <v>1967</v>
      </c>
      <c r="N2713" s="37">
        <v>4.0752314814814797E-2</v>
      </c>
      <c r="O2713" s="37">
        <v>4.1898148148148101E-2</v>
      </c>
      <c r="P2713" s="37">
        <v>1.1458333333333301E-3</v>
      </c>
      <c r="Q2713" s="37">
        <f>Uitruktijden[[#This Row],[UITRUKTIJD]]</f>
        <v>1.1458333333333301E-3</v>
      </c>
      <c r="R2713" t="s">
        <v>1951</v>
      </c>
      <c r="S2713" t="s">
        <v>1973</v>
      </c>
      <c r="T2713" t="s">
        <v>1953</v>
      </c>
    </row>
    <row r="2714" spans="1:20" hidden="1" x14ac:dyDescent="0.35">
      <c r="A2714" t="s">
        <v>16157</v>
      </c>
      <c r="B2714">
        <v>200154</v>
      </c>
      <c r="C2714" t="s">
        <v>9640</v>
      </c>
      <c r="D2714" t="s">
        <v>1969</v>
      </c>
      <c r="E2714" s="36">
        <v>45467.1782060185</v>
      </c>
      <c r="F2714" s="36">
        <f>ROUND(Uitruktijden[[#This Row],[DATUM]],0)</f>
        <v>45467</v>
      </c>
      <c r="G2714" t="s">
        <v>16158</v>
      </c>
      <c r="H2714" t="s">
        <v>16159</v>
      </c>
      <c r="I2714" t="s">
        <v>16160</v>
      </c>
      <c r="J2714" t="s">
        <v>1962</v>
      </c>
      <c r="K2714" t="s">
        <v>9644</v>
      </c>
      <c r="L2714" t="s">
        <v>10366</v>
      </c>
      <c r="M2714" t="s">
        <v>1963</v>
      </c>
      <c r="N2714" s="37">
        <v>0.178553240740741</v>
      </c>
      <c r="O2714" s="37">
        <v>0.18021990740740701</v>
      </c>
      <c r="P2714" s="37">
        <v>1.66666666666667E-3</v>
      </c>
      <c r="Q2714" s="37">
        <f>Uitruktijden[[#This Row],[UITRUKTIJD]]</f>
        <v>1.66666666666667E-3</v>
      </c>
      <c r="R2714" t="s">
        <v>1955</v>
      </c>
      <c r="S2714" t="s">
        <v>1955</v>
      </c>
      <c r="T2714" t="s">
        <v>1953</v>
      </c>
    </row>
    <row r="2715" spans="1:20" hidden="1" x14ac:dyDescent="0.35">
      <c r="A2715" t="s">
        <v>16161</v>
      </c>
      <c r="B2715">
        <v>200216</v>
      </c>
      <c r="C2715" t="s">
        <v>9640</v>
      </c>
      <c r="D2715" t="s">
        <v>1969</v>
      </c>
      <c r="E2715" s="36">
        <v>45467.320497685199</v>
      </c>
      <c r="F2715" s="36">
        <f>ROUND(Uitruktijden[[#This Row],[DATUM]],0)</f>
        <v>45467</v>
      </c>
      <c r="G2715" t="s">
        <v>16162</v>
      </c>
      <c r="H2715" t="s">
        <v>16163</v>
      </c>
      <c r="I2715" t="s">
        <v>16164</v>
      </c>
      <c r="J2715" t="s">
        <v>2025</v>
      </c>
      <c r="K2715" t="s">
        <v>9644</v>
      </c>
      <c r="L2715" t="s">
        <v>10350</v>
      </c>
      <c r="M2715" t="s">
        <v>2028</v>
      </c>
      <c r="N2715" s="37">
        <v>0.32703703703703701</v>
      </c>
      <c r="O2715" s="37">
        <v>0.33153935185185202</v>
      </c>
      <c r="P2715" s="37">
        <v>4.5023148148148097E-3</v>
      </c>
      <c r="Q2715" s="37">
        <f>Uitruktijden[[#This Row],[UITRUKTIJD]]</f>
        <v>4.5023148148148097E-3</v>
      </c>
      <c r="R2715" t="s">
        <v>1955</v>
      </c>
      <c r="S2715" t="s">
        <v>1955</v>
      </c>
      <c r="T2715" t="s">
        <v>1953</v>
      </c>
    </row>
    <row r="2716" spans="1:20" hidden="1" x14ac:dyDescent="0.35">
      <c r="A2716" t="s">
        <v>16161</v>
      </c>
      <c r="B2716">
        <v>200216</v>
      </c>
      <c r="C2716" t="s">
        <v>9640</v>
      </c>
      <c r="D2716" t="s">
        <v>1969</v>
      </c>
      <c r="E2716" s="36">
        <v>45467.320497685199</v>
      </c>
      <c r="F2716" s="36">
        <f>ROUND(Uitruktijden[[#This Row],[DATUM]],0)</f>
        <v>45467</v>
      </c>
      <c r="G2716" t="s">
        <v>16162</v>
      </c>
      <c r="H2716" t="s">
        <v>16163</v>
      </c>
      <c r="I2716" t="s">
        <v>16164</v>
      </c>
      <c r="J2716" t="s">
        <v>2025</v>
      </c>
      <c r="K2716" t="s">
        <v>9644</v>
      </c>
      <c r="L2716" t="s">
        <v>12799</v>
      </c>
      <c r="M2716" t="s">
        <v>2026</v>
      </c>
      <c r="N2716" s="37">
        <v>0.32703703703703701</v>
      </c>
      <c r="O2716" s="37">
        <v>0.32929398148148098</v>
      </c>
      <c r="P2716" s="37">
        <v>2.2569444444444399E-3</v>
      </c>
      <c r="Q2716" s="37">
        <f>Uitruktijden[[#This Row],[UITRUKTIJD]]</f>
        <v>2.2569444444444399E-3</v>
      </c>
      <c r="R2716" t="s">
        <v>1951</v>
      </c>
      <c r="S2716" t="s">
        <v>1973</v>
      </c>
      <c r="T2716" t="s">
        <v>1953</v>
      </c>
    </row>
    <row r="2717" spans="1:20" hidden="1" x14ac:dyDescent="0.35">
      <c r="A2717" t="s">
        <v>16165</v>
      </c>
      <c r="B2717">
        <v>200278</v>
      </c>
      <c r="C2717" t="s">
        <v>1928</v>
      </c>
      <c r="D2717" t="s">
        <v>1969</v>
      </c>
      <c r="E2717" s="36">
        <v>45467.395671296297</v>
      </c>
      <c r="F2717" s="36">
        <f>ROUND(Uitruktijden[[#This Row],[DATUM]],0)</f>
        <v>45467</v>
      </c>
      <c r="G2717" t="s">
        <v>16166</v>
      </c>
      <c r="H2717" t="s">
        <v>16167</v>
      </c>
      <c r="I2717" t="s">
        <v>16168</v>
      </c>
      <c r="J2717" t="s">
        <v>2974</v>
      </c>
      <c r="K2717" t="s">
        <v>9644</v>
      </c>
      <c r="L2717" t="s">
        <v>9957</v>
      </c>
      <c r="M2717" t="s">
        <v>2702</v>
      </c>
      <c r="N2717" s="37">
        <v>0.41175925925925899</v>
      </c>
      <c r="O2717" s="37">
        <v>0.41465277777777798</v>
      </c>
      <c r="P2717" s="37">
        <v>2.8935185185185201E-3</v>
      </c>
      <c r="Q2717" s="37">
        <f>Uitruktijden[[#This Row],[UITRUKTIJD]]</f>
        <v>2.8935185185185201E-3</v>
      </c>
      <c r="R2717" t="s">
        <v>1955</v>
      </c>
      <c r="S2717" t="s">
        <v>1955</v>
      </c>
      <c r="T2717" t="s">
        <v>1953</v>
      </c>
    </row>
    <row r="2718" spans="1:20" hidden="1" x14ac:dyDescent="0.35">
      <c r="A2718" t="s">
        <v>16169</v>
      </c>
      <c r="B2718">
        <v>200280</v>
      </c>
      <c r="C2718" t="s">
        <v>1928</v>
      </c>
      <c r="D2718" t="s">
        <v>1969</v>
      </c>
      <c r="E2718" s="36">
        <v>45467.396064814799</v>
      </c>
      <c r="F2718" s="36">
        <f>ROUND(Uitruktijden[[#This Row],[DATUM]],0)</f>
        <v>45467</v>
      </c>
      <c r="G2718" t="s">
        <v>16170</v>
      </c>
      <c r="H2718" t="s">
        <v>16171</v>
      </c>
      <c r="I2718" t="s">
        <v>16172</v>
      </c>
      <c r="J2718" t="s">
        <v>2293</v>
      </c>
      <c r="K2718" t="s">
        <v>9644</v>
      </c>
      <c r="L2718" t="s">
        <v>10600</v>
      </c>
      <c r="M2718" t="s">
        <v>2037</v>
      </c>
      <c r="N2718" s="37">
        <v>0.39898148148148099</v>
      </c>
      <c r="O2718" s="37">
        <v>0.40288194444444397</v>
      </c>
      <c r="P2718" s="37">
        <v>3.9004629629629602E-3</v>
      </c>
      <c r="Q2718" s="37">
        <f>Uitruktijden[[#This Row],[UITRUKTIJD]]</f>
        <v>3.9004629629629602E-3</v>
      </c>
      <c r="R2718" t="s">
        <v>1955</v>
      </c>
      <c r="S2718" t="s">
        <v>1955</v>
      </c>
      <c r="T2718" t="s">
        <v>1953</v>
      </c>
    </row>
    <row r="2719" spans="1:20" hidden="1" x14ac:dyDescent="0.35">
      <c r="A2719" t="s">
        <v>16173</v>
      </c>
      <c r="B2719">
        <v>200301</v>
      </c>
      <c r="C2719" t="s">
        <v>1928</v>
      </c>
      <c r="D2719" t="s">
        <v>1969</v>
      </c>
      <c r="E2719" s="36">
        <v>45467.415717592601</v>
      </c>
      <c r="F2719" s="36">
        <f>ROUND(Uitruktijden[[#This Row],[DATUM]],0)</f>
        <v>45467</v>
      </c>
      <c r="G2719" t="s">
        <v>16174</v>
      </c>
      <c r="H2719" t="s">
        <v>16175</v>
      </c>
      <c r="I2719" t="s">
        <v>16176</v>
      </c>
      <c r="J2719" t="s">
        <v>2108</v>
      </c>
      <c r="K2719" t="s">
        <v>9644</v>
      </c>
      <c r="L2719" t="s">
        <v>10188</v>
      </c>
      <c r="M2719" t="s">
        <v>2386</v>
      </c>
      <c r="N2719" s="37">
        <v>0.41688657407407398</v>
      </c>
      <c r="O2719" s="37">
        <v>0.42054398148148098</v>
      </c>
      <c r="P2719" s="37">
        <v>3.65740740740741E-3</v>
      </c>
      <c r="Q2719" s="37">
        <f>Uitruktijden[[#This Row],[UITRUKTIJD]]</f>
        <v>3.65740740740741E-3</v>
      </c>
      <c r="R2719" t="s">
        <v>1955</v>
      </c>
      <c r="S2719" t="s">
        <v>1955</v>
      </c>
      <c r="T2719" t="s">
        <v>1953</v>
      </c>
    </row>
    <row r="2720" spans="1:20" hidden="1" x14ac:dyDescent="0.35">
      <c r="A2720" t="s">
        <v>16177</v>
      </c>
      <c r="B2720">
        <v>200541</v>
      </c>
      <c r="C2720" t="s">
        <v>1928</v>
      </c>
      <c r="D2720" t="s">
        <v>1969</v>
      </c>
      <c r="E2720" s="36">
        <v>45467.565150463</v>
      </c>
      <c r="F2720" s="36">
        <f>ROUND(Uitruktijden[[#This Row],[DATUM]],0)</f>
        <v>45468</v>
      </c>
      <c r="G2720" t="s">
        <v>16178</v>
      </c>
      <c r="H2720" t="s">
        <v>16179</v>
      </c>
      <c r="J2720" t="s">
        <v>3206</v>
      </c>
      <c r="K2720" t="s">
        <v>9644</v>
      </c>
      <c r="L2720" t="s">
        <v>9933</v>
      </c>
      <c r="M2720" t="s">
        <v>2207</v>
      </c>
      <c r="N2720" s="37">
        <v>0.56515046296296301</v>
      </c>
      <c r="O2720" s="37">
        <v>0.56777777777777805</v>
      </c>
      <c r="P2720" s="37">
        <v>2.6273148148148102E-3</v>
      </c>
      <c r="Q2720" s="37">
        <f>Uitruktijden[[#This Row],[UITRUKTIJD]]</f>
        <v>2.6273148148148102E-3</v>
      </c>
      <c r="R2720" t="s">
        <v>2111</v>
      </c>
      <c r="S2720" t="s">
        <v>2111</v>
      </c>
      <c r="T2720" t="s">
        <v>2004</v>
      </c>
    </row>
    <row r="2721" spans="1:20" hidden="1" x14ac:dyDescent="0.35">
      <c r="A2721" t="s">
        <v>16180</v>
      </c>
      <c r="B2721">
        <v>200775</v>
      </c>
      <c r="C2721" t="s">
        <v>1928</v>
      </c>
      <c r="D2721" t="s">
        <v>1969</v>
      </c>
      <c r="E2721" s="36">
        <v>45467.691250000003</v>
      </c>
      <c r="F2721" s="36">
        <f>ROUND(Uitruktijden[[#This Row],[DATUM]],0)</f>
        <v>45468</v>
      </c>
      <c r="G2721" t="s">
        <v>16181</v>
      </c>
      <c r="H2721" t="s">
        <v>16182</v>
      </c>
      <c r="J2721" t="s">
        <v>3556</v>
      </c>
      <c r="K2721" t="s">
        <v>9644</v>
      </c>
      <c r="L2721" t="s">
        <v>15366</v>
      </c>
      <c r="M2721" t="s">
        <v>2207</v>
      </c>
      <c r="N2721" s="37">
        <v>0.69125000000000003</v>
      </c>
      <c r="O2721" s="37">
        <v>0.69289351851851899</v>
      </c>
      <c r="P2721" s="37">
        <v>1.6435185185185201E-3</v>
      </c>
      <c r="Q2721" s="37">
        <f>Uitruktijden[[#This Row],[UITRUKTIJD]]</f>
        <v>1.6435185185185201E-3</v>
      </c>
      <c r="R2721" t="s">
        <v>1951</v>
      </c>
      <c r="S2721" t="s">
        <v>1952</v>
      </c>
      <c r="T2721" t="s">
        <v>2004</v>
      </c>
    </row>
    <row r="2722" spans="1:20" hidden="1" x14ac:dyDescent="0.35">
      <c r="A2722" t="s">
        <v>16183</v>
      </c>
      <c r="B2722">
        <v>200786</v>
      </c>
      <c r="C2722" t="s">
        <v>1928</v>
      </c>
      <c r="D2722" t="s">
        <v>1969</v>
      </c>
      <c r="E2722" s="36">
        <v>45467.696493055599</v>
      </c>
      <c r="F2722" s="36">
        <f>ROUND(Uitruktijden[[#This Row],[DATUM]],0)</f>
        <v>45468</v>
      </c>
      <c r="G2722" t="s">
        <v>16184</v>
      </c>
      <c r="H2722" t="s">
        <v>16185</v>
      </c>
      <c r="I2722" t="s">
        <v>5701</v>
      </c>
      <c r="J2722" t="s">
        <v>1962</v>
      </c>
      <c r="K2722" t="s">
        <v>9644</v>
      </c>
      <c r="L2722" t="s">
        <v>10244</v>
      </c>
      <c r="M2722" t="s">
        <v>1963</v>
      </c>
      <c r="N2722" s="37">
        <v>0.70127314814814801</v>
      </c>
      <c r="O2722" s="37">
        <v>0.70269675925925901</v>
      </c>
      <c r="P2722" s="37">
        <v>1.4236111111111101E-3</v>
      </c>
      <c r="Q2722" s="37">
        <f>Uitruktijden[[#This Row],[UITRUKTIJD]]</f>
        <v>1.4236111111111101E-3</v>
      </c>
      <c r="R2722" t="s">
        <v>1951</v>
      </c>
      <c r="S2722" t="s">
        <v>1952</v>
      </c>
      <c r="T2722" t="s">
        <v>1953</v>
      </c>
    </row>
    <row r="2723" spans="1:20" hidden="1" x14ac:dyDescent="0.35">
      <c r="A2723" t="s">
        <v>16183</v>
      </c>
      <c r="B2723">
        <v>200786</v>
      </c>
      <c r="C2723" t="s">
        <v>1928</v>
      </c>
      <c r="D2723" t="s">
        <v>1969</v>
      </c>
      <c r="E2723" s="36">
        <v>45467.696493055599</v>
      </c>
      <c r="F2723" s="36">
        <f>ROUND(Uitruktijden[[#This Row],[DATUM]],0)</f>
        <v>45468</v>
      </c>
      <c r="G2723" t="s">
        <v>16184</v>
      </c>
      <c r="H2723" t="s">
        <v>16185</v>
      </c>
      <c r="I2723" t="s">
        <v>5701</v>
      </c>
      <c r="J2723" t="s">
        <v>1962</v>
      </c>
      <c r="K2723" t="s">
        <v>9644</v>
      </c>
      <c r="L2723" t="s">
        <v>10366</v>
      </c>
      <c r="M2723" t="s">
        <v>1963</v>
      </c>
      <c r="N2723" s="37">
        <v>0.69898148148148198</v>
      </c>
      <c r="O2723" s="37">
        <v>0.7</v>
      </c>
      <c r="P2723" s="37">
        <v>1.0185185185185199E-3</v>
      </c>
      <c r="Q2723" s="37">
        <f>Uitruktijden[[#This Row],[UITRUKTIJD]]</f>
        <v>1.0185185185185199E-3</v>
      </c>
      <c r="R2723" t="s">
        <v>1955</v>
      </c>
      <c r="S2723" t="s">
        <v>1955</v>
      </c>
      <c r="T2723" t="s">
        <v>1953</v>
      </c>
    </row>
    <row r="2724" spans="1:20" hidden="1" x14ac:dyDescent="0.35">
      <c r="A2724" t="s">
        <v>16186</v>
      </c>
      <c r="B2724">
        <v>201012</v>
      </c>
      <c r="C2724" t="s">
        <v>9640</v>
      </c>
      <c r="D2724" t="s">
        <v>1969</v>
      </c>
      <c r="E2724" s="36">
        <v>45467.842499999999</v>
      </c>
      <c r="F2724" s="36">
        <f>ROUND(Uitruktijden[[#This Row],[DATUM]],0)</f>
        <v>45468</v>
      </c>
      <c r="G2724" t="s">
        <v>16187</v>
      </c>
      <c r="H2724" t="s">
        <v>16188</v>
      </c>
      <c r="I2724" t="s">
        <v>16189</v>
      </c>
      <c r="J2724" t="s">
        <v>2015</v>
      </c>
      <c r="K2724" t="s">
        <v>9644</v>
      </c>
      <c r="L2724" t="s">
        <v>10325</v>
      </c>
      <c r="M2724" t="s">
        <v>2016</v>
      </c>
      <c r="N2724" s="37">
        <v>0.84432870370370405</v>
      </c>
      <c r="O2724" s="37">
        <v>0.84677083333333303</v>
      </c>
      <c r="P2724" s="37">
        <v>2.44212962962963E-3</v>
      </c>
      <c r="Q2724" s="37">
        <f>Uitruktijden[[#This Row],[UITRUKTIJD]]</f>
        <v>2.44212962962963E-3</v>
      </c>
      <c r="R2724" t="s">
        <v>1955</v>
      </c>
      <c r="S2724" t="s">
        <v>1955</v>
      </c>
      <c r="T2724" t="s">
        <v>1953</v>
      </c>
    </row>
    <row r="2725" spans="1:20" hidden="1" x14ac:dyDescent="0.35">
      <c r="A2725" t="s">
        <v>16190</v>
      </c>
      <c r="B2725">
        <v>201137</v>
      </c>
      <c r="C2725" t="s">
        <v>9640</v>
      </c>
      <c r="D2725" t="s">
        <v>1969</v>
      </c>
      <c r="E2725" s="36">
        <v>45467.930717592601</v>
      </c>
      <c r="F2725" s="36">
        <f>ROUND(Uitruktijden[[#This Row],[DATUM]],0)</f>
        <v>45468</v>
      </c>
      <c r="G2725" t="s">
        <v>16191</v>
      </c>
      <c r="H2725" t="s">
        <v>16192</v>
      </c>
      <c r="J2725" t="s">
        <v>2456</v>
      </c>
      <c r="K2725" t="s">
        <v>9644</v>
      </c>
      <c r="L2725" t="s">
        <v>12028</v>
      </c>
      <c r="M2725" t="s">
        <v>3535</v>
      </c>
      <c r="N2725" s="37">
        <v>0.93437499999999996</v>
      </c>
      <c r="O2725" s="37">
        <v>0.93724537037037003</v>
      </c>
      <c r="P2725" s="37">
        <v>2.8703703703703699E-3</v>
      </c>
      <c r="Q2725" s="37">
        <f>Uitruktijden[[#This Row],[UITRUKTIJD]]</f>
        <v>2.8703703703703699E-3</v>
      </c>
      <c r="R2725" t="s">
        <v>2027</v>
      </c>
      <c r="S2725" t="s">
        <v>2027</v>
      </c>
      <c r="T2725" t="s">
        <v>1953</v>
      </c>
    </row>
    <row r="2726" spans="1:20" hidden="1" x14ac:dyDescent="0.35">
      <c r="A2726" t="s">
        <v>16190</v>
      </c>
      <c r="B2726">
        <v>201137</v>
      </c>
      <c r="C2726" t="s">
        <v>9640</v>
      </c>
      <c r="D2726" t="s">
        <v>1969</v>
      </c>
      <c r="E2726" s="36">
        <v>45467.930717592601</v>
      </c>
      <c r="F2726" s="36">
        <f>ROUND(Uitruktijden[[#This Row],[DATUM]],0)</f>
        <v>45468</v>
      </c>
      <c r="G2726" t="s">
        <v>16191</v>
      </c>
      <c r="H2726" t="s">
        <v>16192</v>
      </c>
      <c r="J2726" t="s">
        <v>2456</v>
      </c>
      <c r="K2726" t="s">
        <v>9644</v>
      </c>
      <c r="L2726" t="s">
        <v>9968</v>
      </c>
      <c r="M2726" t="s">
        <v>2457</v>
      </c>
      <c r="N2726" s="37">
        <v>0.931342592592593</v>
      </c>
      <c r="O2726" s="37">
        <v>0.93240740740740702</v>
      </c>
      <c r="P2726" s="37">
        <v>1.0648148148148101E-3</v>
      </c>
      <c r="Q2726" s="37">
        <f>Uitruktijden[[#This Row],[UITRUKTIJD]]</f>
        <v>1.0648148148148101E-3</v>
      </c>
      <c r="R2726" t="s">
        <v>1955</v>
      </c>
      <c r="S2726" t="s">
        <v>1955</v>
      </c>
      <c r="T2726" t="s">
        <v>1953</v>
      </c>
    </row>
    <row r="2727" spans="1:20" hidden="1" x14ac:dyDescent="0.35">
      <c r="A2727" t="s">
        <v>16193</v>
      </c>
      <c r="B2727">
        <v>201364</v>
      </c>
      <c r="C2727" t="s">
        <v>9640</v>
      </c>
      <c r="D2727" t="s">
        <v>1946</v>
      </c>
      <c r="E2727" s="36">
        <v>45468.181631944397</v>
      </c>
      <c r="F2727" s="36">
        <f>ROUND(Uitruktijden[[#This Row],[DATUM]],0)</f>
        <v>45468</v>
      </c>
      <c r="G2727" t="s">
        <v>16194</v>
      </c>
      <c r="H2727" t="s">
        <v>16195</v>
      </c>
      <c r="I2727" t="s">
        <v>16196</v>
      </c>
      <c r="J2727" t="s">
        <v>2352</v>
      </c>
      <c r="K2727" t="s">
        <v>9644</v>
      </c>
      <c r="L2727" t="s">
        <v>11140</v>
      </c>
      <c r="M2727" t="s">
        <v>2627</v>
      </c>
      <c r="N2727" s="37">
        <v>0.183148148148148</v>
      </c>
      <c r="O2727" s="37">
        <v>0.186631944444444</v>
      </c>
      <c r="P2727" s="37">
        <v>3.4837962962962999E-3</v>
      </c>
      <c r="Q2727" s="37">
        <f>Uitruktijden[[#This Row],[UITRUKTIJD]]</f>
        <v>3.4837962962962999E-3</v>
      </c>
      <c r="R2727" t="s">
        <v>1955</v>
      </c>
      <c r="S2727" t="s">
        <v>1955</v>
      </c>
      <c r="T2727" t="s">
        <v>1953</v>
      </c>
    </row>
    <row r="2728" spans="1:20" hidden="1" x14ac:dyDescent="0.35">
      <c r="A2728" t="s">
        <v>16197</v>
      </c>
      <c r="B2728">
        <v>201399</v>
      </c>
      <c r="C2728" t="s">
        <v>9640</v>
      </c>
      <c r="D2728" t="s">
        <v>1946</v>
      </c>
      <c r="E2728" s="36">
        <v>45468.271979166697</v>
      </c>
      <c r="F2728" s="36">
        <f>ROUND(Uitruktijden[[#This Row],[DATUM]],0)</f>
        <v>45468</v>
      </c>
      <c r="G2728" t="s">
        <v>16198</v>
      </c>
      <c r="H2728" t="s">
        <v>16199</v>
      </c>
      <c r="I2728" t="s">
        <v>16200</v>
      </c>
      <c r="J2728" t="s">
        <v>1962</v>
      </c>
      <c r="K2728" t="s">
        <v>9644</v>
      </c>
      <c r="L2728" t="s">
        <v>10366</v>
      </c>
      <c r="M2728" t="s">
        <v>1963</v>
      </c>
      <c r="N2728" s="37">
        <v>0.27244212962962999</v>
      </c>
      <c r="O2728" s="37">
        <v>0.274050925925926</v>
      </c>
      <c r="P2728" s="37">
        <v>1.6087962962963E-3</v>
      </c>
      <c r="Q2728" s="37">
        <f>Uitruktijden[[#This Row],[UITRUKTIJD]]</f>
        <v>1.6087962962963E-3</v>
      </c>
      <c r="R2728" t="s">
        <v>1955</v>
      </c>
      <c r="S2728" t="s">
        <v>1955</v>
      </c>
      <c r="T2728" t="s">
        <v>1953</v>
      </c>
    </row>
    <row r="2729" spans="1:20" hidden="1" x14ac:dyDescent="0.35">
      <c r="A2729" t="s">
        <v>16201</v>
      </c>
      <c r="B2729">
        <v>201553</v>
      </c>
      <c r="C2729" t="s">
        <v>1928</v>
      </c>
      <c r="D2729" t="s">
        <v>1946</v>
      </c>
      <c r="E2729" s="36">
        <v>45468.423125000001</v>
      </c>
      <c r="F2729" s="36">
        <f>ROUND(Uitruktijden[[#This Row],[DATUM]],0)</f>
        <v>45468</v>
      </c>
      <c r="G2729" t="s">
        <v>16202</v>
      </c>
      <c r="H2729" t="s">
        <v>16203</v>
      </c>
      <c r="I2729" t="s">
        <v>16204</v>
      </c>
      <c r="J2729" t="s">
        <v>1949</v>
      </c>
      <c r="K2729" t="s">
        <v>9644</v>
      </c>
      <c r="L2729" t="s">
        <v>9943</v>
      </c>
      <c r="M2729" t="s">
        <v>1950</v>
      </c>
      <c r="N2729" s="37">
        <v>0.44041666666666701</v>
      </c>
      <c r="O2729" s="37">
        <v>0.442002314814815</v>
      </c>
      <c r="P2729" s="37">
        <v>1.58564814814815E-3</v>
      </c>
      <c r="Q2729" s="37">
        <f>Uitruktijden[[#This Row],[UITRUKTIJD]]</f>
        <v>1.58564814814815E-3</v>
      </c>
      <c r="R2729" t="s">
        <v>1951</v>
      </c>
      <c r="S2729" t="s">
        <v>1973</v>
      </c>
      <c r="T2729" t="s">
        <v>1953</v>
      </c>
    </row>
    <row r="2730" spans="1:20" hidden="1" x14ac:dyDescent="0.35">
      <c r="A2730" t="s">
        <v>16201</v>
      </c>
      <c r="B2730">
        <v>201553</v>
      </c>
      <c r="C2730" t="s">
        <v>1928</v>
      </c>
      <c r="D2730" t="s">
        <v>1946</v>
      </c>
      <c r="E2730" s="36">
        <v>45468.423125000001</v>
      </c>
      <c r="F2730" s="36">
        <f>ROUND(Uitruktijden[[#This Row],[DATUM]],0)</f>
        <v>45468</v>
      </c>
      <c r="G2730" t="s">
        <v>16202</v>
      </c>
      <c r="H2730" t="s">
        <v>16203</v>
      </c>
      <c r="I2730" t="s">
        <v>16204</v>
      </c>
      <c r="J2730" t="s">
        <v>1949</v>
      </c>
      <c r="K2730" t="s">
        <v>9644</v>
      </c>
      <c r="L2730" t="s">
        <v>9976</v>
      </c>
      <c r="M2730" t="s">
        <v>2049</v>
      </c>
      <c r="N2730" s="37">
        <v>0.44041666666666701</v>
      </c>
      <c r="O2730" s="37">
        <v>0.44151620370370398</v>
      </c>
      <c r="P2730" s="37">
        <v>1.0995370370370399E-3</v>
      </c>
      <c r="Q2730" s="37">
        <f>Uitruktijden[[#This Row],[UITRUKTIJD]]</f>
        <v>1.0995370370370399E-3</v>
      </c>
      <c r="R2730" t="s">
        <v>1955</v>
      </c>
      <c r="S2730" t="s">
        <v>1955</v>
      </c>
      <c r="T2730" t="s">
        <v>1953</v>
      </c>
    </row>
    <row r="2731" spans="1:20" hidden="1" x14ac:dyDescent="0.35">
      <c r="A2731" t="s">
        <v>16205</v>
      </c>
      <c r="B2731">
        <v>201642</v>
      </c>
      <c r="C2731" t="s">
        <v>1928</v>
      </c>
      <c r="D2731" t="s">
        <v>1946</v>
      </c>
      <c r="E2731" s="36">
        <v>45468.482245370396</v>
      </c>
      <c r="F2731" s="36">
        <f>ROUND(Uitruktijden[[#This Row],[DATUM]],0)</f>
        <v>45468</v>
      </c>
      <c r="G2731" t="s">
        <v>16206</v>
      </c>
      <c r="H2731" t="s">
        <v>16207</v>
      </c>
      <c r="I2731" t="s">
        <v>16208</v>
      </c>
      <c r="J2731" t="s">
        <v>2836</v>
      </c>
      <c r="K2731" t="s">
        <v>9644</v>
      </c>
      <c r="L2731" t="s">
        <v>9928</v>
      </c>
      <c r="M2731" t="s">
        <v>1967</v>
      </c>
      <c r="N2731" s="37">
        <v>0.48327546296296298</v>
      </c>
      <c r="O2731" s="37">
        <v>0.48431712962963003</v>
      </c>
      <c r="P2731" s="37">
        <v>1.0416666666666699E-3</v>
      </c>
      <c r="Q2731" s="37">
        <f>Uitruktijden[[#This Row],[UITRUKTIJD]]</f>
        <v>1.0416666666666699E-3</v>
      </c>
      <c r="R2731" t="s">
        <v>1955</v>
      </c>
      <c r="S2731" t="s">
        <v>1955</v>
      </c>
      <c r="T2731" t="s">
        <v>1953</v>
      </c>
    </row>
    <row r="2732" spans="1:20" hidden="1" x14ac:dyDescent="0.35">
      <c r="A2732" t="s">
        <v>16209</v>
      </c>
      <c r="B2732">
        <v>201646</v>
      </c>
      <c r="C2732" t="s">
        <v>1928</v>
      </c>
      <c r="D2732" t="s">
        <v>1946</v>
      </c>
      <c r="E2732" s="36">
        <v>45468.487256944398</v>
      </c>
      <c r="F2732" s="36">
        <f>ROUND(Uitruktijden[[#This Row],[DATUM]],0)</f>
        <v>45468</v>
      </c>
      <c r="G2732" t="s">
        <v>16210</v>
      </c>
      <c r="H2732" t="s">
        <v>16211</v>
      </c>
      <c r="I2732" t="s">
        <v>7264</v>
      </c>
      <c r="J2732" t="s">
        <v>1957</v>
      </c>
      <c r="K2732" t="s">
        <v>9644</v>
      </c>
      <c r="L2732" t="s">
        <v>10335</v>
      </c>
      <c r="M2732" t="s">
        <v>12530</v>
      </c>
      <c r="N2732" s="37">
        <v>0.501157407407407</v>
      </c>
      <c r="O2732" s="37">
        <v>0.50459490740740698</v>
      </c>
      <c r="P2732" s="37">
        <v>3.4375E-3</v>
      </c>
      <c r="Q2732" s="37">
        <f>Uitruktijden[[#This Row],[UITRUKTIJD]]</f>
        <v>3.4375E-3</v>
      </c>
      <c r="R2732" t="s">
        <v>1951</v>
      </c>
      <c r="S2732" t="s">
        <v>1973</v>
      </c>
      <c r="T2732" t="s">
        <v>1953</v>
      </c>
    </row>
    <row r="2733" spans="1:20" hidden="1" x14ac:dyDescent="0.35">
      <c r="A2733" t="s">
        <v>16212</v>
      </c>
      <c r="B2733">
        <v>201731</v>
      </c>
      <c r="C2733" t="s">
        <v>1928</v>
      </c>
      <c r="D2733" t="s">
        <v>1946</v>
      </c>
      <c r="E2733" s="36">
        <v>45468.532175925902</v>
      </c>
      <c r="F2733" s="36">
        <f>ROUND(Uitruktijden[[#This Row],[DATUM]],0)</f>
        <v>45469</v>
      </c>
      <c r="G2733" t="s">
        <v>16213</v>
      </c>
      <c r="H2733" t="s">
        <v>16214</v>
      </c>
      <c r="I2733" t="s">
        <v>16215</v>
      </c>
      <c r="J2733" t="s">
        <v>1949</v>
      </c>
      <c r="K2733" t="s">
        <v>9644</v>
      </c>
      <c r="L2733" t="s">
        <v>9976</v>
      </c>
      <c r="M2733" t="s">
        <v>2049</v>
      </c>
      <c r="N2733" s="37">
        <v>0.53562500000000002</v>
      </c>
      <c r="O2733" s="37">
        <v>0.53708333333333302</v>
      </c>
      <c r="P2733" s="37">
        <v>1.4583333333333299E-3</v>
      </c>
      <c r="Q2733" s="37">
        <f>Uitruktijden[[#This Row],[UITRUKTIJD]]</f>
        <v>1.4583333333333299E-3</v>
      </c>
      <c r="R2733" t="s">
        <v>1955</v>
      </c>
      <c r="S2733" t="s">
        <v>1955</v>
      </c>
      <c r="T2733" t="s">
        <v>2004</v>
      </c>
    </row>
    <row r="2734" spans="1:20" hidden="1" x14ac:dyDescent="0.35">
      <c r="A2734" t="s">
        <v>16216</v>
      </c>
      <c r="B2734">
        <v>201741</v>
      </c>
      <c r="C2734" t="s">
        <v>1928</v>
      </c>
      <c r="D2734" t="s">
        <v>1946</v>
      </c>
      <c r="E2734" s="36">
        <v>45468.539456018501</v>
      </c>
      <c r="F2734" s="36">
        <f>ROUND(Uitruktijden[[#This Row],[DATUM]],0)</f>
        <v>45469</v>
      </c>
      <c r="G2734" t="s">
        <v>16217</v>
      </c>
      <c r="H2734" t="s">
        <v>16218</v>
      </c>
      <c r="I2734" t="s">
        <v>16219</v>
      </c>
      <c r="J2734" t="s">
        <v>2073</v>
      </c>
      <c r="K2734" t="s">
        <v>9644</v>
      </c>
      <c r="L2734" t="s">
        <v>10135</v>
      </c>
      <c r="M2734" t="s">
        <v>2475</v>
      </c>
      <c r="N2734" s="37">
        <v>0.55760416666666701</v>
      </c>
      <c r="O2734" s="37">
        <v>0.56086805555555597</v>
      </c>
      <c r="P2734" s="37">
        <v>3.26388888888889E-3</v>
      </c>
      <c r="Q2734" s="37">
        <f>Uitruktijden[[#This Row],[UITRUKTIJD]]</f>
        <v>3.26388888888889E-3</v>
      </c>
      <c r="R2734" t="s">
        <v>1955</v>
      </c>
      <c r="S2734" t="s">
        <v>1955</v>
      </c>
      <c r="T2734" t="s">
        <v>1953</v>
      </c>
    </row>
    <row r="2735" spans="1:20" hidden="1" x14ac:dyDescent="0.35">
      <c r="A2735" t="s">
        <v>16216</v>
      </c>
      <c r="B2735">
        <v>201741</v>
      </c>
      <c r="C2735" t="s">
        <v>1928</v>
      </c>
      <c r="D2735" t="s">
        <v>1946</v>
      </c>
      <c r="E2735" s="36">
        <v>45468.539456018501</v>
      </c>
      <c r="F2735" s="36">
        <f>ROUND(Uitruktijden[[#This Row],[DATUM]],0)</f>
        <v>45469</v>
      </c>
      <c r="G2735" t="s">
        <v>16217</v>
      </c>
      <c r="H2735" t="s">
        <v>16218</v>
      </c>
      <c r="I2735" t="s">
        <v>16219</v>
      </c>
      <c r="J2735" t="s">
        <v>2073</v>
      </c>
      <c r="K2735" t="s">
        <v>9644</v>
      </c>
      <c r="L2735" t="s">
        <v>13045</v>
      </c>
      <c r="M2735" t="s">
        <v>1967</v>
      </c>
      <c r="N2735" s="37">
        <v>0.55760416666666701</v>
      </c>
      <c r="O2735" s="37">
        <v>0.55864583333333295</v>
      </c>
      <c r="P2735" s="37">
        <v>1.0416666666666699E-3</v>
      </c>
      <c r="Q2735" s="37">
        <f>Uitruktijden[[#This Row],[UITRUKTIJD]]</f>
        <v>1.0416666666666699E-3</v>
      </c>
      <c r="R2735" t="s">
        <v>1951</v>
      </c>
      <c r="S2735" t="s">
        <v>1973</v>
      </c>
      <c r="T2735" t="s">
        <v>1953</v>
      </c>
    </row>
    <row r="2736" spans="1:20" hidden="1" x14ac:dyDescent="0.35">
      <c r="A2736" t="s">
        <v>16220</v>
      </c>
      <c r="B2736">
        <v>201888</v>
      </c>
      <c r="C2736" t="s">
        <v>1928</v>
      </c>
      <c r="D2736" t="s">
        <v>1946</v>
      </c>
      <c r="E2736" s="36">
        <v>45468.618923611102</v>
      </c>
      <c r="F2736" s="36">
        <f>ROUND(Uitruktijden[[#This Row],[DATUM]],0)</f>
        <v>45469</v>
      </c>
      <c r="G2736" t="s">
        <v>16221</v>
      </c>
      <c r="H2736" t="s">
        <v>16222</v>
      </c>
      <c r="I2736" t="s">
        <v>5578</v>
      </c>
      <c r="J2736" t="s">
        <v>2383</v>
      </c>
      <c r="K2736" t="s">
        <v>9644</v>
      </c>
      <c r="L2736" t="s">
        <v>9958</v>
      </c>
      <c r="M2736" t="s">
        <v>2384</v>
      </c>
      <c r="N2736" s="37">
        <v>0.62035879629629598</v>
      </c>
      <c r="O2736" s="37">
        <v>0.62356481481481496</v>
      </c>
      <c r="P2736" s="37">
        <v>3.2060185185185199E-3</v>
      </c>
      <c r="Q2736" s="37">
        <f>Uitruktijden[[#This Row],[UITRUKTIJD]]</f>
        <v>3.2060185185185199E-3</v>
      </c>
      <c r="R2736" t="s">
        <v>1955</v>
      </c>
      <c r="S2736" t="s">
        <v>1955</v>
      </c>
      <c r="T2736" t="s">
        <v>1953</v>
      </c>
    </row>
    <row r="2737" spans="1:20" hidden="1" x14ac:dyDescent="0.35">
      <c r="A2737" t="s">
        <v>16223</v>
      </c>
      <c r="B2737">
        <v>201995</v>
      </c>
      <c r="C2737" t="s">
        <v>1928</v>
      </c>
      <c r="D2737" t="s">
        <v>1946</v>
      </c>
      <c r="E2737" s="36">
        <v>45468.690613425897</v>
      </c>
      <c r="F2737" s="36">
        <f>ROUND(Uitruktijden[[#This Row],[DATUM]],0)</f>
        <v>45469</v>
      </c>
      <c r="G2737" t="s">
        <v>16224</v>
      </c>
      <c r="H2737" t="s">
        <v>16225</v>
      </c>
      <c r="I2737" t="s">
        <v>16226</v>
      </c>
      <c r="J2737" t="s">
        <v>2073</v>
      </c>
      <c r="K2737" t="s">
        <v>9644</v>
      </c>
      <c r="L2737" t="s">
        <v>10135</v>
      </c>
      <c r="M2737" t="s">
        <v>2475</v>
      </c>
      <c r="N2737" s="37">
        <v>0.69195601851851896</v>
      </c>
      <c r="O2737" s="37">
        <v>0.695578703703704</v>
      </c>
      <c r="P2737" s="37">
        <v>3.6226851851851902E-3</v>
      </c>
      <c r="Q2737" s="37">
        <f>Uitruktijden[[#This Row],[UITRUKTIJD]]</f>
        <v>3.6226851851851902E-3</v>
      </c>
      <c r="R2737" t="s">
        <v>1955</v>
      </c>
      <c r="S2737" t="s">
        <v>1955</v>
      </c>
      <c r="T2737" t="s">
        <v>1953</v>
      </c>
    </row>
    <row r="2738" spans="1:20" hidden="1" x14ac:dyDescent="0.35">
      <c r="A2738" t="s">
        <v>16227</v>
      </c>
      <c r="B2738">
        <v>202026</v>
      </c>
      <c r="C2738" t="s">
        <v>1928</v>
      </c>
      <c r="D2738" t="s">
        <v>1946</v>
      </c>
      <c r="E2738" s="36">
        <v>45468.706030092602</v>
      </c>
      <c r="F2738" s="36">
        <f>ROUND(Uitruktijden[[#This Row],[DATUM]],0)</f>
        <v>45469</v>
      </c>
      <c r="G2738" t="s">
        <v>16228</v>
      </c>
      <c r="H2738" t="s">
        <v>16229</v>
      </c>
      <c r="I2738" t="s">
        <v>5690</v>
      </c>
      <c r="J2738" t="s">
        <v>1957</v>
      </c>
      <c r="K2738" t="s">
        <v>9644</v>
      </c>
      <c r="L2738" t="s">
        <v>9972</v>
      </c>
      <c r="M2738" t="s">
        <v>1954</v>
      </c>
      <c r="N2738" s="37">
        <v>0.707627314814815</v>
      </c>
      <c r="O2738" s="37">
        <v>0.70906250000000004</v>
      </c>
      <c r="P2738" s="37">
        <v>1.4351851851851899E-3</v>
      </c>
      <c r="Q2738" s="37">
        <f>Uitruktijden[[#This Row],[UITRUKTIJD]]</f>
        <v>1.4351851851851899E-3</v>
      </c>
      <c r="R2738" t="s">
        <v>1955</v>
      </c>
      <c r="S2738" t="s">
        <v>1955</v>
      </c>
      <c r="T2738" t="s">
        <v>1953</v>
      </c>
    </row>
    <row r="2739" spans="1:20" hidden="1" x14ac:dyDescent="0.35">
      <c r="A2739" t="s">
        <v>16230</v>
      </c>
      <c r="B2739">
        <v>202209</v>
      </c>
      <c r="C2739" t="s">
        <v>9640</v>
      </c>
      <c r="D2739" t="s">
        <v>1946</v>
      </c>
      <c r="E2739" s="36">
        <v>45468.8450578704</v>
      </c>
      <c r="F2739" s="36">
        <f>ROUND(Uitruktijden[[#This Row],[DATUM]],0)</f>
        <v>45469</v>
      </c>
      <c r="G2739" t="s">
        <v>16231</v>
      </c>
      <c r="H2739" t="s">
        <v>16232</v>
      </c>
      <c r="J2739" t="s">
        <v>2986</v>
      </c>
      <c r="K2739" t="s">
        <v>9644</v>
      </c>
      <c r="L2739" t="s">
        <v>9933</v>
      </c>
      <c r="M2739" t="s">
        <v>2207</v>
      </c>
      <c r="N2739" s="37">
        <v>0.84901620370370401</v>
      </c>
      <c r="O2739" s="37">
        <v>0.85181712962962997</v>
      </c>
      <c r="P2739" s="37">
        <v>2.8009259259259298E-3</v>
      </c>
      <c r="Q2739" s="37">
        <f>Uitruktijden[[#This Row],[UITRUKTIJD]]</f>
        <v>2.8009259259259298E-3</v>
      </c>
      <c r="R2739" t="s">
        <v>2111</v>
      </c>
      <c r="S2739" t="s">
        <v>2111</v>
      </c>
      <c r="T2739" t="s">
        <v>1953</v>
      </c>
    </row>
    <row r="2740" spans="1:20" hidden="1" x14ac:dyDescent="0.35">
      <c r="A2740" t="s">
        <v>16230</v>
      </c>
      <c r="B2740">
        <v>202209</v>
      </c>
      <c r="C2740" t="s">
        <v>9640</v>
      </c>
      <c r="D2740" t="s">
        <v>1946</v>
      </c>
      <c r="E2740" s="36">
        <v>45468.8450578704</v>
      </c>
      <c r="F2740" s="36">
        <f>ROUND(Uitruktijden[[#This Row],[DATUM]],0)</f>
        <v>45469</v>
      </c>
      <c r="G2740" t="s">
        <v>16231</v>
      </c>
      <c r="H2740" t="s">
        <v>16232</v>
      </c>
      <c r="J2740" t="s">
        <v>2986</v>
      </c>
      <c r="K2740" t="s">
        <v>9644</v>
      </c>
      <c r="L2740" t="s">
        <v>10856</v>
      </c>
      <c r="M2740" t="s">
        <v>2207</v>
      </c>
      <c r="N2740" s="37">
        <v>0.84901620370370401</v>
      </c>
      <c r="O2740" s="37">
        <v>0.85019675925925897</v>
      </c>
      <c r="P2740" s="37">
        <v>1.1805555555555599E-3</v>
      </c>
      <c r="Q2740" s="37">
        <f>Uitruktijden[[#This Row],[UITRUKTIJD]]</f>
        <v>1.1805555555555599E-3</v>
      </c>
      <c r="R2740" t="s">
        <v>1955</v>
      </c>
      <c r="S2740" t="s">
        <v>1955</v>
      </c>
      <c r="T2740" t="s">
        <v>1953</v>
      </c>
    </row>
    <row r="2741" spans="1:20" hidden="1" x14ac:dyDescent="0.35">
      <c r="A2741" t="s">
        <v>16230</v>
      </c>
      <c r="B2741">
        <v>202209</v>
      </c>
      <c r="C2741" t="s">
        <v>9640</v>
      </c>
      <c r="D2741" t="s">
        <v>1946</v>
      </c>
      <c r="E2741" s="36">
        <v>45468.8450578704</v>
      </c>
      <c r="F2741" s="36">
        <f>ROUND(Uitruktijden[[#This Row],[DATUM]],0)</f>
        <v>45469</v>
      </c>
      <c r="G2741" t="s">
        <v>16231</v>
      </c>
      <c r="H2741" t="s">
        <v>16232</v>
      </c>
      <c r="J2741" t="s">
        <v>2986</v>
      </c>
      <c r="K2741" t="s">
        <v>9644</v>
      </c>
      <c r="L2741" t="s">
        <v>9934</v>
      </c>
      <c r="M2741" t="s">
        <v>2074</v>
      </c>
      <c r="N2741" s="37">
        <v>0.85046296296296298</v>
      </c>
      <c r="O2741" s="37">
        <v>0.85116898148148101</v>
      </c>
      <c r="P2741" s="37">
        <v>7.0601851851851804E-4</v>
      </c>
      <c r="Q2741" s="37">
        <f>Uitruktijden[[#This Row],[UITRUKTIJD]]</f>
        <v>7.0601851851851804E-4</v>
      </c>
      <c r="R2741" t="s">
        <v>2111</v>
      </c>
      <c r="S2741" t="s">
        <v>2111</v>
      </c>
      <c r="T2741" t="s">
        <v>1953</v>
      </c>
    </row>
    <row r="2742" spans="1:20" hidden="1" x14ac:dyDescent="0.35">
      <c r="A2742" t="s">
        <v>16233</v>
      </c>
      <c r="B2742">
        <v>202268</v>
      </c>
      <c r="C2742" t="s">
        <v>9640</v>
      </c>
      <c r="D2742" t="s">
        <v>1946</v>
      </c>
      <c r="E2742" s="36">
        <v>45468.872233796297</v>
      </c>
      <c r="F2742" s="36">
        <f>ROUND(Uitruktijden[[#This Row],[DATUM]],0)</f>
        <v>45469</v>
      </c>
      <c r="G2742" t="s">
        <v>16234</v>
      </c>
      <c r="H2742" t="s">
        <v>16235</v>
      </c>
      <c r="I2742" t="s">
        <v>16236</v>
      </c>
      <c r="J2742" t="s">
        <v>1949</v>
      </c>
      <c r="K2742" t="s">
        <v>9644</v>
      </c>
      <c r="L2742" t="s">
        <v>9972</v>
      </c>
      <c r="M2742" t="s">
        <v>1954</v>
      </c>
      <c r="N2742" s="37">
        <v>0.87619212962963</v>
      </c>
      <c r="O2742" s="37">
        <v>0.87744212962962997</v>
      </c>
      <c r="P2742" s="37">
        <v>1.25E-3</v>
      </c>
      <c r="Q2742" s="37">
        <f>Uitruktijden[[#This Row],[UITRUKTIJD]]</f>
        <v>1.25E-3</v>
      </c>
      <c r="R2742" t="s">
        <v>1955</v>
      </c>
      <c r="S2742" t="s">
        <v>1955</v>
      </c>
      <c r="T2742" t="s">
        <v>2004</v>
      </c>
    </row>
    <row r="2743" spans="1:20" hidden="1" x14ac:dyDescent="0.35">
      <c r="A2743" t="s">
        <v>16237</v>
      </c>
      <c r="B2743">
        <v>202280</v>
      </c>
      <c r="C2743" t="s">
        <v>9640</v>
      </c>
      <c r="D2743" t="s">
        <v>1946</v>
      </c>
      <c r="E2743" s="36">
        <v>45468.877939814804</v>
      </c>
      <c r="F2743" s="36">
        <f>ROUND(Uitruktijden[[#This Row],[DATUM]],0)</f>
        <v>45469</v>
      </c>
      <c r="G2743" t="s">
        <v>16238</v>
      </c>
      <c r="H2743" t="s">
        <v>16239</v>
      </c>
      <c r="I2743" t="s">
        <v>16240</v>
      </c>
      <c r="J2743" t="s">
        <v>2974</v>
      </c>
      <c r="K2743" t="s">
        <v>9644</v>
      </c>
      <c r="L2743" t="s">
        <v>9957</v>
      </c>
      <c r="M2743" t="s">
        <v>2702</v>
      </c>
      <c r="N2743" s="37">
        <v>0.89055555555555599</v>
      </c>
      <c r="O2743" s="37">
        <v>0.89120370370370405</v>
      </c>
      <c r="P2743" s="37">
        <v>6.4814814814814802E-4</v>
      </c>
      <c r="Q2743" s="37">
        <f>Uitruktijden[[#This Row],[UITRUKTIJD]]</f>
        <v>6.4814814814814802E-4</v>
      </c>
      <c r="R2743" t="s">
        <v>1955</v>
      </c>
      <c r="S2743" t="s">
        <v>1955</v>
      </c>
      <c r="T2743" t="s">
        <v>1953</v>
      </c>
    </row>
    <row r="2744" spans="1:20" hidden="1" x14ac:dyDescent="0.35">
      <c r="A2744" t="s">
        <v>16241</v>
      </c>
      <c r="B2744">
        <v>202977</v>
      </c>
      <c r="C2744" t="s">
        <v>1928</v>
      </c>
      <c r="D2744" t="s">
        <v>2066</v>
      </c>
      <c r="E2744" s="36">
        <v>45469.533090277801</v>
      </c>
      <c r="F2744" s="36">
        <f>ROUND(Uitruktijden[[#This Row],[DATUM]],0)</f>
        <v>45470</v>
      </c>
      <c r="G2744" t="s">
        <v>16242</v>
      </c>
      <c r="H2744" t="s">
        <v>16243</v>
      </c>
      <c r="J2744" t="s">
        <v>2057</v>
      </c>
      <c r="K2744" t="s">
        <v>9644</v>
      </c>
      <c r="L2744" t="s">
        <v>9913</v>
      </c>
      <c r="M2744" t="s">
        <v>2058</v>
      </c>
      <c r="N2744" s="37">
        <v>0.53438657407407397</v>
      </c>
      <c r="O2744" s="37">
        <v>0.53706018518518495</v>
      </c>
      <c r="P2744" s="37">
        <v>2.6736111111111101E-3</v>
      </c>
      <c r="Q2744" s="37">
        <f>Uitruktijden[[#This Row],[UITRUKTIJD]]</f>
        <v>2.6736111111111101E-3</v>
      </c>
      <c r="R2744" t="s">
        <v>1955</v>
      </c>
      <c r="S2744" t="s">
        <v>1955</v>
      </c>
      <c r="T2744" t="s">
        <v>1953</v>
      </c>
    </row>
    <row r="2745" spans="1:20" hidden="1" x14ac:dyDescent="0.35">
      <c r="A2745" t="s">
        <v>16241</v>
      </c>
      <c r="B2745">
        <v>202977</v>
      </c>
      <c r="C2745" t="s">
        <v>1928</v>
      </c>
      <c r="D2745" t="s">
        <v>2066</v>
      </c>
      <c r="E2745" s="36">
        <v>45469.533090277801</v>
      </c>
      <c r="F2745" s="36">
        <f>ROUND(Uitruktijden[[#This Row],[DATUM]],0)</f>
        <v>45470</v>
      </c>
      <c r="G2745" t="s">
        <v>16242</v>
      </c>
      <c r="H2745" t="s">
        <v>16243</v>
      </c>
      <c r="J2745" t="s">
        <v>2057</v>
      </c>
      <c r="K2745" t="s">
        <v>9644</v>
      </c>
      <c r="L2745" t="s">
        <v>9934</v>
      </c>
      <c r="M2745" t="s">
        <v>2074</v>
      </c>
      <c r="N2745" s="37">
        <v>0.53438657407407397</v>
      </c>
      <c r="O2745" s="37">
        <v>0.53569444444444403</v>
      </c>
      <c r="P2745" s="37">
        <v>1.30787037037037E-3</v>
      </c>
      <c r="Q2745" s="37">
        <f>Uitruktijden[[#This Row],[UITRUKTIJD]]</f>
        <v>1.30787037037037E-3</v>
      </c>
      <c r="R2745" t="s">
        <v>2111</v>
      </c>
      <c r="S2745" t="s">
        <v>2111</v>
      </c>
      <c r="T2745" t="s">
        <v>1953</v>
      </c>
    </row>
    <row r="2746" spans="1:20" hidden="1" x14ac:dyDescent="0.35">
      <c r="A2746" t="s">
        <v>16244</v>
      </c>
      <c r="B2746">
        <v>203440</v>
      </c>
      <c r="C2746" t="s">
        <v>9640</v>
      </c>
      <c r="D2746" t="s">
        <v>2066</v>
      </c>
      <c r="E2746" s="36">
        <v>45469.798287037003</v>
      </c>
      <c r="F2746" s="36">
        <f>ROUND(Uitruktijden[[#This Row],[DATUM]],0)</f>
        <v>45470</v>
      </c>
      <c r="G2746" t="s">
        <v>16245</v>
      </c>
      <c r="H2746" t="s">
        <v>16246</v>
      </c>
      <c r="J2746" t="s">
        <v>1957</v>
      </c>
      <c r="K2746" t="s">
        <v>9644</v>
      </c>
      <c r="L2746" t="s">
        <v>10325</v>
      </c>
      <c r="M2746" t="s">
        <v>2016</v>
      </c>
      <c r="N2746" s="37">
        <v>0.80621527777777802</v>
      </c>
      <c r="O2746" s="37">
        <v>0.80844907407407396</v>
      </c>
      <c r="P2746" s="37">
        <v>2.2337962962963001E-3</v>
      </c>
      <c r="Q2746" s="37">
        <f>Uitruktijden[[#This Row],[UITRUKTIJD]]</f>
        <v>2.2337962962963001E-3</v>
      </c>
      <c r="R2746" t="s">
        <v>1955</v>
      </c>
      <c r="S2746" t="s">
        <v>1996</v>
      </c>
      <c r="T2746" t="s">
        <v>1953</v>
      </c>
    </row>
    <row r="2747" spans="1:20" hidden="1" x14ac:dyDescent="0.35">
      <c r="A2747" t="s">
        <v>16244</v>
      </c>
      <c r="B2747">
        <v>203440</v>
      </c>
      <c r="C2747" t="s">
        <v>9640</v>
      </c>
      <c r="D2747" t="s">
        <v>2066</v>
      </c>
      <c r="E2747" s="36">
        <v>45469.798287037003</v>
      </c>
      <c r="F2747" s="36">
        <f>ROUND(Uitruktijden[[#This Row],[DATUM]],0)</f>
        <v>45470</v>
      </c>
      <c r="G2747" t="s">
        <v>16245</v>
      </c>
      <c r="H2747" t="s">
        <v>16246</v>
      </c>
      <c r="J2747" t="s">
        <v>1957</v>
      </c>
      <c r="K2747" t="s">
        <v>9644</v>
      </c>
      <c r="L2747" t="s">
        <v>9972</v>
      </c>
      <c r="M2747" t="s">
        <v>1954</v>
      </c>
      <c r="N2747" s="37">
        <v>0.80692129629629605</v>
      </c>
      <c r="O2747" s="37">
        <v>0.80814814814814795</v>
      </c>
      <c r="P2747" s="37">
        <v>1.2268518518518501E-3</v>
      </c>
      <c r="Q2747" s="37">
        <f>Uitruktijden[[#This Row],[UITRUKTIJD]]</f>
        <v>1.2268518518518501E-3</v>
      </c>
      <c r="R2747" t="s">
        <v>1955</v>
      </c>
      <c r="S2747" t="s">
        <v>1996</v>
      </c>
      <c r="T2747" t="s">
        <v>1953</v>
      </c>
    </row>
    <row r="2748" spans="1:20" hidden="1" x14ac:dyDescent="0.35">
      <c r="A2748" t="s">
        <v>16244</v>
      </c>
      <c r="B2748">
        <v>203440</v>
      </c>
      <c r="C2748" t="s">
        <v>9640</v>
      </c>
      <c r="D2748" t="s">
        <v>2066</v>
      </c>
      <c r="E2748" s="36">
        <v>45469.798287037003</v>
      </c>
      <c r="F2748" s="36">
        <f>ROUND(Uitruktijden[[#This Row],[DATUM]],0)</f>
        <v>45470</v>
      </c>
      <c r="G2748" t="s">
        <v>16245</v>
      </c>
      <c r="H2748" t="s">
        <v>16246</v>
      </c>
      <c r="J2748" t="s">
        <v>1957</v>
      </c>
      <c r="K2748" t="s">
        <v>9644</v>
      </c>
      <c r="L2748" t="s">
        <v>9924</v>
      </c>
      <c r="M2748" t="s">
        <v>2074</v>
      </c>
      <c r="N2748" s="37">
        <v>0.79893518518518503</v>
      </c>
      <c r="O2748" s="37">
        <v>0.79998842592592601</v>
      </c>
      <c r="P2748" s="37">
        <v>1.05324074074074E-3</v>
      </c>
      <c r="Q2748" s="37">
        <f>Uitruktijden[[#This Row],[UITRUKTIJD]]</f>
        <v>1.05324074074074E-3</v>
      </c>
      <c r="R2748" t="s">
        <v>1955</v>
      </c>
      <c r="S2748" t="s">
        <v>1955</v>
      </c>
      <c r="T2748" t="s">
        <v>1953</v>
      </c>
    </row>
    <row r="2749" spans="1:20" hidden="1" x14ac:dyDescent="0.35">
      <c r="A2749" t="s">
        <v>16247</v>
      </c>
      <c r="B2749">
        <v>203494</v>
      </c>
      <c r="C2749" t="s">
        <v>9640</v>
      </c>
      <c r="D2749" t="s">
        <v>2066</v>
      </c>
      <c r="E2749" s="36">
        <v>45469.825011574103</v>
      </c>
      <c r="F2749" s="36">
        <f>ROUND(Uitruktijden[[#This Row],[DATUM]],0)</f>
        <v>45470</v>
      </c>
      <c r="G2749" t="s">
        <v>16248</v>
      </c>
      <c r="H2749" t="s">
        <v>16249</v>
      </c>
      <c r="J2749" t="s">
        <v>2325</v>
      </c>
      <c r="K2749" t="s">
        <v>9644</v>
      </c>
      <c r="L2749" t="s">
        <v>10269</v>
      </c>
      <c r="M2749" t="s">
        <v>2005</v>
      </c>
      <c r="N2749" s="37">
        <v>0.82755787037036999</v>
      </c>
      <c r="O2749" s="37">
        <v>0.83081018518518501</v>
      </c>
      <c r="P2749" s="37">
        <v>3.2523148148148099E-3</v>
      </c>
      <c r="Q2749" s="37">
        <f>Uitruktijden[[#This Row],[UITRUKTIJD]]</f>
        <v>3.2523148148148099E-3</v>
      </c>
      <c r="R2749" t="s">
        <v>1955</v>
      </c>
      <c r="S2749" t="s">
        <v>1955</v>
      </c>
      <c r="T2749" t="s">
        <v>1953</v>
      </c>
    </row>
    <row r="2750" spans="1:20" hidden="1" x14ac:dyDescent="0.35">
      <c r="A2750" t="s">
        <v>16247</v>
      </c>
      <c r="B2750">
        <v>203494</v>
      </c>
      <c r="C2750" t="s">
        <v>9640</v>
      </c>
      <c r="D2750" t="s">
        <v>2066</v>
      </c>
      <c r="E2750" s="36">
        <v>45469.825011574103</v>
      </c>
      <c r="F2750" s="36">
        <f>ROUND(Uitruktijden[[#This Row],[DATUM]],0)</f>
        <v>45470</v>
      </c>
      <c r="G2750" t="s">
        <v>16248</v>
      </c>
      <c r="H2750" t="s">
        <v>16249</v>
      </c>
      <c r="J2750" t="s">
        <v>2325</v>
      </c>
      <c r="K2750" t="s">
        <v>9644</v>
      </c>
      <c r="L2750" t="s">
        <v>10149</v>
      </c>
      <c r="M2750" t="s">
        <v>2232</v>
      </c>
      <c r="N2750" s="37">
        <v>0.82755787037036999</v>
      </c>
      <c r="O2750" s="37">
        <v>0.82994212962962999</v>
      </c>
      <c r="P2750" s="37">
        <v>2.38425925925926E-3</v>
      </c>
      <c r="Q2750" s="37">
        <f>Uitruktijden[[#This Row],[UITRUKTIJD]]</f>
        <v>2.38425925925926E-3</v>
      </c>
      <c r="R2750" t="s">
        <v>1955</v>
      </c>
      <c r="S2750" t="s">
        <v>1955</v>
      </c>
      <c r="T2750" t="s">
        <v>1953</v>
      </c>
    </row>
    <row r="2751" spans="1:20" hidden="1" x14ac:dyDescent="0.35">
      <c r="A2751" t="s">
        <v>16247</v>
      </c>
      <c r="B2751">
        <v>203494</v>
      </c>
      <c r="C2751" t="s">
        <v>9640</v>
      </c>
      <c r="D2751" t="s">
        <v>2066</v>
      </c>
      <c r="E2751" s="36">
        <v>45469.825011574103</v>
      </c>
      <c r="F2751" s="36">
        <f>ROUND(Uitruktijden[[#This Row],[DATUM]],0)</f>
        <v>45470</v>
      </c>
      <c r="G2751" t="s">
        <v>16248</v>
      </c>
      <c r="H2751" t="s">
        <v>16249</v>
      </c>
      <c r="J2751" t="s">
        <v>2325</v>
      </c>
      <c r="K2751" t="s">
        <v>9644</v>
      </c>
      <c r="L2751" t="s">
        <v>9934</v>
      </c>
      <c r="M2751" t="s">
        <v>2074</v>
      </c>
      <c r="N2751" s="37">
        <v>0.82755787037036999</v>
      </c>
      <c r="O2751" s="37">
        <v>0.82913194444444405</v>
      </c>
      <c r="P2751" s="37">
        <v>1.57407407407407E-3</v>
      </c>
      <c r="Q2751" s="37">
        <f>Uitruktijden[[#This Row],[UITRUKTIJD]]</f>
        <v>1.57407407407407E-3</v>
      </c>
      <c r="R2751" t="s">
        <v>2111</v>
      </c>
      <c r="S2751" t="s">
        <v>2111</v>
      </c>
      <c r="T2751" t="s">
        <v>1953</v>
      </c>
    </row>
    <row r="2752" spans="1:20" hidden="1" x14ac:dyDescent="0.35">
      <c r="A2752" t="s">
        <v>16247</v>
      </c>
      <c r="B2752">
        <v>203494</v>
      </c>
      <c r="C2752" t="s">
        <v>9640</v>
      </c>
      <c r="D2752" t="s">
        <v>2066</v>
      </c>
      <c r="E2752" s="36">
        <v>45469.825011574103</v>
      </c>
      <c r="F2752" s="36">
        <f>ROUND(Uitruktijden[[#This Row],[DATUM]],0)</f>
        <v>45470</v>
      </c>
      <c r="G2752" t="s">
        <v>16248</v>
      </c>
      <c r="H2752" t="s">
        <v>16249</v>
      </c>
      <c r="J2752" t="s">
        <v>2325</v>
      </c>
      <c r="K2752" t="s">
        <v>9644</v>
      </c>
      <c r="L2752" t="s">
        <v>9956</v>
      </c>
      <c r="M2752" t="s">
        <v>2080</v>
      </c>
      <c r="N2752" s="37">
        <v>0.82755787037036999</v>
      </c>
      <c r="O2752" s="37">
        <v>0.82890046296296305</v>
      </c>
      <c r="P2752" s="37">
        <v>1.3425925925925901E-3</v>
      </c>
      <c r="Q2752" s="37">
        <f>Uitruktijden[[#This Row],[UITRUKTIJD]]</f>
        <v>1.3425925925925901E-3</v>
      </c>
      <c r="R2752" t="s">
        <v>2111</v>
      </c>
      <c r="S2752" t="s">
        <v>2111</v>
      </c>
      <c r="T2752" t="s">
        <v>1953</v>
      </c>
    </row>
    <row r="2753" spans="1:20" hidden="1" x14ac:dyDescent="0.35">
      <c r="A2753" t="s">
        <v>16250</v>
      </c>
      <c r="B2753">
        <v>203584</v>
      </c>
      <c r="C2753" t="s">
        <v>9640</v>
      </c>
      <c r="D2753" t="s">
        <v>2066</v>
      </c>
      <c r="E2753" s="36">
        <v>45469.880462963003</v>
      </c>
      <c r="F2753" s="36">
        <f>ROUND(Uitruktijden[[#This Row],[DATUM]],0)</f>
        <v>45470</v>
      </c>
      <c r="G2753" t="s">
        <v>16251</v>
      </c>
      <c r="H2753" t="s">
        <v>16252</v>
      </c>
      <c r="I2753" t="s">
        <v>4831</v>
      </c>
      <c r="J2753" t="s">
        <v>2974</v>
      </c>
      <c r="K2753" t="s">
        <v>9644</v>
      </c>
      <c r="L2753" t="s">
        <v>9957</v>
      </c>
      <c r="M2753" t="s">
        <v>2702</v>
      </c>
      <c r="N2753" s="37">
        <v>0.90437500000000004</v>
      </c>
      <c r="O2753" s="37">
        <v>0.90861111111111104</v>
      </c>
      <c r="P2753" s="37">
        <v>4.2361111111111098E-3</v>
      </c>
      <c r="Q2753" s="37">
        <f>Uitruktijden[[#This Row],[UITRUKTIJD]]</f>
        <v>4.2361111111111098E-3</v>
      </c>
      <c r="R2753" t="s">
        <v>1955</v>
      </c>
      <c r="S2753" t="s">
        <v>1955</v>
      </c>
      <c r="T2753" t="s">
        <v>1953</v>
      </c>
    </row>
    <row r="2754" spans="1:20" hidden="1" x14ac:dyDescent="0.35">
      <c r="A2754" t="s">
        <v>16250</v>
      </c>
      <c r="B2754">
        <v>203584</v>
      </c>
      <c r="C2754" t="s">
        <v>9640</v>
      </c>
      <c r="D2754" t="s">
        <v>2066</v>
      </c>
      <c r="E2754" s="36">
        <v>45469.880462963003</v>
      </c>
      <c r="F2754" s="36">
        <f>ROUND(Uitruktijden[[#This Row],[DATUM]],0)</f>
        <v>45470</v>
      </c>
      <c r="G2754" t="s">
        <v>16251</v>
      </c>
      <c r="H2754" t="s">
        <v>16252</v>
      </c>
      <c r="I2754" t="s">
        <v>4831</v>
      </c>
      <c r="J2754" t="s">
        <v>2974</v>
      </c>
      <c r="K2754" t="s">
        <v>9644</v>
      </c>
      <c r="L2754" t="s">
        <v>10027</v>
      </c>
      <c r="M2754" t="s">
        <v>2080</v>
      </c>
      <c r="N2754" s="37">
        <v>0.90437500000000004</v>
      </c>
      <c r="O2754" s="37">
        <v>0.906018518518519</v>
      </c>
      <c r="P2754" s="37">
        <v>1.6435185185185201E-3</v>
      </c>
      <c r="Q2754" s="37">
        <f>Uitruktijden[[#This Row],[UITRUKTIJD]]</f>
        <v>1.6435185185185201E-3</v>
      </c>
      <c r="R2754" t="s">
        <v>1951</v>
      </c>
      <c r="S2754" t="s">
        <v>1973</v>
      </c>
      <c r="T2754" t="s">
        <v>1953</v>
      </c>
    </row>
    <row r="2755" spans="1:20" hidden="1" x14ac:dyDescent="0.35">
      <c r="A2755" t="s">
        <v>16253</v>
      </c>
      <c r="B2755">
        <v>203867</v>
      </c>
      <c r="C2755" t="s">
        <v>9640</v>
      </c>
      <c r="D2755" t="s">
        <v>2055</v>
      </c>
      <c r="E2755" s="36">
        <v>45470.071493055599</v>
      </c>
      <c r="F2755" s="36">
        <f>ROUND(Uitruktijden[[#This Row],[DATUM]],0)</f>
        <v>45470</v>
      </c>
      <c r="G2755" t="s">
        <v>16254</v>
      </c>
      <c r="H2755" t="s">
        <v>16255</v>
      </c>
      <c r="I2755" t="s">
        <v>16256</v>
      </c>
      <c r="J2755" t="s">
        <v>1949</v>
      </c>
      <c r="K2755" t="s">
        <v>9644</v>
      </c>
      <c r="L2755" t="s">
        <v>9944</v>
      </c>
      <c r="M2755" t="s">
        <v>1950</v>
      </c>
      <c r="N2755" s="37">
        <v>7.2152777777777802E-2</v>
      </c>
      <c r="O2755" s="37">
        <v>7.3622685185185194E-2</v>
      </c>
      <c r="P2755" s="37">
        <v>1.46990740740741E-3</v>
      </c>
      <c r="Q2755" s="37">
        <f>Uitruktijden[[#This Row],[UITRUKTIJD]]</f>
        <v>1.46990740740741E-3</v>
      </c>
      <c r="R2755" t="s">
        <v>1955</v>
      </c>
      <c r="S2755" t="s">
        <v>1955</v>
      </c>
      <c r="T2755" t="s">
        <v>1953</v>
      </c>
    </row>
    <row r="2756" spans="1:20" hidden="1" x14ac:dyDescent="0.35">
      <c r="A2756" t="s">
        <v>16257</v>
      </c>
      <c r="B2756">
        <v>203871</v>
      </c>
      <c r="C2756" t="s">
        <v>9640</v>
      </c>
      <c r="D2756" t="s">
        <v>2055</v>
      </c>
      <c r="E2756" s="36">
        <v>45470.072118055599</v>
      </c>
      <c r="F2756" s="36">
        <f>ROUND(Uitruktijden[[#This Row],[DATUM]],0)</f>
        <v>45470</v>
      </c>
      <c r="G2756" t="s">
        <v>16258</v>
      </c>
      <c r="H2756" t="s">
        <v>16259</v>
      </c>
      <c r="I2756" t="s">
        <v>16260</v>
      </c>
      <c r="J2756" t="s">
        <v>2325</v>
      </c>
      <c r="K2756" t="s">
        <v>9644</v>
      </c>
      <c r="L2756" t="s">
        <v>10269</v>
      </c>
      <c r="M2756" t="s">
        <v>2005</v>
      </c>
      <c r="N2756" s="37">
        <v>7.4074074074074098E-2</v>
      </c>
      <c r="O2756" s="37">
        <v>7.7569444444444399E-2</v>
      </c>
      <c r="P2756" s="37">
        <v>3.49537037037037E-3</v>
      </c>
      <c r="Q2756" s="37">
        <f>Uitruktijden[[#This Row],[UITRUKTIJD]]</f>
        <v>3.49537037037037E-3</v>
      </c>
      <c r="R2756" t="s">
        <v>1955</v>
      </c>
      <c r="S2756" t="s">
        <v>1996</v>
      </c>
      <c r="T2756" t="s">
        <v>1953</v>
      </c>
    </row>
    <row r="2757" spans="1:20" hidden="1" x14ac:dyDescent="0.35">
      <c r="A2757" t="s">
        <v>16257</v>
      </c>
      <c r="B2757">
        <v>203871</v>
      </c>
      <c r="C2757" t="s">
        <v>9640</v>
      </c>
      <c r="D2757" t="s">
        <v>2055</v>
      </c>
      <c r="E2757" s="36">
        <v>45470.072118055599</v>
      </c>
      <c r="F2757" s="36">
        <f>ROUND(Uitruktijden[[#This Row],[DATUM]],0)</f>
        <v>45470</v>
      </c>
      <c r="G2757" t="s">
        <v>16258</v>
      </c>
      <c r="H2757" t="s">
        <v>16259</v>
      </c>
      <c r="I2757" t="s">
        <v>16260</v>
      </c>
      <c r="J2757" t="s">
        <v>2325</v>
      </c>
      <c r="K2757" t="s">
        <v>9644</v>
      </c>
      <c r="L2757" t="s">
        <v>10253</v>
      </c>
      <c r="M2757" t="s">
        <v>2326</v>
      </c>
      <c r="N2757" s="37">
        <v>7.2997685185185193E-2</v>
      </c>
      <c r="O2757" s="37">
        <v>7.5104166666666694E-2</v>
      </c>
      <c r="P2757" s="37">
        <v>2.10648148148148E-3</v>
      </c>
      <c r="Q2757" s="37">
        <f>Uitruktijden[[#This Row],[UITRUKTIJD]]</f>
        <v>2.10648148148148E-3</v>
      </c>
      <c r="R2757" t="s">
        <v>1955</v>
      </c>
      <c r="S2757" t="s">
        <v>1955</v>
      </c>
      <c r="T2757" t="s">
        <v>1953</v>
      </c>
    </row>
    <row r="2758" spans="1:20" hidden="1" x14ac:dyDescent="0.35">
      <c r="A2758" t="s">
        <v>16261</v>
      </c>
      <c r="B2758">
        <v>203954</v>
      </c>
      <c r="C2758" t="s">
        <v>9640</v>
      </c>
      <c r="D2758" t="s">
        <v>2055</v>
      </c>
      <c r="E2758" s="36">
        <v>45470.184317129599</v>
      </c>
      <c r="F2758" s="36">
        <f>ROUND(Uitruktijden[[#This Row],[DATUM]],0)</f>
        <v>45470</v>
      </c>
      <c r="G2758" t="s">
        <v>16262</v>
      </c>
      <c r="H2758" t="s">
        <v>13518</v>
      </c>
      <c r="I2758" t="s">
        <v>13519</v>
      </c>
      <c r="J2758" t="s">
        <v>2522</v>
      </c>
      <c r="K2758" t="s">
        <v>9644</v>
      </c>
      <c r="L2758" t="s">
        <v>10460</v>
      </c>
      <c r="M2758" t="s">
        <v>2523</v>
      </c>
      <c r="N2758" s="37">
        <v>0.198217592592593</v>
      </c>
      <c r="O2758" s="37">
        <v>0.20155092592592599</v>
      </c>
      <c r="P2758" s="37">
        <v>3.3333333333333301E-3</v>
      </c>
      <c r="Q2758" s="37">
        <f>Uitruktijden[[#This Row],[UITRUKTIJD]]</f>
        <v>3.3333333333333301E-3</v>
      </c>
      <c r="R2758" t="s">
        <v>1955</v>
      </c>
      <c r="S2758" t="s">
        <v>1996</v>
      </c>
      <c r="T2758" t="s">
        <v>1953</v>
      </c>
    </row>
    <row r="2759" spans="1:20" hidden="1" x14ac:dyDescent="0.35">
      <c r="A2759" t="s">
        <v>16261</v>
      </c>
      <c r="B2759">
        <v>203954</v>
      </c>
      <c r="C2759" t="s">
        <v>9640</v>
      </c>
      <c r="D2759" t="s">
        <v>2055</v>
      </c>
      <c r="E2759" s="36">
        <v>45470.184317129599</v>
      </c>
      <c r="F2759" s="36">
        <f>ROUND(Uitruktijden[[#This Row],[DATUM]],0)</f>
        <v>45470</v>
      </c>
      <c r="G2759" t="s">
        <v>16262</v>
      </c>
      <c r="H2759" t="s">
        <v>13518</v>
      </c>
      <c r="I2759" t="s">
        <v>13519</v>
      </c>
      <c r="J2759" t="s">
        <v>2522</v>
      </c>
      <c r="K2759" t="s">
        <v>9644</v>
      </c>
      <c r="L2759" t="s">
        <v>9928</v>
      </c>
      <c r="M2759" t="s">
        <v>1967</v>
      </c>
      <c r="N2759" s="37">
        <v>0.185208333333333</v>
      </c>
      <c r="O2759" s="37">
        <v>0.186770833333333</v>
      </c>
      <c r="P2759" s="37">
        <v>1.5625000000000001E-3</v>
      </c>
      <c r="Q2759" s="37">
        <f>Uitruktijden[[#This Row],[UITRUKTIJD]]</f>
        <v>1.5625000000000001E-3</v>
      </c>
      <c r="R2759" t="s">
        <v>1955</v>
      </c>
      <c r="S2759" t="s">
        <v>1955</v>
      </c>
      <c r="T2759" t="s">
        <v>1953</v>
      </c>
    </row>
    <row r="2760" spans="1:20" hidden="1" x14ac:dyDescent="0.35">
      <c r="A2760" t="s">
        <v>16263</v>
      </c>
      <c r="B2760">
        <v>203962</v>
      </c>
      <c r="C2760" t="s">
        <v>9640</v>
      </c>
      <c r="D2760" t="s">
        <v>2055</v>
      </c>
      <c r="E2760" s="36">
        <v>45470.200960648202</v>
      </c>
      <c r="F2760" s="36">
        <f>ROUND(Uitruktijden[[#This Row],[DATUM]],0)</f>
        <v>45470</v>
      </c>
      <c r="G2760" t="s">
        <v>16264</v>
      </c>
      <c r="H2760" t="s">
        <v>16265</v>
      </c>
      <c r="I2760" t="s">
        <v>16266</v>
      </c>
      <c r="J2760" t="s">
        <v>2063</v>
      </c>
      <c r="K2760" t="s">
        <v>9644</v>
      </c>
      <c r="L2760" t="s">
        <v>9999</v>
      </c>
      <c r="M2760" t="s">
        <v>2026</v>
      </c>
      <c r="N2760" s="37">
        <v>0.22930555555555601</v>
      </c>
      <c r="O2760" s="37">
        <v>0.23273148148148101</v>
      </c>
      <c r="P2760" s="37">
        <v>3.4259259259259299E-3</v>
      </c>
      <c r="Q2760" s="37">
        <f>Uitruktijden[[#This Row],[UITRUKTIJD]]</f>
        <v>3.4259259259259299E-3</v>
      </c>
      <c r="R2760" t="s">
        <v>1955</v>
      </c>
      <c r="S2760" t="s">
        <v>1955</v>
      </c>
      <c r="T2760" t="s">
        <v>1953</v>
      </c>
    </row>
    <row r="2761" spans="1:20" hidden="1" x14ac:dyDescent="0.35">
      <c r="A2761" t="s">
        <v>16263</v>
      </c>
      <c r="B2761">
        <v>203962</v>
      </c>
      <c r="C2761" t="s">
        <v>9640</v>
      </c>
      <c r="D2761" t="s">
        <v>2055</v>
      </c>
      <c r="E2761" s="36">
        <v>45470.200960648202</v>
      </c>
      <c r="F2761" s="36">
        <f>ROUND(Uitruktijden[[#This Row],[DATUM]],0)</f>
        <v>45470</v>
      </c>
      <c r="G2761" t="s">
        <v>16264</v>
      </c>
      <c r="H2761" t="s">
        <v>16265</v>
      </c>
      <c r="I2761" t="s">
        <v>16266</v>
      </c>
      <c r="J2761" t="s">
        <v>2063</v>
      </c>
      <c r="K2761" t="s">
        <v>9644</v>
      </c>
      <c r="L2761" t="s">
        <v>12799</v>
      </c>
      <c r="M2761" t="s">
        <v>2026</v>
      </c>
      <c r="N2761" s="37">
        <v>0.22930555555555601</v>
      </c>
      <c r="O2761" s="37">
        <v>0.232569444444444</v>
      </c>
      <c r="P2761" s="37">
        <v>3.26388888888889E-3</v>
      </c>
      <c r="Q2761" s="37">
        <f>Uitruktijden[[#This Row],[UITRUKTIJD]]</f>
        <v>3.26388888888889E-3</v>
      </c>
      <c r="R2761" t="s">
        <v>1951</v>
      </c>
      <c r="S2761" t="s">
        <v>1973</v>
      </c>
      <c r="T2761" t="s">
        <v>1953</v>
      </c>
    </row>
    <row r="2762" spans="1:20" hidden="1" x14ac:dyDescent="0.35">
      <c r="A2762" t="s">
        <v>16267</v>
      </c>
      <c r="B2762">
        <v>204109</v>
      </c>
      <c r="C2762" t="s">
        <v>1928</v>
      </c>
      <c r="D2762" t="s">
        <v>2055</v>
      </c>
      <c r="E2762" s="36">
        <v>45470.386469907397</v>
      </c>
      <c r="F2762" s="36">
        <f>ROUND(Uitruktijden[[#This Row],[DATUM]],0)</f>
        <v>45470</v>
      </c>
      <c r="G2762" t="s">
        <v>16268</v>
      </c>
      <c r="H2762" t="s">
        <v>16269</v>
      </c>
      <c r="I2762" t="s">
        <v>16270</v>
      </c>
      <c r="J2762" t="s">
        <v>1949</v>
      </c>
      <c r="K2762" t="s">
        <v>9644</v>
      </c>
      <c r="L2762" t="s">
        <v>12866</v>
      </c>
      <c r="M2762" t="s">
        <v>1950</v>
      </c>
      <c r="N2762" s="37">
        <v>0.38714120370370397</v>
      </c>
      <c r="O2762" s="37">
        <v>0.38817129629629599</v>
      </c>
      <c r="P2762" s="37">
        <v>1.03009259259259E-3</v>
      </c>
      <c r="Q2762" s="37">
        <f>Uitruktijden[[#This Row],[UITRUKTIJD]]</f>
        <v>1.03009259259259E-3</v>
      </c>
      <c r="R2762" t="s">
        <v>1955</v>
      </c>
      <c r="S2762" t="s">
        <v>1955</v>
      </c>
      <c r="T2762" t="s">
        <v>1953</v>
      </c>
    </row>
    <row r="2763" spans="1:20" hidden="1" x14ac:dyDescent="0.35">
      <c r="A2763" t="s">
        <v>16271</v>
      </c>
      <c r="B2763">
        <v>204251</v>
      </c>
      <c r="C2763" t="s">
        <v>1928</v>
      </c>
      <c r="D2763" t="s">
        <v>2055</v>
      </c>
      <c r="E2763" s="36">
        <v>45470.469537037003</v>
      </c>
      <c r="F2763" s="36">
        <f>ROUND(Uitruktijden[[#This Row],[DATUM]],0)</f>
        <v>45470</v>
      </c>
      <c r="G2763" t="s">
        <v>16272</v>
      </c>
      <c r="H2763" t="s">
        <v>16273</v>
      </c>
      <c r="J2763" t="s">
        <v>1962</v>
      </c>
      <c r="K2763" t="s">
        <v>9644</v>
      </c>
      <c r="L2763" t="s">
        <v>10366</v>
      </c>
      <c r="M2763" t="s">
        <v>1963</v>
      </c>
      <c r="N2763" s="37">
        <v>0.47275462962963</v>
      </c>
      <c r="O2763" s="37">
        <v>0.47379629629629599</v>
      </c>
      <c r="P2763" s="37">
        <v>1.0416666666666699E-3</v>
      </c>
      <c r="Q2763" s="37">
        <f>Uitruktijden[[#This Row],[UITRUKTIJD]]</f>
        <v>1.0416666666666699E-3</v>
      </c>
      <c r="R2763" t="s">
        <v>1955</v>
      </c>
      <c r="S2763" t="s">
        <v>1955</v>
      </c>
      <c r="T2763" t="s">
        <v>1953</v>
      </c>
    </row>
    <row r="2764" spans="1:20" hidden="1" x14ac:dyDescent="0.35">
      <c r="A2764" t="s">
        <v>16274</v>
      </c>
      <c r="B2764">
        <v>204381</v>
      </c>
      <c r="C2764" t="s">
        <v>1928</v>
      </c>
      <c r="D2764" t="s">
        <v>2055</v>
      </c>
      <c r="E2764" s="36">
        <v>45470.539351851898</v>
      </c>
      <c r="F2764" s="36">
        <f>ROUND(Uitruktijden[[#This Row],[DATUM]],0)</f>
        <v>45471</v>
      </c>
      <c r="G2764" t="s">
        <v>16275</v>
      </c>
      <c r="H2764" t="s">
        <v>16276</v>
      </c>
      <c r="I2764" t="s">
        <v>16277</v>
      </c>
      <c r="J2764" t="s">
        <v>2184</v>
      </c>
      <c r="K2764" t="s">
        <v>9644</v>
      </c>
      <c r="L2764" t="s">
        <v>13492</v>
      </c>
      <c r="M2764" t="s">
        <v>2573</v>
      </c>
      <c r="N2764" s="37">
        <v>0.54116898148148196</v>
      </c>
      <c r="O2764" s="37">
        <v>0.54377314814814803</v>
      </c>
      <c r="P2764" s="37">
        <v>2.60416666666667E-3</v>
      </c>
      <c r="Q2764" s="37">
        <f>Uitruktijden[[#This Row],[UITRUKTIJD]]</f>
        <v>2.60416666666667E-3</v>
      </c>
      <c r="R2764" t="s">
        <v>1955</v>
      </c>
      <c r="S2764" t="s">
        <v>1996</v>
      </c>
      <c r="T2764" t="s">
        <v>1953</v>
      </c>
    </row>
    <row r="2765" spans="1:20" hidden="1" x14ac:dyDescent="0.35">
      <c r="A2765" t="s">
        <v>16274</v>
      </c>
      <c r="B2765">
        <v>204381</v>
      </c>
      <c r="C2765" t="s">
        <v>1928</v>
      </c>
      <c r="D2765" t="s">
        <v>2055</v>
      </c>
      <c r="E2765" s="36">
        <v>45470.539351851898</v>
      </c>
      <c r="F2765" s="36">
        <f>ROUND(Uitruktijden[[#This Row],[DATUM]],0)</f>
        <v>45471</v>
      </c>
      <c r="G2765" t="s">
        <v>16275</v>
      </c>
      <c r="H2765" t="s">
        <v>16276</v>
      </c>
      <c r="I2765" t="s">
        <v>16277</v>
      </c>
      <c r="J2765" t="s">
        <v>2184</v>
      </c>
      <c r="K2765" t="s">
        <v>9644</v>
      </c>
      <c r="L2765" t="s">
        <v>13045</v>
      </c>
      <c r="M2765" t="s">
        <v>1967</v>
      </c>
      <c r="N2765" s="37">
        <v>0.54039351851851802</v>
      </c>
      <c r="O2765" s="37">
        <v>0.54138888888888903</v>
      </c>
      <c r="P2765" s="37">
        <v>9.9537037037036999E-4</v>
      </c>
      <c r="Q2765" s="37">
        <f>Uitruktijden[[#This Row],[UITRUKTIJD]]</f>
        <v>9.9537037037036999E-4</v>
      </c>
      <c r="R2765" t="s">
        <v>1951</v>
      </c>
      <c r="S2765" t="s">
        <v>1952</v>
      </c>
      <c r="T2765" t="s">
        <v>1953</v>
      </c>
    </row>
    <row r="2766" spans="1:20" hidden="1" x14ac:dyDescent="0.35">
      <c r="A2766" t="s">
        <v>16274</v>
      </c>
      <c r="B2766">
        <v>204381</v>
      </c>
      <c r="C2766" t="s">
        <v>1928</v>
      </c>
      <c r="D2766" t="s">
        <v>2055</v>
      </c>
      <c r="E2766" s="36">
        <v>45470.539351851898</v>
      </c>
      <c r="F2766" s="36">
        <f>ROUND(Uitruktijden[[#This Row],[DATUM]],0)</f>
        <v>45471</v>
      </c>
      <c r="G2766" t="s">
        <v>16275</v>
      </c>
      <c r="H2766" t="s">
        <v>16276</v>
      </c>
      <c r="I2766" t="s">
        <v>16277</v>
      </c>
      <c r="J2766" t="s">
        <v>2184</v>
      </c>
      <c r="K2766" t="s">
        <v>9644</v>
      </c>
      <c r="L2766" t="s">
        <v>12866</v>
      </c>
      <c r="M2766" t="s">
        <v>1950</v>
      </c>
      <c r="N2766" s="37">
        <v>0.53994212962962995</v>
      </c>
      <c r="O2766" s="37">
        <v>0.54085648148148102</v>
      </c>
      <c r="P2766" s="37">
        <v>9.1435185185185196E-4</v>
      </c>
      <c r="Q2766" s="37">
        <f>Uitruktijden[[#This Row],[UITRUKTIJD]]</f>
        <v>9.1435185185185196E-4</v>
      </c>
      <c r="R2766" t="s">
        <v>1955</v>
      </c>
      <c r="S2766" t="s">
        <v>1955</v>
      </c>
      <c r="T2766" t="s">
        <v>1953</v>
      </c>
    </row>
    <row r="2767" spans="1:20" hidden="1" x14ac:dyDescent="0.35">
      <c r="A2767" t="s">
        <v>16278</v>
      </c>
      <c r="B2767">
        <v>204415</v>
      </c>
      <c r="C2767" t="s">
        <v>1928</v>
      </c>
      <c r="D2767" t="s">
        <v>2055</v>
      </c>
      <c r="E2767" s="36">
        <v>45470.563645833303</v>
      </c>
      <c r="F2767" s="36">
        <f>ROUND(Uitruktijden[[#This Row],[DATUM]],0)</f>
        <v>45471</v>
      </c>
      <c r="G2767" t="s">
        <v>16279</v>
      </c>
      <c r="H2767" t="s">
        <v>16280</v>
      </c>
      <c r="J2767" t="s">
        <v>2315</v>
      </c>
      <c r="K2767" t="s">
        <v>9644</v>
      </c>
      <c r="L2767" t="s">
        <v>10829</v>
      </c>
      <c r="M2767" t="s">
        <v>2316</v>
      </c>
      <c r="N2767" s="37">
        <v>0.564189814814815</v>
      </c>
      <c r="O2767" s="37">
        <v>0.567268518518519</v>
      </c>
      <c r="P2767" s="37">
        <v>3.0787037037036998E-3</v>
      </c>
      <c r="Q2767" s="37">
        <f>Uitruktijden[[#This Row],[UITRUKTIJD]]</f>
        <v>3.0787037037036998E-3</v>
      </c>
      <c r="R2767" t="s">
        <v>1955</v>
      </c>
      <c r="S2767" t="s">
        <v>1955</v>
      </c>
      <c r="T2767" t="s">
        <v>1953</v>
      </c>
    </row>
    <row r="2768" spans="1:20" hidden="1" x14ac:dyDescent="0.35">
      <c r="A2768" t="s">
        <v>16281</v>
      </c>
      <c r="B2768">
        <v>204464</v>
      </c>
      <c r="C2768" t="s">
        <v>1928</v>
      </c>
      <c r="D2768" t="s">
        <v>2055</v>
      </c>
      <c r="E2768" s="36">
        <v>45470.590717592597</v>
      </c>
      <c r="F2768" s="36">
        <f>ROUND(Uitruktijden[[#This Row],[DATUM]],0)</f>
        <v>45471</v>
      </c>
      <c r="G2768" t="s">
        <v>16282</v>
      </c>
      <c r="H2768" t="s">
        <v>16283</v>
      </c>
      <c r="I2768" t="s">
        <v>2825</v>
      </c>
      <c r="J2768" t="s">
        <v>2141</v>
      </c>
      <c r="K2768" t="s">
        <v>9644</v>
      </c>
      <c r="L2768" t="s">
        <v>9912</v>
      </c>
      <c r="M2768" t="s">
        <v>2058</v>
      </c>
      <c r="N2768" s="37">
        <v>0.60609953703703701</v>
      </c>
      <c r="O2768" s="37">
        <v>0.61187499999999995</v>
      </c>
      <c r="P2768" s="37">
        <v>5.7754629629629597E-3</v>
      </c>
      <c r="Q2768" s="37">
        <f>Uitruktijden[[#This Row],[UITRUKTIJD]]</f>
        <v>5.7754629629629597E-3</v>
      </c>
      <c r="R2768" t="s">
        <v>1951</v>
      </c>
      <c r="S2768" t="s">
        <v>1973</v>
      </c>
      <c r="T2768" t="s">
        <v>1953</v>
      </c>
    </row>
    <row r="2769" spans="1:20" hidden="1" x14ac:dyDescent="0.35">
      <c r="A2769" t="s">
        <v>16281</v>
      </c>
      <c r="B2769">
        <v>204464</v>
      </c>
      <c r="C2769" t="s">
        <v>1928</v>
      </c>
      <c r="D2769" t="s">
        <v>2055</v>
      </c>
      <c r="E2769" s="36">
        <v>45470.590717592597</v>
      </c>
      <c r="F2769" s="36">
        <f>ROUND(Uitruktijden[[#This Row],[DATUM]],0)</f>
        <v>45471</v>
      </c>
      <c r="G2769" t="s">
        <v>16282</v>
      </c>
      <c r="H2769" t="s">
        <v>16283</v>
      </c>
      <c r="I2769" t="s">
        <v>2825</v>
      </c>
      <c r="J2769" t="s">
        <v>2141</v>
      </c>
      <c r="K2769" t="s">
        <v>9644</v>
      </c>
      <c r="L2769" t="s">
        <v>15091</v>
      </c>
      <c r="M2769" t="s">
        <v>2088</v>
      </c>
      <c r="N2769" s="37">
        <v>0.60609953703703701</v>
      </c>
      <c r="O2769" s="37">
        <v>0.60940972222222201</v>
      </c>
      <c r="P2769" s="37">
        <v>3.3101851851851899E-3</v>
      </c>
      <c r="Q2769" s="37">
        <f>Uitruktijden[[#This Row],[UITRUKTIJD]]</f>
        <v>3.3101851851851899E-3</v>
      </c>
      <c r="R2769" t="s">
        <v>1955</v>
      </c>
      <c r="S2769" t="s">
        <v>1955</v>
      </c>
      <c r="T2769" t="s">
        <v>1953</v>
      </c>
    </row>
    <row r="2770" spans="1:20" hidden="1" x14ac:dyDescent="0.35">
      <c r="A2770" t="s">
        <v>16284</v>
      </c>
      <c r="B2770">
        <v>204666</v>
      </c>
      <c r="C2770" t="s">
        <v>1928</v>
      </c>
      <c r="D2770" t="s">
        <v>2055</v>
      </c>
      <c r="E2770" s="36">
        <v>45470.699768518498</v>
      </c>
      <c r="F2770" s="36">
        <f>ROUND(Uitruktijden[[#This Row],[DATUM]],0)</f>
        <v>45471</v>
      </c>
      <c r="G2770" t="s">
        <v>16285</v>
      </c>
      <c r="H2770" t="s">
        <v>16286</v>
      </c>
      <c r="J2770" t="s">
        <v>2184</v>
      </c>
      <c r="K2770" t="s">
        <v>9644</v>
      </c>
      <c r="L2770" t="s">
        <v>16287</v>
      </c>
      <c r="M2770" t="s">
        <v>1950</v>
      </c>
      <c r="N2770" s="37">
        <v>0.70075231481481504</v>
      </c>
      <c r="O2770" s="37">
        <v>0.70166666666666699</v>
      </c>
      <c r="P2770" s="37">
        <v>9.1435185185185196E-4</v>
      </c>
      <c r="Q2770" s="37">
        <f>Uitruktijden[[#This Row],[UITRUKTIJD]]</f>
        <v>9.1435185185185196E-4</v>
      </c>
      <c r="R2770" t="s">
        <v>1955</v>
      </c>
      <c r="S2770" t="s">
        <v>1955</v>
      </c>
      <c r="T2770" t="s">
        <v>1953</v>
      </c>
    </row>
    <row r="2771" spans="1:20" hidden="1" x14ac:dyDescent="0.35">
      <c r="A2771" t="s">
        <v>16288</v>
      </c>
      <c r="B2771">
        <v>204805</v>
      </c>
      <c r="C2771" t="s">
        <v>9640</v>
      </c>
      <c r="D2771" t="s">
        <v>2055</v>
      </c>
      <c r="E2771" s="36">
        <v>45470.799201388902</v>
      </c>
      <c r="F2771" s="36">
        <f>ROUND(Uitruktijden[[#This Row],[DATUM]],0)</f>
        <v>45471</v>
      </c>
      <c r="G2771" t="s">
        <v>16289</v>
      </c>
      <c r="H2771" t="s">
        <v>16290</v>
      </c>
      <c r="I2771" t="s">
        <v>16291</v>
      </c>
      <c r="J2771" t="s">
        <v>2057</v>
      </c>
      <c r="K2771" t="s">
        <v>9644</v>
      </c>
      <c r="L2771" t="s">
        <v>9913</v>
      </c>
      <c r="M2771" t="s">
        <v>2058</v>
      </c>
      <c r="N2771" s="37">
        <v>0.79971064814814796</v>
      </c>
      <c r="O2771" s="37">
        <v>0.80277777777777803</v>
      </c>
      <c r="P2771" s="37">
        <v>3.0671296296296302E-3</v>
      </c>
      <c r="Q2771" s="37">
        <f>Uitruktijden[[#This Row],[UITRUKTIJD]]</f>
        <v>3.0671296296296302E-3</v>
      </c>
      <c r="R2771" t="s">
        <v>1955</v>
      </c>
      <c r="S2771" t="s">
        <v>1955</v>
      </c>
      <c r="T2771" t="s">
        <v>1953</v>
      </c>
    </row>
    <row r="2772" spans="1:20" hidden="1" x14ac:dyDescent="0.35">
      <c r="A2772" t="s">
        <v>16288</v>
      </c>
      <c r="B2772">
        <v>204805</v>
      </c>
      <c r="C2772" t="s">
        <v>9640</v>
      </c>
      <c r="D2772" t="s">
        <v>2055</v>
      </c>
      <c r="E2772" s="36">
        <v>45470.799201388902</v>
      </c>
      <c r="F2772" s="36">
        <f>ROUND(Uitruktijden[[#This Row],[DATUM]],0)</f>
        <v>45471</v>
      </c>
      <c r="G2772" t="s">
        <v>16289</v>
      </c>
      <c r="H2772" t="s">
        <v>16290</v>
      </c>
      <c r="I2772" t="s">
        <v>16291</v>
      </c>
      <c r="J2772" t="s">
        <v>2057</v>
      </c>
      <c r="K2772" t="s">
        <v>9644</v>
      </c>
      <c r="L2772" t="s">
        <v>10090</v>
      </c>
      <c r="M2772" t="s">
        <v>2093</v>
      </c>
      <c r="N2772" s="37">
        <v>0.80092592592592604</v>
      </c>
      <c r="O2772" s="37">
        <v>0.80305555555555597</v>
      </c>
      <c r="P2772" s="37">
        <v>2.1296296296296302E-3</v>
      </c>
      <c r="Q2772" s="37">
        <f>Uitruktijden[[#This Row],[UITRUKTIJD]]</f>
        <v>2.1296296296296302E-3</v>
      </c>
      <c r="R2772" t="s">
        <v>2027</v>
      </c>
      <c r="S2772" t="s">
        <v>14324</v>
      </c>
      <c r="T2772" t="s">
        <v>1953</v>
      </c>
    </row>
    <row r="2773" spans="1:20" hidden="1" x14ac:dyDescent="0.35">
      <c r="A2773" t="s">
        <v>16292</v>
      </c>
      <c r="B2773">
        <v>205254</v>
      </c>
      <c r="C2773" t="s">
        <v>9640</v>
      </c>
      <c r="D2773" t="s">
        <v>2033</v>
      </c>
      <c r="E2773" s="36">
        <v>45471.131944444402</v>
      </c>
      <c r="F2773" s="36">
        <f>ROUND(Uitruktijden[[#This Row],[DATUM]],0)</f>
        <v>45471</v>
      </c>
      <c r="G2773" t="s">
        <v>16293</v>
      </c>
      <c r="H2773" t="s">
        <v>16294</v>
      </c>
      <c r="I2773" t="s">
        <v>16295</v>
      </c>
      <c r="J2773" t="s">
        <v>1949</v>
      </c>
      <c r="K2773" t="s">
        <v>9644</v>
      </c>
      <c r="L2773" t="s">
        <v>9972</v>
      </c>
      <c r="M2773" t="s">
        <v>1954</v>
      </c>
      <c r="N2773" s="37">
        <v>0.132291666666667</v>
      </c>
      <c r="O2773" s="37">
        <v>0.13364583333333299</v>
      </c>
      <c r="P2773" s="37">
        <v>1.35416666666667E-3</v>
      </c>
      <c r="Q2773" s="37">
        <f>Uitruktijden[[#This Row],[UITRUKTIJD]]</f>
        <v>1.35416666666667E-3</v>
      </c>
      <c r="R2773" t="s">
        <v>1955</v>
      </c>
      <c r="S2773" t="s">
        <v>1955</v>
      </c>
      <c r="T2773" t="s">
        <v>1953</v>
      </c>
    </row>
    <row r="2774" spans="1:20" hidden="1" x14ac:dyDescent="0.35">
      <c r="A2774" t="s">
        <v>16296</v>
      </c>
      <c r="B2774">
        <v>205336</v>
      </c>
      <c r="C2774" t="s">
        <v>9640</v>
      </c>
      <c r="D2774" t="s">
        <v>2033</v>
      </c>
      <c r="E2774" s="36">
        <v>45471.284907407397</v>
      </c>
      <c r="F2774" s="36">
        <f>ROUND(Uitruktijden[[#This Row],[DATUM]],0)</f>
        <v>45471</v>
      </c>
      <c r="G2774" t="s">
        <v>16297</v>
      </c>
      <c r="H2774" t="s">
        <v>16298</v>
      </c>
      <c r="I2774" t="s">
        <v>16299</v>
      </c>
      <c r="J2774" t="s">
        <v>2020</v>
      </c>
      <c r="K2774" t="s">
        <v>9644</v>
      </c>
      <c r="L2774" t="s">
        <v>10856</v>
      </c>
      <c r="M2774" t="s">
        <v>2207</v>
      </c>
      <c r="N2774" s="37">
        <v>0.285636574074074</v>
      </c>
      <c r="O2774" s="37">
        <v>0.28811342592592598</v>
      </c>
      <c r="P2774" s="37">
        <v>2.4768518518518499E-3</v>
      </c>
      <c r="Q2774" s="37">
        <f>Uitruktijden[[#This Row],[UITRUKTIJD]]</f>
        <v>2.4768518518518499E-3</v>
      </c>
      <c r="R2774" t="s">
        <v>1955</v>
      </c>
      <c r="S2774" t="s">
        <v>1955</v>
      </c>
      <c r="T2774" t="s">
        <v>1953</v>
      </c>
    </row>
    <row r="2775" spans="1:20" hidden="1" x14ac:dyDescent="0.35">
      <c r="A2775" t="s">
        <v>16296</v>
      </c>
      <c r="B2775">
        <v>205336</v>
      </c>
      <c r="C2775" t="s">
        <v>9640</v>
      </c>
      <c r="D2775" t="s">
        <v>2033</v>
      </c>
      <c r="E2775" s="36">
        <v>45471.284907407397</v>
      </c>
      <c r="F2775" s="36">
        <f>ROUND(Uitruktijden[[#This Row],[DATUM]],0)</f>
        <v>45471</v>
      </c>
      <c r="G2775" t="s">
        <v>16297</v>
      </c>
      <c r="H2775" t="s">
        <v>16298</v>
      </c>
      <c r="I2775" t="s">
        <v>16299</v>
      </c>
      <c r="J2775" t="s">
        <v>2020</v>
      </c>
      <c r="K2775" t="s">
        <v>9644</v>
      </c>
      <c r="L2775" t="s">
        <v>10948</v>
      </c>
      <c r="M2775" t="s">
        <v>2021</v>
      </c>
      <c r="N2775" s="37">
        <v>0.285636574074074</v>
      </c>
      <c r="O2775" s="37">
        <v>0.28811342592592598</v>
      </c>
      <c r="P2775" s="37">
        <v>2.4768518518518499E-3</v>
      </c>
      <c r="Q2775" s="37">
        <f>Uitruktijden[[#This Row],[UITRUKTIJD]]</f>
        <v>2.4768518518518499E-3</v>
      </c>
      <c r="R2775" t="s">
        <v>1955</v>
      </c>
      <c r="S2775" t="s">
        <v>1955</v>
      </c>
      <c r="T2775" t="s">
        <v>1953</v>
      </c>
    </row>
    <row r="2776" spans="1:20" hidden="1" x14ac:dyDescent="0.35">
      <c r="A2776" t="s">
        <v>16296</v>
      </c>
      <c r="B2776">
        <v>205336</v>
      </c>
      <c r="C2776" t="s">
        <v>9640</v>
      </c>
      <c r="D2776" t="s">
        <v>2033</v>
      </c>
      <c r="E2776" s="36">
        <v>45471.284907407397</v>
      </c>
      <c r="F2776" s="36">
        <f>ROUND(Uitruktijden[[#This Row],[DATUM]],0)</f>
        <v>45471</v>
      </c>
      <c r="G2776" t="s">
        <v>16297</v>
      </c>
      <c r="H2776" t="s">
        <v>16298</v>
      </c>
      <c r="I2776" t="s">
        <v>16299</v>
      </c>
      <c r="J2776" t="s">
        <v>2020</v>
      </c>
      <c r="K2776" t="s">
        <v>9644</v>
      </c>
      <c r="L2776" t="s">
        <v>9933</v>
      </c>
      <c r="M2776" t="s">
        <v>2207</v>
      </c>
      <c r="N2776" s="37">
        <v>0.285636574074074</v>
      </c>
      <c r="O2776" s="37">
        <v>0.28785879629629602</v>
      </c>
      <c r="P2776" s="37">
        <v>2.2222222222222201E-3</v>
      </c>
      <c r="Q2776" s="37">
        <f>Uitruktijden[[#This Row],[UITRUKTIJD]]</f>
        <v>2.2222222222222201E-3</v>
      </c>
      <c r="R2776" t="s">
        <v>2111</v>
      </c>
      <c r="S2776" t="s">
        <v>2111</v>
      </c>
      <c r="T2776" t="s">
        <v>1953</v>
      </c>
    </row>
    <row r="2777" spans="1:20" hidden="1" x14ac:dyDescent="0.35">
      <c r="A2777" t="s">
        <v>16296</v>
      </c>
      <c r="B2777">
        <v>205336</v>
      </c>
      <c r="C2777" t="s">
        <v>9640</v>
      </c>
      <c r="D2777" t="s">
        <v>2033</v>
      </c>
      <c r="E2777" s="36">
        <v>45471.284907407397</v>
      </c>
      <c r="F2777" s="36">
        <f>ROUND(Uitruktijden[[#This Row],[DATUM]],0)</f>
        <v>45471</v>
      </c>
      <c r="G2777" t="s">
        <v>16297</v>
      </c>
      <c r="H2777" t="s">
        <v>16298</v>
      </c>
      <c r="I2777" t="s">
        <v>16299</v>
      </c>
      <c r="J2777" t="s">
        <v>2020</v>
      </c>
      <c r="K2777" t="s">
        <v>9644</v>
      </c>
      <c r="L2777" t="s">
        <v>9934</v>
      </c>
      <c r="M2777" t="s">
        <v>2074</v>
      </c>
      <c r="N2777" s="37">
        <v>0.285636574074074</v>
      </c>
      <c r="O2777" s="37">
        <v>0.28689814814814801</v>
      </c>
      <c r="P2777" s="37">
        <v>1.2615740740740699E-3</v>
      </c>
      <c r="Q2777" s="37">
        <f>Uitruktijden[[#This Row],[UITRUKTIJD]]</f>
        <v>1.2615740740740699E-3</v>
      </c>
      <c r="R2777" t="s">
        <v>2111</v>
      </c>
      <c r="S2777" t="s">
        <v>2111</v>
      </c>
      <c r="T2777" t="s">
        <v>1953</v>
      </c>
    </row>
    <row r="2778" spans="1:20" hidden="1" x14ac:dyDescent="0.35">
      <c r="A2778" t="s">
        <v>16300</v>
      </c>
      <c r="B2778">
        <v>205473</v>
      </c>
      <c r="C2778" t="s">
        <v>1928</v>
      </c>
      <c r="D2778" t="s">
        <v>2033</v>
      </c>
      <c r="E2778" s="36">
        <v>45471.401643518497</v>
      </c>
      <c r="F2778" s="36">
        <f>ROUND(Uitruktijden[[#This Row],[DATUM]],0)</f>
        <v>45471</v>
      </c>
      <c r="G2778" t="s">
        <v>16301</v>
      </c>
      <c r="H2778" t="s">
        <v>16302</v>
      </c>
      <c r="I2778" t="s">
        <v>16303</v>
      </c>
      <c r="J2778" t="s">
        <v>2009</v>
      </c>
      <c r="K2778" t="s">
        <v>9644</v>
      </c>
      <c r="L2778" t="s">
        <v>10118</v>
      </c>
      <c r="M2778" t="s">
        <v>2010</v>
      </c>
      <c r="N2778" s="37">
        <v>0.404363425925926</v>
      </c>
      <c r="O2778" s="37">
        <v>0.404444444444444</v>
      </c>
      <c r="P2778" s="37">
        <v>8.1018518518518503E-5</v>
      </c>
      <c r="Q2778" s="37">
        <f>Uitruktijden[[#This Row],[UITRUKTIJD]]</f>
        <v>8.1018518518518503E-5</v>
      </c>
      <c r="R2778" t="s">
        <v>1955</v>
      </c>
      <c r="S2778" t="s">
        <v>1955</v>
      </c>
      <c r="T2778" t="s">
        <v>2004</v>
      </c>
    </row>
    <row r="2779" spans="1:20" hidden="1" x14ac:dyDescent="0.35">
      <c r="A2779" t="s">
        <v>16304</v>
      </c>
      <c r="B2779">
        <v>205617</v>
      </c>
      <c r="C2779" t="s">
        <v>1928</v>
      </c>
      <c r="D2779" t="s">
        <v>2033</v>
      </c>
      <c r="E2779" s="36">
        <v>45471.498912037001</v>
      </c>
      <c r="F2779" s="36">
        <f>ROUND(Uitruktijden[[#This Row],[DATUM]],0)</f>
        <v>45471</v>
      </c>
      <c r="G2779" t="s">
        <v>16305</v>
      </c>
      <c r="H2779" t="s">
        <v>16306</v>
      </c>
      <c r="I2779" t="s">
        <v>16307</v>
      </c>
      <c r="J2779" t="s">
        <v>1966</v>
      </c>
      <c r="K2779" t="s">
        <v>9644</v>
      </c>
      <c r="L2779" t="s">
        <v>9928</v>
      </c>
      <c r="M2779" t="s">
        <v>1967</v>
      </c>
      <c r="N2779" s="37">
        <v>0.49990740740740702</v>
      </c>
      <c r="O2779" s="37">
        <v>0.500694444444444</v>
      </c>
      <c r="P2779" s="37">
        <v>7.8703703703703705E-4</v>
      </c>
      <c r="Q2779" s="37">
        <f>Uitruktijden[[#This Row],[UITRUKTIJD]]</f>
        <v>7.8703703703703705E-4</v>
      </c>
      <c r="R2779" t="s">
        <v>1955</v>
      </c>
      <c r="S2779" t="s">
        <v>1955</v>
      </c>
      <c r="T2779" t="s">
        <v>1953</v>
      </c>
    </row>
    <row r="2780" spans="1:20" hidden="1" x14ac:dyDescent="0.35">
      <c r="A2780" t="s">
        <v>16308</v>
      </c>
      <c r="B2780">
        <v>205637</v>
      </c>
      <c r="C2780" t="s">
        <v>1928</v>
      </c>
      <c r="D2780" t="s">
        <v>2033</v>
      </c>
      <c r="E2780" s="36">
        <v>45471.508680555598</v>
      </c>
      <c r="F2780" s="36">
        <f>ROUND(Uitruktijden[[#This Row],[DATUM]],0)</f>
        <v>45472</v>
      </c>
      <c r="G2780" t="s">
        <v>16309</v>
      </c>
      <c r="H2780" t="s">
        <v>16310</v>
      </c>
      <c r="I2780" t="s">
        <v>3016</v>
      </c>
      <c r="J2780" t="s">
        <v>2143</v>
      </c>
      <c r="K2780" t="s">
        <v>9644</v>
      </c>
      <c r="L2780" t="s">
        <v>10066</v>
      </c>
      <c r="M2780" t="s">
        <v>2144</v>
      </c>
      <c r="N2780" s="37">
        <v>0.50900462962963</v>
      </c>
      <c r="O2780" s="37">
        <v>0.51230324074074096</v>
      </c>
      <c r="P2780" s="37">
        <v>3.2986111111111098E-3</v>
      </c>
      <c r="Q2780" s="37">
        <f>Uitruktijden[[#This Row],[UITRUKTIJD]]</f>
        <v>3.2986111111111098E-3</v>
      </c>
      <c r="R2780" t="s">
        <v>1955</v>
      </c>
      <c r="S2780" t="s">
        <v>1955</v>
      </c>
      <c r="T2780" t="s">
        <v>1953</v>
      </c>
    </row>
    <row r="2781" spans="1:20" hidden="1" x14ac:dyDescent="0.35">
      <c r="A2781" t="s">
        <v>16311</v>
      </c>
      <c r="B2781">
        <v>205730</v>
      </c>
      <c r="C2781" t="s">
        <v>1928</v>
      </c>
      <c r="D2781" t="s">
        <v>2033</v>
      </c>
      <c r="E2781" s="36">
        <v>45471.574108796303</v>
      </c>
      <c r="F2781" s="36">
        <f>ROUND(Uitruktijden[[#This Row],[DATUM]],0)</f>
        <v>45472</v>
      </c>
      <c r="G2781" t="s">
        <v>16312</v>
      </c>
      <c r="H2781" t="s">
        <v>16313</v>
      </c>
      <c r="I2781" t="s">
        <v>16314</v>
      </c>
      <c r="J2781" t="s">
        <v>1949</v>
      </c>
      <c r="K2781" t="s">
        <v>9644</v>
      </c>
      <c r="L2781" t="s">
        <v>16287</v>
      </c>
      <c r="M2781" t="s">
        <v>1950</v>
      </c>
      <c r="N2781" s="37">
        <v>0.57513888888888898</v>
      </c>
      <c r="O2781" s="37">
        <v>0.57635416666666694</v>
      </c>
      <c r="P2781" s="37">
        <v>1.21527777777778E-3</v>
      </c>
      <c r="Q2781" s="37">
        <f>Uitruktijden[[#This Row],[UITRUKTIJD]]</f>
        <v>1.21527777777778E-3</v>
      </c>
      <c r="R2781" t="s">
        <v>1955</v>
      </c>
      <c r="S2781" t="s">
        <v>1955</v>
      </c>
      <c r="T2781" t="s">
        <v>1953</v>
      </c>
    </row>
    <row r="2782" spans="1:20" hidden="1" x14ac:dyDescent="0.35">
      <c r="A2782" t="s">
        <v>16315</v>
      </c>
      <c r="B2782">
        <v>205904</v>
      </c>
      <c r="C2782" t="s">
        <v>1928</v>
      </c>
      <c r="D2782" t="s">
        <v>2033</v>
      </c>
      <c r="E2782" s="36">
        <v>45471.650208333303</v>
      </c>
      <c r="F2782" s="36">
        <f>ROUND(Uitruktijden[[#This Row],[DATUM]],0)</f>
        <v>45472</v>
      </c>
      <c r="G2782" t="s">
        <v>16316</v>
      </c>
      <c r="H2782" t="s">
        <v>2213</v>
      </c>
      <c r="I2782" t="s">
        <v>2214</v>
      </c>
      <c r="J2782" t="s">
        <v>1949</v>
      </c>
      <c r="K2782" t="s">
        <v>9644</v>
      </c>
      <c r="L2782" t="s">
        <v>9972</v>
      </c>
      <c r="M2782" t="s">
        <v>1954</v>
      </c>
      <c r="N2782" s="37">
        <v>0.65223379629629596</v>
      </c>
      <c r="O2782" s="37">
        <v>0.65354166666666702</v>
      </c>
      <c r="P2782" s="37">
        <v>1.30787037037037E-3</v>
      </c>
      <c r="Q2782" s="37">
        <f>Uitruktijden[[#This Row],[UITRUKTIJD]]</f>
        <v>1.30787037037037E-3</v>
      </c>
      <c r="R2782" t="s">
        <v>1955</v>
      </c>
      <c r="S2782" t="s">
        <v>1955</v>
      </c>
      <c r="T2782" t="s">
        <v>1953</v>
      </c>
    </row>
    <row r="2783" spans="1:20" hidden="1" x14ac:dyDescent="0.35">
      <c r="A2783" t="s">
        <v>16317</v>
      </c>
      <c r="B2783">
        <v>205979</v>
      </c>
      <c r="C2783" t="s">
        <v>1928</v>
      </c>
      <c r="D2783" t="s">
        <v>2033</v>
      </c>
      <c r="E2783" s="36">
        <v>45471.686215277798</v>
      </c>
      <c r="F2783" s="36">
        <f>ROUND(Uitruktijden[[#This Row],[DATUM]],0)</f>
        <v>45472</v>
      </c>
      <c r="G2783" t="s">
        <v>16318</v>
      </c>
      <c r="H2783" t="s">
        <v>16319</v>
      </c>
      <c r="I2783" t="s">
        <v>16320</v>
      </c>
      <c r="J2783" t="s">
        <v>2009</v>
      </c>
      <c r="K2783" t="s">
        <v>9644</v>
      </c>
      <c r="L2783" t="s">
        <v>10118</v>
      </c>
      <c r="M2783" t="s">
        <v>2010</v>
      </c>
      <c r="N2783" s="37">
        <v>0.70013888888888898</v>
      </c>
      <c r="O2783" s="37">
        <v>0.70420138888888895</v>
      </c>
      <c r="P2783" s="37">
        <v>4.0625000000000001E-3</v>
      </c>
      <c r="Q2783" s="37">
        <f>Uitruktijden[[#This Row],[UITRUKTIJD]]</f>
        <v>4.0625000000000001E-3</v>
      </c>
      <c r="R2783" t="s">
        <v>1955</v>
      </c>
      <c r="S2783" t="s">
        <v>1955</v>
      </c>
      <c r="T2783" t="s">
        <v>1953</v>
      </c>
    </row>
    <row r="2784" spans="1:20" hidden="1" x14ac:dyDescent="0.35">
      <c r="A2784" t="s">
        <v>16321</v>
      </c>
      <c r="B2784">
        <v>206110</v>
      </c>
      <c r="C2784" t="s">
        <v>9640</v>
      </c>
      <c r="D2784" t="s">
        <v>2033</v>
      </c>
      <c r="E2784" s="36">
        <v>45471.749259259297</v>
      </c>
      <c r="F2784" s="36">
        <f>ROUND(Uitruktijden[[#This Row],[DATUM]],0)</f>
        <v>45472</v>
      </c>
      <c r="G2784" t="s">
        <v>16322</v>
      </c>
      <c r="H2784" t="s">
        <v>16323</v>
      </c>
      <c r="I2784" t="s">
        <v>16324</v>
      </c>
      <c r="J2784" t="s">
        <v>1949</v>
      </c>
      <c r="K2784" t="s">
        <v>9644</v>
      </c>
      <c r="L2784" t="s">
        <v>9943</v>
      </c>
      <c r="M2784" t="s">
        <v>1950</v>
      </c>
      <c r="N2784" s="37">
        <v>0.75722222222222202</v>
      </c>
      <c r="O2784" s="37">
        <v>0.75848379629629603</v>
      </c>
      <c r="P2784" s="37">
        <v>1.2615740740740699E-3</v>
      </c>
      <c r="Q2784" s="37">
        <f>Uitruktijden[[#This Row],[UITRUKTIJD]]</f>
        <v>1.2615740740740699E-3</v>
      </c>
      <c r="R2784" t="s">
        <v>1951</v>
      </c>
      <c r="S2784" t="s">
        <v>1952</v>
      </c>
      <c r="T2784" t="s">
        <v>1953</v>
      </c>
    </row>
    <row r="2785" spans="1:20" hidden="1" x14ac:dyDescent="0.35">
      <c r="A2785" t="s">
        <v>16325</v>
      </c>
      <c r="B2785">
        <v>206802</v>
      </c>
      <c r="C2785" t="s">
        <v>9640</v>
      </c>
      <c r="D2785" t="s">
        <v>2017</v>
      </c>
      <c r="E2785" s="36">
        <v>45472.218194444402</v>
      </c>
      <c r="F2785" s="36">
        <f>ROUND(Uitruktijden[[#This Row],[DATUM]],0)</f>
        <v>45472</v>
      </c>
      <c r="G2785" t="s">
        <v>16326</v>
      </c>
      <c r="H2785" t="s">
        <v>16327</v>
      </c>
      <c r="I2785" t="s">
        <v>16328</v>
      </c>
      <c r="J2785" t="s">
        <v>1966</v>
      </c>
      <c r="K2785" t="s">
        <v>9644</v>
      </c>
      <c r="L2785" t="s">
        <v>9928</v>
      </c>
      <c r="M2785" t="s">
        <v>1967</v>
      </c>
      <c r="N2785" s="37">
        <v>0.22553240740740699</v>
      </c>
      <c r="O2785" s="37">
        <v>0.22709490740740701</v>
      </c>
      <c r="P2785" s="37">
        <v>1.5625000000000001E-3</v>
      </c>
      <c r="Q2785" s="37">
        <f>Uitruktijden[[#This Row],[UITRUKTIJD]]</f>
        <v>1.5625000000000001E-3</v>
      </c>
      <c r="R2785" t="s">
        <v>1955</v>
      </c>
      <c r="S2785" t="s">
        <v>1955</v>
      </c>
      <c r="T2785" t="s">
        <v>1953</v>
      </c>
    </row>
    <row r="2786" spans="1:20" hidden="1" x14ac:dyDescent="0.35">
      <c r="A2786" t="s">
        <v>16325</v>
      </c>
      <c r="B2786">
        <v>206802</v>
      </c>
      <c r="C2786" t="s">
        <v>9640</v>
      </c>
      <c r="D2786" t="s">
        <v>2017</v>
      </c>
      <c r="E2786" s="36">
        <v>45472.218194444402</v>
      </c>
      <c r="F2786" s="36">
        <f>ROUND(Uitruktijden[[#This Row],[DATUM]],0)</f>
        <v>45472</v>
      </c>
      <c r="G2786" t="s">
        <v>16326</v>
      </c>
      <c r="H2786" t="s">
        <v>16327</v>
      </c>
      <c r="I2786" t="s">
        <v>16328</v>
      </c>
      <c r="J2786" t="s">
        <v>1966</v>
      </c>
      <c r="K2786" t="s">
        <v>9644</v>
      </c>
      <c r="L2786" t="s">
        <v>13045</v>
      </c>
      <c r="M2786" t="s">
        <v>1967</v>
      </c>
      <c r="N2786" s="37">
        <v>0.22553240740740699</v>
      </c>
      <c r="O2786" s="37">
        <v>0.22703703703703701</v>
      </c>
      <c r="P2786" s="37">
        <v>1.5046296296296301E-3</v>
      </c>
      <c r="Q2786" s="37">
        <f>Uitruktijden[[#This Row],[UITRUKTIJD]]</f>
        <v>1.5046296296296301E-3</v>
      </c>
      <c r="R2786" t="s">
        <v>1951</v>
      </c>
      <c r="S2786" t="s">
        <v>1973</v>
      </c>
      <c r="T2786" t="s">
        <v>1953</v>
      </c>
    </row>
    <row r="2787" spans="1:20" hidden="1" x14ac:dyDescent="0.35">
      <c r="A2787" t="s">
        <v>16329</v>
      </c>
      <c r="B2787">
        <v>207263</v>
      </c>
      <c r="C2787" t="s">
        <v>9640</v>
      </c>
      <c r="D2787" t="s">
        <v>2017</v>
      </c>
      <c r="E2787" s="36">
        <v>45472.626111111102</v>
      </c>
      <c r="F2787" s="36">
        <f>ROUND(Uitruktijden[[#This Row],[DATUM]],0)</f>
        <v>45473</v>
      </c>
      <c r="G2787" t="s">
        <v>16330</v>
      </c>
      <c r="H2787" t="s">
        <v>16331</v>
      </c>
      <c r="I2787" t="s">
        <v>9057</v>
      </c>
      <c r="J2787" t="s">
        <v>2698</v>
      </c>
      <c r="K2787" t="s">
        <v>9644</v>
      </c>
      <c r="L2787" t="s">
        <v>14429</v>
      </c>
      <c r="M2787" t="s">
        <v>2089</v>
      </c>
      <c r="N2787" s="37">
        <v>0.62646990740740705</v>
      </c>
      <c r="O2787" s="37">
        <v>0.62878472222222204</v>
      </c>
      <c r="P2787" s="37">
        <v>2.3148148148148099E-3</v>
      </c>
      <c r="Q2787" s="37">
        <f>Uitruktijden[[#This Row],[UITRUKTIJD]]</f>
        <v>2.3148148148148099E-3</v>
      </c>
      <c r="R2787" t="s">
        <v>1955</v>
      </c>
      <c r="S2787" t="s">
        <v>1955</v>
      </c>
      <c r="T2787" t="s">
        <v>1953</v>
      </c>
    </row>
    <row r="2788" spans="1:20" hidden="1" x14ac:dyDescent="0.35">
      <c r="A2788" t="s">
        <v>16332</v>
      </c>
      <c r="B2788">
        <v>207805</v>
      </c>
      <c r="C2788" t="s">
        <v>9640</v>
      </c>
      <c r="D2788" t="s">
        <v>2017</v>
      </c>
      <c r="E2788" s="36">
        <v>45472.9832986111</v>
      </c>
      <c r="F2788" s="36">
        <f>ROUND(Uitruktijden[[#This Row],[DATUM]],0)</f>
        <v>45473</v>
      </c>
      <c r="G2788" t="s">
        <v>16333</v>
      </c>
      <c r="H2788" t="s">
        <v>16334</v>
      </c>
      <c r="I2788" t="s">
        <v>16335</v>
      </c>
      <c r="J2788" t="s">
        <v>2161</v>
      </c>
      <c r="K2788" t="s">
        <v>9644</v>
      </c>
      <c r="L2788" t="s">
        <v>10334</v>
      </c>
      <c r="M2788" t="s">
        <v>12530</v>
      </c>
      <c r="N2788" s="37">
        <v>0.98478009259259303</v>
      </c>
      <c r="O2788" s="37">
        <v>0.98922453703703705</v>
      </c>
      <c r="P2788" s="37">
        <v>4.4444444444444401E-3</v>
      </c>
      <c r="Q2788" s="37">
        <f>Uitruktijden[[#This Row],[UITRUKTIJD]]</f>
        <v>4.4444444444444401E-3</v>
      </c>
      <c r="R2788" t="s">
        <v>1955</v>
      </c>
      <c r="S2788" t="s">
        <v>1955</v>
      </c>
      <c r="T2788" t="s">
        <v>1953</v>
      </c>
    </row>
    <row r="2789" spans="1:20" hidden="1" x14ac:dyDescent="0.35">
      <c r="A2789" t="s">
        <v>16332</v>
      </c>
      <c r="B2789">
        <v>207805</v>
      </c>
      <c r="C2789" t="s">
        <v>9640</v>
      </c>
      <c r="D2789" t="s">
        <v>2017</v>
      </c>
      <c r="E2789" s="36">
        <v>45472.9832986111</v>
      </c>
      <c r="F2789" s="36">
        <f>ROUND(Uitruktijden[[#This Row],[DATUM]],0)</f>
        <v>45473</v>
      </c>
      <c r="G2789" t="s">
        <v>16333</v>
      </c>
      <c r="H2789" t="s">
        <v>16334</v>
      </c>
      <c r="I2789" t="s">
        <v>16335</v>
      </c>
      <c r="J2789" t="s">
        <v>2161</v>
      </c>
      <c r="K2789" t="s">
        <v>9644</v>
      </c>
      <c r="L2789" t="s">
        <v>10335</v>
      </c>
      <c r="M2789" t="s">
        <v>12530</v>
      </c>
      <c r="N2789" s="37">
        <v>0.98478009259259303</v>
      </c>
      <c r="O2789" s="37">
        <v>0.98872685185185205</v>
      </c>
      <c r="P2789" s="37">
        <v>3.9467592592592601E-3</v>
      </c>
      <c r="Q2789" s="37">
        <f>Uitruktijden[[#This Row],[UITRUKTIJD]]</f>
        <v>3.9467592592592601E-3</v>
      </c>
      <c r="R2789" t="s">
        <v>1951</v>
      </c>
      <c r="S2789" t="s">
        <v>1952</v>
      </c>
      <c r="T2789" t="s">
        <v>1953</v>
      </c>
    </row>
    <row r="2790" spans="1:20" hidden="1" x14ac:dyDescent="0.35">
      <c r="A2790" t="s">
        <v>16336</v>
      </c>
      <c r="B2790">
        <v>208139</v>
      </c>
      <c r="C2790" t="s">
        <v>9640</v>
      </c>
      <c r="D2790" t="s">
        <v>1987</v>
      </c>
      <c r="E2790" s="36">
        <v>45473.208252314798</v>
      </c>
      <c r="F2790" s="36">
        <f>ROUND(Uitruktijden[[#This Row],[DATUM]],0)</f>
        <v>45473</v>
      </c>
      <c r="G2790" t="s">
        <v>16337</v>
      </c>
      <c r="H2790" t="s">
        <v>16338</v>
      </c>
      <c r="J2790" t="s">
        <v>1949</v>
      </c>
      <c r="K2790" t="s">
        <v>9644</v>
      </c>
      <c r="L2790" t="s">
        <v>9972</v>
      </c>
      <c r="M2790" t="s">
        <v>1954</v>
      </c>
      <c r="N2790" s="37">
        <v>0.21087962962963</v>
      </c>
      <c r="O2790" s="37">
        <v>0.21292824074074099</v>
      </c>
      <c r="P2790" s="37">
        <v>2.04861111111111E-3</v>
      </c>
      <c r="Q2790" s="37">
        <f>Uitruktijden[[#This Row],[UITRUKTIJD]]</f>
        <v>2.04861111111111E-3</v>
      </c>
      <c r="R2790" t="s">
        <v>1955</v>
      </c>
      <c r="S2790" t="s">
        <v>1955</v>
      </c>
      <c r="T2790" t="s">
        <v>2004</v>
      </c>
    </row>
    <row r="2791" spans="1:20" hidden="1" x14ac:dyDescent="0.35">
      <c r="A2791" t="s">
        <v>16339</v>
      </c>
      <c r="B2791">
        <v>208213</v>
      </c>
      <c r="C2791" t="s">
        <v>9640</v>
      </c>
      <c r="D2791" t="s">
        <v>1987</v>
      </c>
      <c r="E2791" s="36">
        <v>45473.359953703701</v>
      </c>
      <c r="F2791" s="36">
        <f>ROUND(Uitruktijden[[#This Row],[DATUM]],0)</f>
        <v>45473</v>
      </c>
      <c r="G2791" t="s">
        <v>16340</v>
      </c>
      <c r="H2791" t="s">
        <v>16341</v>
      </c>
      <c r="I2791" t="s">
        <v>16342</v>
      </c>
      <c r="J2791" t="s">
        <v>1957</v>
      </c>
      <c r="K2791" t="s">
        <v>9644</v>
      </c>
      <c r="L2791" t="s">
        <v>10335</v>
      </c>
      <c r="M2791" t="s">
        <v>12530</v>
      </c>
      <c r="N2791" s="37">
        <v>0.37280092592592601</v>
      </c>
      <c r="O2791" s="37">
        <v>0.377002314814815</v>
      </c>
      <c r="P2791" s="37">
        <v>4.2013888888888899E-3</v>
      </c>
      <c r="Q2791" s="37">
        <f>Uitruktijden[[#This Row],[UITRUKTIJD]]</f>
        <v>4.2013888888888899E-3</v>
      </c>
      <c r="R2791" t="s">
        <v>1951</v>
      </c>
      <c r="S2791" t="s">
        <v>1973</v>
      </c>
      <c r="T2791" t="s">
        <v>1953</v>
      </c>
    </row>
    <row r="2792" spans="1:20" hidden="1" x14ac:dyDescent="0.35">
      <c r="A2792" t="s">
        <v>16339</v>
      </c>
      <c r="B2792">
        <v>208213</v>
      </c>
      <c r="C2792" t="s">
        <v>9640</v>
      </c>
      <c r="D2792" t="s">
        <v>1987</v>
      </c>
      <c r="E2792" s="36">
        <v>45473.359953703701</v>
      </c>
      <c r="F2792" s="36">
        <f>ROUND(Uitruktijden[[#This Row],[DATUM]],0)</f>
        <v>45473</v>
      </c>
      <c r="G2792" t="s">
        <v>16340</v>
      </c>
      <c r="H2792" t="s">
        <v>16341</v>
      </c>
      <c r="I2792" t="s">
        <v>16342</v>
      </c>
      <c r="J2792" t="s">
        <v>1957</v>
      </c>
      <c r="K2792" t="s">
        <v>9644</v>
      </c>
      <c r="L2792" t="s">
        <v>9972</v>
      </c>
      <c r="M2792" t="s">
        <v>1954</v>
      </c>
      <c r="N2792" s="37">
        <v>0.37280092592592601</v>
      </c>
      <c r="O2792" s="37">
        <v>0.37420138888888899</v>
      </c>
      <c r="P2792" s="37">
        <v>1.4004629629629599E-3</v>
      </c>
      <c r="Q2792" s="37">
        <f>Uitruktijden[[#This Row],[UITRUKTIJD]]</f>
        <v>1.4004629629629599E-3</v>
      </c>
      <c r="R2792" t="s">
        <v>1955</v>
      </c>
      <c r="S2792" t="s">
        <v>1955</v>
      </c>
      <c r="T2792" t="s">
        <v>1953</v>
      </c>
    </row>
    <row r="2793" spans="1:20" hidden="1" x14ac:dyDescent="0.35">
      <c r="A2793" t="s">
        <v>16343</v>
      </c>
      <c r="B2793">
        <v>208403</v>
      </c>
      <c r="C2793" t="s">
        <v>9640</v>
      </c>
      <c r="D2793" t="s">
        <v>1987</v>
      </c>
      <c r="E2793" s="36">
        <v>45473.533090277801</v>
      </c>
      <c r="F2793" s="36">
        <f>ROUND(Uitruktijden[[#This Row],[DATUM]],0)</f>
        <v>45474</v>
      </c>
      <c r="G2793" t="s">
        <v>16242</v>
      </c>
      <c r="H2793" t="s">
        <v>4955</v>
      </c>
      <c r="I2793" t="s">
        <v>4956</v>
      </c>
      <c r="J2793" t="s">
        <v>2585</v>
      </c>
      <c r="K2793" t="s">
        <v>9644</v>
      </c>
      <c r="L2793" t="s">
        <v>15366</v>
      </c>
      <c r="M2793" t="s">
        <v>2207</v>
      </c>
      <c r="N2793" s="37">
        <v>0.53309027777777795</v>
      </c>
      <c r="O2793" s="37">
        <v>0.53592592592592603</v>
      </c>
      <c r="P2793" s="37">
        <v>2.8356481481481501E-3</v>
      </c>
      <c r="Q2793" s="37">
        <f>Uitruktijden[[#This Row],[UITRUKTIJD]]</f>
        <v>2.8356481481481501E-3</v>
      </c>
      <c r="R2793" t="s">
        <v>1951</v>
      </c>
      <c r="S2793" t="s">
        <v>1973</v>
      </c>
      <c r="T2793" t="s">
        <v>2004</v>
      </c>
    </row>
    <row r="2794" spans="1:20" hidden="1" x14ac:dyDescent="0.35">
      <c r="A2794" t="s">
        <v>16344</v>
      </c>
      <c r="B2794">
        <v>208463</v>
      </c>
      <c r="C2794" t="s">
        <v>9640</v>
      </c>
      <c r="D2794" t="s">
        <v>1987</v>
      </c>
      <c r="E2794" s="36">
        <v>45473.580208333296</v>
      </c>
      <c r="F2794" s="36">
        <f>ROUND(Uitruktijden[[#This Row],[DATUM]],0)</f>
        <v>45474</v>
      </c>
      <c r="G2794" t="s">
        <v>16345</v>
      </c>
      <c r="H2794" t="s">
        <v>16346</v>
      </c>
      <c r="I2794" t="s">
        <v>16347</v>
      </c>
      <c r="J2794" t="s">
        <v>1949</v>
      </c>
      <c r="K2794" t="s">
        <v>9644</v>
      </c>
      <c r="L2794" t="s">
        <v>9976</v>
      </c>
      <c r="M2794" t="s">
        <v>2049</v>
      </c>
      <c r="N2794" s="37">
        <v>0.58187500000000003</v>
      </c>
      <c r="O2794" s="37">
        <v>0.58253472222222202</v>
      </c>
      <c r="P2794" s="37">
        <v>6.5972222222222203E-4</v>
      </c>
      <c r="Q2794" s="37">
        <f>Uitruktijden[[#This Row],[UITRUKTIJD]]</f>
        <v>6.5972222222222203E-4</v>
      </c>
      <c r="R2794" t="s">
        <v>1955</v>
      </c>
      <c r="S2794" t="s">
        <v>1955</v>
      </c>
      <c r="T2794" t="s">
        <v>1953</v>
      </c>
    </row>
    <row r="2795" spans="1:20" hidden="1" x14ac:dyDescent="0.35">
      <c r="A2795" t="s">
        <v>16348</v>
      </c>
      <c r="B2795">
        <v>208713</v>
      </c>
      <c r="C2795" t="s">
        <v>9640</v>
      </c>
      <c r="D2795" t="s">
        <v>1987</v>
      </c>
      <c r="E2795" s="36">
        <v>45473.777418981503</v>
      </c>
      <c r="F2795" s="36">
        <f>ROUND(Uitruktijden[[#This Row],[DATUM]],0)</f>
        <v>45474</v>
      </c>
      <c r="G2795" t="s">
        <v>16349</v>
      </c>
      <c r="H2795" t="s">
        <v>15003</v>
      </c>
      <c r="I2795" t="s">
        <v>4896</v>
      </c>
      <c r="J2795" t="s">
        <v>1949</v>
      </c>
      <c r="K2795" t="s">
        <v>9644</v>
      </c>
      <c r="L2795" t="s">
        <v>16287</v>
      </c>
      <c r="M2795" t="s">
        <v>1950</v>
      </c>
      <c r="N2795" s="37">
        <v>0.78125</v>
      </c>
      <c r="O2795" s="37">
        <v>0.78210648148148099</v>
      </c>
      <c r="P2795" s="37">
        <v>8.5648148148148205E-4</v>
      </c>
      <c r="Q2795" s="37">
        <f>Uitruktijden[[#This Row],[UITRUKTIJD]]</f>
        <v>8.5648148148148205E-4</v>
      </c>
      <c r="R2795" t="s">
        <v>1955</v>
      </c>
      <c r="S2795" t="s">
        <v>1955</v>
      </c>
      <c r="T2795" t="s">
        <v>1953</v>
      </c>
    </row>
    <row r="2796" spans="1:20" hidden="1" x14ac:dyDescent="0.35">
      <c r="A2796" t="s">
        <v>16350</v>
      </c>
      <c r="B2796">
        <v>208781</v>
      </c>
      <c r="C2796" t="s">
        <v>9640</v>
      </c>
      <c r="D2796" t="s">
        <v>1987</v>
      </c>
      <c r="E2796" s="36">
        <v>45473.825451388897</v>
      </c>
      <c r="F2796" s="36">
        <f>ROUND(Uitruktijden[[#This Row],[DATUM]],0)</f>
        <v>45474</v>
      </c>
      <c r="G2796" t="s">
        <v>16351</v>
      </c>
      <c r="H2796" t="s">
        <v>16352</v>
      </c>
      <c r="I2796" t="s">
        <v>16353</v>
      </c>
      <c r="J2796" t="s">
        <v>1966</v>
      </c>
      <c r="K2796" t="s">
        <v>9644</v>
      </c>
      <c r="L2796" t="s">
        <v>13045</v>
      </c>
      <c r="M2796" t="s">
        <v>1967</v>
      </c>
      <c r="N2796" s="37">
        <v>0.83645833333333297</v>
      </c>
      <c r="O2796" s="37">
        <v>0.83743055555555601</v>
      </c>
      <c r="P2796" s="37">
        <v>9.7222222222222198E-4</v>
      </c>
      <c r="Q2796" s="37">
        <f>Uitruktijden[[#This Row],[UITRUKTIJD]]</f>
        <v>9.7222222222222198E-4</v>
      </c>
      <c r="R2796" t="s">
        <v>1951</v>
      </c>
      <c r="S2796" t="s">
        <v>1973</v>
      </c>
      <c r="T2796" t="s">
        <v>1953</v>
      </c>
    </row>
    <row r="2797" spans="1:20" hidden="1" x14ac:dyDescent="0.35">
      <c r="A2797" t="s">
        <v>16354</v>
      </c>
      <c r="B2797">
        <v>208806</v>
      </c>
      <c r="C2797" t="s">
        <v>9640</v>
      </c>
      <c r="D2797" t="s">
        <v>1987</v>
      </c>
      <c r="E2797" s="36">
        <v>45473.844745370399</v>
      </c>
      <c r="F2797" s="36">
        <f>ROUND(Uitruktijden[[#This Row],[DATUM]],0)</f>
        <v>45474</v>
      </c>
      <c r="G2797" t="s">
        <v>16355</v>
      </c>
      <c r="H2797" t="s">
        <v>16356</v>
      </c>
      <c r="I2797" t="s">
        <v>16357</v>
      </c>
      <c r="J2797" t="s">
        <v>2296</v>
      </c>
      <c r="K2797" t="s">
        <v>9644</v>
      </c>
      <c r="L2797" t="s">
        <v>9924</v>
      </c>
      <c r="M2797" t="s">
        <v>2074</v>
      </c>
      <c r="N2797" s="37">
        <v>0.84549768518518498</v>
      </c>
      <c r="O2797" s="37">
        <v>0.84603009259259299</v>
      </c>
      <c r="P2797" s="37">
        <v>5.32407407407407E-4</v>
      </c>
      <c r="Q2797" s="37">
        <f>Uitruktijden[[#This Row],[UITRUKTIJD]]</f>
        <v>5.32407407407407E-4</v>
      </c>
      <c r="R2797" t="s">
        <v>1955</v>
      </c>
      <c r="S2797" t="s">
        <v>1955</v>
      </c>
      <c r="T2797" t="s">
        <v>1953</v>
      </c>
    </row>
    <row r="2798" spans="1:20" hidden="1" x14ac:dyDescent="0.35">
      <c r="A2798" t="s">
        <v>16358</v>
      </c>
      <c r="B2798">
        <v>208840</v>
      </c>
      <c r="C2798" t="s">
        <v>9640</v>
      </c>
      <c r="D2798" t="s">
        <v>1987</v>
      </c>
      <c r="E2798" s="36">
        <v>45473.873460648101</v>
      </c>
      <c r="F2798" s="36">
        <f>ROUND(Uitruktijden[[#This Row],[DATUM]],0)</f>
        <v>45474</v>
      </c>
      <c r="G2798" t="s">
        <v>16359</v>
      </c>
      <c r="H2798" t="s">
        <v>16360</v>
      </c>
      <c r="J2798" t="s">
        <v>1949</v>
      </c>
      <c r="K2798" t="s">
        <v>9644</v>
      </c>
      <c r="L2798" t="s">
        <v>9943</v>
      </c>
      <c r="M2798" t="s">
        <v>1950</v>
      </c>
      <c r="N2798" s="37">
        <v>0.88218750000000001</v>
      </c>
      <c r="O2798" s="37">
        <v>0.88343749999999999</v>
      </c>
      <c r="P2798" s="37">
        <v>1.25E-3</v>
      </c>
      <c r="Q2798" s="37">
        <f>Uitruktijden[[#This Row],[UITRUKTIJD]]</f>
        <v>1.25E-3</v>
      </c>
      <c r="R2798" t="s">
        <v>1951</v>
      </c>
      <c r="S2798" t="s">
        <v>1973</v>
      </c>
      <c r="T2798" t="s">
        <v>1953</v>
      </c>
    </row>
    <row r="2799" spans="1:20" hidden="1" x14ac:dyDescent="0.35">
      <c r="A2799" t="s">
        <v>16361</v>
      </c>
      <c r="B2799">
        <v>208984</v>
      </c>
      <c r="C2799" t="s">
        <v>9640</v>
      </c>
      <c r="D2799" t="s">
        <v>1969</v>
      </c>
      <c r="E2799" s="36">
        <v>45474.018993055601</v>
      </c>
      <c r="F2799" s="36">
        <f>ROUND(Uitruktijden[[#This Row],[DATUM]],0)</f>
        <v>45474</v>
      </c>
      <c r="G2799" t="s">
        <v>16362</v>
      </c>
      <c r="H2799" t="s">
        <v>16363</v>
      </c>
      <c r="I2799" t="s">
        <v>16364</v>
      </c>
      <c r="J2799" t="s">
        <v>1949</v>
      </c>
      <c r="K2799" t="s">
        <v>9644</v>
      </c>
      <c r="L2799" t="s">
        <v>9976</v>
      </c>
      <c r="M2799" t="s">
        <v>2049</v>
      </c>
      <c r="N2799" s="37">
        <v>1.9363425925925899E-2</v>
      </c>
      <c r="O2799" s="37">
        <v>2.02083333333333E-2</v>
      </c>
      <c r="P2799" s="37">
        <v>8.4490740740740696E-4</v>
      </c>
      <c r="Q2799" s="37">
        <f>Uitruktijden[[#This Row],[UITRUKTIJD]]</f>
        <v>8.4490740740740696E-4</v>
      </c>
      <c r="R2799" t="s">
        <v>1955</v>
      </c>
      <c r="S2799" t="s">
        <v>1955</v>
      </c>
      <c r="T2799" t="s">
        <v>1953</v>
      </c>
    </row>
    <row r="2800" spans="1:20" x14ac:dyDescent="0.35">
      <c r="A2800" t="s">
        <v>9838</v>
      </c>
      <c r="B2800">
        <v>209061</v>
      </c>
      <c r="C2800" t="s">
        <v>9640</v>
      </c>
      <c r="D2800" t="s">
        <v>1969</v>
      </c>
      <c r="E2800" s="4">
        <v>45474.098472222198</v>
      </c>
      <c r="F2800" s="3">
        <f>ROUND(Uitruktijden[[#This Row],[DATUM]],0)</f>
        <v>45474</v>
      </c>
      <c r="G2800" t="s">
        <v>9839</v>
      </c>
      <c r="H2800" t="s">
        <v>9840</v>
      </c>
      <c r="J2800" t="s">
        <v>1983</v>
      </c>
      <c r="K2800" t="s">
        <v>9644</v>
      </c>
      <c r="L2800" t="s">
        <v>9696</v>
      </c>
      <c r="M2800" t="s">
        <v>2136</v>
      </c>
      <c r="N2800" s="37">
        <v>9.9004629629629595E-2</v>
      </c>
      <c r="O2800" s="37">
        <v>0.103831018518519</v>
      </c>
      <c r="P2800" s="37">
        <v>4.8263888888888896E-3</v>
      </c>
      <c r="Q2800" s="42">
        <f>Uitruktijden[[#This Row],[UITRUKTIJD]]</f>
        <v>4.8263888888888896E-3</v>
      </c>
      <c r="R2800" t="s">
        <v>1955</v>
      </c>
      <c r="S2800" t="s">
        <v>1955</v>
      </c>
      <c r="T2800" t="s">
        <v>1953</v>
      </c>
    </row>
    <row r="2801" spans="1:20" hidden="1" x14ac:dyDescent="0.35">
      <c r="A2801" t="s">
        <v>16365</v>
      </c>
      <c r="B2801">
        <v>209102</v>
      </c>
      <c r="C2801" t="s">
        <v>9640</v>
      </c>
      <c r="D2801" t="s">
        <v>1969</v>
      </c>
      <c r="E2801" s="36">
        <v>45474.154687499999</v>
      </c>
      <c r="F2801" s="36">
        <f>ROUND(Uitruktijden[[#This Row],[DATUM]],0)</f>
        <v>45474</v>
      </c>
      <c r="G2801" t="s">
        <v>16366</v>
      </c>
      <c r="H2801" t="s">
        <v>16367</v>
      </c>
      <c r="I2801" t="s">
        <v>16368</v>
      </c>
      <c r="J2801" t="s">
        <v>1949</v>
      </c>
      <c r="K2801" t="s">
        <v>9644</v>
      </c>
      <c r="L2801" t="s">
        <v>9943</v>
      </c>
      <c r="M2801" t="s">
        <v>1950</v>
      </c>
      <c r="N2801" s="37">
        <v>0.155150462962963</v>
      </c>
      <c r="O2801" s="37">
        <v>0.157349537037037</v>
      </c>
      <c r="P2801" s="37">
        <v>2.1990740740740699E-3</v>
      </c>
      <c r="Q2801" s="37">
        <f>Uitruktijden[[#This Row],[UITRUKTIJD]]</f>
        <v>2.1990740740740699E-3</v>
      </c>
      <c r="R2801" t="s">
        <v>1951</v>
      </c>
      <c r="S2801" t="s">
        <v>1952</v>
      </c>
      <c r="T2801" t="s">
        <v>1953</v>
      </c>
    </row>
    <row r="2802" spans="1:20" hidden="1" x14ac:dyDescent="0.35">
      <c r="A2802" t="s">
        <v>16365</v>
      </c>
      <c r="B2802">
        <v>209102</v>
      </c>
      <c r="C2802" t="s">
        <v>9640</v>
      </c>
      <c r="D2802" t="s">
        <v>1969</v>
      </c>
      <c r="E2802" s="36">
        <v>45474.154687499999</v>
      </c>
      <c r="F2802" s="36">
        <f>ROUND(Uitruktijden[[#This Row],[DATUM]],0)</f>
        <v>45474</v>
      </c>
      <c r="G2802" t="s">
        <v>16366</v>
      </c>
      <c r="H2802" t="s">
        <v>16367</v>
      </c>
      <c r="I2802" t="s">
        <v>16368</v>
      </c>
      <c r="J2802" t="s">
        <v>1949</v>
      </c>
      <c r="K2802" t="s">
        <v>9644</v>
      </c>
      <c r="L2802" t="s">
        <v>9972</v>
      </c>
      <c r="M2802" t="s">
        <v>1954</v>
      </c>
      <c r="N2802" s="37">
        <v>0.155092592592593</v>
      </c>
      <c r="O2802" s="37">
        <v>0.15655092592592601</v>
      </c>
      <c r="P2802" s="37">
        <v>1.4583333333333299E-3</v>
      </c>
      <c r="Q2802" s="37">
        <f>Uitruktijden[[#This Row],[UITRUKTIJD]]</f>
        <v>1.4583333333333299E-3</v>
      </c>
      <c r="R2802" t="s">
        <v>1955</v>
      </c>
      <c r="S2802" t="s">
        <v>1955</v>
      </c>
      <c r="T2802" t="s">
        <v>1953</v>
      </c>
    </row>
    <row r="2803" spans="1:20" hidden="1" x14ac:dyDescent="0.35">
      <c r="A2803" t="s">
        <v>16365</v>
      </c>
      <c r="B2803">
        <v>209102</v>
      </c>
      <c r="C2803" t="s">
        <v>9640</v>
      </c>
      <c r="D2803" t="s">
        <v>1969</v>
      </c>
      <c r="E2803" s="36">
        <v>45474.154687499999</v>
      </c>
      <c r="F2803" s="36">
        <f>ROUND(Uitruktijden[[#This Row],[DATUM]],0)</f>
        <v>45474</v>
      </c>
      <c r="G2803" t="s">
        <v>16366</v>
      </c>
      <c r="H2803" t="s">
        <v>16367</v>
      </c>
      <c r="I2803" t="s">
        <v>16368</v>
      </c>
      <c r="J2803" t="s">
        <v>1949</v>
      </c>
      <c r="K2803" t="s">
        <v>9644</v>
      </c>
      <c r="L2803" t="s">
        <v>9976</v>
      </c>
      <c r="M2803" t="s">
        <v>2049</v>
      </c>
      <c r="N2803" s="37">
        <v>0.155960648148148</v>
      </c>
      <c r="O2803" s="37">
        <v>0.15702546296296299</v>
      </c>
      <c r="P2803" s="37">
        <v>1.0648148148148101E-3</v>
      </c>
      <c r="Q2803" s="37">
        <f>Uitruktijden[[#This Row],[UITRUKTIJD]]</f>
        <v>1.0648148148148101E-3</v>
      </c>
      <c r="R2803" t="s">
        <v>1955</v>
      </c>
      <c r="S2803" t="s">
        <v>1996</v>
      </c>
      <c r="T2803" t="s">
        <v>1953</v>
      </c>
    </row>
    <row r="2804" spans="1:20" hidden="1" x14ac:dyDescent="0.35">
      <c r="A2804" t="s">
        <v>16369</v>
      </c>
      <c r="B2804">
        <v>209162</v>
      </c>
      <c r="C2804" t="s">
        <v>9640</v>
      </c>
      <c r="D2804" t="s">
        <v>1969</v>
      </c>
      <c r="E2804" s="36">
        <v>45474.301886574103</v>
      </c>
      <c r="F2804" s="36">
        <f>ROUND(Uitruktijden[[#This Row],[DATUM]],0)</f>
        <v>45474</v>
      </c>
      <c r="G2804" t="s">
        <v>16370</v>
      </c>
      <c r="H2804" t="s">
        <v>16371</v>
      </c>
      <c r="J2804" t="s">
        <v>2221</v>
      </c>
      <c r="K2804" t="s">
        <v>9644</v>
      </c>
      <c r="L2804" t="s">
        <v>10235</v>
      </c>
      <c r="M2804" t="s">
        <v>2168</v>
      </c>
      <c r="N2804" s="37">
        <v>0.30248842592592601</v>
      </c>
      <c r="O2804" s="37">
        <v>0.30517361111111102</v>
      </c>
      <c r="P2804" s="37">
        <v>2.6851851851851802E-3</v>
      </c>
      <c r="Q2804" s="37">
        <f>Uitruktijden[[#This Row],[UITRUKTIJD]]</f>
        <v>2.6851851851851802E-3</v>
      </c>
      <c r="R2804" t="s">
        <v>1955</v>
      </c>
      <c r="S2804" t="s">
        <v>1955</v>
      </c>
      <c r="T2804" t="s">
        <v>1953</v>
      </c>
    </row>
    <row r="2805" spans="1:20" hidden="1" x14ac:dyDescent="0.35">
      <c r="A2805" t="s">
        <v>16372</v>
      </c>
      <c r="B2805">
        <v>209217</v>
      </c>
      <c r="C2805" t="s">
        <v>1928</v>
      </c>
      <c r="D2805" t="s">
        <v>1969</v>
      </c>
      <c r="E2805" s="36">
        <v>45474.388703703698</v>
      </c>
      <c r="F2805" s="36">
        <f>ROUND(Uitruktijden[[#This Row],[DATUM]],0)</f>
        <v>45474</v>
      </c>
      <c r="G2805" t="s">
        <v>16373</v>
      </c>
      <c r="H2805" t="s">
        <v>16374</v>
      </c>
      <c r="I2805" t="s">
        <v>16375</v>
      </c>
      <c r="J2805" t="s">
        <v>1949</v>
      </c>
      <c r="K2805" t="s">
        <v>9644</v>
      </c>
      <c r="L2805" t="s">
        <v>9976</v>
      </c>
      <c r="M2805" t="s">
        <v>2049</v>
      </c>
      <c r="N2805" s="37">
        <v>0.39042824074074101</v>
      </c>
      <c r="O2805" s="37">
        <v>0.39177083333333301</v>
      </c>
      <c r="P2805" s="37">
        <v>1.3425925925925901E-3</v>
      </c>
      <c r="Q2805" s="37">
        <f>Uitruktijden[[#This Row],[UITRUKTIJD]]</f>
        <v>1.3425925925925901E-3</v>
      </c>
      <c r="R2805" t="s">
        <v>1955</v>
      </c>
      <c r="S2805" t="s">
        <v>1955</v>
      </c>
      <c r="T2805" t="s">
        <v>1953</v>
      </c>
    </row>
    <row r="2806" spans="1:20" hidden="1" x14ac:dyDescent="0.35">
      <c r="A2806" t="s">
        <v>16376</v>
      </c>
      <c r="B2806">
        <v>209318</v>
      </c>
      <c r="C2806" t="s">
        <v>1928</v>
      </c>
      <c r="D2806" t="s">
        <v>1969</v>
      </c>
      <c r="E2806" s="36">
        <v>45474.463506944398</v>
      </c>
      <c r="F2806" s="36">
        <f>ROUND(Uitruktijden[[#This Row],[DATUM]],0)</f>
        <v>45474</v>
      </c>
      <c r="G2806" t="s">
        <v>16377</v>
      </c>
      <c r="H2806" t="s">
        <v>16378</v>
      </c>
      <c r="J2806" t="s">
        <v>1962</v>
      </c>
      <c r="K2806" t="s">
        <v>9644</v>
      </c>
      <c r="L2806" t="s">
        <v>10366</v>
      </c>
      <c r="M2806" t="s">
        <v>1963</v>
      </c>
      <c r="N2806" s="37">
        <v>0.46432870370370399</v>
      </c>
      <c r="O2806" s="37">
        <v>0.46506944444444398</v>
      </c>
      <c r="P2806" s="37">
        <v>7.4074074074074103E-4</v>
      </c>
      <c r="Q2806" s="37">
        <f>Uitruktijden[[#This Row],[UITRUKTIJD]]</f>
        <v>7.4074074074074103E-4</v>
      </c>
      <c r="R2806" t="s">
        <v>1955</v>
      </c>
      <c r="S2806" t="s">
        <v>1955</v>
      </c>
      <c r="T2806" t="s">
        <v>1953</v>
      </c>
    </row>
    <row r="2807" spans="1:20" hidden="1" x14ac:dyDescent="0.35">
      <c r="A2807" t="s">
        <v>16379</v>
      </c>
      <c r="B2807">
        <v>209362</v>
      </c>
      <c r="C2807" t="s">
        <v>1928</v>
      </c>
      <c r="D2807" t="s">
        <v>1969</v>
      </c>
      <c r="E2807" s="36">
        <v>45474.491134259297</v>
      </c>
      <c r="F2807" s="36">
        <f>ROUND(Uitruktijden[[#This Row],[DATUM]],0)</f>
        <v>45474</v>
      </c>
      <c r="G2807" t="s">
        <v>16380</v>
      </c>
      <c r="H2807" t="s">
        <v>16381</v>
      </c>
      <c r="I2807" t="s">
        <v>16382</v>
      </c>
      <c r="J2807" t="s">
        <v>1972</v>
      </c>
      <c r="K2807" t="s">
        <v>9644</v>
      </c>
      <c r="L2807" t="s">
        <v>10199</v>
      </c>
      <c r="M2807" t="s">
        <v>2005</v>
      </c>
      <c r="N2807" s="37">
        <v>0.50652777777777802</v>
      </c>
      <c r="O2807" s="37">
        <v>0.51012731481481499</v>
      </c>
      <c r="P2807" s="37">
        <v>3.59953703703704E-3</v>
      </c>
      <c r="Q2807" s="37">
        <f>Uitruktijden[[#This Row],[UITRUKTIJD]]</f>
        <v>3.59953703703704E-3</v>
      </c>
      <c r="R2807" t="s">
        <v>2006</v>
      </c>
      <c r="S2807" t="s">
        <v>1973</v>
      </c>
      <c r="T2807" t="s">
        <v>1953</v>
      </c>
    </row>
    <row r="2808" spans="1:20" hidden="1" x14ac:dyDescent="0.35">
      <c r="A2808" t="s">
        <v>16379</v>
      </c>
      <c r="B2808">
        <v>209362</v>
      </c>
      <c r="C2808" t="s">
        <v>1928</v>
      </c>
      <c r="D2808" t="s">
        <v>1969</v>
      </c>
      <c r="E2808" s="36">
        <v>45474.491134259297</v>
      </c>
      <c r="F2808" s="36">
        <f>ROUND(Uitruktijden[[#This Row],[DATUM]],0)</f>
        <v>45474</v>
      </c>
      <c r="G2808" t="s">
        <v>16380</v>
      </c>
      <c r="H2808" t="s">
        <v>16381</v>
      </c>
      <c r="I2808" t="s">
        <v>16382</v>
      </c>
      <c r="J2808" t="s">
        <v>1972</v>
      </c>
      <c r="K2808" t="s">
        <v>9644</v>
      </c>
      <c r="L2808" t="s">
        <v>10564</v>
      </c>
      <c r="M2808" t="s">
        <v>1995</v>
      </c>
      <c r="N2808" s="37">
        <v>0.50652777777777802</v>
      </c>
      <c r="O2808" s="37">
        <v>0.50918981481481496</v>
      </c>
      <c r="P2808" s="37">
        <v>2.66203703703704E-3</v>
      </c>
      <c r="Q2808" s="37">
        <f>Uitruktijden[[#This Row],[UITRUKTIJD]]</f>
        <v>2.66203703703704E-3</v>
      </c>
      <c r="R2808" t="s">
        <v>1955</v>
      </c>
      <c r="S2808" t="s">
        <v>1955</v>
      </c>
      <c r="T2808" t="s">
        <v>1953</v>
      </c>
    </row>
    <row r="2809" spans="1:20" hidden="1" x14ac:dyDescent="0.35">
      <c r="A2809" t="s">
        <v>16383</v>
      </c>
      <c r="B2809">
        <v>209603</v>
      </c>
      <c r="C2809" t="s">
        <v>1928</v>
      </c>
      <c r="D2809" t="s">
        <v>1969</v>
      </c>
      <c r="E2809" s="36">
        <v>45474.631423611099</v>
      </c>
      <c r="F2809" s="36">
        <f>ROUND(Uitruktijden[[#This Row],[DATUM]],0)</f>
        <v>45475</v>
      </c>
      <c r="G2809" t="s">
        <v>16384</v>
      </c>
      <c r="H2809" t="s">
        <v>16385</v>
      </c>
      <c r="I2809" t="s">
        <v>16386</v>
      </c>
      <c r="J2809" t="s">
        <v>4143</v>
      </c>
      <c r="K2809" t="s">
        <v>9644</v>
      </c>
      <c r="L2809" t="s">
        <v>9654</v>
      </c>
      <c r="M2809" t="s">
        <v>2316</v>
      </c>
      <c r="N2809" s="37">
        <v>0.63237268518518497</v>
      </c>
      <c r="O2809" s="37">
        <v>0.63447916666666704</v>
      </c>
      <c r="P2809" s="37">
        <v>2.10648148148148E-3</v>
      </c>
      <c r="Q2809" s="37">
        <f>Uitruktijden[[#This Row],[UITRUKTIJD]]</f>
        <v>2.10648148148148E-3</v>
      </c>
      <c r="R2809" t="s">
        <v>1955</v>
      </c>
      <c r="S2809" t="s">
        <v>1955</v>
      </c>
      <c r="T2809" t="s">
        <v>1953</v>
      </c>
    </row>
    <row r="2810" spans="1:20" hidden="1" x14ac:dyDescent="0.35">
      <c r="A2810" t="s">
        <v>16387</v>
      </c>
      <c r="B2810">
        <v>209751</v>
      </c>
      <c r="C2810" t="s">
        <v>9640</v>
      </c>
      <c r="D2810" t="s">
        <v>1969</v>
      </c>
      <c r="E2810" s="36">
        <v>45474.707916666703</v>
      </c>
      <c r="F2810" s="36">
        <f>ROUND(Uitruktijden[[#This Row],[DATUM]],0)</f>
        <v>45475</v>
      </c>
      <c r="G2810" t="s">
        <v>16388</v>
      </c>
      <c r="H2810" t="s">
        <v>16389</v>
      </c>
      <c r="I2810" t="s">
        <v>16390</v>
      </c>
      <c r="J2810" t="s">
        <v>1966</v>
      </c>
      <c r="K2810" t="s">
        <v>9644</v>
      </c>
      <c r="L2810" t="s">
        <v>9928</v>
      </c>
      <c r="M2810" t="s">
        <v>1967</v>
      </c>
      <c r="N2810" s="37">
        <v>0.70869212962963002</v>
      </c>
      <c r="O2810" s="37">
        <v>0.70957175925925897</v>
      </c>
      <c r="P2810" s="37">
        <v>8.7962962962963005E-4</v>
      </c>
      <c r="Q2810" s="37">
        <f>Uitruktijden[[#This Row],[UITRUKTIJD]]</f>
        <v>8.7962962962963005E-4</v>
      </c>
      <c r="R2810" t="s">
        <v>1955</v>
      </c>
      <c r="S2810" t="s">
        <v>1955</v>
      </c>
      <c r="T2810" t="s">
        <v>1953</v>
      </c>
    </row>
    <row r="2811" spans="1:20" hidden="1" x14ac:dyDescent="0.35">
      <c r="A2811" t="s">
        <v>16391</v>
      </c>
      <c r="B2811">
        <v>209764</v>
      </c>
      <c r="C2811" t="s">
        <v>9640</v>
      </c>
      <c r="D2811" t="s">
        <v>1969</v>
      </c>
      <c r="E2811" s="36">
        <v>45474.714583333298</v>
      </c>
      <c r="F2811" s="36">
        <f>ROUND(Uitruktijden[[#This Row],[DATUM]],0)</f>
        <v>45475</v>
      </c>
      <c r="G2811" t="s">
        <v>16392</v>
      </c>
      <c r="H2811" t="s">
        <v>16393</v>
      </c>
      <c r="I2811" t="s">
        <v>16394</v>
      </c>
      <c r="J2811" t="s">
        <v>2315</v>
      </c>
      <c r="K2811" t="s">
        <v>9644</v>
      </c>
      <c r="L2811" t="s">
        <v>10829</v>
      </c>
      <c r="M2811" t="s">
        <v>2316</v>
      </c>
      <c r="N2811" s="37">
        <v>0.71561342592592603</v>
      </c>
      <c r="O2811" s="37">
        <v>0.71726851851851803</v>
      </c>
      <c r="P2811" s="37">
        <v>1.65509259259259E-3</v>
      </c>
      <c r="Q2811" s="37">
        <f>Uitruktijden[[#This Row],[UITRUKTIJD]]</f>
        <v>1.65509259259259E-3</v>
      </c>
      <c r="R2811" t="s">
        <v>1955</v>
      </c>
      <c r="S2811" t="s">
        <v>1955</v>
      </c>
      <c r="T2811" t="s">
        <v>1953</v>
      </c>
    </row>
    <row r="2812" spans="1:20" hidden="1" x14ac:dyDescent="0.35">
      <c r="A2812" t="s">
        <v>16395</v>
      </c>
      <c r="B2812">
        <v>210088</v>
      </c>
      <c r="C2812" t="s">
        <v>9640</v>
      </c>
      <c r="D2812" t="s">
        <v>1969</v>
      </c>
      <c r="E2812" s="36">
        <v>45474.8980324074</v>
      </c>
      <c r="F2812" s="36">
        <f>ROUND(Uitruktijden[[#This Row],[DATUM]],0)</f>
        <v>45475</v>
      </c>
      <c r="G2812" t="s">
        <v>16396</v>
      </c>
      <c r="H2812" t="s">
        <v>3143</v>
      </c>
      <c r="I2812" t="s">
        <v>3144</v>
      </c>
      <c r="J2812" t="s">
        <v>2073</v>
      </c>
      <c r="K2812" t="s">
        <v>9644</v>
      </c>
      <c r="L2812" t="s">
        <v>10829</v>
      </c>
      <c r="M2812" t="s">
        <v>2316</v>
      </c>
      <c r="N2812" s="37">
        <v>0.96136574074074099</v>
      </c>
      <c r="O2812" s="37">
        <v>0.96373842592592596</v>
      </c>
      <c r="P2812" s="37">
        <v>2.3726851851851899E-3</v>
      </c>
      <c r="Q2812" s="37">
        <f>Uitruktijden[[#This Row],[UITRUKTIJD]]</f>
        <v>2.3726851851851899E-3</v>
      </c>
      <c r="R2812" t="s">
        <v>1955</v>
      </c>
      <c r="S2812" t="s">
        <v>1955</v>
      </c>
      <c r="T2812" t="s">
        <v>1953</v>
      </c>
    </row>
    <row r="2813" spans="1:20" hidden="1" x14ac:dyDescent="0.35">
      <c r="A2813" t="s">
        <v>16395</v>
      </c>
      <c r="B2813">
        <v>210088</v>
      </c>
      <c r="C2813" t="s">
        <v>9640</v>
      </c>
      <c r="D2813" t="s">
        <v>1969</v>
      </c>
      <c r="E2813" s="36">
        <v>45474.8980324074</v>
      </c>
      <c r="F2813" s="36">
        <f>ROUND(Uitruktijden[[#This Row],[DATUM]],0)</f>
        <v>45475</v>
      </c>
      <c r="G2813" t="s">
        <v>16396</v>
      </c>
      <c r="H2813" t="s">
        <v>3143</v>
      </c>
      <c r="I2813" t="s">
        <v>3144</v>
      </c>
      <c r="J2813" t="s">
        <v>2073</v>
      </c>
      <c r="K2813" t="s">
        <v>9644</v>
      </c>
      <c r="L2813" t="s">
        <v>13045</v>
      </c>
      <c r="M2813" t="s">
        <v>1967</v>
      </c>
      <c r="N2813" s="37">
        <v>0.98599537037036999</v>
      </c>
      <c r="O2813" s="37">
        <v>0.98758101851851898</v>
      </c>
      <c r="P2813" s="37">
        <v>1.58564814814815E-3</v>
      </c>
      <c r="Q2813" s="37">
        <f>Uitruktijden[[#This Row],[UITRUKTIJD]]</f>
        <v>1.58564814814815E-3</v>
      </c>
      <c r="R2813" t="s">
        <v>1951</v>
      </c>
      <c r="S2813" t="s">
        <v>1952</v>
      </c>
      <c r="T2813" t="s">
        <v>1953</v>
      </c>
    </row>
    <row r="2814" spans="1:20" hidden="1" x14ac:dyDescent="0.35">
      <c r="A2814" t="s">
        <v>16397</v>
      </c>
      <c r="B2814">
        <v>210119</v>
      </c>
      <c r="C2814" t="s">
        <v>9640</v>
      </c>
      <c r="D2814" t="s">
        <v>1969</v>
      </c>
      <c r="E2814" s="36">
        <v>45474.917106481502</v>
      </c>
      <c r="F2814" s="36">
        <f>ROUND(Uitruktijden[[#This Row],[DATUM]],0)</f>
        <v>45475</v>
      </c>
      <c r="G2814" t="s">
        <v>16398</v>
      </c>
      <c r="H2814" t="s">
        <v>16399</v>
      </c>
      <c r="I2814" t="s">
        <v>16400</v>
      </c>
      <c r="J2814" t="s">
        <v>1966</v>
      </c>
      <c r="K2814" t="s">
        <v>9644</v>
      </c>
      <c r="L2814" t="s">
        <v>9928</v>
      </c>
      <c r="M2814" t="s">
        <v>1967</v>
      </c>
      <c r="N2814" s="37">
        <v>0.91766203703703697</v>
      </c>
      <c r="O2814" s="37">
        <v>0.91895833333333299</v>
      </c>
      <c r="P2814" s="37">
        <v>1.2962962962962999E-3</v>
      </c>
      <c r="Q2814" s="37">
        <f>Uitruktijden[[#This Row],[UITRUKTIJD]]</f>
        <v>1.2962962962962999E-3</v>
      </c>
      <c r="R2814" t="s">
        <v>1955</v>
      </c>
      <c r="S2814" t="s">
        <v>1955</v>
      </c>
      <c r="T2814" t="s">
        <v>1953</v>
      </c>
    </row>
    <row r="2815" spans="1:20" hidden="1" x14ac:dyDescent="0.35">
      <c r="A2815" t="s">
        <v>16397</v>
      </c>
      <c r="B2815">
        <v>210119</v>
      </c>
      <c r="C2815" t="s">
        <v>9640</v>
      </c>
      <c r="D2815" t="s">
        <v>1969</v>
      </c>
      <c r="E2815" s="36">
        <v>45474.917106481502</v>
      </c>
      <c r="F2815" s="36">
        <f>ROUND(Uitruktijden[[#This Row],[DATUM]],0)</f>
        <v>45475</v>
      </c>
      <c r="G2815" t="s">
        <v>16398</v>
      </c>
      <c r="H2815" t="s">
        <v>16399</v>
      </c>
      <c r="I2815" t="s">
        <v>16400</v>
      </c>
      <c r="J2815" t="s">
        <v>1966</v>
      </c>
      <c r="K2815" t="s">
        <v>9644</v>
      </c>
      <c r="L2815" t="s">
        <v>13045</v>
      </c>
      <c r="M2815" t="s">
        <v>1967</v>
      </c>
      <c r="N2815" s="37">
        <v>0.91817129629629601</v>
      </c>
      <c r="O2815" s="37">
        <v>0.91944444444444395</v>
      </c>
      <c r="P2815" s="37">
        <v>1.27314814814815E-3</v>
      </c>
      <c r="Q2815" s="37">
        <f>Uitruktijden[[#This Row],[UITRUKTIJD]]</f>
        <v>1.27314814814815E-3</v>
      </c>
      <c r="R2815" t="s">
        <v>1951</v>
      </c>
      <c r="S2815" t="s">
        <v>1952</v>
      </c>
      <c r="T2815" t="s">
        <v>1953</v>
      </c>
    </row>
    <row r="2816" spans="1:20" hidden="1" x14ac:dyDescent="0.35">
      <c r="A2816" t="s">
        <v>16401</v>
      </c>
      <c r="B2816">
        <v>210170</v>
      </c>
      <c r="C2816" t="s">
        <v>9640</v>
      </c>
      <c r="D2816" t="s">
        <v>1969</v>
      </c>
      <c r="E2816" s="36">
        <v>45474.958680555603</v>
      </c>
      <c r="F2816" s="36">
        <f>ROUND(Uitruktijden[[#This Row],[DATUM]],0)</f>
        <v>45475</v>
      </c>
      <c r="G2816" t="s">
        <v>16402</v>
      </c>
      <c r="H2816" t="s">
        <v>16403</v>
      </c>
      <c r="I2816" t="s">
        <v>16404</v>
      </c>
      <c r="J2816" t="s">
        <v>1990</v>
      </c>
      <c r="K2816" t="s">
        <v>9644</v>
      </c>
      <c r="L2816" t="s">
        <v>10379</v>
      </c>
      <c r="M2816" t="s">
        <v>1991</v>
      </c>
      <c r="N2816" s="37">
        <v>0.95887731481481497</v>
      </c>
      <c r="O2816" s="37">
        <v>0.96131944444444395</v>
      </c>
      <c r="P2816" s="37">
        <v>2.44212962962963E-3</v>
      </c>
      <c r="Q2816" s="37">
        <f>Uitruktijden[[#This Row],[UITRUKTIJD]]</f>
        <v>2.44212962962963E-3</v>
      </c>
      <c r="R2816" t="s">
        <v>1955</v>
      </c>
      <c r="S2816" t="s">
        <v>1955</v>
      </c>
      <c r="T2816" t="s">
        <v>1953</v>
      </c>
    </row>
    <row r="2817" spans="1:20" hidden="1" x14ac:dyDescent="0.35">
      <c r="A2817" t="s">
        <v>16405</v>
      </c>
      <c r="B2817">
        <v>210329</v>
      </c>
      <c r="C2817" t="s">
        <v>9640</v>
      </c>
      <c r="D2817" t="s">
        <v>1946</v>
      </c>
      <c r="E2817" s="36">
        <v>45475.131203703699</v>
      </c>
      <c r="F2817" s="36">
        <f>ROUND(Uitruktijden[[#This Row],[DATUM]],0)</f>
        <v>45475</v>
      </c>
      <c r="G2817" t="s">
        <v>16406</v>
      </c>
      <c r="H2817" t="s">
        <v>16407</v>
      </c>
      <c r="I2817" t="s">
        <v>16408</v>
      </c>
      <c r="J2817" t="s">
        <v>1957</v>
      </c>
      <c r="K2817" t="s">
        <v>9644</v>
      </c>
      <c r="L2817" t="s">
        <v>10335</v>
      </c>
      <c r="M2817" t="s">
        <v>12530</v>
      </c>
      <c r="N2817" s="37">
        <v>0.14452546296296301</v>
      </c>
      <c r="O2817" s="37">
        <v>0.15025462962962999</v>
      </c>
      <c r="P2817" s="37">
        <v>5.7291666666666697E-3</v>
      </c>
      <c r="Q2817" s="37">
        <f>Uitruktijden[[#This Row],[UITRUKTIJD]]</f>
        <v>5.7291666666666697E-3</v>
      </c>
      <c r="R2817" t="s">
        <v>1951</v>
      </c>
      <c r="S2817" t="s">
        <v>1973</v>
      </c>
      <c r="T2817" t="s">
        <v>1953</v>
      </c>
    </row>
    <row r="2818" spans="1:20" hidden="1" x14ac:dyDescent="0.35">
      <c r="A2818" t="s">
        <v>16405</v>
      </c>
      <c r="B2818">
        <v>210329</v>
      </c>
      <c r="C2818" t="s">
        <v>9640</v>
      </c>
      <c r="D2818" t="s">
        <v>1946</v>
      </c>
      <c r="E2818" s="36">
        <v>45475.131203703699</v>
      </c>
      <c r="F2818" s="36">
        <f>ROUND(Uitruktijden[[#This Row],[DATUM]],0)</f>
        <v>45475</v>
      </c>
      <c r="G2818" t="s">
        <v>16406</v>
      </c>
      <c r="H2818" t="s">
        <v>16407</v>
      </c>
      <c r="I2818" t="s">
        <v>16408</v>
      </c>
      <c r="J2818" t="s">
        <v>1957</v>
      </c>
      <c r="K2818" t="s">
        <v>9644</v>
      </c>
      <c r="L2818" t="s">
        <v>10097</v>
      </c>
      <c r="M2818" t="s">
        <v>9963</v>
      </c>
      <c r="N2818" s="37">
        <v>0.14452546296296301</v>
      </c>
      <c r="O2818" s="37">
        <v>0.14869212962962999</v>
      </c>
      <c r="P2818" s="37">
        <v>4.1666666666666701E-3</v>
      </c>
      <c r="Q2818" s="37">
        <f>Uitruktijden[[#This Row],[UITRUKTIJD]]</f>
        <v>4.1666666666666701E-3</v>
      </c>
      <c r="R2818" t="s">
        <v>1955</v>
      </c>
      <c r="S2818" t="s">
        <v>1955</v>
      </c>
      <c r="T2818" t="s">
        <v>1953</v>
      </c>
    </row>
    <row r="2819" spans="1:20" hidden="1" x14ac:dyDescent="0.35">
      <c r="A2819" t="s">
        <v>16409</v>
      </c>
      <c r="B2819">
        <v>210464</v>
      </c>
      <c r="C2819" t="s">
        <v>1928</v>
      </c>
      <c r="D2819" t="s">
        <v>1946</v>
      </c>
      <c r="E2819" s="36">
        <v>45475.379016203697</v>
      </c>
      <c r="F2819" s="36">
        <f>ROUND(Uitruktijden[[#This Row],[DATUM]],0)</f>
        <v>45475</v>
      </c>
      <c r="G2819" t="s">
        <v>16410</v>
      </c>
      <c r="H2819" t="s">
        <v>16411</v>
      </c>
      <c r="I2819" t="s">
        <v>16412</v>
      </c>
      <c r="J2819" t="s">
        <v>1962</v>
      </c>
      <c r="K2819" t="s">
        <v>9644</v>
      </c>
      <c r="L2819" t="s">
        <v>14044</v>
      </c>
      <c r="M2819" t="s">
        <v>10367</v>
      </c>
      <c r="N2819" s="37">
        <v>0.38032407407407398</v>
      </c>
      <c r="O2819" s="37">
        <v>0.38151620370370398</v>
      </c>
      <c r="P2819" s="37">
        <v>1.19212962962963E-3</v>
      </c>
      <c r="Q2819" s="37">
        <f>Uitruktijden[[#This Row],[UITRUKTIJD]]</f>
        <v>1.19212962962963E-3</v>
      </c>
      <c r="R2819" t="s">
        <v>1955</v>
      </c>
      <c r="S2819" t="s">
        <v>1996</v>
      </c>
      <c r="T2819" t="s">
        <v>1953</v>
      </c>
    </row>
    <row r="2820" spans="1:20" hidden="1" x14ac:dyDescent="0.35">
      <c r="A2820" t="s">
        <v>16409</v>
      </c>
      <c r="B2820">
        <v>210464</v>
      </c>
      <c r="C2820" t="s">
        <v>1928</v>
      </c>
      <c r="D2820" t="s">
        <v>1946</v>
      </c>
      <c r="E2820" s="36">
        <v>45475.379016203697</v>
      </c>
      <c r="F2820" s="36">
        <f>ROUND(Uitruktijden[[#This Row],[DATUM]],0)</f>
        <v>45475</v>
      </c>
      <c r="G2820" t="s">
        <v>16410</v>
      </c>
      <c r="H2820" t="s">
        <v>16411</v>
      </c>
      <c r="I2820" t="s">
        <v>16412</v>
      </c>
      <c r="J2820" t="s">
        <v>1962</v>
      </c>
      <c r="K2820" t="s">
        <v>9644</v>
      </c>
      <c r="L2820" t="s">
        <v>10244</v>
      </c>
      <c r="M2820" t="s">
        <v>1963</v>
      </c>
      <c r="N2820" s="37">
        <v>0.38105324074074098</v>
      </c>
      <c r="O2820" s="37">
        <v>0.38203703703703701</v>
      </c>
      <c r="P2820" s="37">
        <v>9.8379629629629598E-4</v>
      </c>
      <c r="Q2820" s="37">
        <f>Uitruktijden[[#This Row],[UITRUKTIJD]]</f>
        <v>9.8379629629629598E-4</v>
      </c>
      <c r="R2820" t="s">
        <v>1951</v>
      </c>
      <c r="S2820" t="s">
        <v>1952</v>
      </c>
      <c r="T2820" t="s">
        <v>1953</v>
      </c>
    </row>
    <row r="2821" spans="1:20" hidden="1" x14ac:dyDescent="0.35">
      <c r="A2821" t="s">
        <v>16409</v>
      </c>
      <c r="B2821">
        <v>210464</v>
      </c>
      <c r="C2821" t="s">
        <v>1928</v>
      </c>
      <c r="D2821" t="s">
        <v>1946</v>
      </c>
      <c r="E2821" s="36">
        <v>45475.379016203697</v>
      </c>
      <c r="F2821" s="36">
        <f>ROUND(Uitruktijden[[#This Row],[DATUM]],0)</f>
        <v>45475</v>
      </c>
      <c r="G2821" t="s">
        <v>16410</v>
      </c>
      <c r="H2821" t="s">
        <v>16411</v>
      </c>
      <c r="I2821" t="s">
        <v>16412</v>
      </c>
      <c r="J2821" t="s">
        <v>1962</v>
      </c>
      <c r="K2821" t="s">
        <v>9644</v>
      </c>
      <c r="L2821" t="s">
        <v>10366</v>
      </c>
      <c r="M2821" t="s">
        <v>1963</v>
      </c>
      <c r="N2821" s="37">
        <v>0.37943287037036999</v>
      </c>
      <c r="O2821" s="37">
        <v>0.38021990740740702</v>
      </c>
      <c r="P2821" s="37">
        <v>7.8703703703703705E-4</v>
      </c>
      <c r="Q2821" s="37">
        <f>Uitruktijden[[#This Row],[UITRUKTIJD]]</f>
        <v>7.8703703703703705E-4</v>
      </c>
      <c r="R2821" t="s">
        <v>1955</v>
      </c>
      <c r="S2821" t="s">
        <v>1955</v>
      </c>
      <c r="T2821" t="s">
        <v>1953</v>
      </c>
    </row>
    <row r="2822" spans="1:20" hidden="1" x14ac:dyDescent="0.35">
      <c r="A2822" t="s">
        <v>16413</v>
      </c>
      <c r="B2822">
        <v>210614</v>
      </c>
      <c r="C2822" t="s">
        <v>1928</v>
      </c>
      <c r="D2822" t="s">
        <v>1946</v>
      </c>
      <c r="E2822" s="36">
        <v>45475.492418981499</v>
      </c>
      <c r="F2822" s="36">
        <f>ROUND(Uitruktijden[[#This Row],[DATUM]],0)</f>
        <v>45475</v>
      </c>
      <c r="G2822" t="s">
        <v>16414</v>
      </c>
      <c r="H2822" t="s">
        <v>16415</v>
      </c>
      <c r="I2822" t="s">
        <v>16416</v>
      </c>
      <c r="J2822" t="s">
        <v>1949</v>
      </c>
      <c r="K2822" t="s">
        <v>9644</v>
      </c>
      <c r="L2822" t="s">
        <v>9943</v>
      </c>
      <c r="M2822" t="s">
        <v>2074</v>
      </c>
      <c r="N2822" s="37">
        <v>0.497037037037037</v>
      </c>
      <c r="O2822" s="37">
        <v>0.498576388888889</v>
      </c>
      <c r="P2822" s="37">
        <v>1.5393518518518499E-3</v>
      </c>
      <c r="Q2822" s="37">
        <f>Uitruktijden[[#This Row],[UITRUKTIJD]]</f>
        <v>1.5393518518518499E-3</v>
      </c>
      <c r="R2822" t="s">
        <v>1951</v>
      </c>
      <c r="S2822" t="s">
        <v>1973</v>
      </c>
      <c r="T2822" t="s">
        <v>1953</v>
      </c>
    </row>
    <row r="2823" spans="1:20" hidden="1" x14ac:dyDescent="0.35">
      <c r="A2823" t="s">
        <v>16417</v>
      </c>
      <c r="B2823">
        <v>210828</v>
      </c>
      <c r="C2823" t="s">
        <v>1928</v>
      </c>
      <c r="D2823" t="s">
        <v>1946</v>
      </c>
      <c r="E2823" s="36">
        <v>45475.632060185198</v>
      </c>
      <c r="F2823" s="36">
        <f>ROUND(Uitruktijden[[#This Row],[DATUM]],0)</f>
        <v>45476</v>
      </c>
      <c r="G2823" t="s">
        <v>16418</v>
      </c>
      <c r="H2823" t="s">
        <v>16419</v>
      </c>
      <c r="J2823" t="s">
        <v>1949</v>
      </c>
      <c r="K2823" t="s">
        <v>9644</v>
      </c>
      <c r="L2823" t="s">
        <v>16287</v>
      </c>
      <c r="M2823" t="s">
        <v>1950</v>
      </c>
      <c r="N2823" s="37">
        <v>0.633078703703704</v>
      </c>
      <c r="O2823" s="37">
        <v>0.63457175925925902</v>
      </c>
      <c r="P2823" s="37">
        <v>1.49305555555556E-3</v>
      </c>
      <c r="Q2823" s="37">
        <f>Uitruktijden[[#This Row],[UITRUKTIJD]]</f>
        <v>1.49305555555556E-3</v>
      </c>
      <c r="R2823" t="s">
        <v>1955</v>
      </c>
      <c r="S2823" t="s">
        <v>1955</v>
      </c>
      <c r="T2823" t="s">
        <v>1953</v>
      </c>
    </row>
    <row r="2824" spans="1:20" hidden="1" x14ac:dyDescent="0.35">
      <c r="A2824" t="s">
        <v>16420</v>
      </c>
      <c r="B2824">
        <v>211398</v>
      </c>
      <c r="C2824" t="s">
        <v>9640</v>
      </c>
      <c r="D2824" t="s">
        <v>1946</v>
      </c>
      <c r="E2824" s="36">
        <v>45475.9752546296</v>
      </c>
      <c r="F2824" s="36">
        <f>ROUND(Uitruktijden[[#This Row],[DATUM]],0)</f>
        <v>45476</v>
      </c>
      <c r="G2824" t="s">
        <v>16421</v>
      </c>
      <c r="H2824" t="s">
        <v>16422</v>
      </c>
      <c r="J2824" t="s">
        <v>1949</v>
      </c>
      <c r="K2824" t="s">
        <v>9644</v>
      </c>
      <c r="L2824" t="s">
        <v>9972</v>
      </c>
      <c r="M2824" t="s">
        <v>1954</v>
      </c>
      <c r="N2824" s="37">
        <v>0.97572916666666698</v>
      </c>
      <c r="O2824" s="37">
        <v>0.97711805555555598</v>
      </c>
      <c r="P2824" s="37">
        <v>1.38888888888889E-3</v>
      </c>
      <c r="Q2824" s="37">
        <f>Uitruktijden[[#This Row],[UITRUKTIJD]]</f>
        <v>1.38888888888889E-3</v>
      </c>
      <c r="R2824" t="s">
        <v>1955</v>
      </c>
      <c r="S2824" t="s">
        <v>1955</v>
      </c>
      <c r="T2824" t="s">
        <v>1953</v>
      </c>
    </row>
    <row r="2825" spans="1:20" hidden="1" x14ac:dyDescent="0.35">
      <c r="A2825" t="s">
        <v>16423</v>
      </c>
      <c r="B2825">
        <v>211567</v>
      </c>
      <c r="C2825" t="s">
        <v>9640</v>
      </c>
      <c r="D2825" t="s">
        <v>2066</v>
      </c>
      <c r="E2825" s="36">
        <v>45476.153356481504</v>
      </c>
      <c r="F2825" s="36">
        <f>ROUND(Uitruktijden[[#This Row],[DATUM]],0)</f>
        <v>45476</v>
      </c>
      <c r="G2825" t="s">
        <v>16424</v>
      </c>
      <c r="H2825" t="s">
        <v>16425</v>
      </c>
      <c r="I2825" t="s">
        <v>6105</v>
      </c>
      <c r="J2825" t="s">
        <v>1949</v>
      </c>
      <c r="K2825" t="s">
        <v>9644</v>
      </c>
      <c r="L2825" t="s">
        <v>9943</v>
      </c>
      <c r="M2825" t="s">
        <v>2074</v>
      </c>
      <c r="N2825" s="37">
        <v>0.160578703703704</v>
      </c>
      <c r="O2825" s="37">
        <v>0.16243055555555599</v>
      </c>
      <c r="P2825" s="37">
        <v>1.85185185185185E-3</v>
      </c>
      <c r="Q2825" s="37">
        <f>Uitruktijden[[#This Row],[UITRUKTIJD]]</f>
        <v>1.85185185185185E-3</v>
      </c>
      <c r="R2825" t="s">
        <v>1951</v>
      </c>
      <c r="S2825" t="s">
        <v>1973</v>
      </c>
      <c r="T2825" t="s">
        <v>1953</v>
      </c>
    </row>
    <row r="2826" spans="1:20" hidden="1" x14ac:dyDescent="0.35">
      <c r="A2826" t="s">
        <v>16423</v>
      </c>
      <c r="B2826">
        <v>211567</v>
      </c>
      <c r="C2826" t="s">
        <v>9640</v>
      </c>
      <c r="D2826" t="s">
        <v>2066</v>
      </c>
      <c r="E2826" s="36">
        <v>45476.153356481504</v>
      </c>
      <c r="F2826" s="36">
        <f>ROUND(Uitruktijden[[#This Row],[DATUM]],0)</f>
        <v>45476</v>
      </c>
      <c r="G2826" t="s">
        <v>16424</v>
      </c>
      <c r="H2826" t="s">
        <v>16425</v>
      </c>
      <c r="I2826" t="s">
        <v>6105</v>
      </c>
      <c r="J2826" t="s">
        <v>1949</v>
      </c>
      <c r="K2826" t="s">
        <v>9644</v>
      </c>
      <c r="L2826" t="s">
        <v>9972</v>
      </c>
      <c r="M2826" t="s">
        <v>1954</v>
      </c>
      <c r="N2826" s="37">
        <v>0.160578703703704</v>
      </c>
      <c r="O2826" s="37">
        <v>0.16197916666666701</v>
      </c>
      <c r="P2826" s="37">
        <v>1.4004629629629599E-3</v>
      </c>
      <c r="Q2826" s="37">
        <f>Uitruktijden[[#This Row],[UITRUKTIJD]]</f>
        <v>1.4004629629629599E-3</v>
      </c>
      <c r="R2826" t="s">
        <v>1955</v>
      </c>
      <c r="S2826" t="s">
        <v>1955</v>
      </c>
      <c r="T2826" t="s">
        <v>1953</v>
      </c>
    </row>
    <row r="2827" spans="1:20" hidden="1" x14ac:dyDescent="0.35">
      <c r="A2827" t="s">
        <v>16426</v>
      </c>
      <c r="B2827">
        <v>211666</v>
      </c>
      <c r="C2827" t="s">
        <v>1928</v>
      </c>
      <c r="D2827" t="s">
        <v>2066</v>
      </c>
      <c r="E2827" s="36">
        <v>45476.341099537</v>
      </c>
      <c r="F2827" s="36">
        <f>ROUND(Uitruktijden[[#This Row],[DATUM]],0)</f>
        <v>45476</v>
      </c>
      <c r="G2827" t="s">
        <v>16427</v>
      </c>
      <c r="H2827" t="s">
        <v>3469</v>
      </c>
      <c r="I2827" t="s">
        <v>3468</v>
      </c>
      <c r="J2827" t="s">
        <v>1949</v>
      </c>
      <c r="K2827" t="s">
        <v>9644</v>
      </c>
      <c r="L2827" t="s">
        <v>9976</v>
      </c>
      <c r="M2827" t="s">
        <v>2049</v>
      </c>
      <c r="N2827" s="37">
        <v>0.344791666666667</v>
      </c>
      <c r="O2827" s="37">
        <v>0.34577546296296302</v>
      </c>
      <c r="P2827" s="37">
        <v>9.8379629629629598E-4</v>
      </c>
      <c r="Q2827" s="37">
        <f>Uitruktijden[[#This Row],[UITRUKTIJD]]</f>
        <v>9.8379629629629598E-4</v>
      </c>
      <c r="R2827" t="s">
        <v>1955</v>
      </c>
      <c r="S2827" t="s">
        <v>1955</v>
      </c>
      <c r="T2827" t="s">
        <v>1953</v>
      </c>
    </row>
    <row r="2828" spans="1:20" hidden="1" x14ac:dyDescent="0.35">
      <c r="A2828" t="s">
        <v>16428</v>
      </c>
      <c r="B2828">
        <v>211697</v>
      </c>
      <c r="C2828" t="s">
        <v>1928</v>
      </c>
      <c r="D2828" t="s">
        <v>2066</v>
      </c>
      <c r="E2828" s="36">
        <v>45476.362442129597</v>
      </c>
      <c r="F2828" s="36">
        <f>ROUND(Uitruktijden[[#This Row],[DATUM]],0)</f>
        <v>45476</v>
      </c>
      <c r="G2828" t="s">
        <v>16429</v>
      </c>
      <c r="H2828" t="s">
        <v>16430</v>
      </c>
      <c r="I2828" t="s">
        <v>16431</v>
      </c>
      <c r="J2828" t="s">
        <v>1949</v>
      </c>
      <c r="K2828" t="s">
        <v>9644</v>
      </c>
      <c r="L2828" t="s">
        <v>10000</v>
      </c>
      <c r="M2828" t="s">
        <v>1950</v>
      </c>
      <c r="N2828" s="37">
        <v>0.369768518518518</v>
      </c>
      <c r="O2828" s="37">
        <v>0.370729166666667</v>
      </c>
      <c r="P2828" s="37">
        <v>9.6064814814814797E-4</v>
      </c>
      <c r="Q2828" s="37">
        <f>Uitruktijden[[#This Row],[UITRUKTIJD]]</f>
        <v>9.6064814814814797E-4</v>
      </c>
      <c r="R2828" t="s">
        <v>1951</v>
      </c>
      <c r="S2828" t="s">
        <v>1973</v>
      </c>
      <c r="T2828" t="s">
        <v>2004</v>
      </c>
    </row>
    <row r="2829" spans="1:20" x14ac:dyDescent="0.35">
      <c r="A2829" t="s">
        <v>9841</v>
      </c>
      <c r="B2829">
        <v>211771</v>
      </c>
      <c r="C2829" t="s">
        <v>1928</v>
      </c>
      <c r="D2829" t="s">
        <v>2066</v>
      </c>
      <c r="E2829" s="4">
        <v>45476.419872685197</v>
      </c>
      <c r="F2829" s="3">
        <f>ROUND(Uitruktijden[[#This Row],[DATUM]],0)</f>
        <v>45476</v>
      </c>
      <c r="G2829" t="s">
        <v>9842</v>
      </c>
      <c r="H2829" t="s">
        <v>9843</v>
      </c>
      <c r="I2829" t="s">
        <v>9844</v>
      </c>
      <c r="J2829" t="s">
        <v>1983</v>
      </c>
      <c r="K2829" t="s">
        <v>9644</v>
      </c>
      <c r="L2829" t="s">
        <v>9805</v>
      </c>
      <c r="M2829" t="s">
        <v>2136</v>
      </c>
      <c r="N2829" s="37">
        <v>0.43107638888888899</v>
      </c>
      <c r="O2829" s="37">
        <v>0.435034722222222</v>
      </c>
      <c r="P2829" s="37">
        <v>3.9583333333333302E-3</v>
      </c>
      <c r="Q2829" s="42">
        <f>Uitruktijden[[#This Row],[UITRUKTIJD]]</f>
        <v>3.9583333333333302E-3</v>
      </c>
      <c r="R2829" t="s">
        <v>1951</v>
      </c>
      <c r="S2829" t="s">
        <v>1973</v>
      </c>
      <c r="T2829" t="s">
        <v>1953</v>
      </c>
    </row>
    <row r="2830" spans="1:20" x14ac:dyDescent="0.35">
      <c r="A2830" t="s">
        <v>9841</v>
      </c>
      <c r="B2830">
        <v>211771</v>
      </c>
      <c r="C2830" t="s">
        <v>1928</v>
      </c>
      <c r="D2830" t="s">
        <v>2066</v>
      </c>
      <c r="E2830" s="4">
        <v>45476.419872685197</v>
      </c>
      <c r="F2830" s="3">
        <f>ROUND(Uitruktijden[[#This Row],[DATUM]],0)</f>
        <v>45476</v>
      </c>
      <c r="G2830" t="s">
        <v>9842</v>
      </c>
      <c r="H2830" t="s">
        <v>9843</v>
      </c>
      <c r="I2830" t="s">
        <v>9844</v>
      </c>
      <c r="J2830" t="s">
        <v>1983</v>
      </c>
      <c r="K2830" t="s">
        <v>9644</v>
      </c>
      <c r="L2830" t="s">
        <v>9696</v>
      </c>
      <c r="M2830" t="s">
        <v>2136</v>
      </c>
      <c r="N2830" s="37">
        <v>0.43107638888888899</v>
      </c>
      <c r="O2830" s="37">
        <v>0.43505787037037003</v>
      </c>
      <c r="P2830" s="37">
        <v>3.9814814814814799E-3</v>
      </c>
      <c r="Q2830" s="42">
        <f>Uitruktijden[[#This Row],[UITRUKTIJD]]</f>
        <v>3.9814814814814799E-3</v>
      </c>
      <c r="R2830" t="s">
        <v>1955</v>
      </c>
      <c r="S2830" t="s">
        <v>1955</v>
      </c>
      <c r="T2830" t="s">
        <v>1953</v>
      </c>
    </row>
    <row r="2831" spans="1:20" hidden="1" x14ac:dyDescent="0.35">
      <c r="A2831" t="s">
        <v>16432</v>
      </c>
      <c r="B2831">
        <v>212662</v>
      </c>
      <c r="C2831" t="s">
        <v>9640</v>
      </c>
      <c r="D2831" t="s">
        <v>2055</v>
      </c>
      <c r="E2831" s="36">
        <v>45477.126747685201</v>
      </c>
      <c r="F2831" s="36">
        <f>ROUND(Uitruktijden[[#This Row],[DATUM]],0)</f>
        <v>45477</v>
      </c>
      <c r="G2831" t="s">
        <v>16433</v>
      </c>
      <c r="H2831" t="s">
        <v>16434</v>
      </c>
      <c r="I2831" t="s">
        <v>16435</v>
      </c>
      <c r="J2831" t="s">
        <v>2143</v>
      </c>
      <c r="K2831" t="s">
        <v>9644</v>
      </c>
      <c r="L2831" t="s">
        <v>10066</v>
      </c>
      <c r="M2831" t="s">
        <v>2144</v>
      </c>
      <c r="N2831" s="37">
        <v>0.12747685185185201</v>
      </c>
      <c r="O2831" s="37">
        <v>0.13072916666666701</v>
      </c>
      <c r="P2831" s="37">
        <v>3.2523148148148099E-3</v>
      </c>
      <c r="Q2831" s="37">
        <f>Uitruktijden[[#This Row],[UITRUKTIJD]]</f>
        <v>3.2523148148148099E-3</v>
      </c>
      <c r="R2831" t="s">
        <v>1955</v>
      </c>
      <c r="S2831" t="s">
        <v>1955</v>
      </c>
      <c r="T2831" t="s">
        <v>1953</v>
      </c>
    </row>
    <row r="2832" spans="1:20" hidden="1" x14ac:dyDescent="0.35">
      <c r="A2832" t="s">
        <v>16436</v>
      </c>
      <c r="B2832">
        <v>213053</v>
      </c>
      <c r="C2832" t="s">
        <v>1928</v>
      </c>
      <c r="D2832" t="s">
        <v>2055</v>
      </c>
      <c r="E2832" s="36">
        <v>45477.571851851899</v>
      </c>
      <c r="F2832" s="36">
        <f>ROUND(Uitruktijden[[#This Row],[DATUM]],0)</f>
        <v>45478</v>
      </c>
      <c r="G2832" t="s">
        <v>16437</v>
      </c>
      <c r="H2832" t="s">
        <v>16438</v>
      </c>
      <c r="I2832" t="s">
        <v>16439</v>
      </c>
      <c r="J2832" t="s">
        <v>1949</v>
      </c>
      <c r="K2832" t="s">
        <v>9644</v>
      </c>
      <c r="L2832" t="s">
        <v>9943</v>
      </c>
      <c r="M2832" t="s">
        <v>2074</v>
      </c>
      <c r="N2832" s="37">
        <v>0.57282407407407399</v>
      </c>
      <c r="O2832" s="37">
        <v>0.57440972222222197</v>
      </c>
      <c r="P2832" s="37">
        <v>1.58564814814815E-3</v>
      </c>
      <c r="Q2832" s="37">
        <f>Uitruktijden[[#This Row],[UITRUKTIJD]]</f>
        <v>1.58564814814815E-3</v>
      </c>
      <c r="R2832" t="s">
        <v>1951</v>
      </c>
      <c r="S2832" t="s">
        <v>1952</v>
      </c>
      <c r="T2832" t="s">
        <v>1953</v>
      </c>
    </row>
    <row r="2833" spans="1:20" hidden="1" x14ac:dyDescent="0.35">
      <c r="A2833" t="s">
        <v>16436</v>
      </c>
      <c r="B2833">
        <v>213053</v>
      </c>
      <c r="C2833" t="s">
        <v>1928</v>
      </c>
      <c r="D2833" t="s">
        <v>2055</v>
      </c>
      <c r="E2833" s="36">
        <v>45477.571851851899</v>
      </c>
      <c r="F2833" s="36">
        <f>ROUND(Uitruktijden[[#This Row],[DATUM]],0)</f>
        <v>45478</v>
      </c>
      <c r="G2833" t="s">
        <v>16437</v>
      </c>
      <c r="H2833" t="s">
        <v>16438</v>
      </c>
      <c r="I2833" t="s">
        <v>16439</v>
      </c>
      <c r="J2833" t="s">
        <v>1949</v>
      </c>
      <c r="K2833" t="s">
        <v>9644</v>
      </c>
      <c r="L2833" t="s">
        <v>9972</v>
      </c>
      <c r="M2833" t="s">
        <v>1954</v>
      </c>
      <c r="N2833" s="37">
        <v>0.57268518518518496</v>
      </c>
      <c r="O2833" s="37">
        <v>0.57347222222222205</v>
      </c>
      <c r="P2833" s="37">
        <v>7.8703703703703705E-4</v>
      </c>
      <c r="Q2833" s="37">
        <f>Uitruktijden[[#This Row],[UITRUKTIJD]]</f>
        <v>7.8703703703703705E-4</v>
      </c>
      <c r="R2833" t="s">
        <v>1955</v>
      </c>
      <c r="S2833" t="s">
        <v>1955</v>
      </c>
      <c r="T2833" t="s">
        <v>1953</v>
      </c>
    </row>
    <row r="2834" spans="1:20" hidden="1" x14ac:dyDescent="0.35">
      <c r="A2834" t="s">
        <v>16440</v>
      </c>
      <c r="B2834">
        <v>213384</v>
      </c>
      <c r="C2834" t="s">
        <v>9640</v>
      </c>
      <c r="D2834" t="s">
        <v>2055</v>
      </c>
      <c r="E2834" s="36">
        <v>45477.746527777803</v>
      </c>
      <c r="F2834" s="36">
        <f>ROUND(Uitruktijden[[#This Row],[DATUM]],0)</f>
        <v>45478</v>
      </c>
      <c r="G2834" t="s">
        <v>16441</v>
      </c>
      <c r="H2834" t="s">
        <v>16442</v>
      </c>
      <c r="I2834" t="s">
        <v>16443</v>
      </c>
      <c r="J2834" t="s">
        <v>2073</v>
      </c>
      <c r="K2834" t="s">
        <v>9644</v>
      </c>
      <c r="L2834" t="s">
        <v>10909</v>
      </c>
      <c r="M2834" t="s">
        <v>2032</v>
      </c>
      <c r="N2834" s="37">
        <v>0.747152777777778</v>
      </c>
      <c r="O2834" s="37">
        <v>0.74975694444444396</v>
      </c>
      <c r="P2834" s="37">
        <v>2.60416666666667E-3</v>
      </c>
      <c r="Q2834" s="37">
        <f>Uitruktijden[[#This Row],[UITRUKTIJD]]</f>
        <v>2.60416666666667E-3</v>
      </c>
      <c r="R2834" t="s">
        <v>1955</v>
      </c>
      <c r="S2834" t="s">
        <v>1955</v>
      </c>
      <c r="T2834" t="s">
        <v>1953</v>
      </c>
    </row>
    <row r="2835" spans="1:20" hidden="1" x14ac:dyDescent="0.35">
      <c r="A2835" t="s">
        <v>16440</v>
      </c>
      <c r="B2835">
        <v>213384</v>
      </c>
      <c r="C2835" t="s">
        <v>9640</v>
      </c>
      <c r="D2835" t="s">
        <v>2055</v>
      </c>
      <c r="E2835" s="36">
        <v>45477.746527777803</v>
      </c>
      <c r="F2835" s="36">
        <f>ROUND(Uitruktijden[[#This Row],[DATUM]],0)</f>
        <v>45478</v>
      </c>
      <c r="G2835" t="s">
        <v>16441</v>
      </c>
      <c r="H2835" t="s">
        <v>16442</v>
      </c>
      <c r="I2835" t="s">
        <v>16443</v>
      </c>
      <c r="J2835" t="s">
        <v>2073</v>
      </c>
      <c r="K2835" t="s">
        <v>9644</v>
      </c>
      <c r="L2835" t="s">
        <v>10135</v>
      </c>
      <c r="M2835" t="s">
        <v>2475</v>
      </c>
      <c r="N2835" s="37">
        <v>0.747384259259259</v>
      </c>
      <c r="O2835" s="37">
        <v>0.749074074074074</v>
      </c>
      <c r="P2835" s="37">
        <v>1.68981481481481E-3</v>
      </c>
      <c r="Q2835" s="37">
        <f>Uitruktijden[[#This Row],[UITRUKTIJD]]</f>
        <v>1.68981481481481E-3</v>
      </c>
      <c r="R2835" t="s">
        <v>1955</v>
      </c>
      <c r="S2835" t="s">
        <v>1955</v>
      </c>
      <c r="T2835" t="s">
        <v>1953</v>
      </c>
    </row>
    <row r="2836" spans="1:20" hidden="1" x14ac:dyDescent="0.35">
      <c r="A2836" t="s">
        <v>16444</v>
      </c>
      <c r="B2836">
        <v>213658</v>
      </c>
      <c r="C2836" t="s">
        <v>9640</v>
      </c>
      <c r="D2836" t="s">
        <v>2055</v>
      </c>
      <c r="E2836" s="36">
        <v>45477.909872685203</v>
      </c>
      <c r="F2836" s="36">
        <f>ROUND(Uitruktijden[[#This Row],[DATUM]],0)</f>
        <v>45478</v>
      </c>
      <c r="G2836" t="s">
        <v>16445</v>
      </c>
      <c r="H2836" t="s">
        <v>16446</v>
      </c>
      <c r="I2836" t="s">
        <v>16447</v>
      </c>
      <c r="J2836" t="s">
        <v>2836</v>
      </c>
      <c r="K2836" t="s">
        <v>9644</v>
      </c>
      <c r="L2836" t="s">
        <v>9928</v>
      </c>
      <c r="M2836" t="s">
        <v>1967</v>
      </c>
      <c r="N2836" s="37">
        <v>0.92054398148148198</v>
      </c>
      <c r="O2836" s="37">
        <v>0.92153935185185198</v>
      </c>
      <c r="P2836" s="37">
        <v>9.9537037037036999E-4</v>
      </c>
      <c r="Q2836" s="37">
        <f>Uitruktijden[[#This Row],[UITRUKTIJD]]</f>
        <v>9.9537037037036999E-4</v>
      </c>
      <c r="R2836" t="s">
        <v>1955</v>
      </c>
      <c r="S2836" t="s">
        <v>1955</v>
      </c>
      <c r="T2836" t="s">
        <v>1953</v>
      </c>
    </row>
    <row r="2837" spans="1:20" hidden="1" x14ac:dyDescent="0.35">
      <c r="A2837" t="s">
        <v>16448</v>
      </c>
      <c r="B2837">
        <v>213714</v>
      </c>
      <c r="C2837" t="s">
        <v>9640</v>
      </c>
      <c r="D2837" t="s">
        <v>2055</v>
      </c>
      <c r="E2837" s="36">
        <v>45477.943587962996</v>
      </c>
      <c r="F2837" s="36">
        <f>ROUND(Uitruktijden[[#This Row],[DATUM]],0)</f>
        <v>45478</v>
      </c>
      <c r="G2837" t="s">
        <v>16449</v>
      </c>
      <c r="H2837" t="s">
        <v>16450</v>
      </c>
      <c r="I2837" t="s">
        <v>16451</v>
      </c>
      <c r="J2837" t="s">
        <v>1949</v>
      </c>
      <c r="K2837" t="s">
        <v>9644</v>
      </c>
      <c r="L2837" t="s">
        <v>10027</v>
      </c>
      <c r="M2837" t="s">
        <v>2080</v>
      </c>
      <c r="N2837" s="37">
        <v>0.94907407407407396</v>
      </c>
      <c r="O2837" s="37">
        <v>0.95084490740740701</v>
      </c>
      <c r="P2837" s="37">
        <v>1.77083333333333E-3</v>
      </c>
      <c r="Q2837" s="37">
        <f>Uitruktijden[[#This Row],[UITRUKTIJD]]</f>
        <v>1.77083333333333E-3</v>
      </c>
      <c r="R2837" t="s">
        <v>1951</v>
      </c>
      <c r="S2837" t="s">
        <v>1973</v>
      </c>
      <c r="T2837" t="s">
        <v>1953</v>
      </c>
    </row>
    <row r="2838" spans="1:20" hidden="1" x14ac:dyDescent="0.35">
      <c r="A2838" t="s">
        <v>16448</v>
      </c>
      <c r="B2838">
        <v>213714</v>
      </c>
      <c r="C2838" t="s">
        <v>9640</v>
      </c>
      <c r="D2838" t="s">
        <v>2055</v>
      </c>
      <c r="E2838" s="36">
        <v>45477.943587962996</v>
      </c>
      <c r="F2838" s="36">
        <f>ROUND(Uitruktijden[[#This Row],[DATUM]],0)</f>
        <v>45478</v>
      </c>
      <c r="G2838" t="s">
        <v>16449</v>
      </c>
      <c r="H2838" t="s">
        <v>16450</v>
      </c>
      <c r="I2838" t="s">
        <v>16451</v>
      </c>
      <c r="J2838" t="s">
        <v>1949</v>
      </c>
      <c r="K2838" t="s">
        <v>9644</v>
      </c>
      <c r="L2838" t="s">
        <v>10028</v>
      </c>
      <c r="M2838" t="s">
        <v>2083</v>
      </c>
      <c r="N2838" s="37">
        <v>0.94907407407407396</v>
      </c>
      <c r="O2838" s="37">
        <v>0.95072916666666696</v>
      </c>
      <c r="P2838" s="37">
        <v>1.65509259259259E-3</v>
      </c>
      <c r="Q2838" s="37">
        <f>Uitruktijden[[#This Row],[UITRUKTIJD]]</f>
        <v>1.65509259259259E-3</v>
      </c>
      <c r="R2838" t="s">
        <v>1955</v>
      </c>
      <c r="S2838" t="s">
        <v>1955</v>
      </c>
      <c r="T2838" t="s">
        <v>1953</v>
      </c>
    </row>
    <row r="2839" spans="1:20" hidden="1" x14ac:dyDescent="0.35">
      <c r="A2839" t="s">
        <v>16452</v>
      </c>
      <c r="B2839">
        <v>213860</v>
      </c>
      <c r="C2839" t="s">
        <v>9640</v>
      </c>
      <c r="D2839" t="s">
        <v>2033</v>
      </c>
      <c r="E2839" s="36">
        <v>45478.101458333302</v>
      </c>
      <c r="F2839" s="36">
        <f>ROUND(Uitruktijden[[#This Row],[DATUM]],0)</f>
        <v>45478</v>
      </c>
      <c r="G2839" t="s">
        <v>16453</v>
      </c>
      <c r="H2839" t="s">
        <v>16454</v>
      </c>
      <c r="I2839" t="s">
        <v>16455</v>
      </c>
      <c r="J2839" t="s">
        <v>1957</v>
      </c>
      <c r="K2839" t="s">
        <v>9644</v>
      </c>
      <c r="L2839" t="s">
        <v>9654</v>
      </c>
      <c r="M2839" t="s">
        <v>2232</v>
      </c>
      <c r="N2839" s="37">
        <v>0.10193287037036999</v>
      </c>
      <c r="O2839" s="37">
        <v>0.105659722222222</v>
      </c>
      <c r="P2839" s="37">
        <v>3.7268518518518501E-3</v>
      </c>
      <c r="Q2839" s="37">
        <f>Uitruktijden[[#This Row],[UITRUKTIJD]]</f>
        <v>3.7268518518518501E-3</v>
      </c>
      <c r="R2839" t="s">
        <v>1955</v>
      </c>
      <c r="S2839" t="s">
        <v>1955</v>
      </c>
      <c r="T2839" t="s">
        <v>1953</v>
      </c>
    </row>
    <row r="2840" spans="1:20" hidden="1" x14ac:dyDescent="0.35">
      <c r="A2840" t="s">
        <v>16456</v>
      </c>
      <c r="B2840">
        <v>214623</v>
      </c>
      <c r="C2840" t="s">
        <v>9640</v>
      </c>
      <c r="D2840" t="s">
        <v>2033</v>
      </c>
      <c r="E2840" s="36">
        <v>45478.788368055597</v>
      </c>
      <c r="F2840" s="36">
        <f>ROUND(Uitruktijden[[#This Row],[DATUM]],0)</f>
        <v>45479</v>
      </c>
      <c r="G2840" t="s">
        <v>16457</v>
      </c>
      <c r="H2840" t="s">
        <v>16458</v>
      </c>
      <c r="J2840" t="s">
        <v>2025</v>
      </c>
      <c r="K2840" t="s">
        <v>9644</v>
      </c>
      <c r="L2840" t="s">
        <v>10563</v>
      </c>
      <c r="M2840" t="s">
        <v>2504</v>
      </c>
      <c r="N2840" s="37">
        <v>0.78942129629629598</v>
      </c>
      <c r="O2840" s="37">
        <v>0.79324074074074102</v>
      </c>
      <c r="P2840" s="37">
        <v>3.81944444444444E-3</v>
      </c>
      <c r="Q2840" s="37">
        <f>Uitruktijden[[#This Row],[UITRUKTIJD]]</f>
        <v>3.81944444444444E-3</v>
      </c>
      <c r="R2840" t="s">
        <v>2111</v>
      </c>
      <c r="S2840" t="s">
        <v>2111</v>
      </c>
      <c r="T2840" t="s">
        <v>1953</v>
      </c>
    </row>
    <row r="2841" spans="1:20" hidden="1" x14ac:dyDescent="0.35">
      <c r="A2841" t="s">
        <v>16456</v>
      </c>
      <c r="B2841">
        <v>214623</v>
      </c>
      <c r="C2841" t="s">
        <v>9640</v>
      </c>
      <c r="D2841" t="s">
        <v>2033</v>
      </c>
      <c r="E2841" s="36">
        <v>45478.788368055597</v>
      </c>
      <c r="F2841" s="36">
        <f>ROUND(Uitruktijden[[#This Row],[DATUM]],0)</f>
        <v>45479</v>
      </c>
      <c r="G2841" t="s">
        <v>16457</v>
      </c>
      <c r="H2841" t="s">
        <v>16458</v>
      </c>
      <c r="J2841" t="s">
        <v>2025</v>
      </c>
      <c r="K2841" t="s">
        <v>9644</v>
      </c>
      <c r="L2841" t="s">
        <v>14429</v>
      </c>
      <c r="M2841" t="s">
        <v>2028</v>
      </c>
      <c r="N2841" s="37">
        <v>0.78942129629629598</v>
      </c>
      <c r="O2841" s="37">
        <v>0.79197916666666701</v>
      </c>
      <c r="P2841" s="37">
        <v>2.5578703703703701E-3</v>
      </c>
      <c r="Q2841" s="37">
        <f>Uitruktijden[[#This Row],[UITRUKTIJD]]</f>
        <v>2.5578703703703701E-3</v>
      </c>
      <c r="R2841" t="s">
        <v>1955</v>
      </c>
      <c r="S2841" t="s">
        <v>1955</v>
      </c>
      <c r="T2841" t="s">
        <v>1953</v>
      </c>
    </row>
    <row r="2842" spans="1:20" hidden="1" x14ac:dyDescent="0.35">
      <c r="A2842" t="s">
        <v>16456</v>
      </c>
      <c r="B2842">
        <v>214623</v>
      </c>
      <c r="C2842" t="s">
        <v>9640</v>
      </c>
      <c r="D2842" t="s">
        <v>2033</v>
      </c>
      <c r="E2842" s="36">
        <v>45478.788368055597</v>
      </c>
      <c r="F2842" s="36">
        <f>ROUND(Uitruktijden[[#This Row],[DATUM]],0)</f>
        <v>45479</v>
      </c>
      <c r="G2842" t="s">
        <v>16457</v>
      </c>
      <c r="H2842" t="s">
        <v>16458</v>
      </c>
      <c r="J2842" t="s">
        <v>2025</v>
      </c>
      <c r="K2842" t="s">
        <v>9644</v>
      </c>
      <c r="L2842" t="s">
        <v>9952</v>
      </c>
      <c r="M2842" t="s">
        <v>1963</v>
      </c>
      <c r="N2842" s="37">
        <v>0.78942129629629598</v>
      </c>
      <c r="O2842" s="37">
        <v>0.79024305555555596</v>
      </c>
      <c r="P2842" s="37">
        <v>8.2175925925925895E-4</v>
      </c>
      <c r="Q2842" s="37">
        <f>Uitruktijden[[#This Row],[UITRUKTIJD]]</f>
        <v>8.2175925925925895E-4</v>
      </c>
      <c r="R2842" t="s">
        <v>2111</v>
      </c>
      <c r="S2842" t="s">
        <v>2111</v>
      </c>
      <c r="T2842" t="s">
        <v>1953</v>
      </c>
    </row>
    <row r="2843" spans="1:20" hidden="1" x14ac:dyDescent="0.35">
      <c r="A2843" t="s">
        <v>16459</v>
      </c>
      <c r="B2843">
        <v>214700</v>
      </c>
      <c r="C2843" t="s">
        <v>9640</v>
      </c>
      <c r="D2843" t="s">
        <v>2033</v>
      </c>
      <c r="E2843" s="36">
        <v>45478.8506597222</v>
      </c>
      <c r="F2843" s="36">
        <f>ROUND(Uitruktijden[[#This Row],[DATUM]],0)</f>
        <v>45479</v>
      </c>
      <c r="G2843" t="s">
        <v>16460</v>
      </c>
      <c r="H2843" t="s">
        <v>16461</v>
      </c>
      <c r="I2843" t="s">
        <v>16462</v>
      </c>
      <c r="J2843" t="s">
        <v>2352</v>
      </c>
      <c r="K2843" t="s">
        <v>9644</v>
      </c>
      <c r="L2843" t="s">
        <v>11140</v>
      </c>
      <c r="M2843" t="s">
        <v>2627</v>
      </c>
      <c r="N2843" s="37">
        <v>0.85159722222222201</v>
      </c>
      <c r="O2843" s="37">
        <v>0.85403935185185198</v>
      </c>
      <c r="P2843" s="37">
        <v>2.44212962962963E-3</v>
      </c>
      <c r="Q2843" s="37">
        <f>Uitruktijden[[#This Row],[UITRUKTIJD]]</f>
        <v>2.44212962962963E-3</v>
      </c>
      <c r="R2843" t="s">
        <v>1955</v>
      </c>
      <c r="S2843" t="s">
        <v>1955</v>
      </c>
      <c r="T2843" t="s">
        <v>1953</v>
      </c>
    </row>
    <row r="2844" spans="1:20" hidden="1" x14ac:dyDescent="0.35">
      <c r="A2844" t="s">
        <v>16463</v>
      </c>
      <c r="B2844">
        <v>214762</v>
      </c>
      <c r="C2844" t="s">
        <v>9640</v>
      </c>
      <c r="D2844" t="s">
        <v>2033</v>
      </c>
      <c r="E2844" s="36">
        <v>45478.896238425899</v>
      </c>
      <c r="F2844" s="36">
        <f>ROUND(Uitruktijden[[#This Row],[DATUM]],0)</f>
        <v>45479</v>
      </c>
      <c r="G2844" t="s">
        <v>16464</v>
      </c>
      <c r="H2844" t="s">
        <v>16465</v>
      </c>
      <c r="I2844" t="s">
        <v>16466</v>
      </c>
      <c r="J2844" t="s">
        <v>1957</v>
      </c>
      <c r="K2844" t="s">
        <v>9644</v>
      </c>
      <c r="L2844" t="s">
        <v>9972</v>
      </c>
      <c r="M2844" t="s">
        <v>1954</v>
      </c>
      <c r="N2844" s="37">
        <v>0.89744212962962999</v>
      </c>
      <c r="O2844" s="37">
        <v>0.89884259259259303</v>
      </c>
      <c r="P2844" s="37">
        <v>1.4004629629629599E-3</v>
      </c>
      <c r="Q2844" s="37">
        <f>Uitruktijden[[#This Row],[UITRUKTIJD]]</f>
        <v>1.4004629629629599E-3</v>
      </c>
      <c r="R2844" t="s">
        <v>1955</v>
      </c>
      <c r="S2844" t="s">
        <v>1955</v>
      </c>
      <c r="T2844" t="s">
        <v>1953</v>
      </c>
    </row>
    <row r="2845" spans="1:20" hidden="1" x14ac:dyDescent="0.35">
      <c r="A2845" t="s">
        <v>16467</v>
      </c>
      <c r="B2845">
        <v>214834</v>
      </c>
      <c r="C2845" t="s">
        <v>9640</v>
      </c>
      <c r="D2845" t="s">
        <v>2033</v>
      </c>
      <c r="E2845" s="36">
        <v>45478.960856481499</v>
      </c>
      <c r="F2845" s="36">
        <f>ROUND(Uitruktijden[[#This Row],[DATUM]],0)</f>
        <v>45479</v>
      </c>
      <c r="G2845" t="s">
        <v>16468</v>
      </c>
      <c r="H2845" t="s">
        <v>16469</v>
      </c>
      <c r="J2845" t="s">
        <v>2054</v>
      </c>
      <c r="K2845" t="s">
        <v>9644</v>
      </c>
      <c r="L2845" t="s">
        <v>10366</v>
      </c>
      <c r="M2845" t="s">
        <v>1963</v>
      </c>
      <c r="N2845" s="37">
        <v>0.97504629629629602</v>
      </c>
      <c r="O2845" s="37">
        <v>0.97644675925925895</v>
      </c>
      <c r="P2845" s="37">
        <v>1.4004629629629599E-3</v>
      </c>
      <c r="Q2845" s="37">
        <f>Uitruktijden[[#This Row],[UITRUKTIJD]]</f>
        <v>1.4004629629629599E-3</v>
      </c>
      <c r="R2845" t="s">
        <v>1955</v>
      </c>
      <c r="S2845" t="s">
        <v>1955</v>
      </c>
      <c r="T2845" t="s">
        <v>1953</v>
      </c>
    </row>
    <row r="2846" spans="1:20" hidden="1" x14ac:dyDescent="0.35">
      <c r="A2846" t="s">
        <v>16470</v>
      </c>
      <c r="B2846">
        <v>215204</v>
      </c>
      <c r="C2846" t="s">
        <v>9640</v>
      </c>
      <c r="D2846" t="s">
        <v>2017</v>
      </c>
      <c r="E2846" s="36">
        <v>45479.370428240698</v>
      </c>
      <c r="F2846" s="36">
        <f>ROUND(Uitruktijden[[#This Row],[DATUM]],0)</f>
        <v>45479</v>
      </c>
      <c r="G2846" t="s">
        <v>16471</v>
      </c>
      <c r="H2846" t="s">
        <v>16472</v>
      </c>
      <c r="I2846" t="s">
        <v>16473</v>
      </c>
      <c r="J2846" t="s">
        <v>2025</v>
      </c>
      <c r="K2846" t="s">
        <v>9644</v>
      </c>
      <c r="L2846" t="s">
        <v>14429</v>
      </c>
      <c r="M2846" t="s">
        <v>2028</v>
      </c>
      <c r="N2846" s="37">
        <v>0.37149305555555601</v>
      </c>
      <c r="O2846" s="37">
        <v>0.37414351851851901</v>
      </c>
      <c r="P2846" s="37">
        <v>2.6504629629629599E-3</v>
      </c>
      <c r="Q2846" s="37">
        <f>Uitruktijden[[#This Row],[UITRUKTIJD]]</f>
        <v>2.6504629629629599E-3</v>
      </c>
      <c r="R2846" t="s">
        <v>1955</v>
      </c>
      <c r="S2846" t="s">
        <v>1955</v>
      </c>
      <c r="T2846" t="s">
        <v>1953</v>
      </c>
    </row>
    <row r="2847" spans="1:20" hidden="1" x14ac:dyDescent="0.35">
      <c r="A2847" t="s">
        <v>16474</v>
      </c>
      <c r="B2847">
        <v>215222</v>
      </c>
      <c r="C2847" t="s">
        <v>9640</v>
      </c>
      <c r="D2847" t="s">
        <v>2017</v>
      </c>
      <c r="E2847" s="36">
        <v>45479.379918981504</v>
      </c>
      <c r="F2847" s="36">
        <f>ROUND(Uitruktijden[[#This Row],[DATUM]],0)</f>
        <v>45479</v>
      </c>
      <c r="G2847" t="s">
        <v>16475</v>
      </c>
      <c r="H2847" t="s">
        <v>16476</v>
      </c>
      <c r="I2847" t="s">
        <v>16477</v>
      </c>
      <c r="J2847" t="s">
        <v>1949</v>
      </c>
      <c r="K2847" t="s">
        <v>9644</v>
      </c>
      <c r="L2847" t="s">
        <v>9943</v>
      </c>
      <c r="M2847" t="s">
        <v>1950</v>
      </c>
      <c r="N2847" s="37">
        <v>0.398553240740741</v>
      </c>
      <c r="O2847" s="37">
        <v>0.39990740740740699</v>
      </c>
      <c r="P2847" s="37">
        <v>1.35416666666667E-3</v>
      </c>
      <c r="Q2847" s="37">
        <f>Uitruktijden[[#This Row],[UITRUKTIJD]]</f>
        <v>1.35416666666667E-3</v>
      </c>
      <c r="R2847" t="s">
        <v>1951</v>
      </c>
      <c r="S2847" t="s">
        <v>1973</v>
      </c>
      <c r="T2847" t="s">
        <v>1953</v>
      </c>
    </row>
    <row r="2848" spans="1:20" hidden="1" x14ac:dyDescent="0.35">
      <c r="A2848" t="s">
        <v>16474</v>
      </c>
      <c r="B2848">
        <v>215222</v>
      </c>
      <c r="C2848" t="s">
        <v>9640</v>
      </c>
      <c r="D2848" t="s">
        <v>2017</v>
      </c>
      <c r="E2848" s="36">
        <v>45479.379918981504</v>
      </c>
      <c r="F2848" s="36">
        <f>ROUND(Uitruktijden[[#This Row],[DATUM]],0)</f>
        <v>45479</v>
      </c>
      <c r="G2848" t="s">
        <v>16475</v>
      </c>
      <c r="H2848" t="s">
        <v>16476</v>
      </c>
      <c r="I2848" t="s">
        <v>16477</v>
      </c>
      <c r="J2848" t="s">
        <v>1949</v>
      </c>
      <c r="K2848" t="s">
        <v>9644</v>
      </c>
      <c r="L2848" t="s">
        <v>9972</v>
      </c>
      <c r="M2848" t="s">
        <v>1954</v>
      </c>
      <c r="N2848" s="37">
        <v>0.398553240740741</v>
      </c>
      <c r="O2848" s="37">
        <v>0.39921296296296299</v>
      </c>
      <c r="P2848" s="37">
        <v>6.5972222222222203E-4</v>
      </c>
      <c r="Q2848" s="37">
        <f>Uitruktijden[[#This Row],[UITRUKTIJD]]</f>
        <v>6.5972222222222203E-4</v>
      </c>
      <c r="R2848" t="s">
        <v>1955</v>
      </c>
      <c r="S2848" t="s">
        <v>1955</v>
      </c>
      <c r="T2848" t="s">
        <v>1953</v>
      </c>
    </row>
    <row r="2849" spans="1:20" hidden="1" x14ac:dyDescent="0.35">
      <c r="A2849" t="s">
        <v>16478</v>
      </c>
      <c r="B2849">
        <v>215405</v>
      </c>
      <c r="C2849" t="s">
        <v>9640</v>
      </c>
      <c r="D2849" t="s">
        <v>2017</v>
      </c>
      <c r="E2849" s="36">
        <v>45479.528888888897</v>
      </c>
      <c r="F2849" s="36">
        <f>ROUND(Uitruktijden[[#This Row],[DATUM]],0)</f>
        <v>45480</v>
      </c>
      <c r="G2849" t="s">
        <v>16479</v>
      </c>
      <c r="H2849" t="s">
        <v>16480</v>
      </c>
      <c r="J2849" t="s">
        <v>2516</v>
      </c>
      <c r="K2849" t="s">
        <v>9644</v>
      </c>
      <c r="L2849" t="s">
        <v>10829</v>
      </c>
      <c r="M2849" t="s">
        <v>2316</v>
      </c>
      <c r="N2849" s="37">
        <v>0.53059027777777801</v>
      </c>
      <c r="O2849" s="37">
        <v>0.53229166666666705</v>
      </c>
      <c r="P2849" s="37">
        <v>1.7013888888888901E-3</v>
      </c>
      <c r="Q2849" s="37">
        <f>Uitruktijden[[#This Row],[UITRUKTIJD]]</f>
        <v>1.7013888888888901E-3</v>
      </c>
      <c r="R2849" t="s">
        <v>1955</v>
      </c>
      <c r="S2849" t="s">
        <v>1955</v>
      </c>
      <c r="T2849" t="s">
        <v>2004</v>
      </c>
    </row>
    <row r="2850" spans="1:20" hidden="1" x14ac:dyDescent="0.35">
      <c r="A2850" t="s">
        <v>16481</v>
      </c>
      <c r="B2850">
        <v>215795</v>
      </c>
      <c r="C2850" t="s">
        <v>9640</v>
      </c>
      <c r="D2850" t="s">
        <v>2017</v>
      </c>
      <c r="E2850" s="36">
        <v>45479.759236111102</v>
      </c>
      <c r="F2850" s="36">
        <f>ROUND(Uitruktijden[[#This Row],[DATUM]],0)</f>
        <v>45480</v>
      </c>
      <c r="G2850" t="s">
        <v>16482</v>
      </c>
      <c r="H2850" t="s">
        <v>16483</v>
      </c>
      <c r="I2850" t="s">
        <v>4221</v>
      </c>
      <c r="J2850" t="s">
        <v>2141</v>
      </c>
      <c r="K2850" t="s">
        <v>9644</v>
      </c>
      <c r="L2850" t="s">
        <v>15091</v>
      </c>
      <c r="M2850" t="s">
        <v>2088</v>
      </c>
      <c r="N2850" s="37">
        <v>0.76010416666666702</v>
      </c>
      <c r="O2850" s="37">
        <v>0.76269675925925895</v>
      </c>
      <c r="P2850" s="37">
        <v>2.5925925925925899E-3</v>
      </c>
      <c r="Q2850" s="37">
        <f>Uitruktijden[[#This Row],[UITRUKTIJD]]</f>
        <v>2.5925925925925899E-3</v>
      </c>
      <c r="R2850" t="s">
        <v>1955</v>
      </c>
      <c r="S2850" t="s">
        <v>1955</v>
      </c>
      <c r="T2850" t="s">
        <v>1953</v>
      </c>
    </row>
    <row r="2851" spans="1:20" hidden="1" x14ac:dyDescent="0.35">
      <c r="A2851" t="s">
        <v>16481</v>
      </c>
      <c r="B2851">
        <v>215795</v>
      </c>
      <c r="C2851" t="s">
        <v>9640</v>
      </c>
      <c r="D2851" t="s">
        <v>2017</v>
      </c>
      <c r="E2851" s="36">
        <v>45479.759236111102</v>
      </c>
      <c r="F2851" s="36">
        <f>ROUND(Uitruktijden[[#This Row],[DATUM]],0)</f>
        <v>45480</v>
      </c>
      <c r="G2851" t="s">
        <v>16482</v>
      </c>
      <c r="H2851" t="s">
        <v>16483</v>
      </c>
      <c r="I2851" t="s">
        <v>4221</v>
      </c>
      <c r="J2851" t="s">
        <v>2141</v>
      </c>
      <c r="K2851" t="s">
        <v>9644</v>
      </c>
      <c r="L2851" t="s">
        <v>9912</v>
      </c>
      <c r="M2851" t="s">
        <v>2058</v>
      </c>
      <c r="N2851" s="37">
        <v>0.76010416666666702</v>
      </c>
      <c r="O2851" s="37">
        <v>0.76153935185185195</v>
      </c>
      <c r="P2851" s="37">
        <v>1.4351851851851899E-3</v>
      </c>
      <c r="Q2851" s="37">
        <f>Uitruktijden[[#This Row],[UITRUKTIJD]]</f>
        <v>1.4351851851851899E-3</v>
      </c>
      <c r="R2851" t="s">
        <v>1951</v>
      </c>
      <c r="S2851" t="s">
        <v>1952</v>
      </c>
      <c r="T2851" t="s">
        <v>1953</v>
      </c>
    </row>
    <row r="2852" spans="1:20" hidden="1" x14ac:dyDescent="0.35">
      <c r="A2852" t="s">
        <v>16484</v>
      </c>
      <c r="B2852">
        <v>215877</v>
      </c>
      <c r="C2852" t="s">
        <v>9640</v>
      </c>
      <c r="D2852" t="s">
        <v>2017</v>
      </c>
      <c r="E2852" s="36">
        <v>45479.831840277802</v>
      </c>
      <c r="F2852" s="36">
        <f>ROUND(Uitruktijden[[#This Row],[DATUM]],0)</f>
        <v>45480</v>
      </c>
      <c r="G2852" t="s">
        <v>16485</v>
      </c>
      <c r="H2852" t="s">
        <v>16486</v>
      </c>
      <c r="J2852" t="s">
        <v>2073</v>
      </c>
      <c r="K2852" t="s">
        <v>9644</v>
      </c>
      <c r="L2852" t="s">
        <v>10558</v>
      </c>
      <c r="M2852" t="s">
        <v>2032</v>
      </c>
      <c r="N2852" s="37">
        <v>0.83293981481481505</v>
      </c>
      <c r="O2852" s="37">
        <v>0.83545138888888903</v>
      </c>
      <c r="P2852" s="37">
        <v>2.5115740740740702E-3</v>
      </c>
      <c r="Q2852" s="37">
        <f>Uitruktijden[[#This Row],[UITRUKTIJD]]</f>
        <v>2.5115740740740702E-3</v>
      </c>
      <c r="R2852" t="s">
        <v>1955</v>
      </c>
      <c r="S2852" t="s">
        <v>1955</v>
      </c>
      <c r="T2852" t="s">
        <v>1953</v>
      </c>
    </row>
    <row r="2853" spans="1:20" hidden="1" x14ac:dyDescent="0.35">
      <c r="A2853" t="s">
        <v>16484</v>
      </c>
      <c r="B2853">
        <v>215877</v>
      </c>
      <c r="C2853" t="s">
        <v>9640</v>
      </c>
      <c r="D2853" t="s">
        <v>2017</v>
      </c>
      <c r="E2853" s="36">
        <v>45479.831840277802</v>
      </c>
      <c r="F2853" s="36">
        <f>ROUND(Uitruktijden[[#This Row],[DATUM]],0)</f>
        <v>45480</v>
      </c>
      <c r="G2853" t="s">
        <v>16485</v>
      </c>
      <c r="H2853" t="s">
        <v>16486</v>
      </c>
      <c r="J2853" t="s">
        <v>2073</v>
      </c>
      <c r="K2853" t="s">
        <v>9644</v>
      </c>
      <c r="L2853" t="s">
        <v>11289</v>
      </c>
      <c r="M2853" t="s">
        <v>2475</v>
      </c>
      <c r="N2853" s="37">
        <v>0.83611111111111103</v>
      </c>
      <c r="O2853" s="37">
        <v>0.83792824074074101</v>
      </c>
      <c r="P2853" s="37">
        <v>1.8171296296296299E-3</v>
      </c>
      <c r="Q2853" s="37">
        <f>Uitruktijden[[#This Row],[UITRUKTIJD]]</f>
        <v>1.8171296296296299E-3</v>
      </c>
      <c r="R2853" t="s">
        <v>2224</v>
      </c>
      <c r="S2853" t="s">
        <v>2027</v>
      </c>
      <c r="T2853" t="s">
        <v>1953</v>
      </c>
    </row>
    <row r="2854" spans="1:20" hidden="1" x14ac:dyDescent="0.35">
      <c r="A2854" t="s">
        <v>16487</v>
      </c>
      <c r="B2854">
        <v>215914</v>
      </c>
      <c r="C2854" t="s">
        <v>9640</v>
      </c>
      <c r="D2854" t="s">
        <v>2017</v>
      </c>
      <c r="E2854" s="36">
        <v>45479.852349537003</v>
      </c>
      <c r="F2854" s="36">
        <f>ROUND(Uitruktijden[[#This Row],[DATUM]],0)</f>
        <v>45480</v>
      </c>
      <c r="G2854" t="s">
        <v>16488</v>
      </c>
      <c r="H2854" t="s">
        <v>16489</v>
      </c>
      <c r="I2854" t="s">
        <v>16490</v>
      </c>
      <c r="J2854" t="s">
        <v>1949</v>
      </c>
      <c r="K2854" t="s">
        <v>9644</v>
      </c>
      <c r="L2854" t="s">
        <v>9944</v>
      </c>
      <c r="M2854" t="s">
        <v>1950</v>
      </c>
      <c r="N2854" s="37">
        <v>0.85518518518518505</v>
      </c>
      <c r="O2854" s="37">
        <v>0.856296296296296</v>
      </c>
      <c r="P2854" s="37">
        <v>1.11111111111111E-3</v>
      </c>
      <c r="Q2854" s="37">
        <f>Uitruktijden[[#This Row],[UITRUKTIJD]]</f>
        <v>1.11111111111111E-3</v>
      </c>
      <c r="R2854" t="s">
        <v>1955</v>
      </c>
      <c r="S2854" t="s">
        <v>1996</v>
      </c>
      <c r="T2854" t="s">
        <v>1953</v>
      </c>
    </row>
    <row r="2855" spans="1:20" hidden="1" x14ac:dyDescent="0.35">
      <c r="A2855" t="s">
        <v>16487</v>
      </c>
      <c r="B2855">
        <v>215914</v>
      </c>
      <c r="C2855" t="s">
        <v>9640</v>
      </c>
      <c r="D2855" t="s">
        <v>2017</v>
      </c>
      <c r="E2855" s="36">
        <v>45479.852349537003</v>
      </c>
      <c r="F2855" s="36">
        <f>ROUND(Uitruktijden[[#This Row],[DATUM]],0)</f>
        <v>45480</v>
      </c>
      <c r="G2855" t="s">
        <v>16488</v>
      </c>
      <c r="H2855" t="s">
        <v>16489</v>
      </c>
      <c r="I2855" t="s">
        <v>16490</v>
      </c>
      <c r="J2855" t="s">
        <v>1949</v>
      </c>
      <c r="K2855" t="s">
        <v>9644</v>
      </c>
      <c r="L2855" t="s">
        <v>9943</v>
      </c>
      <c r="M2855" t="s">
        <v>1950</v>
      </c>
      <c r="N2855" s="37">
        <v>0.85449074074074105</v>
      </c>
      <c r="O2855" s="37">
        <v>0.85559027777777796</v>
      </c>
      <c r="P2855" s="37">
        <v>1.0995370370370399E-3</v>
      </c>
      <c r="Q2855" s="37">
        <f>Uitruktijden[[#This Row],[UITRUKTIJD]]</f>
        <v>1.0995370370370399E-3</v>
      </c>
      <c r="R2855" t="s">
        <v>1951</v>
      </c>
      <c r="S2855" t="s">
        <v>1952</v>
      </c>
      <c r="T2855" t="s">
        <v>1953</v>
      </c>
    </row>
    <row r="2856" spans="1:20" hidden="1" x14ac:dyDescent="0.35">
      <c r="A2856" t="s">
        <v>16487</v>
      </c>
      <c r="B2856">
        <v>215914</v>
      </c>
      <c r="C2856" t="s">
        <v>9640</v>
      </c>
      <c r="D2856" t="s">
        <v>2017</v>
      </c>
      <c r="E2856" s="36">
        <v>45479.852349537003</v>
      </c>
      <c r="F2856" s="36">
        <f>ROUND(Uitruktijden[[#This Row],[DATUM]],0)</f>
        <v>45480</v>
      </c>
      <c r="G2856" t="s">
        <v>16488</v>
      </c>
      <c r="H2856" t="s">
        <v>16489</v>
      </c>
      <c r="I2856" t="s">
        <v>16490</v>
      </c>
      <c r="J2856" t="s">
        <v>1949</v>
      </c>
      <c r="K2856" t="s">
        <v>9644</v>
      </c>
      <c r="L2856" t="s">
        <v>9972</v>
      </c>
      <c r="M2856" t="s">
        <v>1954</v>
      </c>
      <c r="N2856" s="37">
        <v>0.85266203703703702</v>
      </c>
      <c r="O2856" s="37">
        <v>0.85358796296296302</v>
      </c>
      <c r="P2856" s="37">
        <v>9.2592592592592596E-4</v>
      </c>
      <c r="Q2856" s="37">
        <f>Uitruktijden[[#This Row],[UITRUKTIJD]]</f>
        <v>9.2592592592592596E-4</v>
      </c>
      <c r="R2856" t="s">
        <v>1955</v>
      </c>
      <c r="S2856" t="s">
        <v>1955</v>
      </c>
      <c r="T2856" t="s">
        <v>1953</v>
      </c>
    </row>
    <row r="2857" spans="1:20" hidden="1" x14ac:dyDescent="0.35">
      <c r="A2857" t="s">
        <v>16491</v>
      </c>
      <c r="B2857">
        <v>216193</v>
      </c>
      <c r="C2857" t="s">
        <v>9640</v>
      </c>
      <c r="D2857" t="s">
        <v>1987</v>
      </c>
      <c r="E2857" s="36">
        <v>45480.019768518498</v>
      </c>
      <c r="F2857" s="36">
        <f>ROUND(Uitruktijden[[#This Row],[DATUM]],0)</f>
        <v>45480</v>
      </c>
      <c r="G2857" t="s">
        <v>16492</v>
      </c>
      <c r="H2857" t="s">
        <v>6058</v>
      </c>
      <c r="J2857" t="s">
        <v>1966</v>
      </c>
      <c r="K2857" t="s">
        <v>9644</v>
      </c>
      <c r="L2857" t="s">
        <v>9928</v>
      </c>
      <c r="M2857" t="s">
        <v>1967</v>
      </c>
      <c r="N2857" s="37">
        <v>2.03819444444444E-2</v>
      </c>
      <c r="O2857" s="37">
        <v>2.15856481481481E-2</v>
      </c>
      <c r="P2857" s="37">
        <v>1.2037037037037001E-3</v>
      </c>
      <c r="Q2857" s="37">
        <f>Uitruktijden[[#This Row],[UITRUKTIJD]]</f>
        <v>1.2037037037037001E-3</v>
      </c>
      <c r="R2857" t="s">
        <v>1955</v>
      </c>
      <c r="S2857" t="s">
        <v>1955</v>
      </c>
      <c r="T2857" t="s">
        <v>1953</v>
      </c>
    </row>
    <row r="2858" spans="1:20" hidden="1" x14ac:dyDescent="0.35">
      <c r="A2858" t="s">
        <v>16493</v>
      </c>
      <c r="B2858">
        <v>216325</v>
      </c>
      <c r="C2858" t="s">
        <v>9640</v>
      </c>
      <c r="D2858" t="s">
        <v>1987</v>
      </c>
      <c r="E2858" s="36">
        <v>45480.092870370398</v>
      </c>
      <c r="F2858" s="36">
        <f>ROUND(Uitruktijden[[#This Row],[DATUM]],0)</f>
        <v>45480</v>
      </c>
      <c r="G2858" t="s">
        <v>16494</v>
      </c>
      <c r="H2858" t="s">
        <v>2050</v>
      </c>
      <c r="I2858" t="s">
        <v>2051</v>
      </c>
      <c r="J2858" t="s">
        <v>1990</v>
      </c>
      <c r="K2858" t="s">
        <v>9644</v>
      </c>
      <c r="L2858" t="s">
        <v>10379</v>
      </c>
      <c r="M2858" t="s">
        <v>1991</v>
      </c>
      <c r="N2858" s="37">
        <v>9.30555555555556E-2</v>
      </c>
      <c r="O2858" s="37">
        <v>9.6909722222222203E-2</v>
      </c>
      <c r="P2858" s="37">
        <v>3.8541666666666698E-3</v>
      </c>
      <c r="Q2858" s="37">
        <f>Uitruktijden[[#This Row],[UITRUKTIJD]]</f>
        <v>3.8541666666666698E-3</v>
      </c>
      <c r="R2858" t="s">
        <v>1955</v>
      </c>
      <c r="S2858" t="s">
        <v>1955</v>
      </c>
      <c r="T2858" t="s">
        <v>1953</v>
      </c>
    </row>
    <row r="2859" spans="1:20" hidden="1" x14ac:dyDescent="0.35">
      <c r="A2859" t="s">
        <v>16495</v>
      </c>
      <c r="B2859">
        <v>216328</v>
      </c>
      <c r="C2859" t="s">
        <v>9640</v>
      </c>
      <c r="D2859" t="s">
        <v>1987</v>
      </c>
      <c r="E2859" s="36">
        <v>45480.093599537002</v>
      </c>
      <c r="F2859" s="36">
        <f>ROUND(Uitruktijden[[#This Row],[DATUM]],0)</f>
        <v>45480</v>
      </c>
      <c r="G2859" t="s">
        <v>11590</v>
      </c>
      <c r="H2859" t="s">
        <v>6058</v>
      </c>
      <c r="J2859" t="s">
        <v>1966</v>
      </c>
      <c r="K2859" t="s">
        <v>9644</v>
      </c>
      <c r="L2859" t="s">
        <v>9928</v>
      </c>
      <c r="M2859" t="s">
        <v>1967</v>
      </c>
      <c r="N2859" s="37">
        <v>9.4016203703703699E-2</v>
      </c>
      <c r="O2859" s="37">
        <v>9.5173611111111098E-2</v>
      </c>
      <c r="P2859" s="37">
        <v>1.1574074074074099E-3</v>
      </c>
      <c r="Q2859" s="37">
        <f>Uitruktijden[[#This Row],[UITRUKTIJD]]</f>
        <v>1.1574074074074099E-3</v>
      </c>
      <c r="R2859" t="s">
        <v>1955</v>
      </c>
      <c r="S2859" t="s">
        <v>1955</v>
      </c>
      <c r="T2859" t="s">
        <v>1953</v>
      </c>
    </row>
    <row r="2860" spans="1:20" hidden="1" x14ac:dyDescent="0.35">
      <c r="A2860" t="s">
        <v>16496</v>
      </c>
      <c r="B2860">
        <v>216341</v>
      </c>
      <c r="C2860" t="s">
        <v>9640</v>
      </c>
      <c r="D2860" t="s">
        <v>1987</v>
      </c>
      <c r="E2860" s="36">
        <v>45480.098553240699</v>
      </c>
      <c r="F2860" s="36">
        <f>ROUND(Uitruktijden[[#This Row],[DATUM]],0)</f>
        <v>45480</v>
      </c>
      <c r="G2860" t="s">
        <v>16497</v>
      </c>
      <c r="H2860" t="s">
        <v>16498</v>
      </c>
      <c r="I2860" t="s">
        <v>16499</v>
      </c>
      <c r="J2860" t="s">
        <v>7293</v>
      </c>
      <c r="K2860" t="s">
        <v>9644</v>
      </c>
      <c r="L2860" t="s">
        <v>9950</v>
      </c>
      <c r="M2860" t="s">
        <v>1991</v>
      </c>
      <c r="N2860" s="37">
        <v>9.8553240740740705E-2</v>
      </c>
      <c r="O2860" s="37">
        <v>0.10212962962963</v>
      </c>
      <c r="P2860" s="37">
        <v>3.5763888888888898E-3</v>
      </c>
      <c r="Q2860" s="37">
        <f>Uitruktijden[[#This Row],[UITRUKTIJD]]</f>
        <v>3.5763888888888898E-3</v>
      </c>
      <c r="R2860" t="s">
        <v>2111</v>
      </c>
      <c r="S2860" t="s">
        <v>2111</v>
      </c>
      <c r="T2860" t="s">
        <v>2004</v>
      </c>
    </row>
    <row r="2861" spans="1:20" hidden="1" x14ac:dyDescent="0.35">
      <c r="A2861" t="s">
        <v>16500</v>
      </c>
      <c r="B2861">
        <v>216361</v>
      </c>
      <c r="C2861" t="s">
        <v>9640</v>
      </c>
      <c r="D2861" t="s">
        <v>1987</v>
      </c>
      <c r="E2861" s="36">
        <v>45480.109664351898</v>
      </c>
      <c r="F2861" s="36">
        <f>ROUND(Uitruktijden[[#This Row],[DATUM]],0)</f>
        <v>45480</v>
      </c>
      <c r="G2861" t="s">
        <v>16501</v>
      </c>
      <c r="H2861" t="s">
        <v>16502</v>
      </c>
      <c r="I2861" t="s">
        <v>16503</v>
      </c>
      <c r="J2861" t="s">
        <v>1976</v>
      </c>
      <c r="K2861" t="s">
        <v>9644</v>
      </c>
      <c r="L2861" t="s">
        <v>11536</v>
      </c>
      <c r="M2861" t="s">
        <v>2152</v>
      </c>
      <c r="N2861" s="37">
        <v>0.110787037037037</v>
      </c>
      <c r="O2861" s="37">
        <v>0.117094907407407</v>
      </c>
      <c r="P2861" s="37">
        <v>6.3078703703703699E-3</v>
      </c>
      <c r="Q2861" s="37">
        <f>Uitruktijden[[#This Row],[UITRUKTIJD]]</f>
        <v>6.3078703703703699E-3</v>
      </c>
      <c r="R2861" t="s">
        <v>1955</v>
      </c>
      <c r="S2861" t="s">
        <v>1955</v>
      </c>
      <c r="T2861" t="s">
        <v>1953</v>
      </c>
    </row>
    <row r="2862" spans="1:20" hidden="1" x14ac:dyDescent="0.35">
      <c r="A2862" t="s">
        <v>16500</v>
      </c>
      <c r="B2862">
        <v>216361</v>
      </c>
      <c r="C2862" t="s">
        <v>9640</v>
      </c>
      <c r="D2862" t="s">
        <v>1987</v>
      </c>
      <c r="E2862" s="36">
        <v>45480.109664351898</v>
      </c>
      <c r="F2862" s="36">
        <f>ROUND(Uitruktijden[[#This Row],[DATUM]],0)</f>
        <v>45480</v>
      </c>
      <c r="G2862" t="s">
        <v>16501</v>
      </c>
      <c r="H2862" t="s">
        <v>16502</v>
      </c>
      <c r="I2862" t="s">
        <v>16503</v>
      </c>
      <c r="J2862" t="s">
        <v>1976</v>
      </c>
      <c r="K2862" t="s">
        <v>9644</v>
      </c>
      <c r="L2862" t="s">
        <v>10563</v>
      </c>
      <c r="M2862" t="s">
        <v>2504</v>
      </c>
      <c r="N2862" s="37">
        <v>0.110787037037037</v>
      </c>
      <c r="O2862" s="37">
        <v>0.114467592592593</v>
      </c>
      <c r="P2862" s="37">
        <v>3.6805555555555602E-3</v>
      </c>
      <c r="Q2862" s="37">
        <f>Uitruktijden[[#This Row],[UITRUKTIJD]]</f>
        <v>3.6805555555555602E-3</v>
      </c>
      <c r="R2862" t="s">
        <v>2111</v>
      </c>
      <c r="S2862" t="s">
        <v>2111</v>
      </c>
      <c r="T2862" t="s">
        <v>1953</v>
      </c>
    </row>
    <row r="2863" spans="1:20" hidden="1" x14ac:dyDescent="0.35">
      <c r="A2863" t="s">
        <v>16500</v>
      </c>
      <c r="B2863">
        <v>216361</v>
      </c>
      <c r="C2863" t="s">
        <v>9640</v>
      </c>
      <c r="D2863" t="s">
        <v>1987</v>
      </c>
      <c r="E2863" s="36">
        <v>45480.109664351898</v>
      </c>
      <c r="F2863" s="36">
        <f>ROUND(Uitruktijden[[#This Row],[DATUM]],0)</f>
        <v>45480</v>
      </c>
      <c r="G2863" t="s">
        <v>16501</v>
      </c>
      <c r="H2863" t="s">
        <v>16502</v>
      </c>
      <c r="I2863" t="s">
        <v>16503</v>
      </c>
      <c r="J2863" t="s">
        <v>1976</v>
      </c>
      <c r="K2863" t="s">
        <v>9644</v>
      </c>
      <c r="L2863" t="s">
        <v>9952</v>
      </c>
      <c r="M2863" t="s">
        <v>1963</v>
      </c>
      <c r="N2863" s="37">
        <v>0.110787037037037</v>
      </c>
      <c r="O2863" s="37">
        <v>0.1121875</v>
      </c>
      <c r="P2863" s="37">
        <v>1.4004629629629599E-3</v>
      </c>
      <c r="Q2863" s="37">
        <f>Uitruktijden[[#This Row],[UITRUKTIJD]]</f>
        <v>1.4004629629629599E-3</v>
      </c>
      <c r="R2863" t="s">
        <v>2111</v>
      </c>
      <c r="S2863" t="s">
        <v>2111</v>
      </c>
      <c r="T2863" t="s">
        <v>1953</v>
      </c>
    </row>
    <row r="2864" spans="1:20" hidden="1" x14ac:dyDescent="0.35">
      <c r="A2864" t="s">
        <v>16504</v>
      </c>
      <c r="B2864">
        <v>216609</v>
      </c>
      <c r="C2864" t="s">
        <v>9640</v>
      </c>
      <c r="D2864" t="s">
        <v>1987</v>
      </c>
      <c r="E2864" s="36">
        <v>45480.433032407404</v>
      </c>
      <c r="F2864" s="36">
        <f>ROUND(Uitruktijden[[#This Row],[DATUM]],0)</f>
        <v>45480</v>
      </c>
      <c r="G2864" t="s">
        <v>16505</v>
      </c>
      <c r="H2864" t="s">
        <v>16506</v>
      </c>
      <c r="I2864" t="s">
        <v>16507</v>
      </c>
      <c r="J2864" t="s">
        <v>2057</v>
      </c>
      <c r="K2864" t="s">
        <v>9644</v>
      </c>
      <c r="L2864" t="s">
        <v>9912</v>
      </c>
      <c r="M2864" t="s">
        <v>2058</v>
      </c>
      <c r="N2864" s="37">
        <v>0.44136574074074097</v>
      </c>
      <c r="O2864" s="37">
        <v>0.44266203703703699</v>
      </c>
      <c r="P2864" s="37">
        <v>1.2962962962962999E-3</v>
      </c>
      <c r="Q2864" s="37">
        <f>Uitruktijden[[#This Row],[UITRUKTIJD]]</f>
        <v>1.2962962962962999E-3</v>
      </c>
      <c r="R2864" t="s">
        <v>1951</v>
      </c>
      <c r="S2864" t="s">
        <v>1973</v>
      </c>
      <c r="T2864" t="s">
        <v>1953</v>
      </c>
    </row>
    <row r="2865" spans="1:20" hidden="1" x14ac:dyDescent="0.35">
      <c r="A2865" t="s">
        <v>16508</v>
      </c>
      <c r="B2865">
        <v>217030</v>
      </c>
      <c r="C2865" t="s">
        <v>9640</v>
      </c>
      <c r="D2865" t="s">
        <v>1987</v>
      </c>
      <c r="E2865" s="36">
        <v>45480.760324074101</v>
      </c>
      <c r="F2865" s="36">
        <f>ROUND(Uitruktijden[[#This Row],[DATUM]],0)</f>
        <v>45481</v>
      </c>
      <c r="G2865" t="s">
        <v>16509</v>
      </c>
      <c r="H2865" t="s">
        <v>4992</v>
      </c>
      <c r="I2865" t="s">
        <v>4993</v>
      </c>
      <c r="J2865" t="s">
        <v>1949</v>
      </c>
      <c r="K2865" t="s">
        <v>9644</v>
      </c>
      <c r="L2865" t="s">
        <v>9944</v>
      </c>
      <c r="M2865" t="s">
        <v>1950</v>
      </c>
      <c r="N2865" s="37">
        <v>0.76170138888888905</v>
      </c>
      <c r="O2865" s="37">
        <v>0.76269675925925895</v>
      </c>
      <c r="P2865" s="37">
        <v>9.9537037037036999E-4</v>
      </c>
      <c r="Q2865" s="37">
        <f>Uitruktijden[[#This Row],[UITRUKTIJD]]</f>
        <v>9.9537037037036999E-4</v>
      </c>
      <c r="R2865" t="s">
        <v>1955</v>
      </c>
      <c r="S2865" t="s">
        <v>1955</v>
      </c>
      <c r="T2865" t="s">
        <v>1953</v>
      </c>
    </row>
    <row r="2866" spans="1:20" hidden="1" x14ac:dyDescent="0.35">
      <c r="A2866" t="s">
        <v>16510</v>
      </c>
      <c r="B2866">
        <v>217137</v>
      </c>
      <c r="C2866" t="s">
        <v>9640</v>
      </c>
      <c r="D2866" t="s">
        <v>1987</v>
      </c>
      <c r="E2866" s="36">
        <v>45480.850138888898</v>
      </c>
      <c r="F2866" s="36">
        <f>ROUND(Uitruktijden[[#This Row],[DATUM]],0)</f>
        <v>45481</v>
      </c>
      <c r="G2866" t="s">
        <v>16511</v>
      </c>
      <c r="H2866" t="s">
        <v>16512</v>
      </c>
      <c r="I2866" t="s">
        <v>16513</v>
      </c>
      <c r="J2866" t="s">
        <v>1966</v>
      </c>
      <c r="K2866" t="s">
        <v>9644</v>
      </c>
      <c r="L2866" t="s">
        <v>9928</v>
      </c>
      <c r="M2866" t="s">
        <v>1967</v>
      </c>
      <c r="N2866" s="37">
        <v>0.85070601851851901</v>
      </c>
      <c r="O2866" s="37">
        <v>0.8515625</v>
      </c>
      <c r="P2866" s="37">
        <v>8.5648148148148205E-4</v>
      </c>
      <c r="Q2866" s="37">
        <f>Uitruktijden[[#This Row],[UITRUKTIJD]]</f>
        <v>8.5648148148148205E-4</v>
      </c>
      <c r="R2866" t="s">
        <v>1955</v>
      </c>
      <c r="S2866" t="s">
        <v>1955</v>
      </c>
      <c r="T2866" t="s">
        <v>1953</v>
      </c>
    </row>
    <row r="2867" spans="1:20" hidden="1" x14ac:dyDescent="0.35">
      <c r="A2867" t="s">
        <v>16514</v>
      </c>
      <c r="B2867">
        <v>217387</v>
      </c>
      <c r="C2867" t="s">
        <v>9640</v>
      </c>
      <c r="D2867" t="s">
        <v>1969</v>
      </c>
      <c r="E2867" s="36">
        <v>45481.050625000003</v>
      </c>
      <c r="F2867" s="36">
        <f>ROUND(Uitruktijden[[#This Row],[DATUM]],0)</f>
        <v>45481</v>
      </c>
      <c r="G2867" t="s">
        <v>16515</v>
      </c>
      <c r="H2867" t="s">
        <v>16516</v>
      </c>
      <c r="I2867" t="s">
        <v>16517</v>
      </c>
      <c r="J2867" t="s">
        <v>2161</v>
      </c>
      <c r="K2867" t="s">
        <v>9644</v>
      </c>
      <c r="L2867" t="s">
        <v>10335</v>
      </c>
      <c r="M2867" t="s">
        <v>12530</v>
      </c>
      <c r="N2867" s="37">
        <v>5.7071759259259301E-2</v>
      </c>
      <c r="O2867" s="37">
        <v>5.9479166666666701E-2</v>
      </c>
      <c r="P2867" s="37">
        <v>2.4074074074074102E-3</v>
      </c>
      <c r="Q2867" s="37">
        <f>Uitruktijden[[#This Row],[UITRUKTIJD]]</f>
        <v>2.4074074074074102E-3</v>
      </c>
      <c r="R2867" t="s">
        <v>1951</v>
      </c>
      <c r="S2867" t="s">
        <v>1973</v>
      </c>
      <c r="T2867" t="s">
        <v>1953</v>
      </c>
    </row>
    <row r="2868" spans="1:20" hidden="1" x14ac:dyDescent="0.35">
      <c r="A2868" t="s">
        <v>16518</v>
      </c>
      <c r="B2868">
        <v>217414</v>
      </c>
      <c r="C2868" t="s">
        <v>9640</v>
      </c>
      <c r="D2868" t="s">
        <v>1969</v>
      </c>
      <c r="E2868" s="36">
        <v>45481.077280092599</v>
      </c>
      <c r="F2868" s="36">
        <f>ROUND(Uitruktijden[[#This Row],[DATUM]],0)</f>
        <v>45481</v>
      </c>
      <c r="G2868" t="s">
        <v>16519</v>
      </c>
      <c r="H2868" t="s">
        <v>14887</v>
      </c>
      <c r="I2868" t="s">
        <v>9984</v>
      </c>
      <c r="J2868" t="s">
        <v>1949</v>
      </c>
      <c r="K2868" t="s">
        <v>9644</v>
      </c>
      <c r="L2868" t="s">
        <v>9944</v>
      </c>
      <c r="M2868" t="s">
        <v>1950</v>
      </c>
      <c r="N2868" s="37">
        <v>7.9131944444444394E-2</v>
      </c>
      <c r="O2868" s="37">
        <v>8.0937499999999996E-2</v>
      </c>
      <c r="P2868" s="37">
        <v>1.80555555555556E-3</v>
      </c>
      <c r="Q2868" s="37">
        <f>Uitruktijden[[#This Row],[UITRUKTIJD]]</f>
        <v>1.80555555555556E-3</v>
      </c>
      <c r="R2868" t="s">
        <v>1955</v>
      </c>
      <c r="S2868" t="s">
        <v>1955</v>
      </c>
      <c r="T2868" t="s">
        <v>1953</v>
      </c>
    </row>
    <row r="2869" spans="1:20" hidden="1" x14ac:dyDescent="0.35">
      <c r="A2869" t="s">
        <v>16520</v>
      </c>
      <c r="B2869">
        <v>217499</v>
      </c>
      <c r="C2869" t="s">
        <v>9640</v>
      </c>
      <c r="D2869" t="s">
        <v>1969</v>
      </c>
      <c r="E2869" s="36">
        <v>45481.241157407399</v>
      </c>
      <c r="F2869" s="36">
        <f>ROUND(Uitruktijden[[#This Row],[DATUM]],0)</f>
        <v>45481</v>
      </c>
      <c r="G2869" t="s">
        <v>16521</v>
      </c>
      <c r="H2869" t="s">
        <v>16522</v>
      </c>
      <c r="J2869" t="s">
        <v>1957</v>
      </c>
      <c r="K2869" t="s">
        <v>9644</v>
      </c>
      <c r="L2869" t="s">
        <v>10097</v>
      </c>
      <c r="M2869" t="s">
        <v>9963</v>
      </c>
      <c r="N2869" s="37">
        <v>0.24319444444444399</v>
      </c>
      <c r="O2869" s="37">
        <v>0.24699074074074101</v>
      </c>
      <c r="P2869" s="37">
        <v>3.7962962962963002E-3</v>
      </c>
      <c r="Q2869" s="37">
        <f>Uitruktijden[[#This Row],[UITRUKTIJD]]</f>
        <v>3.7962962962963002E-3</v>
      </c>
      <c r="R2869" t="s">
        <v>1955</v>
      </c>
      <c r="S2869" t="s">
        <v>1955</v>
      </c>
      <c r="T2869" t="s">
        <v>1953</v>
      </c>
    </row>
    <row r="2870" spans="1:20" hidden="1" x14ac:dyDescent="0.35">
      <c r="A2870" t="s">
        <v>16523</v>
      </c>
      <c r="B2870">
        <v>217550</v>
      </c>
      <c r="C2870" t="s">
        <v>1928</v>
      </c>
      <c r="D2870" t="s">
        <v>1969</v>
      </c>
      <c r="E2870" s="36">
        <v>45481.332685185203</v>
      </c>
      <c r="F2870" s="36">
        <f>ROUND(Uitruktijden[[#This Row],[DATUM]],0)</f>
        <v>45481</v>
      </c>
      <c r="G2870" t="s">
        <v>16524</v>
      </c>
      <c r="H2870" t="s">
        <v>16525</v>
      </c>
      <c r="I2870" t="s">
        <v>16526</v>
      </c>
      <c r="J2870" t="s">
        <v>2020</v>
      </c>
      <c r="K2870" t="s">
        <v>9644</v>
      </c>
      <c r="L2870" t="s">
        <v>15366</v>
      </c>
      <c r="M2870" t="s">
        <v>2207</v>
      </c>
      <c r="N2870" s="37">
        <v>0.34030092592592598</v>
      </c>
      <c r="O2870" s="37">
        <v>0.34152777777777799</v>
      </c>
      <c r="P2870" s="37">
        <v>1.2268518518518501E-3</v>
      </c>
      <c r="Q2870" s="37">
        <f>Uitruktijden[[#This Row],[UITRUKTIJD]]</f>
        <v>1.2268518518518501E-3</v>
      </c>
      <c r="R2870" t="s">
        <v>1951</v>
      </c>
      <c r="S2870" t="s">
        <v>1973</v>
      </c>
      <c r="T2870" t="s">
        <v>1953</v>
      </c>
    </row>
    <row r="2871" spans="1:20" hidden="1" x14ac:dyDescent="0.35">
      <c r="A2871" t="s">
        <v>16527</v>
      </c>
      <c r="B2871">
        <v>217568</v>
      </c>
      <c r="C2871" t="s">
        <v>1928</v>
      </c>
      <c r="D2871" t="s">
        <v>1969</v>
      </c>
      <c r="E2871" s="36">
        <v>45481.349826388898</v>
      </c>
      <c r="F2871" s="36">
        <f>ROUND(Uitruktijden[[#This Row],[DATUM]],0)</f>
        <v>45481</v>
      </c>
      <c r="G2871" t="s">
        <v>16528</v>
      </c>
      <c r="H2871" t="s">
        <v>16529</v>
      </c>
      <c r="I2871" t="s">
        <v>16530</v>
      </c>
      <c r="J2871" t="s">
        <v>1949</v>
      </c>
      <c r="K2871" t="s">
        <v>9644</v>
      </c>
      <c r="L2871" t="s">
        <v>10409</v>
      </c>
      <c r="M2871" t="s">
        <v>2048</v>
      </c>
      <c r="N2871" s="37">
        <v>0.36355324074074102</v>
      </c>
      <c r="O2871" s="37">
        <v>0.36562499999999998</v>
      </c>
      <c r="P2871" s="37">
        <v>2.0717592592592602E-3</v>
      </c>
      <c r="Q2871" s="37">
        <f>Uitruktijden[[#This Row],[UITRUKTIJD]]</f>
        <v>2.0717592592592602E-3</v>
      </c>
      <c r="R2871" t="s">
        <v>2027</v>
      </c>
      <c r="S2871" t="s">
        <v>2027</v>
      </c>
      <c r="T2871" t="s">
        <v>1953</v>
      </c>
    </row>
    <row r="2872" spans="1:20" hidden="1" x14ac:dyDescent="0.35">
      <c r="A2872" t="s">
        <v>16527</v>
      </c>
      <c r="B2872">
        <v>217568</v>
      </c>
      <c r="C2872" t="s">
        <v>1928</v>
      </c>
      <c r="D2872" t="s">
        <v>1969</v>
      </c>
      <c r="E2872" s="36">
        <v>45481.349826388898</v>
      </c>
      <c r="F2872" s="36">
        <f>ROUND(Uitruktijden[[#This Row],[DATUM]],0)</f>
        <v>45481</v>
      </c>
      <c r="G2872" t="s">
        <v>16528</v>
      </c>
      <c r="H2872" t="s">
        <v>16529</v>
      </c>
      <c r="I2872" t="s">
        <v>16530</v>
      </c>
      <c r="J2872" t="s">
        <v>1949</v>
      </c>
      <c r="K2872" t="s">
        <v>9644</v>
      </c>
      <c r="L2872" t="s">
        <v>9944</v>
      </c>
      <c r="M2872" t="s">
        <v>1950</v>
      </c>
      <c r="N2872" s="37">
        <v>0.35079861111111099</v>
      </c>
      <c r="O2872" s="37">
        <v>0.35187499999999999</v>
      </c>
      <c r="P2872" s="37">
        <v>1.07638888888889E-3</v>
      </c>
      <c r="Q2872" s="37">
        <f>Uitruktijden[[#This Row],[UITRUKTIJD]]</f>
        <v>1.07638888888889E-3</v>
      </c>
      <c r="R2872" t="s">
        <v>1955</v>
      </c>
      <c r="S2872" t="s">
        <v>1955</v>
      </c>
      <c r="T2872" t="s">
        <v>1953</v>
      </c>
    </row>
    <row r="2873" spans="1:20" hidden="1" x14ac:dyDescent="0.35">
      <c r="A2873" t="s">
        <v>16531</v>
      </c>
      <c r="B2873">
        <v>217695</v>
      </c>
      <c r="C2873" t="s">
        <v>1928</v>
      </c>
      <c r="D2873" t="s">
        <v>1969</v>
      </c>
      <c r="E2873" s="36">
        <v>45481.453657407401</v>
      </c>
      <c r="F2873" s="36">
        <f>ROUND(Uitruktijden[[#This Row],[DATUM]],0)</f>
        <v>45481</v>
      </c>
      <c r="G2873" t="s">
        <v>16532</v>
      </c>
      <c r="H2873" t="s">
        <v>16533</v>
      </c>
      <c r="I2873" t="s">
        <v>16534</v>
      </c>
      <c r="J2873" t="s">
        <v>2161</v>
      </c>
      <c r="K2873" t="s">
        <v>9644</v>
      </c>
      <c r="L2873" t="s">
        <v>10334</v>
      </c>
      <c r="M2873" t="s">
        <v>12530</v>
      </c>
      <c r="N2873" s="37">
        <v>0.45479166666666698</v>
      </c>
      <c r="O2873" s="37">
        <v>0.45759259259259299</v>
      </c>
      <c r="P2873" s="37">
        <v>2.8009259259259298E-3</v>
      </c>
      <c r="Q2873" s="37">
        <f>Uitruktijden[[#This Row],[UITRUKTIJD]]</f>
        <v>2.8009259259259298E-3</v>
      </c>
      <c r="R2873" t="s">
        <v>1955</v>
      </c>
      <c r="S2873" t="s">
        <v>1955</v>
      </c>
      <c r="T2873" t="s">
        <v>1953</v>
      </c>
    </row>
    <row r="2874" spans="1:20" hidden="1" x14ac:dyDescent="0.35">
      <c r="A2874" t="s">
        <v>16531</v>
      </c>
      <c r="B2874">
        <v>217695</v>
      </c>
      <c r="C2874" t="s">
        <v>1928</v>
      </c>
      <c r="D2874" t="s">
        <v>1969</v>
      </c>
      <c r="E2874" s="36">
        <v>45481.453657407401</v>
      </c>
      <c r="F2874" s="36">
        <f>ROUND(Uitruktijden[[#This Row],[DATUM]],0)</f>
        <v>45481</v>
      </c>
      <c r="G2874" t="s">
        <v>16532</v>
      </c>
      <c r="H2874" t="s">
        <v>16533</v>
      </c>
      <c r="I2874" t="s">
        <v>16534</v>
      </c>
      <c r="J2874" t="s">
        <v>2161</v>
      </c>
      <c r="K2874" t="s">
        <v>9644</v>
      </c>
      <c r="L2874" t="s">
        <v>10097</v>
      </c>
      <c r="M2874" t="s">
        <v>9963</v>
      </c>
      <c r="N2874" s="37">
        <v>0.45471064814814799</v>
      </c>
      <c r="O2874" s="37">
        <v>0.45586805555555598</v>
      </c>
      <c r="P2874" s="37">
        <v>1.1574074074074099E-3</v>
      </c>
      <c r="Q2874" s="37">
        <f>Uitruktijden[[#This Row],[UITRUKTIJD]]</f>
        <v>1.1574074074074099E-3</v>
      </c>
      <c r="R2874" t="s">
        <v>1955</v>
      </c>
      <c r="S2874" t="s">
        <v>1955</v>
      </c>
      <c r="T2874" t="s">
        <v>1953</v>
      </c>
    </row>
    <row r="2875" spans="1:20" hidden="1" x14ac:dyDescent="0.35">
      <c r="A2875" t="s">
        <v>16535</v>
      </c>
      <c r="B2875">
        <v>217795</v>
      </c>
      <c r="C2875" t="s">
        <v>1928</v>
      </c>
      <c r="D2875" t="s">
        <v>1969</v>
      </c>
      <c r="E2875" s="36">
        <v>45481.519328703696</v>
      </c>
      <c r="F2875" s="36">
        <f>ROUND(Uitruktijden[[#This Row],[DATUM]],0)</f>
        <v>45482</v>
      </c>
      <c r="G2875" t="s">
        <v>16536</v>
      </c>
      <c r="H2875" t="s">
        <v>16537</v>
      </c>
      <c r="I2875" t="s">
        <v>16538</v>
      </c>
      <c r="J2875" t="s">
        <v>2073</v>
      </c>
      <c r="K2875" t="s">
        <v>9644</v>
      </c>
      <c r="L2875" t="s">
        <v>10135</v>
      </c>
      <c r="M2875" t="s">
        <v>2475</v>
      </c>
      <c r="N2875" s="37">
        <v>0.51976851851851802</v>
      </c>
      <c r="O2875" s="37">
        <v>0.52326388888888897</v>
      </c>
      <c r="P2875" s="37">
        <v>3.49537037037037E-3</v>
      </c>
      <c r="Q2875" s="37">
        <f>Uitruktijden[[#This Row],[UITRUKTIJD]]</f>
        <v>3.49537037037037E-3</v>
      </c>
      <c r="R2875" t="s">
        <v>1955</v>
      </c>
      <c r="S2875" t="s">
        <v>1955</v>
      </c>
      <c r="T2875" t="s">
        <v>1953</v>
      </c>
    </row>
    <row r="2876" spans="1:20" hidden="1" x14ac:dyDescent="0.35">
      <c r="A2876" t="s">
        <v>16539</v>
      </c>
      <c r="B2876">
        <v>218054</v>
      </c>
      <c r="C2876" t="s">
        <v>1928</v>
      </c>
      <c r="D2876" t="s">
        <v>1969</v>
      </c>
      <c r="E2876" s="36">
        <v>45481.655092592599</v>
      </c>
      <c r="F2876" s="36">
        <f>ROUND(Uitruktijden[[#This Row],[DATUM]],0)</f>
        <v>45482</v>
      </c>
      <c r="G2876" t="s">
        <v>14500</v>
      </c>
      <c r="H2876" t="s">
        <v>16540</v>
      </c>
      <c r="I2876" t="s">
        <v>16541</v>
      </c>
      <c r="J2876" t="s">
        <v>2132</v>
      </c>
      <c r="K2876" t="s">
        <v>9644</v>
      </c>
      <c r="L2876" t="s">
        <v>10680</v>
      </c>
      <c r="M2876" t="s">
        <v>2098</v>
      </c>
      <c r="N2876" s="37">
        <v>0.66414351851851805</v>
      </c>
      <c r="O2876" s="37">
        <v>0.665717592592593</v>
      </c>
      <c r="P2876" s="37">
        <v>1.57407407407407E-3</v>
      </c>
      <c r="Q2876" s="37">
        <f>Uitruktijden[[#This Row],[UITRUKTIJD]]</f>
        <v>1.57407407407407E-3</v>
      </c>
      <c r="R2876" t="s">
        <v>1955</v>
      </c>
      <c r="S2876" t="s">
        <v>1955</v>
      </c>
      <c r="T2876" t="s">
        <v>1953</v>
      </c>
    </row>
    <row r="2877" spans="1:20" hidden="1" x14ac:dyDescent="0.35">
      <c r="A2877" t="s">
        <v>16542</v>
      </c>
      <c r="B2877">
        <v>218198</v>
      </c>
      <c r="C2877" t="s">
        <v>9640</v>
      </c>
      <c r="D2877" t="s">
        <v>1969</v>
      </c>
      <c r="E2877" s="36">
        <v>45481.727256944403</v>
      </c>
      <c r="F2877" s="36">
        <f>ROUND(Uitruktijden[[#This Row],[DATUM]],0)</f>
        <v>45482</v>
      </c>
      <c r="G2877" t="s">
        <v>16543</v>
      </c>
      <c r="H2877" t="s">
        <v>5477</v>
      </c>
      <c r="I2877" t="s">
        <v>5478</v>
      </c>
      <c r="J2877" t="s">
        <v>2025</v>
      </c>
      <c r="K2877" t="s">
        <v>9644</v>
      </c>
      <c r="L2877" t="s">
        <v>14429</v>
      </c>
      <c r="M2877" t="s">
        <v>2028</v>
      </c>
      <c r="N2877" s="37">
        <v>0.72817129629629596</v>
      </c>
      <c r="O2877" s="37">
        <v>0.72998842592592605</v>
      </c>
      <c r="P2877" s="37">
        <v>1.8171296296296299E-3</v>
      </c>
      <c r="Q2877" s="37">
        <f>Uitruktijden[[#This Row],[UITRUKTIJD]]</f>
        <v>1.8171296296296299E-3</v>
      </c>
      <c r="R2877" t="s">
        <v>1955</v>
      </c>
      <c r="S2877" t="s">
        <v>1955</v>
      </c>
      <c r="T2877" t="s">
        <v>1953</v>
      </c>
    </row>
    <row r="2878" spans="1:20" hidden="1" x14ac:dyDescent="0.35">
      <c r="A2878" t="s">
        <v>16544</v>
      </c>
      <c r="B2878">
        <v>218218</v>
      </c>
      <c r="C2878" t="s">
        <v>9640</v>
      </c>
      <c r="D2878" t="s">
        <v>1969</v>
      </c>
      <c r="E2878" s="36">
        <v>45481.738402777803</v>
      </c>
      <c r="F2878" s="36">
        <f>ROUND(Uitruktijden[[#This Row],[DATUM]],0)</f>
        <v>45482</v>
      </c>
      <c r="G2878" t="s">
        <v>16545</v>
      </c>
      <c r="H2878" t="s">
        <v>16546</v>
      </c>
      <c r="I2878" t="s">
        <v>16547</v>
      </c>
      <c r="J2878" t="s">
        <v>2585</v>
      </c>
      <c r="K2878" t="s">
        <v>9644</v>
      </c>
      <c r="L2878" t="s">
        <v>15366</v>
      </c>
      <c r="M2878" t="s">
        <v>2207</v>
      </c>
      <c r="N2878" s="37">
        <v>0.73840277777777796</v>
      </c>
      <c r="O2878" s="37">
        <v>0.74057870370370404</v>
      </c>
      <c r="P2878" s="37">
        <v>2.1759259259259301E-3</v>
      </c>
      <c r="Q2878" s="37">
        <f>Uitruktijden[[#This Row],[UITRUKTIJD]]</f>
        <v>2.1759259259259301E-3</v>
      </c>
      <c r="R2878" t="s">
        <v>1951</v>
      </c>
      <c r="S2878" t="s">
        <v>1973</v>
      </c>
      <c r="T2878" t="s">
        <v>2004</v>
      </c>
    </row>
    <row r="2879" spans="1:20" hidden="1" x14ac:dyDescent="0.35">
      <c r="A2879" t="s">
        <v>16548</v>
      </c>
      <c r="B2879">
        <v>218599</v>
      </c>
      <c r="C2879" t="s">
        <v>9640</v>
      </c>
      <c r="D2879" t="s">
        <v>1969</v>
      </c>
      <c r="E2879" s="36">
        <v>45481.945648148103</v>
      </c>
      <c r="F2879" s="36">
        <f>ROUND(Uitruktijden[[#This Row],[DATUM]],0)</f>
        <v>45482</v>
      </c>
      <c r="G2879" t="s">
        <v>16549</v>
      </c>
      <c r="H2879" t="s">
        <v>16550</v>
      </c>
      <c r="I2879" t="s">
        <v>16551</v>
      </c>
      <c r="J2879" t="s">
        <v>1962</v>
      </c>
      <c r="K2879" t="s">
        <v>9644</v>
      </c>
      <c r="L2879" t="s">
        <v>10366</v>
      </c>
      <c r="M2879" t="s">
        <v>1963</v>
      </c>
      <c r="N2879" s="37">
        <v>0.94594907407407403</v>
      </c>
      <c r="O2879" s="37">
        <v>0.94738425925925895</v>
      </c>
      <c r="P2879" s="37">
        <v>1.4351851851851899E-3</v>
      </c>
      <c r="Q2879" s="37">
        <f>Uitruktijden[[#This Row],[UITRUKTIJD]]</f>
        <v>1.4351851851851899E-3</v>
      </c>
      <c r="R2879" t="s">
        <v>1955</v>
      </c>
      <c r="S2879" t="s">
        <v>1955</v>
      </c>
      <c r="T2879" t="s">
        <v>1953</v>
      </c>
    </row>
    <row r="2880" spans="1:20" hidden="1" x14ac:dyDescent="0.35">
      <c r="A2880" t="s">
        <v>16552</v>
      </c>
      <c r="B2880">
        <v>218782</v>
      </c>
      <c r="C2880" t="s">
        <v>9640</v>
      </c>
      <c r="D2880" t="s">
        <v>1946</v>
      </c>
      <c r="E2880" s="36">
        <v>45482.182812500003</v>
      </c>
      <c r="F2880" s="36">
        <f>ROUND(Uitruktijden[[#This Row],[DATUM]],0)</f>
        <v>45482</v>
      </c>
      <c r="G2880" t="s">
        <v>16553</v>
      </c>
      <c r="H2880" t="s">
        <v>16554</v>
      </c>
      <c r="I2880" t="s">
        <v>16555</v>
      </c>
      <c r="J2880" t="s">
        <v>2147</v>
      </c>
      <c r="K2880" t="s">
        <v>9644</v>
      </c>
      <c r="L2880" t="s">
        <v>9994</v>
      </c>
      <c r="M2880" t="s">
        <v>1977</v>
      </c>
      <c r="N2880" s="37">
        <v>0.21546296296296299</v>
      </c>
      <c r="O2880" s="37">
        <v>0.21876157407407401</v>
      </c>
      <c r="P2880" s="37">
        <v>3.2986111111111098E-3</v>
      </c>
      <c r="Q2880" s="37">
        <f>Uitruktijden[[#This Row],[UITRUKTIJD]]</f>
        <v>3.2986111111111098E-3</v>
      </c>
      <c r="R2880" t="s">
        <v>1951</v>
      </c>
      <c r="S2880" t="s">
        <v>1973</v>
      </c>
      <c r="T2880" t="s">
        <v>1953</v>
      </c>
    </row>
    <row r="2881" spans="1:20" hidden="1" x14ac:dyDescent="0.35">
      <c r="A2881" t="s">
        <v>16556</v>
      </c>
      <c r="B2881">
        <v>218901</v>
      </c>
      <c r="C2881" t="s">
        <v>1928</v>
      </c>
      <c r="D2881" t="s">
        <v>1946</v>
      </c>
      <c r="E2881" s="36">
        <v>45482.369270833296</v>
      </c>
      <c r="F2881" s="36">
        <f>ROUND(Uitruktijden[[#This Row],[DATUM]],0)</f>
        <v>45482</v>
      </c>
      <c r="G2881" t="s">
        <v>16557</v>
      </c>
      <c r="H2881" t="s">
        <v>16558</v>
      </c>
      <c r="I2881" t="s">
        <v>16559</v>
      </c>
      <c r="J2881" t="s">
        <v>1949</v>
      </c>
      <c r="K2881" t="s">
        <v>9644</v>
      </c>
      <c r="L2881" t="s">
        <v>9944</v>
      </c>
      <c r="M2881" t="s">
        <v>1950</v>
      </c>
      <c r="N2881" s="37">
        <v>0.37190972222222202</v>
      </c>
      <c r="O2881" s="37">
        <v>0.37291666666666701</v>
      </c>
      <c r="P2881" s="37">
        <v>1.0069444444444401E-3</v>
      </c>
      <c r="Q2881" s="37">
        <f>Uitruktijden[[#This Row],[UITRUKTIJD]]</f>
        <v>1.0069444444444401E-3</v>
      </c>
      <c r="R2881" t="s">
        <v>1955</v>
      </c>
      <c r="S2881" t="s">
        <v>1955</v>
      </c>
      <c r="T2881" t="s">
        <v>1953</v>
      </c>
    </row>
    <row r="2882" spans="1:20" hidden="1" x14ac:dyDescent="0.35">
      <c r="A2882" t="s">
        <v>16560</v>
      </c>
      <c r="B2882">
        <v>218932</v>
      </c>
      <c r="C2882" t="s">
        <v>1928</v>
      </c>
      <c r="D2882" t="s">
        <v>1946</v>
      </c>
      <c r="E2882" s="36">
        <v>45482.389965277798</v>
      </c>
      <c r="F2882" s="36">
        <f>ROUND(Uitruktijden[[#This Row],[DATUM]],0)</f>
        <v>45482</v>
      </c>
      <c r="G2882" t="s">
        <v>16561</v>
      </c>
      <c r="H2882" t="s">
        <v>16562</v>
      </c>
      <c r="J2882" t="s">
        <v>1949</v>
      </c>
      <c r="K2882" t="s">
        <v>9644</v>
      </c>
      <c r="L2882" t="s">
        <v>9972</v>
      </c>
      <c r="M2882" t="s">
        <v>1954</v>
      </c>
      <c r="N2882" s="37">
        <v>0.39184027777777802</v>
      </c>
      <c r="O2882" s="37">
        <v>0.39269675925925901</v>
      </c>
      <c r="P2882" s="37">
        <v>8.5648148148148205E-4</v>
      </c>
      <c r="Q2882" s="37">
        <f>Uitruktijden[[#This Row],[UITRUKTIJD]]</f>
        <v>8.5648148148148205E-4</v>
      </c>
      <c r="R2882" t="s">
        <v>1955</v>
      </c>
      <c r="S2882" t="s">
        <v>1955</v>
      </c>
      <c r="T2882" t="s">
        <v>1953</v>
      </c>
    </row>
    <row r="2883" spans="1:20" hidden="1" x14ac:dyDescent="0.35">
      <c r="A2883" t="s">
        <v>16563</v>
      </c>
      <c r="B2883">
        <v>219196</v>
      </c>
      <c r="C2883" t="s">
        <v>1928</v>
      </c>
      <c r="D2883" t="s">
        <v>1946</v>
      </c>
      <c r="E2883" s="36">
        <v>45482.575231481504</v>
      </c>
      <c r="F2883" s="36">
        <f>ROUND(Uitruktijden[[#This Row],[DATUM]],0)</f>
        <v>45483</v>
      </c>
      <c r="G2883" t="s">
        <v>16564</v>
      </c>
      <c r="H2883" t="s">
        <v>16565</v>
      </c>
      <c r="I2883" t="s">
        <v>16566</v>
      </c>
      <c r="J2883" t="s">
        <v>1949</v>
      </c>
      <c r="K2883" t="s">
        <v>9644</v>
      </c>
      <c r="L2883" t="s">
        <v>9972</v>
      </c>
      <c r="M2883" t="s">
        <v>1954</v>
      </c>
      <c r="N2883" s="37">
        <v>0.57606481481481497</v>
      </c>
      <c r="O2883" s="37">
        <v>0.57737268518518503</v>
      </c>
      <c r="P2883" s="37">
        <v>1.30787037037037E-3</v>
      </c>
      <c r="Q2883" s="37">
        <f>Uitruktijden[[#This Row],[UITRUKTIJD]]</f>
        <v>1.30787037037037E-3</v>
      </c>
      <c r="R2883" t="s">
        <v>1955</v>
      </c>
      <c r="S2883" t="s">
        <v>1955</v>
      </c>
      <c r="T2883" t="s">
        <v>1953</v>
      </c>
    </row>
    <row r="2884" spans="1:20" hidden="1" x14ac:dyDescent="0.35">
      <c r="A2884" t="s">
        <v>16567</v>
      </c>
      <c r="B2884">
        <v>219509</v>
      </c>
      <c r="C2884" t="s">
        <v>9640</v>
      </c>
      <c r="D2884" t="s">
        <v>1946</v>
      </c>
      <c r="E2884" s="36">
        <v>45482.746365740699</v>
      </c>
      <c r="F2884" s="36">
        <f>ROUND(Uitruktijden[[#This Row],[DATUM]],0)</f>
        <v>45483</v>
      </c>
      <c r="G2884" t="s">
        <v>16568</v>
      </c>
      <c r="H2884" t="s">
        <v>16569</v>
      </c>
      <c r="I2884" t="s">
        <v>16570</v>
      </c>
      <c r="J2884" t="s">
        <v>1949</v>
      </c>
      <c r="K2884" t="s">
        <v>9644</v>
      </c>
      <c r="L2884" t="s">
        <v>9924</v>
      </c>
      <c r="M2884" t="s">
        <v>2074</v>
      </c>
      <c r="N2884" s="37">
        <v>0.74754629629629599</v>
      </c>
      <c r="O2884" s="37">
        <v>0.74844907407407402</v>
      </c>
      <c r="P2884" s="37">
        <v>9.0277777777777795E-4</v>
      </c>
      <c r="Q2884" s="37">
        <f>Uitruktijden[[#This Row],[UITRUKTIJD]]</f>
        <v>9.0277777777777795E-4</v>
      </c>
      <c r="R2884" t="s">
        <v>1955</v>
      </c>
      <c r="S2884" t="s">
        <v>1955</v>
      </c>
      <c r="T2884" t="s">
        <v>1953</v>
      </c>
    </row>
    <row r="2885" spans="1:20" hidden="1" x14ac:dyDescent="0.35">
      <c r="A2885" t="s">
        <v>16571</v>
      </c>
      <c r="B2885">
        <v>219528</v>
      </c>
      <c r="C2885" t="s">
        <v>9640</v>
      </c>
      <c r="D2885" t="s">
        <v>1946</v>
      </c>
      <c r="E2885" s="36">
        <v>45482.763032407398</v>
      </c>
      <c r="F2885" s="36">
        <f>ROUND(Uitruktijden[[#This Row],[DATUM]],0)</f>
        <v>45483</v>
      </c>
      <c r="G2885" t="s">
        <v>16572</v>
      </c>
      <c r="H2885" t="s">
        <v>16573</v>
      </c>
      <c r="I2885" t="s">
        <v>16574</v>
      </c>
      <c r="J2885" t="s">
        <v>1949</v>
      </c>
      <c r="K2885" t="s">
        <v>9644</v>
      </c>
      <c r="L2885" t="s">
        <v>9944</v>
      </c>
      <c r="M2885" t="s">
        <v>1950</v>
      </c>
      <c r="N2885" s="37">
        <v>0.76390046296296299</v>
      </c>
      <c r="O2885" s="37">
        <v>0.76498842592592597</v>
      </c>
      <c r="P2885" s="37">
        <v>1.0879629629629601E-3</v>
      </c>
      <c r="Q2885" s="37">
        <f>Uitruktijden[[#This Row],[UITRUKTIJD]]</f>
        <v>1.0879629629629601E-3</v>
      </c>
      <c r="R2885" t="s">
        <v>1955</v>
      </c>
      <c r="S2885" t="s">
        <v>1955</v>
      </c>
      <c r="T2885" t="s">
        <v>1953</v>
      </c>
    </row>
    <row r="2886" spans="1:20" hidden="1" x14ac:dyDescent="0.35">
      <c r="A2886" t="s">
        <v>16575</v>
      </c>
      <c r="B2886">
        <v>219550</v>
      </c>
      <c r="C2886" t="s">
        <v>9640</v>
      </c>
      <c r="D2886" t="s">
        <v>1946</v>
      </c>
      <c r="E2886" s="36">
        <v>45482.780162037001</v>
      </c>
      <c r="F2886" s="36">
        <f>ROUND(Uitruktijden[[#This Row],[DATUM]],0)</f>
        <v>45483</v>
      </c>
      <c r="G2886" t="s">
        <v>16576</v>
      </c>
      <c r="H2886" t="s">
        <v>16577</v>
      </c>
      <c r="I2886" t="s">
        <v>3658</v>
      </c>
      <c r="J2886" t="s">
        <v>1962</v>
      </c>
      <c r="K2886" t="s">
        <v>9644</v>
      </c>
      <c r="L2886" t="s">
        <v>10366</v>
      </c>
      <c r="M2886" t="s">
        <v>1963</v>
      </c>
      <c r="N2886" s="37">
        <v>0.78056712962963004</v>
      </c>
      <c r="O2886" s="37">
        <v>0.78119212962963003</v>
      </c>
      <c r="P2886" s="37">
        <v>6.2500000000000001E-4</v>
      </c>
      <c r="Q2886" s="37">
        <f>Uitruktijden[[#This Row],[UITRUKTIJD]]</f>
        <v>6.2500000000000001E-4</v>
      </c>
      <c r="R2886" t="s">
        <v>1955</v>
      </c>
      <c r="S2886" t="s">
        <v>1955</v>
      </c>
      <c r="T2886" t="s">
        <v>1953</v>
      </c>
    </row>
    <row r="2887" spans="1:20" hidden="1" x14ac:dyDescent="0.35">
      <c r="A2887" t="s">
        <v>16578</v>
      </c>
      <c r="B2887">
        <v>219553</v>
      </c>
      <c r="C2887" t="s">
        <v>9640</v>
      </c>
      <c r="D2887" t="s">
        <v>1946</v>
      </c>
      <c r="E2887" s="36">
        <v>45482.780451388899</v>
      </c>
      <c r="F2887" s="36">
        <f>ROUND(Uitruktijden[[#This Row],[DATUM]],0)</f>
        <v>45483</v>
      </c>
      <c r="G2887" t="s">
        <v>16579</v>
      </c>
      <c r="H2887" t="s">
        <v>16580</v>
      </c>
      <c r="I2887" t="s">
        <v>16581</v>
      </c>
      <c r="J2887" t="s">
        <v>1949</v>
      </c>
      <c r="K2887" t="s">
        <v>9644</v>
      </c>
      <c r="L2887" t="s">
        <v>9976</v>
      </c>
      <c r="M2887" t="s">
        <v>2049</v>
      </c>
      <c r="N2887" s="37">
        <v>0.79723379629629598</v>
      </c>
      <c r="O2887" s="37">
        <v>0.80005787037037002</v>
      </c>
      <c r="P2887" s="37">
        <v>2.82407407407407E-3</v>
      </c>
      <c r="Q2887" s="37">
        <f>Uitruktijden[[#This Row],[UITRUKTIJD]]</f>
        <v>2.82407407407407E-3</v>
      </c>
      <c r="R2887" t="s">
        <v>1955</v>
      </c>
      <c r="S2887" t="s">
        <v>1996</v>
      </c>
      <c r="T2887" t="s">
        <v>1953</v>
      </c>
    </row>
    <row r="2888" spans="1:20" hidden="1" x14ac:dyDescent="0.35">
      <c r="A2888" t="s">
        <v>16578</v>
      </c>
      <c r="B2888">
        <v>219553</v>
      </c>
      <c r="C2888" t="s">
        <v>9640</v>
      </c>
      <c r="D2888" t="s">
        <v>1946</v>
      </c>
      <c r="E2888" s="36">
        <v>45482.780451388899</v>
      </c>
      <c r="F2888" s="36">
        <f>ROUND(Uitruktijden[[#This Row],[DATUM]],0)</f>
        <v>45483</v>
      </c>
      <c r="G2888" t="s">
        <v>16579</v>
      </c>
      <c r="H2888" t="s">
        <v>16580</v>
      </c>
      <c r="I2888" t="s">
        <v>16581</v>
      </c>
      <c r="J2888" t="s">
        <v>1949</v>
      </c>
      <c r="K2888" t="s">
        <v>9644</v>
      </c>
      <c r="L2888" t="s">
        <v>9943</v>
      </c>
      <c r="M2888" t="s">
        <v>1950</v>
      </c>
      <c r="N2888" s="37">
        <v>0.78190972222222199</v>
      </c>
      <c r="O2888" s="37">
        <v>0.78337962962963004</v>
      </c>
      <c r="P2888" s="37">
        <v>1.46990740740741E-3</v>
      </c>
      <c r="Q2888" s="37">
        <f>Uitruktijden[[#This Row],[UITRUKTIJD]]</f>
        <v>1.46990740740741E-3</v>
      </c>
      <c r="R2888" t="s">
        <v>1951</v>
      </c>
      <c r="S2888" t="s">
        <v>1952</v>
      </c>
      <c r="T2888" t="s">
        <v>1953</v>
      </c>
    </row>
    <row r="2889" spans="1:20" hidden="1" x14ac:dyDescent="0.35">
      <c r="A2889" t="s">
        <v>16578</v>
      </c>
      <c r="B2889">
        <v>219553</v>
      </c>
      <c r="C2889" t="s">
        <v>9640</v>
      </c>
      <c r="D2889" t="s">
        <v>1946</v>
      </c>
      <c r="E2889" s="36">
        <v>45482.780451388899</v>
      </c>
      <c r="F2889" s="36">
        <f>ROUND(Uitruktijden[[#This Row],[DATUM]],0)</f>
        <v>45483</v>
      </c>
      <c r="G2889" t="s">
        <v>16579</v>
      </c>
      <c r="H2889" t="s">
        <v>16580</v>
      </c>
      <c r="I2889" t="s">
        <v>16581</v>
      </c>
      <c r="J2889" t="s">
        <v>1949</v>
      </c>
      <c r="K2889" t="s">
        <v>9644</v>
      </c>
      <c r="L2889" t="s">
        <v>9972</v>
      </c>
      <c r="M2889" t="s">
        <v>1954</v>
      </c>
      <c r="N2889" s="37">
        <v>0.78079861111111104</v>
      </c>
      <c r="O2889" s="37">
        <v>0.78181712962963001</v>
      </c>
      <c r="P2889" s="37">
        <v>1.0185185185185199E-3</v>
      </c>
      <c r="Q2889" s="37">
        <f>Uitruktijden[[#This Row],[UITRUKTIJD]]</f>
        <v>1.0185185185185199E-3</v>
      </c>
      <c r="R2889" t="s">
        <v>1955</v>
      </c>
      <c r="S2889" t="s">
        <v>1955</v>
      </c>
      <c r="T2889" t="s">
        <v>1953</v>
      </c>
    </row>
    <row r="2890" spans="1:20" hidden="1" x14ac:dyDescent="0.35">
      <c r="A2890" t="s">
        <v>16578</v>
      </c>
      <c r="B2890">
        <v>219553</v>
      </c>
      <c r="C2890" t="s">
        <v>9640</v>
      </c>
      <c r="D2890" t="s">
        <v>1946</v>
      </c>
      <c r="E2890" s="36">
        <v>45482.780451388899</v>
      </c>
      <c r="F2890" s="36">
        <f>ROUND(Uitruktijden[[#This Row],[DATUM]],0)</f>
        <v>45483</v>
      </c>
      <c r="G2890" t="s">
        <v>16579</v>
      </c>
      <c r="H2890" t="s">
        <v>16580</v>
      </c>
      <c r="I2890" t="s">
        <v>16581</v>
      </c>
      <c r="J2890" t="s">
        <v>1949</v>
      </c>
      <c r="K2890" t="s">
        <v>9644</v>
      </c>
      <c r="L2890" t="s">
        <v>9944</v>
      </c>
      <c r="M2890" t="s">
        <v>1950</v>
      </c>
      <c r="N2890" s="37">
        <v>0.78283564814814799</v>
      </c>
      <c r="O2890" s="37">
        <v>0.78364583333333304</v>
      </c>
      <c r="P2890" s="37">
        <v>8.1018518518518505E-4</v>
      </c>
      <c r="Q2890" s="37">
        <f>Uitruktijden[[#This Row],[UITRUKTIJD]]</f>
        <v>8.1018518518518505E-4</v>
      </c>
      <c r="R2890" t="s">
        <v>1955</v>
      </c>
      <c r="S2890" t="s">
        <v>1996</v>
      </c>
      <c r="T2890" t="s">
        <v>1953</v>
      </c>
    </row>
    <row r="2891" spans="1:20" hidden="1" x14ac:dyDescent="0.35">
      <c r="A2891" t="s">
        <v>16582</v>
      </c>
      <c r="B2891">
        <v>219581</v>
      </c>
      <c r="C2891" t="s">
        <v>9640</v>
      </c>
      <c r="D2891" t="s">
        <v>1946</v>
      </c>
      <c r="E2891" s="36">
        <v>45482.7972337963</v>
      </c>
      <c r="F2891" s="36">
        <f>ROUND(Uitruktijden[[#This Row],[DATUM]],0)</f>
        <v>45483</v>
      </c>
      <c r="G2891" t="s">
        <v>16583</v>
      </c>
      <c r="H2891" t="s">
        <v>16584</v>
      </c>
      <c r="I2891" t="s">
        <v>16585</v>
      </c>
      <c r="J2891" t="s">
        <v>1949</v>
      </c>
      <c r="K2891" t="s">
        <v>9644</v>
      </c>
      <c r="L2891" t="s">
        <v>10028</v>
      </c>
      <c r="M2891" t="s">
        <v>2083</v>
      </c>
      <c r="N2891" s="37">
        <v>0.79784722222222204</v>
      </c>
      <c r="O2891" s="37">
        <v>0.79993055555555603</v>
      </c>
      <c r="P2891" s="37">
        <v>2.0833333333333298E-3</v>
      </c>
      <c r="Q2891" s="37">
        <f>Uitruktijden[[#This Row],[UITRUKTIJD]]</f>
        <v>2.0833333333333298E-3</v>
      </c>
      <c r="R2891" t="s">
        <v>1955</v>
      </c>
      <c r="S2891" t="s">
        <v>1955</v>
      </c>
      <c r="T2891" t="s">
        <v>1953</v>
      </c>
    </row>
    <row r="2892" spans="1:20" hidden="1" x14ac:dyDescent="0.35">
      <c r="A2892" t="s">
        <v>16586</v>
      </c>
      <c r="B2892">
        <v>219656</v>
      </c>
      <c r="C2892" t="s">
        <v>9640</v>
      </c>
      <c r="D2892" t="s">
        <v>1946</v>
      </c>
      <c r="E2892" s="36">
        <v>45482.826354166697</v>
      </c>
      <c r="F2892" s="36">
        <f>ROUND(Uitruktijden[[#This Row],[DATUM]],0)</f>
        <v>45483</v>
      </c>
      <c r="G2892" t="s">
        <v>16587</v>
      </c>
      <c r="H2892" t="s">
        <v>16588</v>
      </c>
      <c r="I2892" t="s">
        <v>16589</v>
      </c>
      <c r="J2892" t="s">
        <v>1949</v>
      </c>
      <c r="K2892" t="s">
        <v>9644</v>
      </c>
      <c r="L2892" t="s">
        <v>9943</v>
      </c>
      <c r="M2892" t="s">
        <v>1950</v>
      </c>
      <c r="N2892" s="37">
        <v>0.83098379629629604</v>
      </c>
      <c r="O2892" s="37">
        <v>0.83210648148148103</v>
      </c>
      <c r="P2892" s="37">
        <v>1.1226851851851901E-3</v>
      </c>
      <c r="Q2892" s="37">
        <f>Uitruktijden[[#This Row],[UITRUKTIJD]]</f>
        <v>1.1226851851851901E-3</v>
      </c>
      <c r="R2892" t="s">
        <v>1951</v>
      </c>
      <c r="S2892" t="s">
        <v>1952</v>
      </c>
      <c r="T2892" t="s">
        <v>1953</v>
      </c>
    </row>
    <row r="2893" spans="1:20" hidden="1" x14ac:dyDescent="0.35">
      <c r="A2893" t="s">
        <v>16586</v>
      </c>
      <c r="B2893">
        <v>219656</v>
      </c>
      <c r="C2893" t="s">
        <v>9640</v>
      </c>
      <c r="D2893" t="s">
        <v>1946</v>
      </c>
      <c r="E2893" s="36">
        <v>45482.826354166697</v>
      </c>
      <c r="F2893" s="36">
        <f>ROUND(Uitruktijden[[#This Row],[DATUM]],0)</f>
        <v>45483</v>
      </c>
      <c r="G2893" t="s">
        <v>16587</v>
      </c>
      <c r="H2893" t="s">
        <v>16588</v>
      </c>
      <c r="I2893" t="s">
        <v>16589</v>
      </c>
      <c r="J2893" t="s">
        <v>1949</v>
      </c>
      <c r="K2893" t="s">
        <v>9644</v>
      </c>
      <c r="L2893" t="s">
        <v>9976</v>
      </c>
      <c r="M2893" t="s">
        <v>2049</v>
      </c>
      <c r="N2893" s="37">
        <v>0.82964120370370398</v>
      </c>
      <c r="O2893" s="37">
        <v>0.82989583333333306</v>
      </c>
      <c r="P2893" s="37">
        <v>2.5462962962962999E-4</v>
      </c>
      <c r="Q2893" s="37">
        <f>Uitruktijden[[#This Row],[UITRUKTIJD]]</f>
        <v>2.5462962962962999E-4</v>
      </c>
      <c r="R2893" t="s">
        <v>1955</v>
      </c>
      <c r="S2893" t="s">
        <v>1955</v>
      </c>
      <c r="T2893" t="s">
        <v>1953</v>
      </c>
    </row>
    <row r="2894" spans="1:20" hidden="1" x14ac:dyDescent="0.35">
      <c r="A2894" t="s">
        <v>16590</v>
      </c>
      <c r="B2894">
        <v>219661</v>
      </c>
      <c r="C2894" t="s">
        <v>9640</v>
      </c>
      <c r="D2894" t="s">
        <v>1946</v>
      </c>
      <c r="E2894" s="36">
        <v>45482.830393518503</v>
      </c>
      <c r="F2894" s="36">
        <f>ROUND(Uitruktijden[[#This Row],[DATUM]],0)</f>
        <v>45483</v>
      </c>
      <c r="G2894" t="s">
        <v>16591</v>
      </c>
      <c r="H2894" t="s">
        <v>16592</v>
      </c>
      <c r="I2894" t="s">
        <v>16593</v>
      </c>
      <c r="J2894" t="s">
        <v>2389</v>
      </c>
      <c r="K2894" t="s">
        <v>9644</v>
      </c>
      <c r="L2894" t="s">
        <v>10630</v>
      </c>
      <c r="M2894" t="s">
        <v>2390</v>
      </c>
      <c r="N2894" s="37">
        <v>0.83086805555555598</v>
      </c>
      <c r="O2894" s="37">
        <v>0.83384259259259297</v>
      </c>
      <c r="P2894" s="37">
        <v>2.9745370370370399E-3</v>
      </c>
      <c r="Q2894" s="37">
        <f>Uitruktijden[[#This Row],[UITRUKTIJD]]</f>
        <v>2.9745370370370399E-3</v>
      </c>
      <c r="R2894" t="s">
        <v>1955</v>
      </c>
      <c r="S2894" t="s">
        <v>1955</v>
      </c>
      <c r="T2894" t="s">
        <v>1953</v>
      </c>
    </row>
    <row r="2895" spans="1:20" hidden="1" x14ac:dyDescent="0.35">
      <c r="A2895" t="s">
        <v>16590</v>
      </c>
      <c r="B2895">
        <v>219661</v>
      </c>
      <c r="C2895" t="s">
        <v>9640</v>
      </c>
      <c r="D2895" t="s">
        <v>1946</v>
      </c>
      <c r="E2895" s="36">
        <v>45482.830393518503</v>
      </c>
      <c r="F2895" s="36">
        <f>ROUND(Uitruktijden[[#This Row],[DATUM]],0)</f>
        <v>45483</v>
      </c>
      <c r="G2895" t="s">
        <v>16591</v>
      </c>
      <c r="H2895" t="s">
        <v>16592</v>
      </c>
      <c r="I2895" t="s">
        <v>16593</v>
      </c>
      <c r="J2895" t="s">
        <v>2389</v>
      </c>
      <c r="K2895" t="s">
        <v>9644</v>
      </c>
      <c r="L2895" t="s">
        <v>10027</v>
      </c>
      <c r="M2895" t="s">
        <v>2080</v>
      </c>
      <c r="N2895" s="37">
        <v>0.83086805555555598</v>
      </c>
      <c r="O2895" s="37">
        <v>0.83222222222222197</v>
      </c>
      <c r="P2895" s="37">
        <v>1.35416666666667E-3</v>
      </c>
      <c r="Q2895" s="37">
        <f>Uitruktijden[[#This Row],[UITRUKTIJD]]</f>
        <v>1.35416666666667E-3</v>
      </c>
      <c r="R2895" t="s">
        <v>1951</v>
      </c>
      <c r="S2895" t="s">
        <v>1952</v>
      </c>
      <c r="T2895" t="s">
        <v>1953</v>
      </c>
    </row>
    <row r="2896" spans="1:20" hidden="1" x14ac:dyDescent="0.35">
      <c r="A2896" t="s">
        <v>16594</v>
      </c>
      <c r="B2896">
        <v>219719</v>
      </c>
      <c r="C2896" t="s">
        <v>9640</v>
      </c>
      <c r="D2896" t="s">
        <v>1946</v>
      </c>
      <c r="E2896" s="36">
        <v>45482.865150463003</v>
      </c>
      <c r="F2896" s="36">
        <f>ROUND(Uitruktijden[[#This Row],[DATUM]],0)</f>
        <v>45483</v>
      </c>
      <c r="G2896" t="s">
        <v>16595</v>
      </c>
      <c r="H2896" t="s">
        <v>16596</v>
      </c>
      <c r="I2896" t="s">
        <v>16597</v>
      </c>
      <c r="J2896" t="s">
        <v>16598</v>
      </c>
      <c r="K2896" t="s">
        <v>9644</v>
      </c>
      <c r="L2896" t="s">
        <v>12799</v>
      </c>
      <c r="M2896" t="s">
        <v>2026</v>
      </c>
      <c r="N2896" s="37">
        <v>0.86515046296296305</v>
      </c>
      <c r="O2896" s="37">
        <v>0.86621527777777796</v>
      </c>
      <c r="P2896" s="37">
        <v>1.0648148148148101E-3</v>
      </c>
      <c r="Q2896" s="37">
        <f>Uitruktijden[[#This Row],[UITRUKTIJD]]</f>
        <v>1.0648148148148101E-3</v>
      </c>
      <c r="R2896" t="s">
        <v>1951</v>
      </c>
      <c r="S2896" t="s">
        <v>1952</v>
      </c>
      <c r="T2896" t="s">
        <v>2004</v>
      </c>
    </row>
    <row r="2897" spans="1:20" hidden="1" x14ac:dyDescent="0.35">
      <c r="A2897" t="s">
        <v>16599</v>
      </c>
      <c r="B2897">
        <v>219767</v>
      </c>
      <c r="C2897" t="s">
        <v>9640</v>
      </c>
      <c r="D2897" t="s">
        <v>1946</v>
      </c>
      <c r="E2897" s="36">
        <v>45482.909513888902</v>
      </c>
      <c r="F2897" s="36">
        <f>ROUND(Uitruktijden[[#This Row],[DATUM]],0)</f>
        <v>45483</v>
      </c>
      <c r="G2897" t="s">
        <v>16600</v>
      </c>
      <c r="H2897" t="s">
        <v>16601</v>
      </c>
      <c r="J2897" t="s">
        <v>2266</v>
      </c>
      <c r="K2897" t="s">
        <v>9644</v>
      </c>
      <c r="L2897" t="s">
        <v>10896</v>
      </c>
      <c r="M2897" t="s">
        <v>2267</v>
      </c>
      <c r="N2897" s="37">
        <v>0.91413194444444401</v>
      </c>
      <c r="O2897" s="37">
        <v>0.91524305555555596</v>
      </c>
      <c r="P2897" s="37">
        <v>1.11111111111111E-3</v>
      </c>
      <c r="Q2897" s="37">
        <f>Uitruktijden[[#This Row],[UITRUKTIJD]]</f>
        <v>1.11111111111111E-3</v>
      </c>
      <c r="R2897" t="s">
        <v>2224</v>
      </c>
      <c r="S2897" t="s">
        <v>2027</v>
      </c>
      <c r="T2897" t="s">
        <v>1953</v>
      </c>
    </row>
    <row r="2898" spans="1:20" hidden="1" x14ac:dyDescent="0.35">
      <c r="A2898" t="s">
        <v>16602</v>
      </c>
      <c r="B2898">
        <v>219869</v>
      </c>
      <c r="C2898" t="s">
        <v>9640</v>
      </c>
      <c r="D2898" t="s">
        <v>2066</v>
      </c>
      <c r="E2898" s="36">
        <v>45483.000648148103</v>
      </c>
      <c r="F2898" s="36">
        <f>ROUND(Uitruktijden[[#This Row],[DATUM]],0)</f>
        <v>45483</v>
      </c>
      <c r="G2898" t="s">
        <v>16603</v>
      </c>
      <c r="H2898" t="s">
        <v>16604</v>
      </c>
      <c r="I2898" t="s">
        <v>16605</v>
      </c>
      <c r="J2898" t="s">
        <v>1962</v>
      </c>
      <c r="K2898" t="s">
        <v>9644</v>
      </c>
      <c r="L2898" t="s">
        <v>10366</v>
      </c>
      <c r="M2898" t="s">
        <v>1963</v>
      </c>
      <c r="N2898" s="37">
        <v>1.2962962962962999E-3</v>
      </c>
      <c r="O2898" s="37">
        <v>2.8935185185185201E-3</v>
      </c>
      <c r="P2898" s="37">
        <v>1.5972222222222199E-3</v>
      </c>
      <c r="Q2898" s="37">
        <f>Uitruktijden[[#This Row],[UITRUKTIJD]]</f>
        <v>1.5972222222222199E-3</v>
      </c>
      <c r="R2898" t="s">
        <v>1955</v>
      </c>
      <c r="S2898" t="s">
        <v>1955</v>
      </c>
      <c r="T2898" t="s">
        <v>1953</v>
      </c>
    </row>
    <row r="2899" spans="1:20" hidden="1" x14ac:dyDescent="0.35">
      <c r="A2899" t="s">
        <v>16606</v>
      </c>
      <c r="B2899">
        <v>219891</v>
      </c>
      <c r="C2899" t="s">
        <v>9640</v>
      </c>
      <c r="D2899" t="s">
        <v>2066</v>
      </c>
      <c r="E2899" s="36">
        <v>45483.015949074099</v>
      </c>
      <c r="F2899" s="36">
        <f>ROUND(Uitruktijden[[#This Row],[DATUM]],0)</f>
        <v>45483</v>
      </c>
      <c r="G2899" t="s">
        <v>16607</v>
      </c>
      <c r="H2899" t="s">
        <v>16608</v>
      </c>
      <c r="I2899" t="s">
        <v>16609</v>
      </c>
      <c r="J2899" t="s">
        <v>1949</v>
      </c>
      <c r="K2899" t="s">
        <v>9644</v>
      </c>
      <c r="L2899" t="s">
        <v>9976</v>
      </c>
      <c r="M2899" t="s">
        <v>2049</v>
      </c>
      <c r="N2899" s="37">
        <v>1.6597222222222201E-2</v>
      </c>
      <c r="O2899" s="37">
        <v>1.7696759259259301E-2</v>
      </c>
      <c r="P2899" s="37">
        <v>1.0995370370370399E-3</v>
      </c>
      <c r="Q2899" s="37">
        <f>Uitruktijden[[#This Row],[UITRUKTIJD]]</f>
        <v>1.0995370370370399E-3</v>
      </c>
      <c r="R2899" t="s">
        <v>1955</v>
      </c>
      <c r="S2899" t="s">
        <v>1955</v>
      </c>
      <c r="T2899" t="s">
        <v>1953</v>
      </c>
    </row>
    <row r="2900" spans="1:20" hidden="1" x14ac:dyDescent="0.35">
      <c r="A2900" t="s">
        <v>16610</v>
      </c>
      <c r="B2900">
        <v>219907</v>
      </c>
      <c r="C2900" t="s">
        <v>9640</v>
      </c>
      <c r="D2900" t="s">
        <v>2066</v>
      </c>
      <c r="E2900" s="36">
        <v>45483.027094907397</v>
      </c>
      <c r="F2900" s="36">
        <f>ROUND(Uitruktijden[[#This Row],[DATUM]],0)</f>
        <v>45483</v>
      </c>
      <c r="G2900" t="s">
        <v>16611</v>
      </c>
      <c r="H2900" t="s">
        <v>16612</v>
      </c>
      <c r="I2900" t="s">
        <v>16613</v>
      </c>
      <c r="J2900" t="s">
        <v>3219</v>
      </c>
      <c r="K2900" t="s">
        <v>9644</v>
      </c>
      <c r="L2900" t="s">
        <v>9912</v>
      </c>
      <c r="M2900" t="s">
        <v>2058</v>
      </c>
      <c r="N2900" s="37">
        <v>2.84953703703704E-2</v>
      </c>
      <c r="O2900" s="37">
        <v>3.2685185185185199E-2</v>
      </c>
      <c r="P2900" s="37">
        <v>4.1898148148148103E-3</v>
      </c>
      <c r="Q2900" s="37">
        <f>Uitruktijden[[#This Row],[UITRUKTIJD]]</f>
        <v>4.1898148148148103E-3</v>
      </c>
      <c r="R2900" t="s">
        <v>1951</v>
      </c>
      <c r="S2900" t="s">
        <v>1952</v>
      </c>
      <c r="T2900" t="s">
        <v>1953</v>
      </c>
    </row>
    <row r="2901" spans="1:20" hidden="1" x14ac:dyDescent="0.35">
      <c r="A2901" t="s">
        <v>16610</v>
      </c>
      <c r="B2901">
        <v>219907</v>
      </c>
      <c r="C2901" t="s">
        <v>9640</v>
      </c>
      <c r="D2901" t="s">
        <v>2066</v>
      </c>
      <c r="E2901" s="36">
        <v>45483.027094907397</v>
      </c>
      <c r="F2901" s="36">
        <f>ROUND(Uitruktijden[[#This Row],[DATUM]],0)</f>
        <v>45483</v>
      </c>
      <c r="G2901" t="s">
        <v>16611</v>
      </c>
      <c r="H2901" t="s">
        <v>16612</v>
      </c>
      <c r="I2901" t="s">
        <v>16613</v>
      </c>
      <c r="J2901" t="s">
        <v>3219</v>
      </c>
      <c r="K2901" t="s">
        <v>9644</v>
      </c>
      <c r="L2901" t="s">
        <v>10428</v>
      </c>
      <c r="M2901" t="s">
        <v>2093</v>
      </c>
      <c r="N2901" s="37">
        <v>3.5682870370370399E-2</v>
      </c>
      <c r="O2901" s="37">
        <v>3.8310185185185197E-2</v>
      </c>
      <c r="P2901" s="37">
        <v>2.6273148148148102E-3</v>
      </c>
      <c r="Q2901" s="37">
        <f>Uitruktijden[[#This Row],[UITRUKTIJD]]</f>
        <v>2.6273148148148102E-3</v>
      </c>
      <c r="R2901" t="s">
        <v>1955</v>
      </c>
      <c r="S2901" t="s">
        <v>1996</v>
      </c>
      <c r="T2901" t="s">
        <v>1953</v>
      </c>
    </row>
    <row r="2902" spans="1:20" hidden="1" x14ac:dyDescent="0.35">
      <c r="A2902" t="s">
        <v>16610</v>
      </c>
      <c r="B2902">
        <v>219907</v>
      </c>
      <c r="C2902" t="s">
        <v>9640</v>
      </c>
      <c r="D2902" t="s">
        <v>2066</v>
      </c>
      <c r="E2902" s="36">
        <v>45483.027094907397</v>
      </c>
      <c r="F2902" s="36">
        <f>ROUND(Uitruktijden[[#This Row],[DATUM]],0)</f>
        <v>45483</v>
      </c>
      <c r="G2902" t="s">
        <v>16611</v>
      </c>
      <c r="H2902" t="s">
        <v>16612</v>
      </c>
      <c r="I2902" t="s">
        <v>16613</v>
      </c>
      <c r="J2902" t="s">
        <v>3219</v>
      </c>
      <c r="K2902" t="s">
        <v>9644</v>
      </c>
      <c r="L2902" t="s">
        <v>10572</v>
      </c>
      <c r="M2902" t="s">
        <v>2084</v>
      </c>
      <c r="N2902" s="37">
        <v>2.9027777777777802E-2</v>
      </c>
      <c r="O2902" s="37">
        <v>3.1516203703703699E-2</v>
      </c>
      <c r="P2902" s="37">
        <v>2.48842592592593E-3</v>
      </c>
      <c r="Q2902" s="37">
        <f>Uitruktijden[[#This Row],[UITRUKTIJD]]</f>
        <v>2.48842592592593E-3</v>
      </c>
      <c r="R2902" t="s">
        <v>1955</v>
      </c>
      <c r="S2902" t="s">
        <v>1996</v>
      </c>
      <c r="T2902" t="s">
        <v>1953</v>
      </c>
    </row>
    <row r="2903" spans="1:20" hidden="1" x14ac:dyDescent="0.35">
      <c r="A2903" t="s">
        <v>16610</v>
      </c>
      <c r="B2903">
        <v>219907</v>
      </c>
      <c r="C2903" t="s">
        <v>9640</v>
      </c>
      <c r="D2903" t="s">
        <v>2066</v>
      </c>
      <c r="E2903" s="36">
        <v>45483.027094907397</v>
      </c>
      <c r="F2903" s="36">
        <f>ROUND(Uitruktijden[[#This Row],[DATUM]],0)</f>
        <v>45483</v>
      </c>
      <c r="G2903" t="s">
        <v>16611</v>
      </c>
      <c r="H2903" t="s">
        <v>16612</v>
      </c>
      <c r="I2903" t="s">
        <v>16613</v>
      </c>
      <c r="J2903" t="s">
        <v>3219</v>
      </c>
      <c r="K2903" t="s">
        <v>9644</v>
      </c>
      <c r="L2903" t="s">
        <v>10089</v>
      </c>
      <c r="M2903" t="s">
        <v>2087</v>
      </c>
      <c r="N2903" s="37">
        <v>2.7696759259259299E-2</v>
      </c>
      <c r="O2903" s="37">
        <v>3.00810185185185E-2</v>
      </c>
      <c r="P2903" s="37">
        <v>2.38425925925926E-3</v>
      </c>
      <c r="Q2903" s="37">
        <f>Uitruktijden[[#This Row],[UITRUKTIJD]]</f>
        <v>2.38425925925926E-3</v>
      </c>
      <c r="R2903" t="s">
        <v>1955</v>
      </c>
      <c r="S2903" t="s">
        <v>1955</v>
      </c>
      <c r="T2903" t="s">
        <v>1953</v>
      </c>
    </row>
    <row r="2904" spans="1:20" hidden="1" x14ac:dyDescent="0.35">
      <c r="A2904" t="s">
        <v>16614</v>
      </c>
      <c r="B2904">
        <v>219962</v>
      </c>
      <c r="C2904" t="s">
        <v>9640</v>
      </c>
      <c r="D2904" t="s">
        <v>2066</v>
      </c>
      <c r="E2904" s="36">
        <v>45483.1174537037</v>
      </c>
      <c r="F2904" s="36">
        <f>ROUND(Uitruktijden[[#This Row],[DATUM]],0)</f>
        <v>45483</v>
      </c>
      <c r="G2904" t="s">
        <v>16615</v>
      </c>
      <c r="H2904" t="s">
        <v>16616</v>
      </c>
      <c r="I2904" t="s">
        <v>16617</v>
      </c>
      <c r="J2904" t="s">
        <v>2456</v>
      </c>
      <c r="K2904" t="s">
        <v>9644</v>
      </c>
      <c r="L2904" t="s">
        <v>9994</v>
      </c>
      <c r="M2904" t="s">
        <v>1977</v>
      </c>
      <c r="N2904" s="37">
        <v>0.127060185185185</v>
      </c>
      <c r="O2904" s="37">
        <v>0.13106481481481499</v>
      </c>
      <c r="P2904" s="37">
        <v>4.0046296296296297E-3</v>
      </c>
      <c r="Q2904" s="37">
        <f>Uitruktijden[[#This Row],[UITRUKTIJD]]</f>
        <v>4.0046296296296297E-3</v>
      </c>
      <c r="R2904" t="s">
        <v>1951</v>
      </c>
      <c r="S2904" t="s">
        <v>1973</v>
      </c>
      <c r="T2904" t="s">
        <v>1953</v>
      </c>
    </row>
    <row r="2905" spans="1:20" hidden="1" x14ac:dyDescent="0.35">
      <c r="A2905" t="s">
        <v>16614</v>
      </c>
      <c r="B2905">
        <v>219962</v>
      </c>
      <c r="C2905" t="s">
        <v>9640</v>
      </c>
      <c r="D2905" t="s">
        <v>2066</v>
      </c>
      <c r="E2905" s="36">
        <v>45483.1174537037</v>
      </c>
      <c r="F2905" s="36">
        <f>ROUND(Uitruktijden[[#This Row],[DATUM]],0)</f>
        <v>45483</v>
      </c>
      <c r="G2905" t="s">
        <v>16615</v>
      </c>
      <c r="H2905" t="s">
        <v>16616</v>
      </c>
      <c r="I2905" t="s">
        <v>16617</v>
      </c>
      <c r="J2905" t="s">
        <v>2456</v>
      </c>
      <c r="K2905" t="s">
        <v>9644</v>
      </c>
      <c r="L2905" t="s">
        <v>9968</v>
      </c>
      <c r="M2905" t="s">
        <v>2457</v>
      </c>
      <c r="N2905" s="37">
        <v>0.127060185185185</v>
      </c>
      <c r="O2905" s="37">
        <v>0.130289351851852</v>
      </c>
      <c r="P2905" s="37">
        <v>3.2291666666666701E-3</v>
      </c>
      <c r="Q2905" s="37">
        <f>Uitruktijden[[#This Row],[UITRUKTIJD]]</f>
        <v>3.2291666666666701E-3</v>
      </c>
      <c r="R2905" t="s">
        <v>1955</v>
      </c>
      <c r="S2905" t="s">
        <v>1955</v>
      </c>
      <c r="T2905" t="s">
        <v>1953</v>
      </c>
    </row>
    <row r="2906" spans="1:20" hidden="1" x14ac:dyDescent="0.35">
      <c r="A2906" t="s">
        <v>16618</v>
      </c>
      <c r="B2906">
        <v>220016</v>
      </c>
      <c r="C2906" t="s">
        <v>9640</v>
      </c>
      <c r="D2906" t="s">
        <v>2066</v>
      </c>
      <c r="E2906" s="36">
        <v>45483.280324074098</v>
      </c>
      <c r="F2906" s="36">
        <f>ROUND(Uitruktijden[[#This Row],[DATUM]],0)</f>
        <v>45483</v>
      </c>
      <c r="G2906" t="s">
        <v>16619</v>
      </c>
      <c r="H2906" t="s">
        <v>16620</v>
      </c>
      <c r="I2906" t="s">
        <v>16621</v>
      </c>
      <c r="J2906" t="s">
        <v>1957</v>
      </c>
      <c r="K2906" t="s">
        <v>9644</v>
      </c>
      <c r="L2906" t="s">
        <v>10199</v>
      </c>
      <c r="M2906" t="s">
        <v>2005</v>
      </c>
      <c r="N2906" s="37">
        <v>0.30209490740740702</v>
      </c>
      <c r="O2906" s="37">
        <v>0.305416666666667</v>
      </c>
      <c r="P2906" s="37">
        <v>3.32175925925926E-3</v>
      </c>
      <c r="Q2906" s="37">
        <f>Uitruktijden[[#This Row],[UITRUKTIJD]]</f>
        <v>3.32175925925926E-3</v>
      </c>
      <c r="R2906" t="s">
        <v>2006</v>
      </c>
      <c r="S2906" t="s">
        <v>1973</v>
      </c>
      <c r="T2906" t="s">
        <v>1953</v>
      </c>
    </row>
    <row r="2907" spans="1:20" hidden="1" x14ac:dyDescent="0.35">
      <c r="A2907" t="s">
        <v>16618</v>
      </c>
      <c r="B2907">
        <v>220016</v>
      </c>
      <c r="C2907" t="s">
        <v>9640</v>
      </c>
      <c r="D2907" t="s">
        <v>2066</v>
      </c>
      <c r="E2907" s="36">
        <v>45483.280324074098</v>
      </c>
      <c r="F2907" s="36">
        <f>ROUND(Uitruktijden[[#This Row],[DATUM]],0)</f>
        <v>45483</v>
      </c>
      <c r="G2907" t="s">
        <v>16619</v>
      </c>
      <c r="H2907" t="s">
        <v>16620</v>
      </c>
      <c r="I2907" t="s">
        <v>16621</v>
      </c>
      <c r="J2907" t="s">
        <v>1957</v>
      </c>
      <c r="K2907" t="s">
        <v>9644</v>
      </c>
      <c r="L2907" t="s">
        <v>9654</v>
      </c>
      <c r="M2907" t="s">
        <v>2232</v>
      </c>
      <c r="N2907" s="37">
        <v>0.30209490740740702</v>
      </c>
      <c r="O2907" s="37">
        <v>0.30496527777777799</v>
      </c>
      <c r="P2907" s="37">
        <v>2.8703703703703699E-3</v>
      </c>
      <c r="Q2907" s="37">
        <f>Uitruktijden[[#This Row],[UITRUKTIJD]]</f>
        <v>2.8703703703703699E-3</v>
      </c>
      <c r="R2907" t="s">
        <v>1955</v>
      </c>
      <c r="S2907" t="s">
        <v>1955</v>
      </c>
      <c r="T2907" t="s">
        <v>1953</v>
      </c>
    </row>
    <row r="2908" spans="1:20" hidden="1" x14ac:dyDescent="0.35">
      <c r="A2908" t="s">
        <v>16622</v>
      </c>
      <c r="B2908">
        <v>220118</v>
      </c>
      <c r="C2908" t="s">
        <v>1928</v>
      </c>
      <c r="D2908" t="s">
        <v>2066</v>
      </c>
      <c r="E2908" s="36">
        <v>45483.400497685201</v>
      </c>
      <c r="F2908" s="36">
        <f>ROUND(Uitruktijden[[#This Row],[DATUM]],0)</f>
        <v>45483</v>
      </c>
      <c r="G2908" t="s">
        <v>16623</v>
      </c>
      <c r="H2908" t="s">
        <v>16624</v>
      </c>
      <c r="I2908" t="s">
        <v>16625</v>
      </c>
      <c r="J2908" t="s">
        <v>1983</v>
      </c>
      <c r="K2908" t="s">
        <v>9644</v>
      </c>
      <c r="L2908" t="s">
        <v>10118</v>
      </c>
      <c r="M2908" t="s">
        <v>2010</v>
      </c>
      <c r="N2908" s="37">
        <v>0.40681712962963001</v>
      </c>
      <c r="O2908" s="37">
        <v>0.41031250000000002</v>
      </c>
      <c r="P2908" s="37">
        <v>3.49537037037037E-3</v>
      </c>
      <c r="Q2908" s="37">
        <f>Uitruktijden[[#This Row],[UITRUKTIJD]]</f>
        <v>3.49537037037037E-3</v>
      </c>
      <c r="R2908" t="s">
        <v>1955</v>
      </c>
      <c r="S2908" t="s">
        <v>1955</v>
      </c>
      <c r="T2908" t="s">
        <v>1953</v>
      </c>
    </row>
    <row r="2909" spans="1:20" hidden="1" x14ac:dyDescent="0.35">
      <c r="A2909" t="s">
        <v>16626</v>
      </c>
      <c r="B2909">
        <v>220135</v>
      </c>
      <c r="C2909" t="s">
        <v>1928</v>
      </c>
      <c r="D2909" t="s">
        <v>2066</v>
      </c>
      <c r="E2909" s="36">
        <v>45483.412384259304</v>
      </c>
      <c r="F2909" s="36">
        <f>ROUND(Uitruktijden[[#This Row],[DATUM]],0)</f>
        <v>45483</v>
      </c>
      <c r="G2909" t="s">
        <v>16627</v>
      </c>
      <c r="H2909" t="s">
        <v>16628</v>
      </c>
      <c r="I2909" t="s">
        <v>16629</v>
      </c>
      <c r="J2909" t="s">
        <v>2325</v>
      </c>
      <c r="K2909" t="s">
        <v>9644</v>
      </c>
      <c r="L2909" t="s">
        <v>10199</v>
      </c>
      <c r="M2909" t="s">
        <v>2005</v>
      </c>
      <c r="N2909" s="37">
        <v>0.41276620370370398</v>
      </c>
      <c r="O2909" s="37">
        <v>0.41942129629629599</v>
      </c>
      <c r="P2909" s="37">
        <v>6.6550925925925901E-3</v>
      </c>
      <c r="Q2909" s="37">
        <f>Uitruktijden[[#This Row],[UITRUKTIJD]]</f>
        <v>6.6550925925925901E-3</v>
      </c>
      <c r="R2909" t="s">
        <v>2006</v>
      </c>
      <c r="S2909" t="s">
        <v>1952</v>
      </c>
      <c r="T2909" t="s">
        <v>1953</v>
      </c>
    </row>
    <row r="2910" spans="1:20" hidden="1" x14ac:dyDescent="0.35">
      <c r="A2910" t="s">
        <v>16626</v>
      </c>
      <c r="B2910">
        <v>220135</v>
      </c>
      <c r="C2910" t="s">
        <v>1928</v>
      </c>
      <c r="D2910" t="s">
        <v>2066</v>
      </c>
      <c r="E2910" s="36">
        <v>45483.412384259304</v>
      </c>
      <c r="F2910" s="36">
        <f>ROUND(Uitruktijden[[#This Row],[DATUM]],0)</f>
        <v>45483</v>
      </c>
      <c r="G2910" t="s">
        <v>16627</v>
      </c>
      <c r="H2910" t="s">
        <v>16628</v>
      </c>
      <c r="I2910" t="s">
        <v>16629</v>
      </c>
      <c r="J2910" t="s">
        <v>2325</v>
      </c>
      <c r="K2910" t="s">
        <v>9644</v>
      </c>
      <c r="L2910" t="s">
        <v>10269</v>
      </c>
      <c r="M2910" t="s">
        <v>2005</v>
      </c>
      <c r="N2910" s="37">
        <v>0.41262731481481502</v>
      </c>
      <c r="O2910" s="37">
        <v>0.41585648148148102</v>
      </c>
      <c r="P2910" s="37">
        <v>3.2291666666666701E-3</v>
      </c>
      <c r="Q2910" s="37">
        <f>Uitruktijden[[#This Row],[UITRUKTIJD]]</f>
        <v>3.2291666666666701E-3</v>
      </c>
      <c r="R2910" t="s">
        <v>1955</v>
      </c>
      <c r="S2910" t="s">
        <v>1955</v>
      </c>
      <c r="T2910" t="s">
        <v>1953</v>
      </c>
    </row>
    <row r="2911" spans="1:20" hidden="1" x14ac:dyDescent="0.35">
      <c r="A2911" t="s">
        <v>16626</v>
      </c>
      <c r="B2911">
        <v>220135</v>
      </c>
      <c r="C2911" t="s">
        <v>1928</v>
      </c>
      <c r="D2911" t="s">
        <v>2066</v>
      </c>
      <c r="E2911" s="36">
        <v>45483.412384259304</v>
      </c>
      <c r="F2911" s="36">
        <f>ROUND(Uitruktijden[[#This Row],[DATUM]],0)</f>
        <v>45483</v>
      </c>
      <c r="G2911" t="s">
        <v>16627</v>
      </c>
      <c r="H2911" t="s">
        <v>16628</v>
      </c>
      <c r="I2911" t="s">
        <v>16629</v>
      </c>
      <c r="J2911" t="s">
        <v>2325</v>
      </c>
      <c r="K2911" t="s">
        <v>9644</v>
      </c>
      <c r="L2911" t="s">
        <v>10253</v>
      </c>
      <c r="M2911" t="s">
        <v>2326</v>
      </c>
      <c r="N2911" s="37">
        <v>0.413333333333333</v>
      </c>
      <c r="O2911" s="37">
        <v>0.41608796296296302</v>
      </c>
      <c r="P2911" s="37">
        <v>2.7546296296296299E-3</v>
      </c>
      <c r="Q2911" s="37">
        <f>Uitruktijden[[#This Row],[UITRUKTIJD]]</f>
        <v>2.7546296296296299E-3</v>
      </c>
      <c r="R2911" t="s">
        <v>1955</v>
      </c>
      <c r="S2911" t="s">
        <v>1996</v>
      </c>
      <c r="T2911" t="s">
        <v>1953</v>
      </c>
    </row>
    <row r="2912" spans="1:20" hidden="1" x14ac:dyDescent="0.35">
      <c r="A2912" t="s">
        <v>16630</v>
      </c>
      <c r="B2912">
        <v>220189</v>
      </c>
      <c r="C2912" t="s">
        <v>1928</v>
      </c>
      <c r="D2912" t="s">
        <v>2066</v>
      </c>
      <c r="E2912" s="36">
        <v>45483.4451736111</v>
      </c>
      <c r="F2912" s="36">
        <f>ROUND(Uitruktijden[[#This Row],[DATUM]],0)</f>
        <v>45483</v>
      </c>
      <c r="G2912" t="s">
        <v>16631</v>
      </c>
      <c r="H2912" t="s">
        <v>16632</v>
      </c>
      <c r="J2912" t="s">
        <v>2015</v>
      </c>
      <c r="K2912" t="s">
        <v>9644</v>
      </c>
      <c r="L2912" t="s">
        <v>10325</v>
      </c>
      <c r="M2912" t="s">
        <v>2016</v>
      </c>
      <c r="N2912" s="37">
        <v>0.44590277777777798</v>
      </c>
      <c r="O2912" s="37">
        <v>0.44903935185185201</v>
      </c>
      <c r="P2912" s="37">
        <v>3.1365740740740698E-3</v>
      </c>
      <c r="Q2912" s="37">
        <f>Uitruktijden[[#This Row],[UITRUKTIJD]]</f>
        <v>3.1365740740740698E-3</v>
      </c>
      <c r="R2912" t="s">
        <v>1955</v>
      </c>
      <c r="S2912" t="s">
        <v>1955</v>
      </c>
      <c r="T2912" t="s">
        <v>1953</v>
      </c>
    </row>
    <row r="2913" spans="1:20" hidden="1" x14ac:dyDescent="0.35">
      <c r="A2913" t="s">
        <v>16633</v>
      </c>
      <c r="B2913">
        <v>220259</v>
      </c>
      <c r="C2913" t="s">
        <v>1928</v>
      </c>
      <c r="D2913" t="s">
        <v>2066</v>
      </c>
      <c r="E2913" s="36">
        <v>45483.486342592601</v>
      </c>
      <c r="F2913" s="36">
        <f>ROUND(Uitruktijden[[#This Row],[DATUM]],0)</f>
        <v>45483</v>
      </c>
      <c r="G2913" t="s">
        <v>16634</v>
      </c>
      <c r="H2913" t="s">
        <v>16635</v>
      </c>
      <c r="I2913" t="s">
        <v>16636</v>
      </c>
      <c r="J2913" t="s">
        <v>1949</v>
      </c>
      <c r="K2913" t="s">
        <v>9644</v>
      </c>
      <c r="L2913" t="s">
        <v>9944</v>
      </c>
      <c r="M2913" t="s">
        <v>1950</v>
      </c>
      <c r="N2913" s="37">
        <v>0.48846064814814799</v>
      </c>
      <c r="O2913" s="37">
        <v>0.489456018518518</v>
      </c>
      <c r="P2913" s="37">
        <v>9.9537037037036999E-4</v>
      </c>
      <c r="Q2913" s="37">
        <f>Uitruktijden[[#This Row],[UITRUKTIJD]]</f>
        <v>9.9537037037036999E-4</v>
      </c>
      <c r="R2913" t="s">
        <v>1955</v>
      </c>
      <c r="S2913" t="s">
        <v>1955</v>
      </c>
      <c r="T2913" t="s">
        <v>1953</v>
      </c>
    </row>
    <row r="2914" spans="1:20" hidden="1" x14ac:dyDescent="0.35">
      <c r="A2914" t="s">
        <v>16637</v>
      </c>
      <c r="B2914">
        <v>220352</v>
      </c>
      <c r="C2914" t="s">
        <v>1928</v>
      </c>
      <c r="D2914" t="s">
        <v>2066</v>
      </c>
      <c r="E2914" s="36">
        <v>45483.550439814797</v>
      </c>
      <c r="F2914" s="36">
        <f>ROUND(Uitruktijden[[#This Row],[DATUM]],0)</f>
        <v>45484</v>
      </c>
      <c r="G2914" t="s">
        <v>16638</v>
      </c>
      <c r="H2914" t="s">
        <v>2476</v>
      </c>
      <c r="I2914" t="s">
        <v>2477</v>
      </c>
      <c r="J2914" t="s">
        <v>1949</v>
      </c>
      <c r="K2914" t="s">
        <v>9644</v>
      </c>
      <c r="L2914" t="s">
        <v>9972</v>
      </c>
      <c r="M2914" t="s">
        <v>1954</v>
      </c>
      <c r="N2914" s="37">
        <v>0.55090277777777796</v>
      </c>
      <c r="O2914" s="37">
        <v>0.55223379629629599</v>
      </c>
      <c r="P2914" s="37">
        <v>1.33101851851852E-3</v>
      </c>
      <c r="Q2914" s="37">
        <f>Uitruktijden[[#This Row],[UITRUKTIJD]]</f>
        <v>1.33101851851852E-3</v>
      </c>
      <c r="R2914" t="s">
        <v>1955</v>
      </c>
      <c r="S2914" t="s">
        <v>1955</v>
      </c>
      <c r="T2914" t="s">
        <v>1953</v>
      </c>
    </row>
    <row r="2915" spans="1:20" hidden="1" x14ac:dyDescent="0.35">
      <c r="A2915" t="s">
        <v>16639</v>
      </c>
      <c r="B2915">
        <v>220536</v>
      </c>
      <c r="C2915" t="s">
        <v>1928</v>
      </c>
      <c r="D2915" t="s">
        <v>2066</v>
      </c>
      <c r="E2915" s="36">
        <v>45483.6706597222</v>
      </c>
      <c r="F2915" s="36">
        <f>ROUND(Uitruktijden[[#This Row],[DATUM]],0)</f>
        <v>45484</v>
      </c>
      <c r="G2915" t="s">
        <v>16640</v>
      </c>
      <c r="H2915" t="s">
        <v>16641</v>
      </c>
      <c r="J2915" t="s">
        <v>7007</v>
      </c>
      <c r="K2915" t="s">
        <v>9644</v>
      </c>
      <c r="L2915" t="s">
        <v>10477</v>
      </c>
      <c r="M2915" t="s">
        <v>2875</v>
      </c>
      <c r="N2915" s="37">
        <v>0.67065972222222203</v>
      </c>
      <c r="O2915" s="37">
        <v>0.67362268518518498</v>
      </c>
      <c r="P2915" s="37">
        <v>2.9629629629629602E-3</v>
      </c>
      <c r="Q2915" s="37">
        <f>Uitruktijden[[#This Row],[UITRUKTIJD]]</f>
        <v>2.9629629629629602E-3</v>
      </c>
      <c r="R2915" t="s">
        <v>1955</v>
      </c>
      <c r="S2915" t="s">
        <v>1955</v>
      </c>
      <c r="T2915" t="s">
        <v>2004</v>
      </c>
    </row>
    <row r="2916" spans="1:20" hidden="1" x14ac:dyDescent="0.35">
      <c r="A2916" t="s">
        <v>16642</v>
      </c>
      <c r="B2916">
        <v>220607</v>
      </c>
      <c r="C2916" t="s">
        <v>1928</v>
      </c>
      <c r="D2916" t="s">
        <v>2066</v>
      </c>
      <c r="E2916" s="36">
        <v>45483.702974537002</v>
      </c>
      <c r="F2916" s="36">
        <f>ROUND(Uitruktijden[[#This Row],[DATUM]],0)</f>
        <v>45484</v>
      </c>
      <c r="G2916" t="s">
        <v>16643</v>
      </c>
      <c r="H2916" t="s">
        <v>16644</v>
      </c>
      <c r="I2916" t="s">
        <v>16645</v>
      </c>
      <c r="J2916" t="s">
        <v>1949</v>
      </c>
      <c r="K2916" t="s">
        <v>9644</v>
      </c>
      <c r="L2916" t="s">
        <v>9943</v>
      </c>
      <c r="M2916" t="s">
        <v>1950</v>
      </c>
      <c r="N2916" s="37">
        <v>0.70430555555555596</v>
      </c>
      <c r="O2916" s="37">
        <v>0.70577546296296301</v>
      </c>
      <c r="P2916" s="37">
        <v>1.46990740740741E-3</v>
      </c>
      <c r="Q2916" s="37">
        <f>Uitruktijden[[#This Row],[UITRUKTIJD]]</f>
        <v>1.46990740740741E-3</v>
      </c>
      <c r="R2916" t="s">
        <v>1951</v>
      </c>
      <c r="S2916" t="s">
        <v>1952</v>
      </c>
      <c r="T2916" t="s">
        <v>1953</v>
      </c>
    </row>
    <row r="2917" spans="1:20" hidden="1" x14ac:dyDescent="0.35">
      <c r="A2917" t="s">
        <v>16642</v>
      </c>
      <c r="B2917">
        <v>220607</v>
      </c>
      <c r="C2917" t="s">
        <v>1928</v>
      </c>
      <c r="D2917" t="s">
        <v>2066</v>
      </c>
      <c r="E2917" s="36">
        <v>45483.702974537002</v>
      </c>
      <c r="F2917" s="36">
        <f>ROUND(Uitruktijden[[#This Row],[DATUM]],0)</f>
        <v>45484</v>
      </c>
      <c r="G2917" t="s">
        <v>16643</v>
      </c>
      <c r="H2917" t="s">
        <v>16644</v>
      </c>
      <c r="I2917" t="s">
        <v>16645</v>
      </c>
      <c r="J2917" t="s">
        <v>1949</v>
      </c>
      <c r="K2917" t="s">
        <v>9644</v>
      </c>
      <c r="L2917" t="s">
        <v>9944</v>
      </c>
      <c r="M2917" t="s">
        <v>1950</v>
      </c>
      <c r="N2917" s="37">
        <v>0.70333333333333303</v>
      </c>
      <c r="O2917" s="37">
        <v>0.70439814814814805</v>
      </c>
      <c r="P2917" s="37">
        <v>1.0648148148148101E-3</v>
      </c>
      <c r="Q2917" s="37">
        <f>Uitruktijden[[#This Row],[UITRUKTIJD]]</f>
        <v>1.0648148148148101E-3</v>
      </c>
      <c r="R2917" t="s">
        <v>1955</v>
      </c>
      <c r="S2917" t="s">
        <v>1955</v>
      </c>
      <c r="T2917" t="s">
        <v>1953</v>
      </c>
    </row>
    <row r="2918" spans="1:20" hidden="1" x14ac:dyDescent="0.35">
      <c r="A2918" t="s">
        <v>16642</v>
      </c>
      <c r="B2918">
        <v>220607</v>
      </c>
      <c r="C2918" t="s">
        <v>1928</v>
      </c>
      <c r="D2918" t="s">
        <v>2066</v>
      </c>
      <c r="E2918" s="36">
        <v>45483.702974537002</v>
      </c>
      <c r="F2918" s="36">
        <f>ROUND(Uitruktijden[[#This Row],[DATUM]],0)</f>
        <v>45484</v>
      </c>
      <c r="G2918" t="s">
        <v>16643</v>
      </c>
      <c r="H2918" t="s">
        <v>16644</v>
      </c>
      <c r="I2918" t="s">
        <v>16645</v>
      </c>
      <c r="J2918" t="s">
        <v>1949</v>
      </c>
      <c r="K2918" t="s">
        <v>9644</v>
      </c>
      <c r="L2918" t="s">
        <v>9972</v>
      </c>
      <c r="M2918" t="s">
        <v>1954</v>
      </c>
      <c r="N2918" s="37">
        <v>0.70495370370370403</v>
      </c>
      <c r="O2918" s="37">
        <v>0.70572916666666696</v>
      </c>
      <c r="P2918" s="37">
        <v>7.7546296296296304E-4</v>
      </c>
      <c r="Q2918" s="37">
        <f>Uitruktijden[[#This Row],[UITRUKTIJD]]</f>
        <v>7.7546296296296304E-4</v>
      </c>
      <c r="R2918" t="s">
        <v>1955</v>
      </c>
      <c r="S2918" t="s">
        <v>1996</v>
      </c>
      <c r="T2918" t="s">
        <v>1953</v>
      </c>
    </row>
    <row r="2919" spans="1:20" hidden="1" x14ac:dyDescent="0.35">
      <c r="A2919" t="s">
        <v>16646</v>
      </c>
      <c r="B2919">
        <v>220660</v>
      </c>
      <c r="C2919" t="s">
        <v>9640</v>
      </c>
      <c r="D2919" t="s">
        <v>2066</v>
      </c>
      <c r="E2919" s="36">
        <v>45483.730347222197</v>
      </c>
      <c r="F2919" s="36">
        <f>ROUND(Uitruktijden[[#This Row],[DATUM]],0)</f>
        <v>45484</v>
      </c>
      <c r="G2919" t="s">
        <v>16647</v>
      </c>
      <c r="H2919" t="s">
        <v>6507</v>
      </c>
      <c r="J2919" t="s">
        <v>1962</v>
      </c>
      <c r="K2919" t="s">
        <v>9644</v>
      </c>
      <c r="L2919" t="s">
        <v>10366</v>
      </c>
      <c r="M2919" t="s">
        <v>1963</v>
      </c>
      <c r="N2919" s="37">
        <v>0.73128472222222196</v>
      </c>
      <c r="O2919" s="37">
        <v>0.73209490740740701</v>
      </c>
      <c r="P2919" s="37">
        <v>8.1018518518518505E-4</v>
      </c>
      <c r="Q2919" s="37">
        <f>Uitruktijden[[#This Row],[UITRUKTIJD]]</f>
        <v>8.1018518518518505E-4</v>
      </c>
      <c r="R2919" t="s">
        <v>1955</v>
      </c>
      <c r="S2919" t="s">
        <v>1955</v>
      </c>
      <c r="T2919" t="s">
        <v>1953</v>
      </c>
    </row>
    <row r="2920" spans="1:20" hidden="1" x14ac:dyDescent="0.35">
      <c r="A2920" t="s">
        <v>16648</v>
      </c>
      <c r="B2920">
        <v>221135</v>
      </c>
      <c r="C2920" t="s">
        <v>9640</v>
      </c>
      <c r="D2920" t="s">
        <v>2055</v>
      </c>
      <c r="E2920" s="36">
        <v>45484.007511574098</v>
      </c>
      <c r="F2920" s="36">
        <f>ROUND(Uitruktijden[[#This Row],[DATUM]],0)</f>
        <v>45484</v>
      </c>
      <c r="G2920" t="s">
        <v>16649</v>
      </c>
      <c r="H2920" t="s">
        <v>16650</v>
      </c>
      <c r="I2920" t="s">
        <v>8033</v>
      </c>
      <c r="J2920" t="s">
        <v>2025</v>
      </c>
      <c r="K2920" t="s">
        <v>9644</v>
      </c>
      <c r="L2920" t="s">
        <v>14429</v>
      </c>
      <c r="M2920" t="s">
        <v>2028</v>
      </c>
      <c r="N2920" s="37">
        <v>9.6412037037037004E-3</v>
      </c>
      <c r="O2920" s="37">
        <v>1.2106481481481499E-2</v>
      </c>
      <c r="P2920" s="37">
        <v>2.4652777777777802E-3</v>
      </c>
      <c r="Q2920" s="37">
        <f>Uitruktijden[[#This Row],[UITRUKTIJD]]</f>
        <v>2.4652777777777802E-3</v>
      </c>
      <c r="R2920" t="s">
        <v>1955</v>
      </c>
      <c r="S2920" t="s">
        <v>1996</v>
      </c>
      <c r="T2920" t="s">
        <v>1953</v>
      </c>
    </row>
    <row r="2921" spans="1:20" hidden="1" x14ac:dyDescent="0.35">
      <c r="A2921" t="s">
        <v>16648</v>
      </c>
      <c r="B2921">
        <v>221135</v>
      </c>
      <c r="C2921" t="s">
        <v>9640</v>
      </c>
      <c r="D2921" t="s">
        <v>2055</v>
      </c>
      <c r="E2921" s="36">
        <v>45484.007511574098</v>
      </c>
      <c r="F2921" s="36">
        <f>ROUND(Uitruktijden[[#This Row],[DATUM]],0)</f>
        <v>45484</v>
      </c>
      <c r="G2921" t="s">
        <v>16649</v>
      </c>
      <c r="H2921" t="s">
        <v>16650</v>
      </c>
      <c r="I2921" t="s">
        <v>8033</v>
      </c>
      <c r="J2921" t="s">
        <v>2025</v>
      </c>
      <c r="K2921" t="s">
        <v>9644</v>
      </c>
      <c r="L2921" t="s">
        <v>12799</v>
      </c>
      <c r="M2921" t="s">
        <v>2026</v>
      </c>
      <c r="N2921" s="37">
        <v>8.6226851851851794E-3</v>
      </c>
      <c r="O2921" s="37">
        <v>1.08796296296296E-2</v>
      </c>
      <c r="P2921" s="37">
        <v>2.2569444444444399E-3</v>
      </c>
      <c r="Q2921" s="37">
        <f>Uitruktijden[[#This Row],[UITRUKTIJD]]</f>
        <v>2.2569444444444399E-3</v>
      </c>
      <c r="R2921" t="s">
        <v>1951</v>
      </c>
      <c r="S2921" t="s">
        <v>1952</v>
      </c>
      <c r="T2921" t="s">
        <v>1953</v>
      </c>
    </row>
    <row r="2922" spans="1:20" hidden="1" x14ac:dyDescent="0.35">
      <c r="A2922" t="s">
        <v>16648</v>
      </c>
      <c r="B2922">
        <v>221135</v>
      </c>
      <c r="C2922" t="s">
        <v>9640</v>
      </c>
      <c r="D2922" t="s">
        <v>2055</v>
      </c>
      <c r="E2922" s="36">
        <v>45484.007511574098</v>
      </c>
      <c r="F2922" s="36">
        <f>ROUND(Uitruktijden[[#This Row],[DATUM]],0)</f>
        <v>45484</v>
      </c>
      <c r="G2922" t="s">
        <v>16649</v>
      </c>
      <c r="H2922" t="s">
        <v>16650</v>
      </c>
      <c r="I2922" t="s">
        <v>8033</v>
      </c>
      <c r="J2922" t="s">
        <v>2025</v>
      </c>
      <c r="K2922" t="s">
        <v>9644</v>
      </c>
      <c r="L2922" t="s">
        <v>10604</v>
      </c>
      <c r="M2922" t="s">
        <v>2065</v>
      </c>
      <c r="N2922" s="37">
        <v>8.1365740740740704E-3</v>
      </c>
      <c r="O2922" s="37">
        <v>1.00694444444444E-2</v>
      </c>
      <c r="P2922" s="37">
        <v>1.93287037037037E-3</v>
      </c>
      <c r="Q2922" s="37">
        <f>Uitruktijden[[#This Row],[UITRUKTIJD]]</f>
        <v>1.93287037037037E-3</v>
      </c>
      <c r="R2922" t="s">
        <v>1955</v>
      </c>
      <c r="S2922" t="s">
        <v>1955</v>
      </c>
      <c r="T2922" t="s">
        <v>1953</v>
      </c>
    </row>
    <row r="2923" spans="1:20" hidden="1" x14ac:dyDescent="0.35">
      <c r="A2923" t="s">
        <v>16651</v>
      </c>
      <c r="B2923">
        <v>221557</v>
      </c>
      <c r="C2923" t="s">
        <v>1928</v>
      </c>
      <c r="D2923" t="s">
        <v>2055</v>
      </c>
      <c r="E2923" s="36">
        <v>45484.502615740697</v>
      </c>
      <c r="F2923" s="36">
        <f>ROUND(Uitruktijden[[#This Row],[DATUM]],0)</f>
        <v>45485</v>
      </c>
      <c r="G2923" t="s">
        <v>16652</v>
      </c>
      <c r="H2923" t="s">
        <v>16653</v>
      </c>
      <c r="J2923" t="s">
        <v>2698</v>
      </c>
      <c r="K2923" t="s">
        <v>9644</v>
      </c>
      <c r="L2923" t="s">
        <v>10948</v>
      </c>
      <c r="M2923" t="s">
        <v>2021</v>
      </c>
      <c r="N2923" s="37">
        <v>0.507083333333333</v>
      </c>
      <c r="O2923" s="37">
        <v>0.509467592592593</v>
      </c>
      <c r="P2923" s="37">
        <v>2.38425925925926E-3</v>
      </c>
      <c r="Q2923" s="37">
        <f>Uitruktijden[[#This Row],[UITRUKTIJD]]</f>
        <v>2.38425925925926E-3</v>
      </c>
      <c r="R2923" t="s">
        <v>1955</v>
      </c>
      <c r="S2923" t="s">
        <v>1996</v>
      </c>
      <c r="T2923" t="s">
        <v>1953</v>
      </c>
    </row>
    <row r="2924" spans="1:20" hidden="1" x14ac:dyDescent="0.35">
      <c r="A2924" t="s">
        <v>16651</v>
      </c>
      <c r="B2924">
        <v>221557</v>
      </c>
      <c r="C2924" t="s">
        <v>1928</v>
      </c>
      <c r="D2924" t="s">
        <v>2055</v>
      </c>
      <c r="E2924" s="36">
        <v>45484.502615740697</v>
      </c>
      <c r="F2924" s="36">
        <f>ROUND(Uitruktijden[[#This Row],[DATUM]],0)</f>
        <v>45485</v>
      </c>
      <c r="G2924" t="s">
        <v>16652</v>
      </c>
      <c r="H2924" t="s">
        <v>16653</v>
      </c>
      <c r="J2924" t="s">
        <v>2698</v>
      </c>
      <c r="K2924" t="s">
        <v>9644</v>
      </c>
      <c r="L2924" t="s">
        <v>10651</v>
      </c>
      <c r="M2924" t="s">
        <v>2089</v>
      </c>
      <c r="N2924" s="37">
        <v>0.50421296296296303</v>
      </c>
      <c r="O2924" s="37">
        <v>0.50637731481481496</v>
      </c>
      <c r="P2924" s="37">
        <v>2.16435185185185E-3</v>
      </c>
      <c r="Q2924" s="37">
        <f>Uitruktijden[[#This Row],[UITRUKTIJD]]</f>
        <v>2.16435185185185E-3</v>
      </c>
      <c r="R2924" t="s">
        <v>1955</v>
      </c>
      <c r="S2924" t="s">
        <v>1955</v>
      </c>
      <c r="T2924" t="s">
        <v>1953</v>
      </c>
    </row>
    <row r="2925" spans="1:20" hidden="1" x14ac:dyDescent="0.35">
      <c r="A2925" t="s">
        <v>16651</v>
      </c>
      <c r="B2925">
        <v>221557</v>
      </c>
      <c r="C2925" t="s">
        <v>1928</v>
      </c>
      <c r="D2925" t="s">
        <v>2055</v>
      </c>
      <c r="E2925" s="36">
        <v>45484.502615740697</v>
      </c>
      <c r="F2925" s="36">
        <f>ROUND(Uitruktijden[[#This Row],[DATUM]],0)</f>
        <v>45485</v>
      </c>
      <c r="G2925" t="s">
        <v>16652</v>
      </c>
      <c r="H2925" t="s">
        <v>16653</v>
      </c>
      <c r="J2925" t="s">
        <v>2698</v>
      </c>
      <c r="K2925" t="s">
        <v>9644</v>
      </c>
      <c r="L2925" t="s">
        <v>12431</v>
      </c>
      <c r="M2925" t="s">
        <v>2021</v>
      </c>
      <c r="N2925" s="37">
        <v>0.505231481481481</v>
      </c>
      <c r="O2925" s="37">
        <v>0.50712962962963004</v>
      </c>
      <c r="P2925" s="37">
        <v>1.8981481481481501E-3</v>
      </c>
      <c r="Q2925" s="37">
        <f>Uitruktijden[[#This Row],[UITRUKTIJD]]</f>
        <v>1.8981481481481501E-3</v>
      </c>
      <c r="R2925" t="s">
        <v>2027</v>
      </c>
      <c r="S2925" t="s">
        <v>2027</v>
      </c>
      <c r="T2925" t="s">
        <v>1953</v>
      </c>
    </row>
    <row r="2926" spans="1:20" hidden="1" x14ac:dyDescent="0.35">
      <c r="A2926" t="s">
        <v>16654</v>
      </c>
      <c r="B2926">
        <v>221591</v>
      </c>
      <c r="C2926" t="s">
        <v>1928</v>
      </c>
      <c r="D2926" t="s">
        <v>2055</v>
      </c>
      <c r="E2926" s="36">
        <v>45484.520902777796</v>
      </c>
      <c r="F2926" s="36">
        <f>ROUND(Uitruktijden[[#This Row],[DATUM]],0)</f>
        <v>45485</v>
      </c>
      <c r="G2926" t="s">
        <v>16655</v>
      </c>
      <c r="H2926" t="s">
        <v>16656</v>
      </c>
      <c r="I2926" t="s">
        <v>15787</v>
      </c>
      <c r="J2926" t="s">
        <v>2063</v>
      </c>
      <c r="K2926" t="s">
        <v>9644</v>
      </c>
      <c r="L2926" t="s">
        <v>9999</v>
      </c>
      <c r="M2926" t="s">
        <v>2026</v>
      </c>
      <c r="N2926" s="37">
        <v>0.52120370370370395</v>
      </c>
      <c r="O2926" s="37">
        <v>0.52425925925925898</v>
      </c>
      <c r="P2926" s="37">
        <v>3.0555555555555601E-3</v>
      </c>
      <c r="Q2926" s="37">
        <f>Uitruktijden[[#This Row],[UITRUKTIJD]]</f>
        <v>3.0555555555555601E-3</v>
      </c>
      <c r="R2926" t="s">
        <v>1955</v>
      </c>
      <c r="S2926" t="s">
        <v>1955</v>
      </c>
      <c r="T2926" t="s">
        <v>1953</v>
      </c>
    </row>
    <row r="2927" spans="1:20" hidden="1" x14ac:dyDescent="0.35">
      <c r="A2927" t="s">
        <v>16654</v>
      </c>
      <c r="B2927">
        <v>221591</v>
      </c>
      <c r="C2927" t="s">
        <v>1928</v>
      </c>
      <c r="D2927" t="s">
        <v>2055</v>
      </c>
      <c r="E2927" s="36">
        <v>45484.520902777796</v>
      </c>
      <c r="F2927" s="36">
        <f>ROUND(Uitruktijden[[#This Row],[DATUM]],0)</f>
        <v>45485</v>
      </c>
      <c r="G2927" t="s">
        <v>16655</v>
      </c>
      <c r="H2927" t="s">
        <v>16656</v>
      </c>
      <c r="I2927" t="s">
        <v>15787</v>
      </c>
      <c r="J2927" t="s">
        <v>2063</v>
      </c>
      <c r="K2927" t="s">
        <v>9644</v>
      </c>
      <c r="L2927" t="s">
        <v>12799</v>
      </c>
      <c r="M2927" t="s">
        <v>2026</v>
      </c>
      <c r="N2927" s="37">
        <v>0.52170138888888895</v>
      </c>
      <c r="O2927" s="37">
        <v>0.52428240740740695</v>
      </c>
      <c r="P2927" s="37">
        <v>2.5810185185185198E-3</v>
      </c>
      <c r="Q2927" s="37">
        <f>Uitruktijden[[#This Row],[UITRUKTIJD]]</f>
        <v>2.5810185185185198E-3</v>
      </c>
      <c r="R2927" t="s">
        <v>1951</v>
      </c>
      <c r="S2927" t="s">
        <v>1952</v>
      </c>
      <c r="T2927" t="s">
        <v>1953</v>
      </c>
    </row>
    <row r="2928" spans="1:20" hidden="1" x14ac:dyDescent="0.35">
      <c r="A2928" t="s">
        <v>16657</v>
      </c>
      <c r="B2928">
        <v>221694</v>
      </c>
      <c r="C2928" t="s">
        <v>1928</v>
      </c>
      <c r="D2928" t="s">
        <v>2055</v>
      </c>
      <c r="E2928" s="36">
        <v>45484.581759259301</v>
      </c>
      <c r="F2928" s="36">
        <f>ROUND(Uitruktijden[[#This Row],[DATUM]],0)</f>
        <v>45485</v>
      </c>
      <c r="G2928" t="s">
        <v>16658</v>
      </c>
      <c r="H2928" t="s">
        <v>16659</v>
      </c>
      <c r="I2928" t="s">
        <v>16660</v>
      </c>
      <c r="J2928" t="s">
        <v>2161</v>
      </c>
      <c r="K2928" t="s">
        <v>9644</v>
      </c>
      <c r="L2928" t="s">
        <v>10334</v>
      </c>
      <c r="M2928" t="s">
        <v>12530</v>
      </c>
      <c r="N2928" s="37">
        <v>0.58251157407407395</v>
      </c>
      <c r="O2928" s="37">
        <v>0.58623842592592601</v>
      </c>
      <c r="P2928" s="37">
        <v>3.7268518518518501E-3</v>
      </c>
      <c r="Q2928" s="37">
        <f>Uitruktijden[[#This Row],[UITRUKTIJD]]</f>
        <v>3.7268518518518501E-3</v>
      </c>
      <c r="R2928" t="s">
        <v>1955</v>
      </c>
      <c r="S2928" t="s">
        <v>1955</v>
      </c>
      <c r="T2928" t="s">
        <v>1953</v>
      </c>
    </row>
    <row r="2929" spans="1:20" hidden="1" x14ac:dyDescent="0.35">
      <c r="A2929" t="s">
        <v>16657</v>
      </c>
      <c r="B2929">
        <v>221694</v>
      </c>
      <c r="C2929" t="s">
        <v>1928</v>
      </c>
      <c r="D2929" t="s">
        <v>2055</v>
      </c>
      <c r="E2929" s="36">
        <v>45484.581759259301</v>
      </c>
      <c r="F2929" s="36">
        <f>ROUND(Uitruktijden[[#This Row],[DATUM]],0)</f>
        <v>45485</v>
      </c>
      <c r="G2929" t="s">
        <v>16658</v>
      </c>
      <c r="H2929" t="s">
        <v>16659</v>
      </c>
      <c r="I2929" t="s">
        <v>16660</v>
      </c>
      <c r="J2929" t="s">
        <v>2161</v>
      </c>
      <c r="K2929" t="s">
        <v>9644</v>
      </c>
      <c r="L2929" t="s">
        <v>10335</v>
      </c>
      <c r="M2929" t="s">
        <v>12530</v>
      </c>
      <c r="N2929" s="37">
        <v>0.58293981481481505</v>
      </c>
      <c r="O2929" s="37">
        <v>0.58630787037037002</v>
      </c>
      <c r="P2929" s="37">
        <v>3.3680555555555599E-3</v>
      </c>
      <c r="Q2929" s="37">
        <f>Uitruktijden[[#This Row],[UITRUKTIJD]]</f>
        <v>3.3680555555555599E-3</v>
      </c>
      <c r="R2929" t="s">
        <v>1951</v>
      </c>
      <c r="S2929" t="s">
        <v>1952</v>
      </c>
      <c r="T2929" t="s">
        <v>1953</v>
      </c>
    </row>
    <row r="2930" spans="1:20" hidden="1" x14ac:dyDescent="0.35">
      <c r="A2930" t="s">
        <v>16657</v>
      </c>
      <c r="B2930">
        <v>221694</v>
      </c>
      <c r="C2930" t="s">
        <v>1928</v>
      </c>
      <c r="D2930" t="s">
        <v>2055</v>
      </c>
      <c r="E2930" s="36">
        <v>45484.581759259301</v>
      </c>
      <c r="F2930" s="36">
        <f>ROUND(Uitruktijden[[#This Row],[DATUM]],0)</f>
        <v>45485</v>
      </c>
      <c r="G2930" t="s">
        <v>16658</v>
      </c>
      <c r="H2930" t="s">
        <v>16659</v>
      </c>
      <c r="I2930" t="s">
        <v>16660</v>
      </c>
      <c r="J2930" t="s">
        <v>2161</v>
      </c>
      <c r="K2930" t="s">
        <v>9644</v>
      </c>
      <c r="L2930" t="s">
        <v>10097</v>
      </c>
      <c r="M2930" t="s">
        <v>9963</v>
      </c>
      <c r="N2930" s="37">
        <v>0.58233796296296303</v>
      </c>
      <c r="O2930" s="37">
        <v>0.58336805555555604</v>
      </c>
      <c r="P2930" s="37">
        <v>1.03009259259259E-3</v>
      </c>
      <c r="Q2930" s="37">
        <f>Uitruktijden[[#This Row],[UITRUKTIJD]]</f>
        <v>1.03009259259259E-3</v>
      </c>
      <c r="R2930" t="s">
        <v>1955</v>
      </c>
      <c r="S2930" t="s">
        <v>1955</v>
      </c>
      <c r="T2930" t="s">
        <v>1953</v>
      </c>
    </row>
    <row r="2931" spans="1:20" hidden="1" x14ac:dyDescent="0.35">
      <c r="A2931" t="s">
        <v>16661</v>
      </c>
      <c r="B2931">
        <v>221894</v>
      </c>
      <c r="C2931" t="s">
        <v>1928</v>
      </c>
      <c r="D2931" t="s">
        <v>2055</v>
      </c>
      <c r="E2931" s="36">
        <v>45484.672534722202</v>
      </c>
      <c r="F2931" s="36">
        <f>ROUND(Uitruktijden[[#This Row],[DATUM]],0)</f>
        <v>45485</v>
      </c>
      <c r="G2931" t="s">
        <v>16662</v>
      </c>
      <c r="H2931" t="s">
        <v>16663</v>
      </c>
      <c r="J2931" t="s">
        <v>1962</v>
      </c>
      <c r="K2931" t="s">
        <v>9644</v>
      </c>
      <c r="L2931" t="s">
        <v>10366</v>
      </c>
      <c r="M2931" t="s">
        <v>1963</v>
      </c>
      <c r="N2931" s="37">
        <v>0.67469907407407403</v>
      </c>
      <c r="O2931" s="37">
        <v>0.67586805555555596</v>
      </c>
      <c r="P2931" s="37">
        <v>1.16898148148148E-3</v>
      </c>
      <c r="Q2931" s="37">
        <f>Uitruktijden[[#This Row],[UITRUKTIJD]]</f>
        <v>1.16898148148148E-3</v>
      </c>
      <c r="R2931" t="s">
        <v>1955</v>
      </c>
      <c r="S2931" t="s">
        <v>1955</v>
      </c>
      <c r="T2931" t="s">
        <v>1953</v>
      </c>
    </row>
    <row r="2932" spans="1:20" hidden="1" x14ac:dyDescent="0.35">
      <c r="A2932" t="s">
        <v>16661</v>
      </c>
      <c r="B2932">
        <v>221894</v>
      </c>
      <c r="C2932" t="s">
        <v>1928</v>
      </c>
      <c r="D2932" t="s">
        <v>2055</v>
      </c>
      <c r="E2932" s="36">
        <v>45484.672534722202</v>
      </c>
      <c r="F2932" s="36">
        <f>ROUND(Uitruktijden[[#This Row],[DATUM]],0)</f>
        <v>45485</v>
      </c>
      <c r="G2932" t="s">
        <v>16662</v>
      </c>
      <c r="H2932" t="s">
        <v>16663</v>
      </c>
      <c r="J2932" t="s">
        <v>1962</v>
      </c>
      <c r="K2932" t="s">
        <v>9644</v>
      </c>
      <c r="L2932" t="s">
        <v>10144</v>
      </c>
      <c r="M2932" t="s">
        <v>9949</v>
      </c>
      <c r="N2932" s="37">
        <v>0.67447916666666696</v>
      </c>
      <c r="O2932" s="37">
        <v>0.67539351851851803</v>
      </c>
      <c r="P2932" s="37">
        <v>9.1435185185185196E-4</v>
      </c>
      <c r="Q2932" s="37">
        <f>Uitruktijden[[#This Row],[UITRUKTIJD]]</f>
        <v>9.1435185185185196E-4</v>
      </c>
      <c r="R2932" t="s">
        <v>1955</v>
      </c>
      <c r="S2932" t="s">
        <v>1955</v>
      </c>
      <c r="T2932" t="s">
        <v>1953</v>
      </c>
    </row>
    <row r="2933" spans="1:20" hidden="1" x14ac:dyDescent="0.35">
      <c r="A2933" t="s">
        <v>16664</v>
      </c>
      <c r="B2933">
        <v>221994</v>
      </c>
      <c r="C2933" t="s">
        <v>9640</v>
      </c>
      <c r="D2933" t="s">
        <v>2055</v>
      </c>
      <c r="E2933" s="36">
        <v>45484.721064814803</v>
      </c>
      <c r="F2933" s="36">
        <f>ROUND(Uitruktijden[[#This Row],[DATUM]],0)</f>
        <v>45485</v>
      </c>
      <c r="G2933" t="s">
        <v>16665</v>
      </c>
      <c r="H2933" t="s">
        <v>16666</v>
      </c>
      <c r="I2933" t="s">
        <v>16667</v>
      </c>
      <c r="J2933" t="s">
        <v>2568</v>
      </c>
      <c r="K2933" t="s">
        <v>9644</v>
      </c>
      <c r="L2933" t="s">
        <v>10066</v>
      </c>
      <c r="M2933" t="s">
        <v>2144</v>
      </c>
      <c r="N2933" s="37">
        <v>0.72216435185185202</v>
      </c>
      <c r="O2933" s="37">
        <v>0.72442129629629604</v>
      </c>
      <c r="P2933" s="37">
        <v>2.2569444444444399E-3</v>
      </c>
      <c r="Q2933" s="37">
        <f>Uitruktijden[[#This Row],[UITRUKTIJD]]</f>
        <v>2.2569444444444399E-3</v>
      </c>
      <c r="R2933" t="s">
        <v>1955</v>
      </c>
      <c r="S2933" t="s">
        <v>1955</v>
      </c>
      <c r="T2933" t="s">
        <v>1953</v>
      </c>
    </row>
    <row r="2934" spans="1:20" hidden="1" x14ac:dyDescent="0.35">
      <c r="A2934" t="s">
        <v>16664</v>
      </c>
      <c r="B2934">
        <v>221994</v>
      </c>
      <c r="C2934" t="s">
        <v>9640</v>
      </c>
      <c r="D2934" t="s">
        <v>2055</v>
      </c>
      <c r="E2934" s="36">
        <v>45484.721064814803</v>
      </c>
      <c r="F2934" s="36">
        <f>ROUND(Uitruktijden[[#This Row],[DATUM]],0)</f>
        <v>45485</v>
      </c>
      <c r="G2934" t="s">
        <v>16665</v>
      </c>
      <c r="H2934" t="s">
        <v>16666</v>
      </c>
      <c r="I2934" t="s">
        <v>16667</v>
      </c>
      <c r="J2934" t="s">
        <v>2568</v>
      </c>
      <c r="K2934" t="s">
        <v>9644</v>
      </c>
      <c r="L2934" t="s">
        <v>9994</v>
      </c>
      <c r="M2934" t="s">
        <v>1977</v>
      </c>
      <c r="N2934" s="37">
        <v>0.72335648148148102</v>
      </c>
      <c r="O2934" s="37">
        <v>0.72552083333333295</v>
      </c>
      <c r="P2934" s="37">
        <v>2.16435185185185E-3</v>
      </c>
      <c r="Q2934" s="37">
        <f>Uitruktijden[[#This Row],[UITRUKTIJD]]</f>
        <v>2.16435185185185E-3</v>
      </c>
      <c r="R2934" t="s">
        <v>1951</v>
      </c>
      <c r="S2934" t="s">
        <v>1952</v>
      </c>
      <c r="T2934" t="s">
        <v>1953</v>
      </c>
    </row>
    <row r="2935" spans="1:20" hidden="1" x14ac:dyDescent="0.35">
      <c r="A2935" t="s">
        <v>16668</v>
      </c>
      <c r="B2935">
        <v>222034</v>
      </c>
      <c r="C2935" t="s">
        <v>9640</v>
      </c>
      <c r="D2935" t="s">
        <v>2055</v>
      </c>
      <c r="E2935" s="36">
        <v>45484.738252314797</v>
      </c>
      <c r="F2935" s="36">
        <f>ROUND(Uitruktijden[[#This Row],[DATUM]],0)</f>
        <v>45485</v>
      </c>
      <c r="G2935" t="s">
        <v>16669</v>
      </c>
      <c r="H2935" t="s">
        <v>16670</v>
      </c>
      <c r="I2935" t="s">
        <v>16671</v>
      </c>
      <c r="J2935" t="s">
        <v>1949</v>
      </c>
      <c r="K2935" t="s">
        <v>9644</v>
      </c>
      <c r="L2935" t="s">
        <v>9972</v>
      </c>
      <c r="M2935" t="s">
        <v>1954</v>
      </c>
      <c r="N2935" s="37">
        <v>0.73890046296296297</v>
      </c>
      <c r="O2935" s="37">
        <v>0.73996527777777799</v>
      </c>
      <c r="P2935" s="37">
        <v>1.0648148148148101E-3</v>
      </c>
      <c r="Q2935" s="37">
        <f>Uitruktijden[[#This Row],[UITRUKTIJD]]</f>
        <v>1.0648148148148101E-3</v>
      </c>
      <c r="R2935" t="s">
        <v>1955</v>
      </c>
      <c r="S2935" t="s">
        <v>1955</v>
      </c>
      <c r="T2935" t="s">
        <v>1953</v>
      </c>
    </row>
    <row r="2936" spans="1:20" hidden="1" x14ac:dyDescent="0.35">
      <c r="A2936" t="s">
        <v>16668</v>
      </c>
      <c r="B2936">
        <v>222034</v>
      </c>
      <c r="C2936" t="s">
        <v>9640</v>
      </c>
      <c r="D2936" t="s">
        <v>2055</v>
      </c>
      <c r="E2936" s="36">
        <v>45484.738252314797</v>
      </c>
      <c r="F2936" s="36">
        <f>ROUND(Uitruktijden[[#This Row],[DATUM]],0)</f>
        <v>45485</v>
      </c>
      <c r="G2936" t="s">
        <v>16669</v>
      </c>
      <c r="H2936" t="s">
        <v>16670</v>
      </c>
      <c r="I2936" t="s">
        <v>16671</v>
      </c>
      <c r="J2936" t="s">
        <v>1949</v>
      </c>
      <c r="K2936" t="s">
        <v>9644</v>
      </c>
      <c r="L2936" t="s">
        <v>9943</v>
      </c>
      <c r="M2936" t="s">
        <v>1950</v>
      </c>
      <c r="N2936" s="37">
        <v>0.74063657407407402</v>
      </c>
      <c r="O2936" s="37">
        <v>0.74128472222222197</v>
      </c>
      <c r="P2936" s="37">
        <v>6.4814814814814802E-4</v>
      </c>
      <c r="Q2936" s="37">
        <f>Uitruktijden[[#This Row],[UITRUKTIJD]]</f>
        <v>6.4814814814814802E-4</v>
      </c>
      <c r="R2936" t="s">
        <v>1951</v>
      </c>
      <c r="S2936" t="s">
        <v>1952</v>
      </c>
      <c r="T2936" t="s">
        <v>1953</v>
      </c>
    </row>
    <row r="2937" spans="1:20" hidden="1" x14ac:dyDescent="0.35">
      <c r="A2937" t="s">
        <v>16672</v>
      </c>
      <c r="B2937">
        <v>222217</v>
      </c>
      <c r="C2937" t="s">
        <v>9640</v>
      </c>
      <c r="D2937" t="s">
        <v>2055</v>
      </c>
      <c r="E2937" s="36">
        <v>45484.835509259297</v>
      </c>
      <c r="F2937" s="36">
        <f>ROUND(Uitruktijden[[#This Row],[DATUM]],0)</f>
        <v>45485</v>
      </c>
      <c r="G2937" t="s">
        <v>16673</v>
      </c>
      <c r="H2937" t="s">
        <v>16674</v>
      </c>
      <c r="J2937" t="s">
        <v>2015</v>
      </c>
      <c r="K2937" t="s">
        <v>9644</v>
      </c>
      <c r="L2937" t="s">
        <v>10325</v>
      </c>
      <c r="M2937" t="s">
        <v>2016</v>
      </c>
      <c r="N2937" s="37">
        <v>0.83734953703703696</v>
      </c>
      <c r="O2937" s="37">
        <v>0.83769675925925902</v>
      </c>
      <c r="P2937" s="37">
        <v>3.4722222222222202E-4</v>
      </c>
      <c r="Q2937" s="37">
        <f>Uitruktijden[[#This Row],[UITRUKTIJD]]</f>
        <v>3.4722222222222202E-4</v>
      </c>
      <c r="R2937" t="s">
        <v>1955</v>
      </c>
      <c r="S2937" t="s">
        <v>1955</v>
      </c>
      <c r="T2937" t="s">
        <v>1953</v>
      </c>
    </row>
    <row r="2938" spans="1:20" hidden="1" x14ac:dyDescent="0.35">
      <c r="A2938" t="s">
        <v>16675</v>
      </c>
      <c r="B2938">
        <v>222674</v>
      </c>
      <c r="C2938" t="s">
        <v>9640</v>
      </c>
      <c r="D2938" t="s">
        <v>2033</v>
      </c>
      <c r="E2938" s="36">
        <v>45485.277395833298</v>
      </c>
      <c r="F2938" s="36">
        <f>ROUND(Uitruktijden[[#This Row],[DATUM]],0)</f>
        <v>45485</v>
      </c>
      <c r="G2938" t="s">
        <v>16676</v>
      </c>
      <c r="H2938" t="s">
        <v>16677</v>
      </c>
      <c r="I2938" t="s">
        <v>13804</v>
      </c>
      <c r="J2938" t="s">
        <v>1957</v>
      </c>
      <c r="K2938" t="s">
        <v>9644</v>
      </c>
      <c r="L2938" t="s">
        <v>10199</v>
      </c>
      <c r="M2938" t="s">
        <v>2005</v>
      </c>
      <c r="N2938" s="37">
        <v>0.28890046296296301</v>
      </c>
      <c r="O2938" s="37">
        <v>0.29218749999999999</v>
      </c>
      <c r="P2938" s="37">
        <v>3.2870370370370401E-3</v>
      </c>
      <c r="Q2938" s="37">
        <f>Uitruktijden[[#This Row],[UITRUKTIJD]]</f>
        <v>3.2870370370370401E-3</v>
      </c>
      <c r="R2938" t="s">
        <v>2006</v>
      </c>
      <c r="S2938" t="s">
        <v>1973</v>
      </c>
      <c r="T2938" t="s">
        <v>1953</v>
      </c>
    </row>
    <row r="2939" spans="1:20" hidden="1" x14ac:dyDescent="0.35">
      <c r="A2939" t="s">
        <v>16675</v>
      </c>
      <c r="B2939">
        <v>222674</v>
      </c>
      <c r="C2939" t="s">
        <v>9640</v>
      </c>
      <c r="D2939" t="s">
        <v>2033</v>
      </c>
      <c r="E2939" s="36">
        <v>45485.277395833298</v>
      </c>
      <c r="F2939" s="36">
        <f>ROUND(Uitruktijden[[#This Row],[DATUM]],0)</f>
        <v>45485</v>
      </c>
      <c r="G2939" t="s">
        <v>16676</v>
      </c>
      <c r="H2939" t="s">
        <v>16677</v>
      </c>
      <c r="I2939" t="s">
        <v>13804</v>
      </c>
      <c r="J2939" t="s">
        <v>1957</v>
      </c>
      <c r="K2939" t="s">
        <v>9644</v>
      </c>
      <c r="L2939" t="s">
        <v>10149</v>
      </c>
      <c r="M2939" t="s">
        <v>2232</v>
      </c>
      <c r="N2939" s="37">
        <v>0.28890046296296301</v>
      </c>
      <c r="O2939" s="37">
        <v>0.29184027777777799</v>
      </c>
      <c r="P2939" s="37">
        <v>2.93981481481481E-3</v>
      </c>
      <c r="Q2939" s="37">
        <f>Uitruktijden[[#This Row],[UITRUKTIJD]]</f>
        <v>2.93981481481481E-3</v>
      </c>
      <c r="R2939" t="s">
        <v>1955</v>
      </c>
      <c r="S2939" t="s">
        <v>1955</v>
      </c>
      <c r="T2939" t="s">
        <v>1953</v>
      </c>
    </row>
    <row r="2940" spans="1:20" hidden="1" x14ac:dyDescent="0.35">
      <c r="A2940" t="s">
        <v>16678</v>
      </c>
      <c r="B2940">
        <v>222713</v>
      </c>
      <c r="C2940" t="s">
        <v>1928</v>
      </c>
      <c r="D2940" t="s">
        <v>2033</v>
      </c>
      <c r="E2940" s="36">
        <v>45485.353240740696</v>
      </c>
      <c r="F2940" s="36">
        <f>ROUND(Uitruktijden[[#This Row],[DATUM]],0)</f>
        <v>45485</v>
      </c>
      <c r="G2940" t="s">
        <v>16679</v>
      </c>
      <c r="H2940" t="s">
        <v>16680</v>
      </c>
      <c r="I2940" t="s">
        <v>16681</v>
      </c>
      <c r="J2940" t="s">
        <v>1949</v>
      </c>
      <c r="K2940" t="s">
        <v>9644</v>
      </c>
      <c r="L2940" t="s">
        <v>9943</v>
      </c>
      <c r="M2940" t="s">
        <v>1950</v>
      </c>
      <c r="N2940" s="37">
        <v>0.35473379629629598</v>
      </c>
      <c r="O2940" s="37">
        <v>0.35620370370370402</v>
      </c>
      <c r="P2940" s="37">
        <v>1.46990740740741E-3</v>
      </c>
      <c r="Q2940" s="37">
        <f>Uitruktijden[[#This Row],[UITRUKTIJD]]</f>
        <v>1.46990740740741E-3</v>
      </c>
      <c r="R2940" t="s">
        <v>1951</v>
      </c>
      <c r="S2940" t="s">
        <v>1952</v>
      </c>
      <c r="T2940" t="s">
        <v>1953</v>
      </c>
    </row>
    <row r="2941" spans="1:20" hidden="1" x14ac:dyDescent="0.35">
      <c r="A2941" t="s">
        <v>16678</v>
      </c>
      <c r="B2941">
        <v>222713</v>
      </c>
      <c r="C2941" t="s">
        <v>1928</v>
      </c>
      <c r="D2941" t="s">
        <v>2033</v>
      </c>
      <c r="E2941" s="36">
        <v>45485.353240740696</v>
      </c>
      <c r="F2941" s="36">
        <f>ROUND(Uitruktijden[[#This Row],[DATUM]],0)</f>
        <v>45485</v>
      </c>
      <c r="G2941" t="s">
        <v>16679</v>
      </c>
      <c r="H2941" t="s">
        <v>16680</v>
      </c>
      <c r="I2941" t="s">
        <v>16681</v>
      </c>
      <c r="J2941" t="s">
        <v>1949</v>
      </c>
      <c r="K2941" t="s">
        <v>9644</v>
      </c>
      <c r="L2941" t="s">
        <v>9976</v>
      </c>
      <c r="M2941" t="s">
        <v>2049</v>
      </c>
      <c r="N2941" s="37">
        <v>0.35445601851851899</v>
      </c>
      <c r="O2941" s="37">
        <v>0.35541666666666699</v>
      </c>
      <c r="P2941" s="37">
        <v>9.6064814814814797E-4</v>
      </c>
      <c r="Q2941" s="37">
        <f>Uitruktijden[[#This Row],[UITRUKTIJD]]</f>
        <v>9.6064814814814797E-4</v>
      </c>
      <c r="R2941" t="s">
        <v>1955</v>
      </c>
      <c r="S2941" t="s">
        <v>1955</v>
      </c>
      <c r="T2941" t="s">
        <v>1953</v>
      </c>
    </row>
    <row r="2942" spans="1:20" hidden="1" x14ac:dyDescent="0.35">
      <c r="A2942" t="s">
        <v>16682</v>
      </c>
      <c r="B2942">
        <v>222755</v>
      </c>
      <c r="C2942" t="s">
        <v>1928</v>
      </c>
      <c r="D2942" t="s">
        <v>2033</v>
      </c>
      <c r="E2942" s="36">
        <v>45485.401469907403</v>
      </c>
      <c r="F2942" s="36">
        <f>ROUND(Uitruktijden[[#This Row],[DATUM]],0)</f>
        <v>45485</v>
      </c>
      <c r="G2942" t="s">
        <v>16683</v>
      </c>
      <c r="H2942" t="s">
        <v>16684</v>
      </c>
      <c r="I2942" t="s">
        <v>16685</v>
      </c>
      <c r="J2942" t="s">
        <v>2522</v>
      </c>
      <c r="K2942" t="s">
        <v>9644</v>
      </c>
      <c r="L2942" t="s">
        <v>10460</v>
      </c>
      <c r="M2942" t="s">
        <v>2523</v>
      </c>
      <c r="N2942" s="37">
        <v>0.40627314814814802</v>
      </c>
      <c r="O2942" s="37">
        <v>0.40945601851851898</v>
      </c>
      <c r="P2942" s="37">
        <v>3.1828703703703702E-3</v>
      </c>
      <c r="Q2942" s="37">
        <f>Uitruktijden[[#This Row],[UITRUKTIJD]]</f>
        <v>3.1828703703703702E-3</v>
      </c>
      <c r="R2942" t="s">
        <v>1955</v>
      </c>
      <c r="S2942" t="s">
        <v>1996</v>
      </c>
      <c r="T2942" t="s">
        <v>1953</v>
      </c>
    </row>
    <row r="2943" spans="1:20" hidden="1" x14ac:dyDescent="0.35">
      <c r="A2943" t="s">
        <v>16682</v>
      </c>
      <c r="B2943">
        <v>222755</v>
      </c>
      <c r="C2943" t="s">
        <v>1928</v>
      </c>
      <c r="D2943" t="s">
        <v>2033</v>
      </c>
      <c r="E2943" s="36">
        <v>45485.401469907403</v>
      </c>
      <c r="F2943" s="36">
        <f>ROUND(Uitruktijden[[#This Row],[DATUM]],0)</f>
        <v>45485</v>
      </c>
      <c r="G2943" t="s">
        <v>16683</v>
      </c>
      <c r="H2943" t="s">
        <v>16684</v>
      </c>
      <c r="I2943" t="s">
        <v>16685</v>
      </c>
      <c r="J2943" t="s">
        <v>2522</v>
      </c>
      <c r="K2943" t="s">
        <v>9644</v>
      </c>
      <c r="L2943" t="s">
        <v>10896</v>
      </c>
      <c r="M2943" t="s">
        <v>2267</v>
      </c>
      <c r="N2943" s="37">
        <v>0.40468749999999998</v>
      </c>
      <c r="O2943" s="37">
        <v>0.40738425925925897</v>
      </c>
      <c r="P2943" s="37">
        <v>2.6967592592592599E-3</v>
      </c>
      <c r="Q2943" s="37">
        <f>Uitruktijden[[#This Row],[UITRUKTIJD]]</f>
        <v>2.6967592592592599E-3</v>
      </c>
      <c r="R2943" t="s">
        <v>2224</v>
      </c>
      <c r="S2943" t="s">
        <v>2027</v>
      </c>
      <c r="T2943" t="s">
        <v>1953</v>
      </c>
    </row>
    <row r="2944" spans="1:20" hidden="1" x14ac:dyDescent="0.35">
      <c r="A2944" t="s">
        <v>16682</v>
      </c>
      <c r="B2944">
        <v>222755</v>
      </c>
      <c r="C2944" t="s">
        <v>1928</v>
      </c>
      <c r="D2944" t="s">
        <v>2033</v>
      </c>
      <c r="E2944" s="36">
        <v>45485.401469907403</v>
      </c>
      <c r="F2944" s="36">
        <f>ROUND(Uitruktijden[[#This Row],[DATUM]],0)</f>
        <v>45485</v>
      </c>
      <c r="G2944" t="s">
        <v>16683</v>
      </c>
      <c r="H2944" t="s">
        <v>16684</v>
      </c>
      <c r="I2944" t="s">
        <v>16685</v>
      </c>
      <c r="J2944" t="s">
        <v>2522</v>
      </c>
      <c r="K2944" t="s">
        <v>9644</v>
      </c>
      <c r="L2944" t="s">
        <v>9928</v>
      </c>
      <c r="M2944" t="s">
        <v>1967</v>
      </c>
      <c r="N2944" s="37">
        <v>0.40212962962963</v>
      </c>
      <c r="O2944" s="37">
        <v>0.40322916666666703</v>
      </c>
      <c r="P2944" s="37">
        <v>1.0995370370370399E-3</v>
      </c>
      <c r="Q2944" s="37">
        <f>Uitruktijden[[#This Row],[UITRUKTIJD]]</f>
        <v>1.0995370370370399E-3</v>
      </c>
      <c r="R2944" t="s">
        <v>1955</v>
      </c>
      <c r="S2944" t="s">
        <v>1955</v>
      </c>
      <c r="T2944" t="s">
        <v>1953</v>
      </c>
    </row>
    <row r="2945" spans="1:20" hidden="1" x14ac:dyDescent="0.35">
      <c r="A2945" t="s">
        <v>16686</v>
      </c>
      <c r="B2945">
        <v>222770</v>
      </c>
      <c r="C2945" t="s">
        <v>1928</v>
      </c>
      <c r="D2945" t="s">
        <v>2033</v>
      </c>
      <c r="E2945" s="36">
        <v>45485.417233796303</v>
      </c>
      <c r="F2945" s="36">
        <f>ROUND(Uitruktijden[[#This Row],[DATUM]],0)</f>
        <v>45485</v>
      </c>
      <c r="G2945" t="s">
        <v>16687</v>
      </c>
      <c r="H2945" t="s">
        <v>16688</v>
      </c>
      <c r="I2945" t="s">
        <v>14232</v>
      </c>
      <c r="J2945" t="s">
        <v>1949</v>
      </c>
      <c r="K2945" t="s">
        <v>9644</v>
      </c>
      <c r="L2945" t="s">
        <v>10070</v>
      </c>
      <c r="M2945" t="s">
        <v>9963</v>
      </c>
      <c r="N2945" s="37">
        <v>0.42686342592592602</v>
      </c>
      <c r="O2945" s="37">
        <v>0.43182870370370402</v>
      </c>
      <c r="P2945" s="37">
        <v>4.9652777777777803E-3</v>
      </c>
      <c r="Q2945" s="37">
        <f>Uitruktijden[[#This Row],[UITRUKTIJD]]</f>
        <v>4.9652777777777803E-3</v>
      </c>
      <c r="R2945" t="s">
        <v>2027</v>
      </c>
      <c r="S2945" t="s">
        <v>2027</v>
      </c>
      <c r="T2945" t="s">
        <v>1953</v>
      </c>
    </row>
    <row r="2946" spans="1:20" hidden="1" x14ac:dyDescent="0.35">
      <c r="A2946" t="s">
        <v>16686</v>
      </c>
      <c r="B2946">
        <v>222770</v>
      </c>
      <c r="C2946" t="s">
        <v>1928</v>
      </c>
      <c r="D2946" t="s">
        <v>2033</v>
      </c>
      <c r="E2946" s="36">
        <v>45485.417233796303</v>
      </c>
      <c r="F2946" s="36">
        <f>ROUND(Uitruktijden[[#This Row],[DATUM]],0)</f>
        <v>45485</v>
      </c>
      <c r="G2946" t="s">
        <v>16687</v>
      </c>
      <c r="H2946" t="s">
        <v>16688</v>
      </c>
      <c r="I2946" t="s">
        <v>14232</v>
      </c>
      <c r="J2946" t="s">
        <v>1949</v>
      </c>
      <c r="K2946" t="s">
        <v>9644</v>
      </c>
      <c r="L2946" t="s">
        <v>9924</v>
      </c>
      <c r="M2946" t="s">
        <v>2074</v>
      </c>
      <c r="N2946" s="37">
        <v>0.417835648148148</v>
      </c>
      <c r="O2946" s="37">
        <v>0.41947916666666701</v>
      </c>
      <c r="P2946" s="37">
        <v>1.6435185185185201E-3</v>
      </c>
      <c r="Q2946" s="37">
        <f>Uitruktijden[[#This Row],[UITRUKTIJD]]</f>
        <v>1.6435185185185201E-3</v>
      </c>
      <c r="R2946" t="s">
        <v>1955</v>
      </c>
      <c r="S2946" t="s">
        <v>1955</v>
      </c>
      <c r="T2946" t="s">
        <v>1953</v>
      </c>
    </row>
    <row r="2947" spans="1:20" hidden="1" x14ac:dyDescent="0.35">
      <c r="A2947" t="s">
        <v>16689</v>
      </c>
      <c r="B2947">
        <v>222779</v>
      </c>
      <c r="C2947" t="s">
        <v>1928</v>
      </c>
      <c r="D2947" t="s">
        <v>2033</v>
      </c>
      <c r="E2947" s="36">
        <v>45485.423298611102</v>
      </c>
      <c r="F2947" s="36">
        <f>ROUND(Uitruktijden[[#This Row],[DATUM]],0)</f>
        <v>45485</v>
      </c>
      <c r="G2947" t="s">
        <v>16690</v>
      </c>
      <c r="H2947" t="s">
        <v>16691</v>
      </c>
      <c r="J2947" t="s">
        <v>1962</v>
      </c>
      <c r="K2947" t="s">
        <v>9644</v>
      </c>
      <c r="L2947" t="s">
        <v>12203</v>
      </c>
      <c r="M2947" t="s">
        <v>4948</v>
      </c>
      <c r="N2947" s="37">
        <v>0.42446759259259298</v>
      </c>
      <c r="O2947" s="37">
        <v>0.42656250000000001</v>
      </c>
      <c r="P2947" s="37">
        <v>2.0949074074074099E-3</v>
      </c>
      <c r="Q2947" s="37">
        <f>Uitruktijden[[#This Row],[UITRUKTIJD]]</f>
        <v>2.0949074074074099E-3</v>
      </c>
      <c r="R2947" t="s">
        <v>1955</v>
      </c>
      <c r="S2947" t="s">
        <v>1955</v>
      </c>
      <c r="T2947" t="s">
        <v>1953</v>
      </c>
    </row>
    <row r="2948" spans="1:20" hidden="1" x14ac:dyDescent="0.35">
      <c r="A2948" t="s">
        <v>16689</v>
      </c>
      <c r="B2948">
        <v>222779</v>
      </c>
      <c r="C2948" t="s">
        <v>1928</v>
      </c>
      <c r="D2948" t="s">
        <v>2033</v>
      </c>
      <c r="E2948" s="36">
        <v>45485.423298611102</v>
      </c>
      <c r="F2948" s="36">
        <f>ROUND(Uitruktijden[[#This Row],[DATUM]],0)</f>
        <v>45485</v>
      </c>
      <c r="G2948" t="s">
        <v>16690</v>
      </c>
      <c r="H2948" t="s">
        <v>16691</v>
      </c>
      <c r="J2948" t="s">
        <v>1962</v>
      </c>
      <c r="K2948" t="s">
        <v>9644</v>
      </c>
      <c r="L2948" t="s">
        <v>9944</v>
      </c>
      <c r="M2948" t="s">
        <v>1950</v>
      </c>
      <c r="N2948" s="37">
        <v>0.42746527777777799</v>
      </c>
      <c r="O2948" s="37">
        <v>0.42833333333333301</v>
      </c>
      <c r="P2948" s="37">
        <v>8.6805555555555605E-4</v>
      </c>
      <c r="Q2948" s="37">
        <f>Uitruktijden[[#This Row],[UITRUKTIJD]]</f>
        <v>8.6805555555555605E-4</v>
      </c>
      <c r="R2948" t="s">
        <v>1955</v>
      </c>
      <c r="S2948" t="s">
        <v>1955</v>
      </c>
      <c r="T2948" t="s">
        <v>1953</v>
      </c>
    </row>
    <row r="2949" spans="1:20" hidden="1" x14ac:dyDescent="0.35">
      <c r="A2949" t="s">
        <v>16692</v>
      </c>
      <c r="B2949">
        <v>223137</v>
      </c>
      <c r="C2949" t="s">
        <v>1928</v>
      </c>
      <c r="D2949" t="s">
        <v>2033</v>
      </c>
      <c r="E2949" s="36">
        <v>45485.660798611098</v>
      </c>
      <c r="F2949" s="36">
        <f>ROUND(Uitruktijden[[#This Row],[DATUM]],0)</f>
        <v>45486</v>
      </c>
      <c r="G2949" t="s">
        <v>16693</v>
      </c>
      <c r="H2949" t="s">
        <v>16694</v>
      </c>
      <c r="I2949" t="s">
        <v>11811</v>
      </c>
      <c r="J2949" t="s">
        <v>1949</v>
      </c>
      <c r="K2949" t="s">
        <v>9644</v>
      </c>
      <c r="L2949" t="s">
        <v>9943</v>
      </c>
      <c r="M2949" t="s">
        <v>1950</v>
      </c>
      <c r="N2949" s="37">
        <v>0.67026620370370404</v>
      </c>
      <c r="O2949" s="37">
        <v>0.67199074074074105</v>
      </c>
      <c r="P2949" s="37">
        <v>1.72453703703704E-3</v>
      </c>
      <c r="Q2949" s="37">
        <f>Uitruktijden[[#This Row],[UITRUKTIJD]]</f>
        <v>1.72453703703704E-3</v>
      </c>
      <c r="R2949" t="s">
        <v>1951</v>
      </c>
      <c r="S2949" t="s">
        <v>1973</v>
      </c>
      <c r="T2949" t="s">
        <v>1953</v>
      </c>
    </row>
    <row r="2950" spans="1:20" hidden="1" x14ac:dyDescent="0.35">
      <c r="A2950" t="s">
        <v>16692</v>
      </c>
      <c r="B2950">
        <v>223137</v>
      </c>
      <c r="C2950" t="s">
        <v>1928</v>
      </c>
      <c r="D2950" t="s">
        <v>2033</v>
      </c>
      <c r="E2950" s="36">
        <v>45485.660798611098</v>
      </c>
      <c r="F2950" s="36">
        <f>ROUND(Uitruktijden[[#This Row],[DATUM]],0)</f>
        <v>45486</v>
      </c>
      <c r="G2950" t="s">
        <v>16693</v>
      </c>
      <c r="H2950" t="s">
        <v>16694</v>
      </c>
      <c r="I2950" t="s">
        <v>11811</v>
      </c>
      <c r="J2950" t="s">
        <v>1949</v>
      </c>
      <c r="K2950" t="s">
        <v>9644</v>
      </c>
      <c r="L2950" t="s">
        <v>10909</v>
      </c>
      <c r="M2950" t="s">
        <v>1954</v>
      </c>
      <c r="N2950" s="37">
        <v>0.67026620370370404</v>
      </c>
      <c r="O2950" s="37">
        <v>0.67116898148148196</v>
      </c>
      <c r="P2950" s="37">
        <v>9.0277777777777795E-4</v>
      </c>
      <c r="Q2950" s="37">
        <f>Uitruktijden[[#This Row],[UITRUKTIJD]]</f>
        <v>9.0277777777777795E-4</v>
      </c>
      <c r="R2950" t="s">
        <v>1955</v>
      </c>
      <c r="S2950" t="s">
        <v>1955</v>
      </c>
      <c r="T2950" t="s">
        <v>1953</v>
      </c>
    </row>
    <row r="2951" spans="1:20" hidden="1" x14ac:dyDescent="0.35">
      <c r="A2951" t="s">
        <v>16695</v>
      </c>
      <c r="B2951">
        <v>223217</v>
      </c>
      <c r="C2951" t="s">
        <v>9640</v>
      </c>
      <c r="D2951" t="s">
        <v>2033</v>
      </c>
      <c r="E2951" s="36">
        <v>45485.698530092603</v>
      </c>
      <c r="F2951" s="36">
        <f>ROUND(Uitruktijden[[#This Row],[DATUM]],0)</f>
        <v>45486</v>
      </c>
      <c r="G2951" t="s">
        <v>16696</v>
      </c>
      <c r="H2951" t="s">
        <v>16697</v>
      </c>
      <c r="J2951" t="s">
        <v>1949</v>
      </c>
      <c r="K2951" t="s">
        <v>9644</v>
      </c>
      <c r="L2951" t="s">
        <v>9989</v>
      </c>
      <c r="M2951" t="s">
        <v>2074</v>
      </c>
      <c r="N2951" s="37">
        <v>0.71870370370370396</v>
      </c>
      <c r="O2951" s="37">
        <v>0.72008101851851802</v>
      </c>
      <c r="P2951" s="37">
        <v>1.37731481481481E-3</v>
      </c>
      <c r="Q2951" s="37">
        <f>Uitruktijden[[#This Row],[UITRUKTIJD]]</f>
        <v>1.37731481481481E-3</v>
      </c>
      <c r="R2951" t="s">
        <v>1951</v>
      </c>
      <c r="S2951" t="s">
        <v>1973</v>
      </c>
      <c r="T2951" t="s">
        <v>1953</v>
      </c>
    </row>
    <row r="2952" spans="1:20" hidden="1" x14ac:dyDescent="0.35">
      <c r="A2952" t="s">
        <v>16695</v>
      </c>
      <c r="B2952">
        <v>223217</v>
      </c>
      <c r="C2952" t="s">
        <v>9640</v>
      </c>
      <c r="D2952" t="s">
        <v>2033</v>
      </c>
      <c r="E2952" s="36">
        <v>45485.698530092603</v>
      </c>
      <c r="F2952" s="36">
        <f>ROUND(Uitruktijden[[#This Row],[DATUM]],0)</f>
        <v>45486</v>
      </c>
      <c r="G2952" t="s">
        <v>16696</v>
      </c>
      <c r="H2952" t="s">
        <v>16697</v>
      </c>
      <c r="J2952" t="s">
        <v>1949</v>
      </c>
      <c r="K2952" t="s">
        <v>9644</v>
      </c>
      <c r="L2952" t="s">
        <v>9976</v>
      </c>
      <c r="M2952" t="s">
        <v>2049</v>
      </c>
      <c r="N2952" s="37">
        <v>0.71870370370370396</v>
      </c>
      <c r="O2952" s="37">
        <v>0.719479166666667</v>
      </c>
      <c r="P2952" s="37">
        <v>7.7546296296296304E-4</v>
      </c>
      <c r="Q2952" s="37">
        <f>Uitruktijden[[#This Row],[UITRUKTIJD]]</f>
        <v>7.7546296296296304E-4</v>
      </c>
      <c r="R2952" t="s">
        <v>1955</v>
      </c>
      <c r="S2952" t="s">
        <v>1955</v>
      </c>
      <c r="T2952" t="s">
        <v>1953</v>
      </c>
    </row>
    <row r="2953" spans="1:20" hidden="1" x14ac:dyDescent="0.35">
      <c r="A2953" t="s">
        <v>16698</v>
      </c>
      <c r="B2953">
        <v>223236</v>
      </c>
      <c r="C2953" t="s">
        <v>9640</v>
      </c>
      <c r="D2953" t="s">
        <v>2033</v>
      </c>
      <c r="E2953" s="36">
        <v>45485.712071759299</v>
      </c>
      <c r="F2953" s="36">
        <f>ROUND(Uitruktijden[[#This Row],[DATUM]],0)</f>
        <v>45486</v>
      </c>
      <c r="G2953" t="s">
        <v>16699</v>
      </c>
      <c r="H2953" t="s">
        <v>16700</v>
      </c>
      <c r="I2953" t="s">
        <v>16701</v>
      </c>
      <c r="J2953" t="s">
        <v>1957</v>
      </c>
      <c r="K2953" t="s">
        <v>9644</v>
      </c>
      <c r="L2953" t="s">
        <v>10409</v>
      </c>
      <c r="M2953" t="s">
        <v>2048</v>
      </c>
      <c r="N2953" s="37">
        <v>0.73113425925925901</v>
      </c>
      <c r="O2953" s="37">
        <v>0.73322916666666704</v>
      </c>
      <c r="P2953" s="37">
        <v>2.0949074074074099E-3</v>
      </c>
      <c r="Q2953" s="37">
        <f>Uitruktijden[[#This Row],[UITRUKTIJD]]</f>
        <v>2.0949074074074099E-3</v>
      </c>
      <c r="R2953" t="s">
        <v>2027</v>
      </c>
      <c r="S2953" t="s">
        <v>14324</v>
      </c>
      <c r="T2953" t="s">
        <v>1953</v>
      </c>
    </row>
    <row r="2954" spans="1:20" hidden="1" x14ac:dyDescent="0.35">
      <c r="A2954" t="s">
        <v>16698</v>
      </c>
      <c r="B2954">
        <v>223236</v>
      </c>
      <c r="C2954" t="s">
        <v>9640</v>
      </c>
      <c r="D2954" t="s">
        <v>2033</v>
      </c>
      <c r="E2954" s="36">
        <v>45485.712071759299</v>
      </c>
      <c r="F2954" s="36">
        <f>ROUND(Uitruktijden[[#This Row],[DATUM]],0)</f>
        <v>45486</v>
      </c>
      <c r="G2954" t="s">
        <v>16699</v>
      </c>
      <c r="H2954" t="s">
        <v>16700</v>
      </c>
      <c r="I2954" t="s">
        <v>16701</v>
      </c>
      <c r="J2954" t="s">
        <v>1957</v>
      </c>
      <c r="K2954" t="s">
        <v>9644</v>
      </c>
      <c r="L2954" t="s">
        <v>10909</v>
      </c>
      <c r="M2954" t="s">
        <v>1954</v>
      </c>
      <c r="N2954" s="37">
        <v>0.71407407407407397</v>
      </c>
      <c r="O2954" s="37">
        <v>0.71475694444444404</v>
      </c>
      <c r="P2954" s="37">
        <v>6.8287037037037003E-4</v>
      </c>
      <c r="Q2954" s="37">
        <f>Uitruktijden[[#This Row],[UITRUKTIJD]]</f>
        <v>6.8287037037037003E-4</v>
      </c>
      <c r="R2954" t="s">
        <v>1955</v>
      </c>
      <c r="S2954" t="s">
        <v>1955</v>
      </c>
      <c r="T2954" t="s">
        <v>1953</v>
      </c>
    </row>
    <row r="2955" spans="1:20" hidden="1" x14ac:dyDescent="0.35">
      <c r="A2955" t="s">
        <v>16702</v>
      </c>
      <c r="B2955">
        <v>223313</v>
      </c>
      <c r="C2955" t="s">
        <v>9640</v>
      </c>
      <c r="D2955" t="s">
        <v>2033</v>
      </c>
      <c r="E2955" s="36">
        <v>45485.762650463003</v>
      </c>
      <c r="F2955" s="36">
        <f>ROUND(Uitruktijden[[#This Row],[DATUM]],0)</f>
        <v>45486</v>
      </c>
      <c r="G2955" t="s">
        <v>16703</v>
      </c>
      <c r="H2955" t="s">
        <v>16704</v>
      </c>
      <c r="I2955" t="s">
        <v>16705</v>
      </c>
      <c r="J2955" t="s">
        <v>2057</v>
      </c>
      <c r="K2955" t="s">
        <v>9644</v>
      </c>
      <c r="L2955" t="s">
        <v>9912</v>
      </c>
      <c r="M2955" t="s">
        <v>2058</v>
      </c>
      <c r="N2955" s="37">
        <v>0.77078703703703699</v>
      </c>
      <c r="O2955" s="37">
        <v>0.77305555555555605</v>
      </c>
      <c r="P2955" s="37">
        <v>2.26851851851852E-3</v>
      </c>
      <c r="Q2955" s="37">
        <f>Uitruktijden[[#This Row],[UITRUKTIJD]]</f>
        <v>2.26851851851852E-3</v>
      </c>
      <c r="R2955" t="s">
        <v>1951</v>
      </c>
      <c r="S2955" t="s">
        <v>1973</v>
      </c>
      <c r="T2955" t="s">
        <v>1953</v>
      </c>
    </row>
    <row r="2956" spans="1:20" hidden="1" x14ac:dyDescent="0.35">
      <c r="A2956" t="s">
        <v>16706</v>
      </c>
      <c r="B2956">
        <v>223462</v>
      </c>
      <c r="C2956" t="s">
        <v>9640</v>
      </c>
      <c r="D2956" t="s">
        <v>2033</v>
      </c>
      <c r="E2956" s="36">
        <v>45485.858483796299</v>
      </c>
      <c r="F2956" s="36">
        <f>ROUND(Uitruktijden[[#This Row],[DATUM]],0)</f>
        <v>45486</v>
      </c>
      <c r="G2956" t="s">
        <v>16707</v>
      </c>
      <c r="H2956" t="s">
        <v>16708</v>
      </c>
      <c r="I2956" t="s">
        <v>16709</v>
      </c>
      <c r="J2956" t="s">
        <v>2293</v>
      </c>
      <c r="K2956" t="s">
        <v>9644</v>
      </c>
      <c r="L2956" t="s">
        <v>10600</v>
      </c>
      <c r="M2956" t="s">
        <v>2037</v>
      </c>
      <c r="N2956" s="37">
        <v>0.85905092592592602</v>
      </c>
      <c r="O2956" s="37">
        <v>0.86226851851851805</v>
      </c>
      <c r="P2956" s="37">
        <v>3.21759259259259E-3</v>
      </c>
      <c r="Q2956" s="37">
        <f>Uitruktijden[[#This Row],[UITRUKTIJD]]</f>
        <v>3.21759259259259E-3</v>
      </c>
      <c r="R2956" t="s">
        <v>1955</v>
      </c>
      <c r="S2956" t="s">
        <v>1955</v>
      </c>
      <c r="T2956" t="s">
        <v>1953</v>
      </c>
    </row>
    <row r="2957" spans="1:20" hidden="1" x14ac:dyDescent="0.35">
      <c r="A2957" t="s">
        <v>16710</v>
      </c>
      <c r="B2957">
        <v>223863</v>
      </c>
      <c r="C2957" t="s">
        <v>9640</v>
      </c>
      <c r="D2957" t="s">
        <v>2017</v>
      </c>
      <c r="E2957" s="36">
        <v>45486.212256944404</v>
      </c>
      <c r="F2957" s="36">
        <f>ROUND(Uitruktijden[[#This Row],[DATUM]],0)</f>
        <v>45486</v>
      </c>
      <c r="G2957" t="s">
        <v>16711</v>
      </c>
      <c r="H2957" t="s">
        <v>16712</v>
      </c>
      <c r="I2957" t="s">
        <v>16713</v>
      </c>
      <c r="J2957" t="s">
        <v>1949</v>
      </c>
      <c r="K2957" t="s">
        <v>9644</v>
      </c>
      <c r="L2957" t="s">
        <v>10909</v>
      </c>
      <c r="M2957" t="s">
        <v>1954</v>
      </c>
      <c r="N2957" s="37">
        <v>0.215729166666667</v>
      </c>
      <c r="O2957" s="37">
        <v>0.21719907407407399</v>
      </c>
      <c r="P2957" s="37">
        <v>1.46990740740741E-3</v>
      </c>
      <c r="Q2957" s="37">
        <f>Uitruktijden[[#This Row],[UITRUKTIJD]]</f>
        <v>1.46990740740741E-3</v>
      </c>
      <c r="R2957" t="s">
        <v>1955</v>
      </c>
      <c r="S2957" t="s">
        <v>1955</v>
      </c>
      <c r="T2957" t="s">
        <v>1953</v>
      </c>
    </row>
    <row r="2958" spans="1:20" hidden="1" x14ac:dyDescent="0.35">
      <c r="A2958" t="s">
        <v>16714</v>
      </c>
      <c r="B2958">
        <v>224111</v>
      </c>
      <c r="C2958" t="s">
        <v>9640</v>
      </c>
      <c r="D2958" t="s">
        <v>2017</v>
      </c>
      <c r="E2958" s="36">
        <v>45486.533692129597</v>
      </c>
      <c r="F2958" s="36">
        <f>ROUND(Uitruktijden[[#This Row],[DATUM]],0)</f>
        <v>45487</v>
      </c>
      <c r="G2958" t="s">
        <v>16715</v>
      </c>
      <c r="H2958" t="s">
        <v>16716</v>
      </c>
      <c r="I2958" t="s">
        <v>16717</v>
      </c>
      <c r="J2958" t="s">
        <v>1949</v>
      </c>
      <c r="K2958" t="s">
        <v>9644</v>
      </c>
      <c r="L2958" t="s">
        <v>9976</v>
      </c>
      <c r="M2958" t="s">
        <v>2049</v>
      </c>
      <c r="N2958" s="37">
        <v>0.53606481481481505</v>
      </c>
      <c r="O2958" s="37">
        <v>0.53687499999999999</v>
      </c>
      <c r="P2958" s="37">
        <v>8.1018518518518505E-4</v>
      </c>
      <c r="Q2958" s="37">
        <f>Uitruktijden[[#This Row],[UITRUKTIJD]]</f>
        <v>8.1018518518518505E-4</v>
      </c>
      <c r="R2958" t="s">
        <v>1955</v>
      </c>
      <c r="S2958" t="s">
        <v>1955</v>
      </c>
      <c r="T2958" t="s">
        <v>1953</v>
      </c>
    </row>
    <row r="2959" spans="1:20" hidden="1" x14ac:dyDescent="0.35">
      <c r="A2959" t="s">
        <v>16718</v>
      </c>
      <c r="B2959">
        <v>224260</v>
      </c>
      <c r="C2959" t="s">
        <v>9640</v>
      </c>
      <c r="D2959" t="s">
        <v>2017</v>
      </c>
      <c r="E2959" s="36">
        <v>45486.635636574101</v>
      </c>
      <c r="F2959" s="36">
        <f>ROUND(Uitruktijden[[#This Row],[DATUM]],0)</f>
        <v>45487</v>
      </c>
      <c r="G2959" t="s">
        <v>16719</v>
      </c>
      <c r="H2959" t="s">
        <v>16720</v>
      </c>
      <c r="I2959" t="s">
        <v>16721</v>
      </c>
      <c r="J2959" t="s">
        <v>1949</v>
      </c>
      <c r="K2959" t="s">
        <v>9644</v>
      </c>
      <c r="L2959" t="s">
        <v>10909</v>
      </c>
      <c r="M2959" t="s">
        <v>1954</v>
      </c>
      <c r="N2959" s="37">
        <v>0.63670138888888905</v>
      </c>
      <c r="O2959" s="37">
        <v>0.63765046296296302</v>
      </c>
      <c r="P2959" s="37">
        <v>9.4907407407407397E-4</v>
      </c>
      <c r="Q2959" s="37">
        <f>Uitruktijden[[#This Row],[UITRUKTIJD]]</f>
        <v>9.4907407407407397E-4</v>
      </c>
      <c r="R2959" t="s">
        <v>1955</v>
      </c>
      <c r="S2959" t="s">
        <v>1955</v>
      </c>
      <c r="T2959" t="s">
        <v>2004</v>
      </c>
    </row>
    <row r="2960" spans="1:20" hidden="1" x14ac:dyDescent="0.35">
      <c r="A2960" t="s">
        <v>16722</v>
      </c>
      <c r="B2960">
        <v>224441</v>
      </c>
      <c r="C2960" t="s">
        <v>9640</v>
      </c>
      <c r="D2960" t="s">
        <v>2017</v>
      </c>
      <c r="E2960" s="36">
        <v>45486.7573148148</v>
      </c>
      <c r="F2960" s="36">
        <f>ROUND(Uitruktijden[[#This Row],[DATUM]],0)</f>
        <v>45487</v>
      </c>
      <c r="G2960" t="s">
        <v>16723</v>
      </c>
      <c r="H2960" t="s">
        <v>16724</v>
      </c>
      <c r="I2960" t="s">
        <v>16725</v>
      </c>
      <c r="J2960" t="s">
        <v>2025</v>
      </c>
      <c r="K2960" t="s">
        <v>9644</v>
      </c>
      <c r="L2960" t="s">
        <v>10204</v>
      </c>
      <c r="M2960" t="s">
        <v>2026</v>
      </c>
      <c r="N2960" s="37">
        <v>0.76858796296296295</v>
      </c>
      <c r="O2960" s="37">
        <v>0.77083333333333304</v>
      </c>
      <c r="P2960" s="37">
        <v>2.2453703703703698E-3</v>
      </c>
      <c r="Q2960" s="37">
        <f>Uitruktijden[[#This Row],[UITRUKTIJD]]</f>
        <v>2.2453703703703698E-3</v>
      </c>
      <c r="R2960" t="s">
        <v>2027</v>
      </c>
      <c r="S2960" t="s">
        <v>2027</v>
      </c>
      <c r="T2960" t="s">
        <v>1953</v>
      </c>
    </row>
    <row r="2961" spans="1:20" hidden="1" x14ac:dyDescent="0.35">
      <c r="A2961" t="s">
        <v>16722</v>
      </c>
      <c r="B2961">
        <v>224441</v>
      </c>
      <c r="C2961" t="s">
        <v>9640</v>
      </c>
      <c r="D2961" t="s">
        <v>2017</v>
      </c>
      <c r="E2961" s="36">
        <v>45486.7573148148</v>
      </c>
      <c r="F2961" s="36">
        <f>ROUND(Uitruktijden[[#This Row],[DATUM]],0)</f>
        <v>45487</v>
      </c>
      <c r="G2961" t="s">
        <v>16723</v>
      </c>
      <c r="H2961" t="s">
        <v>16724</v>
      </c>
      <c r="I2961" t="s">
        <v>16725</v>
      </c>
      <c r="J2961" t="s">
        <v>2025</v>
      </c>
      <c r="K2961" t="s">
        <v>9644</v>
      </c>
      <c r="L2961" t="s">
        <v>10604</v>
      </c>
      <c r="M2961" t="s">
        <v>2065</v>
      </c>
      <c r="N2961" s="37">
        <v>0.75778935185185203</v>
      </c>
      <c r="O2961" s="37">
        <v>0.75931712962963005</v>
      </c>
      <c r="P2961" s="37">
        <v>1.52777777777778E-3</v>
      </c>
      <c r="Q2961" s="37">
        <f>Uitruktijden[[#This Row],[UITRUKTIJD]]</f>
        <v>1.52777777777778E-3</v>
      </c>
      <c r="R2961" t="s">
        <v>1955</v>
      </c>
      <c r="S2961" t="s">
        <v>1955</v>
      </c>
      <c r="T2961" t="s">
        <v>1953</v>
      </c>
    </row>
    <row r="2962" spans="1:20" hidden="1" x14ac:dyDescent="0.35">
      <c r="A2962" t="s">
        <v>16726</v>
      </c>
      <c r="B2962">
        <v>224484</v>
      </c>
      <c r="C2962" t="s">
        <v>9640</v>
      </c>
      <c r="D2962" t="s">
        <v>2017</v>
      </c>
      <c r="E2962" s="36">
        <v>45486.789097222201</v>
      </c>
      <c r="F2962" s="36">
        <f>ROUND(Uitruktijden[[#This Row],[DATUM]],0)</f>
        <v>45487</v>
      </c>
      <c r="G2962" t="s">
        <v>16727</v>
      </c>
      <c r="H2962" t="s">
        <v>2050</v>
      </c>
      <c r="I2962" t="s">
        <v>2051</v>
      </c>
      <c r="J2962" t="s">
        <v>1990</v>
      </c>
      <c r="K2962" t="s">
        <v>9644</v>
      </c>
      <c r="L2962" t="s">
        <v>10379</v>
      </c>
      <c r="M2962" t="s">
        <v>1991</v>
      </c>
      <c r="N2962" s="37">
        <v>0.78927083333333303</v>
      </c>
      <c r="O2962" s="37">
        <v>0.79244212962963001</v>
      </c>
      <c r="P2962" s="37">
        <v>3.1712962962963001E-3</v>
      </c>
      <c r="Q2962" s="37">
        <f>Uitruktijden[[#This Row],[UITRUKTIJD]]</f>
        <v>3.1712962962963001E-3</v>
      </c>
      <c r="R2962" t="s">
        <v>1955</v>
      </c>
      <c r="S2962" t="s">
        <v>1955</v>
      </c>
      <c r="T2962" t="s">
        <v>1953</v>
      </c>
    </row>
    <row r="2963" spans="1:20" hidden="1" x14ac:dyDescent="0.35">
      <c r="A2963" t="s">
        <v>16728</v>
      </c>
      <c r="B2963">
        <v>224621</v>
      </c>
      <c r="C2963" t="s">
        <v>9640</v>
      </c>
      <c r="D2963" t="s">
        <v>2017</v>
      </c>
      <c r="E2963" s="36">
        <v>45486.888819444401</v>
      </c>
      <c r="F2963" s="36">
        <f>ROUND(Uitruktijden[[#This Row],[DATUM]],0)</f>
        <v>45487</v>
      </c>
      <c r="G2963" t="s">
        <v>16729</v>
      </c>
      <c r="H2963" t="s">
        <v>16730</v>
      </c>
      <c r="I2963" t="s">
        <v>16731</v>
      </c>
      <c r="J2963" t="s">
        <v>2293</v>
      </c>
      <c r="K2963" t="s">
        <v>9644</v>
      </c>
      <c r="L2963" t="s">
        <v>10600</v>
      </c>
      <c r="M2963" t="s">
        <v>2037</v>
      </c>
      <c r="N2963" s="37">
        <v>0.89078703703703699</v>
      </c>
      <c r="O2963" s="37">
        <v>0.89494212962963005</v>
      </c>
      <c r="P2963" s="37">
        <v>4.1550925925925896E-3</v>
      </c>
      <c r="Q2963" s="37">
        <f>Uitruktijden[[#This Row],[UITRUKTIJD]]</f>
        <v>4.1550925925925896E-3</v>
      </c>
      <c r="R2963" t="s">
        <v>1955</v>
      </c>
      <c r="S2963" t="s">
        <v>1955</v>
      </c>
      <c r="T2963" t="s">
        <v>1953</v>
      </c>
    </row>
    <row r="2964" spans="1:20" hidden="1" x14ac:dyDescent="0.35">
      <c r="A2964" t="s">
        <v>16732</v>
      </c>
      <c r="B2964">
        <v>225036</v>
      </c>
      <c r="C2964" t="s">
        <v>9640</v>
      </c>
      <c r="D2964" t="s">
        <v>1987</v>
      </c>
      <c r="E2964" s="36">
        <v>45487.143553240698</v>
      </c>
      <c r="F2964" s="36">
        <f>ROUND(Uitruktijden[[#This Row],[DATUM]],0)</f>
        <v>45487</v>
      </c>
      <c r="G2964" t="s">
        <v>16733</v>
      </c>
      <c r="H2964" t="s">
        <v>16734</v>
      </c>
      <c r="I2964" t="s">
        <v>16735</v>
      </c>
      <c r="J2964" t="s">
        <v>2063</v>
      </c>
      <c r="K2964" t="s">
        <v>9644</v>
      </c>
      <c r="L2964" t="s">
        <v>9999</v>
      </c>
      <c r="M2964" t="s">
        <v>2026</v>
      </c>
      <c r="N2964" s="37">
        <v>0.168854166666667</v>
      </c>
      <c r="O2964" s="37">
        <v>0.17181712962963</v>
      </c>
      <c r="P2964" s="37">
        <v>2.9629629629629602E-3</v>
      </c>
      <c r="Q2964" s="37">
        <f>Uitruktijden[[#This Row],[UITRUKTIJD]]</f>
        <v>2.9629629629629602E-3</v>
      </c>
      <c r="R2964" t="s">
        <v>1955</v>
      </c>
      <c r="S2964" t="s">
        <v>1955</v>
      </c>
      <c r="T2964" t="s">
        <v>1953</v>
      </c>
    </row>
    <row r="2965" spans="1:20" hidden="1" x14ac:dyDescent="0.35">
      <c r="A2965" t="s">
        <v>16732</v>
      </c>
      <c r="B2965">
        <v>225036</v>
      </c>
      <c r="C2965" t="s">
        <v>9640</v>
      </c>
      <c r="D2965" t="s">
        <v>1987</v>
      </c>
      <c r="E2965" s="36">
        <v>45487.143553240698</v>
      </c>
      <c r="F2965" s="36">
        <f>ROUND(Uitruktijden[[#This Row],[DATUM]],0)</f>
        <v>45487</v>
      </c>
      <c r="G2965" t="s">
        <v>16733</v>
      </c>
      <c r="H2965" t="s">
        <v>16734</v>
      </c>
      <c r="I2965" t="s">
        <v>16735</v>
      </c>
      <c r="J2965" t="s">
        <v>2063</v>
      </c>
      <c r="K2965" t="s">
        <v>9644</v>
      </c>
      <c r="L2965" t="s">
        <v>12799</v>
      </c>
      <c r="M2965" t="s">
        <v>2026</v>
      </c>
      <c r="N2965" s="37">
        <v>0.168854166666667</v>
      </c>
      <c r="O2965" s="37">
        <v>0.17162037037037001</v>
      </c>
      <c r="P2965" s="37">
        <v>2.7662037037037E-3</v>
      </c>
      <c r="Q2965" s="37">
        <f>Uitruktijden[[#This Row],[UITRUKTIJD]]</f>
        <v>2.7662037037037E-3</v>
      </c>
      <c r="R2965" t="s">
        <v>1951</v>
      </c>
      <c r="S2965" t="s">
        <v>1973</v>
      </c>
      <c r="T2965" t="s">
        <v>1953</v>
      </c>
    </row>
    <row r="2966" spans="1:20" hidden="1" x14ac:dyDescent="0.35">
      <c r="A2966" t="s">
        <v>16736</v>
      </c>
      <c r="B2966">
        <v>225058</v>
      </c>
      <c r="C2966" t="s">
        <v>9640</v>
      </c>
      <c r="D2966" t="s">
        <v>1987</v>
      </c>
      <c r="E2966" s="36">
        <v>45487.179675925901</v>
      </c>
      <c r="F2966" s="36">
        <f>ROUND(Uitruktijden[[#This Row],[DATUM]],0)</f>
        <v>45487</v>
      </c>
      <c r="G2966" t="s">
        <v>16737</v>
      </c>
      <c r="H2966" t="s">
        <v>16738</v>
      </c>
      <c r="I2966" t="s">
        <v>2342</v>
      </c>
      <c r="J2966" t="s">
        <v>2057</v>
      </c>
      <c r="K2966" t="s">
        <v>9644</v>
      </c>
      <c r="L2966" t="s">
        <v>9913</v>
      </c>
      <c r="M2966" t="s">
        <v>2058</v>
      </c>
      <c r="N2966" s="37">
        <v>0.19712962962962999</v>
      </c>
      <c r="O2966" s="37">
        <v>0.20084490740740699</v>
      </c>
      <c r="P2966" s="37">
        <v>3.71527777777778E-3</v>
      </c>
      <c r="Q2966" s="37">
        <f>Uitruktijden[[#This Row],[UITRUKTIJD]]</f>
        <v>3.71527777777778E-3</v>
      </c>
      <c r="R2966" t="s">
        <v>1955</v>
      </c>
      <c r="S2966" t="s">
        <v>1955</v>
      </c>
      <c r="T2966" t="s">
        <v>1953</v>
      </c>
    </row>
    <row r="2967" spans="1:20" hidden="1" x14ac:dyDescent="0.35">
      <c r="A2967" t="s">
        <v>16736</v>
      </c>
      <c r="B2967">
        <v>225058</v>
      </c>
      <c r="C2967" t="s">
        <v>9640</v>
      </c>
      <c r="D2967" t="s">
        <v>1987</v>
      </c>
      <c r="E2967" s="36">
        <v>45487.179675925901</v>
      </c>
      <c r="F2967" s="36">
        <f>ROUND(Uitruktijden[[#This Row],[DATUM]],0)</f>
        <v>45487</v>
      </c>
      <c r="G2967" t="s">
        <v>16737</v>
      </c>
      <c r="H2967" t="s">
        <v>16738</v>
      </c>
      <c r="I2967" t="s">
        <v>2342</v>
      </c>
      <c r="J2967" t="s">
        <v>2057</v>
      </c>
      <c r="K2967" t="s">
        <v>9644</v>
      </c>
      <c r="L2967" t="s">
        <v>9912</v>
      </c>
      <c r="M2967" t="s">
        <v>2058</v>
      </c>
      <c r="N2967" s="37">
        <v>0.19712962962962999</v>
      </c>
      <c r="O2967" s="37">
        <v>0.20082175925925899</v>
      </c>
      <c r="P2967" s="37">
        <v>3.6921296296296298E-3</v>
      </c>
      <c r="Q2967" s="37">
        <f>Uitruktijden[[#This Row],[UITRUKTIJD]]</f>
        <v>3.6921296296296298E-3</v>
      </c>
      <c r="R2967" t="s">
        <v>1951</v>
      </c>
      <c r="S2967" t="s">
        <v>1973</v>
      </c>
      <c r="T2967" t="s">
        <v>1953</v>
      </c>
    </row>
    <row r="2968" spans="1:20" hidden="1" x14ac:dyDescent="0.35">
      <c r="A2968" t="s">
        <v>16739</v>
      </c>
      <c r="B2968">
        <v>225436</v>
      </c>
      <c r="C2968" t="s">
        <v>9640</v>
      </c>
      <c r="D2968" t="s">
        <v>1987</v>
      </c>
      <c r="E2968" s="36">
        <v>45487.5916782407</v>
      </c>
      <c r="F2968" s="36">
        <f>ROUND(Uitruktijden[[#This Row],[DATUM]],0)</f>
        <v>45488</v>
      </c>
      <c r="G2968" t="s">
        <v>16740</v>
      </c>
      <c r="H2968" t="s">
        <v>16741</v>
      </c>
      <c r="I2968" t="s">
        <v>16742</v>
      </c>
      <c r="J2968" t="s">
        <v>1962</v>
      </c>
      <c r="K2968" t="s">
        <v>9644</v>
      </c>
      <c r="L2968" t="s">
        <v>10366</v>
      </c>
      <c r="M2968" t="s">
        <v>1963</v>
      </c>
      <c r="N2968" s="37">
        <v>0.59380787037036997</v>
      </c>
      <c r="O2968" s="37">
        <v>0.59509259259259295</v>
      </c>
      <c r="P2968" s="37">
        <v>1.2847222222222201E-3</v>
      </c>
      <c r="Q2968" s="37">
        <f>Uitruktijden[[#This Row],[UITRUKTIJD]]</f>
        <v>1.2847222222222201E-3</v>
      </c>
      <c r="R2968" t="s">
        <v>1955</v>
      </c>
      <c r="S2968" t="s">
        <v>1955</v>
      </c>
      <c r="T2968" t="s">
        <v>1953</v>
      </c>
    </row>
    <row r="2969" spans="1:20" hidden="1" x14ac:dyDescent="0.35">
      <c r="A2969" t="s">
        <v>16743</v>
      </c>
      <c r="B2969">
        <v>225454</v>
      </c>
      <c r="C2969" t="s">
        <v>9640</v>
      </c>
      <c r="D2969" t="s">
        <v>1987</v>
      </c>
      <c r="E2969" s="36">
        <v>45487.606018518498</v>
      </c>
      <c r="F2969" s="36">
        <f>ROUND(Uitruktijden[[#This Row],[DATUM]],0)</f>
        <v>45488</v>
      </c>
      <c r="G2969" t="s">
        <v>16744</v>
      </c>
      <c r="H2969" t="s">
        <v>2655</v>
      </c>
      <c r="J2969" t="s">
        <v>2264</v>
      </c>
      <c r="K2969" t="s">
        <v>9644</v>
      </c>
      <c r="L2969" t="s">
        <v>10428</v>
      </c>
      <c r="M2969" t="s">
        <v>2093</v>
      </c>
      <c r="N2969" s="37">
        <v>0.60601851851851896</v>
      </c>
      <c r="O2969" s="37">
        <v>0.60802083333333301</v>
      </c>
      <c r="P2969" s="37">
        <v>2.0023148148148101E-3</v>
      </c>
      <c r="Q2969" s="37">
        <f>Uitruktijden[[#This Row],[UITRUKTIJD]]</f>
        <v>2.0023148148148101E-3</v>
      </c>
      <c r="R2969" t="s">
        <v>1955</v>
      </c>
      <c r="S2969" t="s">
        <v>1955</v>
      </c>
      <c r="T2969" t="s">
        <v>2004</v>
      </c>
    </row>
    <row r="2970" spans="1:20" hidden="1" x14ac:dyDescent="0.35">
      <c r="A2970" t="s">
        <v>16745</v>
      </c>
      <c r="B2970">
        <v>225841</v>
      </c>
      <c r="C2970" t="s">
        <v>9640</v>
      </c>
      <c r="D2970" t="s">
        <v>1987</v>
      </c>
      <c r="E2970" s="36">
        <v>45487.902141203696</v>
      </c>
      <c r="F2970" s="36">
        <f>ROUND(Uitruktijden[[#This Row],[DATUM]],0)</f>
        <v>45488</v>
      </c>
      <c r="G2970" t="s">
        <v>16746</v>
      </c>
      <c r="H2970" t="s">
        <v>16747</v>
      </c>
      <c r="J2970" t="s">
        <v>2009</v>
      </c>
      <c r="K2970" t="s">
        <v>9644</v>
      </c>
      <c r="L2970" t="s">
        <v>10118</v>
      </c>
      <c r="M2970" t="s">
        <v>2010</v>
      </c>
      <c r="N2970" s="37">
        <v>0.90265046296296303</v>
      </c>
      <c r="O2970" s="37">
        <v>0.90587962962962998</v>
      </c>
      <c r="P2970" s="37">
        <v>3.2291666666666701E-3</v>
      </c>
      <c r="Q2970" s="37">
        <f>Uitruktijden[[#This Row],[UITRUKTIJD]]</f>
        <v>3.2291666666666701E-3</v>
      </c>
      <c r="R2970" t="s">
        <v>1955</v>
      </c>
      <c r="S2970" t="s">
        <v>1955</v>
      </c>
      <c r="T2970" t="s">
        <v>1953</v>
      </c>
    </row>
    <row r="2971" spans="1:20" hidden="1" x14ac:dyDescent="0.35">
      <c r="A2971" t="s">
        <v>16748</v>
      </c>
      <c r="B2971">
        <v>225955</v>
      </c>
      <c r="C2971" t="s">
        <v>9640</v>
      </c>
      <c r="D2971" t="s">
        <v>1987</v>
      </c>
      <c r="E2971" s="36">
        <v>45487.9838310185</v>
      </c>
      <c r="F2971" s="36">
        <f>ROUND(Uitruktijden[[#This Row],[DATUM]],0)</f>
        <v>45488</v>
      </c>
      <c r="G2971" t="s">
        <v>16749</v>
      </c>
      <c r="H2971" t="s">
        <v>16750</v>
      </c>
      <c r="J2971" t="s">
        <v>8489</v>
      </c>
      <c r="K2971" t="s">
        <v>9644</v>
      </c>
      <c r="L2971" t="s">
        <v>10600</v>
      </c>
      <c r="M2971" t="s">
        <v>2037</v>
      </c>
      <c r="N2971" s="37">
        <v>0.98383101851851895</v>
      </c>
      <c r="O2971" s="37">
        <v>0.9871875</v>
      </c>
      <c r="P2971" s="37">
        <v>3.3564814814814798E-3</v>
      </c>
      <c r="Q2971" s="37">
        <f>Uitruktijden[[#This Row],[UITRUKTIJD]]</f>
        <v>3.3564814814814798E-3</v>
      </c>
      <c r="R2971" t="s">
        <v>1955</v>
      </c>
      <c r="S2971" t="s">
        <v>1955</v>
      </c>
      <c r="T2971" t="s">
        <v>2004</v>
      </c>
    </row>
    <row r="2972" spans="1:20" hidden="1" x14ac:dyDescent="0.35">
      <c r="A2972" t="s">
        <v>16751</v>
      </c>
      <c r="B2972">
        <v>225957</v>
      </c>
      <c r="C2972" t="s">
        <v>9640</v>
      </c>
      <c r="D2972" t="s">
        <v>1987</v>
      </c>
      <c r="E2972" s="36">
        <v>45487.984803240703</v>
      </c>
      <c r="F2972" s="36">
        <f>ROUND(Uitruktijden[[#This Row],[DATUM]],0)</f>
        <v>45488</v>
      </c>
      <c r="G2972" t="s">
        <v>16752</v>
      </c>
      <c r="H2972" t="s">
        <v>2050</v>
      </c>
      <c r="I2972" t="s">
        <v>2051</v>
      </c>
      <c r="J2972" t="s">
        <v>1990</v>
      </c>
      <c r="K2972" t="s">
        <v>9644</v>
      </c>
      <c r="L2972" t="s">
        <v>10379</v>
      </c>
      <c r="M2972" t="s">
        <v>1991</v>
      </c>
      <c r="N2972" s="37">
        <v>0.98518518518518505</v>
      </c>
      <c r="O2972" s="37">
        <v>0.98899305555555606</v>
      </c>
      <c r="P2972" s="37">
        <v>3.8078703703703699E-3</v>
      </c>
      <c r="Q2972" s="37">
        <f>Uitruktijden[[#This Row],[UITRUKTIJD]]</f>
        <v>3.8078703703703699E-3</v>
      </c>
      <c r="R2972" t="s">
        <v>1955</v>
      </c>
      <c r="S2972" t="s">
        <v>1955</v>
      </c>
      <c r="T2972" t="s">
        <v>1953</v>
      </c>
    </row>
    <row r="2973" spans="1:20" hidden="1" x14ac:dyDescent="0.35">
      <c r="A2973" t="s">
        <v>16753</v>
      </c>
      <c r="B2973">
        <v>226366</v>
      </c>
      <c r="C2973" t="s">
        <v>1928</v>
      </c>
      <c r="D2973" t="s">
        <v>1969</v>
      </c>
      <c r="E2973" s="36">
        <v>45488.517592592601</v>
      </c>
      <c r="F2973" s="36">
        <f>ROUND(Uitruktijden[[#This Row],[DATUM]],0)</f>
        <v>45489</v>
      </c>
      <c r="G2973" t="s">
        <v>16754</v>
      </c>
      <c r="H2973" t="s">
        <v>10594</v>
      </c>
      <c r="I2973" t="s">
        <v>7463</v>
      </c>
      <c r="J2973" t="s">
        <v>2025</v>
      </c>
      <c r="K2973" t="s">
        <v>9644</v>
      </c>
      <c r="L2973" t="s">
        <v>10350</v>
      </c>
      <c r="M2973" t="s">
        <v>2028</v>
      </c>
      <c r="N2973" s="37">
        <v>0.51899305555555597</v>
      </c>
      <c r="O2973" s="37">
        <v>0.52267361111111099</v>
      </c>
      <c r="P2973" s="37">
        <v>3.6805555555555602E-3</v>
      </c>
      <c r="Q2973" s="37">
        <f>Uitruktijden[[#This Row],[UITRUKTIJD]]</f>
        <v>3.6805555555555602E-3</v>
      </c>
      <c r="R2973" t="s">
        <v>1955</v>
      </c>
      <c r="S2973" t="s">
        <v>1996</v>
      </c>
      <c r="T2973" t="s">
        <v>1953</v>
      </c>
    </row>
    <row r="2974" spans="1:20" hidden="1" x14ac:dyDescent="0.35">
      <c r="A2974" t="s">
        <v>16753</v>
      </c>
      <c r="B2974">
        <v>226366</v>
      </c>
      <c r="C2974" t="s">
        <v>1928</v>
      </c>
      <c r="D2974" t="s">
        <v>1969</v>
      </c>
      <c r="E2974" s="36">
        <v>45488.517592592601</v>
      </c>
      <c r="F2974" s="36">
        <f>ROUND(Uitruktijden[[#This Row],[DATUM]],0)</f>
        <v>45489</v>
      </c>
      <c r="G2974" t="s">
        <v>16754</v>
      </c>
      <c r="H2974" t="s">
        <v>10594</v>
      </c>
      <c r="I2974" t="s">
        <v>7463</v>
      </c>
      <c r="J2974" t="s">
        <v>2025</v>
      </c>
      <c r="K2974" t="s">
        <v>9644</v>
      </c>
      <c r="L2974" t="s">
        <v>12799</v>
      </c>
      <c r="M2974" t="s">
        <v>2026</v>
      </c>
      <c r="N2974" s="37">
        <v>0.52021990740740698</v>
      </c>
      <c r="O2974" s="37">
        <v>0.522280092592593</v>
      </c>
      <c r="P2974" s="37">
        <v>2.0601851851851901E-3</v>
      </c>
      <c r="Q2974" s="37">
        <f>Uitruktijden[[#This Row],[UITRUKTIJD]]</f>
        <v>2.0601851851851901E-3</v>
      </c>
      <c r="R2974" t="s">
        <v>1951</v>
      </c>
      <c r="S2974" t="s">
        <v>1952</v>
      </c>
      <c r="T2974" t="s">
        <v>1953</v>
      </c>
    </row>
    <row r="2975" spans="1:20" hidden="1" x14ac:dyDescent="0.35">
      <c r="A2975" t="s">
        <v>16755</v>
      </c>
      <c r="B2975">
        <v>226548</v>
      </c>
      <c r="C2975" t="s">
        <v>1928</v>
      </c>
      <c r="D2975" t="s">
        <v>1969</v>
      </c>
      <c r="E2975" s="36">
        <v>45488.624791666698</v>
      </c>
      <c r="F2975" s="36">
        <f>ROUND(Uitruktijden[[#This Row],[DATUM]],0)</f>
        <v>45489</v>
      </c>
      <c r="G2975" t="s">
        <v>16756</v>
      </c>
      <c r="H2975" t="s">
        <v>16757</v>
      </c>
      <c r="I2975" t="s">
        <v>16758</v>
      </c>
      <c r="J2975" t="s">
        <v>1962</v>
      </c>
      <c r="K2975" t="s">
        <v>9644</v>
      </c>
      <c r="L2975" t="s">
        <v>10366</v>
      </c>
      <c r="M2975" t="s">
        <v>1963</v>
      </c>
      <c r="N2975" s="37">
        <v>0.62527777777777804</v>
      </c>
      <c r="O2975" s="37">
        <v>0.62664351851851896</v>
      </c>
      <c r="P2975" s="37">
        <v>1.3657407407407401E-3</v>
      </c>
      <c r="Q2975" s="37">
        <f>Uitruktijden[[#This Row],[UITRUKTIJD]]</f>
        <v>1.3657407407407401E-3</v>
      </c>
      <c r="R2975" t="s">
        <v>1955</v>
      </c>
      <c r="S2975" t="s">
        <v>1955</v>
      </c>
      <c r="T2975" t="s">
        <v>1953</v>
      </c>
    </row>
    <row r="2976" spans="1:20" hidden="1" x14ac:dyDescent="0.35">
      <c r="A2976" t="s">
        <v>16755</v>
      </c>
      <c r="B2976">
        <v>226548</v>
      </c>
      <c r="C2976" t="s">
        <v>1928</v>
      </c>
      <c r="D2976" t="s">
        <v>1969</v>
      </c>
      <c r="E2976" s="36">
        <v>45488.624791666698</v>
      </c>
      <c r="F2976" s="36">
        <f>ROUND(Uitruktijden[[#This Row],[DATUM]],0)</f>
        <v>45489</v>
      </c>
      <c r="G2976" t="s">
        <v>16756</v>
      </c>
      <c r="H2976" t="s">
        <v>16757</v>
      </c>
      <c r="I2976" t="s">
        <v>16758</v>
      </c>
      <c r="J2976" t="s">
        <v>1962</v>
      </c>
      <c r="K2976" t="s">
        <v>9644</v>
      </c>
      <c r="L2976" t="s">
        <v>14044</v>
      </c>
      <c r="M2976" t="s">
        <v>10367</v>
      </c>
      <c r="N2976" s="37">
        <v>0.627581018518519</v>
      </c>
      <c r="O2976" s="37">
        <v>0.62888888888888905</v>
      </c>
      <c r="P2976" s="37">
        <v>1.30787037037037E-3</v>
      </c>
      <c r="Q2976" s="37">
        <f>Uitruktijden[[#This Row],[UITRUKTIJD]]</f>
        <v>1.30787037037037E-3</v>
      </c>
      <c r="R2976" t="s">
        <v>1955</v>
      </c>
      <c r="S2976" t="s">
        <v>1996</v>
      </c>
      <c r="T2976" t="s">
        <v>1953</v>
      </c>
    </row>
    <row r="2977" spans="1:20" hidden="1" x14ac:dyDescent="0.35">
      <c r="A2977" t="s">
        <v>16759</v>
      </c>
      <c r="B2977">
        <v>226815</v>
      </c>
      <c r="C2977" t="s">
        <v>9640</v>
      </c>
      <c r="D2977" t="s">
        <v>1969</v>
      </c>
      <c r="E2977" s="36">
        <v>45488.799733796302</v>
      </c>
      <c r="F2977" s="36">
        <f>ROUND(Uitruktijden[[#This Row],[DATUM]],0)</f>
        <v>45489</v>
      </c>
      <c r="G2977" t="s">
        <v>16760</v>
      </c>
      <c r="H2977" t="s">
        <v>16761</v>
      </c>
      <c r="I2977" t="s">
        <v>16762</v>
      </c>
      <c r="J2977" t="s">
        <v>1949</v>
      </c>
      <c r="K2977" t="s">
        <v>9644</v>
      </c>
      <c r="L2977" t="s">
        <v>9943</v>
      </c>
      <c r="M2977" t="s">
        <v>1950</v>
      </c>
      <c r="N2977" s="37">
        <v>0.80201388888888903</v>
      </c>
      <c r="O2977" s="37">
        <v>0.80319444444444399</v>
      </c>
      <c r="P2977" s="37">
        <v>1.1805555555555599E-3</v>
      </c>
      <c r="Q2977" s="37">
        <f>Uitruktijden[[#This Row],[UITRUKTIJD]]</f>
        <v>1.1805555555555599E-3</v>
      </c>
      <c r="R2977" t="s">
        <v>1951</v>
      </c>
      <c r="S2977" t="s">
        <v>1952</v>
      </c>
      <c r="T2977" t="s">
        <v>1953</v>
      </c>
    </row>
    <row r="2978" spans="1:20" hidden="1" x14ac:dyDescent="0.35">
      <c r="A2978" t="s">
        <v>16759</v>
      </c>
      <c r="B2978">
        <v>226815</v>
      </c>
      <c r="C2978" t="s">
        <v>9640</v>
      </c>
      <c r="D2978" t="s">
        <v>1969</v>
      </c>
      <c r="E2978" s="36">
        <v>45488.799733796302</v>
      </c>
      <c r="F2978" s="36">
        <f>ROUND(Uitruktijden[[#This Row],[DATUM]],0)</f>
        <v>45489</v>
      </c>
      <c r="G2978" t="s">
        <v>16760</v>
      </c>
      <c r="H2978" t="s">
        <v>16761</v>
      </c>
      <c r="I2978" t="s">
        <v>16762</v>
      </c>
      <c r="J2978" t="s">
        <v>1949</v>
      </c>
      <c r="K2978" t="s">
        <v>9644</v>
      </c>
      <c r="L2978" t="s">
        <v>9976</v>
      </c>
      <c r="M2978" t="s">
        <v>2049</v>
      </c>
      <c r="N2978" s="37">
        <v>0.80065972222222204</v>
      </c>
      <c r="O2978" s="37">
        <v>0.80156249999999996</v>
      </c>
      <c r="P2978" s="37">
        <v>9.0277777777777795E-4</v>
      </c>
      <c r="Q2978" s="37">
        <f>Uitruktijden[[#This Row],[UITRUKTIJD]]</f>
        <v>9.0277777777777795E-4</v>
      </c>
      <c r="R2978" t="s">
        <v>1955</v>
      </c>
      <c r="S2978" t="s">
        <v>1955</v>
      </c>
      <c r="T2978" t="s">
        <v>1953</v>
      </c>
    </row>
    <row r="2979" spans="1:20" hidden="1" x14ac:dyDescent="0.35">
      <c r="A2979" t="s">
        <v>16763</v>
      </c>
      <c r="B2979">
        <v>226843</v>
      </c>
      <c r="C2979" t="s">
        <v>9640</v>
      </c>
      <c r="D2979" t="s">
        <v>1969</v>
      </c>
      <c r="E2979" s="36">
        <v>45488.816608796304</v>
      </c>
      <c r="F2979" s="36">
        <f>ROUND(Uitruktijden[[#This Row],[DATUM]],0)</f>
        <v>45489</v>
      </c>
      <c r="G2979" t="s">
        <v>16764</v>
      </c>
      <c r="H2979" t="s">
        <v>16765</v>
      </c>
      <c r="I2979" t="s">
        <v>4038</v>
      </c>
      <c r="J2979" t="s">
        <v>1949</v>
      </c>
      <c r="K2979" t="s">
        <v>9644</v>
      </c>
      <c r="L2979" t="s">
        <v>9943</v>
      </c>
      <c r="M2979" t="s">
        <v>1950</v>
      </c>
      <c r="N2979" s="37">
        <v>0.81960648148148196</v>
      </c>
      <c r="O2979" s="37">
        <v>0.82063657407407398</v>
      </c>
      <c r="P2979" s="37">
        <v>1.03009259259259E-3</v>
      </c>
      <c r="Q2979" s="37">
        <f>Uitruktijden[[#This Row],[UITRUKTIJD]]</f>
        <v>1.03009259259259E-3</v>
      </c>
      <c r="R2979" t="s">
        <v>1951</v>
      </c>
      <c r="S2979" t="s">
        <v>1952</v>
      </c>
      <c r="T2979" t="s">
        <v>1953</v>
      </c>
    </row>
    <row r="2980" spans="1:20" hidden="1" x14ac:dyDescent="0.35">
      <c r="A2980" t="s">
        <v>16763</v>
      </c>
      <c r="B2980">
        <v>226843</v>
      </c>
      <c r="C2980" t="s">
        <v>9640</v>
      </c>
      <c r="D2980" t="s">
        <v>1969</v>
      </c>
      <c r="E2980" s="36">
        <v>45488.816608796304</v>
      </c>
      <c r="F2980" s="36">
        <f>ROUND(Uitruktijden[[#This Row],[DATUM]],0)</f>
        <v>45489</v>
      </c>
      <c r="G2980" t="s">
        <v>16764</v>
      </c>
      <c r="H2980" t="s">
        <v>16765</v>
      </c>
      <c r="I2980" t="s">
        <v>4038</v>
      </c>
      <c r="J2980" t="s">
        <v>1949</v>
      </c>
      <c r="K2980" t="s">
        <v>9644</v>
      </c>
      <c r="L2980" t="s">
        <v>9976</v>
      </c>
      <c r="M2980" t="s">
        <v>2049</v>
      </c>
      <c r="N2980" s="37">
        <v>0.81802083333333298</v>
      </c>
      <c r="O2980" s="37">
        <v>0.81890046296296304</v>
      </c>
      <c r="P2980" s="37">
        <v>8.7962962962963005E-4</v>
      </c>
      <c r="Q2980" s="37">
        <f>Uitruktijden[[#This Row],[UITRUKTIJD]]</f>
        <v>8.7962962962963005E-4</v>
      </c>
      <c r="R2980" t="s">
        <v>1955</v>
      </c>
      <c r="S2980" t="s">
        <v>1955</v>
      </c>
      <c r="T2980" t="s">
        <v>1953</v>
      </c>
    </row>
    <row r="2981" spans="1:20" hidden="1" x14ac:dyDescent="0.35">
      <c r="A2981" t="s">
        <v>16766</v>
      </c>
      <c r="B2981">
        <v>227039</v>
      </c>
      <c r="C2981" t="s">
        <v>9640</v>
      </c>
      <c r="D2981" t="s">
        <v>1969</v>
      </c>
      <c r="E2981" s="36">
        <v>45488.975648148102</v>
      </c>
      <c r="F2981" s="36">
        <f>ROUND(Uitruktijden[[#This Row],[DATUM]],0)</f>
        <v>45489</v>
      </c>
      <c r="G2981" t="s">
        <v>16767</v>
      </c>
      <c r="H2981" t="s">
        <v>16768</v>
      </c>
      <c r="I2981" t="s">
        <v>16769</v>
      </c>
      <c r="J2981" t="s">
        <v>2057</v>
      </c>
      <c r="K2981" t="s">
        <v>9644</v>
      </c>
      <c r="L2981" t="s">
        <v>9913</v>
      </c>
      <c r="M2981" t="s">
        <v>2058</v>
      </c>
      <c r="N2981" s="37">
        <v>0.97598379629629595</v>
      </c>
      <c r="O2981" s="37">
        <v>0.97858796296296302</v>
      </c>
      <c r="P2981" s="37">
        <v>2.60416666666667E-3</v>
      </c>
      <c r="Q2981" s="37">
        <f>Uitruktijden[[#This Row],[UITRUKTIJD]]</f>
        <v>2.60416666666667E-3</v>
      </c>
      <c r="R2981" t="s">
        <v>1955</v>
      </c>
      <c r="S2981" t="s">
        <v>1955</v>
      </c>
      <c r="T2981" t="s">
        <v>1953</v>
      </c>
    </row>
    <row r="2982" spans="1:20" hidden="1" x14ac:dyDescent="0.35">
      <c r="A2982" t="s">
        <v>16770</v>
      </c>
      <c r="B2982">
        <v>227100</v>
      </c>
      <c r="C2982" t="s">
        <v>9640</v>
      </c>
      <c r="D2982" t="s">
        <v>1946</v>
      </c>
      <c r="E2982" s="36">
        <v>45489.024282407401</v>
      </c>
      <c r="F2982" s="36">
        <f>ROUND(Uitruktijden[[#This Row],[DATUM]],0)</f>
        <v>45489</v>
      </c>
      <c r="G2982" t="s">
        <v>16771</v>
      </c>
      <c r="H2982" t="s">
        <v>16772</v>
      </c>
      <c r="I2982" t="s">
        <v>16773</v>
      </c>
      <c r="J2982" t="s">
        <v>2352</v>
      </c>
      <c r="K2982" t="s">
        <v>9644</v>
      </c>
      <c r="L2982" t="s">
        <v>11140</v>
      </c>
      <c r="M2982" t="s">
        <v>2627</v>
      </c>
      <c r="N2982" s="37">
        <v>4.4571759259259297E-2</v>
      </c>
      <c r="O2982" s="37">
        <v>4.75694444444444E-2</v>
      </c>
      <c r="P2982" s="37">
        <v>2.99768518518519E-3</v>
      </c>
      <c r="Q2982" s="37">
        <f>Uitruktijden[[#This Row],[UITRUKTIJD]]</f>
        <v>2.99768518518519E-3</v>
      </c>
      <c r="R2982" t="s">
        <v>1955</v>
      </c>
      <c r="S2982" t="s">
        <v>1955</v>
      </c>
      <c r="T2982" t="s">
        <v>1953</v>
      </c>
    </row>
    <row r="2983" spans="1:20" hidden="1" x14ac:dyDescent="0.35">
      <c r="A2983" t="s">
        <v>16770</v>
      </c>
      <c r="B2983">
        <v>227100</v>
      </c>
      <c r="C2983" t="s">
        <v>9640</v>
      </c>
      <c r="D2983" t="s">
        <v>1946</v>
      </c>
      <c r="E2983" s="36">
        <v>45489.024282407401</v>
      </c>
      <c r="F2983" s="36">
        <f>ROUND(Uitruktijden[[#This Row],[DATUM]],0)</f>
        <v>45489</v>
      </c>
      <c r="G2983" t="s">
        <v>16771</v>
      </c>
      <c r="H2983" t="s">
        <v>16772</v>
      </c>
      <c r="I2983" t="s">
        <v>16773</v>
      </c>
      <c r="J2983" t="s">
        <v>2352</v>
      </c>
      <c r="K2983" t="s">
        <v>9644</v>
      </c>
      <c r="L2983" t="s">
        <v>13045</v>
      </c>
      <c r="M2983" t="s">
        <v>1967</v>
      </c>
      <c r="N2983" s="37">
        <v>4.4571759259259297E-2</v>
      </c>
      <c r="O2983" s="37">
        <v>4.59490740740741E-2</v>
      </c>
      <c r="P2983" s="37">
        <v>1.37731481481481E-3</v>
      </c>
      <c r="Q2983" s="37">
        <f>Uitruktijden[[#This Row],[UITRUKTIJD]]</f>
        <v>1.37731481481481E-3</v>
      </c>
      <c r="R2983" t="s">
        <v>1951</v>
      </c>
      <c r="S2983" t="s">
        <v>1973</v>
      </c>
      <c r="T2983" t="s">
        <v>1953</v>
      </c>
    </row>
    <row r="2984" spans="1:20" hidden="1" x14ac:dyDescent="0.35">
      <c r="A2984" t="s">
        <v>16774</v>
      </c>
      <c r="B2984">
        <v>227131</v>
      </c>
      <c r="C2984" t="s">
        <v>9640</v>
      </c>
      <c r="D2984" t="s">
        <v>1946</v>
      </c>
      <c r="E2984" s="36">
        <v>45489.045694444401</v>
      </c>
      <c r="F2984" s="36">
        <f>ROUND(Uitruktijden[[#This Row],[DATUM]],0)</f>
        <v>45489</v>
      </c>
      <c r="G2984" t="s">
        <v>16775</v>
      </c>
      <c r="H2984" t="s">
        <v>16776</v>
      </c>
      <c r="J2984" t="s">
        <v>2223</v>
      </c>
      <c r="K2984" t="s">
        <v>9644</v>
      </c>
      <c r="L2984" t="s">
        <v>10118</v>
      </c>
      <c r="M2984" t="s">
        <v>2010</v>
      </c>
      <c r="N2984" s="37">
        <v>5.12731481481482E-2</v>
      </c>
      <c r="O2984" s="37">
        <v>5.5057870370370403E-2</v>
      </c>
      <c r="P2984" s="37">
        <v>3.7847222222222201E-3</v>
      </c>
      <c r="Q2984" s="37">
        <f>Uitruktijden[[#This Row],[UITRUKTIJD]]</f>
        <v>3.7847222222222201E-3</v>
      </c>
      <c r="R2984" t="s">
        <v>1955</v>
      </c>
      <c r="S2984" t="s">
        <v>1955</v>
      </c>
      <c r="T2984" t="s">
        <v>1953</v>
      </c>
    </row>
    <row r="2985" spans="1:20" hidden="1" x14ac:dyDescent="0.35">
      <c r="A2985" t="s">
        <v>16777</v>
      </c>
      <c r="B2985">
        <v>227171</v>
      </c>
      <c r="C2985" t="s">
        <v>9640</v>
      </c>
      <c r="D2985" t="s">
        <v>1946</v>
      </c>
      <c r="E2985" s="36">
        <v>45489.106354166703</v>
      </c>
      <c r="F2985" s="36">
        <f>ROUND(Uitruktijden[[#This Row],[DATUM]],0)</f>
        <v>45489</v>
      </c>
      <c r="G2985" t="s">
        <v>16778</v>
      </c>
      <c r="H2985" t="s">
        <v>16779</v>
      </c>
      <c r="J2985" t="s">
        <v>1966</v>
      </c>
      <c r="K2985" t="s">
        <v>9644</v>
      </c>
      <c r="L2985" t="s">
        <v>9928</v>
      </c>
      <c r="M2985" t="s">
        <v>1967</v>
      </c>
      <c r="N2985" s="37">
        <v>0.106712962962963</v>
      </c>
      <c r="O2985" s="37">
        <v>0.108310185185185</v>
      </c>
      <c r="P2985" s="37">
        <v>1.5972222222222199E-3</v>
      </c>
      <c r="Q2985" s="37">
        <f>Uitruktijden[[#This Row],[UITRUKTIJD]]</f>
        <v>1.5972222222222199E-3</v>
      </c>
      <c r="R2985" t="s">
        <v>1955</v>
      </c>
      <c r="S2985" t="s">
        <v>1955</v>
      </c>
      <c r="T2985" t="s">
        <v>1953</v>
      </c>
    </row>
    <row r="2986" spans="1:20" hidden="1" x14ac:dyDescent="0.35">
      <c r="A2986" t="s">
        <v>16780</v>
      </c>
      <c r="B2986">
        <v>227212</v>
      </c>
      <c r="C2986" t="s">
        <v>9640</v>
      </c>
      <c r="D2986" t="s">
        <v>1946</v>
      </c>
      <c r="E2986" s="36">
        <v>45489.162951388898</v>
      </c>
      <c r="F2986" s="36">
        <f>ROUND(Uitruktijden[[#This Row],[DATUM]],0)</f>
        <v>45489</v>
      </c>
      <c r="G2986" t="s">
        <v>16781</v>
      </c>
      <c r="H2986" t="s">
        <v>15571</v>
      </c>
      <c r="I2986" t="s">
        <v>15572</v>
      </c>
      <c r="J2986" t="s">
        <v>1949</v>
      </c>
      <c r="K2986" t="s">
        <v>9644</v>
      </c>
      <c r="L2986" t="s">
        <v>9943</v>
      </c>
      <c r="M2986" t="s">
        <v>1950</v>
      </c>
      <c r="N2986" s="37">
        <v>0.190462962962963</v>
      </c>
      <c r="O2986" s="37">
        <v>0.191909722222222</v>
      </c>
      <c r="P2986" s="37">
        <v>1.44675925925926E-3</v>
      </c>
      <c r="Q2986" s="37">
        <f>Uitruktijden[[#This Row],[UITRUKTIJD]]</f>
        <v>1.44675925925926E-3</v>
      </c>
      <c r="R2986" t="s">
        <v>1951</v>
      </c>
      <c r="S2986" t="s">
        <v>1973</v>
      </c>
      <c r="T2986" t="s">
        <v>1953</v>
      </c>
    </row>
    <row r="2987" spans="1:20" hidden="1" x14ac:dyDescent="0.35">
      <c r="A2987" t="s">
        <v>16782</v>
      </c>
      <c r="B2987">
        <v>227265</v>
      </c>
      <c r="C2987" t="s">
        <v>9640</v>
      </c>
      <c r="D2987" t="s">
        <v>1946</v>
      </c>
      <c r="E2987" s="36">
        <v>45489.310289351903</v>
      </c>
      <c r="F2987" s="36">
        <f>ROUND(Uitruktijden[[#This Row],[DATUM]],0)</f>
        <v>45489</v>
      </c>
      <c r="G2987" t="s">
        <v>16783</v>
      </c>
      <c r="H2987" t="s">
        <v>16784</v>
      </c>
      <c r="J2987" t="s">
        <v>1972</v>
      </c>
      <c r="K2987" t="s">
        <v>9644</v>
      </c>
      <c r="L2987" t="s">
        <v>10409</v>
      </c>
      <c r="M2987" t="s">
        <v>2048</v>
      </c>
      <c r="N2987" s="37">
        <v>0.326006944444444</v>
      </c>
      <c r="O2987" s="37">
        <v>0.32934027777777802</v>
      </c>
      <c r="P2987" s="37">
        <v>3.3333333333333301E-3</v>
      </c>
      <c r="Q2987" s="37">
        <f>Uitruktijden[[#This Row],[UITRUKTIJD]]</f>
        <v>3.3333333333333301E-3</v>
      </c>
      <c r="R2987" t="s">
        <v>2027</v>
      </c>
      <c r="S2987" t="s">
        <v>2027</v>
      </c>
      <c r="T2987" t="s">
        <v>1953</v>
      </c>
    </row>
    <row r="2988" spans="1:20" hidden="1" x14ac:dyDescent="0.35">
      <c r="A2988" t="s">
        <v>16782</v>
      </c>
      <c r="B2988">
        <v>227265</v>
      </c>
      <c r="C2988" t="s">
        <v>9640</v>
      </c>
      <c r="D2988" t="s">
        <v>1946</v>
      </c>
      <c r="E2988" s="36">
        <v>45489.310289351903</v>
      </c>
      <c r="F2988" s="36">
        <f>ROUND(Uitruktijden[[#This Row],[DATUM]],0)</f>
        <v>45489</v>
      </c>
      <c r="G2988" t="s">
        <v>16783</v>
      </c>
      <c r="H2988" t="s">
        <v>16784</v>
      </c>
      <c r="J2988" t="s">
        <v>1972</v>
      </c>
      <c r="K2988" t="s">
        <v>9644</v>
      </c>
      <c r="L2988" t="s">
        <v>10564</v>
      </c>
      <c r="M2988" t="s">
        <v>1995</v>
      </c>
      <c r="N2988" s="37">
        <v>0.31509259259259298</v>
      </c>
      <c r="O2988" s="37">
        <v>0.31837962962963001</v>
      </c>
      <c r="P2988" s="37">
        <v>3.2870370370370401E-3</v>
      </c>
      <c r="Q2988" s="37">
        <f>Uitruktijden[[#This Row],[UITRUKTIJD]]</f>
        <v>3.2870370370370401E-3</v>
      </c>
      <c r="R2988" t="s">
        <v>1955</v>
      </c>
      <c r="S2988" t="s">
        <v>1955</v>
      </c>
      <c r="T2988" t="s">
        <v>2004</v>
      </c>
    </row>
    <row r="2989" spans="1:20" hidden="1" x14ac:dyDescent="0.35">
      <c r="A2989" t="s">
        <v>16785</v>
      </c>
      <c r="B2989">
        <v>227337</v>
      </c>
      <c r="C2989" t="s">
        <v>1928</v>
      </c>
      <c r="D2989" t="s">
        <v>1946</v>
      </c>
      <c r="E2989" s="36">
        <v>45489.396516203698</v>
      </c>
      <c r="F2989" s="36">
        <f>ROUND(Uitruktijden[[#This Row],[DATUM]],0)</f>
        <v>45489</v>
      </c>
      <c r="G2989" t="s">
        <v>16786</v>
      </c>
      <c r="H2989" t="s">
        <v>16787</v>
      </c>
      <c r="I2989" t="s">
        <v>16788</v>
      </c>
      <c r="J2989" t="s">
        <v>2184</v>
      </c>
      <c r="K2989" t="s">
        <v>9644</v>
      </c>
      <c r="L2989" t="s">
        <v>10358</v>
      </c>
      <c r="M2989" t="s">
        <v>2185</v>
      </c>
      <c r="N2989" s="37">
        <v>0.41289351851851902</v>
      </c>
      <c r="O2989" s="37">
        <v>0.416099537037037</v>
      </c>
      <c r="P2989" s="37">
        <v>3.2060185185185199E-3</v>
      </c>
      <c r="Q2989" s="37">
        <f>Uitruktijden[[#This Row],[UITRUKTIJD]]</f>
        <v>3.2060185185185199E-3</v>
      </c>
      <c r="R2989" t="s">
        <v>1955</v>
      </c>
      <c r="S2989" t="s">
        <v>1955</v>
      </c>
      <c r="T2989" t="s">
        <v>1953</v>
      </c>
    </row>
    <row r="2990" spans="1:20" hidden="1" x14ac:dyDescent="0.35">
      <c r="A2990" t="s">
        <v>16785</v>
      </c>
      <c r="B2990">
        <v>227337</v>
      </c>
      <c r="C2990" t="s">
        <v>1928</v>
      </c>
      <c r="D2990" t="s">
        <v>1946</v>
      </c>
      <c r="E2990" s="36">
        <v>45489.396516203698</v>
      </c>
      <c r="F2990" s="36">
        <f>ROUND(Uitruktijden[[#This Row],[DATUM]],0)</f>
        <v>45489</v>
      </c>
      <c r="G2990" t="s">
        <v>16786</v>
      </c>
      <c r="H2990" t="s">
        <v>16787</v>
      </c>
      <c r="I2990" t="s">
        <v>16788</v>
      </c>
      <c r="J2990" t="s">
        <v>2184</v>
      </c>
      <c r="K2990" t="s">
        <v>9644</v>
      </c>
      <c r="L2990" t="s">
        <v>9943</v>
      </c>
      <c r="M2990" t="s">
        <v>1950</v>
      </c>
      <c r="N2990" s="37">
        <v>0.41261574074074098</v>
      </c>
      <c r="O2990" s="37">
        <v>0.413101851851852</v>
      </c>
      <c r="P2990" s="37">
        <v>4.8611111111111099E-4</v>
      </c>
      <c r="Q2990" s="37">
        <f>Uitruktijden[[#This Row],[UITRUKTIJD]]</f>
        <v>4.8611111111111099E-4</v>
      </c>
      <c r="R2990" t="s">
        <v>1951</v>
      </c>
      <c r="S2990" t="s">
        <v>1973</v>
      </c>
      <c r="T2990" t="s">
        <v>1953</v>
      </c>
    </row>
    <row r="2991" spans="1:20" hidden="1" x14ac:dyDescent="0.35">
      <c r="A2991" t="s">
        <v>16785</v>
      </c>
      <c r="B2991">
        <v>227337</v>
      </c>
      <c r="C2991" t="s">
        <v>1928</v>
      </c>
      <c r="D2991" t="s">
        <v>1946</v>
      </c>
      <c r="E2991" s="36">
        <v>45489.396516203698</v>
      </c>
      <c r="F2991" s="36">
        <f>ROUND(Uitruktijden[[#This Row],[DATUM]],0)</f>
        <v>45489</v>
      </c>
      <c r="G2991" t="s">
        <v>16786</v>
      </c>
      <c r="H2991" t="s">
        <v>16787</v>
      </c>
      <c r="I2991" t="s">
        <v>16788</v>
      </c>
      <c r="J2991" t="s">
        <v>2184</v>
      </c>
      <c r="K2991" t="s">
        <v>9644</v>
      </c>
      <c r="L2991" t="s">
        <v>9944</v>
      </c>
      <c r="M2991" t="s">
        <v>1950</v>
      </c>
      <c r="N2991" s="37">
        <v>0.41261574074074098</v>
      </c>
      <c r="O2991" s="37">
        <v>0.41299768518518498</v>
      </c>
      <c r="P2991" s="37">
        <v>3.8194444444444398E-4</v>
      </c>
      <c r="Q2991" s="37">
        <f>Uitruktijden[[#This Row],[UITRUKTIJD]]</f>
        <v>3.8194444444444398E-4</v>
      </c>
      <c r="R2991" t="s">
        <v>1955</v>
      </c>
      <c r="S2991" t="s">
        <v>1955</v>
      </c>
      <c r="T2991" t="s">
        <v>1953</v>
      </c>
    </row>
    <row r="2992" spans="1:20" hidden="1" x14ac:dyDescent="0.35">
      <c r="A2992" t="s">
        <v>16789</v>
      </c>
      <c r="B2992">
        <v>228042</v>
      </c>
      <c r="C2992" t="s">
        <v>9640</v>
      </c>
      <c r="D2992" t="s">
        <v>1946</v>
      </c>
      <c r="E2992" s="36">
        <v>45489.871967592597</v>
      </c>
      <c r="F2992" s="36">
        <f>ROUND(Uitruktijden[[#This Row],[DATUM]],0)</f>
        <v>45490</v>
      </c>
      <c r="G2992" t="s">
        <v>16790</v>
      </c>
      <c r="H2992" t="s">
        <v>16791</v>
      </c>
      <c r="I2992" t="s">
        <v>16792</v>
      </c>
      <c r="J2992" t="s">
        <v>1949</v>
      </c>
      <c r="K2992" t="s">
        <v>9644</v>
      </c>
      <c r="L2992" t="s">
        <v>10909</v>
      </c>
      <c r="M2992" t="s">
        <v>1954</v>
      </c>
      <c r="N2992" s="37">
        <v>0.87335648148148104</v>
      </c>
      <c r="O2992" s="37">
        <v>0.87434027777777801</v>
      </c>
      <c r="P2992" s="37">
        <v>9.8379629629629598E-4</v>
      </c>
      <c r="Q2992" s="37">
        <f>Uitruktijden[[#This Row],[UITRUKTIJD]]</f>
        <v>9.8379629629629598E-4</v>
      </c>
      <c r="R2992" t="s">
        <v>1955</v>
      </c>
      <c r="S2992" t="s">
        <v>1955</v>
      </c>
      <c r="T2992" t="s">
        <v>1953</v>
      </c>
    </row>
    <row r="2993" spans="1:20" hidden="1" x14ac:dyDescent="0.35">
      <c r="A2993" t="s">
        <v>16793</v>
      </c>
      <c r="B2993">
        <v>228069</v>
      </c>
      <c r="C2993" t="s">
        <v>9640</v>
      </c>
      <c r="D2993" t="s">
        <v>1946</v>
      </c>
      <c r="E2993" s="36">
        <v>45489.890208333301</v>
      </c>
      <c r="F2993" s="36">
        <f>ROUND(Uitruktijden[[#This Row],[DATUM]],0)</f>
        <v>45490</v>
      </c>
      <c r="G2993" t="s">
        <v>16794</v>
      </c>
      <c r="H2993" t="s">
        <v>16795</v>
      </c>
      <c r="I2993" t="s">
        <v>16796</v>
      </c>
      <c r="J2993" t="s">
        <v>1966</v>
      </c>
      <c r="K2993" t="s">
        <v>9644</v>
      </c>
      <c r="L2993" t="s">
        <v>12203</v>
      </c>
      <c r="M2993" t="s">
        <v>4948</v>
      </c>
      <c r="N2993" s="37">
        <v>0.891354166666667</v>
      </c>
      <c r="O2993" s="37">
        <v>0.89582175925925922</v>
      </c>
      <c r="P2993" s="37">
        <v>4.4675925925925924E-3</v>
      </c>
      <c r="Q2993" s="37">
        <f>Uitruktijden[[#This Row],[UITRUKTIJD]]</f>
        <v>4.4675925925925924E-3</v>
      </c>
      <c r="R2993" t="s">
        <v>1955</v>
      </c>
      <c r="S2993" t="s">
        <v>1955</v>
      </c>
      <c r="T2993" t="s">
        <v>1953</v>
      </c>
    </row>
    <row r="2994" spans="1:20" hidden="1" x14ac:dyDescent="0.35">
      <c r="A2994" t="s">
        <v>16793</v>
      </c>
      <c r="B2994">
        <v>228069</v>
      </c>
      <c r="C2994" t="s">
        <v>9640</v>
      </c>
      <c r="D2994" t="s">
        <v>1946</v>
      </c>
      <c r="E2994" s="36">
        <v>45489.890208333301</v>
      </c>
      <c r="F2994" s="36">
        <f>ROUND(Uitruktijden[[#This Row],[DATUM]],0)</f>
        <v>45490</v>
      </c>
      <c r="G2994" t="s">
        <v>16794</v>
      </c>
      <c r="H2994" t="s">
        <v>16795</v>
      </c>
      <c r="I2994" t="s">
        <v>16796</v>
      </c>
      <c r="J2994" t="s">
        <v>1966</v>
      </c>
      <c r="K2994" t="s">
        <v>9644</v>
      </c>
      <c r="L2994" t="s">
        <v>9928</v>
      </c>
      <c r="M2994" t="s">
        <v>1967</v>
      </c>
      <c r="N2994" s="37">
        <v>0.891354166666667</v>
      </c>
      <c r="O2994" s="37">
        <v>0.892546296296296</v>
      </c>
      <c r="P2994" s="37">
        <v>1.19212962962963E-3</v>
      </c>
      <c r="Q2994" s="37">
        <f>Uitruktijden[[#This Row],[UITRUKTIJD]]</f>
        <v>1.19212962962963E-3</v>
      </c>
      <c r="R2994" t="s">
        <v>1955</v>
      </c>
      <c r="S2994" t="s">
        <v>1996</v>
      </c>
      <c r="T2994" t="s">
        <v>1953</v>
      </c>
    </row>
    <row r="2995" spans="1:20" hidden="1" x14ac:dyDescent="0.35">
      <c r="A2995" t="s">
        <v>16797</v>
      </c>
      <c r="B2995">
        <v>228305</v>
      </c>
      <c r="C2995" t="s">
        <v>9640</v>
      </c>
      <c r="D2995" t="s">
        <v>2066</v>
      </c>
      <c r="E2995" s="36">
        <v>45490.136111111096</v>
      </c>
      <c r="F2995" s="36">
        <f>ROUND(Uitruktijden[[#This Row],[DATUM]],0)</f>
        <v>45490</v>
      </c>
      <c r="G2995" t="s">
        <v>16798</v>
      </c>
      <c r="H2995" t="s">
        <v>16799</v>
      </c>
      <c r="I2995" t="s">
        <v>16800</v>
      </c>
      <c r="J2995" t="s">
        <v>1949</v>
      </c>
      <c r="K2995" t="s">
        <v>9644</v>
      </c>
      <c r="L2995" t="s">
        <v>9989</v>
      </c>
      <c r="M2995" t="s">
        <v>2074</v>
      </c>
      <c r="N2995" s="37">
        <v>0.14912037037036999</v>
      </c>
      <c r="O2995" s="37">
        <v>0.151342592592593</v>
      </c>
      <c r="P2995" s="37">
        <v>2.2222222222222201E-3</v>
      </c>
      <c r="Q2995" s="37">
        <f>Uitruktijden[[#This Row],[UITRUKTIJD]]</f>
        <v>2.2222222222222201E-3</v>
      </c>
      <c r="R2995" t="s">
        <v>1951</v>
      </c>
      <c r="S2995" t="s">
        <v>1952</v>
      </c>
      <c r="T2995" t="s">
        <v>1953</v>
      </c>
    </row>
    <row r="2996" spans="1:20" hidden="1" x14ac:dyDescent="0.35">
      <c r="A2996" t="s">
        <v>16801</v>
      </c>
      <c r="B2996">
        <v>228577</v>
      </c>
      <c r="C2996" t="s">
        <v>1928</v>
      </c>
      <c r="D2996" t="s">
        <v>2066</v>
      </c>
      <c r="E2996" s="36">
        <v>45490.462361111102</v>
      </c>
      <c r="F2996" s="36">
        <f>ROUND(Uitruktijden[[#This Row],[DATUM]],0)</f>
        <v>45490</v>
      </c>
      <c r="G2996" t="s">
        <v>16802</v>
      </c>
      <c r="H2996" t="s">
        <v>14729</v>
      </c>
      <c r="J2996" t="s">
        <v>2389</v>
      </c>
      <c r="K2996" t="s">
        <v>9644</v>
      </c>
      <c r="L2996" t="s">
        <v>9958</v>
      </c>
      <c r="M2996" t="s">
        <v>2384</v>
      </c>
      <c r="N2996" s="37">
        <v>0.462592592592593</v>
      </c>
      <c r="O2996" s="37">
        <v>0.465208333333333</v>
      </c>
      <c r="P2996" s="37">
        <v>2.6157407407407401E-3</v>
      </c>
      <c r="Q2996" s="37">
        <f>Uitruktijden[[#This Row],[UITRUKTIJD]]</f>
        <v>2.6157407407407401E-3</v>
      </c>
      <c r="R2996" t="s">
        <v>1955</v>
      </c>
      <c r="S2996" t="s">
        <v>1955</v>
      </c>
      <c r="T2996" t="s">
        <v>1953</v>
      </c>
    </row>
    <row r="2997" spans="1:20" hidden="1" x14ac:dyDescent="0.35">
      <c r="A2997" t="s">
        <v>16803</v>
      </c>
      <c r="B2997">
        <v>229524</v>
      </c>
      <c r="C2997" t="s">
        <v>9640</v>
      </c>
      <c r="D2997" t="s">
        <v>2055</v>
      </c>
      <c r="E2997" s="36">
        <v>45491.061701388899</v>
      </c>
      <c r="F2997" s="36">
        <f>ROUND(Uitruktijden[[#This Row],[DATUM]],0)</f>
        <v>45491</v>
      </c>
      <c r="G2997" t="s">
        <v>16804</v>
      </c>
      <c r="H2997" t="s">
        <v>16805</v>
      </c>
      <c r="I2997" t="s">
        <v>16806</v>
      </c>
      <c r="J2997" t="s">
        <v>1966</v>
      </c>
      <c r="K2997" t="s">
        <v>9644</v>
      </c>
      <c r="L2997" t="s">
        <v>9928</v>
      </c>
      <c r="M2997" t="s">
        <v>1967</v>
      </c>
      <c r="N2997" s="37">
        <v>6.3055555555555601E-2</v>
      </c>
      <c r="O2997" s="37">
        <v>6.4618055555555595E-2</v>
      </c>
      <c r="P2997" s="37">
        <v>1.5625000000000001E-3</v>
      </c>
      <c r="Q2997" s="37">
        <f>Uitruktijden[[#This Row],[UITRUKTIJD]]</f>
        <v>1.5625000000000001E-3</v>
      </c>
      <c r="R2997" t="s">
        <v>1955</v>
      </c>
      <c r="S2997" t="s">
        <v>1955</v>
      </c>
      <c r="T2997" t="s">
        <v>2004</v>
      </c>
    </row>
    <row r="2998" spans="1:20" hidden="1" x14ac:dyDescent="0.35">
      <c r="A2998" t="s">
        <v>16807</v>
      </c>
      <c r="B2998">
        <v>229647</v>
      </c>
      <c r="C2998" t="s">
        <v>1928</v>
      </c>
      <c r="D2998" t="s">
        <v>2055</v>
      </c>
      <c r="E2998" s="36">
        <v>45491.347777777803</v>
      </c>
      <c r="F2998" s="36">
        <f>ROUND(Uitruktijden[[#This Row],[DATUM]],0)</f>
        <v>45491</v>
      </c>
      <c r="G2998" t="s">
        <v>16808</v>
      </c>
      <c r="H2998" t="s">
        <v>16809</v>
      </c>
      <c r="I2998" t="s">
        <v>4971</v>
      </c>
      <c r="J2998" t="s">
        <v>2073</v>
      </c>
      <c r="K2998" t="s">
        <v>9644</v>
      </c>
      <c r="L2998" t="s">
        <v>10135</v>
      </c>
      <c r="M2998" t="s">
        <v>2475</v>
      </c>
      <c r="N2998" s="37">
        <v>0.364490740740741</v>
      </c>
      <c r="O2998" s="37">
        <v>0.36744212962963002</v>
      </c>
      <c r="P2998" s="37">
        <v>2.9513888888888901E-3</v>
      </c>
      <c r="Q2998" s="37">
        <f>Uitruktijden[[#This Row],[UITRUKTIJD]]</f>
        <v>2.9513888888888901E-3</v>
      </c>
      <c r="R2998" t="s">
        <v>1955</v>
      </c>
      <c r="S2998" t="s">
        <v>1955</v>
      </c>
      <c r="T2998" t="s">
        <v>1953</v>
      </c>
    </row>
    <row r="2999" spans="1:20" hidden="1" x14ac:dyDescent="0.35">
      <c r="A2999" t="s">
        <v>16810</v>
      </c>
      <c r="B2999">
        <v>229661</v>
      </c>
      <c r="C2999" t="s">
        <v>1928</v>
      </c>
      <c r="D2999" t="s">
        <v>2055</v>
      </c>
      <c r="E2999" s="36">
        <v>45491.361712963</v>
      </c>
      <c r="F2999" s="36">
        <f>ROUND(Uitruktijden[[#This Row],[DATUM]],0)</f>
        <v>45491</v>
      </c>
      <c r="G2999" t="s">
        <v>16811</v>
      </c>
      <c r="H2999" t="s">
        <v>16812</v>
      </c>
      <c r="J2999" t="s">
        <v>1962</v>
      </c>
      <c r="K2999" t="s">
        <v>9644</v>
      </c>
      <c r="L2999" t="s">
        <v>14044</v>
      </c>
      <c r="M2999" t="s">
        <v>10367</v>
      </c>
      <c r="N2999" s="37">
        <v>0.36646990740740698</v>
      </c>
      <c r="O2999" s="37">
        <v>0.367766203703704</v>
      </c>
      <c r="P2999" s="37">
        <v>1.2962962962962999E-3</v>
      </c>
      <c r="Q2999" s="37">
        <f>Uitruktijden[[#This Row],[UITRUKTIJD]]</f>
        <v>1.2962962962962999E-3</v>
      </c>
      <c r="R2999" t="s">
        <v>1955</v>
      </c>
      <c r="S2999" t="s">
        <v>1955</v>
      </c>
      <c r="T2999" t="s">
        <v>1953</v>
      </c>
    </row>
    <row r="3000" spans="1:20" hidden="1" x14ac:dyDescent="0.35">
      <c r="A3000" t="s">
        <v>16813</v>
      </c>
      <c r="B3000">
        <v>229691</v>
      </c>
      <c r="C3000" t="s">
        <v>1928</v>
      </c>
      <c r="D3000" t="s">
        <v>2055</v>
      </c>
      <c r="E3000" s="36">
        <v>45491.391597222202</v>
      </c>
      <c r="F3000" s="36">
        <f>ROUND(Uitruktijden[[#This Row],[DATUM]],0)</f>
        <v>45491</v>
      </c>
      <c r="G3000" t="s">
        <v>16814</v>
      </c>
      <c r="H3000" t="s">
        <v>16815</v>
      </c>
      <c r="I3000" t="s">
        <v>16816</v>
      </c>
      <c r="J3000" t="s">
        <v>3339</v>
      </c>
      <c r="K3000" t="s">
        <v>9644</v>
      </c>
      <c r="L3000" t="s">
        <v>10244</v>
      </c>
      <c r="M3000" t="s">
        <v>1963</v>
      </c>
      <c r="N3000" s="37">
        <v>0.39159722222222199</v>
      </c>
      <c r="O3000" s="37">
        <v>0.39237268518518498</v>
      </c>
      <c r="P3000" s="37">
        <v>7.7546296296296304E-4</v>
      </c>
      <c r="Q3000" s="37">
        <f>Uitruktijden[[#This Row],[UITRUKTIJD]]</f>
        <v>7.7546296296296304E-4</v>
      </c>
      <c r="R3000" t="s">
        <v>1951</v>
      </c>
      <c r="S3000" t="s">
        <v>1973</v>
      </c>
      <c r="T3000" t="s">
        <v>2004</v>
      </c>
    </row>
    <row r="3001" spans="1:20" hidden="1" x14ac:dyDescent="0.35">
      <c r="A3001" t="s">
        <v>16817</v>
      </c>
      <c r="B3001">
        <v>229747</v>
      </c>
      <c r="C3001" t="s">
        <v>1928</v>
      </c>
      <c r="D3001" t="s">
        <v>2055</v>
      </c>
      <c r="E3001" s="36">
        <v>45491.434664351902</v>
      </c>
      <c r="F3001" s="36">
        <f>ROUND(Uitruktijden[[#This Row],[DATUM]],0)</f>
        <v>45491</v>
      </c>
      <c r="G3001" t="s">
        <v>16818</v>
      </c>
      <c r="H3001" t="s">
        <v>16819</v>
      </c>
      <c r="I3001" t="s">
        <v>16820</v>
      </c>
      <c r="J3001" t="s">
        <v>2234</v>
      </c>
      <c r="K3001" t="s">
        <v>9644</v>
      </c>
      <c r="L3001" t="s">
        <v>10335</v>
      </c>
      <c r="M3001" t="s">
        <v>12530</v>
      </c>
      <c r="N3001" s="37">
        <v>0.438425925925926</v>
      </c>
      <c r="O3001" s="37">
        <v>0.44045138888888902</v>
      </c>
      <c r="P3001" s="37">
        <v>2.0254629629629598E-3</v>
      </c>
      <c r="Q3001" s="37">
        <f>Uitruktijden[[#This Row],[UITRUKTIJD]]</f>
        <v>2.0254629629629598E-3</v>
      </c>
      <c r="R3001" t="s">
        <v>1951</v>
      </c>
      <c r="S3001" t="s">
        <v>1973</v>
      </c>
      <c r="T3001" t="s">
        <v>1953</v>
      </c>
    </row>
    <row r="3002" spans="1:20" hidden="1" x14ac:dyDescent="0.35">
      <c r="A3002" t="s">
        <v>16821</v>
      </c>
      <c r="B3002">
        <v>229771</v>
      </c>
      <c r="C3002" t="s">
        <v>1928</v>
      </c>
      <c r="D3002" t="s">
        <v>2055</v>
      </c>
      <c r="E3002" s="36">
        <v>45491.451516203699</v>
      </c>
      <c r="F3002" s="36">
        <f>ROUND(Uitruktijden[[#This Row],[DATUM]],0)</f>
        <v>45491</v>
      </c>
      <c r="G3002" t="s">
        <v>16822</v>
      </c>
      <c r="H3002" t="s">
        <v>16823</v>
      </c>
      <c r="I3002" t="s">
        <v>16824</v>
      </c>
      <c r="J3002" t="s">
        <v>2063</v>
      </c>
      <c r="K3002" t="s">
        <v>9644</v>
      </c>
      <c r="L3002" t="s">
        <v>12799</v>
      </c>
      <c r="M3002" t="s">
        <v>2026</v>
      </c>
      <c r="N3002" s="37">
        <v>0.45401620370370399</v>
      </c>
      <c r="O3002" s="37">
        <v>0.456782407407407</v>
      </c>
      <c r="P3002" s="37">
        <v>2.7662037037037E-3</v>
      </c>
      <c r="Q3002" s="37">
        <f>Uitruktijden[[#This Row],[UITRUKTIJD]]</f>
        <v>2.7662037037037E-3</v>
      </c>
      <c r="R3002" t="s">
        <v>1951</v>
      </c>
      <c r="S3002" t="s">
        <v>1952</v>
      </c>
      <c r="T3002" t="s">
        <v>1953</v>
      </c>
    </row>
    <row r="3003" spans="1:20" hidden="1" x14ac:dyDescent="0.35">
      <c r="A3003" t="s">
        <v>16821</v>
      </c>
      <c r="B3003">
        <v>229771</v>
      </c>
      <c r="C3003" t="s">
        <v>1928</v>
      </c>
      <c r="D3003" t="s">
        <v>2055</v>
      </c>
      <c r="E3003" s="36">
        <v>45491.451516203699</v>
      </c>
      <c r="F3003" s="36">
        <f>ROUND(Uitruktijden[[#This Row],[DATUM]],0)</f>
        <v>45491</v>
      </c>
      <c r="G3003" t="s">
        <v>16822</v>
      </c>
      <c r="H3003" t="s">
        <v>16823</v>
      </c>
      <c r="I3003" t="s">
        <v>16824</v>
      </c>
      <c r="J3003" t="s">
        <v>2063</v>
      </c>
      <c r="K3003" t="s">
        <v>9644</v>
      </c>
      <c r="L3003" t="s">
        <v>9999</v>
      </c>
      <c r="M3003" t="s">
        <v>2026</v>
      </c>
      <c r="N3003" s="37">
        <v>0.452974537037037</v>
      </c>
      <c r="O3003" s="37">
        <v>0.455011574074074</v>
      </c>
      <c r="P3003" s="37">
        <v>2.0370370370370399E-3</v>
      </c>
      <c r="Q3003" s="37">
        <f>Uitruktijden[[#This Row],[UITRUKTIJD]]</f>
        <v>2.0370370370370399E-3</v>
      </c>
      <c r="R3003" t="s">
        <v>1955</v>
      </c>
      <c r="S3003" t="s">
        <v>1955</v>
      </c>
      <c r="T3003" t="s">
        <v>1953</v>
      </c>
    </row>
    <row r="3004" spans="1:20" hidden="1" x14ac:dyDescent="0.35">
      <c r="A3004" t="s">
        <v>16825</v>
      </c>
      <c r="B3004">
        <v>229789</v>
      </c>
      <c r="C3004" t="s">
        <v>1928</v>
      </c>
      <c r="D3004" t="s">
        <v>2055</v>
      </c>
      <c r="E3004" s="36">
        <v>45491.4633217593</v>
      </c>
      <c r="F3004" s="36">
        <f>ROUND(Uitruktijden[[#This Row],[DATUM]],0)</f>
        <v>45491</v>
      </c>
      <c r="G3004" t="s">
        <v>16826</v>
      </c>
      <c r="H3004" t="s">
        <v>16827</v>
      </c>
      <c r="I3004" t="s">
        <v>16828</v>
      </c>
      <c r="J3004" t="s">
        <v>1972</v>
      </c>
      <c r="K3004" t="s">
        <v>9644</v>
      </c>
      <c r="L3004" t="s">
        <v>10564</v>
      </c>
      <c r="M3004" t="s">
        <v>1995</v>
      </c>
      <c r="N3004" s="37">
        <v>0.46526620370370397</v>
      </c>
      <c r="O3004" s="37">
        <v>0.46819444444444402</v>
      </c>
      <c r="P3004" s="37">
        <v>2.9282407407407399E-3</v>
      </c>
      <c r="Q3004" s="37">
        <f>Uitruktijden[[#This Row],[UITRUKTIJD]]</f>
        <v>2.9282407407407399E-3</v>
      </c>
      <c r="R3004" t="s">
        <v>1955</v>
      </c>
      <c r="S3004" t="s">
        <v>1955</v>
      </c>
      <c r="T3004" t="s">
        <v>1953</v>
      </c>
    </row>
    <row r="3005" spans="1:20" hidden="1" x14ac:dyDescent="0.35">
      <c r="A3005" t="s">
        <v>16825</v>
      </c>
      <c r="B3005">
        <v>229789</v>
      </c>
      <c r="C3005" t="s">
        <v>1928</v>
      </c>
      <c r="D3005" t="s">
        <v>2055</v>
      </c>
      <c r="E3005" s="36">
        <v>45491.4633217593</v>
      </c>
      <c r="F3005" s="36">
        <f>ROUND(Uitruktijden[[#This Row],[DATUM]],0)</f>
        <v>45491</v>
      </c>
      <c r="G3005" t="s">
        <v>16826</v>
      </c>
      <c r="H3005" t="s">
        <v>16827</v>
      </c>
      <c r="I3005" t="s">
        <v>16828</v>
      </c>
      <c r="J3005" t="s">
        <v>1972</v>
      </c>
      <c r="K3005" t="s">
        <v>9644</v>
      </c>
      <c r="L3005" t="s">
        <v>9943</v>
      </c>
      <c r="M3005" t="s">
        <v>1950</v>
      </c>
      <c r="N3005" s="37">
        <v>0.46798611111111099</v>
      </c>
      <c r="O3005" s="37">
        <v>0.46929398148148099</v>
      </c>
      <c r="P3005" s="37">
        <v>1.30787037037037E-3</v>
      </c>
      <c r="Q3005" s="37">
        <f>Uitruktijden[[#This Row],[UITRUKTIJD]]</f>
        <v>1.30787037037037E-3</v>
      </c>
      <c r="R3005" t="s">
        <v>1951</v>
      </c>
      <c r="S3005" t="s">
        <v>1952</v>
      </c>
      <c r="T3005" t="s">
        <v>1953</v>
      </c>
    </row>
    <row r="3006" spans="1:20" hidden="1" x14ac:dyDescent="0.35">
      <c r="A3006" t="s">
        <v>16829</v>
      </c>
      <c r="B3006">
        <v>229855</v>
      </c>
      <c r="C3006" t="s">
        <v>1928</v>
      </c>
      <c r="D3006" t="s">
        <v>2055</v>
      </c>
      <c r="E3006" s="36">
        <v>45491.499780092599</v>
      </c>
      <c r="F3006" s="36">
        <f>ROUND(Uitruktijden[[#This Row],[DATUM]],0)</f>
        <v>45491</v>
      </c>
      <c r="G3006" t="s">
        <v>16830</v>
      </c>
      <c r="H3006" t="s">
        <v>16831</v>
      </c>
      <c r="J3006" t="s">
        <v>1966</v>
      </c>
      <c r="K3006" t="s">
        <v>9644</v>
      </c>
      <c r="L3006" t="s">
        <v>10066</v>
      </c>
      <c r="M3006" t="s">
        <v>2144</v>
      </c>
      <c r="N3006" s="37">
        <v>0.50011574074074105</v>
      </c>
      <c r="O3006" s="37">
        <v>0.50239583333333304</v>
      </c>
      <c r="P3006" s="37">
        <v>2.2800925925925901E-3</v>
      </c>
      <c r="Q3006" s="37">
        <f>Uitruktijden[[#This Row],[UITRUKTIJD]]</f>
        <v>2.2800925925925901E-3</v>
      </c>
      <c r="R3006" t="s">
        <v>1955</v>
      </c>
      <c r="S3006" t="s">
        <v>1955</v>
      </c>
      <c r="T3006" t="s">
        <v>1953</v>
      </c>
    </row>
    <row r="3007" spans="1:20" hidden="1" x14ac:dyDescent="0.35">
      <c r="A3007" t="s">
        <v>16829</v>
      </c>
      <c r="B3007">
        <v>229855</v>
      </c>
      <c r="C3007" t="s">
        <v>1928</v>
      </c>
      <c r="D3007" t="s">
        <v>2055</v>
      </c>
      <c r="E3007" s="36">
        <v>45491.499780092599</v>
      </c>
      <c r="F3007" s="36">
        <f>ROUND(Uitruktijden[[#This Row],[DATUM]],0)</f>
        <v>45491</v>
      </c>
      <c r="G3007" t="s">
        <v>16830</v>
      </c>
      <c r="H3007" t="s">
        <v>16831</v>
      </c>
      <c r="J3007" t="s">
        <v>1966</v>
      </c>
      <c r="K3007" t="s">
        <v>9644</v>
      </c>
      <c r="L3007" t="s">
        <v>9934</v>
      </c>
      <c r="M3007" t="s">
        <v>2074</v>
      </c>
      <c r="N3007" s="37">
        <v>0.50011574074074105</v>
      </c>
      <c r="O3007" s="37">
        <v>0.50148148148148197</v>
      </c>
      <c r="P3007" s="37">
        <v>1.3657407407407401E-3</v>
      </c>
      <c r="Q3007" s="37">
        <f>Uitruktijden[[#This Row],[UITRUKTIJD]]</f>
        <v>1.3657407407407401E-3</v>
      </c>
      <c r="R3007" t="s">
        <v>2111</v>
      </c>
      <c r="S3007" t="s">
        <v>2111</v>
      </c>
      <c r="T3007" t="s">
        <v>1953</v>
      </c>
    </row>
    <row r="3008" spans="1:20" hidden="1" x14ac:dyDescent="0.35">
      <c r="A3008" t="s">
        <v>16829</v>
      </c>
      <c r="B3008">
        <v>229855</v>
      </c>
      <c r="C3008" t="s">
        <v>1928</v>
      </c>
      <c r="D3008" t="s">
        <v>2055</v>
      </c>
      <c r="E3008" s="36">
        <v>45491.499780092599</v>
      </c>
      <c r="F3008" s="36">
        <f>ROUND(Uitruktijden[[#This Row],[DATUM]],0)</f>
        <v>45491</v>
      </c>
      <c r="G3008" t="s">
        <v>16830</v>
      </c>
      <c r="H3008" t="s">
        <v>16831</v>
      </c>
      <c r="J3008" t="s">
        <v>1966</v>
      </c>
      <c r="K3008" t="s">
        <v>9644</v>
      </c>
      <c r="L3008" t="s">
        <v>9952</v>
      </c>
      <c r="M3008" t="s">
        <v>1963</v>
      </c>
      <c r="N3008" s="37">
        <v>0.50011574074074105</v>
      </c>
      <c r="O3008" s="37">
        <v>0.50107638888888895</v>
      </c>
      <c r="P3008" s="37">
        <v>9.6064814814814797E-4</v>
      </c>
      <c r="Q3008" s="37">
        <f>Uitruktijden[[#This Row],[UITRUKTIJD]]</f>
        <v>9.6064814814814797E-4</v>
      </c>
      <c r="R3008" t="s">
        <v>2111</v>
      </c>
      <c r="S3008" t="s">
        <v>2111</v>
      </c>
      <c r="T3008" t="s">
        <v>1953</v>
      </c>
    </row>
    <row r="3009" spans="1:20" hidden="1" x14ac:dyDescent="0.35">
      <c r="A3009" t="s">
        <v>16829</v>
      </c>
      <c r="B3009">
        <v>229855</v>
      </c>
      <c r="C3009" t="s">
        <v>1928</v>
      </c>
      <c r="D3009" t="s">
        <v>2055</v>
      </c>
      <c r="E3009" s="36">
        <v>45491.499780092599</v>
      </c>
      <c r="F3009" s="36">
        <f>ROUND(Uitruktijden[[#This Row],[DATUM]],0)</f>
        <v>45491</v>
      </c>
      <c r="G3009" t="s">
        <v>16830</v>
      </c>
      <c r="H3009" t="s">
        <v>16831</v>
      </c>
      <c r="J3009" t="s">
        <v>1966</v>
      </c>
      <c r="K3009" t="s">
        <v>9644</v>
      </c>
      <c r="L3009" t="s">
        <v>9928</v>
      </c>
      <c r="M3009" t="s">
        <v>1967</v>
      </c>
      <c r="N3009" s="37">
        <v>0.50011574074074105</v>
      </c>
      <c r="O3009" s="37">
        <v>0.50065972222222199</v>
      </c>
      <c r="P3009" s="37">
        <v>5.4398148148148101E-4</v>
      </c>
      <c r="Q3009" s="37">
        <f>Uitruktijden[[#This Row],[UITRUKTIJD]]</f>
        <v>5.4398148148148101E-4</v>
      </c>
      <c r="R3009" t="s">
        <v>1955</v>
      </c>
      <c r="S3009" t="s">
        <v>1955</v>
      </c>
      <c r="T3009" t="s">
        <v>1953</v>
      </c>
    </row>
    <row r="3010" spans="1:20" hidden="1" x14ac:dyDescent="0.35">
      <c r="A3010" t="s">
        <v>16832</v>
      </c>
      <c r="B3010">
        <v>229944</v>
      </c>
      <c r="C3010" t="s">
        <v>1928</v>
      </c>
      <c r="D3010" t="s">
        <v>2055</v>
      </c>
      <c r="E3010" s="36">
        <v>45491.549525463</v>
      </c>
      <c r="F3010" s="36">
        <f>ROUND(Uitruktijden[[#This Row],[DATUM]],0)</f>
        <v>45492</v>
      </c>
      <c r="G3010" t="s">
        <v>16833</v>
      </c>
      <c r="H3010" t="s">
        <v>5932</v>
      </c>
      <c r="I3010" t="s">
        <v>5933</v>
      </c>
      <c r="J3010" t="s">
        <v>1949</v>
      </c>
      <c r="K3010" t="s">
        <v>9644</v>
      </c>
      <c r="L3010" t="s">
        <v>9976</v>
      </c>
      <c r="M3010" t="s">
        <v>2049</v>
      </c>
      <c r="N3010" s="37">
        <v>0.55004629629629598</v>
      </c>
      <c r="O3010" s="37">
        <v>0.55108796296296303</v>
      </c>
      <c r="P3010" s="37">
        <v>1.0416666666666699E-3</v>
      </c>
      <c r="Q3010" s="37">
        <f>Uitruktijden[[#This Row],[UITRUKTIJD]]</f>
        <v>1.0416666666666699E-3</v>
      </c>
      <c r="R3010" t="s">
        <v>1955</v>
      </c>
      <c r="S3010" t="s">
        <v>1955</v>
      </c>
      <c r="T3010" t="s">
        <v>1953</v>
      </c>
    </row>
    <row r="3011" spans="1:20" hidden="1" x14ac:dyDescent="0.35">
      <c r="A3011" t="s">
        <v>16834</v>
      </c>
      <c r="B3011">
        <v>230198</v>
      </c>
      <c r="C3011" t="s">
        <v>9640</v>
      </c>
      <c r="D3011" t="s">
        <v>2055</v>
      </c>
      <c r="E3011" s="36">
        <v>45491.712997685201</v>
      </c>
      <c r="F3011" s="36">
        <f>ROUND(Uitruktijden[[#This Row],[DATUM]],0)</f>
        <v>45492</v>
      </c>
      <c r="G3011" t="s">
        <v>16835</v>
      </c>
      <c r="H3011" t="s">
        <v>16836</v>
      </c>
      <c r="I3011" t="s">
        <v>16837</v>
      </c>
      <c r="J3011" t="s">
        <v>2063</v>
      </c>
      <c r="K3011" t="s">
        <v>9644</v>
      </c>
      <c r="L3011" t="s">
        <v>9999</v>
      </c>
      <c r="M3011" t="s">
        <v>2026</v>
      </c>
      <c r="N3011" s="37">
        <v>0.71966435185185196</v>
      </c>
      <c r="O3011" s="37">
        <v>0.72160879629629604</v>
      </c>
      <c r="P3011" s="37">
        <v>1.9444444444444401E-3</v>
      </c>
      <c r="Q3011" s="37">
        <f>Uitruktijden[[#This Row],[UITRUKTIJD]]</f>
        <v>1.9444444444444401E-3</v>
      </c>
      <c r="R3011" t="s">
        <v>1955</v>
      </c>
      <c r="S3011" t="s">
        <v>1955</v>
      </c>
      <c r="T3011" t="s">
        <v>1953</v>
      </c>
    </row>
    <row r="3012" spans="1:20" hidden="1" x14ac:dyDescent="0.35">
      <c r="A3012" t="s">
        <v>16838</v>
      </c>
      <c r="B3012">
        <v>230318</v>
      </c>
      <c r="C3012" t="s">
        <v>9640</v>
      </c>
      <c r="D3012" t="s">
        <v>2055</v>
      </c>
      <c r="E3012" s="36">
        <v>45491.802129629599</v>
      </c>
      <c r="F3012" s="36">
        <f>ROUND(Uitruktijden[[#This Row],[DATUM]],0)</f>
        <v>45492</v>
      </c>
      <c r="G3012" t="s">
        <v>16839</v>
      </c>
      <c r="H3012" t="s">
        <v>16840</v>
      </c>
      <c r="I3012" t="s">
        <v>16841</v>
      </c>
      <c r="J3012" t="s">
        <v>2063</v>
      </c>
      <c r="K3012" t="s">
        <v>9644</v>
      </c>
      <c r="L3012" t="s">
        <v>9999</v>
      </c>
      <c r="M3012" t="s">
        <v>2026</v>
      </c>
      <c r="N3012" s="37">
        <v>0.80258101851851804</v>
      </c>
      <c r="O3012" s="37">
        <v>0.80517361111111097</v>
      </c>
      <c r="P3012" s="37">
        <v>2.5925925925925899E-3</v>
      </c>
      <c r="Q3012" s="37">
        <f>Uitruktijden[[#This Row],[UITRUKTIJD]]</f>
        <v>2.5925925925925899E-3</v>
      </c>
      <c r="R3012" t="s">
        <v>1955</v>
      </c>
      <c r="S3012" t="s">
        <v>1955</v>
      </c>
      <c r="T3012" t="s">
        <v>1953</v>
      </c>
    </row>
    <row r="3013" spans="1:20" hidden="1" x14ac:dyDescent="0.35">
      <c r="A3013" t="s">
        <v>16842</v>
      </c>
      <c r="B3013">
        <v>230569</v>
      </c>
      <c r="C3013" t="s">
        <v>9640</v>
      </c>
      <c r="D3013" t="s">
        <v>2055</v>
      </c>
      <c r="E3013" s="36">
        <v>45491.953275462998</v>
      </c>
      <c r="F3013" s="36">
        <f>ROUND(Uitruktijden[[#This Row],[DATUM]],0)</f>
        <v>45492</v>
      </c>
      <c r="G3013" t="s">
        <v>16843</v>
      </c>
      <c r="H3013" t="s">
        <v>16844</v>
      </c>
      <c r="I3013" t="s">
        <v>13429</v>
      </c>
      <c r="J3013" t="s">
        <v>1949</v>
      </c>
      <c r="K3013" t="s">
        <v>9644</v>
      </c>
      <c r="L3013" t="s">
        <v>9976</v>
      </c>
      <c r="M3013" t="s">
        <v>2049</v>
      </c>
      <c r="N3013" s="37">
        <v>0.95400462962962995</v>
      </c>
      <c r="O3013" s="37">
        <v>0.95516203703703695</v>
      </c>
      <c r="P3013" s="37">
        <v>1.1574074074074099E-3</v>
      </c>
      <c r="Q3013" s="37">
        <f>Uitruktijden[[#This Row],[UITRUKTIJD]]</f>
        <v>1.1574074074074099E-3</v>
      </c>
      <c r="R3013" t="s">
        <v>1955</v>
      </c>
      <c r="S3013" t="s">
        <v>1955</v>
      </c>
      <c r="T3013" t="s">
        <v>2004</v>
      </c>
    </row>
    <row r="3014" spans="1:20" hidden="1" x14ac:dyDescent="0.35">
      <c r="A3014" t="s">
        <v>16845</v>
      </c>
      <c r="B3014">
        <v>230829</v>
      </c>
      <c r="C3014" t="s">
        <v>9640</v>
      </c>
      <c r="D3014" t="s">
        <v>2033</v>
      </c>
      <c r="E3014" s="36">
        <v>45492.206134259301</v>
      </c>
      <c r="F3014" s="36">
        <f>ROUND(Uitruktijden[[#This Row],[DATUM]],0)</f>
        <v>45492</v>
      </c>
      <c r="G3014" t="s">
        <v>16846</v>
      </c>
      <c r="H3014" t="s">
        <v>11818</v>
      </c>
      <c r="I3014" t="s">
        <v>5690</v>
      </c>
      <c r="J3014" t="s">
        <v>1957</v>
      </c>
      <c r="K3014" t="s">
        <v>9644</v>
      </c>
      <c r="L3014" t="s">
        <v>10909</v>
      </c>
      <c r="M3014" t="s">
        <v>1954</v>
      </c>
      <c r="N3014" s="37">
        <v>0.20958333333333301</v>
      </c>
      <c r="O3014" s="37">
        <v>0.211342592592593</v>
      </c>
      <c r="P3014" s="37">
        <v>1.7592592592592601E-3</v>
      </c>
      <c r="Q3014" s="37">
        <f>Uitruktijden[[#This Row],[UITRUKTIJD]]</f>
        <v>1.7592592592592601E-3</v>
      </c>
      <c r="R3014" t="s">
        <v>1955</v>
      </c>
      <c r="S3014" t="s">
        <v>1955</v>
      </c>
      <c r="T3014" t="s">
        <v>1953</v>
      </c>
    </row>
    <row r="3015" spans="1:20" hidden="1" x14ac:dyDescent="0.35">
      <c r="A3015" t="s">
        <v>16847</v>
      </c>
      <c r="B3015">
        <v>231060</v>
      </c>
      <c r="C3015" t="s">
        <v>1928</v>
      </c>
      <c r="D3015" t="s">
        <v>2033</v>
      </c>
      <c r="E3015" s="36">
        <v>45492.4937152778</v>
      </c>
      <c r="F3015" s="36">
        <f>ROUND(Uitruktijden[[#This Row],[DATUM]],0)</f>
        <v>45492</v>
      </c>
      <c r="G3015" t="s">
        <v>12733</v>
      </c>
      <c r="H3015" t="s">
        <v>16848</v>
      </c>
      <c r="I3015" t="s">
        <v>16849</v>
      </c>
      <c r="J3015" t="s">
        <v>2585</v>
      </c>
      <c r="K3015" t="s">
        <v>9644</v>
      </c>
      <c r="L3015" t="s">
        <v>15366</v>
      </c>
      <c r="M3015" t="s">
        <v>2207</v>
      </c>
      <c r="N3015" s="37">
        <v>0.49371527777777802</v>
      </c>
      <c r="O3015" s="37">
        <v>0.49490740740740702</v>
      </c>
      <c r="P3015" s="37">
        <v>1.19212962962963E-3</v>
      </c>
      <c r="Q3015" s="37">
        <f>Uitruktijden[[#This Row],[UITRUKTIJD]]</f>
        <v>1.19212962962963E-3</v>
      </c>
      <c r="R3015" t="s">
        <v>1951</v>
      </c>
      <c r="S3015" t="s">
        <v>1973</v>
      </c>
      <c r="T3015" t="s">
        <v>2004</v>
      </c>
    </row>
    <row r="3016" spans="1:20" hidden="1" x14ac:dyDescent="0.35">
      <c r="A3016" t="s">
        <v>16850</v>
      </c>
      <c r="B3016">
        <v>231362</v>
      </c>
      <c r="C3016" t="s">
        <v>1928</v>
      </c>
      <c r="D3016" t="s">
        <v>2033</v>
      </c>
      <c r="E3016" s="36">
        <v>45492.6865972222</v>
      </c>
      <c r="F3016" s="36">
        <f>ROUND(Uitruktijden[[#This Row],[DATUM]],0)</f>
        <v>45493</v>
      </c>
      <c r="G3016" t="s">
        <v>16851</v>
      </c>
      <c r="H3016" t="s">
        <v>16852</v>
      </c>
      <c r="J3016" t="s">
        <v>2352</v>
      </c>
      <c r="K3016" t="s">
        <v>9644</v>
      </c>
      <c r="L3016" t="s">
        <v>10895</v>
      </c>
      <c r="M3016" t="s">
        <v>2267</v>
      </c>
      <c r="N3016" s="37">
        <v>0.68711805555555605</v>
      </c>
      <c r="O3016" s="37">
        <v>0.68995370370370401</v>
      </c>
      <c r="P3016" s="37">
        <v>2.8356481481481501E-3</v>
      </c>
      <c r="Q3016" s="37">
        <f>Uitruktijden[[#This Row],[UITRUKTIJD]]</f>
        <v>2.8356481481481501E-3</v>
      </c>
      <c r="R3016" t="s">
        <v>1955</v>
      </c>
      <c r="S3016" t="s">
        <v>1955</v>
      </c>
      <c r="T3016" t="s">
        <v>1953</v>
      </c>
    </row>
    <row r="3017" spans="1:20" hidden="1" x14ac:dyDescent="0.35">
      <c r="A3017" t="s">
        <v>16853</v>
      </c>
      <c r="B3017">
        <v>231564</v>
      </c>
      <c r="C3017" t="s">
        <v>9640</v>
      </c>
      <c r="D3017" t="s">
        <v>2033</v>
      </c>
      <c r="E3017" s="36">
        <v>45492.824641203697</v>
      </c>
      <c r="F3017" s="36">
        <f>ROUND(Uitruktijden[[#This Row],[DATUM]],0)</f>
        <v>45493</v>
      </c>
      <c r="G3017" t="s">
        <v>16854</v>
      </c>
      <c r="H3017" t="s">
        <v>16855</v>
      </c>
      <c r="J3017" t="s">
        <v>2325</v>
      </c>
      <c r="K3017" t="s">
        <v>9644</v>
      </c>
      <c r="L3017" t="s">
        <v>10070</v>
      </c>
      <c r="M3017" t="s">
        <v>9963</v>
      </c>
      <c r="N3017" s="37">
        <v>0.84081018518518502</v>
      </c>
      <c r="O3017" s="37">
        <v>0.84385416666666702</v>
      </c>
      <c r="P3017" s="37">
        <v>3.04398148148148E-3</v>
      </c>
      <c r="Q3017" s="37">
        <f>Uitruktijden[[#This Row],[UITRUKTIJD]]</f>
        <v>3.04398148148148E-3</v>
      </c>
      <c r="R3017" t="s">
        <v>2027</v>
      </c>
      <c r="S3017" t="s">
        <v>2133</v>
      </c>
      <c r="T3017" t="s">
        <v>2004</v>
      </c>
    </row>
    <row r="3018" spans="1:20" hidden="1" x14ac:dyDescent="0.35">
      <c r="A3018" t="s">
        <v>16853</v>
      </c>
      <c r="B3018">
        <v>231564</v>
      </c>
      <c r="C3018" t="s">
        <v>9640</v>
      </c>
      <c r="D3018" t="s">
        <v>2033</v>
      </c>
      <c r="E3018" s="36">
        <v>45492.824641203697</v>
      </c>
      <c r="F3018" s="36">
        <f>ROUND(Uitruktijden[[#This Row],[DATUM]],0)</f>
        <v>45493</v>
      </c>
      <c r="G3018" t="s">
        <v>16854</v>
      </c>
      <c r="H3018" t="s">
        <v>16855</v>
      </c>
      <c r="J3018" t="s">
        <v>2325</v>
      </c>
      <c r="K3018" t="s">
        <v>9644</v>
      </c>
      <c r="L3018" t="s">
        <v>10253</v>
      </c>
      <c r="M3018" t="s">
        <v>2326</v>
      </c>
      <c r="N3018" s="37">
        <v>0.82612268518518495</v>
      </c>
      <c r="O3018" s="37">
        <v>0.82773148148148101</v>
      </c>
      <c r="P3018" s="37">
        <v>1.6087962962963E-3</v>
      </c>
      <c r="Q3018" s="37">
        <f>Uitruktijden[[#This Row],[UITRUKTIJD]]</f>
        <v>1.6087962962963E-3</v>
      </c>
      <c r="R3018" t="s">
        <v>1955</v>
      </c>
      <c r="S3018" t="s">
        <v>1955</v>
      </c>
      <c r="T3018" t="s">
        <v>1953</v>
      </c>
    </row>
    <row r="3019" spans="1:20" hidden="1" x14ac:dyDescent="0.35">
      <c r="A3019" t="s">
        <v>16856</v>
      </c>
      <c r="B3019">
        <v>231738</v>
      </c>
      <c r="C3019" t="s">
        <v>9640</v>
      </c>
      <c r="D3019" t="s">
        <v>2033</v>
      </c>
      <c r="E3019" s="36">
        <v>45492.934768518498</v>
      </c>
      <c r="F3019" s="36">
        <f>ROUND(Uitruktijden[[#This Row],[DATUM]],0)</f>
        <v>45493</v>
      </c>
      <c r="G3019" t="s">
        <v>16857</v>
      </c>
      <c r="H3019" t="s">
        <v>16858</v>
      </c>
      <c r="J3019" t="s">
        <v>2296</v>
      </c>
      <c r="K3019" t="s">
        <v>9644</v>
      </c>
      <c r="L3019" t="s">
        <v>9923</v>
      </c>
      <c r="M3019" t="s">
        <v>2080</v>
      </c>
      <c r="N3019" s="37">
        <v>0.93540509259259297</v>
      </c>
      <c r="O3019" s="37">
        <v>0.93916666666666704</v>
      </c>
      <c r="P3019" s="37">
        <v>3.76157407407407E-3</v>
      </c>
      <c r="Q3019" s="37">
        <f>Uitruktijden[[#This Row],[UITRUKTIJD]]</f>
        <v>3.76157407407407E-3</v>
      </c>
      <c r="R3019" t="s">
        <v>1955</v>
      </c>
      <c r="S3019" t="s">
        <v>1955</v>
      </c>
      <c r="T3019" t="s">
        <v>1953</v>
      </c>
    </row>
    <row r="3020" spans="1:20" hidden="1" x14ac:dyDescent="0.35">
      <c r="A3020" t="s">
        <v>16856</v>
      </c>
      <c r="B3020">
        <v>231738</v>
      </c>
      <c r="C3020" t="s">
        <v>9640</v>
      </c>
      <c r="D3020" t="s">
        <v>2033</v>
      </c>
      <c r="E3020" s="36">
        <v>45492.934768518498</v>
      </c>
      <c r="F3020" s="36">
        <f>ROUND(Uitruktijden[[#This Row],[DATUM]],0)</f>
        <v>45493</v>
      </c>
      <c r="G3020" t="s">
        <v>16857</v>
      </c>
      <c r="H3020" t="s">
        <v>16858</v>
      </c>
      <c r="J3020" t="s">
        <v>2296</v>
      </c>
      <c r="K3020" t="s">
        <v>9644</v>
      </c>
      <c r="L3020" t="s">
        <v>10027</v>
      </c>
      <c r="M3020" t="s">
        <v>2080</v>
      </c>
      <c r="N3020" s="37">
        <v>0.93623842592592599</v>
      </c>
      <c r="O3020" s="37">
        <v>0.93944444444444397</v>
      </c>
      <c r="P3020" s="37">
        <v>3.2060185185185199E-3</v>
      </c>
      <c r="Q3020" s="37">
        <f>Uitruktijden[[#This Row],[UITRUKTIJD]]</f>
        <v>3.2060185185185199E-3</v>
      </c>
      <c r="R3020" t="s">
        <v>1951</v>
      </c>
      <c r="S3020" t="s">
        <v>1952</v>
      </c>
      <c r="T3020" t="s">
        <v>1953</v>
      </c>
    </row>
    <row r="3021" spans="1:20" hidden="1" x14ac:dyDescent="0.35">
      <c r="A3021" t="s">
        <v>16859</v>
      </c>
      <c r="B3021">
        <v>232029</v>
      </c>
      <c r="C3021" t="s">
        <v>9640</v>
      </c>
      <c r="D3021" t="s">
        <v>2017</v>
      </c>
      <c r="E3021" s="36">
        <v>45493.171354166698</v>
      </c>
      <c r="F3021" s="36">
        <f>ROUND(Uitruktijden[[#This Row],[DATUM]],0)</f>
        <v>45493</v>
      </c>
      <c r="G3021" t="s">
        <v>16860</v>
      </c>
      <c r="H3021" t="s">
        <v>16861</v>
      </c>
      <c r="J3021" t="s">
        <v>1949</v>
      </c>
      <c r="K3021" t="s">
        <v>9644</v>
      </c>
      <c r="L3021" t="s">
        <v>9976</v>
      </c>
      <c r="M3021" t="s">
        <v>2049</v>
      </c>
      <c r="N3021" s="37">
        <v>0.176261574074074</v>
      </c>
      <c r="O3021" s="37">
        <v>0.177395833333333</v>
      </c>
      <c r="P3021" s="37">
        <v>1.13425925925926E-3</v>
      </c>
      <c r="Q3021" s="37">
        <f>Uitruktijden[[#This Row],[UITRUKTIJD]]</f>
        <v>1.13425925925926E-3</v>
      </c>
      <c r="R3021" t="s">
        <v>1955</v>
      </c>
      <c r="S3021" t="s">
        <v>1955</v>
      </c>
      <c r="T3021" t="s">
        <v>2004</v>
      </c>
    </row>
    <row r="3022" spans="1:20" hidden="1" x14ac:dyDescent="0.35">
      <c r="A3022" t="s">
        <v>16862</v>
      </c>
      <c r="B3022">
        <v>232170</v>
      </c>
      <c r="C3022" t="s">
        <v>9640</v>
      </c>
      <c r="D3022" t="s">
        <v>2017</v>
      </c>
      <c r="E3022" s="36">
        <v>45493.421319444402</v>
      </c>
      <c r="F3022" s="36">
        <f>ROUND(Uitruktijden[[#This Row],[DATUM]],0)</f>
        <v>45493</v>
      </c>
      <c r="G3022" t="s">
        <v>16863</v>
      </c>
      <c r="H3022" t="s">
        <v>16864</v>
      </c>
      <c r="I3022" t="s">
        <v>2739</v>
      </c>
      <c r="J3022" t="s">
        <v>1983</v>
      </c>
      <c r="K3022" t="s">
        <v>9644</v>
      </c>
      <c r="L3022" t="s">
        <v>10366</v>
      </c>
      <c r="M3022" t="s">
        <v>1963</v>
      </c>
      <c r="N3022" s="37">
        <v>0.429953703703704</v>
      </c>
      <c r="O3022" s="37">
        <v>0.43097222222222198</v>
      </c>
      <c r="P3022" s="37">
        <v>1.0185185185185199E-3</v>
      </c>
      <c r="Q3022" s="37">
        <f>Uitruktijden[[#This Row],[UITRUKTIJD]]</f>
        <v>1.0185185185185199E-3</v>
      </c>
      <c r="R3022" t="s">
        <v>1955</v>
      </c>
      <c r="S3022" t="s">
        <v>1955</v>
      </c>
      <c r="T3022" t="s">
        <v>1953</v>
      </c>
    </row>
    <row r="3023" spans="1:20" hidden="1" x14ac:dyDescent="0.35">
      <c r="A3023" t="s">
        <v>16862</v>
      </c>
      <c r="B3023">
        <v>232170</v>
      </c>
      <c r="C3023" t="s">
        <v>9640</v>
      </c>
      <c r="D3023" t="s">
        <v>2017</v>
      </c>
      <c r="E3023" s="36">
        <v>45493.421319444402</v>
      </c>
      <c r="F3023" s="36">
        <f>ROUND(Uitruktijden[[#This Row],[DATUM]],0)</f>
        <v>45493</v>
      </c>
      <c r="G3023" t="s">
        <v>16863</v>
      </c>
      <c r="H3023" t="s">
        <v>16864</v>
      </c>
      <c r="I3023" t="s">
        <v>2739</v>
      </c>
      <c r="J3023" t="s">
        <v>1983</v>
      </c>
      <c r="K3023" t="s">
        <v>9644</v>
      </c>
      <c r="L3023" t="s">
        <v>10244</v>
      </c>
      <c r="M3023" t="s">
        <v>1963</v>
      </c>
      <c r="N3023" s="37">
        <v>0.43951388888888898</v>
      </c>
      <c r="O3023" s="37">
        <v>0.44039351851851899</v>
      </c>
      <c r="P3023" s="37">
        <v>8.7962962962963005E-4</v>
      </c>
      <c r="Q3023" s="37">
        <f>Uitruktijden[[#This Row],[UITRUKTIJD]]</f>
        <v>8.7962962962963005E-4</v>
      </c>
      <c r="R3023" t="s">
        <v>1951</v>
      </c>
      <c r="S3023" t="s">
        <v>1952</v>
      </c>
      <c r="T3023" t="s">
        <v>1953</v>
      </c>
    </row>
    <row r="3024" spans="1:20" hidden="1" x14ac:dyDescent="0.35">
      <c r="A3024" t="s">
        <v>16865</v>
      </c>
      <c r="B3024">
        <v>232206</v>
      </c>
      <c r="C3024" t="s">
        <v>9640</v>
      </c>
      <c r="D3024" t="s">
        <v>2017</v>
      </c>
      <c r="E3024" s="36">
        <v>45493.446342592601</v>
      </c>
      <c r="F3024" s="36">
        <f>ROUND(Uitruktijden[[#This Row],[DATUM]],0)</f>
        <v>45493</v>
      </c>
      <c r="G3024" t="s">
        <v>16866</v>
      </c>
      <c r="H3024" t="s">
        <v>16867</v>
      </c>
      <c r="I3024" t="s">
        <v>16868</v>
      </c>
      <c r="J3024" t="s">
        <v>1949</v>
      </c>
      <c r="K3024" t="s">
        <v>9644</v>
      </c>
      <c r="L3024" t="s">
        <v>9943</v>
      </c>
      <c r="M3024" t="s">
        <v>1950</v>
      </c>
      <c r="N3024" s="37">
        <v>0.44939814814814799</v>
      </c>
      <c r="O3024" s="37">
        <v>0.45103009259259302</v>
      </c>
      <c r="P3024" s="37">
        <v>1.63194444444444E-3</v>
      </c>
      <c r="Q3024" s="37">
        <f>Uitruktijden[[#This Row],[UITRUKTIJD]]</f>
        <v>1.63194444444444E-3</v>
      </c>
      <c r="R3024" t="s">
        <v>1951</v>
      </c>
      <c r="S3024" t="s">
        <v>1952</v>
      </c>
      <c r="T3024" t="s">
        <v>1953</v>
      </c>
    </row>
    <row r="3025" spans="1:20" hidden="1" x14ac:dyDescent="0.35">
      <c r="A3025" t="s">
        <v>16865</v>
      </c>
      <c r="B3025">
        <v>232206</v>
      </c>
      <c r="C3025" t="s">
        <v>9640</v>
      </c>
      <c r="D3025" t="s">
        <v>2017</v>
      </c>
      <c r="E3025" s="36">
        <v>45493.446342592601</v>
      </c>
      <c r="F3025" s="36">
        <f>ROUND(Uitruktijden[[#This Row],[DATUM]],0)</f>
        <v>45493</v>
      </c>
      <c r="G3025" t="s">
        <v>16866</v>
      </c>
      <c r="H3025" t="s">
        <v>16867</v>
      </c>
      <c r="I3025" t="s">
        <v>16868</v>
      </c>
      <c r="J3025" t="s">
        <v>1949</v>
      </c>
      <c r="K3025" t="s">
        <v>9644</v>
      </c>
      <c r="L3025" t="s">
        <v>9976</v>
      </c>
      <c r="M3025" t="s">
        <v>2049</v>
      </c>
      <c r="N3025" s="37">
        <v>0.44748842592592603</v>
      </c>
      <c r="O3025" s="37">
        <v>0.44869212962963001</v>
      </c>
      <c r="P3025" s="37">
        <v>1.2037037037037001E-3</v>
      </c>
      <c r="Q3025" s="37">
        <f>Uitruktijden[[#This Row],[UITRUKTIJD]]</f>
        <v>1.2037037037037001E-3</v>
      </c>
      <c r="R3025" t="s">
        <v>1955</v>
      </c>
      <c r="S3025" t="s">
        <v>1955</v>
      </c>
      <c r="T3025" t="s">
        <v>1953</v>
      </c>
    </row>
    <row r="3026" spans="1:20" hidden="1" x14ac:dyDescent="0.35">
      <c r="A3026" t="s">
        <v>16869</v>
      </c>
      <c r="B3026">
        <v>232219</v>
      </c>
      <c r="C3026" t="s">
        <v>9640</v>
      </c>
      <c r="D3026" t="s">
        <v>2017</v>
      </c>
      <c r="E3026" s="36">
        <v>45493.460231481498</v>
      </c>
      <c r="F3026" s="36">
        <f>ROUND(Uitruktijden[[#This Row],[DATUM]],0)</f>
        <v>45493</v>
      </c>
      <c r="G3026" t="s">
        <v>16870</v>
      </c>
      <c r="H3026" t="s">
        <v>16871</v>
      </c>
      <c r="J3026" t="s">
        <v>1949</v>
      </c>
      <c r="K3026" t="s">
        <v>9644</v>
      </c>
      <c r="L3026" t="s">
        <v>10909</v>
      </c>
      <c r="M3026" t="s">
        <v>1954</v>
      </c>
      <c r="N3026" s="37">
        <v>0.46096064814814802</v>
      </c>
      <c r="O3026" s="37">
        <v>0.462210648148148</v>
      </c>
      <c r="P3026" s="37">
        <v>1.25E-3</v>
      </c>
      <c r="Q3026" s="37">
        <f>Uitruktijden[[#This Row],[UITRUKTIJD]]</f>
        <v>1.25E-3</v>
      </c>
      <c r="R3026" t="s">
        <v>1955</v>
      </c>
      <c r="S3026" t="s">
        <v>1955</v>
      </c>
      <c r="T3026" t="s">
        <v>1953</v>
      </c>
    </row>
    <row r="3027" spans="1:20" hidden="1" x14ac:dyDescent="0.35">
      <c r="A3027" t="s">
        <v>16872</v>
      </c>
      <c r="B3027">
        <v>232336</v>
      </c>
      <c r="C3027" t="s">
        <v>9640</v>
      </c>
      <c r="D3027" t="s">
        <v>2017</v>
      </c>
      <c r="E3027" s="36">
        <v>45493.521284722199</v>
      </c>
      <c r="F3027" s="36">
        <f>ROUND(Uitruktijden[[#This Row],[DATUM]],0)</f>
        <v>45494</v>
      </c>
      <c r="G3027" t="s">
        <v>16873</v>
      </c>
      <c r="H3027" t="s">
        <v>16874</v>
      </c>
      <c r="I3027" t="s">
        <v>16875</v>
      </c>
      <c r="J3027" t="s">
        <v>2836</v>
      </c>
      <c r="K3027" t="s">
        <v>9644</v>
      </c>
      <c r="L3027" t="s">
        <v>9928</v>
      </c>
      <c r="M3027" t="s">
        <v>1967</v>
      </c>
      <c r="N3027" s="37">
        <v>0.52164351851851898</v>
      </c>
      <c r="O3027" s="37">
        <v>0.52237268518518498</v>
      </c>
      <c r="P3027" s="37">
        <v>7.2916666666666703E-4</v>
      </c>
      <c r="Q3027" s="37">
        <f>Uitruktijden[[#This Row],[UITRUKTIJD]]</f>
        <v>7.2916666666666703E-4</v>
      </c>
      <c r="R3027" t="s">
        <v>1955</v>
      </c>
      <c r="S3027" t="s">
        <v>1955</v>
      </c>
      <c r="T3027" t="s">
        <v>1953</v>
      </c>
    </row>
    <row r="3028" spans="1:20" hidden="1" x14ac:dyDescent="0.35">
      <c r="A3028" t="s">
        <v>16876</v>
      </c>
      <c r="B3028">
        <v>232359</v>
      </c>
      <c r="C3028" t="s">
        <v>9640</v>
      </c>
      <c r="D3028" t="s">
        <v>2017</v>
      </c>
      <c r="E3028" s="36">
        <v>45493.538645833301</v>
      </c>
      <c r="F3028" s="36">
        <f>ROUND(Uitruktijden[[#This Row],[DATUM]],0)</f>
        <v>45494</v>
      </c>
      <c r="G3028" t="s">
        <v>16877</v>
      </c>
      <c r="H3028" t="s">
        <v>16878</v>
      </c>
      <c r="I3028" t="s">
        <v>16879</v>
      </c>
      <c r="J3028" t="s">
        <v>1962</v>
      </c>
      <c r="K3028" t="s">
        <v>9644</v>
      </c>
      <c r="L3028" t="s">
        <v>10366</v>
      </c>
      <c r="M3028" t="s">
        <v>1963</v>
      </c>
      <c r="N3028" s="37">
        <v>0.539525462962963</v>
      </c>
      <c r="O3028" s="37">
        <v>0.540752314814815</v>
      </c>
      <c r="P3028" s="37">
        <v>1.2268518518518501E-3</v>
      </c>
      <c r="Q3028" s="37">
        <f>Uitruktijden[[#This Row],[UITRUKTIJD]]</f>
        <v>1.2268518518518501E-3</v>
      </c>
      <c r="R3028" t="s">
        <v>1955</v>
      </c>
      <c r="S3028" t="s">
        <v>1955</v>
      </c>
      <c r="T3028" t="s">
        <v>1953</v>
      </c>
    </row>
    <row r="3029" spans="1:20" hidden="1" x14ac:dyDescent="0.35">
      <c r="A3029" t="s">
        <v>16880</v>
      </c>
      <c r="B3029">
        <v>232408</v>
      </c>
      <c r="C3029" t="s">
        <v>9640</v>
      </c>
      <c r="D3029" t="s">
        <v>2017</v>
      </c>
      <c r="E3029" s="36">
        <v>45493.570567129602</v>
      </c>
      <c r="F3029" s="36">
        <f>ROUND(Uitruktijden[[#This Row],[DATUM]],0)</f>
        <v>45494</v>
      </c>
      <c r="G3029" t="s">
        <v>16881</v>
      </c>
      <c r="H3029" t="s">
        <v>14867</v>
      </c>
      <c r="I3029" t="s">
        <v>2477</v>
      </c>
      <c r="J3029" t="s">
        <v>1949</v>
      </c>
      <c r="K3029" t="s">
        <v>9644</v>
      </c>
      <c r="L3029" t="s">
        <v>10909</v>
      </c>
      <c r="M3029" t="s">
        <v>1954</v>
      </c>
      <c r="N3029" s="37">
        <v>0.57090277777777798</v>
      </c>
      <c r="O3029" s="37">
        <v>0.57251157407407405</v>
      </c>
      <c r="P3029" s="37">
        <v>1.6087962962963E-3</v>
      </c>
      <c r="Q3029" s="37">
        <f>Uitruktijden[[#This Row],[UITRUKTIJD]]</f>
        <v>1.6087962962963E-3</v>
      </c>
      <c r="R3029" t="s">
        <v>1955</v>
      </c>
      <c r="S3029" t="s">
        <v>1955</v>
      </c>
      <c r="T3029" t="s">
        <v>1953</v>
      </c>
    </row>
    <row r="3030" spans="1:20" hidden="1" x14ac:dyDescent="0.35">
      <c r="A3030" t="s">
        <v>16882</v>
      </c>
      <c r="B3030">
        <v>232427</v>
      </c>
      <c r="C3030" t="s">
        <v>9640</v>
      </c>
      <c r="D3030" t="s">
        <v>2017</v>
      </c>
      <c r="E3030" s="36">
        <v>45493.584201388898</v>
      </c>
      <c r="F3030" s="36">
        <f>ROUND(Uitruktijden[[#This Row],[DATUM]],0)</f>
        <v>45494</v>
      </c>
      <c r="G3030" t="s">
        <v>16883</v>
      </c>
      <c r="H3030" t="s">
        <v>16884</v>
      </c>
      <c r="I3030" t="s">
        <v>16885</v>
      </c>
      <c r="J3030" t="s">
        <v>1949</v>
      </c>
      <c r="K3030" t="s">
        <v>9644</v>
      </c>
      <c r="L3030" t="s">
        <v>9989</v>
      </c>
      <c r="M3030" t="s">
        <v>2074</v>
      </c>
      <c r="N3030" s="37">
        <v>0.58589120370370396</v>
      </c>
      <c r="O3030" s="37">
        <v>0.58767361111111105</v>
      </c>
      <c r="P3030" s="37">
        <v>1.7824074074074101E-3</v>
      </c>
      <c r="Q3030" s="37">
        <f>Uitruktijden[[#This Row],[UITRUKTIJD]]</f>
        <v>1.7824074074074101E-3</v>
      </c>
      <c r="R3030" t="s">
        <v>1951</v>
      </c>
      <c r="S3030" t="s">
        <v>1952</v>
      </c>
      <c r="T3030" t="s">
        <v>1953</v>
      </c>
    </row>
    <row r="3031" spans="1:20" hidden="1" x14ac:dyDescent="0.35">
      <c r="A3031" t="s">
        <v>16882</v>
      </c>
      <c r="B3031">
        <v>232427</v>
      </c>
      <c r="C3031" t="s">
        <v>9640</v>
      </c>
      <c r="D3031" t="s">
        <v>2017</v>
      </c>
      <c r="E3031" s="36">
        <v>45493.584201388898</v>
      </c>
      <c r="F3031" s="36">
        <f>ROUND(Uitruktijden[[#This Row],[DATUM]],0)</f>
        <v>45494</v>
      </c>
      <c r="G3031" t="s">
        <v>16883</v>
      </c>
      <c r="H3031" t="s">
        <v>16884</v>
      </c>
      <c r="I3031" t="s">
        <v>16885</v>
      </c>
      <c r="J3031" t="s">
        <v>1949</v>
      </c>
      <c r="K3031" t="s">
        <v>9644</v>
      </c>
      <c r="L3031" t="s">
        <v>10909</v>
      </c>
      <c r="M3031" t="s">
        <v>1954</v>
      </c>
      <c r="N3031" s="37">
        <v>0.58589120370370396</v>
      </c>
      <c r="O3031" s="37">
        <v>0.58738425925925897</v>
      </c>
      <c r="P3031" s="37">
        <v>1.49305555555556E-3</v>
      </c>
      <c r="Q3031" s="37">
        <f>Uitruktijden[[#This Row],[UITRUKTIJD]]</f>
        <v>1.49305555555556E-3</v>
      </c>
      <c r="R3031" t="s">
        <v>1955</v>
      </c>
      <c r="S3031" t="s">
        <v>1955</v>
      </c>
      <c r="T3031" t="s">
        <v>1953</v>
      </c>
    </row>
    <row r="3032" spans="1:20" hidden="1" x14ac:dyDescent="0.35">
      <c r="A3032" t="s">
        <v>16886</v>
      </c>
      <c r="B3032">
        <v>232484</v>
      </c>
      <c r="C3032" t="s">
        <v>9640</v>
      </c>
      <c r="D3032" t="s">
        <v>2017</v>
      </c>
      <c r="E3032" s="36">
        <v>45493.620011574101</v>
      </c>
      <c r="F3032" s="36">
        <f>ROUND(Uitruktijden[[#This Row],[DATUM]],0)</f>
        <v>45494</v>
      </c>
      <c r="G3032" t="s">
        <v>10606</v>
      </c>
      <c r="H3032" t="s">
        <v>16887</v>
      </c>
      <c r="J3032" t="s">
        <v>1949</v>
      </c>
      <c r="K3032" t="s">
        <v>9644</v>
      </c>
      <c r="L3032" t="s">
        <v>9976</v>
      </c>
      <c r="M3032" t="s">
        <v>2049</v>
      </c>
      <c r="N3032" s="37">
        <v>0.62038194444444394</v>
      </c>
      <c r="O3032" s="37">
        <v>0.62206018518518502</v>
      </c>
      <c r="P3032" s="37">
        <v>1.6782407407407399E-3</v>
      </c>
      <c r="Q3032" s="37">
        <f>Uitruktijden[[#This Row],[UITRUKTIJD]]</f>
        <v>1.6782407407407399E-3</v>
      </c>
      <c r="R3032" t="s">
        <v>1955</v>
      </c>
      <c r="S3032" t="s">
        <v>1955</v>
      </c>
      <c r="T3032" t="s">
        <v>1953</v>
      </c>
    </row>
    <row r="3033" spans="1:20" hidden="1" x14ac:dyDescent="0.35">
      <c r="A3033" t="s">
        <v>16888</v>
      </c>
      <c r="B3033">
        <v>232494</v>
      </c>
      <c r="C3033" t="s">
        <v>9640</v>
      </c>
      <c r="D3033" t="s">
        <v>2017</v>
      </c>
      <c r="E3033" s="36">
        <v>45493.627627314803</v>
      </c>
      <c r="F3033" s="36">
        <f>ROUND(Uitruktijden[[#This Row],[DATUM]],0)</f>
        <v>45494</v>
      </c>
      <c r="G3033" t="s">
        <v>16889</v>
      </c>
      <c r="H3033" t="s">
        <v>16890</v>
      </c>
      <c r="J3033" t="s">
        <v>1949</v>
      </c>
      <c r="K3033" t="s">
        <v>9644</v>
      </c>
      <c r="L3033" t="s">
        <v>10909</v>
      </c>
      <c r="M3033" t="s">
        <v>1954</v>
      </c>
      <c r="N3033" s="37">
        <v>0.62785879629629604</v>
      </c>
      <c r="O3033" s="37">
        <v>0.62884259259259301</v>
      </c>
      <c r="P3033" s="37">
        <v>9.8379629629629598E-4</v>
      </c>
      <c r="Q3033" s="37">
        <f>Uitruktijden[[#This Row],[UITRUKTIJD]]</f>
        <v>9.8379629629629598E-4</v>
      </c>
      <c r="R3033" t="s">
        <v>1955</v>
      </c>
      <c r="S3033" t="s">
        <v>1955</v>
      </c>
      <c r="T3033" t="s">
        <v>1953</v>
      </c>
    </row>
    <row r="3034" spans="1:20" hidden="1" x14ac:dyDescent="0.35">
      <c r="A3034" t="s">
        <v>16891</v>
      </c>
      <c r="B3034">
        <v>232534</v>
      </c>
      <c r="C3034" t="s">
        <v>9640</v>
      </c>
      <c r="D3034" t="s">
        <v>2017</v>
      </c>
      <c r="E3034" s="36">
        <v>45493.6428703704</v>
      </c>
      <c r="F3034" s="36">
        <f>ROUND(Uitruktijden[[#This Row],[DATUM]],0)</f>
        <v>45494</v>
      </c>
      <c r="G3034" t="s">
        <v>16892</v>
      </c>
      <c r="H3034" t="s">
        <v>16893</v>
      </c>
      <c r="J3034" t="s">
        <v>1949</v>
      </c>
      <c r="K3034" t="s">
        <v>9644</v>
      </c>
      <c r="L3034" t="s">
        <v>9934</v>
      </c>
      <c r="M3034" t="s">
        <v>2074</v>
      </c>
      <c r="N3034" s="37">
        <v>0.65791666666666704</v>
      </c>
      <c r="O3034" s="37">
        <v>0.658368055555556</v>
      </c>
      <c r="P3034" s="37">
        <v>4.5138888888888898E-4</v>
      </c>
      <c r="Q3034" s="37">
        <f>Uitruktijden[[#This Row],[UITRUKTIJD]]</f>
        <v>4.5138888888888898E-4</v>
      </c>
      <c r="R3034" t="s">
        <v>2111</v>
      </c>
      <c r="S3034" t="s">
        <v>2111</v>
      </c>
      <c r="T3034" t="s">
        <v>1953</v>
      </c>
    </row>
    <row r="3035" spans="1:20" hidden="1" x14ac:dyDescent="0.35">
      <c r="A3035" t="s">
        <v>16894</v>
      </c>
      <c r="B3035">
        <v>232638</v>
      </c>
      <c r="C3035" t="s">
        <v>9640</v>
      </c>
      <c r="D3035" t="s">
        <v>2017</v>
      </c>
      <c r="E3035" s="36">
        <v>45493.6940509259</v>
      </c>
      <c r="F3035" s="36">
        <f>ROUND(Uitruktijden[[#This Row],[DATUM]],0)</f>
        <v>45494</v>
      </c>
      <c r="G3035" t="s">
        <v>16895</v>
      </c>
      <c r="H3035" t="s">
        <v>16896</v>
      </c>
      <c r="I3035" t="s">
        <v>16897</v>
      </c>
      <c r="J3035" t="s">
        <v>2108</v>
      </c>
      <c r="K3035" t="s">
        <v>9644</v>
      </c>
      <c r="L3035" t="s">
        <v>10188</v>
      </c>
      <c r="M3035" t="s">
        <v>2386</v>
      </c>
      <c r="N3035" s="37">
        <v>0.69542824074074105</v>
      </c>
      <c r="O3035" s="37">
        <v>0.69822916666666701</v>
      </c>
      <c r="P3035" s="37">
        <v>2.8009259259259298E-3</v>
      </c>
      <c r="Q3035" s="37">
        <f>Uitruktijden[[#This Row],[UITRUKTIJD]]</f>
        <v>2.8009259259259298E-3</v>
      </c>
      <c r="R3035" t="s">
        <v>1955</v>
      </c>
      <c r="S3035" t="s">
        <v>1955</v>
      </c>
      <c r="T3035" t="s">
        <v>1953</v>
      </c>
    </row>
    <row r="3036" spans="1:20" hidden="1" x14ac:dyDescent="0.35">
      <c r="A3036" t="s">
        <v>16898</v>
      </c>
      <c r="B3036">
        <v>232648</v>
      </c>
      <c r="C3036" t="s">
        <v>9640</v>
      </c>
      <c r="D3036" t="s">
        <v>2017</v>
      </c>
      <c r="E3036" s="36">
        <v>45493.704525462999</v>
      </c>
      <c r="F3036" s="36">
        <f>ROUND(Uitruktijden[[#This Row],[DATUM]],0)</f>
        <v>45494</v>
      </c>
      <c r="G3036" t="s">
        <v>16899</v>
      </c>
      <c r="H3036" t="s">
        <v>16900</v>
      </c>
      <c r="J3036" t="s">
        <v>2054</v>
      </c>
      <c r="K3036" t="s">
        <v>9644</v>
      </c>
      <c r="L3036" t="s">
        <v>9950</v>
      </c>
      <c r="M3036" t="s">
        <v>1991</v>
      </c>
      <c r="N3036" s="37">
        <v>0.70513888888888898</v>
      </c>
      <c r="O3036" s="37">
        <v>0.70874999999999999</v>
      </c>
      <c r="P3036" s="37">
        <v>3.6111111111111101E-3</v>
      </c>
      <c r="Q3036" s="37">
        <f>Uitruktijden[[#This Row],[UITRUKTIJD]]</f>
        <v>3.6111111111111101E-3</v>
      </c>
      <c r="R3036" t="s">
        <v>2111</v>
      </c>
      <c r="S3036" t="s">
        <v>2111</v>
      </c>
      <c r="T3036" t="s">
        <v>1953</v>
      </c>
    </row>
    <row r="3037" spans="1:20" hidden="1" x14ac:dyDescent="0.35">
      <c r="A3037" t="s">
        <v>16898</v>
      </c>
      <c r="B3037">
        <v>232648</v>
      </c>
      <c r="C3037" t="s">
        <v>9640</v>
      </c>
      <c r="D3037" t="s">
        <v>2017</v>
      </c>
      <c r="E3037" s="36">
        <v>45493.704525462999</v>
      </c>
      <c r="F3037" s="36">
        <f>ROUND(Uitruktijden[[#This Row],[DATUM]],0)</f>
        <v>45494</v>
      </c>
      <c r="G3037" t="s">
        <v>16899</v>
      </c>
      <c r="H3037" t="s">
        <v>16900</v>
      </c>
      <c r="J3037" t="s">
        <v>2054</v>
      </c>
      <c r="K3037" t="s">
        <v>9644</v>
      </c>
      <c r="L3037" t="s">
        <v>9952</v>
      </c>
      <c r="M3037" t="s">
        <v>1963</v>
      </c>
      <c r="N3037" s="37">
        <v>0.70513888888888898</v>
      </c>
      <c r="O3037" s="37">
        <v>0.70627314814814801</v>
      </c>
      <c r="P3037" s="37">
        <v>1.13425925925926E-3</v>
      </c>
      <c r="Q3037" s="37">
        <f>Uitruktijden[[#This Row],[UITRUKTIJD]]</f>
        <v>1.13425925925926E-3</v>
      </c>
      <c r="R3037" t="s">
        <v>2111</v>
      </c>
      <c r="S3037" t="s">
        <v>2111</v>
      </c>
      <c r="T3037" t="s">
        <v>1953</v>
      </c>
    </row>
    <row r="3038" spans="1:20" hidden="1" x14ac:dyDescent="0.35">
      <c r="A3038" t="s">
        <v>16898</v>
      </c>
      <c r="B3038">
        <v>232648</v>
      </c>
      <c r="C3038" t="s">
        <v>9640</v>
      </c>
      <c r="D3038" t="s">
        <v>2017</v>
      </c>
      <c r="E3038" s="36">
        <v>45493.704525462999</v>
      </c>
      <c r="F3038" s="36">
        <f>ROUND(Uitruktijden[[#This Row],[DATUM]],0)</f>
        <v>45494</v>
      </c>
      <c r="G3038" t="s">
        <v>16899</v>
      </c>
      <c r="H3038" t="s">
        <v>16900</v>
      </c>
      <c r="J3038" t="s">
        <v>2054</v>
      </c>
      <c r="K3038" t="s">
        <v>9644</v>
      </c>
      <c r="L3038" t="s">
        <v>10379</v>
      </c>
      <c r="M3038" t="s">
        <v>1991</v>
      </c>
      <c r="N3038" s="37">
        <v>0.70513888888888898</v>
      </c>
      <c r="O3038" s="37">
        <v>0.705706018518519</v>
      </c>
      <c r="P3038" s="37">
        <v>5.6712962962962999E-4</v>
      </c>
      <c r="Q3038" s="37">
        <f>Uitruktijden[[#This Row],[UITRUKTIJD]]</f>
        <v>5.6712962962962999E-4</v>
      </c>
      <c r="R3038" t="s">
        <v>1955</v>
      </c>
      <c r="S3038" t="s">
        <v>1955</v>
      </c>
      <c r="T3038" t="s">
        <v>1953</v>
      </c>
    </row>
    <row r="3039" spans="1:20" hidden="1" x14ac:dyDescent="0.35">
      <c r="A3039" t="s">
        <v>16901</v>
      </c>
      <c r="B3039">
        <v>233361</v>
      </c>
      <c r="C3039" t="s">
        <v>9640</v>
      </c>
      <c r="D3039" t="s">
        <v>1987</v>
      </c>
      <c r="E3039" s="36">
        <v>45494.189849536997</v>
      </c>
      <c r="F3039" s="36">
        <f>ROUND(Uitruktijden[[#This Row],[DATUM]],0)</f>
        <v>45494</v>
      </c>
      <c r="G3039" t="s">
        <v>16902</v>
      </c>
      <c r="H3039" t="s">
        <v>16903</v>
      </c>
      <c r="I3039" t="s">
        <v>2906</v>
      </c>
      <c r="J3039" t="s">
        <v>1949</v>
      </c>
      <c r="K3039" t="s">
        <v>9644</v>
      </c>
      <c r="L3039" t="s">
        <v>9976</v>
      </c>
      <c r="M3039" t="s">
        <v>2049</v>
      </c>
      <c r="N3039" s="37">
        <v>0.212743055555556</v>
      </c>
      <c r="O3039" s="37">
        <v>0.214247685185185</v>
      </c>
      <c r="P3039" s="37">
        <v>1.5046296296296301E-3</v>
      </c>
      <c r="Q3039" s="37">
        <f>Uitruktijden[[#This Row],[UITRUKTIJD]]</f>
        <v>1.5046296296296301E-3</v>
      </c>
      <c r="R3039" t="s">
        <v>1955</v>
      </c>
      <c r="S3039" t="s">
        <v>1955</v>
      </c>
      <c r="T3039" t="s">
        <v>1953</v>
      </c>
    </row>
    <row r="3040" spans="1:20" hidden="1" x14ac:dyDescent="0.35">
      <c r="A3040" t="s">
        <v>16904</v>
      </c>
      <c r="B3040">
        <v>233371</v>
      </c>
      <c r="C3040" t="s">
        <v>9640</v>
      </c>
      <c r="D3040" t="s">
        <v>1987</v>
      </c>
      <c r="E3040" s="36">
        <v>45494.200532407398</v>
      </c>
      <c r="F3040" s="36">
        <f>ROUND(Uitruktijden[[#This Row],[DATUM]],0)</f>
        <v>45494</v>
      </c>
      <c r="G3040" t="s">
        <v>16905</v>
      </c>
      <c r="H3040" t="s">
        <v>16906</v>
      </c>
      <c r="I3040" t="s">
        <v>16907</v>
      </c>
      <c r="J3040" t="s">
        <v>2206</v>
      </c>
      <c r="K3040" t="s">
        <v>9644</v>
      </c>
      <c r="L3040" t="s">
        <v>10856</v>
      </c>
      <c r="M3040" t="s">
        <v>2207</v>
      </c>
      <c r="N3040" s="37">
        <v>0.20133101851851901</v>
      </c>
      <c r="O3040" s="37">
        <v>0.20453703703703699</v>
      </c>
      <c r="P3040" s="37">
        <v>3.2060185185185199E-3</v>
      </c>
      <c r="Q3040" s="37">
        <f>Uitruktijden[[#This Row],[UITRUKTIJD]]</f>
        <v>3.2060185185185199E-3</v>
      </c>
      <c r="R3040" t="s">
        <v>1955</v>
      </c>
      <c r="S3040" t="s">
        <v>1955</v>
      </c>
      <c r="T3040" t="s">
        <v>1953</v>
      </c>
    </row>
    <row r="3041" spans="1:20" hidden="1" x14ac:dyDescent="0.35">
      <c r="A3041" t="s">
        <v>16908</v>
      </c>
      <c r="B3041">
        <v>233538</v>
      </c>
      <c r="C3041" t="s">
        <v>9640</v>
      </c>
      <c r="D3041" t="s">
        <v>1987</v>
      </c>
      <c r="E3041" s="36">
        <v>45494.442870370403</v>
      </c>
      <c r="F3041" s="36">
        <f>ROUND(Uitruktijden[[#This Row],[DATUM]],0)</f>
        <v>45494</v>
      </c>
      <c r="G3041" t="s">
        <v>16909</v>
      </c>
      <c r="H3041" t="s">
        <v>16910</v>
      </c>
      <c r="I3041" t="s">
        <v>3095</v>
      </c>
      <c r="J3041" t="s">
        <v>2009</v>
      </c>
      <c r="K3041" t="s">
        <v>9644</v>
      </c>
      <c r="L3041" t="s">
        <v>10118</v>
      </c>
      <c r="M3041" t="s">
        <v>2010</v>
      </c>
      <c r="N3041" s="37">
        <v>0.457627314814815</v>
      </c>
      <c r="O3041" s="37">
        <v>0.460671296296296</v>
      </c>
      <c r="P3041" s="37">
        <v>3.04398148148148E-3</v>
      </c>
      <c r="Q3041" s="37">
        <f>Uitruktijden[[#This Row],[UITRUKTIJD]]</f>
        <v>3.04398148148148E-3</v>
      </c>
      <c r="R3041" t="s">
        <v>1955</v>
      </c>
      <c r="S3041" t="s">
        <v>1955</v>
      </c>
      <c r="T3041" t="s">
        <v>1953</v>
      </c>
    </row>
    <row r="3042" spans="1:20" hidden="1" x14ac:dyDescent="0.35">
      <c r="A3042" t="s">
        <v>16911</v>
      </c>
      <c r="B3042">
        <v>233591</v>
      </c>
      <c r="C3042" t="s">
        <v>9640</v>
      </c>
      <c r="D3042" t="s">
        <v>1987</v>
      </c>
      <c r="E3042" s="36">
        <v>45494.496226851901</v>
      </c>
      <c r="F3042" s="36">
        <f>ROUND(Uitruktijden[[#This Row],[DATUM]],0)</f>
        <v>45494</v>
      </c>
      <c r="G3042" t="s">
        <v>16912</v>
      </c>
      <c r="H3042" t="s">
        <v>16913</v>
      </c>
      <c r="I3042" t="s">
        <v>16914</v>
      </c>
      <c r="J3042" t="s">
        <v>1949</v>
      </c>
      <c r="K3042" t="s">
        <v>9644</v>
      </c>
      <c r="L3042" t="s">
        <v>9943</v>
      </c>
      <c r="M3042" t="s">
        <v>1950</v>
      </c>
      <c r="N3042" s="37">
        <v>0.50964120370370403</v>
      </c>
      <c r="O3042" s="37">
        <v>0.51067129629629604</v>
      </c>
      <c r="P3042" s="37">
        <v>1.03009259259259E-3</v>
      </c>
      <c r="Q3042" s="37">
        <f>Uitruktijden[[#This Row],[UITRUKTIJD]]</f>
        <v>1.03009259259259E-3</v>
      </c>
      <c r="R3042" t="s">
        <v>1951</v>
      </c>
      <c r="S3042" t="s">
        <v>1973</v>
      </c>
      <c r="T3042" t="s">
        <v>1953</v>
      </c>
    </row>
    <row r="3043" spans="1:20" hidden="1" x14ac:dyDescent="0.35">
      <c r="A3043" t="s">
        <v>16911</v>
      </c>
      <c r="B3043">
        <v>233591</v>
      </c>
      <c r="C3043" t="s">
        <v>9640</v>
      </c>
      <c r="D3043" t="s">
        <v>1987</v>
      </c>
      <c r="E3043" s="36">
        <v>45494.496226851901</v>
      </c>
      <c r="F3043" s="36">
        <f>ROUND(Uitruktijden[[#This Row],[DATUM]],0)</f>
        <v>45494</v>
      </c>
      <c r="G3043" t="s">
        <v>16912</v>
      </c>
      <c r="H3043" t="s">
        <v>16913</v>
      </c>
      <c r="I3043" t="s">
        <v>16914</v>
      </c>
      <c r="J3043" t="s">
        <v>1949</v>
      </c>
      <c r="K3043" t="s">
        <v>9644</v>
      </c>
      <c r="L3043" t="s">
        <v>9976</v>
      </c>
      <c r="M3043" t="s">
        <v>2049</v>
      </c>
      <c r="N3043" s="37">
        <v>0.50964120370370403</v>
      </c>
      <c r="O3043" s="37">
        <v>0.51043981481481504</v>
      </c>
      <c r="P3043" s="37">
        <v>7.9861111111111105E-4</v>
      </c>
      <c r="Q3043" s="37">
        <f>Uitruktijden[[#This Row],[UITRUKTIJD]]</f>
        <v>7.9861111111111105E-4</v>
      </c>
      <c r="R3043" t="s">
        <v>1955</v>
      </c>
      <c r="S3043" t="s">
        <v>1955</v>
      </c>
      <c r="T3043" t="s">
        <v>1953</v>
      </c>
    </row>
    <row r="3044" spans="1:20" hidden="1" x14ac:dyDescent="0.35">
      <c r="A3044" t="s">
        <v>16915</v>
      </c>
      <c r="B3044">
        <v>233867</v>
      </c>
      <c r="C3044" t="s">
        <v>9640</v>
      </c>
      <c r="D3044" t="s">
        <v>1987</v>
      </c>
      <c r="E3044" s="36">
        <v>45494.725127314799</v>
      </c>
      <c r="F3044" s="36">
        <f>ROUND(Uitruktijden[[#This Row],[DATUM]],0)</f>
        <v>45495</v>
      </c>
      <c r="G3044" t="s">
        <v>16916</v>
      </c>
      <c r="H3044" t="s">
        <v>16917</v>
      </c>
      <c r="I3044" t="s">
        <v>16918</v>
      </c>
      <c r="J3044" t="s">
        <v>2147</v>
      </c>
      <c r="K3044" t="s">
        <v>9644</v>
      </c>
      <c r="L3044" t="s">
        <v>10387</v>
      </c>
      <c r="M3044" t="s">
        <v>2504</v>
      </c>
      <c r="N3044" s="37">
        <v>0.72555555555555595</v>
      </c>
      <c r="O3044" s="37">
        <v>0.72800925925925897</v>
      </c>
      <c r="P3044" s="37">
        <v>2.4537037037037001E-3</v>
      </c>
      <c r="Q3044" s="37">
        <f>Uitruktijden[[#This Row],[UITRUKTIJD]]</f>
        <v>2.4537037037037001E-3</v>
      </c>
      <c r="R3044" t="s">
        <v>1955</v>
      </c>
      <c r="S3044" t="s">
        <v>1955</v>
      </c>
      <c r="T3044" t="s">
        <v>1953</v>
      </c>
    </row>
    <row r="3045" spans="1:20" hidden="1" x14ac:dyDescent="0.35">
      <c r="A3045" t="s">
        <v>16919</v>
      </c>
      <c r="B3045">
        <v>234352</v>
      </c>
      <c r="C3045" t="s">
        <v>9640</v>
      </c>
      <c r="D3045" t="s">
        <v>1969</v>
      </c>
      <c r="E3045" s="36">
        <v>45495.180277777799</v>
      </c>
      <c r="F3045" s="36">
        <f>ROUND(Uitruktijden[[#This Row],[DATUM]],0)</f>
        <v>45495</v>
      </c>
      <c r="G3045" t="s">
        <v>16920</v>
      </c>
      <c r="H3045" t="s">
        <v>16921</v>
      </c>
      <c r="I3045" t="s">
        <v>16922</v>
      </c>
      <c r="J3045" t="s">
        <v>2121</v>
      </c>
      <c r="K3045" t="s">
        <v>9644</v>
      </c>
      <c r="L3045" t="s">
        <v>10057</v>
      </c>
      <c r="M3045" t="s">
        <v>2048</v>
      </c>
      <c r="N3045" s="37">
        <v>0.19305555555555601</v>
      </c>
      <c r="O3045" s="37">
        <v>0.19655092592592599</v>
      </c>
      <c r="P3045" s="37">
        <v>3.49537037037037E-3</v>
      </c>
      <c r="Q3045" s="37">
        <f>Uitruktijden[[#This Row],[UITRUKTIJD]]</f>
        <v>3.49537037037037E-3</v>
      </c>
      <c r="R3045" t="s">
        <v>1955</v>
      </c>
      <c r="S3045" t="s">
        <v>1955</v>
      </c>
      <c r="T3045" t="s">
        <v>1953</v>
      </c>
    </row>
    <row r="3046" spans="1:20" hidden="1" x14ac:dyDescent="0.35">
      <c r="A3046" t="s">
        <v>16919</v>
      </c>
      <c r="B3046">
        <v>234352</v>
      </c>
      <c r="C3046" t="s">
        <v>9640</v>
      </c>
      <c r="D3046" t="s">
        <v>1969</v>
      </c>
      <c r="E3046" s="36">
        <v>45495.180277777799</v>
      </c>
      <c r="F3046" s="36">
        <f>ROUND(Uitruktijden[[#This Row],[DATUM]],0)</f>
        <v>45495</v>
      </c>
      <c r="G3046" t="s">
        <v>16920</v>
      </c>
      <c r="H3046" t="s">
        <v>16921</v>
      </c>
      <c r="I3046" t="s">
        <v>16922</v>
      </c>
      <c r="J3046" t="s">
        <v>2121</v>
      </c>
      <c r="K3046" t="s">
        <v>9644</v>
      </c>
      <c r="L3046" t="s">
        <v>9943</v>
      </c>
      <c r="M3046" t="s">
        <v>1950</v>
      </c>
      <c r="N3046" s="37">
        <v>0.19305555555555601</v>
      </c>
      <c r="O3046" s="37">
        <v>0.194872685185185</v>
      </c>
      <c r="P3046" s="37">
        <v>1.8171296296296299E-3</v>
      </c>
      <c r="Q3046" s="37">
        <f>Uitruktijden[[#This Row],[UITRUKTIJD]]</f>
        <v>1.8171296296296299E-3</v>
      </c>
      <c r="R3046" t="s">
        <v>1951</v>
      </c>
      <c r="S3046" t="s">
        <v>1973</v>
      </c>
      <c r="T3046" t="s">
        <v>1953</v>
      </c>
    </row>
    <row r="3047" spans="1:20" hidden="1" x14ac:dyDescent="0.35">
      <c r="A3047" t="s">
        <v>16923</v>
      </c>
      <c r="B3047">
        <v>234669</v>
      </c>
      <c r="C3047" t="s">
        <v>1928</v>
      </c>
      <c r="D3047" t="s">
        <v>1969</v>
      </c>
      <c r="E3047" s="36">
        <v>45495.506631944401</v>
      </c>
      <c r="F3047" s="36">
        <f>ROUND(Uitruktijden[[#This Row],[DATUM]],0)</f>
        <v>45496</v>
      </c>
      <c r="G3047" t="s">
        <v>16924</v>
      </c>
      <c r="H3047" t="s">
        <v>16925</v>
      </c>
      <c r="I3047" t="s">
        <v>3933</v>
      </c>
      <c r="J3047" t="s">
        <v>1972</v>
      </c>
      <c r="K3047" t="s">
        <v>9644</v>
      </c>
      <c r="L3047" t="s">
        <v>10564</v>
      </c>
      <c r="M3047" t="s">
        <v>1995</v>
      </c>
      <c r="N3047" s="37">
        <v>0.531516203703704</v>
      </c>
      <c r="O3047" s="37">
        <v>0.53349537037036998</v>
      </c>
      <c r="P3047" s="37">
        <v>1.9791666666666699E-3</v>
      </c>
      <c r="Q3047" s="37">
        <f>Uitruktijden[[#This Row],[UITRUKTIJD]]</f>
        <v>1.9791666666666699E-3</v>
      </c>
      <c r="R3047" t="s">
        <v>1955</v>
      </c>
      <c r="S3047" t="s">
        <v>1955</v>
      </c>
      <c r="T3047" t="s">
        <v>1953</v>
      </c>
    </row>
    <row r="3048" spans="1:20" hidden="1" x14ac:dyDescent="0.35">
      <c r="A3048" t="s">
        <v>16923</v>
      </c>
      <c r="B3048">
        <v>234669</v>
      </c>
      <c r="C3048" t="s">
        <v>1928</v>
      </c>
      <c r="D3048" t="s">
        <v>1969</v>
      </c>
      <c r="E3048" s="36">
        <v>45495.506631944401</v>
      </c>
      <c r="F3048" s="36">
        <f>ROUND(Uitruktijden[[#This Row],[DATUM]],0)</f>
        <v>45496</v>
      </c>
      <c r="G3048" t="s">
        <v>16924</v>
      </c>
      <c r="H3048" t="s">
        <v>16925</v>
      </c>
      <c r="I3048" t="s">
        <v>3933</v>
      </c>
      <c r="J3048" t="s">
        <v>1972</v>
      </c>
      <c r="K3048" t="s">
        <v>9644</v>
      </c>
      <c r="L3048" t="s">
        <v>9943</v>
      </c>
      <c r="M3048" t="s">
        <v>1950</v>
      </c>
      <c r="N3048" s="37">
        <v>0.531516203703704</v>
      </c>
      <c r="O3048" s="37">
        <v>0.532905092592593</v>
      </c>
      <c r="P3048" s="37">
        <v>1.38888888888889E-3</v>
      </c>
      <c r="Q3048" s="37">
        <f>Uitruktijden[[#This Row],[UITRUKTIJD]]</f>
        <v>1.38888888888889E-3</v>
      </c>
      <c r="R3048" t="s">
        <v>1951</v>
      </c>
      <c r="S3048" t="s">
        <v>1973</v>
      </c>
      <c r="T3048" t="s">
        <v>1953</v>
      </c>
    </row>
    <row r="3049" spans="1:20" hidden="1" x14ac:dyDescent="0.35">
      <c r="A3049" t="s">
        <v>16926</v>
      </c>
      <c r="B3049">
        <v>234927</v>
      </c>
      <c r="C3049" t="s">
        <v>1928</v>
      </c>
      <c r="D3049" t="s">
        <v>1969</v>
      </c>
      <c r="E3049" s="36">
        <v>45495.669907407399</v>
      </c>
      <c r="F3049" s="36">
        <f>ROUND(Uitruktijden[[#This Row],[DATUM]],0)</f>
        <v>45496</v>
      </c>
      <c r="G3049" t="s">
        <v>16927</v>
      </c>
      <c r="H3049" t="s">
        <v>16928</v>
      </c>
      <c r="I3049" t="s">
        <v>16929</v>
      </c>
      <c r="J3049" t="s">
        <v>2971</v>
      </c>
      <c r="K3049" t="s">
        <v>9644</v>
      </c>
      <c r="L3049" t="s">
        <v>10477</v>
      </c>
      <c r="M3049" t="s">
        <v>2875</v>
      </c>
      <c r="N3049" s="37">
        <v>0.66990740740740695</v>
      </c>
      <c r="O3049" s="37">
        <v>0.67380787037037004</v>
      </c>
      <c r="P3049" s="37">
        <v>3.9004629629629602E-3</v>
      </c>
      <c r="Q3049" s="37">
        <f>Uitruktijden[[#This Row],[UITRUKTIJD]]</f>
        <v>3.9004629629629602E-3</v>
      </c>
      <c r="R3049" t="s">
        <v>1955</v>
      </c>
      <c r="S3049" t="s">
        <v>1955</v>
      </c>
      <c r="T3049" t="s">
        <v>2004</v>
      </c>
    </row>
    <row r="3050" spans="1:20" hidden="1" x14ac:dyDescent="0.35">
      <c r="A3050" t="s">
        <v>16930</v>
      </c>
      <c r="B3050">
        <v>235010</v>
      </c>
      <c r="C3050" t="s">
        <v>9640</v>
      </c>
      <c r="D3050" t="s">
        <v>1969</v>
      </c>
      <c r="E3050" s="36">
        <v>45495.725740740701</v>
      </c>
      <c r="F3050" s="36">
        <f>ROUND(Uitruktijden[[#This Row],[DATUM]],0)</f>
        <v>45496</v>
      </c>
      <c r="G3050" t="s">
        <v>16931</v>
      </c>
      <c r="H3050" t="s">
        <v>16932</v>
      </c>
      <c r="I3050" t="s">
        <v>16933</v>
      </c>
      <c r="J3050" t="s">
        <v>1949</v>
      </c>
      <c r="K3050" t="s">
        <v>9644</v>
      </c>
      <c r="L3050" t="s">
        <v>9924</v>
      </c>
      <c r="M3050" t="s">
        <v>2074</v>
      </c>
      <c r="N3050" s="37">
        <v>0.72812500000000002</v>
      </c>
      <c r="O3050" s="37">
        <v>0.72918981481481504</v>
      </c>
      <c r="P3050" s="37">
        <v>1.0648148148148101E-3</v>
      </c>
      <c r="Q3050" s="37">
        <f>Uitruktijden[[#This Row],[UITRUKTIJD]]</f>
        <v>1.0648148148148101E-3</v>
      </c>
      <c r="R3050" t="s">
        <v>1955</v>
      </c>
      <c r="S3050" t="s">
        <v>1955</v>
      </c>
      <c r="T3050" t="s">
        <v>1953</v>
      </c>
    </row>
    <row r="3051" spans="1:20" hidden="1" x14ac:dyDescent="0.35">
      <c r="A3051" t="s">
        <v>16934</v>
      </c>
      <c r="B3051">
        <v>235416</v>
      </c>
      <c r="C3051" t="s">
        <v>9640</v>
      </c>
      <c r="D3051" t="s">
        <v>1969</v>
      </c>
      <c r="E3051" s="36">
        <v>45495.989571759303</v>
      </c>
      <c r="F3051" s="36">
        <f>ROUND(Uitruktijden[[#This Row],[DATUM]],0)</f>
        <v>45496</v>
      </c>
      <c r="G3051" t="s">
        <v>16935</v>
      </c>
      <c r="H3051" t="s">
        <v>16936</v>
      </c>
      <c r="I3051" t="s">
        <v>16937</v>
      </c>
      <c r="J3051" t="s">
        <v>2031</v>
      </c>
      <c r="K3051" t="s">
        <v>9644</v>
      </c>
      <c r="L3051" t="s">
        <v>10558</v>
      </c>
      <c r="M3051" t="s">
        <v>2032</v>
      </c>
      <c r="N3051" s="37">
        <v>0.99024305555555603</v>
      </c>
      <c r="O3051" s="37">
        <v>0.99376157407407395</v>
      </c>
      <c r="P3051" s="37">
        <v>3.5185185185185202E-3</v>
      </c>
      <c r="Q3051" s="37">
        <f>Uitruktijden[[#This Row],[UITRUKTIJD]]</f>
        <v>3.5185185185185202E-3</v>
      </c>
      <c r="R3051" t="s">
        <v>1955</v>
      </c>
      <c r="S3051" t="s">
        <v>1996</v>
      </c>
      <c r="T3051" t="s">
        <v>1953</v>
      </c>
    </row>
    <row r="3052" spans="1:20" hidden="1" x14ac:dyDescent="0.35">
      <c r="A3052" t="s">
        <v>16934</v>
      </c>
      <c r="B3052">
        <v>235416</v>
      </c>
      <c r="C3052" t="s">
        <v>9640</v>
      </c>
      <c r="D3052" t="s">
        <v>1969</v>
      </c>
      <c r="E3052" s="36">
        <v>45495.989571759303</v>
      </c>
      <c r="F3052" s="36">
        <f>ROUND(Uitruktijden[[#This Row],[DATUM]],0)</f>
        <v>45496</v>
      </c>
      <c r="G3052" t="s">
        <v>16935</v>
      </c>
      <c r="H3052" t="s">
        <v>16936</v>
      </c>
      <c r="I3052" t="s">
        <v>16937</v>
      </c>
      <c r="J3052" t="s">
        <v>2031</v>
      </c>
      <c r="K3052" t="s">
        <v>9644</v>
      </c>
      <c r="L3052" t="s">
        <v>9928</v>
      </c>
      <c r="M3052" t="s">
        <v>1967</v>
      </c>
      <c r="N3052" s="37">
        <v>0.99024305555555603</v>
      </c>
      <c r="O3052" s="37">
        <v>0.99150462962963004</v>
      </c>
      <c r="P3052" s="37">
        <v>1.2615740740740699E-3</v>
      </c>
      <c r="Q3052" s="37">
        <f>Uitruktijden[[#This Row],[UITRUKTIJD]]</f>
        <v>1.2615740740740699E-3</v>
      </c>
      <c r="R3052" t="s">
        <v>1955</v>
      </c>
      <c r="S3052" t="s">
        <v>1955</v>
      </c>
      <c r="T3052" t="s">
        <v>1953</v>
      </c>
    </row>
    <row r="3053" spans="1:20" hidden="1" x14ac:dyDescent="0.35">
      <c r="A3053" t="s">
        <v>16934</v>
      </c>
      <c r="B3053">
        <v>235416</v>
      </c>
      <c r="C3053" t="s">
        <v>9640</v>
      </c>
      <c r="D3053" t="s">
        <v>1969</v>
      </c>
      <c r="E3053" s="36">
        <v>45495.989571759303</v>
      </c>
      <c r="F3053" s="36">
        <f>ROUND(Uitruktijden[[#This Row],[DATUM]],0)</f>
        <v>45496</v>
      </c>
      <c r="G3053" t="s">
        <v>16935</v>
      </c>
      <c r="H3053" t="s">
        <v>16936</v>
      </c>
      <c r="I3053" t="s">
        <v>16937</v>
      </c>
      <c r="J3053" t="s">
        <v>2031</v>
      </c>
      <c r="K3053" t="s">
        <v>9644</v>
      </c>
      <c r="L3053" t="s">
        <v>13045</v>
      </c>
      <c r="M3053" t="s">
        <v>1967</v>
      </c>
      <c r="N3053" s="37">
        <v>0.99024305555555603</v>
      </c>
      <c r="O3053" s="37">
        <v>0.99148148148148196</v>
      </c>
      <c r="P3053" s="37">
        <v>1.2384259259259299E-3</v>
      </c>
      <c r="Q3053" s="37">
        <f>Uitruktijden[[#This Row],[UITRUKTIJD]]</f>
        <v>1.2384259259259299E-3</v>
      </c>
      <c r="R3053" t="s">
        <v>1951</v>
      </c>
      <c r="S3053" t="s">
        <v>1952</v>
      </c>
      <c r="T3053" t="s">
        <v>1953</v>
      </c>
    </row>
    <row r="3054" spans="1:20" hidden="1" x14ac:dyDescent="0.35">
      <c r="A3054" t="s">
        <v>16938</v>
      </c>
      <c r="B3054">
        <v>235590</v>
      </c>
      <c r="C3054" t="s">
        <v>1928</v>
      </c>
      <c r="D3054" t="s">
        <v>1946</v>
      </c>
      <c r="E3054" s="36">
        <v>45496.327430555597</v>
      </c>
      <c r="F3054" s="36">
        <f>ROUND(Uitruktijden[[#This Row],[DATUM]],0)</f>
        <v>45496</v>
      </c>
      <c r="G3054" t="s">
        <v>16939</v>
      </c>
      <c r="H3054" t="s">
        <v>16940</v>
      </c>
      <c r="I3054" t="s">
        <v>16941</v>
      </c>
      <c r="J3054" t="s">
        <v>2108</v>
      </c>
      <c r="K3054" t="s">
        <v>9644</v>
      </c>
      <c r="L3054" t="s">
        <v>10188</v>
      </c>
      <c r="M3054" t="s">
        <v>2386</v>
      </c>
      <c r="N3054" s="37">
        <v>0.33642361111111102</v>
      </c>
      <c r="O3054" s="37">
        <v>0.33922453703703698</v>
      </c>
      <c r="P3054" s="37">
        <v>2.8009259259259298E-3</v>
      </c>
      <c r="Q3054" s="37">
        <f>Uitruktijden[[#This Row],[UITRUKTIJD]]</f>
        <v>2.8009259259259298E-3</v>
      </c>
      <c r="R3054" t="s">
        <v>1955</v>
      </c>
      <c r="S3054" t="s">
        <v>1955</v>
      </c>
      <c r="T3054" t="s">
        <v>1953</v>
      </c>
    </row>
    <row r="3055" spans="1:20" hidden="1" x14ac:dyDescent="0.35">
      <c r="A3055" t="s">
        <v>16938</v>
      </c>
      <c r="B3055">
        <v>235590</v>
      </c>
      <c r="C3055" t="s">
        <v>1928</v>
      </c>
      <c r="D3055" t="s">
        <v>1946</v>
      </c>
      <c r="E3055" s="36">
        <v>45496.327430555597</v>
      </c>
      <c r="F3055" s="36">
        <f>ROUND(Uitruktijden[[#This Row],[DATUM]],0)</f>
        <v>45496</v>
      </c>
      <c r="G3055" t="s">
        <v>16939</v>
      </c>
      <c r="H3055" t="s">
        <v>16940</v>
      </c>
      <c r="I3055" t="s">
        <v>16941</v>
      </c>
      <c r="J3055" t="s">
        <v>2108</v>
      </c>
      <c r="K3055" t="s">
        <v>9644</v>
      </c>
      <c r="L3055" t="s">
        <v>9989</v>
      </c>
      <c r="M3055" t="s">
        <v>2074</v>
      </c>
      <c r="N3055" s="37">
        <v>0.33603009259259298</v>
      </c>
      <c r="O3055" s="37">
        <v>0.33870370370370401</v>
      </c>
      <c r="P3055" s="37">
        <v>2.6736111111111101E-3</v>
      </c>
      <c r="Q3055" s="37">
        <f>Uitruktijden[[#This Row],[UITRUKTIJD]]</f>
        <v>2.6736111111111101E-3</v>
      </c>
      <c r="R3055" t="s">
        <v>1951</v>
      </c>
      <c r="S3055" t="s">
        <v>1973</v>
      </c>
      <c r="T3055" t="s">
        <v>1953</v>
      </c>
    </row>
    <row r="3056" spans="1:20" hidden="1" x14ac:dyDescent="0.35">
      <c r="A3056" t="s">
        <v>16938</v>
      </c>
      <c r="B3056">
        <v>235590</v>
      </c>
      <c r="C3056" t="s">
        <v>1928</v>
      </c>
      <c r="D3056" t="s">
        <v>1946</v>
      </c>
      <c r="E3056" s="36">
        <v>45496.327430555597</v>
      </c>
      <c r="F3056" s="36">
        <f>ROUND(Uitruktijden[[#This Row],[DATUM]],0)</f>
        <v>45496</v>
      </c>
      <c r="G3056" t="s">
        <v>16939</v>
      </c>
      <c r="H3056" t="s">
        <v>16940</v>
      </c>
      <c r="I3056" t="s">
        <v>16941</v>
      </c>
      <c r="J3056" t="s">
        <v>2108</v>
      </c>
      <c r="K3056" t="s">
        <v>9644</v>
      </c>
      <c r="L3056" t="s">
        <v>9924</v>
      </c>
      <c r="M3056" t="s">
        <v>2074</v>
      </c>
      <c r="N3056" s="37">
        <v>0.33603009259259298</v>
      </c>
      <c r="O3056" s="37">
        <v>0.33750000000000002</v>
      </c>
      <c r="P3056" s="37">
        <v>1.46990740740741E-3</v>
      </c>
      <c r="Q3056" s="37">
        <f>Uitruktijden[[#This Row],[UITRUKTIJD]]</f>
        <v>1.46990740740741E-3</v>
      </c>
      <c r="R3056" t="s">
        <v>1955</v>
      </c>
      <c r="S3056" t="s">
        <v>1955</v>
      </c>
      <c r="T3056" t="s">
        <v>1953</v>
      </c>
    </row>
    <row r="3057" spans="1:20" hidden="1" x14ac:dyDescent="0.35">
      <c r="A3057" t="s">
        <v>16942</v>
      </c>
      <c r="B3057">
        <v>235597</v>
      </c>
      <c r="C3057" t="s">
        <v>1928</v>
      </c>
      <c r="D3057" t="s">
        <v>1946</v>
      </c>
      <c r="E3057" s="36">
        <v>45496.333472222199</v>
      </c>
      <c r="F3057" s="36">
        <f>ROUND(Uitruktijden[[#This Row],[DATUM]],0)</f>
        <v>45496</v>
      </c>
      <c r="G3057" t="s">
        <v>16943</v>
      </c>
      <c r="H3057" t="s">
        <v>16944</v>
      </c>
      <c r="J3057" t="s">
        <v>1966</v>
      </c>
      <c r="K3057" t="s">
        <v>9644</v>
      </c>
      <c r="L3057" t="s">
        <v>9944</v>
      </c>
      <c r="M3057" t="s">
        <v>1950</v>
      </c>
      <c r="N3057" s="37">
        <v>0.33583333333333298</v>
      </c>
      <c r="O3057" s="37">
        <v>0.33724537037037</v>
      </c>
      <c r="P3057" s="37">
        <v>1.41203703703704E-3</v>
      </c>
      <c r="Q3057" s="37">
        <f>Uitruktijden[[#This Row],[UITRUKTIJD]]</f>
        <v>1.41203703703704E-3</v>
      </c>
      <c r="R3057" t="s">
        <v>1955</v>
      </c>
      <c r="S3057" t="s">
        <v>1955</v>
      </c>
      <c r="T3057" t="s">
        <v>2004</v>
      </c>
    </row>
    <row r="3058" spans="1:20" hidden="1" x14ac:dyDescent="0.35">
      <c r="A3058" t="s">
        <v>16945</v>
      </c>
      <c r="B3058">
        <v>235626</v>
      </c>
      <c r="C3058" t="s">
        <v>1928</v>
      </c>
      <c r="D3058" t="s">
        <v>1946</v>
      </c>
      <c r="E3058" s="36">
        <v>45496.354050925896</v>
      </c>
      <c r="F3058" s="36">
        <f>ROUND(Uitruktijden[[#This Row],[DATUM]],0)</f>
        <v>45496</v>
      </c>
      <c r="G3058" t="s">
        <v>16946</v>
      </c>
      <c r="H3058" t="s">
        <v>16947</v>
      </c>
      <c r="I3058" t="s">
        <v>16948</v>
      </c>
      <c r="J3058" t="s">
        <v>1949</v>
      </c>
      <c r="K3058" t="s">
        <v>9644</v>
      </c>
      <c r="L3058" t="s">
        <v>10909</v>
      </c>
      <c r="M3058" t="s">
        <v>1954</v>
      </c>
      <c r="N3058" s="37">
        <v>0.35457175925925899</v>
      </c>
      <c r="O3058" s="37">
        <v>0.35564814814814799</v>
      </c>
      <c r="P3058" s="37">
        <v>1.07638888888889E-3</v>
      </c>
      <c r="Q3058" s="37">
        <f>Uitruktijden[[#This Row],[UITRUKTIJD]]</f>
        <v>1.07638888888889E-3</v>
      </c>
      <c r="R3058" t="s">
        <v>1955</v>
      </c>
      <c r="S3058" t="s">
        <v>1955</v>
      </c>
      <c r="T3058" t="s">
        <v>1953</v>
      </c>
    </row>
    <row r="3059" spans="1:20" hidden="1" x14ac:dyDescent="0.35">
      <c r="A3059" t="s">
        <v>16949</v>
      </c>
      <c r="B3059">
        <v>235675</v>
      </c>
      <c r="C3059" t="s">
        <v>1928</v>
      </c>
      <c r="D3059" t="s">
        <v>1946</v>
      </c>
      <c r="E3059" s="36">
        <v>45496.397615740701</v>
      </c>
      <c r="F3059" s="36">
        <f>ROUND(Uitruktijden[[#This Row],[DATUM]],0)</f>
        <v>45496</v>
      </c>
      <c r="G3059" t="s">
        <v>16950</v>
      </c>
      <c r="H3059" t="s">
        <v>16951</v>
      </c>
      <c r="I3059" t="s">
        <v>3993</v>
      </c>
      <c r="J3059" t="s">
        <v>1949</v>
      </c>
      <c r="K3059" t="s">
        <v>9644</v>
      </c>
      <c r="L3059" t="s">
        <v>9976</v>
      </c>
      <c r="M3059" t="s">
        <v>2049</v>
      </c>
      <c r="N3059" s="37">
        <v>0.40063657407407399</v>
      </c>
      <c r="O3059" s="37">
        <v>0.40230324074074097</v>
      </c>
      <c r="P3059" s="37">
        <v>1.66666666666667E-3</v>
      </c>
      <c r="Q3059" s="37">
        <f>Uitruktijden[[#This Row],[UITRUKTIJD]]</f>
        <v>1.66666666666667E-3</v>
      </c>
      <c r="R3059" t="s">
        <v>1955</v>
      </c>
      <c r="S3059" t="s">
        <v>1955</v>
      </c>
      <c r="T3059" t="s">
        <v>2004</v>
      </c>
    </row>
    <row r="3060" spans="1:20" hidden="1" x14ac:dyDescent="0.35">
      <c r="A3060" t="s">
        <v>16949</v>
      </c>
      <c r="B3060">
        <v>235675</v>
      </c>
      <c r="C3060" t="s">
        <v>1928</v>
      </c>
      <c r="D3060" t="s">
        <v>1946</v>
      </c>
      <c r="E3060" s="36">
        <v>45496.397615740701</v>
      </c>
      <c r="F3060" s="36">
        <f>ROUND(Uitruktijden[[#This Row],[DATUM]],0)</f>
        <v>45496</v>
      </c>
      <c r="G3060" t="s">
        <v>16950</v>
      </c>
      <c r="H3060" t="s">
        <v>16951</v>
      </c>
      <c r="I3060" t="s">
        <v>3993</v>
      </c>
      <c r="J3060" t="s">
        <v>1949</v>
      </c>
      <c r="K3060" t="s">
        <v>9644</v>
      </c>
      <c r="L3060" t="s">
        <v>9944</v>
      </c>
      <c r="M3060" t="s">
        <v>1950</v>
      </c>
      <c r="N3060" s="37">
        <v>0.40063657407407399</v>
      </c>
      <c r="O3060" s="37">
        <v>0.40185185185185202</v>
      </c>
      <c r="P3060" s="37">
        <v>1.21527777777778E-3</v>
      </c>
      <c r="Q3060" s="37">
        <f>Uitruktijden[[#This Row],[UITRUKTIJD]]</f>
        <v>1.21527777777778E-3</v>
      </c>
      <c r="R3060" t="s">
        <v>1955</v>
      </c>
      <c r="S3060" t="s">
        <v>1996</v>
      </c>
      <c r="T3060" t="s">
        <v>2004</v>
      </c>
    </row>
    <row r="3061" spans="1:20" hidden="1" x14ac:dyDescent="0.35">
      <c r="A3061" t="s">
        <v>16949</v>
      </c>
      <c r="B3061">
        <v>235675</v>
      </c>
      <c r="C3061" t="s">
        <v>1928</v>
      </c>
      <c r="D3061" t="s">
        <v>1946</v>
      </c>
      <c r="E3061" s="36">
        <v>45496.397615740701</v>
      </c>
      <c r="F3061" s="36">
        <f>ROUND(Uitruktijden[[#This Row],[DATUM]],0)</f>
        <v>45496</v>
      </c>
      <c r="G3061" t="s">
        <v>16950</v>
      </c>
      <c r="H3061" t="s">
        <v>16951</v>
      </c>
      <c r="I3061" t="s">
        <v>3993</v>
      </c>
      <c r="J3061" t="s">
        <v>1949</v>
      </c>
      <c r="K3061" t="s">
        <v>9644</v>
      </c>
      <c r="L3061" t="s">
        <v>9943</v>
      </c>
      <c r="M3061" t="s">
        <v>1950</v>
      </c>
      <c r="N3061" s="37">
        <v>0.40127314814814802</v>
      </c>
      <c r="O3061" s="37">
        <v>0.40226851851851902</v>
      </c>
      <c r="P3061" s="37">
        <v>9.9537037037036999E-4</v>
      </c>
      <c r="Q3061" s="37">
        <f>Uitruktijden[[#This Row],[UITRUKTIJD]]</f>
        <v>9.9537037037036999E-4</v>
      </c>
      <c r="R3061" t="s">
        <v>1951</v>
      </c>
      <c r="S3061" t="s">
        <v>1952</v>
      </c>
      <c r="T3061" t="s">
        <v>2004</v>
      </c>
    </row>
    <row r="3062" spans="1:20" hidden="1" x14ac:dyDescent="0.35">
      <c r="A3062" t="s">
        <v>16952</v>
      </c>
      <c r="B3062">
        <v>235727</v>
      </c>
      <c r="C3062" t="s">
        <v>1928</v>
      </c>
      <c r="D3062" t="s">
        <v>1946</v>
      </c>
      <c r="E3062" s="36">
        <v>45496.433518518497</v>
      </c>
      <c r="F3062" s="36">
        <f>ROUND(Uitruktijden[[#This Row],[DATUM]],0)</f>
        <v>45496</v>
      </c>
      <c r="G3062" t="s">
        <v>16953</v>
      </c>
      <c r="H3062" t="s">
        <v>16954</v>
      </c>
      <c r="I3062" t="s">
        <v>16955</v>
      </c>
      <c r="J3062" t="s">
        <v>2009</v>
      </c>
      <c r="K3062" t="s">
        <v>9644</v>
      </c>
      <c r="L3062" t="s">
        <v>10118</v>
      </c>
      <c r="M3062" t="s">
        <v>2010</v>
      </c>
      <c r="N3062" s="37">
        <v>0.44251157407407399</v>
      </c>
      <c r="O3062" s="37">
        <v>0.44593749999999999</v>
      </c>
      <c r="P3062" s="37">
        <v>3.4259259259259299E-3</v>
      </c>
      <c r="Q3062" s="37">
        <f>Uitruktijden[[#This Row],[UITRUKTIJD]]</f>
        <v>3.4259259259259299E-3</v>
      </c>
      <c r="R3062" t="s">
        <v>1955</v>
      </c>
      <c r="S3062" t="s">
        <v>1955</v>
      </c>
      <c r="T3062" t="s">
        <v>1953</v>
      </c>
    </row>
    <row r="3063" spans="1:20" hidden="1" x14ac:dyDescent="0.35">
      <c r="A3063" t="s">
        <v>16956</v>
      </c>
      <c r="B3063">
        <v>236101</v>
      </c>
      <c r="C3063" t="s">
        <v>1928</v>
      </c>
      <c r="D3063" t="s">
        <v>1946</v>
      </c>
      <c r="E3063" s="36">
        <v>45496.696319444403</v>
      </c>
      <c r="F3063" s="36">
        <f>ROUND(Uitruktijden[[#This Row],[DATUM]],0)</f>
        <v>45497</v>
      </c>
      <c r="G3063" t="s">
        <v>16957</v>
      </c>
      <c r="H3063" t="s">
        <v>16958</v>
      </c>
      <c r="I3063" t="s">
        <v>16959</v>
      </c>
      <c r="J3063" t="s">
        <v>1962</v>
      </c>
      <c r="K3063" t="s">
        <v>9644</v>
      </c>
      <c r="L3063" t="s">
        <v>10244</v>
      </c>
      <c r="M3063" t="s">
        <v>1963</v>
      </c>
      <c r="N3063" s="37">
        <v>0.69953703703703696</v>
      </c>
      <c r="O3063" s="37">
        <v>0.70049768518518496</v>
      </c>
      <c r="P3063" s="37">
        <v>9.6064814814814797E-4</v>
      </c>
      <c r="Q3063" s="37">
        <f>Uitruktijden[[#This Row],[UITRUKTIJD]]</f>
        <v>9.6064814814814797E-4</v>
      </c>
      <c r="R3063" t="s">
        <v>1951</v>
      </c>
      <c r="S3063" t="s">
        <v>1973</v>
      </c>
      <c r="T3063" t="s">
        <v>1953</v>
      </c>
    </row>
    <row r="3064" spans="1:20" hidden="1" x14ac:dyDescent="0.35">
      <c r="A3064" t="s">
        <v>16956</v>
      </c>
      <c r="B3064">
        <v>236101</v>
      </c>
      <c r="C3064" t="s">
        <v>1928</v>
      </c>
      <c r="D3064" t="s">
        <v>1946</v>
      </c>
      <c r="E3064" s="36">
        <v>45496.696319444403</v>
      </c>
      <c r="F3064" s="36">
        <f>ROUND(Uitruktijden[[#This Row],[DATUM]],0)</f>
        <v>45497</v>
      </c>
      <c r="G3064" t="s">
        <v>16957</v>
      </c>
      <c r="H3064" t="s">
        <v>16958</v>
      </c>
      <c r="I3064" t="s">
        <v>16959</v>
      </c>
      <c r="J3064" t="s">
        <v>1962</v>
      </c>
      <c r="K3064" t="s">
        <v>9644</v>
      </c>
      <c r="L3064" t="s">
        <v>10366</v>
      </c>
      <c r="M3064" t="s">
        <v>1963</v>
      </c>
      <c r="N3064" s="37">
        <v>0.69953703703703696</v>
      </c>
      <c r="O3064" s="37">
        <v>0.70039351851851805</v>
      </c>
      <c r="P3064" s="37">
        <v>8.5648148148148205E-4</v>
      </c>
      <c r="Q3064" s="37">
        <f>Uitruktijden[[#This Row],[UITRUKTIJD]]</f>
        <v>8.5648148148148205E-4</v>
      </c>
      <c r="R3064" t="s">
        <v>1955</v>
      </c>
      <c r="S3064" t="s">
        <v>1955</v>
      </c>
      <c r="T3064" t="s">
        <v>1953</v>
      </c>
    </row>
    <row r="3065" spans="1:20" hidden="1" x14ac:dyDescent="0.35">
      <c r="A3065" t="s">
        <v>16960</v>
      </c>
      <c r="B3065">
        <v>236681</v>
      </c>
      <c r="C3065" t="s">
        <v>9640</v>
      </c>
      <c r="D3065" t="s">
        <v>2066</v>
      </c>
      <c r="E3065" s="36">
        <v>45497.262361111098</v>
      </c>
      <c r="F3065" s="36">
        <f>ROUND(Uitruktijden[[#This Row],[DATUM]],0)</f>
        <v>45497</v>
      </c>
      <c r="G3065" t="s">
        <v>16961</v>
      </c>
      <c r="H3065" t="s">
        <v>16962</v>
      </c>
      <c r="I3065" t="s">
        <v>16963</v>
      </c>
      <c r="J3065" t="s">
        <v>1957</v>
      </c>
      <c r="K3065" t="s">
        <v>9644</v>
      </c>
      <c r="L3065" t="s">
        <v>10097</v>
      </c>
      <c r="M3065" t="s">
        <v>9963</v>
      </c>
      <c r="N3065" s="37">
        <v>0.31478009259259299</v>
      </c>
      <c r="O3065" s="37">
        <v>0.31833333333333302</v>
      </c>
      <c r="P3065" s="37">
        <v>3.5532407407407401E-3</v>
      </c>
      <c r="Q3065" s="37">
        <f>Uitruktijden[[#This Row],[UITRUKTIJD]]</f>
        <v>3.5532407407407401E-3</v>
      </c>
      <c r="R3065" t="s">
        <v>1955</v>
      </c>
      <c r="S3065" t="s">
        <v>1955</v>
      </c>
      <c r="T3065" t="s">
        <v>1953</v>
      </c>
    </row>
    <row r="3066" spans="1:20" hidden="1" x14ac:dyDescent="0.35">
      <c r="A3066" t="s">
        <v>16960</v>
      </c>
      <c r="B3066">
        <v>236681</v>
      </c>
      <c r="C3066" t="s">
        <v>9640</v>
      </c>
      <c r="D3066" t="s">
        <v>2066</v>
      </c>
      <c r="E3066" s="36">
        <v>45497.262361111098</v>
      </c>
      <c r="F3066" s="36">
        <f>ROUND(Uitruktijden[[#This Row],[DATUM]],0)</f>
        <v>45497</v>
      </c>
      <c r="G3066" t="s">
        <v>16961</v>
      </c>
      <c r="H3066" t="s">
        <v>16962</v>
      </c>
      <c r="I3066" t="s">
        <v>16963</v>
      </c>
      <c r="J3066" t="s">
        <v>1957</v>
      </c>
      <c r="K3066" t="s">
        <v>9644</v>
      </c>
      <c r="L3066" t="s">
        <v>10335</v>
      </c>
      <c r="M3066" t="s">
        <v>12530</v>
      </c>
      <c r="N3066" s="37">
        <v>0.31478009259259299</v>
      </c>
      <c r="O3066" s="37">
        <v>0.31768518518518502</v>
      </c>
      <c r="P3066" s="37">
        <v>2.9050925925925902E-3</v>
      </c>
      <c r="Q3066" s="37">
        <f>Uitruktijden[[#This Row],[UITRUKTIJD]]</f>
        <v>2.9050925925925902E-3</v>
      </c>
      <c r="R3066" t="s">
        <v>1951</v>
      </c>
      <c r="S3066" t="s">
        <v>1973</v>
      </c>
      <c r="T3066" t="s">
        <v>1953</v>
      </c>
    </row>
    <row r="3067" spans="1:20" hidden="1" x14ac:dyDescent="0.35">
      <c r="A3067" t="s">
        <v>16964</v>
      </c>
      <c r="B3067">
        <v>236716</v>
      </c>
      <c r="C3067" t="s">
        <v>9640</v>
      </c>
      <c r="D3067" t="s">
        <v>2066</v>
      </c>
      <c r="E3067" s="36">
        <v>45497.314409722203</v>
      </c>
      <c r="F3067" s="36">
        <f>ROUND(Uitruktijden[[#This Row],[DATUM]],0)</f>
        <v>45497</v>
      </c>
      <c r="G3067" t="s">
        <v>16965</v>
      </c>
      <c r="H3067" t="s">
        <v>16966</v>
      </c>
      <c r="I3067" t="s">
        <v>16967</v>
      </c>
      <c r="J3067" t="s">
        <v>1949</v>
      </c>
      <c r="K3067" t="s">
        <v>9644</v>
      </c>
      <c r="L3067" t="s">
        <v>10909</v>
      </c>
      <c r="M3067" t="s">
        <v>1954</v>
      </c>
      <c r="N3067" s="37">
        <v>0.3153125</v>
      </c>
      <c r="O3067" s="37">
        <v>0.31644675925925903</v>
      </c>
      <c r="P3067" s="37">
        <v>1.13425925925926E-3</v>
      </c>
      <c r="Q3067" s="37">
        <f>Uitruktijden[[#This Row],[UITRUKTIJD]]</f>
        <v>1.13425925925926E-3</v>
      </c>
      <c r="R3067" t="s">
        <v>1955</v>
      </c>
      <c r="S3067" t="s">
        <v>1955</v>
      </c>
      <c r="T3067" t="s">
        <v>1953</v>
      </c>
    </row>
    <row r="3068" spans="1:20" hidden="1" x14ac:dyDescent="0.35">
      <c r="A3068" t="s">
        <v>16968</v>
      </c>
      <c r="B3068">
        <v>236950</v>
      </c>
      <c r="C3068" t="s">
        <v>1928</v>
      </c>
      <c r="D3068" t="s">
        <v>2066</v>
      </c>
      <c r="E3068" s="36">
        <v>45497.547256944403</v>
      </c>
      <c r="F3068" s="36">
        <f>ROUND(Uitruktijden[[#This Row],[DATUM]],0)</f>
        <v>45498</v>
      </c>
      <c r="G3068" t="s">
        <v>16969</v>
      </c>
      <c r="H3068" t="s">
        <v>16970</v>
      </c>
      <c r="I3068" t="s">
        <v>16971</v>
      </c>
      <c r="J3068" t="s">
        <v>1966</v>
      </c>
      <c r="K3068" t="s">
        <v>9644</v>
      </c>
      <c r="L3068" t="s">
        <v>12203</v>
      </c>
      <c r="M3068" t="s">
        <v>4948</v>
      </c>
      <c r="N3068" s="37">
        <v>0.55702546296296296</v>
      </c>
      <c r="O3068" s="37">
        <v>0.56281250000000005</v>
      </c>
      <c r="P3068" s="37">
        <v>5.7870370370370402E-3</v>
      </c>
      <c r="Q3068" s="37">
        <f>Uitruktijden[[#This Row],[UITRUKTIJD]]</f>
        <v>5.7870370370370402E-3</v>
      </c>
      <c r="R3068" t="s">
        <v>1955</v>
      </c>
      <c r="S3068" t="s">
        <v>1996</v>
      </c>
      <c r="T3068" t="s">
        <v>1953</v>
      </c>
    </row>
    <row r="3069" spans="1:20" hidden="1" x14ac:dyDescent="0.35">
      <c r="A3069" t="s">
        <v>16968</v>
      </c>
      <c r="B3069">
        <v>236950</v>
      </c>
      <c r="C3069" t="s">
        <v>1928</v>
      </c>
      <c r="D3069" t="s">
        <v>2066</v>
      </c>
      <c r="E3069" s="36">
        <v>45497.547256944403</v>
      </c>
      <c r="F3069" s="36">
        <f>ROUND(Uitruktijden[[#This Row],[DATUM]],0)</f>
        <v>45498</v>
      </c>
      <c r="G3069" t="s">
        <v>16969</v>
      </c>
      <c r="H3069" t="s">
        <v>16970</v>
      </c>
      <c r="I3069" t="s">
        <v>16971</v>
      </c>
      <c r="J3069" t="s">
        <v>1966</v>
      </c>
      <c r="K3069" t="s">
        <v>9644</v>
      </c>
      <c r="L3069" t="s">
        <v>10409</v>
      </c>
      <c r="M3069" t="s">
        <v>2048</v>
      </c>
      <c r="N3069" s="37">
        <v>0.57728009259259305</v>
      </c>
      <c r="O3069" s="37">
        <v>0.58106481481481498</v>
      </c>
      <c r="P3069" s="37">
        <v>3.7847222222222201E-3</v>
      </c>
      <c r="Q3069" s="37">
        <f>Uitruktijden[[#This Row],[UITRUKTIJD]]</f>
        <v>3.7847222222222201E-3</v>
      </c>
      <c r="R3069" t="s">
        <v>2027</v>
      </c>
      <c r="S3069" t="s">
        <v>2027</v>
      </c>
      <c r="T3069" t="s">
        <v>2004</v>
      </c>
    </row>
    <row r="3070" spans="1:20" hidden="1" x14ac:dyDescent="0.35">
      <c r="A3070" t="s">
        <v>16968</v>
      </c>
      <c r="B3070">
        <v>236950</v>
      </c>
      <c r="C3070" t="s">
        <v>1928</v>
      </c>
      <c r="D3070" t="s">
        <v>2066</v>
      </c>
      <c r="E3070" s="36">
        <v>45497.547256944403</v>
      </c>
      <c r="F3070" s="36">
        <f>ROUND(Uitruktijden[[#This Row],[DATUM]],0)</f>
        <v>45498</v>
      </c>
      <c r="G3070" t="s">
        <v>16969</v>
      </c>
      <c r="H3070" t="s">
        <v>16970</v>
      </c>
      <c r="I3070" t="s">
        <v>16971</v>
      </c>
      <c r="J3070" t="s">
        <v>1966</v>
      </c>
      <c r="K3070" t="s">
        <v>9644</v>
      </c>
      <c r="L3070" t="s">
        <v>10460</v>
      </c>
      <c r="M3070" t="s">
        <v>2523</v>
      </c>
      <c r="N3070" s="37">
        <v>0.56138888888888905</v>
      </c>
      <c r="O3070" s="37">
        <v>0.56324074074074104</v>
      </c>
      <c r="P3070" s="37">
        <v>1.85185185185185E-3</v>
      </c>
      <c r="Q3070" s="37">
        <f>Uitruktijden[[#This Row],[UITRUKTIJD]]</f>
        <v>1.85185185185185E-3</v>
      </c>
      <c r="R3070" t="s">
        <v>1955</v>
      </c>
      <c r="S3070" t="s">
        <v>1955</v>
      </c>
      <c r="T3070" t="s">
        <v>1953</v>
      </c>
    </row>
    <row r="3071" spans="1:20" hidden="1" x14ac:dyDescent="0.35">
      <c r="A3071" t="s">
        <v>16968</v>
      </c>
      <c r="B3071">
        <v>236950</v>
      </c>
      <c r="C3071" t="s">
        <v>1928</v>
      </c>
      <c r="D3071" t="s">
        <v>2066</v>
      </c>
      <c r="E3071" s="36">
        <v>45497.547256944403</v>
      </c>
      <c r="F3071" s="36">
        <f>ROUND(Uitruktijden[[#This Row],[DATUM]],0)</f>
        <v>45498</v>
      </c>
      <c r="G3071" t="s">
        <v>16969</v>
      </c>
      <c r="H3071" t="s">
        <v>16970</v>
      </c>
      <c r="I3071" t="s">
        <v>16971</v>
      </c>
      <c r="J3071" t="s">
        <v>1966</v>
      </c>
      <c r="K3071" t="s">
        <v>9644</v>
      </c>
      <c r="L3071" t="s">
        <v>13045</v>
      </c>
      <c r="M3071" t="s">
        <v>1967</v>
      </c>
      <c r="N3071" s="37">
        <v>0.54863425925925902</v>
      </c>
      <c r="O3071" s="37">
        <v>0.54984953703703698</v>
      </c>
      <c r="P3071" s="37">
        <v>1.21527777777778E-3</v>
      </c>
      <c r="Q3071" s="37">
        <f>Uitruktijden[[#This Row],[UITRUKTIJD]]</f>
        <v>1.21527777777778E-3</v>
      </c>
      <c r="R3071" t="s">
        <v>1951</v>
      </c>
      <c r="S3071" t="s">
        <v>1952</v>
      </c>
      <c r="T3071" t="s">
        <v>1953</v>
      </c>
    </row>
    <row r="3072" spans="1:20" hidden="1" x14ac:dyDescent="0.35">
      <c r="A3072" t="s">
        <v>16968</v>
      </c>
      <c r="B3072">
        <v>236950</v>
      </c>
      <c r="C3072" t="s">
        <v>1928</v>
      </c>
      <c r="D3072" t="s">
        <v>2066</v>
      </c>
      <c r="E3072" s="36">
        <v>45497.547256944403</v>
      </c>
      <c r="F3072" s="36">
        <f>ROUND(Uitruktijden[[#This Row],[DATUM]],0)</f>
        <v>45498</v>
      </c>
      <c r="G3072" t="s">
        <v>16969</v>
      </c>
      <c r="H3072" t="s">
        <v>16970</v>
      </c>
      <c r="I3072" t="s">
        <v>16971</v>
      </c>
      <c r="J3072" t="s">
        <v>1966</v>
      </c>
      <c r="K3072" t="s">
        <v>9644</v>
      </c>
      <c r="L3072" t="s">
        <v>10244</v>
      </c>
      <c r="M3072" t="s">
        <v>1963</v>
      </c>
      <c r="N3072" s="37">
        <v>0.57935185185185201</v>
      </c>
      <c r="O3072" s="37">
        <v>0.58037037037036998</v>
      </c>
      <c r="P3072" s="37">
        <v>1.0185185185185199E-3</v>
      </c>
      <c r="Q3072" s="37">
        <f>Uitruktijden[[#This Row],[UITRUKTIJD]]</f>
        <v>1.0185185185185199E-3</v>
      </c>
      <c r="R3072" t="s">
        <v>1951</v>
      </c>
      <c r="S3072" t="s">
        <v>1952</v>
      </c>
      <c r="T3072" t="s">
        <v>1953</v>
      </c>
    </row>
    <row r="3073" spans="1:20" hidden="1" x14ac:dyDescent="0.35">
      <c r="A3073" t="s">
        <v>16968</v>
      </c>
      <c r="B3073">
        <v>236950</v>
      </c>
      <c r="C3073" t="s">
        <v>1928</v>
      </c>
      <c r="D3073" t="s">
        <v>2066</v>
      </c>
      <c r="E3073" s="36">
        <v>45497.547256944403</v>
      </c>
      <c r="F3073" s="36">
        <f>ROUND(Uitruktijden[[#This Row],[DATUM]],0)</f>
        <v>45498</v>
      </c>
      <c r="G3073" t="s">
        <v>16969</v>
      </c>
      <c r="H3073" t="s">
        <v>16970</v>
      </c>
      <c r="I3073" t="s">
        <v>16971</v>
      </c>
      <c r="J3073" t="s">
        <v>1966</v>
      </c>
      <c r="K3073" t="s">
        <v>9644</v>
      </c>
      <c r="L3073" t="s">
        <v>9928</v>
      </c>
      <c r="M3073" t="s">
        <v>1967</v>
      </c>
      <c r="N3073" s="37">
        <v>0.54846064814814799</v>
      </c>
      <c r="O3073" s="37">
        <v>0.54900462962963004</v>
      </c>
      <c r="P3073" s="37">
        <v>5.4398148148148101E-4</v>
      </c>
      <c r="Q3073" s="37">
        <f>Uitruktijden[[#This Row],[UITRUKTIJD]]</f>
        <v>5.4398148148148101E-4</v>
      </c>
      <c r="R3073" t="s">
        <v>1955</v>
      </c>
      <c r="S3073" t="s">
        <v>1955</v>
      </c>
      <c r="T3073" t="s">
        <v>1953</v>
      </c>
    </row>
    <row r="3074" spans="1:20" hidden="1" x14ac:dyDescent="0.35">
      <c r="A3074" t="s">
        <v>16972</v>
      </c>
      <c r="B3074">
        <v>236967</v>
      </c>
      <c r="C3074" t="s">
        <v>1928</v>
      </c>
      <c r="D3074" t="s">
        <v>2066</v>
      </c>
      <c r="E3074" s="36">
        <v>45497.5633564815</v>
      </c>
      <c r="F3074" s="36">
        <f>ROUND(Uitruktijden[[#This Row],[DATUM]],0)</f>
        <v>45498</v>
      </c>
      <c r="G3074" t="s">
        <v>16973</v>
      </c>
      <c r="H3074" t="s">
        <v>16974</v>
      </c>
      <c r="I3074" t="s">
        <v>5558</v>
      </c>
      <c r="J3074" t="s">
        <v>1962</v>
      </c>
      <c r="K3074" t="s">
        <v>9644</v>
      </c>
      <c r="L3074" t="s">
        <v>11935</v>
      </c>
      <c r="M3074" t="s">
        <v>2330</v>
      </c>
      <c r="N3074" s="37">
        <v>0.56335648148148099</v>
      </c>
      <c r="O3074" s="37">
        <v>0.56646990740740699</v>
      </c>
      <c r="P3074" s="37">
        <v>3.1134259259259301E-3</v>
      </c>
      <c r="Q3074" s="37">
        <f>Uitruktijden[[#This Row],[UITRUKTIJD]]</f>
        <v>3.1134259259259301E-3</v>
      </c>
      <c r="R3074" t="s">
        <v>1955</v>
      </c>
      <c r="S3074" t="s">
        <v>1955</v>
      </c>
      <c r="T3074" t="s">
        <v>2004</v>
      </c>
    </row>
    <row r="3075" spans="1:20" hidden="1" x14ac:dyDescent="0.35">
      <c r="A3075" t="s">
        <v>16972</v>
      </c>
      <c r="B3075">
        <v>236967</v>
      </c>
      <c r="C3075" t="s">
        <v>1928</v>
      </c>
      <c r="D3075" t="s">
        <v>2066</v>
      </c>
      <c r="E3075" s="36">
        <v>45497.5633564815</v>
      </c>
      <c r="F3075" s="36">
        <f>ROUND(Uitruktijden[[#This Row],[DATUM]],0)</f>
        <v>45498</v>
      </c>
      <c r="G3075" t="s">
        <v>16973</v>
      </c>
      <c r="H3075" t="s">
        <v>16974</v>
      </c>
      <c r="I3075" t="s">
        <v>5558</v>
      </c>
      <c r="J3075" t="s">
        <v>1962</v>
      </c>
      <c r="K3075" t="s">
        <v>9644</v>
      </c>
      <c r="L3075" t="s">
        <v>9952</v>
      </c>
      <c r="M3075" t="s">
        <v>1963</v>
      </c>
      <c r="N3075" s="37">
        <v>0.56335648148148099</v>
      </c>
      <c r="O3075" s="37">
        <v>0.56425925925925902</v>
      </c>
      <c r="P3075" s="37">
        <v>9.0277777777777795E-4</v>
      </c>
      <c r="Q3075" s="37">
        <f>Uitruktijden[[#This Row],[UITRUKTIJD]]</f>
        <v>9.0277777777777795E-4</v>
      </c>
      <c r="R3075" t="s">
        <v>2111</v>
      </c>
      <c r="S3075" t="s">
        <v>2111</v>
      </c>
      <c r="T3075" t="s">
        <v>2004</v>
      </c>
    </row>
    <row r="3076" spans="1:20" hidden="1" x14ac:dyDescent="0.35">
      <c r="A3076" t="s">
        <v>16975</v>
      </c>
      <c r="B3076">
        <v>237001</v>
      </c>
      <c r="C3076" t="s">
        <v>1928</v>
      </c>
      <c r="D3076" t="s">
        <v>2066</v>
      </c>
      <c r="E3076" s="36">
        <v>45497.587951388901</v>
      </c>
      <c r="F3076" s="36">
        <f>ROUND(Uitruktijden[[#This Row],[DATUM]],0)</f>
        <v>45498</v>
      </c>
      <c r="G3076" t="s">
        <v>16976</v>
      </c>
      <c r="H3076" t="s">
        <v>16977</v>
      </c>
      <c r="I3076" t="s">
        <v>16978</v>
      </c>
      <c r="J3076" t="s">
        <v>2108</v>
      </c>
      <c r="K3076" t="s">
        <v>9644</v>
      </c>
      <c r="L3076" t="s">
        <v>10188</v>
      </c>
      <c r="M3076" t="s">
        <v>2386</v>
      </c>
      <c r="N3076" s="37">
        <v>0.58825231481481499</v>
      </c>
      <c r="O3076" s="37">
        <v>0.59072916666666697</v>
      </c>
      <c r="P3076" s="37">
        <v>2.4768518518518499E-3</v>
      </c>
      <c r="Q3076" s="37">
        <f>Uitruktijden[[#This Row],[UITRUKTIJD]]</f>
        <v>2.4768518518518499E-3</v>
      </c>
      <c r="R3076" t="s">
        <v>1955</v>
      </c>
      <c r="S3076" t="s">
        <v>1955</v>
      </c>
      <c r="T3076" t="s">
        <v>1953</v>
      </c>
    </row>
    <row r="3077" spans="1:20" hidden="1" x14ac:dyDescent="0.35">
      <c r="A3077" t="s">
        <v>16979</v>
      </c>
      <c r="B3077">
        <v>237131</v>
      </c>
      <c r="C3077" t="s">
        <v>1928</v>
      </c>
      <c r="D3077" t="s">
        <v>2066</v>
      </c>
      <c r="E3077" s="36">
        <v>45497.669710648202</v>
      </c>
      <c r="F3077" s="36">
        <f>ROUND(Uitruktijden[[#This Row],[DATUM]],0)</f>
        <v>45498</v>
      </c>
      <c r="G3077" t="s">
        <v>16980</v>
      </c>
      <c r="H3077" t="s">
        <v>16981</v>
      </c>
      <c r="J3077" t="s">
        <v>2015</v>
      </c>
      <c r="K3077" t="s">
        <v>9644</v>
      </c>
      <c r="L3077" t="s">
        <v>10097</v>
      </c>
      <c r="M3077" t="s">
        <v>9963</v>
      </c>
      <c r="N3077" s="37">
        <v>0.67208333333333303</v>
      </c>
      <c r="O3077" s="37">
        <v>0.67324074074074103</v>
      </c>
      <c r="P3077" s="37">
        <v>1.1574074074074099E-3</v>
      </c>
      <c r="Q3077" s="37">
        <f>Uitruktijden[[#This Row],[UITRUKTIJD]]</f>
        <v>1.1574074074074099E-3</v>
      </c>
      <c r="R3077" t="s">
        <v>1955</v>
      </c>
      <c r="S3077" t="s">
        <v>1955</v>
      </c>
      <c r="T3077" t="s">
        <v>1953</v>
      </c>
    </row>
    <row r="3078" spans="1:20" hidden="1" x14ac:dyDescent="0.35">
      <c r="A3078" t="s">
        <v>16982</v>
      </c>
      <c r="B3078">
        <v>237575</v>
      </c>
      <c r="C3078" t="s">
        <v>9640</v>
      </c>
      <c r="D3078" t="s">
        <v>2066</v>
      </c>
      <c r="E3078" s="36">
        <v>45497.995682870402</v>
      </c>
      <c r="F3078" s="36">
        <f>ROUND(Uitruktijden[[#This Row],[DATUM]],0)</f>
        <v>45498</v>
      </c>
      <c r="G3078" t="s">
        <v>16983</v>
      </c>
      <c r="H3078" t="s">
        <v>16984</v>
      </c>
      <c r="I3078" t="s">
        <v>16985</v>
      </c>
      <c r="J3078" t="s">
        <v>1966</v>
      </c>
      <c r="K3078" t="s">
        <v>9644</v>
      </c>
      <c r="L3078" t="s">
        <v>9928</v>
      </c>
      <c r="M3078" t="s">
        <v>1967</v>
      </c>
      <c r="N3078" s="37">
        <v>0.99607638888888905</v>
      </c>
      <c r="O3078" s="37">
        <v>0.99778935185185202</v>
      </c>
      <c r="P3078" s="37">
        <v>1.71296296296296E-3</v>
      </c>
      <c r="Q3078" s="37">
        <f>Uitruktijden[[#This Row],[UITRUKTIJD]]</f>
        <v>1.71296296296296E-3</v>
      </c>
      <c r="R3078" t="s">
        <v>1955</v>
      </c>
      <c r="S3078" t="s">
        <v>1955</v>
      </c>
      <c r="T3078" t="s">
        <v>1953</v>
      </c>
    </row>
    <row r="3079" spans="1:20" hidden="1" x14ac:dyDescent="0.35">
      <c r="A3079" t="s">
        <v>16986</v>
      </c>
      <c r="B3079">
        <v>237952</v>
      </c>
      <c r="C3079" t="s">
        <v>1928</v>
      </c>
      <c r="D3079" t="s">
        <v>2055</v>
      </c>
      <c r="E3079" s="36">
        <v>45498.499652777798</v>
      </c>
      <c r="F3079" s="36">
        <f>ROUND(Uitruktijden[[#This Row],[DATUM]],0)</f>
        <v>45498</v>
      </c>
      <c r="G3079" t="s">
        <v>16987</v>
      </c>
      <c r="H3079" t="s">
        <v>16988</v>
      </c>
      <c r="I3079" t="s">
        <v>4183</v>
      </c>
      <c r="J3079" t="s">
        <v>1949</v>
      </c>
      <c r="K3079" t="s">
        <v>9644</v>
      </c>
      <c r="L3079" t="s">
        <v>9944</v>
      </c>
      <c r="M3079" t="s">
        <v>1950</v>
      </c>
      <c r="N3079" s="37">
        <v>0.50024305555555604</v>
      </c>
      <c r="O3079" s="37">
        <v>0.50131944444444398</v>
      </c>
      <c r="P3079" s="37">
        <v>1.07638888888889E-3</v>
      </c>
      <c r="Q3079" s="37">
        <f>Uitruktijden[[#This Row],[UITRUKTIJD]]</f>
        <v>1.07638888888889E-3</v>
      </c>
      <c r="R3079" t="s">
        <v>1955</v>
      </c>
      <c r="S3079" t="s">
        <v>1955</v>
      </c>
      <c r="T3079" t="s">
        <v>1953</v>
      </c>
    </row>
    <row r="3080" spans="1:20" hidden="1" x14ac:dyDescent="0.35">
      <c r="A3080" t="s">
        <v>16986</v>
      </c>
      <c r="B3080">
        <v>237952</v>
      </c>
      <c r="C3080" t="s">
        <v>1928</v>
      </c>
      <c r="D3080" t="s">
        <v>2055</v>
      </c>
      <c r="E3080" s="36">
        <v>45498.499652777798</v>
      </c>
      <c r="F3080" s="36">
        <f>ROUND(Uitruktijden[[#This Row],[DATUM]],0)</f>
        <v>45498</v>
      </c>
      <c r="G3080" t="s">
        <v>16987</v>
      </c>
      <c r="H3080" t="s">
        <v>16988</v>
      </c>
      <c r="I3080" t="s">
        <v>4183</v>
      </c>
      <c r="J3080" t="s">
        <v>1949</v>
      </c>
      <c r="K3080" t="s">
        <v>9644</v>
      </c>
      <c r="L3080" t="s">
        <v>9943</v>
      </c>
      <c r="M3080" t="s">
        <v>1950</v>
      </c>
      <c r="N3080" s="37">
        <v>0.50024305555555604</v>
      </c>
      <c r="O3080" s="37">
        <v>0.50129629629629602</v>
      </c>
      <c r="P3080" s="37">
        <v>1.05324074074074E-3</v>
      </c>
      <c r="Q3080" s="37">
        <f>Uitruktijden[[#This Row],[UITRUKTIJD]]</f>
        <v>1.05324074074074E-3</v>
      </c>
      <c r="R3080" t="s">
        <v>1951</v>
      </c>
      <c r="S3080" t="s">
        <v>1952</v>
      </c>
      <c r="T3080" t="s">
        <v>1953</v>
      </c>
    </row>
    <row r="3081" spans="1:20" hidden="1" x14ac:dyDescent="0.35">
      <c r="A3081" t="s">
        <v>16989</v>
      </c>
      <c r="B3081">
        <v>238174</v>
      </c>
      <c r="C3081" t="s">
        <v>1928</v>
      </c>
      <c r="D3081" t="s">
        <v>2055</v>
      </c>
      <c r="E3081" s="36">
        <v>45498.663993055598</v>
      </c>
      <c r="F3081" s="36">
        <f>ROUND(Uitruktijden[[#This Row],[DATUM]],0)</f>
        <v>45499</v>
      </c>
      <c r="G3081" t="s">
        <v>16990</v>
      </c>
      <c r="H3081" t="s">
        <v>16991</v>
      </c>
      <c r="I3081" t="s">
        <v>2744</v>
      </c>
      <c r="J3081" t="s">
        <v>2745</v>
      </c>
      <c r="K3081" t="s">
        <v>9644</v>
      </c>
      <c r="L3081" t="s">
        <v>10018</v>
      </c>
      <c r="M3081" t="s">
        <v>2623</v>
      </c>
      <c r="N3081" s="37">
        <v>0.66399305555555599</v>
      </c>
      <c r="O3081" s="37">
        <v>0.66649305555555605</v>
      </c>
      <c r="P3081" s="37">
        <v>2.5000000000000001E-3</v>
      </c>
      <c r="Q3081" s="37">
        <f>Uitruktijden[[#This Row],[UITRUKTIJD]]</f>
        <v>2.5000000000000001E-3</v>
      </c>
      <c r="R3081" t="s">
        <v>1955</v>
      </c>
      <c r="S3081" t="s">
        <v>1955</v>
      </c>
      <c r="T3081" t="s">
        <v>2004</v>
      </c>
    </row>
    <row r="3082" spans="1:20" hidden="1" x14ac:dyDescent="0.35">
      <c r="A3082" t="s">
        <v>16992</v>
      </c>
      <c r="B3082">
        <v>238576</v>
      </c>
      <c r="C3082" t="s">
        <v>9640</v>
      </c>
      <c r="D3082" t="s">
        <v>2055</v>
      </c>
      <c r="E3082" s="36">
        <v>45498.930196759298</v>
      </c>
      <c r="F3082" s="36">
        <f>ROUND(Uitruktijden[[#This Row],[DATUM]],0)</f>
        <v>45499</v>
      </c>
      <c r="G3082" t="s">
        <v>16993</v>
      </c>
      <c r="H3082" t="s">
        <v>16994</v>
      </c>
      <c r="J3082" t="s">
        <v>1949</v>
      </c>
      <c r="K3082" t="s">
        <v>9644</v>
      </c>
      <c r="L3082" t="s">
        <v>10028</v>
      </c>
      <c r="M3082" t="s">
        <v>2083</v>
      </c>
      <c r="N3082" s="37">
        <v>0.93077546296296299</v>
      </c>
      <c r="O3082" s="37">
        <v>0.93314814814814795</v>
      </c>
      <c r="P3082" s="37">
        <v>2.3726851851851899E-3</v>
      </c>
      <c r="Q3082" s="37">
        <f>Uitruktijden[[#This Row],[UITRUKTIJD]]</f>
        <v>2.3726851851851899E-3</v>
      </c>
      <c r="R3082" t="s">
        <v>1955</v>
      </c>
      <c r="S3082" t="s">
        <v>1955</v>
      </c>
      <c r="T3082" t="s">
        <v>1953</v>
      </c>
    </row>
    <row r="3083" spans="1:20" hidden="1" x14ac:dyDescent="0.35">
      <c r="A3083" t="s">
        <v>16995</v>
      </c>
      <c r="B3083">
        <v>238603</v>
      </c>
      <c r="C3083" t="s">
        <v>9640</v>
      </c>
      <c r="D3083" t="s">
        <v>2055</v>
      </c>
      <c r="E3083" s="36">
        <v>45498.952789351897</v>
      </c>
      <c r="F3083" s="36">
        <f>ROUND(Uitruktijden[[#This Row],[DATUM]],0)</f>
        <v>45499</v>
      </c>
      <c r="G3083" t="s">
        <v>16996</v>
      </c>
      <c r="H3083" t="s">
        <v>16997</v>
      </c>
      <c r="I3083" t="s">
        <v>16998</v>
      </c>
      <c r="J3083" t="s">
        <v>1949</v>
      </c>
      <c r="K3083" t="s">
        <v>9644</v>
      </c>
      <c r="L3083" t="s">
        <v>9989</v>
      </c>
      <c r="M3083" t="s">
        <v>2074</v>
      </c>
      <c r="N3083" s="37">
        <v>0.95964120370370398</v>
      </c>
      <c r="O3083" s="37">
        <v>0.96115740740740696</v>
      </c>
      <c r="P3083" s="37">
        <v>1.5162037037037E-3</v>
      </c>
      <c r="Q3083" s="37">
        <f>Uitruktijden[[#This Row],[UITRUKTIJD]]</f>
        <v>1.5162037037037E-3</v>
      </c>
      <c r="R3083" t="s">
        <v>1951</v>
      </c>
      <c r="S3083" t="s">
        <v>1973</v>
      </c>
      <c r="T3083" t="s">
        <v>1953</v>
      </c>
    </row>
    <row r="3084" spans="1:20" hidden="1" x14ac:dyDescent="0.35">
      <c r="A3084" t="s">
        <v>16995</v>
      </c>
      <c r="B3084">
        <v>238603</v>
      </c>
      <c r="C3084" t="s">
        <v>9640</v>
      </c>
      <c r="D3084" t="s">
        <v>2055</v>
      </c>
      <c r="E3084" s="36">
        <v>45498.952789351897</v>
      </c>
      <c r="F3084" s="36">
        <f>ROUND(Uitruktijden[[#This Row],[DATUM]],0)</f>
        <v>45499</v>
      </c>
      <c r="G3084" t="s">
        <v>16996</v>
      </c>
      <c r="H3084" t="s">
        <v>16997</v>
      </c>
      <c r="I3084" t="s">
        <v>16998</v>
      </c>
      <c r="J3084" t="s">
        <v>1949</v>
      </c>
      <c r="K3084" t="s">
        <v>9644</v>
      </c>
      <c r="L3084" t="s">
        <v>9976</v>
      </c>
      <c r="M3084" t="s">
        <v>2049</v>
      </c>
      <c r="N3084" s="37">
        <v>0.95964120370370398</v>
      </c>
      <c r="O3084" s="37">
        <v>0.96069444444444396</v>
      </c>
      <c r="P3084" s="37">
        <v>1.05324074074074E-3</v>
      </c>
      <c r="Q3084" s="37">
        <f>Uitruktijden[[#This Row],[UITRUKTIJD]]</f>
        <v>1.05324074074074E-3</v>
      </c>
      <c r="R3084" t="s">
        <v>1955</v>
      </c>
      <c r="S3084" t="s">
        <v>1955</v>
      </c>
      <c r="T3084" t="s">
        <v>1953</v>
      </c>
    </row>
    <row r="3085" spans="1:20" hidden="1" x14ac:dyDescent="0.35">
      <c r="A3085" t="s">
        <v>16999</v>
      </c>
      <c r="B3085">
        <v>238750</v>
      </c>
      <c r="C3085" t="s">
        <v>9640</v>
      </c>
      <c r="D3085" t="s">
        <v>2033</v>
      </c>
      <c r="E3085" s="36">
        <v>45499.111018518503</v>
      </c>
      <c r="F3085" s="36">
        <f>ROUND(Uitruktijden[[#This Row],[DATUM]],0)</f>
        <v>45499</v>
      </c>
      <c r="G3085" t="s">
        <v>17000</v>
      </c>
      <c r="H3085" t="s">
        <v>17001</v>
      </c>
      <c r="I3085" t="s">
        <v>17002</v>
      </c>
      <c r="J3085" t="s">
        <v>2325</v>
      </c>
      <c r="K3085" t="s">
        <v>9644</v>
      </c>
      <c r="L3085" t="s">
        <v>10199</v>
      </c>
      <c r="M3085" t="s">
        <v>2005</v>
      </c>
      <c r="N3085" s="37">
        <v>0.11140046296296301</v>
      </c>
      <c r="O3085" s="37">
        <v>0.115289351851852</v>
      </c>
      <c r="P3085" s="37">
        <v>3.8888888888888901E-3</v>
      </c>
      <c r="Q3085" s="37">
        <f>Uitruktijden[[#This Row],[UITRUKTIJD]]</f>
        <v>3.8888888888888901E-3</v>
      </c>
      <c r="R3085" t="s">
        <v>2006</v>
      </c>
      <c r="S3085" t="s">
        <v>1952</v>
      </c>
      <c r="T3085" t="s">
        <v>1953</v>
      </c>
    </row>
    <row r="3086" spans="1:20" hidden="1" x14ac:dyDescent="0.35">
      <c r="A3086" t="s">
        <v>16999</v>
      </c>
      <c r="B3086">
        <v>238750</v>
      </c>
      <c r="C3086" t="s">
        <v>9640</v>
      </c>
      <c r="D3086" t="s">
        <v>2033</v>
      </c>
      <c r="E3086" s="36">
        <v>45499.111018518503</v>
      </c>
      <c r="F3086" s="36">
        <f>ROUND(Uitruktijden[[#This Row],[DATUM]],0)</f>
        <v>45499</v>
      </c>
      <c r="G3086" t="s">
        <v>17000</v>
      </c>
      <c r="H3086" t="s">
        <v>17001</v>
      </c>
      <c r="I3086" t="s">
        <v>17002</v>
      </c>
      <c r="J3086" t="s">
        <v>2325</v>
      </c>
      <c r="K3086" t="s">
        <v>9644</v>
      </c>
      <c r="L3086" t="s">
        <v>10269</v>
      </c>
      <c r="M3086" t="s">
        <v>2005</v>
      </c>
      <c r="N3086" s="37">
        <v>0.11140046296296301</v>
      </c>
      <c r="O3086" s="37">
        <v>0.115127314814815</v>
      </c>
      <c r="P3086" s="37">
        <v>3.7268518518518501E-3</v>
      </c>
      <c r="Q3086" s="37">
        <f>Uitruktijden[[#This Row],[UITRUKTIJD]]</f>
        <v>3.7268518518518501E-3</v>
      </c>
      <c r="R3086" t="s">
        <v>1955</v>
      </c>
      <c r="S3086" t="s">
        <v>1955</v>
      </c>
      <c r="T3086" t="s">
        <v>1953</v>
      </c>
    </row>
    <row r="3087" spans="1:20" hidden="1" x14ac:dyDescent="0.35">
      <c r="A3087" t="s">
        <v>17003</v>
      </c>
      <c r="B3087">
        <v>238821</v>
      </c>
      <c r="C3087" t="s">
        <v>9640</v>
      </c>
      <c r="D3087" t="s">
        <v>2033</v>
      </c>
      <c r="E3087" s="36">
        <v>45499.248622685198</v>
      </c>
      <c r="F3087" s="36">
        <f>ROUND(Uitruktijden[[#This Row],[DATUM]],0)</f>
        <v>45499</v>
      </c>
      <c r="G3087" t="s">
        <v>17004</v>
      </c>
      <c r="H3087" t="s">
        <v>17005</v>
      </c>
      <c r="J3087" t="s">
        <v>1949</v>
      </c>
      <c r="K3087" t="s">
        <v>9644</v>
      </c>
      <c r="L3087" t="s">
        <v>9944</v>
      </c>
      <c r="M3087" t="s">
        <v>1950</v>
      </c>
      <c r="N3087" s="37">
        <v>0.249594907407407</v>
      </c>
      <c r="O3087" s="37">
        <v>0.251076388888889</v>
      </c>
      <c r="P3087" s="37">
        <v>1.4814814814814801E-3</v>
      </c>
      <c r="Q3087" s="37">
        <f>Uitruktijden[[#This Row],[UITRUKTIJD]]</f>
        <v>1.4814814814814801E-3</v>
      </c>
      <c r="R3087" t="s">
        <v>1955</v>
      </c>
      <c r="S3087" t="s">
        <v>1955</v>
      </c>
      <c r="T3087" t="s">
        <v>1953</v>
      </c>
    </row>
    <row r="3088" spans="1:20" hidden="1" x14ac:dyDescent="0.35">
      <c r="A3088" t="s">
        <v>17006</v>
      </c>
      <c r="B3088">
        <v>238982</v>
      </c>
      <c r="C3088" t="s">
        <v>1928</v>
      </c>
      <c r="D3088" t="s">
        <v>2033</v>
      </c>
      <c r="E3088" s="36">
        <v>45499.441851851901</v>
      </c>
      <c r="F3088" s="36">
        <f>ROUND(Uitruktijden[[#This Row],[DATUM]],0)</f>
        <v>45499</v>
      </c>
      <c r="G3088" t="s">
        <v>17007</v>
      </c>
      <c r="H3088" t="s">
        <v>17008</v>
      </c>
      <c r="I3088" t="s">
        <v>17009</v>
      </c>
      <c r="J3088" t="s">
        <v>2009</v>
      </c>
      <c r="K3088" t="s">
        <v>9644</v>
      </c>
      <c r="L3088" t="s">
        <v>10118</v>
      </c>
      <c r="M3088" t="s">
        <v>2010</v>
      </c>
      <c r="N3088" s="37">
        <v>0.44378472222222198</v>
      </c>
      <c r="O3088" s="37">
        <v>0.44671296296296298</v>
      </c>
      <c r="P3088" s="37">
        <v>2.9282407407407399E-3</v>
      </c>
      <c r="Q3088" s="37">
        <f>Uitruktijden[[#This Row],[UITRUKTIJD]]</f>
        <v>2.9282407407407399E-3</v>
      </c>
      <c r="R3088" t="s">
        <v>1955</v>
      </c>
      <c r="S3088" t="s">
        <v>1955</v>
      </c>
      <c r="T3088" t="s">
        <v>1953</v>
      </c>
    </row>
    <row r="3089" spans="1:20" x14ac:dyDescent="0.35">
      <c r="A3089" t="s">
        <v>9845</v>
      </c>
      <c r="B3089">
        <v>239057</v>
      </c>
      <c r="C3089" t="s">
        <v>1928</v>
      </c>
      <c r="D3089" t="s">
        <v>2033</v>
      </c>
      <c r="E3089" s="4">
        <v>45499.4902546296</v>
      </c>
      <c r="F3089" s="3">
        <f>ROUND(Uitruktijden[[#This Row],[DATUM]],0)</f>
        <v>45499</v>
      </c>
      <c r="G3089" t="s">
        <v>9846</v>
      </c>
      <c r="H3089" t="s">
        <v>9847</v>
      </c>
      <c r="I3089" t="s">
        <v>6223</v>
      </c>
      <c r="J3089" t="s">
        <v>1983</v>
      </c>
      <c r="K3089" t="s">
        <v>9644</v>
      </c>
      <c r="L3089" t="s">
        <v>9645</v>
      </c>
      <c r="M3089" t="s">
        <v>9770</v>
      </c>
      <c r="N3089" s="37">
        <v>0.49056712962963001</v>
      </c>
      <c r="O3089" s="37">
        <v>0.49356481481481501</v>
      </c>
      <c r="P3089" s="37">
        <v>2.99768518518519E-3</v>
      </c>
      <c r="Q3089" s="42">
        <f>Uitruktijden[[#This Row],[UITRUKTIJD]]</f>
        <v>2.99768518518519E-3</v>
      </c>
      <c r="R3089" t="s">
        <v>1955</v>
      </c>
      <c r="S3089" t="s">
        <v>1955</v>
      </c>
      <c r="T3089" t="s">
        <v>1953</v>
      </c>
    </row>
    <row r="3090" spans="1:20" hidden="1" x14ac:dyDescent="0.35">
      <c r="A3090" t="s">
        <v>17010</v>
      </c>
      <c r="B3090">
        <v>239128</v>
      </c>
      <c r="C3090" t="s">
        <v>1928</v>
      </c>
      <c r="D3090" t="s">
        <v>2033</v>
      </c>
      <c r="E3090" s="36">
        <v>45499.540335648097</v>
      </c>
      <c r="F3090" s="36">
        <f>ROUND(Uitruktijden[[#This Row],[DATUM]],0)</f>
        <v>45500</v>
      </c>
      <c r="G3090" t="s">
        <v>17011</v>
      </c>
      <c r="H3090" t="s">
        <v>17012</v>
      </c>
      <c r="I3090" t="s">
        <v>17013</v>
      </c>
      <c r="J3090" t="s">
        <v>2054</v>
      </c>
      <c r="K3090" t="s">
        <v>9644</v>
      </c>
      <c r="L3090" t="s">
        <v>14044</v>
      </c>
      <c r="M3090" t="s">
        <v>10367</v>
      </c>
      <c r="N3090" s="37">
        <v>0.54231481481481503</v>
      </c>
      <c r="O3090" s="37">
        <v>0.543333333333333</v>
      </c>
      <c r="P3090" s="37">
        <v>1.0185185185185199E-3</v>
      </c>
      <c r="Q3090" s="37">
        <f>Uitruktijden[[#This Row],[UITRUKTIJD]]</f>
        <v>1.0185185185185199E-3</v>
      </c>
      <c r="R3090" t="s">
        <v>1955</v>
      </c>
      <c r="S3090" t="s">
        <v>1996</v>
      </c>
      <c r="T3090" t="s">
        <v>1953</v>
      </c>
    </row>
    <row r="3091" spans="1:20" hidden="1" x14ac:dyDescent="0.35">
      <c r="A3091" t="s">
        <v>17010</v>
      </c>
      <c r="B3091">
        <v>239128</v>
      </c>
      <c r="C3091" t="s">
        <v>1928</v>
      </c>
      <c r="D3091" t="s">
        <v>2033</v>
      </c>
      <c r="E3091" s="36">
        <v>45499.540335648097</v>
      </c>
      <c r="F3091" s="36">
        <f>ROUND(Uitruktijden[[#This Row],[DATUM]],0)</f>
        <v>45500</v>
      </c>
      <c r="G3091" t="s">
        <v>17011</v>
      </c>
      <c r="H3091" t="s">
        <v>17012</v>
      </c>
      <c r="I3091" t="s">
        <v>17013</v>
      </c>
      <c r="J3091" t="s">
        <v>2054</v>
      </c>
      <c r="K3091" t="s">
        <v>9644</v>
      </c>
      <c r="L3091" t="s">
        <v>10366</v>
      </c>
      <c r="M3091" t="s">
        <v>1963</v>
      </c>
      <c r="N3091" s="37">
        <v>0.54065972222222203</v>
      </c>
      <c r="O3091" s="37">
        <v>0.54158564814814802</v>
      </c>
      <c r="P3091" s="37">
        <v>9.2592592592592596E-4</v>
      </c>
      <c r="Q3091" s="37">
        <f>Uitruktijden[[#This Row],[UITRUKTIJD]]</f>
        <v>9.2592592592592596E-4</v>
      </c>
      <c r="R3091" t="s">
        <v>1955</v>
      </c>
      <c r="S3091" t="s">
        <v>1955</v>
      </c>
      <c r="T3091" t="s">
        <v>1953</v>
      </c>
    </row>
    <row r="3092" spans="1:20" hidden="1" x14ac:dyDescent="0.35">
      <c r="A3092" t="s">
        <v>17014</v>
      </c>
      <c r="B3092">
        <v>239153</v>
      </c>
      <c r="C3092" t="s">
        <v>1928</v>
      </c>
      <c r="D3092" t="s">
        <v>2033</v>
      </c>
      <c r="E3092" s="36">
        <v>45499.551400463002</v>
      </c>
      <c r="F3092" s="36">
        <f>ROUND(Uitruktijden[[#This Row],[DATUM]],0)</f>
        <v>45500</v>
      </c>
      <c r="G3092" t="s">
        <v>17015</v>
      </c>
      <c r="H3092" t="s">
        <v>17016</v>
      </c>
      <c r="J3092" t="s">
        <v>1949</v>
      </c>
      <c r="K3092" t="s">
        <v>9644</v>
      </c>
      <c r="L3092" t="s">
        <v>9934</v>
      </c>
      <c r="M3092" t="s">
        <v>2074</v>
      </c>
      <c r="N3092" s="37">
        <v>0.56043981481481497</v>
      </c>
      <c r="O3092" s="37">
        <v>0.56159722222222197</v>
      </c>
      <c r="P3092" s="37">
        <v>1.1574074074074099E-3</v>
      </c>
      <c r="Q3092" s="37">
        <f>Uitruktijden[[#This Row],[UITRUKTIJD]]</f>
        <v>1.1574074074074099E-3</v>
      </c>
      <c r="R3092" t="s">
        <v>2111</v>
      </c>
      <c r="S3092" t="s">
        <v>2111</v>
      </c>
      <c r="T3092" t="s">
        <v>1953</v>
      </c>
    </row>
    <row r="3093" spans="1:20" hidden="1" x14ac:dyDescent="0.35">
      <c r="A3093" t="s">
        <v>17014</v>
      </c>
      <c r="B3093">
        <v>239153</v>
      </c>
      <c r="C3093" t="s">
        <v>1928</v>
      </c>
      <c r="D3093" t="s">
        <v>2033</v>
      </c>
      <c r="E3093" s="36">
        <v>45499.551400463002</v>
      </c>
      <c r="F3093" s="36">
        <f>ROUND(Uitruktijden[[#This Row],[DATUM]],0)</f>
        <v>45500</v>
      </c>
      <c r="G3093" t="s">
        <v>17015</v>
      </c>
      <c r="H3093" t="s">
        <v>17016</v>
      </c>
      <c r="J3093" t="s">
        <v>1949</v>
      </c>
      <c r="K3093" t="s">
        <v>9644</v>
      </c>
      <c r="L3093" t="s">
        <v>9972</v>
      </c>
      <c r="M3093" t="s">
        <v>1954</v>
      </c>
      <c r="N3093" s="37">
        <v>0.56043981481481497</v>
      </c>
      <c r="O3093" s="37">
        <v>0.56127314814814799</v>
      </c>
      <c r="P3093" s="37">
        <v>8.3333333333333295E-4</v>
      </c>
      <c r="Q3093" s="37">
        <f>Uitruktijden[[#This Row],[UITRUKTIJD]]</f>
        <v>8.3333333333333295E-4</v>
      </c>
      <c r="R3093" t="s">
        <v>1955</v>
      </c>
      <c r="S3093" t="s">
        <v>1955</v>
      </c>
      <c r="T3093" t="s">
        <v>1953</v>
      </c>
    </row>
    <row r="3094" spans="1:20" hidden="1" x14ac:dyDescent="0.35">
      <c r="A3094" t="s">
        <v>17017</v>
      </c>
      <c r="B3094">
        <v>239557</v>
      </c>
      <c r="C3094" t="s">
        <v>9640</v>
      </c>
      <c r="D3094" t="s">
        <v>2033</v>
      </c>
      <c r="E3094" s="36">
        <v>45499.8047800926</v>
      </c>
      <c r="F3094" s="36">
        <f>ROUND(Uitruktijden[[#This Row],[DATUM]],0)</f>
        <v>45500</v>
      </c>
      <c r="G3094" t="s">
        <v>17018</v>
      </c>
      <c r="H3094" t="s">
        <v>17019</v>
      </c>
      <c r="I3094" t="s">
        <v>17020</v>
      </c>
      <c r="J3094" t="s">
        <v>2063</v>
      </c>
      <c r="K3094" t="s">
        <v>9644</v>
      </c>
      <c r="L3094" t="s">
        <v>9999</v>
      </c>
      <c r="M3094" t="s">
        <v>2026</v>
      </c>
      <c r="N3094" s="37">
        <v>0.82320601851851805</v>
      </c>
      <c r="O3094" s="37">
        <v>0.82534722222222201</v>
      </c>
      <c r="P3094" s="37">
        <v>2.1412037037036999E-3</v>
      </c>
      <c r="Q3094" s="37">
        <f>Uitruktijden[[#This Row],[UITRUKTIJD]]</f>
        <v>2.1412037037036999E-3</v>
      </c>
      <c r="R3094" t="s">
        <v>1955</v>
      </c>
      <c r="S3094" t="s">
        <v>1955</v>
      </c>
      <c r="T3094" t="s">
        <v>1953</v>
      </c>
    </row>
    <row r="3095" spans="1:20" hidden="1" x14ac:dyDescent="0.35">
      <c r="A3095" t="s">
        <v>17021</v>
      </c>
      <c r="B3095">
        <v>239749</v>
      </c>
      <c r="C3095" t="s">
        <v>9640</v>
      </c>
      <c r="D3095" t="s">
        <v>2033</v>
      </c>
      <c r="E3095" s="36">
        <v>45499.928136574097</v>
      </c>
      <c r="F3095" s="36">
        <f>ROUND(Uitruktijden[[#This Row],[DATUM]],0)</f>
        <v>45500</v>
      </c>
      <c r="G3095" t="s">
        <v>17022</v>
      </c>
      <c r="H3095" t="s">
        <v>3630</v>
      </c>
      <c r="J3095" t="s">
        <v>2015</v>
      </c>
      <c r="K3095" t="s">
        <v>9644</v>
      </c>
      <c r="L3095" t="s">
        <v>10325</v>
      </c>
      <c r="M3095" t="s">
        <v>2016</v>
      </c>
      <c r="N3095" s="37">
        <v>0.92965277777777799</v>
      </c>
      <c r="O3095" s="37">
        <v>0.93190972222222201</v>
      </c>
      <c r="P3095" s="37">
        <v>2.2569444444444399E-3</v>
      </c>
      <c r="Q3095" s="37">
        <f>Uitruktijden[[#This Row],[UITRUKTIJD]]</f>
        <v>2.2569444444444399E-3</v>
      </c>
      <c r="R3095" t="s">
        <v>1955</v>
      </c>
      <c r="S3095" t="s">
        <v>1955</v>
      </c>
      <c r="T3095" t="s">
        <v>1953</v>
      </c>
    </row>
    <row r="3096" spans="1:20" hidden="1" x14ac:dyDescent="0.35">
      <c r="A3096" t="s">
        <v>17023</v>
      </c>
      <c r="B3096">
        <v>239857</v>
      </c>
      <c r="C3096" t="s">
        <v>9640</v>
      </c>
      <c r="D3096" t="s">
        <v>2017</v>
      </c>
      <c r="E3096" s="36">
        <v>45500.007835648103</v>
      </c>
      <c r="F3096" s="36">
        <f>ROUND(Uitruktijden[[#This Row],[DATUM]],0)</f>
        <v>45500</v>
      </c>
      <c r="G3096" t="s">
        <v>17024</v>
      </c>
      <c r="H3096" t="s">
        <v>17025</v>
      </c>
      <c r="I3096" t="s">
        <v>17026</v>
      </c>
      <c r="J3096" t="s">
        <v>1962</v>
      </c>
      <c r="K3096" t="s">
        <v>9644</v>
      </c>
      <c r="L3096" t="s">
        <v>10366</v>
      </c>
      <c r="M3096" t="s">
        <v>1963</v>
      </c>
      <c r="N3096" s="37">
        <v>8.3333333333333297E-3</v>
      </c>
      <c r="O3096" s="37">
        <v>9.8726851851851892E-3</v>
      </c>
      <c r="P3096" s="37">
        <v>1.5393518518518499E-3</v>
      </c>
      <c r="Q3096" s="37">
        <f>Uitruktijden[[#This Row],[UITRUKTIJD]]</f>
        <v>1.5393518518518499E-3</v>
      </c>
      <c r="R3096" t="s">
        <v>1955</v>
      </c>
      <c r="S3096" t="s">
        <v>1955</v>
      </c>
      <c r="T3096" t="s">
        <v>1953</v>
      </c>
    </row>
    <row r="3097" spans="1:20" hidden="1" x14ac:dyDescent="0.35">
      <c r="A3097" t="s">
        <v>17027</v>
      </c>
      <c r="B3097">
        <v>240000</v>
      </c>
      <c r="C3097" t="s">
        <v>9640</v>
      </c>
      <c r="D3097" t="s">
        <v>2017</v>
      </c>
      <c r="E3097" s="36">
        <v>45500.153483796297</v>
      </c>
      <c r="F3097" s="36">
        <f>ROUND(Uitruktijden[[#This Row],[DATUM]],0)</f>
        <v>45500</v>
      </c>
      <c r="G3097" t="s">
        <v>17028</v>
      </c>
      <c r="H3097" t="s">
        <v>17029</v>
      </c>
      <c r="I3097" t="s">
        <v>17030</v>
      </c>
      <c r="J3097" t="s">
        <v>1962</v>
      </c>
      <c r="K3097" t="s">
        <v>9644</v>
      </c>
      <c r="L3097" t="s">
        <v>10366</v>
      </c>
      <c r="M3097" t="s">
        <v>1963</v>
      </c>
      <c r="N3097" s="37">
        <v>0.15393518518518501</v>
      </c>
      <c r="O3097" s="37">
        <v>0.15537037037036999</v>
      </c>
      <c r="P3097" s="37">
        <v>1.4351851851851899E-3</v>
      </c>
      <c r="Q3097" s="37">
        <f>Uitruktijden[[#This Row],[UITRUKTIJD]]</f>
        <v>1.4351851851851899E-3</v>
      </c>
      <c r="R3097" t="s">
        <v>1955</v>
      </c>
      <c r="S3097" t="s">
        <v>1955</v>
      </c>
      <c r="T3097" t="s">
        <v>1953</v>
      </c>
    </row>
    <row r="3098" spans="1:20" hidden="1" x14ac:dyDescent="0.35">
      <c r="A3098" t="s">
        <v>17031</v>
      </c>
      <c r="B3098">
        <v>240330</v>
      </c>
      <c r="C3098" t="s">
        <v>9640</v>
      </c>
      <c r="D3098" t="s">
        <v>2017</v>
      </c>
      <c r="E3098" s="36">
        <v>45500.615914351903</v>
      </c>
      <c r="F3098" s="36">
        <f>ROUND(Uitruktijden[[#This Row],[DATUM]],0)</f>
        <v>45501</v>
      </c>
      <c r="G3098" t="s">
        <v>17032</v>
      </c>
      <c r="H3098" t="s">
        <v>17033</v>
      </c>
      <c r="I3098" t="s">
        <v>17034</v>
      </c>
      <c r="J3098" t="s">
        <v>2121</v>
      </c>
      <c r="K3098" t="s">
        <v>9644</v>
      </c>
      <c r="L3098" t="s">
        <v>13851</v>
      </c>
      <c r="M3098" t="s">
        <v>1994</v>
      </c>
      <c r="N3098" s="37">
        <v>0.62505787037036997</v>
      </c>
      <c r="O3098" s="37">
        <v>0.62876157407407396</v>
      </c>
      <c r="P3098" s="37">
        <v>3.7037037037036999E-3</v>
      </c>
      <c r="Q3098" s="37">
        <f>Uitruktijden[[#This Row],[UITRUKTIJD]]</f>
        <v>3.7037037037036999E-3</v>
      </c>
      <c r="R3098" t="s">
        <v>1955</v>
      </c>
      <c r="S3098" t="s">
        <v>1996</v>
      </c>
      <c r="T3098" t="s">
        <v>1953</v>
      </c>
    </row>
    <row r="3099" spans="1:20" hidden="1" x14ac:dyDescent="0.35">
      <c r="A3099" t="s">
        <v>17031</v>
      </c>
      <c r="B3099">
        <v>240330</v>
      </c>
      <c r="C3099" t="s">
        <v>9640</v>
      </c>
      <c r="D3099" t="s">
        <v>2017</v>
      </c>
      <c r="E3099" s="36">
        <v>45500.615914351903</v>
      </c>
      <c r="F3099" s="36">
        <f>ROUND(Uitruktijden[[#This Row],[DATUM]],0)</f>
        <v>45501</v>
      </c>
      <c r="G3099" t="s">
        <v>17032</v>
      </c>
      <c r="H3099" t="s">
        <v>17033</v>
      </c>
      <c r="I3099" t="s">
        <v>17034</v>
      </c>
      <c r="J3099" t="s">
        <v>2121</v>
      </c>
      <c r="K3099" t="s">
        <v>9644</v>
      </c>
      <c r="L3099" t="s">
        <v>10057</v>
      </c>
      <c r="M3099" t="s">
        <v>2048</v>
      </c>
      <c r="N3099" s="37">
        <v>0.61734953703703699</v>
      </c>
      <c r="O3099" s="37">
        <v>0.61973379629629599</v>
      </c>
      <c r="P3099" s="37">
        <v>2.38425925925926E-3</v>
      </c>
      <c r="Q3099" s="37">
        <f>Uitruktijden[[#This Row],[UITRUKTIJD]]</f>
        <v>2.38425925925926E-3</v>
      </c>
      <c r="R3099" t="s">
        <v>1955</v>
      </c>
      <c r="S3099" t="s">
        <v>1955</v>
      </c>
      <c r="T3099" t="s">
        <v>1953</v>
      </c>
    </row>
    <row r="3100" spans="1:20" hidden="1" x14ac:dyDescent="0.35">
      <c r="A3100" t="s">
        <v>17031</v>
      </c>
      <c r="B3100">
        <v>240330</v>
      </c>
      <c r="C3100" t="s">
        <v>9640</v>
      </c>
      <c r="D3100" t="s">
        <v>2017</v>
      </c>
      <c r="E3100" s="36">
        <v>45500.615914351903</v>
      </c>
      <c r="F3100" s="36">
        <f>ROUND(Uitruktijden[[#This Row],[DATUM]],0)</f>
        <v>45501</v>
      </c>
      <c r="G3100" t="s">
        <v>17032</v>
      </c>
      <c r="H3100" t="s">
        <v>17033</v>
      </c>
      <c r="I3100" t="s">
        <v>17034</v>
      </c>
      <c r="J3100" t="s">
        <v>2121</v>
      </c>
      <c r="K3100" t="s">
        <v>9644</v>
      </c>
      <c r="L3100" t="s">
        <v>13045</v>
      </c>
      <c r="M3100" t="s">
        <v>1967</v>
      </c>
      <c r="N3100" s="37">
        <v>0.69431712962962999</v>
      </c>
      <c r="O3100" s="37">
        <v>0.69575231481481503</v>
      </c>
      <c r="P3100" s="37">
        <v>1.4351851851851899E-3</v>
      </c>
      <c r="Q3100" s="37">
        <f>Uitruktijden[[#This Row],[UITRUKTIJD]]</f>
        <v>1.4351851851851899E-3</v>
      </c>
      <c r="R3100" t="s">
        <v>1951</v>
      </c>
      <c r="S3100" t="s">
        <v>1952</v>
      </c>
      <c r="T3100" t="s">
        <v>2004</v>
      </c>
    </row>
    <row r="3101" spans="1:20" hidden="1" x14ac:dyDescent="0.35">
      <c r="A3101" t="s">
        <v>17031</v>
      </c>
      <c r="B3101">
        <v>240330</v>
      </c>
      <c r="C3101" t="s">
        <v>9640</v>
      </c>
      <c r="D3101" t="s">
        <v>2017</v>
      </c>
      <c r="E3101" s="36">
        <v>45500.615914351903</v>
      </c>
      <c r="F3101" s="36">
        <f>ROUND(Uitruktijden[[#This Row],[DATUM]],0)</f>
        <v>45501</v>
      </c>
      <c r="G3101" t="s">
        <v>17032</v>
      </c>
      <c r="H3101" t="s">
        <v>17033</v>
      </c>
      <c r="I3101" t="s">
        <v>17034</v>
      </c>
      <c r="J3101" t="s">
        <v>2121</v>
      </c>
      <c r="K3101" t="s">
        <v>9644</v>
      </c>
      <c r="L3101" t="s">
        <v>9943</v>
      </c>
      <c r="M3101" t="s">
        <v>1950</v>
      </c>
      <c r="N3101" s="37">
        <v>0.61734953703703699</v>
      </c>
      <c r="O3101" s="37">
        <v>0.61859953703703696</v>
      </c>
      <c r="P3101" s="37">
        <v>1.25E-3</v>
      </c>
      <c r="Q3101" s="37">
        <f>Uitruktijden[[#This Row],[UITRUKTIJD]]</f>
        <v>1.25E-3</v>
      </c>
      <c r="R3101" t="s">
        <v>1951</v>
      </c>
      <c r="S3101" t="s">
        <v>1952</v>
      </c>
      <c r="T3101" t="s">
        <v>1953</v>
      </c>
    </row>
    <row r="3102" spans="1:20" hidden="1" x14ac:dyDescent="0.35">
      <c r="A3102" t="s">
        <v>17031</v>
      </c>
      <c r="B3102">
        <v>240330</v>
      </c>
      <c r="C3102" t="s">
        <v>9640</v>
      </c>
      <c r="D3102" t="s">
        <v>2017</v>
      </c>
      <c r="E3102" s="36">
        <v>45500.615914351903</v>
      </c>
      <c r="F3102" s="36">
        <f>ROUND(Uitruktijden[[#This Row],[DATUM]],0)</f>
        <v>45501</v>
      </c>
      <c r="G3102" t="s">
        <v>17032</v>
      </c>
      <c r="H3102" t="s">
        <v>17033</v>
      </c>
      <c r="I3102" t="s">
        <v>17034</v>
      </c>
      <c r="J3102" t="s">
        <v>2121</v>
      </c>
      <c r="K3102" t="s">
        <v>9644</v>
      </c>
      <c r="L3102" t="s">
        <v>9944</v>
      </c>
      <c r="M3102" t="s">
        <v>1950</v>
      </c>
      <c r="N3102" s="37">
        <v>0.62118055555555596</v>
      </c>
      <c r="O3102" s="37">
        <v>0.62221064814814797</v>
      </c>
      <c r="P3102" s="37">
        <v>1.03009259259259E-3</v>
      </c>
      <c r="Q3102" s="37">
        <f>Uitruktijden[[#This Row],[UITRUKTIJD]]</f>
        <v>1.03009259259259E-3</v>
      </c>
      <c r="R3102" t="s">
        <v>1955</v>
      </c>
      <c r="S3102" t="s">
        <v>1996</v>
      </c>
      <c r="T3102" t="s">
        <v>1953</v>
      </c>
    </row>
    <row r="3103" spans="1:20" hidden="1" x14ac:dyDescent="0.35">
      <c r="A3103" t="s">
        <v>17031</v>
      </c>
      <c r="B3103">
        <v>240330</v>
      </c>
      <c r="C3103" t="s">
        <v>9640</v>
      </c>
      <c r="D3103" t="s">
        <v>2017</v>
      </c>
      <c r="E3103" s="36">
        <v>45500.615914351903</v>
      </c>
      <c r="F3103" s="36">
        <f>ROUND(Uitruktijden[[#This Row],[DATUM]],0)</f>
        <v>45501</v>
      </c>
      <c r="G3103" t="s">
        <v>17032</v>
      </c>
      <c r="H3103" t="s">
        <v>17033</v>
      </c>
      <c r="I3103" t="s">
        <v>17034</v>
      </c>
      <c r="J3103" t="s">
        <v>2121</v>
      </c>
      <c r="K3103" t="s">
        <v>9644</v>
      </c>
      <c r="L3103" t="s">
        <v>9972</v>
      </c>
      <c r="M3103" t="s">
        <v>1954</v>
      </c>
      <c r="N3103" s="37">
        <v>0.61650462962963004</v>
      </c>
      <c r="O3103" s="37">
        <v>0.617418981481481</v>
      </c>
      <c r="P3103" s="37">
        <v>9.1435185185185196E-4</v>
      </c>
      <c r="Q3103" s="37">
        <f>Uitruktijden[[#This Row],[UITRUKTIJD]]</f>
        <v>9.1435185185185196E-4</v>
      </c>
      <c r="R3103" t="s">
        <v>1955</v>
      </c>
      <c r="S3103" t="s">
        <v>1955</v>
      </c>
      <c r="T3103" t="s">
        <v>1953</v>
      </c>
    </row>
    <row r="3104" spans="1:20" hidden="1" x14ac:dyDescent="0.35">
      <c r="A3104" t="s">
        <v>17035</v>
      </c>
      <c r="B3104">
        <v>240523</v>
      </c>
      <c r="C3104" t="s">
        <v>9640</v>
      </c>
      <c r="D3104" t="s">
        <v>2017</v>
      </c>
      <c r="E3104" s="36">
        <v>45500.744513888902</v>
      </c>
      <c r="F3104" s="36">
        <f>ROUND(Uitruktijden[[#This Row],[DATUM]],0)</f>
        <v>45501</v>
      </c>
      <c r="G3104" t="s">
        <v>17036</v>
      </c>
      <c r="H3104" t="s">
        <v>17037</v>
      </c>
      <c r="J3104" t="s">
        <v>2121</v>
      </c>
      <c r="K3104" t="s">
        <v>9644</v>
      </c>
      <c r="L3104" t="s">
        <v>10563</v>
      </c>
      <c r="M3104" t="s">
        <v>2504</v>
      </c>
      <c r="N3104" s="37">
        <v>0.74628472222222197</v>
      </c>
      <c r="O3104" s="37">
        <v>0.749502314814815</v>
      </c>
      <c r="P3104" s="37">
        <v>3.21759259259259E-3</v>
      </c>
      <c r="Q3104" s="37">
        <f>Uitruktijden[[#This Row],[UITRUKTIJD]]</f>
        <v>3.21759259259259E-3</v>
      </c>
      <c r="R3104" t="s">
        <v>2111</v>
      </c>
      <c r="S3104" t="s">
        <v>2111</v>
      </c>
      <c r="T3104" t="s">
        <v>1953</v>
      </c>
    </row>
    <row r="3105" spans="1:20" hidden="1" x14ac:dyDescent="0.35">
      <c r="A3105" t="s">
        <v>17035</v>
      </c>
      <c r="B3105">
        <v>240523</v>
      </c>
      <c r="C3105" t="s">
        <v>9640</v>
      </c>
      <c r="D3105" t="s">
        <v>2017</v>
      </c>
      <c r="E3105" s="36">
        <v>45500.744513888902</v>
      </c>
      <c r="F3105" s="36">
        <f>ROUND(Uitruktijden[[#This Row],[DATUM]],0)</f>
        <v>45501</v>
      </c>
      <c r="G3105" t="s">
        <v>17036</v>
      </c>
      <c r="H3105" t="s">
        <v>17037</v>
      </c>
      <c r="J3105" t="s">
        <v>2121</v>
      </c>
      <c r="K3105" t="s">
        <v>9644</v>
      </c>
      <c r="L3105" t="s">
        <v>10066</v>
      </c>
      <c r="M3105" t="s">
        <v>2144</v>
      </c>
      <c r="N3105" s="37">
        <v>0.74533564814814801</v>
      </c>
      <c r="O3105" s="37">
        <v>0.74802083333333302</v>
      </c>
      <c r="P3105" s="37">
        <v>2.6851851851851802E-3</v>
      </c>
      <c r="Q3105" s="37">
        <f>Uitruktijden[[#This Row],[UITRUKTIJD]]</f>
        <v>2.6851851851851802E-3</v>
      </c>
      <c r="R3105" t="s">
        <v>1955</v>
      </c>
      <c r="S3105" t="s">
        <v>1955</v>
      </c>
      <c r="T3105" t="s">
        <v>1953</v>
      </c>
    </row>
    <row r="3106" spans="1:20" hidden="1" x14ac:dyDescent="0.35">
      <c r="A3106" t="s">
        <v>17035</v>
      </c>
      <c r="B3106">
        <v>240523</v>
      </c>
      <c r="C3106" t="s">
        <v>9640</v>
      </c>
      <c r="D3106" t="s">
        <v>2017</v>
      </c>
      <c r="E3106" s="36">
        <v>45500.744513888902</v>
      </c>
      <c r="F3106" s="36">
        <f>ROUND(Uitruktijden[[#This Row],[DATUM]],0)</f>
        <v>45501</v>
      </c>
      <c r="G3106" t="s">
        <v>17036</v>
      </c>
      <c r="H3106" t="s">
        <v>17037</v>
      </c>
      <c r="J3106" t="s">
        <v>2121</v>
      </c>
      <c r="K3106" t="s">
        <v>9644</v>
      </c>
      <c r="L3106" t="s">
        <v>9976</v>
      </c>
      <c r="M3106" t="s">
        <v>2049</v>
      </c>
      <c r="N3106" s="37">
        <v>0.74533564814814801</v>
      </c>
      <c r="O3106" s="37">
        <v>0.74643518518518504</v>
      </c>
      <c r="P3106" s="37">
        <v>1.0995370370370399E-3</v>
      </c>
      <c r="Q3106" s="37">
        <f>Uitruktijden[[#This Row],[UITRUKTIJD]]</f>
        <v>1.0995370370370399E-3</v>
      </c>
      <c r="R3106" t="s">
        <v>1955</v>
      </c>
      <c r="S3106" t="s">
        <v>1955</v>
      </c>
      <c r="T3106" t="s">
        <v>1953</v>
      </c>
    </row>
    <row r="3107" spans="1:20" hidden="1" x14ac:dyDescent="0.35">
      <c r="A3107" t="s">
        <v>17035</v>
      </c>
      <c r="B3107">
        <v>240523</v>
      </c>
      <c r="C3107" t="s">
        <v>9640</v>
      </c>
      <c r="D3107" t="s">
        <v>2017</v>
      </c>
      <c r="E3107" s="36">
        <v>45500.744513888902</v>
      </c>
      <c r="F3107" s="36">
        <f>ROUND(Uitruktijden[[#This Row],[DATUM]],0)</f>
        <v>45501</v>
      </c>
      <c r="G3107" t="s">
        <v>17036</v>
      </c>
      <c r="H3107" t="s">
        <v>17037</v>
      </c>
      <c r="J3107" t="s">
        <v>2121</v>
      </c>
      <c r="K3107" t="s">
        <v>9644</v>
      </c>
      <c r="L3107" t="s">
        <v>9934</v>
      </c>
      <c r="M3107" t="s">
        <v>2074</v>
      </c>
      <c r="N3107" s="37">
        <v>0.74533564814814801</v>
      </c>
      <c r="O3107" s="37">
        <v>0.74597222222222204</v>
      </c>
      <c r="P3107" s="37">
        <v>6.3657407407407402E-4</v>
      </c>
      <c r="Q3107" s="37">
        <f>Uitruktijden[[#This Row],[UITRUKTIJD]]</f>
        <v>6.3657407407407402E-4</v>
      </c>
      <c r="R3107" t="s">
        <v>2111</v>
      </c>
      <c r="S3107" t="s">
        <v>2111</v>
      </c>
      <c r="T3107" t="s">
        <v>1953</v>
      </c>
    </row>
    <row r="3108" spans="1:20" hidden="1" x14ac:dyDescent="0.35">
      <c r="A3108" t="s">
        <v>17038</v>
      </c>
      <c r="B3108">
        <v>240537</v>
      </c>
      <c r="C3108" t="s">
        <v>9640</v>
      </c>
      <c r="D3108" t="s">
        <v>2017</v>
      </c>
      <c r="E3108" s="36">
        <v>45500.761944444399</v>
      </c>
      <c r="F3108" s="36">
        <f>ROUND(Uitruktijden[[#This Row],[DATUM]],0)</f>
        <v>45501</v>
      </c>
      <c r="G3108" t="s">
        <v>17039</v>
      </c>
      <c r="H3108" t="s">
        <v>17040</v>
      </c>
      <c r="I3108" t="s">
        <v>17041</v>
      </c>
      <c r="J3108" t="s">
        <v>1949</v>
      </c>
      <c r="K3108" t="s">
        <v>9644</v>
      </c>
      <c r="L3108" t="s">
        <v>9976</v>
      </c>
      <c r="M3108" t="s">
        <v>2049</v>
      </c>
      <c r="N3108" s="37">
        <v>0.76285879629629605</v>
      </c>
      <c r="O3108" s="37">
        <v>0.76355324074074105</v>
      </c>
      <c r="P3108" s="37">
        <v>6.9444444444444404E-4</v>
      </c>
      <c r="Q3108" s="37">
        <f>Uitruktijden[[#This Row],[UITRUKTIJD]]</f>
        <v>6.9444444444444404E-4</v>
      </c>
      <c r="R3108" t="s">
        <v>1955</v>
      </c>
      <c r="S3108" t="s">
        <v>1955</v>
      </c>
      <c r="T3108" t="s">
        <v>1953</v>
      </c>
    </row>
    <row r="3109" spans="1:20" hidden="1" x14ac:dyDescent="0.35">
      <c r="A3109" t="s">
        <v>17042</v>
      </c>
      <c r="B3109">
        <v>240555</v>
      </c>
      <c r="C3109" t="s">
        <v>9640</v>
      </c>
      <c r="D3109" t="s">
        <v>2017</v>
      </c>
      <c r="E3109" s="36">
        <v>45500.778518518498</v>
      </c>
      <c r="F3109" s="36">
        <f>ROUND(Uitruktijden[[#This Row],[DATUM]],0)</f>
        <v>45501</v>
      </c>
      <c r="G3109" t="s">
        <v>17043</v>
      </c>
      <c r="H3109" t="s">
        <v>2459</v>
      </c>
      <c r="I3109" t="s">
        <v>2460</v>
      </c>
      <c r="J3109" t="s">
        <v>1966</v>
      </c>
      <c r="K3109" t="s">
        <v>9644</v>
      </c>
      <c r="L3109" t="s">
        <v>9928</v>
      </c>
      <c r="M3109" t="s">
        <v>1967</v>
      </c>
      <c r="N3109" s="37">
        <v>0.77905092592592595</v>
      </c>
      <c r="O3109" s="37">
        <v>0.78024305555555595</v>
      </c>
      <c r="P3109" s="37">
        <v>1.19212962962963E-3</v>
      </c>
      <c r="Q3109" s="37">
        <f>Uitruktijden[[#This Row],[UITRUKTIJD]]</f>
        <v>1.19212962962963E-3</v>
      </c>
      <c r="R3109" t="s">
        <v>1955</v>
      </c>
      <c r="S3109" t="s">
        <v>1955</v>
      </c>
      <c r="T3109" t="s">
        <v>1953</v>
      </c>
    </row>
    <row r="3110" spans="1:20" hidden="1" x14ac:dyDescent="0.35">
      <c r="A3110" t="s">
        <v>17044</v>
      </c>
      <c r="B3110">
        <v>240645</v>
      </c>
      <c r="C3110" t="s">
        <v>9640</v>
      </c>
      <c r="D3110" t="s">
        <v>2017</v>
      </c>
      <c r="E3110" s="36">
        <v>45500.835231481498</v>
      </c>
      <c r="F3110" s="36">
        <f>ROUND(Uitruktijden[[#This Row],[DATUM]],0)</f>
        <v>45501</v>
      </c>
      <c r="G3110" t="s">
        <v>17045</v>
      </c>
      <c r="H3110" t="s">
        <v>17046</v>
      </c>
      <c r="I3110" t="s">
        <v>17047</v>
      </c>
      <c r="J3110" t="s">
        <v>1972</v>
      </c>
      <c r="K3110" t="s">
        <v>9644</v>
      </c>
      <c r="L3110" t="s">
        <v>9943</v>
      </c>
      <c r="M3110" t="s">
        <v>1950</v>
      </c>
      <c r="N3110" s="37">
        <v>0.84454861111111101</v>
      </c>
      <c r="O3110" s="37">
        <v>0.84561342592592603</v>
      </c>
      <c r="P3110" s="37">
        <v>1.0648148148148101E-3</v>
      </c>
      <c r="Q3110" s="37">
        <f>Uitruktijden[[#This Row],[UITRUKTIJD]]</f>
        <v>1.0648148148148101E-3</v>
      </c>
      <c r="R3110" t="s">
        <v>1951</v>
      </c>
      <c r="S3110" t="s">
        <v>1973</v>
      </c>
      <c r="T3110" t="s">
        <v>1953</v>
      </c>
    </row>
    <row r="3111" spans="1:20" hidden="1" x14ac:dyDescent="0.35">
      <c r="A3111" t="s">
        <v>17048</v>
      </c>
      <c r="B3111">
        <v>240854</v>
      </c>
      <c r="C3111" t="s">
        <v>9640</v>
      </c>
      <c r="D3111" t="s">
        <v>2017</v>
      </c>
      <c r="E3111" s="36">
        <v>45500.975474537001</v>
      </c>
      <c r="F3111" s="36">
        <f>ROUND(Uitruktijden[[#This Row],[DATUM]],0)</f>
        <v>45501</v>
      </c>
      <c r="G3111" t="s">
        <v>17049</v>
      </c>
      <c r="H3111" t="s">
        <v>17050</v>
      </c>
      <c r="I3111" t="s">
        <v>17051</v>
      </c>
      <c r="J3111" t="s">
        <v>3401</v>
      </c>
      <c r="K3111" t="s">
        <v>9644</v>
      </c>
      <c r="L3111" t="s">
        <v>12657</v>
      </c>
      <c r="M3111" t="s">
        <v>2374</v>
      </c>
      <c r="N3111" s="37">
        <v>0.97603009259259299</v>
      </c>
      <c r="O3111" s="37">
        <v>0.97864583333333299</v>
      </c>
      <c r="P3111" s="37">
        <v>2.6157407407407401E-3</v>
      </c>
      <c r="Q3111" s="37">
        <f>Uitruktijden[[#This Row],[UITRUKTIJD]]</f>
        <v>2.6157407407407401E-3</v>
      </c>
      <c r="R3111" t="s">
        <v>1955</v>
      </c>
      <c r="S3111" t="s">
        <v>1955</v>
      </c>
      <c r="T3111" t="s">
        <v>1953</v>
      </c>
    </row>
    <row r="3112" spans="1:20" hidden="1" x14ac:dyDescent="0.35">
      <c r="A3112" t="s">
        <v>17052</v>
      </c>
      <c r="B3112">
        <v>240966</v>
      </c>
      <c r="C3112" t="s">
        <v>9640</v>
      </c>
      <c r="D3112" t="s">
        <v>1987</v>
      </c>
      <c r="E3112" s="36">
        <v>45501.059340277803</v>
      </c>
      <c r="F3112" s="36">
        <f>ROUND(Uitruktijden[[#This Row],[DATUM]],0)</f>
        <v>45501</v>
      </c>
      <c r="G3112" t="s">
        <v>17053</v>
      </c>
      <c r="H3112" t="s">
        <v>3300</v>
      </c>
      <c r="J3112" t="s">
        <v>1962</v>
      </c>
      <c r="K3112" t="s">
        <v>9644</v>
      </c>
      <c r="L3112" t="s">
        <v>10366</v>
      </c>
      <c r="M3112" t="s">
        <v>1963</v>
      </c>
      <c r="N3112" s="37">
        <v>6.0821759259259298E-2</v>
      </c>
      <c r="O3112" s="37">
        <v>6.2326388888888903E-2</v>
      </c>
      <c r="P3112" s="37">
        <v>1.5046296296296301E-3</v>
      </c>
      <c r="Q3112" s="37">
        <f>Uitruktijden[[#This Row],[UITRUKTIJD]]</f>
        <v>1.5046296296296301E-3</v>
      </c>
      <c r="R3112" t="s">
        <v>1955</v>
      </c>
      <c r="S3112" t="s">
        <v>1955</v>
      </c>
      <c r="T3112" t="s">
        <v>1953</v>
      </c>
    </row>
    <row r="3113" spans="1:20" hidden="1" x14ac:dyDescent="0.35">
      <c r="A3113" t="s">
        <v>17054</v>
      </c>
      <c r="B3113">
        <v>241083</v>
      </c>
      <c r="C3113" t="s">
        <v>9640</v>
      </c>
      <c r="D3113" t="s">
        <v>1987</v>
      </c>
      <c r="E3113" s="36">
        <v>45501.188530092601</v>
      </c>
      <c r="F3113" s="36">
        <f>ROUND(Uitruktijden[[#This Row],[DATUM]],0)</f>
        <v>45501</v>
      </c>
      <c r="G3113" t="s">
        <v>17055</v>
      </c>
      <c r="H3113" t="s">
        <v>17056</v>
      </c>
      <c r="I3113" t="s">
        <v>17057</v>
      </c>
      <c r="J3113" t="s">
        <v>1962</v>
      </c>
      <c r="K3113" t="s">
        <v>9644</v>
      </c>
      <c r="L3113" t="s">
        <v>10366</v>
      </c>
      <c r="M3113" t="s">
        <v>1963</v>
      </c>
      <c r="N3113" s="37">
        <v>0.192175925925926</v>
      </c>
      <c r="O3113" s="37">
        <v>0.193946759259259</v>
      </c>
      <c r="P3113" s="37">
        <v>1.77083333333333E-3</v>
      </c>
      <c r="Q3113" s="37">
        <f>Uitruktijden[[#This Row],[UITRUKTIJD]]</f>
        <v>1.77083333333333E-3</v>
      </c>
      <c r="R3113" t="s">
        <v>1955</v>
      </c>
      <c r="S3113" t="s">
        <v>1955</v>
      </c>
      <c r="T3113" t="s">
        <v>1953</v>
      </c>
    </row>
    <row r="3114" spans="1:20" hidden="1" x14ac:dyDescent="0.35">
      <c r="A3114" t="s">
        <v>17058</v>
      </c>
      <c r="B3114">
        <v>241252</v>
      </c>
      <c r="C3114" t="s">
        <v>9640</v>
      </c>
      <c r="D3114" t="s">
        <v>1987</v>
      </c>
      <c r="E3114" s="36">
        <v>45501.462777777801</v>
      </c>
      <c r="F3114" s="36">
        <f>ROUND(Uitruktijden[[#This Row],[DATUM]],0)</f>
        <v>45501</v>
      </c>
      <c r="G3114" t="s">
        <v>17059</v>
      </c>
      <c r="H3114" t="s">
        <v>17060</v>
      </c>
      <c r="I3114" t="s">
        <v>3740</v>
      </c>
      <c r="J3114" t="s">
        <v>2296</v>
      </c>
      <c r="K3114" t="s">
        <v>9644</v>
      </c>
      <c r="L3114" t="s">
        <v>9923</v>
      </c>
      <c r="M3114" t="s">
        <v>2080</v>
      </c>
      <c r="N3114" s="37">
        <v>0.468136574074074</v>
      </c>
      <c r="O3114" s="37">
        <v>0.47173611111111102</v>
      </c>
      <c r="P3114" s="37">
        <v>3.59953703703704E-3</v>
      </c>
      <c r="Q3114" s="37">
        <f>Uitruktijden[[#This Row],[UITRUKTIJD]]</f>
        <v>3.59953703703704E-3</v>
      </c>
      <c r="R3114" t="s">
        <v>1955</v>
      </c>
      <c r="S3114" t="s">
        <v>1955</v>
      </c>
      <c r="T3114" t="s">
        <v>1953</v>
      </c>
    </row>
    <row r="3115" spans="1:20" hidden="1" x14ac:dyDescent="0.35">
      <c r="A3115" t="s">
        <v>17061</v>
      </c>
      <c r="B3115">
        <v>241351</v>
      </c>
      <c r="C3115" t="s">
        <v>9640</v>
      </c>
      <c r="D3115" t="s">
        <v>1987</v>
      </c>
      <c r="E3115" s="36">
        <v>45501.558460648099</v>
      </c>
      <c r="F3115" s="36">
        <f>ROUND(Uitruktijden[[#This Row],[DATUM]],0)</f>
        <v>45502</v>
      </c>
      <c r="G3115" t="s">
        <v>17062</v>
      </c>
      <c r="H3115" t="s">
        <v>17063</v>
      </c>
      <c r="I3115" t="s">
        <v>17064</v>
      </c>
      <c r="J3115" t="s">
        <v>1972</v>
      </c>
      <c r="K3115" t="s">
        <v>9644</v>
      </c>
      <c r="L3115" t="s">
        <v>10564</v>
      </c>
      <c r="M3115" t="s">
        <v>1995</v>
      </c>
      <c r="N3115" s="37">
        <v>0.56207175925925901</v>
      </c>
      <c r="O3115" s="37">
        <v>0.56590277777777798</v>
      </c>
      <c r="P3115" s="37">
        <v>3.8310185185185201E-3</v>
      </c>
      <c r="Q3115" s="37">
        <f>Uitruktijden[[#This Row],[UITRUKTIJD]]</f>
        <v>3.8310185185185201E-3</v>
      </c>
      <c r="R3115" t="s">
        <v>1955</v>
      </c>
      <c r="S3115" t="s">
        <v>1955</v>
      </c>
      <c r="T3115" t="s">
        <v>1953</v>
      </c>
    </row>
    <row r="3116" spans="1:20" hidden="1" x14ac:dyDescent="0.35">
      <c r="A3116" t="s">
        <v>17061</v>
      </c>
      <c r="B3116">
        <v>241351</v>
      </c>
      <c r="C3116" t="s">
        <v>9640</v>
      </c>
      <c r="D3116" t="s">
        <v>1987</v>
      </c>
      <c r="E3116" s="36">
        <v>45501.558460648099</v>
      </c>
      <c r="F3116" s="36">
        <f>ROUND(Uitruktijden[[#This Row],[DATUM]],0)</f>
        <v>45502</v>
      </c>
      <c r="G3116" t="s">
        <v>17062</v>
      </c>
      <c r="H3116" t="s">
        <v>17063</v>
      </c>
      <c r="I3116" t="s">
        <v>17064</v>
      </c>
      <c r="J3116" t="s">
        <v>1972</v>
      </c>
      <c r="K3116" t="s">
        <v>9644</v>
      </c>
      <c r="L3116" t="s">
        <v>9943</v>
      </c>
      <c r="M3116" t="s">
        <v>1950</v>
      </c>
      <c r="N3116" s="37">
        <v>0.56218749999999995</v>
      </c>
      <c r="O3116" s="37">
        <v>0.56343750000000004</v>
      </c>
      <c r="P3116" s="37">
        <v>1.25E-3</v>
      </c>
      <c r="Q3116" s="37">
        <f>Uitruktijden[[#This Row],[UITRUKTIJD]]</f>
        <v>1.25E-3</v>
      </c>
      <c r="R3116" t="s">
        <v>1951</v>
      </c>
      <c r="S3116" t="s">
        <v>1952</v>
      </c>
      <c r="T3116" t="s">
        <v>1953</v>
      </c>
    </row>
    <row r="3117" spans="1:20" hidden="1" x14ac:dyDescent="0.35">
      <c r="A3117" t="s">
        <v>17065</v>
      </c>
      <c r="B3117">
        <v>242181</v>
      </c>
      <c r="C3117" t="s">
        <v>1928</v>
      </c>
      <c r="D3117" t="s">
        <v>1969</v>
      </c>
      <c r="E3117" s="36">
        <v>45502.408958333297</v>
      </c>
      <c r="F3117" s="36">
        <f>ROUND(Uitruktijden[[#This Row],[DATUM]],0)</f>
        <v>45502</v>
      </c>
      <c r="G3117" t="s">
        <v>17066</v>
      </c>
      <c r="H3117" t="s">
        <v>17067</v>
      </c>
      <c r="I3117" t="s">
        <v>17068</v>
      </c>
      <c r="J3117" t="s">
        <v>8206</v>
      </c>
      <c r="K3117" t="s">
        <v>9644</v>
      </c>
      <c r="L3117" t="s">
        <v>10366</v>
      </c>
      <c r="M3117" t="s">
        <v>1963</v>
      </c>
      <c r="N3117" s="37">
        <v>0.40925925925925899</v>
      </c>
      <c r="O3117" s="37">
        <v>0.41050925925925902</v>
      </c>
      <c r="P3117" s="37">
        <v>1.25E-3</v>
      </c>
      <c r="Q3117" s="37">
        <f>Uitruktijden[[#This Row],[UITRUKTIJD]]</f>
        <v>1.25E-3</v>
      </c>
      <c r="R3117" t="s">
        <v>1955</v>
      </c>
      <c r="S3117" t="s">
        <v>1955</v>
      </c>
      <c r="T3117" t="s">
        <v>1953</v>
      </c>
    </row>
    <row r="3118" spans="1:20" hidden="1" x14ac:dyDescent="0.35">
      <c r="A3118" t="s">
        <v>17069</v>
      </c>
      <c r="B3118">
        <v>242664</v>
      </c>
      <c r="C3118" t="s">
        <v>9640</v>
      </c>
      <c r="D3118" t="s">
        <v>1969</v>
      </c>
      <c r="E3118" s="36">
        <v>45502.732245370396</v>
      </c>
      <c r="F3118" s="36">
        <f>ROUND(Uitruktijden[[#This Row],[DATUM]],0)</f>
        <v>45503</v>
      </c>
      <c r="G3118" t="s">
        <v>17070</v>
      </c>
      <c r="H3118" t="s">
        <v>17071</v>
      </c>
      <c r="I3118" t="s">
        <v>17072</v>
      </c>
      <c r="J3118" t="s">
        <v>2161</v>
      </c>
      <c r="K3118" t="s">
        <v>9644</v>
      </c>
      <c r="L3118" t="s">
        <v>10325</v>
      </c>
      <c r="M3118" t="s">
        <v>2016</v>
      </c>
      <c r="N3118" s="37">
        <v>0.734641203703704</v>
      </c>
      <c r="O3118" s="37">
        <v>0.73666666666666702</v>
      </c>
      <c r="P3118" s="37">
        <v>2.0254629629629598E-3</v>
      </c>
      <c r="Q3118" s="37">
        <f>Uitruktijden[[#This Row],[UITRUKTIJD]]</f>
        <v>2.0254629629629598E-3</v>
      </c>
      <c r="R3118" t="s">
        <v>1955</v>
      </c>
      <c r="S3118" t="s">
        <v>1955</v>
      </c>
      <c r="T3118" t="s">
        <v>1953</v>
      </c>
    </row>
    <row r="3119" spans="1:20" hidden="1" x14ac:dyDescent="0.35">
      <c r="A3119" t="s">
        <v>17073</v>
      </c>
      <c r="B3119">
        <v>242801</v>
      </c>
      <c r="C3119" t="s">
        <v>9640</v>
      </c>
      <c r="D3119" t="s">
        <v>1969</v>
      </c>
      <c r="E3119" s="36">
        <v>45502.8378703704</v>
      </c>
      <c r="F3119" s="36">
        <f>ROUND(Uitruktijden[[#This Row],[DATUM]],0)</f>
        <v>45503</v>
      </c>
      <c r="G3119" t="s">
        <v>17074</v>
      </c>
      <c r="H3119" t="s">
        <v>17075</v>
      </c>
      <c r="I3119" t="s">
        <v>13496</v>
      </c>
      <c r="J3119" t="s">
        <v>5011</v>
      </c>
      <c r="K3119" t="s">
        <v>9644</v>
      </c>
      <c r="L3119" t="s">
        <v>11072</v>
      </c>
      <c r="M3119" t="s">
        <v>2092</v>
      </c>
      <c r="N3119" s="37">
        <v>0.83787037037037004</v>
      </c>
      <c r="O3119" s="37">
        <v>0.84105324074074095</v>
      </c>
      <c r="P3119" s="37">
        <v>3.1828703703703702E-3</v>
      </c>
      <c r="Q3119" s="37">
        <f>Uitruktijden[[#This Row],[UITRUKTIJD]]</f>
        <v>3.1828703703703702E-3</v>
      </c>
      <c r="R3119" t="s">
        <v>1955</v>
      </c>
      <c r="S3119" t="s">
        <v>1955</v>
      </c>
      <c r="T3119" t="s">
        <v>2004</v>
      </c>
    </row>
    <row r="3120" spans="1:20" hidden="1" x14ac:dyDescent="0.35">
      <c r="A3120" t="s">
        <v>17076</v>
      </c>
      <c r="B3120">
        <v>242824</v>
      </c>
      <c r="C3120" t="s">
        <v>9640</v>
      </c>
      <c r="D3120" t="s">
        <v>1969</v>
      </c>
      <c r="E3120" s="36">
        <v>45502.862824074102</v>
      </c>
      <c r="F3120" s="36">
        <f>ROUND(Uitruktijden[[#This Row],[DATUM]],0)</f>
        <v>45503</v>
      </c>
      <c r="G3120" t="s">
        <v>17077</v>
      </c>
      <c r="H3120" t="s">
        <v>11818</v>
      </c>
      <c r="I3120" t="s">
        <v>5690</v>
      </c>
      <c r="J3120" t="s">
        <v>1957</v>
      </c>
      <c r="K3120" t="s">
        <v>9644</v>
      </c>
      <c r="L3120" t="s">
        <v>9972</v>
      </c>
      <c r="M3120" t="s">
        <v>1954</v>
      </c>
      <c r="N3120" s="37">
        <v>0.86634259259259305</v>
      </c>
      <c r="O3120" s="37">
        <v>0.86747685185185197</v>
      </c>
      <c r="P3120" s="37">
        <v>1.13425925925926E-3</v>
      </c>
      <c r="Q3120" s="37">
        <f>Uitruktijden[[#This Row],[UITRUKTIJD]]</f>
        <v>1.13425925925926E-3</v>
      </c>
      <c r="R3120" t="s">
        <v>1955</v>
      </c>
      <c r="S3120" t="s">
        <v>1955</v>
      </c>
      <c r="T3120" t="s">
        <v>1953</v>
      </c>
    </row>
    <row r="3121" spans="1:20" hidden="1" x14ac:dyDescent="0.35">
      <c r="A3121" t="s">
        <v>17078</v>
      </c>
      <c r="B3121">
        <v>242834</v>
      </c>
      <c r="C3121" t="s">
        <v>9640</v>
      </c>
      <c r="D3121" t="s">
        <v>1969</v>
      </c>
      <c r="E3121" s="36">
        <v>45502.869687500002</v>
      </c>
      <c r="F3121" s="36">
        <f>ROUND(Uitruktijden[[#This Row],[DATUM]],0)</f>
        <v>45503</v>
      </c>
      <c r="G3121" t="s">
        <v>17079</v>
      </c>
      <c r="H3121" t="s">
        <v>17080</v>
      </c>
      <c r="I3121" t="s">
        <v>17081</v>
      </c>
      <c r="J3121" t="s">
        <v>2161</v>
      </c>
      <c r="K3121" t="s">
        <v>9644</v>
      </c>
      <c r="L3121" t="s">
        <v>10334</v>
      </c>
      <c r="M3121" t="s">
        <v>12530</v>
      </c>
      <c r="N3121" s="37">
        <v>0.871956018518519</v>
      </c>
      <c r="O3121" s="37">
        <v>0.87550925925925904</v>
      </c>
      <c r="P3121" s="37">
        <v>3.5532407407407401E-3</v>
      </c>
      <c r="Q3121" s="37">
        <f>Uitruktijden[[#This Row],[UITRUKTIJD]]</f>
        <v>3.5532407407407401E-3</v>
      </c>
      <c r="R3121" t="s">
        <v>1955</v>
      </c>
      <c r="S3121" t="s">
        <v>1955</v>
      </c>
      <c r="T3121" t="s">
        <v>1953</v>
      </c>
    </row>
    <row r="3122" spans="1:20" hidden="1" x14ac:dyDescent="0.35">
      <c r="A3122" t="s">
        <v>17078</v>
      </c>
      <c r="B3122">
        <v>242834</v>
      </c>
      <c r="C3122" t="s">
        <v>9640</v>
      </c>
      <c r="D3122" t="s">
        <v>1969</v>
      </c>
      <c r="E3122" s="36">
        <v>45502.869687500002</v>
      </c>
      <c r="F3122" s="36">
        <f>ROUND(Uitruktijden[[#This Row],[DATUM]],0)</f>
        <v>45503</v>
      </c>
      <c r="G3122" t="s">
        <v>17079</v>
      </c>
      <c r="H3122" t="s">
        <v>17080</v>
      </c>
      <c r="I3122" t="s">
        <v>17081</v>
      </c>
      <c r="J3122" t="s">
        <v>2161</v>
      </c>
      <c r="K3122" t="s">
        <v>9644</v>
      </c>
      <c r="L3122" t="s">
        <v>10335</v>
      </c>
      <c r="M3122" t="s">
        <v>12530</v>
      </c>
      <c r="N3122" s="37">
        <v>0.87652777777777802</v>
      </c>
      <c r="O3122" s="37">
        <v>0.87748842592592602</v>
      </c>
      <c r="P3122" s="37">
        <v>9.6064814814814797E-4</v>
      </c>
      <c r="Q3122" s="37">
        <f>Uitruktijden[[#This Row],[UITRUKTIJD]]</f>
        <v>9.6064814814814797E-4</v>
      </c>
      <c r="R3122" t="s">
        <v>1951</v>
      </c>
      <c r="S3122" t="s">
        <v>1952</v>
      </c>
      <c r="T3122" t="s">
        <v>1953</v>
      </c>
    </row>
    <row r="3123" spans="1:20" hidden="1" x14ac:dyDescent="0.35">
      <c r="A3123" t="s">
        <v>17082</v>
      </c>
      <c r="B3123">
        <v>242999</v>
      </c>
      <c r="C3123" t="s">
        <v>9640</v>
      </c>
      <c r="D3123" t="s">
        <v>1946</v>
      </c>
      <c r="E3123" s="36">
        <v>45503.010567129597</v>
      </c>
      <c r="F3123" s="36">
        <f>ROUND(Uitruktijden[[#This Row],[DATUM]],0)</f>
        <v>45503</v>
      </c>
      <c r="G3123" t="s">
        <v>17083</v>
      </c>
      <c r="H3123" t="s">
        <v>17084</v>
      </c>
      <c r="I3123" t="s">
        <v>17085</v>
      </c>
      <c r="J3123" t="s">
        <v>1949</v>
      </c>
      <c r="K3123" t="s">
        <v>9644</v>
      </c>
      <c r="L3123" t="s">
        <v>9972</v>
      </c>
      <c r="M3123" t="s">
        <v>1954</v>
      </c>
      <c r="N3123" s="37">
        <v>1.1261574074074099E-2</v>
      </c>
      <c r="O3123" s="37">
        <v>1.2743055555555599E-2</v>
      </c>
      <c r="P3123" s="37">
        <v>1.4814814814814801E-3</v>
      </c>
      <c r="Q3123" s="37">
        <f>Uitruktijden[[#This Row],[UITRUKTIJD]]</f>
        <v>1.4814814814814801E-3</v>
      </c>
      <c r="R3123" t="s">
        <v>1955</v>
      </c>
      <c r="S3123" t="s">
        <v>1955</v>
      </c>
      <c r="T3123" t="s">
        <v>1953</v>
      </c>
    </row>
    <row r="3124" spans="1:20" hidden="1" x14ac:dyDescent="0.35">
      <c r="A3124" t="s">
        <v>17086</v>
      </c>
      <c r="B3124">
        <v>243076</v>
      </c>
      <c r="C3124" t="s">
        <v>9640</v>
      </c>
      <c r="D3124" t="s">
        <v>1946</v>
      </c>
      <c r="E3124" s="36">
        <v>45503.127881944398</v>
      </c>
      <c r="F3124" s="36">
        <f>ROUND(Uitruktijden[[#This Row],[DATUM]],0)</f>
        <v>45503</v>
      </c>
      <c r="G3124" t="s">
        <v>17087</v>
      </c>
      <c r="H3124" t="s">
        <v>17088</v>
      </c>
      <c r="I3124" t="s">
        <v>17089</v>
      </c>
      <c r="J3124" t="s">
        <v>1949</v>
      </c>
      <c r="K3124" t="s">
        <v>9644</v>
      </c>
      <c r="L3124" t="s">
        <v>9972</v>
      </c>
      <c r="M3124" t="s">
        <v>1954</v>
      </c>
      <c r="N3124" s="37">
        <v>0.13005787037037</v>
      </c>
      <c r="O3124" s="37">
        <v>0.13172453703703699</v>
      </c>
      <c r="P3124" s="37">
        <v>1.66666666666667E-3</v>
      </c>
      <c r="Q3124" s="37">
        <f>Uitruktijden[[#This Row],[UITRUKTIJD]]</f>
        <v>1.66666666666667E-3</v>
      </c>
      <c r="R3124" t="s">
        <v>1955</v>
      </c>
      <c r="S3124" t="s">
        <v>1955</v>
      </c>
      <c r="T3124" t="s">
        <v>1953</v>
      </c>
    </row>
    <row r="3125" spans="1:20" hidden="1" x14ac:dyDescent="0.35">
      <c r="A3125" t="s">
        <v>17090</v>
      </c>
      <c r="B3125">
        <v>243215</v>
      </c>
      <c r="C3125" t="s">
        <v>1928</v>
      </c>
      <c r="D3125" t="s">
        <v>1946</v>
      </c>
      <c r="E3125" s="36">
        <v>45503.369039351899</v>
      </c>
      <c r="F3125" s="36">
        <f>ROUND(Uitruktijden[[#This Row],[DATUM]],0)</f>
        <v>45503</v>
      </c>
      <c r="G3125" t="s">
        <v>17091</v>
      </c>
      <c r="H3125" t="s">
        <v>17092</v>
      </c>
      <c r="I3125" t="s">
        <v>17093</v>
      </c>
      <c r="J3125" t="s">
        <v>2031</v>
      </c>
      <c r="K3125" t="s">
        <v>9644</v>
      </c>
      <c r="L3125" t="s">
        <v>10637</v>
      </c>
      <c r="M3125" t="s">
        <v>1967</v>
      </c>
      <c r="N3125" s="37">
        <v>0.37070601851851898</v>
      </c>
      <c r="O3125" s="37">
        <v>0.37137731481481501</v>
      </c>
      <c r="P3125" s="37">
        <v>6.7129629629629603E-4</v>
      </c>
      <c r="Q3125" s="37">
        <f>Uitruktijden[[#This Row],[UITRUKTIJD]]</f>
        <v>6.7129629629629603E-4</v>
      </c>
      <c r="R3125" t="s">
        <v>1955</v>
      </c>
      <c r="S3125" t="s">
        <v>1955</v>
      </c>
      <c r="T3125" t="s">
        <v>1953</v>
      </c>
    </row>
    <row r="3126" spans="1:20" hidden="1" x14ac:dyDescent="0.35">
      <c r="A3126" t="s">
        <v>17094</v>
      </c>
      <c r="B3126">
        <v>243402</v>
      </c>
      <c r="C3126" t="s">
        <v>1928</v>
      </c>
      <c r="D3126" t="s">
        <v>1946</v>
      </c>
      <c r="E3126" s="36">
        <v>45503.537476851903</v>
      </c>
      <c r="F3126" s="36">
        <f>ROUND(Uitruktijden[[#This Row],[DATUM]],0)</f>
        <v>45504</v>
      </c>
      <c r="G3126" t="s">
        <v>17095</v>
      </c>
      <c r="H3126" t="s">
        <v>17096</v>
      </c>
      <c r="I3126" t="s">
        <v>17097</v>
      </c>
      <c r="J3126" t="s">
        <v>2108</v>
      </c>
      <c r="K3126" t="s">
        <v>9644</v>
      </c>
      <c r="L3126" t="s">
        <v>9989</v>
      </c>
      <c r="M3126" t="s">
        <v>2074</v>
      </c>
      <c r="N3126" s="37">
        <v>0.553993055555556</v>
      </c>
      <c r="O3126" s="37">
        <v>0.55591435185185201</v>
      </c>
      <c r="P3126" s="37">
        <v>1.9212962962963001E-3</v>
      </c>
      <c r="Q3126" s="37">
        <f>Uitruktijden[[#This Row],[UITRUKTIJD]]</f>
        <v>1.9212962962963001E-3</v>
      </c>
      <c r="R3126" t="s">
        <v>1951</v>
      </c>
      <c r="S3126" t="s">
        <v>1952</v>
      </c>
      <c r="T3126" t="s">
        <v>1953</v>
      </c>
    </row>
    <row r="3127" spans="1:20" hidden="1" x14ac:dyDescent="0.35">
      <c r="A3127" t="s">
        <v>17094</v>
      </c>
      <c r="B3127">
        <v>243402</v>
      </c>
      <c r="C3127" t="s">
        <v>1928</v>
      </c>
      <c r="D3127" t="s">
        <v>1946</v>
      </c>
      <c r="E3127" s="36">
        <v>45503.537476851903</v>
      </c>
      <c r="F3127" s="36">
        <f>ROUND(Uitruktijden[[#This Row],[DATUM]],0)</f>
        <v>45504</v>
      </c>
      <c r="G3127" t="s">
        <v>17095</v>
      </c>
      <c r="H3127" t="s">
        <v>17096</v>
      </c>
      <c r="I3127" t="s">
        <v>17097</v>
      </c>
      <c r="J3127" t="s">
        <v>2108</v>
      </c>
      <c r="K3127" t="s">
        <v>9644</v>
      </c>
      <c r="L3127" t="s">
        <v>9924</v>
      </c>
      <c r="M3127" t="s">
        <v>2074</v>
      </c>
      <c r="N3127" s="37">
        <v>0.54670138888888897</v>
      </c>
      <c r="O3127" s="37">
        <v>0.54781250000000004</v>
      </c>
      <c r="P3127" s="37">
        <v>1.11111111111111E-3</v>
      </c>
      <c r="Q3127" s="37">
        <f>Uitruktijden[[#This Row],[UITRUKTIJD]]</f>
        <v>1.11111111111111E-3</v>
      </c>
      <c r="R3127" t="s">
        <v>1955</v>
      </c>
      <c r="S3127" t="s">
        <v>1955</v>
      </c>
      <c r="T3127" t="s">
        <v>1953</v>
      </c>
    </row>
    <row r="3128" spans="1:20" hidden="1" x14ac:dyDescent="0.35">
      <c r="A3128" t="s">
        <v>17098</v>
      </c>
      <c r="B3128">
        <v>243448</v>
      </c>
      <c r="C3128" t="s">
        <v>1928</v>
      </c>
      <c r="D3128" t="s">
        <v>1946</v>
      </c>
      <c r="E3128" s="36">
        <v>45503.581157407403</v>
      </c>
      <c r="F3128" s="36">
        <f>ROUND(Uitruktijden[[#This Row],[DATUM]],0)</f>
        <v>45504</v>
      </c>
      <c r="G3128" t="s">
        <v>17099</v>
      </c>
      <c r="H3128" t="s">
        <v>17100</v>
      </c>
      <c r="I3128" t="s">
        <v>16260</v>
      </c>
      <c r="J3128" t="s">
        <v>2325</v>
      </c>
      <c r="K3128" t="s">
        <v>9644</v>
      </c>
      <c r="L3128" t="s">
        <v>10253</v>
      </c>
      <c r="M3128" t="s">
        <v>2326</v>
      </c>
      <c r="N3128" s="37">
        <v>0.58270833333333305</v>
      </c>
      <c r="O3128" s="37">
        <v>0.586435185185185</v>
      </c>
      <c r="P3128" s="37">
        <v>3.7268518518518501E-3</v>
      </c>
      <c r="Q3128" s="37">
        <f>Uitruktijden[[#This Row],[UITRUKTIJD]]</f>
        <v>3.7268518518518501E-3</v>
      </c>
      <c r="R3128" t="s">
        <v>1955</v>
      </c>
      <c r="S3128" t="s">
        <v>1955</v>
      </c>
      <c r="T3128" t="s">
        <v>1953</v>
      </c>
    </row>
    <row r="3129" spans="1:20" hidden="1" x14ac:dyDescent="0.35">
      <c r="A3129" t="s">
        <v>17101</v>
      </c>
      <c r="B3129">
        <v>243617</v>
      </c>
      <c r="C3129" t="s">
        <v>9640</v>
      </c>
      <c r="D3129" t="s">
        <v>1946</v>
      </c>
      <c r="E3129" s="36">
        <v>45503.711875000001</v>
      </c>
      <c r="F3129" s="36">
        <f>ROUND(Uitruktijden[[#This Row],[DATUM]],0)</f>
        <v>45504</v>
      </c>
      <c r="G3129" t="s">
        <v>17102</v>
      </c>
      <c r="H3129" t="s">
        <v>17103</v>
      </c>
      <c r="I3129" t="s">
        <v>17104</v>
      </c>
      <c r="J3129" t="s">
        <v>2015</v>
      </c>
      <c r="K3129" t="s">
        <v>9644</v>
      </c>
      <c r="L3129" t="s">
        <v>9989</v>
      </c>
      <c r="M3129" t="s">
        <v>2074</v>
      </c>
      <c r="N3129" s="37">
        <v>0.71645833333333298</v>
      </c>
      <c r="O3129" s="37">
        <v>0.71761574074074097</v>
      </c>
      <c r="P3129" s="37">
        <v>1.1574074074074099E-3</v>
      </c>
      <c r="Q3129" s="37">
        <f>Uitruktijden[[#This Row],[UITRUKTIJD]]</f>
        <v>1.1574074074074099E-3</v>
      </c>
      <c r="R3129" t="s">
        <v>1951</v>
      </c>
      <c r="S3129" t="s">
        <v>1973</v>
      </c>
      <c r="T3129" t="s">
        <v>1953</v>
      </c>
    </row>
    <row r="3130" spans="1:20" hidden="1" x14ac:dyDescent="0.35">
      <c r="A3130" t="s">
        <v>17105</v>
      </c>
      <c r="B3130">
        <v>243769</v>
      </c>
      <c r="C3130" t="s">
        <v>9640</v>
      </c>
      <c r="D3130" t="s">
        <v>1946</v>
      </c>
      <c r="E3130" s="36">
        <v>45503.847685185203</v>
      </c>
      <c r="F3130" s="36">
        <f>ROUND(Uitruktijden[[#This Row],[DATUM]],0)</f>
        <v>45504</v>
      </c>
      <c r="G3130" t="s">
        <v>17106</v>
      </c>
      <c r="H3130" t="s">
        <v>17107</v>
      </c>
      <c r="I3130" t="s">
        <v>17108</v>
      </c>
      <c r="J3130" t="s">
        <v>4585</v>
      </c>
      <c r="K3130" t="s">
        <v>9644</v>
      </c>
      <c r="L3130" t="s">
        <v>10149</v>
      </c>
      <c r="M3130" t="s">
        <v>2232</v>
      </c>
      <c r="N3130" s="37">
        <v>0.84834490740740698</v>
      </c>
      <c r="O3130" s="37">
        <v>0.85098379629629595</v>
      </c>
      <c r="P3130" s="37">
        <v>2.6388888888888898E-3</v>
      </c>
      <c r="Q3130" s="37">
        <f>Uitruktijden[[#This Row],[UITRUKTIJD]]</f>
        <v>2.6388888888888898E-3</v>
      </c>
      <c r="R3130" t="s">
        <v>1955</v>
      </c>
      <c r="S3130" t="s">
        <v>1955</v>
      </c>
      <c r="T3130" t="s">
        <v>1953</v>
      </c>
    </row>
    <row r="3131" spans="1:20" hidden="1" x14ac:dyDescent="0.35">
      <c r="A3131" t="s">
        <v>17109</v>
      </c>
      <c r="B3131">
        <v>243883</v>
      </c>
      <c r="C3131" t="s">
        <v>9640</v>
      </c>
      <c r="D3131" t="s">
        <v>1946</v>
      </c>
      <c r="E3131" s="36">
        <v>45503.940347222197</v>
      </c>
      <c r="F3131" s="36">
        <f>ROUND(Uitruktijden[[#This Row],[DATUM]],0)</f>
        <v>45504</v>
      </c>
      <c r="G3131" t="s">
        <v>12720</v>
      </c>
      <c r="H3131" t="s">
        <v>17110</v>
      </c>
      <c r="I3131" t="s">
        <v>7308</v>
      </c>
      <c r="J3131" t="s">
        <v>2522</v>
      </c>
      <c r="K3131" t="s">
        <v>9644</v>
      </c>
      <c r="L3131" t="s">
        <v>10637</v>
      </c>
      <c r="M3131" t="s">
        <v>1967</v>
      </c>
      <c r="N3131" s="37">
        <v>0.94252314814814797</v>
      </c>
      <c r="O3131" s="37">
        <v>0.943391203703704</v>
      </c>
      <c r="P3131" s="37">
        <v>8.6805555555555605E-4</v>
      </c>
      <c r="Q3131" s="37">
        <f>Uitruktijden[[#This Row],[UITRUKTIJD]]</f>
        <v>8.6805555555555605E-4</v>
      </c>
      <c r="R3131" t="s">
        <v>1955</v>
      </c>
      <c r="S3131" t="s">
        <v>1955</v>
      </c>
      <c r="T3131" t="s">
        <v>1953</v>
      </c>
    </row>
    <row r="3132" spans="1:20" hidden="1" x14ac:dyDescent="0.35">
      <c r="A3132" t="s">
        <v>17111</v>
      </c>
      <c r="B3132">
        <v>244082</v>
      </c>
      <c r="C3132" t="s">
        <v>9640</v>
      </c>
      <c r="D3132" t="s">
        <v>2066</v>
      </c>
      <c r="E3132" s="36">
        <v>45504.173333333303</v>
      </c>
      <c r="F3132" s="36">
        <f>ROUND(Uitruktijden[[#This Row],[DATUM]],0)</f>
        <v>45504</v>
      </c>
      <c r="G3132" t="s">
        <v>17112</v>
      </c>
      <c r="H3132" t="s">
        <v>17113</v>
      </c>
      <c r="I3132" t="s">
        <v>17114</v>
      </c>
      <c r="J3132" t="s">
        <v>1957</v>
      </c>
      <c r="K3132" t="s">
        <v>9644</v>
      </c>
      <c r="L3132" t="s">
        <v>10149</v>
      </c>
      <c r="M3132" t="s">
        <v>2232</v>
      </c>
      <c r="N3132" s="37">
        <v>0.17885416666666701</v>
      </c>
      <c r="O3132" s="37">
        <v>0.18347222222222201</v>
      </c>
      <c r="P3132" s="37">
        <v>4.6180555555555601E-3</v>
      </c>
      <c r="Q3132" s="37">
        <f>Uitruktijden[[#This Row],[UITRUKTIJD]]</f>
        <v>4.6180555555555601E-3</v>
      </c>
      <c r="R3132" t="s">
        <v>1955</v>
      </c>
      <c r="S3132" t="s">
        <v>1955</v>
      </c>
      <c r="T3132" t="s">
        <v>2004</v>
      </c>
    </row>
    <row r="3133" spans="1:20" hidden="1" x14ac:dyDescent="0.35">
      <c r="A3133" t="s">
        <v>17115</v>
      </c>
      <c r="B3133">
        <v>244142</v>
      </c>
      <c r="C3133" t="s">
        <v>9640</v>
      </c>
      <c r="D3133" t="s">
        <v>2066</v>
      </c>
      <c r="E3133" s="36">
        <v>45504.321817129603</v>
      </c>
      <c r="F3133" s="36">
        <f>ROUND(Uitruktijden[[#This Row],[DATUM]],0)</f>
        <v>45504</v>
      </c>
      <c r="G3133" t="s">
        <v>17116</v>
      </c>
      <c r="H3133" t="s">
        <v>17117</v>
      </c>
      <c r="I3133" t="s">
        <v>17118</v>
      </c>
      <c r="J3133" t="s">
        <v>2057</v>
      </c>
      <c r="K3133" t="s">
        <v>9644</v>
      </c>
      <c r="L3133" t="s">
        <v>10428</v>
      </c>
      <c r="M3133" t="s">
        <v>2093</v>
      </c>
      <c r="N3133" s="37">
        <v>0.322581018518519</v>
      </c>
      <c r="O3133" s="37">
        <v>0.32650462962963001</v>
      </c>
      <c r="P3133" s="37">
        <v>3.9236111111111104E-3</v>
      </c>
      <c r="Q3133" s="37">
        <f>Uitruktijden[[#This Row],[UITRUKTIJD]]</f>
        <v>3.9236111111111104E-3</v>
      </c>
      <c r="R3133" t="s">
        <v>1955</v>
      </c>
      <c r="S3133" t="s">
        <v>1955</v>
      </c>
      <c r="T3133" t="s">
        <v>1953</v>
      </c>
    </row>
    <row r="3134" spans="1:20" hidden="1" x14ac:dyDescent="0.35">
      <c r="A3134" t="s">
        <v>17119</v>
      </c>
      <c r="B3134">
        <v>244193</v>
      </c>
      <c r="C3134" t="s">
        <v>1928</v>
      </c>
      <c r="D3134" t="s">
        <v>2066</v>
      </c>
      <c r="E3134" s="36">
        <v>45504.394826388903</v>
      </c>
      <c r="F3134" s="36">
        <f>ROUND(Uitruktijden[[#This Row],[DATUM]],0)</f>
        <v>45504</v>
      </c>
      <c r="G3134" t="s">
        <v>17120</v>
      </c>
      <c r="H3134" t="s">
        <v>17121</v>
      </c>
      <c r="J3134" t="s">
        <v>1962</v>
      </c>
      <c r="K3134" t="s">
        <v>9644</v>
      </c>
      <c r="L3134" t="s">
        <v>9948</v>
      </c>
      <c r="M3134" t="s">
        <v>9949</v>
      </c>
      <c r="N3134" s="37">
        <v>0.39534722222222202</v>
      </c>
      <c r="O3134" s="37">
        <v>0.399363425925926</v>
      </c>
      <c r="P3134" s="37">
        <v>4.0162037037036998E-3</v>
      </c>
      <c r="Q3134" s="37">
        <f>Uitruktijden[[#This Row],[UITRUKTIJD]]</f>
        <v>4.0162037037036998E-3</v>
      </c>
      <c r="R3134" t="s">
        <v>2027</v>
      </c>
      <c r="S3134" t="s">
        <v>2027</v>
      </c>
      <c r="T3134" t="s">
        <v>1953</v>
      </c>
    </row>
    <row r="3135" spans="1:20" hidden="1" x14ac:dyDescent="0.35">
      <c r="A3135" t="s">
        <v>17119</v>
      </c>
      <c r="B3135">
        <v>244193</v>
      </c>
      <c r="C3135" t="s">
        <v>1928</v>
      </c>
      <c r="D3135" t="s">
        <v>2066</v>
      </c>
      <c r="E3135" s="36">
        <v>45504.394826388903</v>
      </c>
      <c r="F3135" s="36">
        <f>ROUND(Uitruktijden[[#This Row],[DATUM]],0)</f>
        <v>45504</v>
      </c>
      <c r="G3135" t="s">
        <v>17120</v>
      </c>
      <c r="H3135" t="s">
        <v>17121</v>
      </c>
      <c r="J3135" t="s">
        <v>1962</v>
      </c>
      <c r="K3135" t="s">
        <v>9644</v>
      </c>
      <c r="L3135" t="s">
        <v>10366</v>
      </c>
      <c r="M3135" t="s">
        <v>1963</v>
      </c>
      <c r="N3135" s="37">
        <v>0.39534722222222202</v>
      </c>
      <c r="O3135" s="37">
        <v>0.396284722222222</v>
      </c>
      <c r="P3135" s="37">
        <v>9.3749999999999997E-4</v>
      </c>
      <c r="Q3135" s="37">
        <f>Uitruktijden[[#This Row],[UITRUKTIJD]]</f>
        <v>9.3749999999999997E-4</v>
      </c>
      <c r="R3135" t="s">
        <v>1955</v>
      </c>
      <c r="S3135" t="s">
        <v>1955</v>
      </c>
      <c r="T3135" t="s">
        <v>1953</v>
      </c>
    </row>
    <row r="3136" spans="1:20" hidden="1" x14ac:dyDescent="0.35">
      <c r="A3136" t="s">
        <v>17122</v>
      </c>
      <c r="B3136">
        <v>244208</v>
      </c>
      <c r="C3136" t="s">
        <v>1928</v>
      </c>
      <c r="D3136" t="s">
        <v>2066</v>
      </c>
      <c r="E3136" s="36">
        <v>45504.406979166699</v>
      </c>
      <c r="F3136" s="36">
        <f>ROUND(Uitruktijden[[#This Row],[DATUM]],0)</f>
        <v>45504</v>
      </c>
      <c r="G3136" t="s">
        <v>17123</v>
      </c>
      <c r="H3136" t="s">
        <v>17124</v>
      </c>
      <c r="I3136" t="s">
        <v>17125</v>
      </c>
      <c r="J3136" t="s">
        <v>2025</v>
      </c>
      <c r="K3136" t="s">
        <v>9644</v>
      </c>
      <c r="L3136" t="s">
        <v>10350</v>
      </c>
      <c r="M3136" t="s">
        <v>2028</v>
      </c>
      <c r="N3136" s="37">
        <v>0.40728009259259301</v>
      </c>
      <c r="O3136" s="37">
        <v>0.410601851851852</v>
      </c>
      <c r="P3136" s="37">
        <v>3.32175925925926E-3</v>
      </c>
      <c r="Q3136" s="37">
        <f>Uitruktijden[[#This Row],[UITRUKTIJD]]</f>
        <v>3.32175925925926E-3</v>
      </c>
      <c r="R3136" t="s">
        <v>1955</v>
      </c>
      <c r="S3136" t="s">
        <v>1955</v>
      </c>
      <c r="T3136" t="s">
        <v>1953</v>
      </c>
    </row>
    <row r="3137" spans="1:20" hidden="1" x14ac:dyDescent="0.35">
      <c r="A3137" t="s">
        <v>17126</v>
      </c>
      <c r="B3137">
        <v>244347</v>
      </c>
      <c r="C3137" t="s">
        <v>1928</v>
      </c>
      <c r="D3137" t="s">
        <v>2066</v>
      </c>
      <c r="E3137" s="36">
        <v>45504.517222222203</v>
      </c>
      <c r="F3137" s="36">
        <f>ROUND(Uitruktijden[[#This Row],[DATUM]],0)</f>
        <v>45505</v>
      </c>
      <c r="G3137" t="s">
        <v>17127</v>
      </c>
      <c r="H3137" t="s">
        <v>17128</v>
      </c>
      <c r="J3137" t="s">
        <v>1962</v>
      </c>
      <c r="K3137" t="s">
        <v>9644</v>
      </c>
      <c r="L3137" t="s">
        <v>10144</v>
      </c>
      <c r="M3137" t="s">
        <v>9949</v>
      </c>
      <c r="N3137" s="37">
        <v>0.52106481481481504</v>
      </c>
      <c r="O3137" s="37">
        <v>0.52160879629629597</v>
      </c>
      <c r="P3137" s="37">
        <v>5.4398148148148101E-4</v>
      </c>
      <c r="Q3137" s="37">
        <f>Uitruktijden[[#This Row],[UITRUKTIJD]]</f>
        <v>5.4398148148148101E-4</v>
      </c>
      <c r="R3137" t="s">
        <v>1955</v>
      </c>
      <c r="S3137" t="s">
        <v>1955</v>
      </c>
      <c r="T3137" t="s">
        <v>1953</v>
      </c>
    </row>
    <row r="3138" spans="1:20" hidden="1" x14ac:dyDescent="0.35">
      <c r="A3138" t="s">
        <v>17129</v>
      </c>
      <c r="B3138">
        <v>244531</v>
      </c>
      <c r="C3138" t="s">
        <v>1928</v>
      </c>
      <c r="D3138" t="s">
        <v>2066</v>
      </c>
      <c r="E3138" s="36">
        <v>45504.623124999998</v>
      </c>
      <c r="F3138" s="36">
        <f>ROUND(Uitruktijden[[#This Row],[DATUM]],0)</f>
        <v>45505</v>
      </c>
      <c r="G3138" t="s">
        <v>17130</v>
      </c>
      <c r="H3138" t="s">
        <v>17131</v>
      </c>
      <c r="I3138" t="s">
        <v>17132</v>
      </c>
      <c r="J3138" t="s">
        <v>2036</v>
      </c>
      <c r="K3138" t="s">
        <v>9644</v>
      </c>
      <c r="L3138" t="s">
        <v>10600</v>
      </c>
      <c r="M3138" t="s">
        <v>2037</v>
      </c>
      <c r="N3138" s="37">
        <v>0.62312500000000004</v>
      </c>
      <c r="O3138" s="37">
        <v>0.62518518518518496</v>
      </c>
      <c r="P3138" s="37">
        <v>2.0601851851851901E-3</v>
      </c>
      <c r="Q3138" s="37">
        <f>Uitruktijden[[#This Row],[UITRUKTIJD]]</f>
        <v>2.0601851851851901E-3</v>
      </c>
      <c r="R3138" t="s">
        <v>1955</v>
      </c>
      <c r="S3138" t="s">
        <v>1955</v>
      </c>
      <c r="T3138" t="s">
        <v>2004</v>
      </c>
    </row>
    <row r="3139" spans="1:20" hidden="1" x14ac:dyDescent="0.35">
      <c r="A3139" t="s">
        <v>17133</v>
      </c>
      <c r="B3139">
        <v>244893</v>
      </c>
      <c r="C3139" t="s">
        <v>9640</v>
      </c>
      <c r="D3139" t="s">
        <v>2066</v>
      </c>
      <c r="E3139" s="36">
        <v>45504.876747685201</v>
      </c>
      <c r="F3139" s="36">
        <f>ROUND(Uitruktijden[[#This Row],[DATUM]],0)</f>
        <v>45505</v>
      </c>
      <c r="G3139" t="s">
        <v>17134</v>
      </c>
      <c r="H3139" t="s">
        <v>17135</v>
      </c>
      <c r="I3139" t="s">
        <v>7365</v>
      </c>
      <c r="J3139" t="s">
        <v>2141</v>
      </c>
      <c r="K3139" t="s">
        <v>9644</v>
      </c>
      <c r="L3139" t="s">
        <v>10428</v>
      </c>
      <c r="M3139" t="s">
        <v>2093</v>
      </c>
      <c r="N3139" s="37">
        <v>0.88513888888888903</v>
      </c>
      <c r="O3139" s="37">
        <v>0.887777777777778</v>
      </c>
      <c r="P3139" s="37">
        <v>2.6388888888888898E-3</v>
      </c>
      <c r="Q3139" s="37">
        <f>Uitruktijden[[#This Row],[UITRUKTIJD]]</f>
        <v>2.6388888888888898E-3</v>
      </c>
      <c r="R3139" t="s">
        <v>1955</v>
      </c>
      <c r="S3139" t="s">
        <v>1955</v>
      </c>
      <c r="T3139" t="s">
        <v>1953</v>
      </c>
    </row>
    <row r="3140" spans="1:20" hidden="1" x14ac:dyDescent="0.35">
      <c r="A3140" t="s">
        <v>17136</v>
      </c>
      <c r="B3140">
        <v>245117</v>
      </c>
      <c r="C3140" t="s">
        <v>9640</v>
      </c>
      <c r="D3140" t="s">
        <v>2055</v>
      </c>
      <c r="E3140" s="36">
        <v>45505.076446759304</v>
      </c>
      <c r="F3140" s="36">
        <f>ROUND(Uitruktijden[[#This Row],[DATUM]],0)</f>
        <v>45505</v>
      </c>
      <c r="G3140" t="s">
        <v>17137</v>
      </c>
      <c r="H3140" t="s">
        <v>17138</v>
      </c>
      <c r="J3140" t="s">
        <v>1962</v>
      </c>
      <c r="K3140" t="s">
        <v>9644</v>
      </c>
      <c r="L3140" t="s">
        <v>10366</v>
      </c>
      <c r="M3140" t="s">
        <v>1963</v>
      </c>
      <c r="N3140" s="37">
        <v>7.7650462962963004E-2</v>
      </c>
      <c r="O3140" s="37">
        <v>7.9629629629629606E-2</v>
      </c>
      <c r="P3140" s="37">
        <v>1.9791666666666699E-3</v>
      </c>
      <c r="Q3140" s="37">
        <f>Uitruktijden[[#This Row],[UITRUKTIJD]]</f>
        <v>1.9791666666666699E-3</v>
      </c>
      <c r="R3140" t="s">
        <v>1955</v>
      </c>
      <c r="S3140" t="s">
        <v>1955</v>
      </c>
      <c r="T3140" t="s">
        <v>1953</v>
      </c>
    </row>
    <row r="3141" spans="1:20" hidden="1" x14ac:dyDescent="0.35">
      <c r="A3141" t="s">
        <v>17139</v>
      </c>
      <c r="B3141">
        <v>245303</v>
      </c>
      <c r="C3141" t="s">
        <v>1928</v>
      </c>
      <c r="D3141" t="s">
        <v>2055</v>
      </c>
      <c r="E3141" s="36">
        <v>45505.395949074104</v>
      </c>
      <c r="F3141" s="36">
        <f>ROUND(Uitruktijden[[#This Row],[DATUM]],0)</f>
        <v>45505</v>
      </c>
      <c r="G3141" t="s">
        <v>17140</v>
      </c>
      <c r="H3141" t="s">
        <v>17141</v>
      </c>
      <c r="I3141" t="s">
        <v>17142</v>
      </c>
      <c r="J3141" t="s">
        <v>2990</v>
      </c>
      <c r="K3141" t="s">
        <v>9644</v>
      </c>
      <c r="L3141" t="s">
        <v>10753</v>
      </c>
      <c r="M3141" t="s">
        <v>2991</v>
      </c>
      <c r="N3141" s="37">
        <v>0.396550925925926</v>
      </c>
      <c r="O3141" s="37">
        <v>0.39902777777777798</v>
      </c>
      <c r="P3141" s="37">
        <v>2.4768518518518499E-3</v>
      </c>
      <c r="Q3141" s="37">
        <f>Uitruktijden[[#This Row],[UITRUKTIJD]]</f>
        <v>2.4768518518518499E-3</v>
      </c>
      <c r="R3141" t="s">
        <v>1955</v>
      </c>
      <c r="S3141" t="s">
        <v>1955</v>
      </c>
      <c r="T3141" t="s">
        <v>1953</v>
      </c>
    </row>
    <row r="3142" spans="1:20" hidden="1" x14ac:dyDescent="0.35">
      <c r="A3142" t="s">
        <v>17143</v>
      </c>
      <c r="B3142">
        <v>245420</v>
      </c>
      <c r="C3142" t="s">
        <v>1928</v>
      </c>
      <c r="D3142" t="s">
        <v>2055</v>
      </c>
      <c r="E3142" s="36">
        <v>45505.494201388901</v>
      </c>
      <c r="F3142" s="36">
        <f>ROUND(Uitruktijden[[#This Row],[DATUM]],0)</f>
        <v>45505</v>
      </c>
      <c r="G3142" t="s">
        <v>11019</v>
      </c>
      <c r="H3142" t="s">
        <v>17144</v>
      </c>
      <c r="I3142" t="s">
        <v>17145</v>
      </c>
      <c r="J3142" t="s">
        <v>1962</v>
      </c>
      <c r="K3142" t="s">
        <v>9644</v>
      </c>
      <c r="L3142" t="s">
        <v>10366</v>
      </c>
      <c r="M3142" t="s">
        <v>1963</v>
      </c>
      <c r="N3142" s="37">
        <v>0.51885416666666695</v>
      </c>
      <c r="O3142" s="37">
        <v>0.51997685185185205</v>
      </c>
      <c r="P3142" s="37">
        <v>1.1226851851851901E-3</v>
      </c>
      <c r="Q3142" s="37">
        <f>Uitruktijden[[#This Row],[UITRUKTIJD]]</f>
        <v>1.1226851851851901E-3</v>
      </c>
      <c r="R3142" t="s">
        <v>1955</v>
      </c>
      <c r="S3142" t="s">
        <v>1955</v>
      </c>
      <c r="T3142" t="s">
        <v>1953</v>
      </c>
    </row>
    <row r="3143" spans="1:20" hidden="1" x14ac:dyDescent="0.35">
      <c r="A3143" t="s">
        <v>17143</v>
      </c>
      <c r="B3143">
        <v>245420</v>
      </c>
      <c r="C3143" t="s">
        <v>1928</v>
      </c>
      <c r="D3143" t="s">
        <v>2055</v>
      </c>
      <c r="E3143" s="36">
        <v>45505.494201388901</v>
      </c>
      <c r="F3143" s="36">
        <f>ROUND(Uitruktijden[[#This Row],[DATUM]],0)</f>
        <v>45505</v>
      </c>
      <c r="G3143" t="s">
        <v>11019</v>
      </c>
      <c r="H3143" t="s">
        <v>17144</v>
      </c>
      <c r="I3143" t="s">
        <v>17145</v>
      </c>
      <c r="J3143" t="s">
        <v>1962</v>
      </c>
      <c r="K3143" t="s">
        <v>9644</v>
      </c>
      <c r="L3143" t="s">
        <v>10244</v>
      </c>
      <c r="M3143" t="s">
        <v>1963</v>
      </c>
      <c r="N3143" s="37">
        <v>0.51885416666666695</v>
      </c>
      <c r="O3143" s="37">
        <v>0.51995370370370397</v>
      </c>
      <c r="P3143" s="37">
        <v>1.0995370370370399E-3</v>
      </c>
      <c r="Q3143" s="37">
        <f>Uitruktijden[[#This Row],[UITRUKTIJD]]</f>
        <v>1.0995370370370399E-3</v>
      </c>
      <c r="R3143" t="s">
        <v>1951</v>
      </c>
      <c r="S3143" t="s">
        <v>1952</v>
      </c>
      <c r="T3143" t="s">
        <v>1953</v>
      </c>
    </row>
    <row r="3144" spans="1:20" hidden="1" x14ac:dyDescent="0.35">
      <c r="A3144" t="s">
        <v>17146</v>
      </c>
      <c r="B3144">
        <v>245468</v>
      </c>
      <c r="C3144" t="s">
        <v>1928</v>
      </c>
      <c r="D3144" t="s">
        <v>2055</v>
      </c>
      <c r="E3144" s="36">
        <v>45505.535162036998</v>
      </c>
      <c r="F3144" s="36">
        <f>ROUND(Uitruktijden[[#This Row],[DATUM]],0)</f>
        <v>45506</v>
      </c>
      <c r="G3144" t="s">
        <v>17147</v>
      </c>
      <c r="H3144" t="s">
        <v>17148</v>
      </c>
      <c r="I3144" t="s">
        <v>2521</v>
      </c>
      <c r="J3144" t="s">
        <v>2522</v>
      </c>
      <c r="K3144" t="s">
        <v>9644</v>
      </c>
      <c r="L3144" t="s">
        <v>10637</v>
      </c>
      <c r="M3144" t="s">
        <v>1967</v>
      </c>
      <c r="N3144" s="37">
        <v>0.537372685185185</v>
      </c>
      <c r="O3144" s="37">
        <v>0.538564814814815</v>
      </c>
      <c r="P3144" s="37">
        <v>1.19212962962963E-3</v>
      </c>
      <c r="Q3144" s="37">
        <f>Uitruktijden[[#This Row],[UITRUKTIJD]]</f>
        <v>1.19212962962963E-3</v>
      </c>
      <c r="R3144" t="s">
        <v>1955</v>
      </c>
      <c r="S3144" t="s">
        <v>1955</v>
      </c>
      <c r="T3144" t="s">
        <v>1953</v>
      </c>
    </row>
    <row r="3145" spans="1:20" hidden="1" x14ac:dyDescent="0.35">
      <c r="A3145" t="s">
        <v>17149</v>
      </c>
      <c r="B3145">
        <v>245510</v>
      </c>
      <c r="C3145" t="s">
        <v>1928</v>
      </c>
      <c r="D3145" t="s">
        <v>2055</v>
      </c>
      <c r="E3145" s="36">
        <v>45505.561168981498</v>
      </c>
      <c r="F3145" s="36">
        <f>ROUND(Uitruktijden[[#This Row],[DATUM]],0)</f>
        <v>45506</v>
      </c>
      <c r="G3145" t="s">
        <v>17150</v>
      </c>
      <c r="H3145" t="s">
        <v>17151</v>
      </c>
      <c r="I3145" t="s">
        <v>17152</v>
      </c>
      <c r="J3145" t="s">
        <v>1962</v>
      </c>
      <c r="K3145" t="s">
        <v>9644</v>
      </c>
      <c r="L3145" t="s">
        <v>10366</v>
      </c>
      <c r="M3145" t="s">
        <v>1963</v>
      </c>
      <c r="N3145" s="37">
        <v>0.561770833333333</v>
      </c>
      <c r="O3145" s="37">
        <v>0.562731481481481</v>
      </c>
      <c r="P3145" s="37">
        <v>9.6064814814814797E-4</v>
      </c>
      <c r="Q3145" s="37">
        <f>Uitruktijden[[#This Row],[UITRUKTIJD]]</f>
        <v>9.6064814814814797E-4</v>
      </c>
      <c r="R3145" t="s">
        <v>1955</v>
      </c>
      <c r="S3145" t="s">
        <v>1955</v>
      </c>
      <c r="T3145" t="s">
        <v>1953</v>
      </c>
    </row>
    <row r="3146" spans="1:20" hidden="1" x14ac:dyDescent="0.35">
      <c r="A3146" t="s">
        <v>17153</v>
      </c>
      <c r="B3146">
        <v>245674</v>
      </c>
      <c r="C3146" t="s">
        <v>1928</v>
      </c>
      <c r="D3146" t="s">
        <v>2055</v>
      </c>
      <c r="E3146" s="36">
        <v>45505.669733796298</v>
      </c>
      <c r="F3146" s="36">
        <f>ROUND(Uitruktijden[[#This Row],[DATUM]],0)</f>
        <v>45506</v>
      </c>
      <c r="G3146" t="s">
        <v>17154</v>
      </c>
      <c r="H3146" t="s">
        <v>17155</v>
      </c>
      <c r="I3146" t="s">
        <v>17156</v>
      </c>
      <c r="J3146" t="s">
        <v>1962</v>
      </c>
      <c r="K3146" t="s">
        <v>9644</v>
      </c>
      <c r="L3146" t="s">
        <v>14044</v>
      </c>
      <c r="M3146" t="s">
        <v>10367</v>
      </c>
      <c r="N3146" s="37">
        <v>0.67098379629629601</v>
      </c>
      <c r="O3146" s="37">
        <v>0.67253472222222199</v>
      </c>
      <c r="P3146" s="37">
        <v>1.55092592592593E-3</v>
      </c>
      <c r="Q3146" s="37">
        <f>Uitruktijden[[#This Row],[UITRUKTIJD]]</f>
        <v>1.55092592592593E-3</v>
      </c>
      <c r="R3146" t="s">
        <v>1955</v>
      </c>
      <c r="S3146" t="s">
        <v>14706</v>
      </c>
      <c r="T3146" t="s">
        <v>1953</v>
      </c>
    </row>
    <row r="3147" spans="1:20" hidden="1" x14ac:dyDescent="0.35">
      <c r="A3147" t="s">
        <v>17153</v>
      </c>
      <c r="B3147">
        <v>245674</v>
      </c>
      <c r="C3147" t="s">
        <v>1928</v>
      </c>
      <c r="D3147" t="s">
        <v>2055</v>
      </c>
      <c r="E3147" s="36">
        <v>45505.669733796298</v>
      </c>
      <c r="F3147" s="36">
        <f>ROUND(Uitruktijden[[#This Row],[DATUM]],0)</f>
        <v>45506</v>
      </c>
      <c r="G3147" t="s">
        <v>17154</v>
      </c>
      <c r="H3147" t="s">
        <v>17155</v>
      </c>
      <c r="I3147" t="s">
        <v>17156</v>
      </c>
      <c r="J3147" t="s">
        <v>1962</v>
      </c>
      <c r="K3147" t="s">
        <v>9644</v>
      </c>
      <c r="L3147" t="s">
        <v>10366</v>
      </c>
      <c r="M3147" t="s">
        <v>1963</v>
      </c>
      <c r="N3147" s="37">
        <v>0.67254629629629603</v>
      </c>
      <c r="O3147" s="37">
        <v>0.67259259259259296</v>
      </c>
      <c r="P3147" s="37">
        <v>4.6296296296296301E-5</v>
      </c>
      <c r="Q3147" s="37">
        <f>Uitruktijden[[#This Row],[UITRUKTIJD]]</f>
        <v>4.6296296296296301E-5</v>
      </c>
      <c r="R3147" t="s">
        <v>1955</v>
      </c>
      <c r="S3147" t="s">
        <v>1955</v>
      </c>
      <c r="T3147" t="s">
        <v>2004</v>
      </c>
    </row>
    <row r="3148" spans="1:20" hidden="1" x14ac:dyDescent="0.35">
      <c r="A3148" t="s">
        <v>17157</v>
      </c>
      <c r="B3148">
        <v>245755</v>
      </c>
      <c r="C3148" t="s">
        <v>9640</v>
      </c>
      <c r="D3148" t="s">
        <v>2055</v>
      </c>
      <c r="E3148" s="36">
        <v>45505.722395833298</v>
      </c>
      <c r="F3148" s="36">
        <f>ROUND(Uitruktijden[[#This Row],[DATUM]],0)</f>
        <v>45506</v>
      </c>
      <c r="G3148" t="s">
        <v>17158</v>
      </c>
      <c r="H3148" t="s">
        <v>3306</v>
      </c>
      <c r="I3148" t="s">
        <v>3307</v>
      </c>
      <c r="J3148" t="s">
        <v>2296</v>
      </c>
      <c r="K3148" t="s">
        <v>9644</v>
      </c>
      <c r="L3148" t="s">
        <v>10027</v>
      </c>
      <c r="M3148" t="s">
        <v>2080</v>
      </c>
      <c r="N3148" s="37">
        <v>0.73737268518518495</v>
      </c>
      <c r="O3148" s="37">
        <v>0.73953703703703699</v>
      </c>
      <c r="P3148" s="37">
        <v>2.16435185185185E-3</v>
      </c>
      <c r="Q3148" s="37">
        <f>Uitruktijden[[#This Row],[UITRUKTIJD]]</f>
        <v>2.16435185185185E-3</v>
      </c>
      <c r="R3148" t="s">
        <v>1951</v>
      </c>
      <c r="S3148" t="s">
        <v>1952</v>
      </c>
      <c r="T3148" t="s">
        <v>1953</v>
      </c>
    </row>
    <row r="3149" spans="1:20" hidden="1" x14ac:dyDescent="0.35">
      <c r="A3149" t="s">
        <v>17157</v>
      </c>
      <c r="B3149">
        <v>245755</v>
      </c>
      <c r="C3149" t="s">
        <v>9640</v>
      </c>
      <c r="D3149" t="s">
        <v>2055</v>
      </c>
      <c r="E3149" s="36">
        <v>45505.722395833298</v>
      </c>
      <c r="F3149" s="36">
        <f>ROUND(Uitruktijden[[#This Row],[DATUM]],0)</f>
        <v>45506</v>
      </c>
      <c r="G3149" t="s">
        <v>17158</v>
      </c>
      <c r="H3149" t="s">
        <v>3306</v>
      </c>
      <c r="I3149" t="s">
        <v>3307</v>
      </c>
      <c r="J3149" t="s">
        <v>2296</v>
      </c>
      <c r="K3149" t="s">
        <v>9644</v>
      </c>
      <c r="L3149" t="s">
        <v>9924</v>
      </c>
      <c r="M3149" t="s">
        <v>2074</v>
      </c>
      <c r="N3149" s="37">
        <v>0.72343749999999996</v>
      </c>
      <c r="O3149" s="37">
        <v>0.72508101851851803</v>
      </c>
      <c r="P3149" s="37">
        <v>1.6435185185185201E-3</v>
      </c>
      <c r="Q3149" s="37">
        <f>Uitruktijden[[#This Row],[UITRUKTIJD]]</f>
        <v>1.6435185185185201E-3</v>
      </c>
      <c r="R3149" t="s">
        <v>1955</v>
      </c>
      <c r="S3149" t="s">
        <v>1955</v>
      </c>
      <c r="T3149" t="s">
        <v>2004</v>
      </c>
    </row>
    <row r="3150" spans="1:20" hidden="1" x14ac:dyDescent="0.35">
      <c r="A3150" t="s">
        <v>17159</v>
      </c>
      <c r="B3150">
        <v>245901</v>
      </c>
      <c r="C3150" t="s">
        <v>9640</v>
      </c>
      <c r="D3150" t="s">
        <v>2055</v>
      </c>
      <c r="E3150" s="36">
        <v>45505.819259259297</v>
      </c>
      <c r="F3150" s="36">
        <f>ROUND(Uitruktijden[[#This Row],[DATUM]],0)</f>
        <v>45506</v>
      </c>
      <c r="G3150" t="s">
        <v>17160</v>
      </c>
      <c r="H3150" t="s">
        <v>17161</v>
      </c>
      <c r="I3150" t="s">
        <v>13556</v>
      </c>
      <c r="J3150" t="s">
        <v>2293</v>
      </c>
      <c r="K3150" t="s">
        <v>9644</v>
      </c>
      <c r="L3150" t="s">
        <v>10600</v>
      </c>
      <c r="M3150" t="s">
        <v>2037</v>
      </c>
      <c r="N3150" s="37">
        <v>0.82796296296296301</v>
      </c>
      <c r="O3150" s="37">
        <v>0.83185185185185195</v>
      </c>
      <c r="P3150" s="37">
        <v>3.8888888888888901E-3</v>
      </c>
      <c r="Q3150" s="37">
        <f>Uitruktijden[[#This Row],[UITRUKTIJD]]</f>
        <v>3.8888888888888901E-3</v>
      </c>
      <c r="R3150" t="s">
        <v>1955</v>
      </c>
      <c r="S3150" t="s">
        <v>1955</v>
      </c>
      <c r="T3150" t="s">
        <v>2004</v>
      </c>
    </row>
    <row r="3151" spans="1:20" hidden="1" x14ac:dyDescent="0.35">
      <c r="A3151" t="s">
        <v>17162</v>
      </c>
      <c r="B3151">
        <v>246692</v>
      </c>
      <c r="C3151" t="s">
        <v>1928</v>
      </c>
      <c r="D3151" t="s">
        <v>2033</v>
      </c>
      <c r="E3151" s="36">
        <v>45506.649803240703</v>
      </c>
      <c r="F3151" s="36">
        <f>ROUND(Uitruktijden[[#This Row],[DATUM]],0)</f>
        <v>45507</v>
      </c>
      <c r="G3151" t="s">
        <v>17163</v>
      </c>
      <c r="H3151" t="s">
        <v>17164</v>
      </c>
      <c r="I3151" t="s">
        <v>17165</v>
      </c>
      <c r="J3151" t="s">
        <v>2568</v>
      </c>
      <c r="K3151" t="s">
        <v>9644</v>
      </c>
      <c r="L3151" t="s">
        <v>10278</v>
      </c>
      <c r="M3151" t="s">
        <v>1977</v>
      </c>
      <c r="N3151" s="37">
        <v>0.65038194444444397</v>
      </c>
      <c r="O3151" s="37">
        <v>0.65348379629629605</v>
      </c>
      <c r="P3151" s="37">
        <v>3.10185185185185E-3</v>
      </c>
      <c r="Q3151" s="37">
        <f>Uitruktijden[[#This Row],[UITRUKTIJD]]</f>
        <v>3.10185185185185E-3</v>
      </c>
      <c r="R3151" t="s">
        <v>1955</v>
      </c>
      <c r="S3151" t="s">
        <v>1955</v>
      </c>
      <c r="T3151" t="s">
        <v>1953</v>
      </c>
    </row>
    <row r="3152" spans="1:20" hidden="1" x14ac:dyDescent="0.35">
      <c r="A3152" t="s">
        <v>17166</v>
      </c>
      <c r="B3152">
        <v>246708</v>
      </c>
      <c r="C3152" t="s">
        <v>1928</v>
      </c>
      <c r="D3152" t="s">
        <v>2033</v>
      </c>
      <c r="E3152" s="36">
        <v>45506.6575578704</v>
      </c>
      <c r="F3152" s="36">
        <f>ROUND(Uitruktijden[[#This Row],[DATUM]],0)</f>
        <v>45507</v>
      </c>
      <c r="G3152" t="s">
        <v>17167</v>
      </c>
      <c r="H3152" t="s">
        <v>17168</v>
      </c>
      <c r="I3152" t="s">
        <v>17169</v>
      </c>
      <c r="J3152" t="s">
        <v>2063</v>
      </c>
      <c r="K3152" t="s">
        <v>9644</v>
      </c>
      <c r="L3152" t="s">
        <v>9999</v>
      </c>
      <c r="M3152" t="s">
        <v>2026</v>
      </c>
      <c r="N3152" s="37">
        <v>0.65814814814814804</v>
      </c>
      <c r="O3152" s="37">
        <v>0.66085648148148102</v>
      </c>
      <c r="P3152" s="37">
        <v>2.70833333333333E-3</v>
      </c>
      <c r="Q3152" s="37">
        <f>Uitruktijden[[#This Row],[UITRUKTIJD]]</f>
        <v>2.70833333333333E-3</v>
      </c>
      <c r="R3152" t="s">
        <v>1955</v>
      </c>
      <c r="S3152" t="s">
        <v>1955</v>
      </c>
      <c r="T3152" t="s">
        <v>1953</v>
      </c>
    </row>
    <row r="3153" spans="1:20" hidden="1" x14ac:dyDescent="0.35">
      <c r="A3153" t="s">
        <v>17170</v>
      </c>
      <c r="B3153">
        <v>246713</v>
      </c>
      <c r="C3153" t="s">
        <v>1928</v>
      </c>
      <c r="D3153" t="s">
        <v>2033</v>
      </c>
      <c r="E3153" s="36">
        <v>45506.659085648098</v>
      </c>
      <c r="F3153" s="36">
        <f>ROUND(Uitruktijden[[#This Row],[DATUM]],0)</f>
        <v>45507</v>
      </c>
      <c r="G3153" t="s">
        <v>17171</v>
      </c>
      <c r="H3153" t="s">
        <v>17172</v>
      </c>
      <c r="J3153" t="s">
        <v>2516</v>
      </c>
      <c r="K3153" t="s">
        <v>9644</v>
      </c>
      <c r="L3153" t="s">
        <v>10829</v>
      </c>
      <c r="M3153" t="s">
        <v>2316</v>
      </c>
      <c r="N3153" s="37">
        <v>0.65908564814814796</v>
      </c>
      <c r="O3153" s="37">
        <v>0.66164351851851899</v>
      </c>
      <c r="P3153" s="37">
        <v>2.5578703703703701E-3</v>
      </c>
      <c r="Q3153" s="37">
        <f>Uitruktijden[[#This Row],[UITRUKTIJD]]</f>
        <v>2.5578703703703701E-3</v>
      </c>
      <c r="R3153" t="s">
        <v>1955</v>
      </c>
      <c r="S3153" t="s">
        <v>1955</v>
      </c>
      <c r="T3153" t="s">
        <v>2004</v>
      </c>
    </row>
    <row r="3154" spans="1:20" hidden="1" x14ac:dyDescent="0.35">
      <c r="A3154" t="s">
        <v>17173</v>
      </c>
      <c r="B3154">
        <v>246769</v>
      </c>
      <c r="C3154" t="s">
        <v>1928</v>
      </c>
      <c r="D3154" t="s">
        <v>2033</v>
      </c>
      <c r="E3154" s="36">
        <v>45506.690578703703</v>
      </c>
      <c r="F3154" s="36">
        <f>ROUND(Uitruktijden[[#This Row],[DATUM]],0)</f>
        <v>45507</v>
      </c>
      <c r="G3154" t="s">
        <v>17174</v>
      </c>
      <c r="H3154" t="s">
        <v>17175</v>
      </c>
      <c r="I3154" t="s">
        <v>8618</v>
      </c>
      <c r="J3154" t="s">
        <v>3878</v>
      </c>
      <c r="K3154" t="s">
        <v>9644</v>
      </c>
      <c r="L3154" t="s">
        <v>9944</v>
      </c>
      <c r="M3154" t="s">
        <v>1950</v>
      </c>
      <c r="N3154" s="37">
        <v>0.69203703703703701</v>
      </c>
      <c r="O3154" s="37">
        <v>0.69337962962962996</v>
      </c>
      <c r="P3154" s="37">
        <v>1.3425925925925901E-3</v>
      </c>
      <c r="Q3154" s="37">
        <f>Uitruktijden[[#This Row],[UITRUKTIJD]]</f>
        <v>1.3425925925925901E-3</v>
      </c>
      <c r="R3154" t="s">
        <v>1955</v>
      </c>
      <c r="S3154" t="s">
        <v>1955</v>
      </c>
      <c r="T3154" t="s">
        <v>1953</v>
      </c>
    </row>
    <row r="3155" spans="1:20" hidden="1" x14ac:dyDescent="0.35">
      <c r="A3155" t="s">
        <v>17176</v>
      </c>
      <c r="B3155">
        <v>246927</v>
      </c>
      <c r="C3155" t="s">
        <v>9640</v>
      </c>
      <c r="D3155" t="s">
        <v>2033</v>
      </c>
      <c r="E3155" s="36">
        <v>45506.793981481504</v>
      </c>
      <c r="F3155" s="36">
        <f>ROUND(Uitruktijden[[#This Row],[DATUM]],0)</f>
        <v>45507</v>
      </c>
      <c r="G3155" t="s">
        <v>17177</v>
      </c>
      <c r="H3155" t="s">
        <v>17178</v>
      </c>
      <c r="I3155" t="s">
        <v>17179</v>
      </c>
      <c r="J3155" t="s">
        <v>1949</v>
      </c>
      <c r="K3155" t="s">
        <v>9644</v>
      </c>
      <c r="L3155" t="s">
        <v>9944</v>
      </c>
      <c r="M3155" t="s">
        <v>1950</v>
      </c>
      <c r="N3155" s="37">
        <v>0.79615740740740704</v>
      </c>
      <c r="O3155" s="37">
        <v>0.797106481481481</v>
      </c>
      <c r="P3155" s="37">
        <v>9.4907407407407397E-4</v>
      </c>
      <c r="Q3155" s="37">
        <f>Uitruktijden[[#This Row],[UITRUKTIJD]]</f>
        <v>9.4907407407407397E-4</v>
      </c>
      <c r="R3155" t="s">
        <v>1955</v>
      </c>
      <c r="S3155" t="s">
        <v>1955</v>
      </c>
      <c r="T3155" t="s">
        <v>1953</v>
      </c>
    </row>
    <row r="3156" spans="1:20" hidden="1" x14ac:dyDescent="0.35">
      <c r="A3156" t="s">
        <v>17180</v>
      </c>
      <c r="B3156">
        <v>247758</v>
      </c>
      <c r="C3156" t="s">
        <v>9640</v>
      </c>
      <c r="D3156" t="s">
        <v>2017</v>
      </c>
      <c r="E3156" s="36">
        <v>45507.6184027778</v>
      </c>
      <c r="F3156" s="36">
        <f>ROUND(Uitruktijden[[#This Row],[DATUM]],0)</f>
        <v>45508</v>
      </c>
      <c r="G3156" t="s">
        <v>17181</v>
      </c>
      <c r="H3156" t="s">
        <v>17182</v>
      </c>
      <c r="I3156" t="s">
        <v>17183</v>
      </c>
      <c r="J3156" t="s">
        <v>1949</v>
      </c>
      <c r="K3156" t="s">
        <v>9644</v>
      </c>
      <c r="L3156" t="s">
        <v>9989</v>
      </c>
      <c r="M3156" t="s">
        <v>2074</v>
      </c>
      <c r="N3156" s="37">
        <v>0.62228009259259298</v>
      </c>
      <c r="O3156" s="37">
        <v>0.62348379629629602</v>
      </c>
      <c r="P3156" s="37">
        <v>1.2037037037037001E-3</v>
      </c>
      <c r="Q3156" s="37">
        <f>Uitruktijden[[#This Row],[UITRUKTIJD]]</f>
        <v>1.2037037037037001E-3</v>
      </c>
      <c r="R3156" t="s">
        <v>1951</v>
      </c>
      <c r="S3156" t="s">
        <v>1973</v>
      </c>
      <c r="T3156" t="s">
        <v>1953</v>
      </c>
    </row>
    <row r="3157" spans="1:20" hidden="1" x14ac:dyDescent="0.35">
      <c r="A3157" t="s">
        <v>17184</v>
      </c>
      <c r="B3157">
        <v>248469</v>
      </c>
      <c r="C3157" t="s">
        <v>9640</v>
      </c>
      <c r="D3157" t="s">
        <v>1987</v>
      </c>
      <c r="E3157" s="36">
        <v>45508.122835648202</v>
      </c>
      <c r="F3157" s="36">
        <f>ROUND(Uitruktijden[[#This Row],[DATUM]],0)</f>
        <v>45508</v>
      </c>
      <c r="G3157" t="s">
        <v>17185</v>
      </c>
      <c r="H3157" t="s">
        <v>17186</v>
      </c>
      <c r="I3157" t="s">
        <v>17187</v>
      </c>
      <c r="J3157" t="s">
        <v>2522</v>
      </c>
      <c r="K3157" t="s">
        <v>9644</v>
      </c>
      <c r="L3157" t="s">
        <v>10460</v>
      </c>
      <c r="M3157" t="s">
        <v>2523</v>
      </c>
      <c r="N3157" s="37">
        <v>0.123136574074074</v>
      </c>
      <c r="O3157" s="37">
        <v>0.12731481481481499</v>
      </c>
      <c r="P3157" s="37">
        <v>4.1782407407407402E-3</v>
      </c>
      <c r="Q3157" s="37">
        <f>Uitruktijden[[#This Row],[UITRUKTIJD]]</f>
        <v>4.1782407407407402E-3</v>
      </c>
      <c r="R3157" t="s">
        <v>1955</v>
      </c>
      <c r="S3157" t="s">
        <v>1955</v>
      </c>
      <c r="T3157" t="s">
        <v>1953</v>
      </c>
    </row>
    <row r="3158" spans="1:20" hidden="1" x14ac:dyDescent="0.35">
      <c r="A3158" t="s">
        <v>17188</v>
      </c>
      <c r="B3158">
        <v>248761</v>
      </c>
      <c r="C3158" t="s">
        <v>9640</v>
      </c>
      <c r="D3158" t="s">
        <v>1987</v>
      </c>
      <c r="E3158" s="36">
        <v>45508.551377314798</v>
      </c>
      <c r="F3158" s="36">
        <f>ROUND(Uitruktijden[[#This Row],[DATUM]],0)</f>
        <v>45509</v>
      </c>
      <c r="G3158" t="s">
        <v>17189</v>
      </c>
      <c r="H3158" t="s">
        <v>17190</v>
      </c>
      <c r="I3158" t="s">
        <v>17191</v>
      </c>
      <c r="J3158" t="s">
        <v>1972</v>
      </c>
      <c r="K3158" t="s">
        <v>9644</v>
      </c>
      <c r="L3158" t="s">
        <v>10564</v>
      </c>
      <c r="M3158" t="s">
        <v>1995</v>
      </c>
      <c r="N3158" s="37">
        <v>0.56376157407407401</v>
      </c>
      <c r="O3158" s="37">
        <v>0.567731481481481</v>
      </c>
      <c r="P3158" s="37">
        <v>3.9699074074074098E-3</v>
      </c>
      <c r="Q3158" s="37">
        <f>Uitruktijden[[#This Row],[UITRUKTIJD]]</f>
        <v>3.9699074074074098E-3</v>
      </c>
      <c r="R3158" t="s">
        <v>1955</v>
      </c>
      <c r="S3158" t="s">
        <v>1955</v>
      </c>
      <c r="T3158" t="s">
        <v>1953</v>
      </c>
    </row>
    <row r="3159" spans="1:20" hidden="1" x14ac:dyDescent="0.35">
      <c r="A3159" t="s">
        <v>17192</v>
      </c>
      <c r="B3159">
        <v>249493</v>
      </c>
      <c r="C3159" t="s">
        <v>9640</v>
      </c>
      <c r="D3159" t="s">
        <v>1969</v>
      </c>
      <c r="E3159" s="36">
        <v>45509.289039351897</v>
      </c>
      <c r="F3159" s="36">
        <f>ROUND(Uitruktijden[[#This Row],[DATUM]],0)</f>
        <v>45509</v>
      </c>
      <c r="G3159" t="s">
        <v>17193</v>
      </c>
      <c r="H3159" t="s">
        <v>17194</v>
      </c>
      <c r="I3159" t="s">
        <v>17195</v>
      </c>
      <c r="J3159" t="s">
        <v>7694</v>
      </c>
      <c r="K3159" t="s">
        <v>9644</v>
      </c>
      <c r="L3159" t="s">
        <v>9912</v>
      </c>
      <c r="M3159" t="s">
        <v>2058</v>
      </c>
      <c r="N3159" s="37">
        <v>0.28903935185185198</v>
      </c>
      <c r="O3159" s="37">
        <v>0.292256944444444</v>
      </c>
      <c r="P3159" s="37">
        <v>3.21759259259259E-3</v>
      </c>
      <c r="Q3159" s="37">
        <f>Uitruktijden[[#This Row],[UITRUKTIJD]]</f>
        <v>3.21759259259259E-3</v>
      </c>
      <c r="R3159" t="s">
        <v>1951</v>
      </c>
      <c r="S3159" t="s">
        <v>1952</v>
      </c>
      <c r="T3159" t="s">
        <v>2004</v>
      </c>
    </row>
    <row r="3160" spans="1:20" hidden="1" x14ac:dyDescent="0.35">
      <c r="A3160" t="s">
        <v>17196</v>
      </c>
      <c r="B3160">
        <v>250580</v>
      </c>
      <c r="C3160" t="s">
        <v>9640</v>
      </c>
      <c r="D3160" t="s">
        <v>1946</v>
      </c>
      <c r="E3160" s="36">
        <v>45510.312789351898</v>
      </c>
      <c r="F3160" s="36">
        <f>ROUND(Uitruktijden[[#This Row],[DATUM]],0)</f>
        <v>45510</v>
      </c>
      <c r="G3160" t="s">
        <v>17197</v>
      </c>
      <c r="H3160" t="s">
        <v>17198</v>
      </c>
      <c r="J3160" t="s">
        <v>1949</v>
      </c>
      <c r="K3160" t="s">
        <v>9644</v>
      </c>
      <c r="L3160" t="s">
        <v>9976</v>
      </c>
      <c r="M3160" t="s">
        <v>2049</v>
      </c>
      <c r="N3160" s="37">
        <v>0.313460648148148</v>
      </c>
      <c r="O3160" s="37">
        <v>0.31449074074074101</v>
      </c>
      <c r="P3160" s="37">
        <v>1.03009259259259E-3</v>
      </c>
      <c r="Q3160" s="37">
        <f>Uitruktijden[[#This Row],[UITRUKTIJD]]</f>
        <v>1.03009259259259E-3</v>
      </c>
      <c r="R3160" t="s">
        <v>1955</v>
      </c>
      <c r="S3160" t="s">
        <v>1955</v>
      </c>
      <c r="T3160" t="s">
        <v>1953</v>
      </c>
    </row>
    <row r="3161" spans="1:20" hidden="1" x14ac:dyDescent="0.35">
      <c r="A3161" t="s">
        <v>17199</v>
      </c>
      <c r="B3161">
        <v>250660</v>
      </c>
      <c r="C3161" t="s">
        <v>1928</v>
      </c>
      <c r="D3161" t="s">
        <v>1946</v>
      </c>
      <c r="E3161" s="36">
        <v>45510.4057986111</v>
      </c>
      <c r="F3161" s="36">
        <f>ROUND(Uitruktijden[[#This Row],[DATUM]],0)</f>
        <v>45510</v>
      </c>
      <c r="G3161" t="s">
        <v>17200</v>
      </c>
      <c r="H3161" t="s">
        <v>17201</v>
      </c>
      <c r="I3161" t="s">
        <v>17202</v>
      </c>
      <c r="J3161" t="s">
        <v>2063</v>
      </c>
      <c r="K3161" t="s">
        <v>9644</v>
      </c>
      <c r="L3161" t="s">
        <v>9999</v>
      </c>
      <c r="M3161" t="s">
        <v>2026</v>
      </c>
      <c r="N3161" s="37">
        <v>0.40689814814814801</v>
      </c>
      <c r="O3161" s="37">
        <v>0.40974537037037001</v>
      </c>
      <c r="P3161" s="37">
        <v>2.8472222222222202E-3</v>
      </c>
      <c r="Q3161" s="37">
        <f>Uitruktijden[[#This Row],[UITRUKTIJD]]</f>
        <v>2.8472222222222202E-3</v>
      </c>
      <c r="R3161" t="s">
        <v>1955</v>
      </c>
      <c r="S3161" t="s">
        <v>1955</v>
      </c>
      <c r="T3161" t="s">
        <v>1953</v>
      </c>
    </row>
    <row r="3162" spans="1:20" hidden="1" x14ac:dyDescent="0.35">
      <c r="A3162" t="s">
        <v>17203</v>
      </c>
      <c r="B3162">
        <v>250717</v>
      </c>
      <c r="C3162" t="s">
        <v>1928</v>
      </c>
      <c r="D3162" t="s">
        <v>1946</v>
      </c>
      <c r="E3162" s="36">
        <v>45510.461331018501</v>
      </c>
      <c r="F3162" s="36">
        <f>ROUND(Uitruktijden[[#This Row],[DATUM]],0)</f>
        <v>45510</v>
      </c>
      <c r="G3162" t="s">
        <v>17204</v>
      </c>
      <c r="H3162" t="s">
        <v>17205</v>
      </c>
      <c r="I3162" t="s">
        <v>17206</v>
      </c>
      <c r="J3162" t="s">
        <v>1949</v>
      </c>
      <c r="K3162" t="s">
        <v>9644</v>
      </c>
      <c r="L3162" t="s">
        <v>10409</v>
      </c>
      <c r="M3162" t="s">
        <v>2048</v>
      </c>
      <c r="N3162" s="37">
        <v>0.48635416666666698</v>
      </c>
      <c r="O3162" s="37">
        <v>0.49113425925925902</v>
      </c>
      <c r="P3162" s="37">
        <v>4.7800925925925901E-3</v>
      </c>
      <c r="Q3162" s="37">
        <f>Uitruktijden[[#This Row],[UITRUKTIJD]]</f>
        <v>4.7800925925925901E-3</v>
      </c>
      <c r="R3162" t="s">
        <v>2027</v>
      </c>
      <c r="S3162" t="s">
        <v>2027</v>
      </c>
      <c r="T3162" t="s">
        <v>1953</v>
      </c>
    </row>
    <row r="3163" spans="1:20" hidden="1" x14ac:dyDescent="0.35">
      <c r="A3163" t="s">
        <v>17203</v>
      </c>
      <c r="B3163">
        <v>250717</v>
      </c>
      <c r="C3163" t="s">
        <v>1928</v>
      </c>
      <c r="D3163" t="s">
        <v>1946</v>
      </c>
      <c r="E3163" s="36">
        <v>45510.461331018501</v>
      </c>
      <c r="F3163" s="36">
        <f>ROUND(Uitruktijden[[#This Row],[DATUM]],0)</f>
        <v>45510</v>
      </c>
      <c r="G3163" t="s">
        <v>17204</v>
      </c>
      <c r="H3163" t="s">
        <v>17205</v>
      </c>
      <c r="I3163" t="s">
        <v>17206</v>
      </c>
      <c r="J3163" t="s">
        <v>1949</v>
      </c>
      <c r="K3163" t="s">
        <v>9644</v>
      </c>
      <c r="L3163" t="s">
        <v>9976</v>
      </c>
      <c r="M3163" t="s">
        <v>2049</v>
      </c>
      <c r="N3163" s="37">
        <v>0.47920138888888902</v>
      </c>
      <c r="O3163" s="37">
        <v>0.48024305555555602</v>
      </c>
      <c r="P3163" s="37">
        <v>1.0416666666666699E-3</v>
      </c>
      <c r="Q3163" s="37">
        <f>Uitruktijden[[#This Row],[UITRUKTIJD]]</f>
        <v>1.0416666666666699E-3</v>
      </c>
      <c r="R3163" t="s">
        <v>1955</v>
      </c>
      <c r="S3163" t="s">
        <v>1955</v>
      </c>
      <c r="T3163" t="s">
        <v>1953</v>
      </c>
    </row>
    <row r="3164" spans="1:20" hidden="1" x14ac:dyDescent="0.35">
      <c r="A3164" t="s">
        <v>17203</v>
      </c>
      <c r="B3164">
        <v>250717</v>
      </c>
      <c r="C3164" t="s">
        <v>1928</v>
      </c>
      <c r="D3164" t="s">
        <v>1946</v>
      </c>
      <c r="E3164" s="36">
        <v>45510.461331018501</v>
      </c>
      <c r="F3164" s="36">
        <f>ROUND(Uitruktijden[[#This Row],[DATUM]],0)</f>
        <v>45510</v>
      </c>
      <c r="G3164" t="s">
        <v>17204</v>
      </c>
      <c r="H3164" t="s">
        <v>17205</v>
      </c>
      <c r="I3164" t="s">
        <v>17206</v>
      </c>
      <c r="J3164" t="s">
        <v>1949</v>
      </c>
      <c r="K3164" t="s">
        <v>9644</v>
      </c>
      <c r="L3164" t="s">
        <v>9944</v>
      </c>
      <c r="M3164" t="s">
        <v>1950</v>
      </c>
      <c r="N3164" s="37">
        <v>0.46217592592592599</v>
      </c>
      <c r="O3164" s="37">
        <v>0.46319444444444402</v>
      </c>
      <c r="P3164" s="37">
        <v>1.0185185185185199E-3</v>
      </c>
      <c r="Q3164" s="37">
        <f>Uitruktijden[[#This Row],[UITRUKTIJD]]</f>
        <v>1.0185185185185199E-3</v>
      </c>
      <c r="R3164" t="s">
        <v>1955</v>
      </c>
      <c r="S3164" t="s">
        <v>1955</v>
      </c>
      <c r="T3164" t="s">
        <v>1953</v>
      </c>
    </row>
    <row r="3165" spans="1:20" hidden="1" x14ac:dyDescent="0.35">
      <c r="A3165" t="s">
        <v>9848</v>
      </c>
      <c r="B3165">
        <v>251239</v>
      </c>
      <c r="C3165" t="s">
        <v>9640</v>
      </c>
      <c r="D3165" t="s">
        <v>1946</v>
      </c>
      <c r="E3165" s="36">
        <v>45510.872916666704</v>
      </c>
      <c r="F3165" s="36">
        <f>ROUND(Uitruktijden[[#This Row],[DATUM]],0)</f>
        <v>45511</v>
      </c>
      <c r="G3165" t="s">
        <v>9849</v>
      </c>
      <c r="H3165" t="s">
        <v>9850</v>
      </c>
      <c r="I3165" t="s">
        <v>9851</v>
      </c>
      <c r="J3165" t="s">
        <v>1983</v>
      </c>
      <c r="K3165" t="s">
        <v>9644</v>
      </c>
      <c r="L3165" t="s">
        <v>10118</v>
      </c>
      <c r="M3165" t="s">
        <v>2010</v>
      </c>
      <c r="N3165" s="37">
        <v>0.87486111111111098</v>
      </c>
      <c r="O3165" s="37">
        <v>0.87745370370370401</v>
      </c>
      <c r="P3165" s="37">
        <v>2.5925925925925899E-3</v>
      </c>
      <c r="Q3165" s="37">
        <f>Uitruktijden[[#This Row],[UITRUKTIJD]]</f>
        <v>2.5925925925925899E-3</v>
      </c>
      <c r="R3165" t="s">
        <v>1955</v>
      </c>
      <c r="S3165" t="s">
        <v>1996</v>
      </c>
      <c r="T3165" t="s">
        <v>1953</v>
      </c>
    </row>
    <row r="3166" spans="1:20" x14ac:dyDescent="0.35">
      <c r="A3166" t="s">
        <v>9848</v>
      </c>
      <c r="B3166">
        <v>251239</v>
      </c>
      <c r="C3166" t="s">
        <v>9640</v>
      </c>
      <c r="D3166" t="s">
        <v>1946</v>
      </c>
      <c r="E3166" s="4">
        <v>45510.872916666704</v>
      </c>
      <c r="F3166" s="3">
        <f>ROUND(Uitruktijden[[#This Row],[DATUM]],0)</f>
        <v>45511</v>
      </c>
      <c r="G3166" t="s">
        <v>9849</v>
      </c>
      <c r="H3166" t="s">
        <v>9850</v>
      </c>
      <c r="I3166" t="s">
        <v>9851</v>
      </c>
      <c r="J3166" t="s">
        <v>1983</v>
      </c>
      <c r="K3166" t="s">
        <v>9644</v>
      </c>
      <c r="L3166" t="s">
        <v>9805</v>
      </c>
      <c r="M3166" t="s">
        <v>2136</v>
      </c>
      <c r="N3166" s="37">
        <v>0.87416666666666698</v>
      </c>
      <c r="O3166" s="37">
        <v>0.87785879629629604</v>
      </c>
      <c r="P3166" s="37">
        <v>3.6921296296296298E-3</v>
      </c>
      <c r="Q3166" s="42">
        <f>Uitruktijden[[#This Row],[UITRUKTIJD]]</f>
        <v>3.6921296296296298E-3</v>
      </c>
      <c r="R3166" t="s">
        <v>1951</v>
      </c>
      <c r="S3166" t="s">
        <v>1952</v>
      </c>
      <c r="T3166" t="s">
        <v>1953</v>
      </c>
    </row>
    <row r="3167" spans="1:20" x14ac:dyDescent="0.35">
      <c r="A3167" t="s">
        <v>9848</v>
      </c>
      <c r="B3167">
        <v>251239</v>
      </c>
      <c r="C3167" t="s">
        <v>9640</v>
      </c>
      <c r="D3167" t="s">
        <v>1946</v>
      </c>
      <c r="E3167" s="4">
        <v>45510.872916666704</v>
      </c>
      <c r="F3167" s="3">
        <f>ROUND(Uitruktijden[[#This Row],[DATUM]],0)</f>
        <v>45511</v>
      </c>
      <c r="G3167" t="s">
        <v>9849</v>
      </c>
      <c r="H3167" t="s">
        <v>9850</v>
      </c>
      <c r="I3167" t="s">
        <v>9851</v>
      </c>
      <c r="J3167" t="s">
        <v>1983</v>
      </c>
      <c r="K3167" t="s">
        <v>9644</v>
      </c>
      <c r="L3167" t="s">
        <v>9696</v>
      </c>
      <c r="M3167" t="s">
        <v>2136</v>
      </c>
      <c r="N3167" s="37">
        <v>0.87339120370370404</v>
      </c>
      <c r="O3167" s="37">
        <v>0.87670138888888904</v>
      </c>
      <c r="P3167" s="37">
        <v>3.3101851851851899E-3</v>
      </c>
      <c r="Q3167" s="42">
        <f>Uitruktijden[[#This Row],[UITRUKTIJD]]</f>
        <v>3.3101851851851899E-3</v>
      </c>
      <c r="R3167" t="s">
        <v>1955</v>
      </c>
      <c r="S3167" t="s">
        <v>1955</v>
      </c>
      <c r="T3167" t="s">
        <v>1953</v>
      </c>
    </row>
    <row r="3168" spans="1:20" hidden="1" x14ac:dyDescent="0.35">
      <c r="A3168" t="s">
        <v>17207</v>
      </c>
      <c r="B3168">
        <v>251329</v>
      </c>
      <c r="C3168" t="s">
        <v>9640</v>
      </c>
      <c r="D3168" t="s">
        <v>1946</v>
      </c>
      <c r="E3168" s="36">
        <v>45510.926168981503</v>
      </c>
      <c r="F3168" s="36">
        <f>ROUND(Uitruktijden[[#This Row],[DATUM]],0)</f>
        <v>45511</v>
      </c>
      <c r="G3168" t="s">
        <v>17208</v>
      </c>
      <c r="H3168" t="s">
        <v>17209</v>
      </c>
      <c r="J3168" t="s">
        <v>1990</v>
      </c>
      <c r="K3168" t="s">
        <v>9644</v>
      </c>
      <c r="L3168" t="s">
        <v>10379</v>
      </c>
      <c r="M3168" t="s">
        <v>1991</v>
      </c>
      <c r="N3168" s="37">
        <v>0.92814814814814794</v>
      </c>
      <c r="O3168" s="37">
        <v>0.93113425925925897</v>
      </c>
      <c r="P3168" s="37">
        <v>2.98611111111111E-3</v>
      </c>
      <c r="Q3168" s="37">
        <f>Uitruktijden[[#This Row],[UITRUKTIJD]]</f>
        <v>2.98611111111111E-3</v>
      </c>
      <c r="R3168" t="s">
        <v>1955</v>
      </c>
      <c r="S3168" t="s">
        <v>1955</v>
      </c>
      <c r="T3168" t="s">
        <v>1953</v>
      </c>
    </row>
    <row r="3169" spans="1:20" hidden="1" x14ac:dyDescent="0.35">
      <c r="A3169" t="s">
        <v>17207</v>
      </c>
      <c r="B3169">
        <v>251329</v>
      </c>
      <c r="C3169" t="s">
        <v>9640</v>
      </c>
      <c r="D3169" t="s">
        <v>1946</v>
      </c>
      <c r="E3169" s="36">
        <v>45510.926168981503</v>
      </c>
      <c r="F3169" s="36">
        <f>ROUND(Uitruktijden[[#This Row],[DATUM]],0)</f>
        <v>45511</v>
      </c>
      <c r="G3169" t="s">
        <v>17208</v>
      </c>
      <c r="H3169" t="s">
        <v>17209</v>
      </c>
      <c r="J3169" t="s">
        <v>1990</v>
      </c>
      <c r="K3169" t="s">
        <v>9644</v>
      </c>
      <c r="L3169" t="s">
        <v>9952</v>
      </c>
      <c r="M3169" t="s">
        <v>1963</v>
      </c>
      <c r="N3169" s="37">
        <v>0.92814814814814794</v>
      </c>
      <c r="O3169" s="37">
        <v>0.92937499999999995</v>
      </c>
      <c r="P3169" s="37">
        <v>1.2268518518518501E-3</v>
      </c>
      <c r="Q3169" s="37">
        <f>Uitruktijden[[#This Row],[UITRUKTIJD]]</f>
        <v>1.2268518518518501E-3</v>
      </c>
      <c r="R3169" t="s">
        <v>2111</v>
      </c>
      <c r="S3169" t="s">
        <v>2111</v>
      </c>
      <c r="T3169" t="s">
        <v>1953</v>
      </c>
    </row>
    <row r="3170" spans="1:20" x14ac:dyDescent="0.35">
      <c r="A3170" t="s">
        <v>9852</v>
      </c>
      <c r="B3170">
        <v>251448</v>
      </c>
      <c r="C3170" t="s">
        <v>9640</v>
      </c>
      <c r="D3170" t="s">
        <v>2066</v>
      </c>
      <c r="E3170" s="4">
        <v>45511.026307870401</v>
      </c>
      <c r="F3170" s="3">
        <f>ROUND(Uitruktijden[[#This Row],[DATUM]],0)</f>
        <v>45511</v>
      </c>
      <c r="G3170" t="s">
        <v>9853</v>
      </c>
      <c r="H3170" t="s">
        <v>9854</v>
      </c>
      <c r="I3170" t="s">
        <v>9855</v>
      </c>
      <c r="J3170" t="s">
        <v>1983</v>
      </c>
      <c r="K3170" t="s">
        <v>9644</v>
      </c>
      <c r="L3170" t="s">
        <v>9645</v>
      </c>
      <c r="M3170" t="s">
        <v>9770</v>
      </c>
      <c r="N3170" s="37">
        <v>2.6712962962963001E-2</v>
      </c>
      <c r="O3170" s="37">
        <v>3.1030092592592599E-2</v>
      </c>
      <c r="P3170" s="37">
        <v>4.31712962962963E-3</v>
      </c>
      <c r="Q3170" s="42">
        <f>Uitruktijden[[#This Row],[UITRUKTIJD]]</f>
        <v>4.31712962962963E-3</v>
      </c>
      <c r="R3170" t="s">
        <v>1955</v>
      </c>
      <c r="S3170" t="s">
        <v>1955</v>
      </c>
      <c r="T3170" t="s">
        <v>1953</v>
      </c>
    </row>
    <row r="3171" spans="1:20" hidden="1" x14ac:dyDescent="0.35">
      <c r="A3171" t="s">
        <v>17210</v>
      </c>
      <c r="B3171">
        <v>251511</v>
      </c>
      <c r="C3171" t="s">
        <v>9640</v>
      </c>
      <c r="D3171" t="s">
        <v>2066</v>
      </c>
      <c r="E3171" s="36">
        <v>45511.085312499999</v>
      </c>
      <c r="F3171" s="36">
        <f>ROUND(Uitruktijden[[#This Row],[DATUM]],0)</f>
        <v>45511</v>
      </c>
      <c r="G3171" t="s">
        <v>17211</v>
      </c>
      <c r="H3171" t="s">
        <v>17212</v>
      </c>
      <c r="I3171" t="s">
        <v>17213</v>
      </c>
      <c r="J3171" t="s">
        <v>3219</v>
      </c>
      <c r="K3171" t="s">
        <v>9644</v>
      </c>
      <c r="L3171" t="s">
        <v>9912</v>
      </c>
      <c r="M3171" t="s">
        <v>2058</v>
      </c>
      <c r="N3171" s="37">
        <v>0.111759259259259</v>
      </c>
      <c r="O3171" s="37">
        <v>0.1153125</v>
      </c>
      <c r="P3171" s="37">
        <v>3.5532407407407401E-3</v>
      </c>
      <c r="Q3171" s="37">
        <f>Uitruktijden[[#This Row],[UITRUKTIJD]]</f>
        <v>3.5532407407407401E-3</v>
      </c>
      <c r="R3171" t="s">
        <v>1951</v>
      </c>
      <c r="S3171" t="s">
        <v>1973</v>
      </c>
      <c r="T3171" t="s">
        <v>1953</v>
      </c>
    </row>
    <row r="3172" spans="1:20" hidden="1" x14ac:dyDescent="0.35">
      <c r="A3172" t="s">
        <v>17210</v>
      </c>
      <c r="B3172">
        <v>251511</v>
      </c>
      <c r="C3172" t="s">
        <v>9640</v>
      </c>
      <c r="D3172" t="s">
        <v>2066</v>
      </c>
      <c r="E3172" s="36">
        <v>45511.085312499999</v>
      </c>
      <c r="F3172" s="36">
        <f>ROUND(Uitruktijden[[#This Row],[DATUM]],0)</f>
        <v>45511</v>
      </c>
      <c r="G3172" t="s">
        <v>17211</v>
      </c>
      <c r="H3172" t="s">
        <v>17212</v>
      </c>
      <c r="I3172" t="s">
        <v>17213</v>
      </c>
      <c r="J3172" t="s">
        <v>3219</v>
      </c>
      <c r="K3172" t="s">
        <v>9644</v>
      </c>
      <c r="L3172" t="s">
        <v>10089</v>
      </c>
      <c r="M3172" t="s">
        <v>2087</v>
      </c>
      <c r="N3172" s="37">
        <v>0.111759259259259</v>
      </c>
      <c r="O3172" s="37">
        <v>0.115138888888889</v>
      </c>
      <c r="P3172" s="37">
        <v>3.37962962962963E-3</v>
      </c>
      <c r="Q3172" s="37">
        <f>Uitruktijden[[#This Row],[UITRUKTIJD]]</f>
        <v>3.37962962962963E-3</v>
      </c>
      <c r="R3172" t="s">
        <v>1955</v>
      </c>
      <c r="S3172" t="s">
        <v>1955</v>
      </c>
      <c r="T3172" t="s">
        <v>1953</v>
      </c>
    </row>
    <row r="3173" spans="1:20" hidden="1" x14ac:dyDescent="0.35">
      <c r="A3173" t="s">
        <v>17214</v>
      </c>
      <c r="B3173">
        <v>252003</v>
      </c>
      <c r="C3173" t="s">
        <v>1928</v>
      </c>
      <c r="D3173" t="s">
        <v>2066</v>
      </c>
      <c r="E3173" s="36">
        <v>45511.656574074099</v>
      </c>
      <c r="F3173" s="36">
        <f>ROUND(Uitruktijden[[#This Row],[DATUM]],0)</f>
        <v>45512</v>
      </c>
      <c r="G3173" t="s">
        <v>17215</v>
      </c>
      <c r="H3173" t="s">
        <v>17216</v>
      </c>
      <c r="J3173" t="s">
        <v>1957</v>
      </c>
      <c r="K3173" t="s">
        <v>9644</v>
      </c>
      <c r="L3173" t="s">
        <v>10097</v>
      </c>
      <c r="M3173" t="s">
        <v>9963</v>
      </c>
      <c r="N3173" s="37">
        <v>0.65781250000000002</v>
      </c>
      <c r="O3173" s="37">
        <v>0.65939814814814801</v>
      </c>
      <c r="P3173" s="37">
        <v>1.58564814814815E-3</v>
      </c>
      <c r="Q3173" s="37">
        <f>Uitruktijden[[#This Row],[UITRUKTIJD]]</f>
        <v>1.58564814814815E-3</v>
      </c>
      <c r="R3173" t="s">
        <v>1955</v>
      </c>
      <c r="S3173" t="s">
        <v>1955</v>
      </c>
      <c r="T3173" t="s">
        <v>1953</v>
      </c>
    </row>
    <row r="3174" spans="1:20" hidden="1" x14ac:dyDescent="0.35">
      <c r="A3174" t="s">
        <v>17217</v>
      </c>
      <c r="B3174">
        <v>252017</v>
      </c>
      <c r="C3174" t="s">
        <v>1928</v>
      </c>
      <c r="D3174" t="s">
        <v>2066</v>
      </c>
      <c r="E3174" s="36">
        <v>45511.6641550926</v>
      </c>
      <c r="F3174" s="36">
        <f>ROUND(Uitruktijden[[#This Row],[DATUM]],0)</f>
        <v>45512</v>
      </c>
      <c r="G3174" t="s">
        <v>17218</v>
      </c>
      <c r="H3174" t="s">
        <v>17219</v>
      </c>
      <c r="J3174" t="s">
        <v>1949</v>
      </c>
      <c r="K3174" t="s">
        <v>9644</v>
      </c>
      <c r="L3174" t="s">
        <v>9972</v>
      </c>
      <c r="M3174" t="s">
        <v>1954</v>
      </c>
      <c r="N3174" s="37">
        <v>0.67831018518518504</v>
      </c>
      <c r="O3174" s="37">
        <v>0.68097222222222198</v>
      </c>
      <c r="P3174" s="37">
        <v>2.66203703703704E-3</v>
      </c>
      <c r="Q3174" s="37">
        <f>Uitruktijden[[#This Row],[UITRUKTIJD]]</f>
        <v>2.66203703703704E-3</v>
      </c>
      <c r="R3174" t="s">
        <v>1955</v>
      </c>
      <c r="S3174" t="s">
        <v>1955</v>
      </c>
      <c r="T3174" t="s">
        <v>2004</v>
      </c>
    </row>
    <row r="3175" spans="1:20" hidden="1" x14ac:dyDescent="0.35">
      <c r="A3175" t="s">
        <v>17220</v>
      </c>
      <c r="B3175">
        <v>252087</v>
      </c>
      <c r="C3175" t="s">
        <v>1928</v>
      </c>
      <c r="D3175" t="s">
        <v>2066</v>
      </c>
      <c r="E3175" s="36">
        <v>45511.706493055601</v>
      </c>
      <c r="F3175" s="36">
        <f>ROUND(Uitruktijden[[#This Row],[DATUM]],0)</f>
        <v>45512</v>
      </c>
      <c r="G3175" t="s">
        <v>10586</v>
      </c>
      <c r="H3175" t="s">
        <v>8124</v>
      </c>
      <c r="I3175" t="s">
        <v>8125</v>
      </c>
      <c r="J3175" t="s">
        <v>5706</v>
      </c>
      <c r="K3175" t="s">
        <v>9644</v>
      </c>
      <c r="L3175" t="s">
        <v>10814</v>
      </c>
      <c r="M3175" t="s">
        <v>3549</v>
      </c>
      <c r="N3175" s="37">
        <v>0.706898148148148</v>
      </c>
      <c r="O3175" s="37">
        <v>0.71486111111111095</v>
      </c>
      <c r="P3175" s="37">
        <v>7.9629629629629599E-3</v>
      </c>
      <c r="Q3175" s="37">
        <f>Uitruktijden[[#This Row],[UITRUKTIJD]]</f>
        <v>7.9629629629629599E-3</v>
      </c>
      <c r="R3175" t="s">
        <v>1955</v>
      </c>
      <c r="S3175" t="s">
        <v>1955</v>
      </c>
      <c r="T3175" t="s">
        <v>1953</v>
      </c>
    </row>
    <row r="3176" spans="1:20" hidden="1" x14ac:dyDescent="0.35">
      <c r="A3176" t="s">
        <v>17221</v>
      </c>
      <c r="B3176">
        <v>252431</v>
      </c>
      <c r="C3176" t="s">
        <v>9640</v>
      </c>
      <c r="D3176" t="s">
        <v>2066</v>
      </c>
      <c r="E3176" s="36">
        <v>45511.939629629604</v>
      </c>
      <c r="F3176" s="36">
        <f>ROUND(Uitruktijden[[#This Row],[DATUM]],0)</f>
        <v>45512</v>
      </c>
      <c r="G3176" t="s">
        <v>17222</v>
      </c>
      <c r="H3176" t="s">
        <v>17223</v>
      </c>
      <c r="I3176" t="s">
        <v>17108</v>
      </c>
      <c r="J3176" t="s">
        <v>4585</v>
      </c>
      <c r="K3176" t="s">
        <v>9644</v>
      </c>
      <c r="L3176" t="s">
        <v>10334</v>
      </c>
      <c r="M3176" t="s">
        <v>12530</v>
      </c>
      <c r="N3176" s="37">
        <v>0.94072916666666695</v>
      </c>
      <c r="O3176" s="37">
        <v>0.94451388888888899</v>
      </c>
      <c r="P3176" s="37">
        <v>3.7847222222222201E-3</v>
      </c>
      <c r="Q3176" s="37">
        <f>Uitruktijden[[#This Row],[UITRUKTIJD]]</f>
        <v>3.7847222222222201E-3</v>
      </c>
      <c r="R3176" t="s">
        <v>1955</v>
      </c>
      <c r="S3176" t="s">
        <v>1955</v>
      </c>
      <c r="T3176" t="s">
        <v>1953</v>
      </c>
    </row>
    <row r="3177" spans="1:20" hidden="1" x14ac:dyDescent="0.35">
      <c r="A3177" t="s">
        <v>17221</v>
      </c>
      <c r="B3177">
        <v>252431</v>
      </c>
      <c r="C3177" t="s">
        <v>9640</v>
      </c>
      <c r="D3177" t="s">
        <v>2066</v>
      </c>
      <c r="E3177" s="36">
        <v>45511.939629629604</v>
      </c>
      <c r="F3177" s="36">
        <f>ROUND(Uitruktijden[[#This Row],[DATUM]],0)</f>
        <v>45512</v>
      </c>
      <c r="G3177" t="s">
        <v>17222</v>
      </c>
      <c r="H3177" t="s">
        <v>17223</v>
      </c>
      <c r="I3177" t="s">
        <v>17108</v>
      </c>
      <c r="J3177" t="s">
        <v>4585</v>
      </c>
      <c r="K3177" t="s">
        <v>9644</v>
      </c>
      <c r="L3177" t="s">
        <v>10149</v>
      </c>
      <c r="M3177" t="s">
        <v>2232</v>
      </c>
      <c r="N3177" s="37">
        <v>0.94072916666666695</v>
      </c>
      <c r="O3177" s="37">
        <v>0.94371527777777797</v>
      </c>
      <c r="P3177" s="37">
        <v>2.98611111111111E-3</v>
      </c>
      <c r="Q3177" s="37">
        <f>Uitruktijden[[#This Row],[UITRUKTIJD]]</f>
        <v>2.98611111111111E-3</v>
      </c>
      <c r="R3177" t="s">
        <v>1955</v>
      </c>
      <c r="S3177" t="s">
        <v>1955</v>
      </c>
      <c r="T3177" t="s">
        <v>1953</v>
      </c>
    </row>
    <row r="3178" spans="1:20" hidden="1" x14ac:dyDescent="0.35">
      <c r="A3178" t="s">
        <v>17221</v>
      </c>
      <c r="B3178">
        <v>252431</v>
      </c>
      <c r="C3178" t="s">
        <v>9640</v>
      </c>
      <c r="D3178" t="s">
        <v>2066</v>
      </c>
      <c r="E3178" s="36">
        <v>45511.939629629604</v>
      </c>
      <c r="F3178" s="36">
        <f>ROUND(Uitruktijden[[#This Row],[DATUM]],0)</f>
        <v>45512</v>
      </c>
      <c r="G3178" t="s">
        <v>17222</v>
      </c>
      <c r="H3178" t="s">
        <v>17223</v>
      </c>
      <c r="I3178" t="s">
        <v>17108</v>
      </c>
      <c r="J3178" t="s">
        <v>4585</v>
      </c>
      <c r="K3178" t="s">
        <v>9644</v>
      </c>
      <c r="L3178" t="s">
        <v>10097</v>
      </c>
      <c r="M3178" t="s">
        <v>9963</v>
      </c>
      <c r="N3178" s="37">
        <v>0.94179398148148197</v>
      </c>
      <c r="O3178" s="37">
        <v>0.94408564814814799</v>
      </c>
      <c r="P3178" s="37">
        <v>2.2916666666666701E-3</v>
      </c>
      <c r="Q3178" s="37">
        <f>Uitruktijden[[#This Row],[UITRUKTIJD]]</f>
        <v>2.2916666666666701E-3</v>
      </c>
      <c r="R3178" t="s">
        <v>1955</v>
      </c>
      <c r="S3178" t="s">
        <v>1955</v>
      </c>
      <c r="T3178" t="s">
        <v>1953</v>
      </c>
    </row>
    <row r="3179" spans="1:20" hidden="1" x14ac:dyDescent="0.35">
      <c r="A3179" t="s">
        <v>17221</v>
      </c>
      <c r="B3179">
        <v>252431</v>
      </c>
      <c r="C3179" t="s">
        <v>9640</v>
      </c>
      <c r="D3179" t="s">
        <v>2066</v>
      </c>
      <c r="E3179" s="36">
        <v>45511.939629629604</v>
      </c>
      <c r="F3179" s="36">
        <f>ROUND(Uitruktijden[[#This Row],[DATUM]],0)</f>
        <v>45512</v>
      </c>
      <c r="G3179" t="s">
        <v>17222</v>
      </c>
      <c r="H3179" t="s">
        <v>17223</v>
      </c>
      <c r="I3179" t="s">
        <v>17108</v>
      </c>
      <c r="J3179" t="s">
        <v>4585</v>
      </c>
      <c r="K3179" t="s">
        <v>9644</v>
      </c>
      <c r="L3179" t="s">
        <v>9934</v>
      </c>
      <c r="M3179" t="s">
        <v>2074</v>
      </c>
      <c r="N3179" s="37">
        <v>0.94072916666666695</v>
      </c>
      <c r="O3179" s="37">
        <v>0.941736111111111</v>
      </c>
      <c r="P3179" s="37">
        <v>1.0069444444444401E-3</v>
      </c>
      <c r="Q3179" s="37">
        <f>Uitruktijden[[#This Row],[UITRUKTIJD]]</f>
        <v>1.0069444444444401E-3</v>
      </c>
      <c r="R3179" t="s">
        <v>2111</v>
      </c>
      <c r="S3179" t="s">
        <v>2111</v>
      </c>
      <c r="T3179" t="s">
        <v>1953</v>
      </c>
    </row>
    <row r="3180" spans="1:20" hidden="1" x14ac:dyDescent="0.35">
      <c r="A3180" t="s">
        <v>17224</v>
      </c>
      <c r="B3180">
        <v>252603</v>
      </c>
      <c r="C3180" t="s">
        <v>9640</v>
      </c>
      <c r="D3180" t="s">
        <v>2055</v>
      </c>
      <c r="E3180" s="36">
        <v>45512.130624999998</v>
      </c>
      <c r="F3180" s="36">
        <f>ROUND(Uitruktijden[[#This Row],[DATUM]],0)</f>
        <v>45512</v>
      </c>
      <c r="G3180" t="s">
        <v>17225</v>
      </c>
      <c r="H3180" t="s">
        <v>17226</v>
      </c>
      <c r="I3180" t="s">
        <v>17227</v>
      </c>
      <c r="J3180" t="s">
        <v>1966</v>
      </c>
      <c r="K3180" t="s">
        <v>9644</v>
      </c>
      <c r="L3180" t="s">
        <v>9928</v>
      </c>
      <c r="M3180" t="s">
        <v>1967</v>
      </c>
      <c r="N3180" s="37">
        <v>0.13097222222222199</v>
      </c>
      <c r="O3180" s="37">
        <v>0.13218750000000001</v>
      </c>
      <c r="P3180" s="37">
        <v>1.21527777777778E-3</v>
      </c>
      <c r="Q3180" s="37">
        <f>Uitruktijden[[#This Row],[UITRUKTIJD]]</f>
        <v>1.21527777777778E-3</v>
      </c>
      <c r="R3180" t="s">
        <v>1955</v>
      </c>
      <c r="S3180" t="s">
        <v>1955</v>
      </c>
      <c r="T3180" t="s">
        <v>1953</v>
      </c>
    </row>
    <row r="3181" spans="1:20" hidden="1" x14ac:dyDescent="0.35">
      <c r="A3181" t="s">
        <v>17228</v>
      </c>
      <c r="B3181">
        <v>252667</v>
      </c>
      <c r="C3181" t="s">
        <v>9640</v>
      </c>
      <c r="D3181" t="s">
        <v>2055</v>
      </c>
      <c r="E3181" s="36">
        <v>45512.286377314798</v>
      </c>
      <c r="F3181" s="36">
        <f>ROUND(Uitruktijden[[#This Row],[DATUM]],0)</f>
        <v>45512</v>
      </c>
      <c r="G3181" t="s">
        <v>17229</v>
      </c>
      <c r="H3181" t="s">
        <v>17230</v>
      </c>
      <c r="J3181" t="s">
        <v>4782</v>
      </c>
      <c r="K3181" t="s">
        <v>9644</v>
      </c>
      <c r="L3181" t="s">
        <v>10234</v>
      </c>
      <c r="M3181" t="s">
        <v>2168</v>
      </c>
      <c r="N3181" s="37">
        <v>0.28637731481481499</v>
      </c>
      <c r="O3181" s="37">
        <v>0.28938657407407398</v>
      </c>
      <c r="P3181" s="37">
        <v>3.0092592592592601E-3</v>
      </c>
      <c r="Q3181" s="37">
        <f>Uitruktijden[[#This Row],[UITRUKTIJD]]</f>
        <v>3.0092592592592601E-3</v>
      </c>
      <c r="R3181" t="s">
        <v>2027</v>
      </c>
      <c r="S3181" t="s">
        <v>2027</v>
      </c>
      <c r="T3181" t="s">
        <v>2004</v>
      </c>
    </row>
    <row r="3182" spans="1:20" hidden="1" x14ac:dyDescent="0.35">
      <c r="A3182" t="s">
        <v>17231</v>
      </c>
      <c r="B3182">
        <v>253228</v>
      </c>
      <c r="C3182" t="s">
        <v>9640</v>
      </c>
      <c r="D3182" t="s">
        <v>2055</v>
      </c>
      <c r="E3182" s="36">
        <v>45512.763969907399</v>
      </c>
      <c r="F3182" s="36">
        <f>ROUND(Uitruktijden[[#This Row],[DATUM]],0)</f>
        <v>45513</v>
      </c>
      <c r="G3182" t="s">
        <v>17232</v>
      </c>
      <c r="H3182" t="s">
        <v>17233</v>
      </c>
      <c r="I3182" t="s">
        <v>17234</v>
      </c>
      <c r="J3182" t="s">
        <v>1949</v>
      </c>
      <c r="K3182" t="s">
        <v>9644</v>
      </c>
      <c r="L3182" t="s">
        <v>9972</v>
      </c>
      <c r="M3182" t="s">
        <v>1954</v>
      </c>
      <c r="N3182" s="37">
        <v>0.76439814814814799</v>
      </c>
      <c r="O3182" s="37">
        <v>0.765358796296296</v>
      </c>
      <c r="P3182" s="37">
        <v>9.6064814814814797E-4</v>
      </c>
      <c r="Q3182" s="37">
        <f>Uitruktijden[[#This Row],[UITRUKTIJD]]</f>
        <v>9.6064814814814797E-4</v>
      </c>
      <c r="R3182" t="s">
        <v>1955</v>
      </c>
      <c r="S3182" t="s">
        <v>1955</v>
      </c>
      <c r="T3182" t="s">
        <v>1953</v>
      </c>
    </row>
    <row r="3183" spans="1:20" hidden="1" x14ac:dyDescent="0.35">
      <c r="A3183" t="s">
        <v>17235</v>
      </c>
      <c r="B3183">
        <v>253293</v>
      </c>
      <c r="C3183" t="s">
        <v>9640</v>
      </c>
      <c r="D3183" t="s">
        <v>2055</v>
      </c>
      <c r="E3183" s="36">
        <v>45512.808252314797</v>
      </c>
      <c r="F3183" s="36">
        <f>ROUND(Uitruktijden[[#This Row],[DATUM]],0)</f>
        <v>45513</v>
      </c>
      <c r="G3183" t="s">
        <v>17236</v>
      </c>
      <c r="H3183" t="s">
        <v>17237</v>
      </c>
      <c r="J3183" t="s">
        <v>1962</v>
      </c>
      <c r="K3183" t="s">
        <v>9644</v>
      </c>
      <c r="L3183" t="s">
        <v>10366</v>
      </c>
      <c r="M3183" t="s">
        <v>1963</v>
      </c>
      <c r="N3183" s="37">
        <v>0.81008101851851899</v>
      </c>
      <c r="O3183" s="37">
        <v>0.81103009259259295</v>
      </c>
      <c r="P3183" s="37">
        <v>9.4907407407407397E-4</v>
      </c>
      <c r="Q3183" s="37">
        <f>Uitruktijden[[#This Row],[UITRUKTIJD]]</f>
        <v>9.4907407407407397E-4</v>
      </c>
      <c r="R3183" t="s">
        <v>1955</v>
      </c>
      <c r="S3183" t="s">
        <v>1955</v>
      </c>
      <c r="T3183" t="s">
        <v>1953</v>
      </c>
    </row>
    <row r="3184" spans="1:20" hidden="1" x14ac:dyDescent="0.35">
      <c r="A3184" t="s">
        <v>17238</v>
      </c>
      <c r="B3184">
        <v>253496</v>
      </c>
      <c r="C3184" t="s">
        <v>9640</v>
      </c>
      <c r="D3184" t="s">
        <v>2055</v>
      </c>
      <c r="E3184" s="36">
        <v>45512.927824074097</v>
      </c>
      <c r="F3184" s="36">
        <f>ROUND(Uitruktijden[[#This Row],[DATUM]],0)</f>
        <v>45513</v>
      </c>
      <c r="G3184" t="s">
        <v>17239</v>
      </c>
      <c r="H3184" t="s">
        <v>17240</v>
      </c>
      <c r="I3184" t="s">
        <v>17241</v>
      </c>
      <c r="J3184" t="s">
        <v>1962</v>
      </c>
      <c r="K3184" t="s">
        <v>9644</v>
      </c>
      <c r="L3184" t="s">
        <v>10366</v>
      </c>
      <c r="M3184" t="s">
        <v>1963</v>
      </c>
      <c r="N3184" s="37">
        <v>0.93483796296296295</v>
      </c>
      <c r="O3184" s="37">
        <v>0.93587962962963001</v>
      </c>
      <c r="P3184" s="37">
        <v>1.0416666666666699E-3</v>
      </c>
      <c r="Q3184" s="37">
        <f>Uitruktijden[[#This Row],[UITRUKTIJD]]</f>
        <v>1.0416666666666699E-3</v>
      </c>
      <c r="R3184" t="s">
        <v>1955</v>
      </c>
      <c r="S3184" t="s">
        <v>1955</v>
      </c>
      <c r="T3184" t="s">
        <v>1953</v>
      </c>
    </row>
    <row r="3185" spans="1:20" hidden="1" x14ac:dyDescent="0.35">
      <c r="A3185" t="s">
        <v>17242</v>
      </c>
      <c r="B3185">
        <v>253500</v>
      </c>
      <c r="C3185" t="s">
        <v>9640</v>
      </c>
      <c r="D3185" t="s">
        <v>2055</v>
      </c>
      <c r="E3185" s="36">
        <v>45512.929340277798</v>
      </c>
      <c r="F3185" s="36">
        <f>ROUND(Uitruktijden[[#This Row],[DATUM]],0)</f>
        <v>45513</v>
      </c>
      <c r="G3185" t="s">
        <v>17243</v>
      </c>
      <c r="H3185" t="s">
        <v>10223</v>
      </c>
      <c r="I3185" t="s">
        <v>2477</v>
      </c>
      <c r="J3185" t="s">
        <v>1949</v>
      </c>
      <c r="K3185" t="s">
        <v>9644</v>
      </c>
      <c r="L3185" t="s">
        <v>9972</v>
      </c>
      <c r="M3185" t="s">
        <v>1954</v>
      </c>
      <c r="N3185" s="37">
        <v>0.92969907407407404</v>
      </c>
      <c r="O3185" s="37">
        <v>0.93116898148148197</v>
      </c>
      <c r="P3185" s="37">
        <v>1.46990740740741E-3</v>
      </c>
      <c r="Q3185" s="37">
        <f>Uitruktijden[[#This Row],[UITRUKTIJD]]</f>
        <v>1.46990740740741E-3</v>
      </c>
      <c r="R3185" t="s">
        <v>1955</v>
      </c>
      <c r="S3185" t="s">
        <v>1955</v>
      </c>
      <c r="T3185" t="s">
        <v>1953</v>
      </c>
    </row>
    <row r="3186" spans="1:20" hidden="1" x14ac:dyDescent="0.35">
      <c r="A3186" t="s">
        <v>17244</v>
      </c>
      <c r="B3186">
        <v>253612</v>
      </c>
      <c r="C3186" t="s">
        <v>9640</v>
      </c>
      <c r="D3186" t="s">
        <v>2033</v>
      </c>
      <c r="E3186" s="36">
        <v>45513.018043981501</v>
      </c>
      <c r="F3186" s="36">
        <f>ROUND(Uitruktijden[[#This Row],[DATUM]],0)</f>
        <v>45513</v>
      </c>
      <c r="G3186" t="s">
        <v>17245</v>
      </c>
      <c r="H3186" t="s">
        <v>6723</v>
      </c>
      <c r="J3186" t="s">
        <v>2015</v>
      </c>
      <c r="K3186" t="s">
        <v>9644</v>
      </c>
      <c r="L3186" t="s">
        <v>10325</v>
      </c>
      <c r="M3186" t="s">
        <v>2016</v>
      </c>
      <c r="N3186" s="37">
        <v>1.8634259259259298E-2</v>
      </c>
      <c r="O3186" s="37">
        <v>2.11689814814815E-2</v>
      </c>
      <c r="P3186" s="37">
        <v>2.5347222222222199E-3</v>
      </c>
      <c r="Q3186" s="37">
        <f>Uitruktijden[[#This Row],[UITRUKTIJD]]</f>
        <v>2.5347222222222199E-3</v>
      </c>
      <c r="R3186" t="s">
        <v>1955</v>
      </c>
      <c r="S3186" t="s">
        <v>1955</v>
      </c>
      <c r="T3186" t="s">
        <v>1953</v>
      </c>
    </row>
    <row r="3187" spans="1:20" hidden="1" x14ac:dyDescent="0.35">
      <c r="A3187" t="s">
        <v>17246</v>
      </c>
      <c r="B3187">
        <v>253630</v>
      </c>
      <c r="C3187" t="s">
        <v>9640</v>
      </c>
      <c r="D3187" t="s">
        <v>2033</v>
      </c>
      <c r="E3187" s="36">
        <v>45513.0300347222</v>
      </c>
      <c r="F3187" s="36">
        <f>ROUND(Uitruktijden[[#This Row],[DATUM]],0)</f>
        <v>45513</v>
      </c>
      <c r="G3187" t="s">
        <v>17247</v>
      </c>
      <c r="H3187" t="s">
        <v>17248</v>
      </c>
      <c r="I3187" t="s">
        <v>8640</v>
      </c>
      <c r="J3187" t="s">
        <v>3609</v>
      </c>
      <c r="K3187" t="s">
        <v>9644</v>
      </c>
      <c r="L3187" t="s">
        <v>12299</v>
      </c>
      <c r="M3187" t="s">
        <v>3535</v>
      </c>
      <c r="N3187" s="37">
        <v>3.0601851851851901E-2</v>
      </c>
      <c r="O3187" s="37">
        <v>3.3599537037036997E-2</v>
      </c>
      <c r="P3187" s="37">
        <v>2.99768518518519E-3</v>
      </c>
      <c r="Q3187" s="37">
        <f>Uitruktijden[[#This Row],[UITRUKTIJD]]</f>
        <v>2.99768518518519E-3</v>
      </c>
      <c r="R3187" t="s">
        <v>1955</v>
      </c>
      <c r="S3187" t="s">
        <v>1955</v>
      </c>
      <c r="T3187" t="s">
        <v>1953</v>
      </c>
    </row>
    <row r="3188" spans="1:20" hidden="1" x14ac:dyDescent="0.35">
      <c r="A3188" t="s">
        <v>17249</v>
      </c>
      <c r="B3188">
        <v>253636</v>
      </c>
      <c r="C3188" t="s">
        <v>9640</v>
      </c>
      <c r="D3188" t="s">
        <v>2033</v>
      </c>
      <c r="E3188" s="36">
        <v>45513.033981481502</v>
      </c>
      <c r="F3188" s="36">
        <f>ROUND(Uitruktijden[[#This Row],[DATUM]],0)</f>
        <v>45513</v>
      </c>
      <c r="G3188" t="s">
        <v>17250</v>
      </c>
      <c r="H3188" t="s">
        <v>17251</v>
      </c>
      <c r="I3188" t="s">
        <v>17252</v>
      </c>
      <c r="J3188" t="s">
        <v>1949</v>
      </c>
      <c r="K3188" t="s">
        <v>9644</v>
      </c>
      <c r="L3188" t="s">
        <v>9924</v>
      </c>
      <c r="M3188" t="s">
        <v>2074</v>
      </c>
      <c r="N3188" s="37">
        <v>3.4456018518518497E-2</v>
      </c>
      <c r="O3188" s="37">
        <v>3.5856481481481503E-2</v>
      </c>
      <c r="P3188" s="37">
        <v>1.4004629629629599E-3</v>
      </c>
      <c r="Q3188" s="37">
        <f>Uitruktijden[[#This Row],[UITRUKTIJD]]</f>
        <v>1.4004629629629599E-3</v>
      </c>
      <c r="R3188" t="s">
        <v>1955</v>
      </c>
      <c r="S3188" t="s">
        <v>1955</v>
      </c>
      <c r="T3188" t="s">
        <v>1953</v>
      </c>
    </row>
    <row r="3189" spans="1:20" hidden="1" x14ac:dyDescent="0.35">
      <c r="A3189" t="s">
        <v>17249</v>
      </c>
      <c r="B3189">
        <v>253636</v>
      </c>
      <c r="C3189" t="s">
        <v>9640</v>
      </c>
      <c r="D3189" t="s">
        <v>2033</v>
      </c>
      <c r="E3189" s="36">
        <v>45513.033981481502</v>
      </c>
      <c r="F3189" s="36">
        <f>ROUND(Uitruktijden[[#This Row],[DATUM]],0)</f>
        <v>45513</v>
      </c>
      <c r="G3189" t="s">
        <v>17250</v>
      </c>
      <c r="H3189" t="s">
        <v>17251</v>
      </c>
      <c r="I3189" t="s">
        <v>17252</v>
      </c>
      <c r="J3189" t="s">
        <v>1949</v>
      </c>
      <c r="K3189" t="s">
        <v>9644</v>
      </c>
      <c r="L3189" t="s">
        <v>9989</v>
      </c>
      <c r="M3189" t="s">
        <v>2074</v>
      </c>
      <c r="N3189" s="37">
        <v>3.4525462962963001E-2</v>
      </c>
      <c r="O3189" s="37">
        <v>3.5891203703703703E-2</v>
      </c>
      <c r="P3189" s="37">
        <v>1.3657407407407401E-3</v>
      </c>
      <c r="Q3189" s="37">
        <f>Uitruktijden[[#This Row],[UITRUKTIJD]]</f>
        <v>1.3657407407407401E-3</v>
      </c>
      <c r="R3189" t="s">
        <v>1951</v>
      </c>
      <c r="S3189" t="s">
        <v>1952</v>
      </c>
      <c r="T3189" t="s">
        <v>1953</v>
      </c>
    </row>
    <row r="3190" spans="1:20" hidden="1" x14ac:dyDescent="0.35">
      <c r="A3190" t="s">
        <v>17253</v>
      </c>
      <c r="B3190">
        <v>253694</v>
      </c>
      <c r="C3190" t="s">
        <v>9640</v>
      </c>
      <c r="D3190" t="s">
        <v>2033</v>
      </c>
      <c r="E3190" s="36">
        <v>45513.115358796298</v>
      </c>
      <c r="F3190" s="36">
        <f>ROUND(Uitruktijden[[#This Row],[DATUM]],0)</f>
        <v>45513</v>
      </c>
      <c r="G3190" t="s">
        <v>17254</v>
      </c>
      <c r="H3190" t="s">
        <v>17255</v>
      </c>
      <c r="I3190" t="s">
        <v>10227</v>
      </c>
      <c r="J3190" t="s">
        <v>1957</v>
      </c>
      <c r="K3190" t="s">
        <v>9644</v>
      </c>
      <c r="L3190" t="s">
        <v>9972</v>
      </c>
      <c r="M3190" t="s">
        <v>1954</v>
      </c>
      <c r="N3190" s="37">
        <v>0.11601851851851901</v>
      </c>
      <c r="O3190" s="37">
        <v>0.11749999999999999</v>
      </c>
      <c r="P3190" s="37">
        <v>1.4814814814814801E-3</v>
      </c>
      <c r="Q3190" s="37">
        <f>Uitruktijden[[#This Row],[UITRUKTIJD]]</f>
        <v>1.4814814814814801E-3</v>
      </c>
      <c r="R3190" t="s">
        <v>1955</v>
      </c>
      <c r="S3190" t="s">
        <v>1955</v>
      </c>
      <c r="T3190" t="s">
        <v>1953</v>
      </c>
    </row>
    <row r="3191" spans="1:20" hidden="1" x14ac:dyDescent="0.35">
      <c r="A3191" t="s">
        <v>17256</v>
      </c>
      <c r="B3191">
        <v>253914</v>
      </c>
      <c r="C3191" t="s">
        <v>1928</v>
      </c>
      <c r="D3191" t="s">
        <v>2033</v>
      </c>
      <c r="E3191" s="36">
        <v>45513.445300925901</v>
      </c>
      <c r="F3191" s="36">
        <f>ROUND(Uitruktijden[[#This Row],[DATUM]],0)</f>
        <v>45513</v>
      </c>
      <c r="G3191" t="s">
        <v>17257</v>
      </c>
      <c r="H3191" t="s">
        <v>17258</v>
      </c>
      <c r="I3191" t="s">
        <v>17259</v>
      </c>
      <c r="J3191" t="s">
        <v>1962</v>
      </c>
      <c r="K3191" t="s">
        <v>9644</v>
      </c>
      <c r="L3191" t="s">
        <v>10366</v>
      </c>
      <c r="M3191" t="s">
        <v>1963</v>
      </c>
      <c r="N3191" s="37">
        <v>0.447662037037037</v>
      </c>
      <c r="O3191" s="37">
        <v>0.44881944444444399</v>
      </c>
      <c r="P3191" s="37">
        <v>1.1574074074074099E-3</v>
      </c>
      <c r="Q3191" s="37">
        <f>Uitruktijden[[#This Row],[UITRUKTIJD]]</f>
        <v>1.1574074074074099E-3</v>
      </c>
      <c r="R3191" t="s">
        <v>1955</v>
      </c>
      <c r="S3191" t="s">
        <v>1955</v>
      </c>
      <c r="T3191" t="s">
        <v>2004</v>
      </c>
    </row>
    <row r="3192" spans="1:20" hidden="1" x14ac:dyDescent="0.35">
      <c r="A3192" t="s">
        <v>17260</v>
      </c>
      <c r="B3192">
        <v>253942</v>
      </c>
      <c r="C3192" t="s">
        <v>1928</v>
      </c>
      <c r="D3192" t="s">
        <v>2033</v>
      </c>
      <c r="E3192" s="36">
        <v>45513.472743055601</v>
      </c>
      <c r="F3192" s="36">
        <f>ROUND(Uitruktijden[[#This Row],[DATUM]],0)</f>
        <v>45513</v>
      </c>
      <c r="G3192" t="s">
        <v>17261</v>
      </c>
      <c r="H3192" t="s">
        <v>17262</v>
      </c>
      <c r="I3192" t="s">
        <v>17263</v>
      </c>
      <c r="J3192" t="s">
        <v>2206</v>
      </c>
      <c r="K3192" t="s">
        <v>9644</v>
      </c>
      <c r="L3192" t="s">
        <v>10856</v>
      </c>
      <c r="M3192" t="s">
        <v>2207</v>
      </c>
      <c r="N3192" s="37">
        <v>0.47520833333333301</v>
      </c>
      <c r="O3192" s="37">
        <v>0.47734953703703698</v>
      </c>
      <c r="P3192" s="37">
        <v>2.1412037037036999E-3</v>
      </c>
      <c r="Q3192" s="37">
        <f>Uitruktijden[[#This Row],[UITRUKTIJD]]</f>
        <v>2.1412037037036999E-3</v>
      </c>
      <c r="R3192" t="s">
        <v>1955</v>
      </c>
      <c r="S3192" t="s">
        <v>1955</v>
      </c>
      <c r="T3192" t="s">
        <v>1953</v>
      </c>
    </row>
    <row r="3193" spans="1:20" hidden="1" x14ac:dyDescent="0.35">
      <c r="A3193" t="s">
        <v>17264</v>
      </c>
      <c r="B3193">
        <v>254301</v>
      </c>
      <c r="C3193" t="s">
        <v>9640</v>
      </c>
      <c r="D3193" t="s">
        <v>2033</v>
      </c>
      <c r="E3193" s="36">
        <v>45513.735717592601</v>
      </c>
      <c r="F3193" s="36">
        <f>ROUND(Uitruktijden[[#This Row],[DATUM]],0)</f>
        <v>45514</v>
      </c>
      <c r="G3193" t="s">
        <v>17265</v>
      </c>
      <c r="H3193" t="s">
        <v>17266</v>
      </c>
      <c r="J3193" t="s">
        <v>2161</v>
      </c>
      <c r="K3193" t="s">
        <v>9644</v>
      </c>
      <c r="L3193" t="s">
        <v>10089</v>
      </c>
      <c r="M3193" t="s">
        <v>2087</v>
      </c>
      <c r="N3193" s="37">
        <v>0.73701388888888897</v>
      </c>
      <c r="O3193" s="37">
        <v>0.73902777777777795</v>
      </c>
      <c r="P3193" s="37">
        <v>2.0138888888888901E-3</v>
      </c>
      <c r="Q3193" s="37">
        <f>Uitruktijden[[#This Row],[UITRUKTIJD]]</f>
        <v>2.0138888888888901E-3</v>
      </c>
      <c r="R3193" t="s">
        <v>1955</v>
      </c>
      <c r="S3193" t="s">
        <v>1955</v>
      </c>
      <c r="T3193" t="s">
        <v>1953</v>
      </c>
    </row>
    <row r="3194" spans="1:20" x14ac:dyDescent="0.35">
      <c r="A3194" t="s">
        <v>9856</v>
      </c>
      <c r="B3194">
        <v>254527</v>
      </c>
      <c r="C3194" t="s">
        <v>9640</v>
      </c>
      <c r="D3194" t="s">
        <v>2033</v>
      </c>
      <c r="E3194" s="4">
        <v>45513.924085648097</v>
      </c>
      <c r="F3194" s="3">
        <f>ROUND(Uitruktijden[[#This Row],[DATUM]],0)</f>
        <v>45514</v>
      </c>
      <c r="G3194" t="s">
        <v>9857</v>
      </c>
      <c r="H3194" t="s">
        <v>9858</v>
      </c>
      <c r="I3194" t="s">
        <v>9859</v>
      </c>
      <c r="J3194" t="s">
        <v>2009</v>
      </c>
      <c r="K3194" t="s">
        <v>9644</v>
      </c>
      <c r="L3194" t="s">
        <v>9805</v>
      </c>
      <c r="M3194" t="s">
        <v>2136</v>
      </c>
      <c r="N3194" s="37">
        <v>0.92443287037037003</v>
      </c>
      <c r="O3194" s="37">
        <v>0.928993055555556</v>
      </c>
      <c r="P3194" s="37">
        <v>4.5601851851851897E-3</v>
      </c>
      <c r="Q3194" s="42">
        <f>Uitruktijden[[#This Row],[UITRUKTIJD]]</f>
        <v>4.5601851851851897E-3</v>
      </c>
      <c r="R3194" t="s">
        <v>1951</v>
      </c>
      <c r="S3194" t="s">
        <v>1952</v>
      </c>
      <c r="T3194" t="s">
        <v>1953</v>
      </c>
    </row>
    <row r="3195" spans="1:20" hidden="1" x14ac:dyDescent="0.35">
      <c r="A3195" t="s">
        <v>9856</v>
      </c>
      <c r="B3195">
        <v>254527</v>
      </c>
      <c r="C3195" t="s">
        <v>9640</v>
      </c>
      <c r="D3195" t="s">
        <v>2033</v>
      </c>
      <c r="E3195" s="36">
        <v>45513.924085648097</v>
      </c>
      <c r="F3195" s="36">
        <f>ROUND(Uitruktijden[[#This Row],[DATUM]],0)</f>
        <v>45514</v>
      </c>
      <c r="G3195" t="s">
        <v>9857</v>
      </c>
      <c r="H3195" t="s">
        <v>9858</v>
      </c>
      <c r="I3195" t="s">
        <v>9859</v>
      </c>
      <c r="J3195" t="s">
        <v>2009</v>
      </c>
      <c r="K3195" t="s">
        <v>9644</v>
      </c>
      <c r="L3195" t="s">
        <v>10118</v>
      </c>
      <c r="M3195" t="s">
        <v>2010</v>
      </c>
      <c r="N3195" s="37">
        <v>0.92443287037037003</v>
      </c>
      <c r="O3195" s="37">
        <v>0.92686342592592597</v>
      </c>
      <c r="P3195" s="37">
        <v>2.4305555555555599E-3</v>
      </c>
      <c r="Q3195" s="37">
        <f>Uitruktijden[[#This Row],[UITRUKTIJD]]</f>
        <v>2.4305555555555599E-3</v>
      </c>
      <c r="R3195" t="s">
        <v>1955</v>
      </c>
      <c r="S3195" t="s">
        <v>1955</v>
      </c>
      <c r="T3195" t="s">
        <v>1953</v>
      </c>
    </row>
    <row r="3196" spans="1:20" hidden="1" x14ac:dyDescent="0.35">
      <c r="A3196" t="s">
        <v>17267</v>
      </c>
      <c r="B3196">
        <v>254669</v>
      </c>
      <c r="C3196" t="s">
        <v>9640</v>
      </c>
      <c r="D3196" t="s">
        <v>2017</v>
      </c>
      <c r="E3196" s="36">
        <v>45514.034097222197</v>
      </c>
      <c r="F3196" s="36">
        <f>ROUND(Uitruktijden[[#This Row],[DATUM]],0)</f>
        <v>45514</v>
      </c>
      <c r="G3196" t="s">
        <v>17268</v>
      </c>
      <c r="H3196" t="s">
        <v>17269</v>
      </c>
      <c r="I3196" t="s">
        <v>17270</v>
      </c>
      <c r="J3196" t="s">
        <v>2044</v>
      </c>
      <c r="K3196" t="s">
        <v>9644</v>
      </c>
      <c r="L3196" t="s">
        <v>10126</v>
      </c>
      <c r="M3196" t="s">
        <v>2045</v>
      </c>
      <c r="N3196" s="37">
        <v>3.5636574074074098E-2</v>
      </c>
      <c r="O3196" s="37">
        <v>3.8124999999999999E-2</v>
      </c>
      <c r="P3196" s="37">
        <v>2.48842592592593E-3</v>
      </c>
      <c r="Q3196" s="37">
        <f>Uitruktijden[[#This Row],[UITRUKTIJD]]</f>
        <v>2.48842592592593E-3</v>
      </c>
      <c r="R3196" t="s">
        <v>1955</v>
      </c>
      <c r="S3196" t="s">
        <v>1955</v>
      </c>
      <c r="T3196" t="s">
        <v>1953</v>
      </c>
    </row>
    <row r="3197" spans="1:20" hidden="1" x14ac:dyDescent="0.35">
      <c r="A3197" t="s">
        <v>17271</v>
      </c>
      <c r="B3197">
        <v>254714</v>
      </c>
      <c r="C3197" t="s">
        <v>9640</v>
      </c>
      <c r="D3197" t="s">
        <v>2017</v>
      </c>
      <c r="E3197" s="36">
        <v>45514.088240740697</v>
      </c>
      <c r="F3197" s="36">
        <f>ROUND(Uitruktijden[[#This Row],[DATUM]],0)</f>
        <v>45514</v>
      </c>
      <c r="G3197" t="s">
        <v>17272</v>
      </c>
      <c r="H3197" t="s">
        <v>17273</v>
      </c>
      <c r="I3197" t="s">
        <v>17274</v>
      </c>
      <c r="J3197" t="s">
        <v>1962</v>
      </c>
      <c r="K3197" t="s">
        <v>9644</v>
      </c>
      <c r="L3197" t="s">
        <v>10366</v>
      </c>
      <c r="M3197" t="s">
        <v>1963</v>
      </c>
      <c r="N3197" s="37">
        <v>8.8611111111111099E-2</v>
      </c>
      <c r="O3197" s="37">
        <v>9.0243055555555604E-2</v>
      </c>
      <c r="P3197" s="37">
        <v>1.63194444444444E-3</v>
      </c>
      <c r="Q3197" s="37">
        <f>Uitruktijden[[#This Row],[UITRUKTIJD]]</f>
        <v>1.63194444444444E-3</v>
      </c>
      <c r="R3197" t="s">
        <v>1955</v>
      </c>
      <c r="S3197" t="s">
        <v>1955</v>
      </c>
      <c r="T3197" t="s">
        <v>1953</v>
      </c>
    </row>
    <row r="3198" spans="1:20" hidden="1" x14ac:dyDescent="0.35">
      <c r="A3198" t="s">
        <v>17275</v>
      </c>
      <c r="B3198">
        <v>254719</v>
      </c>
      <c r="C3198" t="s">
        <v>9640</v>
      </c>
      <c r="D3198" t="s">
        <v>2017</v>
      </c>
      <c r="E3198" s="36">
        <v>45514.092372685198</v>
      </c>
      <c r="F3198" s="36">
        <f>ROUND(Uitruktijden[[#This Row],[DATUM]],0)</f>
        <v>45514</v>
      </c>
      <c r="G3198" t="s">
        <v>17276</v>
      </c>
      <c r="H3198" t="s">
        <v>17277</v>
      </c>
      <c r="I3198" t="s">
        <v>17278</v>
      </c>
      <c r="J3198" t="s">
        <v>1949</v>
      </c>
      <c r="K3198" t="s">
        <v>9644</v>
      </c>
      <c r="L3198" t="s">
        <v>10909</v>
      </c>
      <c r="M3198" t="s">
        <v>1954</v>
      </c>
      <c r="N3198" s="37">
        <v>9.6400462962962993E-2</v>
      </c>
      <c r="O3198" s="37">
        <v>9.7534722222222203E-2</v>
      </c>
      <c r="P3198" s="37">
        <v>1.13425925925926E-3</v>
      </c>
      <c r="Q3198" s="37">
        <f>Uitruktijden[[#This Row],[UITRUKTIJD]]</f>
        <v>1.13425925925926E-3</v>
      </c>
      <c r="R3198" t="s">
        <v>1955</v>
      </c>
      <c r="S3198" t="s">
        <v>1955</v>
      </c>
      <c r="T3198" t="s">
        <v>1953</v>
      </c>
    </row>
    <row r="3199" spans="1:20" hidden="1" x14ac:dyDescent="0.35">
      <c r="A3199" t="s">
        <v>17279</v>
      </c>
      <c r="B3199">
        <v>254830</v>
      </c>
      <c r="C3199" t="s">
        <v>9640</v>
      </c>
      <c r="D3199" t="s">
        <v>2017</v>
      </c>
      <c r="E3199" s="36">
        <v>45514.288414351897</v>
      </c>
      <c r="F3199" s="36">
        <f>ROUND(Uitruktijden[[#This Row],[DATUM]],0)</f>
        <v>45514</v>
      </c>
      <c r="G3199" t="s">
        <v>17280</v>
      </c>
      <c r="H3199" t="s">
        <v>17281</v>
      </c>
      <c r="I3199" t="s">
        <v>17282</v>
      </c>
      <c r="J3199" t="s">
        <v>1962</v>
      </c>
      <c r="K3199" t="s">
        <v>9644</v>
      </c>
      <c r="L3199" t="s">
        <v>10366</v>
      </c>
      <c r="M3199" t="s">
        <v>1963</v>
      </c>
      <c r="N3199" s="37">
        <v>0.28876157407407399</v>
      </c>
      <c r="O3199" s="37">
        <v>0.29038194444444398</v>
      </c>
      <c r="P3199" s="37">
        <v>1.6203703703703701E-3</v>
      </c>
      <c r="Q3199" s="37">
        <f>Uitruktijden[[#This Row],[UITRUKTIJD]]</f>
        <v>1.6203703703703701E-3</v>
      </c>
      <c r="R3199" t="s">
        <v>1955</v>
      </c>
      <c r="S3199" t="s">
        <v>1955</v>
      </c>
      <c r="T3199" t="s">
        <v>1953</v>
      </c>
    </row>
    <row r="3200" spans="1:20" hidden="1" x14ac:dyDescent="0.35">
      <c r="A3200" t="s">
        <v>17283</v>
      </c>
      <c r="B3200">
        <v>254849</v>
      </c>
      <c r="C3200" t="s">
        <v>9640</v>
      </c>
      <c r="D3200" t="s">
        <v>2017</v>
      </c>
      <c r="E3200" s="36">
        <v>45514.317129629599</v>
      </c>
      <c r="F3200" s="36">
        <f>ROUND(Uitruktijden[[#This Row],[DATUM]],0)</f>
        <v>45514</v>
      </c>
      <c r="G3200" t="s">
        <v>17284</v>
      </c>
      <c r="H3200" t="s">
        <v>17285</v>
      </c>
      <c r="I3200" t="s">
        <v>8805</v>
      </c>
      <c r="J3200" t="s">
        <v>1949</v>
      </c>
      <c r="K3200" t="s">
        <v>9644</v>
      </c>
      <c r="L3200" t="s">
        <v>9944</v>
      </c>
      <c r="M3200" t="s">
        <v>1950</v>
      </c>
      <c r="N3200" s="37">
        <v>0.32001157407407399</v>
      </c>
      <c r="O3200" s="37">
        <v>0.321157407407407</v>
      </c>
      <c r="P3200" s="37">
        <v>1.1458333333333301E-3</v>
      </c>
      <c r="Q3200" s="37">
        <f>Uitruktijden[[#This Row],[UITRUKTIJD]]</f>
        <v>1.1458333333333301E-3</v>
      </c>
      <c r="R3200" t="s">
        <v>1955</v>
      </c>
      <c r="S3200" t="s">
        <v>1955</v>
      </c>
      <c r="T3200" t="s">
        <v>1953</v>
      </c>
    </row>
    <row r="3201" spans="1:20" hidden="1" x14ac:dyDescent="0.35">
      <c r="A3201" t="s">
        <v>17286</v>
      </c>
      <c r="B3201">
        <v>255581</v>
      </c>
      <c r="C3201" t="s">
        <v>9640</v>
      </c>
      <c r="D3201" t="s">
        <v>2017</v>
      </c>
      <c r="E3201" s="36">
        <v>45514.915046296301</v>
      </c>
      <c r="F3201" s="36">
        <f>ROUND(Uitruktijden[[#This Row],[DATUM]],0)</f>
        <v>45515</v>
      </c>
      <c r="G3201" t="s">
        <v>17287</v>
      </c>
      <c r="H3201" t="s">
        <v>17288</v>
      </c>
      <c r="I3201" t="s">
        <v>17289</v>
      </c>
      <c r="J3201" t="s">
        <v>2031</v>
      </c>
      <c r="K3201" t="s">
        <v>9644</v>
      </c>
      <c r="L3201" t="s">
        <v>13045</v>
      </c>
      <c r="M3201" t="s">
        <v>1967</v>
      </c>
      <c r="N3201" s="37">
        <v>0.92870370370370403</v>
      </c>
      <c r="O3201" s="37">
        <v>0.93025462962963001</v>
      </c>
      <c r="P3201" s="37">
        <v>1.55092592592593E-3</v>
      </c>
      <c r="Q3201" s="37">
        <f>Uitruktijden[[#This Row],[UITRUKTIJD]]</f>
        <v>1.55092592592593E-3</v>
      </c>
      <c r="R3201" t="s">
        <v>1951</v>
      </c>
      <c r="S3201" t="s">
        <v>1952</v>
      </c>
      <c r="T3201" t="s">
        <v>1953</v>
      </c>
    </row>
    <row r="3202" spans="1:20" hidden="1" x14ac:dyDescent="0.35">
      <c r="A3202" t="s">
        <v>17286</v>
      </c>
      <c r="B3202">
        <v>255581</v>
      </c>
      <c r="C3202" t="s">
        <v>9640</v>
      </c>
      <c r="D3202" t="s">
        <v>2017</v>
      </c>
      <c r="E3202" s="36">
        <v>45514.915046296301</v>
      </c>
      <c r="F3202" s="36">
        <f>ROUND(Uitruktijden[[#This Row],[DATUM]],0)</f>
        <v>45515</v>
      </c>
      <c r="G3202" t="s">
        <v>17287</v>
      </c>
      <c r="H3202" t="s">
        <v>17288</v>
      </c>
      <c r="I3202" t="s">
        <v>17289</v>
      </c>
      <c r="J3202" t="s">
        <v>2031</v>
      </c>
      <c r="K3202" t="s">
        <v>9644</v>
      </c>
      <c r="L3202" t="s">
        <v>9928</v>
      </c>
      <c r="M3202" t="s">
        <v>1967</v>
      </c>
      <c r="N3202" s="37">
        <v>0.91565972222222203</v>
      </c>
      <c r="O3202" s="37">
        <v>0.91666666666666696</v>
      </c>
      <c r="P3202" s="37">
        <v>1.0069444444444401E-3</v>
      </c>
      <c r="Q3202" s="37">
        <f>Uitruktijden[[#This Row],[UITRUKTIJD]]</f>
        <v>1.0069444444444401E-3</v>
      </c>
      <c r="R3202" t="s">
        <v>1955</v>
      </c>
      <c r="S3202" t="s">
        <v>1955</v>
      </c>
      <c r="T3202" t="s">
        <v>1953</v>
      </c>
    </row>
    <row r="3203" spans="1:20" hidden="1" x14ac:dyDescent="0.35">
      <c r="A3203" t="s">
        <v>17290</v>
      </c>
      <c r="B3203">
        <v>255687</v>
      </c>
      <c r="C3203" t="s">
        <v>9640</v>
      </c>
      <c r="D3203" t="s">
        <v>2017</v>
      </c>
      <c r="E3203" s="36">
        <v>45514.993576388901</v>
      </c>
      <c r="F3203" s="36">
        <f>ROUND(Uitruktijden[[#This Row],[DATUM]],0)</f>
        <v>45515</v>
      </c>
      <c r="G3203" t="s">
        <v>17291</v>
      </c>
      <c r="H3203" t="s">
        <v>17292</v>
      </c>
      <c r="J3203" t="s">
        <v>2352</v>
      </c>
      <c r="K3203" t="s">
        <v>9644</v>
      </c>
      <c r="L3203" t="s">
        <v>10895</v>
      </c>
      <c r="M3203" t="s">
        <v>2267</v>
      </c>
      <c r="N3203" s="37">
        <v>0.99673611111111104</v>
      </c>
      <c r="O3203" s="37">
        <v>0.99996527777777799</v>
      </c>
      <c r="P3203" s="37">
        <v>3.2291666666666701E-3</v>
      </c>
      <c r="Q3203" s="37">
        <f>Uitruktijden[[#This Row],[UITRUKTIJD]]</f>
        <v>3.2291666666666701E-3</v>
      </c>
      <c r="R3203" t="s">
        <v>1955</v>
      </c>
      <c r="S3203" t="s">
        <v>1955</v>
      </c>
      <c r="T3203" t="s">
        <v>1953</v>
      </c>
    </row>
    <row r="3204" spans="1:20" hidden="1" x14ac:dyDescent="0.35">
      <c r="A3204" t="s">
        <v>17293</v>
      </c>
      <c r="B3204">
        <v>255774</v>
      </c>
      <c r="C3204" t="s">
        <v>9640</v>
      </c>
      <c r="D3204" t="s">
        <v>1987</v>
      </c>
      <c r="E3204" s="36">
        <v>45515.0541435185</v>
      </c>
      <c r="F3204" s="36">
        <f>ROUND(Uitruktijden[[#This Row],[DATUM]],0)</f>
        <v>45515</v>
      </c>
      <c r="G3204" t="s">
        <v>17294</v>
      </c>
      <c r="H3204" t="s">
        <v>17295</v>
      </c>
      <c r="J3204" t="s">
        <v>2015</v>
      </c>
      <c r="K3204" t="s">
        <v>9644</v>
      </c>
      <c r="L3204" t="s">
        <v>10188</v>
      </c>
      <c r="M3204" t="s">
        <v>2386</v>
      </c>
      <c r="N3204" s="37">
        <v>5.4872685185185198E-2</v>
      </c>
      <c r="O3204" s="37">
        <v>5.7986111111111099E-2</v>
      </c>
      <c r="P3204" s="37">
        <v>3.1134259259259301E-3</v>
      </c>
      <c r="Q3204" s="37">
        <f>Uitruktijden[[#This Row],[UITRUKTIJD]]</f>
        <v>3.1134259259259301E-3</v>
      </c>
      <c r="R3204" t="s">
        <v>1955</v>
      </c>
      <c r="S3204" t="s">
        <v>1955</v>
      </c>
      <c r="T3204" t="s">
        <v>1953</v>
      </c>
    </row>
    <row r="3205" spans="1:20" hidden="1" x14ac:dyDescent="0.35">
      <c r="A3205" t="s">
        <v>17293</v>
      </c>
      <c r="B3205">
        <v>255774</v>
      </c>
      <c r="C3205" t="s">
        <v>9640</v>
      </c>
      <c r="D3205" t="s">
        <v>1987</v>
      </c>
      <c r="E3205" s="36">
        <v>45515.0541435185</v>
      </c>
      <c r="F3205" s="36">
        <f>ROUND(Uitruktijden[[#This Row],[DATUM]],0)</f>
        <v>45515</v>
      </c>
      <c r="G3205" t="s">
        <v>17294</v>
      </c>
      <c r="H3205" t="s">
        <v>17295</v>
      </c>
      <c r="J3205" t="s">
        <v>2015</v>
      </c>
      <c r="K3205" t="s">
        <v>9644</v>
      </c>
      <c r="L3205" t="s">
        <v>10325</v>
      </c>
      <c r="M3205" t="s">
        <v>2016</v>
      </c>
      <c r="N3205" s="37">
        <v>5.4525462962962998E-2</v>
      </c>
      <c r="O3205" s="37">
        <v>5.7291666666666699E-2</v>
      </c>
      <c r="P3205" s="37">
        <v>2.7662037037037E-3</v>
      </c>
      <c r="Q3205" s="37">
        <f>Uitruktijden[[#This Row],[UITRUKTIJD]]</f>
        <v>2.7662037037037E-3</v>
      </c>
      <c r="R3205" t="s">
        <v>1955</v>
      </c>
      <c r="S3205" t="s">
        <v>1955</v>
      </c>
      <c r="T3205" t="s">
        <v>1953</v>
      </c>
    </row>
    <row r="3206" spans="1:20" hidden="1" x14ac:dyDescent="0.35">
      <c r="A3206" t="s">
        <v>17296</v>
      </c>
      <c r="B3206">
        <v>255863</v>
      </c>
      <c r="C3206" t="s">
        <v>9640</v>
      </c>
      <c r="D3206" t="s">
        <v>1987</v>
      </c>
      <c r="E3206" s="36">
        <v>45515.1246875</v>
      </c>
      <c r="F3206" s="36">
        <f>ROUND(Uitruktijden[[#This Row],[DATUM]],0)</f>
        <v>45515</v>
      </c>
      <c r="G3206" t="s">
        <v>17297</v>
      </c>
      <c r="H3206" t="s">
        <v>17298</v>
      </c>
      <c r="J3206" t="s">
        <v>2057</v>
      </c>
      <c r="K3206" t="s">
        <v>9644</v>
      </c>
      <c r="L3206" t="s">
        <v>9913</v>
      </c>
      <c r="M3206" t="s">
        <v>2058</v>
      </c>
      <c r="N3206" s="37">
        <v>0.125868055555556</v>
      </c>
      <c r="O3206" s="37">
        <v>0.129502314814815</v>
      </c>
      <c r="P3206" s="37">
        <v>3.6342592592592598E-3</v>
      </c>
      <c r="Q3206" s="37">
        <f>Uitruktijden[[#This Row],[UITRUKTIJD]]</f>
        <v>3.6342592592592598E-3</v>
      </c>
      <c r="R3206" t="s">
        <v>1955</v>
      </c>
      <c r="S3206" t="s">
        <v>1955</v>
      </c>
      <c r="T3206" t="s">
        <v>1953</v>
      </c>
    </row>
    <row r="3207" spans="1:20" hidden="1" x14ac:dyDescent="0.35">
      <c r="A3207" t="s">
        <v>17296</v>
      </c>
      <c r="B3207">
        <v>255863</v>
      </c>
      <c r="C3207" t="s">
        <v>9640</v>
      </c>
      <c r="D3207" t="s">
        <v>1987</v>
      </c>
      <c r="E3207" s="36">
        <v>45515.1246875</v>
      </c>
      <c r="F3207" s="36">
        <f>ROUND(Uitruktijden[[#This Row],[DATUM]],0)</f>
        <v>45515</v>
      </c>
      <c r="G3207" t="s">
        <v>17297</v>
      </c>
      <c r="H3207" t="s">
        <v>17298</v>
      </c>
      <c r="J3207" t="s">
        <v>2057</v>
      </c>
      <c r="K3207" t="s">
        <v>9644</v>
      </c>
      <c r="L3207" t="s">
        <v>10428</v>
      </c>
      <c r="M3207" t="s">
        <v>2093</v>
      </c>
      <c r="N3207" s="37">
        <v>0.125868055555556</v>
      </c>
      <c r="O3207" s="37">
        <v>0.128715277777778</v>
      </c>
      <c r="P3207" s="37">
        <v>2.8472222222222202E-3</v>
      </c>
      <c r="Q3207" s="37">
        <f>Uitruktijden[[#This Row],[UITRUKTIJD]]</f>
        <v>2.8472222222222202E-3</v>
      </c>
      <c r="R3207" t="s">
        <v>1955</v>
      </c>
      <c r="S3207" t="s">
        <v>1955</v>
      </c>
      <c r="T3207" t="s">
        <v>1953</v>
      </c>
    </row>
    <row r="3208" spans="1:20" hidden="1" x14ac:dyDescent="0.35">
      <c r="A3208" t="s">
        <v>17296</v>
      </c>
      <c r="B3208">
        <v>255863</v>
      </c>
      <c r="C3208" t="s">
        <v>9640</v>
      </c>
      <c r="D3208" t="s">
        <v>1987</v>
      </c>
      <c r="E3208" s="36">
        <v>45515.1246875</v>
      </c>
      <c r="F3208" s="36">
        <f>ROUND(Uitruktijden[[#This Row],[DATUM]],0)</f>
        <v>45515</v>
      </c>
      <c r="G3208" t="s">
        <v>17297</v>
      </c>
      <c r="H3208" t="s">
        <v>17298</v>
      </c>
      <c r="J3208" t="s">
        <v>2057</v>
      </c>
      <c r="K3208" t="s">
        <v>9644</v>
      </c>
      <c r="L3208" t="s">
        <v>9934</v>
      </c>
      <c r="M3208" t="s">
        <v>2074</v>
      </c>
      <c r="N3208" s="37">
        <v>0.125868055555556</v>
      </c>
      <c r="O3208" s="37">
        <v>0.12693287037036999</v>
      </c>
      <c r="P3208" s="37">
        <v>1.0648148148148101E-3</v>
      </c>
      <c r="Q3208" s="37">
        <f>Uitruktijden[[#This Row],[UITRUKTIJD]]</f>
        <v>1.0648148148148101E-3</v>
      </c>
      <c r="R3208" t="s">
        <v>2111</v>
      </c>
      <c r="S3208" t="s">
        <v>2111</v>
      </c>
      <c r="T3208" t="s">
        <v>1953</v>
      </c>
    </row>
    <row r="3209" spans="1:20" hidden="1" x14ac:dyDescent="0.35">
      <c r="A3209" t="s">
        <v>17299</v>
      </c>
      <c r="B3209">
        <v>256782</v>
      </c>
      <c r="C3209" t="s">
        <v>9640</v>
      </c>
      <c r="D3209" t="s">
        <v>1969</v>
      </c>
      <c r="E3209" s="36">
        <v>45516.070682870399</v>
      </c>
      <c r="F3209" s="36">
        <f>ROUND(Uitruktijden[[#This Row],[DATUM]],0)</f>
        <v>45516</v>
      </c>
      <c r="G3209" t="s">
        <v>17300</v>
      </c>
      <c r="H3209" t="s">
        <v>17301</v>
      </c>
      <c r="J3209" t="s">
        <v>2073</v>
      </c>
      <c r="K3209" t="s">
        <v>9644</v>
      </c>
      <c r="L3209" t="s">
        <v>10135</v>
      </c>
      <c r="M3209" t="s">
        <v>2475</v>
      </c>
      <c r="N3209" s="37">
        <v>7.1041666666666697E-2</v>
      </c>
      <c r="O3209" s="37">
        <v>7.4537037037036999E-2</v>
      </c>
      <c r="P3209" s="37">
        <v>3.49537037037037E-3</v>
      </c>
      <c r="Q3209" s="37">
        <f>Uitruktijden[[#This Row],[UITRUKTIJD]]</f>
        <v>3.49537037037037E-3</v>
      </c>
      <c r="R3209" t="s">
        <v>1955</v>
      </c>
      <c r="S3209" t="s">
        <v>1955</v>
      </c>
      <c r="T3209" t="s">
        <v>1953</v>
      </c>
    </row>
    <row r="3210" spans="1:20" hidden="1" x14ac:dyDescent="0.35">
      <c r="A3210" t="s">
        <v>17302</v>
      </c>
      <c r="B3210">
        <v>256821</v>
      </c>
      <c r="C3210" t="s">
        <v>9640</v>
      </c>
      <c r="D3210" t="s">
        <v>1969</v>
      </c>
      <c r="E3210" s="36">
        <v>45516.118333333303</v>
      </c>
      <c r="F3210" s="36">
        <f>ROUND(Uitruktijden[[#This Row],[DATUM]],0)</f>
        <v>45516</v>
      </c>
      <c r="G3210" t="s">
        <v>17303</v>
      </c>
      <c r="H3210" t="s">
        <v>7907</v>
      </c>
      <c r="I3210" t="s">
        <v>7908</v>
      </c>
      <c r="J3210" t="s">
        <v>2151</v>
      </c>
      <c r="K3210" t="s">
        <v>9644</v>
      </c>
      <c r="L3210" t="s">
        <v>10646</v>
      </c>
      <c r="M3210" t="s">
        <v>2152</v>
      </c>
      <c r="N3210" s="37">
        <v>0.118900462962963</v>
      </c>
      <c r="O3210" s="37">
        <v>0.122708333333333</v>
      </c>
      <c r="P3210" s="37">
        <v>3.8078703703703699E-3</v>
      </c>
      <c r="Q3210" s="37">
        <f>Uitruktijden[[#This Row],[UITRUKTIJD]]</f>
        <v>3.8078703703703699E-3</v>
      </c>
      <c r="R3210" t="s">
        <v>1955</v>
      </c>
      <c r="S3210" t="s">
        <v>1955</v>
      </c>
      <c r="T3210" t="s">
        <v>1953</v>
      </c>
    </row>
    <row r="3211" spans="1:20" hidden="1" x14ac:dyDescent="0.35">
      <c r="A3211" t="s">
        <v>17304</v>
      </c>
      <c r="B3211">
        <v>256901</v>
      </c>
      <c r="C3211" t="s">
        <v>9640</v>
      </c>
      <c r="D3211" t="s">
        <v>1969</v>
      </c>
      <c r="E3211" s="36">
        <v>45516.317939814799</v>
      </c>
      <c r="F3211" s="36">
        <f>ROUND(Uitruktijden[[#This Row],[DATUM]],0)</f>
        <v>45516</v>
      </c>
      <c r="G3211" t="s">
        <v>17305</v>
      </c>
      <c r="H3211" t="s">
        <v>17306</v>
      </c>
      <c r="J3211" t="s">
        <v>2453</v>
      </c>
      <c r="K3211" t="s">
        <v>9644</v>
      </c>
      <c r="L3211" t="s">
        <v>10299</v>
      </c>
      <c r="M3211" t="s">
        <v>3305</v>
      </c>
      <c r="N3211" s="37">
        <v>0.32013888888888897</v>
      </c>
      <c r="O3211" s="37">
        <v>0.32351851851851898</v>
      </c>
      <c r="P3211" s="37">
        <v>3.37962962962963E-3</v>
      </c>
      <c r="Q3211" s="37">
        <f>Uitruktijden[[#This Row],[UITRUKTIJD]]</f>
        <v>3.37962962962963E-3</v>
      </c>
      <c r="R3211" t="s">
        <v>1955</v>
      </c>
      <c r="S3211" t="s">
        <v>1955</v>
      </c>
      <c r="T3211" t="s">
        <v>2004</v>
      </c>
    </row>
    <row r="3212" spans="1:20" hidden="1" x14ac:dyDescent="0.35">
      <c r="A3212" t="s">
        <v>17304</v>
      </c>
      <c r="B3212">
        <v>256901</v>
      </c>
      <c r="C3212" t="s">
        <v>9640</v>
      </c>
      <c r="D3212" t="s">
        <v>1969</v>
      </c>
      <c r="E3212" s="36">
        <v>45516.317939814799</v>
      </c>
      <c r="F3212" s="36">
        <f>ROUND(Uitruktijden[[#This Row],[DATUM]],0)</f>
        <v>45516</v>
      </c>
      <c r="G3212" t="s">
        <v>17305</v>
      </c>
      <c r="H3212" t="s">
        <v>17306</v>
      </c>
      <c r="J3212" t="s">
        <v>2453</v>
      </c>
      <c r="K3212" t="s">
        <v>9644</v>
      </c>
      <c r="L3212" t="s">
        <v>9958</v>
      </c>
      <c r="M3212" t="s">
        <v>2384</v>
      </c>
      <c r="N3212" s="37">
        <v>0.32114583333333302</v>
      </c>
      <c r="O3212" s="37">
        <v>0.32359953703703698</v>
      </c>
      <c r="P3212" s="37">
        <v>2.4537037037037001E-3</v>
      </c>
      <c r="Q3212" s="37">
        <f>Uitruktijden[[#This Row],[UITRUKTIJD]]</f>
        <v>2.4537037037037001E-3</v>
      </c>
      <c r="R3212" t="s">
        <v>1955</v>
      </c>
      <c r="S3212" t="s">
        <v>1955</v>
      </c>
      <c r="T3212" t="s">
        <v>2004</v>
      </c>
    </row>
    <row r="3213" spans="1:20" hidden="1" x14ac:dyDescent="0.35">
      <c r="A3213" t="s">
        <v>17307</v>
      </c>
      <c r="B3213">
        <v>256916</v>
      </c>
      <c r="C3213" t="s">
        <v>1928</v>
      </c>
      <c r="D3213" t="s">
        <v>1969</v>
      </c>
      <c r="E3213" s="36">
        <v>45516.335729166698</v>
      </c>
      <c r="F3213" s="36">
        <f>ROUND(Uitruktijden[[#This Row],[DATUM]],0)</f>
        <v>45516</v>
      </c>
      <c r="G3213" t="s">
        <v>17308</v>
      </c>
      <c r="H3213" t="s">
        <v>17309</v>
      </c>
      <c r="I3213" t="s">
        <v>17310</v>
      </c>
      <c r="J3213" t="s">
        <v>1983</v>
      </c>
      <c r="K3213" t="s">
        <v>9644</v>
      </c>
      <c r="L3213" t="s">
        <v>10244</v>
      </c>
      <c r="M3213" t="s">
        <v>1963</v>
      </c>
      <c r="N3213" s="37">
        <v>0.36090277777777802</v>
      </c>
      <c r="O3213" s="37">
        <v>0.36216435185185197</v>
      </c>
      <c r="P3213" s="37">
        <v>1.2615740740740699E-3</v>
      </c>
      <c r="Q3213" s="37">
        <f>Uitruktijden[[#This Row],[UITRUKTIJD]]</f>
        <v>1.2615740740740699E-3</v>
      </c>
      <c r="R3213" t="s">
        <v>1951</v>
      </c>
      <c r="S3213" t="s">
        <v>1973</v>
      </c>
      <c r="T3213" t="s">
        <v>1953</v>
      </c>
    </row>
    <row r="3214" spans="1:20" hidden="1" x14ac:dyDescent="0.35">
      <c r="A3214" t="s">
        <v>17307</v>
      </c>
      <c r="B3214">
        <v>256916</v>
      </c>
      <c r="C3214" t="s">
        <v>1928</v>
      </c>
      <c r="D3214" t="s">
        <v>1969</v>
      </c>
      <c r="E3214" s="36">
        <v>45516.335729166698</v>
      </c>
      <c r="F3214" s="36">
        <f>ROUND(Uitruktijden[[#This Row],[DATUM]],0)</f>
        <v>45516</v>
      </c>
      <c r="G3214" t="s">
        <v>17308</v>
      </c>
      <c r="H3214" t="s">
        <v>17309</v>
      </c>
      <c r="I3214" t="s">
        <v>17310</v>
      </c>
      <c r="J3214" t="s">
        <v>1983</v>
      </c>
      <c r="K3214" t="s">
        <v>9644</v>
      </c>
      <c r="L3214" t="s">
        <v>10366</v>
      </c>
      <c r="M3214" t="s">
        <v>1963</v>
      </c>
      <c r="N3214" s="37">
        <v>0.36090277777777802</v>
      </c>
      <c r="O3214" s="37">
        <v>0.36190972222222201</v>
      </c>
      <c r="P3214" s="37">
        <v>1.0069444444444401E-3</v>
      </c>
      <c r="Q3214" s="37">
        <f>Uitruktijden[[#This Row],[UITRUKTIJD]]</f>
        <v>1.0069444444444401E-3</v>
      </c>
      <c r="R3214" t="s">
        <v>1955</v>
      </c>
      <c r="S3214" t="s">
        <v>1955</v>
      </c>
      <c r="T3214" t="s">
        <v>1953</v>
      </c>
    </row>
    <row r="3215" spans="1:20" hidden="1" x14ac:dyDescent="0.35">
      <c r="A3215" t="s">
        <v>17311</v>
      </c>
      <c r="B3215">
        <v>257077</v>
      </c>
      <c r="C3215" t="s">
        <v>1928</v>
      </c>
      <c r="D3215" t="s">
        <v>1969</v>
      </c>
      <c r="E3215" s="36">
        <v>45516.458414351902</v>
      </c>
      <c r="F3215" s="36">
        <f>ROUND(Uitruktijden[[#This Row],[DATUM]],0)</f>
        <v>45516</v>
      </c>
      <c r="G3215" t="s">
        <v>17312</v>
      </c>
      <c r="H3215" t="s">
        <v>17313</v>
      </c>
      <c r="I3215" t="s">
        <v>17314</v>
      </c>
      <c r="J3215" t="s">
        <v>1990</v>
      </c>
      <c r="K3215" t="s">
        <v>9644</v>
      </c>
      <c r="L3215" t="s">
        <v>10379</v>
      </c>
      <c r="M3215" t="s">
        <v>1991</v>
      </c>
      <c r="N3215" s="37">
        <v>0.461666666666667</v>
      </c>
      <c r="O3215" s="37">
        <v>0.46467592592592599</v>
      </c>
      <c r="P3215" s="37">
        <v>3.0092592592592601E-3</v>
      </c>
      <c r="Q3215" s="37">
        <f>Uitruktijden[[#This Row],[UITRUKTIJD]]</f>
        <v>3.0092592592592601E-3</v>
      </c>
      <c r="R3215" t="s">
        <v>1955</v>
      </c>
      <c r="S3215" t="s">
        <v>1955</v>
      </c>
      <c r="T3215" t="s">
        <v>1953</v>
      </c>
    </row>
    <row r="3216" spans="1:20" hidden="1" x14ac:dyDescent="0.35">
      <c r="A3216" t="s">
        <v>17311</v>
      </c>
      <c r="B3216">
        <v>257077</v>
      </c>
      <c r="C3216" t="s">
        <v>1928</v>
      </c>
      <c r="D3216" t="s">
        <v>1969</v>
      </c>
      <c r="E3216" s="36">
        <v>45516.458414351902</v>
      </c>
      <c r="F3216" s="36">
        <f>ROUND(Uitruktijden[[#This Row],[DATUM]],0)</f>
        <v>45516</v>
      </c>
      <c r="G3216" t="s">
        <v>17312</v>
      </c>
      <c r="H3216" t="s">
        <v>17313</v>
      </c>
      <c r="I3216" t="s">
        <v>17314</v>
      </c>
      <c r="J3216" t="s">
        <v>1990</v>
      </c>
      <c r="K3216" t="s">
        <v>9644</v>
      </c>
      <c r="L3216" t="s">
        <v>10244</v>
      </c>
      <c r="M3216" t="s">
        <v>1963</v>
      </c>
      <c r="N3216" s="37">
        <v>0.461666666666667</v>
      </c>
      <c r="O3216" s="37">
        <v>0.46292824074074101</v>
      </c>
      <c r="P3216" s="37">
        <v>1.2615740740740699E-3</v>
      </c>
      <c r="Q3216" s="37">
        <f>Uitruktijden[[#This Row],[UITRUKTIJD]]</f>
        <v>1.2615740740740699E-3</v>
      </c>
      <c r="R3216" t="s">
        <v>1951</v>
      </c>
      <c r="S3216" t="s">
        <v>1973</v>
      </c>
      <c r="T3216" t="s">
        <v>1953</v>
      </c>
    </row>
    <row r="3217" spans="1:20" hidden="1" x14ac:dyDescent="0.35">
      <c r="A3217" t="s">
        <v>17315</v>
      </c>
      <c r="B3217">
        <v>257134</v>
      </c>
      <c r="C3217" t="s">
        <v>1928</v>
      </c>
      <c r="D3217" t="s">
        <v>1969</v>
      </c>
      <c r="E3217" s="36">
        <v>45516.487638888902</v>
      </c>
      <c r="F3217" s="36">
        <f>ROUND(Uitruktijden[[#This Row],[DATUM]],0)</f>
        <v>45516</v>
      </c>
      <c r="G3217" t="s">
        <v>17316</v>
      </c>
      <c r="H3217" t="s">
        <v>17317</v>
      </c>
      <c r="J3217" t="s">
        <v>1990</v>
      </c>
      <c r="K3217" t="s">
        <v>9644</v>
      </c>
      <c r="L3217" t="s">
        <v>10379</v>
      </c>
      <c r="M3217" t="s">
        <v>1991</v>
      </c>
      <c r="N3217" s="37">
        <v>0.48865740740740699</v>
      </c>
      <c r="O3217" s="37">
        <v>0.49060185185185201</v>
      </c>
      <c r="P3217" s="37">
        <v>1.9444444444444401E-3</v>
      </c>
      <c r="Q3217" s="37">
        <f>Uitruktijden[[#This Row],[UITRUKTIJD]]</f>
        <v>1.9444444444444401E-3</v>
      </c>
      <c r="R3217" t="s">
        <v>1955</v>
      </c>
      <c r="S3217" t="s">
        <v>1955</v>
      </c>
      <c r="T3217" t="s">
        <v>1953</v>
      </c>
    </row>
    <row r="3218" spans="1:20" hidden="1" x14ac:dyDescent="0.35">
      <c r="A3218" t="s">
        <v>17318</v>
      </c>
      <c r="B3218">
        <v>257160</v>
      </c>
      <c r="C3218" t="s">
        <v>1928</v>
      </c>
      <c r="D3218" t="s">
        <v>1969</v>
      </c>
      <c r="E3218" s="36">
        <v>45516.503726851799</v>
      </c>
      <c r="F3218" s="36">
        <f>ROUND(Uitruktijden[[#This Row],[DATUM]],0)</f>
        <v>45517</v>
      </c>
      <c r="G3218" t="s">
        <v>13791</v>
      </c>
      <c r="H3218" t="s">
        <v>17319</v>
      </c>
      <c r="I3218" t="s">
        <v>17320</v>
      </c>
      <c r="J3218" t="s">
        <v>2296</v>
      </c>
      <c r="K3218" t="s">
        <v>9644</v>
      </c>
      <c r="L3218" t="s">
        <v>9989</v>
      </c>
      <c r="M3218" t="s">
        <v>2074</v>
      </c>
      <c r="N3218" s="37">
        <v>0.515856481481481</v>
      </c>
      <c r="O3218" s="37">
        <v>0.51709490740740705</v>
      </c>
      <c r="P3218" s="37">
        <v>1.2384259259259299E-3</v>
      </c>
      <c r="Q3218" s="37">
        <f>Uitruktijden[[#This Row],[UITRUKTIJD]]</f>
        <v>1.2384259259259299E-3</v>
      </c>
      <c r="R3218" t="s">
        <v>1951</v>
      </c>
      <c r="S3218" t="s">
        <v>1973</v>
      </c>
      <c r="T3218" t="s">
        <v>1953</v>
      </c>
    </row>
    <row r="3219" spans="1:20" hidden="1" x14ac:dyDescent="0.35">
      <c r="A3219" t="s">
        <v>17318</v>
      </c>
      <c r="B3219">
        <v>257160</v>
      </c>
      <c r="C3219" t="s">
        <v>1928</v>
      </c>
      <c r="D3219" t="s">
        <v>1969</v>
      </c>
      <c r="E3219" s="36">
        <v>45516.503726851799</v>
      </c>
      <c r="F3219" s="36">
        <f>ROUND(Uitruktijden[[#This Row],[DATUM]],0)</f>
        <v>45517</v>
      </c>
      <c r="G3219" t="s">
        <v>13791</v>
      </c>
      <c r="H3219" t="s">
        <v>17319</v>
      </c>
      <c r="I3219" t="s">
        <v>17320</v>
      </c>
      <c r="J3219" t="s">
        <v>2296</v>
      </c>
      <c r="K3219" t="s">
        <v>9644</v>
      </c>
      <c r="L3219" t="s">
        <v>9924</v>
      </c>
      <c r="M3219" t="s">
        <v>2074</v>
      </c>
      <c r="N3219" s="37">
        <v>0.515856481481481</v>
      </c>
      <c r="O3219" s="37">
        <v>0.51680555555555596</v>
      </c>
      <c r="P3219" s="37">
        <v>9.4907407407407397E-4</v>
      </c>
      <c r="Q3219" s="37">
        <f>Uitruktijden[[#This Row],[UITRUKTIJD]]</f>
        <v>9.4907407407407397E-4</v>
      </c>
      <c r="R3219" t="s">
        <v>1955</v>
      </c>
      <c r="S3219" t="s">
        <v>1955</v>
      </c>
      <c r="T3219" t="s">
        <v>1953</v>
      </c>
    </row>
    <row r="3220" spans="1:20" hidden="1" x14ac:dyDescent="0.35">
      <c r="A3220" t="s">
        <v>17321</v>
      </c>
      <c r="B3220">
        <v>258113</v>
      </c>
      <c r="C3220" t="s">
        <v>9640</v>
      </c>
      <c r="D3220" t="s">
        <v>1946</v>
      </c>
      <c r="E3220" s="36">
        <v>45517.141898148097</v>
      </c>
      <c r="F3220" s="36">
        <f>ROUND(Uitruktijden[[#This Row],[DATUM]],0)</f>
        <v>45517</v>
      </c>
      <c r="G3220" t="s">
        <v>17322</v>
      </c>
      <c r="H3220" t="s">
        <v>17323</v>
      </c>
      <c r="I3220" t="s">
        <v>17324</v>
      </c>
      <c r="J3220" t="s">
        <v>1972</v>
      </c>
      <c r="K3220" t="s">
        <v>9644</v>
      </c>
      <c r="L3220" t="s">
        <v>13851</v>
      </c>
      <c r="M3220" t="s">
        <v>1994</v>
      </c>
      <c r="N3220" s="37">
        <v>0.142488425925926</v>
      </c>
      <c r="O3220" s="37">
        <v>0.14686342592592599</v>
      </c>
      <c r="P3220" s="37">
        <v>4.3750000000000004E-3</v>
      </c>
      <c r="Q3220" s="37">
        <f>Uitruktijden[[#This Row],[UITRUKTIJD]]</f>
        <v>4.3750000000000004E-3</v>
      </c>
      <c r="R3220" t="s">
        <v>1955</v>
      </c>
      <c r="S3220" t="s">
        <v>1955</v>
      </c>
      <c r="T3220" t="s">
        <v>1953</v>
      </c>
    </row>
    <row r="3221" spans="1:20" hidden="1" x14ac:dyDescent="0.35">
      <c r="A3221" t="s">
        <v>17325</v>
      </c>
      <c r="B3221">
        <v>258484</v>
      </c>
      <c r="C3221" t="s">
        <v>1928</v>
      </c>
      <c r="D3221" t="s">
        <v>1946</v>
      </c>
      <c r="E3221" s="36">
        <v>45517.5569328704</v>
      </c>
      <c r="F3221" s="36">
        <f>ROUND(Uitruktijden[[#This Row],[DATUM]],0)</f>
        <v>45518</v>
      </c>
      <c r="G3221" t="s">
        <v>17326</v>
      </c>
      <c r="H3221" t="s">
        <v>17327</v>
      </c>
      <c r="I3221" t="s">
        <v>17328</v>
      </c>
      <c r="J3221" t="s">
        <v>2315</v>
      </c>
      <c r="K3221" t="s">
        <v>9644</v>
      </c>
      <c r="L3221" t="s">
        <v>10829</v>
      </c>
      <c r="M3221" t="s">
        <v>2316</v>
      </c>
      <c r="N3221" s="37">
        <v>0.55737268518518501</v>
      </c>
      <c r="O3221" s="37">
        <v>0.56222222222222196</v>
      </c>
      <c r="P3221" s="37">
        <v>4.8495370370370402E-3</v>
      </c>
      <c r="Q3221" s="37">
        <f>Uitruktijden[[#This Row],[UITRUKTIJD]]</f>
        <v>4.8495370370370402E-3</v>
      </c>
      <c r="R3221" t="s">
        <v>1955</v>
      </c>
      <c r="S3221" t="s">
        <v>1955</v>
      </c>
      <c r="T3221" t="s">
        <v>1953</v>
      </c>
    </row>
    <row r="3222" spans="1:20" hidden="1" x14ac:dyDescent="0.35">
      <c r="A3222" t="s">
        <v>17325</v>
      </c>
      <c r="B3222">
        <v>258484</v>
      </c>
      <c r="C3222" t="s">
        <v>1928</v>
      </c>
      <c r="D3222" t="s">
        <v>1946</v>
      </c>
      <c r="E3222" s="36">
        <v>45517.5569328704</v>
      </c>
      <c r="F3222" s="36">
        <f>ROUND(Uitruktijden[[#This Row],[DATUM]],0)</f>
        <v>45518</v>
      </c>
      <c r="G3222" t="s">
        <v>17326</v>
      </c>
      <c r="H3222" t="s">
        <v>17327</v>
      </c>
      <c r="I3222" t="s">
        <v>17328</v>
      </c>
      <c r="J3222" t="s">
        <v>2315</v>
      </c>
      <c r="K3222" t="s">
        <v>9644</v>
      </c>
      <c r="L3222" t="s">
        <v>9943</v>
      </c>
      <c r="M3222" t="s">
        <v>1950</v>
      </c>
      <c r="N3222" s="37">
        <v>0.55737268518518501</v>
      </c>
      <c r="O3222" s="37">
        <v>0.55869212962963</v>
      </c>
      <c r="P3222" s="37">
        <v>1.3194444444444399E-3</v>
      </c>
      <c r="Q3222" s="37">
        <f>Uitruktijden[[#This Row],[UITRUKTIJD]]</f>
        <v>1.3194444444444399E-3</v>
      </c>
      <c r="R3222" t="s">
        <v>1951</v>
      </c>
      <c r="S3222" t="s">
        <v>1952</v>
      </c>
      <c r="T3222" t="s">
        <v>1953</v>
      </c>
    </row>
    <row r="3223" spans="1:20" hidden="1" x14ac:dyDescent="0.35">
      <c r="A3223" t="s">
        <v>17329</v>
      </c>
      <c r="B3223">
        <v>258500</v>
      </c>
      <c r="C3223" t="s">
        <v>1928</v>
      </c>
      <c r="D3223" t="s">
        <v>1946</v>
      </c>
      <c r="E3223" s="36">
        <v>45517.565833333298</v>
      </c>
      <c r="F3223" s="36">
        <f>ROUND(Uitruktijden[[#This Row],[DATUM]],0)</f>
        <v>45518</v>
      </c>
      <c r="G3223" t="s">
        <v>12079</v>
      </c>
      <c r="H3223" t="s">
        <v>17330</v>
      </c>
      <c r="I3223" t="s">
        <v>9569</v>
      </c>
      <c r="J3223" t="s">
        <v>2116</v>
      </c>
      <c r="K3223" t="s">
        <v>9644</v>
      </c>
      <c r="L3223" t="s">
        <v>9951</v>
      </c>
      <c r="M3223" t="s">
        <v>3332</v>
      </c>
      <c r="N3223" s="37">
        <v>0.56615740740740705</v>
      </c>
      <c r="O3223" s="37">
        <v>0.56952546296296302</v>
      </c>
      <c r="P3223" s="37">
        <v>3.3680555555555599E-3</v>
      </c>
      <c r="Q3223" s="37">
        <f>Uitruktijden[[#This Row],[UITRUKTIJD]]</f>
        <v>3.3680555555555599E-3</v>
      </c>
      <c r="R3223" t="s">
        <v>1955</v>
      </c>
      <c r="S3223" t="s">
        <v>1955</v>
      </c>
      <c r="T3223" t="s">
        <v>1953</v>
      </c>
    </row>
    <row r="3224" spans="1:20" hidden="1" x14ac:dyDescent="0.35">
      <c r="A3224" t="s">
        <v>17329</v>
      </c>
      <c r="B3224">
        <v>258500</v>
      </c>
      <c r="C3224" t="s">
        <v>1928</v>
      </c>
      <c r="D3224" t="s">
        <v>1946</v>
      </c>
      <c r="E3224" s="36">
        <v>45517.565833333298</v>
      </c>
      <c r="F3224" s="36">
        <f>ROUND(Uitruktijden[[#This Row],[DATUM]],0)</f>
        <v>45518</v>
      </c>
      <c r="G3224" t="s">
        <v>12079</v>
      </c>
      <c r="H3224" t="s">
        <v>17330</v>
      </c>
      <c r="I3224" t="s">
        <v>9569</v>
      </c>
      <c r="J3224" t="s">
        <v>2116</v>
      </c>
      <c r="K3224" t="s">
        <v>9644</v>
      </c>
      <c r="L3224" t="s">
        <v>10366</v>
      </c>
      <c r="M3224" t="s">
        <v>1963</v>
      </c>
      <c r="N3224" s="37">
        <v>0.56708333333333305</v>
      </c>
      <c r="O3224" s="37">
        <v>0.56810185185185202</v>
      </c>
      <c r="P3224" s="37">
        <v>1.0185185185185199E-3</v>
      </c>
      <c r="Q3224" s="37">
        <f>Uitruktijden[[#This Row],[UITRUKTIJD]]</f>
        <v>1.0185185185185199E-3</v>
      </c>
      <c r="R3224" t="s">
        <v>1955</v>
      </c>
      <c r="S3224" t="s">
        <v>1955</v>
      </c>
      <c r="T3224" t="s">
        <v>1953</v>
      </c>
    </row>
    <row r="3225" spans="1:20" hidden="1" x14ac:dyDescent="0.35">
      <c r="A3225" t="s">
        <v>17331</v>
      </c>
      <c r="B3225">
        <v>258545</v>
      </c>
      <c r="C3225" t="s">
        <v>1928</v>
      </c>
      <c r="D3225" t="s">
        <v>1946</v>
      </c>
      <c r="E3225" s="36">
        <v>45517.591192129599</v>
      </c>
      <c r="F3225" s="36">
        <f>ROUND(Uitruktijden[[#This Row],[DATUM]],0)</f>
        <v>45518</v>
      </c>
      <c r="G3225" t="s">
        <v>17332</v>
      </c>
      <c r="H3225" t="s">
        <v>17333</v>
      </c>
      <c r="I3225" t="s">
        <v>17334</v>
      </c>
      <c r="J3225" t="s">
        <v>2015</v>
      </c>
      <c r="K3225" t="s">
        <v>9644</v>
      </c>
      <c r="L3225" t="s">
        <v>10325</v>
      </c>
      <c r="M3225" t="s">
        <v>2016</v>
      </c>
      <c r="N3225" s="37">
        <v>0.59178240740740695</v>
      </c>
      <c r="O3225" s="37">
        <v>0.59406250000000005</v>
      </c>
      <c r="P3225" s="37">
        <v>2.2800925925925901E-3</v>
      </c>
      <c r="Q3225" s="37">
        <f>Uitruktijden[[#This Row],[UITRUKTIJD]]</f>
        <v>2.2800925925925901E-3</v>
      </c>
      <c r="R3225" t="s">
        <v>1955</v>
      </c>
      <c r="S3225" t="s">
        <v>1955</v>
      </c>
      <c r="T3225" t="s">
        <v>1953</v>
      </c>
    </row>
    <row r="3226" spans="1:20" hidden="1" x14ac:dyDescent="0.35">
      <c r="A3226" t="s">
        <v>17335</v>
      </c>
      <c r="B3226">
        <v>258909</v>
      </c>
      <c r="C3226" t="s">
        <v>9640</v>
      </c>
      <c r="D3226" t="s">
        <v>1946</v>
      </c>
      <c r="E3226" s="36">
        <v>45517.862928240698</v>
      </c>
      <c r="F3226" s="36">
        <f>ROUND(Uitruktijden[[#This Row],[DATUM]],0)</f>
        <v>45518</v>
      </c>
      <c r="G3226" t="s">
        <v>17336</v>
      </c>
      <c r="H3226" t="s">
        <v>17337</v>
      </c>
      <c r="I3226" t="s">
        <v>17338</v>
      </c>
      <c r="J3226" t="s">
        <v>2020</v>
      </c>
      <c r="K3226" t="s">
        <v>9644</v>
      </c>
      <c r="L3226" t="s">
        <v>10948</v>
      </c>
      <c r="M3226" t="s">
        <v>2021</v>
      </c>
      <c r="N3226" s="37">
        <v>0.86347222222222197</v>
      </c>
      <c r="O3226" s="37">
        <v>0.86384259259259299</v>
      </c>
      <c r="P3226" s="37">
        <v>3.7037037037037003E-4</v>
      </c>
      <c r="Q3226" s="37">
        <f>Uitruktijden[[#This Row],[UITRUKTIJD]]</f>
        <v>3.7037037037037003E-4</v>
      </c>
      <c r="R3226" t="s">
        <v>1955</v>
      </c>
      <c r="S3226" t="s">
        <v>1955</v>
      </c>
      <c r="T3226" t="s">
        <v>1953</v>
      </c>
    </row>
    <row r="3227" spans="1:20" hidden="1" x14ac:dyDescent="0.35">
      <c r="A3227" t="s">
        <v>17339</v>
      </c>
      <c r="B3227">
        <v>258986</v>
      </c>
      <c r="C3227" t="s">
        <v>9640</v>
      </c>
      <c r="D3227" t="s">
        <v>1946</v>
      </c>
      <c r="E3227" s="36">
        <v>45517.933298611097</v>
      </c>
      <c r="F3227" s="36">
        <f>ROUND(Uitruktijden[[#This Row],[DATUM]],0)</f>
        <v>45518</v>
      </c>
      <c r="G3227" t="s">
        <v>17340</v>
      </c>
      <c r="H3227" t="s">
        <v>17341</v>
      </c>
      <c r="I3227" t="s">
        <v>17342</v>
      </c>
      <c r="J3227" t="s">
        <v>1949</v>
      </c>
      <c r="K3227" t="s">
        <v>9644</v>
      </c>
      <c r="L3227" t="s">
        <v>9944</v>
      </c>
      <c r="M3227" t="s">
        <v>1950</v>
      </c>
      <c r="N3227" s="37">
        <v>0.93400462962963005</v>
      </c>
      <c r="O3227" s="37">
        <v>0.93490740740740697</v>
      </c>
      <c r="P3227" s="37">
        <v>9.0277777777777795E-4</v>
      </c>
      <c r="Q3227" s="37">
        <f>Uitruktijden[[#This Row],[UITRUKTIJD]]</f>
        <v>9.0277777777777795E-4</v>
      </c>
      <c r="R3227" t="s">
        <v>1955</v>
      </c>
      <c r="S3227" t="s">
        <v>1955</v>
      </c>
      <c r="T3227" t="s">
        <v>1953</v>
      </c>
    </row>
    <row r="3228" spans="1:20" hidden="1" x14ac:dyDescent="0.35">
      <c r="A3228" t="s">
        <v>17343</v>
      </c>
      <c r="B3228">
        <v>259158</v>
      </c>
      <c r="C3228" t="s">
        <v>9640</v>
      </c>
      <c r="D3228" t="s">
        <v>2066</v>
      </c>
      <c r="E3228" s="36">
        <v>45518.088576388902</v>
      </c>
      <c r="F3228" s="36">
        <f>ROUND(Uitruktijden[[#This Row],[DATUM]],0)</f>
        <v>45518</v>
      </c>
      <c r="G3228" t="s">
        <v>17344</v>
      </c>
      <c r="H3228" t="s">
        <v>10984</v>
      </c>
      <c r="I3228" t="s">
        <v>10985</v>
      </c>
      <c r="J3228" t="s">
        <v>3556</v>
      </c>
      <c r="K3228" t="s">
        <v>9644</v>
      </c>
      <c r="L3228" t="s">
        <v>15366</v>
      </c>
      <c r="M3228" t="s">
        <v>2207</v>
      </c>
      <c r="N3228" s="37">
        <v>8.8576388888888899E-2</v>
      </c>
      <c r="O3228" s="37">
        <v>9.1770833333333302E-2</v>
      </c>
      <c r="P3228" s="37">
        <v>3.1944444444444399E-3</v>
      </c>
      <c r="Q3228" s="37">
        <f>Uitruktijden[[#This Row],[UITRUKTIJD]]</f>
        <v>3.1944444444444399E-3</v>
      </c>
      <c r="R3228" t="s">
        <v>1951</v>
      </c>
      <c r="S3228" t="s">
        <v>1973</v>
      </c>
      <c r="T3228" t="s">
        <v>2004</v>
      </c>
    </row>
    <row r="3229" spans="1:20" hidden="1" x14ac:dyDescent="0.35">
      <c r="A3229" t="s">
        <v>17345</v>
      </c>
      <c r="B3229">
        <v>259340</v>
      </c>
      <c r="C3229" t="s">
        <v>1928</v>
      </c>
      <c r="D3229" t="s">
        <v>2066</v>
      </c>
      <c r="E3229" s="36">
        <v>45518.3897685185</v>
      </c>
      <c r="F3229" s="36">
        <f>ROUND(Uitruktijden[[#This Row],[DATUM]],0)</f>
        <v>45518</v>
      </c>
      <c r="G3229" t="s">
        <v>17346</v>
      </c>
      <c r="H3229" t="s">
        <v>17347</v>
      </c>
      <c r="I3229" t="s">
        <v>17348</v>
      </c>
      <c r="J3229" t="s">
        <v>2015</v>
      </c>
      <c r="K3229" t="s">
        <v>9644</v>
      </c>
      <c r="L3229" t="s">
        <v>10325</v>
      </c>
      <c r="M3229" t="s">
        <v>2016</v>
      </c>
      <c r="N3229" s="37">
        <v>0.39177083333333301</v>
      </c>
      <c r="O3229" s="37">
        <v>0.39417824074074098</v>
      </c>
      <c r="P3229" s="37">
        <v>2.4074074074074102E-3</v>
      </c>
      <c r="Q3229" s="37">
        <f>Uitruktijden[[#This Row],[UITRUKTIJD]]</f>
        <v>2.4074074074074102E-3</v>
      </c>
      <c r="R3229" t="s">
        <v>1955</v>
      </c>
      <c r="S3229" t="s">
        <v>1955</v>
      </c>
      <c r="T3229" t="s">
        <v>1953</v>
      </c>
    </row>
    <row r="3230" spans="1:20" hidden="1" x14ac:dyDescent="0.35">
      <c r="A3230" t="s">
        <v>17345</v>
      </c>
      <c r="B3230">
        <v>259340</v>
      </c>
      <c r="C3230" t="s">
        <v>1928</v>
      </c>
      <c r="D3230" t="s">
        <v>2066</v>
      </c>
      <c r="E3230" s="36">
        <v>45518.3897685185</v>
      </c>
      <c r="F3230" s="36">
        <f>ROUND(Uitruktijden[[#This Row],[DATUM]],0)</f>
        <v>45518</v>
      </c>
      <c r="G3230" t="s">
        <v>17346</v>
      </c>
      <c r="H3230" t="s">
        <v>17347</v>
      </c>
      <c r="I3230" t="s">
        <v>17348</v>
      </c>
      <c r="J3230" t="s">
        <v>2015</v>
      </c>
      <c r="K3230" t="s">
        <v>9644</v>
      </c>
      <c r="L3230" t="s">
        <v>9924</v>
      </c>
      <c r="M3230" t="s">
        <v>2074</v>
      </c>
      <c r="N3230" s="37">
        <v>0.39329861111111097</v>
      </c>
      <c r="O3230" s="37">
        <v>0.39447916666666699</v>
      </c>
      <c r="P3230" s="37">
        <v>1.1805555555555599E-3</v>
      </c>
      <c r="Q3230" s="37">
        <f>Uitruktijden[[#This Row],[UITRUKTIJD]]</f>
        <v>1.1805555555555599E-3</v>
      </c>
      <c r="R3230" t="s">
        <v>1955</v>
      </c>
      <c r="S3230" t="s">
        <v>1955</v>
      </c>
      <c r="T3230" t="s">
        <v>1953</v>
      </c>
    </row>
    <row r="3231" spans="1:20" hidden="1" x14ac:dyDescent="0.35">
      <c r="A3231" t="s">
        <v>17349</v>
      </c>
      <c r="B3231">
        <v>259432</v>
      </c>
      <c r="C3231" t="s">
        <v>1928</v>
      </c>
      <c r="D3231" t="s">
        <v>2066</v>
      </c>
      <c r="E3231" s="36">
        <v>45518.452789351897</v>
      </c>
      <c r="F3231" s="36">
        <f>ROUND(Uitruktijden[[#This Row],[DATUM]],0)</f>
        <v>45518</v>
      </c>
      <c r="G3231" t="s">
        <v>17350</v>
      </c>
      <c r="H3231" t="s">
        <v>10459</v>
      </c>
      <c r="I3231" t="s">
        <v>7308</v>
      </c>
      <c r="J3231" t="s">
        <v>2522</v>
      </c>
      <c r="K3231" t="s">
        <v>9644</v>
      </c>
      <c r="L3231" t="s">
        <v>9928</v>
      </c>
      <c r="M3231" t="s">
        <v>1967</v>
      </c>
      <c r="N3231" s="37">
        <v>0.45304398148148201</v>
      </c>
      <c r="O3231" s="37">
        <v>0.45379629629629598</v>
      </c>
      <c r="P3231" s="37">
        <v>7.5231481481481503E-4</v>
      </c>
      <c r="Q3231" s="37">
        <f>Uitruktijden[[#This Row],[UITRUKTIJD]]</f>
        <v>7.5231481481481503E-4</v>
      </c>
      <c r="R3231" t="s">
        <v>1955</v>
      </c>
      <c r="S3231" t="s">
        <v>1955</v>
      </c>
      <c r="T3231" t="s">
        <v>1953</v>
      </c>
    </row>
    <row r="3232" spans="1:20" hidden="1" x14ac:dyDescent="0.35">
      <c r="A3232" t="s">
        <v>17351</v>
      </c>
      <c r="B3232">
        <v>259687</v>
      </c>
      <c r="C3232" t="s">
        <v>1928</v>
      </c>
      <c r="D3232" t="s">
        <v>2066</v>
      </c>
      <c r="E3232" s="36">
        <v>45518.623993055597</v>
      </c>
      <c r="F3232" s="36">
        <f>ROUND(Uitruktijden[[#This Row],[DATUM]],0)</f>
        <v>45519</v>
      </c>
      <c r="G3232" t="s">
        <v>15424</v>
      </c>
      <c r="H3232" t="s">
        <v>17352</v>
      </c>
      <c r="I3232" t="s">
        <v>17353</v>
      </c>
      <c r="J3232" t="s">
        <v>1962</v>
      </c>
      <c r="K3232" t="s">
        <v>9644</v>
      </c>
      <c r="L3232" t="s">
        <v>10366</v>
      </c>
      <c r="M3232" t="s">
        <v>1963</v>
      </c>
      <c r="N3232" s="37">
        <v>0.62504629629629604</v>
      </c>
      <c r="O3232" s="37">
        <v>0.62637731481481496</v>
      </c>
      <c r="P3232" s="37">
        <v>1.33101851851852E-3</v>
      </c>
      <c r="Q3232" s="37">
        <f>Uitruktijden[[#This Row],[UITRUKTIJD]]</f>
        <v>1.33101851851852E-3</v>
      </c>
      <c r="R3232" t="s">
        <v>1955</v>
      </c>
      <c r="S3232" t="s">
        <v>1955</v>
      </c>
      <c r="T3232" t="s">
        <v>1953</v>
      </c>
    </row>
    <row r="3233" spans="1:20" hidden="1" x14ac:dyDescent="0.35">
      <c r="A3233" t="s">
        <v>17354</v>
      </c>
      <c r="B3233">
        <v>259828</v>
      </c>
      <c r="C3233" t="s">
        <v>9640</v>
      </c>
      <c r="D3233" t="s">
        <v>2066</v>
      </c>
      <c r="E3233" s="36">
        <v>45518.737349536997</v>
      </c>
      <c r="F3233" s="36">
        <f>ROUND(Uitruktijden[[#This Row],[DATUM]],0)</f>
        <v>45519</v>
      </c>
      <c r="G3233" t="s">
        <v>17355</v>
      </c>
      <c r="H3233" t="s">
        <v>17356</v>
      </c>
      <c r="J3233" t="s">
        <v>2206</v>
      </c>
      <c r="K3233" t="s">
        <v>9644</v>
      </c>
      <c r="L3233" t="s">
        <v>10856</v>
      </c>
      <c r="M3233" t="s">
        <v>2207</v>
      </c>
      <c r="N3233" s="37">
        <v>0.73853009259259295</v>
      </c>
      <c r="O3233" s="37">
        <v>0.74100694444444404</v>
      </c>
      <c r="P3233" s="37">
        <v>2.4768518518518499E-3</v>
      </c>
      <c r="Q3233" s="37">
        <f>Uitruktijden[[#This Row],[UITRUKTIJD]]</f>
        <v>2.4768518518518499E-3</v>
      </c>
      <c r="R3233" t="s">
        <v>1955</v>
      </c>
      <c r="S3233" t="s">
        <v>1955</v>
      </c>
      <c r="T3233" t="s">
        <v>1953</v>
      </c>
    </row>
    <row r="3234" spans="1:20" hidden="1" x14ac:dyDescent="0.35">
      <c r="A3234" t="s">
        <v>17354</v>
      </c>
      <c r="B3234">
        <v>259828</v>
      </c>
      <c r="C3234" t="s">
        <v>9640</v>
      </c>
      <c r="D3234" t="s">
        <v>2066</v>
      </c>
      <c r="E3234" s="36">
        <v>45518.737349536997</v>
      </c>
      <c r="F3234" s="36">
        <f>ROUND(Uitruktijden[[#This Row],[DATUM]],0)</f>
        <v>45519</v>
      </c>
      <c r="G3234" t="s">
        <v>17355</v>
      </c>
      <c r="H3234" t="s">
        <v>17356</v>
      </c>
      <c r="J3234" t="s">
        <v>2206</v>
      </c>
      <c r="K3234" t="s">
        <v>9644</v>
      </c>
      <c r="L3234" t="s">
        <v>9933</v>
      </c>
      <c r="M3234" t="s">
        <v>2207</v>
      </c>
      <c r="N3234" s="37">
        <v>0.73853009259259295</v>
      </c>
      <c r="O3234" s="37">
        <v>0.74159722222222202</v>
      </c>
      <c r="P3234" s="37">
        <v>3.0671296296296302E-3</v>
      </c>
      <c r="Q3234" s="37">
        <f>Uitruktijden[[#This Row],[UITRUKTIJD]]</f>
        <v>3.0671296296296302E-3</v>
      </c>
      <c r="R3234" t="s">
        <v>2111</v>
      </c>
      <c r="S3234" t="s">
        <v>2111</v>
      </c>
      <c r="T3234" t="s">
        <v>1953</v>
      </c>
    </row>
    <row r="3235" spans="1:20" hidden="1" x14ac:dyDescent="0.35">
      <c r="A3235" t="s">
        <v>17357</v>
      </c>
      <c r="B3235">
        <v>260184</v>
      </c>
      <c r="C3235" t="s">
        <v>9640</v>
      </c>
      <c r="D3235" t="s">
        <v>2055</v>
      </c>
      <c r="E3235" s="36">
        <v>45519.003703703696</v>
      </c>
      <c r="F3235" s="36">
        <f>ROUND(Uitruktijden[[#This Row],[DATUM]],0)</f>
        <v>45519</v>
      </c>
      <c r="G3235" t="s">
        <v>17358</v>
      </c>
      <c r="H3235" t="s">
        <v>2050</v>
      </c>
      <c r="I3235" t="s">
        <v>2051</v>
      </c>
      <c r="J3235" t="s">
        <v>1990</v>
      </c>
      <c r="K3235" t="s">
        <v>9644</v>
      </c>
      <c r="L3235" t="s">
        <v>10379</v>
      </c>
      <c r="M3235" t="s">
        <v>1991</v>
      </c>
      <c r="N3235" s="37">
        <v>3.9236111111111104E-3</v>
      </c>
      <c r="O3235" s="37">
        <v>7.4421296296296301E-3</v>
      </c>
      <c r="P3235" s="37">
        <v>3.5185185185185202E-3</v>
      </c>
      <c r="Q3235" s="37">
        <f>Uitruktijden[[#This Row],[UITRUKTIJD]]</f>
        <v>3.5185185185185202E-3</v>
      </c>
      <c r="R3235" t="s">
        <v>1955</v>
      </c>
      <c r="S3235" t="s">
        <v>1955</v>
      </c>
      <c r="T3235" t="s">
        <v>1953</v>
      </c>
    </row>
    <row r="3236" spans="1:20" hidden="1" x14ac:dyDescent="0.35">
      <c r="A3236" t="s">
        <v>17359</v>
      </c>
      <c r="B3236">
        <v>260454</v>
      </c>
      <c r="C3236" t="s">
        <v>1928</v>
      </c>
      <c r="D3236" t="s">
        <v>2055</v>
      </c>
      <c r="E3236" s="36">
        <v>45519.403043981503</v>
      </c>
      <c r="F3236" s="36">
        <f>ROUND(Uitruktijden[[#This Row],[DATUM]],0)</f>
        <v>45519</v>
      </c>
      <c r="G3236" t="s">
        <v>17360</v>
      </c>
      <c r="H3236" t="s">
        <v>17361</v>
      </c>
      <c r="I3236" t="s">
        <v>17362</v>
      </c>
      <c r="J3236" t="s">
        <v>1949</v>
      </c>
      <c r="K3236" t="s">
        <v>9644</v>
      </c>
      <c r="L3236" t="s">
        <v>9943</v>
      </c>
      <c r="M3236" t="s">
        <v>1950</v>
      </c>
      <c r="N3236" s="37">
        <v>0.404826388888889</v>
      </c>
      <c r="O3236" s="37">
        <v>0.40680555555555598</v>
      </c>
      <c r="P3236" s="37">
        <v>1.9791666666666699E-3</v>
      </c>
      <c r="Q3236" s="37">
        <f>Uitruktijden[[#This Row],[UITRUKTIJD]]</f>
        <v>1.9791666666666699E-3</v>
      </c>
      <c r="R3236" t="s">
        <v>1951</v>
      </c>
      <c r="S3236" t="s">
        <v>1952</v>
      </c>
      <c r="T3236" t="s">
        <v>1953</v>
      </c>
    </row>
    <row r="3237" spans="1:20" hidden="1" x14ac:dyDescent="0.35">
      <c r="A3237" t="s">
        <v>17359</v>
      </c>
      <c r="B3237">
        <v>260454</v>
      </c>
      <c r="C3237" t="s">
        <v>1928</v>
      </c>
      <c r="D3237" t="s">
        <v>2055</v>
      </c>
      <c r="E3237" s="36">
        <v>45519.403043981503</v>
      </c>
      <c r="F3237" s="36">
        <f>ROUND(Uitruktijden[[#This Row],[DATUM]],0)</f>
        <v>45519</v>
      </c>
      <c r="G3237" t="s">
        <v>17360</v>
      </c>
      <c r="H3237" t="s">
        <v>17361</v>
      </c>
      <c r="I3237" t="s">
        <v>17362</v>
      </c>
      <c r="J3237" t="s">
        <v>1949</v>
      </c>
      <c r="K3237" t="s">
        <v>9644</v>
      </c>
      <c r="L3237" t="s">
        <v>9944</v>
      </c>
      <c r="M3237" t="s">
        <v>1950</v>
      </c>
      <c r="N3237" s="37">
        <v>0.404826388888889</v>
      </c>
      <c r="O3237" s="37">
        <v>0.40596064814814797</v>
      </c>
      <c r="P3237" s="37">
        <v>1.13425925925926E-3</v>
      </c>
      <c r="Q3237" s="37">
        <f>Uitruktijden[[#This Row],[UITRUKTIJD]]</f>
        <v>1.13425925925926E-3</v>
      </c>
      <c r="R3237" t="s">
        <v>1955</v>
      </c>
      <c r="S3237" t="s">
        <v>1955</v>
      </c>
      <c r="T3237" t="s">
        <v>1953</v>
      </c>
    </row>
    <row r="3238" spans="1:20" hidden="1" x14ac:dyDescent="0.35">
      <c r="A3238" t="s">
        <v>17363</v>
      </c>
      <c r="B3238">
        <v>261119</v>
      </c>
      <c r="C3238" t="s">
        <v>9640</v>
      </c>
      <c r="D3238" t="s">
        <v>2055</v>
      </c>
      <c r="E3238" s="36">
        <v>45519.815462963001</v>
      </c>
      <c r="F3238" s="36">
        <f>ROUND(Uitruktijden[[#This Row],[DATUM]],0)</f>
        <v>45520</v>
      </c>
      <c r="G3238" t="s">
        <v>17364</v>
      </c>
      <c r="H3238" t="s">
        <v>17365</v>
      </c>
      <c r="I3238" t="s">
        <v>16240</v>
      </c>
      <c r="J3238" t="s">
        <v>2974</v>
      </c>
      <c r="K3238" t="s">
        <v>9644</v>
      </c>
      <c r="L3238" t="s">
        <v>9957</v>
      </c>
      <c r="M3238" t="s">
        <v>2702</v>
      </c>
      <c r="N3238" s="37">
        <v>0.81606481481481496</v>
      </c>
      <c r="O3238" s="37">
        <v>0.81995370370370402</v>
      </c>
      <c r="P3238" s="37">
        <v>3.8888888888888901E-3</v>
      </c>
      <c r="Q3238" s="37">
        <f>Uitruktijden[[#This Row],[UITRUKTIJD]]</f>
        <v>3.8888888888888901E-3</v>
      </c>
      <c r="R3238" t="s">
        <v>1955</v>
      </c>
      <c r="S3238" t="s">
        <v>1955</v>
      </c>
      <c r="T3238" t="s">
        <v>1953</v>
      </c>
    </row>
    <row r="3239" spans="1:20" hidden="1" x14ac:dyDescent="0.35">
      <c r="A3239" t="s">
        <v>17366</v>
      </c>
      <c r="B3239">
        <v>261146</v>
      </c>
      <c r="C3239" t="s">
        <v>9640</v>
      </c>
      <c r="D3239" t="s">
        <v>2055</v>
      </c>
      <c r="E3239" s="36">
        <v>45519.836400462998</v>
      </c>
      <c r="F3239" s="36">
        <f>ROUND(Uitruktijden[[#This Row],[DATUM]],0)</f>
        <v>45520</v>
      </c>
      <c r="G3239" t="s">
        <v>17367</v>
      </c>
      <c r="H3239" s="38" t="s">
        <v>17368</v>
      </c>
      <c r="J3239" t="s">
        <v>6126</v>
      </c>
      <c r="K3239" t="s">
        <v>9644</v>
      </c>
      <c r="L3239" t="s">
        <v>10027</v>
      </c>
      <c r="M3239" t="s">
        <v>2080</v>
      </c>
      <c r="N3239" s="37">
        <v>0.84299768518518514</v>
      </c>
      <c r="O3239" s="37">
        <v>0.84480324074074098</v>
      </c>
      <c r="P3239" s="37">
        <v>1.8055555555555555E-3</v>
      </c>
      <c r="Q3239" s="37">
        <f>Uitruktijden[[#This Row],[UITRUKTIJD]]</f>
        <v>1.8055555555555555E-3</v>
      </c>
      <c r="R3239" t="s">
        <v>1951</v>
      </c>
      <c r="S3239" t="s">
        <v>1952</v>
      </c>
      <c r="T3239" t="s">
        <v>2004</v>
      </c>
    </row>
    <row r="3240" spans="1:20" hidden="1" x14ac:dyDescent="0.35">
      <c r="A3240" t="s">
        <v>17366</v>
      </c>
      <c r="B3240">
        <v>261146</v>
      </c>
      <c r="C3240" t="s">
        <v>9640</v>
      </c>
      <c r="D3240" t="s">
        <v>2055</v>
      </c>
      <c r="E3240" s="36">
        <v>45519.836400462998</v>
      </c>
      <c r="F3240" s="36">
        <f>ROUND(Uitruktijden[[#This Row],[DATUM]],0)</f>
        <v>45520</v>
      </c>
      <c r="G3240" t="s">
        <v>17367</v>
      </c>
      <c r="H3240" t="s">
        <v>17369</v>
      </c>
      <c r="J3240" t="s">
        <v>6126</v>
      </c>
      <c r="K3240" t="s">
        <v>9644</v>
      </c>
      <c r="L3240" t="s">
        <v>12657</v>
      </c>
      <c r="M3240" t="s">
        <v>2374</v>
      </c>
      <c r="N3240" s="37">
        <v>0.836400462962963</v>
      </c>
      <c r="O3240" s="37">
        <v>0.83946759259259296</v>
      </c>
      <c r="P3240" s="37">
        <v>3.0671296296296302E-3</v>
      </c>
      <c r="Q3240" s="37">
        <f>Uitruktijden[[#This Row],[UITRUKTIJD]]</f>
        <v>3.0671296296296302E-3</v>
      </c>
      <c r="R3240" t="s">
        <v>1955</v>
      </c>
      <c r="S3240" t="s">
        <v>1955</v>
      </c>
      <c r="T3240" t="s">
        <v>2004</v>
      </c>
    </row>
    <row r="3241" spans="1:20" hidden="1" x14ac:dyDescent="0.35">
      <c r="A3241" t="s">
        <v>17370</v>
      </c>
      <c r="B3241">
        <v>261202</v>
      </c>
      <c r="C3241" t="s">
        <v>9640</v>
      </c>
      <c r="D3241" t="s">
        <v>2055</v>
      </c>
      <c r="E3241" s="36">
        <v>45519.871099536998</v>
      </c>
      <c r="F3241" s="36">
        <f>ROUND(Uitruktijden[[#This Row],[DATUM]],0)</f>
        <v>45520</v>
      </c>
      <c r="G3241" t="s">
        <v>17371</v>
      </c>
      <c r="H3241" t="s">
        <v>17372</v>
      </c>
      <c r="J3241" t="s">
        <v>17373</v>
      </c>
      <c r="K3241" t="s">
        <v>9644</v>
      </c>
      <c r="L3241" t="s">
        <v>9933</v>
      </c>
      <c r="M3241" t="s">
        <v>2207</v>
      </c>
      <c r="N3241" s="37">
        <v>0.87109953703703702</v>
      </c>
      <c r="O3241" s="37">
        <v>0.87401620370370403</v>
      </c>
      <c r="P3241" s="37">
        <v>2.9166666666666698E-3</v>
      </c>
      <c r="Q3241" s="37">
        <f>Uitruktijden[[#This Row],[UITRUKTIJD]]</f>
        <v>2.9166666666666698E-3</v>
      </c>
      <c r="R3241" t="s">
        <v>2111</v>
      </c>
      <c r="S3241" t="s">
        <v>2111</v>
      </c>
      <c r="T3241" t="s">
        <v>2004</v>
      </c>
    </row>
    <row r="3242" spans="1:20" hidden="1" x14ac:dyDescent="0.35">
      <c r="A3242" t="s">
        <v>17374</v>
      </c>
      <c r="B3242">
        <v>261409</v>
      </c>
      <c r="C3242" t="s">
        <v>9640</v>
      </c>
      <c r="D3242" t="s">
        <v>2055</v>
      </c>
      <c r="E3242" s="36">
        <v>45519.9906597222</v>
      </c>
      <c r="F3242" s="36">
        <f>ROUND(Uitruktijden[[#This Row],[DATUM]],0)</f>
        <v>45520</v>
      </c>
      <c r="G3242" t="s">
        <v>17375</v>
      </c>
      <c r="H3242" t="s">
        <v>17376</v>
      </c>
      <c r="I3242" t="s">
        <v>17377</v>
      </c>
      <c r="J3242" t="s">
        <v>1962</v>
      </c>
      <c r="K3242" t="s">
        <v>9644</v>
      </c>
      <c r="L3242" t="s">
        <v>10366</v>
      </c>
      <c r="M3242" t="s">
        <v>1963</v>
      </c>
      <c r="N3242" s="37">
        <v>0.99162037037036999</v>
      </c>
      <c r="O3242" s="37">
        <v>0.993148148148148</v>
      </c>
      <c r="P3242" s="37">
        <v>1.52777777777778E-3</v>
      </c>
      <c r="Q3242" s="37">
        <f>Uitruktijden[[#This Row],[UITRUKTIJD]]</f>
        <v>1.52777777777778E-3</v>
      </c>
      <c r="R3242" t="s">
        <v>1955</v>
      </c>
      <c r="S3242" t="s">
        <v>1955</v>
      </c>
      <c r="T3242" t="s">
        <v>1953</v>
      </c>
    </row>
    <row r="3243" spans="1:20" hidden="1" x14ac:dyDescent="0.35">
      <c r="A3243" t="s">
        <v>17378</v>
      </c>
      <c r="B3243">
        <v>261465</v>
      </c>
      <c r="C3243" t="s">
        <v>9640</v>
      </c>
      <c r="D3243" t="s">
        <v>2033</v>
      </c>
      <c r="E3243" s="36">
        <v>45520.044317129599</v>
      </c>
      <c r="F3243" s="36">
        <f>ROUND(Uitruktijden[[#This Row],[DATUM]],0)</f>
        <v>45520</v>
      </c>
      <c r="G3243" t="s">
        <v>17379</v>
      </c>
      <c r="H3243" t="s">
        <v>17380</v>
      </c>
      <c r="I3243" t="s">
        <v>17381</v>
      </c>
      <c r="J3243" t="s">
        <v>1949</v>
      </c>
      <c r="K3243" t="s">
        <v>9644</v>
      </c>
      <c r="L3243" t="s">
        <v>10028</v>
      </c>
      <c r="M3243" t="s">
        <v>2083</v>
      </c>
      <c r="N3243" s="37">
        <v>4.4918981481481497E-2</v>
      </c>
      <c r="O3243" s="37">
        <v>4.7974537037037003E-2</v>
      </c>
      <c r="P3243" s="37">
        <v>3.0555555555555601E-3</v>
      </c>
      <c r="Q3243" s="37">
        <f>Uitruktijden[[#This Row],[UITRUKTIJD]]</f>
        <v>3.0555555555555601E-3</v>
      </c>
      <c r="R3243" t="s">
        <v>1955</v>
      </c>
      <c r="S3243" t="s">
        <v>1955</v>
      </c>
      <c r="T3243" t="s">
        <v>1953</v>
      </c>
    </row>
    <row r="3244" spans="1:20" hidden="1" x14ac:dyDescent="0.35">
      <c r="A3244" t="s">
        <v>17382</v>
      </c>
      <c r="B3244">
        <v>261780</v>
      </c>
      <c r="C3244" t="s">
        <v>1928</v>
      </c>
      <c r="D3244" t="s">
        <v>2033</v>
      </c>
      <c r="E3244" s="36">
        <v>45520.430740740703</v>
      </c>
      <c r="F3244" s="36">
        <f>ROUND(Uitruktijden[[#This Row],[DATUM]],0)</f>
        <v>45520</v>
      </c>
      <c r="G3244" t="s">
        <v>17383</v>
      </c>
      <c r="H3244" t="s">
        <v>17384</v>
      </c>
      <c r="I3244" t="s">
        <v>7707</v>
      </c>
      <c r="J3244" t="s">
        <v>2097</v>
      </c>
      <c r="K3244" t="s">
        <v>9644</v>
      </c>
      <c r="L3244" t="s">
        <v>10680</v>
      </c>
      <c r="M3244" t="s">
        <v>2098</v>
      </c>
      <c r="N3244" s="37">
        <v>0.43074074074074098</v>
      </c>
      <c r="O3244" s="37">
        <v>0.43221064814814802</v>
      </c>
      <c r="P3244" s="37">
        <v>1.46990740740741E-3</v>
      </c>
      <c r="Q3244" s="37">
        <f>Uitruktijden[[#This Row],[UITRUKTIJD]]</f>
        <v>1.46990740740741E-3</v>
      </c>
      <c r="R3244" t="s">
        <v>1955</v>
      </c>
      <c r="S3244" t="s">
        <v>1955</v>
      </c>
      <c r="T3244" t="s">
        <v>2004</v>
      </c>
    </row>
    <row r="3245" spans="1:20" hidden="1" x14ac:dyDescent="0.35">
      <c r="A3245" t="s">
        <v>17385</v>
      </c>
      <c r="B3245">
        <v>261886</v>
      </c>
      <c r="C3245" t="s">
        <v>1928</v>
      </c>
      <c r="D3245" t="s">
        <v>2033</v>
      </c>
      <c r="E3245" s="36">
        <v>45520.5007638889</v>
      </c>
      <c r="F3245" s="36">
        <f>ROUND(Uitruktijden[[#This Row],[DATUM]],0)</f>
        <v>45521</v>
      </c>
      <c r="G3245" t="s">
        <v>17386</v>
      </c>
      <c r="H3245" t="s">
        <v>17387</v>
      </c>
      <c r="I3245" t="s">
        <v>11953</v>
      </c>
      <c r="J3245" t="s">
        <v>2057</v>
      </c>
      <c r="K3245" t="s">
        <v>9644</v>
      </c>
      <c r="L3245" t="s">
        <v>9912</v>
      </c>
      <c r="M3245" t="s">
        <v>2058</v>
      </c>
      <c r="N3245" s="37">
        <v>0.50805555555555604</v>
      </c>
      <c r="O3245" s="37">
        <v>0.51046296296296301</v>
      </c>
      <c r="P3245" s="37">
        <v>2.4074074074074102E-3</v>
      </c>
      <c r="Q3245" s="37">
        <f>Uitruktijden[[#This Row],[UITRUKTIJD]]</f>
        <v>2.4074074074074102E-3</v>
      </c>
      <c r="R3245" t="s">
        <v>1951</v>
      </c>
      <c r="S3245" t="s">
        <v>1973</v>
      </c>
      <c r="T3245" t="s">
        <v>1953</v>
      </c>
    </row>
    <row r="3246" spans="1:20" hidden="1" x14ac:dyDescent="0.35">
      <c r="A3246" t="s">
        <v>17388</v>
      </c>
      <c r="B3246">
        <v>262673</v>
      </c>
      <c r="C3246" t="s">
        <v>9640</v>
      </c>
      <c r="D3246" t="s">
        <v>2033</v>
      </c>
      <c r="E3246" s="36">
        <v>45520.996643518498</v>
      </c>
      <c r="F3246" s="36">
        <f>ROUND(Uitruktijden[[#This Row],[DATUM]],0)</f>
        <v>45521</v>
      </c>
      <c r="G3246" t="s">
        <v>17389</v>
      </c>
      <c r="H3246" t="s">
        <v>17390</v>
      </c>
      <c r="J3246" t="s">
        <v>2971</v>
      </c>
      <c r="K3246" t="s">
        <v>9644</v>
      </c>
      <c r="L3246" t="s">
        <v>10477</v>
      </c>
      <c r="M3246" t="s">
        <v>2875</v>
      </c>
      <c r="N3246" s="37">
        <v>0.99664351851851896</v>
      </c>
      <c r="O3246" s="37">
        <v>1.3194444444444399E-3</v>
      </c>
      <c r="P3246" s="37">
        <v>4.6759259259259297E-3</v>
      </c>
      <c r="Q3246" s="37">
        <f>Uitruktijden[[#This Row],[UITRUKTIJD]]</f>
        <v>4.6759259259259297E-3</v>
      </c>
      <c r="R3246" t="s">
        <v>1955</v>
      </c>
      <c r="S3246" t="s">
        <v>1955</v>
      </c>
      <c r="T3246" t="s">
        <v>2004</v>
      </c>
    </row>
    <row r="3247" spans="1:20" hidden="1" x14ac:dyDescent="0.35">
      <c r="A3247" t="s">
        <v>17391</v>
      </c>
      <c r="B3247">
        <v>262810</v>
      </c>
      <c r="C3247" t="s">
        <v>9640</v>
      </c>
      <c r="D3247" t="s">
        <v>2017</v>
      </c>
      <c r="E3247" s="36">
        <v>45521.128321759301</v>
      </c>
      <c r="F3247" s="36">
        <f>ROUND(Uitruktijden[[#This Row],[DATUM]],0)</f>
        <v>45521</v>
      </c>
      <c r="G3247" t="s">
        <v>17392</v>
      </c>
      <c r="H3247" t="s">
        <v>17393</v>
      </c>
      <c r="I3247" t="s">
        <v>17394</v>
      </c>
      <c r="J3247" t="s">
        <v>17395</v>
      </c>
      <c r="K3247" t="s">
        <v>9644</v>
      </c>
      <c r="L3247" t="s">
        <v>10600</v>
      </c>
      <c r="M3247" t="s">
        <v>2037</v>
      </c>
      <c r="N3247" s="37">
        <v>0.12832175925925901</v>
      </c>
      <c r="O3247" s="37">
        <v>0.132002314814815</v>
      </c>
      <c r="P3247" s="37">
        <v>3.6805555555555602E-3</v>
      </c>
      <c r="Q3247" s="37">
        <f>Uitruktijden[[#This Row],[UITRUKTIJD]]</f>
        <v>3.6805555555555602E-3</v>
      </c>
      <c r="R3247" t="s">
        <v>1955</v>
      </c>
      <c r="S3247" t="s">
        <v>1955</v>
      </c>
      <c r="T3247" t="s">
        <v>2004</v>
      </c>
    </row>
    <row r="3248" spans="1:20" hidden="1" x14ac:dyDescent="0.35">
      <c r="A3248" t="s">
        <v>17396</v>
      </c>
      <c r="B3248">
        <v>262924</v>
      </c>
      <c r="C3248" t="s">
        <v>9640</v>
      </c>
      <c r="D3248" t="s">
        <v>2017</v>
      </c>
      <c r="E3248" s="36">
        <v>45521.2711458333</v>
      </c>
      <c r="F3248" s="36">
        <f>ROUND(Uitruktijden[[#This Row],[DATUM]],0)</f>
        <v>45521</v>
      </c>
      <c r="G3248" t="s">
        <v>17397</v>
      </c>
      <c r="H3248" t="s">
        <v>17398</v>
      </c>
      <c r="J3248" t="s">
        <v>1949</v>
      </c>
      <c r="K3248" t="s">
        <v>9644</v>
      </c>
      <c r="L3248" t="s">
        <v>10325</v>
      </c>
      <c r="M3248" t="s">
        <v>2016</v>
      </c>
      <c r="N3248" s="37">
        <v>0.27221064814814799</v>
      </c>
      <c r="O3248" s="37">
        <v>0.27481481481481501</v>
      </c>
      <c r="P3248" s="37">
        <v>2.60416666666667E-3</v>
      </c>
      <c r="Q3248" s="37">
        <f>Uitruktijden[[#This Row],[UITRUKTIJD]]</f>
        <v>2.60416666666667E-3</v>
      </c>
      <c r="R3248" t="s">
        <v>1955</v>
      </c>
      <c r="S3248" t="s">
        <v>1955</v>
      </c>
      <c r="T3248" t="s">
        <v>1953</v>
      </c>
    </row>
    <row r="3249" spans="1:20" hidden="1" x14ac:dyDescent="0.35">
      <c r="A3249" t="s">
        <v>17399</v>
      </c>
      <c r="B3249">
        <v>263356</v>
      </c>
      <c r="C3249" t="s">
        <v>9640</v>
      </c>
      <c r="D3249" t="s">
        <v>2017</v>
      </c>
      <c r="E3249" s="36">
        <v>45521.701516203699</v>
      </c>
      <c r="F3249" s="36">
        <f>ROUND(Uitruktijden[[#This Row],[DATUM]],0)</f>
        <v>45522</v>
      </c>
      <c r="G3249" t="s">
        <v>17400</v>
      </c>
      <c r="H3249" t="s">
        <v>17401</v>
      </c>
      <c r="I3249" t="s">
        <v>17402</v>
      </c>
      <c r="J3249" t="s">
        <v>7293</v>
      </c>
      <c r="K3249" t="s">
        <v>9644</v>
      </c>
      <c r="L3249" t="s">
        <v>9950</v>
      </c>
      <c r="M3249" t="s">
        <v>1991</v>
      </c>
      <c r="N3249" s="37">
        <v>0.70151620370370404</v>
      </c>
      <c r="O3249" s="37">
        <v>0.70461805555555601</v>
      </c>
      <c r="P3249" s="37">
        <v>3.10185185185185E-3</v>
      </c>
      <c r="Q3249" s="37">
        <f>Uitruktijden[[#This Row],[UITRUKTIJD]]</f>
        <v>3.10185185185185E-3</v>
      </c>
      <c r="R3249" t="s">
        <v>2111</v>
      </c>
      <c r="S3249" t="s">
        <v>2111</v>
      </c>
      <c r="T3249" t="s">
        <v>2004</v>
      </c>
    </row>
    <row r="3250" spans="1:20" hidden="1" x14ac:dyDescent="0.35">
      <c r="A3250" t="s">
        <v>17403</v>
      </c>
      <c r="B3250">
        <v>264096</v>
      </c>
      <c r="C3250" t="s">
        <v>9640</v>
      </c>
      <c r="D3250" t="s">
        <v>1987</v>
      </c>
      <c r="E3250" s="36">
        <v>45522.339826388903</v>
      </c>
      <c r="F3250" s="36">
        <f>ROUND(Uitruktijden[[#This Row],[DATUM]],0)</f>
        <v>45522</v>
      </c>
      <c r="G3250" t="s">
        <v>17404</v>
      </c>
      <c r="H3250" t="s">
        <v>17405</v>
      </c>
      <c r="I3250" t="s">
        <v>17406</v>
      </c>
      <c r="J3250" t="s">
        <v>1957</v>
      </c>
      <c r="K3250" t="s">
        <v>9644</v>
      </c>
      <c r="L3250" t="s">
        <v>9943</v>
      </c>
      <c r="M3250" t="s">
        <v>1950</v>
      </c>
      <c r="N3250" s="37">
        <v>0.34993055555555602</v>
      </c>
      <c r="O3250" s="37">
        <v>0.35113425925925901</v>
      </c>
      <c r="P3250" s="37">
        <v>1.2037037037037001E-3</v>
      </c>
      <c r="Q3250" s="37">
        <f>Uitruktijden[[#This Row],[UITRUKTIJD]]</f>
        <v>1.2037037037037001E-3</v>
      </c>
      <c r="R3250" t="s">
        <v>1951</v>
      </c>
      <c r="S3250" t="s">
        <v>1973</v>
      </c>
      <c r="T3250" t="s">
        <v>1953</v>
      </c>
    </row>
    <row r="3251" spans="1:20" hidden="1" x14ac:dyDescent="0.35">
      <c r="A3251" t="s">
        <v>17403</v>
      </c>
      <c r="B3251">
        <v>264096</v>
      </c>
      <c r="C3251" t="s">
        <v>9640</v>
      </c>
      <c r="D3251" t="s">
        <v>1987</v>
      </c>
      <c r="E3251" s="36">
        <v>45522.339826388903</v>
      </c>
      <c r="F3251" s="36">
        <f>ROUND(Uitruktijden[[#This Row],[DATUM]],0)</f>
        <v>45522</v>
      </c>
      <c r="G3251" t="s">
        <v>17404</v>
      </c>
      <c r="H3251" t="s">
        <v>17405</v>
      </c>
      <c r="I3251" t="s">
        <v>17406</v>
      </c>
      <c r="J3251" t="s">
        <v>1957</v>
      </c>
      <c r="K3251" t="s">
        <v>9644</v>
      </c>
      <c r="L3251" t="s">
        <v>10909</v>
      </c>
      <c r="M3251" t="s">
        <v>1954</v>
      </c>
      <c r="N3251" s="37">
        <v>0.34993055555555602</v>
      </c>
      <c r="O3251" s="37">
        <v>0.35082175925925901</v>
      </c>
      <c r="P3251" s="37">
        <v>8.9120370370370395E-4</v>
      </c>
      <c r="Q3251" s="37">
        <f>Uitruktijden[[#This Row],[UITRUKTIJD]]</f>
        <v>8.9120370370370395E-4</v>
      </c>
      <c r="R3251" t="s">
        <v>1955</v>
      </c>
      <c r="S3251" t="s">
        <v>1955</v>
      </c>
      <c r="T3251" t="s">
        <v>1953</v>
      </c>
    </row>
    <row r="3252" spans="1:20" hidden="1" x14ac:dyDescent="0.35">
      <c r="A3252" t="s">
        <v>17407</v>
      </c>
      <c r="B3252">
        <v>264737</v>
      </c>
      <c r="C3252" t="s">
        <v>9640</v>
      </c>
      <c r="D3252" t="s">
        <v>1987</v>
      </c>
      <c r="E3252" s="36">
        <v>45522.908287036997</v>
      </c>
      <c r="F3252" s="36">
        <f>ROUND(Uitruktijden[[#This Row],[DATUM]],0)</f>
        <v>45523</v>
      </c>
      <c r="G3252" t="s">
        <v>17408</v>
      </c>
      <c r="H3252" t="s">
        <v>17409</v>
      </c>
      <c r="I3252" t="s">
        <v>17410</v>
      </c>
      <c r="J3252" t="s">
        <v>2383</v>
      </c>
      <c r="K3252" t="s">
        <v>9644</v>
      </c>
      <c r="L3252" t="s">
        <v>9958</v>
      </c>
      <c r="M3252" t="s">
        <v>2384</v>
      </c>
      <c r="N3252" s="37">
        <v>0.91078703703703701</v>
      </c>
      <c r="O3252" s="37">
        <v>0.91318287037037005</v>
      </c>
      <c r="P3252" s="37">
        <v>2.3958333333333301E-3</v>
      </c>
      <c r="Q3252" s="37">
        <f>Uitruktijden[[#This Row],[UITRUKTIJD]]</f>
        <v>2.3958333333333301E-3</v>
      </c>
      <c r="R3252" t="s">
        <v>1955</v>
      </c>
      <c r="S3252" t="s">
        <v>1955</v>
      </c>
      <c r="T3252" t="s">
        <v>1953</v>
      </c>
    </row>
    <row r="3253" spans="1:20" hidden="1" x14ac:dyDescent="0.35">
      <c r="A3253" t="s">
        <v>17411</v>
      </c>
      <c r="B3253">
        <v>264777</v>
      </c>
      <c r="C3253" t="s">
        <v>9640</v>
      </c>
      <c r="D3253" t="s">
        <v>1987</v>
      </c>
      <c r="E3253" s="36">
        <v>45522.945069444402</v>
      </c>
      <c r="F3253" s="36">
        <f>ROUND(Uitruktijden[[#This Row],[DATUM]],0)</f>
        <v>45523</v>
      </c>
      <c r="G3253" t="s">
        <v>17412</v>
      </c>
      <c r="H3253" t="s">
        <v>17413</v>
      </c>
      <c r="I3253" t="s">
        <v>17104</v>
      </c>
      <c r="J3253" t="s">
        <v>2015</v>
      </c>
      <c r="K3253" t="s">
        <v>9644</v>
      </c>
      <c r="L3253" t="s">
        <v>10325</v>
      </c>
      <c r="M3253" t="s">
        <v>2016</v>
      </c>
      <c r="N3253" s="37">
        <v>0.94535879629629604</v>
      </c>
      <c r="O3253" s="37">
        <v>0.94755787037036998</v>
      </c>
      <c r="P3253" s="37">
        <v>2.1990740740740699E-3</v>
      </c>
      <c r="Q3253" s="37">
        <f>Uitruktijden[[#This Row],[UITRUKTIJD]]</f>
        <v>2.1990740740740699E-3</v>
      </c>
      <c r="R3253" t="s">
        <v>1955</v>
      </c>
      <c r="S3253" t="s">
        <v>1955</v>
      </c>
      <c r="T3253" t="s">
        <v>1953</v>
      </c>
    </row>
    <row r="3254" spans="1:20" hidden="1" x14ac:dyDescent="0.35">
      <c r="A3254" t="s">
        <v>17414</v>
      </c>
      <c r="B3254">
        <v>265000</v>
      </c>
      <c r="C3254" t="s">
        <v>9640</v>
      </c>
      <c r="D3254" t="s">
        <v>1969</v>
      </c>
      <c r="E3254" s="36">
        <v>45523.180601851898</v>
      </c>
      <c r="F3254" s="36">
        <f>ROUND(Uitruktijden[[#This Row],[DATUM]],0)</f>
        <v>45523</v>
      </c>
      <c r="G3254" t="s">
        <v>17415</v>
      </c>
      <c r="H3254" t="s">
        <v>17416</v>
      </c>
      <c r="J3254" t="s">
        <v>6126</v>
      </c>
      <c r="K3254" t="s">
        <v>9644</v>
      </c>
      <c r="L3254" t="s">
        <v>9957</v>
      </c>
      <c r="M3254" t="s">
        <v>2702</v>
      </c>
      <c r="N3254" s="37">
        <v>0.18060185185185201</v>
      </c>
      <c r="O3254" s="37">
        <v>0.186365740740741</v>
      </c>
      <c r="P3254" s="37">
        <v>5.7638888888888896E-3</v>
      </c>
      <c r="Q3254" s="37">
        <f>Uitruktijden[[#This Row],[UITRUKTIJD]]</f>
        <v>5.7638888888888896E-3</v>
      </c>
      <c r="R3254" t="s">
        <v>1955</v>
      </c>
      <c r="S3254" t="s">
        <v>1955</v>
      </c>
      <c r="T3254" t="s">
        <v>2004</v>
      </c>
    </row>
    <row r="3255" spans="1:20" hidden="1" x14ac:dyDescent="0.35">
      <c r="A3255" t="s">
        <v>17417</v>
      </c>
      <c r="B3255">
        <v>265191</v>
      </c>
      <c r="C3255" t="s">
        <v>1928</v>
      </c>
      <c r="D3255" t="s">
        <v>1969</v>
      </c>
      <c r="E3255" s="36">
        <v>45523.449432870402</v>
      </c>
      <c r="F3255" s="36">
        <f>ROUND(Uitruktijden[[#This Row],[DATUM]],0)</f>
        <v>45523</v>
      </c>
      <c r="G3255" t="s">
        <v>17418</v>
      </c>
      <c r="H3255" t="s">
        <v>17419</v>
      </c>
      <c r="I3255" t="s">
        <v>17420</v>
      </c>
      <c r="J3255" t="s">
        <v>2073</v>
      </c>
      <c r="K3255" t="s">
        <v>9644</v>
      </c>
      <c r="L3255" t="s">
        <v>9928</v>
      </c>
      <c r="M3255" t="s">
        <v>1967</v>
      </c>
      <c r="N3255" s="37">
        <v>0.455243055555556</v>
      </c>
      <c r="O3255" s="37">
        <v>0.45619212962963002</v>
      </c>
      <c r="P3255" s="37">
        <v>9.4907407407407397E-4</v>
      </c>
      <c r="Q3255" s="37">
        <f>Uitruktijden[[#This Row],[UITRUKTIJD]]</f>
        <v>9.4907407407407397E-4</v>
      </c>
      <c r="R3255" t="s">
        <v>1955</v>
      </c>
      <c r="S3255" t="s">
        <v>1955</v>
      </c>
      <c r="T3255" t="s">
        <v>1953</v>
      </c>
    </row>
    <row r="3256" spans="1:20" hidden="1" x14ac:dyDescent="0.35">
      <c r="A3256" t="s">
        <v>17421</v>
      </c>
      <c r="B3256">
        <v>265504</v>
      </c>
      <c r="C3256" t="s">
        <v>1928</v>
      </c>
      <c r="D3256" t="s">
        <v>1969</v>
      </c>
      <c r="E3256" s="36">
        <v>45523.686851851897</v>
      </c>
      <c r="F3256" s="36">
        <f>ROUND(Uitruktijden[[#This Row],[DATUM]],0)</f>
        <v>45524</v>
      </c>
      <c r="G3256" t="s">
        <v>17422</v>
      </c>
      <c r="H3256" t="s">
        <v>17423</v>
      </c>
      <c r="I3256" t="s">
        <v>17424</v>
      </c>
      <c r="J3256" t="s">
        <v>1976</v>
      </c>
      <c r="K3256" t="s">
        <v>9644</v>
      </c>
      <c r="L3256" t="s">
        <v>10646</v>
      </c>
      <c r="M3256" t="s">
        <v>2152</v>
      </c>
      <c r="N3256" s="37">
        <v>0.704085648148148</v>
      </c>
      <c r="O3256" s="37">
        <v>0.706666666666667</v>
      </c>
      <c r="P3256" s="37">
        <v>2.5810185185185198E-3</v>
      </c>
      <c r="Q3256" s="37">
        <f>Uitruktijden[[#This Row],[UITRUKTIJD]]</f>
        <v>2.5810185185185198E-3</v>
      </c>
      <c r="R3256" t="s">
        <v>1955</v>
      </c>
      <c r="S3256" t="s">
        <v>1955</v>
      </c>
      <c r="T3256" t="s">
        <v>1953</v>
      </c>
    </row>
    <row r="3257" spans="1:20" hidden="1" x14ac:dyDescent="0.35">
      <c r="A3257" t="s">
        <v>17421</v>
      </c>
      <c r="B3257">
        <v>265504</v>
      </c>
      <c r="C3257" t="s">
        <v>1928</v>
      </c>
      <c r="D3257" t="s">
        <v>1969</v>
      </c>
      <c r="E3257" s="36">
        <v>45523.686851851897</v>
      </c>
      <c r="F3257" s="36">
        <f>ROUND(Uitruktijden[[#This Row],[DATUM]],0)</f>
        <v>45524</v>
      </c>
      <c r="G3257" t="s">
        <v>17422</v>
      </c>
      <c r="H3257" t="s">
        <v>17423</v>
      </c>
      <c r="I3257" t="s">
        <v>17424</v>
      </c>
      <c r="J3257" t="s">
        <v>1976</v>
      </c>
      <c r="K3257" t="s">
        <v>9644</v>
      </c>
      <c r="L3257" t="s">
        <v>9994</v>
      </c>
      <c r="M3257" t="s">
        <v>1977</v>
      </c>
      <c r="N3257" s="37">
        <v>0.704085648148148</v>
      </c>
      <c r="O3257" s="37">
        <v>0.706435185185185</v>
      </c>
      <c r="P3257" s="37">
        <v>2.3495370370370402E-3</v>
      </c>
      <c r="Q3257" s="37">
        <f>Uitruktijden[[#This Row],[UITRUKTIJD]]</f>
        <v>2.3495370370370402E-3</v>
      </c>
      <c r="R3257" t="s">
        <v>1951</v>
      </c>
      <c r="S3257" t="s">
        <v>1973</v>
      </c>
      <c r="T3257" t="s">
        <v>1953</v>
      </c>
    </row>
    <row r="3258" spans="1:20" hidden="1" x14ac:dyDescent="0.35">
      <c r="A3258" t="s">
        <v>17425</v>
      </c>
      <c r="B3258">
        <v>266264</v>
      </c>
      <c r="C3258" t="s">
        <v>1928</v>
      </c>
      <c r="D3258" t="s">
        <v>1946</v>
      </c>
      <c r="E3258" s="36">
        <v>45524.427210648202</v>
      </c>
      <c r="F3258" s="36">
        <f>ROUND(Uitruktijden[[#This Row],[DATUM]],0)</f>
        <v>45524</v>
      </c>
      <c r="G3258" t="s">
        <v>17426</v>
      </c>
      <c r="H3258" t="s">
        <v>17427</v>
      </c>
      <c r="J3258" t="s">
        <v>1962</v>
      </c>
      <c r="K3258" t="s">
        <v>9644</v>
      </c>
      <c r="L3258" t="s">
        <v>10144</v>
      </c>
      <c r="M3258" t="s">
        <v>9949</v>
      </c>
      <c r="N3258" s="37">
        <v>0.43194444444444402</v>
      </c>
      <c r="O3258" s="37">
        <v>0.43263888888888902</v>
      </c>
      <c r="P3258" s="37">
        <v>6.9444444444444404E-4</v>
      </c>
      <c r="Q3258" s="37">
        <f>Uitruktijden[[#This Row],[UITRUKTIJD]]</f>
        <v>6.9444444444444404E-4</v>
      </c>
      <c r="R3258" t="s">
        <v>1955</v>
      </c>
      <c r="S3258" t="s">
        <v>1955</v>
      </c>
      <c r="T3258" t="s">
        <v>1953</v>
      </c>
    </row>
    <row r="3259" spans="1:20" hidden="1" x14ac:dyDescent="0.35">
      <c r="A3259" t="s">
        <v>17428</v>
      </c>
      <c r="B3259">
        <v>266533</v>
      </c>
      <c r="C3259" t="s">
        <v>1928</v>
      </c>
      <c r="D3259" t="s">
        <v>1946</v>
      </c>
      <c r="E3259" s="36">
        <v>45524.623252314799</v>
      </c>
      <c r="F3259" s="36">
        <f>ROUND(Uitruktijden[[#This Row],[DATUM]],0)</f>
        <v>45525</v>
      </c>
      <c r="G3259" t="s">
        <v>17429</v>
      </c>
      <c r="H3259" t="s">
        <v>17430</v>
      </c>
      <c r="I3259" t="s">
        <v>2521</v>
      </c>
      <c r="J3259" t="s">
        <v>2522</v>
      </c>
      <c r="K3259" t="s">
        <v>9644</v>
      </c>
      <c r="L3259" t="s">
        <v>10460</v>
      </c>
      <c r="M3259" t="s">
        <v>2523</v>
      </c>
      <c r="N3259" s="37">
        <v>0.625266203703704</v>
      </c>
      <c r="O3259" s="37">
        <v>0.628576388888889</v>
      </c>
      <c r="P3259" s="37">
        <v>3.3101851851851899E-3</v>
      </c>
      <c r="Q3259" s="37">
        <f>Uitruktijden[[#This Row],[UITRUKTIJD]]</f>
        <v>3.3101851851851899E-3</v>
      </c>
      <c r="R3259" t="s">
        <v>1955</v>
      </c>
      <c r="S3259" t="s">
        <v>1955</v>
      </c>
      <c r="T3259" t="s">
        <v>1953</v>
      </c>
    </row>
    <row r="3260" spans="1:20" hidden="1" x14ac:dyDescent="0.35">
      <c r="A3260" t="s">
        <v>17428</v>
      </c>
      <c r="B3260">
        <v>266533</v>
      </c>
      <c r="C3260" t="s">
        <v>1928</v>
      </c>
      <c r="D3260" t="s">
        <v>1946</v>
      </c>
      <c r="E3260" s="36">
        <v>45524.623252314799</v>
      </c>
      <c r="F3260" s="36">
        <f>ROUND(Uitruktijden[[#This Row],[DATUM]],0)</f>
        <v>45525</v>
      </c>
      <c r="G3260" t="s">
        <v>17429</v>
      </c>
      <c r="H3260" t="s">
        <v>17430</v>
      </c>
      <c r="I3260" t="s">
        <v>2521</v>
      </c>
      <c r="J3260" t="s">
        <v>2522</v>
      </c>
      <c r="K3260" t="s">
        <v>9644</v>
      </c>
      <c r="L3260" t="s">
        <v>9928</v>
      </c>
      <c r="M3260" t="s">
        <v>1967</v>
      </c>
      <c r="N3260" s="37">
        <v>0.62393518518518498</v>
      </c>
      <c r="O3260" s="37">
        <v>0.62505787037036997</v>
      </c>
      <c r="P3260" s="37">
        <v>1.1226851851851901E-3</v>
      </c>
      <c r="Q3260" s="37">
        <f>Uitruktijden[[#This Row],[UITRUKTIJD]]</f>
        <v>1.1226851851851901E-3</v>
      </c>
      <c r="R3260" t="s">
        <v>1955</v>
      </c>
      <c r="S3260" t="s">
        <v>1955</v>
      </c>
      <c r="T3260" t="s">
        <v>1953</v>
      </c>
    </row>
    <row r="3261" spans="1:20" hidden="1" x14ac:dyDescent="0.35">
      <c r="A3261" t="s">
        <v>17431</v>
      </c>
      <c r="B3261">
        <v>266625</v>
      </c>
      <c r="C3261" t="s">
        <v>1928</v>
      </c>
      <c r="D3261" t="s">
        <v>1946</v>
      </c>
      <c r="E3261" s="36">
        <v>45524.675011574102</v>
      </c>
      <c r="F3261" s="36">
        <f>ROUND(Uitruktijden[[#This Row],[DATUM]],0)</f>
        <v>45525</v>
      </c>
      <c r="G3261" t="s">
        <v>17432</v>
      </c>
      <c r="H3261" t="s">
        <v>17433</v>
      </c>
      <c r="I3261" t="s">
        <v>17434</v>
      </c>
      <c r="J3261" t="s">
        <v>3209</v>
      </c>
      <c r="K3261" t="s">
        <v>9644</v>
      </c>
      <c r="L3261" t="s">
        <v>10680</v>
      </c>
      <c r="M3261" t="s">
        <v>2098</v>
      </c>
      <c r="N3261" s="37">
        <v>0.67501157407407397</v>
      </c>
      <c r="O3261" s="37">
        <v>0.67644675925925901</v>
      </c>
      <c r="P3261" s="37">
        <v>1.4351851851851899E-3</v>
      </c>
      <c r="Q3261" s="37">
        <f>Uitruktijden[[#This Row],[UITRUKTIJD]]</f>
        <v>1.4351851851851899E-3</v>
      </c>
      <c r="R3261" t="s">
        <v>1955</v>
      </c>
      <c r="S3261" t="s">
        <v>1955</v>
      </c>
      <c r="T3261" t="s">
        <v>2004</v>
      </c>
    </row>
    <row r="3262" spans="1:20" hidden="1" x14ac:dyDescent="0.35">
      <c r="A3262" t="s">
        <v>17435</v>
      </c>
      <c r="B3262">
        <v>266854</v>
      </c>
      <c r="C3262" t="s">
        <v>9640</v>
      </c>
      <c r="D3262" t="s">
        <v>1946</v>
      </c>
      <c r="E3262" s="36">
        <v>45524.824317129598</v>
      </c>
      <c r="F3262" s="36">
        <f>ROUND(Uitruktijden[[#This Row],[DATUM]],0)</f>
        <v>45525</v>
      </c>
      <c r="G3262" t="s">
        <v>17436</v>
      </c>
      <c r="H3262" t="s">
        <v>17437</v>
      </c>
      <c r="J3262" t="s">
        <v>2025</v>
      </c>
      <c r="K3262" t="s">
        <v>9644</v>
      </c>
      <c r="L3262" t="s">
        <v>10350</v>
      </c>
      <c r="M3262" t="s">
        <v>2028</v>
      </c>
      <c r="N3262" s="37">
        <v>0.82630787037037001</v>
      </c>
      <c r="O3262" s="37">
        <v>0.82836805555555604</v>
      </c>
      <c r="P3262" s="37">
        <v>2.0601851851851901E-3</v>
      </c>
      <c r="Q3262" s="37">
        <f>Uitruktijden[[#This Row],[UITRUKTIJD]]</f>
        <v>2.0601851851851901E-3</v>
      </c>
      <c r="R3262" t="s">
        <v>1955</v>
      </c>
      <c r="S3262" t="s">
        <v>1955</v>
      </c>
      <c r="T3262" t="s">
        <v>1953</v>
      </c>
    </row>
    <row r="3263" spans="1:20" hidden="1" x14ac:dyDescent="0.35">
      <c r="A3263" t="s">
        <v>17438</v>
      </c>
      <c r="B3263">
        <v>266886</v>
      </c>
      <c r="C3263" t="s">
        <v>9640</v>
      </c>
      <c r="D3263" t="s">
        <v>1946</v>
      </c>
      <c r="E3263" s="36">
        <v>45524.859699074099</v>
      </c>
      <c r="F3263" s="36">
        <f>ROUND(Uitruktijden[[#This Row],[DATUM]],0)</f>
        <v>45525</v>
      </c>
      <c r="G3263" t="s">
        <v>17439</v>
      </c>
      <c r="H3263" t="s">
        <v>17440</v>
      </c>
      <c r="I3263" t="s">
        <v>2546</v>
      </c>
      <c r="J3263" t="s">
        <v>2063</v>
      </c>
      <c r="K3263" t="s">
        <v>9644</v>
      </c>
      <c r="L3263" t="s">
        <v>9999</v>
      </c>
      <c r="M3263" t="s">
        <v>2026</v>
      </c>
      <c r="N3263" s="37">
        <v>0.86127314814814804</v>
      </c>
      <c r="O3263" s="37">
        <v>0.86335648148148103</v>
      </c>
      <c r="P3263" s="37">
        <v>2.0833333333333298E-3</v>
      </c>
      <c r="Q3263" s="37">
        <f>Uitruktijden[[#This Row],[UITRUKTIJD]]</f>
        <v>2.0833333333333298E-3</v>
      </c>
      <c r="R3263" t="s">
        <v>1955</v>
      </c>
      <c r="S3263" t="s">
        <v>1955</v>
      </c>
      <c r="T3263" t="s">
        <v>1953</v>
      </c>
    </row>
    <row r="3264" spans="1:20" hidden="1" x14ac:dyDescent="0.35">
      <c r="A3264" t="s">
        <v>17438</v>
      </c>
      <c r="B3264">
        <v>266886</v>
      </c>
      <c r="C3264" t="s">
        <v>9640</v>
      </c>
      <c r="D3264" t="s">
        <v>1946</v>
      </c>
      <c r="E3264" s="36">
        <v>45524.859699074099</v>
      </c>
      <c r="F3264" s="36">
        <f>ROUND(Uitruktijden[[#This Row],[DATUM]],0)</f>
        <v>45525</v>
      </c>
      <c r="G3264" t="s">
        <v>17439</v>
      </c>
      <c r="H3264" t="s">
        <v>17440</v>
      </c>
      <c r="I3264" t="s">
        <v>2546</v>
      </c>
      <c r="J3264" t="s">
        <v>2063</v>
      </c>
      <c r="K3264" t="s">
        <v>9644</v>
      </c>
      <c r="L3264" t="s">
        <v>12799</v>
      </c>
      <c r="M3264" t="s">
        <v>2026</v>
      </c>
      <c r="N3264" s="37">
        <v>0.86243055555555603</v>
      </c>
      <c r="O3264" s="37">
        <v>0.86380787037036999</v>
      </c>
      <c r="P3264" s="37">
        <v>1.37731481481481E-3</v>
      </c>
      <c r="Q3264" s="37">
        <f>Uitruktijden[[#This Row],[UITRUKTIJD]]</f>
        <v>1.37731481481481E-3</v>
      </c>
      <c r="R3264" t="s">
        <v>1951</v>
      </c>
      <c r="S3264" t="s">
        <v>1952</v>
      </c>
      <c r="T3264" t="s">
        <v>1953</v>
      </c>
    </row>
    <row r="3265" spans="1:20" hidden="1" x14ac:dyDescent="0.35">
      <c r="A3265" t="s">
        <v>17441</v>
      </c>
      <c r="B3265">
        <v>267330</v>
      </c>
      <c r="C3265" t="s">
        <v>1928</v>
      </c>
      <c r="D3265" t="s">
        <v>2066</v>
      </c>
      <c r="E3265" s="36">
        <v>45525.425486111097</v>
      </c>
      <c r="F3265" s="36">
        <f>ROUND(Uitruktijden[[#This Row],[DATUM]],0)</f>
        <v>45525</v>
      </c>
      <c r="G3265" t="s">
        <v>17442</v>
      </c>
      <c r="H3265" t="s">
        <v>17443</v>
      </c>
      <c r="I3265" t="s">
        <v>17444</v>
      </c>
      <c r="J3265" t="s">
        <v>1957</v>
      </c>
      <c r="K3265" t="s">
        <v>9644</v>
      </c>
      <c r="L3265" t="s">
        <v>10097</v>
      </c>
      <c r="M3265" t="s">
        <v>9963</v>
      </c>
      <c r="N3265" s="37">
        <v>0.43293981481481503</v>
      </c>
      <c r="O3265" s="37">
        <v>0.43423611111111099</v>
      </c>
      <c r="P3265" s="37">
        <v>1.2962962962962999E-3</v>
      </c>
      <c r="Q3265" s="37">
        <f>Uitruktijden[[#This Row],[UITRUKTIJD]]</f>
        <v>1.2962962962962999E-3</v>
      </c>
      <c r="R3265" t="s">
        <v>1955</v>
      </c>
      <c r="S3265" t="s">
        <v>1955</v>
      </c>
      <c r="T3265" t="s">
        <v>1953</v>
      </c>
    </row>
    <row r="3266" spans="1:20" hidden="1" x14ac:dyDescent="0.35">
      <c r="A3266" t="s">
        <v>17445</v>
      </c>
      <c r="B3266">
        <v>267381</v>
      </c>
      <c r="C3266" t="s">
        <v>1928</v>
      </c>
      <c r="D3266" t="s">
        <v>2066</v>
      </c>
      <c r="E3266" s="36">
        <v>45525.460706018501</v>
      </c>
      <c r="F3266" s="36">
        <f>ROUND(Uitruktijden[[#This Row],[DATUM]],0)</f>
        <v>45525</v>
      </c>
      <c r="G3266" t="s">
        <v>17446</v>
      </c>
      <c r="H3266" t="s">
        <v>3180</v>
      </c>
      <c r="J3266" t="s">
        <v>2852</v>
      </c>
      <c r="K3266" t="s">
        <v>9644</v>
      </c>
      <c r="L3266" t="s">
        <v>14429</v>
      </c>
      <c r="M3266" t="s">
        <v>2225</v>
      </c>
      <c r="N3266" s="37">
        <v>0.49179398148148101</v>
      </c>
      <c r="O3266" s="37">
        <v>0.49413194444444403</v>
      </c>
      <c r="P3266" s="37">
        <v>2.3379629629629601E-3</v>
      </c>
      <c r="Q3266" s="37">
        <f>Uitruktijden[[#This Row],[UITRUKTIJD]]</f>
        <v>2.3379629629629601E-3</v>
      </c>
      <c r="R3266" t="s">
        <v>1955</v>
      </c>
      <c r="S3266" t="s">
        <v>1955</v>
      </c>
      <c r="T3266" t="s">
        <v>1953</v>
      </c>
    </row>
    <row r="3267" spans="1:20" hidden="1" x14ac:dyDescent="0.35">
      <c r="A3267" t="s">
        <v>17447</v>
      </c>
      <c r="B3267">
        <v>267509</v>
      </c>
      <c r="C3267" t="s">
        <v>1928</v>
      </c>
      <c r="D3267" t="s">
        <v>2066</v>
      </c>
      <c r="E3267" s="36">
        <v>45525.537314814799</v>
      </c>
      <c r="F3267" s="36">
        <f>ROUND(Uitruktijden[[#This Row],[DATUM]],0)</f>
        <v>45526</v>
      </c>
      <c r="G3267" t="s">
        <v>17448</v>
      </c>
      <c r="H3267" t="s">
        <v>17449</v>
      </c>
      <c r="I3267" t="s">
        <v>17450</v>
      </c>
      <c r="J3267" t="s">
        <v>1962</v>
      </c>
      <c r="K3267" t="s">
        <v>9644</v>
      </c>
      <c r="L3267" t="s">
        <v>10144</v>
      </c>
      <c r="M3267" t="s">
        <v>9949</v>
      </c>
      <c r="N3267" s="37">
        <v>0.53784722222222203</v>
      </c>
      <c r="O3267" s="37">
        <v>0.53881944444444396</v>
      </c>
      <c r="P3267" s="37">
        <v>9.7222222222222198E-4</v>
      </c>
      <c r="Q3267" s="37">
        <f>Uitruktijden[[#This Row],[UITRUKTIJD]]</f>
        <v>9.7222222222222198E-4</v>
      </c>
      <c r="R3267" t="s">
        <v>1955</v>
      </c>
      <c r="S3267" t="s">
        <v>1955</v>
      </c>
      <c r="T3267" t="s">
        <v>1953</v>
      </c>
    </row>
    <row r="3268" spans="1:20" hidden="1" x14ac:dyDescent="0.35">
      <c r="A3268" t="s">
        <v>17447</v>
      </c>
      <c r="B3268">
        <v>267509</v>
      </c>
      <c r="C3268" t="s">
        <v>1928</v>
      </c>
      <c r="D3268" t="s">
        <v>2066</v>
      </c>
      <c r="E3268" s="36">
        <v>45525.537314814799</v>
      </c>
      <c r="F3268" s="36">
        <f>ROUND(Uitruktijden[[#This Row],[DATUM]],0)</f>
        <v>45526</v>
      </c>
      <c r="G3268" t="s">
        <v>17448</v>
      </c>
      <c r="H3268" t="s">
        <v>17449</v>
      </c>
      <c r="I3268" t="s">
        <v>17450</v>
      </c>
      <c r="J3268" t="s">
        <v>1962</v>
      </c>
      <c r="K3268" t="s">
        <v>9644</v>
      </c>
      <c r="L3268" t="s">
        <v>10366</v>
      </c>
      <c r="M3268" t="s">
        <v>1963</v>
      </c>
      <c r="N3268" s="37">
        <v>0.539525462962963</v>
      </c>
      <c r="O3268" s="37">
        <v>0.54039351851851802</v>
      </c>
      <c r="P3268" s="37">
        <v>8.6805555555555605E-4</v>
      </c>
      <c r="Q3268" s="37">
        <f>Uitruktijden[[#This Row],[UITRUKTIJD]]</f>
        <v>8.6805555555555605E-4</v>
      </c>
      <c r="R3268" t="s">
        <v>1955</v>
      </c>
      <c r="S3268" t="s">
        <v>1955</v>
      </c>
      <c r="T3268" t="s">
        <v>1953</v>
      </c>
    </row>
    <row r="3269" spans="1:20" hidden="1" x14ac:dyDescent="0.35">
      <c r="A3269" t="s">
        <v>17451</v>
      </c>
      <c r="B3269">
        <v>267850</v>
      </c>
      <c r="C3269" t="s">
        <v>9640</v>
      </c>
      <c r="D3269" t="s">
        <v>2066</v>
      </c>
      <c r="E3269" s="36">
        <v>45525.754490740699</v>
      </c>
      <c r="F3269" s="36">
        <f>ROUND(Uitruktijden[[#This Row],[DATUM]],0)</f>
        <v>45526</v>
      </c>
      <c r="G3269" t="s">
        <v>17452</v>
      </c>
      <c r="H3269" t="s">
        <v>17453</v>
      </c>
      <c r="I3269" t="s">
        <v>17454</v>
      </c>
      <c r="J3269" t="s">
        <v>1966</v>
      </c>
      <c r="K3269" t="s">
        <v>9644</v>
      </c>
      <c r="L3269" t="s">
        <v>9928</v>
      </c>
      <c r="M3269" t="s">
        <v>1967</v>
      </c>
      <c r="N3269" s="37">
        <v>0.75601851851851898</v>
      </c>
      <c r="O3269" s="37">
        <v>0.75696759259259305</v>
      </c>
      <c r="P3269" s="37">
        <v>9.4907407407407397E-4</v>
      </c>
      <c r="Q3269" s="37">
        <f>Uitruktijden[[#This Row],[UITRUKTIJD]]</f>
        <v>9.4907407407407397E-4</v>
      </c>
      <c r="R3269" t="s">
        <v>1955</v>
      </c>
      <c r="S3269" t="s">
        <v>1955</v>
      </c>
      <c r="T3269" t="s">
        <v>1953</v>
      </c>
    </row>
    <row r="3270" spans="1:20" hidden="1" x14ac:dyDescent="0.35">
      <c r="A3270" t="s">
        <v>17451</v>
      </c>
      <c r="B3270">
        <v>267850</v>
      </c>
      <c r="C3270" t="s">
        <v>9640</v>
      </c>
      <c r="D3270" t="s">
        <v>2066</v>
      </c>
      <c r="E3270" s="36">
        <v>45525.754490740699</v>
      </c>
      <c r="F3270" s="36">
        <f>ROUND(Uitruktijden[[#This Row],[DATUM]],0)</f>
        <v>45526</v>
      </c>
      <c r="G3270" t="s">
        <v>17452</v>
      </c>
      <c r="H3270" t="s">
        <v>17453</v>
      </c>
      <c r="I3270" t="s">
        <v>17454</v>
      </c>
      <c r="J3270" t="s">
        <v>1966</v>
      </c>
      <c r="K3270" t="s">
        <v>9644</v>
      </c>
      <c r="L3270" t="s">
        <v>13045</v>
      </c>
      <c r="M3270" t="s">
        <v>1967</v>
      </c>
      <c r="N3270" s="37">
        <v>0.75687499999999996</v>
      </c>
      <c r="O3270" s="37">
        <v>0.75696759259259305</v>
      </c>
      <c r="P3270" s="37">
        <v>9.2592592592592602E-5</v>
      </c>
      <c r="Q3270" s="37">
        <f>Uitruktijden[[#This Row],[UITRUKTIJD]]</f>
        <v>9.2592592592592602E-5</v>
      </c>
      <c r="R3270" t="s">
        <v>1951</v>
      </c>
      <c r="S3270" t="s">
        <v>1952</v>
      </c>
      <c r="T3270" t="s">
        <v>2004</v>
      </c>
    </row>
    <row r="3271" spans="1:20" hidden="1" x14ac:dyDescent="0.35">
      <c r="A3271" t="s">
        <v>17455</v>
      </c>
      <c r="B3271">
        <v>268068</v>
      </c>
      <c r="C3271" t="s">
        <v>9640</v>
      </c>
      <c r="D3271" t="s">
        <v>2066</v>
      </c>
      <c r="E3271" s="36">
        <v>45525.888969907399</v>
      </c>
      <c r="F3271" s="36">
        <f>ROUND(Uitruktijden[[#This Row],[DATUM]],0)</f>
        <v>45526</v>
      </c>
      <c r="G3271" t="s">
        <v>17456</v>
      </c>
      <c r="H3271" t="s">
        <v>17457</v>
      </c>
      <c r="I3271" t="s">
        <v>17458</v>
      </c>
      <c r="J3271" t="s">
        <v>2063</v>
      </c>
      <c r="K3271" t="s">
        <v>9644</v>
      </c>
      <c r="L3271" t="s">
        <v>9999</v>
      </c>
      <c r="M3271" t="s">
        <v>2026</v>
      </c>
      <c r="N3271" s="37">
        <v>0.89027777777777795</v>
      </c>
      <c r="O3271" s="37">
        <v>0.89260416666666698</v>
      </c>
      <c r="P3271" s="37">
        <v>2.32638888888889E-3</v>
      </c>
      <c r="Q3271" s="37">
        <f>Uitruktijden[[#This Row],[UITRUKTIJD]]</f>
        <v>2.32638888888889E-3</v>
      </c>
      <c r="R3271" t="s">
        <v>1955</v>
      </c>
      <c r="S3271" t="s">
        <v>1955</v>
      </c>
      <c r="T3271" t="s">
        <v>1953</v>
      </c>
    </row>
    <row r="3272" spans="1:20" hidden="1" x14ac:dyDescent="0.35">
      <c r="A3272" t="s">
        <v>17459</v>
      </c>
      <c r="B3272">
        <v>268179</v>
      </c>
      <c r="C3272" t="s">
        <v>9640</v>
      </c>
      <c r="D3272" t="s">
        <v>2066</v>
      </c>
      <c r="E3272" s="36">
        <v>45525.971238425896</v>
      </c>
      <c r="F3272" s="36">
        <f>ROUND(Uitruktijden[[#This Row],[DATUM]],0)</f>
        <v>45526</v>
      </c>
      <c r="G3272" t="s">
        <v>17460</v>
      </c>
      <c r="H3272" t="s">
        <v>17461</v>
      </c>
      <c r="I3272" t="s">
        <v>17462</v>
      </c>
      <c r="J3272" t="s">
        <v>1949</v>
      </c>
      <c r="K3272" t="s">
        <v>9644</v>
      </c>
      <c r="L3272" t="s">
        <v>9976</v>
      </c>
      <c r="M3272" t="s">
        <v>2049</v>
      </c>
      <c r="N3272" s="37">
        <v>0.97285879629629601</v>
      </c>
      <c r="O3272" s="37">
        <v>0.97385416666666702</v>
      </c>
      <c r="P3272" s="37">
        <v>9.9537037037036999E-4</v>
      </c>
      <c r="Q3272" s="37">
        <f>Uitruktijden[[#This Row],[UITRUKTIJD]]</f>
        <v>9.9537037037036999E-4</v>
      </c>
      <c r="R3272" t="s">
        <v>1955</v>
      </c>
      <c r="S3272" t="s">
        <v>1955</v>
      </c>
      <c r="T3272" t="s">
        <v>1953</v>
      </c>
    </row>
    <row r="3273" spans="1:20" hidden="1" x14ac:dyDescent="0.35">
      <c r="A3273" t="s">
        <v>17463</v>
      </c>
      <c r="B3273">
        <v>268523</v>
      </c>
      <c r="C3273" t="s">
        <v>1928</v>
      </c>
      <c r="D3273" t="s">
        <v>2055</v>
      </c>
      <c r="E3273" s="36">
        <v>45526.467314814799</v>
      </c>
      <c r="F3273" s="36">
        <f>ROUND(Uitruktijden[[#This Row],[DATUM]],0)</f>
        <v>45526</v>
      </c>
      <c r="G3273" t="s">
        <v>17464</v>
      </c>
      <c r="H3273" t="s">
        <v>17465</v>
      </c>
      <c r="I3273" t="s">
        <v>17466</v>
      </c>
      <c r="J3273" t="s">
        <v>2015</v>
      </c>
      <c r="K3273" t="s">
        <v>9644</v>
      </c>
      <c r="L3273" t="s">
        <v>10325</v>
      </c>
      <c r="M3273" t="s">
        <v>2016</v>
      </c>
      <c r="N3273" s="37">
        <v>0.46814814814814798</v>
      </c>
      <c r="O3273" s="37">
        <v>0.47050925925925902</v>
      </c>
      <c r="P3273" s="37">
        <v>2.3611111111111098E-3</v>
      </c>
      <c r="Q3273" s="37">
        <f>Uitruktijden[[#This Row],[UITRUKTIJD]]</f>
        <v>2.3611111111111098E-3</v>
      </c>
      <c r="R3273" t="s">
        <v>1955</v>
      </c>
      <c r="S3273" t="s">
        <v>1955</v>
      </c>
      <c r="T3273" t="s">
        <v>1953</v>
      </c>
    </row>
    <row r="3274" spans="1:20" hidden="1" x14ac:dyDescent="0.35">
      <c r="A3274" t="s">
        <v>17467</v>
      </c>
      <c r="B3274">
        <v>268598</v>
      </c>
      <c r="C3274" t="s">
        <v>1928</v>
      </c>
      <c r="D3274" t="s">
        <v>2055</v>
      </c>
      <c r="E3274" s="36">
        <v>45526.511597222197</v>
      </c>
      <c r="F3274" s="36">
        <f>ROUND(Uitruktijden[[#This Row],[DATUM]],0)</f>
        <v>45527</v>
      </c>
      <c r="G3274" t="s">
        <v>17468</v>
      </c>
      <c r="H3274" t="s">
        <v>17469</v>
      </c>
      <c r="I3274" t="s">
        <v>2477</v>
      </c>
      <c r="J3274" t="s">
        <v>1949</v>
      </c>
      <c r="K3274" t="s">
        <v>9644</v>
      </c>
      <c r="L3274" t="s">
        <v>10909</v>
      </c>
      <c r="M3274" t="s">
        <v>1954</v>
      </c>
      <c r="N3274" s="37">
        <v>0.51274305555555599</v>
      </c>
      <c r="O3274" s="37">
        <v>0.51372685185185196</v>
      </c>
      <c r="P3274" s="37">
        <v>9.8379629629629598E-4</v>
      </c>
      <c r="Q3274" s="37">
        <f>Uitruktijden[[#This Row],[UITRUKTIJD]]</f>
        <v>9.8379629629629598E-4</v>
      </c>
      <c r="R3274" t="s">
        <v>1955</v>
      </c>
      <c r="S3274" t="s">
        <v>1955</v>
      </c>
      <c r="T3274" t="s">
        <v>1953</v>
      </c>
    </row>
    <row r="3275" spans="1:20" hidden="1" x14ac:dyDescent="0.35">
      <c r="A3275" t="s">
        <v>17467</v>
      </c>
      <c r="B3275">
        <v>268598</v>
      </c>
      <c r="C3275" t="s">
        <v>1928</v>
      </c>
      <c r="D3275" t="s">
        <v>2055</v>
      </c>
      <c r="E3275" s="36">
        <v>45526.511597222197</v>
      </c>
      <c r="F3275" s="36">
        <f>ROUND(Uitruktijden[[#This Row],[DATUM]],0)</f>
        <v>45527</v>
      </c>
      <c r="G3275" t="s">
        <v>17468</v>
      </c>
      <c r="H3275" t="s">
        <v>17469</v>
      </c>
      <c r="I3275" t="s">
        <v>2477</v>
      </c>
      <c r="J3275" t="s">
        <v>1949</v>
      </c>
      <c r="K3275" t="s">
        <v>9644</v>
      </c>
      <c r="L3275" t="s">
        <v>9943</v>
      </c>
      <c r="M3275" t="s">
        <v>1950</v>
      </c>
      <c r="N3275" s="37">
        <v>0.51353009259259297</v>
      </c>
      <c r="O3275" s="37">
        <v>0.51447916666666704</v>
      </c>
      <c r="P3275" s="37">
        <v>9.4907407407407397E-4</v>
      </c>
      <c r="Q3275" s="37">
        <f>Uitruktijden[[#This Row],[UITRUKTIJD]]</f>
        <v>9.4907407407407397E-4</v>
      </c>
      <c r="R3275" t="s">
        <v>1951</v>
      </c>
      <c r="S3275" t="s">
        <v>1952</v>
      </c>
      <c r="T3275" t="s">
        <v>1953</v>
      </c>
    </row>
    <row r="3276" spans="1:20" hidden="1" x14ac:dyDescent="0.35">
      <c r="A3276" t="s">
        <v>17470</v>
      </c>
      <c r="B3276">
        <v>268662</v>
      </c>
      <c r="C3276" t="s">
        <v>1928</v>
      </c>
      <c r="D3276" t="s">
        <v>2055</v>
      </c>
      <c r="E3276" s="36">
        <v>45526.567916666703</v>
      </c>
      <c r="F3276" s="36">
        <f>ROUND(Uitruktijden[[#This Row],[DATUM]],0)</f>
        <v>45527</v>
      </c>
      <c r="G3276" t="s">
        <v>17471</v>
      </c>
      <c r="H3276" t="s">
        <v>17472</v>
      </c>
      <c r="I3276" t="s">
        <v>17473</v>
      </c>
      <c r="J3276" t="s">
        <v>2293</v>
      </c>
      <c r="K3276" t="s">
        <v>9644</v>
      </c>
      <c r="L3276" t="s">
        <v>10600</v>
      </c>
      <c r="M3276" t="s">
        <v>2037</v>
      </c>
      <c r="N3276" s="37">
        <v>0.56874999999999998</v>
      </c>
      <c r="O3276" s="37">
        <v>0.57212962962962999</v>
      </c>
      <c r="P3276" s="37">
        <v>3.37962962962963E-3</v>
      </c>
      <c r="Q3276" s="37">
        <f>Uitruktijden[[#This Row],[UITRUKTIJD]]</f>
        <v>3.37962962962963E-3</v>
      </c>
      <c r="R3276" t="s">
        <v>1955</v>
      </c>
      <c r="S3276" t="s">
        <v>1955</v>
      </c>
      <c r="T3276" t="s">
        <v>1953</v>
      </c>
    </row>
    <row r="3277" spans="1:20" hidden="1" x14ac:dyDescent="0.35">
      <c r="A3277" t="s">
        <v>17474</v>
      </c>
      <c r="B3277">
        <v>268770</v>
      </c>
      <c r="C3277" t="s">
        <v>1928</v>
      </c>
      <c r="D3277" t="s">
        <v>2055</v>
      </c>
      <c r="E3277" s="36">
        <v>45526.6398148148</v>
      </c>
      <c r="F3277" s="36">
        <f>ROUND(Uitruktijden[[#This Row],[DATUM]],0)</f>
        <v>45527</v>
      </c>
      <c r="G3277" t="s">
        <v>17475</v>
      </c>
      <c r="H3277" t="s">
        <v>17476</v>
      </c>
      <c r="I3277" t="s">
        <v>17477</v>
      </c>
      <c r="J3277" t="s">
        <v>1972</v>
      </c>
      <c r="K3277" t="s">
        <v>9644</v>
      </c>
      <c r="L3277" t="s">
        <v>10564</v>
      </c>
      <c r="M3277" t="s">
        <v>1995</v>
      </c>
      <c r="N3277" s="37">
        <v>0.64067129629629604</v>
      </c>
      <c r="O3277" s="37">
        <v>0.64284722222222201</v>
      </c>
      <c r="P3277" s="37">
        <v>2.1759259259259301E-3</v>
      </c>
      <c r="Q3277" s="37">
        <f>Uitruktijden[[#This Row],[UITRUKTIJD]]</f>
        <v>2.1759259259259301E-3</v>
      </c>
      <c r="R3277" t="s">
        <v>1955</v>
      </c>
      <c r="S3277" t="s">
        <v>1955</v>
      </c>
      <c r="T3277" t="s">
        <v>1953</v>
      </c>
    </row>
    <row r="3278" spans="1:20" hidden="1" x14ac:dyDescent="0.35">
      <c r="A3278" t="s">
        <v>17474</v>
      </c>
      <c r="B3278">
        <v>268770</v>
      </c>
      <c r="C3278" t="s">
        <v>1928</v>
      </c>
      <c r="D3278" t="s">
        <v>2055</v>
      </c>
      <c r="E3278" s="36">
        <v>45526.6398148148</v>
      </c>
      <c r="F3278" s="36">
        <f>ROUND(Uitruktijden[[#This Row],[DATUM]],0)</f>
        <v>45527</v>
      </c>
      <c r="G3278" t="s">
        <v>17475</v>
      </c>
      <c r="H3278" t="s">
        <v>17476</v>
      </c>
      <c r="I3278" t="s">
        <v>17477</v>
      </c>
      <c r="J3278" t="s">
        <v>1972</v>
      </c>
      <c r="K3278" t="s">
        <v>9644</v>
      </c>
      <c r="L3278" t="s">
        <v>10409</v>
      </c>
      <c r="M3278" t="s">
        <v>2048</v>
      </c>
      <c r="N3278" s="37">
        <v>0.65043981481481505</v>
      </c>
      <c r="O3278" s="37">
        <v>0.65156250000000004</v>
      </c>
      <c r="P3278" s="37">
        <v>1.1226851851851901E-3</v>
      </c>
      <c r="Q3278" s="37">
        <f>Uitruktijden[[#This Row],[UITRUKTIJD]]</f>
        <v>1.1226851851851901E-3</v>
      </c>
      <c r="R3278" t="s">
        <v>2027</v>
      </c>
      <c r="S3278" t="s">
        <v>2027</v>
      </c>
      <c r="T3278" t="s">
        <v>1953</v>
      </c>
    </row>
    <row r="3279" spans="1:20" hidden="1" x14ac:dyDescent="0.35">
      <c r="A3279" t="s">
        <v>17478</v>
      </c>
      <c r="B3279">
        <v>268869</v>
      </c>
      <c r="C3279" t="s">
        <v>9640</v>
      </c>
      <c r="D3279" t="s">
        <v>2055</v>
      </c>
      <c r="E3279" s="36">
        <v>45526.713530092602</v>
      </c>
      <c r="F3279" s="36">
        <f>ROUND(Uitruktijden[[#This Row],[DATUM]],0)</f>
        <v>45527</v>
      </c>
      <c r="G3279" t="s">
        <v>17479</v>
      </c>
      <c r="H3279" t="s">
        <v>17480</v>
      </c>
      <c r="I3279" t="s">
        <v>13972</v>
      </c>
      <c r="J3279" t="s">
        <v>2161</v>
      </c>
      <c r="K3279" t="s">
        <v>9644</v>
      </c>
      <c r="L3279" t="s">
        <v>10334</v>
      </c>
      <c r="M3279" t="s">
        <v>12530</v>
      </c>
      <c r="N3279" s="37">
        <v>0.71539351851851896</v>
      </c>
      <c r="O3279" s="37">
        <v>0.71833333333333305</v>
      </c>
      <c r="P3279" s="37">
        <v>2.93981481481481E-3</v>
      </c>
      <c r="Q3279" s="37">
        <f>Uitruktijden[[#This Row],[UITRUKTIJD]]</f>
        <v>2.93981481481481E-3</v>
      </c>
      <c r="R3279" t="s">
        <v>1955</v>
      </c>
      <c r="S3279" t="s">
        <v>1955</v>
      </c>
      <c r="T3279" t="s">
        <v>1953</v>
      </c>
    </row>
    <row r="3280" spans="1:20" hidden="1" x14ac:dyDescent="0.35">
      <c r="A3280" t="s">
        <v>17481</v>
      </c>
      <c r="B3280">
        <v>268973</v>
      </c>
      <c r="C3280" t="s">
        <v>9640</v>
      </c>
      <c r="D3280" t="s">
        <v>2055</v>
      </c>
      <c r="E3280" s="36">
        <v>45526.776782407404</v>
      </c>
      <c r="F3280" s="36">
        <f>ROUND(Uitruktijden[[#This Row],[DATUM]],0)</f>
        <v>45527</v>
      </c>
      <c r="G3280" t="s">
        <v>17482</v>
      </c>
      <c r="H3280" t="s">
        <v>17483</v>
      </c>
      <c r="J3280" t="s">
        <v>2054</v>
      </c>
      <c r="K3280" t="s">
        <v>9644</v>
      </c>
      <c r="L3280" t="s">
        <v>10118</v>
      </c>
      <c r="M3280" t="s">
        <v>2010</v>
      </c>
      <c r="N3280" s="37">
        <v>0.77734953703703702</v>
      </c>
      <c r="O3280" s="37">
        <v>0.780289351851852</v>
      </c>
      <c r="P3280" s="37">
        <v>2.93981481481481E-3</v>
      </c>
      <c r="Q3280" s="37">
        <f>Uitruktijden[[#This Row],[UITRUKTIJD]]</f>
        <v>2.93981481481481E-3</v>
      </c>
      <c r="R3280" t="s">
        <v>1955</v>
      </c>
      <c r="S3280" t="s">
        <v>1955</v>
      </c>
      <c r="T3280" t="s">
        <v>1953</v>
      </c>
    </row>
    <row r="3281" spans="1:20" hidden="1" x14ac:dyDescent="0.35">
      <c r="A3281" t="s">
        <v>17484</v>
      </c>
      <c r="B3281">
        <v>269147</v>
      </c>
      <c r="C3281" t="s">
        <v>9640</v>
      </c>
      <c r="D3281" t="s">
        <v>2055</v>
      </c>
      <c r="E3281" s="36">
        <v>45526.878159722197</v>
      </c>
      <c r="F3281" s="36">
        <f>ROUND(Uitruktijden[[#This Row],[DATUM]],0)</f>
        <v>45527</v>
      </c>
      <c r="G3281" t="s">
        <v>17485</v>
      </c>
      <c r="H3281" t="s">
        <v>17486</v>
      </c>
      <c r="J3281" t="s">
        <v>2453</v>
      </c>
      <c r="K3281" t="s">
        <v>9644</v>
      </c>
      <c r="L3281" t="s">
        <v>9958</v>
      </c>
      <c r="M3281" t="s">
        <v>2384</v>
      </c>
      <c r="N3281" s="37">
        <v>0.87901620370370404</v>
      </c>
      <c r="O3281" s="37">
        <v>0.88083333333333302</v>
      </c>
      <c r="P3281" s="37">
        <v>1.8171296296296299E-3</v>
      </c>
      <c r="Q3281" s="37">
        <f>Uitruktijden[[#This Row],[UITRUKTIJD]]</f>
        <v>1.8171296296296299E-3</v>
      </c>
      <c r="R3281" t="s">
        <v>1955</v>
      </c>
      <c r="S3281" t="s">
        <v>1955</v>
      </c>
      <c r="T3281" t="s">
        <v>1953</v>
      </c>
    </row>
    <row r="3282" spans="1:20" hidden="1" x14ac:dyDescent="0.35">
      <c r="A3282" t="s">
        <v>17484</v>
      </c>
      <c r="B3282">
        <v>269147</v>
      </c>
      <c r="C3282" t="s">
        <v>9640</v>
      </c>
      <c r="D3282" t="s">
        <v>2055</v>
      </c>
      <c r="E3282" s="36">
        <v>45526.878159722197</v>
      </c>
      <c r="F3282" s="36">
        <f>ROUND(Uitruktijden[[#This Row],[DATUM]],0)</f>
        <v>45527</v>
      </c>
      <c r="G3282" t="s">
        <v>17485</v>
      </c>
      <c r="H3282" t="s">
        <v>17486</v>
      </c>
      <c r="J3282" t="s">
        <v>2453</v>
      </c>
      <c r="K3282" t="s">
        <v>9644</v>
      </c>
      <c r="L3282" t="s">
        <v>12431</v>
      </c>
      <c r="M3282" t="s">
        <v>2021</v>
      </c>
      <c r="N3282" s="37">
        <v>0.88219907407407405</v>
      </c>
      <c r="O3282" s="37">
        <v>0.88384259259259301</v>
      </c>
      <c r="P3282" s="37">
        <v>1.6435185185185201E-3</v>
      </c>
      <c r="Q3282" s="37">
        <f>Uitruktijden[[#This Row],[UITRUKTIJD]]</f>
        <v>1.6435185185185201E-3</v>
      </c>
      <c r="R3282" t="s">
        <v>2027</v>
      </c>
      <c r="S3282" t="s">
        <v>2027</v>
      </c>
      <c r="T3282" t="s">
        <v>1953</v>
      </c>
    </row>
    <row r="3283" spans="1:20" hidden="1" x14ac:dyDescent="0.35">
      <c r="A3283" t="s">
        <v>17487</v>
      </c>
      <c r="B3283">
        <v>269180</v>
      </c>
      <c r="C3283" t="s">
        <v>9640</v>
      </c>
      <c r="D3283" t="s">
        <v>2055</v>
      </c>
      <c r="E3283" s="36">
        <v>45526.898067129601</v>
      </c>
      <c r="F3283" s="36">
        <f>ROUND(Uitruktijden[[#This Row],[DATUM]],0)</f>
        <v>45527</v>
      </c>
      <c r="G3283" t="s">
        <v>10006</v>
      </c>
      <c r="H3283" t="s">
        <v>17488</v>
      </c>
      <c r="I3283" t="s">
        <v>17489</v>
      </c>
      <c r="J3283" t="s">
        <v>2585</v>
      </c>
      <c r="K3283" t="s">
        <v>9644</v>
      </c>
      <c r="L3283" t="s">
        <v>15366</v>
      </c>
      <c r="M3283" t="s">
        <v>2207</v>
      </c>
      <c r="N3283" s="37">
        <v>0.89806712962962998</v>
      </c>
      <c r="O3283" s="37">
        <v>0.90079861111111104</v>
      </c>
      <c r="P3283" s="37">
        <v>2.7314814814814801E-3</v>
      </c>
      <c r="Q3283" s="37">
        <f>Uitruktijden[[#This Row],[UITRUKTIJD]]</f>
        <v>2.7314814814814801E-3</v>
      </c>
      <c r="R3283" t="s">
        <v>1951</v>
      </c>
      <c r="S3283" t="s">
        <v>1952</v>
      </c>
      <c r="T3283" t="s">
        <v>2004</v>
      </c>
    </row>
    <row r="3284" spans="1:20" hidden="1" x14ac:dyDescent="0.35">
      <c r="A3284" t="s">
        <v>17490</v>
      </c>
      <c r="B3284">
        <v>269268</v>
      </c>
      <c r="C3284" t="s">
        <v>9640</v>
      </c>
      <c r="D3284" t="s">
        <v>2055</v>
      </c>
      <c r="E3284" s="36">
        <v>45526.957638888904</v>
      </c>
      <c r="F3284" s="36">
        <f>ROUND(Uitruktijden[[#This Row],[DATUM]],0)</f>
        <v>45527</v>
      </c>
      <c r="G3284" t="s">
        <v>17491</v>
      </c>
      <c r="H3284" t="s">
        <v>17492</v>
      </c>
      <c r="J3284" t="s">
        <v>2748</v>
      </c>
      <c r="K3284" t="s">
        <v>9644</v>
      </c>
      <c r="L3284" t="s">
        <v>10667</v>
      </c>
      <c r="M3284" t="s">
        <v>2749</v>
      </c>
      <c r="N3284" s="37">
        <v>0.95870370370370395</v>
      </c>
      <c r="O3284" s="37">
        <v>0.96108796296296295</v>
      </c>
      <c r="P3284" s="37">
        <v>2.38425925925926E-3</v>
      </c>
      <c r="Q3284" s="37">
        <f>Uitruktijden[[#This Row],[UITRUKTIJD]]</f>
        <v>2.38425925925926E-3</v>
      </c>
      <c r="R3284" t="s">
        <v>1955</v>
      </c>
      <c r="S3284" t="s">
        <v>1955</v>
      </c>
      <c r="T3284" t="s">
        <v>1953</v>
      </c>
    </row>
    <row r="3285" spans="1:20" hidden="1" x14ac:dyDescent="0.35">
      <c r="A3285" t="s">
        <v>17490</v>
      </c>
      <c r="B3285">
        <v>269268</v>
      </c>
      <c r="C3285" t="s">
        <v>9640</v>
      </c>
      <c r="D3285" t="s">
        <v>2055</v>
      </c>
      <c r="E3285" s="36">
        <v>45526.957638888904</v>
      </c>
      <c r="F3285" s="36">
        <f>ROUND(Uitruktijden[[#This Row],[DATUM]],0)</f>
        <v>45527</v>
      </c>
      <c r="G3285" t="s">
        <v>17491</v>
      </c>
      <c r="H3285" t="s">
        <v>17492</v>
      </c>
      <c r="J3285" t="s">
        <v>2748</v>
      </c>
      <c r="K3285" t="s">
        <v>9644</v>
      </c>
      <c r="L3285" t="s">
        <v>9934</v>
      </c>
      <c r="M3285" t="s">
        <v>2074</v>
      </c>
      <c r="N3285" s="37">
        <v>0.95870370370370395</v>
      </c>
      <c r="O3285" s="37">
        <v>0.96081018518518502</v>
      </c>
      <c r="P3285" s="37">
        <v>2.10648148148148E-3</v>
      </c>
      <c r="Q3285" s="37">
        <f>Uitruktijden[[#This Row],[UITRUKTIJD]]</f>
        <v>2.10648148148148E-3</v>
      </c>
      <c r="R3285" t="s">
        <v>2111</v>
      </c>
      <c r="S3285" t="s">
        <v>2111</v>
      </c>
      <c r="T3285" t="s">
        <v>1953</v>
      </c>
    </row>
    <row r="3286" spans="1:20" hidden="1" x14ac:dyDescent="0.35">
      <c r="A3286" t="s">
        <v>17490</v>
      </c>
      <c r="B3286">
        <v>269268</v>
      </c>
      <c r="C3286" t="s">
        <v>9640</v>
      </c>
      <c r="D3286" t="s">
        <v>2055</v>
      </c>
      <c r="E3286" s="36">
        <v>45526.957638888904</v>
      </c>
      <c r="F3286" s="36">
        <f>ROUND(Uitruktijden[[#This Row],[DATUM]],0)</f>
        <v>45527</v>
      </c>
      <c r="G3286" t="s">
        <v>17491</v>
      </c>
      <c r="H3286" t="s">
        <v>17492</v>
      </c>
      <c r="J3286" t="s">
        <v>2748</v>
      </c>
      <c r="K3286" t="s">
        <v>9644</v>
      </c>
      <c r="L3286" t="s">
        <v>9933</v>
      </c>
      <c r="M3286" t="s">
        <v>2207</v>
      </c>
      <c r="N3286" s="37">
        <v>0.95870370370370395</v>
      </c>
      <c r="O3286" s="37">
        <v>0.96042824074074096</v>
      </c>
      <c r="P3286" s="37">
        <v>1.72453703703704E-3</v>
      </c>
      <c r="Q3286" s="37">
        <f>Uitruktijden[[#This Row],[UITRUKTIJD]]</f>
        <v>1.72453703703704E-3</v>
      </c>
      <c r="R3286" t="s">
        <v>2111</v>
      </c>
      <c r="S3286" t="s">
        <v>2111</v>
      </c>
      <c r="T3286" t="s">
        <v>1953</v>
      </c>
    </row>
    <row r="3287" spans="1:20" hidden="1" x14ac:dyDescent="0.35">
      <c r="A3287" t="s">
        <v>17490</v>
      </c>
      <c r="B3287">
        <v>269268</v>
      </c>
      <c r="C3287" t="s">
        <v>9640</v>
      </c>
      <c r="D3287" t="s">
        <v>2055</v>
      </c>
      <c r="E3287" s="36">
        <v>45526.957638888904</v>
      </c>
      <c r="F3287" s="36">
        <f>ROUND(Uitruktijden[[#This Row],[DATUM]],0)</f>
        <v>45527</v>
      </c>
      <c r="G3287" t="s">
        <v>17491</v>
      </c>
      <c r="H3287" t="s">
        <v>17492</v>
      </c>
      <c r="J3287" t="s">
        <v>2748</v>
      </c>
      <c r="K3287" t="s">
        <v>9644</v>
      </c>
      <c r="L3287" t="s">
        <v>10651</v>
      </c>
      <c r="M3287" t="s">
        <v>2089</v>
      </c>
      <c r="N3287" s="37">
        <v>0.95870370370370395</v>
      </c>
      <c r="O3287" s="37">
        <v>0.95967592592592599</v>
      </c>
      <c r="P3287" s="37">
        <v>9.7222222222222198E-4</v>
      </c>
      <c r="Q3287" s="37">
        <f>Uitruktijden[[#This Row],[UITRUKTIJD]]</f>
        <v>9.7222222222222198E-4</v>
      </c>
      <c r="R3287" t="s">
        <v>1955</v>
      </c>
      <c r="S3287" t="s">
        <v>1955</v>
      </c>
      <c r="T3287" t="s">
        <v>1953</v>
      </c>
    </row>
    <row r="3288" spans="1:20" hidden="1" x14ac:dyDescent="0.35">
      <c r="A3288" t="s">
        <v>17493</v>
      </c>
      <c r="B3288">
        <v>269487</v>
      </c>
      <c r="C3288" t="s">
        <v>9640</v>
      </c>
      <c r="D3288" t="s">
        <v>2033</v>
      </c>
      <c r="E3288" s="36">
        <v>45527.170219907399</v>
      </c>
      <c r="F3288" s="36">
        <f>ROUND(Uitruktijden[[#This Row],[DATUM]],0)</f>
        <v>45527</v>
      </c>
      <c r="G3288" t="s">
        <v>17494</v>
      </c>
      <c r="H3288" t="s">
        <v>17495</v>
      </c>
      <c r="I3288" t="s">
        <v>17496</v>
      </c>
      <c r="J3288" t="s">
        <v>1962</v>
      </c>
      <c r="K3288" t="s">
        <v>9644</v>
      </c>
      <c r="L3288" t="s">
        <v>10366</v>
      </c>
      <c r="M3288" t="s">
        <v>1963</v>
      </c>
      <c r="N3288" s="37">
        <v>0.17064814814814799</v>
      </c>
      <c r="O3288" s="37">
        <v>0.17093749999999999</v>
      </c>
      <c r="P3288" s="37">
        <v>2.89351851851852E-4</v>
      </c>
      <c r="Q3288" s="37">
        <f>Uitruktijden[[#This Row],[UITRUKTIJD]]</f>
        <v>2.89351851851852E-4</v>
      </c>
      <c r="R3288" t="s">
        <v>1955</v>
      </c>
      <c r="S3288" t="s">
        <v>1955</v>
      </c>
      <c r="T3288" t="s">
        <v>1953</v>
      </c>
    </row>
    <row r="3289" spans="1:20" hidden="1" x14ac:dyDescent="0.35">
      <c r="A3289" t="s">
        <v>17497</v>
      </c>
      <c r="B3289">
        <v>269498</v>
      </c>
      <c r="C3289" t="s">
        <v>9640</v>
      </c>
      <c r="D3289" t="s">
        <v>2033</v>
      </c>
      <c r="E3289" s="36">
        <v>45527.200821759303</v>
      </c>
      <c r="F3289" s="36">
        <f>ROUND(Uitruktijden[[#This Row],[DATUM]],0)</f>
        <v>45527</v>
      </c>
      <c r="G3289" t="s">
        <v>17498</v>
      </c>
      <c r="H3289" t="s">
        <v>17499</v>
      </c>
      <c r="I3289" t="s">
        <v>17500</v>
      </c>
      <c r="J3289" t="s">
        <v>1949</v>
      </c>
      <c r="K3289" t="s">
        <v>9644</v>
      </c>
      <c r="L3289" t="s">
        <v>10909</v>
      </c>
      <c r="M3289" t="s">
        <v>1954</v>
      </c>
      <c r="N3289" s="37">
        <v>0.20133101851851901</v>
      </c>
      <c r="O3289" s="37">
        <v>0.202685185185185</v>
      </c>
      <c r="P3289" s="37">
        <v>1.35416666666667E-3</v>
      </c>
      <c r="Q3289" s="37">
        <f>Uitruktijden[[#This Row],[UITRUKTIJD]]</f>
        <v>1.35416666666667E-3</v>
      </c>
      <c r="R3289" t="s">
        <v>1955</v>
      </c>
      <c r="S3289" t="s">
        <v>1955</v>
      </c>
      <c r="T3289" t="s">
        <v>2004</v>
      </c>
    </row>
    <row r="3290" spans="1:20" hidden="1" x14ac:dyDescent="0.35">
      <c r="A3290" t="s">
        <v>17501</v>
      </c>
      <c r="B3290">
        <v>269679</v>
      </c>
      <c r="C3290" t="s">
        <v>1928</v>
      </c>
      <c r="D3290" t="s">
        <v>2033</v>
      </c>
      <c r="E3290" s="36">
        <v>45527.456446759301</v>
      </c>
      <c r="F3290" s="36">
        <f>ROUND(Uitruktijden[[#This Row],[DATUM]],0)</f>
        <v>45527</v>
      </c>
      <c r="G3290" t="s">
        <v>17502</v>
      </c>
      <c r="H3290" t="s">
        <v>17503</v>
      </c>
      <c r="I3290" t="s">
        <v>17504</v>
      </c>
      <c r="J3290" t="s">
        <v>2009</v>
      </c>
      <c r="K3290" t="s">
        <v>9644</v>
      </c>
      <c r="L3290" t="s">
        <v>10118</v>
      </c>
      <c r="M3290" t="s">
        <v>2010</v>
      </c>
      <c r="N3290" s="37">
        <v>0.46908564814814802</v>
      </c>
      <c r="O3290" s="37">
        <v>0.47188657407407397</v>
      </c>
      <c r="P3290" s="37">
        <v>2.8009259259259298E-3</v>
      </c>
      <c r="Q3290" s="37">
        <f>Uitruktijden[[#This Row],[UITRUKTIJD]]</f>
        <v>2.8009259259259298E-3</v>
      </c>
      <c r="R3290" t="s">
        <v>1955</v>
      </c>
      <c r="S3290" t="s">
        <v>1955</v>
      </c>
      <c r="T3290" t="s">
        <v>1953</v>
      </c>
    </row>
    <row r="3291" spans="1:20" hidden="1" x14ac:dyDescent="0.35">
      <c r="A3291" t="s">
        <v>17505</v>
      </c>
      <c r="B3291">
        <v>269700</v>
      </c>
      <c r="C3291" t="s">
        <v>1928</v>
      </c>
      <c r="D3291" t="s">
        <v>2033</v>
      </c>
      <c r="E3291" s="36">
        <v>45527.471261574101</v>
      </c>
      <c r="F3291" s="36">
        <f>ROUND(Uitruktijden[[#This Row],[DATUM]],0)</f>
        <v>45527</v>
      </c>
      <c r="G3291" t="s">
        <v>17506</v>
      </c>
      <c r="H3291" t="s">
        <v>16063</v>
      </c>
      <c r="I3291" t="s">
        <v>16064</v>
      </c>
      <c r="J3291" t="s">
        <v>1957</v>
      </c>
      <c r="K3291" t="s">
        <v>9644</v>
      </c>
      <c r="L3291" t="s">
        <v>10149</v>
      </c>
      <c r="M3291" t="s">
        <v>2232</v>
      </c>
      <c r="N3291" s="37">
        <v>0.47418981481481498</v>
      </c>
      <c r="O3291" s="37">
        <v>0.477060185185185</v>
      </c>
      <c r="P3291" s="37">
        <v>2.8703703703703699E-3</v>
      </c>
      <c r="Q3291" s="37">
        <f>Uitruktijden[[#This Row],[UITRUKTIJD]]</f>
        <v>2.8703703703703699E-3</v>
      </c>
      <c r="R3291" t="s">
        <v>1955</v>
      </c>
      <c r="S3291" t="s">
        <v>1955</v>
      </c>
      <c r="T3291" t="s">
        <v>1953</v>
      </c>
    </row>
    <row r="3292" spans="1:20" hidden="1" x14ac:dyDescent="0.35">
      <c r="A3292" t="s">
        <v>17505</v>
      </c>
      <c r="B3292">
        <v>269700</v>
      </c>
      <c r="C3292" t="s">
        <v>1928</v>
      </c>
      <c r="D3292" t="s">
        <v>2033</v>
      </c>
      <c r="E3292" s="36">
        <v>45527.471261574101</v>
      </c>
      <c r="F3292" s="36">
        <f>ROUND(Uitruktijden[[#This Row],[DATUM]],0)</f>
        <v>45527</v>
      </c>
      <c r="G3292" t="s">
        <v>17506</v>
      </c>
      <c r="H3292" t="s">
        <v>16063</v>
      </c>
      <c r="I3292" t="s">
        <v>16064</v>
      </c>
      <c r="J3292" t="s">
        <v>1957</v>
      </c>
      <c r="K3292" t="s">
        <v>9644</v>
      </c>
      <c r="L3292" t="s">
        <v>10097</v>
      </c>
      <c r="M3292" t="s">
        <v>9963</v>
      </c>
      <c r="N3292" s="37">
        <v>0.47418981481481498</v>
      </c>
      <c r="O3292" s="37">
        <v>0.47556712962962999</v>
      </c>
      <c r="P3292" s="37">
        <v>1.37731481481481E-3</v>
      </c>
      <c r="Q3292" s="37">
        <f>Uitruktijden[[#This Row],[UITRUKTIJD]]</f>
        <v>1.37731481481481E-3</v>
      </c>
      <c r="R3292" t="s">
        <v>1955</v>
      </c>
      <c r="S3292" t="s">
        <v>1955</v>
      </c>
      <c r="T3292" t="s">
        <v>1953</v>
      </c>
    </row>
    <row r="3293" spans="1:20" hidden="1" x14ac:dyDescent="0.35">
      <c r="A3293" t="s">
        <v>17507</v>
      </c>
      <c r="B3293">
        <v>269703</v>
      </c>
      <c r="C3293" t="s">
        <v>1928</v>
      </c>
      <c r="D3293" t="s">
        <v>2033</v>
      </c>
      <c r="E3293" s="36">
        <v>45527.472222222197</v>
      </c>
      <c r="F3293" s="36">
        <f>ROUND(Uitruktijden[[#This Row],[DATUM]],0)</f>
        <v>45527</v>
      </c>
      <c r="G3293" t="s">
        <v>17508</v>
      </c>
      <c r="H3293" t="s">
        <v>17509</v>
      </c>
      <c r="I3293" t="s">
        <v>17510</v>
      </c>
      <c r="J3293" t="s">
        <v>2161</v>
      </c>
      <c r="K3293" t="s">
        <v>9644</v>
      </c>
      <c r="L3293" t="s">
        <v>10334</v>
      </c>
      <c r="M3293" t="s">
        <v>12530</v>
      </c>
      <c r="N3293" s="37">
        <v>0.49234953703703699</v>
      </c>
      <c r="O3293" s="37">
        <v>0.49539351851851898</v>
      </c>
      <c r="P3293" s="37">
        <v>3.04398148148148E-3</v>
      </c>
      <c r="Q3293" s="37">
        <f>Uitruktijden[[#This Row],[UITRUKTIJD]]</f>
        <v>3.04398148148148E-3</v>
      </c>
      <c r="R3293" t="s">
        <v>1955</v>
      </c>
      <c r="S3293" t="s">
        <v>1955</v>
      </c>
      <c r="T3293" t="s">
        <v>1953</v>
      </c>
    </row>
    <row r="3294" spans="1:20" hidden="1" x14ac:dyDescent="0.35">
      <c r="A3294" t="s">
        <v>17507</v>
      </c>
      <c r="B3294">
        <v>269703</v>
      </c>
      <c r="C3294" t="s">
        <v>1928</v>
      </c>
      <c r="D3294" t="s">
        <v>2033</v>
      </c>
      <c r="E3294" s="36">
        <v>45527.472222222197</v>
      </c>
      <c r="F3294" s="36">
        <f>ROUND(Uitruktijden[[#This Row],[DATUM]],0)</f>
        <v>45527</v>
      </c>
      <c r="G3294" t="s">
        <v>17508</v>
      </c>
      <c r="H3294" t="s">
        <v>17509</v>
      </c>
      <c r="I3294" t="s">
        <v>17510</v>
      </c>
      <c r="J3294" t="s">
        <v>2161</v>
      </c>
      <c r="K3294" t="s">
        <v>9644</v>
      </c>
      <c r="L3294" t="s">
        <v>10335</v>
      </c>
      <c r="M3294" t="s">
        <v>12530</v>
      </c>
      <c r="N3294" s="37">
        <v>0.49223379629629599</v>
      </c>
      <c r="O3294" s="37">
        <v>0.49421296296296302</v>
      </c>
      <c r="P3294" s="37">
        <v>1.9791666666666699E-3</v>
      </c>
      <c r="Q3294" s="37">
        <f>Uitruktijden[[#This Row],[UITRUKTIJD]]</f>
        <v>1.9791666666666699E-3</v>
      </c>
      <c r="R3294" t="s">
        <v>1951</v>
      </c>
      <c r="S3294" t="s">
        <v>1973</v>
      </c>
      <c r="T3294" t="s">
        <v>1953</v>
      </c>
    </row>
    <row r="3295" spans="1:20" hidden="1" x14ac:dyDescent="0.35">
      <c r="A3295" t="s">
        <v>17507</v>
      </c>
      <c r="B3295">
        <v>269703</v>
      </c>
      <c r="C3295" t="s">
        <v>1928</v>
      </c>
      <c r="D3295" t="s">
        <v>2033</v>
      </c>
      <c r="E3295" s="36">
        <v>45527.472222222197</v>
      </c>
      <c r="F3295" s="36">
        <f>ROUND(Uitruktijden[[#This Row],[DATUM]],0)</f>
        <v>45527</v>
      </c>
      <c r="G3295" t="s">
        <v>17508</v>
      </c>
      <c r="H3295" t="s">
        <v>17509</v>
      </c>
      <c r="I3295" t="s">
        <v>17510</v>
      </c>
      <c r="J3295" t="s">
        <v>2161</v>
      </c>
      <c r="K3295" t="s">
        <v>9644</v>
      </c>
      <c r="L3295" t="s">
        <v>10097</v>
      </c>
      <c r="M3295" t="s">
        <v>9963</v>
      </c>
      <c r="N3295" s="37">
        <v>0.49223379629629599</v>
      </c>
      <c r="O3295" s="37">
        <v>0.49335648148148098</v>
      </c>
      <c r="P3295" s="37">
        <v>1.1226851851851901E-3</v>
      </c>
      <c r="Q3295" s="37">
        <f>Uitruktijden[[#This Row],[UITRUKTIJD]]</f>
        <v>1.1226851851851901E-3</v>
      </c>
      <c r="R3295" t="s">
        <v>1955</v>
      </c>
      <c r="S3295" t="s">
        <v>1955</v>
      </c>
      <c r="T3295" t="s">
        <v>1953</v>
      </c>
    </row>
    <row r="3296" spans="1:20" hidden="1" x14ac:dyDescent="0.35">
      <c r="A3296" t="s">
        <v>17511</v>
      </c>
      <c r="B3296">
        <v>270154</v>
      </c>
      <c r="C3296" t="s">
        <v>9640</v>
      </c>
      <c r="D3296" t="s">
        <v>2033</v>
      </c>
      <c r="E3296" s="36">
        <v>45527.755405092597</v>
      </c>
      <c r="F3296" s="36">
        <f>ROUND(Uitruktijden[[#This Row],[DATUM]],0)</f>
        <v>45528</v>
      </c>
      <c r="G3296" t="s">
        <v>17512</v>
      </c>
      <c r="H3296" t="s">
        <v>17513</v>
      </c>
      <c r="J3296" t="s">
        <v>1949</v>
      </c>
      <c r="K3296" t="s">
        <v>9644</v>
      </c>
      <c r="L3296" t="s">
        <v>9944</v>
      </c>
      <c r="M3296" t="s">
        <v>1950</v>
      </c>
      <c r="N3296" s="37">
        <v>0.75578703703703698</v>
      </c>
      <c r="O3296" s="37">
        <v>0.75667824074074097</v>
      </c>
      <c r="P3296" s="37">
        <v>8.9120370370370395E-4</v>
      </c>
      <c r="Q3296" s="37">
        <f>Uitruktijden[[#This Row],[UITRUKTIJD]]</f>
        <v>8.9120370370370395E-4</v>
      </c>
      <c r="R3296" t="s">
        <v>1955</v>
      </c>
      <c r="S3296" t="s">
        <v>1955</v>
      </c>
      <c r="T3296" t="s">
        <v>1953</v>
      </c>
    </row>
    <row r="3297" spans="1:20" hidden="1" x14ac:dyDescent="0.35">
      <c r="A3297" t="s">
        <v>17514</v>
      </c>
      <c r="B3297">
        <v>270656</v>
      </c>
      <c r="C3297" t="s">
        <v>9640</v>
      </c>
      <c r="D3297" t="s">
        <v>2017</v>
      </c>
      <c r="E3297" s="36">
        <v>45528.063101851898</v>
      </c>
      <c r="F3297" s="36">
        <f>ROUND(Uitruktijden[[#This Row],[DATUM]],0)</f>
        <v>45528</v>
      </c>
      <c r="G3297" t="s">
        <v>17515</v>
      </c>
      <c r="H3297" t="s">
        <v>17516</v>
      </c>
      <c r="I3297" t="s">
        <v>15083</v>
      </c>
      <c r="J3297" t="s">
        <v>2108</v>
      </c>
      <c r="K3297" t="s">
        <v>9644</v>
      </c>
      <c r="L3297" t="s">
        <v>10188</v>
      </c>
      <c r="M3297" t="s">
        <v>2386</v>
      </c>
      <c r="N3297" s="37">
        <v>6.3680555555555601E-2</v>
      </c>
      <c r="O3297" s="37">
        <v>6.6585648148148102E-2</v>
      </c>
      <c r="P3297" s="37">
        <v>2.9050925925925902E-3</v>
      </c>
      <c r="Q3297" s="37">
        <f>Uitruktijden[[#This Row],[UITRUKTIJD]]</f>
        <v>2.9050925925925902E-3</v>
      </c>
      <c r="R3297" t="s">
        <v>1955</v>
      </c>
      <c r="S3297" t="s">
        <v>1955</v>
      </c>
      <c r="T3297" t="s">
        <v>1953</v>
      </c>
    </row>
    <row r="3298" spans="1:20" hidden="1" x14ac:dyDescent="0.35">
      <c r="A3298" t="s">
        <v>17517</v>
      </c>
      <c r="B3298">
        <v>270925</v>
      </c>
      <c r="C3298" t="s">
        <v>9640</v>
      </c>
      <c r="D3298" t="s">
        <v>2017</v>
      </c>
      <c r="E3298" s="36">
        <v>45528.470810185201</v>
      </c>
      <c r="F3298" s="36">
        <f>ROUND(Uitruktijden[[#This Row],[DATUM]],0)</f>
        <v>45528</v>
      </c>
      <c r="G3298" t="s">
        <v>17518</v>
      </c>
      <c r="H3298" t="s">
        <v>17519</v>
      </c>
      <c r="I3298" t="s">
        <v>17520</v>
      </c>
      <c r="J3298" t="s">
        <v>2121</v>
      </c>
      <c r="K3298" t="s">
        <v>9644</v>
      </c>
      <c r="L3298" t="s">
        <v>10057</v>
      </c>
      <c r="M3298" t="s">
        <v>2048</v>
      </c>
      <c r="N3298" s="37">
        <v>0.47311342592592598</v>
      </c>
      <c r="O3298" s="37">
        <v>0.47535879629629602</v>
      </c>
      <c r="P3298" s="37">
        <v>2.2453703703703698E-3</v>
      </c>
      <c r="Q3298" s="37">
        <f>Uitruktijden[[#This Row],[UITRUKTIJD]]</f>
        <v>2.2453703703703698E-3</v>
      </c>
      <c r="R3298" t="s">
        <v>1955</v>
      </c>
      <c r="S3298" t="s">
        <v>1955</v>
      </c>
      <c r="T3298" t="s">
        <v>1953</v>
      </c>
    </row>
    <row r="3299" spans="1:20" hidden="1" x14ac:dyDescent="0.35">
      <c r="A3299" t="s">
        <v>17521</v>
      </c>
      <c r="B3299">
        <v>270988</v>
      </c>
      <c r="C3299" t="s">
        <v>9640</v>
      </c>
      <c r="D3299" t="s">
        <v>2017</v>
      </c>
      <c r="E3299" s="36">
        <v>45528.5070486111</v>
      </c>
      <c r="F3299" s="36">
        <f>ROUND(Uitruktijden[[#This Row],[DATUM]],0)</f>
        <v>45529</v>
      </c>
      <c r="G3299" t="s">
        <v>17522</v>
      </c>
      <c r="H3299" t="s">
        <v>17523</v>
      </c>
      <c r="I3299" t="s">
        <v>3200</v>
      </c>
      <c r="J3299" t="s">
        <v>1949</v>
      </c>
      <c r="K3299" t="s">
        <v>9644</v>
      </c>
      <c r="L3299" t="s">
        <v>10909</v>
      </c>
      <c r="M3299" t="s">
        <v>1954</v>
      </c>
      <c r="N3299" s="37">
        <v>0.50795138888888902</v>
      </c>
      <c r="O3299" s="37">
        <v>0.50883101851851897</v>
      </c>
      <c r="P3299" s="37">
        <v>8.7962962962963005E-4</v>
      </c>
      <c r="Q3299" s="37">
        <f>Uitruktijden[[#This Row],[UITRUKTIJD]]</f>
        <v>8.7962962962963005E-4</v>
      </c>
      <c r="R3299" t="s">
        <v>1955</v>
      </c>
      <c r="S3299" t="s">
        <v>1955</v>
      </c>
      <c r="T3299" t="s">
        <v>1953</v>
      </c>
    </row>
    <row r="3300" spans="1:20" hidden="1" x14ac:dyDescent="0.35">
      <c r="A3300" t="s">
        <v>17521</v>
      </c>
      <c r="B3300">
        <v>270988</v>
      </c>
      <c r="C3300" t="s">
        <v>9640</v>
      </c>
      <c r="D3300" t="s">
        <v>2017</v>
      </c>
      <c r="E3300" s="36">
        <v>45528.5070486111</v>
      </c>
      <c r="F3300" s="36">
        <f>ROUND(Uitruktijden[[#This Row],[DATUM]],0)</f>
        <v>45529</v>
      </c>
      <c r="G3300" t="s">
        <v>17522</v>
      </c>
      <c r="H3300" t="s">
        <v>17523</v>
      </c>
      <c r="I3300" t="s">
        <v>3200</v>
      </c>
      <c r="J3300" t="s">
        <v>1949</v>
      </c>
      <c r="K3300" t="s">
        <v>9644</v>
      </c>
      <c r="L3300" t="s">
        <v>9976</v>
      </c>
      <c r="M3300" t="s">
        <v>2049</v>
      </c>
      <c r="N3300" s="37">
        <v>0.51043981481481504</v>
      </c>
      <c r="O3300" s="37">
        <v>0.51127314814814795</v>
      </c>
      <c r="P3300" s="37">
        <v>8.3333333333333295E-4</v>
      </c>
      <c r="Q3300" s="37">
        <f>Uitruktijden[[#This Row],[UITRUKTIJD]]</f>
        <v>8.3333333333333295E-4</v>
      </c>
      <c r="R3300" t="s">
        <v>1955</v>
      </c>
      <c r="S3300" t="s">
        <v>1996</v>
      </c>
      <c r="T3300" t="s">
        <v>1953</v>
      </c>
    </row>
    <row r="3301" spans="1:20" hidden="1" x14ac:dyDescent="0.35">
      <c r="A3301" t="s">
        <v>17524</v>
      </c>
      <c r="B3301">
        <v>270998</v>
      </c>
      <c r="C3301" t="s">
        <v>9640</v>
      </c>
      <c r="D3301" t="s">
        <v>2017</v>
      </c>
      <c r="E3301" s="36">
        <v>45528.516805555599</v>
      </c>
      <c r="F3301" s="36">
        <f>ROUND(Uitruktijden[[#This Row],[DATUM]],0)</f>
        <v>45529</v>
      </c>
      <c r="G3301" t="s">
        <v>17525</v>
      </c>
      <c r="H3301" t="s">
        <v>17526</v>
      </c>
      <c r="I3301" t="s">
        <v>4162</v>
      </c>
      <c r="J3301" t="s">
        <v>1949</v>
      </c>
      <c r="K3301" t="s">
        <v>9644</v>
      </c>
      <c r="L3301" t="s">
        <v>9943</v>
      </c>
      <c r="M3301" t="s">
        <v>1950</v>
      </c>
      <c r="N3301" s="37">
        <v>0.51802083333333304</v>
      </c>
      <c r="O3301" s="37">
        <v>0.51931712962962995</v>
      </c>
      <c r="P3301" s="37">
        <v>1.2962962962962999E-3</v>
      </c>
      <c r="Q3301" s="37">
        <f>Uitruktijden[[#This Row],[UITRUKTIJD]]</f>
        <v>1.2962962962962999E-3</v>
      </c>
      <c r="R3301" t="s">
        <v>1951</v>
      </c>
      <c r="S3301" t="s">
        <v>1952</v>
      </c>
      <c r="T3301" t="s">
        <v>1953</v>
      </c>
    </row>
    <row r="3302" spans="1:20" hidden="1" x14ac:dyDescent="0.35">
      <c r="A3302" t="s">
        <v>17527</v>
      </c>
      <c r="B3302">
        <v>271001</v>
      </c>
      <c r="C3302" t="s">
        <v>9640</v>
      </c>
      <c r="D3302" t="s">
        <v>2017</v>
      </c>
      <c r="E3302" s="36">
        <v>45528.518622685202</v>
      </c>
      <c r="F3302" s="36">
        <f>ROUND(Uitruktijden[[#This Row],[DATUM]],0)</f>
        <v>45529</v>
      </c>
      <c r="G3302" t="s">
        <v>17528</v>
      </c>
      <c r="H3302" t="s">
        <v>17529</v>
      </c>
      <c r="I3302" t="s">
        <v>17530</v>
      </c>
      <c r="J3302" t="s">
        <v>1949</v>
      </c>
      <c r="K3302" t="s">
        <v>9644</v>
      </c>
      <c r="L3302" t="s">
        <v>9924</v>
      </c>
      <c r="M3302" t="s">
        <v>2074</v>
      </c>
      <c r="N3302" s="37">
        <v>0.52003472222222202</v>
      </c>
      <c r="O3302" s="37">
        <v>0.52079861111111103</v>
      </c>
      <c r="P3302" s="37">
        <v>7.6388888888888904E-4</v>
      </c>
      <c r="Q3302" s="37">
        <f>Uitruktijden[[#This Row],[UITRUKTIJD]]</f>
        <v>7.6388888888888904E-4</v>
      </c>
      <c r="R3302" t="s">
        <v>1955</v>
      </c>
      <c r="S3302" t="s">
        <v>1955</v>
      </c>
      <c r="T3302" t="s">
        <v>1953</v>
      </c>
    </row>
    <row r="3303" spans="1:20" hidden="1" x14ac:dyDescent="0.35">
      <c r="A3303" t="s">
        <v>17531</v>
      </c>
      <c r="B3303">
        <v>271198</v>
      </c>
      <c r="C3303" t="s">
        <v>9640</v>
      </c>
      <c r="D3303" t="s">
        <v>2017</v>
      </c>
      <c r="E3303" s="36">
        <v>45528.645254629599</v>
      </c>
      <c r="F3303" s="36">
        <f>ROUND(Uitruktijden[[#This Row],[DATUM]],0)</f>
        <v>45529</v>
      </c>
      <c r="G3303" t="s">
        <v>17532</v>
      </c>
      <c r="H3303" t="s">
        <v>17533</v>
      </c>
      <c r="I3303" t="s">
        <v>17534</v>
      </c>
      <c r="J3303" t="s">
        <v>2170</v>
      </c>
      <c r="K3303" t="s">
        <v>9644</v>
      </c>
      <c r="L3303" t="s">
        <v>10154</v>
      </c>
      <c r="M3303" t="s">
        <v>2105</v>
      </c>
      <c r="N3303" s="37">
        <v>0.64609953703703704</v>
      </c>
      <c r="O3303" s="37">
        <v>0.64800925925925901</v>
      </c>
      <c r="P3303" s="37">
        <v>1.90972222222222E-3</v>
      </c>
      <c r="Q3303" s="37">
        <f>Uitruktijden[[#This Row],[UITRUKTIJD]]</f>
        <v>1.90972222222222E-3</v>
      </c>
      <c r="R3303" t="s">
        <v>1955</v>
      </c>
      <c r="S3303" t="s">
        <v>1955</v>
      </c>
      <c r="T3303" t="s">
        <v>1953</v>
      </c>
    </row>
    <row r="3304" spans="1:20" hidden="1" x14ac:dyDescent="0.35">
      <c r="A3304" t="s">
        <v>17535</v>
      </c>
      <c r="B3304">
        <v>271352</v>
      </c>
      <c r="C3304" t="s">
        <v>9640</v>
      </c>
      <c r="D3304" t="s">
        <v>2017</v>
      </c>
      <c r="E3304" s="36">
        <v>45528.740462962996</v>
      </c>
      <c r="F3304" s="36">
        <f>ROUND(Uitruktijden[[#This Row],[DATUM]],0)</f>
        <v>45529</v>
      </c>
      <c r="G3304" t="s">
        <v>17536</v>
      </c>
      <c r="H3304" t="s">
        <v>17537</v>
      </c>
      <c r="J3304" t="s">
        <v>2015</v>
      </c>
      <c r="K3304" t="s">
        <v>9644</v>
      </c>
      <c r="L3304" t="s">
        <v>9956</v>
      </c>
      <c r="M3304" t="s">
        <v>2080</v>
      </c>
      <c r="N3304" s="37">
        <v>0.74111111111111105</v>
      </c>
      <c r="O3304" s="37">
        <v>0.74488425925925905</v>
      </c>
      <c r="P3304" s="37">
        <v>3.77314814814815E-3</v>
      </c>
      <c r="Q3304" s="37">
        <f>Uitruktijden[[#This Row],[UITRUKTIJD]]</f>
        <v>3.77314814814815E-3</v>
      </c>
      <c r="R3304" t="s">
        <v>2111</v>
      </c>
      <c r="S3304" t="s">
        <v>2111</v>
      </c>
      <c r="T3304" t="s">
        <v>1953</v>
      </c>
    </row>
    <row r="3305" spans="1:20" hidden="1" x14ac:dyDescent="0.35">
      <c r="A3305" t="s">
        <v>17535</v>
      </c>
      <c r="B3305">
        <v>271352</v>
      </c>
      <c r="C3305" t="s">
        <v>9640</v>
      </c>
      <c r="D3305" t="s">
        <v>2017</v>
      </c>
      <c r="E3305" s="36">
        <v>45528.740462962996</v>
      </c>
      <c r="F3305" s="36">
        <f>ROUND(Uitruktijden[[#This Row],[DATUM]],0)</f>
        <v>45529</v>
      </c>
      <c r="G3305" t="s">
        <v>17536</v>
      </c>
      <c r="H3305" t="s">
        <v>17537</v>
      </c>
      <c r="J3305" t="s">
        <v>2015</v>
      </c>
      <c r="K3305" t="s">
        <v>9644</v>
      </c>
      <c r="L3305" t="s">
        <v>10325</v>
      </c>
      <c r="M3305" t="s">
        <v>2016</v>
      </c>
      <c r="N3305" s="37">
        <v>0.74111111111111105</v>
      </c>
      <c r="O3305" s="37">
        <v>0.74318287037037001</v>
      </c>
      <c r="P3305" s="37">
        <v>2.0717592592592602E-3</v>
      </c>
      <c r="Q3305" s="37">
        <f>Uitruktijden[[#This Row],[UITRUKTIJD]]</f>
        <v>2.0717592592592602E-3</v>
      </c>
      <c r="R3305" t="s">
        <v>1955</v>
      </c>
      <c r="S3305" t="s">
        <v>1955</v>
      </c>
      <c r="T3305" t="s">
        <v>1953</v>
      </c>
    </row>
    <row r="3306" spans="1:20" hidden="1" x14ac:dyDescent="0.35">
      <c r="A3306" t="s">
        <v>17535</v>
      </c>
      <c r="B3306">
        <v>271352</v>
      </c>
      <c r="C3306" t="s">
        <v>9640</v>
      </c>
      <c r="D3306" t="s">
        <v>2017</v>
      </c>
      <c r="E3306" s="36">
        <v>45528.740462962996</v>
      </c>
      <c r="F3306" s="36">
        <f>ROUND(Uitruktijden[[#This Row],[DATUM]],0)</f>
        <v>45529</v>
      </c>
      <c r="G3306" t="s">
        <v>17536</v>
      </c>
      <c r="H3306" t="s">
        <v>17537</v>
      </c>
      <c r="J3306" t="s">
        <v>2015</v>
      </c>
      <c r="K3306" t="s">
        <v>9644</v>
      </c>
      <c r="L3306" t="s">
        <v>9934</v>
      </c>
      <c r="M3306" t="s">
        <v>2074</v>
      </c>
      <c r="N3306" s="37">
        <v>0.74111111111111105</v>
      </c>
      <c r="O3306" s="37">
        <v>0.74269675925925904</v>
      </c>
      <c r="P3306" s="37">
        <v>1.58564814814815E-3</v>
      </c>
      <c r="Q3306" s="37">
        <f>Uitruktijden[[#This Row],[UITRUKTIJD]]</f>
        <v>1.58564814814815E-3</v>
      </c>
      <c r="R3306" t="s">
        <v>2111</v>
      </c>
      <c r="S3306" t="s">
        <v>2111</v>
      </c>
      <c r="T3306" t="s">
        <v>1953</v>
      </c>
    </row>
    <row r="3307" spans="1:20" hidden="1" x14ac:dyDescent="0.35">
      <c r="A3307" t="s">
        <v>17535</v>
      </c>
      <c r="B3307">
        <v>271352</v>
      </c>
      <c r="C3307" t="s">
        <v>9640</v>
      </c>
      <c r="D3307" t="s">
        <v>2017</v>
      </c>
      <c r="E3307" s="36">
        <v>45528.740462962996</v>
      </c>
      <c r="F3307" s="36">
        <f>ROUND(Uitruktijden[[#This Row],[DATUM]],0)</f>
        <v>45529</v>
      </c>
      <c r="G3307" t="s">
        <v>17536</v>
      </c>
      <c r="H3307" t="s">
        <v>17537</v>
      </c>
      <c r="J3307" t="s">
        <v>2015</v>
      </c>
      <c r="K3307" t="s">
        <v>9644</v>
      </c>
      <c r="L3307" t="s">
        <v>9976</v>
      </c>
      <c r="M3307" t="s">
        <v>2049</v>
      </c>
      <c r="N3307" s="37">
        <v>0.74111111111111105</v>
      </c>
      <c r="O3307" s="37">
        <v>0.74224537037036997</v>
      </c>
      <c r="P3307" s="37">
        <v>1.13425925925926E-3</v>
      </c>
      <c r="Q3307" s="37">
        <f>Uitruktijden[[#This Row],[UITRUKTIJD]]</f>
        <v>1.13425925925926E-3</v>
      </c>
      <c r="R3307" t="s">
        <v>1955</v>
      </c>
      <c r="S3307" t="s">
        <v>1955</v>
      </c>
      <c r="T3307" t="s">
        <v>1953</v>
      </c>
    </row>
    <row r="3308" spans="1:20" hidden="1" x14ac:dyDescent="0.35">
      <c r="A3308" t="s">
        <v>17538</v>
      </c>
      <c r="B3308">
        <v>271568</v>
      </c>
      <c r="C3308" t="s">
        <v>9640</v>
      </c>
      <c r="D3308" t="s">
        <v>2017</v>
      </c>
      <c r="E3308" s="36">
        <v>45528.817210648202</v>
      </c>
      <c r="F3308" s="36">
        <f>ROUND(Uitruktijden[[#This Row],[DATUM]],0)</f>
        <v>45529</v>
      </c>
      <c r="G3308" t="s">
        <v>17539</v>
      </c>
      <c r="H3308" t="s">
        <v>17540</v>
      </c>
      <c r="I3308" t="s">
        <v>3273</v>
      </c>
      <c r="J3308" t="s">
        <v>2063</v>
      </c>
      <c r="K3308" t="s">
        <v>9644</v>
      </c>
      <c r="L3308" t="s">
        <v>9999</v>
      </c>
      <c r="M3308" t="s">
        <v>2026</v>
      </c>
      <c r="N3308" s="37">
        <v>0.81913194444444404</v>
      </c>
      <c r="O3308" s="37">
        <v>0.82145833333333296</v>
      </c>
      <c r="P3308" s="37">
        <v>2.32638888888889E-3</v>
      </c>
      <c r="Q3308" s="37">
        <f>Uitruktijden[[#This Row],[UITRUKTIJD]]</f>
        <v>2.32638888888889E-3</v>
      </c>
      <c r="R3308" t="s">
        <v>1955</v>
      </c>
      <c r="S3308" t="s">
        <v>1955</v>
      </c>
      <c r="T3308" t="s">
        <v>1953</v>
      </c>
    </row>
    <row r="3309" spans="1:20" hidden="1" x14ac:dyDescent="0.35">
      <c r="A3309" t="s">
        <v>17541</v>
      </c>
      <c r="B3309">
        <v>272048</v>
      </c>
      <c r="C3309" t="s">
        <v>9640</v>
      </c>
      <c r="D3309" t="s">
        <v>1987</v>
      </c>
      <c r="E3309" s="36">
        <v>45529.1158796296</v>
      </c>
      <c r="F3309" s="36">
        <f>ROUND(Uitruktijden[[#This Row],[DATUM]],0)</f>
        <v>45529</v>
      </c>
      <c r="G3309" t="s">
        <v>17542</v>
      </c>
      <c r="H3309" t="s">
        <v>17543</v>
      </c>
      <c r="I3309" t="s">
        <v>17544</v>
      </c>
      <c r="J3309" t="s">
        <v>2116</v>
      </c>
      <c r="K3309" t="s">
        <v>9644</v>
      </c>
      <c r="L3309" t="s">
        <v>11140</v>
      </c>
      <c r="M3309" t="s">
        <v>2627</v>
      </c>
      <c r="N3309" s="37">
        <v>0.117407407407407</v>
      </c>
      <c r="O3309" s="37">
        <v>0.12240740740740701</v>
      </c>
      <c r="P3309" s="37">
        <v>5.0000000000000001E-3</v>
      </c>
      <c r="Q3309" s="37">
        <f>Uitruktijden[[#This Row],[UITRUKTIJD]]</f>
        <v>5.0000000000000001E-3</v>
      </c>
      <c r="R3309" t="s">
        <v>1955</v>
      </c>
      <c r="S3309" t="s">
        <v>1955</v>
      </c>
      <c r="T3309" t="s">
        <v>1953</v>
      </c>
    </row>
    <row r="3310" spans="1:20" hidden="1" x14ac:dyDescent="0.35">
      <c r="A3310" t="s">
        <v>17545</v>
      </c>
      <c r="B3310">
        <v>272199</v>
      </c>
      <c r="C3310" t="s">
        <v>9640</v>
      </c>
      <c r="D3310" t="s">
        <v>1987</v>
      </c>
      <c r="E3310" s="36">
        <v>45529.364710648202</v>
      </c>
      <c r="F3310" s="36">
        <f>ROUND(Uitruktijden[[#This Row],[DATUM]],0)</f>
        <v>45529</v>
      </c>
      <c r="G3310" t="s">
        <v>17546</v>
      </c>
      <c r="H3310" t="s">
        <v>17547</v>
      </c>
      <c r="I3310" t="s">
        <v>17548</v>
      </c>
      <c r="J3310" t="s">
        <v>2315</v>
      </c>
      <c r="K3310" t="s">
        <v>9644</v>
      </c>
      <c r="L3310" t="s">
        <v>9956</v>
      </c>
      <c r="M3310" t="s">
        <v>2080</v>
      </c>
      <c r="N3310" s="37">
        <v>0.37645833333333301</v>
      </c>
      <c r="O3310" s="37">
        <v>0.37967592592592603</v>
      </c>
      <c r="P3310" s="37">
        <v>3.21759259259259E-3</v>
      </c>
      <c r="Q3310" s="37">
        <f>Uitruktijden[[#This Row],[UITRUKTIJD]]</f>
        <v>3.21759259259259E-3</v>
      </c>
      <c r="R3310" t="s">
        <v>2111</v>
      </c>
      <c r="S3310" t="s">
        <v>2111</v>
      </c>
      <c r="T3310" t="s">
        <v>1953</v>
      </c>
    </row>
    <row r="3311" spans="1:20" hidden="1" x14ac:dyDescent="0.35">
      <c r="A3311" t="s">
        <v>17545</v>
      </c>
      <c r="B3311">
        <v>272199</v>
      </c>
      <c r="C3311" t="s">
        <v>9640</v>
      </c>
      <c r="D3311" t="s">
        <v>1987</v>
      </c>
      <c r="E3311" s="36">
        <v>45529.364710648202</v>
      </c>
      <c r="F3311" s="36">
        <f>ROUND(Uitruktijden[[#This Row],[DATUM]],0)</f>
        <v>45529</v>
      </c>
      <c r="G3311" t="s">
        <v>17546</v>
      </c>
      <c r="H3311" t="s">
        <v>17547</v>
      </c>
      <c r="I3311" t="s">
        <v>17548</v>
      </c>
      <c r="J3311" t="s">
        <v>2315</v>
      </c>
      <c r="K3311" t="s">
        <v>9644</v>
      </c>
      <c r="L3311" t="s">
        <v>13492</v>
      </c>
      <c r="M3311" t="s">
        <v>2573</v>
      </c>
      <c r="N3311" s="37">
        <v>0.37645833333333301</v>
      </c>
      <c r="O3311" s="37">
        <v>0.37849537037037001</v>
      </c>
      <c r="P3311" s="37">
        <v>2.0370370370370399E-3</v>
      </c>
      <c r="Q3311" s="37">
        <f>Uitruktijden[[#This Row],[UITRUKTIJD]]</f>
        <v>2.0370370370370399E-3</v>
      </c>
      <c r="R3311" t="s">
        <v>1955</v>
      </c>
      <c r="S3311" t="s">
        <v>1955</v>
      </c>
      <c r="T3311" t="s">
        <v>1953</v>
      </c>
    </row>
    <row r="3312" spans="1:20" hidden="1" x14ac:dyDescent="0.35">
      <c r="A3312" t="s">
        <v>17545</v>
      </c>
      <c r="B3312">
        <v>272199</v>
      </c>
      <c r="C3312" t="s">
        <v>9640</v>
      </c>
      <c r="D3312" t="s">
        <v>1987</v>
      </c>
      <c r="E3312" s="36">
        <v>45529.364710648202</v>
      </c>
      <c r="F3312" s="36">
        <f>ROUND(Uitruktijden[[#This Row],[DATUM]],0)</f>
        <v>45529</v>
      </c>
      <c r="G3312" t="s">
        <v>17546</v>
      </c>
      <c r="H3312" t="s">
        <v>17547</v>
      </c>
      <c r="I3312" t="s">
        <v>17548</v>
      </c>
      <c r="J3312" t="s">
        <v>2315</v>
      </c>
      <c r="K3312" t="s">
        <v>9644</v>
      </c>
      <c r="L3312" t="s">
        <v>10829</v>
      </c>
      <c r="M3312" t="s">
        <v>2316</v>
      </c>
      <c r="N3312" s="37">
        <v>0.37645833333333301</v>
      </c>
      <c r="O3312" s="37">
        <v>0.37848379629629603</v>
      </c>
      <c r="P3312" s="37">
        <v>2.0254629629629598E-3</v>
      </c>
      <c r="Q3312" s="37">
        <f>Uitruktijden[[#This Row],[UITRUKTIJD]]</f>
        <v>2.0254629629629598E-3</v>
      </c>
      <c r="R3312" t="s">
        <v>1955</v>
      </c>
      <c r="S3312" t="s">
        <v>1955</v>
      </c>
      <c r="T3312" t="s">
        <v>1953</v>
      </c>
    </row>
    <row r="3313" spans="1:20" hidden="1" x14ac:dyDescent="0.35">
      <c r="A3313" t="s">
        <v>17545</v>
      </c>
      <c r="B3313">
        <v>272199</v>
      </c>
      <c r="C3313" t="s">
        <v>9640</v>
      </c>
      <c r="D3313" t="s">
        <v>1987</v>
      </c>
      <c r="E3313" s="36">
        <v>45529.364710648202</v>
      </c>
      <c r="F3313" s="36">
        <f>ROUND(Uitruktijden[[#This Row],[DATUM]],0)</f>
        <v>45529</v>
      </c>
      <c r="G3313" t="s">
        <v>17546</v>
      </c>
      <c r="H3313" t="s">
        <v>17547</v>
      </c>
      <c r="I3313" t="s">
        <v>17548</v>
      </c>
      <c r="J3313" t="s">
        <v>2315</v>
      </c>
      <c r="K3313" t="s">
        <v>9644</v>
      </c>
      <c r="L3313" t="s">
        <v>9934</v>
      </c>
      <c r="M3313" t="s">
        <v>2074</v>
      </c>
      <c r="N3313" s="37">
        <v>0.37645833333333301</v>
      </c>
      <c r="O3313" s="37">
        <v>0.37722222222222201</v>
      </c>
      <c r="P3313" s="37">
        <v>7.6388888888888904E-4</v>
      </c>
      <c r="Q3313" s="37">
        <f>Uitruktijden[[#This Row],[UITRUKTIJD]]</f>
        <v>7.6388888888888904E-4</v>
      </c>
      <c r="R3313" t="s">
        <v>2111</v>
      </c>
      <c r="S3313" t="s">
        <v>2111</v>
      </c>
      <c r="T3313" t="s">
        <v>1953</v>
      </c>
    </row>
    <row r="3314" spans="1:20" hidden="1" x14ac:dyDescent="0.35">
      <c r="A3314" t="s">
        <v>17549</v>
      </c>
      <c r="B3314">
        <v>272298</v>
      </c>
      <c r="C3314" t="s">
        <v>9640</v>
      </c>
      <c r="D3314" t="s">
        <v>1987</v>
      </c>
      <c r="E3314" s="36">
        <v>45529.471678240698</v>
      </c>
      <c r="F3314" s="36">
        <f>ROUND(Uitruktijden[[#This Row],[DATUM]],0)</f>
        <v>45529</v>
      </c>
      <c r="G3314" t="s">
        <v>17550</v>
      </c>
      <c r="H3314" t="s">
        <v>17551</v>
      </c>
      <c r="I3314" t="s">
        <v>17552</v>
      </c>
      <c r="J3314" t="s">
        <v>1949</v>
      </c>
      <c r="K3314" t="s">
        <v>9644</v>
      </c>
      <c r="L3314" t="s">
        <v>9989</v>
      </c>
      <c r="M3314" t="s">
        <v>2074</v>
      </c>
      <c r="N3314" s="37">
        <v>0.48285879629629602</v>
      </c>
      <c r="O3314" s="37">
        <v>0.48400462962962998</v>
      </c>
      <c r="P3314" s="37">
        <v>1.1458333333333301E-3</v>
      </c>
      <c r="Q3314" s="37">
        <f>Uitruktijden[[#This Row],[UITRUKTIJD]]</f>
        <v>1.1458333333333301E-3</v>
      </c>
      <c r="R3314" t="s">
        <v>1951</v>
      </c>
      <c r="S3314" t="s">
        <v>1973</v>
      </c>
      <c r="T3314" t="s">
        <v>1953</v>
      </c>
    </row>
    <row r="3315" spans="1:20" hidden="1" x14ac:dyDescent="0.35">
      <c r="A3315" t="s">
        <v>17553</v>
      </c>
      <c r="B3315">
        <v>272526</v>
      </c>
      <c r="C3315" t="s">
        <v>9640</v>
      </c>
      <c r="D3315" t="s">
        <v>1987</v>
      </c>
      <c r="E3315" s="36">
        <v>45529.667418981502</v>
      </c>
      <c r="F3315" s="36">
        <f>ROUND(Uitruktijden[[#This Row],[DATUM]],0)</f>
        <v>45530</v>
      </c>
      <c r="G3315" t="s">
        <v>17554</v>
      </c>
      <c r="H3315" t="s">
        <v>15215</v>
      </c>
      <c r="J3315" t="s">
        <v>1957</v>
      </c>
      <c r="K3315" t="s">
        <v>9644</v>
      </c>
      <c r="L3315" t="s">
        <v>10334</v>
      </c>
      <c r="M3315" t="s">
        <v>12530</v>
      </c>
      <c r="N3315" s="37">
        <v>0.66781250000000003</v>
      </c>
      <c r="O3315" s="37">
        <v>0.67202546296296295</v>
      </c>
      <c r="P3315" s="37">
        <v>4.21296296296296E-3</v>
      </c>
      <c r="Q3315" s="37">
        <f>Uitruktijden[[#This Row],[UITRUKTIJD]]</f>
        <v>4.21296296296296E-3</v>
      </c>
      <c r="R3315" t="s">
        <v>1955</v>
      </c>
      <c r="S3315" t="s">
        <v>1955</v>
      </c>
      <c r="T3315" t="s">
        <v>1953</v>
      </c>
    </row>
    <row r="3316" spans="1:20" hidden="1" x14ac:dyDescent="0.35">
      <c r="A3316" t="s">
        <v>17553</v>
      </c>
      <c r="B3316">
        <v>272526</v>
      </c>
      <c r="C3316" t="s">
        <v>9640</v>
      </c>
      <c r="D3316" t="s">
        <v>1987</v>
      </c>
      <c r="E3316" s="36">
        <v>45529.667418981502</v>
      </c>
      <c r="F3316" s="36">
        <f>ROUND(Uitruktijden[[#This Row],[DATUM]],0)</f>
        <v>45530</v>
      </c>
      <c r="G3316" t="s">
        <v>17554</v>
      </c>
      <c r="H3316" t="s">
        <v>15215</v>
      </c>
      <c r="J3316" t="s">
        <v>1957</v>
      </c>
      <c r="K3316" t="s">
        <v>9644</v>
      </c>
      <c r="L3316" t="s">
        <v>10097</v>
      </c>
      <c r="M3316" t="s">
        <v>9963</v>
      </c>
      <c r="N3316" s="37">
        <v>0.66781250000000003</v>
      </c>
      <c r="O3316" s="37">
        <v>0.67090277777777796</v>
      </c>
      <c r="P3316" s="37">
        <v>3.0902777777777799E-3</v>
      </c>
      <c r="Q3316" s="37">
        <f>Uitruktijden[[#This Row],[UITRUKTIJD]]</f>
        <v>3.0902777777777799E-3</v>
      </c>
      <c r="R3316" t="s">
        <v>1955</v>
      </c>
      <c r="S3316" t="s">
        <v>1955</v>
      </c>
      <c r="T3316" t="s">
        <v>1953</v>
      </c>
    </row>
    <row r="3317" spans="1:20" hidden="1" x14ac:dyDescent="0.35">
      <c r="A3317" t="s">
        <v>17555</v>
      </c>
      <c r="B3317">
        <v>272930</v>
      </c>
      <c r="C3317" t="s">
        <v>9640</v>
      </c>
      <c r="D3317" t="s">
        <v>1987</v>
      </c>
      <c r="E3317" s="36">
        <v>45529.989016203697</v>
      </c>
      <c r="F3317" s="36">
        <f>ROUND(Uitruktijden[[#This Row],[DATUM]],0)</f>
        <v>45530</v>
      </c>
      <c r="G3317" t="s">
        <v>17556</v>
      </c>
      <c r="H3317" t="s">
        <v>17557</v>
      </c>
      <c r="I3317" t="s">
        <v>17558</v>
      </c>
      <c r="J3317" t="s">
        <v>1949</v>
      </c>
      <c r="K3317" t="s">
        <v>9644</v>
      </c>
      <c r="L3317" t="s">
        <v>9956</v>
      </c>
      <c r="M3317" t="s">
        <v>2080</v>
      </c>
      <c r="N3317" s="37">
        <v>0.99041666666666694</v>
      </c>
      <c r="O3317" s="37">
        <v>0.99339120370370404</v>
      </c>
      <c r="P3317" s="37">
        <v>2.9745370370370399E-3</v>
      </c>
      <c r="Q3317" s="37">
        <f>Uitruktijden[[#This Row],[UITRUKTIJD]]</f>
        <v>2.9745370370370399E-3</v>
      </c>
      <c r="R3317" t="s">
        <v>2111</v>
      </c>
      <c r="S3317" t="s">
        <v>2111</v>
      </c>
      <c r="T3317" t="s">
        <v>1953</v>
      </c>
    </row>
    <row r="3318" spans="1:20" hidden="1" x14ac:dyDescent="0.35">
      <c r="A3318" t="s">
        <v>17555</v>
      </c>
      <c r="B3318">
        <v>272930</v>
      </c>
      <c r="C3318" t="s">
        <v>9640</v>
      </c>
      <c r="D3318" t="s">
        <v>1987</v>
      </c>
      <c r="E3318" s="36">
        <v>45529.989016203697</v>
      </c>
      <c r="F3318" s="36">
        <f>ROUND(Uitruktijden[[#This Row],[DATUM]],0)</f>
        <v>45530</v>
      </c>
      <c r="G3318" t="s">
        <v>17556</v>
      </c>
      <c r="H3318" t="s">
        <v>17557</v>
      </c>
      <c r="I3318" t="s">
        <v>17558</v>
      </c>
      <c r="J3318" t="s">
        <v>1949</v>
      </c>
      <c r="K3318" t="s">
        <v>9644</v>
      </c>
      <c r="L3318" t="s">
        <v>10909</v>
      </c>
      <c r="M3318" t="s">
        <v>1954</v>
      </c>
      <c r="N3318" s="37">
        <v>0.99041666666666694</v>
      </c>
      <c r="O3318" s="37">
        <v>0.99182870370370402</v>
      </c>
      <c r="P3318" s="37">
        <v>1.41203703703704E-3</v>
      </c>
      <c r="Q3318" s="37">
        <f>Uitruktijden[[#This Row],[UITRUKTIJD]]</f>
        <v>1.41203703703704E-3</v>
      </c>
      <c r="R3318" t="s">
        <v>1955</v>
      </c>
      <c r="S3318" t="s">
        <v>1955</v>
      </c>
      <c r="T3318" t="s">
        <v>1953</v>
      </c>
    </row>
    <row r="3319" spans="1:20" hidden="1" x14ac:dyDescent="0.35">
      <c r="A3319" t="s">
        <v>17555</v>
      </c>
      <c r="B3319">
        <v>272930</v>
      </c>
      <c r="C3319" t="s">
        <v>9640</v>
      </c>
      <c r="D3319" t="s">
        <v>1987</v>
      </c>
      <c r="E3319" s="36">
        <v>45529.989016203697</v>
      </c>
      <c r="F3319" s="36">
        <f>ROUND(Uitruktijden[[#This Row],[DATUM]],0)</f>
        <v>45530</v>
      </c>
      <c r="G3319" t="s">
        <v>17556</v>
      </c>
      <c r="H3319" t="s">
        <v>17557</v>
      </c>
      <c r="I3319" t="s">
        <v>17558</v>
      </c>
      <c r="J3319" t="s">
        <v>1949</v>
      </c>
      <c r="K3319" t="s">
        <v>9644</v>
      </c>
      <c r="L3319" t="s">
        <v>9944</v>
      </c>
      <c r="M3319" t="s">
        <v>1950</v>
      </c>
      <c r="N3319" s="37">
        <v>0.99041666666666694</v>
      </c>
      <c r="O3319" s="37">
        <v>0.99148148148148196</v>
      </c>
      <c r="P3319" s="37">
        <v>1.0648148148148101E-3</v>
      </c>
      <c r="Q3319" s="37">
        <f>Uitruktijden[[#This Row],[UITRUKTIJD]]</f>
        <v>1.0648148148148101E-3</v>
      </c>
      <c r="R3319" t="s">
        <v>1955</v>
      </c>
      <c r="S3319" t="s">
        <v>1955</v>
      </c>
      <c r="T3319" t="s">
        <v>1953</v>
      </c>
    </row>
    <row r="3320" spans="1:20" hidden="1" x14ac:dyDescent="0.35">
      <c r="A3320" t="s">
        <v>17555</v>
      </c>
      <c r="B3320">
        <v>272930</v>
      </c>
      <c r="C3320" t="s">
        <v>9640</v>
      </c>
      <c r="D3320" t="s">
        <v>1987</v>
      </c>
      <c r="E3320" s="36">
        <v>45529.989016203697</v>
      </c>
      <c r="F3320" s="36">
        <f>ROUND(Uitruktijden[[#This Row],[DATUM]],0)</f>
        <v>45530</v>
      </c>
      <c r="G3320" t="s">
        <v>17556</v>
      </c>
      <c r="H3320" t="s">
        <v>17557</v>
      </c>
      <c r="I3320" t="s">
        <v>17558</v>
      </c>
      <c r="J3320" t="s">
        <v>1949</v>
      </c>
      <c r="K3320" t="s">
        <v>9644</v>
      </c>
      <c r="L3320" t="s">
        <v>9934</v>
      </c>
      <c r="M3320" t="s">
        <v>2074</v>
      </c>
      <c r="N3320" s="37">
        <v>0.99041666666666694</v>
      </c>
      <c r="O3320" s="37">
        <v>0.99129629629629601</v>
      </c>
      <c r="P3320" s="37">
        <v>8.7962962962963005E-4</v>
      </c>
      <c r="Q3320" s="37">
        <f>Uitruktijden[[#This Row],[UITRUKTIJD]]</f>
        <v>8.7962962962963005E-4</v>
      </c>
      <c r="R3320" t="s">
        <v>2111</v>
      </c>
      <c r="S3320" t="s">
        <v>2111</v>
      </c>
      <c r="T3320" t="s">
        <v>1953</v>
      </c>
    </row>
    <row r="3321" spans="1:20" hidden="1" x14ac:dyDescent="0.35">
      <c r="A3321" t="s">
        <v>17559</v>
      </c>
      <c r="B3321">
        <v>272982</v>
      </c>
      <c r="C3321" t="s">
        <v>9640</v>
      </c>
      <c r="D3321" t="s">
        <v>1969</v>
      </c>
      <c r="E3321" s="36">
        <v>45530.0479976852</v>
      </c>
      <c r="F3321" s="36">
        <f>ROUND(Uitruktijden[[#This Row],[DATUM]],0)</f>
        <v>45530</v>
      </c>
      <c r="G3321" t="s">
        <v>17560</v>
      </c>
      <c r="H3321" t="s">
        <v>17561</v>
      </c>
      <c r="J3321" t="s">
        <v>2184</v>
      </c>
      <c r="K3321" t="s">
        <v>9644</v>
      </c>
      <c r="L3321" t="s">
        <v>9944</v>
      </c>
      <c r="M3321" t="s">
        <v>1950</v>
      </c>
      <c r="N3321" s="37">
        <v>4.9502314814814798E-2</v>
      </c>
      <c r="O3321" s="37">
        <v>5.0671296296296298E-2</v>
      </c>
      <c r="P3321" s="37">
        <v>1.16898148148148E-3</v>
      </c>
      <c r="Q3321" s="37">
        <f>Uitruktijden[[#This Row],[UITRUKTIJD]]</f>
        <v>1.16898148148148E-3</v>
      </c>
      <c r="R3321" t="s">
        <v>1955</v>
      </c>
      <c r="S3321" t="s">
        <v>1955</v>
      </c>
      <c r="T3321" t="s">
        <v>1953</v>
      </c>
    </row>
    <row r="3322" spans="1:20" hidden="1" x14ac:dyDescent="0.35">
      <c r="A3322" t="s">
        <v>17562</v>
      </c>
      <c r="B3322">
        <v>273068</v>
      </c>
      <c r="C3322" t="s">
        <v>9640</v>
      </c>
      <c r="D3322" t="s">
        <v>1969</v>
      </c>
      <c r="E3322" s="36">
        <v>45530.195381944402</v>
      </c>
      <c r="F3322" s="36">
        <f>ROUND(Uitruktijden[[#This Row],[DATUM]],0)</f>
        <v>45530</v>
      </c>
      <c r="G3322" t="s">
        <v>17563</v>
      </c>
      <c r="H3322" t="s">
        <v>17564</v>
      </c>
      <c r="I3322" t="s">
        <v>17565</v>
      </c>
      <c r="J3322" t="s">
        <v>2015</v>
      </c>
      <c r="K3322" t="s">
        <v>9644</v>
      </c>
      <c r="L3322" t="s">
        <v>10325</v>
      </c>
      <c r="M3322" t="s">
        <v>2016</v>
      </c>
      <c r="N3322" s="37">
        <v>0.19876157407407399</v>
      </c>
      <c r="O3322" s="37">
        <v>0.20179398148148101</v>
      </c>
      <c r="P3322" s="37">
        <v>3.0324074074074099E-3</v>
      </c>
      <c r="Q3322" s="37">
        <f>Uitruktijden[[#This Row],[UITRUKTIJD]]</f>
        <v>3.0324074074074099E-3</v>
      </c>
      <c r="R3322" t="s">
        <v>1955</v>
      </c>
      <c r="S3322" t="s">
        <v>1955</v>
      </c>
      <c r="T3322" t="s">
        <v>1953</v>
      </c>
    </row>
    <row r="3323" spans="1:20" hidden="1" x14ac:dyDescent="0.35">
      <c r="A3323" t="s">
        <v>17562</v>
      </c>
      <c r="B3323">
        <v>273068</v>
      </c>
      <c r="C3323" t="s">
        <v>9640</v>
      </c>
      <c r="D3323" t="s">
        <v>1969</v>
      </c>
      <c r="E3323" s="36">
        <v>45530.195381944402</v>
      </c>
      <c r="F3323" s="36">
        <f>ROUND(Uitruktijden[[#This Row],[DATUM]],0)</f>
        <v>45530</v>
      </c>
      <c r="G3323" t="s">
        <v>17563</v>
      </c>
      <c r="H3323" t="s">
        <v>17564</v>
      </c>
      <c r="I3323" t="s">
        <v>17565</v>
      </c>
      <c r="J3323" t="s">
        <v>2015</v>
      </c>
      <c r="K3323" t="s">
        <v>9644</v>
      </c>
      <c r="L3323" t="s">
        <v>9943</v>
      </c>
      <c r="M3323" t="s">
        <v>1950</v>
      </c>
      <c r="N3323" s="37">
        <v>0.22241898148148101</v>
      </c>
      <c r="O3323" s="37">
        <v>0.22474537037037001</v>
      </c>
      <c r="P3323" s="37">
        <v>2.32638888888889E-3</v>
      </c>
      <c r="Q3323" s="37">
        <f>Uitruktijden[[#This Row],[UITRUKTIJD]]</f>
        <v>2.32638888888889E-3</v>
      </c>
      <c r="R3323" t="s">
        <v>1951</v>
      </c>
      <c r="S3323" t="s">
        <v>1952</v>
      </c>
      <c r="T3323" t="s">
        <v>1953</v>
      </c>
    </row>
    <row r="3324" spans="1:20" hidden="1" x14ac:dyDescent="0.35">
      <c r="A3324" t="s">
        <v>17562</v>
      </c>
      <c r="B3324">
        <v>273068</v>
      </c>
      <c r="C3324" t="s">
        <v>9640</v>
      </c>
      <c r="D3324" t="s">
        <v>1969</v>
      </c>
      <c r="E3324" s="36">
        <v>45530.195381944402</v>
      </c>
      <c r="F3324" s="36">
        <f>ROUND(Uitruktijden[[#This Row],[DATUM]],0)</f>
        <v>45530</v>
      </c>
      <c r="G3324" t="s">
        <v>17563</v>
      </c>
      <c r="H3324" t="s">
        <v>17564</v>
      </c>
      <c r="I3324" t="s">
        <v>17565</v>
      </c>
      <c r="J3324" t="s">
        <v>2015</v>
      </c>
      <c r="K3324" t="s">
        <v>9644</v>
      </c>
      <c r="L3324" t="s">
        <v>9989</v>
      </c>
      <c r="M3324" t="s">
        <v>2074</v>
      </c>
      <c r="N3324" s="37">
        <v>0.199525462962963</v>
      </c>
      <c r="O3324" s="37">
        <v>0.20127314814814801</v>
      </c>
      <c r="P3324" s="37">
        <v>1.74768518518519E-3</v>
      </c>
      <c r="Q3324" s="37">
        <f>Uitruktijden[[#This Row],[UITRUKTIJD]]</f>
        <v>1.74768518518519E-3</v>
      </c>
      <c r="R3324" t="s">
        <v>1951</v>
      </c>
      <c r="S3324" t="s">
        <v>1952</v>
      </c>
      <c r="T3324" t="s">
        <v>1953</v>
      </c>
    </row>
    <row r="3325" spans="1:20" hidden="1" x14ac:dyDescent="0.35">
      <c r="A3325" t="s">
        <v>17562</v>
      </c>
      <c r="B3325">
        <v>273068</v>
      </c>
      <c r="C3325" t="s">
        <v>9640</v>
      </c>
      <c r="D3325" t="s">
        <v>1969</v>
      </c>
      <c r="E3325" s="36">
        <v>45530.195381944402</v>
      </c>
      <c r="F3325" s="36">
        <f>ROUND(Uitruktijden[[#This Row],[DATUM]],0)</f>
        <v>45530</v>
      </c>
      <c r="G3325" t="s">
        <v>17563</v>
      </c>
      <c r="H3325" t="s">
        <v>17564</v>
      </c>
      <c r="I3325" t="s">
        <v>17565</v>
      </c>
      <c r="J3325" t="s">
        <v>2015</v>
      </c>
      <c r="K3325" t="s">
        <v>9644</v>
      </c>
      <c r="L3325" t="s">
        <v>9924</v>
      </c>
      <c r="M3325" t="s">
        <v>2074</v>
      </c>
      <c r="N3325" s="37">
        <v>0.199525462962963</v>
      </c>
      <c r="O3325" s="37">
        <v>0.201180555555556</v>
      </c>
      <c r="P3325" s="37">
        <v>1.65509259259259E-3</v>
      </c>
      <c r="Q3325" s="37">
        <f>Uitruktijden[[#This Row],[UITRUKTIJD]]</f>
        <v>1.65509259259259E-3</v>
      </c>
      <c r="R3325" t="s">
        <v>1955</v>
      </c>
      <c r="S3325" t="s">
        <v>1996</v>
      </c>
      <c r="T3325" t="s">
        <v>1953</v>
      </c>
    </row>
    <row r="3326" spans="1:20" hidden="1" x14ac:dyDescent="0.35">
      <c r="A3326" t="s">
        <v>17562</v>
      </c>
      <c r="B3326">
        <v>273068</v>
      </c>
      <c r="C3326" t="s">
        <v>9640</v>
      </c>
      <c r="D3326" t="s">
        <v>1969</v>
      </c>
      <c r="E3326" s="36">
        <v>45530.195381944402</v>
      </c>
      <c r="F3326" s="36">
        <f>ROUND(Uitruktijden[[#This Row],[DATUM]],0)</f>
        <v>45530</v>
      </c>
      <c r="G3326" t="s">
        <v>17563</v>
      </c>
      <c r="H3326" t="s">
        <v>17564</v>
      </c>
      <c r="I3326" t="s">
        <v>17565</v>
      </c>
      <c r="J3326" t="s">
        <v>2015</v>
      </c>
      <c r="K3326" t="s">
        <v>9644</v>
      </c>
      <c r="L3326" t="s">
        <v>9976</v>
      </c>
      <c r="M3326" t="s">
        <v>2049</v>
      </c>
      <c r="N3326" s="37">
        <v>0.22201388888888901</v>
      </c>
      <c r="O3326" s="37">
        <v>0.223518518518519</v>
      </c>
      <c r="P3326" s="37">
        <v>1.5046296296296301E-3</v>
      </c>
      <c r="Q3326" s="37">
        <f>Uitruktijden[[#This Row],[UITRUKTIJD]]</f>
        <v>1.5046296296296301E-3</v>
      </c>
      <c r="R3326" t="s">
        <v>1955</v>
      </c>
      <c r="S3326" t="s">
        <v>1996</v>
      </c>
      <c r="T3326" t="s">
        <v>1953</v>
      </c>
    </row>
    <row r="3327" spans="1:20" x14ac:dyDescent="0.35">
      <c r="A3327" t="s">
        <v>9860</v>
      </c>
      <c r="B3327">
        <v>273083</v>
      </c>
      <c r="C3327" t="s">
        <v>9640</v>
      </c>
      <c r="D3327" t="s">
        <v>1969</v>
      </c>
      <c r="E3327" s="4">
        <v>45530.2349189815</v>
      </c>
      <c r="F3327" s="3">
        <f>ROUND(Uitruktijden[[#This Row],[DATUM]],0)</f>
        <v>45530</v>
      </c>
      <c r="G3327" t="s">
        <v>9861</v>
      </c>
      <c r="H3327" t="s">
        <v>9862</v>
      </c>
      <c r="I3327" t="s">
        <v>9863</v>
      </c>
      <c r="J3327" t="s">
        <v>1983</v>
      </c>
      <c r="K3327" t="s">
        <v>9644</v>
      </c>
      <c r="L3327" t="s">
        <v>9645</v>
      </c>
      <c r="M3327" t="s">
        <v>9770</v>
      </c>
      <c r="N3327" s="37">
        <v>0.23534722222222201</v>
      </c>
      <c r="O3327" s="37">
        <v>0.24109953703703699</v>
      </c>
      <c r="P3327" s="37">
        <v>5.7523148148148203E-3</v>
      </c>
      <c r="Q3327" s="42">
        <f>Uitruktijden[[#This Row],[UITRUKTIJD]]</f>
        <v>5.7523148148148203E-3</v>
      </c>
      <c r="R3327" t="s">
        <v>1955</v>
      </c>
      <c r="S3327" t="s">
        <v>1955</v>
      </c>
      <c r="T3327" t="s">
        <v>1953</v>
      </c>
    </row>
    <row r="3328" spans="1:20" hidden="1" x14ac:dyDescent="0.35">
      <c r="A3328" t="s">
        <v>17566</v>
      </c>
      <c r="B3328">
        <v>273347</v>
      </c>
      <c r="C3328" t="s">
        <v>1928</v>
      </c>
      <c r="D3328" t="s">
        <v>1969</v>
      </c>
      <c r="E3328" s="36">
        <v>45530.523865740703</v>
      </c>
      <c r="F3328" s="36">
        <f>ROUND(Uitruktijden[[#This Row],[DATUM]],0)</f>
        <v>45531</v>
      </c>
      <c r="G3328" t="s">
        <v>17567</v>
      </c>
      <c r="H3328" t="s">
        <v>17568</v>
      </c>
      <c r="I3328" t="s">
        <v>17569</v>
      </c>
      <c r="J3328" t="s">
        <v>1966</v>
      </c>
      <c r="K3328" t="s">
        <v>9644</v>
      </c>
      <c r="L3328" t="s">
        <v>9928</v>
      </c>
      <c r="M3328" t="s">
        <v>1967</v>
      </c>
      <c r="N3328" s="37">
        <v>0.52478009259259295</v>
      </c>
      <c r="O3328" s="37">
        <v>0.52543981481481505</v>
      </c>
      <c r="P3328" s="37">
        <v>6.5972222222222203E-4</v>
      </c>
      <c r="Q3328" s="37">
        <f>Uitruktijden[[#This Row],[UITRUKTIJD]]</f>
        <v>6.5972222222222203E-4</v>
      </c>
      <c r="R3328" t="s">
        <v>1955</v>
      </c>
      <c r="S3328" t="s">
        <v>1955</v>
      </c>
      <c r="T3328" t="s">
        <v>1953</v>
      </c>
    </row>
    <row r="3329" spans="1:20" hidden="1" x14ac:dyDescent="0.35">
      <c r="A3329" t="s">
        <v>17570</v>
      </c>
      <c r="B3329">
        <v>273707</v>
      </c>
      <c r="C3329" t="s">
        <v>9640</v>
      </c>
      <c r="D3329" t="s">
        <v>1969</v>
      </c>
      <c r="E3329" s="36">
        <v>45530.747407407398</v>
      </c>
      <c r="F3329" s="36">
        <f>ROUND(Uitruktijden[[#This Row],[DATUM]],0)</f>
        <v>45531</v>
      </c>
      <c r="G3329" t="s">
        <v>17571</v>
      </c>
      <c r="H3329" t="s">
        <v>17572</v>
      </c>
      <c r="I3329" t="s">
        <v>17573</v>
      </c>
      <c r="J3329" t="s">
        <v>1949</v>
      </c>
      <c r="K3329" t="s">
        <v>9644</v>
      </c>
      <c r="L3329" t="s">
        <v>10909</v>
      </c>
      <c r="M3329" t="s">
        <v>1954</v>
      </c>
      <c r="N3329" s="37">
        <v>0.75280092592592596</v>
      </c>
      <c r="O3329" s="37">
        <v>0.75417824074074102</v>
      </c>
      <c r="P3329" s="37">
        <v>1.37731481481481E-3</v>
      </c>
      <c r="Q3329" s="37">
        <f>Uitruktijden[[#This Row],[UITRUKTIJD]]</f>
        <v>1.37731481481481E-3</v>
      </c>
      <c r="R3329" t="s">
        <v>1955</v>
      </c>
      <c r="S3329" t="s">
        <v>1996</v>
      </c>
      <c r="T3329" t="s">
        <v>1953</v>
      </c>
    </row>
    <row r="3330" spans="1:20" hidden="1" x14ac:dyDescent="0.35">
      <c r="A3330" t="s">
        <v>17570</v>
      </c>
      <c r="B3330">
        <v>273707</v>
      </c>
      <c r="C3330" t="s">
        <v>9640</v>
      </c>
      <c r="D3330" t="s">
        <v>1969</v>
      </c>
      <c r="E3330" s="36">
        <v>45530.747407407398</v>
      </c>
      <c r="F3330" s="36">
        <f>ROUND(Uitruktijden[[#This Row],[DATUM]],0)</f>
        <v>45531</v>
      </c>
      <c r="G3330" t="s">
        <v>17571</v>
      </c>
      <c r="H3330" t="s">
        <v>17572</v>
      </c>
      <c r="I3330" t="s">
        <v>17573</v>
      </c>
      <c r="J3330" t="s">
        <v>1949</v>
      </c>
      <c r="K3330" t="s">
        <v>9644</v>
      </c>
      <c r="L3330" t="s">
        <v>9943</v>
      </c>
      <c r="M3330" t="s">
        <v>1950</v>
      </c>
      <c r="N3330" s="37">
        <v>0.74780092592592595</v>
      </c>
      <c r="O3330" s="37">
        <v>0.74910879629629601</v>
      </c>
      <c r="P3330" s="37">
        <v>1.30787037037037E-3</v>
      </c>
      <c r="Q3330" s="37">
        <f>Uitruktijden[[#This Row],[UITRUKTIJD]]</f>
        <v>1.30787037037037E-3</v>
      </c>
      <c r="R3330" t="s">
        <v>1951</v>
      </c>
      <c r="S3330" t="s">
        <v>1952</v>
      </c>
      <c r="T3330" t="s">
        <v>1953</v>
      </c>
    </row>
    <row r="3331" spans="1:20" hidden="1" x14ac:dyDescent="0.35">
      <c r="A3331" t="s">
        <v>17570</v>
      </c>
      <c r="B3331">
        <v>273707</v>
      </c>
      <c r="C3331" t="s">
        <v>9640</v>
      </c>
      <c r="D3331" t="s">
        <v>1969</v>
      </c>
      <c r="E3331" s="36">
        <v>45530.747407407398</v>
      </c>
      <c r="F3331" s="36">
        <f>ROUND(Uitruktijden[[#This Row],[DATUM]],0)</f>
        <v>45531</v>
      </c>
      <c r="G3331" t="s">
        <v>17571</v>
      </c>
      <c r="H3331" t="s">
        <v>17572</v>
      </c>
      <c r="I3331" t="s">
        <v>17573</v>
      </c>
      <c r="J3331" t="s">
        <v>1949</v>
      </c>
      <c r="K3331" t="s">
        <v>9644</v>
      </c>
      <c r="L3331" t="s">
        <v>9944</v>
      </c>
      <c r="M3331" t="s">
        <v>1950</v>
      </c>
      <c r="N3331" s="37">
        <v>0.74780092592592595</v>
      </c>
      <c r="O3331" s="37">
        <v>0.74898148148148103</v>
      </c>
      <c r="P3331" s="37">
        <v>1.1805555555555599E-3</v>
      </c>
      <c r="Q3331" s="37">
        <f>Uitruktijden[[#This Row],[UITRUKTIJD]]</f>
        <v>1.1805555555555599E-3</v>
      </c>
      <c r="R3331" t="s">
        <v>1955</v>
      </c>
      <c r="S3331" t="s">
        <v>1955</v>
      </c>
      <c r="T3331" t="s">
        <v>1953</v>
      </c>
    </row>
    <row r="3332" spans="1:20" hidden="1" x14ac:dyDescent="0.35">
      <c r="A3332" t="s">
        <v>17574</v>
      </c>
      <c r="B3332">
        <v>273857</v>
      </c>
      <c r="C3332" t="s">
        <v>9640</v>
      </c>
      <c r="D3332" t="s">
        <v>1969</v>
      </c>
      <c r="E3332" s="36">
        <v>45530.839710648099</v>
      </c>
      <c r="F3332" s="36">
        <f>ROUND(Uitruktijden[[#This Row],[DATUM]],0)</f>
        <v>45531</v>
      </c>
      <c r="G3332" t="s">
        <v>17575</v>
      </c>
      <c r="H3332" t="s">
        <v>17576</v>
      </c>
      <c r="I3332" t="s">
        <v>17577</v>
      </c>
      <c r="J3332" t="s">
        <v>1957</v>
      </c>
      <c r="K3332" t="s">
        <v>9644</v>
      </c>
      <c r="L3332" t="s">
        <v>10097</v>
      </c>
      <c r="M3332" t="s">
        <v>9963</v>
      </c>
      <c r="N3332" s="37">
        <v>0.84045138888888904</v>
      </c>
      <c r="O3332" s="37">
        <v>0.84324074074074096</v>
      </c>
      <c r="P3332" s="37">
        <v>2.7893518518518502E-3</v>
      </c>
      <c r="Q3332" s="37">
        <f>Uitruktijden[[#This Row],[UITRUKTIJD]]</f>
        <v>2.7893518518518502E-3</v>
      </c>
      <c r="R3332" t="s">
        <v>1955</v>
      </c>
      <c r="S3332" t="s">
        <v>1955</v>
      </c>
      <c r="T3332" t="s">
        <v>1953</v>
      </c>
    </row>
    <row r="3333" spans="1:20" hidden="1" x14ac:dyDescent="0.35">
      <c r="A3333" t="s">
        <v>17578</v>
      </c>
      <c r="B3333">
        <v>274322</v>
      </c>
      <c r="C3333" t="s">
        <v>1928</v>
      </c>
      <c r="D3333" t="s">
        <v>1946</v>
      </c>
      <c r="E3333" s="36">
        <v>45531.369282407402</v>
      </c>
      <c r="F3333" s="36">
        <f>ROUND(Uitruktijden[[#This Row],[DATUM]],0)</f>
        <v>45531</v>
      </c>
      <c r="G3333" t="s">
        <v>17579</v>
      </c>
      <c r="H3333" t="s">
        <v>17580</v>
      </c>
      <c r="I3333" t="s">
        <v>17581</v>
      </c>
      <c r="J3333" t="s">
        <v>2063</v>
      </c>
      <c r="K3333" t="s">
        <v>9644</v>
      </c>
      <c r="L3333" t="s">
        <v>9999</v>
      </c>
      <c r="M3333" t="s">
        <v>2026</v>
      </c>
      <c r="N3333" s="37">
        <v>0.369803240740741</v>
      </c>
      <c r="O3333" s="37">
        <v>0.37233796296296301</v>
      </c>
      <c r="P3333" s="37">
        <v>2.5347222222222199E-3</v>
      </c>
      <c r="Q3333" s="37">
        <f>Uitruktijden[[#This Row],[UITRUKTIJD]]</f>
        <v>2.5347222222222199E-3</v>
      </c>
      <c r="R3333" t="s">
        <v>1955</v>
      </c>
      <c r="S3333" t="s">
        <v>1955</v>
      </c>
      <c r="T3333" t="s">
        <v>1953</v>
      </c>
    </row>
    <row r="3334" spans="1:20" hidden="1" x14ac:dyDescent="0.35">
      <c r="A3334" t="s">
        <v>17578</v>
      </c>
      <c r="B3334">
        <v>274322</v>
      </c>
      <c r="C3334" t="s">
        <v>1928</v>
      </c>
      <c r="D3334" t="s">
        <v>1946</v>
      </c>
      <c r="E3334" s="36">
        <v>45531.369282407402</v>
      </c>
      <c r="F3334" s="36">
        <f>ROUND(Uitruktijden[[#This Row],[DATUM]],0)</f>
        <v>45531</v>
      </c>
      <c r="G3334" t="s">
        <v>17579</v>
      </c>
      <c r="H3334" t="s">
        <v>17580</v>
      </c>
      <c r="I3334" t="s">
        <v>17581</v>
      </c>
      <c r="J3334" t="s">
        <v>2063</v>
      </c>
      <c r="K3334" t="s">
        <v>9644</v>
      </c>
      <c r="L3334" t="s">
        <v>12799</v>
      </c>
      <c r="M3334" t="s">
        <v>2026</v>
      </c>
      <c r="N3334" s="37">
        <v>0.37568287037037001</v>
      </c>
      <c r="O3334" s="37">
        <v>0.37611111111111101</v>
      </c>
      <c r="P3334" s="37">
        <v>4.2824074074074102E-4</v>
      </c>
      <c r="Q3334" s="37">
        <f>Uitruktijden[[#This Row],[UITRUKTIJD]]</f>
        <v>4.2824074074074102E-4</v>
      </c>
      <c r="R3334" t="s">
        <v>1951</v>
      </c>
      <c r="S3334" t="s">
        <v>1952</v>
      </c>
      <c r="T3334" t="s">
        <v>1953</v>
      </c>
    </row>
    <row r="3335" spans="1:20" hidden="1" x14ac:dyDescent="0.35">
      <c r="A3335" t="s">
        <v>17582</v>
      </c>
      <c r="B3335">
        <v>274534</v>
      </c>
      <c r="C3335" t="s">
        <v>1928</v>
      </c>
      <c r="D3335" t="s">
        <v>1946</v>
      </c>
      <c r="E3335" s="36">
        <v>45531.514687499999</v>
      </c>
      <c r="F3335" s="36">
        <f>ROUND(Uitruktijden[[#This Row],[DATUM]],0)</f>
        <v>45532</v>
      </c>
      <c r="G3335" t="s">
        <v>17583</v>
      </c>
      <c r="H3335" t="s">
        <v>17584</v>
      </c>
      <c r="I3335" t="s">
        <v>15681</v>
      </c>
      <c r="J3335" t="s">
        <v>1949</v>
      </c>
      <c r="K3335" t="s">
        <v>9644</v>
      </c>
      <c r="L3335" t="s">
        <v>9976</v>
      </c>
      <c r="M3335" t="s">
        <v>2049</v>
      </c>
      <c r="N3335" s="37">
        <v>0.516087962962963</v>
      </c>
      <c r="O3335" s="37">
        <v>0.51715277777777802</v>
      </c>
      <c r="P3335" s="37">
        <v>1.0648148148148101E-3</v>
      </c>
      <c r="Q3335" s="37">
        <f>Uitruktijden[[#This Row],[UITRUKTIJD]]</f>
        <v>1.0648148148148101E-3</v>
      </c>
      <c r="R3335" t="s">
        <v>1955</v>
      </c>
      <c r="S3335" t="s">
        <v>1955</v>
      </c>
      <c r="T3335" t="s">
        <v>2004</v>
      </c>
    </row>
    <row r="3336" spans="1:20" hidden="1" x14ac:dyDescent="0.35">
      <c r="A3336" t="s">
        <v>17585</v>
      </c>
      <c r="B3336">
        <v>274924</v>
      </c>
      <c r="C3336" t="s">
        <v>9640</v>
      </c>
      <c r="D3336" t="s">
        <v>1946</v>
      </c>
      <c r="E3336" s="36">
        <v>45531.753032407403</v>
      </c>
      <c r="F3336" s="36">
        <f>ROUND(Uitruktijden[[#This Row],[DATUM]],0)</f>
        <v>45532</v>
      </c>
      <c r="G3336" t="s">
        <v>17586</v>
      </c>
      <c r="H3336" t="s">
        <v>17587</v>
      </c>
      <c r="I3336" t="s">
        <v>17588</v>
      </c>
      <c r="J3336" t="s">
        <v>2116</v>
      </c>
      <c r="K3336" t="s">
        <v>9644</v>
      </c>
      <c r="L3336" t="s">
        <v>9951</v>
      </c>
      <c r="M3336" t="s">
        <v>3332</v>
      </c>
      <c r="N3336" s="37">
        <v>0.75398148148148103</v>
      </c>
      <c r="O3336" s="37">
        <v>0.75682870370370403</v>
      </c>
      <c r="P3336" s="37">
        <v>2.8472222222222202E-3</v>
      </c>
      <c r="Q3336" s="37">
        <f>Uitruktijden[[#This Row],[UITRUKTIJD]]</f>
        <v>2.8472222222222202E-3</v>
      </c>
      <c r="R3336" t="s">
        <v>1955</v>
      </c>
      <c r="S3336" t="s">
        <v>1955</v>
      </c>
      <c r="T3336" t="s">
        <v>1953</v>
      </c>
    </row>
    <row r="3337" spans="1:20" hidden="1" x14ac:dyDescent="0.35">
      <c r="A3337" t="s">
        <v>17589</v>
      </c>
      <c r="B3337">
        <v>275953</v>
      </c>
      <c r="C3337" t="s">
        <v>9640</v>
      </c>
      <c r="D3337" t="s">
        <v>2066</v>
      </c>
      <c r="E3337" s="36">
        <v>45532.663738425901</v>
      </c>
      <c r="F3337" s="36">
        <f>ROUND(Uitruktijden[[#This Row],[DATUM]],0)</f>
        <v>45533</v>
      </c>
      <c r="G3337" t="s">
        <v>17590</v>
      </c>
      <c r="H3337" t="s">
        <v>17591</v>
      </c>
      <c r="I3337" t="s">
        <v>11113</v>
      </c>
      <c r="J3337" t="s">
        <v>1949</v>
      </c>
      <c r="K3337" t="s">
        <v>9644</v>
      </c>
      <c r="L3337" t="s">
        <v>10909</v>
      </c>
      <c r="M3337" t="s">
        <v>1954</v>
      </c>
      <c r="N3337" s="37">
        <v>0.71023148148148196</v>
      </c>
      <c r="O3337" s="37">
        <v>0.711168981481481</v>
      </c>
      <c r="P3337" s="37">
        <v>9.3749999999999997E-4</v>
      </c>
      <c r="Q3337" s="37">
        <f>Uitruktijden[[#This Row],[UITRUKTIJD]]</f>
        <v>9.3749999999999997E-4</v>
      </c>
      <c r="R3337" t="s">
        <v>1955</v>
      </c>
      <c r="S3337" t="s">
        <v>1955</v>
      </c>
      <c r="T3337" t="s">
        <v>1953</v>
      </c>
    </row>
    <row r="3338" spans="1:20" hidden="1" x14ac:dyDescent="0.35">
      <c r="A3338" t="s">
        <v>17592</v>
      </c>
      <c r="B3338">
        <v>276123</v>
      </c>
      <c r="C3338" t="s">
        <v>9640</v>
      </c>
      <c r="D3338" t="s">
        <v>2066</v>
      </c>
      <c r="E3338" s="36">
        <v>45532.754780092597</v>
      </c>
      <c r="F3338" s="36">
        <f>ROUND(Uitruktijden[[#This Row],[DATUM]],0)</f>
        <v>45533</v>
      </c>
      <c r="G3338" t="s">
        <v>17593</v>
      </c>
      <c r="H3338" t="s">
        <v>17594</v>
      </c>
      <c r="J3338" t="s">
        <v>1962</v>
      </c>
      <c r="K3338" t="s">
        <v>9644</v>
      </c>
      <c r="L3338" t="s">
        <v>10366</v>
      </c>
      <c r="M3338" t="s">
        <v>1963</v>
      </c>
      <c r="N3338" s="37">
        <v>0.75518518518518496</v>
      </c>
      <c r="O3338" s="37">
        <v>0.75630787037036995</v>
      </c>
      <c r="P3338" s="37">
        <v>1.1226851851851901E-3</v>
      </c>
      <c r="Q3338" s="37">
        <f>Uitruktijden[[#This Row],[UITRUKTIJD]]</f>
        <v>1.1226851851851901E-3</v>
      </c>
      <c r="R3338" t="s">
        <v>1955</v>
      </c>
      <c r="S3338" t="s">
        <v>1955</v>
      </c>
      <c r="T3338" t="s">
        <v>1953</v>
      </c>
    </row>
    <row r="3339" spans="1:20" hidden="1" x14ac:dyDescent="0.35">
      <c r="A3339" t="s">
        <v>17595</v>
      </c>
      <c r="B3339">
        <v>276157</v>
      </c>
      <c r="C3339" t="s">
        <v>9640</v>
      </c>
      <c r="D3339" t="s">
        <v>2066</v>
      </c>
      <c r="E3339" s="36">
        <v>45532.779907407399</v>
      </c>
      <c r="F3339" s="36">
        <f>ROUND(Uitruktijden[[#This Row],[DATUM]],0)</f>
        <v>45533</v>
      </c>
      <c r="G3339" t="s">
        <v>17596</v>
      </c>
      <c r="H3339" t="s">
        <v>17597</v>
      </c>
      <c r="I3339" t="s">
        <v>17598</v>
      </c>
      <c r="J3339" t="s">
        <v>1972</v>
      </c>
      <c r="K3339" t="s">
        <v>9644</v>
      </c>
      <c r="L3339" t="s">
        <v>10564</v>
      </c>
      <c r="M3339" t="s">
        <v>1995</v>
      </c>
      <c r="N3339" s="37">
        <v>0.79520833333333296</v>
      </c>
      <c r="O3339" s="37">
        <v>0.79702546296296295</v>
      </c>
      <c r="P3339" s="37">
        <v>1.8171296296296299E-3</v>
      </c>
      <c r="Q3339" s="37">
        <f>Uitruktijden[[#This Row],[UITRUKTIJD]]</f>
        <v>1.8171296296296299E-3</v>
      </c>
      <c r="R3339" t="s">
        <v>1955</v>
      </c>
      <c r="S3339" t="s">
        <v>1955</v>
      </c>
      <c r="T3339" t="s">
        <v>1953</v>
      </c>
    </row>
    <row r="3340" spans="1:20" hidden="1" x14ac:dyDescent="0.35">
      <c r="A3340" t="s">
        <v>17595</v>
      </c>
      <c r="B3340">
        <v>276157</v>
      </c>
      <c r="C3340" t="s">
        <v>9640</v>
      </c>
      <c r="D3340" t="s">
        <v>2066</v>
      </c>
      <c r="E3340" s="36">
        <v>45532.779907407399</v>
      </c>
      <c r="F3340" s="36">
        <f>ROUND(Uitruktijden[[#This Row],[DATUM]],0)</f>
        <v>45533</v>
      </c>
      <c r="G3340" t="s">
        <v>17596</v>
      </c>
      <c r="H3340" t="s">
        <v>17597</v>
      </c>
      <c r="I3340" t="s">
        <v>17598</v>
      </c>
      <c r="J3340" t="s">
        <v>1972</v>
      </c>
      <c r="K3340" t="s">
        <v>9644</v>
      </c>
      <c r="L3340" t="s">
        <v>9943</v>
      </c>
      <c r="M3340" t="s">
        <v>1950</v>
      </c>
      <c r="N3340" s="37">
        <v>0.79520833333333296</v>
      </c>
      <c r="O3340" s="37">
        <v>0.79599537037037005</v>
      </c>
      <c r="P3340" s="37">
        <v>7.8703703703703705E-4</v>
      </c>
      <c r="Q3340" s="37">
        <f>Uitruktijden[[#This Row],[UITRUKTIJD]]</f>
        <v>7.8703703703703705E-4</v>
      </c>
      <c r="R3340" t="s">
        <v>1951</v>
      </c>
      <c r="S3340" t="s">
        <v>1973</v>
      </c>
      <c r="T3340" t="s">
        <v>1953</v>
      </c>
    </row>
    <row r="3341" spans="1:20" hidden="1" x14ac:dyDescent="0.35">
      <c r="A3341" t="s">
        <v>17599</v>
      </c>
      <c r="B3341">
        <v>277143</v>
      </c>
      <c r="C3341" t="s">
        <v>1928</v>
      </c>
      <c r="D3341" t="s">
        <v>2055</v>
      </c>
      <c r="E3341" s="36">
        <v>45533.627199074101</v>
      </c>
      <c r="F3341" s="36">
        <f>ROUND(Uitruktijden[[#This Row],[DATUM]],0)</f>
        <v>45534</v>
      </c>
      <c r="G3341" t="s">
        <v>17600</v>
      </c>
      <c r="H3341" t="s">
        <v>17601</v>
      </c>
      <c r="I3341" t="s">
        <v>17602</v>
      </c>
      <c r="J3341" t="s">
        <v>2315</v>
      </c>
      <c r="K3341" t="s">
        <v>9644</v>
      </c>
      <c r="L3341" t="s">
        <v>10829</v>
      </c>
      <c r="M3341" t="s">
        <v>2316</v>
      </c>
      <c r="N3341" s="37">
        <v>0.63846064814814796</v>
      </c>
      <c r="O3341" s="37">
        <v>0.64219907407407395</v>
      </c>
      <c r="P3341" s="37">
        <v>3.7384259259259302E-3</v>
      </c>
      <c r="Q3341" s="37">
        <f>Uitruktijden[[#This Row],[UITRUKTIJD]]</f>
        <v>3.7384259259259302E-3</v>
      </c>
      <c r="R3341" t="s">
        <v>1955</v>
      </c>
      <c r="S3341" t="s">
        <v>1955</v>
      </c>
      <c r="T3341" t="s">
        <v>1953</v>
      </c>
    </row>
    <row r="3342" spans="1:20" hidden="1" x14ac:dyDescent="0.35">
      <c r="A3342" t="s">
        <v>17599</v>
      </c>
      <c r="B3342">
        <v>277143</v>
      </c>
      <c r="C3342" t="s">
        <v>1928</v>
      </c>
      <c r="D3342" t="s">
        <v>2055</v>
      </c>
      <c r="E3342" s="36">
        <v>45533.627199074101</v>
      </c>
      <c r="F3342" s="36">
        <f>ROUND(Uitruktijden[[#This Row],[DATUM]],0)</f>
        <v>45534</v>
      </c>
      <c r="G3342" t="s">
        <v>17600</v>
      </c>
      <c r="H3342" t="s">
        <v>17601</v>
      </c>
      <c r="I3342" t="s">
        <v>17602</v>
      </c>
      <c r="J3342" t="s">
        <v>2315</v>
      </c>
      <c r="K3342" t="s">
        <v>9644</v>
      </c>
      <c r="L3342" t="s">
        <v>9943</v>
      </c>
      <c r="M3342" t="s">
        <v>1950</v>
      </c>
      <c r="N3342" s="37">
        <v>0.63846064814814796</v>
      </c>
      <c r="O3342" s="37">
        <v>0.63994212962963004</v>
      </c>
      <c r="P3342" s="37">
        <v>1.4814814814814801E-3</v>
      </c>
      <c r="Q3342" s="37">
        <f>Uitruktijden[[#This Row],[UITRUKTIJD]]</f>
        <v>1.4814814814814801E-3</v>
      </c>
      <c r="R3342" t="s">
        <v>1951</v>
      </c>
      <c r="S3342" t="s">
        <v>1973</v>
      </c>
      <c r="T3342" t="s">
        <v>1953</v>
      </c>
    </row>
    <row r="3343" spans="1:20" hidden="1" x14ac:dyDescent="0.35">
      <c r="A3343" t="s">
        <v>17603</v>
      </c>
      <c r="B3343">
        <v>277448</v>
      </c>
      <c r="C3343" t="s">
        <v>9640</v>
      </c>
      <c r="D3343" t="s">
        <v>2055</v>
      </c>
      <c r="E3343" s="36">
        <v>45533.783923611103</v>
      </c>
      <c r="F3343" s="36">
        <f>ROUND(Uitruktijden[[#This Row],[DATUM]],0)</f>
        <v>45534</v>
      </c>
      <c r="G3343" t="s">
        <v>17604</v>
      </c>
      <c r="H3343" t="s">
        <v>8665</v>
      </c>
      <c r="I3343" t="s">
        <v>8666</v>
      </c>
      <c r="J3343" t="s">
        <v>3219</v>
      </c>
      <c r="K3343" t="s">
        <v>9644</v>
      </c>
      <c r="L3343" t="s">
        <v>10089</v>
      </c>
      <c r="M3343" t="s">
        <v>2087</v>
      </c>
      <c r="N3343" s="37">
        <v>0.78673611111111097</v>
      </c>
      <c r="O3343" s="37">
        <v>0.78839120370370397</v>
      </c>
      <c r="P3343" s="37">
        <v>1.65509259259259E-3</v>
      </c>
      <c r="Q3343" s="37">
        <f>Uitruktijden[[#This Row],[UITRUKTIJD]]</f>
        <v>1.65509259259259E-3</v>
      </c>
      <c r="R3343" t="s">
        <v>1955</v>
      </c>
      <c r="S3343" t="s">
        <v>1955</v>
      </c>
      <c r="T3343" t="s">
        <v>1953</v>
      </c>
    </row>
    <row r="3344" spans="1:20" hidden="1" x14ac:dyDescent="0.35">
      <c r="A3344" t="s">
        <v>17605</v>
      </c>
      <c r="B3344">
        <v>277460</v>
      </c>
      <c r="C3344" t="s">
        <v>9640</v>
      </c>
      <c r="D3344" t="s">
        <v>2055</v>
      </c>
      <c r="E3344" s="36">
        <v>45533.800023148098</v>
      </c>
      <c r="F3344" s="36">
        <f>ROUND(Uitruktijden[[#This Row],[DATUM]],0)</f>
        <v>45534</v>
      </c>
      <c r="G3344" t="s">
        <v>17606</v>
      </c>
      <c r="H3344" t="s">
        <v>17607</v>
      </c>
      <c r="I3344" t="s">
        <v>17608</v>
      </c>
      <c r="J3344" t="s">
        <v>1957</v>
      </c>
      <c r="K3344" t="s">
        <v>9644</v>
      </c>
      <c r="L3344" t="s">
        <v>10909</v>
      </c>
      <c r="M3344" t="s">
        <v>1954</v>
      </c>
      <c r="N3344" s="37">
        <v>0.802106481481481</v>
      </c>
      <c r="O3344" s="37">
        <v>0.80306712962963001</v>
      </c>
      <c r="P3344" s="37">
        <v>9.6064814814814797E-4</v>
      </c>
      <c r="Q3344" s="37">
        <f>Uitruktijden[[#This Row],[UITRUKTIJD]]</f>
        <v>9.6064814814814797E-4</v>
      </c>
      <c r="R3344" t="s">
        <v>1955</v>
      </c>
      <c r="S3344" t="s">
        <v>1955</v>
      </c>
      <c r="T3344" t="s">
        <v>1953</v>
      </c>
    </row>
    <row r="3345" spans="1:20" hidden="1" x14ac:dyDescent="0.35">
      <c r="A3345" t="s">
        <v>17609</v>
      </c>
      <c r="B3345">
        <v>277646</v>
      </c>
      <c r="C3345" t="s">
        <v>9640</v>
      </c>
      <c r="D3345" t="s">
        <v>2055</v>
      </c>
      <c r="E3345" s="36">
        <v>45533.909108796302</v>
      </c>
      <c r="F3345" s="36">
        <f>ROUND(Uitruktijden[[#This Row],[DATUM]],0)</f>
        <v>45534</v>
      </c>
      <c r="G3345" t="s">
        <v>17610</v>
      </c>
      <c r="H3345" t="s">
        <v>17611</v>
      </c>
      <c r="I3345" t="s">
        <v>17612</v>
      </c>
      <c r="J3345" t="s">
        <v>1949</v>
      </c>
      <c r="K3345" t="s">
        <v>9644</v>
      </c>
      <c r="L3345" t="s">
        <v>10909</v>
      </c>
      <c r="M3345" t="s">
        <v>1954</v>
      </c>
      <c r="N3345" s="37">
        <v>0.91024305555555596</v>
      </c>
      <c r="O3345" s="37">
        <v>0.91149305555555604</v>
      </c>
      <c r="P3345" s="37">
        <v>1.25E-3</v>
      </c>
      <c r="Q3345" s="37">
        <f>Uitruktijden[[#This Row],[UITRUKTIJD]]</f>
        <v>1.25E-3</v>
      </c>
      <c r="R3345" t="s">
        <v>1955</v>
      </c>
      <c r="S3345" t="s">
        <v>1955</v>
      </c>
      <c r="T3345" t="s">
        <v>1953</v>
      </c>
    </row>
    <row r="3346" spans="1:20" hidden="1" x14ac:dyDescent="0.35">
      <c r="A3346" t="s">
        <v>17613</v>
      </c>
      <c r="B3346">
        <v>277829</v>
      </c>
      <c r="C3346" t="s">
        <v>9640</v>
      </c>
      <c r="D3346" t="s">
        <v>2033</v>
      </c>
      <c r="E3346" s="36">
        <v>45534.054305555597</v>
      </c>
      <c r="F3346" s="36">
        <f>ROUND(Uitruktijden[[#This Row],[DATUM]],0)</f>
        <v>45534</v>
      </c>
      <c r="G3346" t="s">
        <v>17614</v>
      </c>
      <c r="H3346" t="s">
        <v>17615</v>
      </c>
      <c r="I3346" t="s">
        <v>17616</v>
      </c>
      <c r="J3346" t="s">
        <v>1949</v>
      </c>
      <c r="K3346" t="s">
        <v>9644</v>
      </c>
      <c r="L3346" t="s">
        <v>10909</v>
      </c>
      <c r="M3346" t="s">
        <v>1954</v>
      </c>
      <c r="N3346" s="37">
        <v>5.6423611111111098E-2</v>
      </c>
      <c r="O3346" s="37">
        <v>5.85763888888889E-2</v>
      </c>
      <c r="P3346" s="37">
        <v>2.1527777777777799E-3</v>
      </c>
      <c r="Q3346" s="37">
        <f>Uitruktijden[[#This Row],[UITRUKTIJD]]</f>
        <v>2.1527777777777799E-3</v>
      </c>
      <c r="R3346" t="s">
        <v>1955</v>
      </c>
      <c r="S3346" t="s">
        <v>1955</v>
      </c>
      <c r="T3346" t="s">
        <v>2004</v>
      </c>
    </row>
    <row r="3347" spans="1:20" hidden="1" x14ac:dyDescent="0.35">
      <c r="A3347" t="s">
        <v>17617</v>
      </c>
      <c r="B3347">
        <v>277904</v>
      </c>
      <c r="C3347" t="s">
        <v>9640</v>
      </c>
      <c r="D3347" t="s">
        <v>2033</v>
      </c>
      <c r="E3347" s="36">
        <v>45534.1566550926</v>
      </c>
      <c r="F3347" s="36">
        <f>ROUND(Uitruktijden[[#This Row],[DATUM]],0)</f>
        <v>45534</v>
      </c>
      <c r="G3347" t="s">
        <v>17618</v>
      </c>
      <c r="H3347" t="s">
        <v>17619</v>
      </c>
      <c r="J3347" t="s">
        <v>1962</v>
      </c>
      <c r="K3347" t="s">
        <v>9644</v>
      </c>
      <c r="L3347" t="s">
        <v>10366</v>
      </c>
      <c r="M3347" t="s">
        <v>1963</v>
      </c>
      <c r="N3347" s="37">
        <v>0.16129629629629599</v>
      </c>
      <c r="O3347" s="37">
        <v>0.16291666666666699</v>
      </c>
      <c r="P3347" s="37">
        <v>1.6203703703703701E-3</v>
      </c>
      <c r="Q3347" s="37">
        <f>Uitruktijden[[#This Row],[UITRUKTIJD]]</f>
        <v>1.6203703703703701E-3</v>
      </c>
      <c r="R3347" t="s">
        <v>1955</v>
      </c>
      <c r="S3347" t="s">
        <v>1955</v>
      </c>
      <c r="T3347" t="s">
        <v>1953</v>
      </c>
    </row>
    <row r="3348" spans="1:20" hidden="1" x14ac:dyDescent="0.35">
      <c r="A3348" t="s">
        <v>17620</v>
      </c>
      <c r="B3348">
        <v>278017</v>
      </c>
      <c r="C3348" t="s">
        <v>1928</v>
      </c>
      <c r="D3348" t="s">
        <v>2033</v>
      </c>
      <c r="E3348" s="36">
        <v>45534.390567129602</v>
      </c>
      <c r="F3348" s="36">
        <f>ROUND(Uitruktijden[[#This Row],[DATUM]],0)</f>
        <v>45534</v>
      </c>
      <c r="G3348" t="s">
        <v>17621</v>
      </c>
      <c r="H3348" t="s">
        <v>17622</v>
      </c>
      <c r="I3348" t="s">
        <v>17623</v>
      </c>
      <c r="J3348" t="s">
        <v>1966</v>
      </c>
      <c r="K3348" t="s">
        <v>9644</v>
      </c>
      <c r="L3348" t="s">
        <v>9928</v>
      </c>
      <c r="M3348" t="s">
        <v>1967</v>
      </c>
      <c r="N3348" s="37">
        <v>0.39185185185185201</v>
      </c>
      <c r="O3348" s="37">
        <v>0.39280092592592603</v>
      </c>
      <c r="P3348" s="37">
        <v>9.4907407407407397E-4</v>
      </c>
      <c r="Q3348" s="37">
        <f>Uitruktijden[[#This Row],[UITRUKTIJD]]</f>
        <v>9.4907407407407397E-4</v>
      </c>
      <c r="R3348" t="s">
        <v>1955</v>
      </c>
      <c r="S3348" t="s">
        <v>1955</v>
      </c>
      <c r="T3348" t="s">
        <v>1953</v>
      </c>
    </row>
    <row r="3349" spans="1:20" hidden="1" x14ac:dyDescent="0.35">
      <c r="A3349" t="s">
        <v>17624</v>
      </c>
      <c r="B3349">
        <v>278182</v>
      </c>
      <c r="C3349" t="s">
        <v>1928</v>
      </c>
      <c r="D3349" t="s">
        <v>2033</v>
      </c>
      <c r="E3349" s="36">
        <v>45534.5086226852</v>
      </c>
      <c r="F3349" s="36">
        <f>ROUND(Uitruktijden[[#This Row],[DATUM]],0)</f>
        <v>45535</v>
      </c>
      <c r="G3349" t="s">
        <v>17625</v>
      </c>
      <c r="H3349" t="s">
        <v>17626</v>
      </c>
      <c r="I3349" t="s">
        <v>17627</v>
      </c>
      <c r="J3349" t="s">
        <v>2020</v>
      </c>
      <c r="K3349" t="s">
        <v>9644</v>
      </c>
      <c r="L3349" t="s">
        <v>10948</v>
      </c>
      <c r="M3349" t="s">
        <v>2021</v>
      </c>
      <c r="N3349" s="37">
        <v>0.50908564814814805</v>
      </c>
      <c r="O3349" s="37">
        <v>0.51218750000000002</v>
      </c>
      <c r="P3349" s="37">
        <v>3.10185185185185E-3</v>
      </c>
      <c r="Q3349" s="37">
        <f>Uitruktijden[[#This Row],[UITRUKTIJD]]</f>
        <v>3.10185185185185E-3</v>
      </c>
      <c r="R3349" t="s">
        <v>1955</v>
      </c>
      <c r="S3349" t="s">
        <v>1955</v>
      </c>
      <c r="T3349" t="s">
        <v>1953</v>
      </c>
    </row>
    <row r="3350" spans="1:20" hidden="1" x14ac:dyDescent="0.35">
      <c r="A3350" t="s">
        <v>17624</v>
      </c>
      <c r="B3350">
        <v>278182</v>
      </c>
      <c r="C3350" t="s">
        <v>1928</v>
      </c>
      <c r="D3350" t="s">
        <v>2033</v>
      </c>
      <c r="E3350" s="36">
        <v>45534.5086226852</v>
      </c>
      <c r="F3350" s="36">
        <f>ROUND(Uitruktijden[[#This Row],[DATUM]],0)</f>
        <v>45535</v>
      </c>
      <c r="G3350" t="s">
        <v>17625</v>
      </c>
      <c r="H3350" t="s">
        <v>17626</v>
      </c>
      <c r="I3350" t="s">
        <v>17627</v>
      </c>
      <c r="J3350" t="s">
        <v>2020</v>
      </c>
      <c r="K3350" t="s">
        <v>9644</v>
      </c>
      <c r="L3350" t="s">
        <v>10856</v>
      </c>
      <c r="M3350" t="s">
        <v>2207</v>
      </c>
      <c r="N3350" s="37">
        <v>0.51326388888888896</v>
      </c>
      <c r="O3350" s="37">
        <v>0.51450231481481501</v>
      </c>
      <c r="P3350" s="37">
        <v>1.2384259259259299E-3</v>
      </c>
      <c r="Q3350" s="37">
        <f>Uitruktijden[[#This Row],[UITRUKTIJD]]</f>
        <v>1.2384259259259299E-3</v>
      </c>
      <c r="R3350" t="s">
        <v>1955</v>
      </c>
      <c r="S3350" t="s">
        <v>1996</v>
      </c>
      <c r="T3350" t="s">
        <v>1953</v>
      </c>
    </row>
    <row r="3351" spans="1:20" hidden="1" x14ac:dyDescent="0.35">
      <c r="A3351" t="s">
        <v>17624</v>
      </c>
      <c r="B3351">
        <v>278182</v>
      </c>
      <c r="C3351" t="s">
        <v>1928</v>
      </c>
      <c r="D3351" t="s">
        <v>2033</v>
      </c>
      <c r="E3351" s="36">
        <v>45534.5086226852</v>
      </c>
      <c r="F3351" s="36">
        <f>ROUND(Uitruktijden[[#This Row],[DATUM]],0)</f>
        <v>45535</v>
      </c>
      <c r="G3351" t="s">
        <v>17625</v>
      </c>
      <c r="H3351" t="s">
        <v>17626</v>
      </c>
      <c r="I3351" t="s">
        <v>17627</v>
      </c>
      <c r="J3351" t="s">
        <v>2020</v>
      </c>
      <c r="K3351" t="s">
        <v>9644</v>
      </c>
      <c r="L3351" t="s">
        <v>12431</v>
      </c>
      <c r="M3351" t="s">
        <v>2021</v>
      </c>
      <c r="N3351" s="37">
        <v>0.51326388888888896</v>
      </c>
      <c r="O3351" s="37">
        <v>0.51353009259259297</v>
      </c>
      <c r="P3351" s="37">
        <v>2.6620370370370399E-4</v>
      </c>
      <c r="Q3351" s="37">
        <f>Uitruktijden[[#This Row],[UITRUKTIJD]]</f>
        <v>2.6620370370370399E-4</v>
      </c>
      <c r="R3351" t="s">
        <v>2027</v>
      </c>
      <c r="S3351" t="s">
        <v>2027</v>
      </c>
      <c r="T3351" t="s">
        <v>1953</v>
      </c>
    </row>
    <row r="3352" spans="1:20" hidden="1" x14ac:dyDescent="0.35">
      <c r="A3352" t="s">
        <v>17628</v>
      </c>
      <c r="B3352">
        <v>278248</v>
      </c>
      <c r="C3352" t="s">
        <v>1928</v>
      </c>
      <c r="D3352" t="s">
        <v>2033</v>
      </c>
      <c r="E3352" s="36">
        <v>45534.557916666701</v>
      </c>
      <c r="F3352" s="36">
        <f>ROUND(Uitruktijden[[#This Row],[DATUM]],0)</f>
        <v>45535</v>
      </c>
      <c r="G3352" t="s">
        <v>17629</v>
      </c>
      <c r="H3352" t="s">
        <v>17630</v>
      </c>
      <c r="I3352" t="s">
        <v>17631</v>
      </c>
      <c r="J3352" t="s">
        <v>2015</v>
      </c>
      <c r="K3352" t="s">
        <v>9644</v>
      </c>
      <c r="L3352" t="s">
        <v>10325</v>
      </c>
      <c r="M3352" t="s">
        <v>2016</v>
      </c>
      <c r="N3352" s="37">
        <v>0.55851851851851897</v>
      </c>
      <c r="O3352" s="37">
        <v>0.56052083333333302</v>
      </c>
      <c r="P3352" s="37">
        <v>2.0023148148148101E-3</v>
      </c>
      <c r="Q3352" s="37">
        <f>Uitruktijden[[#This Row],[UITRUKTIJD]]</f>
        <v>2.0023148148148101E-3</v>
      </c>
      <c r="R3352" t="s">
        <v>1955</v>
      </c>
      <c r="S3352" t="s">
        <v>1955</v>
      </c>
      <c r="T3352" t="s">
        <v>1953</v>
      </c>
    </row>
    <row r="3353" spans="1:20" hidden="1" x14ac:dyDescent="0.35">
      <c r="A3353" t="s">
        <v>17632</v>
      </c>
      <c r="B3353">
        <v>278407</v>
      </c>
      <c r="C3353" t="s">
        <v>1928</v>
      </c>
      <c r="D3353" t="s">
        <v>2033</v>
      </c>
      <c r="E3353" s="36">
        <v>45534.650775463</v>
      </c>
      <c r="F3353" s="36">
        <f>ROUND(Uitruktijden[[#This Row],[DATUM]],0)</f>
        <v>45535</v>
      </c>
      <c r="G3353" t="s">
        <v>17633</v>
      </c>
      <c r="H3353" t="s">
        <v>17634</v>
      </c>
      <c r="I3353" t="s">
        <v>17635</v>
      </c>
      <c r="J3353" t="s">
        <v>2147</v>
      </c>
      <c r="K3353" t="s">
        <v>9644</v>
      </c>
      <c r="L3353" t="s">
        <v>9994</v>
      </c>
      <c r="M3353" t="s">
        <v>1977</v>
      </c>
      <c r="N3353" s="37">
        <v>0.66607638888888898</v>
      </c>
      <c r="O3353" s="37">
        <v>0.66877314814814803</v>
      </c>
      <c r="P3353" s="37">
        <v>2.6967592592592599E-3</v>
      </c>
      <c r="Q3353" s="37">
        <f>Uitruktijden[[#This Row],[UITRUKTIJD]]</f>
        <v>2.6967592592592599E-3</v>
      </c>
      <c r="R3353" t="s">
        <v>1951</v>
      </c>
      <c r="S3353" t="s">
        <v>1973</v>
      </c>
      <c r="T3353" t="s">
        <v>1953</v>
      </c>
    </row>
    <row r="3354" spans="1:20" hidden="1" x14ac:dyDescent="0.35">
      <c r="A3354" t="s">
        <v>17632</v>
      </c>
      <c r="B3354">
        <v>278407</v>
      </c>
      <c r="C3354" t="s">
        <v>1928</v>
      </c>
      <c r="D3354" t="s">
        <v>2033</v>
      </c>
      <c r="E3354" s="36">
        <v>45534.650775463</v>
      </c>
      <c r="F3354" s="36">
        <f>ROUND(Uitruktijden[[#This Row],[DATUM]],0)</f>
        <v>45535</v>
      </c>
      <c r="G3354" t="s">
        <v>17633</v>
      </c>
      <c r="H3354" t="s">
        <v>17634</v>
      </c>
      <c r="I3354" t="s">
        <v>17635</v>
      </c>
      <c r="J3354" t="s">
        <v>2147</v>
      </c>
      <c r="K3354" t="s">
        <v>9644</v>
      </c>
      <c r="L3354" t="s">
        <v>10387</v>
      </c>
      <c r="M3354" t="s">
        <v>2504</v>
      </c>
      <c r="N3354" s="37">
        <v>0.66607638888888898</v>
      </c>
      <c r="O3354" s="37">
        <v>0.66841435185185205</v>
      </c>
      <c r="P3354" s="37">
        <v>2.3379629629629601E-3</v>
      </c>
      <c r="Q3354" s="37">
        <f>Uitruktijden[[#This Row],[UITRUKTIJD]]</f>
        <v>2.3379629629629601E-3</v>
      </c>
      <c r="R3354" t="s">
        <v>1955</v>
      </c>
      <c r="S3354" t="s">
        <v>1955</v>
      </c>
      <c r="T3354" t="s">
        <v>1953</v>
      </c>
    </row>
    <row r="3355" spans="1:20" hidden="1" x14ac:dyDescent="0.35">
      <c r="A3355" t="s">
        <v>17636</v>
      </c>
      <c r="B3355">
        <v>279268</v>
      </c>
      <c r="C3355" t="s">
        <v>9640</v>
      </c>
      <c r="D3355" t="s">
        <v>2017</v>
      </c>
      <c r="E3355" s="36">
        <v>45535.156192129602</v>
      </c>
      <c r="F3355" s="36">
        <f>ROUND(Uitruktijden[[#This Row],[DATUM]],0)</f>
        <v>45535</v>
      </c>
      <c r="G3355" t="s">
        <v>17637</v>
      </c>
      <c r="H3355" t="s">
        <v>17638</v>
      </c>
      <c r="I3355" t="s">
        <v>17639</v>
      </c>
      <c r="J3355" t="s">
        <v>1949</v>
      </c>
      <c r="K3355" t="s">
        <v>9644</v>
      </c>
      <c r="L3355" t="s">
        <v>10028</v>
      </c>
      <c r="M3355" t="s">
        <v>2083</v>
      </c>
      <c r="N3355" s="37">
        <v>0.180011574074074</v>
      </c>
      <c r="O3355" s="37">
        <v>0.18337962962963</v>
      </c>
      <c r="P3355" s="37">
        <v>3.3680555555555599E-3</v>
      </c>
      <c r="Q3355" s="37">
        <f>Uitruktijden[[#This Row],[UITRUKTIJD]]</f>
        <v>3.3680555555555599E-3</v>
      </c>
      <c r="R3355" t="s">
        <v>1955</v>
      </c>
      <c r="S3355" t="s">
        <v>1996</v>
      </c>
      <c r="T3355" t="s">
        <v>2004</v>
      </c>
    </row>
    <row r="3356" spans="1:20" hidden="1" x14ac:dyDescent="0.35">
      <c r="A3356" t="s">
        <v>17636</v>
      </c>
      <c r="B3356">
        <v>279268</v>
      </c>
      <c r="C3356" t="s">
        <v>9640</v>
      </c>
      <c r="D3356" t="s">
        <v>2017</v>
      </c>
      <c r="E3356" s="36">
        <v>45535.156192129602</v>
      </c>
      <c r="F3356" s="36">
        <f>ROUND(Uitruktijden[[#This Row],[DATUM]],0)</f>
        <v>45535</v>
      </c>
      <c r="G3356" t="s">
        <v>17637</v>
      </c>
      <c r="H3356" t="s">
        <v>17638</v>
      </c>
      <c r="I3356" t="s">
        <v>17639</v>
      </c>
      <c r="J3356" t="s">
        <v>1949</v>
      </c>
      <c r="K3356" t="s">
        <v>9644</v>
      </c>
      <c r="L3356" t="s">
        <v>9976</v>
      </c>
      <c r="M3356" t="s">
        <v>2049</v>
      </c>
      <c r="N3356" s="37">
        <v>0.157696759259259</v>
      </c>
      <c r="O3356" s="37">
        <v>0.15879629629629599</v>
      </c>
      <c r="P3356" s="37">
        <v>1.0995370370370399E-3</v>
      </c>
      <c r="Q3356" s="37">
        <f>Uitruktijden[[#This Row],[UITRUKTIJD]]</f>
        <v>1.0995370370370399E-3</v>
      </c>
      <c r="R3356" t="s">
        <v>1955</v>
      </c>
      <c r="S3356" t="s">
        <v>1955</v>
      </c>
      <c r="T3356" t="s">
        <v>2004</v>
      </c>
    </row>
    <row r="3357" spans="1:20" hidden="1" x14ac:dyDescent="0.35">
      <c r="A3357" t="s">
        <v>17640</v>
      </c>
      <c r="B3357">
        <v>279536</v>
      </c>
      <c r="C3357" t="s">
        <v>9640</v>
      </c>
      <c r="D3357" t="s">
        <v>2017</v>
      </c>
      <c r="E3357" s="36">
        <v>45535.501296296301</v>
      </c>
      <c r="F3357" s="36">
        <f>ROUND(Uitruktijden[[#This Row],[DATUM]],0)</f>
        <v>45536</v>
      </c>
      <c r="G3357" t="s">
        <v>17641</v>
      </c>
      <c r="H3357" t="s">
        <v>17642</v>
      </c>
      <c r="I3357" t="s">
        <v>17643</v>
      </c>
      <c r="J3357" t="s">
        <v>2585</v>
      </c>
      <c r="K3357" t="s">
        <v>9644</v>
      </c>
      <c r="L3357" t="s">
        <v>15366</v>
      </c>
      <c r="M3357" t="s">
        <v>2207</v>
      </c>
      <c r="N3357" s="37">
        <v>0.50129629629629602</v>
      </c>
      <c r="O3357" s="37">
        <v>0.50402777777777796</v>
      </c>
      <c r="P3357" s="37">
        <v>2.7314814814814801E-3</v>
      </c>
      <c r="Q3357" s="37">
        <f>Uitruktijden[[#This Row],[UITRUKTIJD]]</f>
        <v>2.7314814814814801E-3</v>
      </c>
      <c r="R3357" t="s">
        <v>1951</v>
      </c>
      <c r="S3357" t="s">
        <v>1973</v>
      </c>
      <c r="T3357" t="s">
        <v>2004</v>
      </c>
    </row>
    <row r="3358" spans="1:20" hidden="1" x14ac:dyDescent="0.35">
      <c r="A3358" t="s">
        <v>17644</v>
      </c>
      <c r="B3358">
        <v>279752</v>
      </c>
      <c r="C3358" t="s">
        <v>9640</v>
      </c>
      <c r="D3358" t="s">
        <v>2017</v>
      </c>
      <c r="E3358" s="36">
        <v>45535.635462963</v>
      </c>
      <c r="F3358" s="36">
        <f>ROUND(Uitruktijden[[#This Row],[DATUM]],0)</f>
        <v>45536</v>
      </c>
      <c r="G3358" t="s">
        <v>17645</v>
      </c>
      <c r="H3358" t="s">
        <v>17646</v>
      </c>
      <c r="I3358" t="s">
        <v>17647</v>
      </c>
      <c r="J3358" t="s">
        <v>1966</v>
      </c>
      <c r="K3358" t="s">
        <v>9644</v>
      </c>
      <c r="L3358" t="s">
        <v>9928</v>
      </c>
      <c r="M3358" t="s">
        <v>1967</v>
      </c>
      <c r="N3358" s="37">
        <v>0.63613425925925904</v>
      </c>
      <c r="O3358" s="37">
        <v>0.63688657407407401</v>
      </c>
      <c r="P3358" s="37">
        <v>7.5231481481481503E-4</v>
      </c>
      <c r="Q3358" s="37">
        <f>Uitruktijden[[#This Row],[UITRUKTIJD]]</f>
        <v>7.5231481481481503E-4</v>
      </c>
      <c r="R3358" t="s">
        <v>1955</v>
      </c>
      <c r="S3358" t="s">
        <v>1955</v>
      </c>
      <c r="T3358" t="s">
        <v>1953</v>
      </c>
    </row>
    <row r="3359" spans="1:20" hidden="1" x14ac:dyDescent="0.35">
      <c r="A3359" t="s">
        <v>17648</v>
      </c>
      <c r="B3359">
        <v>279761</v>
      </c>
      <c r="C3359" t="s">
        <v>9640</v>
      </c>
      <c r="D3359" t="s">
        <v>2017</v>
      </c>
      <c r="E3359" s="36">
        <v>45535.640844907401</v>
      </c>
      <c r="F3359" s="36">
        <f>ROUND(Uitruktijden[[#This Row],[DATUM]],0)</f>
        <v>45536</v>
      </c>
      <c r="G3359" t="s">
        <v>17649</v>
      </c>
      <c r="H3359" t="s">
        <v>17650</v>
      </c>
      <c r="I3359" t="s">
        <v>17651</v>
      </c>
      <c r="J3359" t="s">
        <v>10427</v>
      </c>
      <c r="K3359" t="s">
        <v>9644</v>
      </c>
      <c r="L3359" t="s">
        <v>10428</v>
      </c>
      <c r="M3359" t="s">
        <v>2093</v>
      </c>
      <c r="N3359" s="37">
        <v>0.64120370370370405</v>
      </c>
      <c r="O3359" s="37">
        <v>0.64327546296296301</v>
      </c>
      <c r="P3359" s="37">
        <v>2.0717592592592602E-3</v>
      </c>
      <c r="Q3359" s="37">
        <f>Uitruktijden[[#This Row],[UITRUKTIJD]]</f>
        <v>2.0717592592592602E-3</v>
      </c>
      <c r="R3359" t="s">
        <v>1955</v>
      </c>
      <c r="S3359" t="s">
        <v>1955</v>
      </c>
      <c r="T3359" t="s">
        <v>1953</v>
      </c>
    </row>
    <row r="3360" spans="1:20" hidden="1" x14ac:dyDescent="0.35">
      <c r="A3360" t="s">
        <v>17652</v>
      </c>
      <c r="B3360">
        <v>279858</v>
      </c>
      <c r="C3360" t="s">
        <v>9640</v>
      </c>
      <c r="D3360" t="s">
        <v>2017</v>
      </c>
      <c r="E3360" s="36">
        <v>45535.707222222198</v>
      </c>
      <c r="F3360" s="36">
        <f>ROUND(Uitruktijden[[#This Row],[DATUM]],0)</f>
        <v>45536</v>
      </c>
      <c r="G3360" t="s">
        <v>17653</v>
      </c>
      <c r="H3360" t="s">
        <v>17654</v>
      </c>
      <c r="I3360" t="s">
        <v>17655</v>
      </c>
      <c r="J3360" t="s">
        <v>2609</v>
      </c>
      <c r="K3360" t="s">
        <v>9644</v>
      </c>
      <c r="L3360" t="s">
        <v>9912</v>
      </c>
      <c r="M3360" t="s">
        <v>2058</v>
      </c>
      <c r="N3360" s="37">
        <v>0.70722222222222197</v>
      </c>
      <c r="O3360" s="37">
        <v>0.71318287037036998</v>
      </c>
      <c r="P3360" s="37">
        <v>5.9606481481481498E-3</v>
      </c>
      <c r="Q3360" s="37">
        <f>Uitruktijden[[#This Row],[UITRUKTIJD]]</f>
        <v>5.9606481481481498E-3</v>
      </c>
      <c r="R3360" t="s">
        <v>1951</v>
      </c>
      <c r="S3360" t="s">
        <v>1952</v>
      </c>
      <c r="T3360" t="s">
        <v>2004</v>
      </c>
    </row>
    <row r="3361" spans="1:20" hidden="1" x14ac:dyDescent="0.35">
      <c r="A3361" t="s">
        <v>17652</v>
      </c>
      <c r="B3361">
        <v>279858</v>
      </c>
      <c r="C3361" t="s">
        <v>9640</v>
      </c>
      <c r="D3361" t="s">
        <v>2017</v>
      </c>
      <c r="E3361" s="36">
        <v>45535.707222222198</v>
      </c>
      <c r="F3361" s="36">
        <f>ROUND(Uitruktijden[[#This Row],[DATUM]],0)</f>
        <v>45536</v>
      </c>
      <c r="G3361" t="s">
        <v>17653</v>
      </c>
      <c r="H3361" t="s">
        <v>17654</v>
      </c>
      <c r="I3361" t="s">
        <v>17655</v>
      </c>
      <c r="J3361" t="s">
        <v>2609</v>
      </c>
      <c r="K3361" t="s">
        <v>9644</v>
      </c>
      <c r="L3361" t="s">
        <v>11072</v>
      </c>
      <c r="M3361" t="s">
        <v>2092</v>
      </c>
      <c r="N3361" s="37">
        <v>0.70722222222222197</v>
      </c>
      <c r="O3361" s="37">
        <v>0.70931712962963001</v>
      </c>
      <c r="P3361" s="37">
        <v>2.0949074074074099E-3</v>
      </c>
      <c r="Q3361" s="37">
        <f>Uitruktijden[[#This Row],[UITRUKTIJD]]</f>
        <v>2.0949074074074099E-3</v>
      </c>
      <c r="R3361" t="s">
        <v>1955</v>
      </c>
      <c r="S3361" t="s">
        <v>1955</v>
      </c>
      <c r="T3361" t="s">
        <v>2004</v>
      </c>
    </row>
    <row r="3362" spans="1:20" hidden="1" x14ac:dyDescent="0.35">
      <c r="A3362" t="s">
        <v>17656</v>
      </c>
      <c r="B3362">
        <v>280186</v>
      </c>
      <c r="C3362" t="s">
        <v>9640</v>
      </c>
      <c r="D3362" t="s">
        <v>2017</v>
      </c>
      <c r="E3362" s="36">
        <v>45535.9167592593</v>
      </c>
      <c r="F3362" s="36">
        <f>ROUND(Uitruktijden[[#This Row],[DATUM]],0)</f>
        <v>45536</v>
      </c>
      <c r="G3362" t="s">
        <v>17657</v>
      </c>
      <c r="H3362" t="s">
        <v>17658</v>
      </c>
      <c r="I3362" t="s">
        <v>5066</v>
      </c>
      <c r="J3362" t="s">
        <v>2063</v>
      </c>
      <c r="K3362" t="s">
        <v>9644</v>
      </c>
      <c r="L3362" t="s">
        <v>12799</v>
      </c>
      <c r="M3362" t="s">
        <v>2026</v>
      </c>
      <c r="N3362" s="37">
        <v>0.91766203703703697</v>
      </c>
      <c r="O3362" s="37">
        <v>0.92098379629629601</v>
      </c>
      <c r="P3362" s="37">
        <v>3.32175925925926E-3</v>
      </c>
      <c r="Q3362" s="37">
        <f>Uitruktijden[[#This Row],[UITRUKTIJD]]</f>
        <v>3.32175925925926E-3</v>
      </c>
      <c r="R3362" t="s">
        <v>1951</v>
      </c>
      <c r="S3362" t="s">
        <v>1952</v>
      </c>
      <c r="T3362" t="s">
        <v>1953</v>
      </c>
    </row>
    <row r="3363" spans="1:20" hidden="1" x14ac:dyDescent="0.35">
      <c r="A3363" t="s">
        <v>17656</v>
      </c>
      <c r="B3363">
        <v>280186</v>
      </c>
      <c r="C3363" t="s">
        <v>9640</v>
      </c>
      <c r="D3363" t="s">
        <v>2017</v>
      </c>
      <c r="E3363" s="36">
        <v>45535.9167592593</v>
      </c>
      <c r="F3363" s="36">
        <f>ROUND(Uitruktijden[[#This Row],[DATUM]],0)</f>
        <v>45536</v>
      </c>
      <c r="G3363" t="s">
        <v>17657</v>
      </c>
      <c r="H3363" t="s">
        <v>17658</v>
      </c>
      <c r="I3363" t="s">
        <v>5066</v>
      </c>
      <c r="J3363" t="s">
        <v>2063</v>
      </c>
      <c r="K3363" t="s">
        <v>9644</v>
      </c>
      <c r="L3363" t="s">
        <v>9999</v>
      </c>
      <c r="M3363" t="s">
        <v>2026</v>
      </c>
      <c r="N3363" s="37">
        <v>0.91766203703703697</v>
      </c>
      <c r="O3363" s="37">
        <v>0.92026620370370404</v>
      </c>
      <c r="P3363" s="37">
        <v>2.60416666666667E-3</v>
      </c>
      <c r="Q3363" s="37">
        <f>Uitruktijden[[#This Row],[UITRUKTIJD]]</f>
        <v>2.60416666666667E-3</v>
      </c>
      <c r="R3363" t="s">
        <v>1955</v>
      </c>
      <c r="S3363" t="s">
        <v>1955</v>
      </c>
      <c r="T3363" t="s">
        <v>1953</v>
      </c>
    </row>
    <row r="3364" spans="1:20" hidden="1" x14ac:dyDescent="0.35">
      <c r="A3364" t="s">
        <v>17659</v>
      </c>
      <c r="B3364">
        <v>280245</v>
      </c>
      <c r="C3364" t="s">
        <v>9640</v>
      </c>
      <c r="D3364" t="s">
        <v>2017</v>
      </c>
      <c r="E3364" s="36">
        <v>45535.949467592603</v>
      </c>
      <c r="F3364" s="36">
        <f>ROUND(Uitruktijden[[#This Row],[DATUM]],0)</f>
        <v>45536</v>
      </c>
      <c r="G3364" t="s">
        <v>17660</v>
      </c>
      <c r="H3364" t="s">
        <v>17661</v>
      </c>
      <c r="I3364" t="s">
        <v>17662</v>
      </c>
      <c r="J3364" t="s">
        <v>1972</v>
      </c>
      <c r="K3364" t="s">
        <v>9644</v>
      </c>
      <c r="L3364" t="s">
        <v>9943</v>
      </c>
      <c r="M3364" t="s">
        <v>1950</v>
      </c>
      <c r="N3364" s="37">
        <v>0.95244212962963004</v>
      </c>
      <c r="O3364" s="37">
        <v>0.95304398148148195</v>
      </c>
      <c r="P3364" s="37">
        <v>6.01851851851852E-4</v>
      </c>
      <c r="Q3364" s="37">
        <f>Uitruktijden[[#This Row],[UITRUKTIJD]]</f>
        <v>6.01851851851852E-4</v>
      </c>
      <c r="R3364" t="s">
        <v>1951</v>
      </c>
      <c r="S3364" t="s">
        <v>1973</v>
      </c>
      <c r="T3364" t="s">
        <v>1953</v>
      </c>
    </row>
    <row r="3365" spans="1:20" hidden="1" x14ac:dyDescent="0.35">
      <c r="A3365" t="s">
        <v>17663</v>
      </c>
      <c r="B3365">
        <v>280428</v>
      </c>
      <c r="C3365" t="s">
        <v>9640</v>
      </c>
      <c r="D3365" t="s">
        <v>1987</v>
      </c>
      <c r="E3365" s="36">
        <v>45536.026921296303</v>
      </c>
      <c r="F3365" s="36">
        <f>ROUND(Uitruktijden[[#This Row],[DATUM]],0)</f>
        <v>45536</v>
      </c>
      <c r="G3365" t="s">
        <v>17664</v>
      </c>
      <c r="H3365" t="s">
        <v>17665</v>
      </c>
      <c r="I3365" t="s">
        <v>17666</v>
      </c>
      <c r="J3365" t="s">
        <v>1962</v>
      </c>
      <c r="K3365" t="s">
        <v>9644</v>
      </c>
      <c r="L3365" t="s">
        <v>10366</v>
      </c>
      <c r="M3365" t="s">
        <v>1963</v>
      </c>
      <c r="N3365" s="37">
        <v>4.26041666666667E-2</v>
      </c>
      <c r="O3365" s="37">
        <v>4.4328703703703697E-2</v>
      </c>
      <c r="P3365" s="37">
        <v>1.72453703703704E-3</v>
      </c>
      <c r="Q3365" s="37">
        <f>Uitruktijden[[#This Row],[UITRUKTIJD]]</f>
        <v>1.72453703703704E-3</v>
      </c>
      <c r="R3365" t="s">
        <v>1955</v>
      </c>
      <c r="S3365" t="s">
        <v>1955</v>
      </c>
      <c r="T3365" t="s">
        <v>1953</v>
      </c>
    </row>
    <row r="3366" spans="1:20" hidden="1" x14ac:dyDescent="0.35">
      <c r="A3366" t="s">
        <v>17667</v>
      </c>
      <c r="B3366">
        <v>280563</v>
      </c>
      <c r="C3366" t="s">
        <v>9640</v>
      </c>
      <c r="D3366" t="s">
        <v>1987</v>
      </c>
      <c r="E3366" s="36">
        <v>45536.098831018498</v>
      </c>
      <c r="F3366" s="36">
        <f>ROUND(Uitruktijden[[#This Row],[DATUM]],0)</f>
        <v>45536</v>
      </c>
      <c r="G3366" t="s">
        <v>17668</v>
      </c>
      <c r="H3366" t="s">
        <v>17669</v>
      </c>
      <c r="I3366" t="s">
        <v>17670</v>
      </c>
      <c r="J3366" t="s">
        <v>2325</v>
      </c>
      <c r="K3366" t="s">
        <v>9644</v>
      </c>
      <c r="L3366" t="s">
        <v>10253</v>
      </c>
      <c r="M3366" t="s">
        <v>2326</v>
      </c>
      <c r="N3366" s="37">
        <v>9.9224537037037E-2</v>
      </c>
      <c r="O3366" s="37">
        <v>0.101273148148148</v>
      </c>
      <c r="P3366" s="37">
        <v>2.04861111111111E-3</v>
      </c>
      <c r="Q3366" s="37">
        <f>Uitruktijden[[#This Row],[UITRUKTIJD]]</f>
        <v>2.04861111111111E-3</v>
      </c>
      <c r="R3366" t="s">
        <v>1955</v>
      </c>
      <c r="S3366" t="s">
        <v>1955</v>
      </c>
      <c r="T3366" t="s">
        <v>1953</v>
      </c>
    </row>
    <row r="3367" spans="1:20" hidden="1" x14ac:dyDescent="0.35">
      <c r="A3367" t="s">
        <v>17671</v>
      </c>
      <c r="B3367">
        <v>280575</v>
      </c>
      <c r="C3367" t="s">
        <v>9640</v>
      </c>
      <c r="D3367" t="s">
        <v>1987</v>
      </c>
      <c r="E3367" s="36">
        <v>45536.1026388889</v>
      </c>
      <c r="F3367" s="36">
        <f>ROUND(Uitruktijden[[#This Row],[DATUM]],0)</f>
        <v>45536</v>
      </c>
      <c r="G3367" t="s">
        <v>17672</v>
      </c>
      <c r="H3367" t="s">
        <v>17673</v>
      </c>
      <c r="I3367" t="s">
        <v>17674</v>
      </c>
      <c r="J3367" t="s">
        <v>2325</v>
      </c>
      <c r="K3367" t="s">
        <v>9644</v>
      </c>
      <c r="L3367" t="s">
        <v>10149</v>
      </c>
      <c r="M3367" t="s">
        <v>2232</v>
      </c>
      <c r="N3367" s="37">
        <v>0.111608796296296</v>
      </c>
      <c r="O3367" s="37">
        <v>0.11537037037037</v>
      </c>
      <c r="P3367" s="37">
        <v>3.76157407407407E-3</v>
      </c>
      <c r="Q3367" s="37">
        <f>Uitruktijden[[#This Row],[UITRUKTIJD]]</f>
        <v>3.76157407407407E-3</v>
      </c>
      <c r="R3367" t="s">
        <v>1955</v>
      </c>
      <c r="S3367" t="s">
        <v>1955</v>
      </c>
      <c r="T3367" t="s">
        <v>1953</v>
      </c>
    </row>
    <row r="3368" spans="1:20" hidden="1" x14ac:dyDescent="0.35">
      <c r="A3368" t="s">
        <v>17675</v>
      </c>
      <c r="B3368">
        <v>280588</v>
      </c>
      <c r="C3368" t="s">
        <v>9640</v>
      </c>
      <c r="D3368" t="s">
        <v>1987</v>
      </c>
      <c r="E3368" s="36">
        <v>45536.1095138889</v>
      </c>
      <c r="F3368" s="36">
        <f>ROUND(Uitruktijden[[#This Row],[DATUM]],0)</f>
        <v>45536</v>
      </c>
      <c r="G3368" t="s">
        <v>17676</v>
      </c>
      <c r="H3368" t="s">
        <v>17677</v>
      </c>
      <c r="J3368" t="s">
        <v>2325</v>
      </c>
      <c r="K3368" t="s">
        <v>9644</v>
      </c>
      <c r="L3368" t="s">
        <v>10753</v>
      </c>
      <c r="M3368" t="s">
        <v>2991</v>
      </c>
      <c r="N3368" s="37">
        <v>0.115069444444444</v>
      </c>
      <c r="O3368" s="37">
        <v>0.118206018518519</v>
      </c>
      <c r="P3368" s="37">
        <v>3.1365740740740698E-3</v>
      </c>
      <c r="Q3368" s="37">
        <f>Uitruktijden[[#This Row],[UITRUKTIJD]]</f>
        <v>3.1365740740740698E-3</v>
      </c>
      <c r="R3368" t="s">
        <v>1955</v>
      </c>
      <c r="S3368" t="s">
        <v>1955</v>
      </c>
      <c r="T3368" t="s">
        <v>1953</v>
      </c>
    </row>
    <row r="3369" spans="1:20" x14ac:dyDescent="0.35">
      <c r="A3369" t="s">
        <v>9864</v>
      </c>
      <c r="B3369">
        <v>280748</v>
      </c>
      <c r="C3369" t="s">
        <v>9640</v>
      </c>
      <c r="D3369" t="s">
        <v>1987</v>
      </c>
      <c r="E3369" s="4">
        <v>45536.3659259259</v>
      </c>
      <c r="F3369" s="3">
        <f>ROUND(Uitruktijden[[#This Row],[DATUM]],0)</f>
        <v>45536</v>
      </c>
      <c r="G3369" t="s">
        <v>9865</v>
      </c>
      <c r="H3369" t="s">
        <v>9866</v>
      </c>
      <c r="I3369" t="s">
        <v>9867</v>
      </c>
      <c r="J3369" t="s">
        <v>1983</v>
      </c>
      <c r="K3369" t="s">
        <v>9644</v>
      </c>
      <c r="L3369" t="s">
        <v>9805</v>
      </c>
      <c r="M3369" t="s">
        <v>2136</v>
      </c>
      <c r="N3369" s="37">
        <v>0.37365740740740699</v>
      </c>
      <c r="O3369" s="37">
        <v>0.37530092592592601</v>
      </c>
      <c r="P3369" s="37">
        <v>1.6435185185185201E-3</v>
      </c>
      <c r="Q3369" s="42">
        <f>Uitruktijden[[#This Row],[UITRUKTIJD]]</f>
        <v>1.6435185185185201E-3</v>
      </c>
      <c r="R3369" t="s">
        <v>1951</v>
      </c>
      <c r="S3369" t="s">
        <v>1973</v>
      </c>
      <c r="T3369" t="s">
        <v>1953</v>
      </c>
    </row>
    <row r="3370" spans="1:20" hidden="1" x14ac:dyDescent="0.35">
      <c r="A3370" t="s">
        <v>17678</v>
      </c>
      <c r="B3370">
        <v>280750</v>
      </c>
      <c r="C3370" t="s">
        <v>9640</v>
      </c>
      <c r="D3370" t="s">
        <v>1987</v>
      </c>
      <c r="E3370" s="36">
        <v>45536.369837963</v>
      </c>
      <c r="F3370" s="36">
        <f>ROUND(Uitruktijden[[#This Row],[DATUM]],0)</f>
        <v>45536</v>
      </c>
      <c r="G3370" t="s">
        <v>17679</v>
      </c>
      <c r="H3370" t="s">
        <v>17680</v>
      </c>
      <c r="I3370" t="s">
        <v>17681</v>
      </c>
      <c r="J3370" t="s">
        <v>2585</v>
      </c>
      <c r="K3370" t="s">
        <v>9644</v>
      </c>
      <c r="L3370" t="s">
        <v>15366</v>
      </c>
      <c r="M3370" t="s">
        <v>2207</v>
      </c>
      <c r="N3370" s="37">
        <v>0.36983796296296301</v>
      </c>
      <c r="O3370" s="37">
        <v>0.37221064814814803</v>
      </c>
      <c r="P3370" s="37">
        <v>2.3726851851851899E-3</v>
      </c>
      <c r="Q3370" s="37">
        <f>Uitruktijden[[#This Row],[UITRUKTIJD]]</f>
        <v>2.3726851851851899E-3</v>
      </c>
      <c r="R3370" t="s">
        <v>1951</v>
      </c>
      <c r="S3370" t="s">
        <v>1973</v>
      </c>
      <c r="T3370" t="s">
        <v>2004</v>
      </c>
    </row>
    <row r="3371" spans="1:20" hidden="1" x14ac:dyDescent="0.35">
      <c r="A3371" t="s">
        <v>17682</v>
      </c>
      <c r="B3371">
        <v>280779</v>
      </c>
      <c r="C3371" t="s">
        <v>9640</v>
      </c>
      <c r="D3371" t="s">
        <v>1987</v>
      </c>
      <c r="E3371" s="36">
        <v>45536.407523148097</v>
      </c>
      <c r="F3371" s="36">
        <f>ROUND(Uitruktijden[[#This Row],[DATUM]],0)</f>
        <v>45536</v>
      </c>
      <c r="G3371" t="s">
        <v>17683</v>
      </c>
      <c r="H3371" t="s">
        <v>17684</v>
      </c>
      <c r="I3371" t="s">
        <v>17685</v>
      </c>
      <c r="J3371" t="s">
        <v>1966</v>
      </c>
      <c r="K3371" t="s">
        <v>9644</v>
      </c>
      <c r="L3371" t="s">
        <v>13045</v>
      </c>
      <c r="M3371" t="s">
        <v>1967</v>
      </c>
      <c r="N3371" s="37">
        <v>0.41457175925925899</v>
      </c>
      <c r="O3371" s="37">
        <v>0.41576388888888899</v>
      </c>
      <c r="P3371" s="37">
        <v>1.19212962962963E-3</v>
      </c>
      <c r="Q3371" s="37">
        <f>Uitruktijden[[#This Row],[UITRUKTIJD]]</f>
        <v>1.19212962962963E-3</v>
      </c>
      <c r="R3371" t="s">
        <v>1951</v>
      </c>
      <c r="S3371" t="s">
        <v>1973</v>
      </c>
      <c r="T3371" t="s">
        <v>1953</v>
      </c>
    </row>
    <row r="3372" spans="1:20" hidden="1" x14ac:dyDescent="0.35">
      <c r="A3372" t="s">
        <v>17686</v>
      </c>
      <c r="B3372">
        <v>280930</v>
      </c>
      <c r="C3372" t="s">
        <v>9640</v>
      </c>
      <c r="D3372" t="s">
        <v>1987</v>
      </c>
      <c r="E3372" s="36">
        <v>45536.539525462998</v>
      </c>
      <c r="F3372" s="36">
        <f>ROUND(Uitruktijden[[#This Row],[DATUM]],0)</f>
        <v>45537</v>
      </c>
      <c r="G3372" t="s">
        <v>17687</v>
      </c>
      <c r="H3372" t="s">
        <v>17688</v>
      </c>
      <c r="I3372" t="s">
        <v>17689</v>
      </c>
      <c r="J3372" t="s">
        <v>1949</v>
      </c>
      <c r="K3372" t="s">
        <v>9644</v>
      </c>
      <c r="L3372" t="s">
        <v>9943</v>
      </c>
      <c r="M3372" t="s">
        <v>1950</v>
      </c>
      <c r="N3372" s="37">
        <v>0.54017361111111095</v>
      </c>
      <c r="O3372" s="37">
        <v>0.54178240740740702</v>
      </c>
      <c r="P3372" s="37">
        <v>1.6087962962963E-3</v>
      </c>
      <c r="Q3372" s="37">
        <f>Uitruktijden[[#This Row],[UITRUKTIJD]]</f>
        <v>1.6087962962963E-3</v>
      </c>
      <c r="R3372" t="s">
        <v>1951</v>
      </c>
      <c r="S3372" t="s">
        <v>1952</v>
      </c>
      <c r="T3372" t="s">
        <v>1953</v>
      </c>
    </row>
    <row r="3373" spans="1:20" hidden="1" x14ac:dyDescent="0.35">
      <c r="A3373" t="s">
        <v>17686</v>
      </c>
      <c r="B3373">
        <v>280930</v>
      </c>
      <c r="C3373" t="s">
        <v>9640</v>
      </c>
      <c r="D3373" t="s">
        <v>1987</v>
      </c>
      <c r="E3373" s="36">
        <v>45536.539525462998</v>
      </c>
      <c r="F3373" s="36">
        <f>ROUND(Uitruktijden[[#This Row],[DATUM]],0)</f>
        <v>45537</v>
      </c>
      <c r="G3373" t="s">
        <v>17687</v>
      </c>
      <c r="H3373" t="s">
        <v>17688</v>
      </c>
      <c r="I3373" t="s">
        <v>17689</v>
      </c>
      <c r="J3373" t="s">
        <v>1949</v>
      </c>
      <c r="K3373" t="s">
        <v>9644</v>
      </c>
      <c r="L3373" t="s">
        <v>9944</v>
      </c>
      <c r="M3373" t="s">
        <v>1950</v>
      </c>
      <c r="N3373" s="37">
        <v>0.54</v>
      </c>
      <c r="O3373" s="37">
        <v>0.54105324074074101</v>
      </c>
      <c r="P3373" s="37">
        <v>1.05324074074074E-3</v>
      </c>
      <c r="Q3373" s="37">
        <f>Uitruktijden[[#This Row],[UITRUKTIJD]]</f>
        <v>1.05324074074074E-3</v>
      </c>
      <c r="R3373" t="s">
        <v>1955</v>
      </c>
      <c r="S3373" t="s">
        <v>1955</v>
      </c>
      <c r="T3373" t="s">
        <v>1953</v>
      </c>
    </row>
    <row r="3374" spans="1:20" hidden="1" x14ac:dyDescent="0.35">
      <c r="A3374" t="s">
        <v>17690</v>
      </c>
      <c r="B3374">
        <v>281009</v>
      </c>
      <c r="C3374" t="s">
        <v>9640</v>
      </c>
      <c r="D3374" t="s">
        <v>1987</v>
      </c>
      <c r="E3374" s="36">
        <v>45536.597800925898</v>
      </c>
      <c r="F3374" s="36">
        <f>ROUND(Uitruktijden[[#This Row],[DATUM]],0)</f>
        <v>45537</v>
      </c>
      <c r="G3374" t="s">
        <v>17691</v>
      </c>
      <c r="H3374" t="s">
        <v>17692</v>
      </c>
      <c r="J3374" t="s">
        <v>2325</v>
      </c>
      <c r="K3374" t="s">
        <v>9644</v>
      </c>
      <c r="L3374" t="s">
        <v>10253</v>
      </c>
      <c r="M3374" t="s">
        <v>2326</v>
      </c>
      <c r="N3374" s="37">
        <v>0.59875</v>
      </c>
      <c r="O3374" s="37">
        <v>0.60068287037037005</v>
      </c>
      <c r="P3374" s="37">
        <v>1.93287037037037E-3</v>
      </c>
      <c r="Q3374" s="37">
        <f>Uitruktijden[[#This Row],[UITRUKTIJD]]</f>
        <v>1.93287037037037E-3</v>
      </c>
      <c r="R3374" t="s">
        <v>1955</v>
      </c>
      <c r="S3374" t="s">
        <v>1955</v>
      </c>
      <c r="T3374" t="s">
        <v>1953</v>
      </c>
    </row>
    <row r="3375" spans="1:20" hidden="1" x14ac:dyDescent="0.35">
      <c r="A3375" t="s">
        <v>17693</v>
      </c>
      <c r="B3375">
        <v>281222</v>
      </c>
      <c r="C3375" t="s">
        <v>9640</v>
      </c>
      <c r="D3375" t="s">
        <v>1987</v>
      </c>
      <c r="E3375" s="36">
        <v>45536.753449074102</v>
      </c>
      <c r="F3375" s="36">
        <f>ROUND(Uitruktijden[[#This Row],[DATUM]],0)</f>
        <v>45537</v>
      </c>
      <c r="G3375" t="s">
        <v>17694</v>
      </c>
      <c r="H3375" t="s">
        <v>17695</v>
      </c>
      <c r="I3375" t="s">
        <v>17548</v>
      </c>
      <c r="J3375" t="s">
        <v>2315</v>
      </c>
      <c r="K3375" t="s">
        <v>9644</v>
      </c>
      <c r="L3375" t="s">
        <v>13492</v>
      </c>
      <c r="M3375" t="s">
        <v>2573</v>
      </c>
      <c r="N3375" s="37">
        <v>0.76192129629629601</v>
      </c>
      <c r="O3375" s="37">
        <v>0.76437500000000003</v>
      </c>
      <c r="P3375" s="37">
        <v>2.4537037037037001E-3</v>
      </c>
      <c r="Q3375" s="37">
        <f>Uitruktijden[[#This Row],[UITRUKTIJD]]</f>
        <v>2.4537037037037001E-3</v>
      </c>
      <c r="R3375" t="s">
        <v>1955</v>
      </c>
      <c r="S3375" t="s">
        <v>1996</v>
      </c>
      <c r="T3375" t="s">
        <v>1953</v>
      </c>
    </row>
    <row r="3376" spans="1:20" hidden="1" x14ac:dyDescent="0.35">
      <c r="A3376" t="s">
        <v>17693</v>
      </c>
      <c r="B3376">
        <v>281222</v>
      </c>
      <c r="C3376" t="s">
        <v>9640</v>
      </c>
      <c r="D3376" t="s">
        <v>1987</v>
      </c>
      <c r="E3376" s="36">
        <v>45536.753449074102</v>
      </c>
      <c r="F3376" s="36">
        <f>ROUND(Uitruktijden[[#This Row],[DATUM]],0)</f>
        <v>45537</v>
      </c>
      <c r="G3376" t="s">
        <v>17694</v>
      </c>
      <c r="H3376" t="s">
        <v>17695</v>
      </c>
      <c r="I3376" t="s">
        <v>17548</v>
      </c>
      <c r="J3376" t="s">
        <v>2315</v>
      </c>
      <c r="K3376" t="s">
        <v>9644</v>
      </c>
      <c r="L3376" t="s">
        <v>10829</v>
      </c>
      <c r="M3376" t="s">
        <v>2316</v>
      </c>
      <c r="N3376" s="37">
        <v>0.75396990740740699</v>
      </c>
      <c r="O3376" s="37">
        <v>0.75608796296296299</v>
      </c>
      <c r="P3376" s="37">
        <v>2.1180555555555601E-3</v>
      </c>
      <c r="Q3376" s="37">
        <f>Uitruktijden[[#This Row],[UITRUKTIJD]]</f>
        <v>2.1180555555555601E-3</v>
      </c>
      <c r="R3376" t="s">
        <v>1955</v>
      </c>
      <c r="S3376" t="s">
        <v>1955</v>
      </c>
      <c r="T3376" t="s">
        <v>1953</v>
      </c>
    </row>
    <row r="3377" spans="1:20" hidden="1" x14ac:dyDescent="0.35">
      <c r="A3377" t="s">
        <v>17693</v>
      </c>
      <c r="B3377">
        <v>281222</v>
      </c>
      <c r="C3377" t="s">
        <v>9640</v>
      </c>
      <c r="D3377" t="s">
        <v>1987</v>
      </c>
      <c r="E3377" s="36">
        <v>45536.753449074102</v>
      </c>
      <c r="F3377" s="36">
        <f>ROUND(Uitruktijden[[#This Row],[DATUM]],0)</f>
        <v>45537</v>
      </c>
      <c r="G3377" t="s">
        <v>17694</v>
      </c>
      <c r="H3377" t="s">
        <v>17695</v>
      </c>
      <c r="I3377" t="s">
        <v>17548</v>
      </c>
      <c r="J3377" t="s">
        <v>2315</v>
      </c>
      <c r="K3377" t="s">
        <v>9644</v>
      </c>
      <c r="L3377" t="s">
        <v>9943</v>
      </c>
      <c r="M3377" t="s">
        <v>1950</v>
      </c>
      <c r="N3377" s="37">
        <v>0.76192129629629601</v>
      </c>
      <c r="O3377" s="37">
        <v>0.76321759259259303</v>
      </c>
      <c r="P3377" s="37">
        <v>1.2962962962962999E-3</v>
      </c>
      <c r="Q3377" s="37">
        <f>Uitruktijden[[#This Row],[UITRUKTIJD]]</f>
        <v>1.2962962962962999E-3</v>
      </c>
      <c r="R3377" t="s">
        <v>1951</v>
      </c>
      <c r="S3377" t="s">
        <v>1952</v>
      </c>
      <c r="T3377" t="s">
        <v>1953</v>
      </c>
    </row>
    <row r="3378" spans="1:20" hidden="1" x14ac:dyDescent="0.35">
      <c r="A3378" t="s">
        <v>17696</v>
      </c>
      <c r="B3378">
        <v>281753</v>
      </c>
      <c r="C3378" t="s">
        <v>9640</v>
      </c>
      <c r="D3378" t="s">
        <v>1969</v>
      </c>
      <c r="E3378" s="36">
        <v>45537.197569444397</v>
      </c>
      <c r="F3378" s="36">
        <f>ROUND(Uitruktijden[[#This Row],[DATUM]],0)</f>
        <v>45537</v>
      </c>
      <c r="G3378" t="s">
        <v>17697</v>
      </c>
      <c r="H3378" t="s">
        <v>17698</v>
      </c>
      <c r="I3378" t="s">
        <v>17699</v>
      </c>
      <c r="J3378" t="s">
        <v>1949</v>
      </c>
      <c r="K3378" t="s">
        <v>9644</v>
      </c>
      <c r="L3378" t="s">
        <v>9989</v>
      </c>
      <c r="M3378" t="s">
        <v>2074</v>
      </c>
      <c r="N3378" s="37">
        <v>0.19836805555555601</v>
      </c>
      <c r="O3378" s="37">
        <v>0.20005787037037001</v>
      </c>
      <c r="P3378" s="37">
        <v>1.68981481481481E-3</v>
      </c>
      <c r="Q3378" s="37">
        <f>Uitruktijden[[#This Row],[UITRUKTIJD]]</f>
        <v>1.68981481481481E-3</v>
      </c>
      <c r="R3378" t="s">
        <v>1951</v>
      </c>
      <c r="S3378" t="s">
        <v>1952</v>
      </c>
      <c r="T3378" t="s">
        <v>1953</v>
      </c>
    </row>
    <row r="3379" spans="1:20" hidden="1" x14ac:dyDescent="0.35">
      <c r="A3379" t="s">
        <v>17696</v>
      </c>
      <c r="B3379">
        <v>281753</v>
      </c>
      <c r="C3379" t="s">
        <v>9640</v>
      </c>
      <c r="D3379" t="s">
        <v>1969</v>
      </c>
      <c r="E3379" s="36">
        <v>45537.197569444397</v>
      </c>
      <c r="F3379" s="36">
        <f>ROUND(Uitruktijden[[#This Row],[DATUM]],0)</f>
        <v>45537</v>
      </c>
      <c r="G3379" t="s">
        <v>17697</v>
      </c>
      <c r="H3379" t="s">
        <v>17698</v>
      </c>
      <c r="I3379" t="s">
        <v>17699</v>
      </c>
      <c r="J3379" t="s">
        <v>1949</v>
      </c>
      <c r="K3379" t="s">
        <v>9644</v>
      </c>
      <c r="L3379" t="s">
        <v>10909</v>
      </c>
      <c r="M3379" t="s">
        <v>1954</v>
      </c>
      <c r="N3379" s="37">
        <v>0.19788194444444401</v>
      </c>
      <c r="O3379" s="37">
        <v>0.199259259259259</v>
      </c>
      <c r="P3379" s="37">
        <v>1.37731481481481E-3</v>
      </c>
      <c r="Q3379" s="37">
        <f>Uitruktijden[[#This Row],[UITRUKTIJD]]</f>
        <v>1.37731481481481E-3</v>
      </c>
      <c r="R3379" t="s">
        <v>1955</v>
      </c>
      <c r="S3379" t="s">
        <v>1955</v>
      </c>
      <c r="T3379" t="s">
        <v>1953</v>
      </c>
    </row>
    <row r="3380" spans="1:20" hidden="1" x14ac:dyDescent="0.35">
      <c r="A3380" t="s">
        <v>17696</v>
      </c>
      <c r="B3380">
        <v>281753</v>
      </c>
      <c r="C3380" t="s">
        <v>9640</v>
      </c>
      <c r="D3380" t="s">
        <v>1969</v>
      </c>
      <c r="E3380" s="36">
        <v>45537.197569444397</v>
      </c>
      <c r="F3380" s="36">
        <f>ROUND(Uitruktijden[[#This Row],[DATUM]],0)</f>
        <v>45537</v>
      </c>
      <c r="G3380" t="s">
        <v>17697</v>
      </c>
      <c r="H3380" t="s">
        <v>17698</v>
      </c>
      <c r="I3380" t="s">
        <v>17699</v>
      </c>
      <c r="J3380" t="s">
        <v>1949</v>
      </c>
      <c r="K3380" t="s">
        <v>9644</v>
      </c>
      <c r="L3380" t="s">
        <v>9976</v>
      </c>
      <c r="M3380" t="s">
        <v>2049</v>
      </c>
      <c r="N3380" s="37">
        <v>0.20267361111111101</v>
      </c>
      <c r="O3380" s="37">
        <v>0.203796296296296</v>
      </c>
      <c r="P3380" s="37">
        <v>1.1226851851851901E-3</v>
      </c>
      <c r="Q3380" s="37">
        <f>Uitruktijden[[#This Row],[UITRUKTIJD]]</f>
        <v>1.1226851851851901E-3</v>
      </c>
      <c r="R3380" t="s">
        <v>1955</v>
      </c>
      <c r="S3380" t="s">
        <v>1996</v>
      </c>
      <c r="T3380" t="s">
        <v>1953</v>
      </c>
    </row>
    <row r="3381" spans="1:20" hidden="1" x14ac:dyDescent="0.35">
      <c r="A3381" t="s">
        <v>17700</v>
      </c>
      <c r="B3381">
        <v>281853</v>
      </c>
      <c r="C3381" t="s">
        <v>1928</v>
      </c>
      <c r="D3381" t="s">
        <v>1969</v>
      </c>
      <c r="E3381" s="36">
        <v>45537.366875</v>
      </c>
      <c r="F3381" s="36">
        <f>ROUND(Uitruktijden[[#This Row],[DATUM]],0)</f>
        <v>45537</v>
      </c>
      <c r="G3381" t="s">
        <v>17701</v>
      </c>
      <c r="H3381" t="s">
        <v>17702</v>
      </c>
      <c r="I3381" t="s">
        <v>17703</v>
      </c>
      <c r="J3381" t="s">
        <v>2161</v>
      </c>
      <c r="K3381" t="s">
        <v>9644</v>
      </c>
      <c r="L3381" t="s">
        <v>10097</v>
      </c>
      <c r="M3381" t="s">
        <v>9963</v>
      </c>
      <c r="N3381" s="37">
        <v>0.36739583333333298</v>
      </c>
      <c r="O3381" s="37">
        <v>0.36853009259259301</v>
      </c>
      <c r="P3381" s="37">
        <v>1.13425925925926E-3</v>
      </c>
      <c r="Q3381" s="37">
        <f>Uitruktijden[[#This Row],[UITRUKTIJD]]</f>
        <v>1.13425925925926E-3</v>
      </c>
      <c r="R3381" t="s">
        <v>1955</v>
      </c>
      <c r="S3381" t="s">
        <v>1955</v>
      </c>
      <c r="T3381" t="s">
        <v>1953</v>
      </c>
    </row>
    <row r="3382" spans="1:20" hidden="1" x14ac:dyDescent="0.35">
      <c r="A3382" t="s">
        <v>17704</v>
      </c>
      <c r="B3382">
        <v>281881</v>
      </c>
      <c r="C3382" t="s">
        <v>1928</v>
      </c>
      <c r="D3382" t="s">
        <v>1969</v>
      </c>
      <c r="E3382" s="36">
        <v>45537.387164351901</v>
      </c>
      <c r="F3382" s="36">
        <f>ROUND(Uitruktijden[[#This Row],[DATUM]],0)</f>
        <v>45537</v>
      </c>
      <c r="G3382" t="s">
        <v>17705</v>
      </c>
      <c r="H3382" t="s">
        <v>17706</v>
      </c>
      <c r="I3382" t="s">
        <v>17707</v>
      </c>
      <c r="J3382" t="s">
        <v>2073</v>
      </c>
      <c r="K3382" t="s">
        <v>9644</v>
      </c>
      <c r="L3382" t="s">
        <v>10135</v>
      </c>
      <c r="M3382" t="s">
        <v>2475</v>
      </c>
      <c r="N3382" s="37">
        <v>0.423530092592593</v>
      </c>
      <c r="O3382" s="37">
        <v>0.42738425925925899</v>
      </c>
      <c r="P3382" s="37">
        <v>3.8541666666666698E-3</v>
      </c>
      <c r="Q3382" s="37">
        <f>Uitruktijden[[#This Row],[UITRUKTIJD]]</f>
        <v>3.8541666666666698E-3</v>
      </c>
      <c r="R3382" t="s">
        <v>1955</v>
      </c>
      <c r="S3382" t="s">
        <v>1955</v>
      </c>
      <c r="T3382" t="s">
        <v>1953</v>
      </c>
    </row>
    <row r="3383" spans="1:20" hidden="1" x14ac:dyDescent="0.35">
      <c r="A3383" t="s">
        <v>17704</v>
      </c>
      <c r="B3383">
        <v>281881</v>
      </c>
      <c r="C3383" t="s">
        <v>1928</v>
      </c>
      <c r="D3383" t="s">
        <v>1969</v>
      </c>
      <c r="E3383" s="36">
        <v>45537.387164351901</v>
      </c>
      <c r="F3383" s="36">
        <f>ROUND(Uitruktijden[[#This Row],[DATUM]],0)</f>
        <v>45537</v>
      </c>
      <c r="G3383" t="s">
        <v>17705</v>
      </c>
      <c r="H3383" t="s">
        <v>17706</v>
      </c>
      <c r="I3383" t="s">
        <v>17707</v>
      </c>
      <c r="J3383" t="s">
        <v>2073</v>
      </c>
      <c r="K3383" t="s">
        <v>9644</v>
      </c>
      <c r="L3383" t="s">
        <v>13045</v>
      </c>
      <c r="M3383" t="s">
        <v>1967</v>
      </c>
      <c r="N3383" s="37">
        <v>0.423530092592593</v>
      </c>
      <c r="O3383" s="37">
        <v>0.42462962962963002</v>
      </c>
      <c r="P3383" s="37">
        <v>1.0995370370370399E-3</v>
      </c>
      <c r="Q3383" s="37">
        <f>Uitruktijden[[#This Row],[UITRUKTIJD]]</f>
        <v>1.0995370370370399E-3</v>
      </c>
      <c r="R3383" t="s">
        <v>1951</v>
      </c>
      <c r="S3383" t="s">
        <v>1973</v>
      </c>
      <c r="T3383" t="s">
        <v>1953</v>
      </c>
    </row>
    <row r="3384" spans="1:20" hidden="1" x14ac:dyDescent="0.35">
      <c r="A3384" t="s">
        <v>17708</v>
      </c>
      <c r="B3384">
        <v>282644</v>
      </c>
      <c r="C3384" t="s">
        <v>9640</v>
      </c>
      <c r="D3384" t="s">
        <v>1969</v>
      </c>
      <c r="E3384" s="36">
        <v>45537.843182870398</v>
      </c>
      <c r="F3384" s="36">
        <f>ROUND(Uitruktijden[[#This Row],[DATUM]],0)</f>
        <v>45538</v>
      </c>
      <c r="G3384" t="s">
        <v>17709</v>
      </c>
      <c r="H3384" t="s">
        <v>17710</v>
      </c>
      <c r="I3384" t="s">
        <v>5846</v>
      </c>
      <c r="J3384" t="s">
        <v>1957</v>
      </c>
      <c r="K3384" t="s">
        <v>9644</v>
      </c>
      <c r="L3384" t="s">
        <v>9972</v>
      </c>
      <c r="M3384" t="s">
        <v>1954</v>
      </c>
      <c r="N3384" s="37">
        <v>0.84357638888888897</v>
      </c>
      <c r="O3384" s="37">
        <v>0.84466435185185196</v>
      </c>
      <c r="P3384" s="37">
        <v>1.0879629629629601E-3</v>
      </c>
      <c r="Q3384" s="37">
        <f>Uitruktijden[[#This Row],[UITRUKTIJD]]</f>
        <v>1.0879629629629601E-3</v>
      </c>
      <c r="R3384" t="s">
        <v>1955</v>
      </c>
      <c r="S3384" t="s">
        <v>1955</v>
      </c>
      <c r="T3384" t="s">
        <v>1953</v>
      </c>
    </row>
    <row r="3385" spans="1:20" hidden="1" x14ac:dyDescent="0.35">
      <c r="A3385" t="s">
        <v>17711</v>
      </c>
      <c r="B3385">
        <v>282778</v>
      </c>
      <c r="C3385" t="s">
        <v>9640</v>
      </c>
      <c r="D3385" t="s">
        <v>1969</v>
      </c>
      <c r="E3385" s="36">
        <v>45537.913321759297</v>
      </c>
      <c r="F3385" s="36">
        <f>ROUND(Uitruktijden[[#This Row],[DATUM]],0)</f>
        <v>45538</v>
      </c>
      <c r="G3385" t="s">
        <v>17712</v>
      </c>
      <c r="H3385" t="s">
        <v>17713</v>
      </c>
      <c r="J3385" t="s">
        <v>1962</v>
      </c>
      <c r="K3385" t="s">
        <v>9644</v>
      </c>
      <c r="L3385" t="s">
        <v>10366</v>
      </c>
      <c r="M3385" t="s">
        <v>1963</v>
      </c>
      <c r="N3385" s="37">
        <v>0.91554398148148197</v>
      </c>
      <c r="O3385" s="37">
        <v>0.91648148148148101</v>
      </c>
      <c r="P3385" s="37">
        <v>9.3749999999999997E-4</v>
      </c>
      <c r="Q3385" s="37">
        <f>Uitruktijden[[#This Row],[UITRUKTIJD]]</f>
        <v>9.3749999999999997E-4</v>
      </c>
      <c r="R3385" t="s">
        <v>1955</v>
      </c>
      <c r="S3385" t="s">
        <v>1955</v>
      </c>
      <c r="T3385" t="s">
        <v>1953</v>
      </c>
    </row>
    <row r="3386" spans="1:20" hidden="1" x14ac:dyDescent="0.35">
      <c r="A3386" t="s">
        <v>17714</v>
      </c>
      <c r="B3386">
        <v>282890</v>
      </c>
      <c r="C3386" t="s">
        <v>9640</v>
      </c>
      <c r="D3386" t="s">
        <v>1946</v>
      </c>
      <c r="E3386" s="36">
        <v>45538.0065509259</v>
      </c>
      <c r="F3386" s="36">
        <f>ROUND(Uitruktijden[[#This Row],[DATUM]],0)</f>
        <v>45538</v>
      </c>
      <c r="G3386" t="s">
        <v>17715</v>
      </c>
      <c r="H3386" t="s">
        <v>17716</v>
      </c>
      <c r="I3386" t="s">
        <v>17717</v>
      </c>
      <c r="J3386" t="s">
        <v>2456</v>
      </c>
      <c r="K3386" t="s">
        <v>9644</v>
      </c>
      <c r="L3386" t="s">
        <v>9994</v>
      </c>
      <c r="M3386" t="s">
        <v>1977</v>
      </c>
      <c r="N3386" s="37">
        <v>2.4837962962962999E-2</v>
      </c>
      <c r="O3386" s="37">
        <v>2.87037037037037E-2</v>
      </c>
      <c r="P3386" s="37">
        <v>3.8657407407407399E-3</v>
      </c>
      <c r="Q3386" s="37">
        <f>Uitruktijden[[#This Row],[UITRUKTIJD]]</f>
        <v>3.8657407407407399E-3</v>
      </c>
      <c r="R3386" t="s">
        <v>1951</v>
      </c>
      <c r="S3386" t="s">
        <v>1973</v>
      </c>
      <c r="T3386" t="s">
        <v>1953</v>
      </c>
    </row>
    <row r="3387" spans="1:20" hidden="1" x14ac:dyDescent="0.35">
      <c r="A3387" t="s">
        <v>17714</v>
      </c>
      <c r="B3387">
        <v>282890</v>
      </c>
      <c r="C3387" t="s">
        <v>9640</v>
      </c>
      <c r="D3387" t="s">
        <v>1946</v>
      </c>
      <c r="E3387" s="36">
        <v>45538.0065509259</v>
      </c>
      <c r="F3387" s="36">
        <f>ROUND(Uitruktijden[[#This Row],[DATUM]],0)</f>
        <v>45538</v>
      </c>
      <c r="G3387" t="s">
        <v>17715</v>
      </c>
      <c r="H3387" t="s">
        <v>17716</v>
      </c>
      <c r="I3387" t="s">
        <v>17717</v>
      </c>
      <c r="J3387" t="s">
        <v>2456</v>
      </c>
      <c r="K3387" t="s">
        <v>9644</v>
      </c>
      <c r="L3387" t="s">
        <v>9968</v>
      </c>
      <c r="M3387" t="s">
        <v>2457</v>
      </c>
      <c r="N3387" s="37">
        <v>2.4837962962962999E-2</v>
      </c>
      <c r="O3387" s="37">
        <v>2.8414351851851899E-2</v>
      </c>
      <c r="P3387" s="37">
        <v>3.5763888888888898E-3</v>
      </c>
      <c r="Q3387" s="37">
        <f>Uitruktijden[[#This Row],[UITRUKTIJD]]</f>
        <v>3.5763888888888898E-3</v>
      </c>
      <c r="R3387" t="s">
        <v>1955</v>
      </c>
      <c r="S3387" t="s">
        <v>1955</v>
      </c>
      <c r="T3387" t="s">
        <v>1953</v>
      </c>
    </row>
    <row r="3388" spans="1:20" hidden="1" x14ac:dyDescent="0.35">
      <c r="A3388" t="s">
        <v>17718</v>
      </c>
      <c r="B3388">
        <v>282911</v>
      </c>
      <c r="C3388" t="s">
        <v>9640</v>
      </c>
      <c r="D3388" t="s">
        <v>1946</v>
      </c>
      <c r="E3388" s="36">
        <v>45538.033009259299</v>
      </c>
      <c r="F3388" s="36">
        <f>ROUND(Uitruktijden[[#This Row],[DATUM]],0)</f>
        <v>45538</v>
      </c>
      <c r="G3388" t="s">
        <v>17719</v>
      </c>
      <c r="H3388" t="s">
        <v>17720</v>
      </c>
      <c r="I3388" t="s">
        <v>17721</v>
      </c>
      <c r="J3388" t="s">
        <v>1962</v>
      </c>
      <c r="K3388" t="s">
        <v>9644</v>
      </c>
      <c r="L3388" t="s">
        <v>10366</v>
      </c>
      <c r="M3388" t="s">
        <v>1963</v>
      </c>
      <c r="N3388" s="37">
        <v>3.4131944444444402E-2</v>
      </c>
      <c r="O3388" s="37">
        <v>3.5474537037036999E-2</v>
      </c>
      <c r="P3388" s="37">
        <v>1.3425925925925901E-3</v>
      </c>
      <c r="Q3388" s="37">
        <f>Uitruktijden[[#This Row],[UITRUKTIJD]]</f>
        <v>1.3425925925925901E-3</v>
      </c>
      <c r="R3388" t="s">
        <v>1955</v>
      </c>
      <c r="S3388" t="s">
        <v>1955</v>
      </c>
      <c r="T3388" t="s">
        <v>1953</v>
      </c>
    </row>
    <row r="3389" spans="1:20" hidden="1" x14ac:dyDescent="0.35">
      <c r="A3389" t="s">
        <v>17722</v>
      </c>
      <c r="B3389">
        <v>282943</v>
      </c>
      <c r="C3389" t="s">
        <v>9640</v>
      </c>
      <c r="D3389" t="s">
        <v>1946</v>
      </c>
      <c r="E3389" s="36">
        <v>45538.062777777799</v>
      </c>
      <c r="F3389" s="36">
        <f>ROUND(Uitruktijden[[#This Row],[DATUM]],0)</f>
        <v>45538</v>
      </c>
      <c r="G3389" t="s">
        <v>17723</v>
      </c>
      <c r="H3389" t="s">
        <v>17724</v>
      </c>
      <c r="J3389" t="s">
        <v>2522</v>
      </c>
      <c r="K3389" t="s">
        <v>9644</v>
      </c>
      <c r="L3389" t="s">
        <v>10460</v>
      </c>
      <c r="M3389" t="s">
        <v>2523</v>
      </c>
      <c r="N3389" s="37">
        <v>6.3587962962962999E-2</v>
      </c>
      <c r="O3389" s="37">
        <v>6.7465277777777805E-2</v>
      </c>
      <c r="P3389" s="37">
        <v>3.87731481481481E-3</v>
      </c>
      <c r="Q3389" s="37">
        <f>Uitruktijden[[#This Row],[UITRUKTIJD]]</f>
        <v>3.87731481481481E-3</v>
      </c>
      <c r="R3389" t="s">
        <v>1955</v>
      </c>
      <c r="S3389" t="s">
        <v>1955</v>
      </c>
      <c r="T3389" t="s">
        <v>1953</v>
      </c>
    </row>
    <row r="3390" spans="1:20" hidden="1" x14ac:dyDescent="0.35">
      <c r="A3390" t="s">
        <v>17722</v>
      </c>
      <c r="B3390">
        <v>282943</v>
      </c>
      <c r="C3390" t="s">
        <v>9640</v>
      </c>
      <c r="D3390" t="s">
        <v>1946</v>
      </c>
      <c r="E3390" s="36">
        <v>45538.062777777799</v>
      </c>
      <c r="F3390" s="36">
        <f>ROUND(Uitruktijden[[#This Row],[DATUM]],0)</f>
        <v>45538</v>
      </c>
      <c r="G3390" t="s">
        <v>17723</v>
      </c>
      <c r="H3390" t="s">
        <v>17724</v>
      </c>
      <c r="J3390" t="s">
        <v>2522</v>
      </c>
      <c r="K3390" t="s">
        <v>9644</v>
      </c>
      <c r="L3390" t="s">
        <v>9928</v>
      </c>
      <c r="M3390" t="s">
        <v>1967</v>
      </c>
      <c r="N3390" s="37">
        <v>6.3460648148148197E-2</v>
      </c>
      <c r="O3390" s="37">
        <v>6.4699074074074103E-2</v>
      </c>
      <c r="P3390" s="37">
        <v>1.2384259259259299E-3</v>
      </c>
      <c r="Q3390" s="37">
        <f>Uitruktijden[[#This Row],[UITRUKTIJD]]</f>
        <v>1.2384259259259299E-3</v>
      </c>
      <c r="R3390" t="s">
        <v>1955</v>
      </c>
      <c r="S3390" t="s">
        <v>1955</v>
      </c>
      <c r="T3390" t="s">
        <v>1953</v>
      </c>
    </row>
    <row r="3391" spans="1:20" hidden="1" x14ac:dyDescent="0.35">
      <c r="A3391" t="s">
        <v>17725</v>
      </c>
      <c r="B3391">
        <v>283011</v>
      </c>
      <c r="C3391" t="s">
        <v>9640</v>
      </c>
      <c r="D3391" t="s">
        <v>1946</v>
      </c>
      <c r="E3391" s="36">
        <v>45538.209224537</v>
      </c>
      <c r="F3391" s="36">
        <f>ROUND(Uitruktijden[[#This Row],[DATUM]],0)</f>
        <v>45538</v>
      </c>
      <c r="G3391" t="s">
        <v>17726</v>
      </c>
      <c r="H3391" t="s">
        <v>17727</v>
      </c>
      <c r="I3391" t="s">
        <v>17728</v>
      </c>
      <c r="J3391" t="s">
        <v>2325</v>
      </c>
      <c r="K3391" t="s">
        <v>9644</v>
      </c>
      <c r="L3391" t="s">
        <v>10269</v>
      </c>
      <c r="M3391" t="s">
        <v>2005</v>
      </c>
      <c r="N3391" s="37">
        <v>0.21010416666666701</v>
      </c>
      <c r="O3391" s="37">
        <v>0.213923611111111</v>
      </c>
      <c r="P3391" s="37">
        <v>3.81944444444444E-3</v>
      </c>
      <c r="Q3391" s="37">
        <f>Uitruktijden[[#This Row],[UITRUKTIJD]]</f>
        <v>3.81944444444444E-3</v>
      </c>
      <c r="R3391" t="s">
        <v>1955</v>
      </c>
      <c r="S3391" t="s">
        <v>1955</v>
      </c>
      <c r="T3391" t="s">
        <v>1953</v>
      </c>
    </row>
    <row r="3392" spans="1:20" hidden="1" x14ac:dyDescent="0.35">
      <c r="A3392" t="s">
        <v>17725</v>
      </c>
      <c r="B3392">
        <v>283011</v>
      </c>
      <c r="C3392" t="s">
        <v>9640</v>
      </c>
      <c r="D3392" t="s">
        <v>1946</v>
      </c>
      <c r="E3392" s="36">
        <v>45538.209224537</v>
      </c>
      <c r="F3392" s="36">
        <f>ROUND(Uitruktijden[[#This Row],[DATUM]],0)</f>
        <v>45538</v>
      </c>
      <c r="G3392" t="s">
        <v>17726</v>
      </c>
      <c r="H3392" t="s">
        <v>17727</v>
      </c>
      <c r="I3392" t="s">
        <v>17728</v>
      </c>
      <c r="J3392" t="s">
        <v>2325</v>
      </c>
      <c r="K3392" t="s">
        <v>9644</v>
      </c>
      <c r="L3392" t="s">
        <v>10253</v>
      </c>
      <c r="M3392" t="s">
        <v>2326</v>
      </c>
      <c r="N3392" s="37">
        <v>0.20971064814814799</v>
      </c>
      <c r="O3392" s="37">
        <v>0.21310185185185199</v>
      </c>
      <c r="P3392" s="37">
        <v>3.3912037037037001E-3</v>
      </c>
      <c r="Q3392" s="37">
        <f>Uitruktijden[[#This Row],[UITRUKTIJD]]</f>
        <v>3.3912037037037001E-3</v>
      </c>
      <c r="R3392" t="s">
        <v>1955</v>
      </c>
      <c r="S3392" t="s">
        <v>1955</v>
      </c>
      <c r="T3392" t="s">
        <v>1953</v>
      </c>
    </row>
    <row r="3393" spans="1:20" hidden="1" x14ac:dyDescent="0.35">
      <c r="A3393" t="s">
        <v>17729</v>
      </c>
      <c r="B3393">
        <v>283036</v>
      </c>
      <c r="C3393" t="s">
        <v>9640</v>
      </c>
      <c r="D3393" t="s">
        <v>1946</v>
      </c>
      <c r="E3393" s="36">
        <v>45538.265856481499</v>
      </c>
      <c r="F3393" s="36">
        <f>ROUND(Uitruktijden[[#This Row],[DATUM]],0)</f>
        <v>45538</v>
      </c>
      <c r="G3393" t="s">
        <v>17730</v>
      </c>
      <c r="H3393" t="s">
        <v>17731</v>
      </c>
      <c r="J3393" t="s">
        <v>2325</v>
      </c>
      <c r="K3393" t="s">
        <v>9644</v>
      </c>
      <c r="L3393" t="s">
        <v>10269</v>
      </c>
      <c r="M3393" t="s">
        <v>2005</v>
      </c>
      <c r="N3393" s="37">
        <v>0.27811342592592603</v>
      </c>
      <c r="O3393" s="37">
        <v>0.281828703703704</v>
      </c>
      <c r="P3393" s="37">
        <v>3.71527777777778E-3</v>
      </c>
      <c r="Q3393" s="37">
        <f>Uitruktijden[[#This Row],[UITRUKTIJD]]</f>
        <v>3.71527777777778E-3</v>
      </c>
      <c r="R3393" t="s">
        <v>1955</v>
      </c>
      <c r="S3393" t="s">
        <v>1955</v>
      </c>
      <c r="T3393" t="s">
        <v>2004</v>
      </c>
    </row>
    <row r="3394" spans="1:20" hidden="1" x14ac:dyDescent="0.35">
      <c r="A3394" t="s">
        <v>17729</v>
      </c>
      <c r="B3394">
        <v>283036</v>
      </c>
      <c r="C3394" t="s">
        <v>9640</v>
      </c>
      <c r="D3394" t="s">
        <v>1946</v>
      </c>
      <c r="E3394" s="36">
        <v>45538.265856481499</v>
      </c>
      <c r="F3394" s="36">
        <f>ROUND(Uitruktijden[[#This Row],[DATUM]],0)</f>
        <v>45538</v>
      </c>
      <c r="G3394" t="s">
        <v>17730</v>
      </c>
      <c r="H3394" t="s">
        <v>17731</v>
      </c>
      <c r="J3394" t="s">
        <v>2325</v>
      </c>
      <c r="K3394" t="s">
        <v>9644</v>
      </c>
      <c r="L3394" t="s">
        <v>10637</v>
      </c>
      <c r="M3394" t="s">
        <v>2991</v>
      </c>
      <c r="N3394" s="37">
        <v>0.27811342592592603</v>
      </c>
      <c r="O3394" s="37">
        <v>0.28128472222222201</v>
      </c>
      <c r="P3394" s="37">
        <v>3.1712962962963001E-3</v>
      </c>
      <c r="Q3394" s="37">
        <f>Uitruktijden[[#This Row],[UITRUKTIJD]]</f>
        <v>3.1712962962963001E-3</v>
      </c>
      <c r="R3394" t="s">
        <v>1955</v>
      </c>
      <c r="S3394" t="s">
        <v>1955</v>
      </c>
      <c r="T3394" t="s">
        <v>2004</v>
      </c>
    </row>
    <row r="3395" spans="1:20" hidden="1" x14ac:dyDescent="0.35">
      <c r="A3395" t="s">
        <v>17729</v>
      </c>
      <c r="B3395">
        <v>283036</v>
      </c>
      <c r="C3395" t="s">
        <v>9640</v>
      </c>
      <c r="D3395" t="s">
        <v>1946</v>
      </c>
      <c r="E3395" s="36">
        <v>45538.265856481499</v>
      </c>
      <c r="F3395" s="36">
        <f>ROUND(Uitruktijden[[#This Row],[DATUM]],0)</f>
        <v>45538</v>
      </c>
      <c r="G3395" t="s">
        <v>17730</v>
      </c>
      <c r="H3395" t="s">
        <v>17731</v>
      </c>
      <c r="J3395" t="s">
        <v>2325</v>
      </c>
      <c r="K3395" t="s">
        <v>9644</v>
      </c>
      <c r="L3395" t="s">
        <v>9934</v>
      </c>
      <c r="M3395" t="s">
        <v>2074</v>
      </c>
      <c r="N3395" s="37">
        <v>0.27811342592592603</v>
      </c>
      <c r="O3395" s="37">
        <v>0.279594907407407</v>
      </c>
      <c r="P3395" s="37">
        <v>1.4814814814814801E-3</v>
      </c>
      <c r="Q3395" s="37">
        <f>Uitruktijden[[#This Row],[UITRUKTIJD]]</f>
        <v>1.4814814814814801E-3</v>
      </c>
      <c r="R3395" t="s">
        <v>2111</v>
      </c>
      <c r="S3395" t="s">
        <v>2111</v>
      </c>
      <c r="T3395" t="s">
        <v>2004</v>
      </c>
    </row>
    <row r="3396" spans="1:20" hidden="1" x14ac:dyDescent="0.35">
      <c r="A3396" t="s">
        <v>17732</v>
      </c>
      <c r="B3396">
        <v>283060</v>
      </c>
      <c r="C3396" t="s">
        <v>9640</v>
      </c>
      <c r="D3396" t="s">
        <v>1946</v>
      </c>
      <c r="E3396" s="36">
        <v>45538.309571759302</v>
      </c>
      <c r="F3396" s="36">
        <f>ROUND(Uitruktijden[[#This Row],[DATUM]],0)</f>
        <v>45538</v>
      </c>
      <c r="G3396" t="s">
        <v>17733</v>
      </c>
      <c r="H3396" t="s">
        <v>17734</v>
      </c>
      <c r="I3396" t="s">
        <v>7106</v>
      </c>
      <c r="J3396" t="s">
        <v>2009</v>
      </c>
      <c r="K3396" t="s">
        <v>9644</v>
      </c>
      <c r="L3396" t="s">
        <v>10118</v>
      </c>
      <c r="M3396" t="s">
        <v>2010</v>
      </c>
      <c r="N3396" s="37">
        <v>0.31369212962963</v>
      </c>
      <c r="O3396" s="37">
        <v>0.31799768518518501</v>
      </c>
      <c r="P3396" s="37">
        <v>4.3055555555555599E-3</v>
      </c>
      <c r="Q3396" s="37">
        <f>Uitruktijden[[#This Row],[UITRUKTIJD]]</f>
        <v>4.3055555555555599E-3</v>
      </c>
      <c r="R3396" t="s">
        <v>1955</v>
      </c>
      <c r="S3396" t="s">
        <v>1955</v>
      </c>
      <c r="T3396" t="s">
        <v>1953</v>
      </c>
    </row>
    <row r="3397" spans="1:20" hidden="1" x14ac:dyDescent="0.35">
      <c r="A3397" t="s">
        <v>17735</v>
      </c>
      <c r="B3397">
        <v>283349</v>
      </c>
      <c r="C3397" t="s">
        <v>1928</v>
      </c>
      <c r="D3397" t="s">
        <v>1946</v>
      </c>
      <c r="E3397" s="36">
        <v>45538.527187500003</v>
      </c>
      <c r="F3397" s="36">
        <f>ROUND(Uitruktijden[[#This Row],[DATUM]],0)</f>
        <v>45539</v>
      </c>
      <c r="G3397" t="s">
        <v>17736</v>
      </c>
      <c r="H3397" t="s">
        <v>17737</v>
      </c>
      <c r="I3397" t="s">
        <v>17738</v>
      </c>
      <c r="J3397" t="s">
        <v>1949</v>
      </c>
      <c r="K3397" t="s">
        <v>9644</v>
      </c>
      <c r="L3397" t="s">
        <v>9989</v>
      </c>
      <c r="M3397" t="s">
        <v>2074</v>
      </c>
      <c r="N3397" s="37">
        <v>0.532673611111111</v>
      </c>
      <c r="O3397" s="37">
        <v>0.53388888888888897</v>
      </c>
      <c r="P3397" s="37">
        <v>1.21527777777778E-3</v>
      </c>
      <c r="Q3397" s="37">
        <f>Uitruktijden[[#This Row],[UITRUKTIJD]]</f>
        <v>1.21527777777778E-3</v>
      </c>
      <c r="R3397" t="s">
        <v>1951</v>
      </c>
      <c r="S3397" t="s">
        <v>1973</v>
      </c>
      <c r="T3397" t="s">
        <v>1953</v>
      </c>
    </row>
    <row r="3398" spans="1:20" hidden="1" x14ac:dyDescent="0.35">
      <c r="A3398" t="s">
        <v>17739</v>
      </c>
      <c r="B3398">
        <v>283387</v>
      </c>
      <c r="C3398" t="s">
        <v>1928</v>
      </c>
      <c r="D3398" t="s">
        <v>1946</v>
      </c>
      <c r="E3398" s="36">
        <v>45538.554085648102</v>
      </c>
      <c r="F3398" s="36">
        <f>ROUND(Uitruktijden[[#This Row],[DATUM]],0)</f>
        <v>45539</v>
      </c>
      <c r="G3398" t="s">
        <v>17740</v>
      </c>
      <c r="H3398" t="s">
        <v>17741</v>
      </c>
      <c r="I3398" t="s">
        <v>6806</v>
      </c>
      <c r="J3398" t="s">
        <v>1962</v>
      </c>
      <c r="K3398" t="s">
        <v>9644</v>
      </c>
      <c r="L3398" t="s">
        <v>10366</v>
      </c>
      <c r="M3398" t="s">
        <v>1963</v>
      </c>
      <c r="N3398" s="37">
        <v>0.55722222222222195</v>
      </c>
      <c r="O3398" s="37">
        <v>0.55829861111111101</v>
      </c>
      <c r="P3398" s="37">
        <v>1.07638888888889E-3</v>
      </c>
      <c r="Q3398" s="37">
        <f>Uitruktijden[[#This Row],[UITRUKTIJD]]</f>
        <v>1.07638888888889E-3</v>
      </c>
      <c r="R3398" t="s">
        <v>1955</v>
      </c>
      <c r="S3398" t="s">
        <v>1955</v>
      </c>
      <c r="T3398" t="s">
        <v>1953</v>
      </c>
    </row>
    <row r="3399" spans="1:20" hidden="1" x14ac:dyDescent="0.35">
      <c r="A3399" t="s">
        <v>17742</v>
      </c>
      <c r="B3399">
        <v>284037</v>
      </c>
      <c r="C3399" t="s">
        <v>9640</v>
      </c>
      <c r="D3399" t="s">
        <v>1946</v>
      </c>
      <c r="E3399" s="36">
        <v>45538.991319444402</v>
      </c>
      <c r="F3399" s="36">
        <f>ROUND(Uitruktijden[[#This Row],[DATUM]],0)</f>
        <v>45539</v>
      </c>
      <c r="G3399" t="s">
        <v>17743</v>
      </c>
      <c r="H3399" t="s">
        <v>17744</v>
      </c>
      <c r="J3399" t="s">
        <v>1962</v>
      </c>
      <c r="K3399" t="s">
        <v>9644</v>
      </c>
      <c r="L3399" t="s">
        <v>10118</v>
      </c>
      <c r="M3399" t="s">
        <v>2010</v>
      </c>
      <c r="N3399" s="37">
        <v>0.99337962962963</v>
      </c>
      <c r="O3399" s="37">
        <v>0.99670138888888904</v>
      </c>
      <c r="P3399" s="37">
        <v>3.32175925925926E-3</v>
      </c>
      <c r="Q3399" s="37">
        <f>Uitruktijden[[#This Row],[UITRUKTIJD]]</f>
        <v>3.32175925925926E-3</v>
      </c>
      <c r="R3399" t="s">
        <v>1955</v>
      </c>
      <c r="S3399" t="s">
        <v>1955</v>
      </c>
      <c r="T3399" t="s">
        <v>2004</v>
      </c>
    </row>
    <row r="3400" spans="1:20" hidden="1" x14ac:dyDescent="0.35">
      <c r="A3400" t="s">
        <v>17742</v>
      </c>
      <c r="B3400">
        <v>284037</v>
      </c>
      <c r="C3400" t="s">
        <v>9640</v>
      </c>
      <c r="D3400" t="s">
        <v>1946</v>
      </c>
      <c r="E3400" s="36">
        <v>45538.991319444402</v>
      </c>
      <c r="F3400" s="36">
        <f>ROUND(Uitruktijden[[#This Row],[DATUM]],0)</f>
        <v>45539</v>
      </c>
      <c r="G3400" t="s">
        <v>17743</v>
      </c>
      <c r="H3400" t="s">
        <v>17744</v>
      </c>
      <c r="J3400" t="s">
        <v>1962</v>
      </c>
      <c r="K3400" t="s">
        <v>9644</v>
      </c>
      <c r="L3400" t="s">
        <v>14345</v>
      </c>
      <c r="M3400" t="s">
        <v>2010</v>
      </c>
      <c r="N3400" s="37">
        <v>0.99535879629629598</v>
      </c>
      <c r="O3400" s="37">
        <v>0.99721064814814797</v>
      </c>
      <c r="P3400" s="37">
        <v>1.85185185185185E-3</v>
      </c>
      <c r="Q3400" s="37">
        <f>Uitruktijden[[#This Row],[UITRUKTIJD]]</f>
        <v>1.85185185185185E-3</v>
      </c>
      <c r="R3400" t="s">
        <v>2224</v>
      </c>
      <c r="S3400" t="s">
        <v>2027</v>
      </c>
      <c r="T3400" t="s">
        <v>2004</v>
      </c>
    </row>
    <row r="3401" spans="1:20" hidden="1" x14ac:dyDescent="0.35">
      <c r="A3401" t="s">
        <v>17745</v>
      </c>
      <c r="B3401">
        <v>284084</v>
      </c>
      <c r="C3401" t="s">
        <v>9640</v>
      </c>
      <c r="D3401" t="s">
        <v>2066</v>
      </c>
      <c r="E3401" s="36">
        <v>45539.040567129603</v>
      </c>
      <c r="F3401" s="36">
        <f>ROUND(Uitruktijden[[#This Row],[DATUM]],0)</f>
        <v>45539</v>
      </c>
      <c r="G3401" t="s">
        <v>17746</v>
      </c>
      <c r="H3401" t="s">
        <v>4930</v>
      </c>
      <c r="J3401" t="s">
        <v>2161</v>
      </c>
      <c r="K3401" t="s">
        <v>9644</v>
      </c>
      <c r="L3401" t="s">
        <v>10334</v>
      </c>
      <c r="M3401" t="s">
        <v>12530</v>
      </c>
      <c r="N3401" s="37">
        <v>4.1030092592592597E-2</v>
      </c>
      <c r="O3401" s="37">
        <v>4.4537037037037E-2</v>
      </c>
      <c r="P3401" s="37">
        <v>3.5069444444444401E-3</v>
      </c>
      <c r="Q3401" s="37">
        <f>Uitruktijden[[#This Row],[UITRUKTIJD]]</f>
        <v>3.5069444444444401E-3</v>
      </c>
      <c r="R3401" t="s">
        <v>1955</v>
      </c>
      <c r="S3401" t="s">
        <v>1955</v>
      </c>
      <c r="T3401" t="s">
        <v>1953</v>
      </c>
    </row>
    <row r="3402" spans="1:20" hidden="1" x14ac:dyDescent="0.35">
      <c r="A3402" t="s">
        <v>17747</v>
      </c>
      <c r="B3402">
        <v>284107</v>
      </c>
      <c r="C3402" t="s">
        <v>9640</v>
      </c>
      <c r="D3402" t="s">
        <v>2066</v>
      </c>
      <c r="E3402" s="36">
        <v>45539.070023148102</v>
      </c>
      <c r="F3402" s="36">
        <f>ROUND(Uitruktijden[[#This Row],[DATUM]],0)</f>
        <v>45539</v>
      </c>
      <c r="G3402" t="s">
        <v>17748</v>
      </c>
      <c r="H3402" t="s">
        <v>17749</v>
      </c>
      <c r="J3402" t="s">
        <v>1949</v>
      </c>
      <c r="K3402" t="s">
        <v>9644</v>
      </c>
      <c r="L3402" t="s">
        <v>9972</v>
      </c>
      <c r="M3402" t="s">
        <v>1954</v>
      </c>
      <c r="N3402" s="37">
        <v>7.0509259259259299E-2</v>
      </c>
      <c r="O3402" s="37">
        <v>7.2222222222222202E-2</v>
      </c>
      <c r="P3402" s="37">
        <v>1.71296296296296E-3</v>
      </c>
      <c r="Q3402" s="37">
        <f>Uitruktijden[[#This Row],[UITRUKTIJD]]</f>
        <v>1.71296296296296E-3</v>
      </c>
      <c r="R3402" t="s">
        <v>1955</v>
      </c>
      <c r="S3402" t="s">
        <v>1955</v>
      </c>
      <c r="T3402" t="s">
        <v>1953</v>
      </c>
    </row>
    <row r="3403" spans="1:20" hidden="1" x14ac:dyDescent="0.35">
      <c r="A3403" t="s">
        <v>17750</v>
      </c>
      <c r="B3403">
        <v>284247</v>
      </c>
      <c r="C3403" t="s">
        <v>1928</v>
      </c>
      <c r="D3403" t="s">
        <v>2066</v>
      </c>
      <c r="E3403" s="36">
        <v>45539.336273148103</v>
      </c>
      <c r="F3403" s="36">
        <f>ROUND(Uitruktijden[[#This Row],[DATUM]],0)</f>
        <v>45539</v>
      </c>
      <c r="G3403" t="s">
        <v>17751</v>
      </c>
      <c r="H3403" t="s">
        <v>17752</v>
      </c>
      <c r="I3403" t="s">
        <v>17753</v>
      </c>
      <c r="J3403" t="s">
        <v>1949</v>
      </c>
      <c r="K3403" t="s">
        <v>9644</v>
      </c>
      <c r="L3403" t="s">
        <v>10027</v>
      </c>
      <c r="M3403" t="s">
        <v>2080</v>
      </c>
      <c r="N3403" s="37">
        <v>0.34971064814814801</v>
      </c>
      <c r="O3403" s="37">
        <v>0.35212962962963001</v>
      </c>
      <c r="P3403" s="37">
        <v>2.4189814814814799E-3</v>
      </c>
      <c r="Q3403" s="37">
        <f>Uitruktijden[[#This Row],[UITRUKTIJD]]</f>
        <v>2.4189814814814799E-3</v>
      </c>
      <c r="R3403" t="s">
        <v>1951</v>
      </c>
      <c r="S3403" t="s">
        <v>1973</v>
      </c>
      <c r="T3403" t="s">
        <v>1953</v>
      </c>
    </row>
    <row r="3404" spans="1:20" hidden="1" x14ac:dyDescent="0.35">
      <c r="A3404" t="s">
        <v>17750</v>
      </c>
      <c r="B3404">
        <v>284247</v>
      </c>
      <c r="C3404" t="s">
        <v>1928</v>
      </c>
      <c r="D3404" t="s">
        <v>2066</v>
      </c>
      <c r="E3404" s="36">
        <v>45539.336273148103</v>
      </c>
      <c r="F3404" s="36">
        <f>ROUND(Uitruktijden[[#This Row],[DATUM]],0)</f>
        <v>45539</v>
      </c>
      <c r="G3404" t="s">
        <v>17751</v>
      </c>
      <c r="H3404" t="s">
        <v>17752</v>
      </c>
      <c r="I3404" t="s">
        <v>17753</v>
      </c>
      <c r="J3404" t="s">
        <v>1949</v>
      </c>
      <c r="K3404" t="s">
        <v>9644</v>
      </c>
      <c r="L3404" t="s">
        <v>9976</v>
      </c>
      <c r="M3404" t="s">
        <v>2049</v>
      </c>
      <c r="N3404" s="37">
        <v>0.34971064814814801</v>
      </c>
      <c r="O3404" s="37">
        <v>0.350486111111111</v>
      </c>
      <c r="P3404" s="37">
        <v>7.7546296296296304E-4</v>
      </c>
      <c r="Q3404" s="37">
        <f>Uitruktijden[[#This Row],[UITRUKTIJD]]</f>
        <v>7.7546296296296304E-4</v>
      </c>
      <c r="R3404" t="s">
        <v>1955</v>
      </c>
      <c r="S3404" t="s">
        <v>1955</v>
      </c>
      <c r="T3404" t="s">
        <v>1953</v>
      </c>
    </row>
    <row r="3405" spans="1:20" hidden="1" x14ac:dyDescent="0.35">
      <c r="A3405" t="s">
        <v>17754</v>
      </c>
      <c r="B3405">
        <v>284381</v>
      </c>
      <c r="C3405" t="s">
        <v>1928</v>
      </c>
      <c r="D3405" t="s">
        <v>2066</v>
      </c>
      <c r="E3405" s="36">
        <v>45539.439421296302</v>
      </c>
      <c r="F3405" s="36">
        <f>ROUND(Uitruktijden[[#This Row],[DATUM]],0)</f>
        <v>45539</v>
      </c>
      <c r="G3405" t="s">
        <v>17755</v>
      </c>
      <c r="H3405" t="s">
        <v>17756</v>
      </c>
      <c r="I3405" t="s">
        <v>17757</v>
      </c>
      <c r="J3405" t="s">
        <v>1966</v>
      </c>
      <c r="K3405" t="s">
        <v>9644</v>
      </c>
      <c r="L3405" t="s">
        <v>13045</v>
      </c>
      <c r="M3405" t="s">
        <v>1967</v>
      </c>
      <c r="N3405" s="37">
        <v>0.448622685185185</v>
      </c>
      <c r="O3405" s="37">
        <v>0.44929398148148098</v>
      </c>
      <c r="P3405" s="37">
        <v>6.7129629629629603E-4</v>
      </c>
      <c r="Q3405" s="37">
        <f>Uitruktijden[[#This Row],[UITRUKTIJD]]</f>
        <v>6.7129629629629603E-4</v>
      </c>
      <c r="R3405" t="s">
        <v>1951</v>
      </c>
      <c r="S3405" t="s">
        <v>1973</v>
      </c>
      <c r="T3405" t="s">
        <v>1953</v>
      </c>
    </row>
    <row r="3406" spans="1:20" hidden="1" x14ac:dyDescent="0.35">
      <c r="A3406" t="s">
        <v>17758</v>
      </c>
      <c r="B3406">
        <v>284627</v>
      </c>
      <c r="C3406" t="s">
        <v>1928</v>
      </c>
      <c r="D3406" t="s">
        <v>2066</v>
      </c>
      <c r="E3406" s="36">
        <v>45539.593958333302</v>
      </c>
      <c r="F3406" s="36">
        <f>ROUND(Uitruktijden[[#This Row],[DATUM]],0)</f>
        <v>45540</v>
      </c>
      <c r="G3406" t="s">
        <v>17759</v>
      </c>
      <c r="H3406" t="s">
        <v>17760</v>
      </c>
      <c r="J3406" t="s">
        <v>2170</v>
      </c>
      <c r="K3406" t="s">
        <v>9644</v>
      </c>
      <c r="L3406" t="s">
        <v>10563</v>
      </c>
      <c r="M3406" t="s">
        <v>2504</v>
      </c>
      <c r="N3406" s="37">
        <v>0.59760416666666705</v>
      </c>
      <c r="O3406" s="37">
        <v>0.60223379629629603</v>
      </c>
      <c r="P3406" s="37">
        <v>4.6296296296296302E-3</v>
      </c>
      <c r="Q3406" s="37">
        <f>Uitruktijden[[#This Row],[UITRUKTIJD]]</f>
        <v>4.6296296296296302E-3</v>
      </c>
      <c r="R3406" t="s">
        <v>2111</v>
      </c>
      <c r="S3406" t="s">
        <v>2111</v>
      </c>
      <c r="T3406" t="s">
        <v>1953</v>
      </c>
    </row>
    <row r="3407" spans="1:20" hidden="1" x14ac:dyDescent="0.35">
      <c r="A3407" t="s">
        <v>17758</v>
      </c>
      <c r="B3407">
        <v>284627</v>
      </c>
      <c r="C3407" t="s">
        <v>1928</v>
      </c>
      <c r="D3407" t="s">
        <v>2066</v>
      </c>
      <c r="E3407" s="36">
        <v>45539.593958333302</v>
      </c>
      <c r="F3407" s="36">
        <f>ROUND(Uitruktijden[[#This Row],[DATUM]],0)</f>
        <v>45540</v>
      </c>
      <c r="G3407" t="s">
        <v>17759</v>
      </c>
      <c r="H3407" t="s">
        <v>17760</v>
      </c>
      <c r="J3407" t="s">
        <v>2170</v>
      </c>
      <c r="K3407" t="s">
        <v>9644</v>
      </c>
      <c r="L3407" t="s">
        <v>9994</v>
      </c>
      <c r="M3407" t="s">
        <v>1977</v>
      </c>
      <c r="N3407" s="37">
        <v>0.60386574074074095</v>
      </c>
      <c r="O3407" s="37">
        <v>0.606759259259259</v>
      </c>
      <c r="P3407" s="37">
        <v>2.8935185185185201E-3</v>
      </c>
      <c r="Q3407" s="37">
        <f>Uitruktijden[[#This Row],[UITRUKTIJD]]</f>
        <v>2.8935185185185201E-3</v>
      </c>
      <c r="R3407" t="s">
        <v>1951</v>
      </c>
      <c r="S3407" t="s">
        <v>1952</v>
      </c>
      <c r="T3407" t="s">
        <v>1953</v>
      </c>
    </row>
    <row r="3408" spans="1:20" hidden="1" x14ac:dyDescent="0.35">
      <c r="A3408" t="s">
        <v>17758</v>
      </c>
      <c r="B3408">
        <v>284627</v>
      </c>
      <c r="C3408" t="s">
        <v>1928</v>
      </c>
      <c r="D3408" t="s">
        <v>2066</v>
      </c>
      <c r="E3408" s="36">
        <v>45539.593958333302</v>
      </c>
      <c r="F3408" s="36">
        <f>ROUND(Uitruktijden[[#This Row],[DATUM]],0)</f>
        <v>45540</v>
      </c>
      <c r="G3408" t="s">
        <v>17759</v>
      </c>
      <c r="H3408" t="s">
        <v>17760</v>
      </c>
      <c r="J3408" t="s">
        <v>2170</v>
      </c>
      <c r="K3408" t="s">
        <v>9644</v>
      </c>
      <c r="L3408" t="s">
        <v>10154</v>
      </c>
      <c r="M3408" t="s">
        <v>2105</v>
      </c>
      <c r="N3408" s="37">
        <v>0.59760416666666705</v>
      </c>
      <c r="O3408" s="37">
        <v>0.60019675925925897</v>
      </c>
      <c r="P3408" s="37">
        <v>2.5925925925925899E-3</v>
      </c>
      <c r="Q3408" s="37">
        <f>Uitruktijden[[#This Row],[UITRUKTIJD]]</f>
        <v>2.5925925925925899E-3</v>
      </c>
      <c r="R3408" t="s">
        <v>1955</v>
      </c>
      <c r="S3408" t="s">
        <v>1955</v>
      </c>
      <c r="T3408" t="s">
        <v>1953</v>
      </c>
    </row>
    <row r="3409" spans="1:20" hidden="1" x14ac:dyDescent="0.35">
      <c r="A3409" t="s">
        <v>17758</v>
      </c>
      <c r="B3409">
        <v>284627</v>
      </c>
      <c r="C3409" t="s">
        <v>1928</v>
      </c>
      <c r="D3409" t="s">
        <v>2066</v>
      </c>
      <c r="E3409" s="36">
        <v>45539.593958333302</v>
      </c>
      <c r="F3409" s="36">
        <f>ROUND(Uitruktijden[[#This Row],[DATUM]],0)</f>
        <v>45540</v>
      </c>
      <c r="G3409" t="s">
        <v>17759</v>
      </c>
      <c r="H3409" t="s">
        <v>17760</v>
      </c>
      <c r="J3409" t="s">
        <v>2170</v>
      </c>
      <c r="K3409" t="s">
        <v>9644</v>
      </c>
      <c r="L3409" t="s">
        <v>10126</v>
      </c>
      <c r="M3409" t="s">
        <v>2045</v>
      </c>
      <c r="N3409" s="37">
        <v>0.59760416666666705</v>
      </c>
      <c r="O3409" s="37">
        <v>0.60001157407407402</v>
      </c>
      <c r="P3409" s="37">
        <v>2.4074074074074102E-3</v>
      </c>
      <c r="Q3409" s="37">
        <f>Uitruktijden[[#This Row],[UITRUKTIJD]]</f>
        <v>2.4074074074074102E-3</v>
      </c>
      <c r="R3409" t="s">
        <v>1955</v>
      </c>
      <c r="S3409" t="s">
        <v>1955</v>
      </c>
      <c r="T3409" t="s">
        <v>1953</v>
      </c>
    </row>
    <row r="3410" spans="1:20" hidden="1" x14ac:dyDescent="0.35">
      <c r="A3410" t="s">
        <v>17758</v>
      </c>
      <c r="B3410">
        <v>284627</v>
      </c>
      <c r="C3410" t="s">
        <v>1928</v>
      </c>
      <c r="D3410" t="s">
        <v>2066</v>
      </c>
      <c r="E3410" s="36">
        <v>45539.593958333302</v>
      </c>
      <c r="F3410" s="36">
        <f>ROUND(Uitruktijden[[#This Row],[DATUM]],0)</f>
        <v>45540</v>
      </c>
      <c r="G3410" t="s">
        <v>17759</v>
      </c>
      <c r="H3410" t="s">
        <v>17760</v>
      </c>
      <c r="J3410" t="s">
        <v>2170</v>
      </c>
      <c r="K3410" t="s">
        <v>9644</v>
      </c>
      <c r="L3410" t="s">
        <v>9952</v>
      </c>
      <c r="M3410" t="s">
        <v>1963</v>
      </c>
      <c r="N3410" s="37">
        <v>0.59760416666666705</v>
      </c>
      <c r="O3410" s="37">
        <v>0.59863425925925895</v>
      </c>
      <c r="P3410" s="37">
        <v>1.03009259259259E-3</v>
      </c>
      <c r="Q3410" s="37">
        <f>Uitruktijden[[#This Row],[UITRUKTIJD]]</f>
        <v>1.03009259259259E-3</v>
      </c>
      <c r="R3410" t="s">
        <v>2111</v>
      </c>
      <c r="S3410" t="s">
        <v>2111</v>
      </c>
      <c r="T3410" t="s">
        <v>1953</v>
      </c>
    </row>
    <row r="3411" spans="1:20" hidden="1" x14ac:dyDescent="0.35">
      <c r="A3411" t="s">
        <v>17758</v>
      </c>
      <c r="B3411">
        <v>284627</v>
      </c>
      <c r="C3411" t="s">
        <v>1928</v>
      </c>
      <c r="D3411" t="s">
        <v>2066</v>
      </c>
      <c r="E3411" s="36">
        <v>45539.593958333302</v>
      </c>
      <c r="F3411" s="36">
        <f>ROUND(Uitruktijden[[#This Row],[DATUM]],0)</f>
        <v>45540</v>
      </c>
      <c r="G3411" t="s">
        <v>17759</v>
      </c>
      <c r="H3411" t="s">
        <v>17760</v>
      </c>
      <c r="J3411" t="s">
        <v>2170</v>
      </c>
      <c r="K3411" t="s">
        <v>9644</v>
      </c>
      <c r="L3411" t="s">
        <v>9934</v>
      </c>
      <c r="M3411" t="s">
        <v>2074</v>
      </c>
      <c r="N3411" s="37">
        <v>0.60121527777777795</v>
      </c>
      <c r="O3411" s="37">
        <v>0.60137731481481504</v>
      </c>
      <c r="P3411" s="37">
        <v>1.6203703703703701E-4</v>
      </c>
      <c r="Q3411" s="37">
        <f>Uitruktijden[[#This Row],[UITRUKTIJD]]</f>
        <v>1.6203703703703701E-4</v>
      </c>
      <c r="R3411" t="s">
        <v>2111</v>
      </c>
      <c r="S3411" t="s">
        <v>2111</v>
      </c>
      <c r="T3411" t="s">
        <v>2004</v>
      </c>
    </row>
    <row r="3412" spans="1:20" hidden="1" x14ac:dyDescent="0.35">
      <c r="A3412" t="s">
        <v>17761</v>
      </c>
      <c r="B3412">
        <v>284693</v>
      </c>
      <c r="C3412" t="s">
        <v>1928</v>
      </c>
      <c r="D3412" t="s">
        <v>2066</v>
      </c>
      <c r="E3412" s="36">
        <v>45539.633148148103</v>
      </c>
      <c r="F3412" s="36">
        <f>ROUND(Uitruktijden[[#This Row],[DATUM]],0)</f>
        <v>45540</v>
      </c>
      <c r="G3412" t="s">
        <v>17762</v>
      </c>
      <c r="H3412" t="s">
        <v>17763</v>
      </c>
      <c r="I3412" t="s">
        <v>17764</v>
      </c>
      <c r="J3412" t="s">
        <v>1949</v>
      </c>
      <c r="K3412" t="s">
        <v>9644</v>
      </c>
      <c r="L3412" t="s">
        <v>9943</v>
      </c>
      <c r="M3412" t="s">
        <v>1950</v>
      </c>
      <c r="N3412" s="37">
        <v>0.64306712962962997</v>
      </c>
      <c r="O3412" s="37">
        <v>0.64384259259259302</v>
      </c>
      <c r="P3412" s="37">
        <v>7.7546296296296304E-4</v>
      </c>
      <c r="Q3412" s="37">
        <f>Uitruktijden[[#This Row],[UITRUKTIJD]]</f>
        <v>7.7546296296296304E-4</v>
      </c>
      <c r="R3412" t="s">
        <v>1951</v>
      </c>
      <c r="S3412" t="s">
        <v>1973</v>
      </c>
      <c r="T3412" t="s">
        <v>1953</v>
      </c>
    </row>
    <row r="3413" spans="1:20" hidden="1" x14ac:dyDescent="0.35">
      <c r="A3413" t="s">
        <v>17761</v>
      </c>
      <c r="B3413">
        <v>284693</v>
      </c>
      <c r="C3413" t="s">
        <v>1928</v>
      </c>
      <c r="D3413" t="s">
        <v>2066</v>
      </c>
      <c r="E3413" s="36">
        <v>45539.633148148103</v>
      </c>
      <c r="F3413" s="36">
        <f>ROUND(Uitruktijden[[#This Row],[DATUM]],0)</f>
        <v>45540</v>
      </c>
      <c r="G3413" t="s">
        <v>17762</v>
      </c>
      <c r="H3413" t="s">
        <v>17763</v>
      </c>
      <c r="I3413" t="s">
        <v>17764</v>
      </c>
      <c r="J3413" t="s">
        <v>1949</v>
      </c>
      <c r="K3413" t="s">
        <v>9644</v>
      </c>
      <c r="L3413" t="s">
        <v>9976</v>
      </c>
      <c r="M3413" t="s">
        <v>2049</v>
      </c>
      <c r="N3413" s="37">
        <v>0.64306712962962997</v>
      </c>
      <c r="O3413" s="37">
        <v>0.643703703703704</v>
      </c>
      <c r="P3413" s="37">
        <v>6.3657407407407402E-4</v>
      </c>
      <c r="Q3413" s="37">
        <f>Uitruktijden[[#This Row],[UITRUKTIJD]]</f>
        <v>6.3657407407407402E-4</v>
      </c>
      <c r="R3413" t="s">
        <v>1955</v>
      </c>
      <c r="S3413" t="s">
        <v>1955</v>
      </c>
      <c r="T3413" t="s">
        <v>1953</v>
      </c>
    </row>
    <row r="3414" spans="1:20" hidden="1" x14ac:dyDescent="0.35">
      <c r="A3414" t="s">
        <v>17765</v>
      </c>
      <c r="B3414">
        <v>284778</v>
      </c>
      <c r="C3414" t="s">
        <v>1928</v>
      </c>
      <c r="D3414" t="s">
        <v>2066</v>
      </c>
      <c r="E3414" s="36">
        <v>45539.679652777799</v>
      </c>
      <c r="F3414" s="36">
        <f>ROUND(Uitruktijden[[#This Row],[DATUM]],0)</f>
        <v>45540</v>
      </c>
      <c r="G3414" t="s">
        <v>17766</v>
      </c>
      <c r="H3414" t="s">
        <v>17767</v>
      </c>
      <c r="I3414" t="s">
        <v>17768</v>
      </c>
      <c r="J3414" t="s">
        <v>1949</v>
      </c>
      <c r="K3414" t="s">
        <v>9644</v>
      </c>
      <c r="L3414" t="s">
        <v>9972</v>
      </c>
      <c r="M3414" t="s">
        <v>1954</v>
      </c>
      <c r="N3414" s="37">
        <v>0.68025462962963001</v>
      </c>
      <c r="O3414" s="37">
        <v>0.68142361111111105</v>
      </c>
      <c r="P3414" s="37">
        <v>1.16898148148148E-3</v>
      </c>
      <c r="Q3414" s="37">
        <f>Uitruktijden[[#This Row],[UITRUKTIJD]]</f>
        <v>1.16898148148148E-3</v>
      </c>
      <c r="R3414" t="s">
        <v>1955</v>
      </c>
      <c r="S3414" t="s">
        <v>1955</v>
      </c>
      <c r="T3414" t="s">
        <v>1953</v>
      </c>
    </row>
    <row r="3415" spans="1:20" hidden="1" x14ac:dyDescent="0.35">
      <c r="A3415" t="s">
        <v>17765</v>
      </c>
      <c r="B3415">
        <v>284778</v>
      </c>
      <c r="C3415" t="s">
        <v>1928</v>
      </c>
      <c r="D3415" t="s">
        <v>2066</v>
      </c>
      <c r="E3415" s="36">
        <v>45539.679652777799</v>
      </c>
      <c r="F3415" s="36">
        <f>ROUND(Uitruktijden[[#This Row],[DATUM]],0)</f>
        <v>45540</v>
      </c>
      <c r="G3415" t="s">
        <v>17766</v>
      </c>
      <c r="H3415" t="s">
        <v>17767</v>
      </c>
      <c r="I3415" t="s">
        <v>17768</v>
      </c>
      <c r="J3415" t="s">
        <v>1949</v>
      </c>
      <c r="K3415" t="s">
        <v>9644</v>
      </c>
      <c r="L3415" t="s">
        <v>9976</v>
      </c>
      <c r="M3415" t="s">
        <v>2049</v>
      </c>
      <c r="N3415" s="37">
        <v>0.68684027777777801</v>
      </c>
      <c r="O3415" s="37">
        <v>0.68744212962963003</v>
      </c>
      <c r="P3415" s="37">
        <v>6.01851851851852E-4</v>
      </c>
      <c r="Q3415" s="37">
        <f>Uitruktijden[[#This Row],[UITRUKTIJD]]</f>
        <v>6.01851851851852E-4</v>
      </c>
      <c r="R3415" t="s">
        <v>1955</v>
      </c>
      <c r="S3415" t="s">
        <v>1996</v>
      </c>
      <c r="T3415" t="s">
        <v>1953</v>
      </c>
    </row>
    <row r="3416" spans="1:20" hidden="1" x14ac:dyDescent="0.35">
      <c r="A3416" t="s">
        <v>17765</v>
      </c>
      <c r="B3416">
        <v>284778</v>
      </c>
      <c r="C3416" t="s">
        <v>1928</v>
      </c>
      <c r="D3416" t="s">
        <v>2066</v>
      </c>
      <c r="E3416" s="36">
        <v>45539.679652777799</v>
      </c>
      <c r="F3416" s="36">
        <f>ROUND(Uitruktijden[[#This Row],[DATUM]],0)</f>
        <v>45540</v>
      </c>
      <c r="G3416" t="s">
        <v>17766</v>
      </c>
      <c r="H3416" t="s">
        <v>17767</v>
      </c>
      <c r="I3416" t="s">
        <v>17768</v>
      </c>
      <c r="J3416" t="s">
        <v>1949</v>
      </c>
      <c r="K3416" t="s">
        <v>9644</v>
      </c>
      <c r="L3416" t="s">
        <v>9943</v>
      </c>
      <c r="M3416" t="s">
        <v>1950</v>
      </c>
      <c r="N3416" s="37">
        <v>0.68082175925925903</v>
      </c>
      <c r="O3416" s="37">
        <v>0.68112268518518504</v>
      </c>
      <c r="P3416" s="37">
        <v>3.00925925925926E-4</v>
      </c>
      <c r="Q3416" s="37">
        <f>Uitruktijden[[#This Row],[UITRUKTIJD]]</f>
        <v>3.00925925925926E-4</v>
      </c>
      <c r="R3416" t="s">
        <v>1951</v>
      </c>
      <c r="S3416" t="s">
        <v>1952</v>
      </c>
      <c r="T3416" t="s">
        <v>1953</v>
      </c>
    </row>
    <row r="3417" spans="1:20" hidden="1" x14ac:dyDescent="0.35">
      <c r="A3417" t="s">
        <v>17769</v>
      </c>
      <c r="B3417">
        <v>284962</v>
      </c>
      <c r="C3417" t="s">
        <v>9640</v>
      </c>
      <c r="D3417" t="s">
        <v>2066</v>
      </c>
      <c r="E3417" s="36">
        <v>45539.779571759304</v>
      </c>
      <c r="F3417" s="36">
        <f>ROUND(Uitruktijden[[#This Row],[DATUM]],0)</f>
        <v>45540</v>
      </c>
      <c r="G3417" t="s">
        <v>17770</v>
      </c>
      <c r="H3417" t="s">
        <v>17771</v>
      </c>
      <c r="I3417" t="s">
        <v>5913</v>
      </c>
      <c r="J3417" t="s">
        <v>1962</v>
      </c>
      <c r="K3417" t="s">
        <v>9644</v>
      </c>
      <c r="L3417" t="s">
        <v>10366</v>
      </c>
      <c r="M3417" t="s">
        <v>1963</v>
      </c>
      <c r="N3417" s="37">
        <v>0.77974537037036995</v>
      </c>
      <c r="O3417" s="37">
        <v>0.78092592592592602</v>
      </c>
      <c r="P3417" s="37">
        <v>1.1805555555555599E-3</v>
      </c>
      <c r="Q3417" s="37">
        <f>Uitruktijden[[#This Row],[UITRUKTIJD]]</f>
        <v>1.1805555555555599E-3</v>
      </c>
      <c r="R3417" t="s">
        <v>1955</v>
      </c>
      <c r="S3417" t="s">
        <v>1955</v>
      </c>
      <c r="T3417" t="s">
        <v>1953</v>
      </c>
    </row>
    <row r="3418" spans="1:20" hidden="1" x14ac:dyDescent="0.35">
      <c r="A3418" t="s">
        <v>17772</v>
      </c>
      <c r="B3418">
        <v>285088</v>
      </c>
      <c r="C3418" t="s">
        <v>9640</v>
      </c>
      <c r="D3418" t="s">
        <v>2066</v>
      </c>
      <c r="E3418" s="36">
        <v>45539.858240740701</v>
      </c>
      <c r="F3418" s="36">
        <f>ROUND(Uitruktijden[[#This Row],[DATUM]],0)</f>
        <v>45540</v>
      </c>
      <c r="G3418" t="s">
        <v>17773</v>
      </c>
      <c r="H3418" t="s">
        <v>17774</v>
      </c>
      <c r="I3418" t="s">
        <v>17775</v>
      </c>
      <c r="J3418" t="s">
        <v>1972</v>
      </c>
      <c r="K3418" t="s">
        <v>9644</v>
      </c>
      <c r="L3418" t="s">
        <v>10564</v>
      </c>
      <c r="M3418" t="s">
        <v>1995</v>
      </c>
      <c r="N3418" s="37">
        <v>0.85873842592592597</v>
      </c>
      <c r="O3418" s="37">
        <v>0.85961805555555604</v>
      </c>
      <c r="P3418" s="37">
        <v>8.7962962962963005E-4</v>
      </c>
      <c r="Q3418" s="37">
        <f>Uitruktijden[[#This Row],[UITRUKTIJD]]</f>
        <v>8.7962962962963005E-4</v>
      </c>
      <c r="R3418" t="s">
        <v>1955</v>
      </c>
      <c r="S3418" t="s">
        <v>1955</v>
      </c>
      <c r="T3418" t="s">
        <v>1953</v>
      </c>
    </row>
    <row r="3419" spans="1:20" hidden="1" x14ac:dyDescent="0.35">
      <c r="A3419" t="s">
        <v>17776</v>
      </c>
      <c r="B3419">
        <v>285261</v>
      </c>
      <c r="C3419" t="s">
        <v>9640</v>
      </c>
      <c r="D3419" t="s">
        <v>2066</v>
      </c>
      <c r="E3419" s="36">
        <v>45539.9781828704</v>
      </c>
      <c r="F3419" s="36">
        <f>ROUND(Uitruktijden[[#This Row],[DATUM]],0)</f>
        <v>45540</v>
      </c>
      <c r="G3419" t="s">
        <v>17777</v>
      </c>
      <c r="H3419" t="s">
        <v>17778</v>
      </c>
      <c r="I3419" t="s">
        <v>17779</v>
      </c>
      <c r="J3419" t="s">
        <v>2293</v>
      </c>
      <c r="K3419" t="s">
        <v>9644</v>
      </c>
      <c r="L3419" t="s">
        <v>17780</v>
      </c>
      <c r="M3419" t="s">
        <v>2037</v>
      </c>
      <c r="N3419" s="37">
        <v>0.99849537037036995</v>
      </c>
      <c r="O3419" s="37">
        <v>3.6342592592592598E-3</v>
      </c>
      <c r="P3419" s="37">
        <v>5.1388888888888899E-3</v>
      </c>
      <c r="Q3419" s="37">
        <f>Uitruktijden[[#This Row],[UITRUKTIJD]]</f>
        <v>5.1388888888888899E-3</v>
      </c>
      <c r="R3419" t="s">
        <v>1951</v>
      </c>
      <c r="S3419" t="s">
        <v>1973</v>
      </c>
      <c r="T3419" t="s">
        <v>1953</v>
      </c>
    </row>
    <row r="3420" spans="1:20" hidden="1" x14ac:dyDescent="0.35">
      <c r="A3420" t="s">
        <v>17776</v>
      </c>
      <c r="B3420">
        <v>285261</v>
      </c>
      <c r="C3420" t="s">
        <v>9640</v>
      </c>
      <c r="D3420" t="s">
        <v>2066</v>
      </c>
      <c r="E3420" s="36">
        <v>45539.9781828704</v>
      </c>
      <c r="F3420" s="36">
        <f>ROUND(Uitruktijden[[#This Row],[DATUM]],0)</f>
        <v>45540</v>
      </c>
      <c r="G3420" t="s">
        <v>17777</v>
      </c>
      <c r="H3420" t="s">
        <v>17778</v>
      </c>
      <c r="I3420" t="s">
        <v>17779</v>
      </c>
      <c r="J3420" t="s">
        <v>2293</v>
      </c>
      <c r="K3420" t="s">
        <v>9644</v>
      </c>
      <c r="L3420" t="s">
        <v>10600</v>
      </c>
      <c r="M3420" t="s">
        <v>2037</v>
      </c>
      <c r="N3420" s="37">
        <v>0.99849537037036995</v>
      </c>
      <c r="O3420" s="37">
        <v>1.9560185185185201E-3</v>
      </c>
      <c r="P3420" s="37">
        <v>3.4606481481481502E-3</v>
      </c>
      <c r="Q3420" s="37">
        <f>Uitruktijden[[#This Row],[UITRUKTIJD]]</f>
        <v>3.4606481481481502E-3</v>
      </c>
      <c r="R3420" t="s">
        <v>1955</v>
      </c>
      <c r="S3420" t="s">
        <v>1955</v>
      </c>
      <c r="T3420" t="s">
        <v>1953</v>
      </c>
    </row>
    <row r="3421" spans="1:20" hidden="1" x14ac:dyDescent="0.35">
      <c r="A3421" t="s">
        <v>17781</v>
      </c>
      <c r="B3421">
        <v>285284</v>
      </c>
      <c r="C3421" t="s">
        <v>9640</v>
      </c>
      <c r="D3421" t="s">
        <v>2055</v>
      </c>
      <c r="E3421" s="36">
        <v>45540.003645833298</v>
      </c>
      <c r="F3421" s="36">
        <f>ROUND(Uitruktijden[[#This Row],[DATUM]],0)</f>
        <v>45540</v>
      </c>
      <c r="G3421" t="s">
        <v>17782</v>
      </c>
      <c r="H3421" t="s">
        <v>17783</v>
      </c>
      <c r="I3421" t="s">
        <v>17784</v>
      </c>
      <c r="J3421" t="s">
        <v>1949</v>
      </c>
      <c r="K3421" t="s">
        <v>9644</v>
      </c>
      <c r="L3421" t="s">
        <v>9972</v>
      </c>
      <c r="M3421" t="s">
        <v>1954</v>
      </c>
      <c r="N3421" s="37">
        <v>4.9305555555555604E-3</v>
      </c>
      <c r="O3421" s="37">
        <v>6.5856481481481504E-3</v>
      </c>
      <c r="P3421" s="37">
        <v>1.65509259259259E-3</v>
      </c>
      <c r="Q3421" s="37">
        <f>Uitruktijden[[#This Row],[UITRUKTIJD]]</f>
        <v>1.65509259259259E-3</v>
      </c>
      <c r="R3421" t="s">
        <v>1955</v>
      </c>
      <c r="S3421" t="s">
        <v>1955</v>
      </c>
      <c r="T3421" t="s">
        <v>1953</v>
      </c>
    </row>
    <row r="3422" spans="1:20" hidden="1" x14ac:dyDescent="0.35">
      <c r="A3422" t="s">
        <v>17785</v>
      </c>
      <c r="B3422">
        <v>285380</v>
      </c>
      <c r="C3422" t="s">
        <v>9640</v>
      </c>
      <c r="D3422" t="s">
        <v>2055</v>
      </c>
      <c r="E3422" s="36">
        <v>45540.173703703702</v>
      </c>
      <c r="F3422" s="36">
        <f>ROUND(Uitruktijden[[#This Row],[DATUM]],0)</f>
        <v>45540</v>
      </c>
      <c r="G3422" t="s">
        <v>17786</v>
      </c>
      <c r="H3422" t="s">
        <v>17787</v>
      </c>
      <c r="I3422" t="s">
        <v>3214</v>
      </c>
      <c r="J3422" t="s">
        <v>1957</v>
      </c>
      <c r="K3422" t="s">
        <v>9644</v>
      </c>
      <c r="L3422" t="s">
        <v>10149</v>
      </c>
      <c r="M3422" t="s">
        <v>2232</v>
      </c>
      <c r="N3422" s="37">
        <v>0.18939814814814801</v>
      </c>
      <c r="O3422" s="37">
        <v>0.19431712962962999</v>
      </c>
      <c r="P3422" s="37">
        <v>4.9189814814814799E-3</v>
      </c>
      <c r="Q3422" s="37">
        <f>Uitruktijden[[#This Row],[UITRUKTIJD]]</f>
        <v>4.9189814814814799E-3</v>
      </c>
      <c r="R3422" t="s">
        <v>1955</v>
      </c>
      <c r="S3422" t="s">
        <v>1955</v>
      </c>
      <c r="T3422" t="s">
        <v>1953</v>
      </c>
    </row>
    <row r="3423" spans="1:20" hidden="1" x14ac:dyDescent="0.35">
      <c r="A3423" t="s">
        <v>17785</v>
      </c>
      <c r="B3423">
        <v>285380</v>
      </c>
      <c r="C3423" t="s">
        <v>9640</v>
      </c>
      <c r="D3423" t="s">
        <v>2055</v>
      </c>
      <c r="E3423" s="36">
        <v>45540.173703703702</v>
      </c>
      <c r="F3423" s="36">
        <f>ROUND(Uitruktijden[[#This Row],[DATUM]],0)</f>
        <v>45540</v>
      </c>
      <c r="G3423" t="s">
        <v>17786</v>
      </c>
      <c r="H3423" t="s">
        <v>17787</v>
      </c>
      <c r="I3423" t="s">
        <v>3214</v>
      </c>
      <c r="J3423" t="s">
        <v>1957</v>
      </c>
      <c r="K3423" t="s">
        <v>9644</v>
      </c>
      <c r="L3423" t="s">
        <v>10335</v>
      </c>
      <c r="M3423" t="s">
        <v>12530</v>
      </c>
      <c r="N3423" s="37">
        <v>0.18939814814814801</v>
      </c>
      <c r="O3423" s="37">
        <v>0.194039351851852</v>
      </c>
      <c r="P3423" s="37">
        <v>4.6412037037037003E-3</v>
      </c>
      <c r="Q3423" s="37">
        <f>Uitruktijden[[#This Row],[UITRUKTIJD]]</f>
        <v>4.6412037037037003E-3</v>
      </c>
      <c r="R3423" t="s">
        <v>1951</v>
      </c>
      <c r="S3423" t="s">
        <v>1973</v>
      </c>
      <c r="T3423" t="s">
        <v>1953</v>
      </c>
    </row>
    <row r="3424" spans="1:20" hidden="1" x14ac:dyDescent="0.35">
      <c r="A3424" t="s">
        <v>17788</v>
      </c>
      <c r="B3424">
        <v>285465</v>
      </c>
      <c r="C3424" t="s">
        <v>1928</v>
      </c>
      <c r="D3424" t="s">
        <v>2055</v>
      </c>
      <c r="E3424" s="36">
        <v>45540.341377314799</v>
      </c>
      <c r="F3424" s="36">
        <f>ROUND(Uitruktijden[[#This Row],[DATUM]],0)</f>
        <v>45540</v>
      </c>
      <c r="G3424" t="s">
        <v>17789</v>
      </c>
      <c r="H3424" t="s">
        <v>3092</v>
      </c>
      <c r="I3424" t="s">
        <v>3093</v>
      </c>
      <c r="J3424" t="s">
        <v>1949</v>
      </c>
      <c r="K3424" t="s">
        <v>9644</v>
      </c>
      <c r="L3424" t="s">
        <v>9924</v>
      </c>
      <c r="M3424" t="s">
        <v>2074</v>
      </c>
      <c r="N3424" s="37">
        <v>0.34208333333333302</v>
      </c>
      <c r="O3424" s="37">
        <v>0.343368055555556</v>
      </c>
      <c r="P3424" s="37">
        <v>1.2847222222222201E-3</v>
      </c>
      <c r="Q3424" s="37">
        <f>Uitruktijden[[#This Row],[UITRUKTIJD]]</f>
        <v>1.2847222222222201E-3</v>
      </c>
      <c r="R3424" t="s">
        <v>1955</v>
      </c>
      <c r="S3424" t="s">
        <v>1996</v>
      </c>
      <c r="T3424" t="s">
        <v>1953</v>
      </c>
    </row>
    <row r="3425" spans="1:20" hidden="1" x14ac:dyDescent="0.35">
      <c r="A3425" t="s">
        <v>17788</v>
      </c>
      <c r="B3425">
        <v>285465</v>
      </c>
      <c r="C3425" t="s">
        <v>1928</v>
      </c>
      <c r="D3425" t="s">
        <v>2055</v>
      </c>
      <c r="E3425" s="36">
        <v>45540.341377314799</v>
      </c>
      <c r="F3425" s="36">
        <f>ROUND(Uitruktijden[[#This Row],[DATUM]],0)</f>
        <v>45540</v>
      </c>
      <c r="G3425" t="s">
        <v>17789</v>
      </c>
      <c r="H3425" t="s">
        <v>3092</v>
      </c>
      <c r="I3425" t="s">
        <v>3093</v>
      </c>
      <c r="J3425" t="s">
        <v>1949</v>
      </c>
      <c r="K3425" t="s">
        <v>9644</v>
      </c>
      <c r="L3425" t="s">
        <v>9976</v>
      </c>
      <c r="M3425" t="s">
        <v>2049</v>
      </c>
      <c r="N3425" s="37">
        <v>0.34208333333333302</v>
      </c>
      <c r="O3425" s="37">
        <v>0.34298611111111099</v>
      </c>
      <c r="P3425" s="37">
        <v>9.0277777777777795E-4</v>
      </c>
      <c r="Q3425" s="37">
        <f>Uitruktijden[[#This Row],[UITRUKTIJD]]</f>
        <v>9.0277777777777795E-4</v>
      </c>
      <c r="R3425" t="s">
        <v>1955</v>
      </c>
      <c r="S3425" t="s">
        <v>1955</v>
      </c>
      <c r="T3425" t="s">
        <v>1953</v>
      </c>
    </row>
    <row r="3426" spans="1:20" hidden="1" x14ac:dyDescent="0.35">
      <c r="A3426" t="s">
        <v>17790</v>
      </c>
      <c r="B3426">
        <v>285533</v>
      </c>
      <c r="C3426" t="s">
        <v>1928</v>
      </c>
      <c r="D3426" t="s">
        <v>2055</v>
      </c>
      <c r="E3426" s="36">
        <v>45540.400092592601</v>
      </c>
      <c r="F3426" s="36">
        <f>ROUND(Uitruktijden[[#This Row],[DATUM]],0)</f>
        <v>45540</v>
      </c>
      <c r="G3426" t="s">
        <v>17791</v>
      </c>
      <c r="H3426" t="s">
        <v>17792</v>
      </c>
      <c r="I3426" t="s">
        <v>17793</v>
      </c>
      <c r="J3426" t="s">
        <v>2293</v>
      </c>
      <c r="K3426" t="s">
        <v>9644</v>
      </c>
      <c r="L3426" t="s">
        <v>10600</v>
      </c>
      <c r="M3426" t="s">
        <v>2037</v>
      </c>
      <c r="N3426" s="37">
        <v>0.40081018518518502</v>
      </c>
      <c r="O3426" s="37">
        <v>0.40228009259259301</v>
      </c>
      <c r="P3426" s="37">
        <v>1.46990740740741E-3</v>
      </c>
      <c r="Q3426" s="37">
        <f>Uitruktijden[[#This Row],[UITRUKTIJD]]</f>
        <v>1.46990740740741E-3</v>
      </c>
      <c r="R3426" t="s">
        <v>1955</v>
      </c>
      <c r="S3426" t="s">
        <v>1955</v>
      </c>
      <c r="T3426" t="s">
        <v>1953</v>
      </c>
    </row>
    <row r="3427" spans="1:20" hidden="1" x14ac:dyDescent="0.35">
      <c r="A3427" t="s">
        <v>17794</v>
      </c>
      <c r="B3427">
        <v>285627</v>
      </c>
      <c r="C3427" t="s">
        <v>1928</v>
      </c>
      <c r="D3427" t="s">
        <v>2055</v>
      </c>
      <c r="E3427" s="36">
        <v>45540.467476851903</v>
      </c>
      <c r="F3427" s="36">
        <f>ROUND(Uitruktijden[[#This Row],[DATUM]],0)</f>
        <v>45540</v>
      </c>
      <c r="G3427" t="s">
        <v>17795</v>
      </c>
      <c r="H3427" t="s">
        <v>17796</v>
      </c>
      <c r="I3427" t="s">
        <v>17797</v>
      </c>
      <c r="J3427" t="s">
        <v>1949</v>
      </c>
      <c r="K3427" t="s">
        <v>9644</v>
      </c>
      <c r="L3427" t="s">
        <v>9972</v>
      </c>
      <c r="M3427" t="s">
        <v>1954</v>
      </c>
      <c r="N3427" s="37">
        <v>0.46946759259259302</v>
      </c>
      <c r="O3427" s="37">
        <v>0.47100694444444402</v>
      </c>
      <c r="P3427" s="37">
        <v>1.5393518518518499E-3</v>
      </c>
      <c r="Q3427" s="37">
        <f>Uitruktijden[[#This Row],[UITRUKTIJD]]</f>
        <v>1.5393518518518499E-3</v>
      </c>
      <c r="R3427" t="s">
        <v>1955</v>
      </c>
      <c r="S3427" t="s">
        <v>1955</v>
      </c>
      <c r="T3427" t="s">
        <v>1953</v>
      </c>
    </row>
    <row r="3428" spans="1:20" hidden="1" x14ac:dyDescent="0.35">
      <c r="A3428" t="s">
        <v>17798</v>
      </c>
      <c r="B3428">
        <v>285659</v>
      </c>
      <c r="C3428" t="s">
        <v>1928</v>
      </c>
      <c r="D3428" t="s">
        <v>2055</v>
      </c>
      <c r="E3428" s="36">
        <v>45540.487951388903</v>
      </c>
      <c r="F3428" s="36">
        <f>ROUND(Uitruktijden[[#This Row],[DATUM]],0)</f>
        <v>45540</v>
      </c>
      <c r="G3428" t="s">
        <v>17799</v>
      </c>
      <c r="H3428" t="s">
        <v>13143</v>
      </c>
      <c r="I3428" t="s">
        <v>13144</v>
      </c>
      <c r="J3428" t="s">
        <v>1949</v>
      </c>
      <c r="K3428" t="s">
        <v>9644</v>
      </c>
      <c r="L3428" t="s">
        <v>9943</v>
      </c>
      <c r="M3428" t="s">
        <v>1950</v>
      </c>
      <c r="N3428" s="37">
        <v>0.50349537037036995</v>
      </c>
      <c r="O3428" s="37">
        <v>0.50422453703703696</v>
      </c>
      <c r="P3428" s="37">
        <v>7.2916666666666703E-4</v>
      </c>
      <c r="Q3428" s="37">
        <f>Uitruktijden[[#This Row],[UITRUKTIJD]]</f>
        <v>7.2916666666666703E-4</v>
      </c>
      <c r="R3428" t="s">
        <v>1951</v>
      </c>
      <c r="S3428" t="s">
        <v>1973</v>
      </c>
      <c r="T3428" t="s">
        <v>1953</v>
      </c>
    </row>
    <row r="3429" spans="1:20" x14ac:dyDescent="0.35">
      <c r="A3429" t="s">
        <v>9868</v>
      </c>
      <c r="B3429">
        <v>285802</v>
      </c>
      <c r="C3429" t="s">
        <v>1928</v>
      </c>
      <c r="D3429" t="s">
        <v>2055</v>
      </c>
      <c r="E3429" s="4">
        <v>45540.566793981503</v>
      </c>
      <c r="F3429" s="3">
        <f>ROUND(Uitruktijden[[#This Row],[DATUM]],0)</f>
        <v>45541</v>
      </c>
      <c r="G3429" t="s">
        <v>9869</v>
      </c>
      <c r="H3429" t="s">
        <v>9870</v>
      </c>
      <c r="J3429" t="s">
        <v>1983</v>
      </c>
      <c r="K3429" t="s">
        <v>9644</v>
      </c>
      <c r="L3429" t="s">
        <v>9645</v>
      </c>
      <c r="M3429" t="s">
        <v>9770</v>
      </c>
      <c r="N3429" s="37">
        <v>0.58623842592592601</v>
      </c>
      <c r="O3429" s="37">
        <v>0.59253472222222203</v>
      </c>
      <c r="P3429" s="37">
        <v>6.2962962962962998E-3</v>
      </c>
      <c r="Q3429" s="42">
        <f>Uitruktijden[[#This Row],[UITRUKTIJD]]</f>
        <v>6.2962962962962998E-3</v>
      </c>
      <c r="R3429" t="s">
        <v>1955</v>
      </c>
      <c r="S3429" t="s">
        <v>1955</v>
      </c>
      <c r="T3429" t="s">
        <v>2004</v>
      </c>
    </row>
    <row r="3430" spans="1:20" hidden="1" x14ac:dyDescent="0.35">
      <c r="A3430" t="s">
        <v>9868</v>
      </c>
      <c r="B3430">
        <v>285802</v>
      </c>
      <c r="C3430" t="s">
        <v>1928</v>
      </c>
      <c r="D3430" t="s">
        <v>2055</v>
      </c>
      <c r="E3430" s="36">
        <v>45540.566793981503</v>
      </c>
      <c r="F3430" s="36">
        <f>ROUND(Uitruktijden[[#This Row],[DATUM]],0)</f>
        <v>45541</v>
      </c>
      <c r="G3430" t="s">
        <v>9869</v>
      </c>
      <c r="H3430" t="s">
        <v>9870</v>
      </c>
      <c r="J3430" t="s">
        <v>1983</v>
      </c>
      <c r="K3430" t="s">
        <v>9644</v>
      </c>
      <c r="L3430" t="s">
        <v>10366</v>
      </c>
      <c r="M3430" t="s">
        <v>1963</v>
      </c>
      <c r="N3430" s="37">
        <v>0.56780092592592601</v>
      </c>
      <c r="O3430" s="37">
        <v>0.56947916666666698</v>
      </c>
      <c r="P3430" s="37">
        <v>1.6782407407407399E-3</v>
      </c>
      <c r="Q3430" s="37">
        <f>Uitruktijden[[#This Row],[UITRUKTIJD]]</f>
        <v>1.6782407407407399E-3</v>
      </c>
      <c r="R3430" t="s">
        <v>1955</v>
      </c>
      <c r="S3430" t="s">
        <v>1955</v>
      </c>
      <c r="T3430" t="s">
        <v>1953</v>
      </c>
    </row>
    <row r="3431" spans="1:20" hidden="1" x14ac:dyDescent="0.35">
      <c r="A3431" t="s">
        <v>17800</v>
      </c>
      <c r="B3431">
        <v>285826</v>
      </c>
      <c r="C3431" t="s">
        <v>1928</v>
      </c>
      <c r="D3431" t="s">
        <v>2055</v>
      </c>
      <c r="E3431" s="36">
        <v>45540.578402777799</v>
      </c>
      <c r="F3431" s="36">
        <f>ROUND(Uitruktijden[[#This Row],[DATUM]],0)</f>
        <v>45541</v>
      </c>
      <c r="G3431" t="s">
        <v>17801</v>
      </c>
      <c r="H3431" t="s">
        <v>17802</v>
      </c>
      <c r="J3431" t="s">
        <v>2161</v>
      </c>
      <c r="K3431" t="s">
        <v>9644</v>
      </c>
      <c r="L3431" t="s">
        <v>10334</v>
      </c>
      <c r="M3431" t="s">
        <v>12530</v>
      </c>
      <c r="N3431" s="37">
        <v>0.57976851851851896</v>
      </c>
      <c r="O3431" s="37">
        <v>0.58156249999999998</v>
      </c>
      <c r="P3431" s="37">
        <v>1.79398148148148E-3</v>
      </c>
      <c r="Q3431" s="37">
        <f>Uitruktijden[[#This Row],[UITRUKTIJD]]</f>
        <v>1.79398148148148E-3</v>
      </c>
      <c r="R3431" t="s">
        <v>1955</v>
      </c>
      <c r="S3431" t="s">
        <v>1955</v>
      </c>
      <c r="T3431" t="s">
        <v>1953</v>
      </c>
    </row>
    <row r="3432" spans="1:20" hidden="1" x14ac:dyDescent="0.35">
      <c r="A3432" t="s">
        <v>17803</v>
      </c>
      <c r="B3432">
        <v>285896</v>
      </c>
      <c r="C3432" t="s">
        <v>1928</v>
      </c>
      <c r="D3432" t="s">
        <v>2055</v>
      </c>
      <c r="E3432" s="36">
        <v>45540.616979166698</v>
      </c>
      <c r="F3432" s="36">
        <f>ROUND(Uitruktijden[[#This Row],[DATUM]],0)</f>
        <v>45541</v>
      </c>
      <c r="G3432" t="s">
        <v>17804</v>
      </c>
      <c r="H3432" t="s">
        <v>17805</v>
      </c>
      <c r="I3432" t="s">
        <v>17806</v>
      </c>
      <c r="J3432" t="s">
        <v>2389</v>
      </c>
      <c r="K3432" t="s">
        <v>9644</v>
      </c>
      <c r="L3432" t="s">
        <v>10630</v>
      </c>
      <c r="M3432" t="s">
        <v>2390</v>
      </c>
      <c r="N3432" s="37">
        <v>0.61812500000000004</v>
      </c>
      <c r="O3432" s="37">
        <v>0.62028935185185197</v>
      </c>
      <c r="P3432" s="37">
        <v>2.16435185185185E-3</v>
      </c>
      <c r="Q3432" s="37">
        <f>Uitruktijden[[#This Row],[UITRUKTIJD]]</f>
        <v>2.16435185185185E-3</v>
      </c>
      <c r="R3432" t="s">
        <v>1955</v>
      </c>
      <c r="S3432" t="s">
        <v>1955</v>
      </c>
      <c r="T3432" t="s">
        <v>1953</v>
      </c>
    </row>
    <row r="3433" spans="1:20" hidden="1" x14ac:dyDescent="0.35">
      <c r="A3433" t="s">
        <v>17807</v>
      </c>
      <c r="B3433">
        <v>286029</v>
      </c>
      <c r="C3433" t="s">
        <v>9640</v>
      </c>
      <c r="D3433" t="s">
        <v>2055</v>
      </c>
      <c r="E3433" s="36">
        <v>45540.687071759297</v>
      </c>
      <c r="F3433" s="36">
        <f>ROUND(Uitruktijden[[#This Row],[DATUM]],0)</f>
        <v>45541</v>
      </c>
      <c r="G3433" t="s">
        <v>17808</v>
      </c>
      <c r="H3433" t="s">
        <v>17809</v>
      </c>
      <c r="I3433" t="s">
        <v>17810</v>
      </c>
      <c r="J3433" t="s">
        <v>1949</v>
      </c>
      <c r="K3433" t="s">
        <v>9644</v>
      </c>
      <c r="L3433" t="s">
        <v>9976</v>
      </c>
      <c r="M3433" t="s">
        <v>2049</v>
      </c>
      <c r="N3433" s="37">
        <v>0.79065972222222203</v>
      </c>
      <c r="O3433" s="37">
        <v>0.79148148148148101</v>
      </c>
      <c r="P3433" s="37">
        <v>8.2175925925925895E-4</v>
      </c>
      <c r="Q3433" s="37">
        <f>Uitruktijden[[#This Row],[UITRUKTIJD]]</f>
        <v>8.2175925925925895E-4</v>
      </c>
      <c r="R3433" t="s">
        <v>1955</v>
      </c>
      <c r="S3433" t="s">
        <v>1955</v>
      </c>
      <c r="T3433" t="s">
        <v>1953</v>
      </c>
    </row>
    <row r="3434" spans="1:20" hidden="1" x14ac:dyDescent="0.35">
      <c r="A3434" t="s">
        <v>17811</v>
      </c>
      <c r="B3434">
        <v>286675</v>
      </c>
      <c r="C3434" t="s">
        <v>9640</v>
      </c>
      <c r="D3434" t="s">
        <v>2033</v>
      </c>
      <c r="E3434" s="36">
        <v>45541.088923611103</v>
      </c>
      <c r="F3434" s="36">
        <f>ROUND(Uitruktijden[[#This Row],[DATUM]],0)</f>
        <v>45541</v>
      </c>
      <c r="G3434" t="s">
        <v>17812</v>
      </c>
      <c r="H3434" t="s">
        <v>15394</v>
      </c>
      <c r="I3434" t="s">
        <v>15395</v>
      </c>
      <c r="J3434" t="s">
        <v>1949</v>
      </c>
      <c r="K3434" t="s">
        <v>9644</v>
      </c>
      <c r="L3434" t="s">
        <v>9972</v>
      </c>
      <c r="M3434" t="s">
        <v>1954</v>
      </c>
      <c r="N3434" s="37">
        <v>9.1249999999999998E-2</v>
      </c>
      <c r="O3434" s="37">
        <v>9.30902777777778E-2</v>
      </c>
      <c r="P3434" s="37">
        <v>1.8402777777777801E-3</v>
      </c>
      <c r="Q3434" s="37">
        <f>Uitruktijden[[#This Row],[UITRUKTIJD]]</f>
        <v>1.8402777777777801E-3</v>
      </c>
      <c r="R3434" t="s">
        <v>1955</v>
      </c>
      <c r="S3434" t="s">
        <v>1955</v>
      </c>
      <c r="T3434" t="s">
        <v>1953</v>
      </c>
    </row>
    <row r="3435" spans="1:20" hidden="1" x14ac:dyDescent="0.35">
      <c r="A3435" t="s">
        <v>17813</v>
      </c>
      <c r="B3435">
        <v>286916</v>
      </c>
      <c r="C3435" t="s">
        <v>1928</v>
      </c>
      <c r="D3435" t="s">
        <v>2033</v>
      </c>
      <c r="E3435" s="36">
        <v>45541.392974536997</v>
      </c>
      <c r="F3435" s="36">
        <f>ROUND(Uitruktijden[[#This Row],[DATUM]],0)</f>
        <v>45541</v>
      </c>
      <c r="G3435" t="s">
        <v>17814</v>
      </c>
      <c r="H3435" t="s">
        <v>17815</v>
      </c>
      <c r="I3435" t="s">
        <v>17816</v>
      </c>
      <c r="J3435" t="s">
        <v>2108</v>
      </c>
      <c r="K3435" t="s">
        <v>9644</v>
      </c>
      <c r="L3435" t="s">
        <v>10300</v>
      </c>
      <c r="M3435" t="s">
        <v>2390</v>
      </c>
      <c r="N3435" s="37">
        <v>0.438425925925926</v>
      </c>
      <c r="O3435" s="37">
        <v>0.441736111111111</v>
      </c>
      <c r="P3435" s="37">
        <v>3.3101851851851899E-3</v>
      </c>
      <c r="Q3435" s="37">
        <f>Uitruktijden[[#This Row],[UITRUKTIJD]]</f>
        <v>3.3101851851851899E-3</v>
      </c>
      <c r="R3435" t="s">
        <v>2027</v>
      </c>
      <c r="S3435" t="s">
        <v>2027</v>
      </c>
      <c r="T3435" t="s">
        <v>2004</v>
      </c>
    </row>
    <row r="3436" spans="1:20" hidden="1" x14ac:dyDescent="0.35">
      <c r="A3436" t="s">
        <v>17813</v>
      </c>
      <c r="B3436">
        <v>286916</v>
      </c>
      <c r="C3436" t="s">
        <v>1928</v>
      </c>
      <c r="D3436" t="s">
        <v>2033</v>
      </c>
      <c r="E3436" s="36">
        <v>45541.392974536997</v>
      </c>
      <c r="F3436" s="36">
        <f>ROUND(Uitruktijden[[#This Row],[DATUM]],0)</f>
        <v>45541</v>
      </c>
      <c r="G3436" t="s">
        <v>17814</v>
      </c>
      <c r="H3436" t="s">
        <v>17815</v>
      </c>
      <c r="I3436" t="s">
        <v>17816</v>
      </c>
      <c r="J3436" t="s">
        <v>2108</v>
      </c>
      <c r="K3436" t="s">
        <v>9644</v>
      </c>
      <c r="L3436" t="s">
        <v>10334</v>
      </c>
      <c r="M3436" t="s">
        <v>2074</v>
      </c>
      <c r="N3436" s="37">
        <v>0.39442129629629602</v>
      </c>
      <c r="O3436" s="37">
        <v>0.39652777777777798</v>
      </c>
      <c r="P3436" s="37">
        <v>2.10648148148148E-3</v>
      </c>
      <c r="Q3436" s="37">
        <f>Uitruktijden[[#This Row],[UITRUKTIJD]]</f>
        <v>2.10648148148148E-3</v>
      </c>
      <c r="R3436" t="s">
        <v>1955</v>
      </c>
      <c r="S3436" t="s">
        <v>1955</v>
      </c>
      <c r="T3436" t="s">
        <v>1953</v>
      </c>
    </row>
    <row r="3437" spans="1:20" hidden="1" x14ac:dyDescent="0.35">
      <c r="A3437" t="s">
        <v>17817</v>
      </c>
      <c r="B3437">
        <v>286973</v>
      </c>
      <c r="C3437" t="s">
        <v>1928</v>
      </c>
      <c r="D3437" t="s">
        <v>2033</v>
      </c>
      <c r="E3437" s="36">
        <v>45541.430671296301</v>
      </c>
      <c r="F3437" s="36">
        <f>ROUND(Uitruktijden[[#This Row],[DATUM]],0)</f>
        <v>45541</v>
      </c>
      <c r="G3437" t="s">
        <v>17818</v>
      </c>
      <c r="H3437" t="s">
        <v>17819</v>
      </c>
      <c r="I3437" t="s">
        <v>17820</v>
      </c>
      <c r="J3437" t="s">
        <v>2057</v>
      </c>
      <c r="K3437" t="s">
        <v>9644</v>
      </c>
      <c r="L3437" t="s">
        <v>10428</v>
      </c>
      <c r="M3437" t="s">
        <v>2093</v>
      </c>
      <c r="N3437" s="37">
        <v>0.43194444444444402</v>
      </c>
      <c r="O3437" s="37">
        <v>0.434270833333333</v>
      </c>
      <c r="P3437" s="37">
        <v>2.32638888888889E-3</v>
      </c>
      <c r="Q3437" s="37">
        <f>Uitruktijden[[#This Row],[UITRUKTIJD]]</f>
        <v>2.32638888888889E-3</v>
      </c>
      <c r="R3437" t="s">
        <v>1955</v>
      </c>
      <c r="S3437" t="s">
        <v>1955</v>
      </c>
      <c r="T3437" t="s">
        <v>1953</v>
      </c>
    </row>
    <row r="3438" spans="1:20" hidden="1" x14ac:dyDescent="0.35">
      <c r="A3438" t="s">
        <v>17821</v>
      </c>
      <c r="B3438">
        <v>286996</v>
      </c>
      <c r="C3438" t="s">
        <v>1928</v>
      </c>
      <c r="D3438" t="s">
        <v>2033</v>
      </c>
      <c r="E3438" s="36">
        <v>45541.447314814803</v>
      </c>
      <c r="F3438" s="36">
        <f>ROUND(Uitruktijden[[#This Row],[DATUM]],0)</f>
        <v>45541</v>
      </c>
      <c r="G3438" t="s">
        <v>17822</v>
      </c>
      <c r="H3438" t="s">
        <v>17823</v>
      </c>
      <c r="I3438" t="s">
        <v>17824</v>
      </c>
      <c r="J3438" t="s">
        <v>1957</v>
      </c>
      <c r="K3438" t="s">
        <v>9644</v>
      </c>
      <c r="L3438" t="s">
        <v>10149</v>
      </c>
      <c r="M3438" t="s">
        <v>2232</v>
      </c>
      <c r="N3438" s="37">
        <v>0.44796296296296301</v>
      </c>
      <c r="O3438" s="37">
        <v>0.45192129629629602</v>
      </c>
      <c r="P3438" s="37">
        <v>3.9583333333333302E-3</v>
      </c>
      <c r="Q3438" s="37">
        <f>Uitruktijden[[#This Row],[UITRUKTIJD]]</f>
        <v>3.9583333333333302E-3</v>
      </c>
      <c r="R3438" t="s">
        <v>1955</v>
      </c>
      <c r="S3438" t="s">
        <v>1955</v>
      </c>
      <c r="T3438" t="s">
        <v>1953</v>
      </c>
    </row>
    <row r="3439" spans="1:20" hidden="1" x14ac:dyDescent="0.35">
      <c r="A3439" t="s">
        <v>17821</v>
      </c>
      <c r="B3439">
        <v>286996</v>
      </c>
      <c r="C3439" t="s">
        <v>1928</v>
      </c>
      <c r="D3439" t="s">
        <v>2033</v>
      </c>
      <c r="E3439" s="36">
        <v>45541.447314814803</v>
      </c>
      <c r="F3439" s="36">
        <f>ROUND(Uitruktijden[[#This Row],[DATUM]],0)</f>
        <v>45541</v>
      </c>
      <c r="G3439" t="s">
        <v>17822</v>
      </c>
      <c r="H3439" t="s">
        <v>17823</v>
      </c>
      <c r="I3439" t="s">
        <v>17824</v>
      </c>
      <c r="J3439" t="s">
        <v>1957</v>
      </c>
      <c r="K3439" t="s">
        <v>9644</v>
      </c>
      <c r="L3439" t="s">
        <v>10269</v>
      </c>
      <c r="M3439" t="s">
        <v>2005</v>
      </c>
      <c r="N3439" s="37">
        <v>0.45440972222222198</v>
      </c>
      <c r="O3439" s="37">
        <v>0.45726851851851902</v>
      </c>
      <c r="P3439" s="37">
        <v>2.8587962962962998E-3</v>
      </c>
      <c r="Q3439" s="37">
        <f>Uitruktijden[[#This Row],[UITRUKTIJD]]</f>
        <v>2.8587962962962998E-3</v>
      </c>
      <c r="R3439" t="s">
        <v>1955</v>
      </c>
      <c r="S3439" t="s">
        <v>1955</v>
      </c>
      <c r="T3439" t="s">
        <v>1953</v>
      </c>
    </row>
    <row r="3440" spans="1:20" hidden="1" x14ac:dyDescent="0.35">
      <c r="A3440" t="s">
        <v>17825</v>
      </c>
      <c r="B3440">
        <v>287000</v>
      </c>
      <c r="C3440" t="s">
        <v>1928</v>
      </c>
      <c r="D3440" t="s">
        <v>2033</v>
      </c>
      <c r="E3440" s="36">
        <v>45541.449988425898</v>
      </c>
      <c r="F3440" s="36">
        <f>ROUND(Uitruktijden[[#This Row],[DATUM]],0)</f>
        <v>45541</v>
      </c>
      <c r="G3440" t="s">
        <v>17826</v>
      </c>
      <c r="H3440" t="s">
        <v>17827</v>
      </c>
      <c r="I3440" t="s">
        <v>17828</v>
      </c>
      <c r="J3440" t="s">
        <v>2031</v>
      </c>
      <c r="K3440" t="s">
        <v>9644</v>
      </c>
      <c r="L3440" t="s">
        <v>13045</v>
      </c>
      <c r="M3440" t="s">
        <v>1967</v>
      </c>
      <c r="N3440" s="37">
        <v>0.46283564814814798</v>
      </c>
      <c r="O3440" s="37">
        <v>0.46443287037037001</v>
      </c>
      <c r="P3440" s="37">
        <v>1.5972222222222199E-3</v>
      </c>
      <c r="Q3440" s="37">
        <f>Uitruktijden[[#This Row],[UITRUKTIJD]]</f>
        <v>1.5972222222222199E-3</v>
      </c>
      <c r="R3440" t="s">
        <v>1951</v>
      </c>
      <c r="S3440" t="s">
        <v>1973</v>
      </c>
      <c r="T3440" t="s">
        <v>1953</v>
      </c>
    </row>
    <row r="3441" spans="1:20" hidden="1" x14ac:dyDescent="0.35">
      <c r="A3441" t="s">
        <v>17825</v>
      </c>
      <c r="B3441">
        <v>287000</v>
      </c>
      <c r="C3441" t="s">
        <v>1928</v>
      </c>
      <c r="D3441" t="s">
        <v>2033</v>
      </c>
      <c r="E3441" s="36">
        <v>45541.449988425898</v>
      </c>
      <c r="F3441" s="36">
        <f>ROUND(Uitruktijden[[#This Row],[DATUM]],0)</f>
        <v>45541</v>
      </c>
      <c r="G3441" t="s">
        <v>17826</v>
      </c>
      <c r="H3441" t="s">
        <v>17827</v>
      </c>
      <c r="I3441" t="s">
        <v>17828</v>
      </c>
      <c r="J3441" t="s">
        <v>2031</v>
      </c>
      <c r="K3441" t="s">
        <v>9644</v>
      </c>
      <c r="L3441" t="s">
        <v>9928</v>
      </c>
      <c r="M3441" t="s">
        <v>1967</v>
      </c>
      <c r="N3441" s="37">
        <v>0.464479166666667</v>
      </c>
      <c r="O3441" s="37">
        <v>0.465439814814815</v>
      </c>
      <c r="P3441" s="37">
        <v>9.6064814814814797E-4</v>
      </c>
      <c r="Q3441" s="37">
        <f>Uitruktijden[[#This Row],[UITRUKTIJD]]</f>
        <v>9.6064814814814797E-4</v>
      </c>
      <c r="R3441" t="s">
        <v>1955</v>
      </c>
      <c r="S3441" t="s">
        <v>1955</v>
      </c>
      <c r="T3441" t="s">
        <v>1953</v>
      </c>
    </row>
    <row r="3442" spans="1:20" hidden="1" x14ac:dyDescent="0.35">
      <c r="A3442" t="s">
        <v>17829</v>
      </c>
      <c r="B3442">
        <v>287256</v>
      </c>
      <c r="C3442" t="s">
        <v>1928</v>
      </c>
      <c r="D3442" t="s">
        <v>2033</v>
      </c>
      <c r="E3442" s="36">
        <v>45541.603263888901</v>
      </c>
      <c r="F3442" s="36">
        <f>ROUND(Uitruktijden[[#This Row],[DATUM]],0)</f>
        <v>45542</v>
      </c>
      <c r="G3442" t="s">
        <v>17830</v>
      </c>
      <c r="H3442" t="s">
        <v>17831</v>
      </c>
      <c r="J3442" t="s">
        <v>2206</v>
      </c>
      <c r="K3442" t="s">
        <v>9644</v>
      </c>
      <c r="L3442" t="s">
        <v>10856</v>
      </c>
      <c r="M3442" t="s">
        <v>2207</v>
      </c>
      <c r="N3442" s="37">
        <v>0.60375000000000001</v>
      </c>
      <c r="O3442" s="37">
        <v>0.60587962962963005</v>
      </c>
      <c r="P3442" s="37">
        <v>2.1296296296296302E-3</v>
      </c>
      <c r="Q3442" s="37">
        <f>Uitruktijden[[#This Row],[UITRUKTIJD]]</f>
        <v>2.1296296296296302E-3</v>
      </c>
      <c r="R3442" t="s">
        <v>1955</v>
      </c>
      <c r="S3442" t="s">
        <v>1955</v>
      </c>
      <c r="T3442" t="s">
        <v>1953</v>
      </c>
    </row>
    <row r="3443" spans="1:20" hidden="1" x14ac:dyDescent="0.35">
      <c r="A3443" t="s">
        <v>17832</v>
      </c>
      <c r="B3443">
        <v>287351</v>
      </c>
      <c r="C3443" t="s">
        <v>1928</v>
      </c>
      <c r="D3443" t="s">
        <v>2033</v>
      </c>
      <c r="E3443" s="36">
        <v>45541.638900462996</v>
      </c>
      <c r="F3443" s="36">
        <f>ROUND(Uitruktijden[[#This Row],[DATUM]],0)</f>
        <v>45542</v>
      </c>
      <c r="G3443" t="s">
        <v>17833</v>
      </c>
      <c r="H3443" t="s">
        <v>17834</v>
      </c>
      <c r="J3443" t="s">
        <v>4782</v>
      </c>
      <c r="K3443" t="s">
        <v>9644</v>
      </c>
      <c r="L3443" t="s">
        <v>10234</v>
      </c>
      <c r="M3443" t="s">
        <v>2168</v>
      </c>
      <c r="N3443" s="37">
        <v>0.63890046296296299</v>
      </c>
      <c r="O3443" s="37">
        <v>0.64199074074074103</v>
      </c>
      <c r="P3443" s="37">
        <v>3.0902777777777799E-3</v>
      </c>
      <c r="Q3443" s="37">
        <f>Uitruktijden[[#This Row],[UITRUKTIJD]]</f>
        <v>3.0902777777777799E-3</v>
      </c>
      <c r="R3443" t="s">
        <v>2027</v>
      </c>
      <c r="S3443" t="s">
        <v>2027</v>
      </c>
      <c r="T3443" t="s">
        <v>2004</v>
      </c>
    </row>
    <row r="3444" spans="1:20" hidden="1" x14ac:dyDescent="0.35">
      <c r="A3444" t="s">
        <v>17835</v>
      </c>
      <c r="B3444">
        <v>287430</v>
      </c>
      <c r="C3444" t="s">
        <v>1928</v>
      </c>
      <c r="D3444" t="s">
        <v>2033</v>
      </c>
      <c r="E3444" s="36">
        <v>45541.683703703697</v>
      </c>
      <c r="F3444" s="36">
        <f>ROUND(Uitruktijden[[#This Row],[DATUM]],0)</f>
        <v>45542</v>
      </c>
      <c r="G3444" t="s">
        <v>17836</v>
      </c>
      <c r="H3444" t="s">
        <v>17837</v>
      </c>
      <c r="I3444" t="s">
        <v>6036</v>
      </c>
      <c r="J3444" t="s">
        <v>6037</v>
      </c>
      <c r="K3444" t="s">
        <v>9644</v>
      </c>
      <c r="L3444" t="s">
        <v>9999</v>
      </c>
      <c r="M3444" t="s">
        <v>2026</v>
      </c>
      <c r="N3444" s="37">
        <v>0.68370370370370404</v>
      </c>
      <c r="O3444" s="37">
        <v>0.68577546296296299</v>
      </c>
      <c r="P3444" s="37">
        <v>2.0717592592592602E-3</v>
      </c>
      <c r="Q3444" s="37">
        <f>Uitruktijden[[#This Row],[UITRUKTIJD]]</f>
        <v>2.0717592592592602E-3</v>
      </c>
      <c r="R3444" t="s">
        <v>1955</v>
      </c>
      <c r="S3444" t="s">
        <v>1955</v>
      </c>
      <c r="T3444" t="s">
        <v>2004</v>
      </c>
    </row>
    <row r="3445" spans="1:20" hidden="1" x14ac:dyDescent="0.35">
      <c r="A3445" t="s">
        <v>17838</v>
      </c>
      <c r="B3445">
        <v>287574</v>
      </c>
      <c r="C3445" t="s">
        <v>9640</v>
      </c>
      <c r="D3445" t="s">
        <v>2033</v>
      </c>
      <c r="E3445" s="36">
        <v>45541.754768518498</v>
      </c>
      <c r="F3445" s="36">
        <f>ROUND(Uitruktijden[[#This Row],[DATUM]],0)</f>
        <v>45542</v>
      </c>
      <c r="G3445" t="s">
        <v>17839</v>
      </c>
      <c r="H3445" t="s">
        <v>17840</v>
      </c>
      <c r="J3445" t="s">
        <v>1962</v>
      </c>
      <c r="K3445" t="s">
        <v>9644</v>
      </c>
      <c r="L3445" t="s">
        <v>10366</v>
      </c>
      <c r="M3445" t="s">
        <v>1963</v>
      </c>
      <c r="N3445" s="37">
        <v>0.757314814814815</v>
      </c>
      <c r="O3445" s="37">
        <v>0.75834490740740701</v>
      </c>
      <c r="P3445" s="37">
        <v>1.03009259259259E-3</v>
      </c>
      <c r="Q3445" s="37">
        <f>Uitruktijden[[#This Row],[UITRUKTIJD]]</f>
        <v>1.03009259259259E-3</v>
      </c>
      <c r="R3445" t="s">
        <v>1955</v>
      </c>
      <c r="S3445" t="s">
        <v>1955</v>
      </c>
      <c r="T3445" t="s">
        <v>1953</v>
      </c>
    </row>
    <row r="3446" spans="1:20" hidden="1" x14ac:dyDescent="0.35">
      <c r="A3446" t="s">
        <v>17841</v>
      </c>
      <c r="B3446">
        <v>287590</v>
      </c>
      <c r="C3446" t="s">
        <v>9640</v>
      </c>
      <c r="D3446" t="s">
        <v>2033</v>
      </c>
      <c r="E3446" s="36">
        <v>45541.758402777799</v>
      </c>
      <c r="F3446" s="36">
        <f>ROUND(Uitruktijden[[#This Row],[DATUM]],0)</f>
        <v>45542</v>
      </c>
      <c r="G3446" t="s">
        <v>17842</v>
      </c>
      <c r="H3446" t="s">
        <v>17843</v>
      </c>
      <c r="I3446" t="s">
        <v>17844</v>
      </c>
      <c r="J3446" t="s">
        <v>2161</v>
      </c>
      <c r="K3446" t="s">
        <v>9644</v>
      </c>
      <c r="L3446" t="s">
        <v>10199</v>
      </c>
      <c r="M3446" t="s">
        <v>2005</v>
      </c>
      <c r="N3446" s="37">
        <v>0.78513888888888905</v>
      </c>
      <c r="O3446" s="37">
        <v>0.78925925925925899</v>
      </c>
      <c r="P3446" s="37">
        <v>4.1203703703703697E-3</v>
      </c>
      <c r="Q3446" s="37">
        <f>Uitruktijden[[#This Row],[UITRUKTIJD]]</f>
        <v>4.1203703703703697E-3</v>
      </c>
      <c r="R3446" t="s">
        <v>2006</v>
      </c>
      <c r="S3446" t="s">
        <v>1973</v>
      </c>
      <c r="T3446" t="s">
        <v>1953</v>
      </c>
    </row>
    <row r="3447" spans="1:20" hidden="1" x14ac:dyDescent="0.35">
      <c r="A3447" t="s">
        <v>17841</v>
      </c>
      <c r="B3447">
        <v>287590</v>
      </c>
      <c r="C3447" t="s">
        <v>9640</v>
      </c>
      <c r="D3447" t="s">
        <v>2033</v>
      </c>
      <c r="E3447" s="36">
        <v>45541.758402777799</v>
      </c>
      <c r="F3447" s="36">
        <f>ROUND(Uitruktijden[[#This Row],[DATUM]],0)</f>
        <v>45542</v>
      </c>
      <c r="G3447" t="s">
        <v>17842</v>
      </c>
      <c r="H3447" t="s">
        <v>17843</v>
      </c>
      <c r="I3447" t="s">
        <v>17844</v>
      </c>
      <c r="J3447" t="s">
        <v>2161</v>
      </c>
      <c r="K3447" t="s">
        <v>9644</v>
      </c>
      <c r="L3447" t="s">
        <v>10334</v>
      </c>
      <c r="M3447" t="s">
        <v>12530</v>
      </c>
      <c r="N3447" s="37">
        <v>0.78513888888888905</v>
      </c>
      <c r="O3447" s="37">
        <v>0.78803240740740699</v>
      </c>
      <c r="P3447" s="37">
        <v>2.8935185185185201E-3</v>
      </c>
      <c r="Q3447" s="37">
        <f>Uitruktijden[[#This Row],[UITRUKTIJD]]</f>
        <v>2.8935185185185201E-3</v>
      </c>
      <c r="R3447" t="s">
        <v>1955</v>
      </c>
      <c r="S3447" t="s">
        <v>1955</v>
      </c>
      <c r="T3447" t="s">
        <v>1953</v>
      </c>
    </row>
    <row r="3448" spans="1:20" hidden="1" x14ac:dyDescent="0.35">
      <c r="A3448" t="s">
        <v>17845</v>
      </c>
      <c r="B3448">
        <v>287645</v>
      </c>
      <c r="C3448" t="s">
        <v>9640</v>
      </c>
      <c r="D3448" t="s">
        <v>2033</v>
      </c>
      <c r="E3448" s="36">
        <v>45541.782025462999</v>
      </c>
      <c r="F3448" s="36">
        <f>ROUND(Uitruktijden[[#This Row],[DATUM]],0)</f>
        <v>45542</v>
      </c>
      <c r="G3448" t="s">
        <v>17846</v>
      </c>
      <c r="H3448" t="s">
        <v>15575</v>
      </c>
      <c r="I3448" t="s">
        <v>15576</v>
      </c>
      <c r="J3448" t="s">
        <v>1990</v>
      </c>
      <c r="K3448" t="s">
        <v>9644</v>
      </c>
      <c r="L3448" t="s">
        <v>10379</v>
      </c>
      <c r="M3448" t="s">
        <v>1991</v>
      </c>
      <c r="N3448" s="37">
        <v>0.78416666666666701</v>
      </c>
      <c r="O3448" s="37">
        <v>0.78722222222222205</v>
      </c>
      <c r="P3448" s="37">
        <v>3.0555555555555601E-3</v>
      </c>
      <c r="Q3448" s="37">
        <f>Uitruktijden[[#This Row],[UITRUKTIJD]]</f>
        <v>3.0555555555555601E-3</v>
      </c>
      <c r="R3448" t="s">
        <v>1955</v>
      </c>
      <c r="S3448" t="s">
        <v>1955</v>
      </c>
      <c r="T3448" t="s">
        <v>1953</v>
      </c>
    </row>
    <row r="3449" spans="1:20" hidden="1" x14ac:dyDescent="0.35">
      <c r="A3449" t="s">
        <v>17847</v>
      </c>
      <c r="B3449">
        <v>287759</v>
      </c>
      <c r="C3449" t="s">
        <v>9640</v>
      </c>
      <c r="D3449" t="s">
        <v>2033</v>
      </c>
      <c r="E3449" s="36">
        <v>45541.835231481498</v>
      </c>
      <c r="F3449" s="36">
        <f>ROUND(Uitruktijden[[#This Row],[DATUM]],0)</f>
        <v>45542</v>
      </c>
      <c r="G3449" t="s">
        <v>17045</v>
      </c>
      <c r="H3449" t="s">
        <v>17848</v>
      </c>
      <c r="I3449" t="s">
        <v>15195</v>
      </c>
      <c r="J3449" t="s">
        <v>1962</v>
      </c>
      <c r="K3449" t="s">
        <v>9644</v>
      </c>
      <c r="L3449" t="s">
        <v>10366</v>
      </c>
      <c r="M3449" t="s">
        <v>1963</v>
      </c>
      <c r="N3449" s="37">
        <v>0.85575231481481495</v>
      </c>
      <c r="O3449" s="37">
        <v>0.85724537037036996</v>
      </c>
      <c r="P3449" s="37">
        <v>1.49305555555556E-3</v>
      </c>
      <c r="Q3449" s="37">
        <f>Uitruktijden[[#This Row],[UITRUKTIJD]]</f>
        <v>1.49305555555556E-3</v>
      </c>
      <c r="R3449" t="s">
        <v>1955</v>
      </c>
      <c r="S3449" t="s">
        <v>1955</v>
      </c>
      <c r="T3449" t="s">
        <v>1953</v>
      </c>
    </row>
    <row r="3450" spans="1:20" hidden="1" x14ac:dyDescent="0.35">
      <c r="A3450" t="s">
        <v>17847</v>
      </c>
      <c r="B3450">
        <v>287759</v>
      </c>
      <c r="C3450" t="s">
        <v>9640</v>
      </c>
      <c r="D3450" t="s">
        <v>2033</v>
      </c>
      <c r="E3450" s="36">
        <v>45541.835231481498</v>
      </c>
      <c r="F3450" s="36">
        <f>ROUND(Uitruktijden[[#This Row],[DATUM]],0)</f>
        <v>45542</v>
      </c>
      <c r="G3450" t="s">
        <v>17045</v>
      </c>
      <c r="H3450" t="s">
        <v>17848</v>
      </c>
      <c r="I3450" t="s">
        <v>15195</v>
      </c>
      <c r="J3450" t="s">
        <v>1962</v>
      </c>
      <c r="K3450" t="s">
        <v>9644</v>
      </c>
      <c r="L3450" t="s">
        <v>10244</v>
      </c>
      <c r="M3450" t="s">
        <v>1963</v>
      </c>
      <c r="N3450" s="37">
        <v>0.85575231481481495</v>
      </c>
      <c r="O3450" s="37">
        <v>0.857222222222222</v>
      </c>
      <c r="P3450" s="37">
        <v>1.46990740740741E-3</v>
      </c>
      <c r="Q3450" s="37">
        <f>Uitruktijden[[#This Row],[UITRUKTIJD]]</f>
        <v>1.46990740740741E-3</v>
      </c>
      <c r="R3450" t="s">
        <v>1951</v>
      </c>
      <c r="S3450" t="s">
        <v>1973</v>
      </c>
      <c r="T3450" t="s">
        <v>1953</v>
      </c>
    </row>
    <row r="3451" spans="1:20" x14ac:dyDescent="0.35">
      <c r="A3451" t="s">
        <v>9871</v>
      </c>
      <c r="B3451">
        <v>288025</v>
      </c>
      <c r="C3451" t="s">
        <v>9640</v>
      </c>
      <c r="D3451" t="s">
        <v>2017</v>
      </c>
      <c r="E3451" s="4">
        <v>45542.001782407402</v>
      </c>
      <c r="F3451" s="3">
        <f>ROUND(Uitruktijden[[#This Row],[DATUM]],0)</f>
        <v>45542</v>
      </c>
      <c r="G3451" t="s">
        <v>9872</v>
      </c>
      <c r="H3451" t="s">
        <v>9873</v>
      </c>
      <c r="J3451" t="s">
        <v>1983</v>
      </c>
      <c r="K3451" t="s">
        <v>9644</v>
      </c>
      <c r="L3451" t="s">
        <v>9645</v>
      </c>
      <c r="M3451" t="s">
        <v>9770</v>
      </c>
      <c r="N3451" s="37">
        <v>2.0949074074074099E-3</v>
      </c>
      <c r="O3451" s="37">
        <v>6.3773148148148096E-3</v>
      </c>
      <c r="P3451" s="37">
        <v>4.2824074074074101E-3</v>
      </c>
      <c r="Q3451" s="42">
        <f>Uitruktijden[[#This Row],[UITRUKTIJD]]</f>
        <v>4.2824074074074101E-3</v>
      </c>
      <c r="R3451" t="s">
        <v>1955</v>
      </c>
      <c r="S3451" t="s">
        <v>1955</v>
      </c>
      <c r="T3451" t="s">
        <v>1953</v>
      </c>
    </row>
    <row r="3452" spans="1:20" hidden="1" x14ac:dyDescent="0.35">
      <c r="A3452" t="s">
        <v>17849</v>
      </c>
      <c r="B3452">
        <v>288108</v>
      </c>
      <c r="C3452" t="s">
        <v>9640</v>
      </c>
      <c r="D3452" t="s">
        <v>2017</v>
      </c>
      <c r="E3452" s="36">
        <v>45542.059988425899</v>
      </c>
      <c r="F3452" s="36">
        <f>ROUND(Uitruktijden[[#This Row],[DATUM]],0)</f>
        <v>45542</v>
      </c>
      <c r="G3452" t="s">
        <v>17850</v>
      </c>
      <c r="H3452" t="s">
        <v>17851</v>
      </c>
      <c r="I3452" t="s">
        <v>17852</v>
      </c>
      <c r="J3452" t="s">
        <v>1972</v>
      </c>
      <c r="K3452" t="s">
        <v>9644</v>
      </c>
      <c r="L3452" t="s">
        <v>10564</v>
      </c>
      <c r="M3452" t="s">
        <v>1995</v>
      </c>
      <c r="N3452" s="37">
        <v>6.3703703703703707E-2</v>
      </c>
      <c r="O3452" s="37">
        <v>6.6539351851851794E-2</v>
      </c>
      <c r="P3452" s="37">
        <v>2.8356481481481501E-3</v>
      </c>
      <c r="Q3452" s="37">
        <f>Uitruktijden[[#This Row],[UITRUKTIJD]]</f>
        <v>2.8356481481481501E-3</v>
      </c>
      <c r="R3452" t="s">
        <v>1955</v>
      </c>
      <c r="S3452" t="s">
        <v>1955</v>
      </c>
      <c r="T3452" t="s">
        <v>1953</v>
      </c>
    </row>
    <row r="3453" spans="1:20" hidden="1" x14ac:dyDescent="0.35">
      <c r="A3453" t="s">
        <v>17853</v>
      </c>
      <c r="B3453">
        <v>288128</v>
      </c>
      <c r="C3453" t="s">
        <v>9640</v>
      </c>
      <c r="D3453" t="s">
        <v>2017</v>
      </c>
      <c r="E3453" s="36">
        <v>45542.073530092603</v>
      </c>
      <c r="F3453" s="36">
        <f>ROUND(Uitruktijden[[#This Row],[DATUM]],0)</f>
        <v>45542</v>
      </c>
      <c r="G3453" t="s">
        <v>17854</v>
      </c>
      <c r="H3453" t="s">
        <v>17855</v>
      </c>
      <c r="J3453" t="s">
        <v>8185</v>
      </c>
      <c r="K3453" t="s">
        <v>9644</v>
      </c>
      <c r="L3453" t="s">
        <v>9912</v>
      </c>
      <c r="M3453" t="s">
        <v>2058</v>
      </c>
      <c r="N3453" s="37">
        <v>7.3530092592592605E-2</v>
      </c>
      <c r="O3453" s="37">
        <v>7.8506944444444393E-2</v>
      </c>
      <c r="P3453" s="37">
        <v>4.9768518518518504E-3</v>
      </c>
      <c r="Q3453" s="37">
        <f>Uitruktijden[[#This Row],[UITRUKTIJD]]</f>
        <v>4.9768518518518504E-3</v>
      </c>
      <c r="R3453" t="s">
        <v>1951</v>
      </c>
      <c r="S3453" t="s">
        <v>1952</v>
      </c>
      <c r="T3453" t="s">
        <v>2004</v>
      </c>
    </row>
    <row r="3454" spans="1:20" hidden="1" x14ac:dyDescent="0.35">
      <c r="A3454" t="s">
        <v>17853</v>
      </c>
      <c r="B3454">
        <v>288128</v>
      </c>
      <c r="C3454" t="s">
        <v>9640</v>
      </c>
      <c r="D3454" t="s">
        <v>2017</v>
      </c>
      <c r="E3454" s="36">
        <v>45542.073530092603</v>
      </c>
      <c r="F3454" s="36">
        <f>ROUND(Uitruktijden[[#This Row],[DATUM]],0)</f>
        <v>45542</v>
      </c>
      <c r="G3454" t="s">
        <v>17854</v>
      </c>
      <c r="H3454" t="s">
        <v>17855</v>
      </c>
      <c r="J3454" t="s">
        <v>8185</v>
      </c>
      <c r="K3454" t="s">
        <v>9644</v>
      </c>
      <c r="L3454" t="s">
        <v>10230</v>
      </c>
      <c r="M3454" t="s">
        <v>2058</v>
      </c>
      <c r="N3454" s="37">
        <v>7.3530092592592605E-2</v>
      </c>
      <c r="O3454" s="37">
        <v>7.7418981481481505E-2</v>
      </c>
      <c r="P3454" s="37">
        <v>3.8888888888888901E-3</v>
      </c>
      <c r="Q3454" s="37">
        <f>Uitruktijden[[#This Row],[UITRUKTIJD]]</f>
        <v>3.8888888888888901E-3</v>
      </c>
      <c r="R3454" t="s">
        <v>2111</v>
      </c>
      <c r="S3454" t="s">
        <v>2111</v>
      </c>
      <c r="T3454" t="s">
        <v>2004</v>
      </c>
    </row>
    <row r="3455" spans="1:20" hidden="1" x14ac:dyDescent="0.35">
      <c r="A3455" t="s">
        <v>17856</v>
      </c>
      <c r="B3455">
        <v>288173</v>
      </c>
      <c r="C3455" t="s">
        <v>9640</v>
      </c>
      <c r="D3455" t="s">
        <v>2017</v>
      </c>
      <c r="E3455" s="36">
        <v>45542.114710648202</v>
      </c>
      <c r="F3455" s="36">
        <f>ROUND(Uitruktijden[[#This Row],[DATUM]],0)</f>
        <v>45542</v>
      </c>
      <c r="G3455" t="s">
        <v>17857</v>
      </c>
      <c r="H3455" t="s">
        <v>17858</v>
      </c>
      <c r="I3455" t="s">
        <v>17859</v>
      </c>
      <c r="J3455" t="s">
        <v>2296</v>
      </c>
      <c r="K3455" t="s">
        <v>9644</v>
      </c>
      <c r="L3455" t="s">
        <v>10909</v>
      </c>
      <c r="M3455" t="s">
        <v>2080</v>
      </c>
      <c r="N3455" s="37">
        <v>0.129409722222222</v>
      </c>
      <c r="O3455" s="37">
        <v>0.13447916666666701</v>
      </c>
      <c r="P3455" s="37">
        <v>5.0694444444444398E-3</v>
      </c>
      <c r="Q3455" s="37">
        <f>Uitruktijden[[#This Row],[UITRUKTIJD]]</f>
        <v>5.0694444444444398E-3</v>
      </c>
      <c r="R3455" t="s">
        <v>1955</v>
      </c>
      <c r="S3455" t="s">
        <v>1955</v>
      </c>
      <c r="T3455" t="s">
        <v>1953</v>
      </c>
    </row>
    <row r="3456" spans="1:20" hidden="1" x14ac:dyDescent="0.35">
      <c r="A3456" t="s">
        <v>17856</v>
      </c>
      <c r="B3456">
        <v>288173</v>
      </c>
      <c r="C3456" t="s">
        <v>9640</v>
      </c>
      <c r="D3456" t="s">
        <v>2017</v>
      </c>
      <c r="E3456" s="36">
        <v>45542.114710648202</v>
      </c>
      <c r="F3456" s="36">
        <f>ROUND(Uitruktijden[[#This Row],[DATUM]],0)</f>
        <v>45542</v>
      </c>
      <c r="G3456" t="s">
        <v>17857</v>
      </c>
      <c r="H3456" t="s">
        <v>17858</v>
      </c>
      <c r="I3456" t="s">
        <v>17859</v>
      </c>
      <c r="J3456" t="s">
        <v>2296</v>
      </c>
      <c r="K3456" t="s">
        <v>9644</v>
      </c>
      <c r="L3456" t="s">
        <v>10027</v>
      </c>
      <c r="M3456" t="s">
        <v>2080</v>
      </c>
      <c r="N3456" s="37">
        <v>0.129409722222222</v>
      </c>
      <c r="O3456" s="37">
        <v>0.133425925925926</v>
      </c>
      <c r="P3456" s="37">
        <v>4.0162037037036998E-3</v>
      </c>
      <c r="Q3456" s="37">
        <f>Uitruktijden[[#This Row],[UITRUKTIJD]]</f>
        <v>4.0162037037036998E-3</v>
      </c>
      <c r="R3456" t="s">
        <v>1951</v>
      </c>
      <c r="S3456" t="s">
        <v>1973</v>
      </c>
      <c r="T3456" t="s">
        <v>1953</v>
      </c>
    </row>
    <row r="3457" spans="1:20" hidden="1" x14ac:dyDescent="0.35">
      <c r="A3457" t="s">
        <v>17860</v>
      </c>
      <c r="B3457">
        <v>288192</v>
      </c>
      <c r="C3457" t="s">
        <v>9640</v>
      </c>
      <c r="D3457" t="s">
        <v>2017</v>
      </c>
      <c r="E3457" s="36">
        <v>45542.139733796299</v>
      </c>
      <c r="F3457" s="36">
        <f>ROUND(Uitruktijden[[#This Row],[DATUM]],0)</f>
        <v>45542</v>
      </c>
      <c r="G3457" t="s">
        <v>17861</v>
      </c>
      <c r="H3457" t="s">
        <v>2194</v>
      </c>
      <c r="I3457" t="s">
        <v>2195</v>
      </c>
      <c r="J3457" t="s">
        <v>2073</v>
      </c>
      <c r="K3457" t="s">
        <v>9644</v>
      </c>
      <c r="L3457" t="s">
        <v>10135</v>
      </c>
      <c r="M3457" t="s">
        <v>2475</v>
      </c>
      <c r="N3457" s="37">
        <v>0.141030092592593</v>
      </c>
      <c r="O3457" s="37">
        <v>0.144456018518519</v>
      </c>
      <c r="P3457" s="37">
        <v>3.4259259259259299E-3</v>
      </c>
      <c r="Q3457" s="37">
        <f>Uitruktijden[[#This Row],[UITRUKTIJD]]</f>
        <v>3.4259259259259299E-3</v>
      </c>
      <c r="R3457" t="s">
        <v>1955</v>
      </c>
      <c r="S3457" t="s">
        <v>1955</v>
      </c>
      <c r="T3457" t="s">
        <v>1953</v>
      </c>
    </row>
    <row r="3458" spans="1:20" hidden="1" x14ac:dyDescent="0.35">
      <c r="A3458" t="s">
        <v>17862</v>
      </c>
      <c r="B3458">
        <v>288558</v>
      </c>
      <c r="C3458" t="s">
        <v>9640</v>
      </c>
      <c r="D3458" t="s">
        <v>2017</v>
      </c>
      <c r="E3458" s="36">
        <v>45542.552997685198</v>
      </c>
      <c r="F3458" s="36">
        <f>ROUND(Uitruktijden[[#This Row],[DATUM]],0)</f>
        <v>45543</v>
      </c>
      <c r="G3458" t="s">
        <v>17863</v>
      </c>
      <c r="H3458" t="s">
        <v>17864</v>
      </c>
      <c r="J3458" t="s">
        <v>1949</v>
      </c>
      <c r="K3458" t="s">
        <v>9644</v>
      </c>
      <c r="L3458" t="s">
        <v>9924</v>
      </c>
      <c r="M3458" t="s">
        <v>2074</v>
      </c>
      <c r="N3458" s="37">
        <v>0.55333333333333301</v>
      </c>
      <c r="O3458" s="37">
        <v>0.55451388888888897</v>
      </c>
      <c r="P3458" s="37">
        <v>1.1805555555555599E-3</v>
      </c>
      <c r="Q3458" s="37">
        <f>Uitruktijden[[#This Row],[UITRUKTIJD]]</f>
        <v>1.1805555555555599E-3</v>
      </c>
      <c r="R3458" t="s">
        <v>1955</v>
      </c>
      <c r="S3458" t="s">
        <v>1955</v>
      </c>
      <c r="T3458" t="s">
        <v>1953</v>
      </c>
    </row>
    <row r="3459" spans="1:20" hidden="1" x14ac:dyDescent="0.35">
      <c r="A3459" t="s">
        <v>17865</v>
      </c>
      <c r="B3459">
        <v>288717</v>
      </c>
      <c r="C3459" t="s">
        <v>9640</v>
      </c>
      <c r="D3459" t="s">
        <v>2017</v>
      </c>
      <c r="E3459" s="36">
        <v>45542.642280092601</v>
      </c>
      <c r="F3459" s="36">
        <f>ROUND(Uitruktijden[[#This Row],[DATUM]],0)</f>
        <v>45543</v>
      </c>
      <c r="G3459" t="s">
        <v>17866</v>
      </c>
      <c r="H3459" t="s">
        <v>17867</v>
      </c>
      <c r="I3459" t="s">
        <v>17868</v>
      </c>
      <c r="J3459" t="s">
        <v>2296</v>
      </c>
      <c r="K3459" t="s">
        <v>9644</v>
      </c>
      <c r="L3459" t="s">
        <v>10909</v>
      </c>
      <c r="M3459" t="s">
        <v>2080</v>
      </c>
      <c r="N3459" s="37">
        <v>0.65591435185185198</v>
      </c>
      <c r="O3459" s="37">
        <v>0.66021990740740699</v>
      </c>
      <c r="P3459" s="37">
        <v>4.3055555555555599E-3</v>
      </c>
      <c r="Q3459" s="37">
        <f>Uitruktijden[[#This Row],[UITRUKTIJD]]</f>
        <v>4.3055555555555599E-3</v>
      </c>
      <c r="R3459" t="s">
        <v>1955</v>
      </c>
      <c r="S3459" t="s">
        <v>1955</v>
      </c>
      <c r="T3459" t="s">
        <v>1953</v>
      </c>
    </row>
    <row r="3460" spans="1:20" hidden="1" x14ac:dyDescent="0.35">
      <c r="A3460" t="s">
        <v>17865</v>
      </c>
      <c r="B3460">
        <v>288717</v>
      </c>
      <c r="C3460" t="s">
        <v>9640</v>
      </c>
      <c r="D3460" t="s">
        <v>2017</v>
      </c>
      <c r="E3460" s="36">
        <v>45542.642280092601</v>
      </c>
      <c r="F3460" s="36">
        <f>ROUND(Uitruktijden[[#This Row],[DATUM]],0)</f>
        <v>45543</v>
      </c>
      <c r="G3460" t="s">
        <v>17866</v>
      </c>
      <c r="H3460" t="s">
        <v>17867</v>
      </c>
      <c r="I3460" t="s">
        <v>17868</v>
      </c>
      <c r="J3460" t="s">
        <v>2296</v>
      </c>
      <c r="K3460" t="s">
        <v>9644</v>
      </c>
      <c r="L3460" t="s">
        <v>10027</v>
      </c>
      <c r="M3460" t="s">
        <v>2080</v>
      </c>
      <c r="N3460" s="37">
        <v>0.65591435185185198</v>
      </c>
      <c r="O3460" s="37">
        <v>0.65947916666666695</v>
      </c>
      <c r="P3460" s="37">
        <v>3.5648148148148102E-3</v>
      </c>
      <c r="Q3460" s="37">
        <f>Uitruktijden[[#This Row],[UITRUKTIJD]]</f>
        <v>3.5648148148148102E-3</v>
      </c>
      <c r="R3460" t="s">
        <v>1951</v>
      </c>
      <c r="S3460" t="s">
        <v>1973</v>
      </c>
      <c r="T3460" t="s">
        <v>1953</v>
      </c>
    </row>
    <row r="3461" spans="1:20" hidden="1" x14ac:dyDescent="0.35">
      <c r="A3461" t="s">
        <v>17869</v>
      </c>
      <c r="B3461">
        <v>288766</v>
      </c>
      <c r="C3461" t="s">
        <v>9640</v>
      </c>
      <c r="D3461" t="s">
        <v>2017</v>
      </c>
      <c r="E3461" s="36">
        <v>45542.668148148201</v>
      </c>
      <c r="F3461" s="36">
        <f>ROUND(Uitruktijden[[#This Row],[DATUM]],0)</f>
        <v>45543</v>
      </c>
      <c r="G3461" t="s">
        <v>17870</v>
      </c>
      <c r="H3461" t="s">
        <v>17871</v>
      </c>
      <c r="I3461" t="s">
        <v>17872</v>
      </c>
      <c r="J3461" t="s">
        <v>2063</v>
      </c>
      <c r="K3461" t="s">
        <v>9644</v>
      </c>
      <c r="L3461" t="s">
        <v>9999</v>
      </c>
      <c r="M3461" t="s">
        <v>2026</v>
      </c>
      <c r="N3461" s="37">
        <v>0.66871527777777795</v>
      </c>
      <c r="O3461" s="37">
        <v>0.67175925925925895</v>
      </c>
      <c r="P3461" s="37">
        <v>3.04398148148148E-3</v>
      </c>
      <c r="Q3461" s="37">
        <f>Uitruktijden[[#This Row],[UITRUKTIJD]]</f>
        <v>3.04398148148148E-3</v>
      </c>
      <c r="R3461" t="s">
        <v>1955</v>
      </c>
      <c r="S3461" t="s">
        <v>1955</v>
      </c>
      <c r="T3461" t="s">
        <v>1953</v>
      </c>
    </row>
    <row r="3462" spans="1:20" hidden="1" x14ac:dyDescent="0.35">
      <c r="A3462" t="s">
        <v>17873</v>
      </c>
      <c r="B3462">
        <v>288818</v>
      </c>
      <c r="C3462" t="s">
        <v>9640</v>
      </c>
      <c r="D3462" t="s">
        <v>2017</v>
      </c>
      <c r="E3462" s="36">
        <v>45542.6945023148</v>
      </c>
      <c r="F3462" s="36">
        <f>ROUND(Uitruktijden[[#This Row],[DATUM]],0)</f>
        <v>45543</v>
      </c>
      <c r="G3462" t="s">
        <v>17874</v>
      </c>
      <c r="H3462" t="s">
        <v>17875</v>
      </c>
      <c r="J3462" t="s">
        <v>1957</v>
      </c>
      <c r="K3462" t="s">
        <v>9644</v>
      </c>
      <c r="L3462" t="s">
        <v>9972</v>
      </c>
      <c r="M3462" t="s">
        <v>1954</v>
      </c>
      <c r="N3462" s="37">
        <v>0.69709490740740698</v>
      </c>
      <c r="O3462" s="37">
        <v>0.69807870370370395</v>
      </c>
      <c r="P3462" s="37">
        <v>9.8379629629629598E-4</v>
      </c>
      <c r="Q3462" s="37">
        <f>Uitruktijden[[#This Row],[UITRUKTIJD]]</f>
        <v>9.8379629629629598E-4</v>
      </c>
      <c r="R3462" t="s">
        <v>1955</v>
      </c>
      <c r="S3462" t="s">
        <v>1955</v>
      </c>
      <c r="T3462" t="s">
        <v>1953</v>
      </c>
    </row>
    <row r="3463" spans="1:20" hidden="1" x14ac:dyDescent="0.35">
      <c r="A3463" t="s">
        <v>17876</v>
      </c>
      <c r="B3463">
        <v>288956</v>
      </c>
      <c r="C3463" t="s">
        <v>9640</v>
      </c>
      <c r="D3463" t="s">
        <v>2017</v>
      </c>
      <c r="E3463" s="36">
        <v>45542.755752314799</v>
      </c>
      <c r="F3463" s="36">
        <f>ROUND(Uitruktijden[[#This Row],[DATUM]],0)</f>
        <v>45543</v>
      </c>
      <c r="G3463" t="s">
        <v>17877</v>
      </c>
      <c r="H3463" t="s">
        <v>15051</v>
      </c>
      <c r="J3463" t="s">
        <v>7958</v>
      </c>
      <c r="K3463" t="s">
        <v>9644</v>
      </c>
      <c r="L3463" t="s">
        <v>10563</v>
      </c>
      <c r="M3463" t="s">
        <v>2504</v>
      </c>
      <c r="N3463" s="37">
        <v>0.76283564814814797</v>
      </c>
      <c r="O3463" s="37">
        <v>0.76694444444444398</v>
      </c>
      <c r="P3463" s="37">
        <v>4.1087962962962996E-3</v>
      </c>
      <c r="Q3463" s="37">
        <f>Uitruktijden[[#This Row],[UITRUKTIJD]]</f>
        <v>4.1087962962962996E-3</v>
      </c>
      <c r="R3463" t="s">
        <v>2111</v>
      </c>
      <c r="S3463" t="s">
        <v>2111</v>
      </c>
      <c r="T3463" t="s">
        <v>1953</v>
      </c>
    </row>
    <row r="3464" spans="1:20" hidden="1" x14ac:dyDescent="0.35">
      <c r="A3464" t="s">
        <v>17876</v>
      </c>
      <c r="B3464">
        <v>288956</v>
      </c>
      <c r="C3464" t="s">
        <v>9640</v>
      </c>
      <c r="D3464" t="s">
        <v>2017</v>
      </c>
      <c r="E3464" s="36">
        <v>45542.755752314799</v>
      </c>
      <c r="F3464" s="36">
        <f>ROUND(Uitruktijden[[#This Row],[DATUM]],0)</f>
        <v>45543</v>
      </c>
      <c r="G3464" t="s">
        <v>17877</v>
      </c>
      <c r="H3464" t="s">
        <v>15051</v>
      </c>
      <c r="J3464" t="s">
        <v>7958</v>
      </c>
      <c r="K3464" t="s">
        <v>9644</v>
      </c>
      <c r="L3464" t="s">
        <v>10126</v>
      </c>
      <c r="M3464" t="s">
        <v>2045</v>
      </c>
      <c r="N3464" s="37">
        <v>0.76283564814814797</v>
      </c>
      <c r="O3464" s="37">
        <v>0.76557870370370396</v>
      </c>
      <c r="P3464" s="37">
        <v>2.7430555555555602E-3</v>
      </c>
      <c r="Q3464" s="37">
        <f>Uitruktijden[[#This Row],[UITRUKTIJD]]</f>
        <v>2.7430555555555602E-3</v>
      </c>
      <c r="R3464" t="s">
        <v>1955</v>
      </c>
      <c r="S3464" t="s">
        <v>1955</v>
      </c>
      <c r="T3464" t="s">
        <v>1953</v>
      </c>
    </row>
    <row r="3465" spans="1:20" hidden="1" x14ac:dyDescent="0.35">
      <c r="A3465" t="s">
        <v>17876</v>
      </c>
      <c r="B3465">
        <v>288956</v>
      </c>
      <c r="C3465" t="s">
        <v>9640</v>
      </c>
      <c r="D3465" t="s">
        <v>2017</v>
      </c>
      <c r="E3465" s="36">
        <v>45542.755752314799</v>
      </c>
      <c r="F3465" s="36">
        <f>ROUND(Uitruktijden[[#This Row],[DATUM]],0)</f>
        <v>45543</v>
      </c>
      <c r="G3465" t="s">
        <v>17877</v>
      </c>
      <c r="H3465" t="s">
        <v>15051</v>
      </c>
      <c r="J3465" t="s">
        <v>7958</v>
      </c>
      <c r="K3465" t="s">
        <v>9644</v>
      </c>
      <c r="L3465" t="s">
        <v>10149</v>
      </c>
      <c r="M3465" t="s">
        <v>2232</v>
      </c>
      <c r="N3465" s="37">
        <v>0.76283564814814797</v>
      </c>
      <c r="O3465" s="37">
        <v>0.76523148148148101</v>
      </c>
      <c r="P3465" s="37">
        <v>2.3958333333333301E-3</v>
      </c>
      <c r="Q3465" s="37">
        <f>Uitruktijden[[#This Row],[UITRUKTIJD]]</f>
        <v>2.3958333333333301E-3</v>
      </c>
      <c r="R3465" t="s">
        <v>1955</v>
      </c>
      <c r="S3465" t="s">
        <v>1955</v>
      </c>
      <c r="T3465" t="s">
        <v>1953</v>
      </c>
    </row>
    <row r="3466" spans="1:20" hidden="1" x14ac:dyDescent="0.35">
      <c r="A3466" t="s">
        <v>17876</v>
      </c>
      <c r="B3466">
        <v>288956</v>
      </c>
      <c r="C3466" t="s">
        <v>9640</v>
      </c>
      <c r="D3466" t="s">
        <v>2017</v>
      </c>
      <c r="E3466" s="36">
        <v>45542.755752314799</v>
      </c>
      <c r="F3466" s="36">
        <f>ROUND(Uitruktijden[[#This Row],[DATUM]],0)</f>
        <v>45543</v>
      </c>
      <c r="G3466" t="s">
        <v>17877</v>
      </c>
      <c r="H3466" t="s">
        <v>15051</v>
      </c>
      <c r="J3466" t="s">
        <v>7958</v>
      </c>
      <c r="K3466" t="s">
        <v>9644</v>
      </c>
      <c r="L3466" t="s">
        <v>9934</v>
      </c>
      <c r="M3466" t="s">
        <v>2074</v>
      </c>
      <c r="N3466" s="37">
        <v>0.76283564814814797</v>
      </c>
      <c r="O3466" s="37">
        <v>0.76439814814814799</v>
      </c>
      <c r="P3466" s="37">
        <v>1.5625000000000001E-3</v>
      </c>
      <c r="Q3466" s="37">
        <f>Uitruktijden[[#This Row],[UITRUKTIJD]]</f>
        <v>1.5625000000000001E-3</v>
      </c>
      <c r="R3466" t="s">
        <v>2111</v>
      </c>
      <c r="S3466" t="s">
        <v>2111</v>
      </c>
      <c r="T3466" t="s">
        <v>1953</v>
      </c>
    </row>
    <row r="3467" spans="1:20" hidden="1" x14ac:dyDescent="0.35">
      <c r="A3467" t="s">
        <v>17878</v>
      </c>
      <c r="B3467">
        <v>289396</v>
      </c>
      <c r="C3467" t="s">
        <v>9640</v>
      </c>
      <c r="D3467" t="s">
        <v>2017</v>
      </c>
      <c r="E3467" s="36">
        <v>45542.980370370402</v>
      </c>
      <c r="F3467" s="36">
        <f>ROUND(Uitruktijden[[#This Row],[DATUM]],0)</f>
        <v>45543</v>
      </c>
      <c r="G3467" t="s">
        <v>17879</v>
      </c>
      <c r="H3467" t="s">
        <v>17880</v>
      </c>
      <c r="J3467" t="s">
        <v>1949</v>
      </c>
      <c r="K3467" t="s">
        <v>9644</v>
      </c>
      <c r="L3467" t="s">
        <v>9944</v>
      </c>
      <c r="M3467" t="s">
        <v>1950</v>
      </c>
      <c r="N3467" s="37">
        <v>0.98180555555555604</v>
      </c>
      <c r="O3467" s="37">
        <v>0.98339120370370403</v>
      </c>
      <c r="P3467" s="37">
        <v>1.58564814814815E-3</v>
      </c>
      <c r="Q3467" s="37">
        <f>Uitruktijden[[#This Row],[UITRUKTIJD]]</f>
        <v>1.58564814814815E-3</v>
      </c>
      <c r="R3467" t="s">
        <v>1955</v>
      </c>
      <c r="S3467" t="s">
        <v>1955</v>
      </c>
      <c r="T3467" t="s">
        <v>2004</v>
      </c>
    </row>
    <row r="3468" spans="1:20" hidden="1" x14ac:dyDescent="0.35">
      <c r="A3468" t="s">
        <v>17881</v>
      </c>
      <c r="B3468">
        <v>289399</v>
      </c>
      <c r="C3468" t="s">
        <v>9640</v>
      </c>
      <c r="D3468" t="s">
        <v>2017</v>
      </c>
      <c r="E3468" s="36">
        <v>45542.981666666703</v>
      </c>
      <c r="F3468" s="36">
        <f>ROUND(Uitruktijden[[#This Row],[DATUM]],0)</f>
        <v>45543</v>
      </c>
      <c r="G3468" t="s">
        <v>17882</v>
      </c>
      <c r="H3468" t="s">
        <v>17883</v>
      </c>
      <c r="I3468" t="s">
        <v>12598</v>
      </c>
      <c r="J3468" t="s">
        <v>2161</v>
      </c>
      <c r="K3468" t="s">
        <v>9644</v>
      </c>
      <c r="L3468" t="s">
        <v>10335</v>
      </c>
      <c r="M3468" t="s">
        <v>12530</v>
      </c>
      <c r="N3468" s="37">
        <v>0.99182870370370402</v>
      </c>
      <c r="O3468" s="37">
        <v>0.99284722222222199</v>
      </c>
      <c r="P3468" s="37">
        <v>1.0185185185185199E-3</v>
      </c>
      <c r="Q3468" s="37">
        <f>Uitruktijden[[#This Row],[UITRUKTIJD]]</f>
        <v>1.0185185185185199E-3</v>
      </c>
      <c r="R3468" t="s">
        <v>1951</v>
      </c>
      <c r="S3468" t="s">
        <v>1973</v>
      </c>
      <c r="T3468" t="s">
        <v>1953</v>
      </c>
    </row>
    <row r="3469" spans="1:20" hidden="1" x14ac:dyDescent="0.35">
      <c r="A3469" t="s">
        <v>17884</v>
      </c>
      <c r="B3469">
        <v>289575</v>
      </c>
      <c r="C3469" t="s">
        <v>9640</v>
      </c>
      <c r="D3469" t="s">
        <v>1987</v>
      </c>
      <c r="E3469" s="36">
        <v>45543.036435185197</v>
      </c>
      <c r="F3469" s="36">
        <f>ROUND(Uitruktijden[[#This Row],[DATUM]],0)</f>
        <v>45543</v>
      </c>
      <c r="G3469" t="s">
        <v>17885</v>
      </c>
      <c r="H3469" t="s">
        <v>17886</v>
      </c>
      <c r="I3469" t="s">
        <v>10371</v>
      </c>
      <c r="J3469" t="s">
        <v>1962</v>
      </c>
      <c r="K3469" t="s">
        <v>9644</v>
      </c>
      <c r="L3469" t="s">
        <v>10366</v>
      </c>
      <c r="M3469" t="s">
        <v>1963</v>
      </c>
      <c r="N3469" s="37">
        <v>3.7245370370370401E-2</v>
      </c>
      <c r="O3469" s="37">
        <v>3.87152777777778E-2</v>
      </c>
      <c r="P3469" s="37">
        <v>1.46990740740741E-3</v>
      </c>
      <c r="Q3469" s="37">
        <f>Uitruktijden[[#This Row],[UITRUKTIJD]]</f>
        <v>1.46990740740741E-3</v>
      </c>
      <c r="R3469" t="s">
        <v>1955</v>
      </c>
      <c r="S3469" t="s">
        <v>1955</v>
      </c>
      <c r="T3469" t="s">
        <v>1953</v>
      </c>
    </row>
    <row r="3470" spans="1:20" hidden="1" x14ac:dyDescent="0.35">
      <c r="A3470" t="s">
        <v>17887</v>
      </c>
      <c r="B3470">
        <v>289951</v>
      </c>
      <c r="C3470" t="s">
        <v>9640</v>
      </c>
      <c r="D3470" t="s">
        <v>1987</v>
      </c>
      <c r="E3470" s="36">
        <v>45543.498055555603</v>
      </c>
      <c r="F3470" s="36">
        <f>ROUND(Uitruktijden[[#This Row],[DATUM]],0)</f>
        <v>45543</v>
      </c>
      <c r="G3470" t="s">
        <v>17888</v>
      </c>
      <c r="H3470" t="s">
        <v>17889</v>
      </c>
      <c r="I3470" t="s">
        <v>17890</v>
      </c>
      <c r="J3470" t="s">
        <v>1949</v>
      </c>
      <c r="K3470" t="s">
        <v>9644</v>
      </c>
      <c r="L3470" t="s">
        <v>9943</v>
      </c>
      <c r="M3470" t="s">
        <v>1950</v>
      </c>
      <c r="N3470" s="37">
        <v>0.49902777777777801</v>
      </c>
      <c r="O3470" s="37">
        <v>0.50021990740740696</v>
      </c>
      <c r="P3470" s="37">
        <v>1.19212962962963E-3</v>
      </c>
      <c r="Q3470" s="37">
        <f>Uitruktijden[[#This Row],[UITRUKTIJD]]</f>
        <v>1.19212962962963E-3</v>
      </c>
      <c r="R3470" t="s">
        <v>1951</v>
      </c>
      <c r="S3470" t="s">
        <v>1952</v>
      </c>
      <c r="T3470" t="s">
        <v>1953</v>
      </c>
    </row>
    <row r="3471" spans="1:20" hidden="1" x14ac:dyDescent="0.35">
      <c r="A3471" t="s">
        <v>17887</v>
      </c>
      <c r="B3471">
        <v>289951</v>
      </c>
      <c r="C3471" t="s">
        <v>9640</v>
      </c>
      <c r="D3471" t="s">
        <v>1987</v>
      </c>
      <c r="E3471" s="36">
        <v>45543.498055555603</v>
      </c>
      <c r="F3471" s="36">
        <f>ROUND(Uitruktijden[[#This Row],[DATUM]],0)</f>
        <v>45543</v>
      </c>
      <c r="G3471" t="s">
        <v>17888</v>
      </c>
      <c r="H3471" t="s">
        <v>17889</v>
      </c>
      <c r="I3471" t="s">
        <v>17890</v>
      </c>
      <c r="J3471" t="s">
        <v>1949</v>
      </c>
      <c r="K3471" t="s">
        <v>9644</v>
      </c>
      <c r="L3471" t="s">
        <v>9972</v>
      </c>
      <c r="M3471" t="s">
        <v>1954</v>
      </c>
      <c r="N3471" s="37">
        <v>0.49851851851851903</v>
      </c>
      <c r="O3471" s="37">
        <v>0.49960648148148101</v>
      </c>
      <c r="P3471" s="37">
        <v>1.0879629629629601E-3</v>
      </c>
      <c r="Q3471" s="37">
        <f>Uitruktijden[[#This Row],[UITRUKTIJD]]</f>
        <v>1.0879629629629601E-3</v>
      </c>
      <c r="R3471" t="s">
        <v>1955</v>
      </c>
      <c r="S3471" t="s">
        <v>1955</v>
      </c>
      <c r="T3471" t="s">
        <v>1953</v>
      </c>
    </row>
    <row r="3472" spans="1:20" hidden="1" x14ac:dyDescent="0.35">
      <c r="A3472" t="s">
        <v>17891</v>
      </c>
      <c r="B3472">
        <v>290286</v>
      </c>
      <c r="C3472" t="s">
        <v>9640</v>
      </c>
      <c r="D3472" t="s">
        <v>1987</v>
      </c>
      <c r="E3472" s="36">
        <v>45543.736157407402</v>
      </c>
      <c r="F3472" s="36">
        <f>ROUND(Uitruktijden[[#This Row],[DATUM]],0)</f>
        <v>45544</v>
      </c>
      <c r="G3472" t="s">
        <v>17892</v>
      </c>
      <c r="H3472" t="s">
        <v>6902</v>
      </c>
      <c r="I3472" t="s">
        <v>6903</v>
      </c>
      <c r="J3472" t="s">
        <v>1962</v>
      </c>
      <c r="K3472" t="s">
        <v>9644</v>
      </c>
      <c r="L3472" t="s">
        <v>14044</v>
      </c>
      <c r="M3472" t="s">
        <v>10367</v>
      </c>
      <c r="N3472" s="37">
        <v>0.73885416666666703</v>
      </c>
      <c r="O3472" s="37">
        <v>0.74299768518518505</v>
      </c>
      <c r="P3472" s="37">
        <v>4.1435185185185203E-3</v>
      </c>
      <c r="Q3472" s="37">
        <f>Uitruktijden[[#This Row],[UITRUKTIJD]]</f>
        <v>4.1435185185185203E-3</v>
      </c>
      <c r="R3472" t="s">
        <v>1955</v>
      </c>
      <c r="S3472" t="s">
        <v>1996</v>
      </c>
      <c r="T3472" t="s">
        <v>1953</v>
      </c>
    </row>
    <row r="3473" spans="1:20" hidden="1" x14ac:dyDescent="0.35">
      <c r="A3473" t="s">
        <v>17891</v>
      </c>
      <c r="B3473">
        <v>290286</v>
      </c>
      <c r="C3473" t="s">
        <v>9640</v>
      </c>
      <c r="D3473" t="s">
        <v>1987</v>
      </c>
      <c r="E3473" s="36">
        <v>45543.736157407402</v>
      </c>
      <c r="F3473" s="36">
        <f>ROUND(Uitruktijden[[#This Row],[DATUM]],0)</f>
        <v>45544</v>
      </c>
      <c r="G3473" t="s">
        <v>17892</v>
      </c>
      <c r="H3473" t="s">
        <v>6902</v>
      </c>
      <c r="I3473" t="s">
        <v>6903</v>
      </c>
      <c r="J3473" t="s">
        <v>1962</v>
      </c>
      <c r="K3473" t="s">
        <v>9644</v>
      </c>
      <c r="L3473" t="s">
        <v>10244</v>
      </c>
      <c r="M3473" t="s">
        <v>1963</v>
      </c>
      <c r="N3473" s="37">
        <v>0.73666666666666702</v>
      </c>
      <c r="O3473" s="37">
        <v>0.73783564814814795</v>
      </c>
      <c r="P3473" s="37">
        <v>1.16898148148148E-3</v>
      </c>
      <c r="Q3473" s="37">
        <f>Uitruktijden[[#This Row],[UITRUKTIJD]]</f>
        <v>1.16898148148148E-3</v>
      </c>
      <c r="R3473" t="s">
        <v>1951</v>
      </c>
      <c r="S3473" t="s">
        <v>1952</v>
      </c>
      <c r="T3473" t="s">
        <v>1953</v>
      </c>
    </row>
    <row r="3474" spans="1:20" hidden="1" x14ac:dyDescent="0.35">
      <c r="A3474" t="s">
        <v>17891</v>
      </c>
      <c r="B3474">
        <v>290286</v>
      </c>
      <c r="C3474" t="s">
        <v>9640</v>
      </c>
      <c r="D3474" t="s">
        <v>1987</v>
      </c>
      <c r="E3474" s="36">
        <v>45543.736157407402</v>
      </c>
      <c r="F3474" s="36">
        <f>ROUND(Uitruktijden[[#This Row],[DATUM]],0)</f>
        <v>45544</v>
      </c>
      <c r="G3474" t="s">
        <v>17892</v>
      </c>
      <c r="H3474" t="s">
        <v>6902</v>
      </c>
      <c r="I3474" t="s">
        <v>6903</v>
      </c>
      <c r="J3474" t="s">
        <v>1962</v>
      </c>
      <c r="K3474" t="s">
        <v>9644</v>
      </c>
      <c r="L3474" t="s">
        <v>10366</v>
      </c>
      <c r="M3474" t="s">
        <v>1963</v>
      </c>
      <c r="N3474" s="37">
        <v>0.73637731481481505</v>
      </c>
      <c r="O3474" s="37">
        <v>0.73748842592592601</v>
      </c>
      <c r="P3474" s="37">
        <v>1.11111111111111E-3</v>
      </c>
      <c r="Q3474" s="37">
        <f>Uitruktijden[[#This Row],[UITRUKTIJD]]</f>
        <v>1.11111111111111E-3</v>
      </c>
      <c r="R3474" t="s">
        <v>1955</v>
      </c>
      <c r="S3474" t="s">
        <v>1955</v>
      </c>
      <c r="T3474" t="s">
        <v>1953</v>
      </c>
    </row>
    <row r="3475" spans="1:20" hidden="1" x14ac:dyDescent="0.35">
      <c r="A3475" t="s">
        <v>17893</v>
      </c>
      <c r="B3475">
        <v>290333</v>
      </c>
      <c r="C3475" t="s">
        <v>9640</v>
      </c>
      <c r="D3475" t="s">
        <v>1987</v>
      </c>
      <c r="E3475" s="36">
        <v>45543.768877314797</v>
      </c>
      <c r="F3475" s="36">
        <f>ROUND(Uitruktijden[[#This Row],[DATUM]],0)</f>
        <v>45544</v>
      </c>
      <c r="G3475" t="s">
        <v>15768</v>
      </c>
      <c r="H3475" t="s">
        <v>17894</v>
      </c>
      <c r="I3475" t="s">
        <v>7198</v>
      </c>
      <c r="J3475" t="s">
        <v>2147</v>
      </c>
      <c r="K3475" t="s">
        <v>9644</v>
      </c>
      <c r="L3475" t="s">
        <v>10387</v>
      </c>
      <c r="M3475" t="s">
        <v>2504</v>
      </c>
      <c r="N3475" s="37">
        <v>0.77287037037036999</v>
      </c>
      <c r="O3475" s="37">
        <v>0.77353009259259298</v>
      </c>
      <c r="P3475" s="37">
        <v>6.5972222222222203E-4</v>
      </c>
      <c r="Q3475" s="37">
        <f>Uitruktijden[[#This Row],[UITRUKTIJD]]</f>
        <v>6.5972222222222203E-4</v>
      </c>
      <c r="R3475" t="s">
        <v>1955</v>
      </c>
      <c r="S3475" t="s">
        <v>1955</v>
      </c>
      <c r="T3475" t="s">
        <v>1953</v>
      </c>
    </row>
    <row r="3476" spans="1:20" hidden="1" x14ac:dyDescent="0.35">
      <c r="A3476" t="s">
        <v>17895</v>
      </c>
      <c r="B3476">
        <v>290498</v>
      </c>
      <c r="C3476" t="s">
        <v>9640</v>
      </c>
      <c r="D3476" t="s">
        <v>1987</v>
      </c>
      <c r="E3476" s="36">
        <v>45543.872893518499</v>
      </c>
      <c r="F3476" s="36">
        <f>ROUND(Uitruktijden[[#This Row],[DATUM]],0)</f>
        <v>45544</v>
      </c>
      <c r="G3476" t="s">
        <v>17896</v>
      </c>
      <c r="H3476" t="s">
        <v>17897</v>
      </c>
      <c r="J3476" t="s">
        <v>2389</v>
      </c>
      <c r="K3476" t="s">
        <v>9644</v>
      </c>
      <c r="L3476" t="s">
        <v>9924</v>
      </c>
      <c r="M3476" t="s">
        <v>2074</v>
      </c>
      <c r="N3476" s="37">
        <v>0.873078703703704</v>
      </c>
      <c r="O3476" s="37">
        <v>0.87405092592592604</v>
      </c>
      <c r="P3476" s="37">
        <v>9.7222222222222198E-4</v>
      </c>
      <c r="Q3476" s="37">
        <f>Uitruktijden[[#This Row],[UITRUKTIJD]]</f>
        <v>9.7222222222222198E-4</v>
      </c>
      <c r="R3476" t="s">
        <v>1955</v>
      </c>
      <c r="S3476" t="s">
        <v>1955</v>
      </c>
      <c r="T3476" t="s">
        <v>2004</v>
      </c>
    </row>
    <row r="3477" spans="1:20" hidden="1" x14ac:dyDescent="0.35">
      <c r="A3477" t="s">
        <v>17898</v>
      </c>
      <c r="B3477">
        <v>290802</v>
      </c>
      <c r="C3477" t="s">
        <v>9640</v>
      </c>
      <c r="D3477" t="s">
        <v>1969</v>
      </c>
      <c r="E3477" s="36">
        <v>45544.1931944444</v>
      </c>
      <c r="F3477" s="36">
        <f>ROUND(Uitruktijden[[#This Row],[DATUM]],0)</f>
        <v>45544</v>
      </c>
      <c r="G3477" t="s">
        <v>17899</v>
      </c>
      <c r="H3477" t="s">
        <v>17900</v>
      </c>
      <c r="I3477" t="s">
        <v>17901</v>
      </c>
      <c r="J3477" t="s">
        <v>1972</v>
      </c>
      <c r="K3477" t="s">
        <v>9644</v>
      </c>
      <c r="L3477" t="s">
        <v>9943</v>
      </c>
      <c r="M3477" t="s">
        <v>1950</v>
      </c>
      <c r="N3477" s="37">
        <v>0.194351851851852</v>
      </c>
      <c r="O3477" s="37">
        <v>0.19626157407407399</v>
      </c>
      <c r="P3477" s="37">
        <v>1.90972222222222E-3</v>
      </c>
      <c r="Q3477" s="37">
        <f>Uitruktijden[[#This Row],[UITRUKTIJD]]</f>
        <v>1.90972222222222E-3</v>
      </c>
      <c r="R3477" t="s">
        <v>1951</v>
      </c>
      <c r="S3477" t="s">
        <v>1973</v>
      </c>
      <c r="T3477" t="s">
        <v>1953</v>
      </c>
    </row>
    <row r="3478" spans="1:20" hidden="1" x14ac:dyDescent="0.35">
      <c r="A3478" t="s">
        <v>17902</v>
      </c>
      <c r="B3478">
        <v>291139</v>
      </c>
      <c r="C3478" t="s">
        <v>1928</v>
      </c>
      <c r="D3478" t="s">
        <v>1969</v>
      </c>
      <c r="E3478" s="36">
        <v>45544.542557870402</v>
      </c>
      <c r="F3478" s="36">
        <f>ROUND(Uitruktijden[[#This Row],[DATUM]],0)</f>
        <v>45545</v>
      </c>
      <c r="G3478" t="s">
        <v>17903</v>
      </c>
      <c r="H3478" t="s">
        <v>17904</v>
      </c>
      <c r="I3478" t="s">
        <v>17905</v>
      </c>
      <c r="J3478" t="s">
        <v>1957</v>
      </c>
      <c r="K3478" t="s">
        <v>9644</v>
      </c>
      <c r="L3478" t="s">
        <v>10335</v>
      </c>
      <c r="M3478" t="s">
        <v>12530</v>
      </c>
      <c r="N3478" s="37">
        <v>0.54346064814814798</v>
      </c>
      <c r="O3478" s="37">
        <v>0.54629629629629595</v>
      </c>
      <c r="P3478" s="37">
        <v>2.8356481481481501E-3</v>
      </c>
      <c r="Q3478" s="37">
        <f>Uitruktijden[[#This Row],[UITRUKTIJD]]</f>
        <v>2.8356481481481501E-3</v>
      </c>
      <c r="R3478" t="s">
        <v>1951</v>
      </c>
      <c r="S3478" t="s">
        <v>1952</v>
      </c>
      <c r="T3478" t="s">
        <v>1953</v>
      </c>
    </row>
    <row r="3479" spans="1:20" hidden="1" x14ac:dyDescent="0.35">
      <c r="A3479" t="s">
        <v>17902</v>
      </c>
      <c r="B3479">
        <v>291139</v>
      </c>
      <c r="C3479" t="s">
        <v>1928</v>
      </c>
      <c r="D3479" t="s">
        <v>1969</v>
      </c>
      <c r="E3479" s="36">
        <v>45544.542557870402</v>
      </c>
      <c r="F3479" s="36">
        <f>ROUND(Uitruktijden[[#This Row],[DATUM]],0)</f>
        <v>45545</v>
      </c>
      <c r="G3479" t="s">
        <v>17903</v>
      </c>
      <c r="H3479" t="s">
        <v>17904</v>
      </c>
      <c r="I3479" t="s">
        <v>17905</v>
      </c>
      <c r="J3479" t="s">
        <v>1957</v>
      </c>
      <c r="K3479" t="s">
        <v>9644</v>
      </c>
      <c r="L3479" t="s">
        <v>10097</v>
      </c>
      <c r="M3479" t="s">
        <v>9963</v>
      </c>
      <c r="N3479" s="37">
        <v>0.54321759259259295</v>
      </c>
      <c r="O3479" s="37">
        <v>0.54420138888888903</v>
      </c>
      <c r="P3479" s="37">
        <v>9.8379629629629598E-4</v>
      </c>
      <c r="Q3479" s="37">
        <f>Uitruktijden[[#This Row],[UITRUKTIJD]]</f>
        <v>9.8379629629629598E-4</v>
      </c>
      <c r="R3479" t="s">
        <v>1955</v>
      </c>
      <c r="S3479" t="s">
        <v>1955</v>
      </c>
      <c r="T3479" t="s">
        <v>1953</v>
      </c>
    </row>
    <row r="3480" spans="1:20" hidden="1" x14ac:dyDescent="0.35">
      <c r="A3480" t="s">
        <v>17906</v>
      </c>
      <c r="B3480">
        <v>291315</v>
      </c>
      <c r="C3480" t="s">
        <v>1928</v>
      </c>
      <c r="D3480" t="s">
        <v>1969</v>
      </c>
      <c r="E3480" s="36">
        <v>45544.647499999999</v>
      </c>
      <c r="F3480" s="36">
        <f>ROUND(Uitruktijden[[#This Row],[DATUM]],0)</f>
        <v>45545</v>
      </c>
      <c r="G3480" t="s">
        <v>17907</v>
      </c>
      <c r="H3480" t="s">
        <v>14459</v>
      </c>
      <c r="J3480" t="s">
        <v>1949</v>
      </c>
      <c r="K3480" t="s">
        <v>9644</v>
      </c>
      <c r="L3480" t="s">
        <v>9972</v>
      </c>
      <c r="M3480" t="s">
        <v>1954</v>
      </c>
      <c r="N3480" s="37">
        <v>0.64965277777777797</v>
      </c>
      <c r="O3480" s="37">
        <v>0.65052083333333299</v>
      </c>
      <c r="P3480" s="37">
        <v>8.6805555555555605E-4</v>
      </c>
      <c r="Q3480" s="37">
        <f>Uitruktijden[[#This Row],[UITRUKTIJD]]</f>
        <v>8.6805555555555605E-4</v>
      </c>
      <c r="R3480" t="s">
        <v>1955</v>
      </c>
      <c r="S3480" t="s">
        <v>1955</v>
      </c>
      <c r="T3480" t="s">
        <v>1953</v>
      </c>
    </row>
    <row r="3481" spans="1:20" hidden="1" x14ac:dyDescent="0.35">
      <c r="A3481" t="s">
        <v>17908</v>
      </c>
      <c r="B3481">
        <v>291416</v>
      </c>
      <c r="C3481" t="s">
        <v>1928</v>
      </c>
      <c r="D3481" t="s">
        <v>1969</v>
      </c>
      <c r="E3481" s="36">
        <v>45544.692766203698</v>
      </c>
      <c r="F3481" s="36">
        <f>ROUND(Uitruktijden[[#This Row],[DATUM]],0)</f>
        <v>45545</v>
      </c>
      <c r="G3481" t="s">
        <v>17909</v>
      </c>
      <c r="H3481" t="s">
        <v>17910</v>
      </c>
      <c r="I3481" t="s">
        <v>17911</v>
      </c>
      <c r="J3481" t="s">
        <v>1949</v>
      </c>
      <c r="K3481" t="s">
        <v>9644</v>
      </c>
      <c r="L3481" t="s">
        <v>9943</v>
      </c>
      <c r="M3481" t="s">
        <v>1950</v>
      </c>
      <c r="N3481" s="37">
        <v>0.70774305555555606</v>
      </c>
      <c r="O3481" s="37">
        <v>0.70879629629629604</v>
      </c>
      <c r="P3481" s="37">
        <v>1.05324074074074E-3</v>
      </c>
      <c r="Q3481" s="37">
        <f>Uitruktijden[[#This Row],[UITRUKTIJD]]</f>
        <v>1.05324074074074E-3</v>
      </c>
      <c r="R3481" t="s">
        <v>1951</v>
      </c>
      <c r="S3481" t="s">
        <v>1973</v>
      </c>
      <c r="T3481" t="s">
        <v>1953</v>
      </c>
    </row>
    <row r="3482" spans="1:20" hidden="1" x14ac:dyDescent="0.35">
      <c r="A3482" t="s">
        <v>17908</v>
      </c>
      <c r="B3482">
        <v>291416</v>
      </c>
      <c r="C3482" t="s">
        <v>1928</v>
      </c>
      <c r="D3482" t="s">
        <v>1969</v>
      </c>
      <c r="E3482" s="36">
        <v>45544.692766203698</v>
      </c>
      <c r="F3482" s="36">
        <f>ROUND(Uitruktijden[[#This Row],[DATUM]],0)</f>
        <v>45545</v>
      </c>
      <c r="G3482" t="s">
        <v>17909</v>
      </c>
      <c r="H3482" t="s">
        <v>17910</v>
      </c>
      <c r="I3482" t="s">
        <v>17911</v>
      </c>
      <c r="J3482" t="s">
        <v>1949</v>
      </c>
      <c r="K3482" t="s">
        <v>9644</v>
      </c>
      <c r="L3482" t="s">
        <v>9972</v>
      </c>
      <c r="M3482" t="s">
        <v>1954</v>
      </c>
      <c r="N3482" s="37">
        <v>0.70774305555555606</v>
      </c>
      <c r="O3482" s="37">
        <v>0.70870370370370395</v>
      </c>
      <c r="P3482" s="37">
        <v>9.6064814814814797E-4</v>
      </c>
      <c r="Q3482" s="37">
        <f>Uitruktijden[[#This Row],[UITRUKTIJD]]</f>
        <v>9.6064814814814797E-4</v>
      </c>
      <c r="R3482" t="s">
        <v>1955</v>
      </c>
      <c r="S3482" t="s">
        <v>1955</v>
      </c>
      <c r="T3482" t="s">
        <v>1953</v>
      </c>
    </row>
    <row r="3483" spans="1:20" hidden="1" x14ac:dyDescent="0.35">
      <c r="A3483" t="s">
        <v>17912</v>
      </c>
      <c r="B3483">
        <v>291454</v>
      </c>
      <c r="C3483" t="s">
        <v>9640</v>
      </c>
      <c r="D3483" t="s">
        <v>1969</v>
      </c>
      <c r="E3483" s="36">
        <v>45544.712303240703</v>
      </c>
      <c r="F3483" s="36">
        <f>ROUND(Uitruktijden[[#This Row],[DATUM]],0)</f>
        <v>45545</v>
      </c>
      <c r="G3483" t="s">
        <v>17913</v>
      </c>
      <c r="H3483" t="s">
        <v>17914</v>
      </c>
      <c r="I3483" t="s">
        <v>17915</v>
      </c>
      <c r="J3483" t="s">
        <v>12586</v>
      </c>
      <c r="K3483" t="s">
        <v>9644</v>
      </c>
      <c r="L3483" t="s">
        <v>10856</v>
      </c>
      <c r="M3483" t="s">
        <v>2207</v>
      </c>
      <c r="N3483" s="37">
        <v>0.71297453703703695</v>
      </c>
      <c r="O3483" s="37">
        <v>0.71521990740740704</v>
      </c>
      <c r="P3483" s="37">
        <v>2.2453703703703698E-3</v>
      </c>
      <c r="Q3483" s="37">
        <f>Uitruktijden[[#This Row],[UITRUKTIJD]]</f>
        <v>2.2453703703703698E-3</v>
      </c>
      <c r="R3483" t="s">
        <v>1955</v>
      </c>
      <c r="S3483" t="s">
        <v>1955</v>
      </c>
      <c r="T3483" t="s">
        <v>1953</v>
      </c>
    </row>
    <row r="3484" spans="1:20" hidden="1" x14ac:dyDescent="0.35">
      <c r="A3484" t="s">
        <v>17916</v>
      </c>
      <c r="B3484">
        <v>291511</v>
      </c>
      <c r="C3484" t="s">
        <v>9640</v>
      </c>
      <c r="D3484" t="s">
        <v>1969</v>
      </c>
      <c r="E3484" s="36">
        <v>45544.745509259301</v>
      </c>
      <c r="F3484" s="36">
        <f>ROUND(Uitruktijden[[#This Row],[DATUM]],0)</f>
        <v>45545</v>
      </c>
      <c r="G3484" t="s">
        <v>17917</v>
      </c>
      <c r="H3484" t="s">
        <v>17918</v>
      </c>
      <c r="J3484" t="s">
        <v>1949</v>
      </c>
      <c r="K3484" t="s">
        <v>9644</v>
      </c>
      <c r="L3484" t="s">
        <v>9972</v>
      </c>
      <c r="M3484" t="s">
        <v>1954</v>
      </c>
      <c r="N3484" s="37">
        <v>0.74601851851851897</v>
      </c>
      <c r="O3484" s="37">
        <v>0.7471875</v>
      </c>
      <c r="P3484" s="37">
        <v>1.16898148148148E-3</v>
      </c>
      <c r="Q3484" s="37">
        <f>Uitruktijden[[#This Row],[UITRUKTIJD]]</f>
        <v>1.16898148148148E-3</v>
      </c>
      <c r="R3484" t="s">
        <v>1955</v>
      </c>
      <c r="S3484" t="s">
        <v>1955</v>
      </c>
      <c r="T3484" t="s">
        <v>1953</v>
      </c>
    </row>
    <row r="3485" spans="1:20" hidden="1" x14ac:dyDescent="0.35">
      <c r="A3485" t="s">
        <v>17919</v>
      </c>
      <c r="B3485">
        <v>291805</v>
      </c>
      <c r="C3485" t="s">
        <v>9640</v>
      </c>
      <c r="D3485" t="s">
        <v>1969</v>
      </c>
      <c r="E3485" s="36">
        <v>45544.910636574103</v>
      </c>
      <c r="F3485" s="36">
        <f>ROUND(Uitruktijden[[#This Row],[DATUM]],0)</f>
        <v>45545</v>
      </c>
      <c r="G3485" t="s">
        <v>17920</v>
      </c>
      <c r="H3485" t="s">
        <v>17921</v>
      </c>
      <c r="I3485" t="s">
        <v>17922</v>
      </c>
      <c r="J3485" t="s">
        <v>2184</v>
      </c>
      <c r="K3485" t="s">
        <v>9644</v>
      </c>
      <c r="L3485" t="s">
        <v>15091</v>
      </c>
      <c r="M3485" t="s">
        <v>2185</v>
      </c>
      <c r="N3485" s="37">
        <v>0.92479166666666701</v>
      </c>
      <c r="O3485" s="37">
        <v>0.92747685185185202</v>
      </c>
      <c r="P3485" s="37">
        <v>2.6851851851851802E-3</v>
      </c>
      <c r="Q3485" s="37">
        <f>Uitruktijden[[#This Row],[UITRUKTIJD]]</f>
        <v>2.6851851851851802E-3</v>
      </c>
      <c r="R3485" t="s">
        <v>1955</v>
      </c>
      <c r="S3485" t="s">
        <v>1955</v>
      </c>
      <c r="T3485" t="s">
        <v>1953</v>
      </c>
    </row>
    <row r="3486" spans="1:20" hidden="1" x14ac:dyDescent="0.35">
      <c r="A3486" t="s">
        <v>17919</v>
      </c>
      <c r="B3486">
        <v>291805</v>
      </c>
      <c r="C3486" t="s">
        <v>9640</v>
      </c>
      <c r="D3486" t="s">
        <v>1969</v>
      </c>
      <c r="E3486" s="36">
        <v>45544.910636574103</v>
      </c>
      <c r="F3486" s="36">
        <f>ROUND(Uitruktijden[[#This Row],[DATUM]],0)</f>
        <v>45545</v>
      </c>
      <c r="G3486" t="s">
        <v>17920</v>
      </c>
      <c r="H3486" t="s">
        <v>17921</v>
      </c>
      <c r="I3486" t="s">
        <v>17922</v>
      </c>
      <c r="J3486" t="s">
        <v>2184</v>
      </c>
      <c r="K3486" t="s">
        <v>9644</v>
      </c>
      <c r="L3486" t="s">
        <v>9943</v>
      </c>
      <c r="M3486" t="s">
        <v>1950</v>
      </c>
      <c r="N3486" s="37">
        <v>0.92479166666666701</v>
      </c>
      <c r="O3486" s="37">
        <v>0.92554398148148198</v>
      </c>
      <c r="P3486" s="37">
        <v>7.5231481481481503E-4</v>
      </c>
      <c r="Q3486" s="37">
        <f>Uitruktijden[[#This Row],[UITRUKTIJD]]</f>
        <v>7.5231481481481503E-4</v>
      </c>
      <c r="R3486" t="s">
        <v>1951</v>
      </c>
      <c r="S3486" t="s">
        <v>1973</v>
      </c>
      <c r="T3486" t="s">
        <v>1953</v>
      </c>
    </row>
    <row r="3487" spans="1:20" hidden="1" x14ac:dyDescent="0.35">
      <c r="A3487" t="s">
        <v>17923</v>
      </c>
      <c r="B3487">
        <v>291970</v>
      </c>
      <c r="C3487" t="s">
        <v>9640</v>
      </c>
      <c r="D3487" t="s">
        <v>1946</v>
      </c>
      <c r="E3487" s="36">
        <v>45545.064965277801</v>
      </c>
      <c r="F3487" s="36">
        <f>ROUND(Uitruktijden[[#This Row],[DATUM]],0)</f>
        <v>45545</v>
      </c>
      <c r="G3487" t="s">
        <v>17924</v>
      </c>
      <c r="H3487" t="s">
        <v>17925</v>
      </c>
      <c r="J3487" t="s">
        <v>1962</v>
      </c>
      <c r="K3487" t="s">
        <v>9644</v>
      </c>
      <c r="L3487" t="s">
        <v>10366</v>
      </c>
      <c r="M3487" t="s">
        <v>1963</v>
      </c>
      <c r="N3487" s="37">
        <v>6.5740740740740697E-2</v>
      </c>
      <c r="O3487" s="37">
        <v>6.7418981481481496E-2</v>
      </c>
      <c r="P3487" s="37">
        <v>1.6782407407407399E-3</v>
      </c>
      <c r="Q3487" s="37">
        <f>Uitruktijden[[#This Row],[UITRUKTIJD]]</f>
        <v>1.6782407407407399E-3</v>
      </c>
      <c r="R3487" t="s">
        <v>1955</v>
      </c>
      <c r="S3487" t="s">
        <v>1955</v>
      </c>
      <c r="T3487" t="s">
        <v>1953</v>
      </c>
    </row>
    <row r="3488" spans="1:20" hidden="1" x14ac:dyDescent="0.35">
      <c r="A3488" t="s">
        <v>17926</v>
      </c>
      <c r="B3488">
        <v>291977</v>
      </c>
      <c r="C3488" t="s">
        <v>9640</v>
      </c>
      <c r="D3488" t="s">
        <v>1946</v>
      </c>
      <c r="E3488" s="36">
        <v>45545.073414351798</v>
      </c>
      <c r="F3488" s="36">
        <f>ROUND(Uitruktijden[[#This Row],[DATUM]],0)</f>
        <v>45545</v>
      </c>
      <c r="G3488" t="s">
        <v>17927</v>
      </c>
      <c r="H3488" t="s">
        <v>17928</v>
      </c>
      <c r="I3488" t="s">
        <v>17929</v>
      </c>
      <c r="J3488" t="s">
        <v>1962</v>
      </c>
      <c r="K3488" t="s">
        <v>9644</v>
      </c>
      <c r="L3488" t="s">
        <v>14044</v>
      </c>
      <c r="M3488" t="s">
        <v>10367</v>
      </c>
      <c r="N3488" s="37">
        <v>7.3958333333333307E-2</v>
      </c>
      <c r="O3488" s="37">
        <v>7.8206018518518494E-2</v>
      </c>
      <c r="P3488" s="37">
        <v>4.2476851851851903E-3</v>
      </c>
      <c r="Q3488" s="37">
        <f>Uitruktijden[[#This Row],[UITRUKTIJD]]</f>
        <v>4.2476851851851903E-3</v>
      </c>
      <c r="R3488" t="s">
        <v>1955</v>
      </c>
      <c r="S3488" t="s">
        <v>1955</v>
      </c>
      <c r="T3488" t="s">
        <v>1953</v>
      </c>
    </row>
    <row r="3489" spans="1:20" hidden="1" x14ac:dyDescent="0.35">
      <c r="A3489" t="s">
        <v>17930</v>
      </c>
      <c r="B3489">
        <v>292345</v>
      </c>
      <c r="C3489" t="s">
        <v>1928</v>
      </c>
      <c r="D3489" t="s">
        <v>1946</v>
      </c>
      <c r="E3489" s="36">
        <v>45545.543958333299</v>
      </c>
      <c r="F3489" s="36">
        <f>ROUND(Uitruktijden[[#This Row],[DATUM]],0)</f>
        <v>45546</v>
      </c>
      <c r="G3489" t="s">
        <v>17931</v>
      </c>
      <c r="H3489" t="s">
        <v>17932</v>
      </c>
      <c r="I3489" t="s">
        <v>17933</v>
      </c>
      <c r="J3489" t="s">
        <v>2020</v>
      </c>
      <c r="K3489" t="s">
        <v>9644</v>
      </c>
      <c r="L3489" t="s">
        <v>10948</v>
      </c>
      <c r="M3489" t="s">
        <v>2021</v>
      </c>
      <c r="N3489" s="37">
        <v>0.55910879629629595</v>
      </c>
      <c r="O3489" s="37">
        <v>0.56192129629629595</v>
      </c>
      <c r="P3489" s="37">
        <v>2.8124999999999999E-3</v>
      </c>
      <c r="Q3489" s="37">
        <f>Uitruktijden[[#This Row],[UITRUKTIJD]]</f>
        <v>2.8124999999999999E-3</v>
      </c>
      <c r="R3489" t="s">
        <v>1955</v>
      </c>
      <c r="S3489" t="s">
        <v>1955</v>
      </c>
      <c r="T3489" t="s">
        <v>1953</v>
      </c>
    </row>
    <row r="3490" spans="1:20" hidden="1" x14ac:dyDescent="0.35">
      <c r="A3490" t="s">
        <v>17930</v>
      </c>
      <c r="B3490">
        <v>292345</v>
      </c>
      <c r="C3490" t="s">
        <v>1928</v>
      </c>
      <c r="D3490" t="s">
        <v>1946</v>
      </c>
      <c r="E3490" s="36">
        <v>45545.543958333299</v>
      </c>
      <c r="F3490" s="36">
        <f>ROUND(Uitruktijden[[#This Row],[DATUM]],0)</f>
        <v>45546</v>
      </c>
      <c r="G3490" t="s">
        <v>17931</v>
      </c>
      <c r="H3490" t="s">
        <v>17932</v>
      </c>
      <c r="I3490" t="s">
        <v>17933</v>
      </c>
      <c r="J3490" t="s">
        <v>2020</v>
      </c>
      <c r="K3490" t="s">
        <v>9644</v>
      </c>
      <c r="L3490" t="s">
        <v>15366</v>
      </c>
      <c r="M3490" t="s">
        <v>2207</v>
      </c>
      <c r="N3490" s="37">
        <v>0.55910879629629595</v>
      </c>
      <c r="O3490" s="37">
        <v>0.56187500000000001</v>
      </c>
      <c r="P3490" s="37">
        <v>2.7662037037037E-3</v>
      </c>
      <c r="Q3490" s="37">
        <f>Uitruktijden[[#This Row],[UITRUKTIJD]]</f>
        <v>2.7662037037037E-3</v>
      </c>
      <c r="R3490" t="s">
        <v>1951</v>
      </c>
      <c r="S3490" t="s">
        <v>1973</v>
      </c>
      <c r="T3490" t="s">
        <v>1953</v>
      </c>
    </row>
    <row r="3491" spans="1:20" hidden="1" x14ac:dyDescent="0.35">
      <c r="A3491" t="s">
        <v>17934</v>
      </c>
      <c r="B3491">
        <v>292661</v>
      </c>
      <c r="C3491" t="s">
        <v>9640</v>
      </c>
      <c r="D3491" t="s">
        <v>1946</v>
      </c>
      <c r="E3491" s="36">
        <v>45545.759641203702</v>
      </c>
      <c r="F3491" s="36">
        <f>ROUND(Uitruktijden[[#This Row],[DATUM]],0)</f>
        <v>45546</v>
      </c>
      <c r="G3491" t="s">
        <v>17935</v>
      </c>
      <c r="H3491" t="s">
        <v>17936</v>
      </c>
      <c r="I3491" t="s">
        <v>17937</v>
      </c>
      <c r="J3491" t="s">
        <v>1949</v>
      </c>
      <c r="K3491" t="s">
        <v>9644</v>
      </c>
      <c r="L3491" t="s">
        <v>9989</v>
      </c>
      <c r="M3491" t="s">
        <v>2074</v>
      </c>
      <c r="N3491" s="37">
        <v>0.76288194444444402</v>
      </c>
      <c r="O3491" s="37">
        <v>0.76450231481481501</v>
      </c>
      <c r="P3491" s="37">
        <v>1.6203703703703701E-3</v>
      </c>
      <c r="Q3491" s="37">
        <f>Uitruktijden[[#This Row],[UITRUKTIJD]]</f>
        <v>1.6203703703703701E-3</v>
      </c>
      <c r="R3491" t="s">
        <v>1951</v>
      </c>
      <c r="S3491" t="s">
        <v>1952</v>
      </c>
      <c r="T3491" t="s">
        <v>1953</v>
      </c>
    </row>
    <row r="3492" spans="1:20" hidden="1" x14ac:dyDescent="0.35">
      <c r="A3492" t="s">
        <v>17934</v>
      </c>
      <c r="B3492">
        <v>292661</v>
      </c>
      <c r="C3492" t="s">
        <v>9640</v>
      </c>
      <c r="D3492" t="s">
        <v>1946</v>
      </c>
      <c r="E3492" s="36">
        <v>45545.759641203702</v>
      </c>
      <c r="F3492" s="36">
        <f>ROUND(Uitruktijden[[#This Row],[DATUM]],0)</f>
        <v>45546</v>
      </c>
      <c r="G3492" t="s">
        <v>17935</v>
      </c>
      <c r="H3492" t="s">
        <v>17936</v>
      </c>
      <c r="I3492" t="s">
        <v>17937</v>
      </c>
      <c r="J3492" t="s">
        <v>1949</v>
      </c>
      <c r="K3492" t="s">
        <v>9644</v>
      </c>
      <c r="L3492" t="s">
        <v>9976</v>
      </c>
      <c r="M3492" t="s">
        <v>2049</v>
      </c>
      <c r="N3492" s="37">
        <v>0.76079861111111102</v>
      </c>
      <c r="O3492" s="37">
        <v>0.76171296296296298</v>
      </c>
      <c r="P3492" s="37">
        <v>9.1435185185185196E-4</v>
      </c>
      <c r="Q3492" s="37">
        <f>Uitruktijden[[#This Row],[UITRUKTIJD]]</f>
        <v>9.1435185185185196E-4</v>
      </c>
      <c r="R3492" t="s">
        <v>1955</v>
      </c>
      <c r="S3492" t="s">
        <v>1996</v>
      </c>
      <c r="T3492" t="s">
        <v>1953</v>
      </c>
    </row>
    <row r="3493" spans="1:20" hidden="1" x14ac:dyDescent="0.35">
      <c r="A3493" t="s">
        <v>17934</v>
      </c>
      <c r="B3493">
        <v>292661</v>
      </c>
      <c r="C3493" t="s">
        <v>9640</v>
      </c>
      <c r="D3493" t="s">
        <v>1946</v>
      </c>
      <c r="E3493" s="36">
        <v>45545.759641203702</v>
      </c>
      <c r="F3493" s="36">
        <f>ROUND(Uitruktijden[[#This Row],[DATUM]],0)</f>
        <v>45546</v>
      </c>
      <c r="G3493" t="s">
        <v>17935</v>
      </c>
      <c r="H3493" t="s">
        <v>17936</v>
      </c>
      <c r="I3493" t="s">
        <v>17937</v>
      </c>
      <c r="J3493" t="s">
        <v>1949</v>
      </c>
      <c r="K3493" t="s">
        <v>9644</v>
      </c>
      <c r="L3493" t="s">
        <v>14429</v>
      </c>
      <c r="M3493" t="s">
        <v>1954</v>
      </c>
      <c r="N3493" s="37">
        <v>0.76079861111111102</v>
      </c>
      <c r="O3493" s="37">
        <v>0.76162037037037</v>
      </c>
      <c r="P3493" s="37">
        <v>8.2175925925925895E-4</v>
      </c>
      <c r="Q3493" s="37">
        <f>Uitruktijden[[#This Row],[UITRUKTIJD]]</f>
        <v>8.2175925925925895E-4</v>
      </c>
      <c r="R3493" t="s">
        <v>1955</v>
      </c>
      <c r="S3493" t="s">
        <v>1955</v>
      </c>
      <c r="T3493" t="s">
        <v>1953</v>
      </c>
    </row>
    <row r="3494" spans="1:20" hidden="1" x14ac:dyDescent="0.35">
      <c r="A3494" t="s">
        <v>17938</v>
      </c>
      <c r="B3494">
        <v>293158</v>
      </c>
      <c r="C3494" t="s">
        <v>9640</v>
      </c>
      <c r="D3494" t="s">
        <v>2066</v>
      </c>
      <c r="E3494" s="36">
        <v>45546.129780092597</v>
      </c>
      <c r="F3494" s="36">
        <f>ROUND(Uitruktijden[[#This Row],[DATUM]],0)</f>
        <v>45546</v>
      </c>
      <c r="G3494" t="s">
        <v>17939</v>
      </c>
      <c r="H3494" t="s">
        <v>17940</v>
      </c>
      <c r="I3494" t="s">
        <v>6392</v>
      </c>
      <c r="J3494" t="s">
        <v>1949</v>
      </c>
      <c r="K3494" t="s">
        <v>9644</v>
      </c>
      <c r="L3494" t="s">
        <v>9943</v>
      </c>
      <c r="M3494" t="s">
        <v>1950</v>
      </c>
      <c r="N3494" s="37">
        <v>0.136701388888889</v>
      </c>
      <c r="O3494" s="37">
        <v>0.138738425925926</v>
      </c>
      <c r="P3494" s="37">
        <v>2.0370370370370399E-3</v>
      </c>
      <c r="Q3494" s="37">
        <f>Uitruktijden[[#This Row],[UITRUKTIJD]]</f>
        <v>2.0370370370370399E-3</v>
      </c>
      <c r="R3494" t="s">
        <v>1951</v>
      </c>
      <c r="S3494" t="s">
        <v>1952</v>
      </c>
      <c r="T3494" t="s">
        <v>1953</v>
      </c>
    </row>
    <row r="3495" spans="1:20" hidden="1" x14ac:dyDescent="0.35">
      <c r="A3495" t="s">
        <v>17938</v>
      </c>
      <c r="B3495">
        <v>293158</v>
      </c>
      <c r="C3495" t="s">
        <v>9640</v>
      </c>
      <c r="D3495" t="s">
        <v>2066</v>
      </c>
      <c r="E3495" s="36">
        <v>45546.129780092597</v>
      </c>
      <c r="F3495" s="36">
        <f>ROUND(Uitruktijden[[#This Row],[DATUM]],0)</f>
        <v>45546</v>
      </c>
      <c r="G3495" t="s">
        <v>17939</v>
      </c>
      <c r="H3495" t="s">
        <v>17940</v>
      </c>
      <c r="I3495" t="s">
        <v>6392</v>
      </c>
      <c r="J3495" t="s">
        <v>1949</v>
      </c>
      <c r="K3495" t="s">
        <v>9644</v>
      </c>
      <c r="L3495" t="s">
        <v>14429</v>
      </c>
      <c r="M3495" t="s">
        <v>1954</v>
      </c>
      <c r="N3495" s="37">
        <v>0.133194444444444</v>
      </c>
      <c r="O3495" s="37">
        <v>0.13489583333333299</v>
      </c>
      <c r="P3495" s="37">
        <v>1.7013888888888901E-3</v>
      </c>
      <c r="Q3495" s="37">
        <f>Uitruktijden[[#This Row],[UITRUKTIJD]]</f>
        <v>1.7013888888888901E-3</v>
      </c>
      <c r="R3495" t="s">
        <v>1955</v>
      </c>
      <c r="S3495" t="s">
        <v>1955</v>
      </c>
      <c r="T3495" t="s">
        <v>1953</v>
      </c>
    </row>
    <row r="3496" spans="1:20" hidden="1" x14ac:dyDescent="0.35">
      <c r="A3496" t="s">
        <v>17938</v>
      </c>
      <c r="B3496">
        <v>293158</v>
      </c>
      <c r="C3496" t="s">
        <v>9640</v>
      </c>
      <c r="D3496" t="s">
        <v>2066</v>
      </c>
      <c r="E3496" s="36">
        <v>45546.129780092597</v>
      </c>
      <c r="F3496" s="36">
        <f>ROUND(Uitruktijden[[#This Row],[DATUM]],0)</f>
        <v>45546</v>
      </c>
      <c r="G3496" t="s">
        <v>17939</v>
      </c>
      <c r="H3496" t="s">
        <v>17940</v>
      </c>
      <c r="I3496" t="s">
        <v>6392</v>
      </c>
      <c r="J3496" t="s">
        <v>1949</v>
      </c>
      <c r="K3496" t="s">
        <v>9644</v>
      </c>
      <c r="L3496" t="s">
        <v>9944</v>
      </c>
      <c r="M3496" t="s">
        <v>1950</v>
      </c>
      <c r="N3496" s="37">
        <v>0.136701388888889</v>
      </c>
      <c r="O3496" s="37">
        <v>0.13825231481481501</v>
      </c>
      <c r="P3496" s="37">
        <v>1.55092592592593E-3</v>
      </c>
      <c r="Q3496" s="37">
        <f>Uitruktijden[[#This Row],[UITRUKTIJD]]</f>
        <v>1.55092592592593E-3</v>
      </c>
      <c r="R3496" t="s">
        <v>1955</v>
      </c>
      <c r="S3496" t="s">
        <v>1996</v>
      </c>
      <c r="T3496" t="s">
        <v>1953</v>
      </c>
    </row>
    <row r="3497" spans="1:20" hidden="1" x14ac:dyDescent="0.35">
      <c r="A3497" t="s">
        <v>17941</v>
      </c>
      <c r="B3497">
        <v>293205</v>
      </c>
      <c r="C3497" t="s">
        <v>9640</v>
      </c>
      <c r="D3497" t="s">
        <v>2066</v>
      </c>
      <c r="E3497" s="36">
        <v>45546.245879629598</v>
      </c>
      <c r="F3497" s="36">
        <f>ROUND(Uitruktijden[[#This Row],[DATUM]],0)</f>
        <v>45546</v>
      </c>
      <c r="G3497" t="s">
        <v>17942</v>
      </c>
      <c r="H3497" t="s">
        <v>17943</v>
      </c>
      <c r="J3497" t="s">
        <v>1962</v>
      </c>
      <c r="K3497" t="s">
        <v>9644</v>
      </c>
      <c r="L3497" t="s">
        <v>10366</v>
      </c>
      <c r="M3497" t="s">
        <v>1963</v>
      </c>
      <c r="N3497" s="37">
        <v>0.24740740740740699</v>
      </c>
      <c r="O3497" s="37">
        <v>0.24900462962962999</v>
      </c>
      <c r="P3497" s="37">
        <v>1.5972222222222199E-3</v>
      </c>
      <c r="Q3497" s="37">
        <f>Uitruktijden[[#This Row],[UITRUKTIJD]]</f>
        <v>1.5972222222222199E-3</v>
      </c>
      <c r="R3497" t="s">
        <v>1955</v>
      </c>
      <c r="S3497" t="s">
        <v>1955</v>
      </c>
      <c r="T3497" t="s">
        <v>1953</v>
      </c>
    </row>
    <row r="3498" spans="1:20" hidden="1" x14ac:dyDescent="0.35">
      <c r="A3498" t="s">
        <v>17944</v>
      </c>
      <c r="B3498">
        <v>293329</v>
      </c>
      <c r="C3498" t="s">
        <v>1928</v>
      </c>
      <c r="D3498" t="s">
        <v>2066</v>
      </c>
      <c r="E3498" s="36">
        <v>45546.4003703704</v>
      </c>
      <c r="F3498" s="36">
        <f>ROUND(Uitruktijden[[#This Row],[DATUM]],0)</f>
        <v>45546</v>
      </c>
      <c r="G3498" t="s">
        <v>17945</v>
      </c>
      <c r="H3498" t="s">
        <v>4784</v>
      </c>
      <c r="I3498" t="s">
        <v>4785</v>
      </c>
      <c r="J3498" t="s">
        <v>1949</v>
      </c>
      <c r="K3498" t="s">
        <v>9644</v>
      </c>
      <c r="L3498" t="s">
        <v>9944</v>
      </c>
      <c r="M3498" t="s">
        <v>1950</v>
      </c>
      <c r="N3498" s="37">
        <v>0.400821759259259</v>
      </c>
      <c r="O3498" s="37">
        <v>0.40179398148148099</v>
      </c>
      <c r="P3498" s="37">
        <v>9.7222222222222198E-4</v>
      </c>
      <c r="Q3498" s="37">
        <f>Uitruktijden[[#This Row],[UITRUKTIJD]]</f>
        <v>9.7222222222222198E-4</v>
      </c>
      <c r="R3498" t="s">
        <v>1955</v>
      </c>
      <c r="S3498" t="s">
        <v>1955</v>
      </c>
      <c r="T3498" t="s">
        <v>1953</v>
      </c>
    </row>
    <row r="3499" spans="1:20" hidden="1" x14ac:dyDescent="0.35">
      <c r="A3499" t="s">
        <v>17944</v>
      </c>
      <c r="B3499">
        <v>293329</v>
      </c>
      <c r="C3499" t="s">
        <v>1928</v>
      </c>
      <c r="D3499" t="s">
        <v>2066</v>
      </c>
      <c r="E3499" s="36">
        <v>45546.4003703704</v>
      </c>
      <c r="F3499" s="36">
        <f>ROUND(Uitruktijden[[#This Row],[DATUM]],0)</f>
        <v>45546</v>
      </c>
      <c r="G3499" t="s">
        <v>17945</v>
      </c>
      <c r="H3499" t="s">
        <v>4784</v>
      </c>
      <c r="I3499" t="s">
        <v>4785</v>
      </c>
      <c r="J3499" t="s">
        <v>1949</v>
      </c>
      <c r="K3499" t="s">
        <v>9644</v>
      </c>
      <c r="L3499" t="s">
        <v>14429</v>
      </c>
      <c r="M3499" t="s">
        <v>1954</v>
      </c>
      <c r="N3499" s="37">
        <v>0.400821759259259</v>
      </c>
      <c r="O3499" s="37">
        <v>0.40177083333333302</v>
      </c>
      <c r="P3499" s="37">
        <v>9.4907407407407397E-4</v>
      </c>
      <c r="Q3499" s="37">
        <f>Uitruktijden[[#This Row],[UITRUKTIJD]]</f>
        <v>9.4907407407407397E-4</v>
      </c>
      <c r="R3499" t="s">
        <v>1955</v>
      </c>
      <c r="S3499" t="s">
        <v>1996</v>
      </c>
      <c r="T3499" t="s">
        <v>1953</v>
      </c>
    </row>
    <row r="3500" spans="1:20" hidden="1" x14ac:dyDescent="0.35">
      <c r="A3500" t="s">
        <v>17946</v>
      </c>
      <c r="B3500">
        <v>293387</v>
      </c>
      <c r="C3500" t="s">
        <v>1928</v>
      </c>
      <c r="D3500" t="s">
        <v>2066</v>
      </c>
      <c r="E3500" s="36">
        <v>45546.440486111103</v>
      </c>
      <c r="F3500" s="36">
        <f>ROUND(Uitruktijden[[#This Row],[DATUM]],0)</f>
        <v>45546</v>
      </c>
      <c r="G3500" t="s">
        <v>17947</v>
      </c>
      <c r="H3500" t="s">
        <v>17948</v>
      </c>
      <c r="I3500" t="s">
        <v>17949</v>
      </c>
      <c r="J3500" t="s">
        <v>1966</v>
      </c>
      <c r="K3500" t="s">
        <v>9644</v>
      </c>
      <c r="L3500" t="s">
        <v>9928</v>
      </c>
      <c r="M3500" t="s">
        <v>1967</v>
      </c>
      <c r="N3500" s="37">
        <v>0.441273148148148</v>
      </c>
      <c r="O3500" s="37">
        <v>0.44206018518518497</v>
      </c>
      <c r="P3500" s="37">
        <v>7.8703703703703705E-4</v>
      </c>
      <c r="Q3500" s="37">
        <f>Uitruktijden[[#This Row],[UITRUKTIJD]]</f>
        <v>7.8703703703703705E-4</v>
      </c>
      <c r="R3500" t="s">
        <v>1955</v>
      </c>
      <c r="S3500" t="s">
        <v>1955</v>
      </c>
      <c r="T3500" t="s">
        <v>1953</v>
      </c>
    </row>
    <row r="3501" spans="1:20" hidden="1" x14ac:dyDescent="0.35">
      <c r="A3501" t="s">
        <v>17950</v>
      </c>
      <c r="B3501">
        <v>293393</v>
      </c>
      <c r="C3501" t="s">
        <v>1928</v>
      </c>
      <c r="D3501" t="s">
        <v>2066</v>
      </c>
      <c r="E3501" s="36">
        <v>45546.444282407399</v>
      </c>
      <c r="F3501" s="36">
        <f>ROUND(Uitruktijden[[#This Row],[DATUM]],0)</f>
        <v>45546</v>
      </c>
      <c r="G3501" t="s">
        <v>17951</v>
      </c>
      <c r="H3501" t="s">
        <v>17952</v>
      </c>
      <c r="J3501" t="s">
        <v>2352</v>
      </c>
      <c r="K3501" t="s">
        <v>9644</v>
      </c>
      <c r="L3501" t="s">
        <v>9950</v>
      </c>
      <c r="M3501" t="s">
        <v>1991</v>
      </c>
      <c r="N3501" s="37">
        <v>0.45067129629629599</v>
      </c>
      <c r="O3501" s="37">
        <v>0.454895833333333</v>
      </c>
      <c r="P3501" s="37">
        <v>4.2245370370370397E-3</v>
      </c>
      <c r="Q3501" s="37">
        <f>Uitruktijden[[#This Row],[UITRUKTIJD]]</f>
        <v>4.2245370370370397E-3</v>
      </c>
      <c r="R3501" t="s">
        <v>2111</v>
      </c>
      <c r="S3501" t="s">
        <v>2111</v>
      </c>
      <c r="T3501" t="s">
        <v>1953</v>
      </c>
    </row>
    <row r="3502" spans="1:20" hidden="1" x14ac:dyDescent="0.35">
      <c r="A3502" t="s">
        <v>17950</v>
      </c>
      <c r="B3502">
        <v>293393</v>
      </c>
      <c r="C3502" t="s">
        <v>1928</v>
      </c>
      <c r="D3502" t="s">
        <v>2066</v>
      </c>
      <c r="E3502" s="36">
        <v>45546.444282407399</v>
      </c>
      <c r="F3502" s="36">
        <f>ROUND(Uitruktijden[[#This Row],[DATUM]],0)</f>
        <v>45546</v>
      </c>
      <c r="G3502" t="s">
        <v>17951</v>
      </c>
      <c r="H3502" t="s">
        <v>17952</v>
      </c>
      <c r="J3502" t="s">
        <v>2352</v>
      </c>
      <c r="K3502" t="s">
        <v>9644</v>
      </c>
      <c r="L3502" t="s">
        <v>11140</v>
      </c>
      <c r="M3502" t="s">
        <v>2627</v>
      </c>
      <c r="N3502" s="37">
        <v>0.44574074074074099</v>
      </c>
      <c r="O3502" s="37">
        <v>0.44846064814814801</v>
      </c>
      <c r="P3502" s="37">
        <v>2.71990740740741E-3</v>
      </c>
      <c r="Q3502" s="37">
        <f>Uitruktijden[[#This Row],[UITRUKTIJD]]</f>
        <v>2.71990740740741E-3</v>
      </c>
      <c r="R3502" t="s">
        <v>1955</v>
      </c>
      <c r="S3502" t="s">
        <v>1955</v>
      </c>
      <c r="T3502" t="s">
        <v>1953</v>
      </c>
    </row>
    <row r="3503" spans="1:20" hidden="1" x14ac:dyDescent="0.35">
      <c r="A3503" t="s">
        <v>17950</v>
      </c>
      <c r="B3503">
        <v>293393</v>
      </c>
      <c r="C3503" t="s">
        <v>1928</v>
      </c>
      <c r="D3503" t="s">
        <v>2066</v>
      </c>
      <c r="E3503" s="36">
        <v>45546.444282407399</v>
      </c>
      <c r="F3503" s="36">
        <f>ROUND(Uitruktijden[[#This Row],[DATUM]],0)</f>
        <v>45546</v>
      </c>
      <c r="G3503" t="s">
        <v>17951</v>
      </c>
      <c r="H3503" t="s">
        <v>17952</v>
      </c>
      <c r="J3503" t="s">
        <v>2352</v>
      </c>
      <c r="K3503" t="s">
        <v>9644</v>
      </c>
      <c r="L3503" t="s">
        <v>9952</v>
      </c>
      <c r="M3503" t="s">
        <v>1963</v>
      </c>
      <c r="N3503" s="37">
        <v>0.44574074074074099</v>
      </c>
      <c r="O3503" s="37">
        <v>0.44664351851851902</v>
      </c>
      <c r="P3503" s="37">
        <v>9.0277777777777795E-4</v>
      </c>
      <c r="Q3503" s="37">
        <f>Uitruktijden[[#This Row],[UITRUKTIJD]]</f>
        <v>9.0277777777777795E-4</v>
      </c>
      <c r="R3503" t="s">
        <v>2111</v>
      </c>
      <c r="S3503" t="s">
        <v>2111</v>
      </c>
      <c r="T3503" t="s">
        <v>1953</v>
      </c>
    </row>
    <row r="3504" spans="1:20" hidden="1" x14ac:dyDescent="0.35">
      <c r="A3504" t="s">
        <v>17953</v>
      </c>
      <c r="B3504">
        <v>293417</v>
      </c>
      <c r="C3504" t="s">
        <v>1928</v>
      </c>
      <c r="D3504" t="s">
        <v>2066</v>
      </c>
      <c r="E3504" s="36">
        <v>45546.468217592599</v>
      </c>
      <c r="F3504" s="36">
        <f>ROUND(Uitruktijden[[#This Row],[DATUM]],0)</f>
        <v>45546</v>
      </c>
      <c r="G3504" t="s">
        <v>17954</v>
      </c>
      <c r="H3504" t="s">
        <v>5668</v>
      </c>
      <c r="I3504" t="s">
        <v>5669</v>
      </c>
      <c r="J3504" t="s">
        <v>1966</v>
      </c>
      <c r="K3504" t="s">
        <v>9644</v>
      </c>
      <c r="L3504" t="s">
        <v>12203</v>
      </c>
      <c r="M3504" t="s">
        <v>4948</v>
      </c>
      <c r="N3504" s="37">
        <v>0.47071759259259299</v>
      </c>
      <c r="O3504" s="37">
        <v>0.47296296296296297</v>
      </c>
      <c r="P3504" s="37">
        <v>2.2453703703703698E-3</v>
      </c>
      <c r="Q3504" s="37">
        <f>Uitruktijden[[#This Row],[UITRUKTIJD]]</f>
        <v>2.2453703703703698E-3</v>
      </c>
      <c r="R3504" t="s">
        <v>1955</v>
      </c>
      <c r="S3504" t="s">
        <v>1955</v>
      </c>
      <c r="T3504" t="s">
        <v>2004</v>
      </c>
    </row>
    <row r="3505" spans="1:20" hidden="1" x14ac:dyDescent="0.35">
      <c r="A3505" t="s">
        <v>17953</v>
      </c>
      <c r="B3505">
        <v>293417</v>
      </c>
      <c r="C3505" t="s">
        <v>1928</v>
      </c>
      <c r="D3505" t="s">
        <v>2066</v>
      </c>
      <c r="E3505" s="36">
        <v>45546.468217592599</v>
      </c>
      <c r="F3505" s="36">
        <f>ROUND(Uitruktijden[[#This Row],[DATUM]],0)</f>
        <v>45546</v>
      </c>
      <c r="G3505" t="s">
        <v>17954</v>
      </c>
      <c r="H3505" t="s">
        <v>5668</v>
      </c>
      <c r="I3505" t="s">
        <v>5669</v>
      </c>
      <c r="J3505" t="s">
        <v>1966</v>
      </c>
      <c r="K3505" t="s">
        <v>9644</v>
      </c>
      <c r="L3505" t="s">
        <v>10460</v>
      </c>
      <c r="M3505" t="s">
        <v>2523</v>
      </c>
      <c r="N3505" s="37">
        <v>0.47284722222222197</v>
      </c>
      <c r="O3505" s="37">
        <v>0.47424768518518501</v>
      </c>
      <c r="P3505" s="37">
        <v>1.4004629629629599E-3</v>
      </c>
      <c r="Q3505" s="37">
        <f>Uitruktijden[[#This Row],[UITRUKTIJD]]</f>
        <v>1.4004629629629599E-3</v>
      </c>
      <c r="R3505" t="s">
        <v>1955</v>
      </c>
      <c r="S3505" t="s">
        <v>1996</v>
      </c>
      <c r="T3505" t="s">
        <v>1953</v>
      </c>
    </row>
    <row r="3506" spans="1:20" hidden="1" x14ac:dyDescent="0.35">
      <c r="A3506" t="s">
        <v>17955</v>
      </c>
      <c r="B3506">
        <v>293477</v>
      </c>
      <c r="C3506" t="s">
        <v>1928</v>
      </c>
      <c r="D3506" t="s">
        <v>2066</v>
      </c>
      <c r="E3506" s="36">
        <v>45546.512534722198</v>
      </c>
      <c r="F3506" s="36">
        <f>ROUND(Uitruktijden[[#This Row],[DATUM]],0)</f>
        <v>45547</v>
      </c>
      <c r="G3506" t="s">
        <v>17956</v>
      </c>
      <c r="H3506" t="s">
        <v>17957</v>
      </c>
      <c r="J3506" t="s">
        <v>2077</v>
      </c>
      <c r="K3506" t="s">
        <v>9644</v>
      </c>
      <c r="L3506" t="s">
        <v>10154</v>
      </c>
      <c r="M3506" t="s">
        <v>2105</v>
      </c>
      <c r="N3506" s="37">
        <v>0.51299768518518496</v>
      </c>
      <c r="O3506" s="37">
        <v>0.51628472222222199</v>
      </c>
      <c r="P3506" s="37">
        <v>3.2870370370370401E-3</v>
      </c>
      <c r="Q3506" s="37">
        <f>Uitruktijden[[#This Row],[UITRUKTIJD]]</f>
        <v>3.2870370370370401E-3</v>
      </c>
      <c r="R3506" t="s">
        <v>1955</v>
      </c>
      <c r="S3506" t="s">
        <v>1955</v>
      </c>
      <c r="T3506" t="s">
        <v>1953</v>
      </c>
    </row>
    <row r="3507" spans="1:20" hidden="1" x14ac:dyDescent="0.35">
      <c r="A3507" t="s">
        <v>17958</v>
      </c>
      <c r="B3507">
        <v>294040</v>
      </c>
      <c r="C3507" t="s">
        <v>9640</v>
      </c>
      <c r="D3507" t="s">
        <v>2066</v>
      </c>
      <c r="E3507" s="36">
        <v>45546.937557870398</v>
      </c>
      <c r="F3507" s="36">
        <f>ROUND(Uitruktijden[[#This Row],[DATUM]],0)</f>
        <v>45547</v>
      </c>
      <c r="G3507" t="s">
        <v>17959</v>
      </c>
      <c r="H3507" t="s">
        <v>17960</v>
      </c>
      <c r="I3507" t="s">
        <v>17961</v>
      </c>
      <c r="J3507" t="s">
        <v>1949</v>
      </c>
      <c r="K3507" t="s">
        <v>9644</v>
      </c>
      <c r="L3507" t="s">
        <v>9943</v>
      </c>
      <c r="M3507" t="s">
        <v>1950</v>
      </c>
      <c r="N3507" s="37">
        <v>0.94020833333333298</v>
      </c>
      <c r="O3507" s="37">
        <v>0.94172453703703696</v>
      </c>
      <c r="P3507" s="37">
        <v>1.5162037037037E-3</v>
      </c>
      <c r="Q3507" s="37">
        <f>Uitruktijden[[#This Row],[UITRUKTIJD]]</f>
        <v>1.5162037037037E-3</v>
      </c>
      <c r="R3507" t="s">
        <v>1951</v>
      </c>
      <c r="S3507" t="s">
        <v>1973</v>
      </c>
      <c r="T3507" t="s">
        <v>1953</v>
      </c>
    </row>
    <row r="3508" spans="1:20" hidden="1" x14ac:dyDescent="0.35">
      <c r="A3508" t="s">
        <v>17958</v>
      </c>
      <c r="B3508">
        <v>294040</v>
      </c>
      <c r="C3508" t="s">
        <v>9640</v>
      </c>
      <c r="D3508" t="s">
        <v>2066</v>
      </c>
      <c r="E3508" s="36">
        <v>45546.937557870398</v>
      </c>
      <c r="F3508" s="36">
        <f>ROUND(Uitruktijden[[#This Row],[DATUM]],0)</f>
        <v>45547</v>
      </c>
      <c r="G3508" t="s">
        <v>17959</v>
      </c>
      <c r="H3508" t="s">
        <v>17960</v>
      </c>
      <c r="I3508" t="s">
        <v>17961</v>
      </c>
      <c r="J3508" t="s">
        <v>1949</v>
      </c>
      <c r="K3508" t="s">
        <v>9644</v>
      </c>
      <c r="L3508" t="s">
        <v>9944</v>
      </c>
      <c r="M3508" t="s">
        <v>1950</v>
      </c>
      <c r="N3508" s="37">
        <v>0.94020833333333298</v>
      </c>
      <c r="O3508" s="37">
        <v>0.94133101851851897</v>
      </c>
      <c r="P3508" s="37">
        <v>1.1226851851851901E-3</v>
      </c>
      <c r="Q3508" s="37">
        <f>Uitruktijden[[#This Row],[UITRUKTIJD]]</f>
        <v>1.1226851851851901E-3</v>
      </c>
      <c r="R3508" t="s">
        <v>1955</v>
      </c>
      <c r="S3508" t="s">
        <v>1955</v>
      </c>
      <c r="T3508" t="s">
        <v>1953</v>
      </c>
    </row>
    <row r="3509" spans="1:20" hidden="1" x14ac:dyDescent="0.35">
      <c r="A3509" t="s">
        <v>17962</v>
      </c>
      <c r="B3509">
        <v>294501</v>
      </c>
      <c r="C3509" t="s">
        <v>1928</v>
      </c>
      <c r="D3509" t="s">
        <v>2055</v>
      </c>
      <c r="E3509" s="36">
        <v>45547.526967592603</v>
      </c>
      <c r="F3509" s="36">
        <f>ROUND(Uitruktijden[[#This Row],[DATUM]],0)</f>
        <v>45548</v>
      </c>
      <c r="G3509" t="s">
        <v>17963</v>
      </c>
      <c r="H3509" t="s">
        <v>17964</v>
      </c>
      <c r="I3509" t="s">
        <v>17965</v>
      </c>
      <c r="J3509" t="s">
        <v>1962</v>
      </c>
      <c r="K3509" t="s">
        <v>9644</v>
      </c>
      <c r="L3509" t="s">
        <v>10244</v>
      </c>
      <c r="M3509" t="s">
        <v>1963</v>
      </c>
      <c r="N3509" s="37">
        <v>0.56006944444444395</v>
      </c>
      <c r="O3509" s="37">
        <v>0.56078703703703703</v>
      </c>
      <c r="P3509" s="37">
        <v>7.1759259259259302E-4</v>
      </c>
      <c r="Q3509" s="37">
        <f>Uitruktijden[[#This Row],[UITRUKTIJD]]</f>
        <v>7.1759259259259302E-4</v>
      </c>
      <c r="R3509" t="s">
        <v>1951</v>
      </c>
      <c r="S3509" t="s">
        <v>1973</v>
      </c>
      <c r="T3509" t="s">
        <v>1953</v>
      </c>
    </row>
    <row r="3510" spans="1:20" hidden="1" x14ac:dyDescent="0.35">
      <c r="A3510" t="s">
        <v>17962</v>
      </c>
      <c r="B3510">
        <v>294501</v>
      </c>
      <c r="C3510" t="s">
        <v>1928</v>
      </c>
      <c r="D3510" t="s">
        <v>2055</v>
      </c>
      <c r="E3510" s="36">
        <v>45547.526967592603</v>
      </c>
      <c r="F3510" s="36">
        <f>ROUND(Uitruktijden[[#This Row],[DATUM]],0)</f>
        <v>45548</v>
      </c>
      <c r="G3510" t="s">
        <v>17963</v>
      </c>
      <c r="H3510" t="s">
        <v>17964</v>
      </c>
      <c r="I3510" t="s">
        <v>17965</v>
      </c>
      <c r="J3510" t="s">
        <v>1962</v>
      </c>
      <c r="K3510" t="s">
        <v>9644</v>
      </c>
      <c r="L3510" t="s">
        <v>10144</v>
      </c>
      <c r="M3510" t="s">
        <v>9949</v>
      </c>
      <c r="N3510" s="37">
        <v>0.56006944444444395</v>
      </c>
      <c r="O3510" s="37">
        <v>0.56062500000000004</v>
      </c>
      <c r="P3510" s="37">
        <v>5.5555555555555599E-4</v>
      </c>
      <c r="Q3510" s="37">
        <f>Uitruktijden[[#This Row],[UITRUKTIJD]]</f>
        <v>5.5555555555555599E-4</v>
      </c>
      <c r="R3510" t="s">
        <v>1955</v>
      </c>
      <c r="S3510" t="s">
        <v>1955</v>
      </c>
      <c r="T3510" t="s">
        <v>1953</v>
      </c>
    </row>
    <row r="3511" spans="1:20" hidden="1" x14ac:dyDescent="0.35">
      <c r="A3511" t="s">
        <v>17966</v>
      </c>
      <c r="B3511">
        <v>295146</v>
      </c>
      <c r="C3511" t="s">
        <v>9640</v>
      </c>
      <c r="D3511" t="s">
        <v>2055</v>
      </c>
      <c r="E3511" s="36">
        <v>45547.968333333301</v>
      </c>
      <c r="F3511" s="36">
        <f>ROUND(Uitruktijden[[#This Row],[DATUM]],0)</f>
        <v>45548</v>
      </c>
      <c r="G3511" t="s">
        <v>17967</v>
      </c>
      <c r="H3511" t="s">
        <v>4188</v>
      </c>
      <c r="I3511" t="s">
        <v>4189</v>
      </c>
      <c r="J3511" t="s">
        <v>2383</v>
      </c>
      <c r="K3511" t="s">
        <v>9644</v>
      </c>
      <c r="L3511" t="s">
        <v>9933</v>
      </c>
      <c r="M3511" t="s">
        <v>2207</v>
      </c>
      <c r="N3511" s="37">
        <v>0.97341435185185199</v>
      </c>
      <c r="O3511" s="37">
        <v>0.97546296296296298</v>
      </c>
      <c r="P3511" s="37">
        <v>2.04861111111111E-3</v>
      </c>
      <c r="Q3511" s="37">
        <f>Uitruktijden[[#This Row],[UITRUKTIJD]]</f>
        <v>2.04861111111111E-3</v>
      </c>
      <c r="R3511" t="s">
        <v>2111</v>
      </c>
      <c r="S3511" t="s">
        <v>2111</v>
      </c>
      <c r="T3511" t="s">
        <v>1953</v>
      </c>
    </row>
    <row r="3512" spans="1:20" hidden="1" x14ac:dyDescent="0.35">
      <c r="A3512" t="s">
        <v>17968</v>
      </c>
      <c r="B3512">
        <v>295183</v>
      </c>
      <c r="C3512" t="s">
        <v>9640</v>
      </c>
      <c r="D3512" t="s">
        <v>2033</v>
      </c>
      <c r="E3512" s="36">
        <v>45548.006585648101</v>
      </c>
      <c r="F3512" s="36">
        <f>ROUND(Uitruktijden[[#This Row],[DATUM]],0)</f>
        <v>45548</v>
      </c>
      <c r="G3512" t="s">
        <v>17969</v>
      </c>
      <c r="H3512" t="s">
        <v>17970</v>
      </c>
      <c r="J3512" t="s">
        <v>1949</v>
      </c>
      <c r="K3512" t="s">
        <v>9644</v>
      </c>
      <c r="L3512" t="s">
        <v>9944</v>
      </c>
      <c r="M3512" t="s">
        <v>1950</v>
      </c>
      <c r="N3512" s="37">
        <v>7.09490740740741E-3</v>
      </c>
      <c r="O3512" s="37">
        <v>8.2060185185185205E-3</v>
      </c>
      <c r="P3512" s="37">
        <v>1.11111111111111E-3</v>
      </c>
      <c r="Q3512" s="37">
        <f>Uitruktijden[[#This Row],[UITRUKTIJD]]</f>
        <v>1.11111111111111E-3</v>
      </c>
      <c r="R3512" t="s">
        <v>1955</v>
      </c>
      <c r="S3512" t="s">
        <v>1955</v>
      </c>
      <c r="T3512" t="s">
        <v>1953</v>
      </c>
    </row>
    <row r="3513" spans="1:20" hidden="1" x14ac:dyDescent="0.35">
      <c r="A3513" t="s">
        <v>17971</v>
      </c>
      <c r="B3513">
        <v>295226</v>
      </c>
      <c r="C3513" t="s">
        <v>9640</v>
      </c>
      <c r="D3513" t="s">
        <v>2033</v>
      </c>
      <c r="E3513" s="36">
        <v>45548.061909722201</v>
      </c>
      <c r="F3513" s="36">
        <f>ROUND(Uitruktijden[[#This Row],[DATUM]],0)</f>
        <v>45548</v>
      </c>
      <c r="G3513" t="s">
        <v>17972</v>
      </c>
      <c r="H3513" t="s">
        <v>17973</v>
      </c>
      <c r="I3513" t="s">
        <v>17974</v>
      </c>
      <c r="J3513" t="s">
        <v>2025</v>
      </c>
      <c r="K3513" t="s">
        <v>9644</v>
      </c>
      <c r="L3513" t="s">
        <v>10350</v>
      </c>
      <c r="M3513" t="s">
        <v>2028</v>
      </c>
      <c r="N3513" s="37">
        <v>6.7708333333333301E-2</v>
      </c>
      <c r="O3513" s="37">
        <v>7.0335648148148106E-2</v>
      </c>
      <c r="P3513" s="37">
        <v>2.6273148148148102E-3</v>
      </c>
      <c r="Q3513" s="37">
        <f>Uitruktijden[[#This Row],[UITRUKTIJD]]</f>
        <v>2.6273148148148102E-3</v>
      </c>
      <c r="R3513" t="s">
        <v>1955</v>
      </c>
      <c r="S3513" t="s">
        <v>1955</v>
      </c>
      <c r="T3513" t="s">
        <v>2004</v>
      </c>
    </row>
    <row r="3514" spans="1:20" hidden="1" x14ac:dyDescent="0.35">
      <c r="A3514" t="s">
        <v>17975</v>
      </c>
      <c r="B3514">
        <v>295253</v>
      </c>
      <c r="C3514" t="s">
        <v>9640</v>
      </c>
      <c r="D3514" t="s">
        <v>2033</v>
      </c>
      <c r="E3514" s="36">
        <v>45548.115046296298</v>
      </c>
      <c r="F3514" s="36">
        <f>ROUND(Uitruktijden[[#This Row],[DATUM]],0)</f>
        <v>45548</v>
      </c>
      <c r="G3514" t="s">
        <v>17976</v>
      </c>
      <c r="H3514" t="s">
        <v>17977</v>
      </c>
      <c r="I3514" t="s">
        <v>17978</v>
      </c>
      <c r="J3514" t="s">
        <v>1949</v>
      </c>
      <c r="K3514" t="s">
        <v>9644</v>
      </c>
      <c r="L3514" t="s">
        <v>9989</v>
      </c>
      <c r="M3514" t="s">
        <v>2074</v>
      </c>
      <c r="N3514" s="37">
        <v>0.116319444444444</v>
      </c>
      <c r="O3514" s="37">
        <v>0.11806712962962999</v>
      </c>
      <c r="P3514" s="37">
        <v>1.74768518518519E-3</v>
      </c>
      <c r="Q3514" s="37">
        <f>Uitruktijden[[#This Row],[UITRUKTIJD]]</f>
        <v>1.74768518518519E-3</v>
      </c>
      <c r="R3514" t="s">
        <v>1951</v>
      </c>
      <c r="S3514" t="s">
        <v>1952</v>
      </c>
      <c r="T3514" t="s">
        <v>1953</v>
      </c>
    </row>
    <row r="3515" spans="1:20" hidden="1" x14ac:dyDescent="0.35">
      <c r="A3515" t="s">
        <v>17975</v>
      </c>
      <c r="B3515">
        <v>295253</v>
      </c>
      <c r="C3515" t="s">
        <v>9640</v>
      </c>
      <c r="D3515" t="s">
        <v>2033</v>
      </c>
      <c r="E3515" s="36">
        <v>45548.115046296298</v>
      </c>
      <c r="F3515" s="36">
        <f>ROUND(Uitruktijden[[#This Row],[DATUM]],0)</f>
        <v>45548</v>
      </c>
      <c r="G3515" t="s">
        <v>17976</v>
      </c>
      <c r="H3515" t="s">
        <v>17977</v>
      </c>
      <c r="I3515" t="s">
        <v>17978</v>
      </c>
      <c r="J3515" t="s">
        <v>1949</v>
      </c>
      <c r="K3515" t="s">
        <v>9644</v>
      </c>
      <c r="L3515" t="s">
        <v>14429</v>
      </c>
      <c r="M3515" t="s">
        <v>1954</v>
      </c>
      <c r="N3515" s="37">
        <v>0.115532407407407</v>
      </c>
      <c r="O3515" s="37">
        <v>0.11687500000000001</v>
      </c>
      <c r="P3515" s="37">
        <v>1.3425925925925901E-3</v>
      </c>
      <c r="Q3515" s="37">
        <f>Uitruktijden[[#This Row],[UITRUKTIJD]]</f>
        <v>1.3425925925925901E-3</v>
      </c>
      <c r="R3515" t="s">
        <v>1955</v>
      </c>
      <c r="S3515" t="s">
        <v>1955</v>
      </c>
      <c r="T3515" t="s">
        <v>1953</v>
      </c>
    </row>
    <row r="3516" spans="1:20" hidden="1" x14ac:dyDescent="0.35">
      <c r="A3516" t="s">
        <v>17975</v>
      </c>
      <c r="B3516">
        <v>295253</v>
      </c>
      <c r="C3516" t="s">
        <v>9640</v>
      </c>
      <c r="D3516" t="s">
        <v>2033</v>
      </c>
      <c r="E3516" s="36">
        <v>45548.115046296298</v>
      </c>
      <c r="F3516" s="36">
        <f>ROUND(Uitruktijden[[#This Row],[DATUM]],0)</f>
        <v>45548</v>
      </c>
      <c r="G3516" t="s">
        <v>17976</v>
      </c>
      <c r="H3516" t="s">
        <v>17977</v>
      </c>
      <c r="I3516" t="s">
        <v>17978</v>
      </c>
      <c r="J3516" t="s">
        <v>1949</v>
      </c>
      <c r="K3516" t="s">
        <v>9644</v>
      </c>
      <c r="L3516" t="s">
        <v>9976</v>
      </c>
      <c r="M3516" t="s">
        <v>2049</v>
      </c>
      <c r="N3516" s="37">
        <v>0.117835648148148</v>
      </c>
      <c r="O3516" s="37">
        <v>0.118969907407407</v>
      </c>
      <c r="P3516" s="37">
        <v>1.13425925925926E-3</v>
      </c>
      <c r="Q3516" s="37">
        <f>Uitruktijden[[#This Row],[UITRUKTIJD]]</f>
        <v>1.13425925925926E-3</v>
      </c>
      <c r="R3516" t="s">
        <v>1955</v>
      </c>
      <c r="S3516" t="s">
        <v>1996</v>
      </c>
      <c r="T3516" t="s">
        <v>1953</v>
      </c>
    </row>
    <row r="3517" spans="1:20" hidden="1" x14ac:dyDescent="0.35">
      <c r="A3517" t="s">
        <v>17979</v>
      </c>
      <c r="B3517">
        <v>295378</v>
      </c>
      <c r="C3517" t="s">
        <v>9640</v>
      </c>
      <c r="D3517" t="s">
        <v>2033</v>
      </c>
      <c r="E3517" s="36">
        <v>45548.325208333299</v>
      </c>
      <c r="F3517" s="36">
        <f>ROUND(Uitruktijden[[#This Row],[DATUM]],0)</f>
        <v>45548</v>
      </c>
      <c r="G3517" t="s">
        <v>17980</v>
      </c>
      <c r="H3517" t="s">
        <v>17981</v>
      </c>
      <c r="I3517" t="s">
        <v>14247</v>
      </c>
      <c r="J3517" t="s">
        <v>1949</v>
      </c>
      <c r="K3517" t="s">
        <v>9644</v>
      </c>
      <c r="L3517" t="s">
        <v>9976</v>
      </c>
      <c r="M3517" t="s">
        <v>2049</v>
      </c>
      <c r="N3517" s="37">
        <v>0.32725694444444398</v>
      </c>
      <c r="O3517" s="37">
        <v>0.32810185185185198</v>
      </c>
      <c r="P3517" s="37">
        <v>8.4490740740740696E-4</v>
      </c>
      <c r="Q3517" s="37">
        <f>Uitruktijden[[#This Row],[UITRUKTIJD]]</f>
        <v>8.4490740740740696E-4</v>
      </c>
      <c r="R3517" t="s">
        <v>1955</v>
      </c>
      <c r="S3517" t="s">
        <v>1955</v>
      </c>
      <c r="T3517" t="s">
        <v>1953</v>
      </c>
    </row>
    <row r="3518" spans="1:20" hidden="1" x14ac:dyDescent="0.35">
      <c r="A3518" t="s">
        <v>17982</v>
      </c>
      <c r="B3518">
        <v>295493</v>
      </c>
      <c r="C3518" t="s">
        <v>1928</v>
      </c>
      <c r="D3518" t="s">
        <v>2033</v>
      </c>
      <c r="E3518" s="36">
        <v>45548.420243055603</v>
      </c>
      <c r="F3518" s="36">
        <f>ROUND(Uitruktijden[[#This Row],[DATUM]],0)</f>
        <v>45548</v>
      </c>
      <c r="G3518" t="s">
        <v>17983</v>
      </c>
      <c r="H3518" t="s">
        <v>17984</v>
      </c>
      <c r="I3518" t="s">
        <v>17985</v>
      </c>
      <c r="J3518" t="s">
        <v>1949</v>
      </c>
      <c r="K3518" t="s">
        <v>9644</v>
      </c>
      <c r="L3518" t="s">
        <v>10300</v>
      </c>
      <c r="M3518" t="s">
        <v>2390</v>
      </c>
      <c r="N3518" s="37">
        <v>0.422916666666667</v>
      </c>
      <c r="O3518" s="37">
        <v>0.42577546296296298</v>
      </c>
      <c r="P3518" s="37">
        <v>2.8587962962962998E-3</v>
      </c>
      <c r="Q3518" s="37">
        <f>Uitruktijden[[#This Row],[UITRUKTIJD]]</f>
        <v>2.8587962962962998E-3</v>
      </c>
      <c r="R3518" t="s">
        <v>2027</v>
      </c>
      <c r="S3518" t="s">
        <v>2027</v>
      </c>
      <c r="T3518" t="s">
        <v>1953</v>
      </c>
    </row>
    <row r="3519" spans="1:20" hidden="1" x14ac:dyDescent="0.35">
      <c r="A3519" t="s">
        <v>17982</v>
      </c>
      <c r="B3519">
        <v>295493</v>
      </c>
      <c r="C3519" t="s">
        <v>1928</v>
      </c>
      <c r="D3519" t="s">
        <v>2033</v>
      </c>
      <c r="E3519" s="36">
        <v>45548.420243055603</v>
      </c>
      <c r="F3519" s="36">
        <f>ROUND(Uitruktijden[[#This Row],[DATUM]],0)</f>
        <v>45548</v>
      </c>
      <c r="G3519" t="s">
        <v>17983</v>
      </c>
      <c r="H3519" t="s">
        <v>17984</v>
      </c>
      <c r="I3519" t="s">
        <v>17985</v>
      </c>
      <c r="J3519" t="s">
        <v>1949</v>
      </c>
      <c r="K3519" t="s">
        <v>9644</v>
      </c>
      <c r="L3519" t="s">
        <v>9976</v>
      </c>
      <c r="M3519" t="s">
        <v>2049</v>
      </c>
      <c r="N3519" s="37">
        <v>0.42155092592592602</v>
      </c>
      <c r="O3519" s="37">
        <v>0.42267361111111101</v>
      </c>
      <c r="P3519" s="37">
        <v>1.1226851851851901E-3</v>
      </c>
      <c r="Q3519" s="37">
        <f>Uitruktijden[[#This Row],[UITRUKTIJD]]</f>
        <v>1.1226851851851901E-3</v>
      </c>
      <c r="R3519" t="s">
        <v>1955</v>
      </c>
      <c r="S3519" t="s">
        <v>1955</v>
      </c>
      <c r="T3519" t="s">
        <v>1953</v>
      </c>
    </row>
    <row r="3520" spans="1:20" hidden="1" x14ac:dyDescent="0.35">
      <c r="A3520" t="s">
        <v>17986</v>
      </c>
      <c r="B3520">
        <v>295577</v>
      </c>
      <c r="C3520" t="s">
        <v>1928</v>
      </c>
      <c r="D3520" t="s">
        <v>2033</v>
      </c>
      <c r="E3520" s="36">
        <v>45548.464363425897</v>
      </c>
      <c r="F3520" s="36">
        <f>ROUND(Uitruktijden[[#This Row],[DATUM]],0)</f>
        <v>45548</v>
      </c>
      <c r="G3520" t="s">
        <v>17987</v>
      </c>
      <c r="H3520" t="s">
        <v>13518</v>
      </c>
      <c r="I3520" t="s">
        <v>13519</v>
      </c>
      <c r="J3520" t="s">
        <v>2522</v>
      </c>
      <c r="K3520" t="s">
        <v>9644</v>
      </c>
      <c r="L3520" t="s">
        <v>9928</v>
      </c>
      <c r="M3520" t="s">
        <v>1967</v>
      </c>
      <c r="N3520" s="37">
        <v>0.466018518518518</v>
      </c>
      <c r="O3520" s="37">
        <v>0.46675925925925899</v>
      </c>
      <c r="P3520" s="37">
        <v>7.4074074074074103E-4</v>
      </c>
      <c r="Q3520" s="37">
        <f>Uitruktijden[[#This Row],[UITRUKTIJD]]</f>
        <v>7.4074074074074103E-4</v>
      </c>
      <c r="R3520" t="s">
        <v>1955</v>
      </c>
      <c r="S3520" t="s">
        <v>1955</v>
      </c>
      <c r="T3520" t="s">
        <v>1953</v>
      </c>
    </row>
    <row r="3521" spans="1:20" hidden="1" x14ac:dyDescent="0.35">
      <c r="A3521" t="s">
        <v>17988</v>
      </c>
      <c r="B3521">
        <v>295609</v>
      </c>
      <c r="C3521" t="s">
        <v>1928</v>
      </c>
      <c r="D3521" t="s">
        <v>2033</v>
      </c>
      <c r="E3521" s="36">
        <v>45548.4772337963</v>
      </c>
      <c r="F3521" s="36">
        <f>ROUND(Uitruktijden[[#This Row],[DATUM]],0)</f>
        <v>45548</v>
      </c>
      <c r="G3521" t="s">
        <v>17989</v>
      </c>
      <c r="H3521" t="s">
        <v>17990</v>
      </c>
      <c r="J3521" t="s">
        <v>1949</v>
      </c>
      <c r="K3521" t="s">
        <v>9644</v>
      </c>
      <c r="L3521" t="s">
        <v>11289</v>
      </c>
      <c r="M3521" t="s">
        <v>2475</v>
      </c>
      <c r="N3521" s="37">
        <v>0.48317129629629602</v>
      </c>
      <c r="O3521" s="37">
        <v>0.48601851851851902</v>
      </c>
      <c r="P3521" s="37">
        <v>2.8472222222222202E-3</v>
      </c>
      <c r="Q3521" s="37">
        <f>Uitruktijden[[#This Row],[UITRUKTIJD]]</f>
        <v>2.8472222222222202E-3</v>
      </c>
      <c r="R3521" t="s">
        <v>2224</v>
      </c>
      <c r="S3521" t="s">
        <v>2133</v>
      </c>
      <c r="T3521" t="s">
        <v>2004</v>
      </c>
    </row>
    <row r="3522" spans="1:20" hidden="1" x14ac:dyDescent="0.35">
      <c r="A3522" t="s">
        <v>17991</v>
      </c>
      <c r="B3522">
        <v>295946</v>
      </c>
      <c r="C3522" t="s">
        <v>1928</v>
      </c>
      <c r="D3522" t="s">
        <v>2033</v>
      </c>
      <c r="E3522" s="36">
        <v>45548.668449074103</v>
      </c>
      <c r="F3522" s="36">
        <f>ROUND(Uitruktijden[[#This Row],[DATUM]],0)</f>
        <v>45549</v>
      </c>
      <c r="G3522" t="s">
        <v>17992</v>
      </c>
      <c r="H3522" t="s">
        <v>17993</v>
      </c>
      <c r="I3522" t="s">
        <v>17994</v>
      </c>
      <c r="J3522" t="s">
        <v>1990</v>
      </c>
      <c r="K3522" t="s">
        <v>9644</v>
      </c>
      <c r="L3522" t="s">
        <v>17995</v>
      </c>
      <c r="M3522" t="s">
        <v>1991</v>
      </c>
      <c r="N3522" s="37">
        <v>0.68215277777777805</v>
      </c>
      <c r="O3522" s="37">
        <v>0.68523148148148105</v>
      </c>
      <c r="P3522" s="37">
        <v>3.0787037037036998E-3</v>
      </c>
      <c r="Q3522" s="37">
        <f>Uitruktijden[[#This Row],[UITRUKTIJD]]</f>
        <v>3.0787037037036998E-3</v>
      </c>
      <c r="R3522" t="s">
        <v>1955</v>
      </c>
      <c r="S3522" t="s">
        <v>1955</v>
      </c>
      <c r="T3522" t="s">
        <v>1953</v>
      </c>
    </row>
    <row r="3523" spans="1:20" hidden="1" x14ac:dyDescent="0.35">
      <c r="A3523" t="s">
        <v>17991</v>
      </c>
      <c r="B3523">
        <v>295946</v>
      </c>
      <c r="C3523" t="s">
        <v>1928</v>
      </c>
      <c r="D3523" t="s">
        <v>2033</v>
      </c>
      <c r="E3523" s="36">
        <v>45548.668449074103</v>
      </c>
      <c r="F3523" s="36">
        <f>ROUND(Uitruktijden[[#This Row],[DATUM]],0)</f>
        <v>45549</v>
      </c>
      <c r="G3523" t="s">
        <v>17992</v>
      </c>
      <c r="H3523" t="s">
        <v>17993</v>
      </c>
      <c r="I3523" t="s">
        <v>17994</v>
      </c>
      <c r="J3523" t="s">
        <v>1990</v>
      </c>
      <c r="K3523" t="s">
        <v>9644</v>
      </c>
      <c r="L3523" t="s">
        <v>10244</v>
      </c>
      <c r="M3523" t="s">
        <v>1963</v>
      </c>
      <c r="N3523" s="37">
        <v>0.68215277777777805</v>
      </c>
      <c r="O3523" s="37">
        <v>0.68274305555555603</v>
      </c>
      <c r="P3523" s="37">
        <v>5.90277777777778E-4</v>
      </c>
      <c r="Q3523" s="37">
        <f>Uitruktijden[[#This Row],[UITRUKTIJD]]</f>
        <v>5.90277777777778E-4</v>
      </c>
      <c r="R3523" t="s">
        <v>1951</v>
      </c>
      <c r="S3523" t="s">
        <v>1973</v>
      </c>
      <c r="T3523" t="s">
        <v>1953</v>
      </c>
    </row>
    <row r="3524" spans="1:20" hidden="1" x14ac:dyDescent="0.35">
      <c r="A3524" t="s">
        <v>17996</v>
      </c>
      <c r="B3524">
        <v>296005</v>
      </c>
      <c r="C3524" t="s">
        <v>9640</v>
      </c>
      <c r="D3524" t="s">
        <v>2033</v>
      </c>
      <c r="E3524" s="36">
        <v>45548.717164351903</v>
      </c>
      <c r="F3524" s="36">
        <f>ROUND(Uitruktijden[[#This Row],[DATUM]],0)</f>
        <v>45549</v>
      </c>
      <c r="G3524" t="s">
        <v>17997</v>
      </c>
      <c r="H3524" t="s">
        <v>4088</v>
      </c>
      <c r="I3524" t="s">
        <v>2477</v>
      </c>
      <c r="J3524" t="s">
        <v>1949</v>
      </c>
      <c r="K3524" t="s">
        <v>9644</v>
      </c>
      <c r="L3524" t="s">
        <v>14429</v>
      </c>
      <c r="M3524" t="s">
        <v>1954</v>
      </c>
      <c r="N3524" s="37">
        <v>0.71743055555555602</v>
      </c>
      <c r="O3524" s="37">
        <v>0.71827546296296296</v>
      </c>
      <c r="P3524" s="37">
        <v>8.4490740740740696E-4</v>
      </c>
      <c r="Q3524" s="37">
        <f>Uitruktijden[[#This Row],[UITRUKTIJD]]</f>
        <v>8.4490740740740696E-4</v>
      </c>
      <c r="R3524" t="s">
        <v>1955</v>
      </c>
      <c r="S3524" t="s">
        <v>1955</v>
      </c>
      <c r="T3524" t="s">
        <v>1953</v>
      </c>
    </row>
    <row r="3525" spans="1:20" hidden="1" x14ac:dyDescent="0.35">
      <c r="A3525" t="s">
        <v>17998</v>
      </c>
      <c r="B3525">
        <v>296052</v>
      </c>
      <c r="C3525" t="s">
        <v>9640</v>
      </c>
      <c r="D3525" t="s">
        <v>2033</v>
      </c>
      <c r="E3525" s="36">
        <v>45548.751597222203</v>
      </c>
      <c r="F3525" s="36">
        <f>ROUND(Uitruktijden[[#This Row],[DATUM]],0)</f>
        <v>45549</v>
      </c>
      <c r="G3525" t="s">
        <v>17999</v>
      </c>
      <c r="H3525" t="s">
        <v>18000</v>
      </c>
      <c r="J3525" t="s">
        <v>1949</v>
      </c>
      <c r="K3525" t="s">
        <v>9644</v>
      </c>
      <c r="L3525" t="s">
        <v>14429</v>
      </c>
      <c r="M3525" t="s">
        <v>1954</v>
      </c>
      <c r="N3525" s="37">
        <v>0.75420138888888899</v>
      </c>
      <c r="O3525" s="37">
        <v>0.75513888888888903</v>
      </c>
      <c r="P3525" s="37">
        <v>9.3749999999999997E-4</v>
      </c>
      <c r="Q3525" s="37">
        <f>Uitruktijden[[#This Row],[UITRUKTIJD]]</f>
        <v>9.3749999999999997E-4</v>
      </c>
      <c r="R3525" t="s">
        <v>1955</v>
      </c>
      <c r="S3525" t="s">
        <v>1955</v>
      </c>
      <c r="T3525" t="s">
        <v>1953</v>
      </c>
    </row>
    <row r="3526" spans="1:20" hidden="1" x14ac:dyDescent="0.35">
      <c r="A3526" t="s">
        <v>18001</v>
      </c>
      <c r="B3526">
        <v>296095</v>
      </c>
      <c r="C3526" t="s">
        <v>9640</v>
      </c>
      <c r="D3526" t="s">
        <v>2033</v>
      </c>
      <c r="E3526" s="36">
        <v>45548.770659722199</v>
      </c>
      <c r="F3526" s="36">
        <f>ROUND(Uitruktijden[[#This Row],[DATUM]],0)</f>
        <v>45549</v>
      </c>
      <c r="G3526" t="s">
        <v>18002</v>
      </c>
      <c r="H3526" t="s">
        <v>18003</v>
      </c>
      <c r="J3526" t="s">
        <v>2031</v>
      </c>
      <c r="K3526" t="s">
        <v>9644</v>
      </c>
      <c r="L3526" t="s">
        <v>10558</v>
      </c>
      <c r="M3526" t="s">
        <v>2032</v>
      </c>
      <c r="N3526" s="37">
        <v>0.77424768518518505</v>
      </c>
      <c r="O3526" s="37">
        <v>0.77737268518518499</v>
      </c>
      <c r="P3526" s="37">
        <v>3.1250000000000002E-3</v>
      </c>
      <c r="Q3526" s="37">
        <f>Uitruktijden[[#This Row],[UITRUKTIJD]]</f>
        <v>3.1250000000000002E-3</v>
      </c>
      <c r="R3526" t="s">
        <v>1955</v>
      </c>
      <c r="S3526" t="s">
        <v>1955</v>
      </c>
      <c r="T3526" t="s">
        <v>1953</v>
      </c>
    </row>
    <row r="3527" spans="1:20" hidden="1" x14ac:dyDescent="0.35">
      <c r="A3527" t="s">
        <v>18004</v>
      </c>
      <c r="B3527">
        <v>296729</v>
      </c>
      <c r="C3527" t="s">
        <v>9640</v>
      </c>
      <c r="D3527" t="s">
        <v>2017</v>
      </c>
      <c r="E3527" s="36">
        <v>45549.199444444399</v>
      </c>
      <c r="F3527" s="36">
        <f>ROUND(Uitruktijden[[#This Row],[DATUM]],0)</f>
        <v>45549</v>
      </c>
      <c r="G3527" t="s">
        <v>18005</v>
      </c>
      <c r="H3527" t="s">
        <v>18006</v>
      </c>
      <c r="I3527" t="s">
        <v>18007</v>
      </c>
      <c r="J3527" t="s">
        <v>1949</v>
      </c>
      <c r="K3527" t="s">
        <v>9644</v>
      </c>
      <c r="L3527" t="s">
        <v>14429</v>
      </c>
      <c r="M3527" t="s">
        <v>1954</v>
      </c>
      <c r="N3527" s="37">
        <v>0.19991898148148099</v>
      </c>
      <c r="O3527" s="37">
        <v>0.201296296296296</v>
      </c>
      <c r="P3527" s="37">
        <v>1.37731481481481E-3</v>
      </c>
      <c r="Q3527" s="37">
        <f>Uitruktijden[[#This Row],[UITRUKTIJD]]</f>
        <v>1.37731481481481E-3</v>
      </c>
      <c r="R3527" t="s">
        <v>1955</v>
      </c>
      <c r="S3527" t="s">
        <v>1955</v>
      </c>
      <c r="T3527" t="s">
        <v>1953</v>
      </c>
    </row>
    <row r="3528" spans="1:20" hidden="1" x14ac:dyDescent="0.35">
      <c r="A3528" t="s">
        <v>18008</v>
      </c>
      <c r="B3528">
        <v>296745</v>
      </c>
      <c r="C3528" t="s">
        <v>9640</v>
      </c>
      <c r="D3528" t="s">
        <v>2017</v>
      </c>
      <c r="E3528" s="36">
        <v>45549.204305555599</v>
      </c>
      <c r="F3528" s="36">
        <f>ROUND(Uitruktijden[[#This Row],[DATUM]],0)</f>
        <v>45549</v>
      </c>
      <c r="G3528" t="s">
        <v>18009</v>
      </c>
      <c r="H3528" t="s">
        <v>18010</v>
      </c>
      <c r="I3528" t="s">
        <v>4185</v>
      </c>
      <c r="J3528" t="s">
        <v>1949</v>
      </c>
      <c r="K3528" t="s">
        <v>9644</v>
      </c>
      <c r="L3528" t="s">
        <v>9956</v>
      </c>
      <c r="M3528" t="s">
        <v>2080</v>
      </c>
      <c r="N3528" s="37">
        <v>0.206759259259259</v>
      </c>
      <c r="O3528" s="37">
        <v>0.21153935185185199</v>
      </c>
      <c r="P3528" s="37">
        <v>4.7800925925925901E-3</v>
      </c>
      <c r="Q3528" s="37">
        <f>Uitruktijden[[#This Row],[UITRUKTIJD]]</f>
        <v>4.7800925925925901E-3</v>
      </c>
      <c r="R3528" t="s">
        <v>2111</v>
      </c>
      <c r="S3528" t="s">
        <v>2111</v>
      </c>
      <c r="T3528" t="s">
        <v>1953</v>
      </c>
    </row>
    <row r="3529" spans="1:20" hidden="1" x14ac:dyDescent="0.35">
      <c r="A3529" t="s">
        <v>18008</v>
      </c>
      <c r="B3529">
        <v>296745</v>
      </c>
      <c r="C3529" t="s">
        <v>9640</v>
      </c>
      <c r="D3529" t="s">
        <v>2017</v>
      </c>
      <c r="E3529" s="36">
        <v>45549.204305555599</v>
      </c>
      <c r="F3529" s="36">
        <f>ROUND(Uitruktijden[[#This Row],[DATUM]],0)</f>
        <v>45549</v>
      </c>
      <c r="G3529" t="s">
        <v>18009</v>
      </c>
      <c r="H3529" t="s">
        <v>18010</v>
      </c>
      <c r="I3529" t="s">
        <v>4185</v>
      </c>
      <c r="J3529" t="s">
        <v>1949</v>
      </c>
      <c r="K3529" t="s">
        <v>9644</v>
      </c>
      <c r="L3529" t="s">
        <v>10909</v>
      </c>
      <c r="M3529" t="s">
        <v>1950</v>
      </c>
      <c r="N3529" s="37">
        <v>0.206759259259259</v>
      </c>
      <c r="O3529" s="37">
        <v>0.20833333333333301</v>
      </c>
      <c r="P3529" s="37">
        <v>1.57407407407407E-3</v>
      </c>
      <c r="Q3529" s="37">
        <f>Uitruktijden[[#This Row],[UITRUKTIJD]]</f>
        <v>1.57407407407407E-3</v>
      </c>
      <c r="R3529" t="s">
        <v>1955</v>
      </c>
      <c r="S3529" t="s">
        <v>1955</v>
      </c>
      <c r="T3529" t="s">
        <v>1953</v>
      </c>
    </row>
    <row r="3530" spans="1:20" hidden="1" x14ac:dyDescent="0.35">
      <c r="A3530" t="s">
        <v>18008</v>
      </c>
      <c r="B3530">
        <v>296745</v>
      </c>
      <c r="C3530" t="s">
        <v>9640</v>
      </c>
      <c r="D3530" t="s">
        <v>2017</v>
      </c>
      <c r="E3530" s="36">
        <v>45549.204305555599</v>
      </c>
      <c r="F3530" s="36">
        <f>ROUND(Uitruktijden[[#This Row],[DATUM]],0)</f>
        <v>45549</v>
      </c>
      <c r="G3530" t="s">
        <v>18009</v>
      </c>
      <c r="H3530" t="s">
        <v>18010</v>
      </c>
      <c r="I3530" t="s">
        <v>4185</v>
      </c>
      <c r="J3530" t="s">
        <v>1949</v>
      </c>
      <c r="K3530" t="s">
        <v>9644</v>
      </c>
      <c r="L3530" t="s">
        <v>9943</v>
      </c>
      <c r="M3530" t="s">
        <v>1950</v>
      </c>
      <c r="N3530" s="37">
        <v>0.20908564814814801</v>
      </c>
      <c r="O3530" s="37">
        <v>0.210300925925926</v>
      </c>
      <c r="P3530" s="37">
        <v>1.21527777777778E-3</v>
      </c>
      <c r="Q3530" s="37">
        <f>Uitruktijden[[#This Row],[UITRUKTIJD]]</f>
        <v>1.21527777777778E-3</v>
      </c>
      <c r="R3530" t="s">
        <v>1951</v>
      </c>
      <c r="S3530" t="s">
        <v>1952</v>
      </c>
      <c r="T3530" t="s">
        <v>1953</v>
      </c>
    </row>
    <row r="3531" spans="1:20" hidden="1" x14ac:dyDescent="0.35">
      <c r="A3531" t="s">
        <v>18008</v>
      </c>
      <c r="B3531">
        <v>296745</v>
      </c>
      <c r="C3531" t="s">
        <v>9640</v>
      </c>
      <c r="D3531" t="s">
        <v>2017</v>
      </c>
      <c r="E3531" s="36">
        <v>45549.204305555599</v>
      </c>
      <c r="F3531" s="36">
        <f>ROUND(Uitruktijden[[#This Row],[DATUM]],0)</f>
        <v>45549</v>
      </c>
      <c r="G3531" t="s">
        <v>18009</v>
      </c>
      <c r="H3531" t="s">
        <v>18010</v>
      </c>
      <c r="I3531" t="s">
        <v>4185</v>
      </c>
      <c r="J3531" t="s">
        <v>1949</v>
      </c>
      <c r="K3531" t="s">
        <v>9644</v>
      </c>
      <c r="L3531" t="s">
        <v>9976</v>
      </c>
      <c r="M3531" t="s">
        <v>2049</v>
      </c>
      <c r="N3531" s="37">
        <v>0.206759259259259</v>
      </c>
      <c r="O3531" s="37">
        <v>0.20767361111111099</v>
      </c>
      <c r="P3531" s="37">
        <v>9.1435185185185196E-4</v>
      </c>
      <c r="Q3531" s="37">
        <f>Uitruktijden[[#This Row],[UITRUKTIJD]]</f>
        <v>9.1435185185185196E-4</v>
      </c>
      <c r="R3531" t="s">
        <v>1955</v>
      </c>
      <c r="S3531" t="s">
        <v>1955</v>
      </c>
      <c r="T3531" t="s">
        <v>1953</v>
      </c>
    </row>
    <row r="3532" spans="1:20" hidden="1" x14ac:dyDescent="0.35">
      <c r="A3532" t="s">
        <v>18011</v>
      </c>
      <c r="B3532">
        <v>296932</v>
      </c>
      <c r="C3532" t="s">
        <v>9640</v>
      </c>
      <c r="D3532" t="s">
        <v>2017</v>
      </c>
      <c r="E3532" s="36">
        <v>45549.443460648101</v>
      </c>
      <c r="F3532" s="36">
        <f>ROUND(Uitruktijden[[#This Row],[DATUM]],0)</f>
        <v>45549</v>
      </c>
      <c r="G3532" t="s">
        <v>18012</v>
      </c>
      <c r="H3532" t="s">
        <v>18013</v>
      </c>
      <c r="I3532" t="s">
        <v>18014</v>
      </c>
      <c r="J3532" t="s">
        <v>2161</v>
      </c>
      <c r="K3532" t="s">
        <v>9644</v>
      </c>
      <c r="L3532" t="s">
        <v>10334</v>
      </c>
      <c r="M3532" t="s">
        <v>12530</v>
      </c>
      <c r="N3532" s="37">
        <v>0.44444444444444398</v>
      </c>
      <c r="O3532" s="37">
        <v>0.448969907407407</v>
      </c>
      <c r="P3532" s="37">
        <v>4.5254629629629603E-3</v>
      </c>
      <c r="Q3532" s="37">
        <f>Uitruktijden[[#This Row],[UITRUKTIJD]]</f>
        <v>4.5254629629629603E-3</v>
      </c>
      <c r="R3532" t="s">
        <v>1955</v>
      </c>
      <c r="S3532" t="s">
        <v>1955</v>
      </c>
      <c r="T3532" t="s">
        <v>1953</v>
      </c>
    </row>
    <row r="3533" spans="1:20" hidden="1" x14ac:dyDescent="0.35">
      <c r="A3533" t="s">
        <v>18015</v>
      </c>
      <c r="B3533">
        <v>296935</v>
      </c>
      <c r="C3533" t="s">
        <v>9640</v>
      </c>
      <c r="D3533" t="s">
        <v>2017</v>
      </c>
      <c r="E3533" s="36">
        <v>45549.444444444402</v>
      </c>
      <c r="F3533" s="36">
        <f>ROUND(Uitruktijden[[#This Row],[DATUM]],0)</f>
        <v>45549</v>
      </c>
      <c r="G3533" t="s">
        <v>18016</v>
      </c>
      <c r="H3533" t="s">
        <v>18017</v>
      </c>
      <c r="I3533" t="s">
        <v>18018</v>
      </c>
      <c r="J3533" t="s">
        <v>2530</v>
      </c>
      <c r="K3533" t="s">
        <v>9644</v>
      </c>
      <c r="L3533" t="s">
        <v>9938</v>
      </c>
      <c r="M3533" t="s">
        <v>2235</v>
      </c>
      <c r="N3533" s="37">
        <v>0.44483796296296302</v>
      </c>
      <c r="O3533" s="37">
        <v>0.44710648148148102</v>
      </c>
      <c r="P3533" s="37">
        <v>2.26851851851852E-3</v>
      </c>
      <c r="Q3533" s="37">
        <f>Uitruktijden[[#This Row],[UITRUKTIJD]]</f>
        <v>2.26851851851852E-3</v>
      </c>
      <c r="R3533" t="s">
        <v>1955</v>
      </c>
      <c r="S3533" t="s">
        <v>1955</v>
      </c>
      <c r="T3533" t="s">
        <v>1953</v>
      </c>
    </row>
    <row r="3534" spans="1:20" hidden="1" x14ac:dyDescent="0.35">
      <c r="A3534" t="s">
        <v>18015</v>
      </c>
      <c r="B3534">
        <v>296935</v>
      </c>
      <c r="C3534" t="s">
        <v>9640</v>
      </c>
      <c r="D3534" t="s">
        <v>2017</v>
      </c>
      <c r="E3534" s="36">
        <v>45549.444444444402</v>
      </c>
      <c r="F3534" s="36">
        <f>ROUND(Uitruktijden[[#This Row],[DATUM]],0)</f>
        <v>45549</v>
      </c>
      <c r="G3534" t="s">
        <v>18016</v>
      </c>
      <c r="H3534" t="s">
        <v>18017</v>
      </c>
      <c r="I3534" t="s">
        <v>18018</v>
      </c>
      <c r="J3534" t="s">
        <v>2530</v>
      </c>
      <c r="K3534" t="s">
        <v>9644</v>
      </c>
      <c r="L3534" t="s">
        <v>10335</v>
      </c>
      <c r="M3534" t="s">
        <v>12530</v>
      </c>
      <c r="N3534" s="37">
        <v>0.44543981481481498</v>
      </c>
      <c r="O3534" s="37">
        <v>0.44641203703703702</v>
      </c>
      <c r="P3534" s="37">
        <v>9.7222222222222198E-4</v>
      </c>
      <c r="Q3534" s="37">
        <f>Uitruktijden[[#This Row],[UITRUKTIJD]]</f>
        <v>9.7222222222222198E-4</v>
      </c>
      <c r="R3534" t="s">
        <v>1951</v>
      </c>
      <c r="S3534" t="s">
        <v>1952</v>
      </c>
      <c r="T3534" t="s">
        <v>1953</v>
      </c>
    </row>
    <row r="3535" spans="1:20" hidden="1" x14ac:dyDescent="0.35">
      <c r="A3535" t="s">
        <v>18019</v>
      </c>
      <c r="B3535">
        <v>297061</v>
      </c>
      <c r="C3535" t="s">
        <v>9640</v>
      </c>
      <c r="D3535" t="s">
        <v>2017</v>
      </c>
      <c r="E3535" s="36">
        <v>45549.5246064815</v>
      </c>
      <c r="F3535" s="36">
        <f>ROUND(Uitruktijden[[#This Row],[DATUM]],0)</f>
        <v>45550</v>
      </c>
      <c r="G3535" t="s">
        <v>18020</v>
      </c>
      <c r="H3535" t="s">
        <v>18021</v>
      </c>
      <c r="I3535" t="s">
        <v>18022</v>
      </c>
      <c r="J3535" t="s">
        <v>2108</v>
      </c>
      <c r="K3535" t="s">
        <v>9644</v>
      </c>
      <c r="L3535" t="s">
        <v>10325</v>
      </c>
      <c r="M3535" t="s">
        <v>2016</v>
      </c>
      <c r="N3535" s="37">
        <v>0.52498842592592598</v>
      </c>
      <c r="O3535" s="37">
        <v>0.52739583333333295</v>
      </c>
      <c r="P3535" s="37">
        <v>2.4074074074074102E-3</v>
      </c>
      <c r="Q3535" s="37">
        <f>Uitruktijden[[#This Row],[UITRUKTIJD]]</f>
        <v>2.4074074074074102E-3</v>
      </c>
      <c r="R3535" t="s">
        <v>1955</v>
      </c>
      <c r="S3535" t="s">
        <v>1955</v>
      </c>
      <c r="T3535" t="s">
        <v>1953</v>
      </c>
    </row>
    <row r="3536" spans="1:20" hidden="1" x14ac:dyDescent="0.35">
      <c r="A3536" t="s">
        <v>18019</v>
      </c>
      <c r="B3536">
        <v>297061</v>
      </c>
      <c r="C3536" t="s">
        <v>9640</v>
      </c>
      <c r="D3536" t="s">
        <v>2017</v>
      </c>
      <c r="E3536" s="36">
        <v>45549.5246064815</v>
      </c>
      <c r="F3536" s="36">
        <f>ROUND(Uitruktijden[[#This Row],[DATUM]],0)</f>
        <v>45550</v>
      </c>
      <c r="G3536" t="s">
        <v>18020</v>
      </c>
      <c r="H3536" t="s">
        <v>18021</v>
      </c>
      <c r="I3536" t="s">
        <v>18022</v>
      </c>
      <c r="J3536" t="s">
        <v>2108</v>
      </c>
      <c r="K3536" t="s">
        <v>9644</v>
      </c>
      <c r="L3536" t="s">
        <v>9989</v>
      </c>
      <c r="M3536" t="s">
        <v>2074</v>
      </c>
      <c r="N3536" s="37">
        <v>0.52856481481481499</v>
      </c>
      <c r="O3536" s="37">
        <v>0.53004629629629596</v>
      </c>
      <c r="P3536" s="37">
        <v>1.4814814814814801E-3</v>
      </c>
      <c r="Q3536" s="37">
        <f>Uitruktijden[[#This Row],[UITRUKTIJD]]</f>
        <v>1.4814814814814801E-3</v>
      </c>
      <c r="R3536" t="s">
        <v>1951</v>
      </c>
      <c r="S3536" t="s">
        <v>1952</v>
      </c>
      <c r="T3536" t="s">
        <v>1953</v>
      </c>
    </row>
    <row r="3537" spans="1:20" hidden="1" x14ac:dyDescent="0.35">
      <c r="A3537" t="s">
        <v>18023</v>
      </c>
      <c r="B3537">
        <v>297411</v>
      </c>
      <c r="C3537" t="s">
        <v>9640</v>
      </c>
      <c r="D3537" t="s">
        <v>2017</v>
      </c>
      <c r="E3537" s="36">
        <v>45549.761678240699</v>
      </c>
      <c r="F3537" s="36">
        <f>ROUND(Uitruktijden[[#This Row],[DATUM]],0)</f>
        <v>45550</v>
      </c>
      <c r="G3537" t="s">
        <v>18024</v>
      </c>
      <c r="H3537" t="s">
        <v>18025</v>
      </c>
      <c r="I3537" t="s">
        <v>18026</v>
      </c>
      <c r="J3537" t="s">
        <v>1972</v>
      </c>
      <c r="K3537" t="s">
        <v>9644</v>
      </c>
      <c r="L3537" t="s">
        <v>10564</v>
      </c>
      <c r="M3537" t="s">
        <v>1995</v>
      </c>
      <c r="N3537" s="37">
        <v>0.76223379629629595</v>
      </c>
      <c r="O3537" s="37">
        <v>0.76291666666666702</v>
      </c>
      <c r="P3537" s="37">
        <v>6.8287037037037003E-4</v>
      </c>
      <c r="Q3537" s="37">
        <f>Uitruktijden[[#This Row],[UITRUKTIJD]]</f>
        <v>6.8287037037037003E-4</v>
      </c>
      <c r="R3537" t="s">
        <v>1955</v>
      </c>
      <c r="S3537" t="s">
        <v>1955</v>
      </c>
      <c r="T3537" t="s">
        <v>1953</v>
      </c>
    </row>
    <row r="3538" spans="1:20" hidden="1" x14ac:dyDescent="0.35">
      <c r="A3538" t="s">
        <v>18027</v>
      </c>
      <c r="B3538">
        <v>297509</v>
      </c>
      <c r="C3538" t="s">
        <v>9640</v>
      </c>
      <c r="D3538" t="s">
        <v>2017</v>
      </c>
      <c r="E3538" s="36">
        <v>45549.8292939815</v>
      </c>
      <c r="F3538" s="36">
        <f>ROUND(Uitruktijden[[#This Row],[DATUM]],0)</f>
        <v>45550</v>
      </c>
      <c r="G3538" t="s">
        <v>18028</v>
      </c>
      <c r="H3538" t="s">
        <v>18029</v>
      </c>
      <c r="I3538" t="s">
        <v>18030</v>
      </c>
      <c r="J3538" t="s">
        <v>1949</v>
      </c>
      <c r="K3538" t="s">
        <v>9644</v>
      </c>
      <c r="L3538" t="s">
        <v>9976</v>
      </c>
      <c r="M3538" t="s">
        <v>2049</v>
      </c>
      <c r="N3538" s="37">
        <v>0.84152777777777799</v>
      </c>
      <c r="O3538" s="37">
        <v>0.84231481481481496</v>
      </c>
      <c r="P3538" s="37">
        <v>7.8703703703703705E-4</v>
      </c>
      <c r="Q3538" s="37">
        <f>Uitruktijden[[#This Row],[UITRUKTIJD]]</f>
        <v>7.8703703703703705E-4</v>
      </c>
      <c r="R3538" t="s">
        <v>1955</v>
      </c>
      <c r="S3538" t="s">
        <v>1955</v>
      </c>
      <c r="T3538" t="s">
        <v>1953</v>
      </c>
    </row>
    <row r="3539" spans="1:20" hidden="1" x14ac:dyDescent="0.35">
      <c r="A3539" t="s">
        <v>18031</v>
      </c>
      <c r="B3539">
        <v>297898</v>
      </c>
      <c r="C3539" t="s">
        <v>9640</v>
      </c>
      <c r="D3539" t="s">
        <v>1987</v>
      </c>
      <c r="E3539" s="36">
        <v>45550.0787962963</v>
      </c>
      <c r="F3539" s="36">
        <f>ROUND(Uitruktijden[[#This Row],[DATUM]],0)</f>
        <v>45550</v>
      </c>
      <c r="G3539" t="s">
        <v>18032</v>
      </c>
      <c r="H3539" t="s">
        <v>18033</v>
      </c>
      <c r="I3539" t="s">
        <v>18034</v>
      </c>
      <c r="J3539" t="s">
        <v>1949</v>
      </c>
      <c r="K3539" t="s">
        <v>9644</v>
      </c>
      <c r="L3539" t="s">
        <v>14429</v>
      </c>
      <c r="M3539" t="s">
        <v>1954</v>
      </c>
      <c r="N3539" s="37">
        <v>7.9305555555555601E-2</v>
      </c>
      <c r="O3539" s="37">
        <v>8.0717592592592605E-2</v>
      </c>
      <c r="P3539" s="37">
        <v>1.41203703703704E-3</v>
      </c>
      <c r="Q3539" s="37">
        <f>Uitruktijden[[#This Row],[UITRUKTIJD]]</f>
        <v>1.41203703703704E-3</v>
      </c>
      <c r="R3539" t="s">
        <v>1955</v>
      </c>
      <c r="S3539" t="s">
        <v>1955</v>
      </c>
      <c r="T3539" t="s">
        <v>1953</v>
      </c>
    </row>
    <row r="3540" spans="1:20" hidden="1" x14ac:dyDescent="0.35">
      <c r="A3540" t="s">
        <v>18035</v>
      </c>
      <c r="B3540">
        <v>298020</v>
      </c>
      <c r="C3540" t="s">
        <v>9640</v>
      </c>
      <c r="D3540" t="s">
        <v>1987</v>
      </c>
      <c r="E3540" s="36">
        <v>45550.185081018499</v>
      </c>
      <c r="F3540" s="36">
        <f>ROUND(Uitruktijden[[#This Row],[DATUM]],0)</f>
        <v>45550</v>
      </c>
      <c r="G3540" t="s">
        <v>18036</v>
      </c>
      <c r="H3540" t="s">
        <v>18037</v>
      </c>
      <c r="I3540" t="s">
        <v>14160</v>
      </c>
      <c r="J3540" t="s">
        <v>1962</v>
      </c>
      <c r="K3540" t="s">
        <v>9644</v>
      </c>
      <c r="L3540" t="s">
        <v>10244</v>
      </c>
      <c r="M3540" t="s">
        <v>1963</v>
      </c>
      <c r="N3540" s="37">
        <v>0.18885416666666699</v>
      </c>
      <c r="O3540" s="37">
        <v>0.190752314814815</v>
      </c>
      <c r="P3540" s="37">
        <v>1.8981481481481501E-3</v>
      </c>
      <c r="Q3540" s="37">
        <f>Uitruktijden[[#This Row],[UITRUKTIJD]]</f>
        <v>1.8981481481481501E-3</v>
      </c>
      <c r="R3540" t="s">
        <v>1951</v>
      </c>
      <c r="S3540" t="s">
        <v>1973</v>
      </c>
      <c r="T3540" t="s">
        <v>1953</v>
      </c>
    </row>
    <row r="3541" spans="1:20" hidden="1" x14ac:dyDescent="0.35">
      <c r="A3541" t="s">
        <v>18035</v>
      </c>
      <c r="B3541">
        <v>298020</v>
      </c>
      <c r="C3541" t="s">
        <v>9640</v>
      </c>
      <c r="D3541" t="s">
        <v>1987</v>
      </c>
      <c r="E3541" s="36">
        <v>45550.185081018499</v>
      </c>
      <c r="F3541" s="36">
        <f>ROUND(Uitruktijden[[#This Row],[DATUM]],0)</f>
        <v>45550</v>
      </c>
      <c r="G3541" t="s">
        <v>18036</v>
      </c>
      <c r="H3541" t="s">
        <v>18037</v>
      </c>
      <c r="I3541" t="s">
        <v>14160</v>
      </c>
      <c r="J3541" t="s">
        <v>1962</v>
      </c>
      <c r="K3541" t="s">
        <v>9644</v>
      </c>
      <c r="L3541" t="s">
        <v>10366</v>
      </c>
      <c r="M3541" t="s">
        <v>1963</v>
      </c>
      <c r="N3541" s="37">
        <v>0.18885416666666699</v>
      </c>
      <c r="O3541" s="37">
        <v>0.190578703703704</v>
      </c>
      <c r="P3541" s="37">
        <v>1.72453703703704E-3</v>
      </c>
      <c r="Q3541" s="37">
        <f>Uitruktijden[[#This Row],[UITRUKTIJD]]</f>
        <v>1.72453703703704E-3</v>
      </c>
      <c r="R3541" t="s">
        <v>1955</v>
      </c>
      <c r="S3541" t="s">
        <v>1955</v>
      </c>
      <c r="T3541" t="s">
        <v>1953</v>
      </c>
    </row>
    <row r="3542" spans="1:20" hidden="1" x14ac:dyDescent="0.35">
      <c r="A3542" t="s">
        <v>18038</v>
      </c>
      <c r="B3542">
        <v>298061</v>
      </c>
      <c r="C3542" t="s">
        <v>9640</v>
      </c>
      <c r="D3542" t="s">
        <v>1987</v>
      </c>
      <c r="E3542" s="36">
        <v>45550.230300925898</v>
      </c>
      <c r="F3542" s="36">
        <f>ROUND(Uitruktijden[[#This Row],[DATUM]],0)</f>
        <v>45550</v>
      </c>
      <c r="G3542" t="s">
        <v>18039</v>
      </c>
      <c r="H3542" t="s">
        <v>18040</v>
      </c>
      <c r="I3542" t="s">
        <v>7892</v>
      </c>
      <c r="J3542" t="s">
        <v>5621</v>
      </c>
      <c r="K3542" t="s">
        <v>9644</v>
      </c>
      <c r="L3542" t="s">
        <v>10680</v>
      </c>
      <c r="M3542" t="s">
        <v>2098</v>
      </c>
      <c r="N3542" s="37">
        <v>0.23182870370370401</v>
      </c>
      <c r="O3542" s="37">
        <v>0.233414351851852</v>
      </c>
      <c r="P3542" s="37">
        <v>1.58564814814815E-3</v>
      </c>
      <c r="Q3542" s="37">
        <f>Uitruktijden[[#This Row],[UITRUKTIJD]]</f>
        <v>1.58564814814815E-3</v>
      </c>
      <c r="R3542" t="s">
        <v>1955</v>
      </c>
      <c r="S3542" t="s">
        <v>1955</v>
      </c>
      <c r="T3542" t="s">
        <v>1953</v>
      </c>
    </row>
    <row r="3543" spans="1:20" hidden="1" x14ac:dyDescent="0.35">
      <c r="A3543" t="s">
        <v>18041</v>
      </c>
      <c r="B3543">
        <v>298179</v>
      </c>
      <c r="C3543" t="s">
        <v>9640</v>
      </c>
      <c r="D3543" t="s">
        <v>1987</v>
      </c>
      <c r="E3543" s="36">
        <v>45550.429814814801</v>
      </c>
      <c r="F3543" s="36">
        <f>ROUND(Uitruktijden[[#This Row],[DATUM]],0)</f>
        <v>45550</v>
      </c>
      <c r="G3543" t="s">
        <v>18042</v>
      </c>
      <c r="H3543" t="s">
        <v>18043</v>
      </c>
      <c r="J3543" t="s">
        <v>2951</v>
      </c>
      <c r="K3543" t="s">
        <v>9644</v>
      </c>
      <c r="L3543" t="s">
        <v>10070</v>
      </c>
      <c r="M3543" t="s">
        <v>9963</v>
      </c>
      <c r="N3543" s="37">
        <v>0.43833333333333302</v>
      </c>
      <c r="O3543" s="37">
        <v>0.44168981481481501</v>
      </c>
      <c r="P3543" s="37">
        <v>3.3564814814814798E-3</v>
      </c>
      <c r="Q3543" s="37">
        <f>Uitruktijden[[#This Row],[UITRUKTIJD]]</f>
        <v>3.3564814814814798E-3</v>
      </c>
      <c r="R3543" t="s">
        <v>2027</v>
      </c>
      <c r="S3543" t="s">
        <v>2027</v>
      </c>
      <c r="T3543" t="s">
        <v>1953</v>
      </c>
    </row>
    <row r="3544" spans="1:20" hidden="1" x14ac:dyDescent="0.35">
      <c r="A3544" t="s">
        <v>18041</v>
      </c>
      <c r="B3544">
        <v>298179</v>
      </c>
      <c r="C3544" t="s">
        <v>9640</v>
      </c>
      <c r="D3544" t="s">
        <v>1987</v>
      </c>
      <c r="E3544" s="36">
        <v>45550.429814814801</v>
      </c>
      <c r="F3544" s="36">
        <f>ROUND(Uitruktijden[[#This Row],[DATUM]],0)</f>
        <v>45550</v>
      </c>
      <c r="G3544" t="s">
        <v>18042</v>
      </c>
      <c r="H3544" t="s">
        <v>18043</v>
      </c>
      <c r="J3544" t="s">
        <v>2951</v>
      </c>
      <c r="K3544" t="s">
        <v>9644</v>
      </c>
      <c r="L3544" t="s">
        <v>10477</v>
      </c>
      <c r="M3544" t="s">
        <v>2875</v>
      </c>
      <c r="N3544" s="37">
        <v>0.43364583333333301</v>
      </c>
      <c r="O3544" s="37">
        <v>0.43674768518518498</v>
      </c>
      <c r="P3544" s="37">
        <v>3.10185185185185E-3</v>
      </c>
      <c r="Q3544" s="37">
        <f>Uitruktijden[[#This Row],[UITRUKTIJD]]</f>
        <v>3.10185185185185E-3</v>
      </c>
      <c r="R3544" t="s">
        <v>1955</v>
      </c>
      <c r="S3544" t="s">
        <v>1955</v>
      </c>
      <c r="T3544" t="s">
        <v>2004</v>
      </c>
    </row>
    <row r="3545" spans="1:20" hidden="1" x14ac:dyDescent="0.35">
      <c r="A3545" t="s">
        <v>18044</v>
      </c>
      <c r="B3545">
        <v>298219</v>
      </c>
      <c r="C3545" t="s">
        <v>9640</v>
      </c>
      <c r="D3545" t="s">
        <v>1987</v>
      </c>
      <c r="E3545" s="36">
        <v>45550.459780092599</v>
      </c>
      <c r="F3545" s="36">
        <f>ROUND(Uitruktijden[[#This Row],[DATUM]],0)</f>
        <v>45550</v>
      </c>
      <c r="G3545" t="s">
        <v>18045</v>
      </c>
      <c r="H3545" t="s">
        <v>18046</v>
      </c>
      <c r="I3545" t="s">
        <v>18047</v>
      </c>
      <c r="J3545" t="s">
        <v>2206</v>
      </c>
      <c r="K3545" t="s">
        <v>9644</v>
      </c>
      <c r="L3545" t="s">
        <v>10856</v>
      </c>
      <c r="M3545" t="s">
        <v>2207</v>
      </c>
      <c r="N3545" s="37">
        <v>0.46237268518518498</v>
      </c>
      <c r="O3545" s="37">
        <v>0.46498842592592599</v>
      </c>
      <c r="P3545" s="37">
        <v>2.6157407407407401E-3</v>
      </c>
      <c r="Q3545" s="37">
        <f>Uitruktijden[[#This Row],[UITRUKTIJD]]</f>
        <v>2.6157407407407401E-3</v>
      </c>
      <c r="R3545" t="s">
        <v>1955</v>
      </c>
      <c r="S3545" t="s">
        <v>1955</v>
      </c>
      <c r="T3545" t="s">
        <v>1953</v>
      </c>
    </row>
    <row r="3546" spans="1:20" hidden="1" x14ac:dyDescent="0.35">
      <c r="A3546" t="s">
        <v>18048</v>
      </c>
      <c r="B3546">
        <v>298304</v>
      </c>
      <c r="C3546" t="s">
        <v>9640</v>
      </c>
      <c r="D3546" t="s">
        <v>1987</v>
      </c>
      <c r="E3546" s="36">
        <v>45550.548310185201</v>
      </c>
      <c r="F3546" s="36">
        <f>ROUND(Uitruktijden[[#This Row],[DATUM]],0)</f>
        <v>45551</v>
      </c>
      <c r="G3546" t="s">
        <v>18049</v>
      </c>
      <c r="H3546" t="s">
        <v>18050</v>
      </c>
      <c r="I3546" t="s">
        <v>8861</v>
      </c>
      <c r="J3546" t="s">
        <v>2990</v>
      </c>
      <c r="K3546" t="s">
        <v>9644</v>
      </c>
      <c r="L3546" t="s">
        <v>10199</v>
      </c>
      <c r="M3546" t="s">
        <v>2005</v>
      </c>
      <c r="N3546" s="37">
        <v>0.55026620370370405</v>
      </c>
      <c r="O3546" s="37">
        <v>0.55350694444444404</v>
      </c>
      <c r="P3546" s="37">
        <v>3.2407407407407402E-3</v>
      </c>
      <c r="Q3546" s="37">
        <f>Uitruktijden[[#This Row],[UITRUKTIJD]]</f>
        <v>3.2407407407407402E-3</v>
      </c>
      <c r="R3546" t="s">
        <v>2006</v>
      </c>
      <c r="S3546" t="s">
        <v>1952</v>
      </c>
      <c r="T3546" t="s">
        <v>1953</v>
      </c>
    </row>
    <row r="3547" spans="1:20" hidden="1" x14ac:dyDescent="0.35">
      <c r="A3547" t="s">
        <v>18048</v>
      </c>
      <c r="B3547">
        <v>298304</v>
      </c>
      <c r="C3547" t="s">
        <v>9640</v>
      </c>
      <c r="D3547" t="s">
        <v>1987</v>
      </c>
      <c r="E3547" s="36">
        <v>45550.548310185201</v>
      </c>
      <c r="F3547" s="36">
        <f>ROUND(Uitruktijden[[#This Row],[DATUM]],0)</f>
        <v>45551</v>
      </c>
      <c r="G3547" t="s">
        <v>18049</v>
      </c>
      <c r="H3547" t="s">
        <v>18050</v>
      </c>
      <c r="I3547" t="s">
        <v>8861</v>
      </c>
      <c r="J3547" t="s">
        <v>2990</v>
      </c>
      <c r="K3547" t="s">
        <v>9644</v>
      </c>
      <c r="L3547" t="s">
        <v>10753</v>
      </c>
      <c r="M3547" t="s">
        <v>2991</v>
      </c>
      <c r="N3547" s="37">
        <v>0.55026620370370405</v>
      </c>
      <c r="O3547" s="37">
        <v>0.55248842592592595</v>
      </c>
      <c r="P3547" s="37">
        <v>2.2222222222222201E-3</v>
      </c>
      <c r="Q3547" s="37">
        <f>Uitruktijden[[#This Row],[UITRUKTIJD]]</f>
        <v>2.2222222222222201E-3</v>
      </c>
      <c r="R3547" t="s">
        <v>1955</v>
      </c>
      <c r="S3547" t="s">
        <v>1955</v>
      </c>
      <c r="T3547" t="s">
        <v>1953</v>
      </c>
    </row>
    <row r="3548" spans="1:20" hidden="1" x14ac:dyDescent="0.35">
      <c r="A3548" t="s">
        <v>18051</v>
      </c>
      <c r="B3548">
        <v>298668</v>
      </c>
      <c r="C3548" t="s">
        <v>9640</v>
      </c>
      <c r="D3548" t="s">
        <v>1987</v>
      </c>
      <c r="E3548" s="36">
        <v>45550.804988425902</v>
      </c>
      <c r="F3548" s="36">
        <f>ROUND(Uitruktijden[[#This Row],[DATUM]],0)</f>
        <v>45551</v>
      </c>
      <c r="G3548" t="s">
        <v>18052</v>
      </c>
      <c r="H3548" t="s">
        <v>18053</v>
      </c>
      <c r="I3548" t="s">
        <v>18054</v>
      </c>
      <c r="J3548" t="s">
        <v>1949</v>
      </c>
      <c r="K3548" t="s">
        <v>9644</v>
      </c>
      <c r="L3548" t="s">
        <v>9924</v>
      </c>
      <c r="M3548" t="s">
        <v>2074</v>
      </c>
      <c r="N3548" s="37">
        <v>0.81413194444444403</v>
      </c>
      <c r="O3548" s="37">
        <v>0.81443287037037004</v>
      </c>
      <c r="P3548" s="37">
        <v>3.00925925925926E-4</v>
      </c>
      <c r="Q3548" s="37">
        <f>Uitruktijden[[#This Row],[UITRUKTIJD]]</f>
        <v>3.00925925925926E-4</v>
      </c>
      <c r="R3548" t="s">
        <v>1955</v>
      </c>
      <c r="S3548" t="s">
        <v>1955</v>
      </c>
      <c r="T3548" t="s">
        <v>2004</v>
      </c>
    </row>
    <row r="3549" spans="1:20" hidden="1" x14ac:dyDescent="0.35">
      <c r="A3549" t="s">
        <v>18055</v>
      </c>
      <c r="B3549">
        <v>298918</v>
      </c>
      <c r="C3549" t="s">
        <v>9640</v>
      </c>
      <c r="D3549" t="s">
        <v>1987</v>
      </c>
      <c r="E3549" s="36">
        <v>45550.951678240701</v>
      </c>
      <c r="F3549" s="36">
        <f>ROUND(Uitruktijden[[#This Row],[DATUM]],0)</f>
        <v>45551</v>
      </c>
      <c r="G3549" t="s">
        <v>18056</v>
      </c>
      <c r="H3549" t="s">
        <v>18057</v>
      </c>
      <c r="J3549" t="s">
        <v>2044</v>
      </c>
      <c r="K3549" t="s">
        <v>9644</v>
      </c>
      <c r="L3549" t="s">
        <v>10126</v>
      </c>
      <c r="M3549" t="s">
        <v>2045</v>
      </c>
      <c r="N3549" s="37">
        <v>0.95250000000000001</v>
      </c>
      <c r="O3549" s="37">
        <v>0.95540509259259299</v>
      </c>
      <c r="P3549" s="37">
        <v>2.9050925925925902E-3</v>
      </c>
      <c r="Q3549" s="37">
        <f>Uitruktijden[[#This Row],[UITRUKTIJD]]</f>
        <v>2.9050925925925902E-3</v>
      </c>
      <c r="R3549" t="s">
        <v>1955</v>
      </c>
      <c r="S3549" t="s">
        <v>1955</v>
      </c>
      <c r="T3549" t="s">
        <v>1953</v>
      </c>
    </row>
    <row r="3550" spans="1:20" hidden="1" x14ac:dyDescent="0.35">
      <c r="A3550" t="s">
        <v>18055</v>
      </c>
      <c r="B3550">
        <v>298918</v>
      </c>
      <c r="C3550" t="s">
        <v>9640</v>
      </c>
      <c r="D3550" t="s">
        <v>1987</v>
      </c>
      <c r="E3550" s="36">
        <v>45550.951678240701</v>
      </c>
      <c r="F3550" s="36">
        <f>ROUND(Uitruktijden[[#This Row],[DATUM]],0)</f>
        <v>45551</v>
      </c>
      <c r="G3550" t="s">
        <v>18056</v>
      </c>
      <c r="H3550" t="s">
        <v>18057</v>
      </c>
      <c r="J3550" t="s">
        <v>2044</v>
      </c>
      <c r="K3550" t="s">
        <v>9644</v>
      </c>
      <c r="L3550" t="s">
        <v>10563</v>
      </c>
      <c r="M3550" t="s">
        <v>2504</v>
      </c>
      <c r="N3550" s="37">
        <v>0.95250000000000001</v>
      </c>
      <c r="O3550" s="37">
        <v>0.95520833333333299</v>
      </c>
      <c r="P3550" s="37">
        <v>2.70833333333333E-3</v>
      </c>
      <c r="Q3550" s="37">
        <f>Uitruktijden[[#This Row],[UITRUKTIJD]]</f>
        <v>2.70833333333333E-3</v>
      </c>
      <c r="R3550" t="s">
        <v>2111</v>
      </c>
      <c r="S3550" t="s">
        <v>2111</v>
      </c>
      <c r="T3550" t="s">
        <v>1953</v>
      </c>
    </row>
    <row r="3551" spans="1:20" hidden="1" x14ac:dyDescent="0.35">
      <c r="A3551" t="s">
        <v>18055</v>
      </c>
      <c r="B3551">
        <v>298918</v>
      </c>
      <c r="C3551" t="s">
        <v>9640</v>
      </c>
      <c r="D3551" t="s">
        <v>1987</v>
      </c>
      <c r="E3551" s="36">
        <v>45550.951678240701</v>
      </c>
      <c r="F3551" s="36">
        <f>ROUND(Uitruktijden[[#This Row],[DATUM]],0)</f>
        <v>45551</v>
      </c>
      <c r="G3551" t="s">
        <v>18056</v>
      </c>
      <c r="H3551" t="s">
        <v>18057</v>
      </c>
      <c r="J3551" t="s">
        <v>2044</v>
      </c>
      <c r="K3551" t="s">
        <v>9644</v>
      </c>
      <c r="L3551" t="s">
        <v>10564</v>
      </c>
      <c r="M3551" t="s">
        <v>1995</v>
      </c>
      <c r="N3551" s="37">
        <v>0.95250000000000001</v>
      </c>
      <c r="O3551" s="37">
        <v>0.95516203703703695</v>
      </c>
      <c r="P3551" s="37">
        <v>2.66203703703704E-3</v>
      </c>
      <c r="Q3551" s="37">
        <f>Uitruktijden[[#This Row],[UITRUKTIJD]]</f>
        <v>2.66203703703704E-3</v>
      </c>
      <c r="R3551" t="s">
        <v>1955</v>
      </c>
      <c r="S3551" t="s">
        <v>1955</v>
      </c>
      <c r="T3551" t="s">
        <v>1953</v>
      </c>
    </row>
    <row r="3552" spans="1:20" hidden="1" x14ac:dyDescent="0.35">
      <c r="A3552" t="s">
        <v>18055</v>
      </c>
      <c r="B3552">
        <v>298918</v>
      </c>
      <c r="C3552" t="s">
        <v>9640</v>
      </c>
      <c r="D3552" t="s">
        <v>1987</v>
      </c>
      <c r="E3552" s="36">
        <v>45550.951678240701</v>
      </c>
      <c r="F3552" s="36">
        <f>ROUND(Uitruktijden[[#This Row],[DATUM]],0)</f>
        <v>45551</v>
      </c>
      <c r="G3552" t="s">
        <v>18056</v>
      </c>
      <c r="H3552" t="s">
        <v>18057</v>
      </c>
      <c r="J3552" t="s">
        <v>2044</v>
      </c>
      <c r="K3552" t="s">
        <v>9644</v>
      </c>
      <c r="L3552" t="s">
        <v>9934</v>
      </c>
      <c r="M3552" t="s">
        <v>2074</v>
      </c>
      <c r="N3552" s="37">
        <v>0.95250000000000001</v>
      </c>
      <c r="O3552" s="37">
        <v>0.95363425925925904</v>
      </c>
      <c r="P3552" s="37">
        <v>1.13425925925926E-3</v>
      </c>
      <c r="Q3552" s="37">
        <f>Uitruktijden[[#This Row],[UITRUKTIJD]]</f>
        <v>1.13425925925926E-3</v>
      </c>
      <c r="R3552" t="s">
        <v>2111</v>
      </c>
      <c r="S3552" t="s">
        <v>2111</v>
      </c>
      <c r="T3552" t="s">
        <v>1953</v>
      </c>
    </row>
    <row r="3553" spans="1:20" hidden="1" x14ac:dyDescent="0.35">
      <c r="A3553" t="s">
        <v>18058</v>
      </c>
      <c r="B3553">
        <v>299033</v>
      </c>
      <c r="C3553" t="s">
        <v>9640</v>
      </c>
      <c r="D3553" t="s">
        <v>1969</v>
      </c>
      <c r="E3553" s="36">
        <v>45551.088553240697</v>
      </c>
      <c r="F3553" s="36">
        <f>ROUND(Uitruktijden[[#This Row],[DATUM]],0)</f>
        <v>45551</v>
      </c>
      <c r="G3553" t="s">
        <v>18059</v>
      </c>
      <c r="H3553" t="s">
        <v>18060</v>
      </c>
      <c r="I3553" t="s">
        <v>18061</v>
      </c>
      <c r="J3553" t="s">
        <v>1957</v>
      </c>
      <c r="K3553" t="s">
        <v>9644</v>
      </c>
      <c r="L3553" t="s">
        <v>10149</v>
      </c>
      <c r="M3553" t="s">
        <v>2232</v>
      </c>
      <c r="N3553" s="37">
        <v>8.8865740740740704E-2</v>
      </c>
      <c r="O3553" s="37">
        <v>9.2789351851851803E-2</v>
      </c>
      <c r="P3553" s="37">
        <v>3.9236111111111104E-3</v>
      </c>
      <c r="Q3553" s="37">
        <f>Uitruktijden[[#This Row],[UITRUKTIJD]]</f>
        <v>3.9236111111111104E-3</v>
      </c>
      <c r="R3553" t="s">
        <v>1955</v>
      </c>
      <c r="S3553" t="s">
        <v>1955</v>
      </c>
      <c r="T3553" t="s">
        <v>1953</v>
      </c>
    </row>
    <row r="3554" spans="1:20" hidden="1" x14ac:dyDescent="0.35">
      <c r="A3554" t="s">
        <v>18062</v>
      </c>
      <c r="B3554">
        <v>299813</v>
      </c>
      <c r="C3554" t="s">
        <v>9640</v>
      </c>
      <c r="D3554" t="s">
        <v>1969</v>
      </c>
      <c r="E3554" s="36">
        <v>45551.813587962999</v>
      </c>
      <c r="F3554" s="36">
        <f>ROUND(Uitruktijden[[#This Row],[DATUM]],0)</f>
        <v>45552</v>
      </c>
      <c r="G3554" t="s">
        <v>18063</v>
      </c>
      <c r="H3554" t="s">
        <v>10223</v>
      </c>
      <c r="I3554" t="s">
        <v>2477</v>
      </c>
      <c r="J3554" t="s">
        <v>1949</v>
      </c>
      <c r="K3554" t="s">
        <v>9644</v>
      </c>
      <c r="L3554" t="s">
        <v>14429</v>
      </c>
      <c r="M3554" t="s">
        <v>1954</v>
      </c>
      <c r="N3554" s="37">
        <v>0.81388888888888899</v>
      </c>
      <c r="O3554" s="37">
        <v>0.81498842592592602</v>
      </c>
      <c r="P3554" s="37">
        <v>1.0995370370370399E-3</v>
      </c>
      <c r="Q3554" s="37">
        <f>Uitruktijden[[#This Row],[UITRUKTIJD]]</f>
        <v>1.0995370370370399E-3</v>
      </c>
      <c r="R3554" t="s">
        <v>1955</v>
      </c>
      <c r="S3554" t="s">
        <v>1955</v>
      </c>
      <c r="T3554" t="s">
        <v>1953</v>
      </c>
    </row>
    <row r="3555" spans="1:20" hidden="1" x14ac:dyDescent="0.35">
      <c r="A3555" t="s">
        <v>18064</v>
      </c>
      <c r="B3555">
        <v>299887</v>
      </c>
      <c r="C3555" t="s">
        <v>9640</v>
      </c>
      <c r="D3555" t="s">
        <v>1969</v>
      </c>
      <c r="E3555" s="36">
        <v>45551.855671296304</v>
      </c>
      <c r="F3555" s="36">
        <f>ROUND(Uitruktijden[[#This Row],[DATUM]],0)</f>
        <v>45552</v>
      </c>
      <c r="G3555" t="s">
        <v>18065</v>
      </c>
      <c r="H3555" t="s">
        <v>18066</v>
      </c>
      <c r="I3555" t="s">
        <v>18067</v>
      </c>
      <c r="J3555" t="s">
        <v>1949</v>
      </c>
      <c r="K3555" t="s">
        <v>9644</v>
      </c>
      <c r="L3555" t="s">
        <v>9943</v>
      </c>
      <c r="M3555" t="s">
        <v>1950</v>
      </c>
      <c r="N3555" s="37">
        <v>0.85609953703703701</v>
      </c>
      <c r="O3555" s="37">
        <v>0.85740740740740695</v>
      </c>
      <c r="P3555" s="37">
        <v>1.30787037037037E-3</v>
      </c>
      <c r="Q3555" s="37">
        <f>Uitruktijden[[#This Row],[UITRUKTIJD]]</f>
        <v>1.30787037037037E-3</v>
      </c>
      <c r="R3555" t="s">
        <v>1951</v>
      </c>
      <c r="S3555" t="s">
        <v>1952</v>
      </c>
      <c r="T3555" t="s">
        <v>1953</v>
      </c>
    </row>
    <row r="3556" spans="1:20" hidden="1" x14ac:dyDescent="0.35">
      <c r="A3556" t="s">
        <v>18064</v>
      </c>
      <c r="B3556">
        <v>299887</v>
      </c>
      <c r="C3556" t="s">
        <v>9640</v>
      </c>
      <c r="D3556" t="s">
        <v>1969</v>
      </c>
      <c r="E3556" s="36">
        <v>45551.855671296304</v>
      </c>
      <c r="F3556" s="36">
        <f>ROUND(Uitruktijden[[#This Row],[DATUM]],0)</f>
        <v>45552</v>
      </c>
      <c r="G3556" t="s">
        <v>18065</v>
      </c>
      <c r="H3556" t="s">
        <v>18066</v>
      </c>
      <c r="I3556" t="s">
        <v>18067</v>
      </c>
      <c r="J3556" t="s">
        <v>1949</v>
      </c>
      <c r="K3556" t="s">
        <v>9644</v>
      </c>
      <c r="L3556" t="s">
        <v>14429</v>
      </c>
      <c r="M3556" t="s">
        <v>1954</v>
      </c>
      <c r="N3556" s="37">
        <v>0.85609953703703701</v>
      </c>
      <c r="O3556" s="37">
        <v>0.85738425925925899</v>
      </c>
      <c r="P3556" s="37">
        <v>1.2847222222222201E-3</v>
      </c>
      <c r="Q3556" s="37">
        <f>Uitruktijden[[#This Row],[UITRUKTIJD]]</f>
        <v>1.2847222222222201E-3</v>
      </c>
      <c r="R3556" t="s">
        <v>1955</v>
      </c>
      <c r="S3556" t="s">
        <v>1955</v>
      </c>
      <c r="T3556" t="s">
        <v>1953</v>
      </c>
    </row>
    <row r="3557" spans="1:20" hidden="1" x14ac:dyDescent="0.35">
      <c r="A3557" t="s">
        <v>18068</v>
      </c>
      <c r="B3557">
        <v>300097</v>
      </c>
      <c r="C3557" t="s">
        <v>9640</v>
      </c>
      <c r="D3557" t="s">
        <v>1969</v>
      </c>
      <c r="E3557" s="36">
        <v>45551.987407407403</v>
      </c>
      <c r="F3557" s="36">
        <f>ROUND(Uitruktijden[[#This Row],[DATUM]],0)</f>
        <v>45552</v>
      </c>
      <c r="G3557" t="s">
        <v>18069</v>
      </c>
      <c r="H3557" t="s">
        <v>18070</v>
      </c>
      <c r="I3557" t="s">
        <v>18071</v>
      </c>
      <c r="J3557" t="s">
        <v>2296</v>
      </c>
      <c r="K3557" t="s">
        <v>9644</v>
      </c>
      <c r="L3557" t="s">
        <v>10027</v>
      </c>
      <c r="M3557" t="s">
        <v>2080</v>
      </c>
      <c r="N3557" s="37">
        <v>0.98815972222222204</v>
      </c>
      <c r="O3557" s="37">
        <v>0.991689814814815</v>
      </c>
      <c r="P3557" s="37">
        <v>3.5300925925925899E-3</v>
      </c>
      <c r="Q3557" s="37">
        <f>Uitruktijden[[#This Row],[UITRUKTIJD]]</f>
        <v>3.5300925925925899E-3</v>
      </c>
      <c r="R3557" t="s">
        <v>1951</v>
      </c>
      <c r="S3557" t="s">
        <v>1952</v>
      </c>
      <c r="T3557" t="s">
        <v>1953</v>
      </c>
    </row>
    <row r="3558" spans="1:20" hidden="1" x14ac:dyDescent="0.35">
      <c r="A3558" t="s">
        <v>18068</v>
      </c>
      <c r="B3558">
        <v>300097</v>
      </c>
      <c r="C3558" t="s">
        <v>9640</v>
      </c>
      <c r="D3558" t="s">
        <v>1969</v>
      </c>
      <c r="E3558" s="36">
        <v>45551.987407407403</v>
      </c>
      <c r="F3558" s="36">
        <f>ROUND(Uitruktijden[[#This Row],[DATUM]],0)</f>
        <v>45552</v>
      </c>
      <c r="G3558" t="s">
        <v>18069</v>
      </c>
      <c r="H3558" t="s">
        <v>18070</v>
      </c>
      <c r="I3558" t="s">
        <v>18071</v>
      </c>
      <c r="J3558" t="s">
        <v>2296</v>
      </c>
      <c r="K3558" t="s">
        <v>9644</v>
      </c>
      <c r="L3558" t="s">
        <v>9923</v>
      </c>
      <c r="M3558" t="s">
        <v>2080</v>
      </c>
      <c r="N3558" s="37">
        <v>0.98783564814814795</v>
      </c>
      <c r="O3558" s="37">
        <v>0.99100694444444404</v>
      </c>
      <c r="P3558" s="37">
        <v>3.1712962962963001E-3</v>
      </c>
      <c r="Q3558" s="37">
        <f>Uitruktijden[[#This Row],[UITRUKTIJD]]</f>
        <v>3.1712962962963001E-3</v>
      </c>
      <c r="R3558" t="s">
        <v>1955</v>
      </c>
      <c r="S3558" t="s">
        <v>1955</v>
      </c>
      <c r="T3558" t="s">
        <v>1953</v>
      </c>
    </row>
    <row r="3559" spans="1:20" hidden="1" x14ac:dyDescent="0.35">
      <c r="A3559" t="s">
        <v>18068</v>
      </c>
      <c r="B3559">
        <v>300097</v>
      </c>
      <c r="C3559" t="s">
        <v>9640</v>
      </c>
      <c r="D3559" t="s">
        <v>1969</v>
      </c>
      <c r="E3559" s="36">
        <v>45551.987407407403</v>
      </c>
      <c r="F3559" s="36">
        <f>ROUND(Uitruktijden[[#This Row],[DATUM]],0)</f>
        <v>45552</v>
      </c>
      <c r="G3559" t="s">
        <v>18069</v>
      </c>
      <c r="H3559" t="s">
        <v>18070</v>
      </c>
      <c r="I3559" t="s">
        <v>18071</v>
      </c>
      <c r="J3559" t="s">
        <v>2296</v>
      </c>
      <c r="K3559" t="s">
        <v>9644</v>
      </c>
      <c r="L3559" t="s">
        <v>9924</v>
      </c>
      <c r="M3559" t="s">
        <v>2074</v>
      </c>
      <c r="N3559" s="37">
        <v>0.99650462962963005</v>
      </c>
      <c r="O3559" s="37">
        <v>0.99826388888888895</v>
      </c>
      <c r="P3559" s="37">
        <v>1.7592592592592601E-3</v>
      </c>
      <c r="Q3559" s="37">
        <f>Uitruktijden[[#This Row],[UITRUKTIJD]]</f>
        <v>1.7592592592592601E-3</v>
      </c>
      <c r="R3559" t="s">
        <v>1955</v>
      </c>
      <c r="S3559" t="s">
        <v>1996</v>
      </c>
      <c r="T3559" t="s">
        <v>1953</v>
      </c>
    </row>
    <row r="3560" spans="1:20" hidden="1" x14ac:dyDescent="0.35">
      <c r="A3560" t="s">
        <v>18072</v>
      </c>
      <c r="B3560">
        <v>300381</v>
      </c>
      <c r="C3560" t="s">
        <v>1928</v>
      </c>
      <c r="D3560" t="s">
        <v>1946</v>
      </c>
      <c r="E3560" s="36">
        <v>45552.399664351899</v>
      </c>
      <c r="F3560" s="36">
        <f>ROUND(Uitruktijden[[#This Row],[DATUM]],0)</f>
        <v>45552</v>
      </c>
      <c r="G3560" t="s">
        <v>18073</v>
      </c>
      <c r="H3560" t="s">
        <v>18074</v>
      </c>
      <c r="I3560" t="s">
        <v>18075</v>
      </c>
      <c r="J3560" t="s">
        <v>1949</v>
      </c>
      <c r="K3560" t="s">
        <v>9644</v>
      </c>
      <c r="L3560" t="s">
        <v>14429</v>
      </c>
      <c r="M3560" t="s">
        <v>1954</v>
      </c>
      <c r="N3560" s="37">
        <v>0.40179398148148099</v>
      </c>
      <c r="O3560" s="37">
        <v>0.40303240740740698</v>
      </c>
      <c r="P3560" s="37">
        <v>1.2384259259259299E-3</v>
      </c>
      <c r="Q3560" s="37">
        <f>Uitruktijden[[#This Row],[UITRUKTIJD]]</f>
        <v>1.2384259259259299E-3</v>
      </c>
      <c r="R3560" t="s">
        <v>1955</v>
      </c>
      <c r="S3560" t="s">
        <v>1955</v>
      </c>
      <c r="T3560" t="s">
        <v>1953</v>
      </c>
    </row>
    <row r="3561" spans="1:20" hidden="1" x14ac:dyDescent="0.35">
      <c r="A3561" t="s">
        <v>18076</v>
      </c>
      <c r="B3561">
        <v>300627</v>
      </c>
      <c r="C3561" t="s">
        <v>1928</v>
      </c>
      <c r="D3561" t="s">
        <v>1946</v>
      </c>
      <c r="E3561" s="36">
        <v>45552.562465277799</v>
      </c>
      <c r="F3561" s="36">
        <f>ROUND(Uitruktijden[[#This Row],[DATUM]],0)</f>
        <v>45553</v>
      </c>
      <c r="G3561" t="s">
        <v>18077</v>
      </c>
      <c r="H3561" t="s">
        <v>18078</v>
      </c>
      <c r="I3561" t="s">
        <v>16439</v>
      </c>
      <c r="J3561" t="s">
        <v>1949</v>
      </c>
      <c r="K3561" t="s">
        <v>9644</v>
      </c>
      <c r="L3561" t="s">
        <v>14429</v>
      </c>
      <c r="M3561" t="s">
        <v>1954</v>
      </c>
      <c r="N3561" s="37">
        <v>0.56333333333333302</v>
      </c>
      <c r="O3561" s="37">
        <v>0.56452546296296302</v>
      </c>
      <c r="P3561" s="37">
        <v>1.19212962962963E-3</v>
      </c>
      <c r="Q3561" s="37">
        <f>Uitruktijden[[#This Row],[UITRUKTIJD]]</f>
        <v>1.19212962962963E-3</v>
      </c>
      <c r="R3561" t="s">
        <v>1955</v>
      </c>
      <c r="S3561" t="s">
        <v>1955</v>
      </c>
      <c r="T3561" t="s">
        <v>1953</v>
      </c>
    </row>
    <row r="3562" spans="1:20" hidden="1" x14ac:dyDescent="0.35">
      <c r="A3562" t="s">
        <v>18076</v>
      </c>
      <c r="B3562">
        <v>300627</v>
      </c>
      <c r="C3562" t="s">
        <v>1928</v>
      </c>
      <c r="D3562" t="s">
        <v>1946</v>
      </c>
      <c r="E3562" s="36">
        <v>45552.562465277799</v>
      </c>
      <c r="F3562" s="36">
        <f>ROUND(Uitruktijden[[#This Row],[DATUM]],0)</f>
        <v>45553</v>
      </c>
      <c r="G3562" t="s">
        <v>18077</v>
      </c>
      <c r="H3562" t="s">
        <v>18078</v>
      </c>
      <c r="I3562" t="s">
        <v>16439</v>
      </c>
      <c r="J3562" t="s">
        <v>1949</v>
      </c>
      <c r="K3562" t="s">
        <v>9644</v>
      </c>
      <c r="L3562" t="s">
        <v>9976</v>
      </c>
      <c r="M3562" t="s">
        <v>2049</v>
      </c>
      <c r="N3562" s="37">
        <v>0.56565972222222205</v>
      </c>
      <c r="O3562" s="37">
        <v>0.56637731481481501</v>
      </c>
      <c r="P3562" s="37">
        <v>7.1759259259259302E-4</v>
      </c>
      <c r="Q3562" s="37">
        <f>Uitruktijden[[#This Row],[UITRUKTIJD]]</f>
        <v>7.1759259259259302E-4</v>
      </c>
      <c r="R3562" t="s">
        <v>1955</v>
      </c>
      <c r="S3562" t="s">
        <v>1996</v>
      </c>
      <c r="T3562" t="s">
        <v>1953</v>
      </c>
    </row>
    <row r="3563" spans="1:20" hidden="1" x14ac:dyDescent="0.35">
      <c r="A3563" t="s">
        <v>18079</v>
      </c>
      <c r="B3563">
        <v>301212</v>
      </c>
      <c r="C3563" t="s">
        <v>9640</v>
      </c>
      <c r="D3563" t="s">
        <v>1946</v>
      </c>
      <c r="E3563" s="36">
        <v>45552.965868055602</v>
      </c>
      <c r="F3563" s="36">
        <f>ROUND(Uitruktijden[[#This Row],[DATUM]],0)</f>
        <v>45553</v>
      </c>
      <c r="G3563" t="s">
        <v>18080</v>
      </c>
      <c r="H3563" t="s">
        <v>18081</v>
      </c>
      <c r="J3563" t="s">
        <v>2121</v>
      </c>
      <c r="K3563" t="s">
        <v>9644</v>
      </c>
      <c r="L3563" t="s">
        <v>14429</v>
      </c>
      <c r="M3563" t="s">
        <v>1954</v>
      </c>
      <c r="N3563" s="37">
        <v>0.96711805555555597</v>
      </c>
      <c r="O3563" s="37">
        <v>0.96837962962962998</v>
      </c>
      <c r="P3563" s="37">
        <v>1.2615740740740699E-3</v>
      </c>
      <c r="Q3563" s="37">
        <f>Uitruktijden[[#This Row],[UITRUKTIJD]]</f>
        <v>1.2615740740740699E-3</v>
      </c>
      <c r="R3563" t="s">
        <v>1955</v>
      </c>
      <c r="S3563" t="s">
        <v>1955</v>
      </c>
      <c r="T3563" t="s">
        <v>1953</v>
      </c>
    </row>
    <row r="3564" spans="1:20" hidden="1" x14ac:dyDescent="0.35">
      <c r="A3564" t="s">
        <v>18082</v>
      </c>
      <c r="B3564">
        <v>301342</v>
      </c>
      <c r="C3564" t="s">
        <v>9640</v>
      </c>
      <c r="D3564" t="s">
        <v>2066</v>
      </c>
      <c r="E3564" s="36">
        <v>45553.224305555603</v>
      </c>
      <c r="F3564" s="36">
        <f>ROUND(Uitruktijden[[#This Row],[DATUM]],0)</f>
        <v>45553</v>
      </c>
      <c r="G3564" t="s">
        <v>18083</v>
      </c>
      <c r="H3564" t="s">
        <v>18084</v>
      </c>
      <c r="I3564" t="s">
        <v>18085</v>
      </c>
      <c r="J3564" t="s">
        <v>1972</v>
      </c>
      <c r="K3564" t="s">
        <v>9644</v>
      </c>
      <c r="L3564" t="s">
        <v>13851</v>
      </c>
      <c r="M3564" t="s">
        <v>1994</v>
      </c>
      <c r="N3564" s="37">
        <v>0.22468750000000001</v>
      </c>
      <c r="O3564" s="37">
        <v>0.22809027777777799</v>
      </c>
      <c r="P3564" s="37">
        <v>3.4027777777777802E-3</v>
      </c>
      <c r="Q3564" s="37">
        <f>Uitruktijden[[#This Row],[UITRUKTIJD]]</f>
        <v>3.4027777777777802E-3</v>
      </c>
      <c r="R3564" t="s">
        <v>1955</v>
      </c>
      <c r="S3564" t="s">
        <v>1955</v>
      </c>
      <c r="T3564" t="s">
        <v>1953</v>
      </c>
    </row>
    <row r="3565" spans="1:20" hidden="1" x14ac:dyDescent="0.35">
      <c r="A3565" t="s">
        <v>18086</v>
      </c>
      <c r="B3565">
        <v>301500</v>
      </c>
      <c r="C3565" t="s">
        <v>1928</v>
      </c>
      <c r="D3565" t="s">
        <v>2066</v>
      </c>
      <c r="E3565" s="36">
        <v>45553.391979166699</v>
      </c>
      <c r="F3565" s="36">
        <f>ROUND(Uitruktijden[[#This Row],[DATUM]],0)</f>
        <v>45553</v>
      </c>
      <c r="G3565" t="s">
        <v>18087</v>
      </c>
      <c r="H3565" t="s">
        <v>18088</v>
      </c>
      <c r="I3565" t="s">
        <v>18089</v>
      </c>
      <c r="J3565" t="s">
        <v>2161</v>
      </c>
      <c r="K3565" t="s">
        <v>9644</v>
      </c>
      <c r="L3565" t="s">
        <v>10097</v>
      </c>
      <c r="M3565" t="s">
        <v>9963</v>
      </c>
      <c r="N3565" s="37">
        <v>0.41138888888888903</v>
      </c>
      <c r="O3565" s="37">
        <v>0.41274305555555602</v>
      </c>
      <c r="P3565" s="37">
        <v>1.35416666666667E-3</v>
      </c>
      <c r="Q3565" s="37">
        <f>Uitruktijden[[#This Row],[UITRUKTIJD]]</f>
        <v>1.35416666666667E-3</v>
      </c>
      <c r="R3565" t="s">
        <v>1955</v>
      </c>
      <c r="S3565" t="s">
        <v>1955</v>
      </c>
      <c r="T3565" t="s">
        <v>1953</v>
      </c>
    </row>
    <row r="3566" spans="1:20" hidden="1" x14ac:dyDescent="0.35">
      <c r="A3566" t="s">
        <v>18090</v>
      </c>
      <c r="B3566">
        <v>301874</v>
      </c>
      <c r="C3566" t="s">
        <v>1928</v>
      </c>
      <c r="D3566" t="s">
        <v>2066</v>
      </c>
      <c r="E3566" s="36">
        <v>45553.627893518496</v>
      </c>
      <c r="F3566" s="36">
        <f>ROUND(Uitruktijden[[#This Row],[DATUM]],0)</f>
        <v>45554</v>
      </c>
      <c r="G3566" t="s">
        <v>18091</v>
      </c>
      <c r="H3566" t="s">
        <v>18092</v>
      </c>
      <c r="I3566" t="s">
        <v>18093</v>
      </c>
      <c r="J3566" t="s">
        <v>1949</v>
      </c>
      <c r="K3566" t="s">
        <v>9644</v>
      </c>
      <c r="L3566" t="s">
        <v>10909</v>
      </c>
      <c r="M3566" t="s">
        <v>1950</v>
      </c>
      <c r="N3566" s="37">
        <v>0.62893518518518499</v>
      </c>
      <c r="O3566" s="37">
        <v>0.63031250000000005</v>
      </c>
      <c r="P3566" s="37">
        <v>1.37731481481481E-3</v>
      </c>
      <c r="Q3566" s="37">
        <f>Uitruktijden[[#This Row],[UITRUKTIJD]]</f>
        <v>1.37731481481481E-3</v>
      </c>
      <c r="R3566" t="s">
        <v>1955</v>
      </c>
      <c r="S3566" t="s">
        <v>1955</v>
      </c>
      <c r="T3566" t="s">
        <v>1953</v>
      </c>
    </row>
    <row r="3567" spans="1:20" hidden="1" x14ac:dyDescent="0.35">
      <c r="A3567" t="s">
        <v>18094</v>
      </c>
      <c r="B3567">
        <v>301899</v>
      </c>
      <c r="C3567" t="s">
        <v>1928</v>
      </c>
      <c r="D3567" t="s">
        <v>2066</v>
      </c>
      <c r="E3567" s="36">
        <v>45553.640034722201</v>
      </c>
      <c r="F3567" s="36">
        <f>ROUND(Uitruktijden[[#This Row],[DATUM]],0)</f>
        <v>45554</v>
      </c>
      <c r="G3567" t="s">
        <v>18095</v>
      </c>
      <c r="H3567" t="s">
        <v>18096</v>
      </c>
      <c r="I3567" t="s">
        <v>18097</v>
      </c>
      <c r="J3567" t="s">
        <v>2971</v>
      </c>
      <c r="K3567" t="s">
        <v>9644</v>
      </c>
      <c r="L3567" t="s">
        <v>10477</v>
      </c>
      <c r="M3567" t="s">
        <v>2875</v>
      </c>
      <c r="N3567" s="37">
        <v>0.64003472222222202</v>
      </c>
      <c r="O3567" s="37">
        <v>0.64449074074074097</v>
      </c>
      <c r="P3567" s="37">
        <v>4.4560185185185197E-3</v>
      </c>
      <c r="Q3567" s="37">
        <f>Uitruktijden[[#This Row],[UITRUKTIJD]]</f>
        <v>4.4560185185185197E-3</v>
      </c>
      <c r="R3567" t="s">
        <v>1955</v>
      </c>
      <c r="S3567" t="s">
        <v>1955</v>
      </c>
      <c r="T3567" t="s">
        <v>2004</v>
      </c>
    </row>
    <row r="3568" spans="1:20" hidden="1" x14ac:dyDescent="0.35">
      <c r="A3568" t="s">
        <v>18098</v>
      </c>
      <c r="B3568">
        <v>302443</v>
      </c>
      <c r="C3568" t="s">
        <v>9640</v>
      </c>
      <c r="D3568" t="s">
        <v>2066</v>
      </c>
      <c r="E3568" s="36">
        <v>45553.937708333302</v>
      </c>
      <c r="F3568" s="36">
        <f>ROUND(Uitruktijden[[#This Row],[DATUM]],0)</f>
        <v>45554</v>
      </c>
      <c r="G3568" t="s">
        <v>11561</v>
      </c>
      <c r="H3568" t="s">
        <v>18099</v>
      </c>
      <c r="I3568" t="s">
        <v>18100</v>
      </c>
      <c r="J3568" t="s">
        <v>2057</v>
      </c>
      <c r="K3568" t="s">
        <v>9644</v>
      </c>
      <c r="L3568" t="s">
        <v>9912</v>
      </c>
      <c r="M3568" t="s">
        <v>2058</v>
      </c>
      <c r="N3568" s="37">
        <v>0.94682870370370398</v>
      </c>
      <c r="O3568" s="37">
        <v>0.95061342592592601</v>
      </c>
      <c r="P3568" s="37">
        <v>3.7847222222222201E-3</v>
      </c>
      <c r="Q3568" s="37">
        <f>Uitruktijden[[#This Row],[UITRUKTIJD]]</f>
        <v>3.7847222222222201E-3</v>
      </c>
      <c r="R3568" t="s">
        <v>1951</v>
      </c>
      <c r="S3568" t="s">
        <v>1973</v>
      </c>
      <c r="T3568" t="s">
        <v>1953</v>
      </c>
    </row>
    <row r="3569" spans="1:20" hidden="1" x14ac:dyDescent="0.35">
      <c r="A3569" t="s">
        <v>18098</v>
      </c>
      <c r="B3569">
        <v>302443</v>
      </c>
      <c r="C3569" t="s">
        <v>9640</v>
      </c>
      <c r="D3569" t="s">
        <v>2066</v>
      </c>
      <c r="E3569" s="36">
        <v>45553.937708333302</v>
      </c>
      <c r="F3569" s="36">
        <f>ROUND(Uitruktijden[[#This Row],[DATUM]],0)</f>
        <v>45554</v>
      </c>
      <c r="G3569" t="s">
        <v>11561</v>
      </c>
      <c r="H3569" t="s">
        <v>18099</v>
      </c>
      <c r="I3569" t="s">
        <v>18100</v>
      </c>
      <c r="J3569" t="s">
        <v>2057</v>
      </c>
      <c r="K3569" t="s">
        <v>9644</v>
      </c>
      <c r="L3569" t="s">
        <v>9913</v>
      </c>
      <c r="M3569" t="s">
        <v>2058</v>
      </c>
      <c r="N3569" s="37">
        <v>0.94682870370370398</v>
      </c>
      <c r="O3569" s="37">
        <v>0.94920138888888905</v>
      </c>
      <c r="P3569" s="37">
        <v>2.3726851851851899E-3</v>
      </c>
      <c r="Q3569" s="37">
        <f>Uitruktijden[[#This Row],[UITRUKTIJD]]</f>
        <v>2.3726851851851899E-3</v>
      </c>
      <c r="R3569" t="s">
        <v>1955</v>
      </c>
      <c r="S3569" t="s">
        <v>1955</v>
      </c>
      <c r="T3569" t="s">
        <v>1953</v>
      </c>
    </row>
    <row r="3570" spans="1:20" hidden="1" x14ac:dyDescent="0.35">
      <c r="A3570" t="s">
        <v>18101</v>
      </c>
      <c r="B3570">
        <v>302540</v>
      </c>
      <c r="C3570" t="s">
        <v>9640</v>
      </c>
      <c r="D3570" t="s">
        <v>2055</v>
      </c>
      <c r="E3570" s="36">
        <v>45554.003587963001</v>
      </c>
      <c r="F3570" s="36">
        <f>ROUND(Uitruktijden[[#This Row],[DATUM]],0)</f>
        <v>45554</v>
      </c>
      <c r="G3570" t="s">
        <v>13463</v>
      </c>
      <c r="H3570" t="s">
        <v>18102</v>
      </c>
      <c r="I3570" t="s">
        <v>18103</v>
      </c>
      <c r="J3570" t="s">
        <v>2161</v>
      </c>
      <c r="K3570" t="s">
        <v>9644</v>
      </c>
      <c r="L3570" t="s">
        <v>10334</v>
      </c>
      <c r="M3570" t="s">
        <v>12530</v>
      </c>
      <c r="N3570" s="37">
        <v>4.21296296296296E-3</v>
      </c>
      <c r="O3570" s="37">
        <v>7.3842592592592597E-3</v>
      </c>
      <c r="P3570" s="37">
        <v>3.1712962962963001E-3</v>
      </c>
      <c r="Q3570" s="37">
        <f>Uitruktijden[[#This Row],[UITRUKTIJD]]</f>
        <v>3.1712962962963001E-3</v>
      </c>
      <c r="R3570" t="s">
        <v>1955</v>
      </c>
      <c r="S3570" t="s">
        <v>1955</v>
      </c>
      <c r="T3570" t="s">
        <v>1953</v>
      </c>
    </row>
    <row r="3571" spans="1:20" hidden="1" x14ac:dyDescent="0.35">
      <c r="A3571" t="s">
        <v>18104</v>
      </c>
      <c r="B3571">
        <v>302547</v>
      </c>
      <c r="C3571" t="s">
        <v>9640</v>
      </c>
      <c r="D3571" t="s">
        <v>2055</v>
      </c>
      <c r="E3571" s="36">
        <v>45554.006932870398</v>
      </c>
      <c r="F3571" s="36">
        <f>ROUND(Uitruktijden[[#This Row],[DATUM]],0)</f>
        <v>45554</v>
      </c>
      <c r="G3571" t="s">
        <v>18105</v>
      </c>
      <c r="H3571" t="s">
        <v>18106</v>
      </c>
      <c r="I3571" t="s">
        <v>18107</v>
      </c>
      <c r="J3571" t="s">
        <v>1972</v>
      </c>
      <c r="K3571" t="s">
        <v>9644</v>
      </c>
      <c r="L3571" t="s">
        <v>13851</v>
      </c>
      <c r="M3571" t="s">
        <v>1994</v>
      </c>
      <c r="N3571" s="37">
        <v>2.1805555555555599E-2</v>
      </c>
      <c r="O3571" s="37">
        <v>2.64930555555556E-2</v>
      </c>
      <c r="P3571" s="37">
        <v>4.6874999999999998E-3</v>
      </c>
      <c r="Q3571" s="37">
        <f>Uitruktijden[[#This Row],[UITRUKTIJD]]</f>
        <v>4.6874999999999998E-3</v>
      </c>
      <c r="R3571" t="s">
        <v>1955</v>
      </c>
      <c r="S3571" t="s">
        <v>1955</v>
      </c>
      <c r="T3571" t="s">
        <v>1953</v>
      </c>
    </row>
    <row r="3572" spans="1:20" hidden="1" x14ac:dyDescent="0.35">
      <c r="A3572" t="s">
        <v>18104</v>
      </c>
      <c r="B3572">
        <v>302547</v>
      </c>
      <c r="C3572" t="s">
        <v>9640</v>
      </c>
      <c r="D3572" t="s">
        <v>2055</v>
      </c>
      <c r="E3572" s="36">
        <v>45554.006932870398</v>
      </c>
      <c r="F3572" s="36">
        <f>ROUND(Uitruktijden[[#This Row],[DATUM]],0)</f>
        <v>45554</v>
      </c>
      <c r="G3572" t="s">
        <v>18105</v>
      </c>
      <c r="H3572" t="s">
        <v>18106</v>
      </c>
      <c r="I3572" t="s">
        <v>18107</v>
      </c>
      <c r="J3572" t="s">
        <v>1972</v>
      </c>
      <c r="K3572" t="s">
        <v>9644</v>
      </c>
      <c r="L3572" t="s">
        <v>9943</v>
      </c>
      <c r="M3572" t="s">
        <v>1950</v>
      </c>
      <c r="N3572" s="37">
        <v>2.1805555555555599E-2</v>
      </c>
      <c r="O3572" s="37">
        <v>2.4444444444444401E-2</v>
      </c>
      <c r="P3572" s="37">
        <v>2.6388888888888898E-3</v>
      </c>
      <c r="Q3572" s="37">
        <f>Uitruktijden[[#This Row],[UITRUKTIJD]]</f>
        <v>2.6388888888888898E-3</v>
      </c>
      <c r="R3572" t="s">
        <v>1951</v>
      </c>
      <c r="S3572" t="s">
        <v>1951</v>
      </c>
      <c r="T3572" t="s">
        <v>1953</v>
      </c>
    </row>
    <row r="3573" spans="1:20" hidden="1" x14ac:dyDescent="0.35">
      <c r="A3573" t="s">
        <v>18108</v>
      </c>
      <c r="B3573">
        <v>302599</v>
      </c>
      <c r="C3573" t="s">
        <v>9640</v>
      </c>
      <c r="D3573" t="s">
        <v>2055</v>
      </c>
      <c r="E3573" s="36">
        <v>45554.052777777797</v>
      </c>
      <c r="F3573" s="36">
        <f>ROUND(Uitruktijden[[#This Row],[DATUM]],0)</f>
        <v>45554</v>
      </c>
      <c r="G3573" t="s">
        <v>18109</v>
      </c>
      <c r="H3573" t="s">
        <v>14867</v>
      </c>
      <c r="I3573" t="s">
        <v>2477</v>
      </c>
      <c r="J3573" t="s">
        <v>1949</v>
      </c>
      <c r="K3573" t="s">
        <v>9644</v>
      </c>
      <c r="L3573" t="s">
        <v>14429</v>
      </c>
      <c r="M3573" t="s">
        <v>1954</v>
      </c>
      <c r="N3573" s="37">
        <v>5.3090277777777799E-2</v>
      </c>
      <c r="O3573" s="37">
        <v>5.4502314814814802E-2</v>
      </c>
      <c r="P3573" s="37">
        <v>1.41203703703704E-3</v>
      </c>
      <c r="Q3573" s="37">
        <f>Uitruktijden[[#This Row],[UITRUKTIJD]]</f>
        <v>1.41203703703704E-3</v>
      </c>
      <c r="R3573" t="s">
        <v>1955</v>
      </c>
      <c r="S3573" t="s">
        <v>1955</v>
      </c>
      <c r="T3573" t="s">
        <v>1953</v>
      </c>
    </row>
    <row r="3574" spans="1:20" hidden="1" x14ac:dyDescent="0.35">
      <c r="A3574" t="s">
        <v>18110</v>
      </c>
      <c r="B3574">
        <v>302711</v>
      </c>
      <c r="C3574" t="s">
        <v>9640</v>
      </c>
      <c r="D3574" t="s">
        <v>2055</v>
      </c>
      <c r="E3574" s="36">
        <v>45554.308703703697</v>
      </c>
      <c r="F3574" s="36">
        <f>ROUND(Uitruktijden[[#This Row],[DATUM]],0)</f>
        <v>45554</v>
      </c>
      <c r="G3574" t="s">
        <v>18111</v>
      </c>
      <c r="H3574" t="s">
        <v>16522</v>
      </c>
      <c r="J3574" t="s">
        <v>1957</v>
      </c>
      <c r="K3574" t="s">
        <v>9644</v>
      </c>
      <c r="L3574" t="s">
        <v>10097</v>
      </c>
      <c r="M3574" t="s">
        <v>9963</v>
      </c>
      <c r="N3574" s="37">
        <v>0.31125000000000003</v>
      </c>
      <c r="O3574" s="37">
        <v>0.31478009259259299</v>
      </c>
      <c r="P3574" s="37">
        <v>3.5300925925925899E-3</v>
      </c>
      <c r="Q3574" s="37">
        <f>Uitruktijden[[#This Row],[UITRUKTIJD]]</f>
        <v>3.5300925925925899E-3</v>
      </c>
      <c r="R3574" t="s">
        <v>1955</v>
      </c>
      <c r="S3574" t="s">
        <v>1955</v>
      </c>
      <c r="T3574" t="s">
        <v>1953</v>
      </c>
    </row>
    <row r="3575" spans="1:20" hidden="1" x14ac:dyDescent="0.35">
      <c r="A3575" t="s">
        <v>18112</v>
      </c>
      <c r="B3575">
        <v>302969</v>
      </c>
      <c r="C3575" t="s">
        <v>1928</v>
      </c>
      <c r="D3575" t="s">
        <v>2055</v>
      </c>
      <c r="E3575" s="36">
        <v>45554.510428240697</v>
      </c>
      <c r="F3575" s="36">
        <f>ROUND(Uitruktijden[[#This Row],[DATUM]],0)</f>
        <v>45555</v>
      </c>
      <c r="G3575" t="s">
        <v>18113</v>
      </c>
      <c r="H3575" t="s">
        <v>18114</v>
      </c>
      <c r="I3575" t="s">
        <v>18115</v>
      </c>
      <c r="J3575" t="s">
        <v>1957</v>
      </c>
      <c r="K3575" t="s">
        <v>9644</v>
      </c>
      <c r="L3575" t="s">
        <v>10097</v>
      </c>
      <c r="M3575" t="s">
        <v>9963</v>
      </c>
      <c r="N3575" s="37">
        <v>0.51361111111111102</v>
      </c>
      <c r="O3575" s="37">
        <v>0.51496527777777801</v>
      </c>
      <c r="P3575" s="37">
        <v>1.35416666666667E-3</v>
      </c>
      <c r="Q3575" s="37">
        <f>Uitruktijden[[#This Row],[UITRUKTIJD]]</f>
        <v>1.35416666666667E-3</v>
      </c>
      <c r="R3575" t="s">
        <v>1955</v>
      </c>
      <c r="S3575" t="s">
        <v>1955</v>
      </c>
      <c r="T3575" t="s">
        <v>1953</v>
      </c>
    </row>
    <row r="3576" spans="1:20" hidden="1" x14ac:dyDescent="0.35">
      <c r="A3576" t="s">
        <v>18112</v>
      </c>
      <c r="B3576">
        <v>302969</v>
      </c>
      <c r="C3576" t="s">
        <v>1928</v>
      </c>
      <c r="D3576" t="s">
        <v>2055</v>
      </c>
      <c r="E3576" s="36">
        <v>45554.510428240697</v>
      </c>
      <c r="F3576" s="36">
        <f>ROUND(Uitruktijden[[#This Row],[DATUM]],0)</f>
        <v>45555</v>
      </c>
      <c r="G3576" t="s">
        <v>18113</v>
      </c>
      <c r="H3576" t="s">
        <v>18114</v>
      </c>
      <c r="I3576" t="s">
        <v>18115</v>
      </c>
      <c r="J3576" t="s">
        <v>1957</v>
      </c>
      <c r="K3576" t="s">
        <v>9644</v>
      </c>
      <c r="L3576" t="s">
        <v>9952</v>
      </c>
      <c r="M3576" t="s">
        <v>1963</v>
      </c>
      <c r="N3576" s="37">
        <v>0.515856481481481</v>
      </c>
      <c r="O3576" s="37">
        <v>0.51718750000000002</v>
      </c>
      <c r="P3576" s="37">
        <v>1.33101851851852E-3</v>
      </c>
      <c r="Q3576" s="37">
        <f>Uitruktijden[[#This Row],[UITRUKTIJD]]</f>
        <v>1.33101851851852E-3</v>
      </c>
      <c r="R3576" t="s">
        <v>2111</v>
      </c>
      <c r="S3576" t="s">
        <v>2111</v>
      </c>
      <c r="T3576" t="s">
        <v>1953</v>
      </c>
    </row>
    <row r="3577" spans="1:20" hidden="1" x14ac:dyDescent="0.35">
      <c r="A3577" t="s">
        <v>18112</v>
      </c>
      <c r="B3577">
        <v>302969</v>
      </c>
      <c r="C3577" t="s">
        <v>1928</v>
      </c>
      <c r="D3577" t="s">
        <v>2055</v>
      </c>
      <c r="E3577" s="36">
        <v>45554.510428240697</v>
      </c>
      <c r="F3577" s="36">
        <f>ROUND(Uitruktijden[[#This Row],[DATUM]],0)</f>
        <v>45555</v>
      </c>
      <c r="G3577" t="s">
        <v>18113</v>
      </c>
      <c r="H3577" t="s">
        <v>18114</v>
      </c>
      <c r="I3577" t="s">
        <v>18115</v>
      </c>
      <c r="J3577" t="s">
        <v>1957</v>
      </c>
      <c r="K3577" t="s">
        <v>9644</v>
      </c>
      <c r="L3577" t="s">
        <v>9934</v>
      </c>
      <c r="M3577" t="s">
        <v>2074</v>
      </c>
      <c r="N3577" s="37">
        <v>0.51361111111111102</v>
      </c>
      <c r="O3577" s="37">
        <v>0.51428240740740705</v>
      </c>
      <c r="P3577" s="37">
        <v>6.7129629629629603E-4</v>
      </c>
      <c r="Q3577" s="37">
        <f>Uitruktijden[[#This Row],[UITRUKTIJD]]</f>
        <v>6.7129629629629603E-4</v>
      </c>
      <c r="R3577" t="s">
        <v>2111</v>
      </c>
      <c r="S3577" t="s">
        <v>2111</v>
      </c>
      <c r="T3577" t="s">
        <v>1953</v>
      </c>
    </row>
    <row r="3578" spans="1:20" hidden="1" x14ac:dyDescent="0.35">
      <c r="A3578" t="s">
        <v>18116</v>
      </c>
      <c r="B3578">
        <v>303214</v>
      </c>
      <c r="C3578" t="s">
        <v>1928</v>
      </c>
      <c r="D3578" t="s">
        <v>2055</v>
      </c>
      <c r="E3578" s="36">
        <v>45554.633761574099</v>
      </c>
      <c r="F3578" s="36">
        <f>ROUND(Uitruktijden[[#This Row],[DATUM]],0)</f>
        <v>45555</v>
      </c>
      <c r="G3578" t="s">
        <v>18117</v>
      </c>
      <c r="H3578" t="s">
        <v>18118</v>
      </c>
      <c r="I3578" t="s">
        <v>18119</v>
      </c>
      <c r="J3578" t="s">
        <v>2057</v>
      </c>
      <c r="K3578" t="s">
        <v>9644</v>
      </c>
      <c r="L3578" t="s">
        <v>9913</v>
      </c>
      <c r="M3578" t="s">
        <v>2058</v>
      </c>
      <c r="N3578" s="37">
        <v>0.63445601851851896</v>
      </c>
      <c r="O3578" s="37">
        <v>0.63752314814814803</v>
      </c>
      <c r="P3578" s="37">
        <v>3.0671296296296302E-3</v>
      </c>
      <c r="Q3578" s="37">
        <f>Uitruktijden[[#This Row],[UITRUKTIJD]]</f>
        <v>3.0671296296296302E-3</v>
      </c>
      <c r="R3578" t="s">
        <v>1955</v>
      </c>
      <c r="S3578" t="s">
        <v>1955</v>
      </c>
      <c r="T3578" t="s">
        <v>1953</v>
      </c>
    </row>
    <row r="3579" spans="1:20" hidden="1" x14ac:dyDescent="0.35">
      <c r="A3579" t="s">
        <v>18120</v>
      </c>
      <c r="B3579">
        <v>303857</v>
      </c>
      <c r="C3579" t="s">
        <v>9640</v>
      </c>
      <c r="D3579" t="s">
        <v>2055</v>
      </c>
      <c r="E3579" s="36">
        <v>45554.998090277797</v>
      </c>
      <c r="F3579" s="36">
        <f>ROUND(Uitruktijden[[#This Row],[DATUM]],0)</f>
        <v>45555</v>
      </c>
      <c r="G3579" t="s">
        <v>18121</v>
      </c>
      <c r="H3579" t="s">
        <v>18122</v>
      </c>
      <c r="I3579" t="s">
        <v>18123</v>
      </c>
      <c r="J3579" t="s">
        <v>2116</v>
      </c>
      <c r="K3579" t="s">
        <v>9644</v>
      </c>
      <c r="L3579" t="s">
        <v>9948</v>
      </c>
      <c r="M3579" t="s">
        <v>9949</v>
      </c>
      <c r="N3579" s="37">
        <v>2.7557870370370399E-2</v>
      </c>
      <c r="O3579" s="37">
        <v>3.09375E-2</v>
      </c>
      <c r="P3579" s="37">
        <v>3.37962962962963E-3</v>
      </c>
      <c r="Q3579" s="37">
        <f>Uitruktijden[[#This Row],[UITRUKTIJD]]</f>
        <v>3.37962962962963E-3</v>
      </c>
      <c r="R3579" t="s">
        <v>2027</v>
      </c>
      <c r="S3579" t="s">
        <v>2027</v>
      </c>
      <c r="T3579" t="s">
        <v>1953</v>
      </c>
    </row>
    <row r="3580" spans="1:20" hidden="1" x14ac:dyDescent="0.35">
      <c r="A3580" t="s">
        <v>18120</v>
      </c>
      <c r="B3580">
        <v>303857</v>
      </c>
      <c r="C3580" t="s">
        <v>9640</v>
      </c>
      <c r="D3580" t="s">
        <v>2055</v>
      </c>
      <c r="E3580" s="36">
        <v>45554.998090277797</v>
      </c>
      <c r="F3580" s="36">
        <f>ROUND(Uitruktijden[[#This Row],[DATUM]],0)</f>
        <v>45555</v>
      </c>
      <c r="G3580" t="s">
        <v>18121</v>
      </c>
      <c r="H3580" t="s">
        <v>18122</v>
      </c>
      <c r="I3580" t="s">
        <v>18123</v>
      </c>
      <c r="J3580" t="s">
        <v>2116</v>
      </c>
      <c r="K3580" t="s">
        <v>9644</v>
      </c>
      <c r="L3580" t="s">
        <v>9951</v>
      </c>
      <c r="M3580" t="s">
        <v>3332</v>
      </c>
      <c r="N3580" s="37">
        <v>0.99901620370370403</v>
      </c>
      <c r="O3580" s="37">
        <v>2.21064814814815E-3</v>
      </c>
      <c r="P3580" s="37">
        <v>3.1944444444444399E-3</v>
      </c>
      <c r="Q3580" s="37">
        <f>Uitruktijden[[#This Row],[UITRUKTIJD]]</f>
        <v>3.1944444444444399E-3</v>
      </c>
      <c r="R3580" t="s">
        <v>1955</v>
      </c>
      <c r="S3580" t="s">
        <v>1955</v>
      </c>
      <c r="T3580" t="s">
        <v>1953</v>
      </c>
    </row>
    <row r="3581" spans="1:20" hidden="1" x14ac:dyDescent="0.35">
      <c r="A3581" t="s">
        <v>18120</v>
      </c>
      <c r="B3581">
        <v>303857</v>
      </c>
      <c r="C3581" t="s">
        <v>9640</v>
      </c>
      <c r="D3581" t="s">
        <v>2055</v>
      </c>
      <c r="E3581" s="36">
        <v>45554.998090277797</v>
      </c>
      <c r="F3581" s="36">
        <f>ROUND(Uitruktijden[[#This Row],[DATUM]],0)</f>
        <v>45555</v>
      </c>
      <c r="G3581" t="s">
        <v>18121</v>
      </c>
      <c r="H3581" t="s">
        <v>18122</v>
      </c>
      <c r="I3581" t="s">
        <v>18123</v>
      </c>
      <c r="J3581" t="s">
        <v>2116</v>
      </c>
      <c r="K3581" t="s">
        <v>9644</v>
      </c>
      <c r="L3581" t="s">
        <v>10366</v>
      </c>
      <c r="M3581" t="s">
        <v>1963</v>
      </c>
      <c r="N3581" s="37">
        <v>5.2199074074074101E-3</v>
      </c>
      <c r="O3581" s="37">
        <v>6.9097222222222199E-3</v>
      </c>
      <c r="P3581" s="37">
        <v>1.68981481481481E-3</v>
      </c>
      <c r="Q3581" s="37">
        <f>Uitruktijden[[#This Row],[UITRUKTIJD]]</f>
        <v>1.68981481481481E-3</v>
      </c>
      <c r="R3581" t="s">
        <v>1955</v>
      </c>
      <c r="S3581" t="s">
        <v>1996</v>
      </c>
      <c r="T3581" t="s">
        <v>1953</v>
      </c>
    </row>
    <row r="3582" spans="1:20" hidden="1" x14ac:dyDescent="0.35">
      <c r="A3582" t="s">
        <v>18124</v>
      </c>
      <c r="B3582">
        <v>303937</v>
      </c>
      <c r="C3582" t="s">
        <v>9640</v>
      </c>
      <c r="D3582" t="s">
        <v>2033</v>
      </c>
      <c r="E3582" s="36">
        <v>45555.1121180556</v>
      </c>
      <c r="F3582" s="36">
        <f>ROUND(Uitruktijden[[#This Row],[DATUM]],0)</f>
        <v>45555</v>
      </c>
      <c r="G3582" t="s">
        <v>18125</v>
      </c>
      <c r="H3582" t="s">
        <v>18126</v>
      </c>
      <c r="J3582" t="s">
        <v>1957</v>
      </c>
      <c r="K3582" t="s">
        <v>9644</v>
      </c>
      <c r="L3582" t="s">
        <v>10097</v>
      </c>
      <c r="M3582" t="s">
        <v>9963</v>
      </c>
      <c r="N3582" s="37">
        <v>0.113136574074074</v>
      </c>
      <c r="O3582" s="37">
        <v>0.117337962962963</v>
      </c>
      <c r="P3582" s="37">
        <v>4.2013888888888899E-3</v>
      </c>
      <c r="Q3582" s="37">
        <f>Uitruktijden[[#This Row],[UITRUKTIJD]]</f>
        <v>4.2013888888888899E-3</v>
      </c>
      <c r="R3582" t="s">
        <v>1955</v>
      </c>
      <c r="S3582" t="s">
        <v>1955</v>
      </c>
      <c r="T3582" t="s">
        <v>1953</v>
      </c>
    </row>
    <row r="3583" spans="1:20" hidden="1" x14ac:dyDescent="0.35">
      <c r="A3583" t="s">
        <v>18127</v>
      </c>
      <c r="B3583">
        <v>303965</v>
      </c>
      <c r="C3583" t="s">
        <v>9640</v>
      </c>
      <c r="D3583" t="s">
        <v>2033</v>
      </c>
      <c r="E3583" s="36">
        <v>45555.162812499999</v>
      </c>
      <c r="F3583" s="36">
        <f>ROUND(Uitruktijden[[#This Row],[DATUM]],0)</f>
        <v>45555</v>
      </c>
      <c r="G3583" t="s">
        <v>18128</v>
      </c>
      <c r="H3583" t="s">
        <v>18129</v>
      </c>
      <c r="J3583" t="s">
        <v>1990</v>
      </c>
      <c r="K3583" t="s">
        <v>9644</v>
      </c>
      <c r="L3583" t="s">
        <v>10379</v>
      </c>
      <c r="M3583" t="s">
        <v>1991</v>
      </c>
      <c r="N3583" s="37">
        <v>0.163368055555556</v>
      </c>
      <c r="O3583" s="37">
        <v>0.16715277777777801</v>
      </c>
      <c r="P3583" s="37">
        <v>3.7847222222222201E-3</v>
      </c>
      <c r="Q3583" s="37">
        <f>Uitruktijden[[#This Row],[UITRUKTIJD]]</f>
        <v>3.7847222222222201E-3</v>
      </c>
      <c r="R3583" t="s">
        <v>1955</v>
      </c>
      <c r="S3583" t="s">
        <v>1955</v>
      </c>
      <c r="T3583" t="s">
        <v>1953</v>
      </c>
    </row>
    <row r="3584" spans="1:20" hidden="1" x14ac:dyDescent="0.35">
      <c r="A3584" t="s">
        <v>18130</v>
      </c>
      <c r="B3584">
        <v>304061</v>
      </c>
      <c r="C3584" t="s">
        <v>1928</v>
      </c>
      <c r="D3584" t="s">
        <v>2033</v>
      </c>
      <c r="E3584" s="36">
        <v>45555.356215277803</v>
      </c>
      <c r="F3584" s="36">
        <f>ROUND(Uitruktijden[[#This Row],[DATUM]],0)</f>
        <v>45555</v>
      </c>
      <c r="G3584" t="s">
        <v>18131</v>
      </c>
      <c r="H3584" t="s">
        <v>18132</v>
      </c>
      <c r="I3584" t="s">
        <v>3388</v>
      </c>
      <c r="J3584" t="s">
        <v>1949</v>
      </c>
      <c r="K3584" t="s">
        <v>9644</v>
      </c>
      <c r="L3584" t="s">
        <v>9923</v>
      </c>
      <c r="M3584" t="s">
        <v>2080</v>
      </c>
      <c r="N3584" s="37">
        <v>0.35858796296296302</v>
      </c>
      <c r="O3584" s="37">
        <v>0.36150462962962998</v>
      </c>
      <c r="P3584" s="37">
        <v>2.9166666666666698E-3</v>
      </c>
      <c r="Q3584" s="37">
        <f>Uitruktijden[[#This Row],[UITRUKTIJD]]</f>
        <v>2.9166666666666698E-3</v>
      </c>
      <c r="R3584" t="s">
        <v>1955</v>
      </c>
      <c r="S3584" t="s">
        <v>1955</v>
      </c>
      <c r="T3584" t="s">
        <v>1953</v>
      </c>
    </row>
    <row r="3585" spans="1:20" hidden="1" x14ac:dyDescent="0.35">
      <c r="A3585" t="s">
        <v>18133</v>
      </c>
      <c r="B3585">
        <v>304512</v>
      </c>
      <c r="C3585" t="s">
        <v>1928</v>
      </c>
      <c r="D3585" t="s">
        <v>2033</v>
      </c>
      <c r="E3585" s="36">
        <v>45555.628622685203</v>
      </c>
      <c r="F3585" s="36">
        <f>ROUND(Uitruktijden[[#This Row],[DATUM]],0)</f>
        <v>45556</v>
      </c>
      <c r="G3585" t="s">
        <v>18134</v>
      </c>
      <c r="H3585" t="s">
        <v>18135</v>
      </c>
      <c r="I3585" t="s">
        <v>8041</v>
      </c>
      <c r="J3585" t="s">
        <v>2990</v>
      </c>
      <c r="K3585" t="s">
        <v>9644</v>
      </c>
      <c r="L3585" t="s">
        <v>10753</v>
      </c>
      <c r="M3585" t="s">
        <v>2991</v>
      </c>
      <c r="N3585" s="37">
        <v>0.62932870370370397</v>
      </c>
      <c r="O3585" s="37">
        <v>0.63230324074074096</v>
      </c>
      <c r="P3585" s="37">
        <v>2.9745370370370399E-3</v>
      </c>
      <c r="Q3585" s="37">
        <f>Uitruktijden[[#This Row],[UITRUKTIJD]]</f>
        <v>2.9745370370370399E-3</v>
      </c>
      <c r="R3585" t="s">
        <v>1955</v>
      </c>
      <c r="S3585" t="s">
        <v>1955</v>
      </c>
      <c r="T3585" t="s">
        <v>1953</v>
      </c>
    </row>
    <row r="3586" spans="1:20" hidden="1" x14ac:dyDescent="0.35">
      <c r="A3586" t="s">
        <v>18136</v>
      </c>
      <c r="B3586">
        <v>304970</v>
      </c>
      <c r="C3586" t="s">
        <v>9640</v>
      </c>
      <c r="D3586" t="s">
        <v>2033</v>
      </c>
      <c r="E3586" s="36">
        <v>45555.861585648097</v>
      </c>
      <c r="F3586" s="36">
        <f>ROUND(Uitruktijden[[#This Row],[DATUM]],0)</f>
        <v>45556</v>
      </c>
      <c r="G3586" t="s">
        <v>18137</v>
      </c>
      <c r="H3586" t="s">
        <v>18138</v>
      </c>
      <c r="I3586" t="s">
        <v>18139</v>
      </c>
      <c r="J3586" t="s">
        <v>1962</v>
      </c>
      <c r="K3586" t="s">
        <v>9644</v>
      </c>
      <c r="L3586" t="s">
        <v>10244</v>
      </c>
      <c r="M3586" t="s">
        <v>1963</v>
      </c>
      <c r="N3586" s="37">
        <v>0.86979166666666696</v>
      </c>
      <c r="O3586" s="37">
        <v>0.87090277777777803</v>
      </c>
      <c r="P3586" s="37">
        <v>1.11111111111111E-3</v>
      </c>
      <c r="Q3586" s="37">
        <f>Uitruktijden[[#This Row],[UITRUKTIJD]]</f>
        <v>1.11111111111111E-3</v>
      </c>
      <c r="R3586" t="s">
        <v>1951</v>
      </c>
      <c r="S3586" t="s">
        <v>1973</v>
      </c>
      <c r="T3586" t="s">
        <v>1953</v>
      </c>
    </row>
    <row r="3587" spans="1:20" hidden="1" x14ac:dyDescent="0.35">
      <c r="A3587" t="s">
        <v>18136</v>
      </c>
      <c r="B3587">
        <v>304970</v>
      </c>
      <c r="C3587" t="s">
        <v>9640</v>
      </c>
      <c r="D3587" t="s">
        <v>2033</v>
      </c>
      <c r="E3587" s="36">
        <v>45555.861585648097</v>
      </c>
      <c r="F3587" s="36">
        <f>ROUND(Uitruktijden[[#This Row],[DATUM]],0)</f>
        <v>45556</v>
      </c>
      <c r="G3587" t="s">
        <v>18137</v>
      </c>
      <c r="H3587" t="s">
        <v>18138</v>
      </c>
      <c r="I3587" t="s">
        <v>18139</v>
      </c>
      <c r="J3587" t="s">
        <v>1962</v>
      </c>
      <c r="K3587" t="s">
        <v>9644</v>
      </c>
      <c r="L3587" t="s">
        <v>10366</v>
      </c>
      <c r="M3587" t="s">
        <v>1963</v>
      </c>
      <c r="N3587" s="37">
        <v>0.86979166666666696</v>
      </c>
      <c r="O3587" s="37">
        <v>0.87082175925925898</v>
      </c>
      <c r="P3587" s="37">
        <v>1.03009259259259E-3</v>
      </c>
      <c r="Q3587" s="37">
        <f>Uitruktijden[[#This Row],[UITRUKTIJD]]</f>
        <v>1.03009259259259E-3</v>
      </c>
      <c r="R3587" t="s">
        <v>1955</v>
      </c>
      <c r="S3587" t="s">
        <v>1955</v>
      </c>
      <c r="T3587" t="s">
        <v>1953</v>
      </c>
    </row>
    <row r="3588" spans="1:20" hidden="1" x14ac:dyDescent="0.35">
      <c r="A3588" t="s">
        <v>18140</v>
      </c>
      <c r="B3588">
        <v>305303</v>
      </c>
      <c r="C3588" t="s">
        <v>9640</v>
      </c>
      <c r="D3588" t="s">
        <v>2017</v>
      </c>
      <c r="E3588" s="36">
        <v>45556.007881944402</v>
      </c>
      <c r="F3588" s="36">
        <f>ROUND(Uitruktijden[[#This Row],[DATUM]],0)</f>
        <v>45556</v>
      </c>
      <c r="G3588" t="s">
        <v>18141</v>
      </c>
      <c r="H3588" t="s">
        <v>2050</v>
      </c>
      <c r="I3588" t="s">
        <v>2051</v>
      </c>
      <c r="J3588" t="s">
        <v>1990</v>
      </c>
      <c r="K3588" t="s">
        <v>9644</v>
      </c>
      <c r="L3588" t="s">
        <v>10379</v>
      </c>
      <c r="M3588" t="s">
        <v>1991</v>
      </c>
      <c r="N3588" s="37">
        <v>8.0439814814814801E-3</v>
      </c>
      <c r="O3588" s="37">
        <v>1.14236111111111E-2</v>
      </c>
      <c r="P3588" s="37">
        <v>3.37962962962963E-3</v>
      </c>
      <c r="Q3588" s="37">
        <f>Uitruktijden[[#This Row],[UITRUKTIJD]]</f>
        <v>3.37962962962963E-3</v>
      </c>
      <c r="R3588" t="s">
        <v>1955</v>
      </c>
      <c r="S3588" t="s">
        <v>1955</v>
      </c>
      <c r="T3588" t="s">
        <v>1953</v>
      </c>
    </row>
    <row r="3589" spans="1:20" hidden="1" x14ac:dyDescent="0.35">
      <c r="A3589" t="s">
        <v>18142</v>
      </c>
      <c r="B3589">
        <v>305567</v>
      </c>
      <c r="C3589" t="s">
        <v>9640</v>
      </c>
      <c r="D3589" t="s">
        <v>2017</v>
      </c>
      <c r="E3589" s="36">
        <v>45556.402280092603</v>
      </c>
      <c r="F3589" s="36">
        <f>ROUND(Uitruktijden[[#This Row],[DATUM]],0)</f>
        <v>45556</v>
      </c>
      <c r="G3589" t="s">
        <v>18143</v>
      </c>
      <c r="H3589" t="s">
        <v>18144</v>
      </c>
      <c r="I3589" t="s">
        <v>18145</v>
      </c>
      <c r="J3589" t="s">
        <v>1949</v>
      </c>
      <c r="K3589" t="s">
        <v>9644</v>
      </c>
      <c r="L3589" t="s">
        <v>10909</v>
      </c>
      <c r="M3589" t="s">
        <v>1950</v>
      </c>
      <c r="N3589" s="37">
        <v>0.403171296296296</v>
      </c>
      <c r="O3589" s="37">
        <v>0.40454861111111101</v>
      </c>
      <c r="P3589" s="37">
        <v>1.37731481481481E-3</v>
      </c>
      <c r="Q3589" s="37">
        <f>Uitruktijden[[#This Row],[UITRUKTIJD]]</f>
        <v>1.37731481481481E-3</v>
      </c>
      <c r="R3589" t="s">
        <v>1955</v>
      </c>
      <c r="S3589" t="s">
        <v>1955</v>
      </c>
      <c r="T3589" t="s">
        <v>1953</v>
      </c>
    </row>
    <row r="3590" spans="1:20" x14ac:dyDescent="0.35">
      <c r="A3590" t="s">
        <v>9874</v>
      </c>
      <c r="B3590">
        <v>305826</v>
      </c>
      <c r="C3590" t="s">
        <v>9640</v>
      </c>
      <c r="D3590" t="s">
        <v>2017</v>
      </c>
      <c r="E3590" s="4">
        <v>45556.586122685199</v>
      </c>
      <c r="F3590" s="3">
        <f>ROUND(Uitruktijden[[#This Row],[DATUM]],0)</f>
        <v>45557</v>
      </c>
      <c r="G3590" t="s">
        <v>9875</v>
      </c>
      <c r="H3590" t="s">
        <v>9876</v>
      </c>
      <c r="I3590" t="s">
        <v>9829</v>
      </c>
      <c r="J3590" t="s">
        <v>1983</v>
      </c>
      <c r="K3590" t="s">
        <v>9644</v>
      </c>
      <c r="L3590" t="s">
        <v>9805</v>
      </c>
      <c r="M3590" t="s">
        <v>2136</v>
      </c>
      <c r="N3590" s="37">
        <v>0.61034722222222204</v>
      </c>
      <c r="O3590" s="37">
        <v>0.61627314814814804</v>
      </c>
      <c r="P3590" s="37">
        <v>5.92592592592593E-3</v>
      </c>
      <c r="Q3590" s="42">
        <f>Uitruktijden[[#This Row],[UITRUKTIJD]]</f>
        <v>5.92592592592593E-3</v>
      </c>
      <c r="R3590" t="s">
        <v>1951</v>
      </c>
      <c r="S3590" t="s">
        <v>1973</v>
      </c>
      <c r="T3590" t="s">
        <v>1953</v>
      </c>
    </row>
    <row r="3591" spans="1:20" hidden="1" x14ac:dyDescent="0.35">
      <c r="A3591" t="s">
        <v>9874</v>
      </c>
      <c r="B3591">
        <v>305826</v>
      </c>
      <c r="C3591" t="s">
        <v>9640</v>
      </c>
      <c r="D3591" t="s">
        <v>2017</v>
      </c>
      <c r="E3591" s="36">
        <v>45556.586122685199</v>
      </c>
      <c r="F3591" s="36">
        <f>ROUND(Uitruktijden[[#This Row],[DATUM]],0)</f>
        <v>45557</v>
      </c>
      <c r="G3591" t="s">
        <v>9875</v>
      </c>
      <c r="H3591" t="s">
        <v>9876</v>
      </c>
      <c r="I3591" t="s">
        <v>9829</v>
      </c>
      <c r="J3591" t="s">
        <v>1983</v>
      </c>
      <c r="K3591" t="s">
        <v>9644</v>
      </c>
      <c r="L3591" t="s">
        <v>10244</v>
      </c>
      <c r="M3591" t="s">
        <v>1963</v>
      </c>
      <c r="N3591" s="37">
        <v>0.61611111111111105</v>
      </c>
      <c r="O3591" s="37">
        <v>0.61731481481481498</v>
      </c>
      <c r="P3591" s="37">
        <v>1.2037037037037001E-3</v>
      </c>
      <c r="Q3591" s="37">
        <f>Uitruktijden[[#This Row],[UITRUKTIJD]]</f>
        <v>1.2037037037037001E-3</v>
      </c>
      <c r="R3591" t="s">
        <v>1951</v>
      </c>
      <c r="S3591" t="s">
        <v>1952</v>
      </c>
      <c r="T3591" t="s">
        <v>1953</v>
      </c>
    </row>
    <row r="3592" spans="1:20" hidden="1" x14ac:dyDescent="0.35">
      <c r="A3592" t="s">
        <v>18146</v>
      </c>
      <c r="B3592">
        <v>306736</v>
      </c>
      <c r="C3592" t="s">
        <v>9640</v>
      </c>
      <c r="D3592" t="s">
        <v>1987</v>
      </c>
      <c r="E3592" s="36">
        <v>45557.047094907401</v>
      </c>
      <c r="F3592" s="36">
        <f>ROUND(Uitruktijden[[#This Row],[DATUM]],0)</f>
        <v>45557</v>
      </c>
      <c r="G3592" t="s">
        <v>18147</v>
      </c>
      <c r="H3592" t="s">
        <v>18148</v>
      </c>
      <c r="J3592" t="s">
        <v>2170</v>
      </c>
      <c r="K3592" t="s">
        <v>9644</v>
      </c>
      <c r="L3592" t="s">
        <v>10154</v>
      </c>
      <c r="M3592" t="s">
        <v>2105</v>
      </c>
      <c r="N3592" s="37">
        <v>4.7395833333333297E-2</v>
      </c>
      <c r="O3592" s="37">
        <v>5.0937499999999997E-2</v>
      </c>
      <c r="P3592" s="37">
        <v>3.54166666666667E-3</v>
      </c>
      <c r="Q3592" s="37">
        <f>Uitruktijden[[#This Row],[UITRUKTIJD]]</f>
        <v>3.54166666666667E-3</v>
      </c>
      <c r="R3592" t="s">
        <v>1955</v>
      </c>
      <c r="S3592" t="s">
        <v>1955</v>
      </c>
      <c r="T3592" t="s">
        <v>1953</v>
      </c>
    </row>
    <row r="3593" spans="1:20" hidden="1" x14ac:dyDescent="0.35">
      <c r="A3593" t="s">
        <v>18149</v>
      </c>
      <c r="B3593">
        <v>307100</v>
      </c>
      <c r="C3593" t="s">
        <v>9640</v>
      </c>
      <c r="D3593" t="s">
        <v>1987</v>
      </c>
      <c r="E3593" s="36">
        <v>45557.487638888902</v>
      </c>
      <c r="F3593" s="36">
        <f>ROUND(Uitruktijden[[#This Row],[DATUM]],0)</f>
        <v>45557</v>
      </c>
      <c r="G3593" t="s">
        <v>17316</v>
      </c>
      <c r="H3593" t="s">
        <v>18150</v>
      </c>
      <c r="I3593" t="s">
        <v>8722</v>
      </c>
      <c r="J3593" t="s">
        <v>2132</v>
      </c>
      <c r="K3593" t="s">
        <v>9644</v>
      </c>
      <c r="L3593" t="s">
        <v>10680</v>
      </c>
      <c r="M3593" t="s">
        <v>2098</v>
      </c>
      <c r="N3593" s="37">
        <v>0.48850694444444398</v>
      </c>
      <c r="O3593" s="37">
        <v>0.489918981481481</v>
      </c>
      <c r="P3593" s="37">
        <v>1.41203703703704E-3</v>
      </c>
      <c r="Q3593" s="37">
        <f>Uitruktijden[[#This Row],[UITRUKTIJD]]</f>
        <v>1.41203703703704E-3</v>
      </c>
      <c r="R3593" t="s">
        <v>1955</v>
      </c>
      <c r="S3593" t="s">
        <v>1955</v>
      </c>
      <c r="T3593" t="s">
        <v>1953</v>
      </c>
    </row>
    <row r="3594" spans="1:20" hidden="1" x14ac:dyDescent="0.35">
      <c r="A3594" t="s">
        <v>18151</v>
      </c>
      <c r="B3594">
        <v>307407</v>
      </c>
      <c r="C3594" t="s">
        <v>9640</v>
      </c>
      <c r="D3594" t="s">
        <v>1987</v>
      </c>
      <c r="E3594" s="36">
        <v>45557.699849536999</v>
      </c>
      <c r="F3594" s="36">
        <f>ROUND(Uitruktijden[[#This Row],[DATUM]],0)</f>
        <v>45558</v>
      </c>
      <c r="G3594" t="s">
        <v>18152</v>
      </c>
      <c r="H3594" t="s">
        <v>18153</v>
      </c>
      <c r="I3594" t="s">
        <v>18154</v>
      </c>
      <c r="J3594" t="s">
        <v>1962</v>
      </c>
      <c r="K3594" t="s">
        <v>9644</v>
      </c>
      <c r="L3594" t="s">
        <v>14044</v>
      </c>
      <c r="M3594" t="s">
        <v>10367</v>
      </c>
      <c r="N3594" s="37">
        <v>0.71857638888888897</v>
      </c>
      <c r="O3594" s="37">
        <v>0.72240740740740705</v>
      </c>
      <c r="P3594" s="37">
        <v>3.8310185185185201E-3</v>
      </c>
      <c r="Q3594" s="37">
        <f>Uitruktijden[[#This Row],[UITRUKTIJD]]</f>
        <v>3.8310185185185201E-3</v>
      </c>
      <c r="R3594" t="s">
        <v>1955</v>
      </c>
      <c r="S3594" t="s">
        <v>1996</v>
      </c>
      <c r="T3594" t="s">
        <v>1953</v>
      </c>
    </row>
    <row r="3595" spans="1:20" hidden="1" x14ac:dyDescent="0.35">
      <c r="A3595" t="s">
        <v>18151</v>
      </c>
      <c r="B3595">
        <v>307407</v>
      </c>
      <c r="C3595" t="s">
        <v>9640</v>
      </c>
      <c r="D3595" t="s">
        <v>1987</v>
      </c>
      <c r="E3595" s="36">
        <v>45557.699849536999</v>
      </c>
      <c r="F3595" s="36">
        <f>ROUND(Uitruktijden[[#This Row],[DATUM]],0)</f>
        <v>45558</v>
      </c>
      <c r="G3595" t="s">
        <v>18152</v>
      </c>
      <c r="H3595" t="s">
        <v>18153</v>
      </c>
      <c r="I3595" t="s">
        <v>18154</v>
      </c>
      <c r="J3595" t="s">
        <v>1962</v>
      </c>
      <c r="K3595" t="s">
        <v>9644</v>
      </c>
      <c r="L3595" t="s">
        <v>10379</v>
      </c>
      <c r="M3595" t="s">
        <v>1991</v>
      </c>
      <c r="N3595" s="37">
        <v>0.70185185185185195</v>
      </c>
      <c r="O3595" s="37">
        <v>0.70480324074074097</v>
      </c>
      <c r="P3595" s="37">
        <v>2.9513888888888901E-3</v>
      </c>
      <c r="Q3595" s="37">
        <f>Uitruktijden[[#This Row],[UITRUKTIJD]]</f>
        <v>2.9513888888888901E-3</v>
      </c>
      <c r="R3595" t="s">
        <v>1955</v>
      </c>
      <c r="S3595" t="s">
        <v>1996</v>
      </c>
      <c r="T3595" t="s">
        <v>1953</v>
      </c>
    </row>
    <row r="3596" spans="1:20" hidden="1" x14ac:dyDescent="0.35">
      <c r="A3596" t="s">
        <v>18151</v>
      </c>
      <c r="B3596">
        <v>307407</v>
      </c>
      <c r="C3596" t="s">
        <v>9640</v>
      </c>
      <c r="D3596" t="s">
        <v>1987</v>
      </c>
      <c r="E3596" s="36">
        <v>45557.699849536999</v>
      </c>
      <c r="F3596" s="36">
        <f>ROUND(Uitruktijden[[#This Row],[DATUM]],0)</f>
        <v>45558</v>
      </c>
      <c r="G3596" t="s">
        <v>18152</v>
      </c>
      <c r="H3596" t="s">
        <v>18153</v>
      </c>
      <c r="I3596" t="s">
        <v>18154</v>
      </c>
      <c r="J3596" t="s">
        <v>1962</v>
      </c>
      <c r="K3596" t="s">
        <v>9644</v>
      </c>
      <c r="L3596" t="s">
        <v>10144</v>
      </c>
      <c r="M3596" t="s">
        <v>9949</v>
      </c>
      <c r="N3596" s="37">
        <v>0.71857638888888897</v>
      </c>
      <c r="O3596" s="37">
        <v>0.72145833333333298</v>
      </c>
      <c r="P3596" s="37">
        <v>2.88194444444444E-3</v>
      </c>
      <c r="Q3596" s="37">
        <f>Uitruktijden[[#This Row],[UITRUKTIJD]]</f>
        <v>2.88194444444444E-3</v>
      </c>
      <c r="R3596" t="s">
        <v>1955</v>
      </c>
      <c r="S3596" t="s">
        <v>1996</v>
      </c>
      <c r="T3596" t="s">
        <v>1953</v>
      </c>
    </row>
    <row r="3597" spans="1:20" hidden="1" x14ac:dyDescent="0.35">
      <c r="A3597" t="s">
        <v>18151</v>
      </c>
      <c r="B3597">
        <v>307407</v>
      </c>
      <c r="C3597" t="s">
        <v>9640</v>
      </c>
      <c r="D3597" t="s">
        <v>1987</v>
      </c>
      <c r="E3597" s="36">
        <v>45557.699849536999</v>
      </c>
      <c r="F3597" s="36">
        <f>ROUND(Uitruktijden[[#This Row],[DATUM]],0)</f>
        <v>45558</v>
      </c>
      <c r="G3597" t="s">
        <v>18152</v>
      </c>
      <c r="H3597" t="s">
        <v>18153</v>
      </c>
      <c r="I3597" t="s">
        <v>18154</v>
      </c>
      <c r="J3597" t="s">
        <v>1962</v>
      </c>
      <c r="K3597" t="s">
        <v>9644</v>
      </c>
      <c r="L3597" t="s">
        <v>10366</v>
      </c>
      <c r="M3597" t="s">
        <v>1963</v>
      </c>
      <c r="N3597" s="37">
        <v>0.70060185185185198</v>
      </c>
      <c r="O3597" s="37">
        <v>0.70164351851851803</v>
      </c>
      <c r="P3597" s="37">
        <v>1.0416666666666699E-3</v>
      </c>
      <c r="Q3597" s="37">
        <f>Uitruktijden[[#This Row],[UITRUKTIJD]]</f>
        <v>1.0416666666666699E-3</v>
      </c>
      <c r="R3597" t="s">
        <v>1955</v>
      </c>
      <c r="S3597" t="s">
        <v>1955</v>
      </c>
      <c r="T3597" t="s">
        <v>1953</v>
      </c>
    </row>
    <row r="3598" spans="1:20" hidden="1" x14ac:dyDescent="0.35">
      <c r="A3598" t="s">
        <v>18151</v>
      </c>
      <c r="B3598">
        <v>307407</v>
      </c>
      <c r="C3598" t="s">
        <v>9640</v>
      </c>
      <c r="D3598" t="s">
        <v>1987</v>
      </c>
      <c r="E3598" s="36">
        <v>45557.699849536999</v>
      </c>
      <c r="F3598" s="36">
        <f>ROUND(Uitruktijden[[#This Row],[DATUM]],0)</f>
        <v>45558</v>
      </c>
      <c r="G3598" t="s">
        <v>18152</v>
      </c>
      <c r="H3598" t="s">
        <v>18153</v>
      </c>
      <c r="I3598" t="s">
        <v>18154</v>
      </c>
      <c r="J3598" t="s">
        <v>1962</v>
      </c>
      <c r="K3598" t="s">
        <v>9644</v>
      </c>
      <c r="L3598" t="s">
        <v>10244</v>
      </c>
      <c r="M3598" t="s">
        <v>1963</v>
      </c>
      <c r="N3598" s="37">
        <v>0.70173611111111101</v>
      </c>
      <c r="O3598" s="37">
        <v>0.70255787037036999</v>
      </c>
      <c r="P3598" s="37">
        <v>8.2175925925925895E-4</v>
      </c>
      <c r="Q3598" s="37">
        <f>Uitruktijden[[#This Row],[UITRUKTIJD]]</f>
        <v>8.2175925925925895E-4</v>
      </c>
      <c r="R3598" t="s">
        <v>1951</v>
      </c>
      <c r="S3598" t="s">
        <v>1952</v>
      </c>
      <c r="T3598" t="s">
        <v>1953</v>
      </c>
    </row>
    <row r="3599" spans="1:20" hidden="1" x14ac:dyDescent="0.35">
      <c r="A3599" t="s">
        <v>18155</v>
      </c>
      <c r="B3599">
        <v>307520</v>
      </c>
      <c r="C3599" t="s">
        <v>9640</v>
      </c>
      <c r="D3599" t="s">
        <v>1987</v>
      </c>
      <c r="E3599" s="36">
        <v>45557.756562499999</v>
      </c>
      <c r="F3599" s="36">
        <f>ROUND(Uitruktijden[[#This Row],[DATUM]],0)</f>
        <v>45558</v>
      </c>
      <c r="G3599" t="s">
        <v>18156</v>
      </c>
      <c r="H3599" t="s">
        <v>18157</v>
      </c>
      <c r="J3599" t="s">
        <v>1949</v>
      </c>
      <c r="K3599" t="s">
        <v>9644</v>
      </c>
      <c r="L3599" t="s">
        <v>9976</v>
      </c>
      <c r="M3599" t="s">
        <v>2049</v>
      </c>
      <c r="N3599" s="37">
        <v>0.75689814814814804</v>
      </c>
      <c r="O3599" s="37">
        <v>0.75761574074074101</v>
      </c>
      <c r="P3599" s="37">
        <v>7.1759259259259302E-4</v>
      </c>
      <c r="Q3599" s="37">
        <f>Uitruktijden[[#This Row],[UITRUKTIJD]]</f>
        <v>7.1759259259259302E-4</v>
      </c>
      <c r="R3599" t="s">
        <v>1955</v>
      </c>
      <c r="S3599" t="s">
        <v>1955</v>
      </c>
      <c r="T3599" t="s">
        <v>1953</v>
      </c>
    </row>
    <row r="3600" spans="1:20" x14ac:dyDescent="0.35">
      <c r="A3600" t="s">
        <v>9877</v>
      </c>
      <c r="B3600">
        <v>307546</v>
      </c>
      <c r="C3600" t="s">
        <v>9640</v>
      </c>
      <c r="D3600" t="s">
        <v>1987</v>
      </c>
      <c r="E3600" s="4">
        <v>45557.7727662037</v>
      </c>
      <c r="F3600" s="3">
        <f>ROUND(Uitruktijden[[#This Row],[DATUM]],0)</f>
        <v>45558</v>
      </c>
      <c r="G3600" t="s">
        <v>9878</v>
      </c>
      <c r="H3600" t="s">
        <v>9879</v>
      </c>
      <c r="I3600" t="s">
        <v>9880</v>
      </c>
      <c r="J3600" t="s">
        <v>2054</v>
      </c>
      <c r="K3600" t="s">
        <v>9644</v>
      </c>
      <c r="L3600" t="s">
        <v>9696</v>
      </c>
      <c r="M3600" t="s">
        <v>2136</v>
      </c>
      <c r="N3600" s="37">
        <v>0.77483796296296303</v>
      </c>
      <c r="O3600" s="37">
        <v>0.77515046296296297</v>
      </c>
      <c r="P3600" s="37">
        <v>3.1250000000000001E-4</v>
      </c>
      <c r="Q3600" s="42">
        <f>Uitruktijden[[#This Row],[UITRUKTIJD]]</f>
        <v>3.1250000000000001E-4</v>
      </c>
      <c r="R3600" t="s">
        <v>1955</v>
      </c>
      <c r="S3600" t="s">
        <v>1955</v>
      </c>
      <c r="T3600" t="s">
        <v>2004</v>
      </c>
    </row>
    <row r="3601" spans="1:20" hidden="1" x14ac:dyDescent="0.35">
      <c r="A3601" t="s">
        <v>18158</v>
      </c>
      <c r="B3601">
        <v>307615</v>
      </c>
      <c r="C3601" t="s">
        <v>9640</v>
      </c>
      <c r="D3601" t="s">
        <v>1987</v>
      </c>
      <c r="E3601" s="36">
        <v>45557.818634259304</v>
      </c>
      <c r="F3601" s="36">
        <f>ROUND(Uitruktijden[[#This Row],[DATUM]],0)</f>
        <v>45558</v>
      </c>
      <c r="G3601" t="s">
        <v>13944</v>
      </c>
      <c r="H3601" t="s">
        <v>18159</v>
      </c>
      <c r="I3601" t="s">
        <v>18160</v>
      </c>
      <c r="J3601" t="s">
        <v>2063</v>
      </c>
      <c r="K3601" t="s">
        <v>9644</v>
      </c>
      <c r="L3601" t="s">
        <v>9999</v>
      </c>
      <c r="M3601" t="s">
        <v>2026</v>
      </c>
      <c r="N3601" s="37">
        <v>0.81979166666666703</v>
      </c>
      <c r="O3601" s="37">
        <v>0.82216435185185199</v>
      </c>
      <c r="P3601" s="37">
        <v>2.3726851851851899E-3</v>
      </c>
      <c r="Q3601" s="37">
        <f>Uitruktijden[[#This Row],[UITRUKTIJD]]</f>
        <v>2.3726851851851899E-3</v>
      </c>
      <c r="R3601" t="s">
        <v>1955</v>
      </c>
      <c r="S3601" t="s">
        <v>1955</v>
      </c>
      <c r="T3601" t="s">
        <v>1953</v>
      </c>
    </row>
    <row r="3602" spans="1:20" hidden="1" x14ac:dyDescent="0.35">
      <c r="A3602" t="s">
        <v>18161</v>
      </c>
      <c r="B3602">
        <v>307618</v>
      </c>
      <c r="C3602" t="s">
        <v>9640</v>
      </c>
      <c r="D3602" t="s">
        <v>1987</v>
      </c>
      <c r="E3602" s="36">
        <v>45557.819328703699</v>
      </c>
      <c r="F3602" s="36">
        <f>ROUND(Uitruktijden[[#This Row],[DATUM]],0)</f>
        <v>45558</v>
      </c>
      <c r="G3602" t="s">
        <v>18162</v>
      </c>
      <c r="H3602" t="s">
        <v>18163</v>
      </c>
      <c r="I3602" t="s">
        <v>18164</v>
      </c>
      <c r="J3602" t="s">
        <v>2206</v>
      </c>
      <c r="K3602" t="s">
        <v>9644</v>
      </c>
      <c r="L3602" t="s">
        <v>15366</v>
      </c>
      <c r="M3602" t="s">
        <v>2207</v>
      </c>
      <c r="N3602" s="37">
        <v>0.82392361111111101</v>
      </c>
      <c r="O3602" s="37">
        <v>0.82475694444444403</v>
      </c>
      <c r="P3602" s="37">
        <v>8.3333333333333295E-4</v>
      </c>
      <c r="Q3602" s="37">
        <f>Uitruktijden[[#This Row],[UITRUKTIJD]]</f>
        <v>8.3333333333333295E-4</v>
      </c>
      <c r="R3602" t="s">
        <v>1951</v>
      </c>
      <c r="S3602" t="s">
        <v>1973</v>
      </c>
      <c r="T3602" t="s">
        <v>1953</v>
      </c>
    </row>
    <row r="3603" spans="1:20" hidden="1" x14ac:dyDescent="0.35">
      <c r="A3603" t="s">
        <v>18165</v>
      </c>
      <c r="B3603">
        <v>307917</v>
      </c>
      <c r="C3603" t="s">
        <v>9640</v>
      </c>
      <c r="D3603" t="s">
        <v>1969</v>
      </c>
      <c r="E3603" s="36">
        <v>45558.039953703701</v>
      </c>
      <c r="F3603" s="36">
        <f>ROUND(Uitruktijden[[#This Row],[DATUM]],0)</f>
        <v>45558</v>
      </c>
      <c r="G3603" t="s">
        <v>18166</v>
      </c>
      <c r="H3603" t="s">
        <v>18167</v>
      </c>
      <c r="I3603" t="s">
        <v>6123</v>
      </c>
      <c r="J3603" t="s">
        <v>2077</v>
      </c>
      <c r="K3603" t="s">
        <v>9644</v>
      </c>
      <c r="L3603" t="s">
        <v>10154</v>
      </c>
      <c r="M3603" t="s">
        <v>2105</v>
      </c>
      <c r="N3603" s="37">
        <v>5.18981481481482E-2</v>
      </c>
      <c r="O3603" s="37">
        <v>5.39930555555556E-2</v>
      </c>
      <c r="P3603" s="37">
        <v>2.0949074074074099E-3</v>
      </c>
      <c r="Q3603" s="37">
        <f>Uitruktijden[[#This Row],[UITRUKTIJD]]</f>
        <v>2.0949074074074099E-3</v>
      </c>
      <c r="R3603" t="s">
        <v>1955</v>
      </c>
      <c r="S3603" t="s">
        <v>1955</v>
      </c>
      <c r="T3603" t="s">
        <v>1953</v>
      </c>
    </row>
    <row r="3604" spans="1:20" hidden="1" x14ac:dyDescent="0.35">
      <c r="A3604" t="s">
        <v>18165</v>
      </c>
      <c r="B3604">
        <v>307917</v>
      </c>
      <c r="C3604" t="s">
        <v>9640</v>
      </c>
      <c r="D3604" t="s">
        <v>1969</v>
      </c>
      <c r="E3604" s="36">
        <v>45558.039953703701</v>
      </c>
      <c r="F3604" s="36">
        <f>ROUND(Uitruktijden[[#This Row],[DATUM]],0)</f>
        <v>45558</v>
      </c>
      <c r="G3604" t="s">
        <v>18166</v>
      </c>
      <c r="H3604" t="s">
        <v>18167</v>
      </c>
      <c r="I3604" t="s">
        <v>6123</v>
      </c>
      <c r="J3604" t="s">
        <v>2077</v>
      </c>
      <c r="K3604" t="s">
        <v>9644</v>
      </c>
      <c r="L3604" t="s">
        <v>13045</v>
      </c>
      <c r="M3604" t="s">
        <v>1967</v>
      </c>
      <c r="N3604" s="37">
        <v>5.18981481481482E-2</v>
      </c>
      <c r="O3604" s="37">
        <v>5.3275462962962997E-2</v>
      </c>
      <c r="P3604" s="37">
        <v>1.37731481481481E-3</v>
      </c>
      <c r="Q3604" s="37">
        <f>Uitruktijden[[#This Row],[UITRUKTIJD]]</f>
        <v>1.37731481481481E-3</v>
      </c>
      <c r="R3604" t="s">
        <v>1951</v>
      </c>
      <c r="S3604" t="s">
        <v>1973</v>
      </c>
      <c r="T3604" t="s">
        <v>1953</v>
      </c>
    </row>
    <row r="3605" spans="1:20" hidden="1" x14ac:dyDescent="0.35">
      <c r="A3605" t="s">
        <v>18168</v>
      </c>
      <c r="B3605">
        <v>308025</v>
      </c>
      <c r="C3605" t="s">
        <v>9640</v>
      </c>
      <c r="D3605" t="s">
        <v>1969</v>
      </c>
      <c r="E3605" s="36">
        <v>45558.268796296303</v>
      </c>
      <c r="F3605" s="36">
        <f>ROUND(Uitruktijden[[#This Row],[DATUM]],0)</f>
        <v>45558</v>
      </c>
      <c r="G3605" t="s">
        <v>18169</v>
      </c>
      <c r="H3605" t="s">
        <v>18170</v>
      </c>
      <c r="I3605" t="s">
        <v>18171</v>
      </c>
      <c r="J3605" t="s">
        <v>1966</v>
      </c>
      <c r="K3605" t="s">
        <v>9644</v>
      </c>
      <c r="L3605" t="s">
        <v>13045</v>
      </c>
      <c r="M3605" t="s">
        <v>1967</v>
      </c>
      <c r="N3605" s="37">
        <v>0.27978009259259301</v>
      </c>
      <c r="O3605" s="37">
        <v>0.28062500000000001</v>
      </c>
      <c r="P3605" s="37">
        <v>8.4490740740740696E-4</v>
      </c>
      <c r="Q3605" s="37">
        <f>Uitruktijden[[#This Row],[UITRUKTIJD]]</f>
        <v>8.4490740740740696E-4</v>
      </c>
      <c r="R3605" t="s">
        <v>1951</v>
      </c>
      <c r="S3605" t="s">
        <v>1973</v>
      </c>
      <c r="T3605" t="s">
        <v>1953</v>
      </c>
    </row>
    <row r="3606" spans="1:20" hidden="1" x14ac:dyDescent="0.35">
      <c r="A3606" t="s">
        <v>18172</v>
      </c>
      <c r="B3606">
        <v>308817</v>
      </c>
      <c r="C3606" t="s">
        <v>9640</v>
      </c>
      <c r="D3606" t="s">
        <v>1969</v>
      </c>
      <c r="E3606" s="36">
        <v>45558.806585648097</v>
      </c>
      <c r="F3606" s="36">
        <f>ROUND(Uitruktijden[[#This Row],[DATUM]],0)</f>
        <v>45559</v>
      </c>
      <c r="G3606" t="s">
        <v>18173</v>
      </c>
      <c r="H3606" t="s">
        <v>18174</v>
      </c>
      <c r="I3606" t="s">
        <v>18175</v>
      </c>
      <c r="J3606" t="s">
        <v>2161</v>
      </c>
      <c r="K3606" t="s">
        <v>9644</v>
      </c>
      <c r="L3606" t="s">
        <v>10335</v>
      </c>
      <c r="M3606" t="s">
        <v>12530</v>
      </c>
      <c r="N3606" s="37">
        <v>0.81386574074074103</v>
      </c>
      <c r="O3606" s="37">
        <v>0.81487268518518496</v>
      </c>
      <c r="P3606" s="37">
        <v>1.0069444444444401E-3</v>
      </c>
      <c r="Q3606" s="37">
        <f>Uitruktijden[[#This Row],[UITRUKTIJD]]</f>
        <v>1.0069444444444401E-3</v>
      </c>
      <c r="R3606" t="s">
        <v>1951</v>
      </c>
      <c r="S3606" t="s">
        <v>1973</v>
      </c>
      <c r="T3606" t="s">
        <v>1953</v>
      </c>
    </row>
    <row r="3607" spans="1:20" hidden="1" x14ac:dyDescent="0.35">
      <c r="A3607" t="s">
        <v>18176</v>
      </c>
      <c r="B3607">
        <v>309108</v>
      </c>
      <c r="C3607" t="s">
        <v>9640</v>
      </c>
      <c r="D3607" t="s">
        <v>1946</v>
      </c>
      <c r="E3607" s="36">
        <v>45559.034502314797</v>
      </c>
      <c r="F3607" s="36">
        <f>ROUND(Uitruktijden[[#This Row],[DATUM]],0)</f>
        <v>45559</v>
      </c>
      <c r="G3607" t="s">
        <v>18177</v>
      </c>
      <c r="H3607" t="s">
        <v>18178</v>
      </c>
      <c r="I3607" t="s">
        <v>18179</v>
      </c>
      <c r="J3607" t="s">
        <v>2147</v>
      </c>
      <c r="K3607" t="s">
        <v>9644</v>
      </c>
      <c r="L3607" t="s">
        <v>9994</v>
      </c>
      <c r="M3607" t="s">
        <v>1977</v>
      </c>
      <c r="N3607" s="37">
        <v>3.9548611111111097E-2</v>
      </c>
      <c r="O3607" s="37">
        <v>4.3101851851851801E-2</v>
      </c>
      <c r="P3607" s="37">
        <v>3.5532407407407401E-3</v>
      </c>
      <c r="Q3607" s="37">
        <f>Uitruktijden[[#This Row],[UITRUKTIJD]]</f>
        <v>3.5532407407407401E-3</v>
      </c>
      <c r="R3607" t="s">
        <v>1951</v>
      </c>
      <c r="S3607" t="s">
        <v>1952</v>
      </c>
      <c r="T3607" t="s">
        <v>1953</v>
      </c>
    </row>
    <row r="3608" spans="1:20" hidden="1" x14ac:dyDescent="0.35">
      <c r="A3608" t="s">
        <v>18180</v>
      </c>
      <c r="B3608">
        <v>309176</v>
      </c>
      <c r="C3608" t="s">
        <v>9640</v>
      </c>
      <c r="D3608" t="s">
        <v>1946</v>
      </c>
      <c r="E3608" s="36">
        <v>45559.167650463001</v>
      </c>
      <c r="F3608" s="36">
        <f>ROUND(Uitruktijden[[#This Row],[DATUM]],0)</f>
        <v>45559</v>
      </c>
      <c r="G3608" t="s">
        <v>18181</v>
      </c>
      <c r="H3608" t="s">
        <v>18182</v>
      </c>
      <c r="I3608" t="s">
        <v>18183</v>
      </c>
      <c r="J3608" t="s">
        <v>1949</v>
      </c>
      <c r="K3608" t="s">
        <v>9644</v>
      </c>
      <c r="L3608" t="s">
        <v>9943</v>
      </c>
      <c r="M3608" t="s">
        <v>1950</v>
      </c>
      <c r="N3608" s="37">
        <v>0.169375</v>
      </c>
      <c r="O3608" s="37">
        <v>0.170856481481481</v>
      </c>
      <c r="P3608" s="37">
        <v>1.4814814814814801E-3</v>
      </c>
      <c r="Q3608" s="37">
        <f>Uitruktijden[[#This Row],[UITRUKTIJD]]</f>
        <v>1.4814814814814801E-3</v>
      </c>
      <c r="R3608" t="s">
        <v>1951</v>
      </c>
      <c r="S3608" t="s">
        <v>1952</v>
      </c>
      <c r="T3608" t="s">
        <v>1953</v>
      </c>
    </row>
    <row r="3609" spans="1:20" hidden="1" x14ac:dyDescent="0.35">
      <c r="A3609" t="s">
        <v>18180</v>
      </c>
      <c r="B3609">
        <v>309176</v>
      </c>
      <c r="C3609" t="s">
        <v>9640</v>
      </c>
      <c r="D3609" t="s">
        <v>1946</v>
      </c>
      <c r="E3609" s="36">
        <v>45559.167650463001</v>
      </c>
      <c r="F3609" s="36">
        <f>ROUND(Uitruktijden[[#This Row],[DATUM]],0)</f>
        <v>45559</v>
      </c>
      <c r="G3609" t="s">
        <v>18181</v>
      </c>
      <c r="H3609" t="s">
        <v>18182</v>
      </c>
      <c r="I3609" t="s">
        <v>18183</v>
      </c>
      <c r="J3609" t="s">
        <v>1949</v>
      </c>
      <c r="K3609" t="s">
        <v>9644</v>
      </c>
      <c r="L3609" t="s">
        <v>9972</v>
      </c>
      <c r="M3609" t="s">
        <v>1954</v>
      </c>
      <c r="N3609" s="37">
        <v>0.16907407407407399</v>
      </c>
      <c r="O3609" s="37">
        <v>0.17053240740740699</v>
      </c>
      <c r="P3609" s="37">
        <v>1.4583333333333299E-3</v>
      </c>
      <c r="Q3609" s="37">
        <f>Uitruktijden[[#This Row],[UITRUKTIJD]]</f>
        <v>1.4583333333333299E-3</v>
      </c>
      <c r="R3609" t="s">
        <v>1955</v>
      </c>
      <c r="S3609" t="s">
        <v>1955</v>
      </c>
      <c r="T3609" t="s">
        <v>1953</v>
      </c>
    </row>
    <row r="3610" spans="1:20" hidden="1" x14ac:dyDescent="0.35">
      <c r="A3610" t="s">
        <v>18180</v>
      </c>
      <c r="B3610">
        <v>309176</v>
      </c>
      <c r="C3610" t="s">
        <v>9640</v>
      </c>
      <c r="D3610" t="s">
        <v>1946</v>
      </c>
      <c r="E3610" s="36">
        <v>45559.167650463001</v>
      </c>
      <c r="F3610" s="36">
        <f>ROUND(Uitruktijden[[#This Row],[DATUM]],0)</f>
        <v>45559</v>
      </c>
      <c r="G3610" t="s">
        <v>18181</v>
      </c>
      <c r="H3610" t="s">
        <v>18182</v>
      </c>
      <c r="I3610" t="s">
        <v>18183</v>
      </c>
      <c r="J3610" t="s">
        <v>1949</v>
      </c>
      <c r="K3610" t="s">
        <v>9644</v>
      </c>
      <c r="L3610" t="s">
        <v>9976</v>
      </c>
      <c r="M3610" t="s">
        <v>2049</v>
      </c>
      <c r="N3610" s="37">
        <v>0.17082175925925899</v>
      </c>
      <c r="O3610" s="37">
        <v>0.17217592592592601</v>
      </c>
      <c r="P3610" s="37">
        <v>1.35416666666667E-3</v>
      </c>
      <c r="Q3610" s="37">
        <f>Uitruktijden[[#This Row],[UITRUKTIJD]]</f>
        <v>1.35416666666667E-3</v>
      </c>
      <c r="R3610" t="s">
        <v>1955</v>
      </c>
      <c r="S3610" t="s">
        <v>1996</v>
      </c>
      <c r="T3610" t="s">
        <v>1953</v>
      </c>
    </row>
    <row r="3611" spans="1:20" hidden="1" x14ac:dyDescent="0.35">
      <c r="A3611" t="s">
        <v>18184</v>
      </c>
      <c r="B3611">
        <v>309339</v>
      </c>
      <c r="C3611" t="s">
        <v>1928</v>
      </c>
      <c r="D3611" t="s">
        <v>1946</v>
      </c>
      <c r="E3611" s="36">
        <v>45559.405428240701</v>
      </c>
      <c r="F3611" s="36">
        <f>ROUND(Uitruktijden[[#This Row],[DATUM]],0)</f>
        <v>45559</v>
      </c>
      <c r="G3611" t="s">
        <v>18185</v>
      </c>
      <c r="H3611" t="s">
        <v>14867</v>
      </c>
      <c r="I3611" t="s">
        <v>2477</v>
      </c>
      <c r="J3611" t="s">
        <v>1949</v>
      </c>
      <c r="K3611" t="s">
        <v>9644</v>
      </c>
      <c r="L3611" t="s">
        <v>9972</v>
      </c>
      <c r="M3611" t="s">
        <v>1954</v>
      </c>
      <c r="N3611" s="37">
        <v>0.40634259259259298</v>
      </c>
      <c r="O3611" s="37">
        <v>0.40736111111111101</v>
      </c>
      <c r="P3611" s="37">
        <v>1.0185185185185199E-3</v>
      </c>
      <c r="Q3611" s="37">
        <f>Uitruktijden[[#This Row],[UITRUKTIJD]]</f>
        <v>1.0185185185185199E-3</v>
      </c>
      <c r="R3611" t="s">
        <v>1955</v>
      </c>
      <c r="S3611" t="s">
        <v>1955</v>
      </c>
      <c r="T3611" t="s">
        <v>1953</v>
      </c>
    </row>
    <row r="3612" spans="1:20" hidden="1" x14ac:dyDescent="0.35">
      <c r="A3612" t="s">
        <v>18186</v>
      </c>
      <c r="B3612">
        <v>309404</v>
      </c>
      <c r="C3612" t="s">
        <v>1928</v>
      </c>
      <c r="D3612" t="s">
        <v>1946</v>
      </c>
      <c r="E3612" s="36">
        <v>45559.443136574097</v>
      </c>
      <c r="F3612" s="36">
        <f>ROUND(Uitruktijden[[#This Row],[DATUM]],0)</f>
        <v>45559</v>
      </c>
      <c r="G3612" t="s">
        <v>18187</v>
      </c>
      <c r="H3612" t="s">
        <v>18188</v>
      </c>
      <c r="I3612" t="s">
        <v>5583</v>
      </c>
      <c r="J3612" t="s">
        <v>1949</v>
      </c>
      <c r="K3612" t="s">
        <v>9644</v>
      </c>
      <c r="L3612" t="s">
        <v>9943</v>
      </c>
      <c r="M3612" t="s">
        <v>1950</v>
      </c>
      <c r="N3612" s="37">
        <v>0.45403935185185201</v>
      </c>
      <c r="O3612" s="37">
        <v>0.45553240740740703</v>
      </c>
      <c r="P3612" s="37">
        <v>1.49305555555556E-3</v>
      </c>
      <c r="Q3612" s="37">
        <f>Uitruktijden[[#This Row],[UITRUKTIJD]]</f>
        <v>1.49305555555556E-3</v>
      </c>
      <c r="R3612" t="s">
        <v>1951</v>
      </c>
      <c r="S3612" t="s">
        <v>1973</v>
      </c>
      <c r="T3612" t="s">
        <v>1953</v>
      </c>
    </row>
    <row r="3613" spans="1:20" hidden="1" x14ac:dyDescent="0.35">
      <c r="A3613" t="s">
        <v>18186</v>
      </c>
      <c r="B3613">
        <v>309404</v>
      </c>
      <c r="C3613" t="s">
        <v>1928</v>
      </c>
      <c r="D3613" t="s">
        <v>1946</v>
      </c>
      <c r="E3613" s="36">
        <v>45559.443136574097</v>
      </c>
      <c r="F3613" s="36">
        <f>ROUND(Uitruktijden[[#This Row],[DATUM]],0)</f>
        <v>45559</v>
      </c>
      <c r="G3613" t="s">
        <v>18187</v>
      </c>
      <c r="H3613" t="s">
        <v>18188</v>
      </c>
      <c r="I3613" t="s">
        <v>5583</v>
      </c>
      <c r="J3613" t="s">
        <v>1949</v>
      </c>
      <c r="K3613" t="s">
        <v>9644</v>
      </c>
      <c r="L3613" t="s">
        <v>9972</v>
      </c>
      <c r="M3613" t="s">
        <v>1954</v>
      </c>
      <c r="N3613" s="37">
        <v>0.45403935185185201</v>
      </c>
      <c r="O3613" s="37">
        <v>0.45509259259259299</v>
      </c>
      <c r="P3613" s="37">
        <v>1.05324074074074E-3</v>
      </c>
      <c r="Q3613" s="37">
        <f>Uitruktijden[[#This Row],[UITRUKTIJD]]</f>
        <v>1.05324074074074E-3</v>
      </c>
      <c r="R3613" t="s">
        <v>1955</v>
      </c>
      <c r="S3613" t="s">
        <v>1955</v>
      </c>
      <c r="T3613" t="s">
        <v>1953</v>
      </c>
    </row>
    <row r="3614" spans="1:20" hidden="1" x14ac:dyDescent="0.35">
      <c r="A3614" t="s">
        <v>18189</v>
      </c>
      <c r="B3614">
        <v>309599</v>
      </c>
      <c r="C3614" t="s">
        <v>1928</v>
      </c>
      <c r="D3614" t="s">
        <v>1946</v>
      </c>
      <c r="E3614" s="36">
        <v>45559.569351851896</v>
      </c>
      <c r="F3614" s="36">
        <f>ROUND(Uitruktijden[[#This Row],[DATUM]],0)</f>
        <v>45560</v>
      </c>
      <c r="G3614" t="s">
        <v>18190</v>
      </c>
      <c r="H3614" t="s">
        <v>2050</v>
      </c>
      <c r="I3614" t="s">
        <v>2051</v>
      </c>
      <c r="J3614" t="s">
        <v>1990</v>
      </c>
      <c r="K3614" t="s">
        <v>9644</v>
      </c>
      <c r="L3614" t="s">
        <v>10379</v>
      </c>
      <c r="M3614" t="s">
        <v>1991</v>
      </c>
      <c r="N3614" s="37">
        <v>0.56959490740740704</v>
      </c>
      <c r="O3614" s="37">
        <v>0.57271990740740697</v>
      </c>
      <c r="P3614" s="37">
        <v>3.1250000000000002E-3</v>
      </c>
      <c r="Q3614" s="37">
        <f>Uitruktijden[[#This Row],[UITRUKTIJD]]</f>
        <v>3.1250000000000002E-3</v>
      </c>
      <c r="R3614" t="s">
        <v>1955</v>
      </c>
      <c r="S3614" t="s">
        <v>1955</v>
      </c>
      <c r="T3614" t="s">
        <v>1953</v>
      </c>
    </row>
    <row r="3615" spans="1:20" hidden="1" x14ac:dyDescent="0.35">
      <c r="A3615" t="s">
        <v>18191</v>
      </c>
      <c r="B3615">
        <v>310012</v>
      </c>
      <c r="C3615" t="s">
        <v>9640</v>
      </c>
      <c r="D3615" t="s">
        <v>1946</v>
      </c>
      <c r="E3615" s="36">
        <v>45559.824027777802</v>
      </c>
      <c r="F3615" s="36">
        <f>ROUND(Uitruktijden[[#This Row],[DATUM]],0)</f>
        <v>45560</v>
      </c>
      <c r="G3615" t="s">
        <v>18192</v>
      </c>
      <c r="H3615" t="s">
        <v>18193</v>
      </c>
      <c r="J3615" t="s">
        <v>3878</v>
      </c>
      <c r="K3615" t="s">
        <v>9644</v>
      </c>
      <c r="L3615" t="s">
        <v>10909</v>
      </c>
      <c r="M3615" t="s">
        <v>1950</v>
      </c>
      <c r="N3615" s="37">
        <v>0.82484953703703701</v>
      </c>
      <c r="O3615" s="37">
        <v>0.82609953703703698</v>
      </c>
      <c r="P3615" s="37">
        <v>1.25E-3</v>
      </c>
      <c r="Q3615" s="37">
        <f>Uitruktijden[[#This Row],[UITRUKTIJD]]</f>
        <v>1.25E-3</v>
      </c>
      <c r="R3615" t="s">
        <v>1955</v>
      </c>
      <c r="S3615" t="s">
        <v>1955</v>
      </c>
      <c r="T3615" t="s">
        <v>1953</v>
      </c>
    </row>
    <row r="3616" spans="1:20" hidden="1" x14ac:dyDescent="0.35">
      <c r="A3616" t="s">
        <v>9881</v>
      </c>
      <c r="B3616">
        <v>310332</v>
      </c>
      <c r="C3616" t="s">
        <v>9640</v>
      </c>
      <c r="D3616" t="s">
        <v>2066</v>
      </c>
      <c r="E3616" s="36">
        <v>45560.111423611103</v>
      </c>
      <c r="F3616" s="36">
        <f>ROUND(Uitruktijden[[#This Row],[DATUM]],0)</f>
        <v>45560</v>
      </c>
      <c r="G3616" t="s">
        <v>9882</v>
      </c>
      <c r="H3616" t="s">
        <v>9883</v>
      </c>
      <c r="I3616" t="s">
        <v>9884</v>
      </c>
      <c r="J3616" t="s">
        <v>1983</v>
      </c>
      <c r="K3616" t="s">
        <v>9644</v>
      </c>
      <c r="L3616" t="s">
        <v>10366</v>
      </c>
      <c r="M3616" t="s">
        <v>1963</v>
      </c>
      <c r="N3616" s="37">
        <v>0.11208333333333299</v>
      </c>
      <c r="O3616" s="37">
        <v>0.113958333333333</v>
      </c>
      <c r="P3616" s="37">
        <v>1.8749999999999999E-3</v>
      </c>
      <c r="Q3616" s="37">
        <f>Uitruktijden[[#This Row],[UITRUKTIJD]]</f>
        <v>1.8749999999999999E-3</v>
      </c>
      <c r="R3616" t="s">
        <v>1955</v>
      </c>
      <c r="S3616" t="s">
        <v>1955</v>
      </c>
      <c r="T3616" t="s">
        <v>1953</v>
      </c>
    </row>
    <row r="3617" spans="1:20" x14ac:dyDescent="0.35">
      <c r="A3617" t="s">
        <v>9881</v>
      </c>
      <c r="B3617">
        <v>310332</v>
      </c>
      <c r="C3617" t="s">
        <v>9640</v>
      </c>
      <c r="D3617" t="s">
        <v>2066</v>
      </c>
      <c r="E3617" s="4">
        <v>45560.111423611103</v>
      </c>
      <c r="F3617" s="3">
        <f>ROUND(Uitruktijden[[#This Row],[DATUM]],0)</f>
        <v>45560</v>
      </c>
      <c r="G3617" t="s">
        <v>9882</v>
      </c>
      <c r="H3617" t="s">
        <v>9883</v>
      </c>
      <c r="I3617" t="s">
        <v>9884</v>
      </c>
      <c r="J3617" t="s">
        <v>1983</v>
      </c>
      <c r="K3617" t="s">
        <v>9644</v>
      </c>
      <c r="L3617" t="s">
        <v>9696</v>
      </c>
      <c r="M3617" t="s">
        <v>2136</v>
      </c>
      <c r="N3617" s="37">
        <v>0.112638888888889</v>
      </c>
      <c r="O3617" s="37">
        <v>0.117523148148148</v>
      </c>
      <c r="P3617" s="37">
        <v>4.8842592592592601E-3</v>
      </c>
      <c r="Q3617" s="42">
        <f>Uitruktijden[[#This Row],[UITRUKTIJD]]</f>
        <v>4.8842592592592601E-3</v>
      </c>
      <c r="R3617" t="s">
        <v>1955</v>
      </c>
      <c r="S3617" t="s">
        <v>1955</v>
      </c>
      <c r="T3617" t="s">
        <v>1953</v>
      </c>
    </row>
    <row r="3618" spans="1:20" hidden="1" x14ac:dyDescent="0.35">
      <c r="A3618" t="s">
        <v>18194</v>
      </c>
      <c r="B3618">
        <v>310337</v>
      </c>
      <c r="C3618" t="s">
        <v>9640</v>
      </c>
      <c r="D3618" t="s">
        <v>2066</v>
      </c>
      <c r="E3618" s="36">
        <v>45560.119398148097</v>
      </c>
      <c r="F3618" s="36">
        <f>ROUND(Uitruktijden[[#This Row],[DATUM]],0)</f>
        <v>45560</v>
      </c>
      <c r="G3618" t="s">
        <v>18195</v>
      </c>
      <c r="H3618" t="s">
        <v>18196</v>
      </c>
      <c r="I3618" t="s">
        <v>18197</v>
      </c>
      <c r="J3618" t="s">
        <v>1949</v>
      </c>
      <c r="K3618" t="s">
        <v>9644</v>
      </c>
      <c r="L3618" t="s">
        <v>9989</v>
      </c>
      <c r="M3618" t="s">
        <v>2074</v>
      </c>
      <c r="N3618" s="37">
        <v>0.13449074074074099</v>
      </c>
      <c r="O3618" s="37">
        <v>0.13648148148148101</v>
      </c>
      <c r="P3618" s="37">
        <v>1.99074074074074E-3</v>
      </c>
      <c r="Q3618" s="37">
        <f>Uitruktijden[[#This Row],[UITRUKTIJD]]</f>
        <v>1.99074074074074E-3</v>
      </c>
      <c r="R3618" t="s">
        <v>1951</v>
      </c>
      <c r="S3618" t="s">
        <v>1973</v>
      </c>
      <c r="T3618" t="s">
        <v>1953</v>
      </c>
    </row>
    <row r="3619" spans="1:20" hidden="1" x14ac:dyDescent="0.35">
      <c r="A3619" t="s">
        <v>18194</v>
      </c>
      <c r="B3619">
        <v>310337</v>
      </c>
      <c r="C3619" t="s">
        <v>9640</v>
      </c>
      <c r="D3619" t="s">
        <v>2066</v>
      </c>
      <c r="E3619" s="36">
        <v>45560.119398148097</v>
      </c>
      <c r="F3619" s="36">
        <f>ROUND(Uitruktijden[[#This Row],[DATUM]],0)</f>
        <v>45560</v>
      </c>
      <c r="G3619" t="s">
        <v>18195</v>
      </c>
      <c r="H3619" t="s">
        <v>18196</v>
      </c>
      <c r="I3619" t="s">
        <v>18197</v>
      </c>
      <c r="J3619" t="s">
        <v>1949</v>
      </c>
      <c r="K3619" t="s">
        <v>9644</v>
      </c>
      <c r="L3619" t="s">
        <v>9972</v>
      </c>
      <c r="M3619" t="s">
        <v>1954</v>
      </c>
      <c r="N3619" s="37">
        <v>0.13449074074074099</v>
      </c>
      <c r="O3619" s="37">
        <v>0.136296296296296</v>
      </c>
      <c r="P3619" s="37">
        <v>1.80555555555556E-3</v>
      </c>
      <c r="Q3619" s="37">
        <f>Uitruktijden[[#This Row],[UITRUKTIJD]]</f>
        <v>1.80555555555556E-3</v>
      </c>
      <c r="R3619" t="s">
        <v>1955</v>
      </c>
      <c r="S3619" t="s">
        <v>1955</v>
      </c>
      <c r="T3619" t="s">
        <v>1953</v>
      </c>
    </row>
    <row r="3620" spans="1:20" hidden="1" x14ac:dyDescent="0.35">
      <c r="A3620" t="s">
        <v>18198</v>
      </c>
      <c r="B3620">
        <v>310506</v>
      </c>
      <c r="C3620" t="s">
        <v>1928</v>
      </c>
      <c r="D3620" t="s">
        <v>2066</v>
      </c>
      <c r="E3620" s="36">
        <v>45560.375347222202</v>
      </c>
      <c r="F3620" s="36">
        <f>ROUND(Uitruktijden[[#This Row],[DATUM]],0)</f>
        <v>45560</v>
      </c>
      <c r="G3620" t="s">
        <v>18199</v>
      </c>
      <c r="H3620" t="s">
        <v>18200</v>
      </c>
      <c r="J3620" t="s">
        <v>1962</v>
      </c>
      <c r="K3620" t="s">
        <v>9644</v>
      </c>
      <c r="L3620" t="s">
        <v>10144</v>
      </c>
      <c r="M3620" t="s">
        <v>9949</v>
      </c>
      <c r="N3620" s="37">
        <v>0.375810185185185</v>
      </c>
      <c r="O3620" s="37">
        <v>0.37656250000000002</v>
      </c>
      <c r="P3620" s="37">
        <v>7.5231481481481503E-4</v>
      </c>
      <c r="Q3620" s="37">
        <f>Uitruktijden[[#This Row],[UITRUKTIJD]]</f>
        <v>7.5231481481481503E-4</v>
      </c>
      <c r="R3620" t="s">
        <v>1955</v>
      </c>
      <c r="S3620" t="s">
        <v>1955</v>
      </c>
      <c r="T3620" t="s">
        <v>1953</v>
      </c>
    </row>
    <row r="3621" spans="1:20" hidden="1" x14ac:dyDescent="0.35">
      <c r="A3621" t="s">
        <v>18201</v>
      </c>
      <c r="B3621">
        <v>310660</v>
      </c>
      <c r="C3621" t="s">
        <v>1928</v>
      </c>
      <c r="D3621" t="s">
        <v>2066</v>
      </c>
      <c r="E3621" s="36">
        <v>45560.469733796301</v>
      </c>
      <c r="F3621" s="36">
        <f>ROUND(Uitruktijden[[#This Row],[DATUM]],0)</f>
        <v>45560</v>
      </c>
      <c r="G3621" t="s">
        <v>18202</v>
      </c>
      <c r="H3621" t="s">
        <v>18203</v>
      </c>
      <c r="I3621" t="s">
        <v>18204</v>
      </c>
      <c r="J3621" t="s">
        <v>1949</v>
      </c>
      <c r="K3621" t="s">
        <v>9644</v>
      </c>
      <c r="L3621" t="s">
        <v>9976</v>
      </c>
      <c r="M3621" t="s">
        <v>2049</v>
      </c>
      <c r="N3621" s="37">
        <v>0.47010416666666699</v>
      </c>
      <c r="O3621" s="37">
        <v>0.47096064814814798</v>
      </c>
      <c r="P3621" s="37">
        <v>8.5648148148148205E-4</v>
      </c>
      <c r="Q3621" s="37">
        <f>Uitruktijden[[#This Row],[UITRUKTIJD]]</f>
        <v>8.5648148148148205E-4</v>
      </c>
      <c r="R3621" t="s">
        <v>1955</v>
      </c>
      <c r="S3621" t="s">
        <v>1955</v>
      </c>
      <c r="T3621" t="s">
        <v>1953</v>
      </c>
    </row>
    <row r="3622" spans="1:20" hidden="1" x14ac:dyDescent="0.35">
      <c r="A3622" t="s">
        <v>18205</v>
      </c>
      <c r="B3622">
        <v>310671</v>
      </c>
      <c r="C3622" t="s">
        <v>1928</v>
      </c>
      <c r="D3622" t="s">
        <v>2066</v>
      </c>
      <c r="E3622" s="36">
        <v>45560.4765162037</v>
      </c>
      <c r="F3622" s="36">
        <f>ROUND(Uitruktijden[[#This Row],[DATUM]],0)</f>
        <v>45560</v>
      </c>
      <c r="G3622" t="s">
        <v>18206</v>
      </c>
      <c r="H3622" t="s">
        <v>18207</v>
      </c>
      <c r="I3622" t="s">
        <v>18208</v>
      </c>
      <c r="J3622" t="s">
        <v>2206</v>
      </c>
      <c r="K3622" t="s">
        <v>9644</v>
      </c>
      <c r="L3622" t="s">
        <v>15366</v>
      </c>
      <c r="M3622" t="s">
        <v>2207</v>
      </c>
      <c r="N3622" s="37">
        <v>0.48123842592592603</v>
      </c>
      <c r="O3622" s="37">
        <v>0.48234953703703698</v>
      </c>
      <c r="P3622" s="37">
        <v>1.11111111111111E-3</v>
      </c>
      <c r="Q3622" s="37">
        <f>Uitruktijden[[#This Row],[UITRUKTIJD]]</f>
        <v>1.11111111111111E-3</v>
      </c>
      <c r="R3622" t="s">
        <v>1951</v>
      </c>
      <c r="S3622" t="s">
        <v>1973</v>
      </c>
      <c r="T3622" t="s">
        <v>1953</v>
      </c>
    </row>
    <row r="3623" spans="1:20" hidden="1" x14ac:dyDescent="0.35">
      <c r="A3623" t="s">
        <v>18209</v>
      </c>
      <c r="B3623">
        <v>311478</v>
      </c>
      <c r="C3623" t="s">
        <v>9640</v>
      </c>
      <c r="D3623" t="s">
        <v>2055</v>
      </c>
      <c r="E3623" s="36">
        <v>45561.0867476852</v>
      </c>
      <c r="F3623" s="36">
        <f>ROUND(Uitruktijden[[#This Row],[DATUM]],0)</f>
        <v>45561</v>
      </c>
      <c r="G3623" t="s">
        <v>18210</v>
      </c>
      <c r="H3623" t="s">
        <v>18211</v>
      </c>
      <c r="I3623" t="s">
        <v>18212</v>
      </c>
      <c r="J3623" t="s">
        <v>1972</v>
      </c>
      <c r="K3623" t="s">
        <v>9644</v>
      </c>
      <c r="L3623" t="s">
        <v>13851</v>
      </c>
      <c r="M3623" t="s">
        <v>1994</v>
      </c>
      <c r="N3623" s="37">
        <v>8.7129629629629599E-2</v>
      </c>
      <c r="O3623" s="37">
        <v>9.0995370370370393E-2</v>
      </c>
      <c r="P3623" s="37">
        <v>3.8657407407407399E-3</v>
      </c>
      <c r="Q3623" s="37">
        <f>Uitruktijden[[#This Row],[UITRUKTIJD]]</f>
        <v>3.8657407407407399E-3</v>
      </c>
      <c r="R3623" t="s">
        <v>1955</v>
      </c>
      <c r="S3623" t="s">
        <v>1955</v>
      </c>
      <c r="T3623" t="s">
        <v>1953</v>
      </c>
    </row>
    <row r="3624" spans="1:20" hidden="1" x14ac:dyDescent="0.35">
      <c r="A3624" t="s">
        <v>18213</v>
      </c>
      <c r="B3624">
        <v>311496</v>
      </c>
      <c r="C3624" t="s">
        <v>9640</v>
      </c>
      <c r="D3624" t="s">
        <v>2055</v>
      </c>
      <c r="E3624" s="36">
        <v>45561.106226851902</v>
      </c>
      <c r="F3624" s="36">
        <f>ROUND(Uitruktijden[[#This Row],[DATUM]],0)</f>
        <v>45561</v>
      </c>
      <c r="G3624" t="s">
        <v>18214</v>
      </c>
      <c r="H3624" t="s">
        <v>18215</v>
      </c>
      <c r="I3624" t="s">
        <v>18216</v>
      </c>
      <c r="J3624" t="s">
        <v>2622</v>
      </c>
      <c r="K3624" t="s">
        <v>9644</v>
      </c>
      <c r="L3624" t="s">
        <v>10018</v>
      </c>
      <c r="M3624" t="s">
        <v>2623</v>
      </c>
      <c r="N3624" s="37">
        <v>0.11915509259259301</v>
      </c>
      <c r="O3624" s="37">
        <v>0.121967592592593</v>
      </c>
      <c r="P3624" s="37">
        <v>2.8124999999999999E-3</v>
      </c>
      <c r="Q3624" s="37">
        <f>Uitruktijden[[#This Row],[UITRUKTIJD]]</f>
        <v>2.8124999999999999E-3</v>
      </c>
      <c r="R3624" t="s">
        <v>1955</v>
      </c>
      <c r="S3624" t="s">
        <v>1955</v>
      </c>
      <c r="T3624" t="s">
        <v>1953</v>
      </c>
    </row>
    <row r="3625" spans="1:20" hidden="1" x14ac:dyDescent="0.35">
      <c r="A3625" t="s">
        <v>18217</v>
      </c>
      <c r="B3625">
        <v>311550</v>
      </c>
      <c r="C3625" t="s">
        <v>9640</v>
      </c>
      <c r="D3625" t="s">
        <v>2055</v>
      </c>
      <c r="E3625" s="36">
        <v>45561.270787037</v>
      </c>
      <c r="F3625" s="36">
        <f>ROUND(Uitruktijden[[#This Row],[DATUM]],0)</f>
        <v>45561</v>
      </c>
      <c r="G3625" t="s">
        <v>18218</v>
      </c>
      <c r="H3625" t="s">
        <v>2476</v>
      </c>
      <c r="I3625" t="s">
        <v>2477</v>
      </c>
      <c r="J3625" t="s">
        <v>1949</v>
      </c>
      <c r="K3625" t="s">
        <v>9644</v>
      </c>
      <c r="L3625" t="s">
        <v>9972</v>
      </c>
      <c r="M3625" t="s">
        <v>1954</v>
      </c>
      <c r="N3625" s="37">
        <v>0.27106481481481498</v>
      </c>
      <c r="O3625" s="37">
        <v>0.27268518518518498</v>
      </c>
      <c r="P3625" s="37">
        <v>1.6203703703703701E-3</v>
      </c>
      <c r="Q3625" s="37">
        <f>Uitruktijden[[#This Row],[UITRUKTIJD]]</f>
        <v>1.6203703703703701E-3</v>
      </c>
      <c r="R3625" t="s">
        <v>1955</v>
      </c>
      <c r="S3625" t="s">
        <v>1955</v>
      </c>
      <c r="T3625" t="s">
        <v>1953</v>
      </c>
    </row>
    <row r="3626" spans="1:20" hidden="1" x14ac:dyDescent="0.35">
      <c r="A3626" t="s">
        <v>18219</v>
      </c>
      <c r="B3626">
        <v>311606</v>
      </c>
      <c r="C3626" t="s">
        <v>1928</v>
      </c>
      <c r="D3626" t="s">
        <v>2055</v>
      </c>
      <c r="E3626" s="36">
        <v>45561.339363425897</v>
      </c>
      <c r="F3626" s="36">
        <f>ROUND(Uitruktijden[[#This Row],[DATUM]],0)</f>
        <v>45561</v>
      </c>
      <c r="G3626" t="s">
        <v>18220</v>
      </c>
      <c r="H3626" t="s">
        <v>18221</v>
      </c>
      <c r="I3626" t="s">
        <v>18222</v>
      </c>
      <c r="J3626" t="s">
        <v>1949</v>
      </c>
      <c r="K3626" t="s">
        <v>9644</v>
      </c>
      <c r="L3626" t="s">
        <v>9944</v>
      </c>
      <c r="M3626" t="s">
        <v>1950</v>
      </c>
      <c r="N3626" s="37">
        <v>0.33980324074074097</v>
      </c>
      <c r="O3626" s="37">
        <v>0.34262731481481501</v>
      </c>
      <c r="P3626" s="37">
        <v>2.82407407407407E-3</v>
      </c>
      <c r="Q3626" s="37">
        <f>Uitruktijden[[#This Row],[UITRUKTIJD]]</f>
        <v>2.82407407407407E-3</v>
      </c>
      <c r="R3626" t="s">
        <v>1955</v>
      </c>
      <c r="S3626" t="s">
        <v>1955</v>
      </c>
      <c r="T3626" t="s">
        <v>2004</v>
      </c>
    </row>
    <row r="3627" spans="1:20" hidden="1" x14ac:dyDescent="0.35">
      <c r="A3627" t="s">
        <v>18223</v>
      </c>
      <c r="B3627">
        <v>311609</v>
      </c>
      <c r="C3627" t="s">
        <v>1928</v>
      </c>
      <c r="D3627" t="s">
        <v>2055</v>
      </c>
      <c r="E3627" s="36">
        <v>45561.340821759302</v>
      </c>
      <c r="F3627" s="36">
        <f>ROUND(Uitruktijden[[#This Row],[DATUM]],0)</f>
        <v>45561</v>
      </c>
      <c r="G3627" t="s">
        <v>18224</v>
      </c>
      <c r="H3627" t="s">
        <v>18225</v>
      </c>
      <c r="I3627" t="s">
        <v>18226</v>
      </c>
      <c r="J3627" t="s">
        <v>1962</v>
      </c>
      <c r="K3627" t="s">
        <v>9644</v>
      </c>
      <c r="L3627" t="s">
        <v>10244</v>
      </c>
      <c r="M3627" t="s">
        <v>1963</v>
      </c>
      <c r="N3627" s="37">
        <v>0.34799768518518498</v>
      </c>
      <c r="O3627" s="37">
        <v>0.349178240740741</v>
      </c>
      <c r="P3627" s="37">
        <v>1.1805555555555599E-3</v>
      </c>
      <c r="Q3627" s="37">
        <f>Uitruktijden[[#This Row],[UITRUKTIJD]]</f>
        <v>1.1805555555555599E-3</v>
      </c>
      <c r="R3627" t="s">
        <v>1951</v>
      </c>
      <c r="S3627" t="s">
        <v>1973</v>
      </c>
      <c r="T3627" t="s">
        <v>1953</v>
      </c>
    </row>
    <row r="3628" spans="1:20" hidden="1" x14ac:dyDescent="0.35">
      <c r="A3628" t="s">
        <v>18223</v>
      </c>
      <c r="B3628">
        <v>311609</v>
      </c>
      <c r="C3628" t="s">
        <v>1928</v>
      </c>
      <c r="D3628" t="s">
        <v>2055</v>
      </c>
      <c r="E3628" s="36">
        <v>45561.340821759302</v>
      </c>
      <c r="F3628" s="36">
        <f>ROUND(Uitruktijden[[#This Row],[DATUM]],0)</f>
        <v>45561</v>
      </c>
      <c r="G3628" t="s">
        <v>18224</v>
      </c>
      <c r="H3628" t="s">
        <v>18225</v>
      </c>
      <c r="I3628" t="s">
        <v>18226</v>
      </c>
      <c r="J3628" t="s">
        <v>1962</v>
      </c>
      <c r="K3628" t="s">
        <v>9644</v>
      </c>
      <c r="L3628" t="s">
        <v>10144</v>
      </c>
      <c r="M3628" t="s">
        <v>9949</v>
      </c>
      <c r="N3628" s="37">
        <v>0.34799768518518498</v>
      </c>
      <c r="O3628" s="37">
        <v>0.34855324074074101</v>
      </c>
      <c r="P3628" s="37">
        <v>5.5555555555555599E-4</v>
      </c>
      <c r="Q3628" s="37">
        <f>Uitruktijden[[#This Row],[UITRUKTIJD]]</f>
        <v>5.5555555555555599E-4</v>
      </c>
      <c r="R3628" t="s">
        <v>1955</v>
      </c>
      <c r="S3628" t="s">
        <v>1955</v>
      </c>
      <c r="T3628" t="s">
        <v>1953</v>
      </c>
    </row>
    <row r="3629" spans="1:20" hidden="1" x14ac:dyDescent="0.35">
      <c r="A3629" t="s">
        <v>18227</v>
      </c>
      <c r="B3629">
        <v>311860</v>
      </c>
      <c r="C3629" t="s">
        <v>1928</v>
      </c>
      <c r="D3629" t="s">
        <v>2055</v>
      </c>
      <c r="E3629" s="36">
        <v>45561.500925925902</v>
      </c>
      <c r="F3629" s="36">
        <f>ROUND(Uitruktijden[[#This Row],[DATUM]],0)</f>
        <v>45562</v>
      </c>
      <c r="G3629" t="s">
        <v>18228</v>
      </c>
      <c r="H3629" t="s">
        <v>18229</v>
      </c>
      <c r="J3629" t="s">
        <v>1949</v>
      </c>
      <c r="K3629" t="s">
        <v>9644</v>
      </c>
      <c r="L3629" t="s">
        <v>9972</v>
      </c>
      <c r="M3629" t="s">
        <v>1954</v>
      </c>
      <c r="N3629" s="37">
        <v>0.50346064814814795</v>
      </c>
      <c r="O3629" s="37">
        <v>0.50465277777777795</v>
      </c>
      <c r="P3629" s="37">
        <v>1.19212962962963E-3</v>
      </c>
      <c r="Q3629" s="37">
        <f>Uitruktijden[[#This Row],[UITRUKTIJD]]</f>
        <v>1.19212962962963E-3</v>
      </c>
      <c r="R3629" t="s">
        <v>1955</v>
      </c>
      <c r="S3629" t="s">
        <v>1955</v>
      </c>
      <c r="T3629" t="s">
        <v>1953</v>
      </c>
    </row>
    <row r="3630" spans="1:20" hidden="1" x14ac:dyDescent="0.35">
      <c r="A3630" t="s">
        <v>18230</v>
      </c>
      <c r="B3630">
        <v>311917</v>
      </c>
      <c r="C3630" t="s">
        <v>1928</v>
      </c>
      <c r="D3630" t="s">
        <v>2055</v>
      </c>
      <c r="E3630" s="36">
        <v>45561.5409953704</v>
      </c>
      <c r="F3630" s="36">
        <f>ROUND(Uitruktijden[[#This Row],[DATUM]],0)</f>
        <v>45562</v>
      </c>
      <c r="G3630" t="s">
        <v>18231</v>
      </c>
      <c r="H3630" t="s">
        <v>18232</v>
      </c>
      <c r="I3630" t="s">
        <v>18233</v>
      </c>
      <c r="J3630" t="s">
        <v>2293</v>
      </c>
      <c r="K3630" t="s">
        <v>9644</v>
      </c>
      <c r="L3630" t="s">
        <v>10600</v>
      </c>
      <c r="M3630" t="s">
        <v>2037</v>
      </c>
      <c r="N3630" s="37">
        <v>0.54138888888888903</v>
      </c>
      <c r="O3630" s="37">
        <v>0.544756944444444</v>
      </c>
      <c r="P3630" s="37">
        <v>3.3680555555555599E-3</v>
      </c>
      <c r="Q3630" s="37">
        <f>Uitruktijden[[#This Row],[UITRUKTIJD]]</f>
        <v>3.3680555555555599E-3</v>
      </c>
      <c r="R3630" t="s">
        <v>1955</v>
      </c>
      <c r="S3630" t="s">
        <v>1955</v>
      </c>
      <c r="T3630" t="s">
        <v>1953</v>
      </c>
    </row>
    <row r="3631" spans="1:20" hidden="1" x14ac:dyDescent="0.35">
      <c r="A3631" t="s">
        <v>18234</v>
      </c>
      <c r="B3631">
        <v>311927</v>
      </c>
      <c r="C3631" t="s">
        <v>1928</v>
      </c>
      <c r="D3631" t="s">
        <v>2055</v>
      </c>
      <c r="E3631" s="36">
        <v>45561.5472337963</v>
      </c>
      <c r="F3631" s="36">
        <f>ROUND(Uitruktijden[[#This Row],[DATUM]],0)</f>
        <v>45562</v>
      </c>
      <c r="G3631" t="s">
        <v>18235</v>
      </c>
      <c r="H3631" t="s">
        <v>18236</v>
      </c>
      <c r="I3631" t="s">
        <v>18237</v>
      </c>
      <c r="J3631" t="s">
        <v>2974</v>
      </c>
      <c r="K3631" t="s">
        <v>9644</v>
      </c>
      <c r="L3631" t="s">
        <v>9957</v>
      </c>
      <c r="M3631" t="s">
        <v>2702</v>
      </c>
      <c r="N3631" s="37">
        <v>0.62310185185185196</v>
      </c>
      <c r="O3631" s="37">
        <v>0.62598379629629597</v>
      </c>
      <c r="P3631" s="37">
        <v>2.88194444444444E-3</v>
      </c>
      <c r="Q3631" s="37">
        <f>Uitruktijden[[#This Row],[UITRUKTIJD]]</f>
        <v>2.88194444444444E-3</v>
      </c>
      <c r="R3631" t="s">
        <v>1955</v>
      </c>
      <c r="S3631" t="s">
        <v>1955</v>
      </c>
      <c r="T3631" t="s">
        <v>1953</v>
      </c>
    </row>
    <row r="3632" spans="1:20" hidden="1" x14ac:dyDescent="0.35">
      <c r="A3632" t="s">
        <v>18238</v>
      </c>
      <c r="B3632">
        <v>312039</v>
      </c>
      <c r="C3632" t="s">
        <v>1928</v>
      </c>
      <c r="D3632" t="s">
        <v>2055</v>
      </c>
      <c r="E3632" s="36">
        <v>45561.614618055602</v>
      </c>
      <c r="F3632" s="36">
        <f>ROUND(Uitruktijden[[#This Row],[DATUM]],0)</f>
        <v>45562</v>
      </c>
      <c r="G3632" t="s">
        <v>18239</v>
      </c>
      <c r="H3632" t="s">
        <v>18240</v>
      </c>
      <c r="I3632" t="s">
        <v>18241</v>
      </c>
      <c r="J3632" t="s">
        <v>1949</v>
      </c>
      <c r="K3632" t="s">
        <v>9644</v>
      </c>
      <c r="L3632" t="s">
        <v>10028</v>
      </c>
      <c r="M3632" t="s">
        <v>2083</v>
      </c>
      <c r="N3632" s="37">
        <v>0.615266203703704</v>
      </c>
      <c r="O3632" s="37">
        <v>0.61729166666666702</v>
      </c>
      <c r="P3632" s="37">
        <v>2.0254629629629598E-3</v>
      </c>
      <c r="Q3632" s="37">
        <f>Uitruktijden[[#This Row],[UITRUKTIJD]]</f>
        <v>2.0254629629629598E-3</v>
      </c>
      <c r="R3632" t="s">
        <v>1955</v>
      </c>
      <c r="S3632" t="s">
        <v>1955</v>
      </c>
      <c r="T3632" t="s">
        <v>1953</v>
      </c>
    </row>
    <row r="3633" spans="1:20" hidden="1" x14ac:dyDescent="0.35">
      <c r="A3633" t="s">
        <v>18238</v>
      </c>
      <c r="B3633">
        <v>312039</v>
      </c>
      <c r="C3633" t="s">
        <v>1928</v>
      </c>
      <c r="D3633" t="s">
        <v>2055</v>
      </c>
      <c r="E3633" s="36">
        <v>45561.614618055602</v>
      </c>
      <c r="F3633" s="36">
        <f>ROUND(Uitruktijden[[#This Row],[DATUM]],0)</f>
        <v>45562</v>
      </c>
      <c r="G3633" t="s">
        <v>18239</v>
      </c>
      <c r="H3633" t="s">
        <v>18240</v>
      </c>
      <c r="I3633" t="s">
        <v>18241</v>
      </c>
      <c r="J3633" t="s">
        <v>1949</v>
      </c>
      <c r="K3633" t="s">
        <v>9644</v>
      </c>
      <c r="L3633" t="s">
        <v>9943</v>
      </c>
      <c r="M3633" t="s">
        <v>1950</v>
      </c>
      <c r="N3633" s="37">
        <v>0.615266203703704</v>
      </c>
      <c r="O3633" s="37">
        <v>0.61697916666666697</v>
      </c>
      <c r="P3633" s="37">
        <v>1.71296296296296E-3</v>
      </c>
      <c r="Q3633" s="37">
        <f>Uitruktijden[[#This Row],[UITRUKTIJD]]</f>
        <v>1.71296296296296E-3</v>
      </c>
      <c r="R3633" t="s">
        <v>1951</v>
      </c>
      <c r="S3633" t="s">
        <v>1952</v>
      </c>
      <c r="T3633" t="s">
        <v>1953</v>
      </c>
    </row>
    <row r="3634" spans="1:20" hidden="1" x14ac:dyDescent="0.35">
      <c r="A3634" t="s">
        <v>18238</v>
      </c>
      <c r="B3634">
        <v>312039</v>
      </c>
      <c r="C3634" t="s">
        <v>1928</v>
      </c>
      <c r="D3634" t="s">
        <v>2055</v>
      </c>
      <c r="E3634" s="36">
        <v>45561.614618055602</v>
      </c>
      <c r="F3634" s="36">
        <f>ROUND(Uitruktijden[[#This Row],[DATUM]],0)</f>
        <v>45562</v>
      </c>
      <c r="G3634" t="s">
        <v>18239</v>
      </c>
      <c r="H3634" t="s">
        <v>18240</v>
      </c>
      <c r="I3634" t="s">
        <v>18241</v>
      </c>
      <c r="J3634" t="s">
        <v>1949</v>
      </c>
      <c r="K3634" t="s">
        <v>9644</v>
      </c>
      <c r="L3634" t="s">
        <v>9944</v>
      </c>
      <c r="M3634" t="s">
        <v>1950</v>
      </c>
      <c r="N3634" s="37">
        <v>0.63627314814814795</v>
      </c>
      <c r="O3634" s="37">
        <v>0.637546296296296</v>
      </c>
      <c r="P3634" s="37">
        <v>1.27314814814815E-3</v>
      </c>
      <c r="Q3634" s="37">
        <f>Uitruktijden[[#This Row],[UITRUKTIJD]]</f>
        <v>1.27314814814815E-3</v>
      </c>
      <c r="R3634" t="s">
        <v>1955</v>
      </c>
      <c r="S3634" t="s">
        <v>1996</v>
      </c>
      <c r="T3634" t="s">
        <v>1953</v>
      </c>
    </row>
    <row r="3635" spans="1:20" hidden="1" x14ac:dyDescent="0.35">
      <c r="A3635" t="s">
        <v>18238</v>
      </c>
      <c r="B3635">
        <v>312039</v>
      </c>
      <c r="C3635" t="s">
        <v>1928</v>
      </c>
      <c r="D3635" t="s">
        <v>2055</v>
      </c>
      <c r="E3635" s="36">
        <v>45561.614618055602</v>
      </c>
      <c r="F3635" s="36">
        <f>ROUND(Uitruktijden[[#This Row],[DATUM]],0)</f>
        <v>45562</v>
      </c>
      <c r="G3635" t="s">
        <v>18239</v>
      </c>
      <c r="H3635" t="s">
        <v>18240</v>
      </c>
      <c r="I3635" t="s">
        <v>18241</v>
      </c>
      <c r="J3635" t="s">
        <v>1949</v>
      </c>
      <c r="K3635" t="s">
        <v>9644</v>
      </c>
      <c r="L3635" t="s">
        <v>9976</v>
      </c>
      <c r="M3635" t="s">
        <v>2049</v>
      </c>
      <c r="N3635" s="37">
        <v>0.61699074074074101</v>
      </c>
      <c r="O3635" s="37">
        <v>0.61704861111111098</v>
      </c>
      <c r="P3635" s="37">
        <v>5.78703703703704E-5</v>
      </c>
      <c r="Q3635" s="37">
        <f>Uitruktijden[[#This Row],[UITRUKTIJD]]</f>
        <v>5.78703703703704E-5</v>
      </c>
      <c r="R3635" t="s">
        <v>1955</v>
      </c>
      <c r="S3635" t="s">
        <v>1955</v>
      </c>
      <c r="T3635" t="s">
        <v>1953</v>
      </c>
    </row>
    <row r="3636" spans="1:20" hidden="1" x14ac:dyDescent="0.35">
      <c r="A3636" t="s">
        <v>18242</v>
      </c>
      <c r="B3636">
        <v>312664</v>
      </c>
      <c r="C3636" t="s">
        <v>9640</v>
      </c>
      <c r="D3636" t="s">
        <v>2033</v>
      </c>
      <c r="E3636" s="36">
        <v>45562.033842592602</v>
      </c>
      <c r="F3636" s="36">
        <f>ROUND(Uitruktijden[[#This Row],[DATUM]],0)</f>
        <v>45562</v>
      </c>
      <c r="G3636" t="s">
        <v>18243</v>
      </c>
      <c r="H3636" t="s">
        <v>18244</v>
      </c>
      <c r="J3636" t="s">
        <v>1949</v>
      </c>
      <c r="K3636" t="s">
        <v>9644</v>
      </c>
      <c r="L3636" t="s">
        <v>9976</v>
      </c>
      <c r="M3636" t="s">
        <v>2049</v>
      </c>
      <c r="N3636" s="37">
        <v>3.4212962962963001E-2</v>
      </c>
      <c r="O3636" s="37">
        <v>3.4780092592592599E-2</v>
      </c>
      <c r="P3636" s="37">
        <v>5.6712962962962999E-4</v>
      </c>
      <c r="Q3636" s="37">
        <f>Uitruktijden[[#This Row],[UITRUKTIJD]]</f>
        <v>5.6712962962962999E-4</v>
      </c>
      <c r="R3636" t="s">
        <v>1955</v>
      </c>
      <c r="S3636" t="s">
        <v>1955</v>
      </c>
      <c r="T3636" t="s">
        <v>1953</v>
      </c>
    </row>
    <row r="3637" spans="1:20" hidden="1" x14ac:dyDescent="0.35">
      <c r="A3637" t="s">
        <v>18245</v>
      </c>
      <c r="B3637">
        <v>312828</v>
      </c>
      <c r="C3637" t="s">
        <v>9640</v>
      </c>
      <c r="D3637" t="s">
        <v>2033</v>
      </c>
      <c r="E3637" s="36">
        <v>45562.312662037002</v>
      </c>
      <c r="F3637" s="36">
        <f>ROUND(Uitruktijden[[#This Row],[DATUM]],0)</f>
        <v>45562</v>
      </c>
      <c r="G3637" t="s">
        <v>18246</v>
      </c>
      <c r="H3637" t="s">
        <v>18247</v>
      </c>
      <c r="I3637" t="s">
        <v>18248</v>
      </c>
      <c r="J3637" t="s">
        <v>1949</v>
      </c>
      <c r="K3637" t="s">
        <v>9644</v>
      </c>
      <c r="L3637" t="s">
        <v>9989</v>
      </c>
      <c r="M3637" t="s">
        <v>2074</v>
      </c>
      <c r="N3637" s="37">
        <v>0.31366898148148098</v>
      </c>
      <c r="O3637" s="37">
        <v>0.31509259259259298</v>
      </c>
      <c r="P3637" s="37">
        <v>1.4236111111111101E-3</v>
      </c>
      <c r="Q3637" s="37">
        <f>Uitruktijden[[#This Row],[UITRUKTIJD]]</f>
        <v>1.4236111111111101E-3</v>
      </c>
      <c r="R3637" t="s">
        <v>1951</v>
      </c>
      <c r="S3637" t="s">
        <v>1952</v>
      </c>
      <c r="T3637" t="s">
        <v>1953</v>
      </c>
    </row>
    <row r="3638" spans="1:20" hidden="1" x14ac:dyDescent="0.35">
      <c r="A3638" t="s">
        <v>18245</v>
      </c>
      <c r="B3638">
        <v>312828</v>
      </c>
      <c r="C3638" t="s">
        <v>9640</v>
      </c>
      <c r="D3638" t="s">
        <v>2033</v>
      </c>
      <c r="E3638" s="36">
        <v>45562.312662037002</v>
      </c>
      <c r="F3638" s="36">
        <f>ROUND(Uitruktijden[[#This Row],[DATUM]],0)</f>
        <v>45562</v>
      </c>
      <c r="G3638" t="s">
        <v>18246</v>
      </c>
      <c r="H3638" t="s">
        <v>18247</v>
      </c>
      <c r="I3638" t="s">
        <v>18248</v>
      </c>
      <c r="J3638" t="s">
        <v>1949</v>
      </c>
      <c r="K3638" t="s">
        <v>9644</v>
      </c>
      <c r="L3638" t="s">
        <v>9976</v>
      </c>
      <c r="M3638" t="s">
        <v>2049</v>
      </c>
      <c r="N3638" s="37">
        <v>0.31325231481481502</v>
      </c>
      <c r="O3638" s="37">
        <v>0.31413194444444398</v>
      </c>
      <c r="P3638" s="37">
        <v>8.7962962962963005E-4</v>
      </c>
      <c r="Q3638" s="37">
        <f>Uitruktijden[[#This Row],[UITRUKTIJD]]</f>
        <v>8.7962962962963005E-4</v>
      </c>
      <c r="R3638" t="s">
        <v>1955</v>
      </c>
      <c r="S3638" t="s">
        <v>1955</v>
      </c>
      <c r="T3638" t="s">
        <v>1953</v>
      </c>
    </row>
    <row r="3639" spans="1:20" hidden="1" x14ac:dyDescent="0.35">
      <c r="A3639" t="s">
        <v>18249</v>
      </c>
      <c r="B3639">
        <v>312902</v>
      </c>
      <c r="C3639" t="s">
        <v>1928</v>
      </c>
      <c r="D3639" t="s">
        <v>2033</v>
      </c>
      <c r="E3639" s="36">
        <v>45562.375439814801</v>
      </c>
      <c r="F3639" s="36">
        <f>ROUND(Uitruktijden[[#This Row],[DATUM]],0)</f>
        <v>45562</v>
      </c>
      <c r="G3639" t="s">
        <v>18250</v>
      </c>
      <c r="H3639" t="s">
        <v>18251</v>
      </c>
      <c r="J3639" t="s">
        <v>1949</v>
      </c>
      <c r="K3639" t="s">
        <v>9644</v>
      </c>
      <c r="L3639" t="s">
        <v>9976</v>
      </c>
      <c r="M3639" t="s">
        <v>2049</v>
      </c>
      <c r="N3639" s="37">
        <v>0.37719907407407399</v>
      </c>
      <c r="O3639" s="37">
        <v>0.37787037037037002</v>
      </c>
      <c r="P3639" s="37">
        <v>6.7129629629629603E-4</v>
      </c>
      <c r="Q3639" s="37">
        <f>Uitruktijden[[#This Row],[UITRUKTIJD]]</f>
        <v>6.7129629629629603E-4</v>
      </c>
      <c r="R3639" t="s">
        <v>1955</v>
      </c>
      <c r="S3639" t="s">
        <v>1955</v>
      </c>
      <c r="T3639" t="s">
        <v>1953</v>
      </c>
    </row>
    <row r="3640" spans="1:20" hidden="1" x14ac:dyDescent="0.35">
      <c r="A3640" t="s">
        <v>18252</v>
      </c>
      <c r="B3640">
        <v>312904</v>
      </c>
      <c r="C3640" t="s">
        <v>1928</v>
      </c>
      <c r="D3640" t="s">
        <v>2033</v>
      </c>
      <c r="E3640" s="36">
        <v>45562.377268518503</v>
      </c>
      <c r="F3640" s="36">
        <f>ROUND(Uitruktijden[[#This Row],[DATUM]],0)</f>
        <v>45562</v>
      </c>
      <c r="G3640" t="s">
        <v>18253</v>
      </c>
      <c r="H3640" t="s">
        <v>18254</v>
      </c>
      <c r="I3640" t="s">
        <v>18255</v>
      </c>
      <c r="J3640" t="s">
        <v>1962</v>
      </c>
      <c r="K3640" t="s">
        <v>9644</v>
      </c>
      <c r="L3640" t="s">
        <v>10366</v>
      </c>
      <c r="M3640" t="s">
        <v>1963</v>
      </c>
      <c r="N3640" s="37">
        <v>0.37825231481481503</v>
      </c>
      <c r="O3640" s="37">
        <v>0.37905092592592599</v>
      </c>
      <c r="P3640" s="37">
        <v>7.9861111111111105E-4</v>
      </c>
      <c r="Q3640" s="37">
        <f>Uitruktijden[[#This Row],[UITRUKTIJD]]</f>
        <v>7.9861111111111105E-4</v>
      </c>
      <c r="R3640" t="s">
        <v>1955</v>
      </c>
      <c r="S3640" t="s">
        <v>1955</v>
      </c>
      <c r="T3640" t="s">
        <v>1953</v>
      </c>
    </row>
    <row r="3641" spans="1:20" hidden="1" x14ac:dyDescent="0.35">
      <c r="A3641" t="s">
        <v>18256</v>
      </c>
      <c r="B3641">
        <v>313027</v>
      </c>
      <c r="C3641" t="s">
        <v>1928</v>
      </c>
      <c r="D3641" t="s">
        <v>2033</v>
      </c>
      <c r="E3641" s="36">
        <v>45562.475011574097</v>
      </c>
      <c r="F3641" s="36">
        <f>ROUND(Uitruktijden[[#This Row],[DATUM]],0)</f>
        <v>45562</v>
      </c>
      <c r="G3641" t="s">
        <v>18257</v>
      </c>
      <c r="H3641" t="s">
        <v>2566</v>
      </c>
      <c r="I3641" t="s">
        <v>2477</v>
      </c>
      <c r="J3641" t="s">
        <v>1949</v>
      </c>
      <c r="K3641" t="s">
        <v>9644</v>
      </c>
      <c r="L3641" t="s">
        <v>9972</v>
      </c>
      <c r="M3641" t="s">
        <v>1954</v>
      </c>
      <c r="N3641" s="37">
        <v>0.47531250000000003</v>
      </c>
      <c r="O3641" s="37">
        <v>0.476180555555556</v>
      </c>
      <c r="P3641" s="37">
        <v>8.6805555555555605E-4</v>
      </c>
      <c r="Q3641" s="37">
        <f>Uitruktijden[[#This Row],[UITRUKTIJD]]</f>
        <v>8.6805555555555605E-4</v>
      </c>
      <c r="R3641" t="s">
        <v>1955</v>
      </c>
      <c r="S3641" t="s">
        <v>1955</v>
      </c>
      <c r="T3641" t="s">
        <v>1953</v>
      </c>
    </row>
    <row r="3642" spans="1:20" hidden="1" x14ac:dyDescent="0.35">
      <c r="A3642" t="s">
        <v>18258</v>
      </c>
      <c r="B3642">
        <v>313116</v>
      </c>
      <c r="C3642" t="s">
        <v>1928</v>
      </c>
      <c r="D3642" t="s">
        <v>2033</v>
      </c>
      <c r="E3642" s="36">
        <v>45562.550567129598</v>
      </c>
      <c r="F3642" s="36">
        <f>ROUND(Uitruktijden[[#This Row],[DATUM]],0)</f>
        <v>45563</v>
      </c>
      <c r="G3642" t="s">
        <v>18259</v>
      </c>
      <c r="H3642" t="s">
        <v>2194</v>
      </c>
      <c r="I3642" t="s">
        <v>2195</v>
      </c>
      <c r="J3642" t="s">
        <v>2073</v>
      </c>
      <c r="K3642" t="s">
        <v>9644</v>
      </c>
      <c r="L3642" t="s">
        <v>10135</v>
      </c>
      <c r="M3642" t="s">
        <v>2475</v>
      </c>
      <c r="N3642" s="37">
        <v>0.55133101851851896</v>
      </c>
      <c r="O3642" s="37">
        <v>0.55388888888888899</v>
      </c>
      <c r="P3642" s="37">
        <v>2.5578703703703701E-3</v>
      </c>
      <c r="Q3642" s="37">
        <f>Uitruktijden[[#This Row],[UITRUKTIJD]]</f>
        <v>2.5578703703703701E-3</v>
      </c>
      <c r="R3642" t="s">
        <v>1955</v>
      </c>
      <c r="S3642" t="s">
        <v>1955</v>
      </c>
      <c r="T3642" t="s">
        <v>1953</v>
      </c>
    </row>
    <row r="3643" spans="1:20" hidden="1" x14ac:dyDescent="0.35">
      <c r="A3643" t="s">
        <v>18260</v>
      </c>
      <c r="B3643">
        <v>313453</v>
      </c>
      <c r="C3643" t="s">
        <v>9640</v>
      </c>
      <c r="D3643" t="s">
        <v>2033</v>
      </c>
      <c r="E3643" s="36">
        <v>45562.777569444399</v>
      </c>
      <c r="F3643" s="36">
        <f>ROUND(Uitruktijden[[#This Row],[DATUM]],0)</f>
        <v>45563</v>
      </c>
      <c r="G3643" t="s">
        <v>18261</v>
      </c>
      <c r="H3643" t="s">
        <v>18262</v>
      </c>
      <c r="I3643" t="s">
        <v>18263</v>
      </c>
      <c r="J3643" t="s">
        <v>4172</v>
      </c>
      <c r="K3643" t="s">
        <v>9644</v>
      </c>
      <c r="L3643" t="s">
        <v>13045</v>
      </c>
      <c r="M3643" t="s">
        <v>1967</v>
      </c>
      <c r="N3643" s="37">
        <v>0.77849537037036998</v>
      </c>
      <c r="O3643" s="37">
        <v>0.78062500000000001</v>
      </c>
      <c r="P3643" s="37">
        <v>2.1296296296296302E-3</v>
      </c>
      <c r="Q3643" s="37">
        <f>Uitruktijden[[#This Row],[UITRUKTIJD]]</f>
        <v>2.1296296296296302E-3</v>
      </c>
      <c r="R3643" t="s">
        <v>1951</v>
      </c>
      <c r="S3643" t="s">
        <v>1952</v>
      </c>
      <c r="T3643" t="s">
        <v>1953</v>
      </c>
    </row>
    <row r="3644" spans="1:20" hidden="1" x14ac:dyDescent="0.35">
      <c r="A3644" t="s">
        <v>18260</v>
      </c>
      <c r="B3644">
        <v>313453</v>
      </c>
      <c r="C3644" t="s">
        <v>9640</v>
      </c>
      <c r="D3644" t="s">
        <v>2033</v>
      </c>
      <c r="E3644" s="36">
        <v>45562.777569444399</v>
      </c>
      <c r="F3644" s="36">
        <f>ROUND(Uitruktijden[[#This Row],[DATUM]],0)</f>
        <v>45563</v>
      </c>
      <c r="G3644" t="s">
        <v>18261</v>
      </c>
      <c r="H3644" t="s">
        <v>18262</v>
      </c>
      <c r="I3644" t="s">
        <v>18263</v>
      </c>
      <c r="J3644" t="s">
        <v>4172</v>
      </c>
      <c r="K3644" t="s">
        <v>9644</v>
      </c>
      <c r="L3644" t="s">
        <v>9928</v>
      </c>
      <c r="M3644" t="s">
        <v>1967</v>
      </c>
      <c r="N3644" s="37">
        <v>0.77849537037036998</v>
      </c>
      <c r="O3644" s="37">
        <v>0.77938657407407397</v>
      </c>
      <c r="P3644" s="37">
        <v>8.9120370370370395E-4</v>
      </c>
      <c r="Q3644" s="37">
        <f>Uitruktijden[[#This Row],[UITRUKTIJD]]</f>
        <v>8.9120370370370395E-4</v>
      </c>
      <c r="R3644" t="s">
        <v>1955</v>
      </c>
      <c r="S3644" t="s">
        <v>1955</v>
      </c>
      <c r="T3644" t="s">
        <v>1953</v>
      </c>
    </row>
    <row r="3645" spans="1:20" hidden="1" x14ac:dyDescent="0.35">
      <c r="A3645" t="s">
        <v>18264</v>
      </c>
      <c r="B3645">
        <v>313537</v>
      </c>
      <c r="C3645" t="s">
        <v>9640</v>
      </c>
      <c r="D3645" t="s">
        <v>2033</v>
      </c>
      <c r="E3645" s="36">
        <v>45562.831469907404</v>
      </c>
      <c r="F3645" s="36">
        <f>ROUND(Uitruktijden[[#This Row],[DATUM]],0)</f>
        <v>45563</v>
      </c>
      <c r="G3645" t="s">
        <v>18265</v>
      </c>
      <c r="H3645" t="s">
        <v>18266</v>
      </c>
      <c r="I3645" t="s">
        <v>18267</v>
      </c>
      <c r="J3645" t="s">
        <v>2002</v>
      </c>
      <c r="K3645" t="s">
        <v>9644</v>
      </c>
      <c r="L3645" t="s">
        <v>10199</v>
      </c>
      <c r="M3645" t="s">
        <v>2005</v>
      </c>
      <c r="N3645" s="37">
        <v>0.83202546296296298</v>
      </c>
      <c r="O3645" s="37">
        <v>0.83476851851851896</v>
      </c>
      <c r="P3645" s="37">
        <v>2.7430555555555602E-3</v>
      </c>
      <c r="Q3645" s="37">
        <f>Uitruktijden[[#This Row],[UITRUKTIJD]]</f>
        <v>2.7430555555555602E-3</v>
      </c>
      <c r="R3645" t="s">
        <v>2006</v>
      </c>
      <c r="S3645" t="s">
        <v>1952</v>
      </c>
      <c r="T3645" t="s">
        <v>1953</v>
      </c>
    </row>
    <row r="3646" spans="1:20" hidden="1" x14ac:dyDescent="0.35">
      <c r="A3646" t="s">
        <v>18264</v>
      </c>
      <c r="B3646">
        <v>313537</v>
      </c>
      <c r="C3646" t="s">
        <v>9640</v>
      </c>
      <c r="D3646" t="s">
        <v>2033</v>
      </c>
      <c r="E3646" s="36">
        <v>45562.831469907404</v>
      </c>
      <c r="F3646" s="36">
        <f>ROUND(Uitruktijden[[#This Row],[DATUM]],0)</f>
        <v>45563</v>
      </c>
      <c r="G3646" t="s">
        <v>18265</v>
      </c>
      <c r="H3646" t="s">
        <v>18266</v>
      </c>
      <c r="I3646" t="s">
        <v>18267</v>
      </c>
      <c r="J3646" t="s">
        <v>2002</v>
      </c>
      <c r="K3646" t="s">
        <v>9644</v>
      </c>
      <c r="L3646" t="s">
        <v>13270</v>
      </c>
      <c r="M3646" t="s">
        <v>2003</v>
      </c>
      <c r="N3646" s="37">
        <v>0.83202546296296298</v>
      </c>
      <c r="O3646" s="37">
        <v>0.83408564814814801</v>
      </c>
      <c r="P3646" s="37">
        <v>2.0601851851851901E-3</v>
      </c>
      <c r="Q3646" s="37">
        <f>Uitruktijden[[#This Row],[UITRUKTIJD]]</f>
        <v>2.0601851851851901E-3</v>
      </c>
      <c r="R3646" t="s">
        <v>1955</v>
      </c>
      <c r="S3646" t="s">
        <v>1955</v>
      </c>
      <c r="T3646" t="s">
        <v>1953</v>
      </c>
    </row>
    <row r="3647" spans="1:20" hidden="1" x14ac:dyDescent="0.35">
      <c r="A3647" t="s">
        <v>18268</v>
      </c>
      <c r="B3647">
        <v>313871</v>
      </c>
      <c r="C3647" t="s">
        <v>9640</v>
      </c>
      <c r="D3647" t="s">
        <v>2017</v>
      </c>
      <c r="E3647" s="36">
        <v>45563.065462963001</v>
      </c>
      <c r="F3647" s="36">
        <f>ROUND(Uitruktijden[[#This Row],[DATUM]],0)</f>
        <v>45563</v>
      </c>
      <c r="G3647" t="s">
        <v>18269</v>
      </c>
      <c r="H3647" t="s">
        <v>18270</v>
      </c>
      <c r="J3647" t="s">
        <v>2044</v>
      </c>
      <c r="K3647" t="s">
        <v>9644</v>
      </c>
      <c r="L3647" t="s">
        <v>10563</v>
      </c>
      <c r="M3647" t="s">
        <v>2504</v>
      </c>
      <c r="N3647" s="37">
        <v>6.6273148148148206E-2</v>
      </c>
      <c r="O3647" s="37">
        <v>6.9872685185185204E-2</v>
      </c>
      <c r="P3647" s="37">
        <v>3.59953703703704E-3</v>
      </c>
      <c r="Q3647" s="37">
        <f>Uitruktijden[[#This Row],[UITRUKTIJD]]</f>
        <v>3.59953703703704E-3</v>
      </c>
      <c r="R3647" t="s">
        <v>2111</v>
      </c>
      <c r="S3647" t="s">
        <v>2111</v>
      </c>
      <c r="T3647" t="s">
        <v>1953</v>
      </c>
    </row>
    <row r="3648" spans="1:20" hidden="1" x14ac:dyDescent="0.35">
      <c r="A3648" t="s">
        <v>18268</v>
      </c>
      <c r="B3648">
        <v>313871</v>
      </c>
      <c r="C3648" t="s">
        <v>9640</v>
      </c>
      <c r="D3648" t="s">
        <v>2017</v>
      </c>
      <c r="E3648" s="36">
        <v>45563.065462963001</v>
      </c>
      <c r="F3648" s="36">
        <f>ROUND(Uitruktijden[[#This Row],[DATUM]],0)</f>
        <v>45563</v>
      </c>
      <c r="G3648" t="s">
        <v>18269</v>
      </c>
      <c r="H3648" t="s">
        <v>18270</v>
      </c>
      <c r="J3648" t="s">
        <v>2044</v>
      </c>
      <c r="K3648" t="s">
        <v>9644</v>
      </c>
      <c r="L3648" t="s">
        <v>10564</v>
      </c>
      <c r="M3648" t="s">
        <v>1995</v>
      </c>
      <c r="N3648" s="37">
        <v>6.6273148148148206E-2</v>
      </c>
      <c r="O3648" s="37">
        <v>6.8912037037036994E-2</v>
      </c>
      <c r="P3648" s="37">
        <v>2.6388888888888898E-3</v>
      </c>
      <c r="Q3648" s="37">
        <f>Uitruktijden[[#This Row],[UITRUKTIJD]]</f>
        <v>2.6388888888888898E-3</v>
      </c>
      <c r="R3648" t="s">
        <v>1955</v>
      </c>
      <c r="S3648" t="s">
        <v>1955</v>
      </c>
      <c r="T3648" t="s">
        <v>1953</v>
      </c>
    </row>
    <row r="3649" spans="1:20" hidden="1" x14ac:dyDescent="0.35">
      <c r="A3649" t="s">
        <v>18268</v>
      </c>
      <c r="B3649">
        <v>313871</v>
      </c>
      <c r="C3649" t="s">
        <v>9640</v>
      </c>
      <c r="D3649" t="s">
        <v>2017</v>
      </c>
      <c r="E3649" s="36">
        <v>45563.065462963001</v>
      </c>
      <c r="F3649" s="36">
        <f>ROUND(Uitruktijden[[#This Row],[DATUM]],0)</f>
        <v>45563</v>
      </c>
      <c r="G3649" t="s">
        <v>18269</v>
      </c>
      <c r="H3649" t="s">
        <v>18270</v>
      </c>
      <c r="J3649" t="s">
        <v>2044</v>
      </c>
      <c r="K3649" t="s">
        <v>9644</v>
      </c>
      <c r="L3649" t="s">
        <v>10126</v>
      </c>
      <c r="M3649" t="s">
        <v>2045</v>
      </c>
      <c r="N3649" s="37">
        <v>6.6273148148148206E-2</v>
      </c>
      <c r="O3649" s="37">
        <v>6.8819444444444405E-2</v>
      </c>
      <c r="P3649" s="37">
        <v>2.5462962962963E-3</v>
      </c>
      <c r="Q3649" s="37">
        <f>Uitruktijden[[#This Row],[UITRUKTIJD]]</f>
        <v>2.5462962962963E-3</v>
      </c>
      <c r="R3649" t="s">
        <v>1955</v>
      </c>
      <c r="S3649" t="s">
        <v>1955</v>
      </c>
      <c r="T3649" t="s">
        <v>1953</v>
      </c>
    </row>
    <row r="3650" spans="1:20" hidden="1" x14ac:dyDescent="0.35">
      <c r="A3650" t="s">
        <v>18268</v>
      </c>
      <c r="B3650">
        <v>313871</v>
      </c>
      <c r="C3650" t="s">
        <v>9640</v>
      </c>
      <c r="D3650" t="s">
        <v>2017</v>
      </c>
      <c r="E3650" s="36">
        <v>45563.065462963001</v>
      </c>
      <c r="F3650" s="36">
        <f>ROUND(Uitruktijden[[#This Row],[DATUM]],0)</f>
        <v>45563</v>
      </c>
      <c r="G3650" t="s">
        <v>18269</v>
      </c>
      <c r="H3650" t="s">
        <v>18270</v>
      </c>
      <c r="J3650" t="s">
        <v>2044</v>
      </c>
      <c r="K3650" t="s">
        <v>9644</v>
      </c>
      <c r="L3650" t="s">
        <v>9934</v>
      </c>
      <c r="M3650" t="s">
        <v>2074</v>
      </c>
      <c r="N3650" s="37">
        <v>6.6273148148148206E-2</v>
      </c>
      <c r="O3650" s="37">
        <v>6.7337962962963002E-2</v>
      </c>
      <c r="P3650" s="37">
        <v>1.0648148148148101E-3</v>
      </c>
      <c r="Q3650" s="37">
        <f>Uitruktijden[[#This Row],[UITRUKTIJD]]</f>
        <v>1.0648148148148101E-3</v>
      </c>
      <c r="R3650" t="s">
        <v>2111</v>
      </c>
      <c r="S3650" t="s">
        <v>2111</v>
      </c>
      <c r="T3650" t="s">
        <v>1953</v>
      </c>
    </row>
    <row r="3651" spans="1:20" hidden="1" x14ac:dyDescent="0.35">
      <c r="A3651" t="s">
        <v>18271</v>
      </c>
      <c r="B3651">
        <v>313974</v>
      </c>
      <c r="C3651" t="s">
        <v>9640</v>
      </c>
      <c r="D3651" t="s">
        <v>2017</v>
      </c>
      <c r="E3651" s="36">
        <v>45563.178657407399</v>
      </c>
      <c r="F3651" s="36">
        <f>ROUND(Uitruktijden[[#This Row],[DATUM]],0)</f>
        <v>45563</v>
      </c>
      <c r="G3651" t="s">
        <v>18272</v>
      </c>
      <c r="H3651" t="s">
        <v>18273</v>
      </c>
      <c r="I3651" t="s">
        <v>2489</v>
      </c>
      <c r="J3651" t="s">
        <v>2147</v>
      </c>
      <c r="K3651" t="s">
        <v>9644</v>
      </c>
      <c r="L3651" t="s">
        <v>10909</v>
      </c>
      <c r="M3651" t="s">
        <v>2504</v>
      </c>
      <c r="N3651" s="37">
        <v>0.18034722222222199</v>
      </c>
      <c r="O3651" s="37">
        <v>0.184456018518519</v>
      </c>
      <c r="P3651" s="37">
        <v>4.1087962962962996E-3</v>
      </c>
      <c r="Q3651" s="37">
        <f>Uitruktijden[[#This Row],[UITRUKTIJD]]</f>
        <v>4.1087962962962996E-3</v>
      </c>
      <c r="R3651" t="s">
        <v>1955</v>
      </c>
      <c r="S3651" t="s">
        <v>1955</v>
      </c>
      <c r="T3651" t="s">
        <v>2004</v>
      </c>
    </row>
    <row r="3652" spans="1:20" hidden="1" x14ac:dyDescent="0.35">
      <c r="A3652" t="s">
        <v>18274</v>
      </c>
      <c r="B3652">
        <v>314133</v>
      </c>
      <c r="C3652" t="s">
        <v>9640</v>
      </c>
      <c r="D3652" t="s">
        <v>2017</v>
      </c>
      <c r="E3652" s="36">
        <v>45563.433217592603</v>
      </c>
      <c r="F3652" s="36">
        <f>ROUND(Uitruktijden[[#This Row],[DATUM]],0)</f>
        <v>45563</v>
      </c>
      <c r="G3652" t="s">
        <v>18275</v>
      </c>
      <c r="H3652" t="s">
        <v>18276</v>
      </c>
      <c r="I3652" t="s">
        <v>18277</v>
      </c>
      <c r="J3652" t="s">
        <v>2206</v>
      </c>
      <c r="K3652" t="s">
        <v>9644</v>
      </c>
      <c r="L3652" t="s">
        <v>10856</v>
      </c>
      <c r="M3652" t="s">
        <v>2207</v>
      </c>
      <c r="N3652" s="37">
        <v>0.46160879629629598</v>
      </c>
      <c r="O3652" s="37">
        <v>0.46452546296296299</v>
      </c>
      <c r="P3652" s="37">
        <v>2.9166666666666698E-3</v>
      </c>
      <c r="Q3652" s="37">
        <f>Uitruktijden[[#This Row],[UITRUKTIJD]]</f>
        <v>2.9166666666666698E-3</v>
      </c>
      <c r="R3652" t="s">
        <v>1955</v>
      </c>
      <c r="S3652" t="s">
        <v>1955</v>
      </c>
      <c r="T3652" t="s">
        <v>1953</v>
      </c>
    </row>
    <row r="3653" spans="1:20" hidden="1" x14ac:dyDescent="0.35">
      <c r="A3653" t="s">
        <v>18274</v>
      </c>
      <c r="B3653">
        <v>314133</v>
      </c>
      <c r="C3653" t="s">
        <v>9640</v>
      </c>
      <c r="D3653" t="s">
        <v>2017</v>
      </c>
      <c r="E3653" s="36">
        <v>45563.433217592603</v>
      </c>
      <c r="F3653" s="36">
        <f>ROUND(Uitruktijden[[#This Row],[DATUM]],0)</f>
        <v>45563</v>
      </c>
      <c r="G3653" t="s">
        <v>18275</v>
      </c>
      <c r="H3653" t="s">
        <v>18276</v>
      </c>
      <c r="I3653" t="s">
        <v>18277</v>
      </c>
      <c r="J3653" t="s">
        <v>2206</v>
      </c>
      <c r="K3653" t="s">
        <v>9644</v>
      </c>
      <c r="L3653" t="s">
        <v>15366</v>
      </c>
      <c r="M3653" t="s">
        <v>2207</v>
      </c>
      <c r="N3653" s="37">
        <v>0.46160879629629598</v>
      </c>
      <c r="O3653" s="37">
        <v>0.46430555555555603</v>
      </c>
      <c r="P3653" s="37">
        <v>2.6967592592592599E-3</v>
      </c>
      <c r="Q3653" s="37">
        <f>Uitruktijden[[#This Row],[UITRUKTIJD]]</f>
        <v>2.6967592592592599E-3</v>
      </c>
      <c r="R3653" t="s">
        <v>1951</v>
      </c>
      <c r="S3653" t="s">
        <v>1973</v>
      </c>
      <c r="T3653" t="s">
        <v>1953</v>
      </c>
    </row>
    <row r="3654" spans="1:20" hidden="1" x14ac:dyDescent="0.35">
      <c r="A3654" t="s">
        <v>18278</v>
      </c>
      <c r="B3654">
        <v>314137</v>
      </c>
      <c r="C3654" t="s">
        <v>9640</v>
      </c>
      <c r="D3654" t="s">
        <v>2017</v>
      </c>
      <c r="E3654" s="36">
        <v>45563.4372337963</v>
      </c>
      <c r="F3654" s="36">
        <f>ROUND(Uitruktijden[[#This Row],[DATUM]],0)</f>
        <v>45563</v>
      </c>
      <c r="G3654" t="s">
        <v>18279</v>
      </c>
      <c r="H3654" t="s">
        <v>18280</v>
      </c>
      <c r="I3654" t="s">
        <v>18281</v>
      </c>
      <c r="J3654" t="s">
        <v>18282</v>
      </c>
      <c r="K3654" t="s">
        <v>9644</v>
      </c>
      <c r="L3654" t="s">
        <v>10230</v>
      </c>
      <c r="M3654" t="s">
        <v>2058</v>
      </c>
      <c r="N3654" s="37">
        <v>0.437233796296296</v>
      </c>
      <c r="O3654" s="37">
        <v>0.43859953703703702</v>
      </c>
      <c r="P3654" s="37">
        <v>1.3657407407407401E-3</v>
      </c>
      <c r="Q3654" s="37">
        <f>Uitruktijden[[#This Row],[UITRUKTIJD]]</f>
        <v>1.3657407407407401E-3</v>
      </c>
      <c r="R3654" t="s">
        <v>2111</v>
      </c>
      <c r="S3654" t="s">
        <v>2111</v>
      </c>
      <c r="T3654" t="s">
        <v>2004</v>
      </c>
    </row>
    <row r="3655" spans="1:20" hidden="1" x14ac:dyDescent="0.35">
      <c r="A3655" t="s">
        <v>18283</v>
      </c>
      <c r="B3655">
        <v>314525</v>
      </c>
      <c r="C3655" t="s">
        <v>9640</v>
      </c>
      <c r="D3655" t="s">
        <v>2017</v>
      </c>
      <c r="E3655" s="36">
        <v>45563.715289351901</v>
      </c>
      <c r="F3655" s="36">
        <f>ROUND(Uitruktijden[[#This Row],[DATUM]],0)</f>
        <v>45564</v>
      </c>
      <c r="G3655" t="s">
        <v>18284</v>
      </c>
      <c r="H3655" t="s">
        <v>18285</v>
      </c>
      <c r="J3655" t="s">
        <v>1949</v>
      </c>
      <c r="K3655" t="s">
        <v>9644</v>
      </c>
      <c r="L3655" t="s">
        <v>9972</v>
      </c>
      <c r="M3655" t="s">
        <v>1954</v>
      </c>
      <c r="N3655" s="37">
        <v>0.71737268518518504</v>
      </c>
      <c r="O3655" s="37">
        <v>0.71840277777777795</v>
      </c>
      <c r="P3655" s="37">
        <v>1.03009259259259E-3</v>
      </c>
      <c r="Q3655" s="37">
        <f>Uitruktijden[[#This Row],[UITRUKTIJD]]</f>
        <v>1.03009259259259E-3</v>
      </c>
      <c r="R3655" t="s">
        <v>1955</v>
      </c>
      <c r="S3655" t="s">
        <v>1955</v>
      </c>
      <c r="T3655" t="s">
        <v>2004</v>
      </c>
    </row>
    <row r="3656" spans="1:20" hidden="1" x14ac:dyDescent="0.35">
      <c r="A3656" t="s">
        <v>18286</v>
      </c>
      <c r="B3656">
        <v>314633</v>
      </c>
      <c r="C3656" t="s">
        <v>9640</v>
      </c>
      <c r="D3656" t="s">
        <v>2017</v>
      </c>
      <c r="E3656" s="36">
        <v>45563.789340277799</v>
      </c>
      <c r="F3656" s="36">
        <f>ROUND(Uitruktijden[[#This Row],[DATUM]],0)</f>
        <v>45564</v>
      </c>
      <c r="G3656" t="s">
        <v>18287</v>
      </c>
      <c r="H3656" t="s">
        <v>18288</v>
      </c>
      <c r="I3656" t="s">
        <v>18289</v>
      </c>
      <c r="J3656" t="s">
        <v>1962</v>
      </c>
      <c r="K3656" t="s">
        <v>9644</v>
      </c>
      <c r="L3656" t="s">
        <v>10244</v>
      </c>
      <c r="M3656" t="s">
        <v>1963</v>
      </c>
      <c r="N3656" s="37">
        <v>0.79074074074074097</v>
      </c>
      <c r="O3656" s="37">
        <v>0.79194444444444401</v>
      </c>
      <c r="P3656" s="37">
        <v>1.2037037037037001E-3</v>
      </c>
      <c r="Q3656" s="37">
        <f>Uitruktijden[[#This Row],[UITRUKTIJD]]</f>
        <v>1.2037037037037001E-3</v>
      </c>
      <c r="R3656" t="s">
        <v>1951</v>
      </c>
      <c r="S3656" t="s">
        <v>1952</v>
      </c>
      <c r="T3656" t="s">
        <v>1953</v>
      </c>
    </row>
    <row r="3657" spans="1:20" hidden="1" x14ac:dyDescent="0.35">
      <c r="A3657" t="s">
        <v>18286</v>
      </c>
      <c r="B3657">
        <v>314633</v>
      </c>
      <c r="C3657" t="s">
        <v>9640</v>
      </c>
      <c r="D3657" t="s">
        <v>2017</v>
      </c>
      <c r="E3657" s="36">
        <v>45563.789340277799</v>
      </c>
      <c r="F3657" s="36">
        <f>ROUND(Uitruktijden[[#This Row],[DATUM]],0)</f>
        <v>45564</v>
      </c>
      <c r="G3657" t="s">
        <v>18287</v>
      </c>
      <c r="H3657" t="s">
        <v>18288</v>
      </c>
      <c r="I3657" t="s">
        <v>18289</v>
      </c>
      <c r="J3657" t="s">
        <v>1962</v>
      </c>
      <c r="K3657" t="s">
        <v>9644</v>
      </c>
      <c r="L3657" t="s">
        <v>10366</v>
      </c>
      <c r="M3657" t="s">
        <v>1963</v>
      </c>
      <c r="N3657" s="37">
        <v>0.79074074074074097</v>
      </c>
      <c r="O3657" s="37">
        <v>0.791875</v>
      </c>
      <c r="P3657" s="37">
        <v>1.13425925925926E-3</v>
      </c>
      <c r="Q3657" s="37">
        <f>Uitruktijden[[#This Row],[UITRUKTIJD]]</f>
        <v>1.13425925925926E-3</v>
      </c>
      <c r="R3657" t="s">
        <v>1955</v>
      </c>
      <c r="S3657" t="s">
        <v>1955</v>
      </c>
      <c r="T3657" t="s">
        <v>1953</v>
      </c>
    </row>
    <row r="3658" spans="1:20" hidden="1" x14ac:dyDescent="0.35">
      <c r="A3658" t="s">
        <v>18290</v>
      </c>
      <c r="B3658">
        <v>314750</v>
      </c>
      <c r="C3658" t="s">
        <v>9640</v>
      </c>
      <c r="D3658" t="s">
        <v>2017</v>
      </c>
      <c r="E3658" s="36">
        <v>45563.863506944399</v>
      </c>
      <c r="F3658" s="36">
        <f>ROUND(Uitruktijden[[#This Row],[DATUM]],0)</f>
        <v>45564</v>
      </c>
      <c r="G3658" t="s">
        <v>18291</v>
      </c>
      <c r="H3658" t="s">
        <v>18292</v>
      </c>
      <c r="I3658" t="s">
        <v>18293</v>
      </c>
      <c r="J3658" t="s">
        <v>1949</v>
      </c>
      <c r="K3658" t="s">
        <v>9644</v>
      </c>
      <c r="L3658" t="s">
        <v>9989</v>
      </c>
      <c r="M3658" t="s">
        <v>2074</v>
      </c>
      <c r="N3658" s="37">
        <v>0.86583333333333301</v>
      </c>
      <c r="O3658" s="37">
        <v>0.86739583333333303</v>
      </c>
      <c r="P3658" s="37">
        <v>1.5625000000000001E-3</v>
      </c>
      <c r="Q3658" s="37">
        <f>Uitruktijden[[#This Row],[UITRUKTIJD]]</f>
        <v>1.5625000000000001E-3</v>
      </c>
      <c r="R3658" t="s">
        <v>1951</v>
      </c>
      <c r="S3658" t="s">
        <v>1952</v>
      </c>
      <c r="T3658" t="s">
        <v>1953</v>
      </c>
    </row>
    <row r="3659" spans="1:20" hidden="1" x14ac:dyDescent="0.35">
      <c r="A3659" t="s">
        <v>18290</v>
      </c>
      <c r="B3659">
        <v>314750</v>
      </c>
      <c r="C3659" t="s">
        <v>9640</v>
      </c>
      <c r="D3659" t="s">
        <v>2017</v>
      </c>
      <c r="E3659" s="36">
        <v>45563.863506944399</v>
      </c>
      <c r="F3659" s="36">
        <f>ROUND(Uitruktijden[[#This Row],[DATUM]],0)</f>
        <v>45564</v>
      </c>
      <c r="G3659" t="s">
        <v>18291</v>
      </c>
      <c r="H3659" t="s">
        <v>18292</v>
      </c>
      <c r="I3659" t="s">
        <v>18293</v>
      </c>
      <c r="J3659" t="s">
        <v>1949</v>
      </c>
      <c r="K3659" t="s">
        <v>9644</v>
      </c>
      <c r="L3659" t="s">
        <v>9976</v>
      </c>
      <c r="M3659" t="s">
        <v>2049</v>
      </c>
      <c r="N3659" s="37">
        <v>0.86405092592592603</v>
      </c>
      <c r="O3659" s="37">
        <v>0.86487268518518501</v>
      </c>
      <c r="P3659" s="37">
        <v>8.2175925925925895E-4</v>
      </c>
      <c r="Q3659" s="37">
        <f>Uitruktijden[[#This Row],[UITRUKTIJD]]</f>
        <v>8.2175925925925895E-4</v>
      </c>
      <c r="R3659" t="s">
        <v>1955</v>
      </c>
      <c r="S3659" t="s">
        <v>1955</v>
      </c>
      <c r="T3659" t="s">
        <v>1953</v>
      </c>
    </row>
    <row r="3660" spans="1:20" hidden="1" x14ac:dyDescent="0.35">
      <c r="A3660" t="s">
        <v>18294</v>
      </c>
      <c r="B3660">
        <v>315245</v>
      </c>
      <c r="C3660" t="s">
        <v>9640</v>
      </c>
      <c r="D3660" t="s">
        <v>1987</v>
      </c>
      <c r="E3660" s="36">
        <v>45564.182962963001</v>
      </c>
      <c r="F3660" s="36">
        <f>ROUND(Uitruktijden[[#This Row],[DATUM]],0)</f>
        <v>45564</v>
      </c>
      <c r="G3660" t="s">
        <v>18295</v>
      </c>
      <c r="H3660" t="s">
        <v>18296</v>
      </c>
      <c r="I3660" t="s">
        <v>18297</v>
      </c>
      <c r="J3660" t="s">
        <v>2296</v>
      </c>
      <c r="K3660" t="s">
        <v>9644</v>
      </c>
      <c r="L3660" t="s">
        <v>9923</v>
      </c>
      <c r="M3660" t="s">
        <v>2080</v>
      </c>
      <c r="N3660" s="37">
        <v>0.183344907407407</v>
      </c>
      <c r="O3660" s="37">
        <v>0.18712962962963001</v>
      </c>
      <c r="P3660" s="37">
        <v>3.7847222222222201E-3</v>
      </c>
      <c r="Q3660" s="37">
        <f>Uitruktijden[[#This Row],[UITRUKTIJD]]</f>
        <v>3.7847222222222201E-3</v>
      </c>
      <c r="R3660" t="s">
        <v>1955</v>
      </c>
      <c r="S3660" t="s">
        <v>1955</v>
      </c>
      <c r="T3660" t="s">
        <v>1953</v>
      </c>
    </row>
    <row r="3661" spans="1:20" hidden="1" x14ac:dyDescent="0.35">
      <c r="A3661" t="s">
        <v>18294</v>
      </c>
      <c r="B3661">
        <v>315245</v>
      </c>
      <c r="C3661" t="s">
        <v>9640</v>
      </c>
      <c r="D3661" t="s">
        <v>1987</v>
      </c>
      <c r="E3661" s="36">
        <v>45564.182962963001</v>
      </c>
      <c r="F3661" s="36">
        <f>ROUND(Uitruktijden[[#This Row],[DATUM]],0)</f>
        <v>45564</v>
      </c>
      <c r="G3661" t="s">
        <v>18295</v>
      </c>
      <c r="H3661" t="s">
        <v>18296</v>
      </c>
      <c r="I3661" t="s">
        <v>18297</v>
      </c>
      <c r="J3661" t="s">
        <v>2296</v>
      </c>
      <c r="K3661" t="s">
        <v>9644</v>
      </c>
      <c r="L3661" t="s">
        <v>10027</v>
      </c>
      <c r="M3661" t="s">
        <v>2080</v>
      </c>
      <c r="N3661" s="37">
        <v>0.18373842592592601</v>
      </c>
      <c r="O3661" s="37">
        <v>0.18739583333333301</v>
      </c>
      <c r="P3661" s="37">
        <v>3.65740740740741E-3</v>
      </c>
      <c r="Q3661" s="37">
        <f>Uitruktijden[[#This Row],[UITRUKTIJD]]</f>
        <v>3.65740740740741E-3</v>
      </c>
      <c r="R3661" t="s">
        <v>1951</v>
      </c>
      <c r="S3661" t="s">
        <v>1952</v>
      </c>
      <c r="T3661" t="s">
        <v>1953</v>
      </c>
    </row>
    <row r="3662" spans="1:20" hidden="1" x14ac:dyDescent="0.35">
      <c r="A3662" t="s">
        <v>18298</v>
      </c>
      <c r="B3662">
        <v>315511</v>
      </c>
      <c r="C3662" t="s">
        <v>9640</v>
      </c>
      <c r="D3662" t="s">
        <v>1987</v>
      </c>
      <c r="E3662" s="36">
        <v>45564.531620370399</v>
      </c>
      <c r="F3662" s="36">
        <f>ROUND(Uitruktijden[[#This Row],[DATUM]],0)</f>
        <v>45565</v>
      </c>
      <c r="G3662" t="s">
        <v>18299</v>
      </c>
      <c r="H3662" t="s">
        <v>18300</v>
      </c>
      <c r="I3662" t="s">
        <v>18301</v>
      </c>
      <c r="J3662" t="s">
        <v>1949</v>
      </c>
      <c r="K3662" t="s">
        <v>9644</v>
      </c>
      <c r="L3662" t="s">
        <v>9976</v>
      </c>
      <c r="M3662" t="s">
        <v>2049</v>
      </c>
      <c r="N3662" s="37">
        <v>0.53196759259259296</v>
      </c>
      <c r="O3662" s="37">
        <v>0.53276620370370398</v>
      </c>
      <c r="P3662" s="37">
        <v>7.9861111111111105E-4</v>
      </c>
      <c r="Q3662" s="37">
        <f>Uitruktijden[[#This Row],[UITRUKTIJD]]</f>
        <v>7.9861111111111105E-4</v>
      </c>
      <c r="R3662" t="s">
        <v>1955</v>
      </c>
      <c r="S3662" t="s">
        <v>1955</v>
      </c>
      <c r="T3662" t="s">
        <v>1953</v>
      </c>
    </row>
    <row r="3663" spans="1:20" hidden="1" x14ac:dyDescent="0.35">
      <c r="A3663" t="s">
        <v>18302</v>
      </c>
      <c r="B3663">
        <v>315539</v>
      </c>
      <c r="C3663" t="s">
        <v>9640</v>
      </c>
      <c r="D3663" t="s">
        <v>1987</v>
      </c>
      <c r="E3663" s="36">
        <v>45564.549328703702</v>
      </c>
      <c r="F3663" s="36">
        <f>ROUND(Uitruktijden[[#This Row],[DATUM]],0)</f>
        <v>45565</v>
      </c>
      <c r="G3663" t="s">
        <v>18303</v>
      </c>
      <c r="H3663" t="s">
        <v>18304</v>
      </c>
      <c r="I3663" t="s">
        <v>18305</v>
      </c>
      <c r="J3663" t="s">
        <v>1949</v>
      </c>
      <c r="K3663" t="s">
        <v>9644</v>
      </c>
      <c r="L3663" t="s">
        <v>9943</v>
      </c>
      <c r="M3663" t="s">
        <v>1950</v>
      </c>
      <c r="N3663" s="37">
        <v>0.55770833333333303</v>
      </c>
      <c r="O3663" s="37">
        <v>0.55898148148148197</v>
      </c>
      <c r="P3663" s="37">
        <v>1.27314814814815E-3</v>
      </c>
      <c r="Q3663" s="37">
        <f>Uitruktijden[[#This Row],[UITRUKTIJD]]</f>
        <v>1.27314814814815E-3</v>
      </c>
      <c r="R3663" t="s">
        <v>1951</v>
      </c>
      <c r="S3663" t="s">
        <v>1973</v>
      </c>
      <c r="T3663" t="s">
        <v>1953</v>
      </c>
    </row>
    <row r="3664" spans="1:20" hidden="1" x14ac:dyDescent="0.35">
      <c r="A3664" t="s">
        <v>18302</v>
      </c>
      <c r="B3664">
        <v>315539</v>
      </c>
      <c r="C3664" t="s">
        <v>9640</v>
      </c>
      <c r="D3664" t="s">
        <v>1987</v>
      </c>
      <c r="E3664" s="36">
        <v>45564.549328703702</v>
      </c>
      <c r="F3664" s="36">
        <f>ROUND(Uitruktijden[[#This Row],[DATUM]],0)</f>
        <v>45565</v>
      </c>
      <c r="G3664" t="s">
        <v>18303</v>
      </c>
      <c r="H3664" t="s">
        <v>18304</v>
      </c>
      <c r="I3664" t="s">
        <v>18305</v>
      </c>
      <c r="J3664" t="s">
        <v>1949</v>
      </c>
      <c r="K3664" t="s">
        <v>9644</v>
      </c>
      <c r="L3664" t="s">
        <v>9944</v>
      </c>
      <c r="M3664" t="s">
        <v>1950</v>
      </c>
      <c r="N3664" s="37">
        <v>0.55770833333333303</v>
      </c>
      <c r="O3664" s="37">
        <v>0.55866898148148103</v>
      </c>
      <c r="P3664" s="37">
        <v>9.6064814814814797E-4</v>
      </c>
      <c r="Q3664" s="37">
        <f>Uitruktijden[[#This Row],[UITRUKTIJD]]</f>
        <v>9.6064814814814797E-4</v>
      </c>
      <c r="R3664" t="s">
        <v>1955</v>
      </c>
      <c r="S3664" t="s">
        <v>1955</v>
      </c>
      <c r="T3664" t="s">
        <v>1953</v>
      </c>
    </row>
    <row r="3665" spans="1:20" hidden="1" x14ac:dyDescent="0.35">
      <c r="A3665" t="s">
        <v>18306</v>
      </c>
      <c r="B3665">
        <v>315830</v>
      </c>
      <c r="C3665" t="s">
        <v>9640</v>
      </c>
      <c r="D3665" t="s">
        <v>1987</v>
      </c>
      <c r="E3665" s="36">
        <v>45564.753587963001</v>
      </c>
      <c r="F3665" s="36">
        <f>ROUND(Uitruktijden[[#This Row],[DATUM]],0)</f>
        <v>45565</v>
      </c>
      <c r="G3665" t="s">
        <v>18307</v>
      </c>
      <c r="H3665" t="s">
        <v>18308</v>
      </c>
      <c r="I3665" t="s">
        <v>18309</v>
      </c>
      <c r="J3665" t="s">
        <v>1949</v>
      </c>
      <c r="K3665" t="s">
        <v>9644</v>
      </c>
      <c r="L3665" t="s">
        <v>9976</v>
      </c>
      <c r="M3665" t="s">
        <v>2049</v>
      </c>
      <c r="N3665" s="37">
        <v>0.76064814814814796</v>
      </c>
      <c r="O3665" s="37">
        <v>0.76129629629629603</v>
      </c>
      <c r="P3665" s="37">
        <v>6.4814814814814802E-4</v>
      </c>
      <c r="Q3665" s="37">
        <f>Uitruktijden[[#This Row],[UITRUKTIJD]]</f>
        <v>6.4814814814814802E-4</v>
      </c>
      <c r="R3665" t="s">
        <v>1955</v>
      </c>
      <c r="S3665" t="s">
        <v>1955</v>
      </c>
      <c r="T3665" t="s">
        <v>1953</v>
      </c>
    </row>
    <row r="3666" spans="1:20" hidden="1" x14ac:dyDescent="0.35">
      <c r="A3666" t="s">
        <v>18310</v>
      </c>
      <c r="B3666">
        <v>315843</v>
      </c>
      <c r="C3666" t="s">
        <v>9640</v>
      </c>
      <c r="D3666" t="s">
        <v>1987</v>
      </c>
      <c r="E3666" s="36">
        <v>45564.763993055603</v>
      </c>
      <c r="F3666" s="36">
        <f>ROUND(Uitruktijden[[#This Row],[DATUM]],0)</f>
        <v>45565</v>
      </c>
      <c r="G3666" t="s">
        <v>18311</v>
      </c>
      <c r="H3666" t="s">
        <v>18312</v>
      </c>
      <c r="I3666" t="s">
        <v>18313</v>
      </c>
      <c r="J3666" t="s">
        <v>1949</v>
      </c>
      <c r="K3666" t="s">
        <v>9644</v>
      </c>
      <c r="L3666" t="s">
        <v>9943</v>
      </c>
      <c r="M3666" t="s">
        <v>1950</v>
      </c>
      <c r="N3666" s="37">
        <v>0.76432870370370398</v>
      </c>
      <c r="O3666" s="37">
        <v>0.76545138888888897</v>
      </c>
      <c r="P3666" s="37">
        <v>1.1226851851851901E-3</v>
      </c>
      <c r="Q3666" s="37">
        <f>Uitruktijden[[#This Row],[UITRUKTIJD]]</f>
        <v>1.1226851851851901E-3</v>
      </c>
      <c r="R3666" t="s">
        <v>1951</v>
      </c>
      <c r="S3666" t="s">
        <v>1952</v>
      </c>
      <c r="T3666" t="s">
        <v>1953</v>
      </c>
    </row>
    <row r="3667" spans="1:20" hidden="1" x14ac:dyDescent="0.35">
      <c r="A3667" t="s">
        <v>18310</v>
      </c>
      <c r="B3667">
        <v>315843</v>
      </c>
      <c r="C3667" t="s">
        <v>9640</v>
      </c>
      <c r="D3667" t="s">
        <v>1987</v>
      </c>
      <c r="E3667" s="36">
        <v>45564.763993055603</v>
      </c>
      <c r="F3667" s="36">
        <f>ROUND(Uitruktijden[[#This Row],[DATUM]],0)</f>
        <v>45565</v>
      </c>
      <c r="G3667" t="s">
        <v>18311</v>
      </c>
      <c r="H3667" t="s">
        <v>18312</v>
      </c>
      <c r="I3667" t="s">
        <v>18313</v>
      </c>
      <c r="J3667" t="s">
        <v>1949</v>
      </c>
      <c r="K3667" t="s">
        <v>9644</v>
      </c>
      <c r="L3667" t="s">
        <v>9944</v>
      </c>
      <c r="M3667" t="s">
        <v>1950</v>
      </c>
      <c r="N3667" s="37">
        <v>0.76432870370370398</v>
      </c>
      <c r="O3667" s="37">
        <v>0.76532407407407399</v>
      </c>
      <c r="P3667" s="37">
        <v>9.9537037037036999E-4</v>
      </c>
      <c r="Q3667" s="37">
        <f>Uitruktijden[[#This Row],[UITRUKTIJD]]</f>
        <v>9.9537037037036999E-4</v>
      </c>
      <c r="R3667" t="s">
        <v>1955</v>
      </c>
      <c r="S3667" t="s">
        <v>1955</v>
      </c>
      <c r="T3667" t="s">
        <v>1953</v>
      </c>
    </row>
    <row r="3668" spans="1:20" hidden="1" x14ac:dyDescent="0.35">
      <c r="A3668" t="s">
        <v>18314</v>
      </c>
      <c r="B3668">
        <v>315950</v>
      </c>
      <c r="C3668" t="s">
        <v>9640</v>
      </c>
      <c r="D3668" t="s">
        <v>1987</v>
      </c>
      <c r="E3668" s="36">
        <v>45564.830902777801</v>
      </c>
      <c r="F3668" s="36">
        <f>ROUND(Uitruktijden[[#This Row],[DATUM]],0)</f>
        <v>45565</v>
      </c>
      <c r="G3668" t="s">
        <v>18315</v>
      </c>
      <c r="H3668" t="s">
        <v>18316</v>
      </c>
      <c r="I3668" t="s">
        <v>18317</v>
      </c>
      <c r="J3668" t="s">
        <v>2009</v>
      </c>
      <c r="K3668" t="s">
        <v>9644</v>
      </c>
      <c r="L3668" t="s">
        <v>10118</v>
      </c>
      <c r="M3668" t="s">
        <v>2010</v>
      </c>
      <c r="N3668" s="37">
        <v>0.83138888888888896</v>
      </c>
      <c r="O3668" s="37">
        <v>0.83459490740740705</v>
      </c>
      <c r="P3668" s="37">
        <v>3.2060185185185199E-3</v>
      </c>
      <c r="Q3668" s="37">
        <f>Uitruktijden[[#This Row],[UITRUKTIJD]]</f>
        <v>3.2060185185185199E-3</v>
      </c>
      <c r="R3668" t="s">
        <v>1955</v>
      </c>
      <c r="S3668" t="s">
        <v>1955</v>
      </c>
      <c r="T3668" t="s">
        <v>2004</v>
      </c>
    </row>
    <row r="3669" spans="1:20" hidden="1" x14ac:dyDescent="0.35">
      <c r="A3669" t="s">
        <v>18318</v>
      </c>
      <c r="B3669">
        <v>316114</v>
      </c>
      <c r="C3669" t="s">
        <v>9640</v>
      </c>
      <c r="D3669" t="s">
        <v>1987</v>
      </c>
      <c r="E3669" s="36">
        <v>45564.963125000002</v>
      </c>
      <c r="F3669" s="36">
        <f>ROUND(Uitruktijden[[#This Row],[DATUM]],0)</f>
        <v>45565</v>
      </c>
      <c r="G3669" t="s">
        <v>18319</v>
      </c>
      <c r="H3669" t="s">
        <v>18320</v>
      </c>
      <c r="I3669" t="s">
        <v>18321</v>
      </c>
      <c r="J3669" t="s">
        <v>2234</v>
      </c>
      <c r="K3669" t="s">
        <v>9644</v>
      </c>
      <c r="L3669" t="s">
        <v>10334</v>
      </c>
      <c r="M3669" t="s">
        <v>12530</v>
      </c>
      <c r="N3669" s="37">
        <v>0.96370370370370395</v>
      </c>
      <c r="O3669" s="37">
        <v>0.966631944444444</v>
      </c>
      <c r="P3669" s="37">
        <v>2.9282407407407399E-3</v>
      </c>
      <c r="Q3669" s="37">
        <f>Uitruktijden[[#This Row],[UITRUKTIJD]]</f>
        <v>2.9282407407407399E-3</v>
      </c>
      <c r="R3669" t="s">
        <v>1955</v>
      </c>
      <c r="S3669" t="s">
        <v>1955</v>
      </c>
      <c r="T3669" t="s">
        <v>1953</v>
      </c>
    </row>
    <row r="3670" spans="1:20" hidden="1" x14ac:dyDescent="0.35">
      <c r="A3670" t="s">
        <v>18322</v>
      </c>
      <c r="B3670">
        <v>316196</v>
      </c>
      <c r="C3670" t="s">
        <v>9640</v>
      </c>
      <c r="D3670" t="s">
        <v>1969</v>
      </c>
      <c r="E3670" s="36">
        <v>45565.063379629602</v>
      </c>
      <c r="F3670" s="36">
        <f>ROUND(Uitruktijden[[#This Row],[DATUM]],0)</f>
        <v>45565</v>
      </c>
      <c r="G3670" t="s">
        <v>18323</v>
      </c>
      <c r="H3670" t="s">
        <v>18324</v>
      </c>
      <c r="I3670" t="s">
        <v>18325</v>
      </c>
      <c r="J3670" t="s">
        <v>1962</v>
      </c>
      <c r="K3670" t="s">
        <v>9644</v>
      </c>
      <c r="L3670" t="s">
        <v>14044</v>
      </c>
      <c r="M3670" t="s">
        <v>10367</v>
      </c>
      <c r="N3670" s="37">
        <v>6.4583333333333298E-2</v>
      </c>
      <c r="O3670" s="37">
        <v>6.8819444444444405E-2</v>
      </c>
      <c r="P3670" s="37">
        <v>4.2361111111111098E-3</v>
      </c>
      <c r="Q3670" s="37">
        <f>Uitruktijden[[#This Row],[UITRUKTIJD]]</f>
        <v>4.2361111111111098E-3</v>
      </c>
      <c r="R3670" t="s">
        <v>1955</v>
      </c>
      <c r="S3670" t="s">
        <v>1955</v>
      </c>
      <c r="T3670" t="s">
        <v>1953</v>
      </c>
    </row>
    <row r="3671" spans="1:20" hidden="1" x14ac:dyDescent="0.35">
      <c r="A3671" t="s">
        <v>18322</v>
      </c>
      <c r="B3671">
        <v>316196</v>
      </c>
      <c r="C3671" t="s">
        <v>9640</v>
      </c>
      <c r="D3671" t="s">
        <v>1969</v>
      </c>
      <c r="E3671" s="36">
        <v>45565.063379629602</v>
      </c>
      <c r="F3671" s="36">
        <f>ROUND(Uitruktijden[[#This Row],[DATUM]],0)</f>
        <v>45565</v>
      </c>
      <c r="G3671" t="s">
        <v>18323</v>
      </c>
      <c r="H3671" t="s">
        <v>18324</v>
      </c>
      <c r="I3671" t="s">
        <v>18325</v>
      </c>
      <c r="J3671" t="s">
        <v>1962</v>
      </c>
      <c r="K3671" t="s">
        <v>9644</v>
      </c>
      <c r="L3671" t="s">
        <v>9950</v>
      </c>
      <c r="M3671" t="s">
        <v>1991</v>
      </c>
      <c r="N3671" s="37">
        <v>6.4583333333333298E-2</v>
      </c>
      <c r="O3671" s="37">
        <v>6.8229166666666702E-2</v>
      </c>
      <c r="P3671" s="37">
        <v>3.6458333333333299E-3</v>
      </c>
      <c r="Q3671" s="37">
        <f>Uitruktijden[[#This Row],[UITRUKTIJD]]</f>
        <v>3.6458333333333299E-3</v>
      </c>
      <c r="R3671" t="s">
        <v>2111</v>
      </c>
      <c r="S3671" t="s">
        <v>2111</v>
      </c>
      <c r="T3671" t="s">
        <v>1953</v>
      </c>
    </row>
    <row r="3672" spans="1:20" hidden="1" x14ac:dyDescent="0.35">
      <c r="A3672" t="s">
        <v>18322</v>
      </c>
      <c r="B3672">
        <v>316196</v>
      </c>
      <c r="C3672" t="s">
        <v>9640</v>
      </c>
      <c r="D3672" t="s">
        <v>1969</v>
      </c>
      <c r="E3672" s="36">
        <v>45565.063379629602</v>
      </c>
      <c r="F3672" s="36">
        <f>ROUND(Uitruktijden[[#This Row],[DATUM]],0)</f>
        <v>45565</v>
      </c>
      <c r="G3672" t="s">
        <v>18323</v>
      </c>
      <c r="H3672" t="s">
        <v>18324</v>
      </c>
      <c r="I3672" t="s">
        <v>18325</v>
      </c>
      <c r="J3672" t="s">
        <v>1962</v>
      </c>
      <c r="K3672" t="s">
        <v>9644</v>
      </c>
      <c r="L3672" t="s">
        <v>9951</v>
      </c>
      <c r="M3672" t="s">
        <v>3332</v>
      </c>
      <c r="N3672" s="37">
        <v>6.4583333333333298E-2</v>
      </c>
      <c r="O3672" s="37">
        <v>6.7881944444444398E-2</v>
      </c>
      <c r="P3672" s="37">
        <v>3.2986111111111098E-3</v>
      </c>
      <c r="Q3672" s="37">
        <f>Uitruktijden[[#This Row],[UITRUKTIJD]]</f>
        <v>3.2986111111111098E-3</v>
      </c>
      <c r="R3672" t="s">
        <v>1955</v>
      </c>
      <c r="S3672" t="s">
        <v>1955</v>
      </c>
      <c r="T3672" t="s">
        <v>1953</v>
      </c>
    </row>
    <row r="3673" spans="1:20" hidden="1" x14ac:dyDescent="0.35">
      <c r="A3673" t="s">
        <v>18322</v>
      </c>
      <c r="B3673">
        <v>316196</v>
      </c>
      <c r="C3673" t="s">
        <v>9640</v>
      </c>
      <c r="D3673" t="s">
        <v>1969</v>
      </c>
      <c r="E3673" s="36">
        <v>45565.063379629602</v>
      </c>
      <c r="F3673" s="36">
        <f>ROUND(Uitruktijden[[#This Row],[DATUM]],0)</f>
        <v>45565</v>
      </c>
      <c r="G3673" t="s">
        <v>18323</v>
      </c>
      <c r="H3673" t="s">
        <v>18324</v>
      </c>
      <c r="I3673" t="s">
        <v>18325</v>
      </c>
      <c r="J3673" t="s">
        <v>1962</v>
      </c>
      <c r="K3673" t="s">
        <v>9644</v>
      </c>
      <c r="L3673" t="s">
        <v>9952</v>
      </c>
      <c r="M3673" t="s">
        <v>1963</v>
      </c>
      <c r="N3673" s="37">
        <v>6.4583333333333298E-2</v>
      </c>
      <c r="O3673" s="37">
        <v>6.6018518518518504E-2</v>
      </c>
      <c r="P3673" s="37">
        <v>1.4351851851851899E-3</v>
      </c>
      <c r="Q3673" s="37">
        <f>Uitruktijden[[#This Row],[UITRUKTIJD]]</f>
        <v>1.4351851851851899E-3</v>
      </c>
      <c r="R3673" t="s">
        <v>2111</v>
      </c>
      <c r="S3673" t="s">
        <v>2111</v>
      </c>
      <c r="T3673" t="s">
        <v>1953</v>
      </c>
    </row>
    <row r="3674" spans="1:20" hidden="1" x14ac:dyDescent="0.35">
      <c r="A3674" t="s">
        <v>18326</v>
      </c>
      <c r="B3674">
        <v>316230</v>
      </c>
      <c r="C3674" t="s">
        <v>9640</v>
      </c>
      <c r="D3674" t="s">
        <v>1969</v>
      </c>
      <c r="E3674" s="36">
        <v>45565.089490740698</v>
      </c>
      <c r="F3674" s="36">
        <f>ROUND(Uitruktijden[[#This Row],[DATUM]],0)</f>
        <v>45565</v>
      </c>
      <c r="G3674" t="s">
        <v>18327</v>
      </c>
      <c r="H3674" t="s">
        <v>18328</v>
      </c>
      <c r="J3674" t="s">
        <v>1949</v>
      </c>
      <c r="K3674" t="s">
        <v>9644</v>
      </c>
      <c r="L3674" t="s">
        <v>9944</v>
      </c>
      <c r="M3674" t="s">
        <v>1950</v>
      </c>
      <c r="N3674" s="37">
        <v>8.98263888888889E-2</v>
      </c>
      <c r="O3674" s="37">
        <v>9.1400462962963003E-2</v>
      </c>
      <c r="P3674" s="37">
        <v>1.57407407407407E-3</v>
      </c>
      <c r="Q3674" s="37">
        <f>Uitruktijden[[#This Row],[UITRUKTIJD]]</f>
        <v>1.57407407407407E-3</v>
      </c>
      <c r="R3674" t="s">
        <v>1955</v>
      </c>
      <c r="S3674" t="s">
        <v>1955</v>
      </c>
      <c r="T3674" t="s">
        <v>1953</v>
      </c>
    </row>
    <row r="3675" spans="1:20" hidden="1" x14ac:dyDescent="0.35">
      <c r="A3675" t="s">
        <v>18329</v>
      </c>
      <c r="B3675">
        <v>316383</v>
      </c>
      <c r="C3675" t="s">
        <v>1928</v>
      </c>
      <c r="D3675" t="s">
        <v>1969</v>
      </c>
      <c r="E3675" s="36">
        <v>45565.386041666701</v>
      </c>
      <c r="F3675" s="36">
        <f>ROUND(Uitruktijden[[#This Row],[DATUM]],0)</f>
        <v>45565</v>
      </c>
      <c r="G3675" t="s">
        <v>18330</v>
      </c>
      <c r="H3675" t="s">
        <v>18331</v>
      </c>
      <c r="I3675" t="s">
        <v>8759</v>
      </c>
      <c r="J3675" t="s">
        <v>2530</v>
      </c>
      <c r="K3675" t="s">
        <v>9644</v>
      </c>
      <c r="L3675" t="s">
        <v>9938</v>
      </c>
      <c r="M3675" t="s">
        <v>2235</v>
      </c>
      <c r="N3675" s="37">
        <v>0.40835648148148102</v>
      </c>
      <c r="O3675" s="37">
        <v>0.41224537037037001</v>
      </c>
      <c r="P3675" s="37">
        <v>3.8888888888888901E-3</v>
      </c>
      <c r="Q3675" s="37">
        <f>Uitruktijden[[#This Row],[UITRUKTIJD]]</f>
        <v>3.8888888888888901E-3</v>
      </c>
      <c r="R3675" t="s">
        <v>1955</v>
      </c>
      <c r="S3675" t="s">
        <v>1955</v>
      </c>
      <c r="T3675" t="s">
        <v>1953</v>
      </c>
    </row>
    <row r="3676" spans="1:20" hidden="1" x14ac:dyDescent="0.35">
      <c r="A3676" t="s">
        <v>18329</v>
      </c>
      <c r="B3676">
        <v>316383</v>
      </c>
      <c r="C3676" t="s">
        <v>1928</v>
      </c>
      <c r="D3676" t="s">
        <v>1969</v>
      </c>
      <c r="E3676" s="36">
        <v>45565.386041666701</v>
      </c>
      <c r="F3676" s="36">
        <f>ROUND(Uitruktijden[[#This Row],[DATUM]],0)</f>
        <v>45565</v>
      </c>
      <c r="G3676" t="s">
        <v>18330</v>
      </c>
      <c r="H3676" t="s">
        <v>18331</v>
      </c>
      <c r="I3676" t="s">
        <v>8759</v>
      </c>
      <c r="J3676" t="s">
        <v>2530</v>
      </c>
      <c r="K3676" t="s">
        <v>9644</v>
      </c>
      <c r="L3676" t="s">
        <v>10335</v>
      </c>
      <c r="M3676" t="s">
        <v>12530</v>
      </c>
      <c r="N3676" s="37">
        <v>0.40835648148148102</v>
      </c>
      <c r="O3676" s="37">
        <v>0.41087962962962998</v>
      </c>
      <c r="P3676" s="37">
        <v>2.5231481481481498E-3</v>
      </c>
      <c r="Q3676" s="37">
        <f>Uitruktijden[[#This Row],[UITRUKTIJD]]</f>
        <v>2.5231481481481498E-3</v>
      </c>
      <c r="R3676" t="s">
        <v>1951</v>
      </c>
      <c r="S3676" t="s">
        <v>1973</v>
      </c>
      <c r="T3676" t="s">
        <v>1953</v>
      </c>
    </row>
    <row r="3677" spans="1:20" hidden="1" x14ac:dyDescent="0.35">
      <c r="A3677" t="s">
        <v>18332</v>
      </c>
      <c r="B3677">
        <v>316659</v>
      </c>
      <c r="C3677" t="s">
        <v>1928</v>
      </c>
      <c r="D3677" t="s">
        <v>1969</v>
      </c>
      <c r="E3677" s="36">
        <v>45565.581238425897</v>
      </c>
      <c r="F3677" s="36">
        <f>ROUND(Uitruktijden[[#This Row],[DATUM]],0)</f>
        <v>45566</v>
      </c>
      <c r="G3677" t="s">
        <v>18333</v>
      </c>
      <c r="H3677" t="s">
        <v>18334</v>
      </c>
      <c r="I3677" t="s">
        <v>16685</v>
      </c>
      <c r="J3677" t="s">
        <v>2522</v>
      </c>
      <c r="K3677" t="s">
        <v>9644</v>
      </c>
      <c r="L3677" t="s">
        <v>13045</v>
      </c>
      <c r="M3677" t="s">
        <v>1967</v>
      </c>
      <c r="N3677" s="37">
        <v>0.60292824074074103</v>
      </c>
      <c r="O3677" s="37">
        <v>0.60386574074074095</v>
      </c>
      <c r="P3677" s="37">
        <v>9.3749999999999997E-4</v>
      </c>
      <c r="Q3677" s="37">
        <f>Uitruktijden[[#This Row],[UITRUKTIJD]]</f>
        <v>9.3749999999999997E-4</v>
      </c>
      <c r="R3677" t="s">
        <v>1951</v>
      </c>
      <c r="S3677" t="s">
        <v>1973</v>
      </c>
      <c r="T3677" t="s">
        <v>1953</v>
      </c>
    </row>
    <row r="3678" spans="1:20" hidden="1" x14ac:dyDescent="0.35">
      <c r="A3678" t="s">
        <v>18332</v>
      </c>
      <c r="B3678">
        <v>316659</v>
      </c>
      <c r="C3678" t="s">
        <v>1928</v>
      </c>
      <c r="D3678" t="s">
        <v>1969</v>
      </c>
      <c r="E3678" s="36">
        <v>45565.581238425897</v>
      </c>
      <c r="F3678" s="36">
        <f>ROUND(Uitruktijden[[#This Row],[DATUM]],0)</f>
        <v>45566</v>
      </c>
      <c r="G3678" t="s">
        <v>18333</v>
      </c>
      <c r="H3678" t="s">
        <v>18334</v>
      </c>
      <c r="I3678" t="s">
        <v>16685</v>
      </c>
      <c r="J3678" t="s">
        <v>2522</v>
      </c>
      <c r="K3678" t="s">
        <v>9644</v>
      </c>
      <c r="L3678" t="s">
        <v>9928</v>
      </c>
      <c r="M3678" t="s">
        <v>1967</v>
      </c>
      <c r="N3678" s="37">
        <v>0.60292824074074103</v>
      </c>
      <c r="O3678" s="37">
        <v>0.60369212962963004</v>
      </c>
      <c r="P3678" s="37">
        <v>7.6388888888888904E-4</v>
      </c>
      <c r="Q3678" s="37">
        <f>Uitruktijden[[#This Row],[UITRUKTIJD]]</f>
        <v>7.6388888888888904E-4</v>
      </c>
      <c r="R3678" t="s">
        <v>1955</v>
      </c>
      <c r="S3678" t="s">
        <v>1955</v>
      </c>
      <c r="T3678" t="s">
        <v>1953</v>
      </c>
    </row>
    <row r="3679" spans="1:20" hidden="1" x14ac:dyDescent="0.35">
      <c r="A3679" t="s">
        <v>18335</v>
      </c>
      <c r="B3679">
        <v>316732</v>
      </c>
      <c r="C3679" t="s">
        <v>1928</v>
      </c>
      <c r="D3679" t="s">
        <v>1969</v>
      </c>
      <c r="E3679" s="36">
        <v>45565.636307870402</v>
      </c>
      <c r="F3679" s="36">
        <f>ROUND(Uitruktijden[[#This Row],[DATUM]],0)</f>
        <v>45566</v>
      </c>
      <c r="G3679" t="s">
        <v>18336</v>
      </c>
      <c r="H3679" t="s">
        <v>4333</v>
      </c>
      <c r="J3679" t="s">
        <v>2389</v>
      </c>
      <c r="K3679" t="s">
        <v>9644</v>
      </c>
      <c r="L3679" t="s">
        <v>10300</v>
      </c>
      <c r="M3679" t="s">
        <v>2390</v>
      </c>
      <c r="N3679" s="37">
        <v>0.64473379629629601</v>
      </c>
      <c r="O3679" s="37">
        <v>0.64858796296296295</v>
      </c>
      <c r="P3679" s="37">
        <v>3.8541666666666698E-3</v>
      </c>
      <c r="Q3679" s="37">
        <f>Uitruktijden[[#This Row],[UITRUKTIJD]]</f>
        <v>3.8541666666666698E-3</v>
      </c>
      <c r="R3679" t="s">
        <v>2027</v>
      </c>
      <c r="S3679" t="s">
        <v>2027</v>
      </c>
      <c r="T3679" t="s">
        <v>1953</v>
      </c>
    </row>
    <row r="3680" spans="1:20" hidden="1" x14ac:dyDescent="0.35">
      <c r="A3680" t="s">
        <v>18335</v>
      </c>
      <c r="B3680">
        <v>316732</v>
      </c>
      <c r="C3680" t="s">
        <v>1928</v>
      </c>
      <c r="D3680" t="s">
        <v>1969</v>
      </c>
      <c r="E3680" s="36">
        <v>45565.636307870402</v>
      </c>
      <c r="F3680" s="36">
        <f>ROUND(Uitruktijden[[#This Row],[DATUM]],0)</f>
        <v>45566</v>
      </c>
      <c r="G3680" t="s">
        <v>18336</v>
      </c>
      <c r="H3680" t="s">
        <v>4333</v>
      </c>
      <c r="J3680" t="s">
        <v>2389</v>
      </c>
      <c r="K3680" t="s">
        <v>9644</v>
      </c>
      <c r="L3680" t="s">
        <v>9956</v>
      </c>
      <c r="M3680" t="s">
        <v>2080</v>
      </c>
      <c r="N3680" s="37">
        <v>0.63805555555555604</v>
      </c>
      <c r="O3680" s="37">
        <v>0.641585648148148</v>
      </c>
      <c r="P3680" s="37">
        <v>3.5300925925925899E-3</v>
      </c>
      <c r="Q3680" s="37">
        <f>Uitruktijden[[#This Row],[UITRUKTIJD]]</f>
        <v>3.5300925925925899E-3</v>
      </c>
      <c r="R3680" t="s">
        <v>2111</v>
      </c>
      <c r="S3680" t="s">
        <v>2111</v>
      </c>
      <c r="T3680" t="s">
        <v>2004</v>
      </c>
    </row>
    <row r="3681" spans="1:20" hidden="1" x14ac:dyDescent="0.35">
      <c r="A3681" t="s">
        <v>18335</v>
      </c>
      <c r="B3681">
        <v>316732</v>
      </c>
      <c r="C3681" t="s">
        <v>1928</v>
      </c>
      <c r="D3681" t="s">
        <v>1969</v>
      </c>
      <c r="E3681" s="36">
        <v>45565.636307870402</v>
      </c>
      <c r="F3681" s="36">
        <f>ROUND(Uitruktijden[[#This Row],[DATUM]],0)</f>
        <v>45566</v>
      </c>
      <c r="G3681" t="s">
        <v>18336</v>
      </c>
      <c r="H3681" t="s">
        <v>4333</v>
      </c>
      <c r="J3681" t="s">
        <v>2389</v>
      </c>
      <c r="K3681" t="s">
        <v>9644</v>
      </c>
      <c r="L3681" t="s">
        <v>10630</v>
      </c>
      <c r="M3681" t="s">
        <v>2390</v>
      </c>
      <c r="N3681" s="37">
        <v>0.63805555555555604</v>
      </c>
      <c r="O3681" s="37">
        <v>0.64115740740740701</v>
      </c>
      <c r="P3681" s="37">
        <v>3.10185185185185E-3</v>
      </c>
      <c r="Q3681" s="37">
        <f>Uitruktijden[[#This Row],[UITRUKTIJD]]</f>
        <v>3.10185185185185E-3</v>
      </c>
      <c r="R3681" t="s">
        <v>1955</v>
      </c>
      <c r="S3681" t="s">
        <v>1955</v>
      </c>
      <c r="T3681" t="s">
        <v>2004</v>
      </c>
    </row>
    <row r="3682" spans="1:20" hidden="1" x14ac:dyDescent="0.35">
      <c r="A3682" t="s">
        <v>18335</v>
      </c>
      <c r="B3682">
        <v>316732</v>
      </c>
      <c r="C3682" t="s">
        <v>1928</v>
      </c>
      <c r="D3682" t="s">
        <v>1969</v>
      </c>
      <c r="E3682" s="36">
        <v>45565.636307870402</v>
      </c>
      <c r="F3682" s="36">
        <f>ROUND(Uitruktijden[[#This Row],[DATUM]],0)</f>
        <v>45566</v>
      </c>
      <c r="G3682" t="s">
        <v>18336</v>
      </c>
      <c r="H3682" t="s">
        <v>4333</v>
      </c>
      <c r="J3682" t="s">
        <v>2389</v>
      </c>
      <c r="K3682" t="s">
        <v>9644</v>
      </c>
      <c r="L3682" t="s">
        <v>9934</v>
      </c>
      <c r="M3682" t="s">
        <v>2074</v>
      </c>
      <c r="N3682" s="37">
        <v>0.63805555555555604</v>
      </c>
      <c r="O3682" s="37">
        <v>0.63894675925925903</v>
      </c>
      <c r="P3682" s="37">
        <v>8.9120370370370395E-4</v>
      </c>
      <c r="Q3682" s="37">
        <f>Uitruktijden[[#This Row],[UITRUKTIJD]]</f>
        <v>8.9120370370370395E-4</v>
      </c>
      <c r="R3682" t="s">
        <v>2111</v>
      </c>
      <c r="S3682" t="s">
        <v>2111</v>
      </c>
      <c r="T3682" t="s">
        <v>2004</v>
      </c>
    </row>
    <row r="3683" spans="1:20" hidden="1" x14ac:dyDescent="0.35">
      <c r="A3683" t="s">
        <v>18337</v>
      </c>
      <c r="B3683">
        <v>316792</v>
      </c>
      <c r="C3683" t="s">
        <v>1928</v>
      </c>
      <c r="D3683" t="s">
        <v>1969</v>
      </c>
      <c r="E3683" s="36">
        <v>45565.677905092598</v>
      </c>
      <c r="F3683" s="36">
        <f>ROUND(Uitruktijden[[#This Row],[DATUM]],0)</f>
        <v>45566</v>
      </c>
      <c r="G3683" t="s">
        <v>18338</v>
      </c>
      <c r="H3683" t="s">
        <v>18339</v>
      </c>
      <c r="I3683" t="s">
        <v>18340</v>
      </c>
      <c r="J3683" t="s">
        <v>1949</v>
      </c>
      <c r="K3683" t="s">
        <v>9644</v>
      </c>
      <c r="L3683" t="s">
        <v>9972</v>
      </c>
      <c r="M3683" t="s">
        <v>1954</v>
      </c>
      <c r="N3683" s="37">
        <v>0.67871527777777796</v>
      </c>
      <c r="O3683" s="37">
        <v>0.67984953703703699</v>
      </c>
      <c r="P3683" s="37">
        <v>1.13425925925926E-3</v>
      </c>
      <c r="Q3683" s="37">
        <f>Uitruktijden[[#This Row],[UITRUKTIJD]]</f>
        <v>1.13425925925926E-3</v>
      </c>
      <c r="R3683" t="s">
        <v>1955</v>
      </c>
      <c r="S3683" t="s">
        <v>1955</v>
      </c>
      <c r="T3683" t="s">
        <v>1953</v>
      </c>
    </row>
    <row r="3684" spans="1:20" hidden="1" x14ac:dyDescent="0.35">
      <c r="A3684" t="s">
        <v>18341</v>
      </c>
      <c r="B3684">
        <v>317006</v>
      </c>
      <c r="C3684" t="s">
        <v>9640</v>
      </c>
      <c r="D3684" t="s">
        <v>1969</v>
      </c>
      <c r="E3684" s="36">
        <v>45565.829004629602</v>
      </c>
      <c r="F3684" s="36">
        <f>ROUND(Uitruktijden[[#This Row],[DATUM]],0)</f>
        <v>45566</v>
      </c>
      <c r="G3684" t="s">
        <v>18342</v>
      </c>
      <c r="H3684" t="s">
        <v>18343</v>
      </c>
      <c r="I3684" t="s">
        <v>3223</v>
      </c>
      <c r="J3684" t="s">
        <v>2108</v>
      </c>
      <c r="K3684" t="s">
        <v>9644</v>
      </c>
      <c r="L3684" t="s">
        <v>9924</v>
      </c>
      <c r="M3684" t="s">
        <v>2074</v>
      </c>
      <c r="N3684" s="37">
        <v>0.82947916666666699</v>
      </c>
      <c r="O3684" s="37">
        <v>0.83039351851851895</v>
      </c>
      <c r="P3684" s="37">
        <v>9.1435185185185196E-4</v>
      </c>
      <c r="Q3684" s="37">
        <f>Uitruktijden[[#This Row],[UITRUKTIJD]]</f>
        <v>9.1435185185185196E-4</v>
      </c>
      <c r="R3684" t="s">
        <v>1955</v>
      </c>
      <c r="S3684" t="s">
        <v>1955</v>
      </c>
      <c r="T3684" t="s">
        <v>1953</v>
      </c>
    </row>
    <row r="3685" spans="1:20" hidden="1" x14ac:dyDescent="0.35">
      <c r="A3685" t="s">
        <v>18341</v>
      </c>
      <c r="B3685">
        <v>317006</v>
      </c>
      <c r="C3685" t="s">
        <v>9640</v>
      </c>
      <c r="D3685" t="s">
        <v>1969</v>
      </c>
      <c r="E3685" s="36">
        <v>45565.829004629602</v>
      </c>
      <c r="F3685" s="36">
        <f>ROUND(Uitruktijden[[#This Row],[DATUM]],0)</f>
        <v>45566</v>
      </c>
      <c r="G3685" t="s">
        <v>18342</v>
      </c>
      <c r="H3685" t="s">
        <v>18343</v>
      </c>
      <c r="I3685" t="s">
        <v>3223</v>
      </c>
      <c r="J3685" t="s">
        <v>2108</v>
      </c>
      <c r="K3685" t="s">
        <v>9644</v>
      </c>
      <c r="L3685" t="s">
        <v>9989</v>
      </c>
      <c r="M3685" t="s">
        <v>2074</v>
      </c>
      <c r="N3685" s="37">
        <v>0.83128472222222205</v>
      </c>
      <c r="O3685" s="37">
        <v>0.83211805555555596</v>
      </c>
      <c r="P3685" s="37">
        <v>8.3333333333333295E-4</v>
      </c>
      <c r="Q3685" s="37">
        <f>Uitruktijden[[#This Row],[UITRUKTIJD]]</f>
        <v>8.3333333333333295E-4</v>
      </c>
      <c r="R3685" t="s">
        <v>1951</v>
      </c>
      <c r="S3685" t="s">
        <v>1952</v>
      </c>
      <c r="T3685" t="s">
        <v>1953</v>
      </c>
    </row>
    <row r="3686" spans="1:20" hidden="1" x14ac:dyDescent="0.35">
      <c r="A3686" t="s">
        <v>18344</v>
      </c>
      <c r="B3686">
        <v>317484</v>
      </c>
      <c r="C3686" t="s">
        <v>1928</v>
      </c>
      <c r="D3686" t="s">
        <v>1946</v>
      </c>
      <c r="E3686" s="36">
        <v>45566.457361111097</v>
      </c>
      <c r="F3686" s="36">
        <f>ROUND(Uitruktijden[[#This Row],[DATUM]],0)</f>
        <v>45566</v>
      </c>
      <c r="G3686" t="s">
        <v>18345</v>
      </c>
      <c r="H3686" t="s">
        <v>7065</v>
      </c>
      <c r="I3686" t="s">
        <v>7066</v>
      </c>
      <c r="J3686" t="s">
        <v>2389</v>
      </c>
      <c r="K3686" t="s">
        <v>9644</v>
      </c>
      <c r="L3686" t="s">
        <v>10630</v>
      </c>
      <c r="M3686" t="s">
        <v>2390</v>
      </c>
      <c r="N3686" s="37">
        <v>0.47030092592592598</v>
      </c>
      <c r="O3686" s="37">
        <v>0.47458333333333302</v>
      </c>
      <c r="P3686" s="37">
        <v>4.2824074074074101E-3</v>
      </c>
      <c r="Q3686" s="37">
        <f>Uitruktijden[[#This Row],[UITRUKTIJD]]</f>
        <v>4.2824074074074101E-3</v>
      </c>
      <c r="R3686" t="s">
        <v>1955</v>
      </c>
      <c r="S3686" t="s">
        <v>1955</v>
      </c>
      <c r="T3686" t="s">
        <v>1953</v>
      </c>
    </row>
    <row r="3687" spans="1:20" hidden="1" x14ac:dyDescent="0.35">
      <c r="A3687" t="s">
        <v>18344</v>
      </c>
      <c r="B3687">
        <v>317484</v>
      </c>
      <c r="C3687" t="s">
        <v>1928</v>
      </c>
      <c r="D3687" t="s">
        <v>1946</v>
      </c>
      <c r="E3687" s="36">
        <v>45566.457361111097</v>
      </c>
      <c r="F3687" s="36">
        <f>ROUND(Uitruktijden[[#This Row],[DATUM]],0)</f>
        <v>45566</v>
      </c>
      <c r="G3687" t="s">
        <v>18345</v>
      </c>
      <c r="H3687" t="s">
        <v>7065</v>
      </c>
      <c r="I3687" t="s">
        <v>7066</v>
      </c>
      <c r="J3687" t="s">
        <v>2389</v>
      </c>
      <c r="K3687" t="s">
        <v>9644</v>
      </c>
      <c r="L3687" t="s">
        <v>10027</v>
      </c>
      <c r="M3687" t="s">
        <v>2080</v>
      </c>
      <c r="N3687" s="37">
        <v>0.47030092592592598</v>
      </c>
      <c r="O3687" s="37">
        <v>0.47212962962963001</v>
      </c>
      <c r="P3687" s="37">
        <v>1.8287037037037E-3</v>
      </c>
      <c r="Q3687" s="37">
        <f>Uitruktijden[[#This Row],[UITRUKTIJD]]</f>
        <v>1.8287037037037E-3</v>
      </c>
      <c r="R3687" t="s">
        <v>1951</v>
      </c>
      <c r="S3687" t="s">
        <v>1973</v>
      </c>
      <c r="T3687" t="s">
        <v>1953</v>
      </c>
    </row>
    <row r="3688" spans="1:20" hidden="1" x14ac:dyDescent="0.35">
      <c r="A3688" t="s">
        <v>18346</v>
      </c>
      <c r="B3688">
        <v>317528</v>
      </c>
      <c r="C3688" t="s">
        <v>1928</v>
      </c>
      <c r="D3688" t="s">
        <v>1946</v>
      </c>
      <c r="E3688" s="36">
        <v>45566.490960648101</v>
      </c>
      <c r="F3688" s="36">
        <f>ROUND(Uitruktijden[[#This Row],[DATUM]],0)</f>
        <v>45566</v>
      </c>
      <c r="G3688" t="s">
        <v>18347</v>
      </c>
      <c r="H3688" t="s">
        <v>18348</v>
      </c>
      <c r="I3688" t="s">
        <v>18349</v>
      </c>
      <c r="J3688" t="s">
        <v>8064</v>
      </c>
      <c r="K3688" t="s">
        <v>9644</v>
      </c>
      <c r="L3688" t="s">
        <v>9938</v>
      </c>
      <c r="M3688" t="s">
        <v>2235</v>
      </c>
      <c r="N3688" s="37">
        <v>0.49096064814814799</v>
      </c>
      <c r="O3688" s="37">
        <v>0.493611111111111</v>
      </c>
      <c r="P3688" s="37">
        <v>2.6504629629629599E-3</v>
      </c>
      <c r="Q3688" s="37">
        <f>Uitruktijden[[#This Row],[UITRUKTIJD]]</f>
        <v>2.6504629629629599E-3</v>
      </c>
      <c r="R3688" t="s">
        <v>1955</v>
      </c>
      <c r="S3688" t="s">
        <v>1955</v>
      </c>
      <c r="T3688" t="s">
        <v>2004</v>
      </c>
    </row>
    <row r="3689" spans="1:20" hidden="1" x14ac:dyDescent="0.35">
      <c r="A3689" t="s">
        <v>18350</v>
      </c>
      <c r="B3689">
        <v>317553</v>
      </c>
      <c r="C3689" t="s">
        <v>1928</v>
      </c>
      <c r="D3689" t="s">
        <v>1946</v>
      </c>
      <c r="E3689" s="36">
        <v>45566.500625000001</v>
      </c>
      <c r="F3689" s="36">
        <f>ROUND(Uitruktijden[[#This Row],[DATUM]],0)</f>
        <v>45567</v>
      </c>
      <c r="G3689" t="s">
        <v>18351</v>
      </c>
      <c r="H3689" t="s">
        <v>18352</v>
      </c>
      <c r="J3689" t="s">
        <v>2325</v>
      </c>
      <c r="K3689" t="s">
        <v>9644</v>
      </c>
      <c r="L3689" t="s">
        <v>10753</v>
      </c>
      <c r="M3689" t="s">
        <v>2991</v>
      </c>
      <c r="N3689" s="37">
        <v>0.50223379629629605</v>
      </c>
      <c r="O3689" s="37">
        <v>0.50530092592592601</v>
      </c>
      <c r="P3689" s="37">
        <v>3.0671296296296302E-3</v>
      </c>
      <c r="Q3689" s="37">
        <f>Uitruktijden[[#This Row],[UITRUKTIJD]]</f>
        <v>3.0671296296296302E-3</v>
      </c>
      <c r="R3689" t="s">
        <v>1955</v>
      </c>
      <c r="S3689" t="s">
        <v>1955</v>
      </c>
      <c r="T3689" t="s">
        <v>1953</v>
      </c>
    </row>
    <row r="3690" spans="1:20" hidden="1" x14ac:dyDescent="0.35">
      <c r="A3690" t="s">
        <v>18350</v>
      </c>
      <c r="B3690">
        <v>317553</v>
      </c>
      <c r="C3690" t="s">
        <v>1928</v>
      </c>
      <c r="D3690" t="s">
        <v>1946</v>
      </c>
      <c r="E3690" s="36">
        <v>45566.500625000001</v>
      </c>
      <c r="F3690" s="36">
        <f>ROUND(Uitruktijden[[#This Row],[DATUM]],0)</f>
        <v>45567</v>
      </c>
      <c r="G3690" t="s">
        <v>18351</v>
      </c>
      <c r="H3690" t="s">
        <v>18352</v>
      </c>
      <c r="J3690" t="s">
        <v>2325</v>
      </c>
      <c r="K3690" t="s">
        <v>9644</v>
      </c>
      <c r="L3690" t="s">
        <v>10637</v>
      </c>
      <c r="M3690" t="s">
        <v>2168</v>
      </c>
      <c r="N3690" s="37">
        <v>0.50223379629629605</v>
      </c>
      <c r="O3690" s="37">
        <v>0.50525462962962997</v>
      </c>
      <c r="P3690" s="37">
        <v>3.0208333333333298E-3</v>
      </c>
      <c r="Q3690" s="37">
        <f>Uitruktijden[[#This Row],[UITRUKTIJD]]</f>
        <v>3.0208333333333298E-3</v>
      </c>
      <c r="R3690" t="s">
        <v>1955</v>
      </c>
      <c r="S3690" t="s">
        <v>1955</v>
      </c>
      <c r="T3690" t="s">
        <v>1953</v>
      </c>
    </row>
    <row r="3691" spans="1:20" hidden="1" x14ac:dyDescent="0.35">
      <c r="A3691" t="s">
        <v>18350</v>
      </c>
      <c r="B3691">
        <v>317553</v>
      </c>
      <c r="C3691" t="s">
        <v>1928</v>
      </c>
      <c r="D3691" t="s">
        <v>1946</v>
      </c>
      <c r="E3691" s="36">
        <v>45566.500625000001</v>
      </c>
      <c r="F3691" s="36">
        <f>ROUND(Uitruktijden[[#This Row],[DATUM]],0)</f>
        <v>45567</v>
      </c>
      <c r="G3691" t="s">
        <v>18351</v>
      </c>
      <c r="H3691" t="s">
        <v>18352</v>
      </c>
      <c r="J3691" t="s">
        <v>2325</v>
      </c>
      <c r="K3691" t="s">
        <v>9644</v>
      </c>
      <c r="L3691" t="s">
        <v>9934</v>
      </c>
      <c r="M3691" t="s">
        <v>2074</v>
      </c>
      <c r="N3691" s="37">
        <v>0.50223379629629605</v>
      </c>
      <c r="O3691" s="37">
        <v>0.50334490740740701</v>
      </c>
      <c r="P3691" s="37">
        <v>1.11111111111111E-3</v>
      </c>
      <c r="Q3691" s="37">
        <f>Uitruktijden[[#This Row],[UITRUKTIJD]]</f>
        <v>1.11111111111111E-3</v>
      </c>
      <c r="R3691" t="s">
        <v>2111</v>
      </c>
      <c r="S3691" t="s">
        <v>2111</v>
      </c>
      <c r="T3691" t="s">
        <v>1953</v>
      </c>
    </row>
    <row r="3692" spans="1:20" hidden="1" x14ac:dyDescent="0.35">
      <c r="A3692" t="s">
        <v>18350</v>
      </c>
      <c r="B3692">
        <v>317553</v>
      </c>
      <c r="C3692" t="s">
        <v>1928</v>
      </c>
      <c r="D3692" t="s">
        <v>1946</v>
      </c>
      <c r="E3692" s="36">
        <v>45566.500625000001</v>
      </c>
      <c r="F3692" s="36">
        <f>ROUND(Uitruktijden[[#This Row],[DATUM]],0)</f>
        <v>45567</v>
      </c>
      <c r="G3692" t="s">
        <v>18351</v>
      </c>
      <c r="H3692" t="s">
        <v>18352</v>
      </c>
      <c r="J3692" t="s">
        <v>2325</v>
      </c>
      <c r="K3692" t="s">
        <v>9644</v>
      </c>
      <c r="L3692" t="s">
        <v>9952</v>
      </c>
      <c r="M3692" t="s">
        <v>1963</v>
      </c>
      <c r="N3692" s="37">
        <v>0.50388888888888905</v>
      </c>
      <c r="O3692" s="37">
        <v>0.50494212962963003</v>
      </c>
      <c r="P3692" s="37">
        <v>1.05324074074074E-3</v>
      </c>
      <c r="Q3692" s="37">
        <f>Uitruktijden[[#This Row],[UITRUKTIJD]]</f>
        <v>1.05324074074074E-3</v>
      </c>
      <c r="R3692" t="s">
        <v>2111</v>
      </c>
      <c r="S3692" t="s">
        <v>2111</v>
      </c>
      <c r="T3692" t="s">
        <v>1953</v>
      </c>
    </row>
    <row r="3693" spans="1:20" hidden="1" x14ac:dyDescent="0.35">
      <c r="A3693" t="s">
        <v>18353</v>
      </c>
      <c r="B3693">
        <v>317647</v>
      </c>
      <c r="C3693" t="s">
        <v>1928</v>
      </c>
      <c r="D3693" t="s">
        <v>1946</v>
      </c>
      <c r="E3693" s="36">
        <v>45566.550625000003</v>
      </c>
      <c r="F3693" s="36">
        <f>ROUND(Uitruktijden[[#This Row],[DATUM]],0)</f>
        <v>45567</v>
      </c>
      <c r="G3693" t="s">
        <v>18354</v>
      </c>
      <c r="H3693" t="s">
        <v>18355</v>
      </c>
      <c r="I3693" t="s">
        <v>18356</v>
      </c>
      <c r="J3693" t="s">
        <v>1949</v>
      </c>
      <c r="K3693" t="s">
        <v>9644</v>
      </c>
      <c r="L3693" t="s">
        <v>9972</v>
      </c>
      <c r="M3693" t="s">
        <v>1954</v>
      </c>
      <c r="N3693" s="37">
        <v>0.55947916666666697</v>
      </c>
      <c r="O3693" s="37">
        <v>0.56050925925925899</v>
      </c>
      <c r="P3693" s="37">
        <v>1.03009259259259E-3</v>
      </c>
      <c r="Q3693" s="37">
        <f>Uitruktijden[[#This Row],[UITRUKTIJD]]</f>
        <v>1.03009259259259E-3</v>
      </c>
      <c r="R3693" t="s">
        <v>1955</v>
      </c>
      <c r="S3693" t="s">
        <v>1955</v>
      </c>
      <c r="T3693" t="s">
        <v>1953</v>
      </c>
    </row>
    <row r="3694" spans="1:20" hidden="1" x14ac:dyDescent="0.35">
      <c r="A3694" t="s">
        <v>18353</v>
      </c>
      <c r="B3694">
        <v>317647</v>
      </c>
      <c r="C3694" t="s">
        <v>1928</v>
      </c>
      <c r="D3694" t="s">
        <v>1946</v>
      </c>
      <c r="E3694" s="36">
        <v>45566.550625000003</v>
      </c>
      <c r="F3694" s="36">
        <f>ROUND(Uitruktijden[[#This Row],[DATUM]],0)</f>
        <v>45567</v>
      </c>
      <c r="G3694" t="s">
        <v>18354</v>
      </c>
      <c r="H3694" t="s">
        <v>18355</v>
      </c>
      <c r="I3694" t="s">
        <v>18356</v>
      </c>
      <c r="J3694" t="s">
        <v>1949</v>
      </c>
      <c r="K3694" t="s">
        <v>9644</v>
      </c>
      <c r="L3694" t="s">
        <v>9943</v>
      </c>
      <c r="M3694" t="s">
        <v>1950</v>
      </c>
      <c r="N3694" s="37">
        <v>0.55947916666666697</v>
      </c>
      <c r="O3694" s="37">
        <v>0.56016203703703704</v>
      </c>
      <c r="P3694" s="37">
        <v>6.8287037037037003E-4</v>
      </c>
      <c r="Q3694" s="37">
        <f>Uitruktijden[[#This Row],[UITRUKTIJD]]</f>
        <v>6.8287037037037003E-4</v>
      </c>
      <c r="R3694" t="s">
        <v>1951</v>
      </c>
      <c r="S3694" t="s">
        <v>1973</v>
      </c>
      <c r="T3694" t="s">
        <v>1953</v>
      </c>
    </row>
    <row r="3695" spans="1:20" hidden="1" x14ac:dyDescent="0.35">
      <c r="A3695" t="s">
        <v>18357</v>
      </c>
      <c r="B3695">
        <v>318193</v>
      </c>
      <c r="C3695" t="s">
        <v>9640</v>
      </c>
      <c r="D3695" t="s">
        <v>1946</v>
      </c>
      <c r="E3695" s="36">
        <v>45566.945972222202</v>
      </c>
      <c r="F3695" s="36">
        <f>ROUND(Uitruktijden[[#This Row],[DATUM]],0)</f>
        <v>45567</v>
      </c>
      <c r="G3695" t="s">
        <v>18358</v>
      </c>
      <c r="H3695" t="s">
        <v>18359</v>
      </c>
      <c r="I3695" t="s">
        <v>18360</v>
      </c>
      <c r="J3695" t="s">
        <v>2161</v>
      </c>
      <c r="K3695" t="s">
        <v>9644</v>
      </c>
      <c r="L3695" t="s">
        <v>10334</v>
      </c>
      <c r="M3695" t="s">
        <v>12530</v>
      </c>
      <c r="N3695" s="37">
        <v>0.95866898148148105</v>
      </c>
      <c r="O3695" s="37">
        <v>0.96175925925925898</v>
      </c>
      <c r="P3695" s="37">
        <v>3.0902777777777799E-3</v>
      </c>
      <c r="Q3695" s="37">
        <f>Uitruktijden[[#This Row],[UITRUKTIJD]]</f>
        <v>3.0902777777777799E-3</v>
      </c>
      <c r="R3695" t="s">
        <v>1955</v>
      </c>
      <c r="S3695" t="s">
        <v>1955</v>
      </c>
      <c r="T3695" t="s">
        <v>1953</v>
      </c>
    </row>
    <row r="3696" spans="1:20" hidden="1" x14ac:dyDescent="0.35">
      <c r="A3696" t="s">
        <v>18357</v>
      </c>
      <c r="B3696">
        <v>318193</v>
      </c>
      <c r="C3696" t="s">
        <v>9640</v>
      </c>
      <c r="D3696" t="s">
        <v>1946</v>
      </c>
      <c r="E3696" s="36">
        <v>45566.945972222202</v>
      </c>
      <c r="F3696" s="36">
        <f>ROUND(Uitruktijden[[#This Row],[DATUM]],0)</f>
        <v>45567</v>
      </c>
      <c r="G3696" t="s">
        <v>18358</v>
      </c>
      <c r="H3696" t="s">
        <v>18359</v>
      </c>
      <c r="I3696" t="s">
        <v>18360</v>
      </c>
      <c r="J3696" t="s">
        <v>2161</v>
      </c>
      <c r="K3696" t="s">
        <v>9644</v>
      </c>
      <c r="L3696" t="s">
        <v>9956</v>
      </c>
      <c r="M3696" t="s">
        <v>2080</v>
      </c>
      <c r="N3696" s="37">
        <v>0.95866898148148105</v>
      </c>
      <c r="O3696" s="37">
        <v>0.96150462962963001</v>
      </c>
      <c r="P3696" s="37">
        <v>2.8356481481481501E-3</v>
      </c>
      <c r="Q3696" s="37">
        <f>Uitruktijden[[#This Row],[UITRUKTIJD]]</f>
        <v>2.8356481481481501E-3</v>
      </c>
      <c r="R3696" t="s">
        <v>2111</v>
      </c>
      <c r="S3696" t="s">
        <v>2111</v>
      </c>
      <c r="T3696" t="s">
        <v>1953</v>
      </c>
    </row>
    <row r="3697" spans="1:20" hidden="1" x14ac:dyDescent="0.35">
      <c r="A3697" t="s">
        <v>18357</v>
      </c>
      <c r="B3697">
        <v>318193</v>
      </c>
      <c r="C3697" t="s">
        <v>9640</v>
      </c>
      <c r="D3697" t="s">
        <v>1946</v>
      </c>
      <c r="E3697" s="36">
        <v>45566.945972222202</v>
      </c>
      <c r="F3697" s="36">
        <f>ROUND(Uitruktijden[[#This Row],[DATUM]],0)</f>
        <v>45567</v>
      </c>
      <c r="G3697" t="s">
        <v>18358</v>
      </c>
      <c r="H3697" t="s">
        <v>18359</v>
      </c>
      <c r="I3697" t="s">
        <v>18360</v>
      </c>
      <c r="J3697" t="s">
        <v>2161</v>
      </c>
      <c r="K3697" t="s">
        <v>9644</v>
      </c>
      <c r="L3697" t="s">
        <v>9934</v>
      </c>
      <c r="M3697" t="s">
        <v>2074</v>
      </c>
      <c r="N3697" s="37">
        <v>0.95866898148148105</v>
      </c>
      <c r="O3697" s="37">
        <v>0.95988425925925902</v>
      </c>
      <c r="P3697" s="37">
        <v>1.21527777777778E-3</v>
      </c>
      <c r="Q3697" s="37">
        <f>Uitruktijden[[#This Row],[UITRUKTIJD]]</f>
        <v>1.21527777777778E-3</v>
      </c>
      <c r="R3697" t="s">
        <v>2111</v>
      </c>
      <c r="S3697" t="s">
        <v>2111</v>
      </c>
      <c r="T3697" t="s">
        <v>1953</v>
      </c>
    </row>
    <row r="3698" spans="1:20" hidden="1" x14ac:dyDescent="0.35">
      <c r="A3698" t="s">
        <v>18361</v>
      </c>
      <c r="B3698">
        <v>318262</v>
      </c>
      <c r="C3698" t="s">
        <v>9640</v>
      </c>
      <c r="D3698" t="s">
        <v>1946</v>
      </c>
      <c r="E3698" s="36">
        <v>45566.998310185198</v>
      </c>
      <c r="F3698" s="36">
        <f>ROUND(Uitruktijden[[#This Row],[DATUM]],0)</f>
        <v>45567</v>
      </c>
      <c r="G3698" t="s">
        <v>18362</v>
      </c>
      <c r="H3698" t="s">
        <v>18363</v>
      </c>
      <c r="I3698" t="s">
        <v>18364</v>
      </c>
      <c r="J3698" t="s">
        <v>2206</v>
      </c>
      <c r="K3698" t="s">
        <v>9644</v>
      </c>
      <c r="L3698" t="s">
        <v>10856</v>
      </c>
      <c r="M3698" t="s">
        <v>2207</v>
      </c>
      <c r="N3698" s="37">
        <v>8.9120370370370395E-4</v>
      </c>
      <c r="O3698" s="37">
        <v>3.5300925925925899E-3</v>
      </c>
      <c r="P3698" s="37">
        <v>2.6388888888888898E-3</v>
      </c>
      <c r="Q3698" s="37">
        <f>Uitruktijden[[#This Row],[UITRUKTIJD]]</f>
        <v>2.6388888888888898E-3</v>
      </c>
      <c r="R3698" t="s">
        <v>1955</v>
      </c>
      <c r="S3698" t="s">
        <v>1955</v>
      </c>
      <c r="T3698" t="s">
        <v>1953</v>
      </c>
    </row>
    <row r="3699" spans="1:20" hidden="1" x14ac:dyDescent="0.35">
      <c r="A3699" t="s">
        <v>9885</v>
      </c>
      <c r="B3699">
        <v>318363</v>
      </c>
      <c r="C3699" t="s">
        <v>9640</v>
      </c>
      <c r="D3699" t="s">
        <v>2066</v>
      </c>
      <c r="E3699" s="36">
        <v>45567.2602430556</v>
      </c>
      <c r="F3699" s="36">
        <f>ROUND(Uitruktijden[[#This Row],[DATUM]],0)</f>
        <v>45567</v>
      </c>
      <c r="G3699" t="s">
        <v>9886</v>
      </c>
      <c r="H3699" t="s">
        <v>9887</v>
      </c>
      <c r="J3699" t="s">
        <v>1983</v>
      </c>
      <c r="K3699" t="s">
        <v>9644</v>
      </c>
      <c r="L3699" t="s">
        <v>14429</v>
      </c>
      <c r="M3699" t="s">
        <v>2032</v>
      </c>
      <c r="N3699" s="37">
        <v>0.26082175925925899</v>
      </c>
      <c r="O3699" s="37">
        <v>0.265127314814815</v>
      </c>
      <c r="P3699" s="37">
        <v>4.3055555555555599E-3</v>
      </c>
      <c r="Q3699" s="37">
        <f>Uitruktijden[[#This Row],[UITRUKTIJD]]</f>
        <v>4.3055555555555599E-3</v>
      </c>
      <c r="R3699" t="s">
        <v>1955</v>
      </c>
      <c r="S3699" t="s">
        <v>1955</v>
      </c>
      <c r="T3699" t="s">
        <v>1953</v>
      </c>
    </row>
    <row r="3700" spans="1:20" x14ac:dyDescent="0.35">
      <c r="A3700" t="s">
        <v>9885</v>
      </c>
      <c r="B3700">
        <v>318363</v>
      </c>
      <c r="C3700" t="s">
        <v>9640</v>
      </c>
      <c r="D3700" t="s">
        <v>2066</v>
      </c>
      <c r="E3700" s="4">
        <v>45567.2602430556</v>
      </c>
      <c r="F3700" s="3">
        <f>ROUND(Uitruktijden[[#This Row],[DATUM]],0)</f>
        <v>45567</v>
      </c>
      <c r="G3700" t="s">
        <v>9886</v>
      </c>
      <c r="H3700" t="s">
        <v>9887</v>
      </c>
      <c r="J3700" t="s">
        <v>1983</v>
      </c>
      <c r="K3700" t="s">
        <v>9644</v>
      </c>
      <c r="L3700" t="s">
        <v>9645</v>
      </c>
      <c r="M3700" t="s">
        <v>9770</v>
      </c>
      <c r="N3700" s="37">
        <v>0.261273148148148</v>
      </c>
      <c r="O3700" s="37">
        <v>0.26545138888888897</v>
      </c>
      <c r="P3700" s="37">
        <v>4.1782407407407402E-3</v>
      </c>
      <c r="Q3700" s="42">
        <f>Uitruktijden[[#This Row],[UITRUKTIJD]]</f>
        <v>4.1782407407407402E-3</v>
      </c>
      <c r="R3700" t="s">
        <v>1955</v>
      </c>
      <c r="S3700" t="s">
        <v>1955</v>
      </c>
      <c r="T3700" t="s">
        <v>1953</v>
      </c>
    </row>
    <row r="3701" spans="1:20" hidden="1" x14ac:dyDescent="0.35">
      <c r="A3701" t="s">
        <v>18365</v>
      </c>
      <c r="B3701">
        <v>318384</v>
      </c>
      <c r="C3701" t="s">
        <v>9640</v>
      </c>
      <c r="D3701" t="s">
        <v>2066</v>
      </c>
      <c r="E3701" s="36">
        <v>45567.297569444403</v>
      </c>
      <c r="F3701" s="36">
        <f>ROUND(Uitruktijden[[#This Row],[DATUM]],0)</f>
        <v>45567</v>
      </c>
      <c r="G3701" t="s">
        <v>18366</v>
      </c>
      <c r="H3701" t="s">
        <v>18367</v>
      </c>
      <c r="I3701" t="s">
        <v>18368</v>
      </c>
      <c r="J3701" t="s">
        <v>2698</v>
      </c>
      <c r="K3701" t="s">
        <v>9644</v>
      </c>
      <c r="L3701" t="s">
        <v>10651</v>
      </c>
      <c r="M3701" t="s">
        <v>2089</v>
      </c>
      <c r="N3701" s="37">
        <v>0.29824074074074097</v>
      </c>
      <c r="O3701" s="37">
        <v>0.300451388888889</v>
      </c>
      <c r="P3701" s="37">
        <v>2.21064814814815E-3</v>
      </c>
      <c r="Q3701" s="37">
        <f>Uitruktijden[[#This Row],[UITRUKTIJD]]</f>
        <v>2.21064814814815E-3</v>
      </c>
      <c r="R3701" t="s">
        <v>1955</v>
      </c>
      <c r="S3701" t="s">
        <v>1955</v>
      </c>
      <c r="T3701" t="s">
        <v>1953</v>
      </c>
    </row>
    <row r="3702" spans="1:20" hidden="1" x14ac:dyDescent="0.35">
      <c r="A3702" t="s">
        <v>18369</v>
      </c>
      <c r="B3702">
        <v>318786</v>
      </c>
      <c r="C3702" t="s">
        <v>1928</v>
      </c>
      <c r="D3702" t="s">
        <v>2066</v>
      </c>
      <c r="E3702" s="36">
        <v>45567.614537037</v>
      </c>
      <c r="F3702" s="36">
        <f>ROUND(Uitruktijden[[#This Row],[DATUM]],0)</f>
        <v>45568</v>
      </c>
      <c r="G3702" t="s">
        <v>18370</v>
      </c>
      <c r="H3702" t="s">
        <v>18371</v>
      </c>
      <c r="I3702" t="s">
        <v>18372</v>
      </c>
      <c r="J3702" t="s">
        <v>2296</v>
      </c>
      <c r="K3702" t="s">
        <v>9644</v>
      </c>
      <c r="L3702" t="s">
        <v>9923</v>
      </c>
      <c r="M3702" t="s">
        <v>2080</v>
      </c>
      <c r="N3702" s="37">
        <v>0.61505787037036996</v>
      </c>
      <c r="O3702" s="37">
        <v>0.61663194444444402</v>
      </c>
      <c r="P3702" s="37">
        <v>1.57407407407407E-3</v>
      </c>
      <c r="Q3702" s="37">
        <f>Uitruktijden[[#This Row],[UITRUKTIJD]]</f>
        <v>1.57407407407407E-3</v>
      </c>
      <c r="R3702" t="s">
        <v>1955</v>
      </c>
      <c r="S3702" t="s">
        <v>1955</v>
      </c>
      <c r="T3702" t="s">
        <v>1953</v>
      </c>
    </row>
    <row r="3703" spans="1:20" hidden="1" x14ac:dyDescent="0.35">
      <c r="A3703" t="s">
        <v>18373</v>
      </c>
      <c r="B3703">
        <v>318800</v>
      </c>
      <c r="C3703" t="s">
        <v>1928</v>
      </c>
      <c r="D3703" t="s">
        <v>2066</v>
      </c>
      <c r="E3703" s="36">
        <v>45567.620474536998</v>
      </c>
      <c r="F3703" s="36">
        <f>ROUND(Uitruktijden[[#This Row],[DATUM]],0)</f>
        <v>45568</v>
      </c>
      <c r="G3703" t="s">
        <v>18374</v>
      </c>
      <c r="H3703" t="s">
        <v>17897</v>
      </c>
      <c r="J3703" t="s">
        <v>2389</v>
      </c>
      <c r="K3703" t="s">
        <v>9644</v>
      </c>
      <c r="L3703" t="s">
        <v>10300</v>
      </c>
      <c r="M3703" t="s">
        <v>2390</v>
      </c>
      <c r="N3703" s="37">
        <v>0.62599537037037001</v>
      </c>
      <c r="O3703" s="37">
        <v>0.62841435185185202</v>
      </c>
      <c r="P3703" s="37">
        <v>2.4189814814814799E-3</v>
      </c>
      <c r="Q3703" s="37">
        <f>Uitruktijden[[#This Row],[UITRUKTIJD]]</f>
        <v>2.4189814814814799E-3</v>
      </c>
      <c r="R3703" t="s">
        <v>2027</v>
      </c>
      <c r="S3703" t="s">
        <v>2027</v>
      </c>
      <c r="T3703" t="s">
        <v>1953</v>
      </c>
    </row>
    <row r="3704" spans="1:20" hidden="1" x14ac:dyDescent="0.35">
      <c r="A3704" t="s">
        <v>18373</v>
      </c>
      <c r="B3704">
        <v>318800</v>
      </c>
      <c r="C3704" t="s">
        <v>1928</v>
      </c>
      <c r="D3704" t="s">
        <v>2066</v>
      </c>
      <c r="E3704" s="36">
        <v>45567.620474536998</v>
      </c>
      <c r="F3704" s="36">
        <f>ROUND(Uitruktijden[[#This Row],[DATUM]],0)</f>
        <v>45568</v>
      </c>
      <c r="G3704" t="s">
        <v>18374</v>
      </c>
      <c r="H3704" t="s">
        <v>17897</v>
      </c>
      <c r="J3704" t="s">
        <v>2389</v>
      </c>
      <c r="K3704" t="s">
        <v>9644</v>
      </c>
      <c r="L3704" t="s">
        <v>9924</v>
      </c>
      <c r="M3704" t="s">
        <v>2074</v>
      </c>
      <c r="N3704" s="37">
        <v>0.62344907407407402</v>
      </c>
      <c r="O3704" s="37">
        <v>0.62478009259259304</v>
      </c>
      <c r="P3704" s="37">
        <v>1.33101851851852E-3</v>
      </c>
      <c r="Q3704" s="37">
        <f>Uitruktijden[[#This Row],[UITRUKTIJD]]</f>
        <v>1.33101851851852E-3</v>
      </c>
      <c r="R3704" t="s">
        <v>1955</v>
      </c>
      <c r="S3704" t="s">
        <v>1955</v>
      </c>
      <c r="T3704" t="s">
        <v>1953</v>
      </c>
    </row>
    <row r="3705" spans="1:20" hidden="1" x14ac:dyDescent="0.35">
      <c r="A3705" t="s">
        <v>18375</v>
      </c>
      <c r="B3705">
        <v>318989</v>
      </c>
      <c r="C3705" t="s">
        <v>9640</v>
      </c>
      <c r="D3705" t="s">
        <v>2066</v>
      </c>
      <c r="E3705" s="36">
        <v>45567.727245370399</v>
      </c>
      <c r="F3705" s="36">
        <f>ROUND(Uitruktijden[[#This Row],[DATUM]],0)</f>
        <v>45568</v>
      </c>
      <c r="G3705" t="s">
        <v>18376</v>
      </c>
      <c r="H3705" t="s">
        <v>18377</v>
      </c>
      <c r="I3705" t="s">
        <v>13073</v>
      </c>
      <c r="J3705" t="s">
        <v>1949</v>
      </c>
      <c r="K3705" t="s">
        <v>9644</v>
      </c>
      <c r="L3705" t="s">
        <v>9944</v>
      </c>
      <c r="M3705" t="s">
        <v>1950</v>
      </c>
      <c r="N3705" s="37">
        <v>0.72792824074074103</v>
      </c>
      <c r="O3705" s="37">
        <v>0.72865740740740703</v>
      </c>
      <c r="P3705" s="37">
        <v>7.2916666666666703E-4</v>
      </c>
      <c r="Q3705" s="37">
        <f>Uitruktijden[[#This Row],[UITRUKTIJD]]</f>
        <v>7.2916666666666703E-4</v>
      </c>
      <c r="R3705" t="s">
        <v>1955</v>
      </c>
      <c r="S3705" t="s">
        <v>1955</v>
      </c>
      <c r="T3705" t="s">
        <v>1953</v>
      </c>
    </row>
    <row r="3706" spans="1:20" hidden="1" x14ac:dyDescent="0.35">
      <c r="A3706" t="s">
        <v>18378</v>
      </c>
      <c r="B3706">
        <v>319420</v>
      </c>
      <c r="C3706" t="s">
        <v>9640</v>
      </c>
      <c r="D3706" t="s">
        <v>2055</v>
      </c>
      <c r="E3706" s="36">
        <v>45568.180983796301</v>
      </c>
      <c r="F3706" s="36">
        <f>ROUND(Uitruktijden[[#This Row],[DATUM]],0)</f>
        <v>45568</v>
      </c>
      <c r="G3706" t="s">
        <v>18379</v>
      </c>
      <c r="H3706" t="s">
        <v>18380</v>
      </c>
      <c r="I3706" t="s">
        <v>18381</v>
      </c>
      <c r="J3706" t="s">
        <v>3609</v>
      </c>
      <c r="K3706" t="s">
        <v>9644</v>
      </c>
      <c r="L3706" t="s">
        <v>12799</v>
      </c>
      <c r="M3706" t="s">
        <v>2026</v>
      </c>
      <c r="N3706" s="37">
        <v>0.18406249999999999</v>
      </c>
      <c r="O3706" s="37">
        <v>0.18746527777777799</v>
      </c>
      <c r="P3706" s="37">
        <v>3.4027777777777802E-3</v>
      </c>
      <c r="Q3706" s="37">
        <f>Uitruktijden[[#This Row],[UITRUKTIJD]]</f>
        <v>3.4027777777777802E-3</v>
      </c>
      <c r="R3706" t="s">
        <v>1951</v>
      </c>
      <c r="S3706" t="s">
        <v>1952</v>
      </c>
      <c r="T3706" t="s">
        <v>1953</v>
      </c>
    </row>
    <row r="3707" spans="1:20" hidden="1" x14ac:dyDescent="0.35">
      <c r="A3707" t="s">
        <v>18378</v>
      </c>
      <c r="B3707">
        <v>319420</v>
      </c>
      <c r="C3707" t="s">
        <v>9640</v>
      </c>
      <c r="D3707" t="s">
        <v>2055</v>
      </c>
      <c r="E3707" s="36">
        <v>45568.180983796301</v>
      </c>
      <c r="F3707" s="36">
        <f>ROUND(Uitruktijden[[#This Row],[DATUM]],0)</f>
        <v>45568</v>
      </c>
      <c r="G3707" t="s">
        <v>18379</v>
      </c>
      <c r="H3707" t="s">
        <v>18380</v>
      </c>
      <c r="I3707" t="s">
        <v>18381</v>
      </c>
      <c r="J3707" t="s">
        <v>3609</v>
      </c>
      <c r="K3707" t="s">
        <v>9644</v>
      </c>
      <c r="L3707" t="s">
        <v>12299</v>
      </c>
      <c r="M3707" t="s">
        <v>3535</v>
      </c>
      <c r="N3707" s="37">
        <v>0.181608796296296</v>
      </c>
      <c r="O3707" s="37">
        <v>0.18474537037037</v>
      </c>
      <c r="P3707" s="37">
        <v>3.1365740740740698E-3</v>
      </c>
      <c r="Q3707" s="37">
        <f>Uitruktijden[[#This Row],[UITRUKTIJD]]</f>
        <v>3.1365740740740698E-3</v>
      </c>
      <c r="R3707" t="s">
        <v>1955</v>
      </c>
      <c r="S3707" t="s">
        <v>1955</v>
      </c>
      <c r="T3707" t="s">
        <v>1953</v>
      </c>
    </row>
    <row r="3708" spans="1:20" hidden="1" x14ac:dyDescent="0.35">
      <c r="A3708" t="s">
        <v>18382</v>
      </c>
      <c r="B3708">
        <v>319639</v>
      </c>
      <c r="C3708" t="s">
        <v>1928</v>
      </c>
      <c r="D3708" t="s">
        <v>2055</v>
      </c>
      <c r="E3708" s="36">
        <v>45568.442199074103</v>
      </c>
      <c r="F3708" s="36">
        <f>ROUND(Uitruktijden[[#This Row],[DATUM]],0)</f>
        <v>45568</v>
      </c>
      <c r="G3708" t="s">
        <v>18383</v>
      </c>
      <c r="H3708" t="s">
        <v>18384</v>
      </c>
      <c r="J3708" t="s">
        <v>1949</v>
      </c>
      <c r="K3708" t="s">
        <v>9644</v>
      </c>
      <c r="L3708" t="s">
        <v>9972</v>
      </c>
      <c r="M3708" t="s">
        <v>1954</v>
      </c>
      <c r="N3708" s="37">
        <v>0.444351851851852</v>
      </c>
      <c r="O3708" s="37">
        <v>0.44534722222222201</v>
      </c>
      <c r="P3708" s="37">
        <v>9.9537037037036999E-4</v>
      </c>
      <c r="Q3708" s="37">
        <f>Uitruktijden[[#This Row],[UITRUKTIJD]]</f>
        <v>9.9537037037036999E-4</v>
      </c>
      <c r="R3708" t="s">
        <v>1955</v>
      </c>
      <c r="S3708" t="s">
        <v>1955</v>
      </c>
      <c r="T3708" t="s">
        <v>2004</v>
      </c>
    </row>
    <row r="3709" spans="1:20" hidden="1" x14ac:dyDescent="0.35">
      <c r="A3709" t="s">
        <v>18385</v>
      </c>
      <c r="B3709">
        <v>319889</v>
      </c>
      <c r="C3709" t="s">
        <v>1928</v>
      </c>
      <c r="D3709" t="s">
        <v>2055</v>
      </c>
      <c r="E3709" s="36">
        <v>45568.584525462997</v>
      </c>
      <c r="F3709" s="36">
        <f>ROUND(Uitruktijden[[#This Row],[DATUM]],0)</f>
        <v>45569</v>
      </c>
      <c r="G3709" t="s">
        <v>18386</v>
      </c>
      <c r="H3709" t="s">
        <v>18387</v>
      </c>
      <c r="I3709" t="s">
        <v>4269</v>
      </c>
      <c r="J3709" t="s">
        <v>1957</v>
      </c>
      <c r="K3709" t="s">
        <v>9644</v>
      </c>
      <c r="L3709" t="s">
        <v>10149</v>
      </c>
      <c r="M3709" t="s">
        <v>2232</v>
      </c>
      <c r="N3709" s="37">
        <v>0.58550925925925901</v>
      </c>
      <c r="O3709" s="37">
        <v>0.58907407407407397</v>
      </c>
      <c r="P3709" s="37">
        <v>3.5648148148148102E-3</v>
      </c>
      <c r="Q3709" s="37">
        <f>Uitruktijden[[#This Row],[UITRUKTIJD]]</f>
        <v>3.5648148148148102E-3</v>
      </c>
      <c r="R3709" t="s">
        <v>1955</v>
      </c>
      <c r="S3709" t="s">
        <v>1955</v>
      </c>
      <c r="T3709" t="s">
        <v>1953</v>
      </c>
    </row>
    <row r="3710" spans="1:20" x14ac:dyDescent="0.35">
      <c r="A3710" t="s">
        <v>9888</v>
      </c>
      <c r="B3710">
        <v>319914</v>
      </c>
      <c r="C3710" t="s">
        <v>1928</v>
      </c>
      <c r="D3710" t="s">
        <v>2055</v>
      </c>
      <c r="E3710" s="4">
        <v>45568.600740740701</v>
      </c>
      <c r="F3710" s="3">
        <f>ROUND(Uitruktijden[[#This Row],[DATUM]],0)</f>
        <v>45569</v>
      </c>
      <c r="G3710" t="s">
        <v>9889</v>
      </c>
      <c r="H3710" t="s">
        <v>9890</v>
      </c>
      <c r="I3710" t="s">
        <v>9891</v>
      </c>
      <c r="J3710" t="s">
        <v>1983</v>
      </c>
      <c r="K3710" t="s">
        <v>9644</v>
      </c>
      <c r="L3710" t="s">
        <v>9805</v>
      </c>
      <c r="M3710" t="s">
        <v>2136</v>
      </c>
      <c r="N3710" s="37">
        <v>0.60578703703703696</v>
      </c>
      <c r="O3710" s="37">
        <v>0.60956018518518496</v>
      </c>
      <c r="P3710" s="37">
        <v>3.77314814814815E-3</v>
      </c>
      <c r="Q3710" s="42">
        <f>Uitruktijden[[#This Row],[UITRUKTIJD]]</f>
        <v>3.77314814814815E-3</v>
      </c>
      <c r="R3710" t="s">
        <v>1951</v>
      </c>
      <c r="S3710" t="s">
        <v>1973</v>
      </c>
      <c r="T3710" t="s">
        <v>1953</v>
      </c>
    </row>
    <row r="3711" spans="1:20" hidden="1" x14ac:dyDescent="0.35">
      <c r="A3711" t="s">
        <v>18388</v>
      </c>
      <c r="B3711">
        <v>320006</v>
      </c>
      <c r="C3711" t="s">
        <v>1928</v>
      </c>
      <c r="D3711" t="s">
        <v>2055</v>
      </c>
      <c r="E3711" s="36">
        <v>45568.646608796298</v>
      </c>
      <c r="F3711" s="36">
        <f>ROUND(Uitruktijden[[#This Row],[DATUM]],0)</f>
        <v>45569</v>
      </c>
      <c r="G3711" t="s">
        <v>18389</v>
      </c>
      <c r="H3711" t="s">
        <v>18390</v>
      </c>
      <c r="I3711" t="s">
        <v>18391</v>
      </c>
      <c r="J3711" t="s">
        <v>1949</v>
      </c>
      <c r="K3711" t="s">
        <v>9644</v>
      </c>
      <c r="L3711" t="s">
        <v>9972</v>
      </c>
      <c r="M3711" t="s">
        <v>1954</v>
      </c>
      <c r="N3711" s="37">
        <v>0.64900462962963001</v>
      </c>
      <c r="O3711" s="37">
        <v>0.65037037037037004</v>
      </c>
      <c r="P3711" s="37">
        <v>1.3657407407407401E-3</v>
      </c>
      <c r="Q3711" s="37">
        <f>Uitruktijden[[#This Row],[UITRUKTIJD]]</f>
        <v>1.3657407407407401E-3</v>
      </c>
      <c r="R3711" t="s">
        <v>1955</v>
      </c>
      <c r="S3711" t="s">
        <v>1955</v>
      </c>
      <c r="T3711" t="s">
        <v>1953</v>
      </c>
    </row>
    <row r="3712" spans="1:20" hidden="1" x14ac:dyDescent="0.35">
      <c r="A3712" t="s">
        <v>18392</v>
      </c>
      <c r="B3712">
        <v>320041</v>
      </c>
      <c r="C3712" t="s">
        <v>1928</v>
      </c>
      <c r="D3712" t="s">
        <v>2055</v>
      </c>
      <c r="E3712" s="36">
        <v>45568.662777777798</v>
      </c>
      <c r="F3712" s="36">
        <f>ROUND(Uitruktijden[[#This Row],[DATUM]],0)</f>
        <v>45569</v>
      </c>
      <c r="G3712" t="s">
        <v>18393</v>
      </c>
      <c r="H3712" t="s">
        <v>18394</v>
      </c>
      <c r="I3712" t="s">
        <v>18395</v>
      </c>
      <c r="J3712" t="s">
        <v>2116</v>
      </c>
      <c r="K3712" t="s">
        <v>9644</v>
      </c>
      <c r="L3712" t="s">
        <v>9951</v>
      </c>
      <c r="M3712" t="s">
        <v>3332</v>
      </c>
      <c r="N3712" s="37">
        <v>0.66317129629629601</v>
      </c>
      <c r="O3712" s="37">
        <v>0.66655092592592602</v>
      </c>
      <c r="P3712" s="37">
        <v>3.37962962962963E-3</v>
      </c>
      <c r="Q3712" s="37">
        <f>Uitruktijden[[#This Row],[UITRUKTIJD]]</f>
        <v>3.37962962962963E-3</v>
      </c>
      <c r="R3712" t="s">
        <v>1955</v>
      </c>
      <c r="S3712" t="s">
        <v>1955</v>
      </c>
      <c r="T3712" t="s">
        <v>1953</v>
      </c>
    </row>
    <row r="3713" spans="1:20" hidden="1" x14ac:dyDescent="0.35">
      <c r="A3713" t="s">
        <v>18392</v>
      </c>
      <c r="B3713">
        <v>320041</v>
      </c>
      <c r="C3713" t="s">
        <v>1928</v>
      </c>
      <c r="D3713" t="s">
        <v>2055</v>
      </c>
      <c r="E3713" s="36">
        <v>45568.662777777798</v>
      </c>
      <c r="F3713" s="36">
        <f>ROUND(Uitruktijden[[#This Row],[DATUM]],0)</f>
        <v>45569</v>
      </c>
      <c r="G3713" t="s">
        <v>18393</v>
      </c>
      <c r="H3713" t="s">
        <v>18394</v>
      </c>
      <c r="I3713" t="s">
        <v>18395</v>
      </c>
      <c r="J3713" t="s">
        <v>2116</v>
      </c>
      <c r="K3713" t="s">
        <v>9644</v>
      </c>
      <c r="L3713" t="s">
        <v>10244</v>
      </c>
      <c r="M3713" t="s">
        <v>1963</v>
      </c>
      <c r="N3713" s="37">
        <v>0.66347222222222202</v>
      </c>
      <c r="O3713" s="37">
        <v>0.66414351851851805</v>
      </c>
      <c r="P3713" s="37">
        <v>6.7129629629629603E-4</v>
      </c>
      <c r="Q3713" s="37">
        <f>Uitruktijden[[#This Row],[UITRUKTIJD]]</f>
        <v>6.7129629629629603E-4</v>
      </c>
      <c r="R3713" t="s">
        <v>1951</v>
      </c>
      <c r="S3713" t="s">
        <v>1952</v>
      </c>
      <c r="T3713" t="s">
        <v>1953</v>
      </c>
    </row>
    <row r="3714" spans="1:20" hidden="1" x14ac:dyDescent="0.35">
      <c r="A3714" t="s">
        <v>18396</v>
      </c>
      <c r="B3714">
        <v>320185</v>
      </c>
      <c r="C3714" t="s">
        <v>9640</v>
      </c>
      <c r="D3714" t="s">
        <v>2055</v>
      </c>
      <c r="E3714" s="36">
        <v>45568.737673611096</v>
      </c>
      <c r="F3714" s="36">
        <f>ROUND(Uitruktijden[[#This Row],[DATUM]],0)</f>
        <v>45569</v>
      </c>
      <c r="G3714" t="s">
        <v>18397</v>
      </c>
      <c r="H3714" t="s">
        <v>18398</v>
      </c>
      <c r="I3714" t="s">
        <v>18399</v>
      </c>
      <c r="J3714" t="s">
        <v>1949</v>
      </c>
      <c r="K3714" t="s">
        <v>9644</v>
      </c>
      <c r="L3714" t="s">
        <v>9989</v>
      </c>
      <c r="M3714" t="s">
        <v>2074</v>
      </c>
      <c r="N3714" s="37">
        <v>0.74353009259259295</v>
      </c>
      <c r="O3714" s="37">
        <v>0.74402777777777795</v>
      </c>
      <c r="P3714" s="37">
        <v>4.9768518518518499E-4</v>
      </c>
      <c r="Q3714" s="37">
        <f>Uitruktijden[[#This Row],[UITRUKTIJD]]</f>
        <v>4.9768518518518499E-4</v>
      </c>
      <c r="R3714" t="s">
        <v>1951</v>
      </c>
      <c r="S3714" t="s">
        <v>1973</v>
      </c>
      <c r="T3714" t="s">
        <v>1953</v>
      </c>
    </row>
    <row r="3715" spans="1:20" hidden="1" x14ac:dyDescent="0.35">
      <c r="A3715" t="s">
        <v>18400</v>
      </c>
      <c r="B3715">
        <v>320229</v>
      </c>
      <c r="C3715" t="s">
        <v>9640</v>
      </c>
      <c r="D3715" t="s">
        <v>2055</v>
      </c>
      <c r="E3715" s="36">
        <v>45568.758807870399</v>
      </c>
      <c r="F3715" s="36">
        <f>ROUND(Uitruktijden[[#This Row],[DATUM]],0)</f>
        <v>45569</v>
      </c>
      <c r="G3715" t="s">
        <v>18401</v>
      </c>
      <c r="H3715" t="s">
        <v>18402</v>
      </c>
      <c r="I3715" t="s">
        <v>18403</v>
      </c>
      <c r="J3715" t="s">
        <v>1972</v>
      </c>
      <c r="K3715" t="s">
        <v>9644</v>
      </c>
      <c r="L3715" t="s">
        <v>10564</v>
      </c>
      <c r="M3715" t="s">
        <v>1995</v>
      </c>
      <c r="N3715" s="37">
        <v>0.76687499999999997</v>
      </c>
      <c r="O3715" s="37">
        <v>0.77070601851851805</v>
      </c>
      <c r="P3715" s="37">
        <v>3.8310185185185201E-3</v>
      </c>
      <c r="Q3715" s="37">
        <f>Uitruktijden[[#This Row],[UITRUKTIJD]]</f>
        <v>3.8310185185185201E-3</v>
      </c>
      <c r="R3715" t="s">
        <v>1955</v>
      </c>
      <c r="S3715" t="s">
        <v>1955</v>
      </c>
      <c r="T3715" t="s">
        <v>2004</v>
      </c>
    </row>
    <row r="3716" spans="1:20" hidden="1" x14ac:dyDescent="0.35">
      <c r="A3716" t="s">
        <v>18400</v>
      </c>
      <c r="B3716">
        <v>320229</v>
      </c>
      <c r="C3716" t="s">
        <v>9640</v>
      </c>
      <c r="D3716" t="s">
        <v>2055</v>
      </c>
      <c r="E3716" s="36">
        <v>45568.758807870399</v>
      </c>
      <c r="F3716" s="36">
        <f>ROUND(Uitruktijden[[#This Row],[DATUM]],0)</f>
        <v>45569</v>
      </c>
      <c r="G3716" t="s">
        <v>18401</v>
      </c>
      <c r="H3716" t="s">
        <v>18402</v>
      </c>
      <c r="I3716" t="s">
        <v>18403</v>
      </c>
      <c r="J3716" t="s">
        <v>1972</v>
      </c>
      <c r="K3716" t="s">
        <v>9644</v>
      </c>
      <c r="L3716" t="s">
        <v>9943</v>
      </c>
      <c r="M3716" t="s">
        <v>1950</v>
      </c>
      <c r="N3716" s="37">
        <v>0.76687499999999997</v>
      </c>
      <c r="O3716" s="37">
        <v>0.76759259259259305</v>
      </c>
      <c r="P3716" s="37">
        <v>7.1759259259259302E-4</v>
      </c>
      <c r="Q3716" s="37">
        <f>Uitruktijden[[#This Row],[UITRUKTIJD]]</f>
        <v>7.1759259259259302E-4</v>
      </c>
      <c r="R3716" t="s">
        <v>1951</v>
      </c>
      <c r="S3716" t="s">
        <v>1973</v>
      </c>
      <c r="T3716" t="s">
        <v>2004</v>
      </c>
    </row>
    <row r="3717" spans="1:20" hidden="1" x14ac:dyDescent="0.35">
      <c r="A3717" t="s">
        <v>18404</v>
      </c>
      <c r="B3717">
        <v>320438</v>
      </c>
      <c r="C3717" t="s">
        <v>9640</v>
      </c>
      <c r="D3717" t="s">
        <v>2055</v>
      </c>
      <c r="E3717" s="36">
        <v>45568.904652777797</v>
      </c>
      <c r="F3717" s="36">
        <f>ROUND(Uitruktijden[[#This Row],[DATUM]],0)</f>
        <v>45569</v>
      </c>
      <c r="G3717" t="s">
        <v>18405</v>
      </c>
      <c r="H3717" t="s">
        <v>18406</v>
      </c>
      <c r="I3717" t="s">
        <v>18407</v>
      </c>
      <c r="J3717" t="s">
        <v>1949</v>
      </c>
      <c r="K3717" t="s">
        <v>9644</v>
      </c>
      <c r="L3717" t="s">
        <v>9944</v>
      </c>
      <c r="M3717" t="s">
        <v>1950</v>
      </c>
      <c r="N3717" s="37">
        <v>0.90990740740740705</v>
      </c>
      <c r="O3717" s="37">
        <v>0.910983796296296</v>
      </c>
      <c r="P3717" s="37">
        <v>1.07638888888889E-3</v>
      </c>
      <c r="Q3717" s="37">
        <f>Uitruktijden[[#This Row],[UITRUKTIJD]]</f>
        <v>1.07638888888889E-3</v>
      </c>
      <c r="R3717" t="s">
        <v>1955</v>
      </c>
      <c r="S3717" t="s">
        <v>1955</v>
      </c>
      <c r="T3717" t="s">
        <v>1953</v>
      </c>
    </row>
    <row r="3718" spans="1:20" hidden="1" x14ac:dyDescent="0.35">
      <c r="A3718" t="s">
        <v>18408</v>
      </c>
      <c r="B3718">
        <v>320502</v>
      </c>
      <c r="C3718" t="s">
        <v>9640</v>
      </c>
      <c r="D3718" t="s">
        <v>2055</v>
      </c>
      <c r="E3718" s="36">
        <v>45568.947083333303</v>
      </c>
      <c r="F3718" s="36">
        <f>ROUND(Uitruktijden[[#This Row],[DATUM]],0)</f>
        <v>45569</v>
      </c>
      <c r="G3718" t="s">
        <v>18409</v>
      </c>
      <c r="H3718" t="s">
        <v>18410</v>
      </c>
      <c r="I3718" t="s">
        <v>18411</v>
      </c>
      <c r="J3718" t="s">
        <v>4585</v>
      </c>
      <c r="K3718" t="s">
        <v>9644</v>
      </c>
      <c r="L3718" t="s">
        <v>10335</v>
      </c>
      <c r="M3718" t="s">
        <v>12530</v>
      </c>
      <c r="N3718" s="37">
        <v>0.95469907407407395</v>
      </c>
      <c r="O3718" s="37">
        <v>0.95856481481481504</v>
      </c>
      <c r="P3718" s="37">
        <v>3.8657407407407399E-3</v>
      </c>
      <c r="Q3718" s="37">
        <f>Uitruktijden[[#This Row],[UITRUKTIJD]]</f>
        <v>3.8657407407407399E-3</v>
      </c>
      <c r="R3718" t="s">
        <v>1951</v>
      </c>
      <c r="S3718" t="s">
        <v>1973</v>
      </c>
      <c r="T3718" t="s">
        <v>1953</v>
      </c>
    </row>
    <row r="3719" spans="1:20" hidden="1" x14ac:dyDescent="0.35">
      <c r="A3719" t="s">
        <v>18408</v>
      </c>
      <c r="B3719">
        <v>320502</v>
      </c>
      <c r="C3719" t="s">
        <v>9640</v>
      </c>
      <c r="D3719" t="s">
        <v>2055</v>
      </c>
      <c r="E3719" s="36">
        <v>45568.947083333303</v>
      </c>
      <c r="F3719" s="36">
        <f>ROUND(Uitruktijden[[#This Row],[DATUM]],0)</f>
        <v>45569</v>
      </c>
      <c r="G3719" t="s">
        <v>18409</v>
      </c>
      <c r="H3719" t="s">
        <v>18410</v>
      </c>
      <c r="I3719" t="s">
        <v>18411</v>
      </c>
      <c r="J3719" t="s">
        <v>4585</v>
      </c>
      <c r="K3719" t="s">
        <v>9644</v>
      </c>
      <c r="L3719" t="s">
        <v>9938</v>
      </c>
      <c r="M3719" t="s">
        <v>2235</v>
      </c>
      <c r="N3719" s="37">
        <v>0.95469907407407395</v>
      </c>
      <c r="O3719" s="37">
        <v>0.95750000000000002</v>
      </c>
      <c r="P3719" s="37">
        <v>2.8009259259259298E-3</v>
      </c>
      <c r="Q3719" s="37">
        <f>Uitruktijden[[#This Row],[UITRUKTIJD]]</f>
        <v>2.8009259259259298E-3</v>
      </c>
      <c r="R3719" t="s">
        <v>1955</v>
      </c>
      <c r="S3719" t="s">
        <v>1955</v>
      </c>
      <c r="T3719" t="s">
        <v>1953</v>
      </c>
    </row>
    <row r="3720" spans="1:20" hidden="1" x14ac:dyDescent="0.35">
      <c r="A3720" t="s">
        <v>18412</v>
      </c>
      <c r="B3720">
        <v>320808</v>
      </c>
      <c r="C3720" t="s">
        <v>1928</v>
      </c>
      <c r="D3720" t="s">
        <v>2033</v>
      </c>
      <c r="E3720" s="36">
        <v>45569.379560185203</v>
      </c>
      <c r="F3720" s="36">
        <f>ROUND(Uitruktijden[[#This Row],[DATUM]],0)</f>
        <v>45569</v>
      </c>
      <c r="G3720" t="s">
        <v>18413</v>
      </c>
      <c r="H3720" t="s">
        <v>18414</v>
      </c>
      <c r="I3720" t="s">
        <v>8412</v>
      </c>
      <c r="J3720" t="s">
        <v>3168</v>
      </c>
      <c r="K3720" t="s">
        <v>9644</v>
      </c>
      <c r="L3720" t="s">
        <v>9912</v>
      </c>
      <c r="M3720" t="s">
        <v>2058</v>
      </c>
      <c r="N3720" s="37">
        <v>0.38032407407407398</v>
      </c>
      <c r="O3720" s="37">
        <v>0.385891203703704</v>
      </c>
      <c r="P3720" s="37">
        <v>5.5671296296296302E-3</v>
      </c>
      <c r="Q3720" s="37">
        <f>Uitruktijden[[#This Row],[UITRUKTIJD]]</f>
        <v>5.5671296296296302E-3</v>
      </c>
      <c r="R3720" t="s">
        <v>1951</v>
      </c>
      <c r="S3720" t="s">
        <v>1952</v>
      </c>
      <c r="T3720" t="s">
        <v>1953</v>
      </c>
    </row>
    <row r="3721" spans="1:20" hidden="1" x14ac:dyDescent="0.35">
      <c r="A3721" t="s">
        <v>18412</v>
      </c>
      <c r="B3721">
        <v>320808</v>
      </c>
      <c r="C3721" t="s">
        <v>1928</v>
      </c>
      <c r="D3721" t="s">
        <v>2033</v>
      </c>
      <c r="E3721" s="36">
        <v>45569.379560185203</v>
      </c>
      <c r="F3721" s="36">
        <f>ROUND(Uitruktijden[[#This Row],[DATUM]],0)</f>
        <v>45569</v>
      </c>
      <c r="G3721" t="s">
        <v>18413</v>
      </c>
      <c r="H3721" t="s">
        <v>18414</v>
      </c>
      <c r="I3721" t="s">
        <v>8412</v>
      </c>
      <c r="J3721" t="s">
        <v>3168</v>
      </c>
      <c r="K3721" t="s">
        <v>9644</v>
      </c>
      <c r="L3721" t="s">
        <v>9913</v>
      </c>
      <c r="M3721" t="s">
        <v>2058</v>
      </c>
      <c r="N3721" s="37">
        <v>0.38128472222222198</v>
      </c>
      <c r="O3721" s="37">
        <v>0.38483796296296302</v>
      </c>
      <c r="P3721" s="37">
        <v>3.5532407407407401E-3</v>
      </c>
      <c r="Q3721" s="37">
        <f>Uitruktijden[[#This Row],[UITRUKTIJD]]</f>
        <v>3.5532407407407401E-3</v>
      </c>
      <c r="R3721" t="s">
        <v>1955</v>
      </c>
      <c r="S3721" t="s">
        <v>1955</v>
      </c>
      <c r="T3721" t="s">
        <v>1953</v>
      </c>
    </row>
    <row r="3722" spans="1:20" hidden="1" x14ac:dyDescent="0.35">
      <c r="A3722" t="s">
        <v>18412</v>
      </c>
      <c r="B3722">
        <v>320808</v>
      </c>
      <c r="C3722" t="s">
        <v>1928</v>
      </c>
      <c r="D3722" t="s">
        <v>2033</v>
      </c>
      <c r="E3722" s="36">
        <v>45569.379560185203</v>
      </c>
      <c r="F3722" s="36">
        <f>ROUND(Uitruktijden[[#This Row],[DATUM]],0)</f>
        <v>45569</v>
      </c>
      <c r="G3722" t="s">
        <v>18413</v>
      </c>
      <c r="H3722" t="s">
        <v>18414</v>
      </c>
      <c r="I3722" t="s">
        <v>8412</v>
      </c>
      <c r="J3722" t="s">
        <v>3168</v>
      </c>
      <c r="K3722" t="s">
        <v>9644</v>
      </c>
      <c r="L3722" t="s">
        <v>10428</v>
      </c>
      <c r="M3722" t="s">
        <v>2093</v>
      </c>
      <c r="N3722" s="37">
        <v>0.38032407407407398</v>
      </c>
      <c r="O3722" s="37">
        <v>0.38318287037037002</v>
      </c>
      <c r="P3722" s="37">
        <v>2.8587962962962998E-3</v>
      </c>
      <c r="Q3722" s="37">
        <f>Uitruktijden[[#This Row],[UITRUKTIJD]]</f>
        <v>2.8587962962962998E-3</v>
      </c>
      <c r="R3722" t="s">
        <v>1955</v>
      </c>
      <c r="S3722" t="s">
        <v>1955</v>
      </c>
      <c r="T3722" t="s">
        <v>1953</v>
      </c>
    </row>
    <row r="3723" spans="1:20" hidden="1" x14ac:dyDescent="0.35">
      <c r="A3723" t="s">
        <v>18415</v>
      </c>
      <c r="B3723">
        <v>320885</v>
      </c>
      <c r="C3723" t="s">
        <v>1928</v>
      </c>
      <c r="D3723" t="s">
        <v>2033</v>
      </c>
      <c r="E3723" s="36">
        <v>45569.434108796297</v>
      </c>
      <c r="F3723" s="36">
        <f>ROUND(Uitruktijden[[#This Row],[DATUM]],0)</f>
        <v>45569</v>
      </c>
      <c r="G3723" t="s">
        <v>18416</v>
      </c>
      <c r="H3723" t="s">
        <v>18417</v>
      </c>
      <c r="I3723" t="s">
        <v>18418</v>
      </c>
      <c r="J3723" t="s">
        <v>1962</v>
      </c>
      <c r="K3723" t="s">
        <v>9644</v>
      </c>
      <c r="L3723" t="s">
        <v>13045</v>
      </c>
      <c r="M3723" t="s">
        <v>1967</v>
      </c>
      <c r="N3723" s="37">
        <v>0.43702546296296302</v>
      </c>
      <c r="O3723" s="37">
        <v>0.438078703703704</v>
      </c>
      <c r="P3723" s="37">
        <v>1.05324074074074E-3</v>
      </c>
      <c r="Q3723" s="37">
        <f>Uitruktijden[[#This Row],[UITRUKTIJD]]</f>
        <v>1.05324074074074E-3</v>
      </c>
      <c r="R3723" t="s">
        <v>1951</v>
      </c>
      <c r="S3723" t="s">
        <v>1952</v>
      </c>
      <c r="T3723" t="s">
        <v>1953</v>
      </c>
    </row>
    <row r="3724" spans="1:20" hidden="1" x14ac:dyDescent="0.35">
      <c r="A3724" t="s">
        <v>18415</v>
      </c>
      <c r="B3724">
        <v>320885</v>
      </c>
      <c r="C3724" t="s">
        <v>1928</v>
      </c>
      <c r="D3724" t="s">
        <v>2033</v>
      </c>
      <c r="E3724" s="36">
        <v>45569.434108796297</v>
      </c>
      <c r="F3724" s="36">
        <f>ROUND(Uitruktijden[[#This Row],[DATUM]],0)</f>
        <v>45569</v>
      </c>
      <c r="G3724" t="s">
        <v>18416</v>
      </c>
      <c r="H3724" t="s">
        <v>18417</v>
      </c>
      <c r="I3724" t="s">
        <v>18418</v>
      </c>
      <c r="J3724" t="s">
        <v>1962</v>
      </c>
      <c r="K3724" t="s">
        <v>9644</v>
      </c>
      <c r="L3724" t="s">
        <v>10366</v>
      </c>
      <c r="M3724" t="s">
        <v>1963</v>
      </c>
      <c r="N3724" s="37">
        <v>0.43637731481481501</v>
      </c>
      <c r="O3724" s="37">
        <v>0.43707175925925901</v>
      </c>
      <c r="P3724" s="37">
        <v>6.9444444444444404E-4</v>
      </c>
      <c r="Q3724" s="37">
        <f>Uitruktijden[[#This Row],[UITRUKTIJD]]</f>
        <v>6.9444444444444404E-4</v>
      </c>
      <c r="R3724" t="s">
        <v>1955</v>
      </c>
      <c r="S3724" t="s">
        <v>1955</v>
      </c>
      <c r="T3724" t="s">
        <v>1953</v>
      </c>
    </row>
    <row r="3725" spans="1:20" hidden="1" x14ac:dyDescent="0.35">
      <c r="A3725" t="s">
        <v>18419</v>
      </c>
      <c r="B3725">
        <v>320971</v>
      </c>
      <c r="C3725" t="s">
        <v>1928</v>
      </c>
      <c r="D3725" t="s">
        <v>2033</v>
      </c>
      <c r="E3725" s="36">
        <v>45569.499918981499</v>
      </c>
      <c r="F3725" s="36">
        <f>ROUND(Uitruktijden[[#This Row],[DATUM]],0)</f>
        <v>45569</v>
      </c>
      <c r="G3725" t="s">
        <v>18420</v>
      </c>
      <c r="H3725" t="s">
        <v>18421</v>
      </c>
      <c r="I3725" t="s">
        <v>18422</v>
      </c>
      <c r="J3725" t="s">
        <v>1949</v>
      </c>
      <c r="K3725" t="s">
        <v>9644</v>
      </c>
      <c r="L3725" t="s">
        <v>9943</v>
      </c>
      <c r="M3725" t="s">
        <v>1950</v>
      </c>
      <c r="N3725" s="37">
        <v>0.51422453703703697</v>
      </c>
      <c r="O3725" s="37">
        <v>0.51560185185185203</v>
      </c>
      <c r="P3725" s="37">
        <v>1.37731481481481E-3</v>
      </c>
      <c r="Q3725" s="37">
        <f>Uitruktijden[[#This Row],[UITRUKTIJD]]</f>
        <v>1.37731481481481E-3</v>
      </c>
      <c r="R3725" t="s">
        <v>1951</v>
      </c>
      <c r="S3725" t="s">
        <v>1973</v>
      </c>
      <c r="T3725" t="s">
        <v>1953</v>
      </c>
    </row>
    <row r="3726" spans="1:20" hidden="1" x14ac:dyDescent="0.35">
      <c r="A3726" t="s">
        <v>18419</v>
      </c>
      <c r="B3726">
        <v>320971</v>
      </c>
      <c r="C3726" t="s">
        <v>1928</v>
      </c>
      <c r="D3726" t="s">
        <v>2033</v>
      </c>
      <c r="E3726" s="36">
        <v>45569.499918981499</v>
      </c>
      <c r="F3726" s="36">
        <f>ROUND(Uitruktijden[[#This Row],[DATUM]],0)</f>
        <v>45569</v>
      </c>
      <c r="G3726" t="s">
        <v>18420</v>
      </c>
      <c r="H3726" t="s">
        <v>18421</v>
      </c>
      <c r="I3726" t="s">
        <v>18422</v>
      </c>
      <c r="J3726" t="s">
        <v>1949</v>
      </c>
      <c r="K3726" t="s">
        <v>9644</v>
      </c>
      <c r="L3726" t="s">
        <v>9944</v>
      </c>
      <c r="M3726" t="s">
        <v>1950</v>
      </c>
      <c r="N3726" s="37">
        <v>0.51422453703703697</v>
      </c>
      <c r="O3726" s="37">
        <v>0.51526620370370402</v>
      </c>
      <c r="P3726" s="37">
        <v>1.0416666666666699E-3</v>
      </c>
      <c r="Q3726" s="37">
        <f>Uitruktijden[[#This Row],[UITRUKTIJD]]</f>
        <v>1.0416666666666699E-3</v>
      </c>
      <c r="R3726" t="s">
        <v>1955</v>
      </c>
      <c r="S3726" t="s">
        <v>1955</v>
      </c>
      <c r="T3726" t="s">
        <v>1953</v>
      </c>
    </row>
    <row r="3727" spans="1:20" hidden="1" x14ac:dyDescent="0.35">
      <c r="A3727" t="s">
        <v>18423</v>
      </c>
      <c r="B3727">
        <v>321047</v>
      </c>
      <c r="C3727" t="s">
        <v>1928</v>
      </c>
      <c r="D3727" t="s">
        <v>2033</v>
      </c>
      <c r="E3727" s="36">
        <v>45569.5374421296</v>
      </c>
      <c r="F3727" s="36">
        <f>ROUND(Uitruktijden[[#This Row],[DATUM]],0)</f>
        <v>45570</v>
      </c>
      <c r="G3727" t="s">
        <v>18424</v>
      </c>
      <c r="H3727" t="s">
        <v>18425</v>
      </c>
      <c r="I3727" t="s">
        <v>18426</v>
      </c>
      <c r="J3727" t="s">
        <v>2054</v>
      </c>
      <c r="K3727" t="s">
        <v>9644</v>
      </c>
      <c r="L3727" t="s">
        <v>10366</v>
      </c>
      <c r="M3727" t="s">
        <v>1963</v>
      </c>
      <c r="N3727" s="37">
        <v>0.538564814814815</v>
      </c>
      <c r="O3727" s="37">
        <v>0.53987268518518505</v>
      </c>
      <c r="P3727" s="37">
        <v>1.30787037037037E-3</v>
      </c>
      <c r="Q3727" s="37">
        <f>Uitruktijden[[#This Row],[UITRUKTIJD]]</f>
        <v>1.30787037037037E-3</v>
      </c>
      <c r="R3727" t="s">
        <v>1955</v>
      </c>
      <c r="S3727" t="s">
        <v>1955</v>
      </c>
      <c r="T3727" t="s">
        <v>1953</v>
      </c>
    </row>
    <row r="3728" spans="1:20" hidden="1" x14ac:dyDescent="0.35">
      <c r="A3728" t="s">
        <v>18427</v>
      </c>
      <c r="B3728">
        <v>321159</v>
      </c>
      <c r="C3728" t="s">
        <v>1928</v>
      </c>
      <c r="D3728" t="s">
        <v>2033</v>
      </c>
      <c r="E3728" s="36">
        <v>45569.595381944397</v>
      </c>
      <c r="F3728" s="36">
        <f>ROUND(Uitruktijden[[#This Row],[DATUM]],0)</f>
        <v>45570</v>
      </c>
      <c r="G3728" t="s">
        <v>18428</v>
      </c>
      <c r="H3728" t="s">
        <v>18429</v>
      </c>
      <c r="J3728" t="s">
        <v>2221</v>
      </c>
      <c r="K3728" t="s">
        <v>9644</v>
      </c>
      <c r="L3728" t="s">
        <v>13610</v>
      </c>
      <c r="M3728" t="s">
        <v>2168</v>
      </c>
      <c r="N3728" s="37">
        <v>0.59783564814814805</v>
      </c>
      <c r="O3728" s="37">
        <v>0.60120370370370402</v>
      </c>
      <c r="P3728" s="37">
        <v>3.3680555555555599E-3</v>
      </c>
      <c r="Q3728" s="37">
        <f>Uitruktijden[[#This Row],[UITRUKTIJD]]</f>
        <v>3.3680555555555599E-3</v>
      </c>
      <c r="R3728" t="s">
        <v>1955</v>
      </c>
      <c r="S3728" t="s">
        <v>1955</v>
      </c>
      <c r="T3728" t="s">
        <v>1953</v>
      </c>
    </row>
    <row r="3729" spans="1:20" hidden="1" x14ac:dyDescent="0.35">
      <c r="A3729" t="s">
        <v>18430</v>
      </c>
      <c r="B3729">
        <v>321166</v>
      </c>
      <c r="C3729" t="s">
        <v>1928</v>
      </c>
      <c r="D3729" t="s">
        <v>2033</v>
      </c>
      <c r="E3729" s="36">
        <v>45569.596828703703</v>
      </c>
      <c r="F3729" s="36">
        <f>ROUND(Uitruktijden[[#This Row],[DATUM]],0)</f>
        <v>45570</v>
      </c>
      <c r="G3729" t="s">
        <v>18431</v>
      </c>
      <c r="H3729" t="s">
        <v>18432</v>
      </c>
      <c r="I3729" t="s">
        <v>4673</v>
      </c>
      <c r="J3729" t="s">
        <v>1949</v>
      </c>
      <c r="K3729" t="s">
        <v>9644</v>
      </c>
      <c r="L3729" t="s">
        <v>9972</v>
      </c>
      <c r="M3729" t="s">
        <v>1954</v>
      </c>
      <c r="N3729" s="37">
        <v>0.59771990740740699</v>
      </c>
      <c r="O3729" s="37">
        <v>0.59875</v>
      </c>
      <c r="P3729" s="37">
        <v>1.03009259259259E-3</v>
      </c>
      <c r="Q3729" s="37">
        <f>Uitruktijden[[#This Row],[UITRUKTIJD]]</f>
        <v>1.03009259259259E-3</v>
      </c>
      <c r="R3729" t="s">
        <v>1955</v>
      </c>
      <c r="S3729" t="s">
        <v>1955</v>
      </c>
      <c r="T3729" t="s">
        <v>1953</v>
      </c>
    </row>
    <row r="3730" spans="1:20" hidden="1" x14ac:dyDescent="0.35">
      <c r="A3730" t="s">
        <v>18433</v>
      </c>
      <c r="B3730">
        <v>321444</v>
      </c>
      <c r="C3730" t="s">
        <v>9640</v>
      </c>
      <c r="D3730" t="s">
        <v>2033</v>
      </c>
      <c r="E3730" s="36">
        <v>45569.755844907399</v>
      </c>
      <c r="F3730" s="36">
        <f>ROUND(Uitruktijden[[#This Row],[DATUM]],0)</f>
        <v>45570</v>
      </c>
      <c r="G3730" t="s">
        <v>18434</v>
      </c>
      <c r="H3730" t="s">
        <v>18435</v>
      </c>
      <c r="J3730" t="s">
        <v>2296</v>
      </c>
      <c r="K3730" t="s">
        <v>9644</v>
      </c>
      <c r="L3730" t="s">
        <v>9923</v>
      </c>
      <c r="M3730" t="s">
        <v>2080</v>
      </c>
      <c r="N3730" s="37">
        <v>0.75784722222222201</v>
      </c>
      <c r="O3730" s="37">
        <v>0.75979166666666698</v>
      </c>
      <c r="P3730" s="37">
        <v>1.9444444444444401E-3</v>
      </c>
      <c r="Q3730" s="37">
        <f>Uitruktijden[[#This Row],[UITRUKTIJD]]</f>
        <v>1.9444444444444401E-3</v>
      </c>
      <c r="R3730" t="s">
        <v>1955</v>
      </c>
      <c r="S3730" t="s">
        <v>1955</v>
      </c>
      <c r="T3730" t="s">
        <v>1953</v>
      </c>
    </row>
    <row r="3731" spans="1:20" hidden="1" x14ac:dyDescent="0.35">
      <c r="A3731" t="s">
        <v>18433</v>
      </c>
      <c r="B3731">
        <v>321444</v>
      </c>
      <c r="C3731" t="s">
        <v>9640</v>
      </c>
      <c r="D3731" t="s">
        <v>2033</v>
      </c>
      <c r="E3731" s="36">
        <v>45569.755844907399</v>
      </c>
      <c r="F3731" s="36">
        <f>ROUND(Uitruktijden[[#This Row],[DATUM]],0)</f>
        <v>45570</v>
      </c>
      <c r="G3731" t="s">
        <v>18434</v>
      </c>
      <c r="H3731" t="s">
        <v>18435</v>
      </c>
      <c r="J3731" t="s">
        <v>2296</v>
      </c>
      <c r="K3731" t="s">
        <v>9644</v>
      </c>
      <c r="L3731" t="s">
        <v>10027</v>
      </c>
      <c r="M3731" t="s">
        <v>2080</v>
      </c>
      <c r="N3731" s="37">
        <v>0.759236111111111</v>
      </c>
      <c r="O3731" s="37">
        <v>0.76050925925925905</v>
      </c>
      <c r="P3731" s="37">
        <v>1.27314814814815E-3</v>
      </c>
      <c r="Q3731" s="37">
        <f>Uitruktijden[[#This Row],[UITRUKTIJD]]</f>
        <v>1.27314814814815E-3</v>
      </c>
      <c r="R3731" t="s">
        <v>1951</v>
      </c>
      <c r="S3731" t="s">
        <v>1952</v>
      </c>
      <c r="T3731" t="s">
        <v>1953</v>
      </c>
    </row>
    <row r="3732" spans="1:20" hidden="1" x14ac:dyDescent="0.35">
      <c r="A3732" t="s">
        <v>18436</v>
      </c>
      <c r="B3732">
        <v>321574</v>
      </c>
      <c r="C3732" t="s">
        <v>9640</v>
      </c>
      <c r="D3732" t="s">
        <v>2033</v>
      </c>
      <c r="E3732" s="36">
        <v>45569.835138888899</v>
      </c>
      <c r="F3732" s="36">
        <f>ROUND(Uitruktijden[[#This Row],[DATUM]],0)</f>
        <v>45570</v>
      </c>
      <c r="G3732" t="s">
        <v>18437</v>
      </c>
      <c r="H3732" t="s">
        <v>18438</v>
      </c>
      <c r="I3732" t="s">
        <v>6589</v>
      </c>
      <c r="J3732" t="s">
        <v>1972</v>
      </c>
      <c r="K3732" t="s">
        <v>9644</v>
      </c>
      <c r="L3732" t="s">
        <v>10564</v>
      </c>
      <c r="M3732" t="s">
        <v>1995</v>
      </c>
      <c r="N3732" s="37">
        <v>0.85484953703703703</v>
      </c>
      <c r="O3732" s="37">
        <v>0.85806712962963005</v>
      </c>
      <c r="P3732" s="37">
        <v>3.21759259259259E-3</v>
      </c>
      <c r="Q3732" s="37">
        <f>Uitruktijden[[#This Row],[UITRUKTIJD]]</f>
        <v>3.21759259259259E-3</v>
      </c>
      <c r="R3732" t="s">
        <v>1955</v>
      </c>
      <c r="S3732" t="s">
        <v>1955</v>
      </c>
      <c r="T3732" t="s">
        <v>1953</v>
      </c>
    </row>
    <row r="3733" spans="1:20" hidden="1" x14ac:dyDescent="0.35">
      <c r="A3733" t="s">
        <v>18436</v>
      </c>
      <c r="B3733">
        <v>321574</v>
      </c>
      <c r="C3733" t="s">
        <v>9640</v>
      </c>
      <c r="D3733" t="s">
        <v>2033</v>
      </c>
      <c r="E3733" s="36">
        <v>45569.835138888899</v>
      </c>
      <c r="F3733" s="36">
        <f>ROUND(Uitruktijden[[#This Row],[DATUM]],0)</f>
        <v>45570</v>
      </c>
      <c r="G3733" t="s">
        <v>18437</v>
      </c>
      <c r="H3733" t="s">
        <v>18438</v>
      </c>
      <c r="I3733" t="s">
        <v>6589</v>
      </c>
      <c r="J3733" t="s">
        <v>1972</v>
      </c>
      <c r="K3733" t="s">
        <v>9644</v>
      </c>
      <c r="L3733" t="s">
        <v>9943</v>
      </c>
      <c r="M3733" t="s">
        <v>1950</v>
      </c>
      <c r="N3733" s="37">
        <v>0.85484953703703703</v>
      </c>
      <c r="O3733" s="37">
        <v>0.85597222222222202</v>
      </c>
      <c r="P3733" s="37">
        <v>1.1226851851851901E-3</v>
      </c>
      <c r="Q3733" s="37">
        <f>Uitruktijden[[#This Row],[UITRUKTIJD]]</f>
        <v>1.1226851851851901E-3</v>
      </c>
      <c r="R3733" t="s">
        <v>1951</v>
      </c>
      <c r="S3733" t="s">
        <v>1973</v>
      </c>
      <c r="T3733" t="s">
        <v>1953</v>
      </c>
    </row>
    <row r="3734" spans="1:20" hidden="1" x14ac:dyDescent="0.35">
      <c r="A3734" t="s">
        <v>18439</v>
      </c>
      <c r="B3734">
        <v>321636</v>
      </c>
      <c r="C3734" t="s">
        <v>9640</v>
      </c>
      <c r="D3734" t="s">
        <v>2033</v>
      </c>
      <c r="E3734" s="36">
        <v>45569.867314814801</v>
      </c>
      <c r="F3734" s="36">
        <f>ROUND(Uitruktijden[[#This Row],[DATUM]],0)</f>
        <v>45570</v>
      </c>
      <c r="G3734" t="s">
        <v>18440</v>
      </c>
      <c r="H3734" t="s">
        <v>18441</v>
      </c>
      <c r="I3734" t="s">
        <v>18442</v>
      </c>
      <c r="J3734" t="s">
        <v>1949</v>
      </c>
      <c r="K3734" t="s">
        <v>9644</v>
      </c>
      <c r="L3734" t="s">
        <v>9976</v>
      </c>
      <c r="M3734" t="s">
        <v>2049</v>
      </c>
      <c r="N3734" s="37">
        <v>0.86836805555555596</v>
      </c>
      <c r="O3734" s="37">
        <v>0.86898148148148102</v>
      </c>
      <c r="P3734" s="37">
        <v>6.1342592592592601E-4</v>
      </c>
      <c r="Q3734" s="37">
        <f>Uitruktijden[[#This Row],[UITRUKTIJD]]</f>
        <v>6.1342592592592601E-4</v>
      </c>
      <c r="R3734" t="s">
        <v>1955</v>
      </c>
      <c r="S3734" t="s">
        <v>1955</v>
      </c>
      <c r="T3734" t="s">
        <v>2004</v>
      </c>
    </row>
    <row r="3735" spans="1:20" hidden="1" x14ac:dyDescent="0.35">
      <c r="A3735" t="s">
        <v>18443</v>
      </c>
      <c r="B3735">
        <v>321741</v>
      </c>
      <c r="C3735" t="s">
        <v>9640</v>
      </c>
      <c r="D3735" t="s">
        <v>2033</v>
      </c>
      <c r="E3735" s="36">
        <v>45569.922094907401</v>
      </c>
      <c r="F3735" s="36">
        <f>ROUND(Uitruktijden[[#This Row],[DATUM]],0)</f>
        <v>45570</v>
      </c>
      <c r="G3735" t="s">
        <v>18444</v>
      </c>
      <c r="H3735" t="s">
        <v>18445</v>
      </c>
      <c r="I3735" t="s">
        <v>13539</v>
      </c>
      <c r="J3735" t="s">
        <v>2057</v>
      </c>
      <c r="K3735" t="s">
        <v>9644</v>
      </c>
      <c r="L3735" t="s">
        <v>9912</v>
      </c>
      <c r="M3735" t="s">
        <v>2058</v>
      </c>
      <c r="N3735" s="37">
        <v>0.93741898148148195</v>
      </c>
      <c r="O3735" s="37">
        <v>0.942268518518519</v>
      </c>
      <c r="P3735" s="37">
        <v>4.8495370370370402E-3</v>
      </c>
      <c r="Q3735" s="37">
        <f>Uitruktijden[[#This Row],[UITRUKTIJD]]</f>
        <v>4.8495370370370402E-3</v>
      </c>
      <c r="R3735" t="s">
        <v>1951</v>
      </c>
      <c r="S3735" t="s">
        <v>1973</v>
      </c>
      <c r="T3735" t="s">
        <v>1953</v>
      </c>
    </row>
    <row r="3736" spans="1:20" hidden="1" x14ac:dyDescent="0.35">
      <c r="A3736" t="s">
        <v>18443</v>
      </c>
      <c r="B3736">
        <v>321741</v>
      </c>
      <c r="C3736" t="s">
        <v>9640</v>
      </c>
      <c r="D3736" t="s">
        <v>2033</v>
      </c>
      <c r="E3736" s="36">
        <v>45569.922094907401</v>
      </c>
      <c r="F3736" s="36">
        <f>ROUND(Uitruktijden[[#This Row],[DATUM]],0)</f>
        <v>45570</v>
      </c>
      <c r="G3736" t="s">
        <v>18444</v>
      </c>
      <c r="H3736" t="s">
        <v>18445</v>
      </c>
      <c r="I3736" t="s">
        <v>13539</v>
      </c>
      <c r="J3736" t="s">
        <v>2057</v>
      </c>
      <c r="K3736" t="s">
        <v>9644</v>
      </c>
      <c r="L3736" t="s">
        <v>9913</v>
      </c>
      <c r="M3736" t="s">
        <v>2058</v>
      </c>
      <c r="N3736" s="37">
        <v>0.93741898148148195</v>
      </c>
      <c r="O3736" s="37">
        <v>0.94120370370370399</v>
      </c>
      <c r="P3736" s="37">
        <v>3.7847222222222201E-3</v>
      </c>
      <c r="Q3736" s="37">
        <f>Uitruktijden[[#This Row],[UITRUKTIJD]]</f>
        <v>3.7847222222222201E-3</v>
      </c>
      <c r="R3736" t="s">
        <v>1955</v>
      </c>
      <c r="S3736" t="s">
        <v>1955</v>
      </c>
      <c r="T3736" t="s">
        <v>1953</v>
      </c>
    </row>
    <row r="3737" spans="1:20" hidden="1" x14ac:dyDescent="0.35">
      <c r="A3737" t="s">
        <v>18446</v>
      </c>
      <c r="B3737">
        <v>321830</v>
      </c>
      <c r="C3737" t="s">
        <v>9640</v>
      </c>
      <c r="D3737" t="s">
        <v>2033</v>
      </c>
      <c r="E3737" s="36">
        <v>45569.974594907399</v>
      </c>
      <c r="F3737" s="36">
        <f>ROUND(Uitruktijden[[#This Row],[DATUM]],0)</f>
        <v>45570</v>
      </c>
      <c r="G3737" t="s">
        <v>18447</v>
      </c>
      <c r="H3737" t="s">
        <v>18448</v>
      </c>
      <c r="I3737" t="s">
        <v>18449</v>
      </c>
      <c r="J3737" t="s">
        <v>1966</v>
      </c>
      <c r="K3737" t="s">
        <v>9644</v>
      </c>
      <c r="L3737" t="s">
        <v>13045</v>
      </c>
      <c r="M3737" t="s">
        <v>1967</v>
      </c>
      <c r="N3737" s="37">
        <v>0.98380787037036999</v>
      </c>
      <c r="O3737" s="37">
        <v>0.98547453703703702</v>
      </c>
      <c r="P3737" s="37">
        <v>1.66666666666667E-3</v>
      </c>
      <c r="Q3737" s="37">
        <f>Uitruktijden[[#This Row],[UITRUKTIJD]]</f>
        <v>1.66666666666667E-3</v>
      </c>
      <c r="R3737" t="s">
        <v>1951</v>
      </c>
      <c r="S3737" t="s">
        <v>1973</v>
      </c>
      <c r="T3737" t="s">
        <v>1953</v>
      </c>
    </row>
    <row r="3738" spans="1:20" hidden="1" x14ac:dyDescent="0.35">
      <c r="A3738" t="s">
        <v>18446</v>
      </c>
      <c r="B3738">
        <v>321830</v>
      </c>
      <c r="C3738" t="s">
        <v>9640</v>
      </c>
      <c r="D3738" t="s">
        <v>2033</v>
      </c>
      <c r="E3738" s="36">
        <v>45569.974594907399</v>
      </c>
      <c r="F3738" s="36">
        <f>ROUND(Uitruktijden[[#This Row],[DATUM]],0)</f>
        <v>45570</v>
      </c>
      <c r="G3738" t="s">
        <v>18447</v>
      </c>
      <c r="H3738" t="s">
        <v>18448</v>
      </c>
      <c r="I3738" t="s">
        <v>18449</v>
      </c>
      <c r="J3738" t="s">
        <v>1966</v>
      </c>
      <c r="K3738" t="s">
        <v>9644</v>
      </c>
      <c r="L3738" t="s">
        <v>10909</v>
      </c>
      <c r="M3738" t="s">
        <v>1967</v>
      </c>
      <c r="N3738" s="37">
        <v>0.98380787037036999</v>
      </c>
      <c r="O3738" s="37">
        <v>0.985300925925926</v>
      </c>
      <c r="P3738" s="37">
        <v>1.49305555555556E-3</v>
      </c>
      <c r="Q3738" s="37">
        <f>Uitruktijden[[#This Row],[UITRUKTIJD]]</f>
        <v>1.49305555555556E-3</v>
      </c>
      <c r="R3738" t="s">
        <v>1955</v>
      </c>
      <c r="S3738" t="s">
        <v>1955</v>
      </c>
      <c r="T3738" t="s">
        <v>1953</v>
      </c>
    </row>
    <row r="3739" spans="1:20" hidden="1" x14ac:dyDescent="0.35">
      <c r="A3739" t="s">
        <v>18450</v>
      </c>
      <c r="B3739">
        <v>321971</v>
      </c>
      <c r="C3739" t="s">
        <v>9640</v>
      </c>
      <c r="D3739" t="s">
        <v>2017</v>
      </c>
      <c r="E3739" s="36">
        <v>45570.085972222201</v>
      </c>
      <c r="F3739" s="36">
        <f>ROUND(Uitruktijden[[#This Row],[DATUM]],0)</f>
        <v>45570</v>
      </c>
      <c r="G3739" t="s">
        <v>18451</v>
      </c>
      <c r="H3739" t="s">
        <v>18452</v>
      </c>
      <c r="I3739" t="s">
        <v>18453</v>
      </c>
      <c r="J3739" t="s">
        <v>2031</v>
      </c>
      <c r="K3739" t="s">
        <v>9644</v>
      </c>
      <c r="L3739" t="s">
        <v>10558</v>
      </c>
      <c r="M3739" t="s">
        <v>2032</v>
      </c>
      <c r="N3739" s="37">
        <v>8.6655092592592603E-2</v>
      </c>
      <c r="O3739" s="37">
        <v>8.9803240740740697E-2</v>
      </c>
      <c r="P3739" s="37">
        <v>3.1481481481481499E-3</v>
      </c>
      <c r="Q3739" s="37">
        <f>Uitruktijden[[#This Row],[UITRUKTIJD]]</f>
        <v>3.1481481481481499E-3</v>
      </c>
      <c r="R3739" t="s">
        <v>1955</v>
      </c>
      <c r="S3739" t="s">
        <v>1955</v>
      </c>
      <c r="T3739" t="s">
        <v>1953</v>
      </c>
    </row>
    <row r="3740" spans="1:20" hidden="1" x14ac:dyDescent="0.35">
      <c r="A3740" t="s">
        <v>18450</v>
      </c>
      <c r="B3740">
        <v>321971</v>
      </c>
      <c r="C3740" t="s">
        <v>9640</v>
      </c>
      <c r="D3740" t="s">
        <v>2017</v>
      </c>
      <c r="E3740" s="36">
        <v>45570.085972222201</v>
      </c>
      <c r="F3740" s="36">
        <f>ROUND(Uitruktijden[[#This Row],[DATUM]],0)</f>
        <v>45570</v>
      </c>
      <c r="G3740" t="s">
        <v>18451</v>
      </c>
      <c r="H3740" t="s">
        <v>18452</v>
      </c>
      <c r="I3740" t="s">
        <v>18453</v>
      </c>
      <c r="J3740" t="s">
        <v>2031</v>
      </c>
      <c r="K3740" t="s">
        <v>9644</v>
      </c>
      <c r="L3740" t="s">
        <v>10909</v>
      </c>
      <c r="M3740" t="s">
        <v>1967</v>
      </c>
      <c r="N3740" s="37">
        <v>8.7546296296296303E-2</v>
      </c>
      <c r="O3740" s="37">
        <v>8.9236111111111099E-2</v>
      </c>
      <c r="P3740" s="37">
        <v>1.68981481481481E-3</v>
      </c>
      <c r="Q3740" s="37">
        <f>Uitruktijden[[#This Row],[UITRUKTIJD]]</f>
        <v>1.68981481481481E-3</v>
      </c>
      <c r="R3740" t="s">
        <v>1955</v>
      </c>
      <c r="S3740" t="s">
        <v>1955</v>
      </c>
      <c r="T3740" t="s">
        <v>1953</v>
      </c>
    </row>
    <row r="3741" spans="1:20" hidden="1" x14ac:dyDescent="0.35">
      <c r="A3741" t="s">
        <v>18454</v>
      </c>
      <c r="B3741">
        <v>322096</v>
      </c>
      <c r="C3741" t="s">
        <v>9640</v>
      </c>
      <c r="D3741" t="s">
        <v>2017</v>
      </c>
      <c r="E3741" s="36">
        <v>45570.214803240699</v>
      </c>
      <c r="F3741" s="36">
        <f>ROUND(Uitruktijden[[#This Row],[DATUM]],0)</f>
        <v>45570</v>
      </c>
      <c r="G3741" t="s">
        <v>18455</v>
      </c>
      <c r="H3741" t="s">
        <v>11963</v>
      </c>
      <c r="I3741" t="s">
        <v>11964</v>
      </c>
      <c r="J3741" t="s">
        <v>1972</v>
      </c>
      <c r="K3741" t="s">
        <v>9644</v>
      </c>
      <c r="L3741" t="s">
        <v>13851</v>
      </c>
      <c r="M3741" t="s">
        <v>1994</v>
      </c>
      <c r="N3741" s="37">
        <v>0.22637731481481499</v>
      </c>
      <c r="O3741" s="37">
        <v>0.23001157407407399</v>
      </c>
      <c r="P3741" s="37">
        <v>3.6342592592592598E-3</v>
      </c>
      <c r="Q3741" s="37">
        <f>Uitruktijden[[#This Row],[UITRUKTIJD]]</f>
        <v>3.6342592592592598E-3</v>
      </c>
      <c r="R3741" t="s">
        <v>1955</v>
      </c>
      <c r="S3741" t="s">
        <v>1955</v>
      </c>
      <c r="T3741" t="s">
        <v>1953</v>
      </c>
    </row>
    <row r="3742" spans="1:20" hidden="1" x14ac:dyDescent="0.35">
      <c r="A3742" t="s">
        <v>18454</v>
      </c>
      <c r="B3742">
        <v>322096</v>
      </c>
      <c r="C3742" t="s">
        <v>9640</v>
      </c>
      <c r="D3742" t="s">
        <v>2017</v>
      </c>
      <c r="E3742" s="36">
        <v>45570.214803240699</v>
      </c>
      <c r="F3742" s="36">
        <f>ROUND(Uitruktijden[[#This Row],[DATUM]],0)</f>
        <v>45570</v>
      </c>
      <c r="G3742" t="s">
        <v>18455</v>
      </c>
      <c r="H3742" t="s">
        <v>11963</v>
      </c>
      <c r="I3742" t="s">
        <v>11964</v>
      </c>
      <c r="J3742" t="s">
        <v>1972</v>
      </c>
      <c r="K3742" t="s">
        <v>9644</v>
      </c>
      <c r="L3742" t="s">
        <v>9943</v>
      </c>
      <c r="M3742" t="s">
        <v>1950</v>
      </c>
      <c r="N3742" s="37">
        <v>0.22637731481481499</v>
      </c>
      <c r="O3742" s="37">
        <v>0.22809027777777799</v>
      </c>
      <c r="P3742" s="37">
        <v>1.71296296296296E-3</v>
      </c>
      <c r="Q3742" s="37">
        <f>Uitruktijden[[#This Row],[UITRUKTIJD]]</f>
        <v>1.71296296296296E-3</v>
      </c>
      <c r="R3742" t="s">
        <v>1951</v>
      </c>
      <c r="S3742" t="s">
        <v>1973</v>
      </c>
      <c r="T3742" t="s">
        <v>1953</v>
      </c>
    </row>
    <row r="3743" spans="1:20" hidden="1" x14ac:dyDescent="0.35">
      <c r="A3743" t="s">
        <v>18456</v>
      </c>
      <c r="B3743">
        <v>322103</v>
      </c>
      <c r="C3743" t="s">
        <v>9640</v>
      </c>
      <c r="D3743" t="s">
        <v>2017</v>
      </c>
      <c r="E3743" s="36">
        <v>45570.231365740699</v>
      </c>
      <c r="F3743" s="36">
        <f>ROUND(Uitruktijden[[#This Row],[DATUM]],0)</f>
        <v>45570</v>
      </c>
      <c r="G3743" t="s">
        <v>18457</v>
      </c>
      <c r="H3743" t="s">
        <v>18458</v>
      </c>
      <c r="I3743" t="s">
        <v>5442</v>
      </c>
      <c r="J3743" t="s">
        <v>1949</v>
      </c>
      <c r="K3743" t="s">
        <v>9644</v>
      </c>
      <c r="L3743" t="s">
        <v>10028</v>
      </c>
      <c r="M3743" t="s">
        <v>2083</v>
      </c>
      <c r="N3743" s="37">
        <v>0.24481481481481501</v>
      </c>
      <c r="O3743" s="37">
        <v>0.24777777777777801</v>
      </c>
      <c r="P3743" s="37">
        <v>2.9629629629629602E-3</v>
      </c>
      <c r="Q3743" s="37">
        <f>Uitruktijden[[#This Row],[UITRUKTIJD]]</f>
        <v>2.9629629629629602E-3</v>
      </c>
      <c r="R3743" t="s">
        <v>1955</v>
      </c>
      <c r="S3743" t="s">
        <v>1955</v>
      </c>
      <c r="T3743" t="s">
        <v>1953</v>
      </c>
    </row>
    <row r="3744" spans="1:20" hidden="1" x14ac:dyDescent="0.35">
      <c r="A3744" t="s">
        <v>18456</v>
      </c>
      <c r="B3744">
        <v>322103</v>
      </c>
      <c r="C3744" t="s">
        <v>9640</v>
      </c>
      <c r="D3744" t="s">
        <v>2017</v>
      </c>
      <c r="E3744" s="36">
        <v>45570.231365740699</v>
      </c>
      <c r="F3744" s="36">
        <f>ROUND(Uitruktijden[[#This Row],[DATUM]],0)</f>
        <v>45570</v>
      </c>
      <c r="G3744" t="s">
        <v>18457</v>
      </c>
      <c r="H3744" t="s">
        <v>18458</v>
      </c>
      <c r="I3744" t="s">
        <v>5442</v>
      </c>
      <c r="J3744" t="s">
        <v>1949</v>
      </c>
      <c r="K3744" t="s">
        <v>9644</v>
      </c>
      <c r="L3744" t="s">
        <v>9989</v>
      </c>
      <c r="M3744" t="s">
        <v>2074</v>
      </c>
      <c r="N3744" s="37">
        <v>0.24481481481481501</v>
      </c>
      <c r="O3744" s="37">
        <v>0.24641203703703701</v>
      </c>
      <c r="P3744" s="37">
        <v>1.5972222222222199E-3</v>
      </c>
      <c r="Q3744" s="37">
        <f>Uitruktijden[[#This Row],[UITRUKTIJD]]</f>
        <v>1.5972222222222199E-3</v>
      </c>
      <c r="R3744" t="s">
        <v>1951</v>
      </c>
      <c r="S3744" t="s">
        <v>1973</v>
      </c>
      <c r="T3744" t="s">
        <v>1953</v>
      </c>
    </row>
    <row r="3745" spans="1:20" hidden="1" x14ac:dyDescent="0.35">
      <c r="A3745" t="s">
        <v>18459</v>
      </c>
      <c r="B3745">
        <v>322233</v>
      </c>
      <c r="C3745" t="s">
        <v>9640</v>
      </c>
      <c r="D3745" t="s">
        <v>2017</v>
      </c>
      <c r="E3745" s="36">
        <v>45570.415289351899</v>
      </c>
      <c r="F3745" s="36">
        <f>ROUND(Uitruktijden[[#This Row],[DATUM]],0)</f>
        <v>45570</v>
      </c>
      <c r="G3745" t="s">
        <v>18460</v>
      </c>
      <c r="H3745" t="s">
        <v>18461</v>
      </c>
      <c r="I3745" t="s">
        <v>18462</v>
      </c>
      <c r="J3745" t="s">
        <v>2116</v>
      </c>
      <c r="K3745" t="s">
        <v>9644</v>
      </c>
      <c r="L3745" t="s">
        <v>10366</v>
      </c>
      <c r="M3745" t="s">
        <v>1963</v>
      </c>
      <c r="N3745" s="37">
        <v>0.42502314814814801</v>
      </c>
      <c r="O3745" s="37">
        <v>0.42601851851851902</v>
      </c>
      <c r="P3745" s="37">
        <v>9.9537037037036999E-4</v>
      </c>
      <c r="Q3745" s="37">
        <f>Uitruktijden[[#This Row],[UITRUKTIJD]]</f>
        <v>9.9537037037036999E-4</v>
      </c>
      <c r="R3745" t="s">
        <v>1955</v>
      </c>
      <c r="S3745" t="s">
        <v>1955</v>
      </c>
      <c r="T3745" t="s">
        <v>1953</v>
      </c>
    </row>
    <row r="3746" spans="1:20" hidden="1" x14ac:dyDescent="0.35">
      <c r="A3746" t="s">
        <v>18463</v>
      </c>
      <c r="B3746">
        <v>322341</v>
      </c>
      <c r="C3746" t="s">
        <v>9640</v>
      </c>
      <c r="D3746" t="s">
        <v>2017</v>
      </c>
      <c r="E3746" s="36">
        <v>45570.498900462997</v>
      </c>
      <c r="F3746" s="36">
        <f>ROUND(Uitruktijden[[#This Row],[DATUM]],0)</f>
        <v>45570</v>
      </c>
      <c r="G3746" t="s">
        <v>18464</v>
      </c>
      <c r="H3746" t="s">
        <v>18465</v>
      </c>
      <c r="J3746" t="s">
        <v>4815</v>
      </c>
      <c r="K3746" t="s">
        <v>9644</v>
      </c>
      <c r="L3746" t="s">
        <v>10253</v>
      </c>
      <c r="M3746" t="s">
        <v>2326</v>
      </c>
      <c r="N3746" s="37">
        <v>0.49929398148148102</v>
      </c>
      <c r="O3746" s="37">
        <v>0.50152777777777802</v>
      </c>
      <c r="P3746" s="37">
        <v>2.2337962962963001E-3</v>
      </c>
      <c r="Q3746" s="37">
        <f>Uitruktijden[[#This Row],[UITRUKTIJD]]</f>
        <v>2.2337962962963001E-3</v>
      </c>
      <c r="R3746" t="s">
        <v>1955</v>
      </c>
      <c r="S3746" t="s">
        <v>1955</v>
      </c>
      <c r="T3746" t="s">
        <v>1953</v>
      </c>
    </row>
    <row r="3747" spans="1:20" hidden="1" x14ac:dyDescent="0.35">
      <c r="A3747" t="s">
        <v>18466</v>
      </c>
      <c r="B3747">
        <v>322395</v>
      </c>
      <c r="C3747" t="s">
        <v>9640</v>
      </c>
      <c r="D3747" t="s">
        <v>2017</v>
      </c>
      <c r="E3747" s="36">
        <v>45570.530462962997</v>
      </c>
      <c r="F3747" s="36">
        <f>ROUND(Uitruktijden[[#This Row],[DATUM]],0)</f>
        <v>45571</v>
      </c>
      <c r="G3747" t="s">
        <v>18467</v>
      </c>
      <c r="H3747" t="s">
        <v>18468</v>
      </c>
      <c r="I3747" t="s">
        <v>18469</v>
      </c>
      <c r="J3747" t="s">
        <v>1949</v>
      </c>
      <c r="K3747" t="s">
        <v>9644</v>
      </c>
      <c r="L3747" t="s">
        <v>9943</v>
      </c>
      <c r="M3747" t="s">
        <v>1950</v>
      </c>
      <c r="N3747" s="37">
        <v>0.55002314814814801</v>
      </c>
      <c r="O3747" s="37">
        <v>0.55136574074074096</v>
      </c>
      <c r="P3747" s="37">
        <v>1.3425925925925901E-3</v>
      </c>
      <c r="Q3747" s="37">
        <f>Uitruktijden[[#This Row],[UITRUKTIJD]]</f>
        <v>1.3425925925925901E-3</v>
      </c>
      <c r="R3747" t="s">
        <v>1951</v>
      </c>
      <c r="S3747" t="s">
        <v>1973</v>
      </c>
      <c r="T3747" t="s">
        <v>1953</v>
      </c>
    </row>
    <row r="3748" spans="1:20" hidden="1" x14ac:dyDescent="0.35">
      <c r="A3748" t="s">
        <v>18466</v>
      </c>
      <c r="B3748">
        <v>322395</v>
      </c>
      <c r="C3748" t="s">
        <v>9640</v>
      </c>
      <c r="D3748" t="s">
        <v>2017</v>
      </c>
      <c r="E3748" s="36">
        <v>45570.530462962997</v>
      </c>
      <c r="F3748" s="36">
        <f>ROUND(Uitruktijden[[#This Row],[DATUM]],0)</f>
        <v>45571</v>
      </c>
      <c r="G3748" t="s">
        <v>18467</v>
      </c>
      <c r="H3748" t="s">
        <v>18468</v>
      </c>
      <c r="I3748" t="s">
        <v>18469</v>
      </c>
      <c r="J3748" t="s">
        <v>1949</v>
      </c>
      <c r="K3748" t="s">
        <v>9644</v>
      </c>
      <c r="L3748" t="s">
        <v>9976</v>
      </c>
      <c r="M3748" t="s">
        <v>2049</v>
      </c>
      <c r="N3748" s="37">
        <v>0.55002314814814801</v>
      </c>
      <c r="O3748" s="37">
        <v>0.55097222222222197</v>
      </c>
      <c r="P3748" s="37">
        <v>9.4907407407407397E-4</v>
      </c>
      <c r="Q3748" s="37">
        <f>Uitruktijden[[#This Row],[UITRUKTIJD]]</f>
        <v>9.4907407407407397E-4</v>
      </c>
      <c r="R3748" t="s">
        <v>1955</v>
      </c>
      <c r="S3748" t="s">
        <v>1955</v>
      </c>
      <c r="T3748" t="s">
        <v>1953</v>
      </c>
    </row>
    <row r="3749" spans="1:20" hidden="1" x14ac:dyDescent="0.35">
      <c r="A3749" t="s">
        <v>18470</v>
      </c>
      <c r="B3749">
        <v>322415</v>
      </c>
      <c r="C3749" t="s">
        <v>9640</v>
      </c>
      <c r="D3749" t="s">
        <v>2017</v>
      </c>
      <c r="E3749" s="36">
        <v>45570.543946759302</v>
      </c>
      <c r="F3749" s="36">
        <f>ROUND(Uitruktijden[[#This Row],[DATUM]],0)</f>
        <v>45571</v>
      </c>
      <c r="G3749" t="s">
        <v>18471</v>
      </c>
      <c r="H3749" t="s">
        <v>18472</v>
      </c>
      <c r="I3749" t="s">
        <v>18473</v>
      </c>
      <c r="J3749" t="s">
        <v>1962</v>
      </c>
      <c r="K3749" t="s">
        <v>9644</v>
      </c>
      <c r="L3749" t="s">
        <v>10366</v>
      </c>
      <c r="M3749" t="s">
        <v>1963</v>
      </c>
      <c r="N3749" s="37">
        <v>0.54424768518518496</v>
      </c>
      <c r="O3749" s="37">
        <v>0.545219907407407</v>
      </c>
      <c r="P3749" s="37">
        <v>9.7222222222222198E-4</v>
      </c>
      <c r="Q3749" s="37">
        <f>Uitruktijden[[#This Row],[UITRUKTIJD]]</f>
        <v>9.7222222222222198E-4</v>
      </c>
      <c r="R3749" t="s">
        <v>1955</v>
      </c>
      <c r="S3749" t="s">
        <v>1955</v>
      </c>
      <c r="T3749" t="s">
        <v>1953</v>
      </c>
    </row>
    <row r="3750" spans="1:20" hidden="1" x14ac:dyDescent="0.35">
      <c r="A3750" t="s">
        <v>18470</v>
      </c>
      <c r="B3750">
        <v>322415</v>
      </c>
      <c r="C3750" t="s">
        <v>9640</v>
      </c>
      <c r="D3750" t="s">
        <v>2017</v>
      </c>
      <c r="E3750" s="36">
        <v>45570.543946759302</v>
      </c>
      <c r="F3750" s="36">
        <f>ROUND(Uitruktijden[[#This Row],[DATUM]],0)</f>
        <v>45571</v>
      </c>
      <c r="G3750" t="s">
        <v>18471</v>
      </c>
      <c r="H3750" t="s">
        <v>18472</v>
      </c>
      <c r="I3750" t="s">
        <v>18473</v>
      </c>
      <c r="J3750" t="s">
        <v>1962</v>
      </c>
      <c r="K3750" t="s">
        <v>9644</v>
      </c>
      <c r="L3750" t="s">
        <v>10244</v>
      </c>
      <c r="M3750" t="s">
        <v>1963</v>
      </c>
      <c r="N3750" s="37">
        <v>0.54695601851851805</v>
      </c>
      <c r="O3750" s="37">
        <v>0.54789351851851897</v>
      </c>
      <c r="P3750" s="37">
        <v>9.3749999999999997E-4</v>
      </c>
      <c r="Q3750" s="37">
        <f>Uitruktijden[[#This Row],[UITRUKTIJD]]</f>
        <v>9.3749999999999997E-4</v>
      </c>
      <c r="R3750" t="s">
        <v>1951</v>
      </c>
      <c r="S3750" t="s">
        <v>1952</v>
      </c>
      <c r="T3750" t="s">
        <v>1953</v>
      </c>
    </row>
    <row r="3751" spans="1:20" hidden="1" x14ac:dyDescent="0.35">
      <c r="A3751" t="s">
        <v>18474</v>
      </c>
      <c r="B3751">
        <v>322436</v>
      </c>
      <c r="C3751" t="s">
        <v>9640</v>
      </c>
      <c r="D3751" t="s">
        <v>2017</v>
      </c>
      <c r="E3751" s="36">
        <v>45570.562731481499</v>
      </c>
      <c r="F3751" s="36">
        <f>ROUND(Uitruktijden[[#This Row],[DATUM]],0)</f>
        <v>45571</v>
      </c>
      <c r="G3751" t="s">
        <v>18475</v>
      </c>
      <c r="H3751" t="s">
        <v>10374</v>
      </c>
      <c r="J3751" t="s">
        <v>1949</v>
      </c>
      <c r="K3751" t="s">
        <v>9644</v>
      </c>
      <c r="L3751" t="s">
        <v>9924</v>
      </c>
      <c r="M3751" t="s">
        <v>2074</v>
      </c>
      <c r="N3751" s="37">
        <v>0.57796296296296301</v>
      </c>
      <c r="O3751" s="37">
        <v>0.57853009259259303</v>
      </c>
      <c r="P3751" s="37">
        <v>5.6712962962962999E-4</v>
      </c>
      <c r="Q3751" s="37">
        <f>Uitruktijden[[#This Row],[UITRUKTIJD]]</f>
        <v>5.6712962962962999E-4</v>
      </c>
      <c r="R3751" t="s">
        <v>1955</v>
      </c>
      <c r="S3751" t="s">
        <v>1955</v>
      </c>
      <c r="T3751" t="s">
        <v>2004</v>
      </c>
    </row>
    <row r="3752" spans="1:20" hidden="1" x14ac:dyDescent="0.35">
      <c r="A3752" t="s">
        <v>18476</v>
      </c>
      <c r="B3752">
        <v>322690</v>
      </c>
      <c r="C3752" t="s">
        <v>9640</v>
      </c>
      <c r="D3752" t="s">
        <v>2017</v>
      </c>
      <c r="E3752" s="36">
        <v>45570.715277777803</v>
      </c>
      <c r="F3752" s="36">
        <f>ROUND(Uitruktijden[[#This Row],[DATUM]],0)</f>
        <v>45571</v>
      </c>
      <c r="G3752" t="s">
        <v>18477</v>
      </c>
      <c r="H3752" t="s">
        <v>18478</v>
      </c>
      <c r="I3752" t="s">
        <v>18479</v>
      </c>
      <c r="J3752" t="s">
        <v>1957</v>
      </c>
      <c r="K3752" t="s">
        <v>9644</v>
      </c>
      <c r="L3752" t="s">
        <v>10097</v>
      </c>
      <c r="M3752" t="s">
        <v>9963</v>
      </c>
      <c r="N3752" s="37">
        <v>0.73575231481481496</v>
      </c>
      <c r="O3752" s="37">
        <v>0.73886574074074096</v>
      </c>
      <c r="P3752" s="37">
        <v>3.1134259259259301E-3</v>
      </c>
      <c r="Q3752" s="37">
        <f>Uitruktijden[[#This Row],[UITRUKTIJD]]</f>
        <v>3.1134259259259301E-3</v>
      </c>
      <c r="R3752" t="s">
        <v>1955</v>
      </c>
      <c r="S3752" t="s">
        <v>1955</v>
      </c>
      <c r="T3752" t="s">
        <v>1953</v>
      </c>
    </row>
    <row r="3753" spans="1:20" hidden="1" x14ac:dyDescent="0.35">
      <c r="A3753" t="s">
        <v>9892</v>
      </c>
      <c r="B3753">
        <v>322784</v>
      </c>
      <c r="C3753" t="s">
        <v>9640</v>
      </c>
      <c r="D3753" t="s">
        <v>2017</v>
      </c>
      <c r="E3753" s="36">
        <v>45570.751099537003</v>
      </c>
      <c r="F3753" s="36">
        <f>ROUND(Uitruktijden[[#This Row],[DATUM]],0)</f>
        <v>45571</v>
      </c>
      <c r="G3753" t="s">
        <v>9893</v>
      </c>
      <c r="H3753" t="s">
        <v>9894</v>
      </c>
      <c r="I3753" t="s">
        <v>9895</v>
      </c>
      <c r="J3753" t="s">
        <v>1983</v>
      </c>
      <c r="K3753" t="s">
        <v>9644</v>
      </c>
      <c r="L3753" t="s">
        <v>10244</v>
      </c>
      <c r="M3753" t="s">
        <v>1963</v>
      </c>
      <c r="N3753" s="37">
        <v>0.753310185185185</v>
      </c>
      <c r="O3753" s="37">
        <v>0.75484953703703705</v>
      </c>
      <c r="P3753" s="37">
        <v>1.5393518518518499E-3</v>
      </c>
      <c r="Q3753" s="37">
        <f>Uitruktijden[[#This Row],[UITRUKTIJD]]</f>
        <v>1.5393518518518499E-3</v>
      </c>
      <c r="R3753" t="s">
        <v>1951</v>
      </c>
      <c r="S3753" t="s">
        <v>1952</v>
      </c>
      <c r="T3753" t="s">
        <v>1953</v>
      </c>
    </row>
    <row r="3754" spans="1:20" hidden="1" x14ac:dyDescent="0.35">
      <c r="A3754" t="s">
        <v>9892</v>
      </c>
      <c r="B3754">
        <v>322784</v>
      </c>
      <c r="C3754" t="s">
        <v>9640</v>
      </c>
      <c r="D3754" t="s">
        <v>2017</v>
      </c>
      <c r="E3754" s="36">
        <v>45570.751099537003</v>
      </c>
      <c r="F3754" s="36">
        <f>ROUND(Uitruktijden[[#This Row],[DATUM]],0)</f>
        <v>45571</v>
      </c>
      <c r="G3754" t="s">
        <v>9893</v>
      </c>
      <c r="H3754" t="s">
        <v>9894</v>
      </c>
      <c r="I3754" t="s">
        <v>9895</v>
      </c>
      <c r="J3754" t="s">
        <v>1983</v>
      </c>
      <c r="K3754" t="s">
        <v>9644</v>
      </c>
      <c r="L3754" t="s">
        <v>10366</v>
      </c>
      <c r="M3754" t="s">
        <v>1963</v>
      </c>
      <c r="N3754" s="37">
        <v>0.753310185185185</v>
      </c>
      <c r="O3754" s="37">
        <v>0.75469907407407399</v>
      </c>
      <c r="P3754" s="37">
        <v>1.38888888888889E-3</v>
      </c>
      <c r="Q3754" s="37">
        <f>Uitruktijden[[#This Row],[UITRUKTIJD]]</f>
        <v>1.38888888888889E-3</v>
      </c>
      <c r="R3754" t="s">
        <v>1955</v>
      </c>
      <c r="S3754" t="s">
        <v>1955</v>
      </c>
      <c r="T3754" t="s">
        <v>1953</v>
      </c>
    </row>
    <row r="3755" spans="1:20" x14ac:dyDescent="0.35">
      <c r="A3755" t="s">
        <v>9892</v>
      </c>
      <c r="B3755">
        <v>322784</v>
      </c>
      <c r="C3755" t="s">
        <v>9640</v>
      </c>
      <c r="D3755" t="s">
        <v>2017</v>
      </c>
      <c r="E3755" s="4">
        <v>45570.751099537003</v>
      </c>
      <c r="F3755" s="3">
        <f>ROUND(Uitruktijden[[#This Row],[DATUM]],0)</f>
        <v>45571</v>
      </c>
      <c r="G3755" t="s">
        <v>9893</v>
      </c>
      <c r="H3755" t="s">
        <v>9894</v>
      </c>
      <c r="I3755" t="s">
        <v>9895</v>
      </c>
      <c r="J3755" t="s">
        <v>1983</v>
      </c>
      <c r="K3755" t="s">
        <v>9644</v>
      </c>
      <c r="L3755" t="s">
        <v>9645</v>
      </c>
      <c r="M3755" t="s">
        <v>9770</v>
      </c>
      <c r="N3755" s="37">
        <v>0.75339120370370405</v>
      </c>
      <c r="O3755" s="37">
        <v>0.75817129629629598</v>
      </c>
      <c r="P3755" s="37">
        <v>4.7800925925925901E-3</v>
      </c>
      <c r="Q3755" s="42">
        <f>Uitruktijden[[#This Row],[UITRUKTIJD]]</f>
        <v>4.7800925925925901E-3</v>
      </c>
      <c r="R3755" t="s">
        <v>1955</v>
      </c>
      <c r="S3755" t="s">
        <v>1955</v>
      </c>
      <c r="T3755" t="s">
        <v>1953</v>
      </c>
    </row>
    <row r="3756" spans="1:20" hidden="1" x14ac:dyDescent="0.35">
      <c r="A3756" t="s">
        <v>18480</v>
      </c>
      <c r="B3756">
        <v>322826</v>
      </c>
      <c r="C3756" t="s">
        <v>9640</v>
      </c>
      <c r="D3756" t="s">
        <v>2017</v>
      </c>
      <c r="E3756" s="36">
        <v>45570.780231481498</v>
      </c>
      <c r="F3756" s="36">
        <f>ROUND(Uitruktijden[[#This Row],[DATUM]],0)</f>
        <v>45571</v>
      </c>
      <c r="G3756" t="s">
        <v>18481</v>
      </c>
      <c r="H3756" t="s">
        <v>18482</v>
      </c>
      <c r="I3756" t="s">
        <v>8132</v>
      </c>
      <c r="J3756" t="s">
        <v>2223</v>
      </c>
      <c r="K3756" t="s">
        <v>9644</v>
      </c>
      <c r="L3756" t="s">
        <v>10022</v>
      </c>
      <c r="M3756" t="s">
        <v>2225</v>
      </c>
      <c r="N3756" s="37">
        <v>0.781516203703704</v>
      </c>
      <c r="O3756" s="37">
        <v>0.78422453703703698</v>
      </c>
      <c r="P3756" s="37">
        <v>2.70833333333333E-3</v>
      </c>
      <c r="Q3756" s="37">
        <f>Uitruktijden[[#This Row],[UITRUKTIJD]]</f>
        <v>2.70833333333333E-3</v>
      </c>
      <c r="R3756" t="s">
        <v>1955</v>
      </c>
      <c r="S3756" t="s">
        <v>1955</v>
      </c>
      <c r="T3756" t="s">
        <v>1953</v>
      </c>
    </row>
    <row r="3757" spans="1:20" hidden="1" x14ac:dyDescent="0.35">
      <c r="A3757" t="s">
        <v>18483</v>
      </c>
      <c r="B3757">
        <v>322867</v>
      </c>
      <c r="C3757" t="s">
        <v>9640</v>
      </c>
      <c r="D3757" t="s">
        <v>2017</v>
      </c>
      <c r="E3757" s="36">
        <v>45570.804803240702</v>
      </c>
      <c r="F3757" s="36">
        <f>ROUND(Uitruktijden[[#This Row],[DATUM]],0)</f>
        <v>45571</v>
      </c>
      <c r="G3757" t="s">
        <v>18484</v>
      </c>
      <c r="H3757" t="s">
        <v>18485</v>
      </c>
      <c r="I3757" t="s">
        <v>18486</v>
      </c>
      <c r="J3757" t="s">
        <v>1949</v>
      </c>
      <c r="K3757" t="s">
        <v>9644</v>
      </c>
      <c r="L3757" t="s">
        <v>9956</v>
      </c>
      <c r="M3757" t="s">
        <v>2080</v>
      </c>
      <c r="N3757" s="37">
        <v>0.80532407407407403</v>
      </c>
      <c r="O3757" s="37">
        <v>0.80798611111111096</v>
      </c>
      <c r="P3757" s="37">
        <v>2.66203703703704E-3</v>
      </c>
      <c r="Q3757" s="37">
        <f>Uitruktijden[[#This Row],[UITRUKTIJD]]</f>
        <v>2.66203703703704E-3</v>
      </c>
      <c r="R3757" t="s">
        <v>2111</v>
      </c>
      <c r="S3757" t="s">
        <v>18487</v>
      </c>
      <c r="T3757" t="s">
        <v>1953</v>
      </c>
    </row>
    <row r="3758" spans="1:20" hidden="1" x14ac:dyDescent="0.35">
      <c r="A3758" t="s">
        <v>18483</v>
      </c>
      <c r="B3758">
        <v>322867</v>
      </c>
      <c r="C3758" t="s">
        <v>9640</v>
      </c>
      <c r="D3758" t="s">
        <v>2017</v>
      </c>
      <c r="E3758" s="36">
        <v>45570.804803240702</v>
      </c>
      <c r="F3758" s="36">
        <f>ROUND(Uitruktijden[[#This Row],[DATUM]],0)</f>
        <v>45571</v>
      </c>
      <c r="G3758" t="s">
        <v>18484</v>
      </c>
      <c r="H3758" t="s">
        <v>18485</v>
      </c>
      <c r="I3758" t="s">
        <v>18486</v>
      </c>
      <c r="J3758" t="s">
        <v>1949</v>
      </c>
      <c r="K3758" t="s">
        <v>9644</v>
      </c>
      <c r="L3758" t="s">
        <v>9934</v>
      </c>
      <c r="M3758" t="s">
        <v>2074</v>
      </c>
      <c r="N3758" s="37">
        <v>0.80532407407407403</v>
      </c>
      <c r="O3758" s="37">
        <v>0.80635416666666704</v>
      </c>
      <c r="P3758" s="37">
        <v>1.03009259259259E-3</v>
      </c>
      <c r="Q3758" s="37">
        <f>Uitruktijden[[#This Row],[UITRUKTIJD]]</f>
        <v>1.03009259259259E-3</v>
      </c>
      <c r="R3758" t="s">
        <v>2111</v>
      </c>
      <c r="S3758" t="s">
        <v>2111</v>
      </c>
      <c r="T3758" t="s">
        <v>1953</v>
      </c>
    </row>
    <row r="3759" spans="1:20" hidden="1" x14ac:dyDescent="0.35">
      <c r="A3759" t="s">
        <v>18483</v>
      </c>
      <c r="B3759">
        <v>322867</v>
      </c>
      <c r="C3759" t="s">
        <v>9640</v>
      </c>
      <c r="D3759" t="s">
        <v>2017</v>
      </c>
      <c r="E3759" s="36">
        <v>45570.804803240702</v>
      </c>
      <c r="F3759" s="36">
        <f>ROUND(Uitruktijden[[#This Row],[DATUM]],0)</f>
        <v>45571</v>
      </c>
      <c r="G3759" t="s">
        <v>18484</v>
      </c>
      <c r="H3759" t="s">
        <v>18485</v>
      </c>
      <c r="I3759" t="s">
        <v>18486</v>
      </c>
      <c r="J3759" t="s">
        <v>1949</v>
      </c>
      <c r="K3759" t="s">
        <v>9644</v>
      </c>
      <c r="L3759" t="s">
        <v>9952</v>
      </c>
      <c r="M3759" t="s">
        <v>1963</v>
      </c>
      <c r="N3759" s="37">
        <v>0.80532407407407403</v>
      </c>
      <c r="O3759" s="37">
        <v>0.80633101851851896</v>
      </c>
      <c r="P3759" s="37">
        <v>1.0069444444444401E-3</v>
      </c>
      <c r="Q3759" s="37">
        <f>Uitruktijden[[#This Row],[UITRUKTIJD]]</f>
        <v>1.0069444444444401E-3</v>
      </c>
      <c r="R3759" t="s">
        <v>2111</v>
      </c>
      <c r="S3759" t="s">
        <v>2111</v>
      </c>
      <c r="T3759" t="s">
        <v>1953</v>
      </c>
    </row>
    <row r="3760" spans="1:20" hidden="1" x14ac:dyDescent="0.35">
      <c r="A3760" t="s">
        <v>18483</v>
      </c>
      <c r="B3760">
        <v>322867</v>
      </c>
      <c r="C3760" t="s">
        <v>9640</v>
      </c>
      <c r="D3760" t="s">
        <v>2017</v>
      </c>
      <c r="E3760" s="36">
        <v>45570.804803240702</v>
      </c>
      <c r="F3760" s="36">
        <f>ROUND(Uitruktijden[[#This Row],[DATUM]],0)</f>
        <v>45571</v>
      </c>
      <c r="G3760" t="s">
        <v>18484</v>
      </c>
      <c r="H3760" t="s">
        <v>18485</v>
      </c>
      <c r="I3760" t="s">
        <v>18486</v>
      </c>
      <c r="J3760" t="s">
        <v>1949</v>
      </c>
      <c r="K3760" t="s">
        <v>9644</v>
      </c>
      <c r="L3760" t="s">
        <v>9972</v>
      </c>
      <c r="M3760" t="s">
        <v>1954</v>
      </c>
      <c r="N3760" s="37">
        <v>0.80532407407407403</v>
      </c>
      <c r="O3760" s="37">
        <v>0.80623842592592598</v>
      </c>
      <c r="P3760" s="37">
        <v>9.1435185185185196E-4</v>
      </c>
      <c r="Q3760" s="37">
        <f>Uitruktijden[[#This Row],[UITRUKTIJD]]</f>
        <v>9.1435185185185196E-4</v>
      </c>
      <c r="R3760" t="s">
        <v>1955</v>
      </c>
      <c r="S3760" t="s">
        <v>1955</v>
      </c>
      <c r="T3760" t="s">
        <v>1953</v>
      </c>
    </row>
    <row r="3761" spans="1:20" hidden="1" x14ac:dyDescent="0.35">
      <c r="A3761" t="s">
        <v>18483</v>
      </c>
      <c r="B3761">
        <v>322867</v>
      </c>
      <c r="C3761" t="s">
        <v>9640</v>
      </c>
      <c r="D3761" t="s">
        <v>2017</v>
      </c>
      <c r="E3761" s="36">
        <v>45570.804803240702</v>
      </c>
      <c r="F3761" s="36">
        <f>ROUND(Uitruktijden[[#This Row],[DATUM]],0)</f>
        <v>45571</v>
      </c>
      <c r="G3761" t="s">
        <v>18484</v>
      </c>
      <c r="H3761" t="s">
        <v>18485</v>
      </c>
      <c r="I3761" t="s">
        <v>18486</v>
      </c>
      <c r="J3761" t="s">
        <v>1949</v>
      </c>
      <c r="K3761" t="s">
        <v>9644</v>
      </c>
      <c r="L3761" t="s">
        <v>9976</v>
      </c>
      <c r="M3761" t="s">
        <v>2049</v>
      </c>
      <c r="N3761" s="37">
        <v>0.80532407407407403</v>
      </c>
      <c r="O3761" s="37">
        <v>0.80613425925925897</v>
      </c>
      <c r="P3761" s="37">
        <v>8.1018518518518505E-4</v>
      </c>
      <c r="Q3761" s="37">
        <f>Uitruktijden[[#This Row],[UITRUKTIJD]]</f>
        <v>8.1018518518518505E-4</v>
      </c>
      <c r="R3761" t="s">
        <v>1955</v>
      </c>
      <c r="S3761" t="s">
        <v>1955</v>
      </c>
      <c r="T3761" t="s">
        <v>1953</v>
      </c>
    </row>
    <row r="3762" spans="1:20" hidden="1" x14ac:dyDescent="0.35">
      <c r="A3762" t="s">
        <v>18483</v>
      </c>
      <c r="B3762">
        <v>322867</v>
      </c>
      <c r="C3762" t="s">
        <v>9640</v>
      </c>
      <c r="D3762" t="s">
        <v>2017</v>
      </c>
      <c r="E3762" s="36">
        <v>45570.804803240702</v>
      </c>
      <c r="F3762" s="36">
        <f>ROUND(Uitruktijden[[#This Row],[DATUM]],0)</f>
        <v>45571</v>
      </c>
      <c r="G3762" t="s">
        <v>18484</v>
      </c>
      <c r="H3762" t="s">
        <v>18485</v>
      </c>
      <c r="I3762" t="s">
        <v>18486</v>
      </c>
      <c r="J3762" t="s">
        <v>1949</v>
      </c>
      <c r="K3762" t="s">
        <v>9644</v>
      </c>
      <c r="L3762" t="s">
        <v>9989</v>
      </c>
      <c r="M3762" t="s">
        <v>2074</v>
      </c>
      <c r="N3762" s="37">
        <v>0.80700231481481499</v>
      </c>
      <c r="O3762" s="37">
        <v>0.80737268518518501</v>
      </c>
      <c r="P3762" s="37">
        <v>3.7037037037037003E-4</v>
      </c>
      <c r="Q3762" s="37">
        <f>Uitruktijden[[#This Row],[UITRUKTIJD]]</f>
        <v>3.7037037037037003E-4</v>
      </c>
      <c r="R3762" t="s">
        <v>1951</v>
      </c>
      <c r="S3762" t="s">
        <v>1952</v>
      </c>
      <c r="T3762" t="s">
        <v>1953</v>
      </c>
    </row>
    <row r="3763" spans="1:20" hidden="1" x14ac:dyDescent="0.35">
      <c r="A3763" t="s">
        <v>18488</v>
      </c>
      <c r="B3763">
        <v>322905</v>
      </c>
      <c r="C3763" t="s">
        <v>9640</v>
      </c>
      <c r="D3763" t="s">
        <v>2017</v>
      </c>
      <c r="E3763" s="36">
        <v>45570.823333333297</v>
      </c>
      <c r="F3763" s="36">
        <f>ROUND(Uitruktijden[[#This Row],[DATUM]],0)</f>
        <v>45571</v>
      </c>
      <c r="G3763" t="s">
        <v>18489</v>
      </c>
      <c r="H3763" t="s">
        <v>18490</v>
      </c>
      <c r="I3763" t="s">
        <v>2043</v>
      </c>
      <c r="J3763" t="s">
        <v>2044</v>
      </c>
      <c r="K3763" t="s">
        <v>9644</v>
      </c>
      <c r="L3763" t="s">
        <v>10199</v>
      </c>
      <c r="M3763" t="s">
        <v>2005</v>
      </c>
      <c r="N3763" s="37">
        <v>0.82851851851851899</v>
      </c>
      <c r="O3763" s="37">
        <v>0.83265046296296297</v>
      </c>
      <c r="P3763" s="37">
        <v>4.1319444444444398E-3</v>
      </c>
      <c r="Q3763" s="37">
        <f>Uitruktijden[[#This Row],[UITRUKTIJD]]</f>
        <v>4.1319444444444398E-3</v>
      </c>
      <c r="R3763" t="s">
        <v>2006</v>
      </c>
      <c r="S3763" t="s">
        <v>1973</v>
      </c>
      <c r="T3763" t="s">
        <v>1953</v>
      </c>
    </row>
    <row r="3764" spans="1:20" hidden="1" x14ac:dyDescent="0.35">
      <c r="A3764" t="s">
        <v>18488</v>
      </c>
      <c r="B3764">
        <v>322905</v>
      </c>
      <c r="C3764" t="s">
        <v>9640</v>
      </c>
      <c r="D3764" t="s">
        <v>2017</v>
      </c>
      <c r="E3764" s="36">
        <v>45570.823333333297</v>
      </c>
      <c r="F3764" s="36">
        <f>ROUND(Uitruktijden[[#This Row],[DATUM]],0)</f>
        <v>45571</v>
      </c>
      <c r="G3764" t="s">
        <v>18489</v>
      </c>
      <c r="H3764" t="s">
        <v>18490</v>
      </c>
      <c r="I3764" t="s">
        <v>2043</v>
      </c>
      <c r="J3764" t="s">
        <v>2044</v>
      </c>
      <c r="K3764" t="s">
        <v>9644</v>
      </c>
      <c r="L3764" t="s">
        <v>10126</v>
      </c>
      <c r="M3764" t="s">
        <v>2045</v>
      </c>
      <c r="N3764" s="37">
        <v>0.82851851851851899</v>
      </c>
      <c r="O3764" s="37">
        <v>0.83079861111111097</v>
      </c>
      <c r="P3764" s="37">
        <v>2.2800925925925901E-3</v>
      </c>
      <c r="Q3764" s="37">
        <f>Uitruktijden[[#This Row],[UITRUKTIJD]]</f>
        <v>2.2800925925925901E-3</v>
      </c>
      <c r="R3764" t="s">
        <v>1955</v>
      </c>
      <c r="S3764" t="s">
        <v>1955</v>
      </c>
      <c r="T3764" t="s">
        <v>1953</v>
      </c>
    </row>
    <row r="3765" spans="1:20" hidden="1" x14ac:dyDescent="0.35">
      <c r="A3765" t="s">
        <v>18491</v>
      </c>
      <c r="B3765">
        <v>322914</v>
      </c>
      <c r="C3765" t="s">
        <v>9640</v>
      </c>
      <c r="D3765" t="s">
        <v>2017</v>
      </c>
      <c r="E3765" s="36">
        <v>45570.828865740703</v>
      </c>
      <c r="F3765" s="36">
        <f>ROUND(Uitruktijden[[#This Row],[DATUM]],0)</f>
        <v>45571</v>
      </c>
      <c r="G3765" t="s">
        <v>18492</v>
      </c>
      <c r="H3765" t="s">
        <v>18493</v>
      </c>
      <c r="I3765" t="s">
        <v>6271</v>
      </c>
      <c r="J3765" t="s">
        <v>1949</v>
      </c>
      <c r="K3765" t="s">
        <v>9644</v>
      </c>
      <c r="L3765" t="s">
        <v>10028</v>
      </c>
      <c r="M3765" t="s">
        <v>2083</v>
      </c>
      <c r="N3765" s="37">
        <v>0.82936342592592605</v>
      </c>
      <c r="O3765" s="37">
        <v>0.83203703703703702</v>
      </c>
      <c r="P3765" s="37">
        <v>2.6736111111111101E-3</v>
      </c>
      <c r="Q3765" s="37">
        <f>Uitruktijden[[#This Row],[UITRUKTIJD]]</f>
        <v>2.6736111111111101E-3</v>
      </c>
      <c r="R3765" t="s">
        <v>1955</v>
      </c>
      <c r="S3765" t="s">
        <v>1955</v>
      </c>
      <c r="T3765" t="s">
        <v>1953</v>
      </c>
    </row>
    <row r="3766" spans="1:20" hidden="1" x14ac:dyDescent="0.35">
      <c r="A3766" t="s">
        <v>18491</v>
      </c>
      <c r="B3766">
        <v>322914</v>
      </c>
      <c r="C3766" t="s">
        <v>9640</v>
      </c>
      <c r="D3766" t="s">
        <v>2017</v>
      </c>
      <c r="E3766" s="36">
        <v>45570.828865740703</v>
      </c>
      <c r="F3766" s="36">
        <f>ROUND(Uitruktijden[[#This Row],[DATUM]],0)</f>
        <v>45571</v>
      </c>
      <c r="G3766" t="s">
        <v>18492</v>
      </c>
      <c r="H3766" t="s">
        <v>18493</v>
      </c>
      <c r="I3766" t="s">
        <v>6271</v>
      </c>
      <c r="J3766" t="s">
        <v>1949</v>
      </c>
      <c r="K3766" t="s">
        <v>9644</v>
      </c>
      <c r="L3766" t="s">
        <v>9943</v>
      </c>
      <c r="M3766" t="s">
        <v>1950</v>
      </c>
      <c r="N3766" s="37">
        <v>0.82998842592592603</v>
      </c>
      <c r="O3766" s="37">
        <v>0.83105324074074105</v>
      </c>
      <c r="P3766" s="37">
        <v>1.0648148148148101E-3</v>
      </c>
      <c r="Q3766" s="37">
        <f>Uitruktijden[[#This Row],[UITRUKTIJD]]</f>
        <v>1.0648148148148101E-3</v>
      </c>
      <c r="R3766" t="s">
        <v>1951</v>
      </c>
      <c r="S3766" t="s">
        <v>1952</v>
      </c>
      <c r="T3766" t="s">
        <v>1953</v>
      </c>
    </row>
    <row r="3767" spans="1:20" hidden="1" x14ac:dyDescent="0.35">
      <c r="A3767" t="s">
        <v>18494</v>
      </c>
      <c r="B3767">
        <v>322974</v>
      </c>
      <c r="C3767" t="s">
        <v>9640</v>
      </c>
      <c r="D3767" t="s">
        <v>2017</v>
      </c>
      <c r="E3767" s="36">
        <v>45570.859027777798</v>
      </c>
      <c r="F3767" s="36">
        <f>ROUND(Uitruktijden[[#This Row],[DATUM]],0)</f>
        <v>45571</v>
      </c>
      <c r="G3767" t="s">
        <v>18495</v>
      </c>
      <c r="H3767" t="s">
        <v>18496</v>
      </c>
      <c r="I3767" t="s">
        <v>18497</v>
      </c>
      <c r="J3767" t="s">
        <v>1962</v>
      </c>
      <c r="K3767" t="s">
        <v>9644</v>
      </c>
      <c r="L3767" t="s">
        <v>10366</v>
      </c>
      <c r="M3767" t="s">
        <v>1963</v>
      </c>
      <c r="N3767" s="37">
        <v>0.86223379629629604</v>
      </c>
      <c r="O3767" s="37">
        <v>0.86335648148148103</v>
      </c>
      <c r="P3767" s="37">
        <v>1.1226851851851901E-3</v>
      </c>
      <c r="Q3767" s="37">
        <f>Uitruktijden[[#This Row],[UITRUKTIJD]]</f>
        <v>1.1226851851851901E-3</v>
      </c>
      <c r="R3767" t="s">
        <v>1955</v>
      </c>
      <c r="S3767" t="s">
        <v>1955</v>
      </c>
      <c r="T3767" t="s">
        <v>1953</v>
      </c>
    </row>
    <row r="3768" spans="1:20" hidden="1" x14ac:dyDescent="0.35">
      <c r="A3768" t="s">
        <v>18498</v>
      </c>
      <c r="B3768">
        <v>323023</v>
      </c>
      <c r="C3768" t="s">
        <v>9640</v>
      </c>
      <c r="D3768" t="s">
        <v>2017</v>
      </c>
      <c r="E3768" s="36">
        <v>45570.885798611103</v>
      </c>
      <c r="F3768" s="36">
        <f>ROUND(Uitruktijden[[#This Row],[DATUM]],0)</f>
        <v>45571</v>
      </c>
      <c r="G3768" t="s">
        <v>18499</v>
      </c>
      <c r="H3768" t="s">
        <v>18500</v>
      </c>
      <c r="I3768" t="s">
        <v>5979</v>
      </c>
      <c r="J3768" t="s">
        <v>1949</v>
      </c>
      <c r="K3768" t="s">
        <v>9644</v>
      </c>
      <c r="L3768" t="s">
        <v>9976</v>
      </c>
      <c r="M3768" t="s">
        <v>2049</v>
      </c>
      <c r="N3768" s="37">
        <v>0.89930555555555602</v>
      </c>
      <c r="O3768" s="37">
        <v>0.90023148148148102</v>
      </c>
      <c r="P3768" s="37">
        <v>9.2592592592592596E-4</v>
      </c>
      <c r="Q3768" s="37">
        <f>Uitruktijden[[#This Row],[UITRUKTIJD]]</f>
        <v>9.2592592592592596E-4</v>
      </c>
      <c r="R3768" t="s">
        <v>1955</v>
      </c>
      <c r="S3768" t="s">
        <v>1955</v>
      </c>
      <c r="T3768" t="s">
        <v>1953</v>
      </c>
    </row>
    <row r="3769" spans="1:20" hidden="1" x14ac:dyDescent="0.35">
      <c r="A3769" t="s">
        <v>18498</v>
      </c>
      <c r="B3769">
        <v>323023</v>
      </c>
      <c r="C3769" t="s">
        <v>9640</v>
      </c>
      <c r="D3769" t="s">
        <v>2017</v>
      </c>
      <c r="E3769" s="36">
        <v>45570.885798611103</v>
      </c>
      <c r="F3769" s="36">
        <f>ROUND(Uitruktijden[[#This Row],[DATUM]],0)</f>
        <v>45571</v>
      </c>
      <c r="G3769" t="s">
        <v>18499</v>
      </c>
      <c r="H3769" t="s">
        <v>18500</v>
      </c>
      <c r="I3769" t="s">
        <v>5979</v>
      </c>
      <c r="J3769" t="s">
        <v>1949</v>
      </c>
      <c r="K3769" t="s">
        <v>9644</v>
      </c>
      <c r="L3769" t="s">
        <v>9989</v>
      </c>
      <c r="M3769" t="s">
        <v>2074</v>
      </c>
      <c r="N3769" s="37">
        <v>0.89930555555555602</v>
      </c>
      <c r="O3769" s="37">
        <v>0.90018518518518498</v>
      </c>
      <c r="P3769" s="37">
        <v>8.7962962962963005E-4</v>
      </c>
      <c r="Q3769" s="37">
        <f>Uitruktijden[[#This Row],[UITRUKTIJD]]</f>
        <v>8.7962962962963005E-4</v>
      </c>
      <c r="R3769" t="s">
        <v>1951</v>
      </c>
      <c r="S3769" t="s">
        <v>1973</v>
      </c>
      <c r="T3769" t="s">
        <v>1953</v>
      </c>
    </row>
    <row r="3770" spans="1:20" hidden="1" x14ac:dyDescent="0.35">
      <c r="A3770" t="s">
        <v>18501</v>
      </c>
      <c r="B3770">
        <v>323322</v>
      </c>
      <c r="C3770" t="s">
        <v>9640</v>
      </c>
      <c r="D3770" t="s">
        <v>1987</v>
      </c>
      <c r="E3770" s="36">
        <v>45571.078136574099</v>
      </c>
      <c r="F3770" s="36">
        <f>ROUND(Uitruktijden[[#This Row],[DATUM]],0)</f>
        <v>45571</v>
      </c>
      <c r="G3770" t="s">
        <v>18502</v>
      </c>
      <c r="H3770" t="s">
        <v>18503</v>
      </c>
      <c r="I3770" t="s">
        <v>18504</v>
      </c>
      <c r="J3770" t="s">
        <v>1962</v>
      </c>
      <c r="K3770" t="s">
        <v>9644</v>
      </c>
      <c r="L3770" t="s">
        <v>10244</v>
      </c>
      <c r="M3770" t="s">
        <v>1963</v>
      </c>
      <c r="N3770" s="37">
        <v>0.100358796296296</v>
      </c>
      <c r="O3770" s="37">
        <v>0.102060185185185</v>
      </c>
      <c r="P3770" s="37">
        <v>1.7013888888888901E-3</v>
      </c>
      <c r="Q3770" s="37">
        <f>Uitruktijden[[#This Row],[UITRUKTIJD]]</f>
        <v>1.7013888888888901E-3</v>
      </c>
      <c r="R3770" t="s">
        <v>1951</v>
      </c>
      <c r="S3770" t="s">
        <v>1973</v>
      </c>
      <c r="T3770" t="s">
        <v>1953</v>
      </c>
    </row>
    <row r="3771" spans="1:20" hidden="1" x14ac:dyDescent="0.35">
      <c r="A3771" t="s">
        <v>18501</v>
      </c>
      <c r="B3771">
        <v>323322</v>
      </c>
      <c r="C3771" t="s">
        <v>9640</v>
      </c>
      <c r="D3771" t="s">
        <v>1987</v>
      </c>
      <c r="E3771" s="36">
        <v>45571.078136574099</v>
      </c>
      <c r="F3771" s="36">
        <f>ROUND(Uitruktijden[[#This Row],[DATUM]],0)</f>
        <v>45571</v>
      </c>
      <c r="G3771" t="s">
        <v>18502</v>
      </c>
      <c r="H3771" t="s">
        <v>18503</v>
      </c>
      <c r="I3771" t="s">
        <v>18504</v>
      </c>
      <c r="J3771" t="s">
        <v>1962</v>
      </c>
      <c r="K3771" t="s">
        <v>9644</v>
      </c>
      <c r="L3771" t="s">
        <v>10366</v>
      </c>
      <c r="M3771" t="s">
        <v>1963</v>
      </c>
      <c r="N3771" s="37">
        <v>0.100358796296296</v>
      </c>
      <c r="O3771" s="37">
        <v>0.101944444444444</v>
      </c>
      <c r="P3771" s="37">
        <v>1.58564814814815E-3</v>
      </c>
      <c r="Q3771" s="37">
        <f>Uitruktijden[[#This Row],[UITRUKTIJD]]</f>
        <v>1.58564814814815E-3</v>
      </c>
      <c r="R3771" t="s">
        <v>1955</v>
      </c>
      <c r="S3771" t="s">
        <v>1955</v>
      </c>
      <c r="T3771" t="s">
        <v>1953</v>
      </c>
    </row>
    <row r="3772" spans="1:20" hidden="1" x14ac:dyDescent="0.35">
      <c r="A3772" t="s">
        <v>18505</v>
      </c>
      <c r="B3772">
        <v>323383</v>
      </c>
      <c r="C3772" t="s">
        <v>9640</v>
      </c>
      <c r="D3772" t="s">
        <v>1987</v>
      </c>
      <c r="E3772" s="36">
        <v>45571.130509259303</v>
      </c>
      <c r="F3772" s="36">
        <f>ROUND(Uitruktijden[[#This Row],[DATUM]],0)</f>
        <v>45571</v>
      </c>
      <c r="G3772" t="s">
        <v>18506</v>
      </c>
      <c r="H3772" t="s">
        <v>18507</v>
      </c>
      <c r="I3772" t="s">
        <v>18508</v>
      </c>
      <c r="J3772" t="s">
        <v>1949</v>
      </c>
      <c r="K3772" t="s">
        <v>9644</v>
      </c>
      <c r="L3772" t="s">
        <v>9989</v>
      </c>
      <c r="M3772" t="s">
        <v>2074</v>
      </c>
      <c r="N3772" s="37">
        <v>0.144108796296296</v>
      </c>
      <c r="O3772" s="37">
        <v>0.14533564814814801</v>
      </c>
      <c r="P3772" s="37">
        <v>1.2268518518518501E-3</v>
      </c>
      <c r="Q3772" s="37">
        <f>Uitruktijden[[#This Row],[UITRUKTIJD]]</f>
        <v>1.2268518518518501E-3</v>
      </c>
      <c r="R3772" t="s">
        <v>1951</v>
      </c>
      <c r="S3772" t="s">
        <v>1973</v>
      </c>
      <c r="T3772" t="s">
        <v>1953</v>
      </c>
    </row>
    <row r="3773" spans="1:20" hidden="1" x14ac:dyDescent="0.35">
      <c r="A3773" t="s">
        <v>18509</v>
      </c>
      <c r="B3773">
        <v>323464</v>
      </c>
      <c r="C3773" t="s">
        <v>9640</v>
      </c>
      <c r="D3773" t="s">
        <v>1987</v>
      </c>
      <c r="E3773" s="36">
        <v>45571.264467592599</v>
      </c>
      <c r="F3773" s="36">
        <f>ROUND(Uitruktijden[[#This Row],[DATUM]],0)</f>
        <v>45571</v>
      </c>
      <c r="G3773" t="s">
        <v>18510</v>
      </c>
      <c r="H3773" t="s">
        <v>17016</v>
      </c>
      <c r="J3773" t="s">
        <v>1962</v>
      </c>
      <c r="K3773" t="s">
        <v>9644</v>
      </c>
      <c r="L3773" t="s">
        <v>14044</v>
      </c>
      <c r="M3773" t="s">
        <v>10367</v>
      </c>
      <c r="N3773" s="37">
        <v>0.265011574074074</v>
      </c>
      <c r="O3773" s="37">
        <v>0.27010416666666698</v>
      </c>
      <c r="P3773" s="37">
        <v>5.0925925925925904E-3</v>
      </c>
      <c r="Q3773" s="37">
        <f>Uitruktijden[[#This Row],[UITRUKTIJD]]</f>
        <v>5.0925925925925904E-3</v>
      </c>
      <c r="R3773" t="s">
        <v>1955</v>
      </c>
      <c r="S3773" t="s">
        <v>1955</v>
      </c>
      <c r="T3773" t="s">
        <v>1953</v>
      </c>
    </row>
    <row r="3774" spans="1:20" hidden="1" x14ac:dyDescent="0.35">
      <c r="A3774" t="s">
        <v>18509</v>
      </c>
      <c r="B3774">
        <v>323464</v>
      </c>
      <c r="C3774" t="s">
        <v>9640</v>
      </c>
      <c r="D3774" t="s">
        <v>1987</v>
      </c>
      <c r="E3774" s="36">
        <v>45571.264467592599</v>
      </c>
      <c r="F3774" s="36">
        <f>ROUND(Uitruktijden[[#This Row],[DATUM]],0)</f>
        <v>45571</v>
      </c>
      <c r="G3774" t="s">
        <v>18510</v>
      </c>
      <c r="H3774" t="s">
        <v>17016</v>
      </c>
      <c r="J3774" t="s">
        <v>1962</v>
      </c>
      <c r="K3774" t="s">
        <v>9644</v>
      </c>
      <c r="L3774" t="s">
        <v>9950</v>
      </c>
      <c r="M3774" t="s">
        <v>1991</v>
      </c>
      <c r="N3774" s="37">
        <v>0.265011574074074</v>
      </c>
      <c r="O3774" s="37">
        <v>0.26827546296296301</v>
      </c>
      <c r="P3774" s="37">
        <v>3.26388888888889E-3</v>
      </c>
      <c r="Q3774" s="37">
        <f>Uitruktijden[[#This Row],[UITRUKTIJD]]</f>
        <v>3.26388888888889E-3</v>
      </c>
      <c r="R3774" t="s">
        <v>2111</v>
      </c>
      <c r="S3774" t="s">
        <v>18487</v>
      </c>
      <c r="T3774" t="s">
        <v>1953</v>
      </c>
    </row>
    <row r="3775" spans="1:20" hidden="1" x14ac:dyDescent="0.35">
      <c r="A3775" t="s">
        <v>18509</v>
      </c>
      <c r="B3775">
        <v>323464</v>
      </c>
      <c r="C3775" t="s">
        <v>9640</v>
      </c>
      <c r="D3775" t="s">
        <v>1987</v>
      </c>
      <c r="E3775" s="36">
        <v>45571.264467592599</v>
      </c>
      <c r="F3775" s="36">
        <f>ROUND(Uitruktijden[[#This Row],[DATUM]],0)</f>
        <v>45571</v>
      </c>
      <c r="G3775" t="s">
        <v>18510</v>
      </c>
      <c r="H3775" t="s">
        <v>17016</v>
      </c>
      <c r="J3775" t="s">
        <v>1962</v>
      </c>
      <c r="K3775" t="s">
        <v>9644</v>
      </c>
      <c r="L3775" t="s">
        <v>10144</v>
      </c>
      <c r="M3775" t="s">
        <v>9949</v>
      </c>
      <c r="N3775" s="37">
        <v>0.265011574074074</v>
      </c>
      <c r="O3775" s="37">
        <v>0.26810185185185198</v>
      </c>
      <c r="P3775" s="37">
        <v>3.0902777777777799E-3</v>
      </c>
      <c r="Q3775" s="37">
        <f>Uitruktijden[[#This Row],[UITRUKTIJD]]</f>
        <v>3.0902777777777799E-3</v>
      </c>
      <c r="R3775" t="s">
        <v>1955</v>
      </c>
      <c r="S3775" t="s">
        <v>1955</v>
      </c>
      <c r="T3775" t="s">
        <v>1953</v>
      </c>
    </row>
    <row r="3776" spans="1:20" hidden="1" x14ac:dyDescent="0.35">
      <c r="A3776" t="s">
        <v>18509</v>
      </c>
      <c r="B3776">
        <v>323464</v>
      </c>
      <c r="C3776" t="s">
        <v>9640</v>
      </c>
      <c r="D3776" t="s">
        <v>1987</v>
      </c>
      <c r="E3776" s="36">
        <v>45571.264467592599</v>
      </c>
      <c r="F3776" s="36">
        <f>ROUND(Uitruktijden[[#This Row],[DATUM]],0)</f>
        <v>45571</v>
      </c>
      <c r="G3776" t="s">
        <v>18510</v>
      </c>
      <c r="H3776" t="s">
        <v>17016</v>
      </c>
      <c r="J3776" t="s">
        <v>1962</v>
      </c>
      <c r="K3776" t="s">
        <v>9644</v>
      </c>
      <c r="L3776" t="s">
        <v>10244</v>
      </c>
      <c r="M3776" t="s">
        <v>1963</v>
      </c>
      <c r="N3776" s="37">
        <v>0.26918981481481502</v>
      </c>
      <c r="O3776" s="37">
        <v>0.27087962962963003</v>
      </c>
      <c r="P3776" s="37">
        <v>1.68981481481481E-3</v>
      </c>
      <c r="Q3776" s="37">
        <f>Uitruktijden[[#This Row],[UITRUKTIJD]]</f>
        <v>1.68981481481481E-3</v>
      </c>
      <c r="R3776" t="s">
        <v>1951</v>
      </c>
      <c r="S3776" t="s">
        <v>1952</v>
      </c>
      <c r="T3776" t="s">
        <v>1953</v>
      </c>
    </row>
    <row r="3777" spans="1:20" hidden="1" x14ac:dyDescent="0.35">
      <c r="A3777" t="s">
        <v>18509</v>
      </c>
      <c r="B3777">
        <v>323464</v>
      </c>
      <c r="C3777" t="s">
        <v>9640</v>
      </c>
      <c r="D3777" t="s">
        <v>1987</v>
      </c>
      <c r="E3777" s="36">
        <v>45571.264467592599</v>
      </c>
      <c r="F3777" s="36">
        <f>ROUND(Uitruktijden[[#This Row],[DATUM]],0)</f>
        <v>45571</v>
      </c>
      <c r="G3777" t="s">
        <v>18510</v>
      </c>
      <c r="H3777" t="s">
        <v>17016</v>
      </c>
      <c r="J3777" t="s">
        <v>1962</v>
      </c>
      <c r="K3777" t="s">
        <v>9644</v>
      </c>
      <c r="L3777" t="s">
        <v>9952</v>
      </c>
      <c r="M3777" t="s">
        <v>1963</v>
      </c>
      <c r="N3777" s="37">
        <v>0.265011574074074</v>
      </c>
      <c r="O3777" s="37">
        <v>0.26657407407407402</v>
      </c>
      <c r="P3777" s="37">
        <v>1.5625000000000001E-3</v>
      </c>
      <c r="Q3777" s="37">
        <f>Uitruktijden[[#This Row],[UITRUKTIJD]]</f>
        <v>1.5625000000000001E-3</v>
      </c>
      <c r="R3777" t="s">
        <v>2111</v>
      </c>
      <c r="S3777" t="s">
        <v>2111</v>
      </c>
      <c r="T3777" t="s">
        <v>1953</v>
      </c>
    </row>
    <row r="3778" spans="1:20" hidden="1" x14ac:dyDescent="0.35">
      <c r="A3778" t="s">
        <v>18509</v>
      </c>
      <c r="B3778">
        <v>323464</v>
      </c>
      <c r="C3778" t="s">
        <v>9640</v>
      </c>
      <c r="D3778" t="s">
        <v>1987</v>
      </c>
      <c r="E3778" s="36">
        <v>45571.264467592599</v>
      </c>
      <c r="F3778" s="36">
        <f>ROUND(Uitruktijden[[#This Row],[DATUM]],0)</f>
        <v>45571</v>
      </c>
      <c r="G3778" t="s">
        <v>18510</v>
      </c>
      <c r="H3778" t="s">
        <v>17016</v>
      </c>
      <c r="J3778" t="s">
        <v>1962</v>
      </c>
      <c r="K3778" t="s">
        <v>9644</v>
      </c>
      <c r="L3778" t="s">
        <v>9934</v>
      </c>
      <c r="M3778" t="s">
        <v>2074</v>
      </c>
      <c r="N3778" s="37">
        <v>0.265011574074074</v>
      </c>
      <c r="O3778" s="37">
        <v>0.26572916666666702</v>
      </c>
      <c r="P3778" s="37">
        <v>7.1759259259259302E-4</v>
      </c>
      <c r="Q3778" s="37">
        <f>Uitruktijden[[#This Row],[UITRUKTIJD]]</f>
        <v>7.1759259259259302E-4</v>
      </c>
      <c r="R3778" t="s">
        <v>2111</v>
      </c>
      <c r="S3778" t="s">
        <v>2111</v>
      </c>
      <c r="T3778" t="s">
        <v>1953</v>
      </c>
    </row>
    <row r="3779" spans="1:20" hidden="1" x14ac:dyDescent="0.35">
      <c r="A3779" t="s">
        <v>18511</v>
      </c>
      <c r="B3779">
        <v>323498</v>
      </c>
      <c r="C3779" t="s">
        <v>9640</v>
      </c>
      <c r="D3779" t="s">
        <v>1987</v>
      </c>
      <c r="E3779" s="36">
        <v>45571.347465277802</v>
      </c>
      <c r="F3779" s="36">
        <f>ROUND(Uitruktijden[[#This Row],[DATUM]],0)</f>
        <v>45571</v>
      </c>
      <c r="G3779" t="s">
        <v>18512</v>
      </c>
      <c r="H3779" t="s">
        <v>18513</v>
      </c>
      <c r="I3779" t="s">
        <v>18514</v>
      </c>
      <c r="J3779" t="s">
        <v>2063</v>
      </c>
      <c r="K3779" t="s">
        <v>9644</v>
      </c>
      <c r="L3779" t="s">
        <v>9999</v>
      </c>
      <c r="M3779" t="s">
        <v>2026</v>
      </c>
      <c r="N3779" s="37">
        <v>0.34792824074074102</v>
      </c>
      <c r="O3779" s="37">
        <v>0.35032407407407401</v>
      </c>
      <c r="P3779" s="37">
        <v>2.3958333333333301E-3</v>
      </c>
      <c r="Q3779" s="37">
        <f>Uitruktijden[[#This Row],[UITRUKTIJD]]</f>
        <v>2.3958333333333301E-3</v>
      </c>
      <c r="R3779" t="s">
        <v>1955</v>
      </c>
      <c r="S3779" t="s">
        <v>1955</v>
      </c>
      <c r="T3779" t="s">
        <v>1953</v>
      </c>
    </row>
    <row r="3780" spans="1:20" hidden="1" x14ac:dyDescent="0.35">
      <c r="A3780" t="s">
        <v>18515</v>
      </c>
      <c r="B3780">
        <v>323503</v>
      </c>
      <c r="C3780" t="s">
        <v>9640</v>
      </c>
      <c r="D3780" t="s">
        <v>1987</v>
      </c>
      <c r="E3780" s="36">
        <v>45571.351412037002</v>
      </c>
      <c r="F3780" s="36">
        <f>ROUND(Uitruktijden[[#This Row],[DATUM]],0)</f>
        <v>45571</v>
      </c>
      <c r="G3780" t="s">
        <v>18516</v>
      </c>
      <c r="H3780" t="s">
        <v>18517</v>
      </c>
      <c r="I3780" t="s">
        <v>18518</v>
      </c>
      <c r="J3780" t="s">
        <v>2206</v>
      </c>
      <c r="K3780" t="s">
        <v>9644</v>
      </c>
      <c r="L3780" t="s">
        <v>10856</v>
      </c>
      <c r="M3780" t="s">
        <v>2207</v>
      </c>
      <c r="N3780" s="37">
        <v>0.35732638888888901</v>
      </c>
      <c r="O3780" s="37">
        <v>0.359756944444444</v>
      </c>
      <c r="P3780" s="37">
        <v>2.4305555555555599E-3</v>
      </c>
      <c r="Q3780" s="37">
        <f>Uitruktijden[[#This Row],[UITRUKTIJD]]</f>
        <v>2.4305555555555599E-3</v>
      </c>
      <c r="R3780" t="s">
        <v>1955</v>
      </c>
      <c r="S3780" t="s">
        <v>1955</v>
      </c>
      <c r="T3780" t="s">
        <v>2004</v>
      </c>
    </row>
    <row r="3781" spans="1:20" hidden="1" x14ac:dyDescent="0.35">
      <c r="A3781" t="s">
        <v>18519</v>
      </c>
      <c r="B3781">
        <v>323519</v>
      </c>
      <c r="C3781" t="s">
        <v>9640</v>
      </c>
      <c r="D3781" t="s">
        <v>1987</v>
      </c>
      <c r="E3781" s="36">
        <v>45571.373993055597</v>
      </c>
      <c r="F3781" s="36">
        <f>ROUND(Uitruktijden[[#This Row],[DATUM]],0)</f>
        <v>45571</v>
      </c>
      <c r="G3781" t="s">
        <v>18520</v>
      </c>
      <c r="H3781" t="s">
        <v>18521</v>
      </c>
      <c r="I3781" t="s">
        <v>18522</v>
      </c>
      <c r="J3781" t="s">
        <v>1949</v>
      </c>
      <c r="K3781" t="s">
        <v>9644</v>
      </c>
      <c r="L3781" t="s">
        <v>9943</v>
      </c>
      <c r="M3781" t="s">
        <v>1950</v>
      </c>
      <c r="N3781" s="37">
        <v>0.38229166666666697</v>
      </c>
      <c r="O3781" s="37">
        <v>0.38497685185185199</v>
      </c>
      <c r="P3781" s="37">
        <v>2.6851851851851802E-3</v>
      </c>
      <c r="Q3781" s="37">
        <f>Uitruktijden[[#This Row],[UITRUKTIJD]]</f>
        <v>2.6851851851851802E-3</v>
      </c>
      <c r="R3781" t="s">
        <v>1951</v>
      </c>
      <c r="S3781" t="s">
        <v>1952</v>
      </c>
      <c r="T3781" t="s">
        <v>1953</v>
      </c>
    </row>
    <row r="3782" spans="1:20" hidden="1" x14ac:dyDescent="0.35">
      <c r="A3782" t="s">
        <v>18523</v>
      </c>
      <c r="B3782">
        <v>323779</v>
      </c>
      <c r="C3782" t="s">
        <v>9640</v>
      </c>
      <c r="D3782" t="s">
        <v>1987</v>
      </c>
      <c r="E3782" s="36">
        <v>45571.575011574103</v>
      </c>
      <c r="F3782" s="36">
        <f>ROUND(Uitruktijden[[#This Row],[DATUM]],0)</f>
        <v>45572</v>
      </c>
      <c r="G3782" t="s">
        <v>18524</v>
      </c>
      <c r="H3782" t="s">
        <v>18525</v>
      </c>
      <c r="I3782" t="s">
        <v>18526</v>
      </c>
      <c r="J3782" t="s">
        <v>2585</v>
      </c>
      <c r="K3782" t="s">
        <v>9644</v>
      </c>
      <c r="L3782" t="s">
        <v>15366</v>
      </c>
      <c r="M3782" t="s">
        <v>2207</v>
      </c>
      <c r="N3782" s="37">
        <v>0.57501157407407399</v>
      </c>
      <c r="O3782" s="37">
        <v>0.57755787037036999</v>
      </c>
      <c r="P3782" s="37">
        <v>2.5462962962963E-3</v>
      </c>
      <c r="Q3782" s="37">
        <f>Uitruktijden[[#This Row],[UITRUKTIJD]]</f>
        <v>2.5462962962963E-3</v>
      </c>
      <c r="R3782" t="s">
        <v>1951</v>
      </c>
      <c r="S3782" t="s">
        <v>1952</v>
      </c>
      <c r="T3782" t="s">
        <v>2004</v>
      </c>
    </row>
    <row r="3783" spans="1:20" hidden="1" x14ac:dyDescent="0.35">
      <c r="A3783" t="s">
        <v>18527</v>
      </c>
      <c r="B3783">
        <v>323828</v>
      </c>
      <c r="C3783" t="s">
        <v>9640</v>
      </c>
      <c r="D3783" t="s">
        <v>1987</v>
      </c>
      <c r="E3783" s="36">
        <v>45571.603611111103</v>
      </c>
      <c r="F3783" s="36">
        <f>ROUND(Uitruktijden[[#This Row],[DATUM]],0)</f>
        <v>45572</v>
      </c>
      <c r="G3783" t="s">
        <v>18528</v>
      </c>
      <c r="H3783" t="s">
        <v>18529</v>
      </c>
      <c r="I3783" t="s">
        <v>18530</v>
      </c>
      <c r="J3783" t="s">
        <v>2057</v>
      </c>
      <c r="K3783" t="s">
        <v>9644</v>
      </c>
      <c r="L3783" t="s">
        <v>10090</v>
      </c>
      <c r="M3783" t="s">
        <v>2093</v>
      </c>
      <c r="N3783" s="37">
        <v>0.60822916666666704</v>
      </c>
      <c r="O3783" s="37">
        <v>0.61026620370370399</v>
      </c>
      <c r="P3783" s="37">
        <v>2.0370370370370399E-3</v>
      </c>
      <c r="Q3783" s="37">
        <f>Uitruktijden[[#This Row],[UITRUKTIJD]]</f>
        <v>2.0370370370370399E-3</v>
      </c>
      <c r="R3783" t="s">
        <v>2027</v>
      </c>
      <c r="S3783" t="s">
        <v>2133</v>
      </c>
      <c r="T3783" t="s">
        <v>2004</v>
      </c>
    </row>
    <row r="3784" spans="1:20" hidden="1" x14ac:dyDescent="0.35">
      <c r="A3784" t="s">
        <v>18531</v>
      </c>
      <c r="B3784">
        <v>323863</v>
      </c>
      <c r="C3784" t="s">
        <v>9640</v>
      </c>
      <c r="D3784" t="s">
        <v>1987</v>
      </c>
      <c r="E3784" s="36">
        <v>45571.630289351902</v>
      </c>
      <c r="F3784" s="36">
        <f>ROUND(Uitruktijden[[#This Row],[DATUM]],0)</f>
        <v>45572</v>
      </c>
      <c r="G3784" t="s">
        <v>18532</v>
      </c>
      <c r="H3784" t="s">
        <v>18533</v>
      </c>
      <c r="I3784" t="s">
        <v>18534</v>
      </c>
      <c r="J3784" t="s">
        <v>1962</v>
      </c>
      <c r="K3784" t="s">
        <v>9644</v>
      </c>
      <c r="L3784" t="s">
        <v>10244</v>
      </c>
      <c r="M3784" t="s">
        <v>1963</v>
      </c>
      <c r="N3784" s="37">
        <v>0.64739583333333295</v>
      </c>
      <c r="O3784" s="37">
        <v>0.64888888888888896</v>
      </c>
      <c r="P3784" s="37">
        <v>1.49305555555556E-3</v>
      </c>
      <c r="Q3784" s="37">
        <f>Uitruktijden[[#This Row],[UITRUKTIJD]]</f>
        <v>1.49305555555556E-3</v>
      </c>
      <c r="R3784" t="s">
        <v>1951</v>
      </c>
      <c r="S3784" t="s">
        <v>1973</v>
      </c>
      <c r="T3784" t="s">
        <v>1953</v>
      </c>
    </row>
    <row r="3785" spans="1:20" hidden="1" x14ac:dyDescent="0.35">
      <c r="A3785" t="s">
        <v>18531</v>
      </c>
      <c r="B3785">
        <v>323863</v>
      </c>
      <c r="C3785" t="s">
        <v>9640</v>
      </c>
      <c r="D3785" t="s">
        <v>1987</v>
      </c>
      <c r="E3785" s="36">
        <v>45571.630289351902</v>
      </c>
      <c r="F3785" s="36">
        <f>ROUND(Uitruktijden[[#This Row],[DATUM]],0)</f>
        <v>45572</v>
      </c>
      <c r="G3785" t="s">
        <v>18532</v>
      </c>
      <c r="H3785" t="s">
        <v>18533</v>
      </c>
      <c r="I3785" t="s">
        <v>18534</v>
      </c>
      <c r="J3785" t="s">
        <v>1962</v>
      </c>
      <c r="K3785" t="s">
        <v>9644</v>
      </c>
      <c r="L3785" t="s">
        <v>10366</v>
      </c>
      <c r="M3785" t="s">
        <v>1963</v>
      </c>
      <c r="N3785" s="37">
        <v>0.64739583333333295</v>
      </c>
      <c r="O3785" s="37">
        <v>0.64854166666666702</v>
      </c>
      <c r="P3785" s="37">
        <v>1.1458333333333301E-3</v>
      </c>
      <c r="Q3785" s="37">
        <f>Uitruktijden[[#This Row],[UITRUKTIJD]]</f>
        <v>1.1458333333333301E-3</v>
      </c>
      <c r="R3785" t="s">
        <v>1955</v>
      </c>
      <c r="S3785" t="s">
        <v>1955</v>
      </c>
      <c r="T3785" t="s">
        <v>1953</v>
      </c>
    </row>
    <row r="3786" spans="1:20" hidden="1" x14ac:dyDescent="0.35">
      <c r="A3786" t="s">
        <v>18535</v>
      </c>
      <c r="B3786">
        <v>324015</v>
      </c>
      <c r="C3786" t="s">
        <v>9640</v>
      </c>
      <c r="D3786" t="s">
        <v>1987</v>
      </c>
      <c r="E3786" s="36">
        <v>45571.733587962997</v>
      </c>
      <c r="F3786" s="36">
        <f>ROUND(Uitruktijden[[#This Row],[DATUM]],0)</f>
        <v>45572</v>
      </c>
      <c r="G3786" t="s">
        <v>18536</v>
      </c>
      <c r="H3786" t="s">
        <v>18537</v>
      </c>
      <c r="J3786" t="s">
        <v>1957</v>
      </c>
      <c r="K3786" t="s">
        <v>9644</v>
      </c>
      <c r="L3786" t="s">
        <v>10097</v>
      </c>
      <c r="M3786" t="s">
        <v>9963</v>
      </c>
      <c r="N3786" s="37">
        <v>0.73440972222222201</v>
      </c>
      <c r="O3786" s="37">
        <v>0.73682870370370401</v>
      </c>
      <c r="P3786" s="37">
        <v>2.4189814814814799E-3</v>
      </c>
      <c r="Q3786" s="37">
        <f>Uitruktijden[[#This Row],[UITRUKTIJD]]</f>
        <v>2.4189814814814799E-3</v>
      </c>
      <c r="R3786" t="s">
        <v>1955</v>
      </c>
      <c r="S3786" t="s">
        <v>1955</v>
      </c>
      <c r="T3786" t="s">
        <v>1953</v>
      </c>
    </row>
    <row r="3787" spans="1:20" hidden="1" x14ac:dyDescent="0.35">
      <c r="A3787" t="s">
        <v>18538</v>
      </c>
      <c r="B3787">
        <v>324331</v>
      </c>
      <c r="C3787" t="s">
        <v>9640</v>
      </c>
      <c r="D3787" t="s">
        <v>1987</v>
      </c>
      <c r="E3787" s="36">
        <v>45571.9656944444</v>
      </c>
      <c r="F3787" s="36">
        <f>ROUND(Uitruktijden[[#This Row],[DATUM]],0)</f>
        <v>45572</v>
      </c>
      <c r="G3787" t="s">
        <v>18539</v>
      </c>
      <c r="H3787" t="s">
        <v>18540</v>
      </c>
      <c r="I3787" t="s">
        <v>18541</v>
      </c>
      <c r="J3787" t="s">
        <v>1949</v>
      </c>
      <c r="K3787" t="s">
        <v>9644</v>
      </c>
      <c r="L3787" t="s">
        <v>9943</v>
      </c>
      <c r="M3787" t="s">
        <v>1950</v>
      </c>
      <c r="N3787" s="37">
        <v>0.96651620370370395</v>
      </c>
      <c r="O3787" s="37">
        <v>0.96876157407407404</v>
      </c>
      <c r="P3787" s="37">
        <v>2.2453703703703698E-3</v>
      </c>
      <c r="Q3787" s="37">
        <f>Uitruktijden[[#This Row],[UITRUKTIJD]]</f>
        <v>2.2453703703703698E-3</v>
      </c>
      <c r="R3787" t="s">
        <v>1951</v>
      </c>
      <c r="S3787" t="s">
        <v>1952</v>
      </c>
      <c r="T3787" t="s">
        <v>1953</v>
      </c>
    </row>
    <row r="3788" spans="1:20" hidden="1" x14ac:dyDescent="0.35">
      <c r="A3788" t="s">
        <v>18538</v>
      </c>
      <c r="B3788">
        <v>324331</v>
      </c>
      <c r="C3788" t="s">
        <v>9640</v>
      </c>
      <c r="D3788" t="s">
        <v>1987</v>
      </c>
      <c r="E3788" s="36">
        <v>45571.9656944444</v>
      </c>
      <c r="F3788" s="36">
        <f>ROUND(Uitruktijden[[#This Row],[DATUM]],0)</f>
        <v>45572</v>
      </c>
      <c r="G3788" t="s">
        <v>18539</v>
      </c>
      <c r="H3788" t="s">
        <v>18540</v>
      </c>
      <c r="I3788" t="s">
        <v>18541</v>
      </c>
      <c r="J3788" t="s">
        <v>1949</v>
      </c>
      <c r="K3788" t="s">
        <v>9644</v>
      </c>
      <c r="L3788" t="s">
        <v>9976</v>
      </c>
      <c r="M3788" t="s">
        <v>2049</v>
      </c>
      <c r="N3788" s="37">
        <v>0.96633101851851899</v>
      </c>
      <c r="O3788" s="37">
        <v>0.96768518518518498</v>
      </c>
      <c r="P3788" s="37">
        <v>1.35416666666667E-3</v>
      </c>
      <c r="Q3788" s="37">
        <f>Uitruktijden[[#This Row],[UITRUKTIJD]]</f>
        <v>1.35416666666667E-3</v>
      </c>
      <c r="R3788" t="s">
        <v>1955</v>
      </c>
      <c r="S3788" t="s">
        <v>1955</v>
      </c>
      <c r="T3788" t="s">
        <v>2004</v>
      </c>
    </row>
    <row r="3789" spans="1:20" hidden="1" x14ac:dyDescent="0.35">
      <c r="A3789" t="s">
        <v>18538</v>
      </c>
      <c r="B3789">
        <v>324331</v>
      </c>
      <c r="C3789" t="s">
        <v>9640</v>
      </c>
      <c r="D3789" t="s">
        <v>1987</v>
      </c>
      <c r="E3789" s="36">
        <v>45571.9656944444</v>
      </c>
      <c r="F3789" s="36">
        <f>ROUND(Uitruktijden[[#This Row],[DATUM]],0)</f>
        <v>45572</v>
      </c>
      <c r="G3789" t="s">
        <v>18539</v>
      </c>
      <c r="H3789" t="s">
        <v>18540</v>
      </c>
      <c r="I3789" t="s">
        <v>18541</v>
      </c>
      <c r="J3789" t="s">
        <v>1949</v>
      </c>
      <c r="K3789" t="s">
        <v>9644</v>
      </c>
      <c r="L3789" t="s">
        <v>9944</v>
      </c>
      <c r="M3789" t="s">
        <v>1950</v>
      </c>
      <c r="N3789" s="37">
        <v>0.96637731481481504</v>
      </c>
      <c r="O3789" s="37">
        <v>0.96767361111111105</v>
      </c>
      <c r="P3789" s="37">
        <v>1.2962962962962999E-3</v>
      </c>
      <c r="Q3789" s="37">
        <f>Uitruktijden[[#This Row],[UITRUKTIJD]]</f>
        <v>1.2962962962962999E-3</v>
      </c>
      <c r="R3789" t="s">
        <v>1955</v>
      </c>
      <c r="S3789" t="s">
        <v>1955</v>
      </c>
      <c r="T3789" t="s">
        <v>1953</v>
      </c>
    </row>
    <row r="3790" spans="1:20" hidden="1" x14ac:dyDescent="0.35">
      <c r="A3790" t="s">
        <v>9896</v>
      </c>
      <c r="B3790">
        <v>324390</v>
      </c>
      <c r="C3790" t="s">
        <v>9640</v>
      </c>
      <c r="D3790" t="s">
        <v>1969</v>
      </c>
      <c r="E3790" s="36">
        <v>45572.024016203701</v>
      </c>
      <c r="F3790" s="36">
        <f>ROUND(Uitruktijden[[#This Row],[DATUM]],0)</f>
        <v>45572</v>
      </c>
      <c r="G3790" t="s">
        <v>9897</v>
      </c>
      <c r="H3790" t="s">
        <v>9898</v>
      </c>
      <c r="J3790" t="s">
        <v>1983</v>
      </c>
      <c r="K3790" t="s">
        <v>9644</v>
      </c>
      <c r="L3790" t="s">
        <v>10366</v>
      </c>
      <c r="M3790" t="s">
        <v>1963</v>
      </c>
      <c r="N3790" s="37">
        <v>2.53356481481481E-2</v>
      </c>
      <c r="O3790" s="37">
        <v>2.70138888888889E-2</v>
      </c>
      <c r="P3790" s="37">
        <v>1.6782407407407399E-3</v>
      </c>
      <c r="Q3790" s="37">
        <f>Uitruktijden[[#This Row],[UITRUKTIJD]]</f>
        <v>1.6782407407407399E-3</v>
      </c>
      <c r="R3790" t="s">
        <v>1955</v>
      </c>
      <c r="S3790" t="s">
        <v>1955</v>
      </c>
      <c r="T3790" t="s">
        <v>1953</v>
      </c>
    </row>
    <row r="3791" spans="1:20" x14ac:dyDescent="0.35">
      <c r="A3791" t="s">
        <v>9896</v>
      </c>
      <c r="B3791">
        <v>324390</v>
      </c>
      <c r="C3791" t="s">
        <v>9640</v>
      </c>
      <c r="D3791" t="s">
        <v>1969</v>
      </c>
      <c r="E3791" s="4">
        <v>45572.024016203701</v>
      </c>
      <c r="F3791" s="3">
        <f>ROUND(Uitruktijden[[#This Row],[DATUM]],0)</f>
        <v>45572</v>
      </c>
      <c r="G3791" t="s">
        <v>9897</v>
      </c>
      <c r="H3791" t="s">
        <v>9898</v>
      </c>
      <c r="J3791" t="s">
        <v>1983</v>
      </c>
      <c r="K3791" t="s">
        <v>9644</v>
      </c>
      <c r="L3791" t="s">
        <v>9645</v>
      </c>
      <c r="M3791" t="s">
        <v>9770</v>
      </c>
      <c r="N3791" s="37">
        <v>2.6180555555555599E-2</v>
      </c>
      <c r="O3791" s="37">
        <v>3.0347222222222199E-2</v>
      </c>
      <c r="P3791" s="37">
        <v>4.1666666666666701E-3</v>
      </c>
      <c r="Q3791" s="42">
        <f>Uitruktijden[[#This Row],[UITRUKTIJD]]</f>
        <v>4.1666666666666701E-3</v>
      </c>
      <c r="R3791" t="s">
        <v>1955</v>
      </c>
      <c r="S3791" t="s">
        <v>1955</v>
      </c>
      <c r="T3791" t="s">
        <v>1953</v>
      </c>
    </row>
    <row r="3792" spans="1:20" hidden="1" x14ac:dyDescent="0.35">
      <c r="A3792" t="s">
        <v>18542</v>
      </c>
      <c r="B3792">
        <v>324452</v>
      </c>
      <c r="C3792" t="s">
        <v>9640</v>
      </c>
      <c r="D3792" t="s">
        <v>1969</v>
      </c>
      <c r="E3792" s="36">
        <v>45572.144664351901</v>
      </c>
      <c r="F3792" s="36">
        <f>ROUND(Uitruktijden[[#This Row],[DATUM]],0)</f>
        <v>45572</v>
      </c>
      <c r="G3792" t="s">
        <v>18543</v>
      </c>
      <c r="H3792" t="s">
        <v>18544</v>
      </c>
      <c r="I3792" t="s">
        <v>18545</v>
      </c>
      <c r="J3792" t="s">
        <v>1957</v>
      </c>
      <c r="K3792" t="s">
        <v>9644</v>
      </c>
      <c r="L3792" t="s">
        <v>10335</v>
      </c>
      <c r="M3792" t="s">
        <v>12530</v>
      </c>
      <c r="N3792" s="37">
        <v>0.15733796296296301</v>
      </c>
      <c r="O3792" s="37">
        <v>0.161736111111111</v>
      </c>
      <c r="P3792" s="37">
        <v>4.3981481481481502E-3</v>
      </c>
      <c r="Q3792" s="37">
        <f>Uitruktijden[[#This Row],[UITRUKTIJD]]</f>
        <v>4.3981481481481502E-3</v>
      </c>
      <c r="R3792" t="s">
        <v>1951</v>
      </c>
      <c r="S3792" t="s">
        <v>1973</v>
      </c>
      <c r="T3792" t="s">
        <v>1953</v>
      </c>
    </row>
    <row r="3793" spans="1:20" hidden="1" x14ac:dyDescent="0.35">
      <c r="A3793" t="s">
        <v>18542</v>
      </c>
      <c r="B3793">
        <v>324452</v>
      </c>
      <c r="C3793" t="s">
        <v>9640</v>
      </c>
      <c r="D3793" t="s">
        <v>1969</v>
      </c>
      <c r="E3793" s="36">
        <v>45572.144664351901</v>
      </c>
      <c r="F3793" s="36">
        <f>ROUND(Uitruktijden[[#This Row],[DATUM]],0)</f>
        <v>45572</v>
      </c>
      <c r="G3793" t="s">
        <v>18543</v>
      </c>
      <c r="H3793" t="s">
        <v>18544</v>
      </c>
      <c r="I3793" t="s">
        <v>18545</v>
      </c>
      <c r="J3793" t="s">
        <v>1957</v>
      </c>
      <c r="K3793" t="s">
        <v>9644</v>
      </c>
      <c r="L3793" t="s">
        <v>10097</v>
      </c>
      <c r="M3793" t="s">
        <v>9963</v>
      </c>
      <c r="N3793" s="37">
        <v>0.15733796296296301</v>
      </c>
      <c r="O3793" s="37">
        <v>0.161041666666667</v>
      </c>
      <c r="P3793" s="37">
        <v>3.7037037037036999E-3</v>
      </c>
      <c r="Q3793" s="37">
        <f>Uitruktijden[[#This Row],[UITRUKTIJD]]</f>
        <v>3.7037037037036999E-3</v>
      </c>
      <c r="R3793" t="s">
        <v>1955</v>
      </c>
      <c r="S3793" t="s">
        <v>1955</v>
      </c>
      <c r="T3793" t="s">
        <v>1953</v>
      </c>
    </row>
    <row r="3794" spans="1:20" hidden="1" x14ac:dyDescent="0.35">
      <c r="A3794" t="s">
        <v>18546</v>
      </c>
      <c r="B3794">
        <v>324483</v>
      </c>
      <c r="C3794" t="s">
        <v>9640</v>
      </c>
      <c r="D3794" t="s">
        <v>1969</v>
      </c>
      <c r="E3794" s="36">
        <v>45572.240578703699</v>
      </c>
      <c r="F3794" s="36">
        <f>ROUND(Uitruktijden[[#This Row],[DATUM]],0)</f>
        <v>45572</v>
      </c>
      <c r="G3794" t="s">
        <v>18547</v>
      </c>
      <c r="H3794" t="s">
        <v>18548</v>
      </c>
      <c r="I3794" t="s">
        <v>18549</v>
      </c>
      <c r="J3794" t="s">
        <v>1949</v>
      </c>
      <c r="K3794" t="s">
        <v>9644</v>
      </c>
      <c r="L3794" t="s">
        <v>10409</v>
      </c>
      <c r="M3794" t="s">
        <v>2048</v>
      </c>
      <c r="N3794" s="37">
        <v>0.26137731481481502</v>
      </c>
      <c r="O3794" s="37">
        <v>0.26526620370370402</v>
      </c>
      <c r="P3794" s="37">
        <v>3.8888888888888901E-3</v>
      </c>
      <c r="Q3794" s="37">
        <f>Uitruktijden[[#This Row],[UITRUKTIJD]]</f>
        <v>3.8888888888888901E-3</v>
      </c>
      <c r="R3794" t="s">
        <v>2027</v>
      </c>
      <c r="S3794" t="s">
        <v>2133</v>
      </c>
      <c r="T3794" t="s">
        <v>2004</v>
      </c>
    </row>
    <row r="3795" spans="1:20" hidden="1" x14ac:dyDescent="0.35">
      <c r="A3795" t="s">
        <v>18550</v>
      </c>
      <c r="B3795">
        <v>324548</v>
      </c>
      <c r="C3795" t="s">
        <v>1928</v>
      </c>
      <c r="D3795" t="s">
        <v>1969</v>
      </c>
      <c r="E3795" s="36">
        <v>45572.332905092597</v>
      </c>
      <c r="F3795" s="36">
        <f>ROUND(Uitruktijden[[#This Row],[DATUM]],0)</f>
        <v>45572</v>
      </c>
      <c r="G3795" t="s">
        <v>18551</v>
      </c>
      <c r="H3795" t="s">
        <v>18552</v>
      </c>
      <c r="J3795" t="s">
        <v>2456</v>
      </c>
      <c r="K3795" t="s">
        <v>9644</v>
      </c>
      <c r="L3795" t="s">
        <v>9968</v>
      </c>
      <c r="M3795" t="s">
        <v>2457</v>
      </c>
      <c r="N3795" s="37">
        <v>0.33341435185185198</v>
      </c>
      <c r="O3795" s="37">
        <v>0.33619212962963002</v>
      </c>
      <c r="P3795" s="37">
        <v>2.7777777777777801E-3</v>
      </c>
      <c r="Q3795" s="37">
        <f>Uitruktijden[[#This Row],[UITRUKTIJD]]</f>
        <v>2.7777777777777801E-3</v>
      </c>
      <c r="R3795" t="s">
        <v>1955</v>
      </c>
      <c r="S3795" t="s">
        <v>1955</v>
      </c>
      <c r="T3795" t="s">
        <v>1953</v>
      </c>
    </row>
    <row r="3796" spans="1:20" hidden="1" x14ac:dyDescent="0.35">
      <c r="A3796" t="s">
        <v>18553</v>
      </c>
      <c r="B3796">
        <v>324564</v>
      </c>
      <c r="C3796" t="s">
        <v>1928</v>
      </c>
      <c r="D3796" t="s">
        <v>1969</v>
      </c>
      <c r="E3796" s="36">
        <v>45572.338391203702</v>
      </c>
      <c r="F3796" s="36">
        <f>ROUND(Uitruktijden[[#This Row],[DATUM]],0)</f>
        <v>45572</v>
      </c>
      <c r="G3796" t="s">
        <v>18554</v>
      </c>
      <c r="H3796" t="s">
        <v>18555</v>
      </c>
      <c r="I3796" t="s">
        <v>18556</v>
      </c>
      <c r="J3796" t="s">
        <v>2352</v>
      </c>
      <c r="K3796" t="s">
        <v>9644</v>
      </c>
      <c r="L3796" t="s">
        <v>11140</v>
      </c>
      <c r="M3796" t="s">
        <v>2627</v>
      </c>
      <c r="N3796" s="37">
        <v>0.33980324074074097</v>
      </c>
      <c r="O3796" s="37">
        <v>0.34271990740740699</v>
      </c>
      <c r="P3796" s="37">
        <v>2.9166666666666698E-3</v>
      </c>
      <c r="Q3796" s="37">
        <f>Uitruktijden[[#This Row],[UITRUKTIJD]]</f>
        <v>2.9166666666666698E-3</v>
      </c>
      <c r="R3796" t="s">
        <v>1955</v>
      </c>
      <c r="S3796" t="s">
        <v>1955</v>
      </c>
      <c r="T3796" t="s">
        <v>1953</v>
      </c>
    </row>
    <row r="3797" spans="1:20" hidden="1" x14ac:dyDescent="0.35">
      <c r="A3797" t="s">
        <v>18557</v>
      </c>
      <c r="B3797">
        <v>324733</v>
      </c>
      <c r="C3797" t="s">
        <v>1928</v>
      </c>
      <c r="D3797" t="s">
        <v>1969</v>
      </c>
      <c r="E3797" s="36">
        <v>45572.456099536997</v>
      </c>
      <c r="F3797" s="36">
        <f>ROUND(Uitruktijden[[#This Row],[DATUM]],0)</f>
        <v>45572</v>
      </c>
      <c r="G3797" t="s">
        <v>18558</v>
      </c>
      <c r="H3797" t="s">
        <v>18559</v>
      </c>
      <c r="I3797" t="s">
        <v>18560</v>
      </c>
      <c r="J3797" t="s">
        <v>2325</v>
      </c>
      <c r="K3797" t="s">
        <v>9644</v>
      </c>
      <c r="L3797" t="s">
        <v>10637</v>
      </c>
      <c r="M3797" t="s">
        <v>2991</v>
      </c>
      <c r="N3797" s="37">
        <v>0.45659722222222199</v>
      </c>
      <c r="O3797" s="37">
        <v>0.458587962962963</v>
      </c>
      <c r="P3797" s="37">
        <v>1.99074074074074E-3</v>
      </c>
      <c r="Q3797" s="37">
        <f>Uitruktijden[[#This Row],[UITRUKTIJD]]</f>
        <v>1.99074074074074E-3</v>
      </c>
      <c r="R3797" t="s">
        <v>1955</v>
      </c>
      <c r="S3797" t="s">
        <v>1955</v>
      </c>
      <c r="T3797" t="s">
        <v>1953</v>
      </c>
    </row>
    <row r="3798" spans="1:20" hidden="1" x14ac:dyDescent="0.35">
      <c r="A3798" t="s">
        <v>18557</v>
      </c>
      <c r="B3798">
        <v>324733</v>
      </c>
      <c r="C3798" t="s">
        <v>1928</v>
      </c>
      <c r="D3798" t="s">
        <v>1969</v>
      </c>
      <c r="E3798" s="36">
        <v>45572.456099536997</v>
      </c>
      <c r="F3798" s="36">
        <f>ROUND(Uitruktijden[[#This Row],[DATUM]],0)</f>
        <v>45572</v>
      </c>
      <c r="G3798" t="s">
        <v>18558</v>
      </c>
      <c r="H3798" t="s">
        <v>18559</v>
      </c>
      <c r="I3798" t="s">
        <v>18560</v>
      </c>
      <c r="J3798" t="s">
        <v>2325</v>
      </c>
      <c r="K3798" t="s">
        <v>9644</v>
      </c>
      <c r="L3798" t="s">
        <v>10097</v>
      </c>
      <c r="M3798" t="s">
        <v>9963</v>
      </c>
      <c r="N3798" s="37">
        <v>0.45781250000000001</v>
      </c>
      <c r="O3798" s="37">
        <v>0.45910879629629597</v>
      </c>
      <c r="P3798" s="37">
        <v>1.2962962962962999E-3</v>
      </c>
      <c r="Q3798" s="37">
        <f>Uitruktijden[[#This Row],[UITRUKTIJD]]</f>
        <v>1.2962962962962999E-3</v>
      </c>
      <c r="R3798" t="s">
        <v>1955</v>
      </c>
      <c r="S3798" t="s">
        <v>1955</v>
      </c>
      <c r="T3798" t="s">
        <v>1953</v>
      </c>
    </row>
    <row r="3799" spans="1:20" hidden="1" x14ac:dyDescent="0.35">
      <c r="A3799" t="s">
        <v>18561</v>
      </c>
      <c r="B3799">
        <v>324788</v>
      </c>
      <c r="C3799" t="s">
        <v>1928</v>
      </c>
      <c r="D3799" t="s">
        <v>1969</v>
      </c>
      <c r="E3799" s="36">
        <v>45572.486215277801</v>
      </c>
      <c r="F3799" s="36">
        <f>ROUND(Uitruktijden[[#This Row],[DATUM]],0)</f>
        <v>45572</v>
      </c>
      <c r="G3799" t="s">
        <v>18562</v>
      </c>
      <c r="H3799" t="s">
        <v>12692</v>
      </c>
      <c r="I3799" t="s">
        <v>12693</v>
      </c>
      <c r="J3799" t="s">
        <v>3538</v>
      </c>
      <c r="K3799" t="s">
        <v>9644</v>
      </c>
      <c r="L3799" t="s">
        <v>10299</v>
      </c>
      <c r="M3799" t="s">
        <v>3305</v>
      </c>
      <c r="N3799" s="37">
        <v>0.48689814814814802</v>
      </c>
      <c r="O3799" s="37">
        <v>0.49013888888888901</v>
      </c>
      <c r="P3799" s="37">
        <v>3.2407407407407402E-3</v>
      </c>
      <c r="Q3799" s="37">
        <f>Uitruktijden[[#This Row],[UITRUKTIJD]]</f>
        <v>3.2407407407407402E-3</v>
      </c>
      <c r="R3799" t="s">
        <v>1955</v>
      </c>
      <c r="S3799" t="s">
        <v>1955</v>
      </c>
      <c r="T3799" t="s">
        <v>1953</v>
      </c>
    </row>
    <row r="3800" spans="1:20" hidden="1" x14ac:dyDescent="0.35">
      <c r="A3800" t="s">
        <v>18563</v>
      </c>
      <c r="B3800">
        <v>325129</v>
      </c>
      <c r="C3800" t="s">
        <v>1928</v>
      </c>
      <c r="D3800" t="s">
        <v>1969</v>
      </c>
      <c r="E3800" s="36">
        <v>45572.669664351903</v>
      </c>
      <c r="F3800" s="36">
        <f>ROUND(Uitruktijden[[#This Row],[DATUM]],0)</f>
        <v>45573</v>
      </c>
      <c r="G3800" t="s">
        <v>18564</v>
      </c>
      <c r="H3800" t="s">
        <v>18565</v>
      </c>
      <c r="I3800" t="s">
        <v>18566</v>
      </c>
      <c r="J3800" t="s">
        <v>3168</v>
      </c>
      <c r="K3800" t="s">
        <v>9644</v>
      </c>
      <c r="L3800" t="s">
        <v>10090</v>
      </c>
      <c r="M3800" t="s">
        <v>2093</v>
      </c>
      <c r="N3800" s="37">
        <v>0.67986111111111103</v>
      </c>
      <c r="O3800" s="37">
        <v>0.682766203703704</v>
      </c>
      <c r="P3800" s="37">
        <v>2.9050925925925902E-3</v>
      </c>
      <c r="Q3800" s="37">
        <f>Uitruktijden[[#This Row],[UITRUKTIJD]]</f>
        <v>2.9050925925925902E-3</v>
      </c>
      <c r="R3800" t="s">
        <v>2027</v>
      </c>
      <c r="S3800" t="s">
        <v>2027</v>
      </c>
      <c r="T3800" t="s">
        <v>1953</v>
      </c>
    </row>
    <row r="3801" spans="1:20" hidden="1" x14ac:dyDescent="0.35">
      <c r="A3801" t="s">
        <v>18563</v>
      </c>
      <c r="B3801">
        <v>325129</v>
      </c>
      <c r="C3801" t="s">
        <v>1928</v>
      </c>
      <c r="D3801" t="s">
        <v>1969</v>
      </c>
      <c r="E3801" s="36">
        <v>45572.669664351903</v>
      </c>
      <c r="F3801" s="36">
        <f>ROUND(Uitruktijden[[#This Row],[DATUM]],0)</f>
        <v>45573</v>
      </c>
      <c r="G3801" t="s">
        <v>18564</v>
      </c>
      <c r="H3801" t="s">
        <v>18565</v>
      </c>
      <c r="I3801" t="s">
        <v>18566</v>
      </c>
      <c r="J3801" t="s">
        <v>3168</v>
      </c>
      <c r="K3801" t="s">
        <v>9644</v>
      </c>
      <c r="L3801" t="s">
        <v>10428</v>
      </c>
      <c r="M3801" t="s">
        <v>2093</v>
      </c>
      <c r="N3801" s="37">
        <v>0.67947916666666697</v>
      </c>
      <c r="O3801" s="37">
        <v>0.68159722222222197</v>
      </c>
      <c r="P3801" s="37">
        <v>2.1180555555555601E-3</v>
      </c>
      <c r="Q3801" s="37">
        <f>Uitruktijden[[#This Row],[UITRUKTIJD]]</f>
        <v>2.1180555555555601E-3</v>
      </c>
      <c r="R3801" t="s">
        <v>1955</v>
      </c>
      <c r="S3801" t="s">
        <v>1955</v>
      </c>
      <c r="T3801" t="s">
        <v>1953</v>
      </c>
    </row>
    <row r="3802" spans="1:20" hidden="1" x14ac:dyDescent="0.35">
      <c r="A3802" t="s">
        <v>18567</v>
      </c>
      <c r="B3802">
        <v>325305</v>
      </c>
      <c r="C3802" t="s">
        <v>9640</v>
      </c>
      <c r="D3802" t="s">
        <v>1969</v>
      </c>
      <c r="E3802" s="36">
        <v>45572.771238425899</v>
      </c>
      <c r="F3802" s="36">
        <f>ROUND(Uitruktijden[[#This Row],[DATUM]],0)</f>
        <v>45573</v>
      </c>
      <c r="G3802" t="s">
        <v>18568</v>
      </c>
      <c r="H3802" t="s">
        <v>18569</v>
      </c>
      <c r="I3802" t="s">
        <v>18570</v>
      </c>
      <c r="J3802" t="s">
        <v>2223</v>
      </c>
      <c r="K3802" t="s">
        <v>9644</v>
      </c>
      <c r="L3802" t="s">
        <v>10022</v>
      </c>
      <c r="M3802" t="s">
        <v>2225</v>
      </c>
      <c r="N3802" s="37">
        <v>0.78149305555555604</v>
      </c>
      <c r="O3802" s="37">
        <v>0.78413194444444401</v>
      </c>
      <c r="P3802" s="37">
        <v>2.6388888888888898E-3</v>
      </c>
      <c r="Q3802" s="37">
        <f>Uitruktijden[[#This Row],[UITRUKTIJD]]</f>
        <v>2.6388888888888898E-3</v>
      </c>
      <c r="R3802" t="s">
        <v>1955</v>
      </c>
      <c r="S3802" t="s">
        <v>1955</v>
      </c>
      <c r="T3802" t="s">
        <v>1953</v>
      </c>
    </row>
    <row r="3803" spans="1:20" hidden="1" x14ac:dyDescent="0.35">
      <c r="A3803" t="s">
        <v>18571</v>
      </c>
      <c r="B3803">
        <v>325355</v>
      </c>
      <c r="C3803" t="s">
        <v>9640</v>
      </c>
      <c r="D3803" t="s">
        <v>1969</v>
      </c>
      <c r="E3803" s="36">
        <v>45572.799340277801</v>
      </c>
      <c r="F3803" s="36">
        <f>ROUND(Uitruktijden[[#This Row],[DATUM]],0)</f>
        <v>45573</v>
      </c>
      <c r="G3803" t="s">
        <v>12790</v>
      </c>
      <c r="H3803" t="s">
        <v>18572</v>
      </c>
      <c r="J3803" t="s">
        <v>1962</v>
      </c>
      <c r="K3803" t="s">
        <v>9644</v>
      </c>
      <c r="L3803" t="s">
        <v>10366</v>
      </c>
      <c r="M3803" t="s">
        <v>1963</v>
      </c>
      <c r="N3803" s="37">
        <v>0.80236111111111097</v>
      </c>
      <c r="O3803" s="37">
        <v>0.80324074074074103</v>
      </c>
      <c r="P3803" s="37">
        <v>8.7962962962963005E-4</v>
      </c>
      <c r="Q3803" s="37">
        <f>Uitruktijden[[#This Row],[UITRUKTIJD]]</f>
        <v>8.7962962962963005E-4</v>
      </c>
      <c r="R3803" t="s">
        <v>1955</v>
      </c>
      <c r="S3803" t="s">
        <v>1955</v>
      </c>
      <c r="T3803" t="s">
        <v>1953</v>
      </c>
    </row>
    <row r="3804" spans="1:20" hidden="1" x14ac:dyDescent="0.35">
      <c r="A3804" t="s">
        <v>18573</v>
      </c>
      <c r="B3804">
        <v>325409</v>
      </c>
      <c r="C3804" t="s">
        <v>9640</v>
      </c>
      <c r="D3804" t="s">
        <v>1969</v>
      </c>
      <c r="E3804" s="36">
        <v>45572.838819444398</v>
      </c>
      <c r="F3804" s="36">
        <f>ROUND(Uitruktijden[[#This Row],[DATUM]],0)</f>
        <v>45573</v>
      </c>
      <c r="G3804" t="s">
        <v>18574</v>
      </c>
      <c r="H3804" t="s">
        <v>18575</v>
      </c>
      <c r="I3804" t="s">
        <v>18576</v>
      </c>
      <c r="J3804" t="s">
        <v>1949</v>
      </c>
      <c r="K3804" t="s">
        <v>9644</v>
      </c>
      <c r="L3804" t="s">
        <v>9976</v>
      </c>
      <c r="M3804" t="s">
        <v>2049</v>
      </c>
      <c r="N3804" s="37">
        <v>0.83944444444444399</v>
      </c>
      <c r="O3804" s="37">
        <v>0.84005787037037005</v>
      </c>
      <c r="P3804" s="37">
        <v>6.1342592592592601E-4</v>
      </c>
      <c r="Q3804" s="37">
        <f>Uitruktijden[[#This Row],[UITRUKTIJD]]</f>
        <v>6.1342592592592601E-4</v>
      </c>
      <c r="R3804" t="s">
        <v>1955</v>
      </c>
      <c r="S3804" t="s">
        <v>1955</v>
      </c>
      <c r="T3804" t="s">
        <v>2004</v>
      </c>
    </row>
    <row r="3805" spans="1:20" hidden="1" x14ac:dyDescent="0.35">
      <c r="A3805" t="s">
        <v>18577</v>
      </c>
      <c r="B3805">
        <v>325560</v>
      </c>
      <c r="C3805" t="s">
        <v>9640</v>
      </c>
      <c r="D3805" t="s">
        <v>1969</v>
      </c>
      <c r="E3805" s="36">
        <v>45572.924837963001</v>
      </c>
      <c r="F3805" s="36">
        <f>ROUND(Uitruktijden[[#This Row],[DATUM]],0)</f>
        <v>45573</v>
      </c>
      <c r="G3805" t="s">
        <v>18578</v>
      </c>
      <c r="H3805" t="s">
        <v>18579</v>
      </c>
      <c r="I3805" t="s">
        <v>18580</v>
      </c>
      <c r="J3805" t="s">
        <v>1949</v>
      </c>
      <c r="K3805" t="s">
        <v>9644</v>
      </c>
      <c r="L3805" t="s">
        <v>9972</v>
      </c>
      <c r="M3805" t="s">
        <v>1954</v>
      </c>
      <c r="N3805" s="37">
        <v>0.92542824074074104</v>
      </c>
      <c r="O3805" s="37">
        <v>0.92677083333333299</v>
      </c>
      <c r="P3805" s="37">
        <v>1.3425925925925901E-3</v>
      </c>
      <c r="Q3805" s="37">
        <f>Uitruktijden[[#This Row],[UITRUKTIJD]]</f>
        <v>1.3425925925925901E-3</v>
      </c>
      <c r="R3805" t="s">
        <v>1955</v>
      </c>
      <c r="S3805" t="s">
        <v>1955</v>
      </c>
      <c r="T3805" t="s">
        <v>1953</v>
      </c>
    </row>
    <row r="3806" spans="1:20" hidden="1" x14ac:dyDescent="0.35">
      <c r="A3806" t="s">
        <v>18581</v>
      </c>
      <c r="B3806">
        <v>325670</v>
      </c>
      <c r="C3806" t="s">
        <v>9640</v>
      </c>
      <c r="D3806" t="s">
        <v>1946</v>
      </c>
      <c r="E3806" s="36">
        <v>45573.008587962999</v>
      </c>
      <c r="F3806" s="36">
        <f>ROUND(Uitruktijden[[#This Row],[DATUM]],0)</f>
        <v>45573</v>
      </c>
      <c r="G3806" t="s">
        <v>18582</v>
      </c>
      <c r="H3806" t="s">
        <v>18583</v>
      </c>
      <c r="I3806" t="s">
        <v>18584</v>
      </c>
      <c r="J3806" t="s">
        <v>1962</v>
      </c>
      <c r="K3806" t="s">
        <v>9644</v>
      </c>
      <c r="L3806" t="s">
        <v>10366</v>
      </c>
      <c r="M3806" t="s">
        <v>1963</v>
      </c>
      <c r="N3806" s="37">
        <v>1.1469907407407399E-2</v>
      </c>
      <c r="O3806" s="37">
        <v>1.3171296296296301E-2</v>
      </c>
      <c r="P3806" s="37">
        <v>1.7013888888888901E-3</v>
      </c>
      <c r="Q3806" s="37">
        <f>Uitruktijden[[#This Row],[UITRUKTIJD]]</f>
        <v>1.7013888888888901E-3</v>
      </c>
      <c r="R3806" t="s">
        <v>1955</v>
      </c>
      <c r="S3806" t="s">
        <v>1955</v>
      </c>
      <c r="T3806" t="s">
        <v>1953</v>
      </c>
    </row>
    <row r="3807" spans="1:20" hidden="1" x14ac:dyDescent="0.35">
      <c r="A3807" t="s">
        <v>18585</v>
      </c>
      <c r="B3807">
        <v>325806</v>
      </c>
      <c r="C3807" t="s">
        <v>9640</v>
      </c>
      <c r="D3807" t="s">
        <v>1946</v>
      </c>
      <c r="E3807" s="36">
        <v>45573.266608796301</v>
      </c>
      <c r="F3807" s="36">
        <f>ROUND(Uitruktijden[[#This Row],[DATUM]],0)</f>
        <v>45573</v>
      </c>
      <c r="G3807" t="s">
        <v>18586</v>
      </c>
      <c r="H3807" t="s">
        <v>18587</v>
      </c>
      <c r="I3807" t="s">
        <v>18588</v>
      </c>
      <c r="J3807" t="s">
        <v>1949</v>
      </c>
      <c r="K3807" t="s">
        <v>9644</v>
      </c>
      <c r="L3807" t="s">
        <v>9989</v>
      </c>
      <c r="M3807" t="s">
        <v>2074</v>
      </c>
      <c r="N3807" s="37">
        <v>0.27655092592592601</v>
      </c>
      <c r="O3807" s="37">
        <v>0.27800925925925901</v>
      </c>
      <c r="P3807" s="37">
        <v>1.4583333333333299E-3</v>
      </c>
      <c r="Q3807" s="37">
        <f>Uitruktijden[[#This Row],[UITRUKTIJD]]</f>
        <v>1.4583333333333299E-3</v>
      </c>
      <c r="R3807" t="s">
        <v>1951</v>
      </c>
      <c r="S3807" t="s">
        <v>1973</v>
      </c>
      <c r="T3807" t="s">
        <v>1953</v>
      </c>
    </row>
    <row r="3808" spans="1:20" hidden="1" x14ac:dyDescent="0.35">
      <c r="A3808" t="s">
        <v>18585</v>
      </c>
      <c r="B3808">
        <v>325806</v>
      </c>
      <c r="C3808" t="s">
        <v>9640</v>
      </c>
      <c r="D3808" t="s">
        <v>1946</v>
      </c>
      <c r="E3808" s="36">
        <v>45573.266608796301</v>
      </c>
      <c r="F3808" s="36">
        <f>ROUND(Uitruktijden[[#This Row],[DATUM]],0)</f>
        <v>45573</v>
      </c>
      <c r="G3808" t="s">
        <v>18586</v>
      </c>
      <c r="H3808" t="s">
        <v>18587</v>
      </c>
      <c r="I3808" t="s">
        <v>18588</v>
      </c>
      <c r="J3808" t="s">
        <v>1949</v>
      </c>
      <c r="K3808" t="s">
        <v>9644</v>
      </c>
      <c r="L3808" t="s">
        <v>9972</v>
      </c>
      <c r="M3808" t="s">
        <v>1954</v>
      </c>
      <c r="N3808" s="37">
        <v>0.27655092592592601</v>
      </c>
      <c r="O3808" s="37">
        <v>0.27799768518518497</v>
      </c>
      <c r="P3808" s="37">
        <v>1.44675925925926E-3</v>
      </c>
      <c r="Q3808" s="37">
        <f>Uitruktijden[[#This Row],[UITRUKTIJD]]</f>
        <v>1.44675925925926E-3</v>
      </c>
      <c r="R3808" t="s">
        <v>1955</v>
      </c>
      <c r="S3808" t="s">
        <v>1955</v>
      </c>
      <c r="T3808" t="s">
        <v>1953</v>
      </c>
    </row>
    <row r="3809" spans="1:20" hidden="1" x14ac:dyDescent="0.35">
      <c r="A3809" t="s">
        <v>18589</v>
      </c>
      <c r="B3809">
        <v>326086</v>
      </c>
      <c r="C3809" t="s">
        <v>1928</v>
      </c>
      <c r="D3809" t="s">
        <v>1946</v>
      </c>
      <c r="E3809" s="36">
        <v>45573.489363425899</v>
      </c>
      <c r="F3809" s="36">
        <f>ROUND(Uitruktijden[[#This Row],[DATUM]],0)</f>
        <v>45573</v>
      </c>
      <c r="G3809" t="s">
        <v>18590</v>
      </c>
      <c r="H3809" t="s">
        <v>18591</v>
      </c>
      <c r="I3809" t="s">
        <v>18592</v>
      </c>
      <c r="J3809" t="s">
        <v>1962</v>
      </c>
      <c r="K3809" t="s">
        <v>9644</v>
      </c>
      <c r="L3809" t="s">
        <v>10244</v>
      </c>
      <c r="M3809" t="s">
        <v>1963</v>
      </c>
      <c r="N3809" s="37">
        <v>0.49005787037037002</v>
      </c>
      <c r="O3809" s="37">
        <v>0.491261574074074</v>
      </c>
      <c r="P3809" s="37">
        <v>1.2037037037037001E-3</v>
      </c>
      <c r="Q3809" s="37">
        <f>Uitruktijden[[#This Row],[UITRUKTIJD]]</f>
        <v>1.2037037037037001E-3</v>
      </c>
      <c r="R3809" t="s">
        <v>1951</v>
      </c>
      <c r="S3809" t="s">
        <v>1952</v>
      </c>
      <c r="T3809" t="s">
        <v>1953</v>
      </c>
    </row>
    <row r="3810" spans="1:20" hidden="1" x14ac:dyDescent="0.35">
      <c r="A3810" t="s">
        <v>18589</v>
      </c>
      <c r="B3810">
        <v>326086</v>
      </c>
      <c r="C3810" t="s">
        <v>1928</v>
      </c>
      <c r="D3810" t="s">
        <v>1946</v>
      </c>
      <c r="E3810" s="36">
        <v>45573.489363425899</v>
      </c>
      <c r="F3810" s="36">
        <f>ROUND(Uitruktijden[[#This Row],[DATUM]],0)</f>
        <v>45573</v>
      </c>
      <c r="G3810" t="s">
        <v>18590</v>
      </c>
      <c r="H3810" t="s">
        <v>18591</v>
      </c>
      <c r="I3810" t="s">
        <v>18592</v>
      </c>
      <c r="J3810" t="s">
        <v>1962</v>
      </c>
      <c r="K3810" t="s">
        <v>9644</v>
      </c>
      <c r="L3810" t="s">
        <v>10366</v>
      </c>
      <c r="M3810" t="s">
        <v>1963</v>
      </c>
      <c r="N3810" s="37">
        <v>0.49005787037037002</v>
      </c>
      <c r="O3810" s="37">
        <v>0.49113425925925902</v>
      </c>
      <c r="P3810" s="37">
        <v>1.07638888888889E-3</v>
      </c>
      <c r="Q3810" s="37">
        <f>Uitruktijden[[#This Row],[UITRUKTIJD]]</f>
        <v>1.07638888888889E-3</v>
      </c>
      <c r="R3810" t="s">
        <v>1955</v>
      </c>
      <c r="S3810" t="s">
        <v>1955</v>
      </c>
      <c r="T3810" t="s">
        <v>1953</v>
      </c>
    </row>
    <row r="3811" spans="1:20" hidden="1" x14ac:dyDescent="0.35">
      <c r="A3811" t="s">
        <v>18593</v>
      </c>
      <c r="B3811">
        <v>326378</v>
      </c>
      <c r="C3811" t="s">
        <v>1928</v>
      </c>
      <c r="D3811" t="s">
        <v>1946</v>
      </c>
      <c r="E3811" s="36">
        <v>45573.6636111111</v>
      </c>
      <c r="F3811" s="36">
        <f>ROUND(Uitruktijden[[#This Row],[DATUM]],0)</f>
        <v>45574</v>
      </c>
      <c r="G3811" t="s">
        <v>18594</v>
      </c>
      <c r="H3811" t="s">
        <v>18595</v>
      </c>
      <c r="J3811" t="s">
        <v>2748</v>
      </c>
      <c r="K3811" t="s">
        <v>9644</v>
      </c>
      <c r="L3811" t="s">
        <v>10667</v>
      </c>
      <c r="M3811" t="s">
        <v>2749</v>
      </c>
      <c r="N3811" s="37">
        <v>0.664293981481481</v>
      </c>
      <c r="O3811" s="37">
        <v>0.666446759259259</v>
      </c>
      <c r="P3811" s="37">
        <v>2.1527777777777799E-3</v>
      </c>
      <c r="Q3811" s="37">
        <f>Uitruktijden[[#This Row],[UITRUKTIJD]]</f>
        <v>2.1527777777777799E-3</v>
      </c>
      <c r="R3811" t="s">
        <v>1955</v>
      </c>
      <c r="S3811" t="s">
        <v>1955</v>
      </c>
      <c r="T3811" t="s">
        <v>1953</v>
      </c>
    </row>
    <row r="3812" spans="1:20" hidden="1" x14ac:dyDescent="0.35">
      <c r="A3812" t="s">
        <v>18596</v>
      </c>
      <c r="B3812">
        <v>326495</v>
      </c>
      <c r="C3812" t="s">
        <v>9640</v>
      </c>
      <c r="D3812" t="s">
        <v>1946</v>
      </c>
      <c r="E3812" s="36">
        <v>45573.7292592593</v>
      </c>
      <c r="F3812" s="36">
        <f>ROUND(Uitruktijden[[#This Row],[DATUM]],0)</f>
        <v>45574</v>
      </c>
      <c r="G3812" t="s">
        <v>18597</v>
      </c>
      <c r="H3812" t="s">
        <v>10480</v>
      </c>
      <c r="I3812" t="s">
        <v>10481</v>
      </c>
      <c r="J3812" t="s">
        <v>1962</v>
      </c>
      <c r="K3812" t="s">
        <v>9644</v>
      </c>
      <c r="L3812" t="s">
        <v>10366</v>
      </c>
      <c r="M3812" t="s">
        <v>1963</v>
      </c>
      <c r="N3812" s="37">
        <v>0.73017361111111101</v>
      </c>
      <c r="O3812" s="37">
        <v>0.73108796296296297</v>
      </c>
      <c r="P3812" s="37">
        <v>9.1435185185185196E-4</v>
      </c>
      <c r="Q3812" s="37">
        <f>Uitruktijden[[#This Row],[UITRUKTIJD]]</f>
        <v>9.1435185185185196E-4</v>
      </c>
      <c r="R3812" t="s">
        <v>1955</v>
      </c>
      <c r="S3812" t="s">
        <v>1955</v>
      </c>
      <c r="T3812" t="s">
        <v>1953</v>
      </c>
    </row>
    <row r="3813" spans="1:20" hidden="1" x14ac:dyDescent="0.35">
      <c r="A3813" t="s">
        <v>18598</v>
      </c>
      <c r="B3813">
        <v>326585</v>
      </c>
      <c r="C3813" t="s">
        <v>9640</v>
      </c>
      <c r="D3813" t="s">
        <v>1946</v>
      </c>
      <c r="E3813" s="36">
        <v>45573.774895833303</v>
      </c>
      <c r="F3813" s="36">
        <f>ROUND(Uitruktijden[[#This Row],[DATUM]],0)</f>
        <v>45574</v>
      </c>
      <c r="G3813" t="s">
        <v>18599</v>
      </c>
      <c r="H3813" t="s">
        <v>18600</v>
      </c>
      <c r="I3813" t="s">
        <v>18601</v>
      </c>
      <c r="J3813" t="s">
        <v>1949</v>
      </c>
      <c r="K3813" t="s">
        <v>9644</v>
      </c>
      <c r="L3813" t="s">
        <v>9989</v>
      </c>
      <c r="M3813" t="s">
        <v>2074</v>
      </c>
      <c r="N3813" s="37">
        <v>0.77581018518518496</v>
      </c>
      <c r="O3813" s="37">
        <v>0.77673611111111096</v>
      </c>
      <c r="P3813" s="37">
        <v>9.2592592592592596E-4</v>
      </c>
      <c r="Q3813" s="37">
        <f>Uitruktijden[[#This Row],[UITRUKTIJD]]</f>
        <v>9.2592592592592596E-4</v>
      </c>
      <c r="R3813" t="s">
        <v>1951</v>
      </c>
      <c r="S3813" t="s">
        <v>1952</v>
      </c>
      <c r="T3813" t="s">
        <v>1953</v>
      </c>
    </row>
    <row r="3814" spans="1:20" hidden="1" x14ac:dyDescent="0.35">
      <c r="A3814" t="s">
        <v>18598</v>
      </c>
      <c r="B3814">
        <v>326585</v>
      </c>
      <c r="C3814" t="s">
        <v>9640</v>
      </c>
      <c r="D3814" t="s">
        <v>1946</v>
      </c>
      <c r="E3814" s="36">
        <v>45573.774895833303</v>
      </c>
      <c r="F3814" s="36">
        <f>ROUND(Uitruktijden[[#This Row],[DATUM]],0)</f>
        <v>45574</v>
      </c>
      <c r="G3814" t="s">
        <v>18599</v>
      </c>
      <c r="H3814" t="s">
        <v>18600</v>
      </c>
      <c r="I3814" t="s">
        <v>18601</v>
      </c>
      <c r="J3814" t="s">
        <v>1949</v>
      </c>
      <c r="K3814" t="s">
        <v>9644</v>
      </c>
      <c r="L3814" t="s">
        <v>9972</v>
      </c>
      <c r="M3814" t="s">
        <v>1954</v>
      </c>
      <c r="N3814" s="37">
        <v>0.77819444444444397</v>
      </c>
      <c r="O3814" s="37">
        <v>0.779097222222222</v>
      </c>
      <c r="P3814" s="37">
        <v>9.0277777777777795E-4</v>
      </c>
      <c r="Q3814" s="37">
        <f>Uitruktijden[[#This Row],[UITRUKTIJD]]</f>
        <v>9.0277777777777795E-4</v>
      </c>
      <c r="R3814" t="s">
        <v>1955</v>
      </c>
      <c r="S3814" t="s">
        <v>1955</v>
      </c>
      <c r="T3814" t="s">
        <v>1953</v>
      </c>
    </row>
    <row r="3815" spans="1:20" hidden="1" x14ac:dyDescent="0.35">
      <c r="A3815" t="s">
        <v>18598</v>
      </c>
      <c r="B3815">
        <v>326585</v>
      </c>
      <c r="C3815" t="s">
        <v>9640</v>
      </c>
      <c r="D3815" t="s">
        <v>1946</v>
      </c>
      <c r="E3815" s="36">
        <v>45573.774895833303</v>
      </c>
      <c r="F3815" s="36">
        <f>ROUND(Uitruktijden[[#This Row],[DATUM]],0)</f>
        <v>45574</v>
      </c>
      <c r="G3815" t="s">
        <v>18599</v>
      </c>
      <c r="H3815" t="s">
        <v>18600</v>
      </c>
      <c r="I3815" t="s">
        <v>18601</v>
      </c>
      <c r="J3815" t="s">
        <v>1949</v>
      </c>
      <c r="K3815" t="s">
        <v>9644</v>
      </c>
      <c r="L3815" t="s">
        <v>9976</v>
      </c>
      <c r="M3815" t="s">
        <v>2049</v>
      </c>
      <c r="N3815" s="37">
        <v>0.77531249999999996</v>
      </c>
      <c r="O3815" s="37">
        <v>0.77579861111111104</v>
      </c>
      <c r="P3815" s="37">
        <v>4.8611111111111099E-4</v>
      </c>
      <c r="Q3815" s="37">
        <f>Uitruktijden[[#This Row],[UITRUKTIJD]]</f>
        <v>4.8611111111111099E-4</v>
      </c>
      <c r="R3815" t="s">
        <v>1955</v>
      </c>
      <c r="S3815" t="s">
        <v>1955</v>
      </c>
      <c r="T3815" t="s">
        <v>1953</v>
      </c>
    </row>
    <row r="3816" spans="1:20" hidden="1" x14ac:dyDescent="0.35">
      <c r="A3816" t="s">
        <v>18602</v>
      </c>
      <c r="B3816">
        <v>327079</v>
      </c>
      <c r="C3816" t="s">
        <v>9640</v>
      </c>
      <c r="D3816" t="s">
        <v>2066</v>
      </c>
      <c r="E3816" s="36">
        <v>45574.208055555602</v>
      </c>
      <c r="F3816" s="36">
        <f>ROUND(Uitruktijden[[#This Row],[DATUM]],0)</f>
        <v>45574</v>
      </c>
      <c r="G3816" t="s">
        <v>18603</v>
      </c>
      <c r="H3816" t="s">
        <v>2813</v>
      </c>
      <c r="I3816" t="s">
        <v>2411</v>
      </c>
      <c r="J3816" t="s">
        <v>2161</v>
      </c>
      <c r="K3816" t="s">
        <v>9644</v>
      </c>
      <c r="L3816" t="s">
        <v>10334</v>
      </c>
      <c r="M3816" t="s">
        <v>12530</v>
      </c>
      <c r="N3816" s="37">
        <v>0.211435185185185</v>
      </c>
      <c r="O3816" s="37">
        <v>0.215520833333333</v>
      </c>
      <c r="P3816" s="37">
        <v>4.0856481481481499E-3</v>
      </c>
      <c r="Q3816" s="37">
        <f>Uitruktijden[[#This Row],[UITRUKTIJD]]</f>
        <v>4.0856481481481499E-3</v>
      </c>
      <c r="R3816" t="s">
        <v>1955</v>
      </c>
      <c r="S3816" t="s">
        <v>1955</v>
      </c>
      <c r="T3816" t="s">
        <v>1953</v>
      </c>
    </row>
    <row r="3817" spans="1:20" hidden="1" x14ac:dyDescent="0.35">
      <c r="A3817" t="s">
        <v>18602</v>
      </c>
      <c r="B3817">
        <v>327079</v>
      </c>
      <c r="C3817" t="s">
        <v>9640</v>
      </c>
      <c r="D3817" t="s">
        <v>2066</v>
      </c>
      <c r="E3817" s="36">
        <v>45574.208055555602</v>
      </c>
      <c r="F3817" s="36">
        <f>ROUND(Uitruktijden[[#This Row],[DATUM]],0)</f>
        <v>45574</v>
      </c>
      <c r="G3817" t="s">
        <v>18603</v>
      </c>
      <c r="H3817" t="s">
        <v>2813</v>
      </c>
      <c r="I3817" t="s">
        <v>2411</v>
      </c>
      <c r="J3817" t="s">
        <v>2161</v>
      </c>
      <c r="K3817" t="s">
        <v>9644</v>
      </c>
      <c r="L3817" t="s">
        <v>10097</v>
      </c>
      <c r="M3817" t="s">
        <v>9963</v>
      </c>
      <c r="N3817" s="37">
        <v>0.21118055555555601</v>
      </c>
      <c r="O3817" s="37">
        <v>0.214826388888889</v>
      </c>
      <c r="P3817" s="37">
        <v>3.6458333333333299E-3</v>
      </c>
      <c r="Q3817" s="37">
        <f>Uitruktijden[[#This Row],[UITRUKTIJD]]</f>
        <v>3.6458333333333299E-3</v>
      </c>
      <c r="R3817" t="s">
        <v>1955</v>
      </c>
      <c r="S3817" t="s">
        <v>1955</v>
      </c>
      <c r="T3817" t="s">
        <v>1953</v>
      </c>
    </row>
    <row r="3818" spans="1:20" hidden="1" x14ac:dyDescent="0.35">
      <c r="A3818" t="s">
        <v>18604</v>
      </c>
      <c r="B3818">
        <v>327220</v>
      </c>
      <c r="C3818" t="s">
        <v>1928</v>
      </c>
      <c r="D3818" t="s">
        <v>2066</v>
      </c>
      <c r="E3818" s="36">
        <v>45574.3922453704</v>
      </c>
      <c r="F3818" s="36">
        <f>ROUND(Uitruktijden[[#This Row],[DATUM]],0)</f>
        <v>45574</v>
      </c>
      <c r="G3818" t="s">
        <v>18605</v>
      </c>
      <c r="H3818" t="s">
        <v>18606</v>
      </c>
      <c r="I3818" t="s">
        <v>18607</v>
      </c>
      <c r="J3818" t="s">
        <v>1966</v>
      </c>
      <c r="K3818" t="s">
        <v>9644</v>
      </c>
      <c r="L3818" t="s">
        <v>13045</v>
      </c>
      <c r="M3818" t="s">
        <v>1967</v>
      </c>
      <c r="N3818" s="37">
        <v>0.395821759259259</v>
      </c>
      <c r="O3818" s="37">
        <v>0.39668981481481502</v>
      </c>
      <c r="P3818" s="37">
        <v>8.6805555555555605E-4</v>
      </c>
      <c r="Q3818" s="37">
        <f>Uitruktijden[[#This Row],[UITRUKTIJD]]</f>
        <v>8.6805555555555605E-4</v>
      </c>
      <c r="R3818" t="s">
        <v>1951</v>
      </c>
      <c r="S3818" t="s">
        <v>1973</v>
      </c>
      <c r="T3818" t="s">
        <v>2004</v>
      </c>
    </row>
    <row r="3819" spans="1:20" hidden="1" x14ac:dyDescent="0.35">
      <c r="A3819" t="s">
        <v>18608</v>
      </c>
      <c r="B3819">
        <v>327249</v>
      </c>
      <c r="C3819" t="s">
        <v>1928</v>
      </c>
      <c r="D3819" t="s">
        <v>2066</v>
      </c>
      <c r="E3819" s="36">
        <v>45574.408437500002</v>
      </c>
      <c r="F3819" s="36">
        <f>ROUND(Uitruktijden[[#This Row],[DATUM]],0)</f>
        <v>45574</v>
      </c>
      <c r="G3819" t="s">
        <v>18609</v>
      </c>
      <c r="H3819" t="s">
        <v>18610</v>
      </c>
      <c r="I3819" t="s">
        <v>18611</v>
      </c>
      <c r="J3819" t="s">
        <v>1966</v>
      </c>
      <c r="K3819" t="s">
        <v>9644</v>
      </c>
      <c r="L3819" t="s">
        <v>10460</v>
      </c>
      <c r="M3819" t="s">
        <v>2523</v>
      </c>
      <c r="N3819" s="37">
        <v>0.40925925925925899</v>
      </c>
      <c r="O3819" s="37">
        <v>0.41125</v>
      </c>
      <c r="P3819" s="37">
        <v>1.99074074074074E-3</v>
      </c>
      <c r="Q3819" s="37">
        <f>Uitruktijden[[#This Row],[UITRUKTIJD]]</f>
        <v>1.99074074074074E-3</v>
      </c>
      <c r="R3819" t="s">
        <v>1955</v>
      </c>
      <c r="S3819" t="s">
        <v>1955</v>
      </c>
      <c r="T3819" t="s">
        <v>1953</v>
      </c>
    </row>
    <row r="3820" spans="1:20" hidden="1" x14ac:dyDescent="0.35">
      <c r="A3820" t="s">
        <v>18608</v>
      </c>
      <c r="B3820">
        <v>327249</v>
      </c>
      <c r="C3820" t="s">
        <v>1928</v>
      </c>
      <c r="D3820" t="s">
        <v>2066</v>
      </c>
      <c r="E3820" s="36">
        <v>45574.408437500002</v>
      </c>
      <c r="F3820" s="36">
        <f>ROUND(Uitruktijden[[#This Row],[DATUM]],0)</f>
        <v>45574</v>
      </c>
      <c r="G3820" t="s">
        <v>18609</v>
      </c>
      <c r="H3820" t="s">
        <v>18610</v>
      </c>
      <c r="I3820" t="s">
        <v>18611</v>
      </c>
      <c r="J3820" t="s">
        <v>1966</v>
      </c>
      <c r="K3820" t="s">
        <v>9644</v>
      </c>
      <c r="L3820" t="s">
        <v>9928</v>
      </c>
      <c r="M3820" t="s">
        <v>1967</v>
      </c>
      <c r="N3820" s="37">
        <v>0.40918981481481498</v>
      </c>
      <c r="O3820" s="37">
        <v>0.40973379629629603</v>
      </c>
      <c r="P3820" s="37">
        <v>5.4398148148148101E-4</v>
      </c>
      <c r="Q3820" s="37">
        <f>Uitruktijden[[#This Row],[UITRUKTIJD]]</f>
        <v>5.4398148148148101E-4</v>
      </c>
      <c r="R3820" t="s">
        <v>1955</v>
      </c>
      <c r="S3820" t="s">
        <v>1955</v>
      </c>
      <c r="T3820" t="s">
        <v>1953</v>
      </c>
    </row>
    <row r="3821" spans="1:20" hidden="1" x14ac:dyDescent="0.35">
      <c r="A3821" t="s">
        <v>18608</v>
      </c>
      <c r="B3821">
        <v>327249</v>
      </c>
      <c r="C3821" t="s">
        <v>1928</v>
      </c>
      <c r="D3821" t="s">
        <v>2066</v>
      </c>
      <c r="E3821" s="36">
        <v>45574.408437500002</v>
      </c>
      <c r="F3821" s="36">
        <f>ROUND(Uitruktijden[[#This Row],[DATUM]],0)</f>
        <v>45574</v>
      </c>
      <c r="G3821" t="s">
        <v>18609</v>
      </c>
      <c r="H3821" t="s">
        <v>18610</v>
      </c>
      <c r="I3821" t="s">
        <v>18611</v>
      </c>
      <c r="J3821" t="s">
        <v>1966</v>
      </c>
      <c r="K3821" t="s">
        <v>9644</v>
      </c>
      <c r="L3821" t="s">
        <v>13045</v>
      </c>
      <c r="M3821" t="s">
        <v>1967</v>
      </c>
      <c r="N3821" s="37">
        <v>0.41119212962962998</v>
      </c>
      <c r="O3821" s="37">
        <v>0.41172453703703699</v>
      </c>
      <c r="P3821" s="37">
        <v>5.32407407407407E-4</v>
      </c>
      <c r="Q3821" s="37">
        <f>Uitruktijden[[#This Row],[UITRUKTIJD]]</f>
        <v>5.32407407407407E-4</v>
      </c>
      <c r="R3821" t="s">
        <v>1951</v>
      </c>
      <c r="S3821" t="s">
        <v>1952</v>
      </c>
      <c r="T3821" t="s">
        <v>1953</v>
      </c>
    </row>
    <row r="3822" spans="1:20" hidden="1" x14ac:dyDescent="0.35">
      <c r="A3822" t="s">
        <v>18612</v>
      </c>
      <c r="B3822">
        <v>327343</v>
      </c>
      <c r="C3822" t="s">
        <v>1928</v>
      </c>
      <c r="D3822" t="s">
        <v>2066</v>
      </c>
      <c r="E3822" s="36">
        <v>45574.467233796298</v>
      </c>
      <c r="F3822" s="36">
        <f>ROUND(Uitruktijden[[#This Row],[DATUM]],0)</f>
        <v>45574</v>
      </c>
      <c r="G3822" t="s">
        <v>18613</v>
      </c>
      <c r="H3822" t="s">
        <v>18614</v>
      </c>
      <c r="I3822" t="s">
        <v>4507</v>
      </c>
      <c r="J3822" t="s">
        <v>1962</v>
      </c>
      <c r="K3822" t="s">
        <v>9644</v>
      </c>
      <c r="L3822" t="s">
        <v>10244</v>
      </c>
      <c r="M3822" t="s">
        <v>1963</v>
      </c>
      <c r="N3822" s="37">
        <v>0.47005787037037</v>
      </c>
      <c r="O3822" s="37">
        <v>0.47105324074074101</v>
      </c>
      <c r="P3822" s="37">
        <v>9.9537037037036999E-4</v>
      </c>
      <c r="Q3822" s="37">
        <f>Uitruktijden[[#This Row],[UITRUKTIJD]]</f>
        <v>9.9537037037036999E-4</v>
      </c>
      <c r="R3822" t="s">
        <v>1951</v>
      </c>
      <c r="S3822" t="s">
        <v>1973</v>
      </c>
      <c r="T3822" t="s">
        <v>1953</v>
      </c>
    </row>
    <row r="3823" spans="1:20" hidden="1" x14ac:dyDescent="0.35">
      <c r="A3823" t="s">
        <v>18612</v>
      </c>
      <c r="B3823">
        <v>327343</v>
      </c>
      <c r="C3823" t="s">
        <v>1928</v>
      </c>
      <c r="D3823" t="s">
        <v>2066</v>
      </c>
      <c r="E3823" s="36">
        <v>45574.467233796298</v>
      </c>
      <c r="F3823" s="36">
        <f>ROUND(Uitruktijden[[#This Row],[DATUM]],0)</f>
        <v>45574</v>
      </c>
      <c r="G3823" t="s">
        <v>18613</v>
      </c>
      <c r="H3823" t="s">
        <v>18614</v>
      </c>
      <c r="I3823" t="s">
        <v>4507</v>
      </c>
      <c r="J3823" t="s">
        <v>1962</v>
      </c>
      <c r="K3823" t="s">
        <v>9644</v>
      </c>
      <c r="L3823" t="s">
        <v>10144</v>
      </c>
      <c r="M3823" t="s">
        <v>9949</v>
      </c>
      <c r="N3823" s="37">
        <v>0.47005787037037</v>
      </c>
      <c r="O3823" s="37">
        <v>0.470787037037037</v>
      </c>
      <c r="P3823" s="37">
        <v>7.2916666666666703E-4</v>
      </c>
      <c r="Q3823" s="37">
        <f>Uitruktijden[[#This Row],[UITRUKTIJD]]</f>
        <v>7.2916666666666703E-4</v>
      </c>
      <c r="R3823" t="s">
        <v>1955</v>
      </c>
      <c r="S3823" t="s">
        <v>1955</v>
      </c>
      <c r="T3823" t="s">
        <v>1953</v>
      </c>
    </row>
    <row r="3824" spans="1:20" hidden="1" x14ac:dyDescent="0.35">
      <c r="A3824" t="s">
        <v>18615</v>
      </c>
      <c r="B3824">
        <v>327577</v>
      </c>
      <c r="C3824" t="s">
        <v>1928</v>
      </c>
      <c r="D3824" t="s">
        <v>2066</v>
      </c>
      <c r="E3824" s="36">
        <v>45574.618645833303</v>
      </c>
      <c r="F3824" s="36">
        <f>ROUND(Uitruktijden[[#This Row],[DATUM]],0)</f>
        <v>45575</v>
      </c>
      <c r="G3824" t="s">
        <v>18616</v>
      </c>
      <c r="H3824" t="s">
        <v>2078</v>
      </c>
      <c r="I3824" t="s">
        <v>3153</v>
      </c>
      <c r="J3824" t="s">
        <v>1962</v>
      </c>
      <c r="K3824" t="s">
        <v>9644</v>
      </c>
      <c r="L3824" t="s">
        <v>10366</v>
      </c>
      <c r="M3824" t="s">
        <v>1963</v>
      </c>
      <c r="N3824" s="37">
        <v>0.61923611111111099</v>
      </c>
      <c r="O3824" s="37">
        <v>0.62024305555555603</v>
      </c>
      <c r="P3824" s="37">
        <v>1.0069444444444401E-3</v>
      </c>
      <c r="Q3824" s="37">
        <f>Uitruktijden[[#This Row],[UITRUKTIJD]]</f>
        <v>1.0069444444444401E-3</v>
      </c>
      <c r="R3824" t="s">
        <v>1955</v>
      </c>
      <c r="S3824" t="s">
        <v>1955</v>
      </c>
      <c r="T3824" t="s">
        <v>1953</v>
      </c>
    </row>
    <row r="3825" spans="1:20" hidden="1" x14ac:dyDescent="0.35">
      <c r="A3825" t="s">
        <v>18617</v>
      </c>
      <c r="B3825">
        <v>327581</v>
      </c>
      <c r="C3825" t="s">
        <v>1928</v>
      </c>
      <c r="D3825" t="s">
        <v>2066</v>
      </c>
      <c r="E3825" s="36">
        <v>45574.621539351901</v>
      </c>
      <c r="F3825" s="36">
        <f>ROUND(Uitruktijden[[#This Row],[DATUM]],0)</f>
        <v>45575</v>
      </c>
      <c r="G3825" t="s">
        <v>18618</v>
      </c>
      <c r="H3825" t="s">
        <v>5959</v>
      </c>
      <c r="J3825" t="s">
        <v>1949</v>
      </c>
      <c r="K3825" t="s">
        <v>9644</v>
      </c>
      <c r="L3825" t="s">
        <v>9972</v>
      </c>
      <c r="M3825" t="s">
        <v>1954</v>
      </c>
      <c r="N3825" s="37">
        <v>0.622615740740741</v>
      </c>
      <c r="O3825" s="37">
        <v>0.62365740740740705</v>
      </c>
      <c r="P3825" s="37">
        <v>1.0416666666666699E-3</v>
      </c>
      <c r="Q3825" s="37">
        <f>Uitruktijden[[#This Row],[UITRUKTIJD]]</f>
        <v>1.0416666666666699E-3</v>
      </c>
      <c r="R3825" t="s">
        <v>1955</v>
      </c>
      <c r="S3825" t="s">
        <v>1955</v>
      </c>
      <c r="T3825" t="s">
        <v>1953</v>
      </c>
    </row>
    <row r="3826" spans="1:20" hidden="1" x14ac:dyDescent="0.35">
      <c r="A3826" t="s">
        <v>18619</v>
      </c>
      <c r="B3826">
        <v>327926</v>
      </c>
      <c r="C3826" t="s">
        <v>9640</v>
      </c>
      <c r="D3826" t="s">
        <v>2066</v>
      </c>
      <c r="E3826" s="36">
        <v>45574.854201388902</v>
      </c>
      <c r="F3826" s="36">
        <f>ROUND(Uitruktijden[[#This Row],[DATUM]],0)</f>
        <v>45575</v>
      </c>
      <c r="G3826" t="s">
        <v>18620</v>
      </c>
      <c r="H3826" t="s">
        <v>18621</v>
      </c>
      <c r="I3826" t="s">
        <v>8742</v>
      </c>
      <c r="J3826" t="s">
        <v>2057</v>
      </c>
      <c r="K3826" t="s">
        <v>9644</v>
      </c>
      <c r="L3826" t="s">
        <v>10428</v>
      </c>
      <c r="M3826" t="s">
        <v>2093</v>
      </c>
      <c r="N3826" s="37">
        <v>0.85486111111111096</v>
      </c>
      <c r="O3826" s="37">
        <v>0.85693287037037003</v>
      </c>
      <c r="P3826" s="37">
        <v>2.0717592592592602E-3</v>
      </c>
      <c r="Q3826" s="37">
        <f>Uitruktijden[[#This Row],[UITRUKTIJD]]</f>
        <v>2.0717592592592602E-3</v>
      </c>
      <c r="R3826" t="s">
        <v>1955</v>
      </c>
      <c r="S3826" t="s">
        <v>1955</v>
      </c>
      <c r="T3826" t="s">
        <v>1953</v>
      </c>
    </row>
    <row r="3827" spans="1:20" hidden="1" x14ac:dyDescent="0.35">
      <c r="A3827" t="s">
        <v>18622</v>
      </c>
      <c r="B3827">
        <v>327958</v>
      </c>
      <c r="C3827" t="s">
        <v>9640</v>
      </c>
      <c r="D3827" t="s">
        <v>2066</v>
      </c>
      <c r="E3827" s="36">
        <v>45574.869537036997</v>
      </c>
      <c r="F3827" s="36">
        <f>ROUND(Uitruktijden[[#This Row],[DATUM]],0)</f>
        <v>45575</v>
      </c>
      <c r="G3827" t="s">
        <v>11999</v>
      </c>
      <c r="H3827" t="s">
        <v>18623</v>
      </c>
      <c r="I3827" t="s">
        <v>18624</v>
      </c>
      <c r="J3827" t="s">
        <v>5211</v>
      </c>
      <c r="K3827" t="s">
        <v>9644</v>
      </c>
      <c r="L3827" t="s">
        <v>9958</v>
      </c>
      <c r="M3827" t="s">
        <v>2384</v>
      </c>
      <c r="N3827" s="37">
        <v>0.87010416666666701</v>
      </c>
      <c r="O3827" s="37">
        <v>0.87206018518518502</v>
      </c>
      <c r="P3827" s="37">
        <v>1.9560185185185201E-3</v>
      </c>
      <c r="Q3827" s="37">
        <f>Uitruktijden[[#This Row],[UITRUKTIJD]]</f>
        <v>1.9560185185185201E-3</v>
      </c>
      <c r="R3827" t="s">
        <v>1955</v>
      </c>
      <c r="S3827" t="s">
        <v>1955</v>
      </c>
      <c r="T3827" t="s">
        <v>1953</v>
      </c>
    </row>
    <row r="3828" spans="1:20" hidden="1" x14ac:dyDescent="0.35">
      <c r="A3828" t="s">
        <v>18625</v>
      </c>
      <c r="B3828">
        <v>328021</v>
      </c>
      <c r="C3828" t="s">
        <v>9640</v>
      </c>
      <c r="D3828" t="s">
        <v>2066</v>
      </c>
      <c r="E3828" s="36">
        <v>45574.917997685203</v>
      </c>
      <c r="F3828" s="36">
        <f>ROUND(Uitruktijden[[#This Row],[DATUM]],0)</f>
        <v>45575</v>
      </c>
      <c r="G3828" t="s">
        <v>18626</v>
      </c>
      <c r="H3828" t="s">
        <v>18627</v>
      </c>
      <c r="J3828" t="s">
        <v>2325</v>
      </c>
      <c r="K3828" t="s">
        <v>9644</v>
      </c>
      <c r="L3828" t="s">
        <v>10637</v>
      </c>
      <c r="M3828" t="s">
        <v>2991</v>
      </c>
      <c r="N3828" s="37">
        <v>0.91891203703703705</v>
      </c>
      <c r="O3828" s="37">
        <v>0.92163194444444396</v>
      </c>
      <c r="P3828" s="37">
        <v>2.71990740740741E-3</v>
      </c>
      <c r="Q3828" s="37">
        <f>Uitruktijden[[#This Row],[UITRUKTIJD]]</f>
        <v>2.71990740740741E-3</v>
      </c>
      <c r="R3828" t="s">
        <v>1955</v>
      </c>
      <c r="S3828" t="s">
        <v>1955</v>
      </c>
      <c r="T3828" t="s">
        <v>1953</v>
      </c>
    </row>
    <row r="3829" spans="1:20" hidden="1" x14ac:dyDescent="0.35">
      <c r="A3829" t="s">
        <v>18625</v>
      </c>
      <c r="B3829">
        <v>328021</v>
      </c>
      <c r="C3829" t="s">
        <v>9640</v>
      </c>
      <c r="D3829" t="s">
        <v>2066</v>
      </c>
      <c r="E3829" s="36">
        <v>45574.917997685203</v>
      </c>
      <c r="F3829" s="36">
        <f>ROUND(Uitruktijden[[#This Row],[DATUM]],0)</f>
        <v>45575</v>
      </c>
      <c r="G3829" t="s">
        <v>18626</v>
      </c>
      <c r="H3829" t="s">
        <v>18627</v>
      </c>
      <c r="J3829" t="s">
        <v>2325</v>
      </c>
      <c r="K3829" t="s">
        <v>9644</v>
      </c>
      <c r="L3829" t="s">
        <v>10235</v>
      </c>
      <c r="M3829" t="s">
        <v>2168</v>
      </c>
      <c r="N3829" s="37">
        <v>0.91891203703703705</v>
      </c>
      <c r="O3829" s="37">
        <v>0.92077546296296298</v>
      </c>
      <c r="P3829" s="37">
        <v>1.86342592592593E-3</v>
      </c>
      <c r="Q3829" s="37">
        <f>Uitruktijden[[#This Row],[UITRUKTIJD]]</f>
        <v>1.86342592592593E-3</v>
      </c>
      <c r="R3829" t="s">
        <v>1955</v>
      </c>
      <c r="S3829" t="s">
        <v>1955</v>
      </c>
      <c r="T3829" t="s">
        <v>1953</v>
      </c>
    </row>
    <row r="3830" spans="1:20" hidden="1" x14ac:dyDescent="0.35">
      <c r="A3830" t="s">
        <v>18625</v>
      </c>
      <c r="B3830">
        <v>328021</v>
      </c>
      <c r="C3830" t="s">
        <v>9640</v>
      </c>
      <c r="D3830" t="s">
        <v>2066</v>
      </c>
      <c r="E3830" s="36">
        <v>45574.917997685203</v>
      </c>
      <c r="F3830" s="36">
        <f>ROUND(Uitruktijden[[#This Row],[DATUM]],0)</f>
        <v>45575</v>
      </c>
      <c r="G3830" t="s">
        <v>18626</v>
      </c>
      <c r="H3830" t="s">
        <v>18627</v>
      </c>
      <c r="J3830" t="s">
        <v>2325</v>
      </c>
      <c r="K3830" t="s">
        <v>9644</v>
      </c>
      <c r="L3830" t="s">
        <v>9956</v>
      </c>
      <c r="M3830" t="s">
        <v>2080</v>
      </c>
      <c r="N3830" s="37">
        <v>0.91891203703703705</v>
      </c>
      <c r="O3830" s="37">
        <v>0.92042824074074103</v>
      </c>
      <c r="P3830" s="37">
        <v>1.5162037037037E-3</v>
      </c>
      <c r="Q3830" s="37">
        <f>Uitruktijden[[#This Row],[UITRUKTIJD]]</f>
        <v>1.5162037037037E-3</v>
      </c>
      <c r="R3830" t="s">
        <v>2111</v>
      </c>
      <c r="S3830" t="s">
        <v>18487</v>
      </c>
      <c r="T3830" t="s">
        <v>1953</v>
      </c>
    </row>
    <row r="3831" spans="1:20" hidden="1" x14ac:dyDescent="0.35">
      <c r="A3831" t="s">
        <v>18625</v>
      </c>
      <c r="B3831">
        <v>328021</v>
      </c>
      <c r="C3831" t="s">
        <v>9640</v>
      </c>
      <c r="D3831" t="s">
        <v>2066</v>
      </c>
      <c r="E3831" s="36">
        <v>45574.917997685203</v>
      </c>
      <c r="F3831" s="36">
        <f>ROUND(Uitruktijden[[#This Row],[DATUM]],0)</f>
        <v>45575</v>
      </c>
      <c r="G3831" t="s">
        <v>18626</v>
      </c>
      <c r="H3831" t="s">
        <v>18627</v>
      </c>
      <c r="J3831" t="s">
        <v>2325</v>
      </c>
      <c r="K3831" t="s">
        <v>9644</v>
      </c>
      <c r="L3831" t="s">
        <v>9952</v>
      </c>
      <c r="M3831" t="s">
        <v>1963</v>
      </c>
      <c r="N3831" s="37">
        <v>0.91891203703703705</v>
      </c>
      <c r="O3831" s="37">
        <v>0.92019675925925903</v>
      </c>
      <c r="P3831" s="37">
        <v>1.2847222222222201E-3</v>
      </c>
      <c r="Q3831" s="37">
        <f>Uitruktijden[[#This Row],[UITRUKTIJD]]</f>
        <v>1.2847222222222201E-3</v>
      </c>
      <c r="R3831" t="s">
        <v>2111</v>
      </c>
      <c r="S3831" t="s">
        <v>2111</v>
      </c>
      <c r="T3831" t="s">
        <v>1953</v>
      </c>
    </row>
    <row r="3832" spans="1:20" hidden="1" x14ac:dyDescent="0.35">
      <c r="A3832" t="s">
        <v>18625</v>
      </c>
      <c r="B3832">
        <v>328021</v>
      </c>
      <c r="C3832" t="s">
        <v>9640</v>
      </c>
      <c r="D3832" t="s">
        <v>2066</v>
      </c>
      <c r="E3832" s="36">
        <v>45574.917997685203</v>
      </c>
      <c r="F3832" s="36">
        <f>ROUND(Uitruktijden[[#This Row],[DATUM]],0)</f>
        <v>45575</v>
      </c>
      <c r="G3832" t="s">
        <v>18626</v>
      </c>
      <c r="H3832" t="s">
        <v>18627</v>
      </c>
      <c r="J3832" t="s">
        <v>2325</v>
      </c>
      <c r="K3832" t="s">
        <v>9644</v>
      </c>
      <c r="L3832" t="s">
        <v>10230</v>
      </c>
      <c r="M3832" t="s">
        <v>2074</v>
      </c>
      <c r="N3832" s="37">
        <v>0.91891203703703705</v>
      </c>
      <c r="O3832" s="37">
        <v>0.91986111111111102</v>
      </c>
      <c r="P3832" s="37">
        <v>9.4907407407407397E-4</v>
      </c>
      <c r="Q3832" s="37">
        <f>Uitruktijden[[#This Row],[UITRUKTIJD]]</f>
        <v>9.4907407407407397E-4</v>
      </c>
      <c r="R3832" t="s">
        <v>2111</v>
      </c>
      <c r="S3832" t="s">
        <v>2111</v>
      </c>
      <c r="T3832" t="s">
        <v>1953</v>
      </c>
    </row>
    <row r="3833" spans="1:20" hidden="1" x14ac:dyDescent="0.35">
      <c r="A3833" t="s">
        <v>18628</v>
      </c>
      <c r="B3833">
        <v>328026</v>
      </c>
      <c r="C3833" t="s">
        <v>9640</v>
      </c>
      <c r="D3833" t="s">
        <v>2066</v>
      </c>
      <c r="E3833" s="36">
        <v>45574.919652777797</v>
      </c>
      <c r="F3833" s="36">
        <f>ROUND(Uitruktijden[[#This Row],[DATUM]],0)</f>
        <v>45575</v>
      </c>
      <c r="G3833" t="s">
        <v>18629</v>
      </c>
      <c r="H3833" t="s">
        <v>18630</v>
      </c>
      <c r="J3833" t="s">
        <v>2054</v>
      </c>
      <c r="K3833" t="s">
        <v>9644</v>
      </c>
      <c r="L3833" t="s">
        <v>14044</v>
      </c>
      <c r="M3833" t="s">
        <v>10367</v>
      </c>
      <c r="N3833" s="37">
        <v>0.92026620370370404</v>
      </c>
      <c r="O3833" s="37">
        <v>0.92450231481481504</v>
      </c>
      <c r="P3833" s="37">
        <v>4.2361111111111098E-3</v>
      </c>
      <c r="Q3833" s="37">
        <f>Uitruktijden[[#This Row],[UITRUKTIJD]]</f>
        <v>4.2361111111111098E-3</v>
      </c>
      <c r="R3833" t="s">
        <v>1955</v>
      </c>
      <c r="S3833" t="s">
        <v>1955</v>
      </c>
      <c r="T3833" t="s">
        <v>1953</v>
      </c>
    </row>
    <row r="3834" spans="1:20" hidden="1" x14ac:dyDescent="0.35">
      <c r="A3834" t="s">
        <v>18631</v>
      </c>
      <c r="B3834">
        <v>328172</v>
      </c>
      <c r="C3834" t="s">
        <v>9640</v>
      </c>
      <c r="D3834" t="s">
        <v>2055</v>
      </c>
      <c r="E3834" s="36">
        <v>45575.147048611099</v>
      </c>
      <c r="F3834" s="36">
        <f>ROUND(Uitruktijden[[#This Row],[DATUM]],0)</f>
        <v>45575</v>
      </c>
      <c r="G3834" t="s">
        <v>18632</v>
      </c>
      <c r="H3834" t="s">
        <v>18633</v>
      </c>
      <c r="J3834" t="s">
        <v>1949</v>
      </c>
      <c r="K3834" t="s">
        <v>9644</v>
      </c>
      <c r="L3834" t="s">
        <v>9976</v>
      </c>
      <c r="M3834" t="s">
        <v>2049</v>
      </c>
      <c r="N3834" s="37">
        <v>0.14773148148148099</v>
      </c>
      <c r="O3834" s="37">
        <v>0.148993055555556</v>
      </c>
      <c r="P3834" s="37">
        <v>1.2615740740740699E-3</v>
      </c>
      <c r="Q3834" s="37">
        <f>Uitruktijden[[#This Row],[UITRUKTIJD]]</f>
        <v>1.2615740740740699E-3</v>
      </c>
      <c r="R3834" t="s">
        <v>1955</v>
      </c>
      <c r="S3834" t="s">
        <v>1955</v>
      </c>
      <c r="T3834" t="s">
        <v>2004</v>
      </c>
    </row>
    <row r="3835" spans="1:20" hidden="1" x14ac:dyDescent="0.35">
      <c r="A3835" t="s">
        <v>18634</v>
      </c>
      <c r="B3835">
        <v>328377</v>
      </c>
      <c r="C3835" t="s">
        <v>1928</v>
      </c>
      <c r="D3835" t="s">
        <v>2055</v>
      </c>
      <c r="E3835" s="36">
        <v>45575.415763888901</v>
      </c>
      <c r="F3835" s="36">
        <f>ROUND(Uitruktijden[[#This Row],[DATUM]],0)</f>
        <v>45575</v>
      </c>
      <c r="G3835" t="s">
        <v>18635</v>
      </c>
      <c r="H3835" t="s">
        <v>18636</v>
      </c>
      <c r="I3835" t="s">
        <v>15159</v>
      </c>
      <c r="J3835" t="s">
        <v>2352</v>
      </c>
      <c r="K3835" t="s">
        <v>9644</v>
      </c>
      <c r="L3835" t="s">
        <v>10896</v>
      </c>
      <c r="M3835" t="s">
        <v>2267</v>
      </c>
      <c r="N3835" s="37">
        <v>0.45896990740740701</v>
      </c>
      <c r="O3835" s="37">
        <v>0.46296296296296302</v>
      </c>
      <c r="P3835" s="37">
        <v>3.9930555555555596E-3</v>
      </c>
      <c r="Q3835" s="37">
        <f>Uitruktijden[[#This Row],[UITRUKTIJD]]</f>
        <v>3.9930555555555596E-3</v>
      </c>
      <c r="R3835" t="s">
        <v>2224</v>
      </c>
      <c r="S3835" t="s">
        <v>2027</v>
      </c>
      <c r="T3835" t="s">
        <v>2004</v>
      </c>
    </row>
    <row r="3836" spans="1:20" hidden="1" x14ac:dyDescent="0.35">
      <c r="A3836" t="s">
        <v>18634</v>
      </c>
      <c r="B3836">
        <v>328377</v>
      </c>
      <c r="C3836" t="s">
        <v>1928</v>
      </c>
      <c r="D3836" t="s">
        <v>2055</v>
      </c>
      <c r="E3836" s="36">
        <v>45575.415763888901</v>
      </c>
      <c r="F3836" s="36">
        <f>ROUND(Uitruktijden[[#This Row],[DATUM]],0)</f>
        <v>45575</v>
      </c>
      <c r="G3836" t="s">
        <v>18635</v>
      </c>
      <c r="H3836" t="s">
        <v>18636</v>
      </c>
      <c r="I3836" t="s">
        <v>15159</v>
      </c>
      <c r="J3836" t="s">
        <v>2352</v>
      </c>
      <c r="K3836" t="s">
        <v>9644</v>
      </c>
      <c r="L3836" t="s">
        <v>11140</v>
      </c>
      <c r="M3836" t="s">
        <v>2627</v>
      </c>
      <c r="N3836" s="37">
        <v>0.416527777777778</v>
      </c>
      <c r="O3836" s="37">
        <v>0.41945601851851799</v>
      </c>
      <c r="P3836" s="37">
        <v>2.9282407407407399E-3</v>
      </c>
      <c r="Q3836" s="37">
        <f>Uitruktijden[[#This Row],[UITRUKTIJD]]</f>
        <v>2.9282407407407399E-3</v>
      </c>
      <c r="R3836" t="s">
        <v>1955</v>
      </c>
      <c r="S3836" t="s">
        <v>1955</v>
      </c>
      <c r="T3836" t="s">
        <v>1953</v>
      </c>
    </row>
    <row r="3837" spans="1:20" hidden="1" x14ac:dyDescent="0.35">
      <c r="A3837" t="s">
        <v>18637</v>
      </c>
      <c r="B3837">
        <v>329171</v>
      </c>
      <c r="C3837" t="s">
        <v>9640</v>
      </c>
      <c r="D3837" t="s">
        <v>2055</v>
      </c>
      <c r="E3837" s="36">
        <v>45575.962569444397</v>
      </c>
      <c r="F3837" s="36">
        <f>ROUND(Uitruktijden[[#This Row],[DATUM]],0)</f>
        <v>45576</v>
      </c>
      <c r="G3837" t="s">
        <v>18638</v>
      </c>
      <c r="H3837" t="s">
        <v>18639</v>
      </c>
      <c r="I3837" t="s">
        <v>18640</v>
      </c>
      <c r="J3837" t="s">
        <v>1966</v>
      </c>
      <c r="K3837" t="s">
        <v>9644</v>
      </c>
      <c r="L3837" t="s">
        <v>13045</v>
      </c>
      <c r="M3837" t="s">
        <v>1967</v>
      </c>
      <c r="N3837" s="37">
        <v>0.97341435185185199</v>
      </c>
      <c r="O3837" s="37">
        <v>0.97524305555555602</v>
      </c>
      <c r="P3837" s="37">
        <v>1.8287037037037E-3</v>
      </c>
      <c r="Q3837" s="37">
        <f>Uitruktijden[[#This Row],[UITRUKTIJD]]</f>
        <v>1.8287037037037E-3</v>
      </c>
      <c r="R3837" t="s">
        <v>1951</v>
      </c>
      <c r="S3837" t="s">
        <v>1973</v>
      </c>
      <c r="T3837" t="s">
        <v>1953</v>
      </c>
    </row>
    <row r="3838" spans="1:20" hidden="1" x14ac:dyDescent="0.35">
      <c r="A3838" t="s">
        <v>18637</v>
      </c>
      <c r="B3838">
        <v>329171</v>
      </c>
      <c r="C3838" t="s">
        <v>9640</v>
      </c>
      <c r="D3838" t="s">
        <v>2055</v>
      </c>
      <c r="E3838" s="36">
        <v>45575.962569444397</v>
      </c>
      <c r="F3838" s="36">
        <f>ROUND(Uitruktijden[[#This Row],[DATUM]],0)</f>
        <v>45576</v>
      </c>
      <c r="G3838" t="s">
        <v>18638</v>
      </c>
      <c r="H3838" t="s">
        <v>18639</v>
      </c>
      <c r="I3838" t="s">
        <v>18640</v>
      </c>
      <c r="J3838" t="s">
        <v>1966</v>
      </c>
      <c r="K3838" t="s">
        <v>9644</v>
      </c>
      <c r="L3838" t="s">
        <v>9928</v>
      </c>
      <c r="M3838" t="s">
        <v>1967</v>
      </c>
      <c r="N3838" s="37">
        <v>0.97341435185185199</v>
      </c>
      <c r="O3838" s="37">
        <v>0.97472222222222205</v>
      </c>
      <c r="P3838" s="37">
        <v>1.30787037037037E-3</v>
      </c>
      <c r="Q3838" s="37">
        <f>Uitruktijden[[#This Row],[UITRUKTIJD]]</f>
        <v>1.30787037037037E-3</v>
      </c>
      <c r="R3838" t="s">
        <v>1955</v>
      </c>
      <c r="S3838" t="s">
        <v>1955</v>
      </c>
      <c r="T3838" t="s">
        <v>1953</v>
      </c>
    </row>
    <row r="3839" spans="1:20" hidden="1" x14ac:dyDescent="0.35">
      <c r="A3839" t="s">
        <v>18641</v>
      </c>
      <c r="B3839">
        <v>329322</v>
      </c>
      <c r="C3839" t="s">
        <v>9640</v>
      </c>
      <c r="D3839" t="s">
        <v>2033</v>
      </c>
      <c r="E3839" s="36">
        <v>45576.186030092598</v>
      </c>
      <c r="F3839" s="36">
        <f>ROUND(Uitruktijden[[#This Row],[DATUM]],0)</f>
        <v>45576</v>
      </c>
      <c r="G3839" t="s">
        <v>18642</v>
      </c>
      <c r="H3839" t="s">
        <v>18643</v>
      </c>
      <c r="I3839" t="s">
        <v>3528</v>
      </c>
      <c r="J3839" t="s">
        <v>1990</v>
      </c>
      <c r="K3839" t="s">
        <v>9644</v>
      </c>
      <c r="L3839" t="s">
        <v>10379</v>
      </c>
      <c r="M3839" t="s">
        <v>1991</v>
      </c>
      <c r="N3839" s="37">
        <v>0.18664351851851901</v>
      </c>
      <c r="O3839" s="37">
        <v>0.18994212962963</v>
      </c>
      <c r="P3839" s="37">
        <v>3.2986111111111098E-3</v>
      </c>
      <c r="Q3839" s="37">
        <f>Uitruktijden[[#This Row],[UITRUKTIJD]]</f>
        <v>3.2986111111111098E-3</v>
      </c>
      <c r="R3839" t="s">
        <v>1955</v>
      </c>
      <c r="S3839" t="s">
        <v>1955</v>
      </c>
      <c r="T3839" t="s">
        <v>1953</v>
      </c>
    </row>
    <row r="3840" spans="1:20" hidden="1" x14ac:dyDescent="0.35">
      <c r="A3840" t="s">
        <v>18641</v>
      </c>
      <c r="B3840">
        <v>329322</v>
      </c>
      <c r="C3840" t="s">
        <v>9640</v>
      </c>
      <c r="D3840" t="s">
        <v>2033</v>
      </c>
      <c r="E3840" s="36">
        <v>45576.186030092598</v>
      </c>
      <c r="F3840" s="36">
        <f>ROUND(Uitruktijden[[#This Row],[DATUM]],0)</f>
        <v>45576</v>
      </c>
      <c r="G3840" t="s">
        <v>18642</v>
      </c>
      <c r="H3840" t="s">
        <v>18643</v>
      </c>
      <c r="I3840" t="s">
        <v>3528</v>
      </c>
      <c r="J3840" t="s">
        <v>1990</v>
      </c>
      <c r="K3840" t="s">
        <v>9644</v>
      </c>
      <c r="L3840" t="s">
        <v>10244</v>
      </c>
      <c r="M3840" t="s">
        <v>1963</v>
      </c>
      <c r="N3840" s="37">
        <v>0.187615740740741</v>
      </c>
      <c r="O3840" s="37">
        <v>0.18983796296296301</v>
      </c>
      <c r="P3840" s="37">
        <v>2.2222222222222201E-3</v>
      </c>
      <c r="Q3840" s="37">
        <f>Uitruktijden[[#This Row],[UITRUKTIJD]]</f>
        <v>2.2222222222222201E-3</v>
      </c>
      <c r="R3840" t="s">
        <v>1951</v>
      </c>
      <c r="S3840" t="s">
        <v>1952</v>
      </c>
      <c r="T3840" t="s">
        <v>1953</v>
      </c>
    </row>
    <row r="3841" spans="1:20" hidden="1" x14ac:dyDescent="0.35">
      <c r="A3841" t="s">
        <v>18644</v>
      </c>
      <c r="B3841">
        <v>329409</v>
      </c>
      <c r="C3841" t="s">
        <v>1928</v>
      </c>
      <c r="D3841" t="s">
        <v>2033</v>
      </c>
      <c r="E3841" s="36">
        <v>45576.343043981498</v>
      </c>
      <c r="F3841" s="36">
        <f>ROUND(Uitruktijden[[#This Row],[DATUM]],0)</f>
        <v>45576</v>
      </c>
      <c r="G3841" t="s">
        <v>18645</v>
      </c>
      <c r="H3841" t="s">
        <v>18646</v>
      </c>
      <c r="I3841" t="s">
        <v>18647</v>
      </c>
      <c r="J3841" t="s">
        <v>2063</v>
      </c>
      <c r="K3841" t="s">
        <v>9644</v>
      </c>
      <c r="L3841" t="s">
        <v>9999</v>
      </c>
      <c r="M3841" t="s">
        <v>2026</v>
      </c>
      <c r="N3841" s="37">
        <v>0.34427083333333303</v>
      </c>
      <c r="O3841" s="37">
        <v>0.34660879629629598</v>
      </c>
      <c r="P3841" s="37">
        <v>2.3379629629629601E-3</v>
      </c>
      <c r="Q3841" s="37">
        <f>Uitruktijden[[#This Row],[UITRUKTIJD]]</f>
        <v>2.3379629629629601E-3</v>
      </c>
      <c r="R3841" t="s">
        <v>1955</v>
      </c>
      <c r="S3841" t="s">
        <v>1955</v>
      </c>
      <c r="T3841" t="s">
        <v>1953</v>
      </c>
    </row>
    <row r="3842" spans="1:20" hidden="1" x14ac:dyDescent="0.35">
      <c r="A3842" t="s">
        <v>18648</v>
      </c>
      <c r="B3842">
        <v>329479</v>
      </c>
      <c r="C3842" t="s">
        <v>1928</v>
      </c>
      <c r="D3842" t="s">
        <v>2033</v>
      </c>
      <c r="E3842" s="36">
        <v>45576.405787037002</v>
      </c>
      <c r="F3842" s="36">
        <f>ROUND(Uitruktijden[[#This Row],[DATUM]],0)</f>
        <v>45576</v>
      </c>
      <c r="G3842" t="s">
        <v>18649</v>
      </c>
      <c r="H3842" t="s">
        <v>18650</v>
      </c>
      <c r="I3842" t="s">
        <v>6214</v>
      </c>
      <c r="J3842" t="s">
        <v>2161</v>
      </c>
      <c r="K3842" t="s">
        <v>9644</v>
      </c>
      <c r="L3842" t="s">
        <v>10334</v>
      </c>
      <c r="M3842" t="s">
        <v>12530</v>
      </c>
      <c r="N3842" s="37">
        <v>0.41792824074074097</v>
      </c>
      <c r="O3842" s="37">
        <v>0.42121527777777801</v>
      </c>
      <c r="P3842" s="37">
        <v>3.2870370370370401E-3</v>
      </c>
      <c r="Q3842" s="37">
        <f>Uitruktijden[[#This Row],[UITRUKTIJD]]</f>
        <v>3.2870370370370401E-3</v>
      </c>
      <c r="R3842" t="s">
        <v>1955</v>
      </c>
      <c r="S3842" t="s">
        <v>1955</v>
      </c>
      <c r="T3842" t="s">
        <v>1953</v>
      </c>
    </row>
    <row r="3843" spans="1:20" hidden="1" x14ac:dyDescent="0.35">
      <c r="A3843" t="s">
        <v>18648</v>
      </c>
      <c r="B3843">
        <v>329479</v>
      </c>
      <c r="C3843" t="s">
        <v>1928</v>
      </c>
      <c r="D3843" t="s">
        <v>2033</v>
      </c>
      <c r="E3843" s="36">
        <v>45576.405787037002</v>
      </c>
      <c r="F3843" s="36">
        <f>ROUND(Uitruktijden[[#This Row],[DATUM]],0)</f>
        <v>45576</v>
      </c>
      <c r="G3843" t="s">
        <v>18649</v>
      </c>
      <c r="H3843" t="s">
        <v>18650</v>
      </c>
      <c r="I3843" t="s">
        <v>6214</v>
      </c>
      <c r="J3843" t="s">
        <v>2161</v>
      </c>
      <c r="K3843" t="s">
        <v>9644</v>
      </c>
      <c r="L3843" t="s">
        <v>10097</v>
      </c>
      <c r="M3843" t="s">
        <v>9963</v>
      </c>
      <c r="N3843" s="37">
        <v>0.41792824074074097</v>
      </c>
      <c r="O3843" s="37">
        <v>0.41943287037037003</v>
      </c>
      <c r="P3843" s="37">
        <v>1.5046296296296301E-3</v>
      </c>
      <c r="Q3843" s="37">
        <f>Uitruktijden[[#This Row],[UITRUKTIJD]]</f>
        <v>1.5046296296296301E-3</v>
      </c>
      <c r="R3843" t="s">
        <v>1955</v>
      </c>
      <c r="S3843" t="s">
        <v>1996</v>
      </c>
      <c r="T3843" t="s">
        <v>1953</v>
      </c>
    </row>
    <row r="3844" spans="1:20" hidden="1" x14ac:dyDescent="0.35">
      <c r="A3844" t="s">
        <v>18651</v>
      </c>
      <c r="B3844">
        <v>329930</v>
      </c>
      <c r="C3844" t="s">
        <v>1928</v>
      </c>
      <c r="D3844" t="s">
        <v>2033</v>
      </c>
      <c r="E3844" s="36">
        <v>45576.682546296302</v>
      </c>
      <c r="F3844" s="36">
        <f>ROUND(Uitruktijden[[#This Row],[DATUM]],0)</f>
        <v>45577</v>
      </c>
      <c r="G3844" t="s">
        <v>18652</v>
      </c>
      <c r="H3844" t="s">
        <v>18653</v>
      </c>
      <c r="I3844" t="s">
        <v>18654</v>
      </c>
      <c r="J3844" t="s">
        <v>3339</v>
      </c>
      <c r="K3844" t="s">
        <v>9644</v>
      </c>
      <c r="L3844" t="s">
        <v>10244</v>
      </c>
      <c r="M3844" t="s">
        <v>1963</v>
      </c>
      <c r="N3844" s="37">
        <v>0.68254629629629604</v>
      </c>
      <c r="O3844" s="37">
        <v>0.68282407407407397</v>
      </c>
      <c r="P3844" s="37">
        <v>2.7777777777777799E-4</v>
      </c>
      <c r="Q3844" s="37">
        <f>Uitruktijden[[#This Row],[UITRUKTIJD]]</f>
        <v>2.7777777777777799E-4</v>
      </c>
      <c r="R3844" t="s">
        <v>1951</v>
      </c>
      <c r="S3844" t="s">
        <v>1952</v>
      </c>
      <c r="T3844" t="s">
        <v>2004</v>
      </c>
    </row>
    <row r="3845" spans="1:20" hidden="1" x14ac:dyDescent="0.35">
      <c r="A3845" t="s">
        <v>18655</v>
      </c>
      <c r="B3845">
        <v>329951</v>
      </c>
      <c r="C3845" t="s">
        <v>1928</v>
      </c>
      <c r="D3845" t="s">
        <v>2033</v>
      </c>
      <c r="E3845" s="36">
        <v>45576.688750000001</v>
      </c>
      <c r="F3845" s="36">
        <f>ROUND(Uitruktijden[[#This Row],[DATUM]],0)</f>
        <v>45577</v>
      </c>
      <c r="G3845" t="s">
        <v>18656</v>
      </c>
      <c r="H3845" t="s">
        <v>18657</v>
      </c>
      <c r="J3845" t="s">
        <v>5621</v>
      </c>
      <c r="K3845" t="s">
        <v>9644</v>
      </c>
      <c r="L3845" t="s">
        <v>10895</v>
      </c>
      <c r="M3845" t="s">
        <v>2267</v>
      </c>
      <c r="N3845" s="37">
        <v>0.68986111111111104</v>
      </c>
      <c r="O3845" s="37">
        <v>0.69305555555555598</v>
      </c>
      <c r="P3845" s="37">
        <v>3.1944444444444399E-3</v>
      </c>
      <c r="Q3845" s="37">
        <f>Uitruktijden[[#This Row],[UITRUKTIJD]]</f>
        <v>3.1944444444444399E-3</v>
      </c>
      <c r="R3845" t="s">
        <v>1955</v>
      </c>
      <c r="S3845" t="s">
        <v>1955</v>
      </c>
      <c r="T3845" t="s">
        <v>1953</v>
      </c>
    </row>
    <row r="3846" spans="1:20" hidden="1" x14ac:dyDescent="0.35">
      <c r="A3846" t="s">
        <v>18658</v>
      </c>
      <c r="B3846">
        <v>330173</v>
      </c>
      <c r="C3846" t="s">
        <v>9640</v>
      </c>
      <c r="D3846" t="s">
        <v>2033</v>
      </c>
      <c r="E3846" s="36">
        <v>45576.798912036997</v>
      </c>
      <c r="F3846" s="36">
        <f>ROUND(Uitruktijden[[#This Row],[DATUM]],0)</f>
        <v>45577</v>
      </c>
      <c r="G3846" t="s">
        <v>18659</v>
      </c>
      <c r="H3846" t="s">
        <v>18660</v>
      </c>
      <c r="I3846" t="s">
        <v>6849</v>
      </c>
      <c r="J3846" t="s">
        <v>1962</v>
      </c>
      <c r="K3846" t="s">
        <v>9644</v>
      </c>
      <c r="L3846" t="s">
        <v>10244</v>
      </c>
      <c r="M3846" t="s">
        <v>1963</v>
      </c>
      <c r="N3846" s="37">
        <v>0.80231481481481504</v>
      </c>
      <c r="O3846" s="37">
        <v>0.80291666666666694</v>
      </c>
      <c r="P3846" s="37">
        <v>6.01851851851852E-4</v>
      </c>
      <c r="Q3846" s="37">
        <f>Uitruktijden[[#This Row],[UITRUKTIJD]]</f>
        <v>6.01851851851852E-4</v>
      </c>
      <c r="R3846" t="s">
        <v>1951</v>
      </c>
      <c r="S3846" t="s">
        <v>1973</v>
      </c>
      <c r="T3846" t="s">
        <v>1953</v>
      </c>
    </row>
    <row r="3847" spans="1:20" hidden="1" x14ac:dyDescent="0.35">
      <c r="A3847" t="s">
        <v>18661</v>
      </c>
      <c r="B3847">
        <v>330256</v>
      </c>
      <c r="C3847" t="s">
        <v>9640</v>
      </c>
      <c r="D3847" t="s">
        <v>2033</v>
      </c>
      <c r="E3847" s="36">
        <v>45576.850497685198</v>
      </c>
      <c r="F3847" s="36">
        <f>ROUND(Uitruktijden[[#This Row],[DATUM]],0)</f>
        <v>45577</v>
      </c>
      <c r="G3847" t="s">
        <v>18662</v>
      </c>
      <c r="H3847" t="s">
        <v>18663</v>
      </c>
      <c r="I3847" t="s">
        <v>18664</v>
      </c>
      <c r="J3847" t="s">
        <v>1949</v>
      </c>
      <c r="K3847" t="s">
        <v>9644</v>
      </c>
      <c r="L3847" t="s">
        <v>9943</v>
      </c>
      <c r="M3847" t="s">
        <v>1950</v>
      </c>
      <c r="N3847" s="37">
        <v>0.85075231481481495</v>
      </c>
      <c r="O3847" s="37">
        <v>0.85247685185185196</v>
      </c>
      <c r="P3847" s="37">
        <v>1.72453703703704E-3</v>
      </c>
      <c r="Q3847" s="37">
        <f>Uitruktijden[[#This Row],[UITRUKTIJD]]</f>
        <v>1.72453703703704E-3</v>
      </c>
      <c r="R3847" t="s">
        <v>1951</v>
      </c>
      <c r="S3847" t="s">
        <v>1952</v>
      </c>
      <c r="T3847" t="s">
        <v>1953</v>
      </c>
    </row>
    <row r="3848" spans="1:20" hidden="1" x14ac:dyDescent="0.35">
      <c r="A3848" t="s">
        <v>18661</v>
      </c>
      <c r="B3848">
        <v>330256</v>
      </c>
      <c r="C3848" t="s">
        <v>9640</v>
      </c>
      <c r="D3848" t="s">
        <v>2033</v>
      </c>
      <c r="E3848" s="36">
        <v>45576.850497685198</v>
      </c>
      <c r="F3848" s="36">
        <f>ROUND(Uitruktijden[[#This Row],[DATUM]],0)</f>
        <v>45577</v>
      </c>
      <c r="G3848" t="s">
        <v>18662</v>
      </c>
      <c r="H3848" t="s">
        <v>18663</v>
      </c>
      <c r="I3848" t="s">
        <v>18664</v>
      </c>
      <c r="J3848" t="s">
        <v>1949</v>
      </c>
      <c r="K3848" t="s">
        <v>9644</v>
      </c>
      <c r="L3848" t="s">
        <v>10909</v>
      </c>
      <c r="M3848" t="s">
        <v>1954</v>
      </c>
      <c r="N3848" s="37">
        <v>0.85075231481481495</v>
      </c>
      <c r="O3848" s="37">
        <v>0.85160879629629604</v>
      </c>
      <c r="P3848" s="37">
        <v>8.5648148148148205E-4</v>
      </c>
      <c r="Q3848" s="37">
        <f>Uitruktijden[[#This Row],[UITRUKTIJD]]</f>
        <v>8.5648148148148205E-4</v>
      </c>
      <c r="R3848" t="s">
        <v>1955</v>
      </c>
      <c r="S3848" t="s">
        <v>1955</v>
      </c>
      <c r="T3848" t="s">
        <v>1953</v>
      </c>
    </row>
    <row r="3849" spans="1:20" hidden="1" x14ac:dyDescent="0.35">
      <c r="A3849" t="s">
        <v>18665</v>
      </c>
      <c r="B3849">
        <v>330516</v>
      </c>
      <c r="C3849" t="s">
        <v>9640</v>
      </c>
      <c r="D3849" t="s">
        <v>2033</v>
      </c>
      <c r="E3849" s="36">
        <v>45576.999155092599</v>
      </c>
      <c r="F3849" s="36">
        <f>ROUND(Uitruktijden[[#This Row],[DATUM]],0)</f>
        <v>45577</v>
      </c>
      <c r="G3849" t="s">
        <v>18666</v>
      </c>
      <c r="H3849" t="s">
        <v>18667</v>
      </c>
      <c r="I3849" t="s">
        <v>18668</v>
      </c>
      <c r="J3849" t="s">
        <v>1962</v>
      </c>
      <c r="K3849" t="s">
        <v>9644</v>
      </c>
      <c r="L3849" t="s">
        <v>10366</v>
      </c>
      <c r="M3849" t="s">
        <v>1963</v>
      </c>
      <c r="N3849" s="37">
        <v>0.99947916666666703</v>
      </c>
      <c r="O3849" s="37">
        <v>8.4490740740740696E-4</v>
      </c>
      <c r="P3849" s="37">
        <v>1.3657407407407401E-3</v>
      </c>
      <c r="Q3849" s="37">
        <f>Uitruktijden[[#This Row],[UITRUKTIJD]]</f>
        <v>1.3657407407407401E-3</v>
      </c>
      <c r="R3849" t="s">
        <v>1955</v>
      </c>
      <c r="S3849" t="s">
        <v>1955</v>
      </c>
      <c r="T3849" t="s">
        <v>1953</v>
      </c>
    </row>
    <row r="3850" spans="1:20" hidden="1" x14ac:dyDescent="0.35">
      <c r="A3850" t="s">
        <v>18669</v>
      </c>
      <c r="B3850">
        <v>330675</v>
      </c>
      <c r="C3850" t="s">
        <v>9640</v>
      </c>
      <c r="D3850" t="s">
        <v>2017</v>
      </c>
      <c r="E3850" s="36">
        <v>45577.141574074099</v>
      </c>
      <c r="F3850" s="36">
        <f>ROUND(Uitruktijden[[#This Row],[DATUM]],0)</f>
        <v>45577</v>
      </c>
      <c r="G3850" t="s">
        <v>18670</v>
      </c>
      <c r="H3850" t="s">
        <v>18671</v>
      </c>
      <c r="I3850" t="s">
        <v>18672</v>
      </c>
      <c r="J3850" t="s">
        <v>2748</v>
      </c>
      <c r="K3850" t="s">
        <v>9644</v>
      </c>
      <c r="L3850" t="s">
        <v>9989</v>
      </c>
      <c r="M3850" t="s">
        <v>2074</v>
      </c>
      <c r="N3850" s="37">
        <v>0.15562500000000001</v>
      </c>
      <c r="O3850" s="37">
        <v>0.15900462962963</v>
      </c>
      <c r="P3850" s="37">
        <v>3.37962962962963E-3</v>
      </c>
      <c r="Q3850" s="37">
        <f>Uitruktijden[[#This Row],[UITRUKTIJD]]</f>
        <v>3.37962962962963E-3</v>
      </c>
      <c r="R3850" t="s">
        <v>1951</v>
      </c>
      <c r="S3850" t="s">
        <v>1973</v>
      </c>
      <c r="T3850" t="s">
        <v>1953</v>
      </c>
    </row>
    <row r="3851" spans="1:20" hidden="1" x14ac:dyDescent="0.35">
      <c r="A3851" t="s">
        <v>18669</v>
      </c>
      <c r="B3851">
        <v>330675</v>
      </c>
      <c r="C3851" t="s">
        <v>9640</v>
      </c>
      <c r="D3851" t="s">
        <v>2017</v>
      </c>
      <c r="E3851" s="36">
        <v>45577.141574074099</v>
      </c>
      <c r="F3851" s="36">
        <f>ROUND(Uitruktijden[[#This Row],[DATUM]],0)</f>
        <v>45577</v>
      </c>
      <c r="G3851" t="s">
        <v>18670</v>
      </c>
      <c r="H3851" t="s">
        <v>18671</v>
      </c>
      <c r="I3851" t="s">
        <v>18672</v>
      </c>
      <c r="J3851" t="s">
        <v>2748</v>
      </c>
      <c r="K3851" t="s">
        <v>9644</v>
      </c>
      <c r="L3851" t="s">
        <v>10667</v>
      </c>
      <c r="M3851" t="s">
        <v>2749</v>
      </c>
      <c r="N3851" s="37">
        <v>0.15562500000000001</v>
      </c>
      <c r="O3851" s="37">
        <v>0.15866898148148101</v>
      </c>
      <c r="P3851" s="37">
        <v>3.04398148148148E-3</v>
      </c>
      <c r="Q3851" s="37">
        <f>Uitruktijden[[#This Row],[UITRUKTIJD]]</f>
        <v>3.04398148148148E-3</v>
      </c>
      <c r="R3851" t="s">
        <v>1955</v>
      </c>
      <c r="S3851" t="s">
        <v>1955</v>
      </c>
      <c r="T3851" t="s">
        <v>1953</v>
      </c>
    </row>
    <row r="3852" spans="1:20" hidden="1" x14ac:dyDescent="0.35">
      <c r="A3852" t="s">
        <v>18673</v>
      </c>
      <c r="B3852">
        <v>330697</v>
      </c>
      <c r="C3852" t="s">
        <v>9640</v>
      </c>
      <c r="D3852" t="s">
        <v>2017</v>
      </c>
      <c r="E3852" s="36">
        <v>45577.177013888897</v>
      </c>
      <c r="F3852" s="36">
        <f>ROUND(Uitruktijden[[#This Row],[DATUM]],0)</f>
        <v>45577</v>
      </c>
      <c r="G3852" t="s">
        <v>18674</v>
      </c>
      <c r="H3852" t="s">
        <v>18675</v>
      </c>
      <c r="I3852" t="s">
        <v>18676</v>
      </c>
      <c r="J3852" t="s">
        <v>1957</v>
      </c>
      <c r="K3852" t="s">
        <v>9644</v>
      </c>
      <c r="L3852" t="s">
        <v>10335</v>
      </c>
      <c r="M3852" t="s">
        <v>12530</v>
      </c>
      <c r="N3852" s="37">
        <v>0.18119212962962999</v>
      </c>
      <c r="O3852" s="37">
        <v>0.186458333333333</v>
      </c>
      <c r="P3852" s="37">
        <v>5.2662037037037E-3</v>
      </c>
      <c r="Q3852" s="37">
        <f>Uitruktijden[[#This Row],[UITRUKTIJD]]</f>
        <v>5.2662037037037E-3</v>
      </c>
      <c r="R3852" t="s">
        <v>1951</v>
      </c>
      <c r="S3852" t="s">
        <v>1973</v>
      </c>
      <c r="T3852" t="s">
        <v>1953</v>
      </c>
    </row>
    <row r="3853" spans="1:20" hidden="1" x14ac:dyDescent="0.35">
      <c r="A3853" t="s">
        <v>18677</v>
      </c>
      <c r="B3853">
        <v>330776</v>
      </c>
      <c r="C3853" t="s">
        <v>9640</v>
      </c>
      <c r="D3853" t="s">
        <v>2017</v>
      </c>
      <c r="E3853" s="36">
        <v>45577.337789351899</v>
      </c>
      <c r="F3853" s="36">
        <f>ROUND(Uitruktijden[[#This Row],[DATUM]],0)</f>
        <v>45577</v>
      </c>
      <c r="G3853" t="s">
        <v>18678</v>
      </c>
      <c r="H3853" t="s">
        <v>3992</v>
      </c>
      <c r="I3853" t="s">
        <v>3993</v>
      </c>
      <c r="J3853" t="s">
        <v>1949</v>
      </c>
      <c r="K3853" t="s">
        <v>9644</v>
      </c>
      <c r="L3853" t="s">
        <v>9944</v>
      </c>
      <c r="M3853" t="s">
        <v>1950</v>
      </c>
      <c r="N3853" s="37">
        <v>0.34185185185185202</v>
      </c>
      <c r="O3853" s="37">
        <v>0.343402777777778</v>
      </c>
      <c r="P3853" s="37">
        <v>1.55092592592593E-3</v>
      </c>
      <c r="Q3853" s="37">
        <f>Uitruktijden[[#This Row],[UITRUKTIJD]]</f>
        <v>1.55092592592593E-3</v>
      </c>
      <c r="R3853" t="s">
        <v>1955</v>
      </c>
      <c r="S3853" t="s">
        <v>1955</v>
      </c>
      <c r="T3853" t="s">
        <v>1953</v>
      </c>
    </row>
    <row r="3854" spans="1:20" hidden="1" x14ac:dyDescent="0.35">
      <c r="A3854" t="s">
        <v>18677</v>
      </c>
      <c r="B3854">
        <v>330776</v>
      </c>
      <c r="C3854" t="s">
        <v>9640</v>
      </c>
      <c r="D3854" t="s">
        <v>2017</v>
      </c>
      <c r="E3854" s="36">
        <v>45577.337789351899</v>
      </c>
      <c r="F3854" s="36">
        <f>ROUND(Uitruktijden[[#This Row],[DATUM]],0)</f>
        <v>45577</v>
      </c>
      <c r="G3854" t="s">
        <v>18678</v>
      </c>
      <c r="H3854" t="s">
        <v>3992</v>
      </c>
      <c r="I3854" t="s">
        <v>3993</v>
      </c>
      <c r="J3854" t="s">
        <v>1949</v>
      </c>
      <c r="K3854" t="s">
        <v>9644</v>
      </c>
      <c r="L3854" t="s">
        <v>9943</v>
      </c>
      <c r="M3854" t="s">
        <v>1950</v>
      </c>
      <c r="N3854" s="37">
        <v>0.342060185185185</v>
      </c>
      <c r="O3854" s="37">
        <v>0.34343750000000001</v>
      </c>
      <c r="P3854" s="37">
        <v>1.37731481481481E-3</v>
      </c>
      <c r="Q3854" s="37">
        <f>Uitruktijden[[#This Row],[UITRUKTIJD]]</f>
        <v>1.37731481481481E-3</v>
      </c>
      <c r="R3854" t="s">
        <v>1951</v>
      </c>
      <c r="S3854" t="s">
        <v>1952</v>
      </c>
      <c r="T3854" t="s">
        <v>1953</v>
      </c>
    </row>
    <row r="3855" spans="1:20" hidden="1" x14ac:dyDescent="0.35">
      <c r="A3855" t="s">
        <v>18677</v>
      </c>
      <c r="B3855">
        <v>330776</v>
      </c>
      <c r="C3855" t="s">
        <v>9640</v>
      </c>
      <c r="D3855" t="s">
        <v>2017</v>
      </c>
      <c r="E3855" s="36">
        <v>45577.337789351899</v>
      </c>
      <c r="F3855" s="36">
        <f>ROUND(Uitruktijden[[#This Row],[DATUM]],0)</f>
        <v>45577</v>
      </c>
      <c r="G3855" t="s">
        <v>18678</v>
      </c>
      <c r="H3855" t="s">
        <v>3992</v>
      </c>
      <c r="I3855" t="s">
        <v>3993</v>
      </c>
      <c r="J3855" t="s">
        <v>1949</v>
      </c>
      <c r="K3855" t="s">
        <v>9644</v>
      </c>
      <c r="L3855" t="s">
        <v>10909</v>
      </c>
      <c r="M3855" t="s">
        <v>1954</v>
      </c>
      <c r="N3855" s="37">
        <v>0.34185185185185202</v>
      </c>
      <c r="O3855" s="37">
        <v>0.342939814814815</v>
      </c>
      <c r="P3855" s="37">
        <v>1.0879629629629601E-3</v>
      </c>
      <c r="Q3855" s="37">
        <f>Uitruktijden[[#This Row],[UITRUKTIJD]]</f>
        <v>1.0879629629629601E-3</v>
      </c>
      <c r="R3855" t="s">
        <v>1955</v>
      </c>
      <c r="S3855" t="s">
        <v>1996</v>
      </c>
      <c r="T3855" t="s">
        <v>1953</v>
      </c>
    </row>
    <row r="3856" spans="1:20" hidden="1" x14ac:dyDescent="0.35">
      <c r="A3856" t="s">
        <v>18679</v>
      </c>
      <c r="B3856">
        <v>331015</v>
      </c>
      <c r="C3856" t="s">
        <v>9640</v>
      </c>
      <c r="D3856" t="s">
        <v>2017</v>
      </c>
      <c r="E3856" s="36">
        <v>45577.561412037001</v>
      </c>
      <c r="F3856" s="36">
        <f>ROUND(Uitruktijden[[#This Row],[DATUM]],0)</f>
        <v>45578</v>
      </c>
      <c r="G3856" t="s">
        <v>18680</v>
      </c>
      <c r="H3856" t="s">
        <v>18681</v>
      </c>
      <c r="I3856" t="s">
        <v>6279</v>
      </c>
      <c r="J3856" t="s">
        <v>1972</v>
      </c>
      <c r="K3856" t="s">
        <v>9644</v>
      </c>
      <c r="L3856" t="s">
        <v>10564</v>
      </c>
      <c r="M3856" t="s">
        <v>1995</v>
      </c>
      <c r="N3856" s="37">
        <v>0.56238425925925895</v>
      </c>
      <c r="O3856" s="37">
        <v>0.56578703703703703</v>
      </c>
      <c r="P3856" s="37">
        <v>3.4027777777777802E-3</v>
      </c>
      <c r="Q3856" s="37">
        <f>Uitruktijden[[#This Row],[UITRUKTIJD]]</f>
        <v>3.4027777777777802E-3</v>
      </c>
      <c r="R3856" t="s">
        <v>1955</v>
      </c>
      <c r="S3856" t="s">
        <v>1996</v>
      </c>
      <c r="T3856" t="s">
        <v>1953</v>
      </c>
    </row>
    <row r="3857" spans="1:20" hidden="1" x14ac:dyDescent="0.35">
      <c r="A3857" t="s">
        <v>18682</v>
      </c>
      <c r="B3857">
        <v>331134</v>
      </c>
      <c r="C3857" t="s">
        <v>9640</v>
      </c>
      <c r="D3857" t="s">
        <v>2017</v>
      </c>
      <c r="E3857" s="36">
        <v>45577.635902777802</v>
      </c>
      <c r="F3857" s="36">
        <f>ROUND(Uitruktijden[[#This Row],[DATUM]],0)</f>
        <v>45578</v>
      </c>
      <c r="G3857" t="s">
        <v>18683</v>
      </c>
      <c r="H3857" t="s">
        <v>18684</v>
      </c>
      <c r="I3857" t="s">
        <v>18685</v>
      </c>
      <c r="J3857" t="s">
        <v>2325</v>
      </c>
      <c r="K3857" t="s">
        <v>9644</v>
      </c>
      <c r="L3857" t="s">
        <v>10269</v>
      </c>
      <c r="M3857" t="s">
        <v>2005</v>
      </c>
      <c r="N3857" s="37">
        <v>0.63857638888888901</v>
      </c>
      <c r="O3857" s="37">
        <v>0.64086805555555604</v>
      </c>
      <c r="P3857" s="37">
        <v>2.2916666666666701E-3</v>
      </c>
      <c r="Q3857" s="37">
        <f>Uitruktijden[[#This Row],[UITRUKTIJD]]</f>
        <v>2.2916666666666701E-3</v>
      </c>
      <c r="R3857" t="s">
        <v>1955</v>
      </c>
      <c r="S3857" t="s">
        <v>1955</v>
      </c>
      <c r="T3857" t="s">
        <v>1953</v>
      </c>
    </row>
    <row r="3858" spans="1:20" hidden="1" x14ac:dyDescent="0.35">
      <c r="A3858" t="s">
        <v>18686</v>
      </c>
      <c r="B3858">
        <v>331272</v>
      </c>
      <c r="C3858" t="s">
        <v>9640</v>
      </c>
      <c r="D3858" t="s">
        <v>2017</v>
      </c>
      <c r="E3858" s="36">
        <v>45577.730856481503</v>
      </c>
      <c r="F3858" s="36">
        <f>ROUND(Uitruktijden[[#This Row],[DATUM]],0)</f>
        <v>45578</v>
      </c>
      <c r="G3858" t="s">
        <v>18687</v>
      </c>
      <c r="H3858" t="s">
        <v>18688</v>
      </c>
      <c r="I3858" t="s">
        <v>18689</v>
      </c>
      <c r="J3858" t="s">
        <v>2073</v>
      </c>
      <c r="K3858" t="s">
        <v>9644</v>
      </c>
      <c r="L3858" t="s">
        <v>10135</v>
      </c>
      <c r="M3858" t="s">
        <v>2475</v>
      </c>
      <c r="N3858" s="37">
        <v>0.73118055555555606</v>
      </c>
      <c r="O3858" s="37">
        <v>0.73778935185185202</v>
      </c>
      <c r="P3858" s="37">
        <v>6.6087962962963001E-3</v>
      </c>
      <c r="Q3858" s="37">
        <f>Uitruktijden[[#This Row],[UITRUKTIJD]]</f>
        <v>6.6087962962963001E-3</v>
      </c>
      <c r="R3858" t="s">
        <v>1955</v>
      </c>
      <c r="S3858" t="s">
        <v>1955</v>
      </c>
      <c r="T3858" t="s">
        <v>1953</v>
      </c>
    </row>
    <row r="3859" spans="1:20" hidden="1" x14ac:dyDescent="0.35">
      <c r="A3859" t="s">
        <v>18686</v>
      </c>
      <c r="B3859">
        <v>331272</v>
      </c>
      <c r="C3859" t="s">
        <v>9640</v>
      </c>
      <c r="D3859" t="s">
        <v>2017</v>
      </c>
      <c r="E3859" s="36">
        <v>45577.730856481503</v>
      </c>
      <c r="F3859" s="36">
        <f>ROUND(Uitruktijden[[#This Row],[DATUM]],0)</f>
        <v>45578</v>
      </c>
      <c r="G3859" t="s">
        <v>18687</v>
      </c>
      <c r="H3859" t="s">
        <v>18688</v>
      </c>
      <c r="I3859" t="s">
        <v>18689</v>
      </c>
      <c r="J3859" t="s">
        <v>2073</v>
      </c>
      <c r="K3859" t="s">
        <v>9644</v>
      </c>
      <c r="L3859" t="s">
        <v>9943</v>
      </c>
      <c r="M3859" t="s">
        <v>1950</v>
      </c>
      <c r="N3859" s="37">
        <v>0.73118055555555606</v>
      </c>
      <c r="O3859" s="37">
        <v>0.73231481481481497</v>
      </c>
      <c r="P3859" s="37">
        <v>1.13425925925926E-3</v>
      </c>
      <c r="Q3859" s="37">
        <f>Uitruktijden[[#This Row],[UITRUKTIJD]]</f>
        <v>1.13425925925926E-3</v>
      </c>
      <c r="R3859" t="s">
        <v>1951</v>
      </c>
      <c r="S3859" t="s">
        <v>1952</v>
      </c>
      <c r="T3859" t="s">
        <v>1953</v>
      </c>
    </row>
    <row r="3860" spans="1:20" hidden="1" x14ac:dyDescent="0.35">
      <c r="A3860" t="s">
        <v>18690</v>
      </c>
      <c r="B3860">
        <v>331548</v>
      </c>
      <c r="C3860" t="s">
        <v>9640</v>
      </c>
      <c r="D3860" t="s">
        <v>2017</v>
      </c>
      <c r="E3860" s="36">
        <v>45577.908969907403</v>
      </c>
      <c r="F3860" s="36">
        <f>ROUND(Uitruktijden[[#This Row],[DATUM]],0)</f>
        <v>45578</v>
      </c>
      <c r="G3860" t="s">
        <v>18691</v>
      </c>
      <c r="H3860" t="s">
        <v>18692</v>
      </c>
      <c r="I3860" t="s">
        <v>18693</v>
      </c>
      <c r="J3860" t="s">
        <v>2147</v>
      </c>
      <c r="K3860" t="s">
        <v>9644</v>
      </c>
      <c r="L3860" t="s">
        <v>10646</v>
      </c>
      <c r="M3860" t="s">
        <v>2152</v>
      </c>
      <c r="N3860" s="37">
        <v>0.91658564814814802</v>
      </c>
      <c r="O3860" s="37">
        <v>0.91866898148148102</v>
      </c>
      <c r="P3860" s="37">
        <v>2.0833333333333298E-3</v>
      </c>
      <c r="Q3860" s="37">
        <f>Uitruktijden[[#This Row],[UITRUKTIJD]]</f>
        <v>2.0833333333333298E-3</v>
      </c>
      <c r="R3860" t="s">
        <v>1955</v>
      </c>
      <c r="S3860" t="s">
        <v>1996</v>
      </c>
      <c r="T3860" t="s">
        <v>1953</v>
      </c>
    </row>
    <row r="3861" spans="1:20" hidden="1" x14ac:dyDescent="0.35">
      <c r="A3861" t="s">
        <v>18690</v>
      </c>
      <c r="B3861">
        <v>331548</v>
      </c>
      <c r="C3861" t="s">
        <v>9640</v>
      </c>
      <c r="D3861" t="s">
        <v>2017</v>
      </c>
      <c r="E3861" s="36">
        <v>45577.908969907403</v>
      </c>
      <c r="F3861" s="36">
        <f>ROUND(Uitruktijden[[#This Row],[DATUM]],0)</f>
        <v>45578</v>
      </c>
      <c r="G3861" t="s">
        <v>18691</v>
      </c>
      <c r="H3861" t="s">
        <v>18692</v>
      </c>
      <c r="I3861" t="s">
        <v>18693</v>
      </c>
      <c r="J3861" t="s">
        <v>2147</v>
      </c>
      <c r="K3861" t="s">
        <v>9644</v>
      </c>
      <c r="L3861" t="s">
        <v>10387</v>
      </c>
      <c r="M3861" t="s">
        <v>2504</v>
      </c>
      <c r="N3861" s="37">
        <v>0.90947916666666695</v>
      </c>
      <c r="O3861" s="37">
        <v>0.91129629629629605</v>
      </c>
      <c r="P3861" s="37">
        <v>1.8171296296296299E-3</v>
      </c>
      <c r="Q3861" s="37">
        <f>Uitruktijden[[#This Row],[UITRUKTIJD]]</f>
        <v>1.8171296296296299E-3</v>
      </c>
      <c r="R3861" t="s">
        <v>1955</v>
      </c>
      <c r="S3861" t="s">
        <v>1955</v>
      </c>
      <c r="T3861" t="s">
        <v>1953</v>
      </c>
    </row>
    <row r="3862" spans="1:20" hidden="1" x14ac:dyDescent="0.35">
      <c r="A3862" t="s">
        <v>18690</v>
      </c>
      <c r="B3862">
        <v>331548</v>
      </c>
      <c r="C3862" t="s">
        <v>9640</v>
      </c>
      <c r="D3862" t="s">
        <v>2017</v>
      </c>
      <c r="E3862" s="36">
        <v>45577.908969907403</v>
      </c>
      <c r="F3862" s="36">
        <f>ROUND(Uitruktijden[[#This Row],[DATUM]],0)</f>
        <v>45578</v>
      </c>
      <c r="G3862" t="s">
        <v>18691</v>
      </c>
      <c r="H3862" t="s">
        <v>18692</v>
      </c>
      <c r="I3862" t="s">
        <v>18693</v>
      </c>
      <c r="J3862" t="s">
        <v>2147</v>
      </c>
      <c r="K3862" t="s">
        <v>9644</v>
      </c>
      <c r="L3862" t="s">
        <v>13045</v>
      </c>
      <c r="M3862" t="s">
        <v>1967</v>
      </c>
      <c r="N3862" s="37">
        <v>0.91743055555555597</v>
      </c>
      <c r="O3862" s="37">
        <v>0.91866898148148102</v>
      </c>
      <c r="P3862" s="37">
        <v>1.2384259259259299E-3</v>
      </c>
      <c r="Q3862" s="37">
        <f>Uitruktijden[[#This Row],[UITRUKTIJD]]</f>
        <v>1.2384259259259299E-3</v>
      </c>
      <c r="R3862" t="s">
        <v>1951</v>
      </c>
      <c r="S3862" t="s">
        <v>1952</v>
      </c>
      <c r="T3862" t="s">
        <v>1953</v>
      </c>
    </row>
    <row r="3863" spans="1:20" hidden="1" x14ac:dyDescent="0.35">
      <c r="A3863" t="s">
        <v>18694</v>
      </c>
      <c r="B3863">
        <v>331659</v>
      </c>
      <c r="C3863" t="s">
        <v>9640</v>
      </c>
      <c r="D3863" t="s">
        <v>2017</v>
      </c>
      <c r="E3863" s="36">
        <v>45577.963587963</v>
      </c>
      <c r="F3863" s="36">
        <f>ROUND(Uitruktijden[[#This Row],[DATUM]],0)</f>
        <v>45578</v>
      </c>
      <c r="G3863" t="s">
        <v>18695</v>
      </c>
      <c r="H3863" t="s">
        <v>18696</v>
      </c>
      <c r="I3863" t="s">
        <v>18697</v>
      </c>
      <c r="J3863" t="s">
        <v>1949</v>
      </c>
      <c r="K3863" t="s">
        <v>9644</v>
      </c>
      <c r="L3863" t="s">
        <v>9943</v>
      </c>
      <c r="M3863" t="s">
        <v>1950</v>
      </c>
      <c r="N3863" s="37">
        <v>0.97950231481481498</v>
      </c>
      <c r="O3863" s="37">
        <v>0.980798611111111</v>
      </c>
      <c r="P3863" s="37">
        <v>1.2962962962962999E-3</v>
      </c>
      <c r="Q3863" s="37">
        <f>Uitruktijden[[#This Row],[UITRUKTIJD]]</f>
        <v>1.2962962962962999E-3</v>
      </c>
      <c r="R3863" t="s">
        <v>1951</v>
      </c>
      <c r="S3863" t="s">
        <v>1973</v>
      </c>
      <c r="T3863" t="s">
        <v>1953</v>
      </c>
    </row>
    <row r="3864" spans="1:20" hidden="1" x14ac:dyDescent="0.35">
      <c r="A3864" t="s">
        <v>18694</v>
      </c>
      <c r="B3864">
        <v>331659</v>
      </c>
      <c r="C3864" t="s">
        <v>9640</v>
      </c>
      <c r="D3864" t="s">
        <v>2017</v>
      </c>
      <c r="E3864" s="36">
        <v>45577.963587963</v>
      </c>
      <c r="F3864" s="36">
        <f>ROUND(Uitruktijden[[#This Row],[DATUM]],0)</f>
        <v>45578</v>
      </c>
      <c r="G3864" t="s">
        <v>18695</v>
      </c>
      <c r="H3864" t="s">
        <v>18696</v>
      </c>
      <c r="I3864" t="s">
        <v>18697</v>
      </c>
      <c r="J3864" t="s">
        <v>1949</v>
      </c>
      <c r="K3864" t="s">
        <v>9644</v>
      </c>
      <c r="L3864" t="s">
        <v>9944</v>
      </c>
      <c r="M3864" t="s">
        <v>1950</v>
      </c>
      <c r="N3864" s="37">
        <v>0.97950231481481498</v>
      </c>
      <c r="O3864" s="37">
        <v>0.98064814814814805</v>
      </c>
      <c r="P3864" s="37">
        <v>1.1458333333333301E-3</v>
      </c>
      <c r="Q3864" s="37">
        <f>Uitruktijden[[#This Row],[UITRUKTIJD]]</f>
        <v>1.1458333333333301E-3</v>
      </c>
      <c r="R3864" t="s">
        <v>1955</v>
      </c>
      <c r="S3864" t="s">
        <v>1955</v>
      </c>
      <c r="T3864" t="s">
        <v>1953</v>
      </c>
    </row>
    <row r="3865" spans="1:20" hidden="1" x14ac:dyDescent="0.35">
      <c r="A3865" t="s">
        <v>18698</v>
      </c>
      <c r="B3865">
        <v>331760</v>
      </c>
      <c r="C3865" t="s">
        <v>9640</v>
      </c>
      <c r="D3865" t="s">
        <v>1987</v>
      </c>
      <c r="E3865" s="36">
        <v>45578.005902777797</v>
      </c>
      <c r="F3865" s="36">
        <f>ROUND(Uitruktijden[[#This Row],[DATUM]],0)</f>
        <v>45578</v>
      </c>
      <c r="G3865" t="s">
        <v>18699</v>
      </c>
      <c r="H3865" t="s">
        <v>18700</v>
      </c>
      <c r="I3865" t="s">
        <v>10965</v>
      </c>
      <c r="J3865" t="s">
        <v>2383</v>
      </c>
      <c r="K3865" t="s">
        <v>9644</v>
      </c>
      <c r="L3865" t="s">
        <v>10299</v>
      </c>
      <c r="M3865" t="s">
        <v>3305</v>
      </c>
      <c r="N3865" s="37">
        <v>6.9328703703703696E-3</v>
      </c>
      <c r="O3865" s="37">
        <v>1.0625000000000001E-2</v>
      </c>
      <c r="P3865" s="37">
        <v>3.6921296296296298E-3</v>
      </c>
      <c r="Q3865" s="37">
        <f>Uitruktijden[[#This Row],[UITRUKTIJD]]</f>
        <v>3.6921296296296298E-3</v>
      </c>
      <c r="R3865" t="s">
        <v>1955</v>
      </c>
      <c r="S3865" t="s">
        <v>1955</v>
      </c>
      <c r="T3865" t="s">
        <v>2004</v>
      </c>
    </row>
    <row r="3866" spans="1:20" hidden="1" x14ac:dyDescent="0.35">
      <c r="A3866" t="s">
        <v>18701</v>
      </c>
      <c r="B3866">
        <v>331973</v>
      </c>
      <c r="C3866" t="s">
        <v>9640</v>
      </c>
      <c r="D3866" t="s">
        <v>1987</v>
      </c>
      <c r="E3866" s="36">
        <v>45578.165868055599</v>
      </c>
      <c r="F3866" s="36">
        <f>ROUND(Uitruktijden[[#This Row],[DATUM]],0)</f>
        <v>45578</v>
      </c>
      <c r="G3866" t="s">
        <v>18702</v>
      </c>
      <c r="H3866" t="s">
        <v>18703</v>
      </c>
      <c r="I3866" t="s">
        <v>18704</v>
      </c>
      <c r="J3866" t="s">
        <v>1949</v>
      </c>
      <c r="K3866" t="s">
        <v>9644</v>
      </c>
      <c r="L3866" t="s">
        <v>9944</v>
      </c>
      <c r="M3866" t="s">
        <v>1950</v>
      </c>
      <c r="N3866" s="37">
        <v>0.16643518518518499</v>
      </c>
      <c r="O3866" s="37">
        <v>0.167986111111111</v>
      </c>
      <c r="P3866" s="37">
        <v>1.55092592592593E-3</v>
      </c>
      <c r="Q3866" s="37">
        <f>Uitruktijden[[#This Row],[UITRUKTIJD]]</f>
        <v>1.55092592592593E-3</v>
      </c>
      <c r="R3866" t="s">
        <v>1955</v>
      </c>
      <c r="S3866" t="s">
        <v>1955</v>
      </c>
      <c r="T3866" t="s">
        <v>1953</v>
      </c>
    </row>
    <row r="3867" spans="1:20" hidden="1" x14ac:dyDescent="0.35">
      <c r="A3867" t="s">
        <v>18705</v>
      </c>
      <c r="B3867">
        <v>332390</v>
      </c>
      <c r="C3867" t="s">
        <v>9640</v>
      </c>
      <c r="D3867" t="s">
        <v>1987</v>
      </c>
      <c r="E3867" s="36">
        <v>45578.668981481504</v>
      </c>
      <c r="F3867" s="36">
        <f>ROUND(Uitruktijden[[#This Row],[DATUM]],0)</f>
        <v>45579</v>
      </c>
      <c r="G3867" t="s">
        <v>18706</v>
      </c>
      <c r="H3867" t="s">
        <v>18707</v>
      </c>
      <c r="I3867" t="s">
        <v>18708</v>
      </c>
      <c r="J3867" t="s">
        <v>1966</v>
      </c>
      <c r="K3867" t="s">
        <v>9644</v>
      </c>
      <c r="L3867" t="s">
        <v>10066</v>
      </c>
      <c r="M3867" t="s">
        <v>2144</v>
      </c>
      <c r="N3867" s="37">
        <v>0.70151620370370404</v>
      </c>
      <c r="O3867" s="37">
        <v>0.70369212962963001</v>
      </c>
      <c r="P3867" s="37">
        <v>2.1759259259259301E-3</v>
      </c>
      <c r="Q3867" s="37">
        <f>Uitruktijden[[#This Row],[UITRUKTIJD]]</f>
        <v>2.1759259259259301E-3</v>
      </c>
      <c r="R3867" t="s">
        <v>1955</v>
      </c>
      <c r="S3867" t="s">
        <v>1955</v>
      </c>
      <c r="T3867" t="s">
        <v>1953</v>
      </c>
    </row>
    <row r="3868" spans="1:20" hidden="1" x14ac:dyDescent="0.35">
      <c r="A3868" t="s">
        <v>18705</v>
      </c>
      <c r="B3868">
        <v>332390</v>
      </c>
      <c r="C3868" t="s">
        <v>9640</v>
      </c>
      <c r="D3868" t="s">
        <v>1987</v>
      </c>
      <c r="E3868" s="36">
        <v>45578.668981481504</v>
      </c>
      <c r="F3868" s="36">
        <f>ROUND(Uitruktijden[[#This Row],[DATUM]],0)</f>
        <v>45579</v>
      </c>
      <c r="G3868" t="s">
        <v>18706</v>
      </c>
      <c r="H3868" t="s">
        <v>18707</v>
      </c>
      <c r="I3868" t="s">
        <v>18708</v>
      </c>
      <c r="J3868" t="s">
        <v>1966</v>
      </c>
      <c r="K3868" t="s">
        <v>9644</v>
      </c>
      <c r="L3868" t="s">
        <v>9928</v>
      </c>
      <c r="M3868" t="s">
        <v>1967</v>
      </c>
      <c r="N3868" s="37">
        <v>0.669953703703704</v>
      </c>
      <c r="O3868" s="37">
        <v>0.67090277777777796</v>
      </c>
      <c r="P3868" s="37">
        <v>9.4907407407407397E-4</v>
      </c>
      <c r="Q3868" s="37">
        <f>Uitruktijden[[#This Row],[UITRUKTIJD]]</f>
        <v>9.4907407407407397E-4</v>
      </c>
      <c r="R3868" t="s">
        <v>1955</v>
      </c>
      <c r="S3868" t="s">
        <v>1955</v>
      </c>
      <c r="T3868" t="s">
        <v>1953</v>
      </c>
    </row>
    <row r="3869" spans="1:20" hidden="1" x14ac:dyDescent="0.35">
      <c r="A3869" t="s">
        <v>18709</v>
      </c>
      <c r="B3869">
        <v>332428</v>
      </c>
      <c r="C3869" t="s">
        <v>9640</v>
      </c>
      <c r="D3869" t="s">
        <v>1987</v>
      </c>
      <c r="E3869" s="36">
        <v>45578.694027777798</v>
      </c>
      <c r="F3869" s="36">
        <f>ROUND(Uitruktijden[[#This Row],[DATUM]],0)</f>
        <v>45579</v>
      </c>
      <c r="G3869" t="s">
        <v>18710</v>
      </c>
      <c r="H3869" t="s">
        <v>18711</v>
      </c>
      <c r="I3869" t="s">
        <v>18712</v>
      </c>
      <c r="J3869" t="s">
        <v>2585</v>
      </c>
      <c r="K3869" t="s">
        <v>9644</v>
      </c>
      <c r="L3869" t="s">
        <v>15366</v>
      </c>
      <c r="M3869" t="s">
        <v>2207</v>
      </c>
      <c r="N3869" s="37">
        <v>0.69402777777777802</v>
      </c>
      <c r="O3869" s="37">
        <v>0.69758101851851895</v>
      </c>
      <c r="P3869" s="37">
        <v>3.5532407407407401E-3</v>
      </c>
      <c r="Q3869" s="37">
        <f>Uitruktijden[[#This Row],[UITRUKTIJD]]</f>
        <v>3.5532407407407401E-3</v>
      </c>
      <c r="R3869" t="s">
        <v>1951</v>
      </c>
      <c r="S3869" t="s">
        <v>1973</v>
      </c>
      <c r="T3869" t="s">
        <v>2004</v>
      </c>
    </row>
    <row r="3870" spans="1:20" hidden="1" x14ac:dyDescent="0.35">
      <c r="A3870" t="s">
        <v>18713</v>
      </c>
      <c r="B3870">
        <v>332463</v>
      </c>
      <c r="C3870" t="s">
        <v>9640</v>
      </c>
      <c r="D3870" t="s">
        <v>1987</v>
      </c>
      <c r="E3870" s="36">
        <v>45578.711550925902</v>
      </c>
      <c r="F3870" s="36">
        <f>ROUND(Uitruktijden[[#This Row],[DATUM]],0)</f>
        <v>45579</v>
      </c>
      <c r="G3870" t="s">
        <v>18714</v>
      </c>
      <c r="H3870" t="s">
        <v>18715</v>
      </c>
      <c r="J3870" t="s">
        <v>1962</v>
      </c>
      <c r="K3870" t="s">
        <v>9644</v>
      </c>
      <c r="L3870" t="s">
        <v>10144</v>
      </c>
      <c r="M3870" t="s">
        <v>9949</v>
      </c>
      <c r="N3870" s="37">
        <v>0.71293981481481505</v>
      </c>
      <c r="O3870" s="37">
        <v>0.716365740740741</v>
      </c>
      <c r="P3870" s="37">
        <v>3.4259259259259299E-3</v>
      </c>
      <c r="Q3870" s="37">
        <f>Uitruktijden[[#This Row],[UITRUKTIJD]]</f>
        <v>3.4259259259259299E-3</v>
      </c>
      <c r="R3870" t="s">
        <v>1955</v>
      </c>
      <c r="S3870" t="s">
        <v>1955</v>
      </c>
      <c r="T3870" t="s">
        <v>1953</v>
      </c>
    </row>
    <row r="3871" spans="1:20" hidden="1" x14ac:dyDescent="0.35">
      <c r="A3871" t="s">
        <v>18716</v>
      </c>
      <c r="B3871">
        <v>332489</v>
      </c>
      <c r="C3871" t="s">
        <v>9640</v>
      </c>
      <c r="D3871" t="s">
        <v>1987</v>
      </c>
      <c r="E3871" s="36">
        <v>45578.731851851902</v>
      </c>
      <c r="F3871" s="36">
        <f>ROUND(Uitruktijden[[#This Row],[DATUM]],0)</f>
        <v>45579</v>
      </c>
      <c r="G3871" t="s">
        <v>18717</v>
      </c>
      <c r="H3871" t="s">
        <v>18718</v>
      </c>
      <c r="I3871" t="s">
        <v>18719</v>
      </c>
      <c r="J3871" t="s">
        <v>1972</v>
      </c>
      <c r="K3871" t="s">
        <v>9644</v>
      </c>
      <c r="L3871" t="s">
        <v>10564</v>
      </c>
      <c r="M3871" t="s">
        <v>1995</v>
      </c>
      <c r="N3871" s="37">
        <v>0.732453703703704</v>
      </c>
      <c r="O3871" s="37">
        <v>0.73459490740740696</v>
      </c>
      <c r="P3871" s="37">
        <v>2.1412037037036999E-3</v>
      </c>
      <c r="Q3871" s="37">
        <f>Uitruktijden[[#This Row],[UITRUKTIJD]]</f>
        <v>2.1412037037036999E-3</v>
      </c>
      <c r="R3871" t="s">
        <v>1955</v>
      </c>
      <c r="S3871" t="s">
        <v>1955</v>
      </c>
      <c r="T3871" t="s">
        <v>1953</v>
      </c>
    </row>
    <row r="3872" spans="1:20" hidden="1" x14ac:dyDescent="0.35">
      <c r="A3872" t="s">
        <v>18716</v>
      </c>
      <c r="B3872">
        <v>332489</v>
      </c>
      <c r="C3872" t="s">
        <v>9640</v>
      </c>
      <c r="D3872" t="s">
        <v>1987</v>
      </c>
      <c r="E3872" s="36">
        <v>45578.731851851902</v>
      </c>
      <c r="F3872" s="36">
        <f>ROUND(Uitruktijden[[#This Row],[DATUM]],0)</f>
        <v>45579</v>
      </c>
      <c r="G3872" t="s">
        <v>18717</v>
      </c>
      <c r="H3872" t="s">
        <v>18718</v>
      </c>
      <c r="I3872" t="s">
        <v>18719</v>
      </c>
      <c r="J3872" t="s">
        <v>1972</v>
      </c>
      <c r="K3872" t="s">
        <v>9644</v>
      </c>
      <c r="L3872" t="s">
        <v>9943</v>
      </c>
      <c r="M3872" t="s">
        <v>1950</v>
      </c>
      <c r="N3872" s="37">
        <v>0.74340277777777797</v>
      </c>
      <c r="O3872" s="37">
        <v>0.74436342592592597</v>
      </c>
      <c r="P3872" s="37">
        <v>9.6064814814814797E-4</v>
      </c>
      <c r="Q3872" s="37">
        <f>Uitruktijden[[#This Row],[UITRUKTIJD]]</f>
        <v>9.6064814814814797E-4</v>
      </c>
      <c r="R3872" t="s">
        <v>1951</v>
      </c>
      <c r="S3872" t="s">
        <v>1952</v>
      </c>
      <c r="T3872" t="s">
        <v>1953</v>
      </c>
    </row>
    <row r="3873" spans="1:20" hidden="1" x14ac:dyDescent="0.35">
      <c r="A3873" t="s">
        <v>18720</v>
      </c>
      <c r="B3873">
        <v>332725</v>
      </c>
      <c r="C3873" t="s">
        <v>9640</v>
      </c>
      <c r="D3873" t="s">
        <v>1987</v>
      </c>
      <c r="E3873" s="36">
        <v>45578.912546296298</v>
      </c>
      <c r="F3873" s="36">
        <f>ROUND(Uitruktijden[[#This Row],[DATUM]],0)</f>
        <v>45579</v>
      </c>
      <c r="G3873" t="s">
        <v>18721</v>
      </c>
      <c r="H3873" t="s">
        <v>18722</v>
      </c>
      <c r="I3873" t="s">
        <v>18723</v>
      </c>
      <c r="J3873" t="s">
        <v>2077</v>
      </c>
      <c r="K3873" t="s">
        <v>9644</v>
      </c>
      <c r="L3873" t="s">
        <v>10154</v>
      </c>
      <c r="M3873" t="s">
        <v>2105</v>
      </c>
      <c r="N3873" s="37">
        <v>0.91826388888888899</v>
      </c>
      <c r="O3873" s="37">
        <v>0.91990740740740695</v>
      </c>
      <c r="P3873" s="39">
        <v>1.6435185185185201E-3</v>
      </c>
      <c r="Q3873" s="39">
        <f>Uitruktijden[[#This Row],[UITRUKTIJD]]</f>
        <v>1.6435185185185201E-3</v>
      </c>
      <c r="R3873" t="s">
        <v>1955</v>
      </c>
      <c r="S3873" t="s">
        <v>1955</v>
      </c>
      <c r="T3873" t="s">
        <v>1953</v>
      </c>
    </row>
    <row r="3874" spans="1:20" hidden="1" x14ac:dyDescent="0.35">
      <c r="A3874" t="s">
        <v>18724</v>
      </c>
      <c r="B3874">
        <v>333018</v>
      </c>
      <c r="C3874" t="s">
        <v>1928</v>
      </c>
      <c r="D3874" t="s">
        <v>1969</v>
      </c>
      <c r="E3874" s="36">
        <v>45579.368460648097</v>
      </c>
      <c r="F3874" s="36">
        <f>ROUND(Uitruktijden[[#This Row],[DATUM]],0)</f>
        <v>45579</v>
      </c>
      <c r="G3874" t="s">
        <v>18725</v>
      </c>
      <c r="H3874" t="s">
        <v>18726</v>
      </c>
      <c r="I3874" t="s">
        <v>18727</v>
      </c>
      <c r="J3874" t="s">
        <v>2293</v>
      </c>
      <c r="K3874" t="s">
        <v>9644</v>
      </c>
      <c r="L3874" t="s">
        <v>10600</v>
      </c>
      <c r="M3874" t="s">
        <v>2037</v>
      </c>
      <c r="N3874" s="37">
        <v>0.36946759259259299</v>
      </c>
      <c r="O3874" s="37">
        <v>0.37280092592592601</v>
      </c>
      <c r="P3874" s="37">
        <v>3.3333333333333301E-3</v>
      </c>
      <c r="Q3874" s="37">
        <f>Uitruktijden[[#This Row],[UITRUKTIJD]]</f>
        <v>3.3333333333333301E-3</v>
      </c>
      <c r="R3874" t="s">
        <v>1955</v>
      </c>
      <c r="S3874" t="s">
        <v>1955</v>
      </c>
      <c r="T3874" t="s">
        <v>1953</v>
      </c>
    </row>
    <row r="3875" spans="1:20" hidden="1" x14ac:dyDescent="0.35">
      <c r="A3875" t="s">
        <v>18724</v>
      </c>
      <c r="B3875">
        <v>333018</v>
      </c>
      <c r="C3875" t="s">
        <v>1928</v>
      </c>
      <c r="D3875" t="s">
        <v>1969</v>
      </c>
      <c r="E3875" s="36">
        <v>45579.368460648097</v>
      </c>
      <c r="F3875" s="36">
        <f>ROUND(Uitruktijden[[#This Row],[DATUM]],0)</f>
        <v>45579</v>
      </c>
      <c r="G3875" t="s">
        <v>18725</v>
      </c>
      <c r="H3875" t="s">
        <v>18726</v>
      </c>
      <c r="I3875" t="s">
        <v>18727</v>
      </c>
      <c r="J3875" t="s">
        <v>2293</v>
      </c>
      <c r="K3875" t="s">
        <v>9644</v>
      </c>
      <c r="L3875" t="s">
        <v>10234</v>
      </c>
      <c r="M3875" t="s">
        <v>2168</v>
      </c>
      <c r="N3875" s="37">
        <v>0.39386574074074099</v>
      </c>
      <c r="O3875" s="37">
        <v>0.39695601851851903</v>
      </c>
      <c r="P3875" s="37">
        <v>3.0902777777777799E-3</v>
      </c>
      <c r="Q3875" s="37">
        <f>Uitruktijden[[#This Row],[UITRUKTIJD]]</f>
        <v>3.0902777777777799E-3</v>
      </c>
      <c r="R3875" t="s">
        <v>2027</v>
      </c>
      <c r="S3875" t="s">
        <v>2027</v>
      </c>
      <c r="T3875" t="s">
        <v>1953</v>
      </c>
    </row>
    <row r="3876" spans="1:20" hidden="1" x14ac:dyDescent="0.35">
      <c r="A3876" t="s">
        <v>18728</v>
      </c>
      <c r="B3876">
        <v>333096</v>
      </c>
      <c r="C3876" t="s">
        <v>1928</v>
      </c>
      <c r="D3876" t="s">
        <v>1969</v>
      </c>
      <c r="E3876" s="36">
        <v>45579.426087963002</v>
      </c>
      <c r="F3876" s="36">
        <f>ROUND(Uitruktijden[[#This Row],[DATUM]],0)</f>
        <v>45579</v>
      </c>
      <c r="G3876" t="s">
        <v>18729</v>
      </c>
      <c r="H3876" t="s">
        <v>18730</v>
      </c>
      <c r="I3876" t="s">
        <v>18731</v>
      </c>
      <c r="J3876" t="s">
        <v>2389</v>
      </c>
      <c r="K3876" t="s">
        <v>9644</v>
      </c>
      <c r="L3876" t="s">
        <v>10630</v>
      </c>
      <c r="M3876" t="s">
        <v>2390</v>
      </c>
      <c r="N3876" s="37">
        <v>0.42736111111111103</v>
      </c>
      <c r="O3876" s="37">
        <v>0.43057870370370399</v>
      </c>
      <c r="P3876" s="37">
        <v>3.21759259259259E-3</v>
      </c>
      <c r="Q3876" s="37">
        <f>Uitruktijden[[#This Row],[UITRUKTIJD]]</f>
        <v>3.21759259259259E-3</v>
      </c>
      <c r="R3876" t="s">
        <v>1955</v>
      </c>
      <c r="S3876" t="s">
        <v>1955</v>
      </c>
      <c r="T3876" t="s">
        <v>1953</v>
      </c>
    </row>
    <row r="3877" spans="1:20" hidden="1" x14ac:dyDescent="0.35">
      <c r="A3877" t="s">
        <v>18732</v>
      </c>
      <c r="B3877">
        <v>333749</v>
      </c>
      <c r="C3877" t="s">
        <v>9640</v>
      </c>
      <c r="D3877" t="s">
        <v>1969</v>
      </c>
      <c r="E3877" s="36">
        <v>45579.8221990741</v>
      </c>
      <c r="F3877" s="36">
        <f>ROUND(Uitruktijden[[#This Row],[DATUM]],0)</f>
        <v>45580</v>
      </c>
      <c r="G3877" t="s">
        <v>18733</v>
      </c>
      <c r="H3877" t="s">
        <v>18734</v>
      </c>
      <c r="I3877" t="s">
        <v>18735</v>
      </c>
      <c r="J3877" t="s">
        <v>2009</v>
      </c>
      <c r="K3877" t="s">
        <v>9644</v>
      </c>
      <c r="L3877" t="s">
        <v>10118</v>
      </c>
      <c r="M3877" t="s">
        <v>2010</v>
      </c>
      <c r="N3877" s="37">
        <v>0.82283564814814802</v>
      </c>
      <c r="O3877" s="37">
        <v>0.82557870370370401</v>
      </c>
      <c r="P3877" s="37">
        <v>2.7430555555555602E-3</v>
      </c>
      <c r="Q3877" s="37">
        <f>Uitruktijden[[#This Row],[UITRUKTIJD]]</f>
        <v>2.7430555555555602E-3</v>
      </c>
      <c r="R3877" t="s">
        <v>1955</v>
      </c>
      <c r="S3877" t="s">
        <v>1955</v>
      </c>
      <c r="T3877" t="s">
        <v>1953</v>
      </c>
    </row>
    <row r="3878" spans="1:20" hidden="1" x14ac:dyDescent="0.35">
      <c r="A3878" t="s">
        <v>18736</v>
      </c>
      <c r="B3878">
        <v>333865</v>
      </c>
      <c r="C3878" t="s">
        <v>9640</v>
      </c>
      <c r="D3878" t="s">
        <v>1969</v>
      </c>
      <c r="E3878" s="36">
        <v>45579.883148148103</v>
      </c>
      <c r="F3878" s="36">
        <f>ROUND(Uitruktijden[[#This Row],[DATUM]],0)</f>
        <v>45580</v>
      </c>
      <c r="G3878" t="s">
        <v>18737</v>
      </c>
      <c r="H3878" t="s">
        <v>18738</v>
      </c>
      <c r="I3878" t="s">
        <v>18739</v>
      </c>
      <c r="J3878" t="s">
        <v>2352</v>
      </c>
      <c r="K3878" t="s">
        <v>9644</v>
      </c>
      <c r="L3878" t="s">
        <v>11140</v>
      </c>
      <c r="M3878" t="s">
        <v>2627</v>
      </c>
      <c r="N3878" s="37">
        <v>0.89841435185185203</v>
      </c>
      <c r="O3878" s="37">
        <v>0.90122685185185203</v>
      </c>
      <c r="P3878" s="37">
        <v>2.8124999999999999E-3</v>
      </c>
      <c r="Q3878" s="37">
        <f>Uitruktijden[[#This Row],[UITRUKTIJD]]</f>
        <v>2.8124999999999999E-3</v>
      </c>
      <c r="R3878" t="s">
        <v>1955</v>
      </c>
      <c r="S3878" t="s">
        <v>1955</v>
      </c>
      <c r="T3878" t="s">
        <v>1953</v>
      </c>
    </row>
    <row r="3879" spans="1:20" hidden="1" x14ac:dyDescent="0.35">
      <c r="A3879" t="s">
        <v>18740</v>
      </c>
      <c r="B3879">
        <v>333917</v>
      </c>
      <c r="C3879" t="s">
        <v>9640</v>
      </c>
      <c r="D3879" t="s">
        <v>1969</v>
      </c>
      <c r="E3879" s="36">
        <v>45579.920312499999</v>
      </c>
      <c r="F3879" s="36">
        <f>ROUND(Uitruktijden[[#This Row],[DATUM]],0)</f>
        <v>45580</v>
      </c>
      <c r="G3879" t="s">
        <v>18741</v>
      </c>
      <c r="H3879" t="s">
        <v>18742</v>
      </c>
      <c r="I3879" t="s">
        <v>18743</v>
      </c>
      <c r="J3879" t="s">
        <v>1949</v>
      </c>
      <c r="K3879" t="s">
        <v>9644</v>
      </c>
      <c r="L3879" t="s">
        <v>9989</v>
      </c>
      <c r="M3879" t="s">
        <v>2074</v>
      </c>
      <c r="N3879" s="37">
        <v>0.932303240740741</v>
      </c>
      <c r="O3879" s="37">
        <v>0.934884259259259</v>
      </c>
      <c r="P3879" s="37">
        <v>2.5810185185185198E-3</v>
      </c>
      <c r="Q3879" s="37">
        <f>Uitruktijden[[#This Row],[UITRUKTIJD]]</f>
        <v>2.5810185185185198E-3</v>
      </c>
      <c r="R3879" t="s">
        <v>1951</v>
      </c>
      <c r="S3879" t="s">
        <v>1973</v>
      </c>
      <c r="T3879" t="s">
        <v>1953</v>
      </c>
    </row>
    <row r="3880" spans="1:20" hidden="1" x14ac:dyDescent="0.35">
      <c r="A3880" t="s">
        <v>18740</v>
      </c>
      <c r="B3880">
        <v>333917</v>
      </c>
      <c r="C3880" t="s">
        <v>9640</v>
      </c>
      <c r="D3880" t="s">
        <v>1969</v>
      </c>
      <c r="E3880" s="36">
        <v>45579.920312499999</v>
      </c>
      <c r="F3880" s="36">
        <f>ROUND(Uitruktijden[[#This Row],[DATUM]],0)</f>
        <v>45580</v>
      </c>
      <c r="G3880" t="s">
        <v>18741</v>
      </c>
      <c r="H3880" t="s">
        <v>18742</v>
      </c>
      <c r="I3880" t="s">
        <v>18743</v>
      </c>
      <c r="J3880" t="s">
        <v>1949</v>
      </c>
      <c r="K3880" t="s">
        <v>9644</v>
      </c>
      <c r="L3880" t="s">
        <v>10909</v>
      </c>
      <c r="M3880" t="s">
        <v>1954</v>
      </c>
      <c r="N3880" s="37">
        <v>0.932303240740741</v>
      </c>
      <c r="O3880" s="37">
        <v>0.93337962962962995</v>
      </c>
      <c r="P3880" s="37">
        <v>1.07638888888889E-3</v>
      </c>
      <c r="Q3880" s="37">
        <f>Uitruktijden[[#This Row],[UITRUKTIJD]]</f>
        <v>1.07638888888889E-3</v>
      </c>
      <c r="R3880" t="s">
        <v>1955</v>
      </c>
      <c r="S3880" t="s">
        <v>1955</v>
      </c>
      <c r="T3880" t="s">
        <v>1953</v>
      </c>
    </row>
    <row r="3881" spans="1:20" hidden="1" x14ac:dyDescent="0.35">
      <c r="A3881" t="s">
        <v>18744</v>
      </c>
      <c r="B3881">
        <v>334129</v>
      </c>
      <c r="C3881" t="s">
        <v>9640</v>
      </c>
      <c r="D3881" t="s">
        <v>1946</v>
      </c>
      <c r="E3881" s="36">
        <v>45580.246874999997</v>
      </c>
      <c r="F3881" s="36">
        <f>ROUND(Uitruktijden[[#This Row],[DATUM]],0)</f>
        <v>45580</v>
      </c>
      <c r="G3881" t="s">
        <v>18745</v>
      </c>
      <c r="H3881" t="s">
        <v>3496</v>
      </c>
      <c r="I3881" t="s">
        <v>3497</v>
      </c>
      <c r="J3881" t="s">
        <v>2184</v>
      </c>
      <c r="K3881" t="s">
        <v>9644</v>
      </c>
      <c r="L3881" t="s">
        <v>9944</v>
      </c>
      <c r="M3881" t="s">
        <v>1950</v>
      </c>
      <c r="N3881" s="37">
        <v>0.247268518518519</v>
      </c>
      <c r="O3881" s="37">
        <v>0.24870370370370401</v>
      </c>
      <c r="P3881" s="37">
        <v>1.4351851851851899E-3</v>
      </c>
      <c r="Q3881" s="37">
        <f>Uitruktijden[[#This Row],[UITRUKTIJD]]</f>
        <v>1.4351851851851899E-3</v>
      </c>
      <c r="R3881" t="s">
        <v>1955</v>
      </c>
      <c r="S3881" t="s">
        <v>1955</v>
      </c>
      <c r="T3881" t="s">
        <v>1953</v>
      </c>
    </row>
    <row r="3882" spans="1:20" hidden="1" x14ac:dyDescent="0.35">
      <c r="A3882" t="s">
        <v>18746</v>
      </c>
      <c r="B3882">
        <v>334154</v>
      </c>
      <c r="C3882" t="s">
        <v>9640</v>
      </c>
      <c r="D3882" t="s">
        <v>1946</v>
      </c>
      <c r="E3882" s="36">
        <v>45580.262962963003</v>
      </c>
      <c r="F3882" s="36">
        <f>ROUND(Uitruktijden[[#This Row],[DATUM]],0)</f>
        <v>45580</v>
      </c>
      <c r="G3882" t="s">
        <v>18747</v>
      </c>
      <c r="H3882" t="s">
        <v>18748</v>
      </c>
      <c r="J3882" t="s">
        <v>1962</v>
      </c>
      <c r="K3882" t="s">
        <v>9644</v>
      </c>
      <c r="L3882" t="s">
        <v>9948</v>
      </c>
      <c r="M3882" t="s">
        <v>9949</v>
      </c>
      <c r="N3882" s="37">
        <v>0.266469907407407</v>
      </c>
      <c r="O3882" s="37">
        <v>0.26819444444444401</v>
      </c>
      <c r="P3882" s="37">
        <v>1.72453703703704E-3</v>
      </c>
      <c r="Q3882" s="37">
        <f>Uitruktijden[[#This Row],[UITRUKTIJD]]</f>
        <v>1.72453703703704E-3</v>
      </c>
      <c r="R3882" t="s">
        <v>2027</v>
      </c>
      <c r="S3882" t="s">
        <v>2133</v>
      </c>
      <c r="T3882" t="s">
        <v>2004</v>
      </c>
    </row>
    <row r="3883" spans="1:20" hidden="1" x14ac:dyDescent="0.35">
      <c r="A3883" t="s">
        <v>18749</v>
      </c>
      <c r="B3883">
        <v>334197</v>
      </c>
      <c r="C3883" t="s">
        <v>1928</v>
      </c>
      <c r="D3883" t="s">
        <v>1946</v>
      </c>
      <c r="E3883" s="36">
        <v>45580.327013888898</v>
      </c>
      <c r="F3883" s="36">
        <f>ROUND(Uitruktijden[[#This Row],[DATUM]],0)</f>
        <v>45580</v>
      </c>
      <c r="G3883" t="s">
        <v>18750</v>
      </c>
      <c r="H3883" t="s">
        <v>18751</v>
      </c>
      <c r="I3883" t="s">
        <v>18752</v>
      </c>
      <c r="J3883" t="s">
        <v>1962</v>
      </c>
      <c r="K3883" t="s">
        <v>9644</v>
      </c>
      <c r="L3883" t="s">
        <v>10244</v>
      </c>
      <c r="M3883" t="s">
        <v>1963</v>
      </c>
      <c r="N3883" s="37">
        <v>0.346365740740741</v>
      </c>
      <c r="O3883" s="37">
        <v>0.34762731481481501</v>
      </c>
      <c r="P3883" s="37">
        <v>1.2615740740740699E-3</v>
      </c>
      <c r="Q3883" s="37">
        <f>Uitruktijden[[#This Row],[UITRUKTIJD]]</f>
        <v>1.2615740740740699E-3</v>
      </c>
      <c r="R3883" t="s">
        <v>1951</v>
      </c>
      <c r="S3883" t="s">
        <v>1973</v>
      </c>
      <c r="T3883" t="s">
        <v>1953</v>
      </c>
    </row>
    <row r="3884" spans="1:20" hidden="1" x14ac:dyDescent="0.35">
      <c r="A3884" t="s">
        <v>18749</v>
      </c>
      <c r="B3884">
        <v>334197</v>
      </c>
      <c r="C3884" t="s">
        <v>1928</v>
      </c>
      <c r="D3884" t="s">
        <v>1946</v>
      </c>
      <c r="E3884" s="36">
        <v>45580.327013888898</v>
      </c>
      <c r="F3884" s="36">
        <f>ROUND(Uitruktijden[[#This Row],[DATUM]],0)</f>
        <v>45580</v>
      </c>
      <c r="G3884" t="s">
        <v>18750</v>
      </c>
      <c r="H3884" t="s">
        <v>18751</v>
      </c>
      <c r="I3884" t="s">
        <v>18752</v>
      </c>
      <c r="J3884" t="s">
        <v>1962</v>
      </c>
      <c r="K3884" t="s">
        <v>9644</v>
      </c>
      <c r="L3884" t="s">
        <v>10144</v>
      </c>
      <c r="M3884" t="s">
        <v>9949</v>
      </c>
      <c r="N3884" s="37">
        <v>0.346365740740741</v>
      </c>
      <c r="O3884" s="37">
        <v>0.34724537037037001</v>
      </c>
      <c r="P3884" s="37">
        <v>8.7962962962963005E-4</v>
      </c>
      <c r="Q3884" s="37">
        <f>Uitruktijden[[#This Row],[UITRUKTIJD]]</f>
        <v>8.7962962962963005E-4</v>
      </c>
      <c r="R3884" t="s">
        <v>1955</v>
      </c>
      <c r="S3884" t="s">
        <v>1955</v>
      </c>
      <c r="T3884" t="s">
        <v>1953</v>
      </c>
    </row>
    <row r="3885" spans="1:20" hidden="1" x14ac:dyDescent="0.35">
      <c r="A3885" t="s">
        <v>18753</v>
      </c>
      <c r="B3885">
        <v>334330</v>
      </c>
      <c r="C3885" t="s">
        <v>1928</v>
      </c>
      <c r="D3885" t="s">
        <v>1946</v>
      </c>
      <c r="E3885" s="36">
        <v>45580.4296412037</v>
      </c>
      <c r="F3885" s="36">
        <f>ROUND(Uitruktijden[[#This Row],[DATUM]],0)</f>
        <v>45580</v>
      </c>
      <c r="G3885" t="s">
        <v>18754</v>
      </c>
      <c r="H3885" t="s">
        <v>18755</v>
      </c>
      <c r="I3885" t="s">
        <v>18756</v>
      </c>
      <c r="J3885" t="s">
        <v>1962</v>
      </c>
      <c r="K3885" t="s">
        <v>9644</v>
      </c>
      <c r="L3885" t="s">
        <v>14044</v>
      </c>
      <c r="M3885" t="s">
        <v>10367</v>
      </c>
      <c r="N3885" s="37">
        <v>0.430532407407407</v>
      </c>
      <c r="O3885" s="37">
        <v>0.43158564814814798</v>
      </c>
      <c r="P3885" s="37">
        <v>1.05324074074074E-3</v>
      </c>
      <c r="Q3885" s="37">
        <f>Uitruktijden[[#This Row],[UITRUKTIJD]]</f>
        <v>1.05324074074074E-3</v>
      </c>
      <c r="R3885" t="s">
        <v>1955</v>
      </c>
      <c r="S3885" t="s">
        <v>1955</v>
      </c>
      <c r="T3885" t="s">
        <v>1953</v>
      </c>
    </row>
    <row r="3886" spans="1:20" hidden="1" x14ac:dyDescent="0.35">
      <c r="A3886" t="s">
        <v>18757</v>
      </c>
      <c r="B3886">
        <v>334522</v>
      </c>
      <c r="C3886" t="s">
        <v>1928</v>
      </c>
      <c r="D3886" t="s">
        <v>1946</v>
      </c>
      <c r="E3886" s="36">
        <v>45580.540011574099</v>
      </c>
      <c r="F3886" s="36">
        <f>ROUND(Uitruktijden[[#This Row],[DATUM]],0)</f>
        <v>45581</v>
      </c>
      <c r="G3886" t="s">
        <v>18758</v>
      </c>
      <c r="H3886" t="s">
        <v>18759</v>
      </c>
      <c r="J3886" t="s">
        <v>2453</v>
      </c>
      <c r="K3886" t="s">
        <v>9644</v>
      </c>
      <c r="L3886" t="s">
        <v>9958</v>
      </c>
      <c r="M3886" t="s">
        <v>2384</v>
      </c>
      <c r="N3886" s="37">
        <v>0.54056712962963005</v>
      </c>
      <c r="O3886" s="37">
        <v>0.54255787037036995</v>
      </c>
      <c r="P3886" s="37">
        <v>1.99074074074074E-3</v>
      </c>
      <c r="Q3886" s="37">
        <f>Uitruktijden[[#This Row],[UITRUKTIJD]]</f>
        <v>1.99074074074074E-3</v>
      </c>
      <c r="R3886" t="s">
        <v>1955</v>
      </c>
      <c r="S3886" t="s">
        <v>1955</v>
      </c>
      <c r="T3886" t="s">
        <v>1953</v>
      </c>
    </row>
    <row r="3887" spans="1:20" hidden="1" x14ac:dyDescent="0.35">
      <c r="A3887" t="s">
        <v>18760</v>
      </c>
      <c r="B3887">
        <v>334891</v>
      </c>
      <c r="C3887" t="s">
        <v>9640</v>
      </c>
      <c r="D3887" t="s">
        <v>1946</v>
      </c>
      <c r="E3887" s="36">
        <v>45580.746493055602</v>
      </c>
      <c r="F3887" s="36">
        <f>ROUND(Uitruktijden[[#This Row],[DATUM]],0)</f>
        <v>45581</v>
      </c>
      <c r="G3887" t="s">
        <v>18761</v>
      </c>
      <c r="H3887" t="s">
        <v>18762</v>
      </c>
      <c r="I3887" t="s">
        <v>18763</v>
      </c>
      <c r="J3887" t="s">
        <v>2025</v>
      </c>
      <c r="K3887" t="s">
        <v>9644</v>
      </c>
      <c r="L3887" t="s">
        <v>10350</v>
      </c>
      <c r="M3887" t="s">
        <v>2028</v>
      </c>
      <c r="N3887" s="37">
        <v>0.74932870370370397</v>
      </c>
      <c r="O3887" s="37">
        <v>0.75179398148148102</v>
      </c>
      <c r="P3887" s="37">
        <v>2.4652777777777802E-3</v>
      </c>
      <c r="Q3887" s="37">
        <f>Uitruktijden[[#This Row],[UITRUKTIJD]]</f>
        <v>2.4652777777777802E-3</v>
      </c>
      <c r="R3887" t="s">
        <v>1955</v>
      </c>
      <c r="S3887" t="s">
        <v>1955</v>
      </c>
      <c r="T3887" t="s">
        <v>2004</v>
      </c>
    </row>
    <row r="3888" spans="1:20" hidden="1" x14ac:dyDescent="0.35">
      <c r="A3888" t="s">
        <v>18764</v>
      </c>
      <c r="B3888">
        <v>335299</v>
      </c>
      <c r="C3888" t="s">
        <v>9640</v>
      </c>
      <c r="D3888" t="s">
        <v>2066</v>
      </c>
      <c r="E3888" s="36">
        <v>45581.033148148097</v>
      </c>
      <c r="F3888" s="36">
        <f>ROUND(Uitruktijden[[#This Row],[DATUM]],0)</f>
        <v>45581</v>
      </c>
      <c r="G3888" t="s">
        <v>18765</v>
      </c>
      <c r="H3888" t="s">
        <v>18766</v>
      </c>
      <c r="I3888" t="s">
        <v>18767</v>
      </c>
      <c r="J3888" t="s">
        <v>2293</v>
      </c>
      <c r="K3888" t="s">
        <v>9644</v>
      </c>
      <c r="L3888" t="s">
        <v>10600</v>
      </c>
      <c r="M3888" t="s">
        <v>2037</v>
      </c>
      <c r="N3888" s="37">
        <v>3.4016203703703701E-2</v>
      </c>
      <c r="O3888" s="37">
        <v>3.7303240740740699E-2</v>
      </c>
      <c r="P3888" s="37">
        <v>3.2870370370370401E-3</v>
      </c>
      <c r="Q3888" s="37">
        <f>Uitruktijden[[#This Row],[UITRUKTIJD]]</f>
        <v>3.2870370370370401E-3</v>
      </c>
      <c r="R3888" t="s">
        <v>1955</v>
      </c>
      <c r="S3888" t="s">
        <v>1955</v>
      </c>
      <c r="T3888" t="s">
        <v>1953</v>
      </c>
    </row>
    <row r="3889" spans="1:20" hidden="1" x14ac:dyDescent="0.35">
      <c r="A3889" t="s">
        <v>18768</v>
      </c>
      <c r="B3889">
        <v>335709</v>
      </c>
      <c r="C3889" t="s">
        <v>1928</v>
      </c>
      <c r="D3889" t="s">
        <v>2066</v>
      </c>
      <c r="E3889" s="36">
        <v>45581.519375000003</v>
      </c>
      <c r="F3889" s="36">
        <f>ROUND(Uitruktijden[[#This Row],[DATUM]],0)</f>
        <v>45582</v>
      </c>
      <c r="G3889" t="s">
        <v>18769</v>
      </c>
      <c r="H3889" t="s">
        <v>18770</v>
      </c>
      <c r="J3889" t="s">
        <v>2352</v>
      </c>
      <c r="K3889" t="s">
        <v>9644</v>
      </c>
      <c r="L3889" t="s">
        <v>10895</v>
      </c>
      <c r="M3889" t="s">
        <v>2267</v>
      </c>
      <c r="N3889" s="37">
        <v>0.52172453703703703</v>
      </c>
      <c r="O3889" s="37">
        <v>0.52456018518518499</v>
      </c>
      <c r="P3889" s="37">
        <v>2.8356481481481501E-3</v>
      </c>
      <c r="Q3889" s="37">
        <f>Uitruktijden[[#This Row],[UITRUKTIJD]]</f>
        <v>2.8356481481481501E-3</v>
      </c>
      <c r="R3889" t="s">
        <v>1955</v>
      </c>
      <c r="S3889" t="s">
        <v>1955</v>
      </c>
      <c r="T3889" t="s">
        <v>1953</v>
      </c>
    </row>
    <row r="3890" spans="1:20" hidden="1" x14ac:dyDescent="0.35">
      <c r="A3890" t="s">
        <v>18768</v>
      </c>
      <c r="B3890">
        <v>335709</v>
      </c>
      <c r="C3890" t="s">
        <v>1928</v>
      </c>
      <c r="D3890" t="s">
        <v>2066</v>
      </c>
      <c r="E3890" s="36">
        <v>45581.519375000003</v>
      </c>
      <c r="F3890" s="36">
        <f>ROUND(Uitruktijden[[#This Row],[DATUM]],0)</f>
        <v>45582</v>
      </c>
      <c r="G3890" t="s">
        <v>18769</v>
      </c>
      <c r="H3890" t="s">
        <v>18770</v>
      </c>
      <c r="J3890" t="s">
        <v>2352</v>
      </c>
      <c r="K3890" t="s">
        <v>9644</v>
      </c>
      <c r="L3890" t="s">
        <v>10896</v>
      </c>
      <c r="M3890" t="s">
        <v>2267</v>
      </c>
      <c r="N3890" s="37">
        <v>0.52391203703703704</v>
      </c>
      <c r="O3890" s="37">
        <v>0.52525462962962999</v>
      </c>
      <c r="P3890" s="37">
        <v>1.3425925925925901E-3</v>
      </c>
      <c r="Q3890" s="37">
        <f>Uitruktijden[[#This Row],[UITRUKTIJD]]</f>
        <v>1.3425925925925901E-3</v>
      </c>
      <c r="R3890" t="s">
        <v>2224</v>
      </c>
      <c r="S3890" t="s">
        <v>2027</v>
      </c>
      <c r="T3890" t="s">
        <v>1953</v>
      </c>
    </row>
    <row r="3891" spans="1:20" hidden="1" x14ac:dyDescent="0.35">
      <c r="A3891" t="s">
        <v>18771</v>
      </c>
      <c r="B3891">
        <v>335836</v>
      </c>
      <c r="C3891" t="s">
        <v>1928</v>
      </c>
      <c r="D3891" t="s">
        <v>2066</v>
      </c>
      <c r="E3891" s="36">
        <v>45581.589641203696</v>
      </c>
      <c r="F3891" s="36">
        <f>ROUND(Uitruktijden[[#This Row],[DATUM]],0)</f>
        <v>45582</v>
      </c>
      <c r="G3891" t="s">
        <v>18772</v>
      </c>
      <c r="H3891" t="s">
        <v>18773</v>
      </c>
      <c r="I3891" t="s">
        <v>18774</v>
      </c>
      <c r="J3891" t="s">
        <v>2015</v>
      </c>
      <c r="K3891" t="s">
        <v>9644</v>
      </c>
      <c r="L3891" t="s">
        <v>10325</v>
      </c>
      <c r="M3891" t="s">
        <v>2016</v>
      </c>
      <c r="N3891" s="37">
        <v>0.59015046296296303</v>
      </c>
      <c r="O3891" s="37">
        <v>0.59222222222222198</v>
      </c>
      <c r="P3891" s="37">
        <v>2.0717592592592602E-3</v>
      </c>
      <c r="Q3891" s="37">
        <f>Uitruktijden[[#This Row],[UITRUKTIJD]]</f>
        <v>2.0717592592592602E-3</v>
      </c>
      <c r="R3891" t="s">
        <v>1955</v>
      </c>
      <c r="S3891" t="s">
        <v>1955</v>
      </c>
      <c r="T3891" t="s">
        <v>1953</v>
      </c>
    </row>
    <row r="3892" spans="1:20" hidden="1" x14ac:dyDescent="0.35">
      <c r="A3892" t="s">
        <v>18775</v>
      </c>
      <c r="B3892">
        <v>335942</v>
      </c>
      <c r="C3892" t="s">
        <v>1928</v>
      </c>
      <c r="D3892" t="s">
        <v>2066</v>
      </c>
      <c r="E3892" s="36">
        <v>45581.644062500003</v>
      </c>
      <c r="F3892" s="36">
        <f>ROUND(Uitruktijden[[#This Row],[DATUM]],0)</f>
        <v>45582</v>
      </c>
      <c r="G3892" t="s">
        <v>18776</v>
      </c>
      <c r="H3892" t="s">
        <v>18777</v>
      </c>
      <c r="I3892" t="s">
        <v>6369</v>
      </c>
      <c r="J3892" t="s">
        <v>1966</v>
      </c>
      <c r="K3892" t="s">
        <v>9644</v>
      </c>
      <c r="L3892" t="s">
        <v>13045</v>
      </c>
      <c r="M3892" t="s">
        <v>1967</v>
      </c>
      <c r="N3892" s="37">
        <v>0.64725694444444404</v>
      </c>
      <c r="O3892" s="37">
        <v>0.64854166666666702</v>
      </c>
      <c r="P3892" s="37">
        <v>1.2847222222222201E-3</v>
      </c>
      <c r="Q3892" s="37">
        <f>Uitruktijden[[#This Row],[UITRUKTIJD]]</f>
        <v>1.2847222222222201E-3</v>
      </c>
      <c r="R3892" t="s">
        <v>1951</v>
      </c>
      <c r="S3892" t="s">
        <v>1952</v>
      </c>
      <c r="T3892" t="s">
        <v>1953</v>
      </c>
    </row>
    <row r="3893" spans="1:20" hidden="1" x14ac:dyDescent="0.35">
      <c r="A3893" t="s">
        <v>18775</v>
      </c>
      <c r="B3893">
        <v>335942</v>
      </c>
      <c r="C3893" t="s">
        <v>1928</v>
      </c>
      <c r="D3893" t="s">
        <v>2066</v>
      </c>
      <c r="E3893" s="36">
        <v>45581.644062500003</v>
      </c>
      <c r="F3893" s="36">
        <f>ROUND(Uitruktijden[[#This Row],[DATUM]],0)</f>
        <v>45582</v>
      </c>
      <c r="G3893" t="s">
        <v>18776</v>
      </c>
      <c r="H3893" t="s">
        <v>18777</v>
      </c>
      <c r="I3893" t="s">
        <v>6369</v>
      </c>
      <c r="J3893" t="s">
        <v>1966</v>
      </c>
      <c r="K3893" t="s">
        <v>9644</v>
      </c>
      <c r="L3893" t="s">
        <v>9928</v>
      </c>
      <c r="M3893" t="s">
        <v>1967</v>
      </c>
      <c r="N3893" s="37">
        <v>0.64594907407407398</v>
      </c>
      <c r="O3893" s="37">
        <v>0.64664351851851898</v>
      </c>
      <c r="P3893" s="37">
        <v>6.9444444444444404E-4</v>
      </c>
      <c r="Q3893" s="37">
        <f>Uitruktijden[[#This Row],[UITRUKTIJD]]</f>
        <v>6.9444444444444404E-4</v>
      </c>
      <c r="R3893" t="s">
        <v>1955</v>
      </c>
      <c r="S3893" t="s">
        <v>1955</v>
      </c>
      <c r="T3893" t="s">
        <v>1953</v>
      </c>
    </row>
    <row r="3894" spans="1:20" hidden="1" x14ac:dyDescent="0.35">
      <c r="A3894" t="s">
        <v>18778</v>
      </c>
      <c r="B3894">
        <v>335976</v>
      </c>
      <c r="C3894" t="s">
        <v>1928</v>
      </c>
      <c r="D3894" t="s">
        <v>2066</v>
      </c>
      <c r="E3894" s="36">
        <v>45581.658842592602</v>
      </c>
      <c r="F3894" s="36">
        <f>ROUND(Uitruktijden[[#This Row],[DATUM]],0)</f>
        <v>45582</v>
      </c>
      <c r="G3894" t="s">
        <v>18779</v>
      </c>
      <c r="H3894" t="s">
        <v>18780</v>
      </c>
      <c r="J3894" t="s">
        <v>2025</v>
      </c>
      <c r="K3894" t="s">
        <v>9644</v>
      </c>
      <c r="L3894" t="s">
        <v>10350</v>
      </c>
      <c r="M3894" t="s">
        <v>2028</v>
      </c>
      <c r="N3894" s="37">
        <v>0.66165509259259303</v>
      </c>
      <c r="O3894" s="37">
        <v>0.66436342592592601</v>
      </c>
      <c r="P3894" s="37">
        <v>2.70833333333333E-3</v>
      </c>
      <c r="Q3894" s="37">
        <f>Uitruktijden[[#This Row],[UITRUKTIJD]]</f>
        <v>2.70833333333333E-3</v>
      </c>
      <c r="R3894" t="s">
        <v>1955</v>
      </c>
      <c r="S3894" t="s">
        <v>1955</v>
      </c>
      <c r="T3894" t="s">
        <v>1953</v>
      </c>
    </row>
    <row r="3895" spans="1:20" hidden="1" x14ac:dyDescent="0.35">
      <c r="A3895" t="s">
        <v>18781</v>
      </c>
      <c r="B3895">
        <v>336056</v>
      </c>
      <c r="C3895" t="s">
        <v>1928</v>
      </c>
      <c r="D3895" t="s">
        <v>2066</v>
      </c>
      <c r="E3895" s="36">
        <v>45581.7020486111</v>
      </c>
      <c r="F3895" s="36">
        <f>ROUND(Uitruktijden[[#This Row],[DATUM]],0)</f>
        <v>45582</v>
      </c>
      <c r="G3895" t="s">
        <v>18782</v>
      </c>
      <c r="H3895" t="s">
        <v>18783</v>
      </c>
      <c r="I3895" t="s">
        <v>18784</v>
      </c>
      <c r="J3895" t="s">
        <v>1949</v>
      </c>
      <c r="K3895" t="s">
        <v>9644</v>
      </c>
      <c r="L3895" t="s">
        <v>9924</v>
      </c>
      <c r="M3895" t="s">
        <v>2074</v>
      </c>
      <c r="N3895" s="37">
        <v>0.70342592592592601</v>
      </c>
      <c r="O3895" s="37">
        <v>0.70430555555555596</v>
      </c>
      <c r="P3895" s="37">
        <v>8.7962962962963005E-4</v>
      </c>
      <c r="Q3895" s="37">
        <f>Uitruktijden[[#This Row],[UITRUKTIJD]]</f>
        <v>8.7962962962963005E-4</v>
      </c>
      <c r="R3895" t="s">
        <v>1955</v>
      </c>
      <c r="S3895" t="s">
        <v>1955</v>
      </c>
      <c r="T3895" t="s">
        <v>1953</v>
      </c>
    </row>
    <row r="3896" spans="1:20" hidden="1" x14ac:dyDescent="0.35">
      <c r="A3896" t="s">
        <v>18785</v>
      </c>
      <c r="B3896">
        <v>336089</v>
      </c>
      <c r="C3896" t="s">
        <v>9640</v>
      </c>
      <c r="D3896" t="s">
        <v>2066</v>
      </c>
      <c r="E3896" s="36">
        <v>45581.726747685199</v>
      </c>
      <c r="F3896" s="36">
        <f>ROUND(Uitruktijden[[#This Row],[DATUM]],0)</f>
        <v>45582</v>
      </c>
      <c r="G3896" t="s">
        <v>18786</v>
      </c>
      <c r="H3896" t="s">
        <v>18787</v>
      </c>
      <c r="I3896" t="s">
        <v>3317</v>
      </c>
      <c r="J3896" t="s">
        <v>1949</v>
      </c>
      <c r="K3896" t="s">
        <v>9644</v>
      </c>
      <c r="L3896" t="s">
        <v>10909</v>
      </c>
      <c r="M3896" t="s">
        <v>1954</v>
      </c>
      <c r="N3896" s="37">
        <v>0.73101851851851896</v>
      </c>
      <c r="O3896" s="37">
        <v>0.73218749999999999</v>
      </c>
      <c r="P3896" s="37">
        <v>1.16898148148148E-3</v>
      </c>
      <c r="Q3896" s="37">
        <f>Uitruktijden[[#This Row],[UITRUKTIJD]]</f>
        <v>1.16898148148148E-3</v>
      </c>
      <c r="R3896" t="s">
        <v>1955</v>
      </c>
      <c r="S3896" t="s">
        <v>1955</v>
      </c>
      <c r="T3896" t="s">
        <v>2004</v>
      </c>
    </row>
    <row r="3897" spans="1:20" hidden="1" x14ac:dyDescent="0.35">
      <c r="A3897" t="s">
        <v>18788</v>
      </c>
      <c r="B3897">
        <v>336133</v>
      </c>
      <c r="C3897" t="s">
        <v>9640</v>
      </c>
      <c r="D3897" t="s">
        <v>2066</v>
      </c>
      <c r="E3897" s="36">
        <v>45581.7437152778</v>
      </c>
      <c r="F3897" s="36">
        <f>ROUND(Uitruktijden[[#This Row],[DATUM]],0)</f>
        <v>45582</v>
      </c>
      <c r="G3897" t="s">
        <v>18789</v>
      </c>
      <c r="H3897" t="s">
        <v>18790</v>
      </c>
      <c r="I3897" t="s">
        <v>18791</v>
      </c>
      <c r="J3897" t="s">
        <v>2748</v>
      </c>
      <c r="K3897" t="s">
        <v>9644</v>
      </c>
      <c r="L3897" t="s">
        <v>10667</v>
      </c>
      <c r="M3897" t="s">
        <v>2749</v>
      </c>
      <c r="N3897" s="37">
        <v>0.74510416666666701</v>
      </c>
      <c r="O3897" s="37">
        <v>0.74721064814814797</v>
      </c>
      <c r="P3897" s="37">
        <v>2.10648148148148E-3</v>
      </c>
      <c r="Q3897" s="37">
        <f>Uitruktijden[[#This Row],[UITRUKTIJD]]</f>
        <v>2.10648148148148E-3</v>
      </c>
      <c r="R3897" t="s">
        <v>1955</v>
      </c>
      <c r="S3897" t="s">
        <v>1955</v>
      </c>
      <c r="T3897" t="s">
        <v>1953</v>
      </c>
    </row>
    <row r="3898" spans="1:20" hidden="1" x14ac:dyDescent="0.35">
      <c r="A3898" t="s">
        <v>18792</v>
      </c>
      <c r="B3898">
        <v>336252</v>
      </c>
      <c r="C3898" t="s">
        <v>9640</v>
      </c>
      <c r="D3898" t="s">
        <v>2066</v>
      </c>
      <c r="E3898" s="36">
        <v>45581.8300115741</v>
      </c>
      <c r="F3898" s="36">
        <f>ROUND(Uitruktijden[[#This Row],[DATUM]],0)</f>
        <v>45582</v>
      </c>
      <c r="G3898" t="s">
        <v>18793</v>
      </c>
      <c r="H3898" t="s">
        <v>18794</v>
      </c>
      <c r="I3898" t="s">
        <v>18795</v>
      </c>
      <c r="J3898" t="s">
        <v>1972</v>
      </c>
      <c r="K3898" t="s">
        <v>9644</v>
      </c>
      <c r="L3898" t="s">
        <v>10057</v>
      </c>
      <c r="M3898" t="s">
        <v>2048</v>
      </c>
      <c r="N3898" s="37">
        <v>0.90240740740740699</v>
      </c>
      <c r="O3898" s="37">
        <v>0.90502314814814799</v>
      </c>
      <c r="P3898" s="37">
        <v>2.6157407407407401E-3</v>
      </c>
      <c r="Q3898" s="37">
        <f>Uitruktijden[[#This Row],[UITRUKTIJD]]</f>
        <v>2.6157407407407401E-3</v>
      </c>
      <c r="R3898" t="s">
        <v>1955</v>
      </c>
      <c r="S3898" t="s">
        <v>2349</v>
      </c>
      <c r="T3898" t="s">
        <v>2004</v>
      </c>
    </row>
    <row r="3899" spans="1:20" hidden="1" x14ac:dyDescent="0.35">
      <c r="A3899" t="s">
        <v>18792</v>
      </c>
      <c r="B3899">
        <v>336252</v>
      </c>
      <c r="C3899" t="s">
        <v>9640</v>
      </c>
      <c r="D3899" t="s">
        <v>2066</v>
      </c>
      <c r="E3899" s="36">
        <v>45581.8300115741</v>
      </c>
      <c r="F3899" s="36">
        <f>ROUND(Uitruktijden[[#This Row],[DATUM]],0)</f>
        <v>45582</v>
      </c>
      <c r="G3899" t="s">
        <v>18793</v>
      </c>
      <c r="H3899" t="s">
        <v>18794</v>
      </c>
      <c r="I3899" t="s">
        <v>18795</v>
      </c>
      <c r="J3899" t="s">
        <v>1972</v>
      </c>
      <c r="K3899" t="s">
        <v>9644</v>
      </c>
      <c r="L3899" t="s">
        <v>10149</v>
      </c>
      <c r="M3899" t="s">
        <v>2232</v>
      </c>
      <c r="N3899" s="37">
        <v>0.90240740740740699</v>
      </c>
      <c r="O3899" s="37">
        <v>0.90454861111111096</v>
      </c>
      <c r="P3899" s="37">
        <v>2.1412037037036999E-3</v>
      </c>
      <c r="Q3899" s="37">
        <f>Uitruktijden[[#This Row],[UITRUKTIJD]]</f>
        <v>2.1412037037036999E-3</v>
      </c>
      <c r="R3899" t="s">
        <v>1955</v>
      </c>
      <c r="S3899" t="s">
        <v>2349</v>
      </c>
      <c r="T3899" t="s">
        <v>2004</v>
      </c>
    </row>
    <row r="3900" spans="1:20" hidden="1" x14ac:dyDescent="0.35">
      <c r="A3900" t="s">
        <v>18792</v>
      </c>
      <c r="B3900">
        <v>336252</v>
      </c>
      <c r="C3900" t="s">
        <v>9640</v>
      </c>
      <c r="D3900" t="s">
        <v>2066</v>
      </c>
      <c r="E3900" s="36">
        <v>45581.8300115741</v>
      </c>
      <c r="F3900" s="36">
        <f>ROUND(Uitruktijden[[#This Row],[DATUM]],0)</f>
        <v>45582</v>
      </c>
      <c r="G3900" t="s">
        <v>18793</v>
      </c>
      <c r="H3900" t="s">
        <v>18794</v>
      </c>
      <c r="I3900" t="s">
        <v>18795</v>
      </c>
      <c r="J3900" t="s">
        <v>1972</v>
      </c>
      <c r="K3900" t="s">
        <v>9644</v>
      </c>
      <c r="L3900" t="s">
        <v>10335</v>
      </c>
      <c r="M3900" t="s">
        <v>12530</v>
      </c>
      <c r="N3900" s="37">
        <v>0.83245370370370397</v>
      </c>
      <c r="O3900" s="37">
        <v>0.83384259259259297</v>
      </c>
      <c r="P3900" s="37">
        <v>1.38888888888889E-3</v>
      </c>
      <c r="Q3900" s="37">
        <f>Uitruktijden[[#This Row],[UITRUKTIJD]]</f>
        <v>1.38888888888889E-3</v>
      </c>
      <c r="R3900" t="s">
        <v>1951</v>
      </c>
      <c r="S3900" t="s">
        <v>1952</v>
      </c>
      <c r="T3900" t="s">
        <v>1953</v>
      </c>
    </row>
    <row r="3901" spans="1:20" hidden="1" x14ac:dyDescent="0.35">
      <c r="A3901" t="s">
        <v>18792</v>
      </c>
      <c r="B3901">
        <v>336252</v>
      </c>
      <c r="C3901" t="s">
        <v>9640</v>
      </c>
      <c r="D3901" t="s">
        <v>2066</v>
      </c>
      <c r="E3901" s="36">
        <v>45581.8300115741</v>
      </c>
      <c r="F3901" s="36">
        <f>ROUND(Uitruktijden[[#This Row],[DATUM]],0)</f>
        <v>45582</v>
      </c>
      <c r="G3901" t="s">
        <v>18793</v>
      </c>
      <c r="H3901" t="s">
        <v>18794</v>
      </c>
      <c r="I3901" t="s">
        <v>18795</v>
      </c>
      <c r="J3901" t="s">
        <v>1972</v>
      </c>
      <c r="K3901" t="s">
        <v>9644</v>
      </c>
      <c r="L3901" t="s">
        <v>9944</v>
      </c>
      <c r="M3901" t="s">
        <v>1950</v>
      </c>
      <c r="N3901" s="37">
        <v>0.85142361111111098</v>
      </c>
      <c r="O3901" s="37">
        <v>0.85275462962963</v>
      </c>
      <c r="P3901" s="37">
        <v>1.33101851851852E-3</v>
      </c>
      <c r="Q3901" s="37">
        <f>Uitruktijden[[#This Row],[UITRUKTIJD]]</f>
        <v>1.33101851851852E-3</v>
      </c>
      <c r="R3901" t="s">
        <v>1955</v>
      </c>
      <c r="S3901" t="s">
        <v>1955</v>
      </c>
      <c r="T3901" t="s">
        <v>1953</v>
      </c>
    </row>
    <row r="3902" spans="1:20" hidden="1" x14ac:dyDescent="0.35">
      <c r="A3902" t="s">
        <v>18792</v>
      </c>
      <c r="B3902">
        <v>336252</v>
      </c>
      <c r="C3902" t="s">
        <v>9640</v>
      </c>
      <c r="D3902" t="s">
        <v>2066</v>
      </c>
      <c r="E3902" s="36">
        <v>45581.8300115741</v>
      </c>
      <c r="F3902" s="36">
        <f>ROUND(Uitruktijden[[#This Row],[DATUM]],0)</f>
        <v>45582</v>
      </c>
      <c r="G3902" t="s">
        <v>18793</v>
      </c>
      <c r="H3902" t="s">
        <v>18794</v>
      </c>
      <c r="I3902" t="s">
        <v>18795</v>
      </c>
      <c r="J3902" t="s">
        <v>1972</v>
      </c>
      <c r="K3902" t="s">
        <v>9644</v>
      </c>
      <c r="L3902" t="s">
        <v>10909</v>
      </c>
      <c r="M3902" t="s">
        <v>1954</v>
      </c>
      <c r="N3902" s="37">
        <v>0.83203703703703702</v>
      </c>
      <c r="O3902" s="37">
        <v>0.83280092592592603</v>
      </c>
      <c r="P3902" s="37">
        <v>7.6388888888888904E-4</v>
      </c>
      <c r="Q3902" s="37">
        <f>Uitruktijden[[#This Row],[UITRUKTIJD]]</f>
        <v>7.6388888888888904E-4</v>
      </c>
      <c r="R3902" t="s">
        <v>1955</v>
      </c>
      <c r="S3902" t="s">
        <v>1996</v>
      </c>
      <c r="T3902" t="s">
        <v>1953</v>
      </c>
    </row>
    <row r="3903" spans="1:20" hidden="1" x14ac:dyDescent="0.35">
      <c r="A3903" t="s">
        <v>18796</v>
      </c>
      <c r="B3903">
        <v>336559</v>
      </c>
      <c r="C3903" t="s">
        <v>9640</v>
      </c>
      <c r="D3903" t="s">
        <v>2055</v>
      </c>
      <c r="E3903" s="36">
        <v>45582.082314814797</v>
      </c>
      <c r="F3903" s="36">
        <f>ROUND(Uitruktijden[[#This Row],[DATUM]],0)</f>
        <v>45582</v>
      </c>
      <c r="G3903" t="s">
        <v>18797</v>
      </c>
      <c r="H3903" t="s">
        <v>18798</v>
      </c>
      <c r="J3903" t="s">
        <v>1949</v>
      </c>
      <c r="K3903" t="s">
        <v>9644</v>
      </c>
      <c r="L3903" t="s">
        <v>9944</v>
      </c>
      <c r="M3903" t="s">
        <v>1950</v>
      </c>
      <c r="N3903" s="37">
        <v>8.3761574074074099E-2</v>
      </c>
      <c r="O3903" s="37">
        <v>8.5509259259259299E-2</v>
      </c>
      <c r="P3903" s="37">
        <v>1.74768518518519E-3</v>
      </c>
      <c r="Q3903" s="37">
        <f>Uitruktijden[[#This Row],[UITRUKTIJD]]</f>
        <v>1.74768518518519E-3</v>
      </c>
      <c r="R3903" t="s">
        <v>1955</v>
      </c>
      <c r="S3903" t="s">
        <v>1955</v>
      </c>
      <c r="T3903" t="s">
        <v>2004</v>
      </c>
    </row>
    <row r="3904" spans="1:20" hidden="1" x14ac:dyDescent="0.35">
      <c r="A3904" t="s">
        <v>18796</v>
      </c>
      <c r="B3904">
        <v>336559</v>
      </c>
      <c r="C3904" t="s">
        <v>9640</v>
      </c>
      <c r="D3904" t="s">
        <v>2055</v>
      </c>
      <c r="E3904" s="36">
        <v>45582.082314814797</v>
      </c>
      <c r="F3904" s="36">
        <f>ROUND(Uitruktijden[[#This Row],[DATUM]],0)</f>
        <v>45582</v>
      </c>
      <c r="G3904" t="s">
        <v>18797</v>
      </c>
      <c r="H3904" t="s">
        <v>18798</v>
      </c>
      <c r="J3904" t="s">
        <v>1949</v>
      </c>
      <c r="K3904" t="s">
        <v>9644</v>
      </c>
      <c r="L3904" t="s">
        <v>9943</v>
      </c>
      <c r="M3904" t="s">
        <v>1950</v>
      </c>
      <c r="N3904" s="37">
        <v>8.4085648148148104E-2</v>
      </c>
      <c r="O3904" s="37">
        <v>8.5787037037036995E-2</v>
      </c>
      <c r="P3904" s="37">
        <v>1.7013888888888901E-3</v>
      </c>
      <c r="Q3904" s="37">
        <f>Uitruktijden[[#This Row],[UITRUKTIJD]]</f>
        <v>1.7013888888888901E-3</v>
      </c>
      <c r="R3904" t="s">
        <v>1951</v>
      </c>
      <c r="S3904" t="s">
        <v>1952</v>
      </c>
      <c r="T3904" t="s">
        <v>2004</v>
      </c>
    </row>
    <row r="3905" spans="1:20" hidden="1" x14ac:dyDescent="0.35">
      <c r="A3905" t="s">
        <v>18796</v>
      </c>
      <c r="B3905">
        <v>336559</v>
      </c>
      <c r="C3905" t="s">
        <v>9640</v>
      </c>
      <c r="D3905" t="s">
        <v>2055</v>
      </c>
      <c r="E3905" s="36">
        <v>45582.082314814797</v>
      </c>
      <c r="F3905" s="36">
        <f>ROUND(Uitruktijden[[#This Row],[DATUM]],0)</f>
        <v>45582</v>
      </c>
      <c r="G3905" t="s">
        <v>18797</v>
      </c>
      <c r="H3905" t="s">
        <v>18798</v>
      </c>
      <c r="J3905" t="s">
        <v>1949</v>
      </c>
      <c r="K3905" t="s">
        <v>9644</v>
      </c>
      <c r="L3905" t="s">
        <v>10909</v>
      </c>
      <c r="M3905" t="s">
        <v>1954</v>
      </c>
      <c r="N3905" s="37">
        <v>8.4791666666666696E-2</v>
      </c>
      <c r="O3905" s="37">
        <v>8.6249999999999993E-2</v>
      </c>
      <c r="P3905" s="37">
        <v>1.4583333333333299E-3</v>
      </c>
      <c r="Q3905" s="37">
        <f>Uitruktijden[[#This Row],[UITRUKTIJD]]</f>
        <v>1.4583333333333299E-3</v>
      </c>
      <c r="R3905" t="s">
        <v>1955</v>
      </c>
      <c r="S3905" t="s">
        <v>1996</v>
      </c>
      <c r="T3905" t="s">
        <v>1953</v>
      </c>
    </row>
    <row r="3906" spans="1:20" hidden="1" x14ac:dyDescent="0.35">
      <c r="A3906" t="s">
        <v>18799</v>
      </c>
      <c r="B3906">
        <v>336655</v>
      </c>
      <c r="C3906" t="s">
        <v>9640</v>
      </c>
      <c r="D3906" t="s">
        <v>2055</v>
      </c>
      <c r="E3906" s="36">
        <v>45582.319988425901</v>
      </c>
      <c r="F3906" s="36">
        <f>ROUND(Uitruktijden[[#This Row],[DATUM]],0)</f>
        <v>45582</v>
      </c>
      <c r="G3906" t="s">
        <v>18800</v>
      </c>
      <c r="H3906" t="s">
        <v>18801</v>
      </c>
      <c r="I3906" t="s">
        <v>4788</v>
      </c>
      <c r="J3906" t="s">
        <v>2592</v>
      </c>
      <c r="K3906" t="s">
        <v>9644</v>
      </c>
      <c r="L3906" t="s">
        <v>11935</v>
      </c>
      <c r="M3906" t="s">
        <v>2330</v>
      </c>
      <c r="N3906" s="37">
        <v>0.323506944444444</v>
      </c>
      <c r="O3906" s="37">
        <v>0.327511574074074</v>
      </c>
      <c r="P3906" s="37">
        <v>4.0046296296296297E-3</v>
      </c>
      <c r="Q3906" s="37">
        <f>Uitruktijden[[#This Row],[UITRUKTIJD]]</f>
        <v>4.0046296296296297E-3</v>
      </c>
      <c r="R3906" t="s">
        <v>1955</v>
      </c>
      <c r="S3906" t="s">
        <v>1955</v>
      </c>
      <c r="T3906" t="s">
        <v>1953</v>
      </c>
    </row>
    <row r="3907" spans="1:20" hidden="1" x14ac:dyDescent="0.35">
      <c r="A3907" t="s">
        <v>18802</v>
      </c>
      <c r="B3907">
        <v>337002</v>
      </c>
      <c r="C3907" t="s">
        <v>1928</v>
      </c>
      <c r="D3907" t="s">
        <v>2055</v>
      </c>
      <c r="E3907" s="36">
        <v>45582.575081018498</v>
      </c>
      <c r="F3907" s="36">
        <f>ROUND(Uitruktijden[[#This Row],[DATUM]],0)</f>
        <v>45583</v>
      </c>
      <c r="G3907" t="s">
        <v>18803</v>
      </c>
      <c r="H3907" t="s">
        <v>18804</v>
      </c>
      <c r="I3907" t="s">
        <v>5750</v>
      </c>
      <c r="J3907" t="s">
        <v>2206</v>
      </c>
      <c r="K3907" t="s">
        <v>9644</v>
      </c>
      <c r="L3907" t="s">
        <v>10948</v>
      </c>
      <c r="M3907" t="s">
        <v>2021</v>
      </c>
      <c r="N3907" s="37">
        <v>0.58006944444444397</v>
      </c>
      <c r="O3907" s="37">
        <v>0.58506944444444398</v>
      </c>
      <c r="P3907" s="37">
        <v>5.0000000000000001E-3</v>
      </c>
      <c r="Q3907" s="37">
        <f>Uitruktijden[[#This Row],[UITRUKTIJD]]</f>
        <v>5.0000000000000001E-3</v>
      </c>
      <c r="R3907" t="s">
        <v>1955</v>
      </c>
      <c r="S3907" t="s">
        <v>1955</v>
      </c>
      <c r="T3907" t="s">
        <v>2004</v>
      </c>
    </row>
    <row r="3908" spans="1:20" hidden="1" x14ac:dyDescent="0.35">
      <c r="A3908" t="s">
        <v>18802</v>
      </c>
      <c r="B3908">
        <v>337002</v>
      </c>
      <c r="C3908" t="s">
        <v>1928</v>
      </c>
      <c r="D3908" t="s">
        <v>2055</v>
      </c>
      <c r="E3908" s="36">
        <v>45582.575081018498</v>
      </c>
      <c r="F3908" s="36">
        <f>ROUND(Uitruktijden[[#This Row],[DATUM]],0)</f>
        <v>45583</v>
      </c>
      <c r="G3908" t="s">
        <v>18803</v>
      </c>
      <c r="H3908" t="s">
        <v>18804</v>
      </c>
      <c r="I3908" t="s">
        <v>5750</v>
      </c>
      <c r="J3908" t="s">
        <v>2206</v>
      </c>
      <c r="K3908" t="s">
        <v>9644</v>
      </c>
      <c r="L3908" t="s">
        <v>15366</v>
      </c>
      <c r="M3908" t="s">
        <v>2207</v>
      </c>
      <c r="N3908" s="37">
        <v>0.59096064814814797</v>
      </c>
      <c r="O3908" s="37">
        <v>0.59261574074074097</v>
      </c>
      <c r="P3908" s="37">
        <v>1.65509259259259E-3</v>
      </c>
      <c r="Q3908" s="37">
        <f>Uitruktijden[[#This Row],[UITRUKTIJD]]</f>
        <v>1.65509259259259E-3</v>
      </c>
      <c r="R3908" t="s">
        <v>1951</v>
      </c>
      <c r="S3908" t="s">
        <v>1952</v>
      </c>
      <c r="T3908" t="s">
        <v>1953</v>
      </c>
    </row>
    <row r="3909" spans="1:20" hidden="1" x14ac:dyDescent="0.35">
      <c r="A3909" t="s">
        <v>18805</v>
      </c>
      <c r="B3909">
        <v>337212</v>
      </c>
      <c r="C3909" t="s">
        <v>9640</v>
      </c>
      <c r="D3909" t="s">
        <v>2055</v>
      </c>
      <c r="E3909" s="36">
        <v>45582.720289351899</v>
      </c>
      <c r="F3909" s="36">
        <f>ROUND(Uitruktijden[[#This Row],[DATUM]],0)</f>
        <v>45583</v>
      </c>
      <c r="G3909" t="s">
        <v>18806</v>
      </c>
      <c r="H3909" t="s">
        <v>18807</v>
      </c>
      <c r="I3909" t="s">
        <v>11276</v>
      </c>
      <c r="J3909" t="s">
        <v>1949</v>
      </c>
      <c r="K3909" t="s">
        <v>9644</v>
      </c>
      <c r="L3909" t="s">
        <v>9943</v>
      </c>
      <c r="M3909" t="s">
        <v>1950</v>
      </c>
      <c r="N3909" s="37">
        <v>0.72253472222222204</v>
      </c>
      <c r="O3909" s="37">
        <v>0.72431712962963002</v>
      </c>
      <c r="P3909" s="37">
        <v>1.7824074074074101E-3</v>
      </c>
      <c r="Q3909" s="37">
        <f>Uitruktijden[[#This Row],[UITRUKTIJD]]</f>
        <v>1.7824074074074101E-3</v>
      </c>
      <c r="R3909" t="s">
        <v>1951</v>
      </c>
      <c r="S3909" t="s">
        <v>1952</v>
      </c>
      <c r="T3909" t="s">
        <v>1953</v>
      </c>
    </row>
    <row r="3910" spans="1:20" hidden="1" x14ac:dyDescent="0.35">
      <c r="A3910" t="s">
        <v>18805</v>
      </c>
      <c r="B3910">
        <v>337212</v>
      </c>
      <c r="C3910" t="s">
        <v>9640</v>
      </c>
      <c r="D3910" t="s">
        <v>2055</v>
      </c>
      <c r="E3910" s="36">
        <v>45582.720289351899</v>
      </c>
      <c r="F3910" s="36">
        <f>ROUND(Uitruktijden[[#This Row],[DATUM]],0)</f>
        <v>45583</v>
      </c>
      <c r="G3910" t="s">
        <v>18806</v>
      </c>
      <c r="H3910" t="s">
        <v>18807</v>
      </c>
      <c r="I3910" t="s">
        <v>11276</v>
      </c>
      <c r="J3910" t="s">
        <v>1949</v>
      </c>
      <c r="K3910" t="s">
        <v>9644</v>
      </c>
      <c r="L3910" t="s">
        <v>9972</v>
      </c>
      <c r="M3910" t="s">
        <v>1954</v>
      </c>
      <c r="N3910" s="37">
        <v>0.72138888888888897</v>
      </c>
      <c r="O3910" s="37">
        <v>0.72263888888888905</v>
      </c>
      <c r="P3910" s="37">
        <v>1.25E-3</v>
      </c>
      <c r="Q3910" s="37">
        <f>Uitruktijden[[#This Row],[UITRUKTIJD]]</f>
        <v>1.25E-3</v>
      </c>
      <c r="R3910" t="s">
        <v>1955</v>
      </c>
      <c r="S3910" t="s">
        <v>1955</v>
      </c>
      <c r="T3910" t="s">
        <v>1953</v>
      </c>
    </row>
    <row r="3911" spans="1:20" hidden="1" x14ac:dyDescent="0.35">
      <c r="A3911" t="s">
        <v>18808</v>
      </c>
      <c r="B3911">
        <v>337254</v>
      </c>
      <c r="C3911" t="s">
        <v>9640</v>
      </c>
      <c r="D3911" t="s">
        <v>2055</v>
      </c>
      <c r="E3911" s="36">
        <v>45582.740694444401</v>
      </c>
      <c r="F3911" s="36">
        <f>ROUND(Uitruktijden[[#This Row],[DATUM]],0)</f>
        <v>45583</v>
      </c>
      <c r="G3911" t="s">
        <v>18809</v>
      </c>
      <c r="H3911" t="s">
        <v>18810</v>
      </c>
      <c r="I3911" t="s">
        <v>18811</v>
      </c>
      <c r="J3911" t="s">
        <v>1949</v>
      </c>
      <c r="K3911" t="s">
        <v>9644</v>
      </c>
      <c r="L3911" t="s">
        <v>9976</v>
      </c>
      <c r="M3911" t="s">
        <v>2049</v>
      </c>
      <c r="N3911" s="37">
        <v>0.741226851851852</v>
      </c>
      <c r="O3911" s="37">
        <v>0.74206018518518502</v>
      </c>
      <c r="P3911" s="37">
        <v>8.3333333333333295E-4</v>
      </c>
      <c r="Q3911" s="37">
        <f>Uitruktijden[[#This Row],[UITRUKTIJD]]</f>
        <v>8.3333333333333295E-4</v>
      </c>
      <c r="R3911" t="s">
        <v>1955</v>
      </c>
      <c r="S3911" t="s">
        <v>1955</v>
      </c>
      <c r="T3911" t="s">
        <v>1953</v>
      </c>
    </row>
    <row r="3912" spans="1:20" hidden="1" x14ac:dyDescent="0.35">
      <c r="A3912" t="s">
        <v>18808</v>
      </c>
      <c r="B3912">
        <v>337254</v>
      </c>
      <c r="C3912" t="s">
        <v>9640</v>
      </c>
      <c r="D3912" t="s">
        <v>2055</v>
      </c>
      <c r="E3912" s="36">
        <v>45582.740694444401</v>
      </c>
      <c r="F3912" s="36">
        <f>ROUND(Uitruktijden[[#This Row],[DATUM]],0)</f>
        <v>45583</v>
      </c>
      <c r="G3912" t="s">
        <v>18809</v>
      </c>
      <c r="H3912" t="s">
        <v>18810</v>
      </c>
      <c r="I3912" t="s">
        <v>18811</v>
      </c>
      <c r="J3912" t="s">
        <v>1949</v>
      </c>
      <c r="K3912" t="s">
        <v>9644</v>
      </c>
      <c r="L3912" t="s">
        <v>9943</v>
      </c>
      <c r="M3912" t="s">
        <v>1950</v>
      </c>
      <c r="N3912" s="37">
        <v>0.74368055555555601</v>
      </c>
      <c r="O3912" s="37">
        <v>0.74383101851851896</v>
      </c>
      <c r="P3912" s="37">
        <v>1.50462962962963E-4</v>
      </c>
      <c r="Q3912" s="37">
        <f>Uitruktijden[[#This Row],[UITRUKTIJD]]</f>
        <v>1.50462962962963E-4</v>
      </c>
      <c r="R3912" t="s">
        <v>1951</v>
      </c>
      <c r="S3912" t="s">
        <v>1952</v>
      </c>
      <c r="T3912" t="s">
        <v>1953</v>
      </c>
    </row>
    <row r="3913" spans="1:20" hidden="1" x14ac:dyDescent="0.35">
      <c r="A3913" t="s">
        <v>18812</v>
      </c>
      <c r="B3913">
        <v>337268</v>
      </c>
      <c r="C3913" t="s">
        <v>9640</v>
      </c>
      <c r="D3913" t="s">
        <v>2055</v>
      </c>
      <c r="E3913" s="36">
        <v>45582.751041666699</v>
      </c>
      <c r="F3913" s="36">
        <f>ROUND(Uitruktijden[[#This Row],[DATUM]],0)</f>
        <v>45583</v>
      </c>
      <c r="G3913" t="s">
        <v>18813</v>
      </c>
      <c r="H3913" t="s">
        <v>18814</v>
      </c>
      <c r="I3913" t="s">
        <v>5137</v>
      </c>
      <c r="J3913" t="s">
        <v>1949</v>
      </c>
      <c r="K3913" t="s">
        <v>9644</v>
      </c>
      <c r="L3913" t="s">
        <v>9972</v>
      </c>
      <c r="M3913" t="s">
        <v>1954</v>
      </c>
      <c r="N3913" s="37">
        <v>0.75228009259259299</v>
      </c>
      <c r="O3913" s="37">
        <v>0.75335648148148104</v>
      </c>
      <c r="P3913" s="37">
        <v>1.07638888888889E-3</v>
      </c>
      <c r="Q3913" s="37">
        <f>Uitruktijden[[#This Row],[UITRUKTIJD]]</f>
        <v>1.07638888888889E-3</v>
      </c>
      <c r="R3913" t="s">
        <v>1955</v>
      </c>
      <c r="S3913" t="s">
        <v>1955</v>
      </c>
      <c r="T3913" t="s">
        <v>1953</v>
      </c>
    </row>
    <row r="3914" spans="1:20" hidden="1" x14ac:dyDescent="0.35">
      <c r="A3914" t="s">
        <v>18815</v>
      </c>
      <c r="B3914">
        <v>337412</v>
      </c>
      <c r="C3914" t="s">
        <v>9640</v>
      </c>
      <c r="D3914" t="s">
        <v>2055</v>
      </c>
      <c r="E3914" s="36">
        <v>45582.836261574099</v>
      </c>
      <c r="F3914" s="36">
        <f>ROUND(Uitruktijden[[#This Row],[DATUM]],0)</f>
        <v>45583</v>
      </c>
      <c r="G3914" t="s">
        <v>18816</v>
      </c>
      <c r="H3914" t="s">
        <v>18817</v>
      </c>
      <c r="I3914" t="s">
        <v>18818</v>
      </c>
      <c r="J3914" t="s">
        <v>1949</v>
      </c>
      <c r="K3914" t="s">
        <v>9644</v>
      </c>
      <c r="L3914" t="s">
        <v>9972</v>
      </c>
      <c r="M3914" t="s">
        <v>1954</v>
      </c>
      <c r="N3914" s="37">
        <v>0.83834490740740697</v>
      </c>
      <c r="O3914" s="37">
        <v>0.83938657407407402</v>
      </c>
      <c r="P3914" s="37">
        <v>1.0416666666666699E-3</v>
      </c>
      <c r="Q3914" s="37">
        <f>Uitruktijden[[#This Row],[UITRUKTIJD]]</f>
        <v>1.0416666666666699E-3</v>
      </c>
      <c r="R3914" t="s">
        <v>1955</v>
      </c>
      <c r="S3914" t="s">
        <v>1955</v>
      </c>
      <c r="T3914" t="s">
        <v>1953</v>
      </c>
    </row>
    <row r="3915" spans="1:20" hidden="1" x14ac:dyDescent="0.35">
      <c r="A3915" t="s">
        <v>18819</v>
      </c>
      <c r="B3915">
        <v>337519</v>
      </c>
      <c r="C3915" t="s">
        <v>9640</v>
      </c>
      <c r="D3915" t="s">
        <v>2055</v>
      </c>
      <c r="E3915" s="36">
        <v>45582.896990740701</v>
      </c>
      <c r="F3915" s="36">
        <f>ROUND(Uitruktijden[[#This Row],[DATUM]],0)</f>
        <v>45583</v>
      </c>
      <c r="G3915" t="s">
        <v>18820</v>
      </c>
      <c r="H3915" t="s">
        <v>18821</v>
      </c>
      <c r="I3915" t="s">
        <v>18822</v>
      </c>
      <c r="J3915" t="s">
        <v>1949</v>
      </c>
      <c r="K3915" t="s">
        <v>9644</v>
      </c>
      <c r="L3915" t="s">
        <v>9943</v>
      </c>
      <c r="M3915" t="s">
        <v>1950</v>
      </c>
      <c r="N3915" s="37">
        <v>0.90144675925925899</v>
      </c>
      <c r="O3915" s="37">
        <v>0.90185185185185202</v>
      </c>
      <c r="P3915" s="37">
        <v>4.0509259259259301E-4</v>
      </c>
      <c r="Q3915" s="37">
        <f>Uitruktijden[[#This Row],[UITRUKTIJD]]</f>
        <v>4.0509259259259301E-4</v>
      </c>
      <c r="R3915" t="s">
        <v>1951</v>
      </c>
      <c r="S3915" t="s">
        <v>1973</v>
      </c>
      <c r="T3915" t="s">
        <v>1953</v>
      </c>
    </row>
    <row r="3916" spans="1:20" hidden="1" x14ac:dyDescent="0.35">
      <c r="A3916" t="s">
        <v>18823</v>
      </c>
      <c r="B3916">
        <v>337563</v>
      </c>
      <c r="C3916" t="s">
        <v>9640</v>
      </c>
      <c r="D3916" t="s">
        <v>2055</v>
      </c>
      <c r="E3916" s="36">
        <v>45582.932986111096</v>
      </c>
      <c r="F3916" s="36">
        <f>ROUND(Uitruktijden[[#This Row],[DATUM]],0)</f>
        <v>45583</v>
      </c>
      <c r="G3916" t="s">
        <v>18824</v>
      </c>
      <c r="H3916" t="s">
        <v>18825</v>
      </c>
      <c r="I3916" t="s">
        <v>18826</v>
      </c>
      <c r="J3916" t="s">
        <v>1949</v>
      </c>
      <c r="K3916" t="s">
        <v>9644</v>
      </c>
      <c r="L3916" t="s">
        <v>9972</v>
      </c>
      <c r="M3916" t="s">
        <v>1954</v>
      </c>
      <c r="N3916" s="37">
        <v>0.93650462962962999</v>
      </c>
      <c r="O3916" s="37">
        <v>0.93770833333333303</v>
      </c>
      <c r="P3916" s="37">
        <v>1.2037037037037001E-3</v>
      </c>
      <c r="Q3916" s="37">
        <f>Uitruktijden[[#This Row],[UITRUKTIJD]]</f>
        <v>1.2037037037037001E-3</v>
      </c>
      <c r="R3916" t="s">
        <v>1955</v>
      </c>
      <c r="S3916" t="s">
        <v>1955</v>
      </c>
      <c r="T3916" t="s">
        <v>1953</v>
      </c>
    </row>
    <row r="3917" spans="1:20" hidden="1" x14ac:dyDescent="0.35">
      <c r="A3917" t="s">
        <v>18827</v>
      </c>
      <c r="B3917">
        <v>337987</v>
      </c>
      <c r="C3917" t="s">
        <v>1928</v>
      </c>
      <c r="D3917" t="s">
        <v>2033</v>
      </c>
      <c r="E3917" s="36">
        <v>45583.439097222203</v>
      </c>
      <c r="F3917" s="36">
        <f>ROUND(Uitruktijden[[#This Row],[DATUM]],0)</f>
        <v>45583</v>
      </c>
      <c r="G3917" t="s">
        <v>18828</v>
      </c>
      <c r="H3917" t="s">
        <v>18829</v>
      </c>
      <c r="J3917" t="s">
        <v>2116</v>
      </c>
      <c r="K3917" t="s">
        <v>9644</v>
      </c>
      <c r="L3917" t="s">
        <v>18830</v>
      </c>
      <c r="M3917" t="s">
        <v>3332</v>
      </c>
      <c r="N3917" s="37">
        <v>0.44136574074074097</v>
      </c>
      <c r="O3917" s="37">
        <v>0.44462962962962999</v>
      </c>
      <c r="P3917" s="37">
        <v>3.26388888888889E-3</v>
      </c>
      <c r="Q3917" s="37">
        <f>Uitruktijden[[#This Row],[UITRUKTIJD]]</f>
        <v>3.26388888888889E-3</v>
      </c>
      <c r="R3917" t="s">
        <v>1955</v>
      </c>
      <c r="S3917" t="s">
        <v>1955</v>
      </c>
      <c r="T3917" t="s">
        <v>1953</v>
      </c>
    </row>
    <row r="3918" spans="1:20" hidden="1" x14ac:dyDescent="0.35">
      <c r="A3918" t="s">
        <v>18831</v>
      </c>
      <c r="B3918">
        <v>338002</v>
      </c>
      <c r="C3918" t="s">
        <v>1928</v>
      </c>
      <c r="D3918" t="s">
        <v>2033</v>
      </c>
      <c r="E3918" s="36">
        <v>45583.447418981501</v>
      </c>
      <c r="F3918" s="36">
        <f>ROUND(Uitruktijden[[#This Row],[DATUM]],0)</f>
        <v>45583</v>
      </c>
      <c r="G3918" t="s">
        <v>18832</v>
      </c>
      <c r="H3918" t="s">
        <v>18833</v>
      </c>
      <c r="I3918" t="s">
        <v>18834</v>
      </c>
      <c r="J3918" t="s">
        <v>1949</v>
      </c>
      <c r="K3918" t="s">
        <v>9644</v>
      </c>
      <c r="L3918" t="s">
        <v>10070</v>
      </c>
      <c r="M3918" t="s">
        <v>9963</v>
      </c>
      <c r="N3918" s="37">
        <v>0.51770833333333299</v>
      </c>
      <c r="O3918" s="37">
        <v>0.52056712962963003</v>
      </c>
      <c r="P3918" s="37">
        <v>2.8587962962962998E-3</v>
      </c>
      <c r="Q3918" s="37">
        <f>Uitruktijden[[#This Row],[UITRUKTIJD]]</f>
        <v>2.8587962962962998E-3</v>
      </c>
      <c r="R3918" t="s">
        <v>2027</v>
      </c>
      <c r="S3918" t="s">
        <v>2027</v>
      </c>
      <c r="T3918" t="s">
        <v>1953</v>
      </c>
    </row>
    <row r="3919" spans="1:20" hidden="1" x14ac:dyDescent="0.35">
      <c r="A3919" t="s">
        <v>18831</v>
      </c>
      <c r="B3919">
        <v>338002</v>
      </c>
      <c r="C3919" t="s">
        <v>1928</v>
      </c>
      <c r="D3919" t="s">
        <v>2033</v>
      </c>
      <c r="E3919" s="36">
        <v>45583.447418981501</v>
      </c>
      <c r="F3919" s="36">
        <f>ROUND(Uitruktijden[[#This Row],[DATUM]],0)</f>
        <v>45583</v>
      </c>
      <c r="G3919" t="s">
        <v>18832</v>
      </c>
      <c r="H3919" t="s">
        <v>18833</v>
      </c>
      <c r="I3919" t="s">
        <v>18834</v>
      </c>
      <c r="J3919" t="s">
        <v>1949</v>
      </c>
      <c r="K3919" t="s">
        <v>9644</v>
      </c>
      <c r="L3919" t="s">
        <v>9972</v>
      </c>
      <c r="M3919" t="s">
        <v>1954</v>
      </c>
      <c r="N3919" s="37">
        <v>0.44770833333333299</v>
      </c>
      <c r="O3919" s="37">
        <v>0.44864583333333302</v>
      </c>
      <c r="P3919" s="37">
        <v>9.3749999999999997E-4</v>
      </c>
      <c r="Q3919" s="37">
        <f>Uitruktijden[[#This Row],[UITRUKTIJD]]</f>
        <v>9.3749999999999997E-4</v>
      </c>
      <c r="R3919" t="s">
        <v>1955</v>
      </c>
      <c r="S3919" t="s">
        <v>1955</v>
      </c>
      <c r="T3919" t="s">
        <v>1953</v>
      </c>
    </row>
    <row r="3920" spans="1:20" hidden="1" x14ac:dyDescent="0.35">
      <c r="A3920" t="s">
        <v>18835</v>
      </c>
      <c r="B3920">
        <v>338087</v>
      </c>
      <c r="C3920" t="s">
        <v>1928</v>
      </c>
      <c r="D3920" t="s">
        <v>2033</v>
      </c>
      <c r="E3920" s="36">
        <v>45583.513518518499</v>
      </c>
      <c r="F3920" s="36">
        <f>ROUND(Uitruktijden[[#This Row],[DATUM]],0)</f>
        <v>45584</v>
      </c>
      <c r="G3920" t="s">
        <v>18836</v>
      </c>
      <c r="H3920" t="s">
        <v>18837</v>
      </c>
      <c r="I3920" t="s">
        <v>18838</v>
      </c>
      <c r="J3920" t="s">
        <v>1990</v>
      </c>
      <c r="K3920" t="s">
        <v>9644</v>
      </c>
      <c r="L3920" t="s">
        <v>10379</v>
      </c>
      <c r="M3920" t="s">
        <v>1991</v>
      </c>
      <c r="N3920" s="37">
        <v>0.53285879629629596</v>
      </c>
      <c r="O3920" s="37">
        <v>0.53718750000000004</v>
      </c>
      <c r="P3920" s="37">
        <v>4.3287037037037001E-3</v>
      </c>
      <c r="Q3920" s="37">
        <f>Uitruktijden[[#This Row],[UITRUKTIJD]]</f>
        <v>4.3287037037037001E-3</v>
      </c>
      <c r="R3920" t="s">
        <v>1955</v>
      </c>
      <c r="S3920" t="s">
        <v>1955</v>
      </c>
      <c r="T3920" t="s">
        <v>1953</v>
      </c>
    </row>
    <row r="3921" spans="1:20" hidden="1" x14ac:dyDescent="0.35">
      <c r="A3921" t="s">
        <v>18835</v>
      </c>
      <c r="B3921">
        <v>338087</v>
      </c>
      <c r="C3921" t="s">
        <v>1928</v>
      </c>
      <c r="D3921" t="s">
        <v>2033</v>
      </c>
      <c r="E3921" s="36">
        <v>45583.513518518499</v>
      </c>
      <c r="F3921" s="36">
        <f>ROUND(Uitruktijden[[#This Row],[DATUM]],0)</f>
        <v>45584</v>
      </c>
      <c r="G3921" t="s">
        <v>18836</v>
      </c>
      <c r="H3921" t="s">
        <v>18837</v>
      </c>
      <c r="I3921" t="s">
        <v>18838</v>
      </c>
      <c r="J3921" t="s">
        <v>1990</v>
      </c>
      <c r="K3921" t="s">
        <v>9644</v>
      </c>
      <c r="L3921" t="s">
        <v>10244</v>
      </c>
      <c r="M3921" t="s">
        <v>1963</v>
      </c>
      <c r="N3921" s="37">
        <v>0.53285879629629596</v>
      </c>
      <c r="O3921" s="37">
        <v>0.53385416666666696</v>
      </c>
      <c r="P3921" s="37">
        <v>9.9537037037036999E-4</v>
      </c>
      <c r="Q3921" s="37">
        <f>Uitruktijden[[#This Row],[UITRUKTIJD]]</f>
        <v>9.9537037037036999E-4</v>
      </c>
      <c r="R3921" t="s">
        <v>1951</v>
      </c>
      <c r="S3921" t="s">
        <v>1973</v>
      </c>
      <c r="T3921" t="s">
        <v>1953</v>
      </c>
    </row>
    <row r="3922" spans="1:20" hidden="1" x14ac:dyDescent="0.35">
      <c r="A3922" t="s">
        <v>18839</v>
      </c>
      <c r="B3922">
        <v>338415</v>
      </c>
      <c r="C3922" t="s">
        <v>1928</v>
      </c>
      <c r="D3922" t="s">
        <v>2033</v>
      </c>
      <c r="E3922" s="36">
        <v>45583.701168981497</v>
      </c>
      <c r="F3922" s="36">
        <f>ROUND(Uitruktijden[[#This Row],[DATUM]],0)</f>
        <v>45584</v>
      </c>
      <c r="G3922" t="s">
        <v>18840</v>
      </c>
      <c r="H3922" t="s">
        <v>18841</v>
      </c>
      <c r="I3922" t="s">
        <v>18842</v>
      </c>
      <c r="J3922" t="s">
        <v>2073</v>
      </c>
      <c r="K3922" t="s">
        <v>9644</v>
      </c>
      <c r="L3922" t="s">
        <v>10135</v>
      </c>
      <c r="M3922" t="s">
        <v>2475</v>
      </c>
      <c r="N3922" s="37">
        <v>0.70321759259259298</v>
      </c>
      <c r="O3922" s="37">
        <v>0.70674768518518505</v>
      </c>
      <c r="P3922" s="37">
        <v>3.5300925925925899E-3</v>
      </c>
      <c r="Q3922" s="37">
        <f>Uitruktijden[[#This Row],[UITRUKTIJD]]</f>
        <v>3.5300925925925899E-3</v>
      </c>
      <c r="R3922" t="s">
        <v>1955</v>
      </c>
      <c r="S3922" t="s">
        <v>1955</v>
      </c>
      <c r="T3922" t="s">
        <v>1953</v>
      </c>
    </row>
    <row r="3923" spans="1:20" hidden="1" x14ac:dyDescent="0.35">
      <c r="A3923" t="s">
        <v>18843</v>
      </c>
      <c r="B3923">
        <v>338730</v>
      </c>
      <c r="C3923" t="s">
        <v>9640</v>
      </c>
      <c r="D3923" t="s">
        <v>2033</v>
      </c>
      <c r="E3923" s="36">
        <v>45583.902233796303</v>
      </c>
      <c r="F3923" s="36">
        <f>ROUND(Uitruktijden[[#This Row],[DATUM]],0)</f>
        <v>45584</v>
      </c>
      <c r="G3923" t="s">
        <v>18844</v>
      </c>
      <c r="H3923" t="s">
        <v>18845</v>
      </c>
      <c r="I3923" t="s">
        <v>18846</v>
      </c>
      <c r="J3923" t="s">
        <v>2585</v>
      </c>
      <c r="K3923" t="s">
        <v>9644</v>
      </c>
      <c r="L3923" t="s">
        <v>10856</v>
      </c>
      <c r="M3923" t="s">
        <v>2207</v>
      </c>
      <c r="N3923" s="37">
        <v>0.90223379629629596</v>
      </c>
      <c r="O3923" s="37">
        <v>0.90527777777777796</v>
      </c>
      <c r="P3923" s="37">
        <v>3.04398148148148E-3</v>
      </c>
      <c r="Q3923" s="37">
        <f>Uitruktijden[[#This Row],[UITRUKTIJD]]</f>
        <v>3.04398148148148E-3</v>
      </c>
      <c r="R3923" t="s">
        <v>1955</v>
      </c>
      <c r="S3923" t="s">
        <v>1955</v>
      </c>
      <c r="T3923" t="s">
        <v>2004</v>
      </c>
    </row>
    <row r="3924" spans="1:20" hidden="1" x14ac:dyDescent="0.35">
      <c r="A3924" t="s">
        <v>18843</v>
      </c>
      <c r="B3924">
        <v>338730</v>
      </c>
      <c r="C3924" t="s">
        <v>9640</v>
      </c>
      <c r="D3924" t="s">
        <v>2033</v>
      </c>
      <c r="E3924" s="36">
        <v>45583.902233796303</v>
      </c>
      <c r="F3924" s="36">
        <f>ROUND(Uitruktijden[[#This Row],[DATUM]],0)</f>
        <v>45584</v>
      </c>
      <c r="G3924" t="s">
        <v>18844</v>
      </c>
      <c r="H3924" t="s">
        <v>18845</v>
      </c>
      <c r="I3924" t="s">
        <v>18846</v>
      </c>
      <c r="J3924" t="s">
        <v>2585</v>
      </c>
      <c r="K3924" t="s">
        <v>9644</v>
      </c>
      <c r="L3924" t="s">
        <v>15366</v>
      </c>
      <c r="M3924" t="s">
        <v>2207</v>
      </c>
      <c r="N3924" s="37">
        <v>0.90223379629629596</v>
      </c>
      <c r="O3924" s="37">
        <v>0.90480324074074103</v>
      </c>
      <c r="P3924" s="37">
        <v>2.5694444444444402E-3</v>
      </c>
      <c r="Q3924" s="37">
        <f>Uitruktijden[[#This Row],[UITRUKTIJD]]</f>
        <v>2.5694444444444402E-3</v>
      </c>
      <c r="R3924" t="s">
        <v>1951</v>
      </c>
      <c r="S3924" t="s">
        <v>1952</v>
      </c>
      <c r="T3924" t="s">
        <v>2004</v>
      </c>
    </row>
    <row r="3925" spans="1:20" hidden="1" x14ac:dyDescent="0.35">
      <c r="A3925" t="s">
        <v>18847</v>
      </c>
      <c r="B3925">
        <v>338787</v>
      </c>
      <c r="C3925" t="s">
        <v>9640</v>
      </c>
      <c r="D3925" t="s">
        <v>2033</v>
      </c>
      <c r="E3925" s="36">
        <v>45583.930555555598</v>
      </c>
      <c r="F3925" s="36">
        <f>ROUND(Uitruktijden[[#This Row],[DATUM]],0)</f>
        <v>45584</v>
      </c>
      <c r="G3925" t="s">
        <v>18848</v>
      </c>
      <c r="H3925" t="s">
        <v>18849</v>
      </c>
      <c r="I3925" t="s">
        <v>18850</v>
      </c>
      <c r="J3925" t="s">
        <v>1957</v>
      </c>
      <c r="K3925" t="s">
        <v>9644</v>
      </c>
      <c r="L3925" t="s">
        <v>10909</v>
      </c>
      <c r="M3925" t="s">
        <v>9963</v>
      </c>
      <c r="N3925" s="37">
        <v>0.93148148148148102</v>
      </c>
      <c r="O3925" s="37">
        <v>0.93446759259259304</v>
      </c>
      <c r="P3925" s="37">
        <v>2.98611111111111E-3</v>
      </c>
      <c r="Q3925" s="37">
        <f>Uitruktijden[[#This Row],[UITRUKTIJD]]</f>
        <v>2.98611111111111E-3</v>
      </c>
      <c r="R3925" t="s">
        <v>1955</v>
      </c>
      <c r="S3925" t="s">
        <v>1955</v>
      </c>
      <c r="T3925" t="s">
        <v>1953</v>
      </c>
    </row>
    <row r="3926" spans="1:20" hidden="1" x14ac:dyDescent="0.35">
      <c r="A3926" t="s">
        <v>18851</v>
      </c>
      <c r="B3926">
        <v>338943</v>
      </c>
      <c r="C3926" t="s">
        <v>9640</v>
      </c>
      <c r="D3926" t="s">
        <v>2017</v>
      </c>
      <c r="E3926" s="36">
        <v>45584.0218171296</v>
      </c>
      <c r="F3926" s="36">
        <f>ROUND(Uitruktijden[[#This Row],[DATUM]],0)</f>
        <v>45584</v>
      </c>
      <c r="G3926" t="s">
        <v>18852</v>
      </c>
      <c r="H3926" t="s">
        <v>18853</v>
      </c>
      <c r="I3926" t="s">
        <v>18854</v>
      </c>
      <c r="J3926" t="s">
        <v>2147</v>
      </c>
      <c r="K3926" t="s">
        <v>9644</v>
      </c>
      <c r="L3926" t="s">
        <v>10387</v>
      </c>
      <c r="M3926" t="s">
        <v>2504</v>
      </c>
      <c r="N3926" s="37">
        <v>2.2222222222222199E-2</v>
      </c>
      <c r="O3926" s="37">
        <v>2.45717592592593E-2</v>
      </c>
      <c r="P3926" s="37">
        <v>2.3495370370370402E-3</v>
      </c>
      <c r="Q3926" s="37">
        <f>Uitruktijden[[#This Row],[UITRUKTIJD]]</f>
        <v>2.3495370370370402E-3</v>
      </c>
      <c r="R3926" t="s">
        <v>1955</v>
      </c>
      <c r="S3926" t="s">
        <v>1955</v>
      </c>
      <c r="T3926" t="s">
        <v>1953</v>
      </c>
    </row>
    <row r="3927" spans="1:20" hidden="1" x14ac:dyDescent="0.35">
      <c r="A3927" t="s">
        <v>18855</v>
      </c>
      <c r="B3927">
        <v>339188</v>
      </c>
      <c r="C3927" t="s">
        <v>9640</v>
      </c>
      <c r="D3927" t="s">
        <v>2017</v>
      </c>
      <c r="E3927" s="36">
        <v>45584.306296296301</v>
      </c>
      <c r="F3927" s="36">
        <f>ROUND(Uitruktijden[[#This Row],[DATUM]],0)</f>
        <v>45584</v>
      </c>
      <c r="G3927" t="s">
        <v>18856</v>
      </c>
      <c r="H3927" t="s">
        <v>18857</v>
      </c>
      <c r="I3927" t="s">
        <v>18858</v>
      </c>
      <c r="J3927" t="s">
        <v>1949</v>
      </c>
      <c r="K3927" t="s">
        <v>9644</v>
      </c>
      <c r="L3927" t="s">
        <v>10028</v>
      </c>
      <c r="M3927" t="s">
        <v>2083</v>
      </c>
      <c r="N3927" s="37">
        <v>0.316076388888889</v>
      </c>
      <c r="O3927" s="37">
        <v>0.31909722222222198</v>
      </c>
      <c r="P3927" s="37">
        <v>3.0208333333333298E-3</v>
      </c>
      <c r="Q3927" s="37">
        <f>Uitruktijden[[#This Row],[UITRUKTIJD]]</f>
        <v>3.0208333333333298E-3</v>
      </c>
      <c r="R3927" t="s">
        <v>1955</v>
      </c>
      <c r="S3927" t="s">
        <v>1955</v>
      </c>
      <c r="T3927" t="s">
        <v>1953</v>
      </c>
    </row>
    <row r="3928" spans="1:20" hidden="1" x14ac:dyDescent="0.35">
      <c r="A3928" t="s">
        <v>18855</v>
      </c>
      <c r="B3928">
        <v>339188</v>
      </c>
      <c r="C3928" t="s">
        <v>9640</v>
      </c>
      <c r="D3928" t="s">
        <v>2017</v>
      </c>
      <c r="E3928" s="36">
        <v>45584.306296296301</v>
      </c>
      <c r="F3928" s="36">
        <f>ROUND(Uitruktijden[[#This Row],[DATUM]],0)</f>
        <v>45584</v>
      </c>
      <c r="G3928" t="s">
        <v>18856</v>
      </c>
      <c r="H3928" t="s">
        <v>18857</v>
      </c>
      <c r="I3928" t="s">
        <v>18858</v>
      </c>
      <c r="J3928" t="s">
        <v>1949</v>
      </c>
      <c r="K3928" t="s">
        <v>9644</v>
      </c>
      <c r="L3928" t="s">
        <v>9989</v>
      </c>
      <c r="M3928" t="s">
        <v>2074</v>
      </c>
      <c r="N3928" s="37">
        <v>0.316076388888889</v>
      </c>
      <c r="O3928" s="37">
        <v>0.31754629629629599</v>
      </c>
      <c r="P3928" s="37">
        <v>1.46990740740741E-3</v>
      </c>
      <c r="Q3928" s="37">
        <f>Uitruktijden[[#This Row],[UITRUKTIJD]]</f>
        <v>1.46990740740741E-3</v>
      </c>
      <c r="R3928" t="s">
        <v>1951</v>
      </c>
      <c r="S3928" t="s">
        <v>1973</v>
      </c>
      <c r="T3928" t="s">
        <v>1953</v>
      </c>
    </row>
    <row r="3929" spans="1:20" hidden="1" x14ac:dyDescent="0.35">
      <c r="A3929" t="s">
        <v>18859</v>
      </c>
      <c r="B3929">
        <v>339221</v>
      </c>
      <c r="C3929" t="s">
        <v>9640</v>
      </c>
      <c r="D3929" t="s">
        <v>2017</v>
      </c>
      <c r="E3929" s="36">
        <v>45584.348333333299</v>
      </c>
      <c r="F3929" s="36">
        <f>ROUND(Uitruktijden[[#This Row],[DATUM]],0)</f>
        <v>45584</v>
      </c>
      <c r="G3929" t="s">
        <v>18860</v>
      </c>
      <c r="H3929" t="s">
        <v>17858</v>
      </c>
      <c r="I3929" t="s">
        <v>17859</v>
      </c>
      <c r="J3929" t="s">
        <v>2296</v>
      </c>
      <c r="K3929" t="s">
        <v>9644</v>
      </c>
      <c r="L3929" t="s">
        <v>9923</v>
      </c>
      <c r="M3929" t="s">
        <v>2080</v>
      </c>
      <c r="N3929" s="37">
        <v>0.35912037037036998</v>
      </c>
      <c r="O3929" s="37">
        <v>0.36363425925925902</v>
      </c>
      <c r="P3929" s="37">
        <v>4.5138888888888902E-3</v>
      </c>
      <c r="Q3929" s="37">
        <f>Uitruktijden[[#This Row],[UITRUKTIJD]]</f>
        <v>4.5138888888888902E-3</v>
      </c>
      <c r="R3929" t="s">
        <v>1955</v>
      </c>
      <c r="S3929" t="s">
        <v>1955</v>
      </c>
      <c r="T3929" t="s">
        <v>1953</v>
      </c>
    </row>
    <row r="3930" spans="1:20" hidden="1" x14ac:dyDescent="0.35">
      <c r="A3930" t="s">
        <v>18859</v>
      </c>
      <c r="B3930">
        <v>339221</v>
      </c>
      <c r="C3930" t="s">
        <v>9640</v>
      </c>
      <c r="D3930" t="s">
        <v>2017</v>
      </c>
      <c r="E3930" s="36">
        <v>45584.348333333299</v>
      </c>
      <c r="F3930" s="36">
        <f>ROUND(Uitruktijden[[#This Row],[DATUM]],0)</f>
        <v>45584</v>
      </c>
      <c r="G3930" t="s">
        <v>18860</v>
      </c>
      <c r="H3930" t="s">
        <v>17858</v>
      </c>
      <c r="I3930" t="s">
        <v>17859</v>
      </c>
      <c r="J3930" t="s">
        <v>2296</v>
      </c>
      <c r="K3930" t="s">
        <v>9644</v>
      </c>
      <c r="L3930" t="s">
        <v>10027</v>
      </c>
      <c r="M3930" t="s">
        <v>2080</v>
      </c>
      <c r="N3930" s="37">
        <v>0.35912037037036998</v>
      </c>
      <c r="O3930" s="37">
        <v>0.363298611111111</v>
      </c>
      <c r="P3930" s="37">
        <v>4.1782407407407402E-3</v>
      </c>
      <c r="Q3930" s="37">
        <f>Uitruktijden[[#This Row],[UITRUKTIJD]]</f>
        <v>4.1782407407407402E-3</v>
      </c>
      <c r="R3930" t="s">
        <v>1951</v>
      </c>
      <c r="S3930" t="s">
        <v>1973</v>
      </c>
      <c r="T3930" t="s">
        <v>1953</v>
      </c>
    </row>
    <row r="3931" spans="1:20" hidden="1" x14ac:dyDescent="0.35">
      <c r="A3931" t="s">
        <v>18861</v>
      </c>
      <c r="B3931">
        <v>339636</v>
      </c>
      <c r="C3931" t="s">
        <v>9640</v>
      </c>
      <c r="D3931" t="s">
        <v>2017</v>
      </c>
      <c r="E3931" s="36">
        <v>45584.684895833299</v>
      </c>
      <c r="F3931" s="36">
        <f>ROUND(Uitruktijden[[#This Row],[DATUM]],0)</f>
        <v>45585</v>
      </c>
      <c r="G3931" t="s">
        <v>18862</v>
      </c>
      <c r="H3931" t="s">
        <v>18863</v>
      </c>
      <c r="I3931" t="s">
        <v>12621</v>
      </c>
      <c r="J3931" t="s">
        <v>2161</v>
      </c>
      <c r="K3931" t="s">
        <v>9644</v>
      </c>
      <c r="L3931" t="s">
        <v>10335</v>
      </c>
      <c r="M3931" t="s">
        <v>12530</v>
      </c>
      <c r="N3931" s="37">
        <v>0.693622685185185</v>
      </c>
      <c r="O3931" s="37">
        <v>0.69380787037036995</v>
      </c>
      <c r="P3931" s="37">
        <v>1.8518518518518501E-4</v>
      </c>
      <c r="Q3931" s="37">
        <f>Uitruktijden[[#This Row],[UITRUKTIJD]]</f>
        <v>1.8518518518518501E-4</v>
      </c>
      <c r="R3931" t="s">
        <v>1951</v>
      </c>
      <c r="S3931" t="s">
        <v>1973</v>
      </c>
      <c r="T3931" t="s">
        <v>1953</v>
      </c>
    </row>
    <row r="3932" spans="1:20" hidden="1" x14ac:dyDescent="0.35">
      <c r="A3932" t="s">
        <v>18864</v>
      </c>
      <c r="B3932">
        <v>339901</v>
      </c>
      <c r="C3932" t="s">
        <v>9640</v>
      </c>
      <c r="D3932" t="s">
        <v>2017</v>
      </c>
      <c r="E3932" s="36">
        <v>45584.854814814797</v>
      </c>
      <c r="F3932" s="36">
        <f>ROUND(Uitruktijden[[#This Row],[DATUM]],0)</f>
        <v>45585</v>
      </c>
      <c r="G3932" t="s">
        <v>18865</v>
      </c>
      <c r="H3932" t="s">
        <v>18866</v>
      </c>
      <c r="I3932" t="s">
        <v>18867</v>
      </c>
      <c r="J3932" t="s">
        <v>1949</v>
      </c>
      <c r="K3932" t="s">
        <v>9644</v>
      </c>
      <c r="L3932" t="s">
        <v>9972</v>
      </c>
      <c r="M3932" t="s">
        <v>1954</v>
      </c>
      <c r="N3932" s="37">
        <v>0.85570601851851802</v>
      </c>
      <c r="O3932" s="37">
        <v>0.85668981481481499</v>
      </c>
      <c r="P3932" s="37">
        <v>9.8379629629629598E-4</v>
      </c>
      <c r="Q3932" s="37">
        <f>Uitruktijden[[#This Row],[UITRUKTIJD]]</f>
        <v>9.8379629629629598E-4</v>
      </c>
      <c r="R3932" t="s">
        <v>1955</v>
      </c>
      <c r="S3932" t="s">
        <v>1955</v>
      </c>
      <c r="T3932" t="s">
        <v>1953</v>
      </c>
    </row>
    <row r="3933" spans="1:20" hidden="1" x14ac:dyDescent="0.35">
      <c r="A3933" t="s">
        <v>18868</v>
      </c>
      <c r="B3933">
        <v>339958</v>
      </c>
      <c r="C3933" t="s">
        <v>9640</v>
      </c>
      <c r="D3933" t="s">
        <v>2017</v>
      </c>
      <c r="E3933" s="36">
        <v>45584.8806944444</v>
      </c>
      <c r="F3933" s="36">
        <f>ROUND(Uitruktijden[[#This Row],[DATUM]],0)</f>
        <v>45585</v>
      </c>
      <c r="G3933" t="s">
        <v>18869</v>
      </c>
      <c r="H3933" t="s">
        <v>3559</v>
      </c>
      <c r="J3933" t="s">
        <v>1949</v>
      </c>
      <c r="K3933" t="s">
        <v>9644</v>
      </c>
      <c r="L3933" t="s">
        <v>10230</v>
      </c>
      <c r="M3933" t="s">
        <v>2058</v>
      </c>
      <c r="N3933" s="37">
        <v>0.88682870370370404</v>
      </c>
      <c r="O3933" s="37">
        <v>0.88986111111111099</v>
      </c>
      <c r="P3933" s="37">
        <v>3.0324074074074099E-3</v>
      </c>
      <c r="Q3933" s="37">
        <f>Uitruktijden[[#This Row],[UITRUKTIJD]]</f>
        <v>3.0324074074074099E-3</v>
      </c>
      <c r="R3933" t="s">
        <v>2111</v>
      </c>
      <c r="S3933" t="s">
        <v>2111</v>
      </c>
      <c r="T3933" t="s">
        <v>1953</v>
      </c>
    </row>
    <row r="3934" spans="1:20" hidden="1" x14ac:dyDescent="0.35">
      <c r="A3934" t="s">
        <v>18868</v>
      </c>
      <c r="B3934">
        <v>339958</v>
      </c>
      <c r="C3934" t="s">
        <v>9640</v>
      </c>
      <c r="D3934" t="s">
        <v>2017</v>
      </c>
      <c r="E3934" s="36">
        <v>45584.8806944444</v>
      </c>
      <c r="F3934" s="36">
        <f>ROUND(Uitruktijden[[#This Row],[DATUM]],0)</f>
        <v>45585</v>
      </c>
      <c r="G3934" t="s">
        <v>18869</v>
      </c>
      <c r="H3934" t="s">
        <v>3559</v>
      </c>
      <c r="J3934" t="s">
        <v>1949</v>
      </c>
      <c r="K3934" t="s">
        <v>9644</v>
      </c>
      <c r="L3934" t="s">
        <v>10028</v>
      </c>
      <c r="M3934" t="s">
        <v>2083</v>
      </c>
      <c r="N3934" s="37">
        <v>0.88682870370370404</v>
      </c>
      <c r="O3934" s="37">
        <v>0.88908564814814794</v>
      </c>
      <c r="P3934" s="37">
        <v>2.2569444444444399E-3</v>
      </c>
      <c r="Q3934" s="37">
        <f>Uitruktijden[[#This Row],[UITRUKTIJD]]</f>
        <v>2.2569444444444399E-3</v>
      </c>
      <c r="R3934" t="s">
        <v>1955</v>
      </c>
      <c r="S3934" t="s">
        <v>1955</v>
      </c>
      <c r="T3934" t="s">
        <v>1953</v>
      </c>
    </row>
    <row r="3935" spans="1:20" hidden="1" x14ac:dyDescent="0.35">
      <c r="A3935" t="s">
        <v>18868</v>
      </c>
      <c r="B3935">
        <v>339958</v>
      </c>
      <c r="C3935" t="s">
        <v>9640</v>
      </c>
      <c r="D3935" t="s">
        <v>2017</v>
      </c>
      <c r="E3935" s="36">
        <v>45584.8806944444</v>
      </c>
      <c r="F3935" s="36">
        <f>ROUND(Uitruktijden[[#This Row],[DATUM]],0)</f>
        <v>45585</v>
      </c>
      <c r="G3935" t="s">
        <v>18869</v>
      </c>
      <c r="H3935" t="s">
        <v>3559</v>
      </c>
      <c r="J3935" t="s">
        <v>1949</v>
      </c>
      <c r="K3935" t="s">
        <v>9644</v>
      </c>
      <c r="L3935" t="s">
        <v>9989</v>
      </c>
      <c r="M3935" t="s">
        <v>2074</v>
      </c>
      <c r="N3935" s="37">
        <v>0.88841435185185202</v>
      </c>
      <c r="O3935" s="37">
        <v>0.889467592592593</v>
      </c>
      <c r="P3935" s="37">
        <v>1.05324074074074E-3</v>
      </c>
      <c r="Q3935" s="37">
        <f>Uitruktijden[[#This Row],[UITRUKTIJD]]</f>
        <v>1.05324074074074E-3</v>
      </c>
      <c r="R3935" t="s">
        <v>1951</v>
      </c>
      <c r="S3935" t="s">
        <v>1952</v>
      </c>
      <c r="T3935" t="s">
        <v>1953</v>
      </c>
    </row>
    <row r="3936" spans="1:20" hidden="1" x14ac:dyDescent="0.35">
      <c r="A3936" t="s">
        <v>18868</v>
      </c>
      <c r="B3936">
        <v>339958</v>
      </c>
      <c r="C3936" t="s">
        <v>9640</v>
      </c>
      <c r="D3936" t="s">
        <v>2017</v>
      </c>
      <c r="E3936" s="36">
        <v>45584.8806944444</v>
      </c>
      <c r="F3936" s="36">
        <f>ROUND(Uitruktijden[[#This Row],[DATUM]],0)</f>
        <v>45585</v>
      </c>
      <c r="G3936" t="s">
        <v>18869</v>
      </c>
      <c r="H3936" t="s">
        <v>3559</v>
      </c>
      <c r="J3936" t="s">
        <v>1949</v>
      </c>
      <c r="K3936" t="s">
        <v>9644</v>
      </c>
      <c r="L3936" t="s">
        <v>9956</v>
      </c>
      <c r="M3936" t="s">
        <v>2074</v>
      </c>
      <c r="N3936" s="37">
        <v>0.88682870370370404</v>
      </c>
      <c r="O3936" s="37">
        <v>0.88768518518518502</v>
      </c>
      <c r="P3936" s="37">
        <v>8.5648148148148205E-4</v>
      </c>
      <c r="Q3936" s="37">
        <f>Uitruktijden[[#This Row],[UITRUKTIJD]]</f>
        <v>8.5648148148148205E-4</v>
      </c>
      <c r="R3936" t="s">
        <v>2111</v>
      </c>
      <c r="S3936" t="s">
        <v>2111</v>
      </c>
      <c r="T3936" t="s">
        <v>1953</v>
      </c>
    </row>
    <row r="3937" spans="1:20" hidden="1" x14ac:dyDescent="0.35">
      <c r="A3937" t="s">
        <v>18868</v>
      </c>
      <c r="B3937">
        <v>339958</v>
      </c>
      <c r="C3937" t="s">
        <v>9640</v>
      </c>
      <c r="D3937" t="s">
        <v>2017</v>
      </c>
      <c r="E3937" s="36">
        <v>45584.8806944444</v>
      </c>
      <c r="F3937" s="36">
        <f>ROUND(Uitruktijden[[#This Row],[DATUM]],0)</f>
        <v>45585</v>
      </c>
      <c r="G3937" t="s">
        <v>18869</v>
      </c>
      <c r="H3937" t="s">
        <v>3559</v>
      </c>
      <c r="J3937" t="s">
        <v>1949</v>
      </c>
      <c r="K3937" t="s">
        <v>9644</v>
      </c>
      <c r="L3937" t="s">
        <v>9976</v>
      </c>
      <c r="M3937" t="s">
        <v>2049</v>
      </c>
      <c r="N3937" s="37">
        <v>0.88682870370370404</v>
      </c>
      <c r="O3937" s="37">
        <v>0.887546296296296</v>
      </c>
      <c r="P3937" s="37">
        <v>7.1759259259259302E-4</v>
      </c>
      <c r="Q3937" s="37">
        <f>Uitruktijden[[#This Row],[UITRUKTIJD]]</f>
        <v>7.1759259259259302E-4</v>
      </c>
      <c r="R3937" t="s">
        <v>1955</v>
      </c>
      <c r="S3937" t="s">
        <v>1955</v>
      </c>
      <c r="T3937" t="s">
        <v>1953</v>
      </c>
    </row>
    <row r="3938" spans="1:20" hidden="1" x14ac:dyDescent="0.35">
      <c r="A3938" t="s">
        <v>18870</v>
      </c>
      <c r="B3938">
        <v>340378</v>
      </c>
      <c r="C3938" t="s">
        <v>9640</v>
      </c>
      <c r="D3938" t="s">
        <v>1987</v>
      </c>
      <c r="E3938" s="36">
        <v>45585.137268518498</v>
      </c>
      <c r="F3938" s="36">
        <f>ROUND(Uitruktijden[[#This Row],[DATUM]],0)</f>
        <v>45585</v>
      </c>
      <c r="G3938" t="s">
        <v>18871</v>
      </c>
      <c r="H3938" t="s">
        <v>18872</v>
      </c>
      <c r="I3938" t="s">
        <v>18873</v>
      </c>
      <c r="J3938" t="s">
        <v>2009</v>
      </c>
      <c r="K3938" t="s">
        <v>9644</v>
      </c>
      <c r="L3938" t="s">
        <v>10118</v>
      </c>
      <c r="M3938" t="s">
        <v>2010</v>
      </c>
      <c r="N3938" s="37">
        <v>0.137777777777778</v>
      </c>
      <c r="O3938" s="37">
        <v>0.14104166666666701</v>
      </c>
      <c r="P3938" s="37">
        <v>3.26388888888889E-3</v>
      </c>
      <c r="Q3938" s="37">
        <f>Uitruktijden[[#This Row],[UITRUKTIJD]]</f>
        <v>3.26388888888889E-3</v>
      </c>
      <c r="R3938" t="s">
        <v>1955</v>
      </c>
      <c r="S3938" t="s">
        <v>1955</v>
      </c>
      <c r="T3938" t="s">
        <v>1953</v>
      </c>
    </row>
    <row r="3939" spans="1:20" hidden="1" x14ac:dyDescent="0.35">
      <c r="A3939" t="s">
        <v>18874</v>
      </c>
      <c r="B3939">
        <v>340544</v>
      </c>
      <c r="C3939" t="s">
        <v>9640</v>
      </c>
      <c r="D3939" t="s">
        <v>1987</v>
      </c>
      <c r="E3939" s="36">
        <v>45585.403611111098</v>
      </c>
      <c r="F3939" s="36">
        <f>ROUND(Uitruktijden[[#This Row],[DATUM]],0)</f>
        <v>45585</v>
      </c>
      <c r="G3939" t="s">
        <v>18875</v>
      </c>
      <c r="H3939" t="s">
        <v>18876</v>
      </c>
      <c r="J3939" t="s">
        <v>1949</v>
      </c>
      <c r="K3939" t="s">
        <v>9644</v>
      </c>
      <c r="L3939" t="s">
        <v>9944</v>
      </c>
      <c r="M3939" t="s">
        <v>1950</v>
      </c>
      <c r="N3939" s="37">
        <v>0.40429398148148099</v>
      </c>
      <c r="O3939" s="37">
        <v>0.40548611111111099</v>
      </c>
      <c r="P3939" s="37">
        <v>1.19212962962963E-3</v>
      </c>
      <c r="Q3939" s="37">
        <f>Uitruktijden[[#This Row],[UITRUKTIJD]]</f>
        <v>1.19212962962963E-3</v>
      </c>
      <c r="R3939" t="s">
        <v>1955</v>
      </c>
      <c r="S3939" t="s">
        <v>1955</v>
      </c>
      <c r="T3939" t="s">
        <v>1953</v>
      </c>
    </row>
    <row r="3940" spans="1:20" hidden="1" x14ac:dyDescent="0.35">
      <c r="A3940" t="s">
        <v>18877</v>
      </c>
      <c r="B3940">
        <v>341122</v>
      </c>
      <c r="C3940" t="s">
        <v>9640</v>
      </c>
      <c r="D3940" t="s">
        <v>1987</v>
      </c>
      <c r="E3940" s="36">
        <v>45585.828900462999</v>
      </c>
      <c r="F3940" s="36">
        <f>ROUND(Uitruktijden[[#This Row],[DATUM]],0)</f>
        <v>45586</v>
      </c>
      <c r="G3940" t="s">
        <v>18878</v>
      </c>
      <c r="H3940" t="s">
        <v>18879</v>
      </c>
      <c r="I3940" t="s">
        <v>18880</v>
      </c>
      <c r="J3940" t="s">
        <v>2063</v>
      </c>
      <c r="K3940" t="s">
        <v>9644</v>
      </c>
      <c r="L3940" t="s">
        <v>12799</v>
      </c>
      <c r="M3940" t="s">
        <v>2026</v>
      </c>
      <c r="N3940" s="37">
        <v>0.82917824074074098</v>
      </c>
      <c r="O3940" s="37">
        <v>0.83241898148148197</v>
      </c>
      <c r="P3940" s="37">
        <v>3.2407407407407402E-3</v>
      </c>
      <c r="Q3940" s="37">
        <f>Uitruktijden[[#This Row],[UITRUKTIJD]]</f>
        <v>3.2407407407407402E-3</v>
      </c>
      <c r="R3940" t="s">
        <v>1951</v>
      </c>
      <c r="S3940" t="s">
        <v>1952</v>
      </c>
      <c r="T3940" t="s">
        <v>1953</v>
      </c>
    </row>
    <row r="3941" spans="1:20" hidden="1" x14ac:dyDescent="0.35">
      <c r="A3941" t="s">
        <v>18877</v>
      </c>
      <c r="B3941">
        <v>341122</v>
      </c>
      <c r="C3941" t="s">
        <v>9640</v>
      </c>
      <c r="D3941" t="s">
        <v>1987</v>
      </c>
      <c r="E3941" s="36">
        <v>45585.828900462999</v>
      </c>
      <c r="F3941" s="36">
        <f>ROUND(Uitruktijden[[#This Row],[DATUM]],0)</f>
        <v>45586</v>
      </c>
      <c r="G3941" t="s">
        <v>18878</v>
      </c>
      <c r="H3941" t="s">
        <v>18879</v>
      </c>
      <c r="I3941" t="s">
        <v>18880</v>
      </c>
      <c r="J3941" t="s">
        <v>2063</v>
      </c>
      <c r="K3941" t="s">
        <v>9644</v>
      </c>
      <c r="L3941" t="s">
        <v>9999</v>
      </c>
      <c r="M3941" t="s">
        <v>2026</v>
      </c>
      <c r="N3941" s="37">
        <v>0.82917824074074098</v>
      </c>
      <c r="O3941" s="37">
        <v>0.83199074074074097</v>
      </c>
      <c r="P3941" s="37">
        <v>2.8124999999999999E-3</v>
      </c>
      <c r="Q3941" s="37">
        <f>Uitruktijden[[#This Row],[UITRUKTIJD]]</f>
        <v>2.8124999999999999E-3</v>
      </c>
      <c r="R3941" t="s">
        <v>1955</v>
      </c>
      <c r="S3941" t="s">
        <v>1955</v>
      </c>
      <c r="T3941" t="s">
        <v>1953</v>
      </c>
    </row>
    <row r="3942" spans="1:20" hidden="1" x14ac:dyDescent="0.35">
      <c r="A3942" t="s">
        <v>18881</v>
      </c>
      <c r="B3942">
        <v>341210</v>
      </c>
      <c r="C3942" t="s">
        <v>9640</v>
      </c>
      <c r="D3942" t="s">
        <v>1987</v>
      </c>
      <c r="E3942" s="36">
        <v>45585.896134259303</v>
      </c>
      <c r="F3942" s="36">
        <f>ROUND(Uitruktijden[[#This Row],[DATUM]],0)</f>
        <v>45586</v>
      </c>
      <c r="G3942" t="s">
        <v>18882</v>
      </c>
      <c r="H3942" t="s">
        <v>18883</v>
      </c>
      <c r="I3942" t="s">
        <v>18884</v>
      </c>
      <c r="J3942" t="s">
        <v>2054</v>
      </c>
      <c r="K3942" t="s">
        <v>9644</v>
      </c>
      <c r="L3942" t="s">
        <v>10244</v>
      </c>
      <c r="M3942" t="s">
        <v>1963</v>
      </c>
      <c r="N3942" s="37">
        <v>0.900127314814815</v>
      </c>
      <c r="O3942" s="37">
        <v>0.90152777777777804</v>
      </c>
      <c r="P3942" s="37">
        <v>1.4004629629629599E-3</v>
      </c>
      <c r="Q3942" s="37">
        <f>Uitruktijden[[#This Row],[UITRUKTIJD]]</f>
        <v>1.4004629629629599E-3</v>
      </c>
      <c r="R3942" t="s">
        <v>1951</v>
      </c>
      <c r="S3942" t="s">
        <v>1973</v>
      </c>
      <c r="T3942" t="s">
        <v>2004</v>
      </c>
    </row>
    <row r="3943" spans="1:20" hidden="1" x14ac:dyDescent="0.35">
      <c r="A3943" t="s">
        <v>18885</v>
      </c>
      <c r="B3943">
        <v>341654</v>
      </c>
      <c r="C3943" t="s">
        <v>1928</v>
      </c>
      <c r="D3943" t="s">
        <v>1969</v>
      </c>
      <c r="E3943" s="36">
        <v>45586.481585648202</v>
      </c>
      <c r="F3943" s="36">
        <f>ROUND(Uitruktijden[[#This Row],[DATUM]],0)</f>
        <v>45586</v>
      </c>
      <c r="G3943" t="s">
        <v>18886</v>
      </c>
      <c r="H3943" t="s">
        <v>18887</v>
      </c>
      <c r="I3943" t="s">
        <v>18888</v>
      </c>
      <c r="J3943" t="s">
        <v>1966</v>
      </c>
      <c r="K3943" t="s">
        <v>9644</v>
      </c>
      <c r="L3943" t="s">
        <v>10066</v>
      </c>
      <c r="M3943" t="s">
        <v>2144</v>
      </c>
      <c r="N3943" s="37">
        <v>0.48298611111111101</v>
      </c>
      <c r="O3943" s="37">
        <v>0.48428240740740702</v>
      </c>
      <c r="P3943" s="37">
        <v>1.2962962962962999E-3</v>
      </c>
      <c r="Q3943" s="37">
        <f>Uitruktijden[[#This Row],[UITRUKTIJD]]</f>
        <v>1.2962962962962999E-3</v>
      </c>
      <c r="R3943" t="s">
        <v>1955</v>
      </c>
      <c r="S3943" t="s">
        <v>1955</v>
      </c>
      <c r="T3943" t="s">
        <v>1953</v>
      </c>
    </row>
    <row r="3944" spans="1:20" hidden="1" x14ac:dyDescent="0.35">
      <c r="A3944" t="s">
        <v>18889</v>
      </c>
      <c r="B3944">
        <v>342160</v>
      </c>
      <c r="C3944" t="s">
        <v>9640</v>
      </c>
      <c r="D3944" t="s">
        <v>1969</v>
      </c>
      <c r="E3944" s="36">
        <v>45586.809340277803</v>
      </c>
      <c r="F3944" s="36">
        <f>ROUND(Uitruktijden[[#This Row],[DATUM]],0)</f>
        <v>45587</v>
      </c>
      <c r="G3944" t="s">
        <v>18890</v>
      </c>
      <c r="H3944" t="s">
        <v>18891</v>
      </c>
      <c r="I3944" t="s">
        <v>18892</v>
      </c>
      <c r="J3944" t="s">
        <v>1949</v>
      </c>
      <c r="K3944" t="s">
        <v>9644</v>
      </c>
      <c r="L3944" t="s">
        <v>9943</v>
      </c>
      <c r="M3944" t="s">
        <v>1950</v>
      </c>
      <c r="N3944" s="37">
        <v>0.82157407407407401</v>
      </c>
      <c r="O3944" s="37">
        <v>0.82258101851851895</v>
      </c>
      <c r="P3944" s="37">
        <v>1.0069444444444401E-3</v>
      </c>
      <c r="Q3944" s="37">
        <f>Uitruktijden[[#This Row],[UITRUKTIJD]]</f>
        <v>1.0069444444444401E-3</v>
      </c>
      <c r="R3944" t="s">
        <v>1951</v>
      </c>
      <c r="S3944" t="s">
        <v>1973</v>
      </c>
      <c r="T3944" t="s">
        <v>1953</v>
      </c>
    </row>
    <row r="3945" spans="1:20" hidden="1" x14ac:dyDescent="0.35">
      <c r="A3945" t="s">
        <v>18889</v>
      </c>
      <c r="B3945">
        <v>342160</v>
      </c>
      <c r="C3945" t="s">
        <v>9640</v>
      </c>
      <c r="D3945" t="s">
        <v>1969</v>
      </c>
      <c r="E3945" s="36">
        <v>45586.809340277803</v>
      </c>
      <c r="F3945" s="36">
        <f>ROUND(Uitruktijden[[#This Row],[DATUM]],0)</f>
        <v>45587</v>
      </c>
      <c r="G3945" t="s">
        <v>18890</v>
      </c>
      <c r="H3945" t="s">
        <v>18891</v>
      </c>
      <c r="I3945" t="s">
        <v>18892</v>
      </c>
      <c r="J3945" t="s">
        <v>1949</v>
      </c>
      <c r="K3945" t="s">
        <v>9644</v>
      </c>
      <c r="L3945" t="s">
        <v>9976</v>
      </c>
      <c r="M3945" t="s">
        <v>2049</v>
      </c>
      <c r="N3945" s="37">
        <v>0.82157407407407401</v>
      </c>
      <c r="O3945" s="37">
        <v>0.82253472222222201</v>
      </c>
      <c r="P3945" s="37">
        <v>9.6064814814814797E-4</v>
      </c>
      <c r="Q3945" s="37">
        <f>Uitruktijden[[#This Row],[UITRUKTIJD]]</f>
        <v>9.6064814814814797E-4</v>
      </c>
      <c r="R3945" t="s">
        <v>1955</v>
      </c>
      <c r="S3945" t="s">
        <v>1955</v>
      </c>
      <c r="T3945" t="s">
        <v>1953</v>
      </c>
    </row>
    <row r="3946" spans="1:20" hidden="1" x14ac:dyDescent="0.35">
      <c r="A3946" t="s">
        <v>18893</v>
      </c>
      <c r="B3946">
        <v>342616</v>
      </c>
      <c r="C3946" t="s">
        <v>1928</v>
      </c>
      <c r="D3946" t="s">
        <v>1946</v>
      </c>
      <c r="E3946" s="36">
        <v>45587.377905092602</v>
      </c>
      <c r="F3946" s="36">
        <f>ROUND(Uitruktijden[[#This Row],[DATUM]],0)</f>
        <v>45587</v>
      </c>
      <c r="G3946" t="s">
        <v>18894</v>
      </c>
      <c r="H3946" t="s">
        <v>18895</v>
      </c>
      <c r="I3946" t="s">
        <v>18896</v>
      </c>
      <c r="J3946" t="s">
        <v>2054</v>
      </c>
      <c r="K3946" t="s">
        <v>9644</v>
      </c>
      <c r="L3946" t="s">
        <v>10244</v>
      </c>
      <c r="M3946" t="s">
        <v>1963</v>
      </c>
      <c r="N3946" s="37">
        <v>0.400243055555556</v>
      </c>
      <c r="O3946" s="37">
        <v>0.40114583333333298</v>
      </c>
      <c r="P3946" s="37">
        <v>9.0277777777777795E-4</v>
      </c>
      <c r="Q3946" s="37">
        <f>Uitruktijden[[#This Row],[UITRUKTIJD]]</f>
        <v>9.0277777777777795E-4</v>
      </c>
      <c r="R3946" t="s">
        <v>1951</v>
      </c>
      <c r="S3946" t="s">
        <v>1973</v>
      </c>
      <c r="T3946" t="s">
        <v>1953</v>
      </c>
    </row>
    <row r="3947" spans="1:20" hidden="1" x14ac:dyDescent="0.35">
      <c r="A3947" t="s">
        <v>18893</v>
      </c>
      <c r="B3947">
        <v>342616</v>
      </c>
      <c r="C3947" t="s">
        <v>1928</v>
      </c>
      <c r="D3947" t="s">
        <v>1946</v>
      </c>
      <c r="E3947" s="36">
        <v>45587.377905092602</v>
      </c>
      <c r="F3947" s="36">
        <f>ROUND(Uitruktijden[[#This Row],[DATUM]],0)</f>
        <v>45587</v>
      </c>
      <c r="G3947" t="s">
        <v>18894</v>
      </c>
      <c r="H3947" t="s">
        <v>18895</v>
      </c>
      <c r="I3947" t="s">
        <v>18896</v>
      </c>
      <c r="J3947" t="s">
        <v>2054</v>
      </c>
      <c r="K3947" t="s">
        <v>9644</v>
      </c>
      <c r="L3947" t="s">
        <v>10366</v>
      </c>
      <c r="M3947" t="s">
        <v>1963</v>
      </c>
      <c r="N3947" s="37">
        <v>0.400243055555556</v>
      </c>
      <c r="O3947" s="37">
        <v>0.40104166666666702</v>
      </c>
      <c r="P3947" s="37">
        <v>7.9861111111111105E-4</v>
      </c>
      <c r="Q3947" s="37">
        <f>Uitruktijden[[#This Row],[UITRUKTIJD]]</f>
        <v>7.9861111111111105E-4</v>
      </c>
      <c r="R3947" t="s">
        <v>1955</v>
      </c>
      <c r="S3947" t="s">
        <v>1955</v>
      </c>
      <c r="T3947" t="s">
        <v>1953</v>
      </c>
    </row>
    <row r="3948" spans="1:20" hidden="1" x14ac:dyDescent="0.35">
      <c r="A3948" t="s">
        <v>18897</v>
      </c>
      <c r="B3948">
        <v>342740</v>
      </c>
      <c r="C3948" t="s">
        <v>1928</v>
      </c>
      <c r="D3948" t="s">
        <v>1946</v>
      </c>
      <c r="E3948" s="36">
        <v>45587.457962963003</v>
      </c>
      <c r="F3948" s="36">
        <f>ROUND(Uitruktijden[[#This Row],[DATUM]],0)</f>
        <v>45587</v>
      </c>
      <c r="G3948" t="s">
        <v>18898</v>
      </c>
      <c r="H3948" t="s">
        <v>18899</v>
      </c>
      <c r="I3948" t="s">
        <v>18900</v>
      </c>
      <c r="J3948" t="s">
        <v>1957</v>
      </c>
      <c r="K3948" t="s">
        <v>9644</v>
      </c>
      <c r="L3948" t="s">
        <v>9972</v>
      </c>
      <c r="M3948" t="s">
        <v>1954</v>
      </c>
      <c r="N3948" s="37">
        <v>0.460324074074074</v>
      </c>
      <c r="O3948" s="37">
        <v>0.461782407407407</v>
      </c>
      <c r="P3948" s="37">
        <v>1.4583333333333299E-3</v>
      </c>
      <c r="Q3948" s="37">
        <f>Uitruktijden[[#This Row],[UITRUKTIJD]]</f>
        <v>1.4583333333333299E-3</v>
      </c>
      <c r="R3948" t="s">
        <v>1955</v>
      </c>
      <c r="S3948" t="s">
        <v>1955</v>
      </c>
      <c r="T3948" t="s">
        <v>1953</v>
      </c>
    </row>
    <row r="3949" spans="1:20" hidden="1" x14ac:dyDescent="0.35">
      <c r="A3949" t="s">
        <v>18901</v>
      </c>
      <c r="B3949">
        <v>342756</v>
      </c>
      <c r="C3949" t="s">
        <v>1928</v>
      </c>
      <c r="D3949" t="s">
        <v>1946</v>
      </c>
      <c r="E3949" s="36">
        <v>45587.467060185198</v>
      </c>
      <c r="F3949" s="36">
        <f>ROUND(Uitruktijden[[#This Row],[DATUM]],0)</f>
        <v>45587</v>
      </c>
      <c r="G3949" t="s">
        <v>18902</v>
      </c>
      <c r="H3949" t="s">
        <v>18903</v>
      </c>
      <c r="I3949" t="s">
        <v>18904</v>
      </c>
      <c r="J3949" t="s">
        <v>1990</v>
      </c>
      <c r="K3949" t="s">
        <v>9644</v>
      </c>
      <c r="L3949" t="s">
        <v>10244</v>
      </c>
      <c r="M3949" t="s">
        <v>1963</v>
      </c>
      <c r="N3949" s="37">
        <v>0.48043981481481501</v>
      </c>
      <c r="O3949" s="37">
        <v>0.481064814814815</v>
      </c>
      <c r="P3949" s="37">
        <v>6.2500000000000001E-4</v>
      </c>
      <c r="Q3949" s="37">
        <f>Uitruktijden[[#This Row],[UITRUKTIJD]]</f>
        <v>6.2500000000000001E-4</v>
      </c>
      <c r="R3949" t="s">
        <v>1951</v>
      </c>
      <c r="S3949" t="s">
        <v>1973</v>
      </c>
      <c r="T3949" t="s">
        <v>1953</v>
      </c>
    </row>
    <row r="3950" spans="1:20" hidden="1" x14ac:dyDescent="0.35">
      <c r="A3950" t="s">
        <v>18905</v>
      </c>
      <c r="B3950">
        <v>342936</v>
      </c>
      <c r="C3950" t="s">
        <v>1928</v>
      </c>
      <c r="D3950" t="s">
        <v>1946</v>
      </c>
      <c r="E3950" s="36">
        <v>45587.572569444397</v>
      </c>
      <c r="F3950" s="36">
        <f>ROUND(Uitruktijden[[#This Row],[DATUM]],0)</f>
        <v>45588</v>
      </c>
      <c r="G3950" t="s">
        <v>18906</v>
      </c>
      <c r="H3950" t="s">
        <v>18907</v>
      </c>
      <c r="I3950" t="s">
        <v>18908</v>
      </c>
      <c r="J3950" t="s">
        <v>1972</v>
      </c>
      <c r="K3950" t="s">
        <v>9644</v>
      </c>
      <c r="L3950" t="s">
        <v>10564</v>
      </c>
      <c r="M3950" t="s">
        <v>1995</v>
      </c>
      <c r="N3950" s="37">
        <v>0.57302083333333298</v>
      </c>
      <c r="O3950" s="37">
        <v>0.57578703703703704</v>
      </c>
      <c r="P3950" s="37">
        <v>2.7662037037037E-3</v>
      </c>
      <c r="Q3950" s="37">
        <f>Uitruktijden[[#This Row],[UITRUKTIJD]]</f>
        <v>2.7662037037037E-3</v>
      </c>
      <c r="R3950" t="s">
        <v>1955</v>
      </c>
      <c r="S3950" t="s">
        <v>1955</v>
      </c>
      <c r="T3950" t="s">
        <v>1953</v>
      </c>
    </row>
    <row r="3951" spans="1:20" hidden="1" x14ac:dyDescent="0.35">
      <c r="A3951" t="s">
        <v>18905</v>
      </c>
      <c r="B3951">
        <v>342936</v>
      </c>
      <c r="C3951" t="s">
        <v>1928</v>
      </c>
      <c r="D3951" t="s">
        <v>1946</v>
      </c>
      <c r="E3951" s="36">
        <v>45587.572569444397</v>
      </c>
      <c r="F3951" s="36">
        <f>ROUND(Uitruktijden[[#This Row],[DATUM]],0)</f>
        <v>45588</v>
      </c>
      <c r="G3951" t="s">
        <v>18906</v>
      </c>
      <c r="H3951" t="s">
        <v>18907</v>
      </c>
      <c r="I3951" t="s">
        <v>18908</v>
      </c>
      <c r="J3951" t="s">
        <v>1972</v>
      </c>
      <c r="K3951" t="s">
        <v>9644</v>
      </c>
      <c r="L3951" t="s">
        <v>10154</v>
      </c>
      <c r="M3951" t="s">
        <v>2105</v>
      </c>
      <c r="N3951" s="37">
        <v>0.57357638888888896</v>
      </c>
      <c r="O3951" s="37">
        <v>0.57606481481481497</v>
      </c>
      <c r="P3951" s="39">
        <v>2.48842592592593E-3</v>
      </c>
      <c r="Q3951" s="39">
        <f>Uitruktijden[[#This Row],[UITRUKTIJD]]</f>
        <v>2.48842592592593E-3</v>
      </c>
      <c r="R3951" t="s">
        <v>1955</v>
      </c>
      <c r="S3951" t="s">
        <v>1955</v>
      </c>
      <c r="T3951" t="s">
        <v>1953</v>
      </c>
    </row>
    <row r="3952" spans="1:20" hidden="1" x14ac:dyDescent="0.35">
      <c r="A3952" t="s">
        <v>18909</v>
      </c>
      <c r="B3952">
        <v>343164</v>
      </c>
      <c r="C3952" t="s">
        <v>1928</v>
      </c>
      <c r="D3952" t="s">
        <v>1946</v>
      </c>
      <c r="E3952" s="36">
        <v>45587.6968865741</v>
      </c>
      <c r="F3952" s="36">
        <f>ROUND(Uitruktijden[[#This Row],[DATUM]],0)</f>
        <v>45588</v>
      </c>
      <c r="G3952" t="s">
        <v>18910</v>
      </c>
      <c r="H3952" t="s">
        <v>18911</v>
      </c>
      <c r="I3952" t="s">
        <v>18912</v>
      </c>
      <c r="J3952" t="s">
        <v>1966</v>
      </c>
      <c r="K3952" t="s">
        <v>9644</v>
      </c>
      <c r="L3952" t="s">
        <v>9928</v>
      </c>
      <c r="M3952" t="s">
        <v>1967</v>
      </c>
      <c r="N3952" s="37">
        <v>0.69873842592592605</v>
      </c>
      <c r="O3952" s="37">
        <v>0.69975694444444403</v>
      </c>
      <c r="P3952" s="37">
        <v>1.0185185185185199E-3</v>
      </c>
      <c r="Q3952" s="37">
        <f>Uitruktijden[[#This Row],[UITRUKTIJD]]</f>
        <v>1.0185185185185199E-3</v>
      </c>
      <c r="R3952" t="s">
        <v>1955</v>
      </c>
      <c r="S3952" t="s">
        <v>1955</v>
      </c>
      <c r="T3952" t="s">
        <v>1953</v>
      </c>
    </row>
    <row r="3953" spans="1:20" hidden="1" x14ac:dyDescent="0.35">
      <c r="A3953" t="s">
        <v>18913</v>
      </c>
      <c r="B3953">
        <v>343209</v>
      </c>
      <c r="C3953" t="s">
        <v>9640</v>
      </c>
      <c r="D3953" t="s">
        <v>1946</v>
      </c>
      <c r="E3953" s="36">
        <v>45587.726215277798</v>
      </c>
      <c r="F3953" s="36">
        <f>ROUND(Uitruktijden[[#This Row],[DATUM]],0)</f>
        <v>45588</v>
      </c>
      <c r="G3953" t="s">
        <v>18914</v>
      </c>
      <c r="H3953" t="s">
        <v>18915</v>
      </c>
      <c r="I3953" t="s">
        <v>2466</v>
      </c>
      <c r="J3953" t="s">
        <v>2161</v>
      </c>
      <c r="K3953" t="s">
        <v>9644</v>
      </c>
      <c r="L3953" t="s">
        <v>10335</v>
      </c>
      <c r="M3953" t="s">
        <v>12530</v>
      </c>
      <c r="N3953" s="37">
        <v>0.74211805555555599</v>
      </c>
      <c r="O3953" s="37">
        <v>0.74541666666666695</v>
      </c>
      <c r="P3953" s="37">
        <v>3.2986111111111098E-3</v>
      </c>
      <c r="Q3953" s="37">
        <f>Uitruktijden[[#This Row],[UITRUKTIJD]]</f>
        <v>3.2986111111111098E-3</v>
      </c>
      <c r="R3953" t="s">
        <v>1951</v>
      </c>
      <c r="S3953" t="s">
        <v>1973</v>
      </c>
      <c r="T3953" t="s">
        <v>1953</v>
      </c>
    </row>
    <row r="3954" spans="1:20" hidden="1" x14ac:dyDescent="0.35">
      <c r="A3954" t="s">
        <v>18913</v>
      </c>
      <c r="B3954">
        <v>343209</v>
      </c>
      <c r="C3954" t="s">
        <v>9640</v>
      </c>
      <c r="D3954" t="s">
        <v>1946</v>
      </c>
      <c r="E3954" s="36">
        <v>45587.726215277798</v>
      </c>
      <c r="F3954" s="36">
        <f>ROUND(Uitruktijden[[#This Row],[DATUM]],0)</f>
        <v>45588</v>
      </c>
      <c r="G3954" t="s">
        <v>18914</v>
      </c>
      <c r="H3954" t="s">
        <v>18915</v>
      </c>
      <c r="I3954" t="s">
        <v>2466</v>
      </c>
      <c r="J3954" t="s">
        <v>2161</v>
      </c>
      <c r="K3954" t="s">
        <v>9644</v>
      </c>
      <c r="L3954" t="s">
        <v>10334</v>
      </c>
      <c r="M3954" t="s">
        <v>12530</v>
      </c>
      <c r="N3954" s="37">
        <v>0.74211805555555599</v>
      </c>
      <c r="O3954" s="37">
        <v>0.74535879629629598</v>
      </c>
      <c r="P3954" s="37">
        <v>3.2407407407407402E-3</v>
      </c>
      <c r="Q3954" s="37">
        <f>Uitruktijden[[#This Row],[UITRUKTIJD]]</f>
        <v>3.2407407407407402E-3</v>
      </c>
      <c r="R3954" t="s">
        <v>1955</v>
      </c>
      <c r="S3954" t="s">
        <v>1955</v>
      </c>
      <c r="T3954" t="s">
        <v>1953</v>
      </c>
    </row>
    <row r="3955" spans="1:20" hidden="1" x14ac:dyDescent="0.35">
      <c r="A3955" t="s">
        <v>18916</v>
      </c>
      <c r="B3955">
        <v>343246</v>
      </c>
      <c r="C3955" t="s">
        <v>9640</v>
      </c>
      <c r="D3955" t="s">
        <v>1946</v>
      </c>
      <c r="E3955" s="36">
        <v>45587.7524305556</v>
      </c>
      <c r="F3955" s="36">
        <f>ROUND(Uitruktijden[[#This Row],[DATUM]],0)</f>
        <v>45588</v>
      </c>
      <c r="G3955" t="s">
        <v>18917</v>
      </c>
      <c r="H3955" t="s">
        <v>18918</v>
      </c>
      <c r="I3955" t="s">
        <v>18919</v>
      </c>
      <c r="J3955" t="s">
        <v>2073</v>
      </c>
      <c r="K3955" t="s">
        <v>9644</v>
      </c>
      <c r="L3955" t="s">
        <v>10135</v>
      </c>
      <c r="M3955" t="s">
        <v>2475</v>
      </c>
      <c r="N3955" s="37">
        <v>0.76027777777777805</v>
      </c>
      <c r="O3955" s="37">
        <v>0.7628125</v>
      </c>
      <c r="P3955" s="37">
        <v>2.5347222222222199E-3</v>
      </c>
      <c r="Q3955" s="37">
        <f>Uitruktijden[[#This Row],[UITRUKTIJD]]</f>
        <v>2.5347222222222199E-3</v>
      </c>
      <c r="R3955" t="s">
        <v>1955</v>
      </c>
      <c r="S3955" t="s">
        <v>1955</v>
      </c>
      <c r="T3955" t="s">
        <v>1953</v>
      </c>
    </row>
    <row r="3956" spans="1:20" hidden="1" x14ac:dyDescent="0.35">
      <c r="A3956" t="s">
        <v>9899</v>
      </c>
      <c r="B3956">
        <v>343375</v>
      </c>
      <c r="C3956" t="s">
        <v>9640</v>
      </c>
      <c r="D3956" t="s">
        <v>1946</v>
      </c>
      <c r="E3956" s="36">
        <v>45587.834224537</v>
      </c>
      <c r="F3956" s="36">
        <f>ROUND(Uitruktijden[[#This Row],[DATUM]],0)</f>
        <v>45588</v>
      </c>
      <c r="G3956" t="s">
        <v>9900</v>
      </c>
      <c r="H3956" t="s">
        <v>9901</v>
      </c>
      <c r="I3956" t="s">
        <v>9902</v>
      </c>
      <c r="J3956" t="s">
        <v>2009</v>
      </c>
      <c r="K3956" t="s">
        <v>9644</v>
      </c>
      <c r="L3956" t="s">
        <v>10118</v>
      </c>
      <c r="M3956" t="s">
        <v>2010</v>
      </c>
      <c r="N3956" s="37">
        <v>0.86763888888888896</v>
      </c>
      <c r="O3956" s="37">
        <v>0.870729166666667</v>
      </c>
      <c r="P3956" s="37">
        <v>3.0902777777777799E-3</v>
      </c>
      <c r="Q3956" s="37">
        <f>Uitruktijden[[#This Row],[UITRUKTIJD]]</f>
        <v>3.0902777777777799E-3</v>
      </c>
      <c r="R3956" t="s">
        <v>1955</v>
      </c>
      <c r="S3956" t="s">
        <v>1955</v>
      </c>
      <c r="T3956" t="s">
        <v>1953</v>
      </c>
    </row>
    <row r="3957" spans="1:20" x14ac:dyDescent="0.35">
      <c r="A3957" t="s">
        <v>9899</v>
      </c>
      <c r="B3957">
        <v>343375</v>
      </c>
      <c r="C3957" t="s">
        <v>9640</v>
      </c>
      <c r="D3957" t="s">
        <v>1946</v>
      </c>
      <c r="E3957" s="4">
        <v>45587.834224537</v>
      </c>
      <c r="F3957" s="3">
        <f>ROUND(Uitruktijden[[#This Row],[DATUM]],0)</f>
        <v>45588</v>
      </c>
      <c r="G3957" t="s">
        <v>9900</v>
      </c>
      <c r="H3957" t="s">
        <v>9901</v>
      </c>
      <c r="I3957" t="s">
        <v>9902</v>
      </c>
      <c r="J3957" t="s">
        <v>2009</v>
      </c>
      <c r="K3957" t="s">
        <v>9644</v>
      </c>
      <c r="L3957" t="s">
        <v>9805</v>
      </c>
      <c r="M3957" t="s">
        <v>2136</v>
      </c>
      <c r="N3957" s="37">
        <v>0.86763888888888896</v>
      </c>
      <c r="O3957" s="37">
        <v>0.86821759259259301</v>
      </c>
      <c r="P3957" s="37">
        <v>5.78703703703704E-4</v>
      </c>
      <c r="Q3957" s="42">
        <f>Uitruktijden[[#This Row],[UITRUKTIJD]]</f>
        <v>5.78703703703704E-4</v>
      </c>
      <c r="R3957" t="s">
        <v>1951</v>
      </c>
      <c r="S3957" t="s">
        <v>1973</v>
      </c>
      <c r="T3957" t="s">
        <v>1953</v>
      </c>
    </row>
    <row r="3958" spans="1:20" hidden="1" x14ac:dyDescent="0.35">
      <c r="A3958" t="s">
        <v>18920</v>
      </c>
      <c r="B3958">
        <v>343458</v>
      </c>
      <c r="C3958" t="s">
        <v>9640</v>
      </c>
      <c r="D3958" t="s">
        <v>1946</v>
      </c>
      <c r="E3958" s="36">
        <v>45587.884224537003</v>
      </c>
      <c r="F3958" s="36">
        <f>ROUND(Uitruktijden[[#This Row],[DATUM]],0)</f>
        <v>45588</v>
      </c>
      <c r="G3958" t="s">
        <v>18921</v>
      </c>
      <c r="H3958" t="s">
        <v>18922</v>
      </c>
      <c r="J3958" t="s">
        <v>2025</v>
      </c>
      <c r="K3958" t="s">
        <v>9644</v>
      </c>
      <c r="L3958" t="s">
        <v>9999</v>
      </c>
      <c r="M3958" t="s">
        <v>2026</v>
      </c>
      <c r="N3958" s="37">
        <v>0.88480324074074101</v>
      </c>
      <c r="O3958" s="37">
        <v>0.88606481481481503</v>
      </c>
      <c r="P3958" s="37">
        <v>1.2615740740740699E-3</v>
      </c>
      <c r="Q3958" s="37">
        <f>Uitruktijden[[#This Row],[UITRUKTIJD]]</f>
        <v>1.2615740740740699E-3</v>
      </c>
      <c r="R3958" t="s">
        <v>1955</v>
      </c>
      <c r="S3958" t="s">
        <v>1955</v>
      </c>
      <c r="T3958" t="s">
        <v>1953</v>
      </c>
    </row>
    <row r="3959" spans="1:20" hidden="1" x14ac:dyDescent="0.35">
      <c r="A3959" t="s">
        <v>18923</v>
      </c>
      <c r="B3959">
        <v>343521</v>
      </c>
      <c r="C3959" t="s">
        <v>9640</v>
      </c>
      <c r="D3959" t="s">
        <v>1946</v>
      </c>
      <c r="E3959" s="36">
        <v>45587.939456018503</v>
      </c>
      <c r="F3959" s="36">
        <f>ROUND(Uitruktijden[[#This Row],[DATUM]],0)</f>
        <v>45588</v>
      </c>
      <c r="G3959" t="s">
        <v>18924</v>
      </c>
      <c r="H3959" t="s">
        <v>18925</v>
      </c>
      <c r="I3959" t="s">
        <v>18926</v>
      </c>
      <c r="J3959" t="s">
        <v>2296</v>
      </c>
      <c r="K3959" t="s">
        <v>9644</v>
      </c>
      <c r="L3959" t="s">
        <v>9923</v>
      </c>
      <c r="M3959" t="s">
        <v>2080</v>
      </c>
      <c r="N3959" s="37">
        <v>0.9403125</v>
      </c>
      <c r="O3959" s="37">
        <v>0.942465277777778</v>
      </c>
      <c r="P3959" s="37">
        <v>2.1527777777777799E-3</v>
      </c>
      <c r="Q3959" s="37">
        <f>Uitruktijden[[#This Row],[UITRUKTIJD]]</f>
        <v>2.1527777777777799E-3</v>
      </c>
      <c r="R3959" t="s">
        <v>1955</v>
      </c>
      <c r="S3959" t="s">
        <v>1955</v>
      </c>
      <c r="T3959" t="s">
        <v>1953</v>
      </c>
    </row>
    <row r="3960" spans="1:20" hidden="1" x14ac:dyDescent="0.35">
      <c r="A3960" t="s">
        <v>18923</v>
      </c>
      <c r="B3960">
        <v>343521</v>
      </c>
      <c r="C3960" t="s">
        <v>9640</v>
      </c>
      <c r="D3960" t="s">
        <v>1946</v>
      </c>
      <c r="E3960" s="36">
        <v>45587.939456018503</v>
      </c>
      <c r="F3960" s="36">
        <f>ROUND(Uitruktijden[[#This Row],[DATUM]],0)</f>
        <v>45588</v>
      </c>
      <c r="G3960" t="s">
        <v>18924</v>
      </c>
      <c r="H3960" t="s">
        <v>18925</v>
      </c>
      <c r="I3960" t="s">
        <v>18926</v>
      </c>
      <c r="J3960" t="s">
        <v>2296</v>
      </c>
      <c r="K3960" t="s">
        <v>9644</v>
      </c>
      <c r="L3960" t="s">
        <v>9956</v>
      </c>
      <c r="M3960" t="s">
        <v>2074</v>
      </c>
      <c r="N3960" s="37">
        <v>0.9403125</v>
      </c>
      <c r="O3960" s="37">
        <v>0.94149305555555596</v>
      </c>
      <c r="P3960" s="37">
        <v>1.1805555555555599E-3</v>
      </c>
      <c r="Q3960" s="37">
        <f>Uitruktijden[[#This Row],[UITRUKTIJD]]</f>
        <v>1.1805555555555599E-3</v>
      </c>
      <c r="R3960" t="s">
        <v>2111</v>
      </c>
      <c r="S3960" t="s">
        <v>2111</v>
      </c>
      <c r="T3960" t="s">
        <v>1953</v>
      </c>
    </row>
    <row r="3961" spans="1:20" hidden="1" x14ac:dyDescent="0.35">
      <c r="A3961" t="s">
        <v>18927</v>
      </c>
      <c r="B3961">
        <v>343536</v>
      </c>
      <c r="C3961" t="s">
        <v>9640</v>
      </c>
      <c r="D3961" t="s">
        <v>1946</v>
      </c>
      <c r="E3961" s="36">
        <v>45587.954976851899</v>
      </c>
      <c r="F3961" s="36">
        <f>ROUND(Uitruktijden[[#This Row],[DATUM]],0)</f>
        <v>45588</v>
      </c>
      <c r="G3961" t="s">
        <v>18928</v>
      </c>
      <c r="H3961" t="s">
        <v>18929</v>
      </c>
      <c r="I3961" t="s">
        <v>18930</v>
      </c>
      <c r="J3961" t="s">
        <v>1949</v>
      </c>
      <c r="K3961" t="s">
        <v>9644</v>
      </c>
      <c r="L3961" t="s">
        <v>9944</v>
      </c>
      <c r="M3961" t="s">
        <v>1950</v>
      </c>
      <c r="N3961" s="37">
        <v>0.95555555555555605</v>
      </c>
      <c r="O3961" s="37">
        <v>0.95695601851851897</v>
      </c>
      <c r="P3961" s="37">
        <v>1.4004629629629599E-3</v>
      </c>
      <c r="Q3961" s="37">
        <f>Uitruktijden[[#This Row],[UITRUKTIJD]]</f>
        <v>1.4004629629629599E-3</v>
      </c>
      <c r="R3961" t="s">
        <v>1955</v>
      </c>
      <c r="S3961" t="s">
        <v>1955</v>
      </c>
      <c r="T3961" t="s">
        <v>1953</v>
      </c>
    </row>
    <row r="3962" spans="1:20" hidden="1" x14ac:dyDescent="0.35">
      <c r="A3962" t="s">
        <v>18931</v>
      </c>
      <c r="B3962">
        <v>343596</v>
      </c>
      <c r="C3962" t="s">
        <v>9640</v>
      </c>
      <c r="D3962" t="s">
        <v>2066</v>
      </c>
      <c r="E3962" s="36">
        <v>45588.006770833301</v>
      </c>
      <c r="F3962" s="36">
        <f>ROUND(Uitruktijden[[#This Row],[DATUM]],0)</f>
        <v>45588</v>
      </c>
      <c r="G3962" t="s">
        <v>18932</v>
      </c>
      <c r="H3962" t="s">
        <v>18933</v>
      </c>
      <c r="I3962" t="s">
        <v>18934</v>
      </c>
      <c r="J3962" t="s">
        <v>2063</v>
      </c>
      <c r="K3962" t="s">
        <v>9644</v>
      </c>
      <c r="L3962" t="s">
        <v>12799</v>
      </c>
      <c r="M3962" t="s">
        <v>2026</v>
      </c>
      <c r="N3962" s="37">
        <v>1.43518518518519E-2</v>
      </c>
      <c r="O3962" s="37">
        <v>1.49421296296296E-2</v>
      </c>
      <c r="P3962" s="37">
        <v>5.90277777777778E-4</v>
      </c>
      <c r="Q3962" s="37">
        <f>Uitruktijden[[#This Row],[UITRUKTIJD]]</f>
        <v>5.90277777777778E-4</v>
      </c>
      <c r="R3962" t="s">
        <v>1951</v>
      </c>
      <c r="S3962" t="s">
        <v>1973</v>
      </c>
      <c r="T3962" t="s">
        <v>1953</v>
      </c>
    </row>
    <row r="3963" spans="1:20" hidden="1" x14ac:dyDescent="0.35">
      <c r="A3963" t="s">
        <v>18935</v>
      </c>
      <c r="B3963">
        <v>343928</v>
      </c>
      <c r="C3963" t="s">
        <v>1928</v>
      </c>
      <c r="D3963" t="s">
        <v>2066</v>
      </c>
      <c r="E3963" s="36">
        <v>45588.4597222222</v>
      </c>
      <c r="F3963" s="36">
        <f>ROUND(Uitruktijden[[#This Row],[DATUM]],0)</f>
        <v>45588</v>
      </c>
      <c r="G3963" t="s">
        <v>18936</v>
      </c>
      <c r="H3963" t="s">
        <v>18937</v>
      </c>
      <c r="I3963" t="s">
        <v>18938</v>
      </c>
      <c r="J3963" t="s">
        <v>2063</v>
      </c>
      <c r="K3963" t="s">
        <v>9644</v>
      </c>
      <c r="L3963" t="s">
        <v>9999</v>
      </c>
      <c r="M3963" t="s">
        <v>2026</v>
      </c>
      <c r="N3963" s="37">
        <v>0.46045138888888898</v>
      </c>
      <c r="O3963" s="37">
        <v>0.46243055555555601</v>
      </c>
      <c r="P3963" s="37">
        <v>1.9791666666666699E-3</v>
      </c>
      <c r="Q3963" s="37">
        <f>Uitruktijden[[#This Row],[UITRUKTIJD]]</f>
        <v>1.9791666666666699E-3</v>
      </c>
      <c r="R3963" t="s">
        <v>1955</v>
      </c>
      <c r="S3963" t="s">
        <v>1955</v>
      </c>
      <c r="T3963" t="s">
        <v>1953</v>
      </c>
    </row>
    <row r="3964" spans="1:20" hidden="1" x14ac:dyDescent="0.35">
      <c r="A3964" t="s">
        <v>18939</v>
      </c>
      <c r="B3964">
        <v>344061</v>
      </c>
      <c r="C3964" t="s">
        <v>1928</v>
      </c>
      <c r="D3964" t="s">
        <v>2066</v>
      </c>
      <c r="E3964" s="36">
        <v>45588.5637615741</v>
      </c>
      <c r="F3964" s="36">
        <f>ROUND(Uitruktijden[[#This Row],[DATUM]],0)</f>
        <v>45589</v>
      </c>
      <c r="G3964" t="s">
        <v>18940</v>
      </c>
      <c r="H3964" t="s">
        <v>18941</v>
      </c>
      <c r="I3964" t="s">
        <v>18942</v>
      </c>
      <c r="J3964" t="s">
        <v>2296</v>
      </c>
      <c r="K3964" t="s">
        <v>9644</v>
      </c>
      <c r="L3964" t="s">
        <v>9923</v>
      </c>
      <c r="M3964" t="s">
        <v>2080</v>
      </c>
      <c r="N3964" s="37">
        <v>0.56635416666666705</v>
      </c>
      <c r="O3964" s="37">
        <v>0.57010416666666697</v>
      </c>
      <c r="P3964" s="37">
        <v>3.7499999999999999E-3</v>
      </c>
      <c r="Q3964" s="37">
        <f>Uitruktijden[[#This Row],[UITRUKTIJD]]</f>
        <v>3.7499999999999999E-3</v>
      </c>
      <c r="R3964" t="s">
        <v>1955</v>
      </c>
      <c r="S3964" t="s">
        <v>1955</v>
      </c>
      <c r="T3964" t="s">
        <v>1953</v>
      </c>
    </row>
    <row r="3965" spans="1:20" hidden="1" x14ac:dyDescent="0.35">
      <c r="A3965" t="s">
        <v>18943</v>
      </c>
      <c r="B3965">
        <v>344326</v>
      </c>
      <c r="C3965" t="s">
        <v>9640</v>
      </c>
      <c r="D3965" t="s">
        <v>2066</v>
      </c>
      <c r="E3965" s="36">
        <v>45588.712685185201</v>
      </c>
      <c r="F3965" s="36">
        <f>ROUND(Uitruktijden[[#This Row],[DATUM]],0)</f>
        <v>45589</v>
      </c>
      <c r="G3965" t="s">
        <v>18944</v>
      </c>
      <c r="H3965" t="s">
        <v>18945</v>
      </c>
      <c r="J3965" t="s">
        <v>2161</v>
      </c>
      <c r="K3965" t="s">
        <v>9644</v>
      </c>
      <c r="L3965" t="s">
        <v>10335</v>
      </c>
      <c r="M3965" t="s">
        <v>12530</v>
      </c>
      <c r="N3965" s="37">
        <v>0.74543981481481503</v>
      </c>
      <c r="O3965" s="37">
        <v>0.74987268518518502</v>
      </c>
      <c r="P3965" s="37">
        <v>4.43287037037037E-3</v>
      </c>
      <c r="Q3965" s="37">
        <f>Uitruktijden[[#This Row],[UITRUKTIJD]]</f>
        <v>4.43287037037037E-3</v>
      </c>
      <c r="R3965" t="s">
        <v>1951</v>
      </c>
      <c r="S3965" t="s">
        <v>1952</v>
      </c>
      <c r="T3965" t="s">
        <v>1953</v>
      </c>
    </row>
    <row r="3966" spans="1:20" hidden="1" x14ac:dyDescent="0.35">
      <c r="A3966" t="s">
        <v>18943</v>
      </c>
      <c r="B3966">
        <v>344326</v>
      </c>
      <c r="C3966" t="s">
        <v>9640</v>
      </c>
      <c r="D3966" t="s">
        <v>2066</v>
      </c>
      <c r="E3966" s="36">
        <v>45588.712685185201</v>
      </c>
      <c r="F3966" s="36">
        <f>ROUND(Uitruktijden[[#This Row],[DATUM]],0)</f>
        <v>45589</v>
      </c>
      <c r="G3966" t="s">
        <v>18944</v>
      </c>
      <c r="H3966" t="s">
        <v>18945</v>
      </c>
      <c r="J3966" t="s">
        <v>2161</v>
      </c>
      <c r="K3966" t="s">
        <v>9644</v>
      </c>
      <c r="L3966" t="s">
        <v>10334</v>
      </c>
      <c r="M3966" t="s">
        <v>12530</v>
      </c>
      <c r="N3966" s="37">
        <v>0.74527777777777804</v>
      </c>
      <c r="O3966" s="37">
        <v>0.74829861111111096</v>
      </c>
      <c r="P3966" s="37">
        <v>3.0208333333333298E-3</v>
      </c>
      <c r="Q3966" s="37">
        <f>Uitruktijden[[#This Row],[UITRUKTIJD]]</f>
        <v>3.0208333333333298E-3</v>
      </c>
      <c r="R3966" t="s">
        <v>1955</v>
      </c>
      <c r="S3966" t="s">
        <v>1955</v>
      </c>
      <c r="T3966" t="s">
        <v>1953</v>
      </c>
    </row>
    <row r="3967" spans="1:20" hidden="1" x14ac:dyDescent="0.35">
      <c r="A3967" t="s">
        <v>18943</v>
      </c>
      <c r="B3967">
        <v>344326</v>
      </c>
      <c r="C3967" t="s">
        <v>9640</v>
      </c>
      <c r="D3967" t="s">
        <v>2066</v>
      </c>
      <c r="E3967" s="36">
        <v>45588.712685185201</v>
      </c>
      <c r="F3967" s="36">
        <f>ROUND(Uitruktijden[[#This Row],[DATUM]],0)</f>
        <v>45589</v>
      </c>
      <c r="G3967" t="s">
        <v>18944</v>
      </c>
      <c r="H3967" t="s">
        <v>18945</v>
      </c>
      <c r="J3967" t="s">
        <v>2161</v>
      </c>
      <c r="K3967" t="s">
        <v>9644</v>
      </c>
      <c r="L3967" t="s">
        <v>10199</v>
      </c>
      <c r="M3967" t="s">
        <v>2005</v>
      </c>
      <c r="N3967" s="37">
        <v>0.76487268518518503</v>
      </c>
      <c r="O3967" s="37">
        <v>0.767777777777778</v>
      </c>
      <c r="P3967" s="37">
        <v>2.9050925925925902E-3</v>
      </c>
      <c r="Q3967" s="37">
        <f>Uitruktijden[[#This Row],[UITRUKTIJD]]</f>
        <v>2.9050925925925902E-3</v>
      </c>
      <c r="R3967" t="s">
        <v>2006</v>
      </c>
      <c r="S3967" t="s">
        <v>1952</v>
      </c>
      <c r="T3967" t="s">
        <v>1953</v>
      </c>
    </row>
    <row r="3968" spans="1:20" hidden="1" x14ac:dyDescent="0.35">
      <c r="A3968" t="s">
        <v>18946</v>
      </c>
      <c r="B3968">
        <v>344746</v>
      </c>
      <c r="C3968" t="s">
        <v>9640</v>
      </c>
      <c r="D3968" t="s">
        <v>2055</v>
      </c>
      <c r="E3968" s="36">
        <v>45589.001145833303</v>
      </c>
      <c r="F3968" s="36">
        <f>ROUND(Uitruktijden[[#This Row],[DATUM]],0)</f>
        <v>45589</v>
      </c>
      <c r="G3968" t="s">
        <v>18947</v>
      </c>
      <c r="H3968" t="s">
        <v>18948</v>
      </c>
      <c r="I3968" t="s">
        <v>18949</v>
      </c>
      <c r="J3968" t="s">
        <v>1962</v>
      </c>
      <c r="K3968" t="s">
        <v>9644</v>
      </c>
      <c r="L3968" t="s">
        <v>10366</v>
      </c>
      <c r="M3968" t="s">
        <v>1963</v>
      </c>
      <c r="N3968" s="37">
        <v>6.6898148148148203E-3</v>
      </c>
      <c r="O3968" s="37">
        <v>8.2986111111111108E-3</v>
      </c>
      <c r="P3968" s="37">
        <v>1.6087962962963E-3</v>
      </c>
      <c r="Q3968" s="37">
        <f>Uitruktijden[[#This Row],[UITRUKTIJD]]</f>
        <v>1.6087962962963E-3</v>
      </c>
      <c r="R3968" t="s">
        <v>1955</v>
      </c>
      <c r="S3968" t="s">
        <v>1955</v>
      </c>
      <c r="T3968" t="s">
        <v>2004</v>
      </c>
    </row>
    <row r="3969" spans="1:20" hidden="1" x14ac:dyDescent="0.35">
      <c r="A3969" t="s">
        <v>18950</v>
      </c>
      <c r="B3969">
        <v>344944</v>
      </c>
      <c r="C3969" t="s">
        <v>1928</v>
      </c>
      <c r="D3969" t="s">
        <v>2055</v>
      </c>
      <c r="E3969" s="36">
        <v>45589.394293981502</v>
      </c>
      <c r="F3969" s="36">
        <f>ROUND(Uitruktijden[[#This Row],[DATUM]],0)</f>
        <v>45589</v>
      </c>
      <c r="G3969" t="s">
        <v>18951</v>
      </c>
      <c r="H3969" t="s">
        <v>5491</v>
      </c>
      <c r="I3969" t="s">
        <v>5492</v>
      </c>
      <c r="J3969" t="s">
        <v>1957</v>
      </c>
      <c r="K3969" t="s">
        <v>9644</v>
      </c>
      <c r="L3969" t="s">
        <v>10909</v>
      </c>
      <c r="M3969" t="s">
        <v>9963</v>
      </c>
      <c r="N3969" s="37">
        <v>0.39775462962962999</v>
      </c>
      <c r="O3969" s="37">
        <v>0.399050925925926</v>
      </c>
      <c r="P3969" s="37">
        <v>1.2962962962962999E-3</v>
      </c>
      <c r="Q3969" s="37">
        <f>Uitruktijden[[#This Row],[UITRUKTIJD]]</f>
        <v>1.2962962962962999E-3</v>
      </c>
      <c r="R3969" t="s">
        <v>1955</v>
      </c>
      <c r="S3969" t="s">
        <v>1955</v>
      </c>
      <c r="T3969" t="s">
        <v>1953</v>
      </c>
    </row>
    <row r="3970" spans="1:20" hidden="1" x14ac:dyDescent="0.35">
      <c r="A3970" t="s">
        <v>18952</v>
      </c>
      <c r="B3970">
        <v>345256</v>
      </c>
      <c r="C3970" t="s">
        <v>1928</v>
      </c>
      <c r="D3970" t="s">
        <v>2055</v>
      </c>
      <c r="E3970" s="36">
        <v>45589.616585648102</v>
      </c>
      <c r="F3970" s="36">
        <f>ROUND(Uitruktijden[[#This Row],[DATUM]],0)</f>
        <v>45590</v>
      </c>
      <c r="G3970" t="s">
        <v>18953</v>
      </c>
      <c r="H3970" t="s">
        <v>11016</v>
      </c>
      <c r="I3970" t="s">
        <v>11017</v>
      </c>
      <c r="J3970" t="s">
        <v>2147</v>
      </c>
      <c r="K3970" t="s">
        <v>9644</v>
      </c>
      <c r="L3970" t="s">
        <v>10387</v>
      </c>
      <c r="M3970" t="s">
        <v>2504</v>
      </c>
      <c r="N3970" s="37">
        <v>0.61712962962963003</v>
      </c>
      <c r="O3970" s="37">
        <v>0.62035879629629598</v>
      </c>
      <c r="P3970" s="37">
        <v>3.2291666666666701E-3</v>
      </c>
      <c r="Q3970" s="37">
        <f>Uitruktijden[[#This Row],[UITRUKTIJD]]</f>
        <v>3.2291666666666701E-3</v>
      </c>
      <c r="R3970" t="s">
        <v>1955</v>
      </c>
      <c r="S3970" t="s">
        <v>1955</v>
      </c>
      <c r="T3970" t="s">
        <v>1953</v>
      </c>
    </row>
    <row r="3971" spans="1:20" hidden="1" x14ac:dyDescent="0.35">
      <c r="A3971" t="s">
        <v>18954</v>
      </c>
      <c r="B3971">
        <v>345822</v>
      </c>
      <c r="C3971" t="s">
        <v>9640</v>
      </c>
      <c r="D3971" t="s">
        <v>2055</v>
      </c>
      <c r="E3971" s="36">
        <v>45589.989328703698</v>
      </c>
      <c r="F3971" s="36">
        <f>ROUND(Uitruktijden[[#This Row],[DATUM]],0)</f>
        <v>45590</v>
      </c>
      <c r="G3971" t="s">
        <v>18955</v>
      </c>
      <c r="H3971" t="s">
        <v>18956</v>
      </c>
      <c r="I3971" t="s">
        <v>18957</v>
      </c>
      <c r="J3971" t="s">
        <v>1949</v>
      </c>
      <c r="K3971" t="s">
        <v>9644</v>
      </c>
      <c r="L3971" t="s">
        <v>9989</v>
      </c>
      <c r="M3971" t="s">
        <v>2074</v>
      </c>
      <c r="N3971" s="37">
        <v>5.6134259259259297E-3</v>
      </c>
      <c r="O3971" s="37">
        <v>7.0601851851851798E-3</v>
      </c>
      <c r="P3971" s="37">
        <v>1.44675925925926E-3</v>
      </c>
      <c r="Q3971" s="37">
        <f>Uitruktijden[[#This Row],[UITRUKTIJD]]</f>
        <v>1.44675925925926E-3</v>
      </c>
      <c r="R3971" t="s">
        <v>1951</v>
      </c>
      <c r="S3971" t="s">
        <v>1973</v>
      </c>
      <c r="T3971" t="s">
        <v>1953</v>
      </c>
    </row>
    <row r="3972" spans="1:20" hidden="1" x14ac:dyDescent="0.35">
      <c r="A3972" t="s">
        <v>18954</v>
      </c>
      <c r="B3972">
        <v>345822</v>
      </c>
      <c r="C3972" t="s">
        <v>9640</v>
      </c>
      <c r="D3972" t="s">
        <v>2055</v>
      </c>
      <c r="E3972" s="36">
        <v>45589.989328703698</v>
      </c>
      <c r="F3972" s="36">
        <f>ROUND(Uitruktijden[[#This Row],[DATUM]],0)</f>
        <v>45590</v>
      </c>
      <c r="G3972" t="s">
        <v>18955</v>
      </c>
      <c r="H3972" t="s">
        <v>18956</v>
      </c>
      <c r="I3972" t="s">
        <v>18957</v>
      </c>
      <c r="J3972" t="s">
        <v>1949</v>
      </c>
      <c r="K3972" t="s">
        <v>9644</v>
      </c>
      <c r="L3972" t="s">
        <v>9976</v>
      </c>
      <c r="M3972" t="s">
        <v>2049</v>
      </c>
      <c r="N3972" s="37">
        <v>5.6134259259259297E-3</v>
      </c>
      <c r="O3972" s="37">
        <v>6.5162037037037003E-3</v>
      </c>
      <c r="P3972" s="37">
        <v>9.0277777777777795E-4</v>
      </c>
      <c r="Q3972" s="37">
        <f>Uitruktijden[[#This Row],[UITRUKTIJD]]</f>
        <v>9.0277777777777795E-4</v>
      </c>
      <c r="R3972" t="s">
        <v>1955</v>
      </c>
      <c r="S3972" t="s">
        <v>1955</v>
      </c>
      <c r="T3972" t="s">
        <v>1953</v>
      </c>
    </row>
    <row r="3973" spans="1:20" hidden="1" x14ac:dyDescent="0.35">
      <c r="A3973" t="s">
        <v>18958</v>
      </c>
      <c r="B3973">
        <v>346336</v>
      </c>
      <c r="C3973" t="s">
        <v>1928</v>
      </c>
      <c r="D3973" t="s">
        <v>2033</v>
      </c>
      <c r="E3973" s="36">
        <v>45590.5417592593</v>
      </c>
      <c r="F3973" s="36">
        <f>ROUND(Uitruktijden[[#This Row],[DATUM]],0)</f>
        <v>45591</v>
      </c>
      <c r="G3973" t="s">
        <v>18959</v>
      </c>
      <c r="H3973" t="s">
        <v>2137</v>
      </c>
      <c r="I3973" t="s">
        <v>2138</v>
      </c>
      <c r="J3973" t="s">
        <v>1962</v>
      </c>
      <c r="K3973" t="s">
        <v>9644</v>
      </c>
      <c r="L3973" t="s">
        <v>10366</v>
      </c>
      <c r="M3973" t="s">
        <v>1963</v>
      </c>
      <c r="N3973" s="37">
        <v>0.5440625</v>
      </c>
      <c r="O3973" s="37">
        <v>0.54504629629629597</v>
      </c>
      <c r="P3973" s="37">
        <v>9.8379629629629598E-4</v>
      </c>
      <c r="Q3973" s="37">
        <f>Uitruktijden[[#This Row],[UITRUKTIJD]]</f>
        <v>9.8379629629629598E-4</v>
      </c>
      <c r="R3973" t="s">
        <v>1955</v>
      </c>
      <c r="S3973" t="s">
        <v>1955</v>
      </c>
      <c r="T3973" t="s">
        <v>1953</v>
      </c>
    </row>
    <row r="3974" spans="1:20" hidden="1" x14ac:dyDescent="0.35">
      <c r="A3974" t="s">
        <v>18960</v>
      </c>
      <c r="B3974">
        <v>346788</v>
      </c>
      <c r="C3974" t="s">
        <v>9640</v>
      </c>
      <c r="D3974" t="s">
        <v>2033</v>
      </c>
      <c r="E3974" s="36">
        <v>45590.784386574102</v>
      </c>
      <c r="F3974" s="36">
        <f>ROUND(Uitruktijden[[#This Row],[DATUM]],0)</f>
        <v>45591</v>
      </c>
      <c r="G3974" t="s">
        <v>18961</v>
      </c>
      <c r="H3974" t="s">
        <v>18962</v>
      </c>
      <c r="I3974" t="s">
        <v>7205</v>
      </c>
      <c r="J3974" t="s">
        <v>2184</v>
      </c>
      <c r="K3974" t="s">
        <v>9644</v>
      </c>
      <c r="L3974" t="s">
        <v>15091</v>
      </c>
      <c r="M3974" t="s">
        <v>2185</v>
      </c>
      <c r="N3974" s="37">
        <v>0.78500000000000003</v>
      </c>
      <c r="O3974" s="37">
        <v>0.78762731481481496</v>
      </c>
      <c r="P3974" s="37">
        <v>2.6273148148148102E-3</v>
      </c>
      <c r="Q3974" s="37">
        <f>Uitruktijden[[#This Row],[UITRUKTIJD]]</f>
        <v>2.6273148148148102E-3</v>
      </c>
      <c r="R3974" t="s">
        <v>1955</v>
      </c>
      <c r="S3974" t="s">
        <v>1955</v>
      </c>
      <c r="T3974" t="s">
        <v>1953</v>
      </c>
    </row>
    <row r="3975" spans="1:20" hidden="1" x14ac:dyDescent="0.35">
      <c r="A3975" t="s">
        <v>18960</v>
      </c>
      <c r="B3975">
        <v>346788</v>
      </c>
      <c r="C3975" t="s">
        <v>9640</v>
      </c>
      <c r="D3975" t="s">
        <v>2033</v>
      </c>
      <c r="E3975" s="36">
        <v>45590.784386574102</v>
      </c>
      <c r="F3975" s="36">
        <f>ROUND(Uitruktijden[[#This Row],[DATUM]],0)</f>
        <v>45591</v>
      </c>
      <c r="G3975" t="s">
        <v>18961</v>
      </c>
      <c r="H3975" t="s">
        <v>18962</v>
      </c>
      <c r="I3975" t="s">
        <v>7205</v>
      </c>
      <c r="J3975" t="s">
        <v>2184</v>
      </c>
      <c r="K3975" t="s">
        <v>9644</v>
      </c>
      <c r="L3975" t="s">
        <v>9944</v>
      </c>
      <c r="M3975" t="s">
        <v>1950</v>
      </c>
      <c r="N3975" s="37">
        <v>0.78487268518518505</v>
      </c>
      <c r="O3975" s="37">
        <v>0.78556712962963005</v>
      </c>
      <c r="P3975" s="37">
        <v>6.9444444444444404E-4</v>
      </c>
      <c r="Q3975" s="37">
        <f>Uitruktijden[[#This Row],[UITRUKTIJD]]</f>
        <v>6.9444444444444404E-4</v>
      </c>
      <c r="R3975" t="s">
        <v>1955</v>
      </c>
      <c r="S3975" t="s">
        <v>1955</v>
      </c>
      <c r="T3975" t="s">
        <v>1953</v>
      </c>
    </row>
    <row r="3976" spans="1:20" hidden="1" x14ac:dyDescent="0.35">
      <c r="A3976" t="s">
        <v>18963</v>
      </c>
      <c r="B3976">
        <v>346838</v>
      </c>
      <c r="C3976" t="s">
        <v>9640</v>
      </c>
      <c r="D3976" t="s">
        <v>2033</v>
      </c>
      <c r="E3976" s="36">
        <v>45590.810995370397</v>
      </c>
      <c r="F3976" s="36">
        <f>ROUND(Uitruktijden[[#This Row],[DATUM]],0)</f>
        <v>45591</v>
      </c>
      <c r="G3976" t="s">
        <v>18964</v>
      </c>
      <c r="H3976" t="s">
        <v>18965</v>
      </c>
      <c r="I3976" t="s">
        <v>4142</v>
      </c>
      <c r="J3976" t="s">
        <v>4143</v>
      </c>
      <c r="K3976" t="s">
        <v>9644</v>
      </c>
      <c r="L3976" t="s">
        <v>10829</v>
      </c>
      <c r="M3976" t="s">
        <v>2316</v>
      </c>
      <c r="N3976" s="37">
        <v>0.81212962962962998</v>
      </c>
      <c r="O3976" s="37">
        <v>0.81432870370370403</v>
      </c>
      <c r="P3976" s="37">
        <v>2.1990740740740699E-3</v>
      </c>
      <c r="Q3976" s="37">
        <f>Uitruktijden[[#This Row],[UITRUKTIJD]]</f>
        <v>2.1990740740740699E-3</v>
      </c>
      <c r="R3976" t="s">
        <v>1955</v>
      </c>
      <c r="S3976" t="s">
        <v>1955</v>
      </c>
      <c r="T3976" t="s">
        <v>1953</v>
      </c>
    </row>
    <row r="3977" spans="1:20" hidden="1" x14ac:dyDescent="0.35">
      <c r="A3977" t="s">
        <v>18966</v>
      </c>
      <c r="B3977">
        <v>347137</v>
      </c>
      <c r="C3977" t="s">
        <v>9640</v>
      </c>
      <c r="D3977" t="s">
        <v>2033</v>
      </c>
      <c r="E3977" s="36">
        <v>45590.979664351798</v>
      </c>
      <c r="F3977" s="36">
        <f>ROUND(Uitruktijden[[#This Row],[DATUM]],0)</f>
        <v>45591</v>
      </c>
      <c r="G3977" t="s">
        <v>18967</v>
      </c>
      <c r="H3977" t="s">
        <v>18968</v>
      </c>
      <c r="I3977" t="s">
        <v>18969</v>
      </c>
      <c r="J3977" t="s">
        <v>2063</v>
      </c>
      <c r="K3977" t="s">
        <v>9644</v>
      </c>
      <c r="L3977" t="s">
        <v>12799</v>
      </c>
      <c r="M3977" t="s">
        <v>2026</v>
      </c>
      <c r="N3977" s="37">
        <v>0.98093750000000002</v>
      </c>
      <c r="O3977" s="37">
        <v>0.98454861111111103</v>
      </c>
      <c r="P3977" s="37">
        <v>3.6111111111111101E-3</v>
      </c>
      <c r="Q3977" s="37">
        <f>Uitruktijden[[#This Row],[UITRUKTIJD]]</f>
        <v>3.6111111111111101E-3</v>
      </c>
      <c r="R3977" t="s">
        <v>1951</v>
      </c>
      <c r="S3977" t="s">
        <v>1952</v>
      </c>
      <c r="T3977" t="s">
        <v>1953</v>
      </c>
    </row>
    <row r="3978" spans="1:20" hidden="1" x14ac:dyDescent="0.35">
      <c r="A3978" t="s">
        <v>18966</v>
      </c>
      <c r="B3978">
        <v>347137</v>
      </c>
      <c r="C3978" t="s">
        <v>9640</v>
      </c>
      <c r="D3978" t="s">
        <v>2033</v>
      </c>
      <c r="E3978" s="36">
        <v>45590.979664351798</v>
      </c>
      <c r="F3978" s="36">
        <f>ROUND(Uitruktijden[[#This Row],[DATUM]],0)</f>
        <v>45591</v>
      </c>
      <c r="G3978" t="s">
        <v>18967</v>
      </c>
      <c r="H3978" t="s">
        <v>18968</v>
      </c>
      <c r="I3978" t="s">
        <v>18969</v>
      </c>
      <c r="J3978" t="s">
        <v>2063</v>
      </c>
      <c r="K3978" t="s">
        <v>9644</v>
      </c>
      <c r="L3978" t="s">
        <v>9999</v>
      </c>
      <c r="M3978" t="s">
        <v>2026</v>
      </c>
      <c r="N3978" s="37">
        <v>0.98040509259259301</v>
      </c>
      <c r="O3978" s="37">
        <v>0.98327546296296298</v>
      </c>
      <c r="P3978" s="37">
        <v>2.8703703703703699E-3</v>
      </c>
      <c r="Q3978" s="37">
        <f>Uitruktijden[[#This Row],[UITRUKTIJD]]</f>
        <v>2.8703703703703699E-3</v>
      </c>
      <c r="R3978" t="s">
        <v>1955</v>
      </c>
      <c r="S3978" t="s">
        <v>1955</v>
      </c>
      <c r="T3978" t="s">
        <v>1953</v>
      </c>
    </row>
    <row r="3979" spans="1:20" hidden="1" x14ac:dyDescent="0.35">
      <c r="A3979" t="s">
        <v>18970</v>
      </c>
      <c r="B3979">
        <v>347200</v>
      </c>
      <c r="C3979" t="s">
        <v>9640</v>
      </c>
      <c r="D3979" t="s">
        <v>2017</v>
      </c>
      <c r="E3979" s="36">
        <v>45591.029930555596</v>
      </c>
      <c r="F3979" s="36">
        <f>ROUND(Uitruktijden[[#This Row],[DATUM]],0)</f>
        <v>45591</v>
      </c>
      <c r="G3979" t="s">
        <v>18971</v>
      </c>
      <c r="H3979" t="s">
        <v>3559</v>
      </c>
      <c r="J3979" t="s">
        <v>1949</v>
      </c>
      <c r="K3979" t="s">
        <v>9644</v>
      </c>
      <c r="L3979" t="s">
        <v>10230</v>
      </c>
      <c r="M3979" t="s">
        <v>2058</v>
      </c>
      <c r="N3979" s="37">
        <v>3.8726851851851901E-2</v>
      </c>
      <c r="O3979" s="37">
        <v>4.27083333333333E-2</v>
      </c>
      <c r="P3979" s="37">
        <v>3.9814814814814799E-3</v>
      </c>
      <c r="Q3979" s="37">
        <f>Uitruktijden[[#This Row],[UITRUKTIJD]]</f>
        <v>3.9814814814814799E-3</v>
      </c>
      <c r="R3979" t="s">
        <v>2111</v>
      </c>
      <c r="S3979" t="s">
        <v>2111</v>
      </c>
      <c r="T3979" t="s">
        <v>1953</v>
      </c>
    </row>
    <row r="3980" spans="1:20" hidden="1" x14ac:dyDescent="0.35">
      <c r="A3980" t="s">
        <v>18970</v>
      </c>
      <c r="B3980">
        <v>347200</v>
      </c>
      <c r="C3980" t="s">
        <v>9640</v>
      </c>
      <c r="D3980" t="s">
        <v>2017</v>
      </c>
      <c r="E3980" s="36">
        <v>45591.029930555596</v>
      </c>
      <c r="F3980" s="36">
        <f>ROUND(Uitruktijden[[#This Row],[DATUM]],0)</f>
        <v>45591</v>
      </c>
      <c r="G3980" t="s">
        <v>18971</v>
      </c>
      <c r="H3980" t="s">
        <v>3559</v>
      </c>
      <c r="J3980" t="s">
        <v>1949</v>
      </c>
      <c r="K3980" t="s">
        <v>9644</v>
      </c>
      <c r="L3980" t="s">
        <v>10028</v>
      </c>
      <c r="M3980" t="s">
        <v>2083</v>
      </c>
      <c r="N3980" s="37">
        <v>3.8726851851851901E-2</v>
      </c>
      <c r="O3980" s="37">
        <v>4.1678240740740703E-2</v>
      </c>
      <c r="P3980" s="37">
        <v>2.9513888888888901E-3</v>
      </c>
      <c r="Q3980" s="37">
        <f>Uitruktijden[[#This Row],[UITRUKTIJD]]</f>
        <v>2.9513888888888901E-3</v>
      </c>
      <c r="R3980" t="s">
        <v>1955</v>
      </c>
      <c r="S3980" t="s">
        <v>1955</v>
      </c>
      <c r="T3980" t="s">
        <v>1953</v>
      </c>
    </row>
    <row r="3981" spans="1:20" hidden="1" x14ac:dyDescent="0.35">
      <c r="A3981" t="s">
        <v>18970</v>
      </c>
      <c r="B3981">
        <v>347200</v>
      </c>
      <c r="C3981" t="s">
        <v>9640</v>
      </c>
      <c r="D3981" t="s">
        <v>2017</v>
      </c>
      <c r="E3981" s="36">
        <v>45591.029930555596</v>
      </c>
      <c r="F3981" s="36">
        <f>ROUND(Uitruktijden[[#This Row],[DATUM]],0)</f>
        <v>45591</v>
      </c>
      <c r="G3981" t="s">
        <v>18971</v>
      </c>
      <c r="H3981" t="s">
        <v>3559</v>
      </c>
      <c r="J3981" t="s">
        <v>1949</v>
      </c>
      <c r="K3981" t="s">
        <v>9644</v>
      </c>
      <c r="L3981" t="s">
        <v>9956</v>
      </c>
      <c r="M3981" t="s">
        <v>2074</v>
      </c>
      <c r="N3981" s="37">
        <v>3.8726851851851901E-2</v>
      </c>
      <c r="O3981" s="37">
        <v>4.1296296296296303E-2</v>
      </c>
      <c r="P3981" s="37">
        <v>2.5694444444444402E-3</v>
      </c>
      <c r="Q3981" s="37">
        <f>Uitruktijden[[#This Row],[UITRUKTIJD]]</f>
        <v>2.5694444444444402E-3</v>
      </c>
      <c r="R3981" t="s">
        <v>2111</v>
      </c>
      <c r="S3981" t="s">
        <v>2111</v>
      </c>
      <c r="T3981" t="s">
        <v>1953</v>
      </c>
    </row>
    <row r="3982" spans="1:20" hidden="1" x14ac:dyDescent="0.35">
      <c r="A3982" t="s">
        <v>18970</v>
      </c>
      <c r="B3982">
        <v>347200</v>
      </c>
      <c r="C3982" t="s">
        <v>9640</v>
      </c>
      <c r="D3982" t="s">
        <v>2017</v>
      </c>
      <c r="E3982" s="36">
        <v>45591.029930555596</v>
      </c>
      <c r="F3982" s="36">
        <f>ROUND(Uitruktijden[[#This Row],[DATUM]],0)</f>
        <v>45591</v>
      </c>
      <c r="G3982" t="s">
        <v>18971</v>
      </c>
      <c r="H3982" t="s">
        <v>3559</v>
      </c>
      <c r="J3982" t="s">
        <v>1949</v>
      </c>
      <c r="K3982" t="s">
        <v>9644</v>
      </c>
      <c r="L3982" t="s">
        <v>9976</v>
      </c>
      <c r="M3982" t="s">
        <v>2049</v>
      </c>
      <c r="N3982" s="37">
        <v>3.8726851851851901E-2</v>
      </c>
      <c r="O3982" s="37">
        <v>3.9861111111111097E-2</v>
      </c>
      <c r="P3982" s="37">
        <v>1.13425925925926E-3</v>
      </c>
      <c r="Q3982" s="37">
        <f>Uitruktijden[[#This Row],[UITRUKTIJD]]</f>
        <v>1.13425925925926E-3</v>
      </c>
      <c r="R3982" t="s">
        <v>1955</v>
      </c>
      <c r="S3982" t="s">
        <v>1955</v>
      </c>
      <c r="T3982" t="s">
        <v>1953</v>
      </c>
    </row>
    <row r="3983" spans="1:20" hidden="1" x14ac:dyDescent="0.35">
      <c r="A3983" t="s">
        <v>18970</v>
      </c>
      <c r="B3983">
        <v>347200</v>
      </c>
      <c r="C3983" t="s">
        <v>9640</v>
      </c>
      <c r="D3983" t="s">
        <v>2017</v>
      </c>
      <c r="E3983" s="36">
        <v>45591.029930555596</v>
      </c>
      <c r="F3983" s="36">
        <f>ROUND(Uitruktijden[[#This Row],[DATUM]],0)</f>
        <v>45591</v>
      </c>
      <c r="G3983" t="s">
        <v>18971</v>
      </c>
      <c r="H3983" t="s">
        <v>3559</v>
      </c>
      <c r="J3983" t="s">
        <v>1949</v>
      </c>
      <c r="K3983" t="s">
        <v>9644</v>
      </c>
      <c r="L3983" t="s">
        <v>9989</v>
      </c>
      <c r="M3983" t="s">
        <v>2074</v>
      </c>
      <c r="N3983" s="37">
        <v>3.9826388888888897E-2</v>
      </c>
      <c r="O3983" s="37">
        <v>4.0844907407407399E-2</v>
      </c>
      <c r="P3983" s="37">
        <v>1.0185185185185199E-3</v>
      </c>
      <c r="Q3983" s="37">
        <f>Uitruktijden[[#This Row],[UITRUKTIJD]]</f>
        <v>1.0185185185185199E-3</v>
      </c>
      <c r="R3983" t="s">
        <v>1951</v>
      </c>
      <c r="S3983" t="s">
        <v>1952</v>
      </c>
      <c r="T3983" t="s">
        <v>1953</v>
      </c>
    </row>
    <row r="3984" spans="1:20" hidden="1" x14ac:dyDescent="0.35">
      <c r="A3984" t="s">
        <v>18972</v>
      </c>
      <c r="B3984">
        <v>347785</v>
      </c>
      <c r="C3984" t="s">
        <v>9640</v>
      </c>
      <c r="D3984" t="s">
        <v>2017</v>
      </c>
      <c r="E3984" s="36">
        <v>45591.626504629603</v>
      </c>
      <c r="F3984" s="36">
        <f>ROUND(Uitruktijden[[#This Row],[DATUM]],0)</f>
        <v>45592</v>
      </c>
      <c r="G3984" t="s">
        <v>18973</v>
      </c>
      <c r="H3984" t="s">
        <v>18974</v>
      </c>
      <c r="J3984" t="s">
        <v>1949</v>
      </c>
      <c r="K3984" t="s">
        <v>9644</v>
      </c>
      <c r="L3984" t="s">
        <v>9944</v>
      </c>
      <c r="M3984" t="s">
        <v>1950</v>
      </c>
      <c r="N3984" s="37">
        <v>0.62875000000000003</v>
      </c>
      <c r="O3984" s="37">
        <v>0.629768518518519</v>
      </c>
      <c r="P3984" s="37">
        <v>1.0185185185185199E-3</v>
      </c>
      <c r="Q3984" s="37">
        <f>Uitruktijden[[#This Row],[UITRUKTIJD]]</f>
        <v>1.0185185185185199E-3</v>
      </c>
      <c r="R3984" t="s">
        <v>1955</v>
      </c>
      <c r="S3984" t="s">
        <v>1955</v>
      </c>
      <c r="T3984" t="s">
        <v>1953</v>
      </c>
    </row>
    <row r="3985" spans="1:20" hidden="1" x14ac:dyDescent="0.35">
      <c r="A3985" t="s">
        <v>18975</v>
      </c>
      <c r="B3985">
        <v>347987</v>
      </c>
      <c r="C3985" t="s">
        <v>9640</v>
      </c>
      <c r="D3985" t="s">
        <v>2017</v>
      </c>
      <c r="E3985" s="36">
        <v>45591.730844907397</v>
      </c>
      <c r="F3985" s="36">
        <f>ROUND(Uitruktijden[[#This Row],[DATUM]],0)</f>
        <v>45592</v>
      </c>
      <c r="G3985" t="s">
        <v>18976</v>
      </c>
      <c r="H3985" t="s">
        <v>18977</v>
      </c>
      <c r="I3985" t="s">
        <v>18978</v>
      </c>
      <c r="J3985" t="s">
        <v>1949</v>
      </c>
      <c r="K3985" t="s">
        <v>9644</v>
      </c>
      <c r="L3985" t="s">
        <v>9976</v>
      </c>
      <c r="M3985" t="s">
        <v>2049</v>
      </c>
      <c r="N3985" s="37">
        <v>0.73153935185185204</v>
      </c>
      <c r="O3985" s="37">
        <v>0.73300925925925897</v>
      </c>
      <c r="P3985" s="37">
        <v>1.46990740740741E-3</v>
      </c>
      <c r="Q3985" s="37">
        <f>Uitruktijden[[#This Row],[UITRUKTIJD]]</f>
        <v>1.46990740740741E-3</v>
      </c>
      <c r="R3985" t="s">
        <v>1955</v>
      </c>
      <c r="S3985" t="s">
        <v>1955</v>
      </c>
      <c r="T3985" t="s">
        <v>1953</v>
      </c>
    </row>
    <row r="3986" spans="1:20" hidden="1" x14ac:dyDescent="0.35">
      <c r="A3986" t="s">
        <v>18979</v>
      </c>
      <c r="B3986">
        <v>348645</v>
      </c>
      <c r="C3986" t="s">
        <v>9640</v>
      </c>
      <c r="D3986" t="s">
        <v>1987</v>
      </c>
      <c r="E3986" s="36">
        <v>45592.117986111101</v>
      </c>
      <c r="F3986" s="36">
        <f>ROUND(Uitruktijden[[#This Row],[DATUM]],0)</f>
        <v>45592</v>
      </c>
      <c r="G3986" t="s">
        <v>18980</v>
      </c>
      <c r="H3986" t="s">
        <v>17864</v>
      </c>
      <c r="J3986" t="s">
        <v>1949</v>
      </c>
      <c r="K3986" t="s">
        <v>9644</v>
      </c>
      <c r="L3986" t="s">
        <v>9924</v>
      </c>
      <c r="M3986" t="s">
        <v>2074</v>
      </c>
      <c r="N3986" s="37">
        <v>0.119189814814815</v>
      </c>
      <c r="O3986" s="37">
        <v>0.120601851851852</v>
      </c>
      <c r="P3986" s="37">
        <v>1.41203703703704E-3</v>
      </c>
      <c r="Q3986" s="37">
        <f>Uitruktijden[[#This Row],[UITRUKTIJD]]</f>
        <v>1.41203703703704E-3</v>
      </c>
      <c r="R3986" t="s">
        <v>1955</v>
      </c>
      <c r="S3986" t="s">
        <v>1955</v>
      </c>
      <c r="T3986" t="s">
        <v>1953</v>
      </c>
    </row>
    <row r="3987" spans="1:20" hidden="1" x14ac:dyDescent="0.35">
      <c r="A3987" t="s">
        <v>18981</v>
      </c>
      <c r="B3987">
        <v>348778</v>
      </c>
      <c r="C3987" t="s">
        <v>9640</v>
      </c>
      <c r="D3987" t="s">
        <v>1987</v>
      </c>
      <c r="E3987" s="36">
        <v>45592.207986111098</v>
      </c>
      <c r="F3987" s="36">
        <f>ROUND(Uitruktijden[[#This Row],[DATUM]],0)</f>
        <v>45592</v>
      </c>
      <c r="G3987" t="s">
        <v>18982</v>
      </c>
      <c r="H3987" t="s">
        <v>18983</v>
      </c>
      <c r="I3987" t="s">
        <v>5896</v>
      </c>
      <c r="J3987" t="s">
        <v>1962</v>
      </c>
      <c r="K3987" t="s">
        <v>9644</v>
      </c>
      <c r="L3987" t="s">
        <v>10366</v>
      </c>
      <c r="M3987" t="s">
        <v>1963</v>
      </c>
      <c r="N3987" s="37">
        <v>0.208587962962963</v>
      </c>
      <c r="O3987" s="37">
        <v>0.20996527777777799</v>
      </c>
      <c r="P3987" s="37">
        <v>1.37731481481481E-3</v>
      </c>
      <c r="Q3987" s="37">
        <f>Uitruktijden[[#This Row],[UITRUKTIJD]]</f>
        <v>1.37731481481481E-3</v>
      </c>
      <c r="R3987" t="s">
        <v>1955</v>
      </c>
      <c r="S3987" t="s">
        <v>1955</v>
      </c>
      <c r="T3987" t="s">
        <v>1953</v>
      </c>
    </row>
    <row r="3988" spans="1:20" hidden="1" x14ac:dyDescent="0.35">
      <c r="A3988" t="s">
        <v>18984</v>
      </c>
      <c r="B3988">
        <v>348820</v>
      </c>
      <c r="C3988" t="s">
        <v>9640</v>
      </c>
      <c r="D3988" t="s">
        <v>1987</v>
      </c>
      <c r="E3988" s="36">
        <v>45592.267118055599</v>
      </c>
      <c r="F3988" s="36">
        <f>ROUND(Uitruktijden[[#This Row],[DATUM]],0)</f>
        <v>45592</v>
      </c>
      <c r="G3988" t="s">
        <v>18985</v>
      </c>
      <c r="H3988" t="s">
        <v>18986</v>
      </c>
      <c r="I3988" t="s">
        <v>18987</v>
      </c>
      <c r="J3988" t="s">
        <v>2057</v>
      </c>
      <c r="K3988" t="s">
        <v>9644</v>
      </c>
      <c r="L3988" t="s">
        <v>9913</v>
      </c>
      <c r="M3988" t="s">
        <v>2058</v>
      </c>
      <c r="N3988" s="37">
        <v>0.268240740740741</v>
      </c>
      <c r="O3988" s="37">
        <v>0.27099537037037003</v>
      </c>
      <c r="P3988" s="37">
        <v>2.7546296296296299E-3</v>
      </c>
      <c r="Q3988" s="37">
        <f>Uitruktijden[[#This Row],[UITRUKTIJD]]</f>
        <v>2.7546296296296299E-3</v>
      </c>
      <c r="R3988" t="s">
        <v>1955</v>
      </c>
      <c r="S3988" t="s">
        <v>1955</v>
      </c>
      <c r="T3988" t="s">
        <v>1953</v>
      </c>
    </row>
    <row r="3989" spans="1:20" hidden="1" x14ac:dyDescent="0.35">
      <c r="A3989" t="s">
        <v>18988</v>
      </c>
      <c r="B3989">
        <v>348920</v>
      </c>
      <c r="C3989" t="s">
        <v>9640</v>
      </c>
      <c r="D3989" t="s">
        <v>1987</v>
      </c>
      <c r="E3989" s="36">
        <v>45592.397280092599</v>
      </c>
      <c r="F3989" s="36">
        <f>ROUND(Uitruktijden[[#This Row],[DATUM]],0)</f>
        <v>45592</v>
      </c>
      <c r="G3989" t="s">
        <v>18989</v>
      </c>
      <c r="H3989" t="s">
        <v>18990</v>
      </c>
      <c r="I3989" t="s">
        <v>18991</v>
      </c>
      <c r="J3989" t="s">
        <v>1949</v>
      </c>
      <c r="K3989" t="s">
        <v>9644</v>
      </c>
      <c r="L3989" t="s">
        <v>9972</v>
      </c>
      <c r="M3989" t="s">
        <v>1954</v>
      </c>
      <c r="N3989" s="37">
        <v>0.39773148148148102</v>
      </c>
      <c r="O3989" s="37">
        <v>0.39885416666666701</v>
      </c>
      <c r="P3989" s="37">
        <v>1.1226851851851901E-3</v>
      </c>
      <c r="Q3989" s="37">
        <f>Uitruktijden[[#This Row],[UITRUKTIJD]]</f>
        <v>1.1226851851851901E-3</v>
      </c>
      <c r="R3989" t="s">
        <v>1955</v>
      </c>
      <c r="S3989" t="s">
        <v>1955</v>
      </c>
      <c r="T3989" t="s">
        <v>1953</v>
      </c>
    </row>
    <row r="3990" spans="1:20" hidden="1" x14ac:dyDescent="0.35">
      <c r="A3990" t="s">
        <v>18992</v>
      </c>
      <c r="B3990">
        <v>349351</v>
      </c>
      <c r="C3990" t="s">
        <v>9640</v>
      </c>
      <c r="D3990" t="s">
        <v>1987</v>
      </c>
      <c r="E3990" s="36">
        <v>45592.701307870397</v>
      </c>
      <c r="F3990" s="36">
        <f>ROUND(Uitruktijden[[#This Row],[DATUM]],0)</f>
        <v>45593</v>
      </c>
      <c r="G3990" t="s">
        <v>18993</v>
      </c>
      <c r="H3990" t="s">
        <v>18994</v>
      </c>
      <c r="J3990" t="s">
        <v>2498</v>
      </c>
      <c r="K3990" t="s">
        <v>9644</v>
      </c>
      <c r="L3990" t="s">
        <v>10204</v>
      </c>
      <c r="M3990" t="s">
        <v>2026</v>
      </c>
      <c r="N3990" s="37">
        <v>0.71086805555555599</v>
      </c>
      <c r="O3990" s="37">
        <v>0.71313657407407405</v>
      </c>
      <c r="P3990" s="37">
        <v>2.26851851851852E-3</v>
      </c>
      <c r="Q3990" s="37">
        <f>Uitruktijden[[#This Row],[UITRUKTIJD]]</f>
        <v>2.26851851851852E-3</v>
      </c>
      <c r="R3990" t="s">
        <v>2027</v>
      </c>
      <c r="S3990" t="s">
        <v>2133</v>
      </c>
      <c r="T3990" t="s">
        <v>2004</v>
      </c>
    </row>
    <row r="3991" spans="1:20" hidden="1" x14ac:dyDescent="0.35">
      <c r="A3991" t="s">
        <v>18992</v>
      </c>
      <c r="B3991">
        <v>349351</v>
      </c>
      <c r="C3991" t="s">
        <v>9640</v>
      </c>
      <c r="D3991" t="s">
        <v>1987</v>
      </c>
      <c r="E3991" s="36">
        <v>45592.701307870397</v>
      </c>
      <c r="F3991" s="36">
        <f>ROUND(Uitruktijden[[#This Row],[DATUM]],0)</f>
        <v>45593</v>
      </c>
      <c r="G3991" t="s">
        <v>18993</v>
      </c>
      <c r="H3991" t="s">
        <v>18994</v>
      </c>
      <c r="J3991" t="s">
        <v>2498</v>
      </c>
      <c r="K3991" t="s">
        <v>9644</v>
      </c>
      <c r="L3991" t="s">
        <v>10604</v>
      </c>
      <c r="M3991" t="s">
        <v>2065</v>
      </c>
      <c r="N3991" s="37">
        <v>0.70494212962962999</v>
      </c>
      <c r="O3991" s="37">
        <v>0.70653935185185202</v>
      </c>
      <c r="P3991" s="37">
        <v>1.5972222222222199E-3</v>
      </c>
      <c r="Q3991" s="37">
        <f>Uitruktijden[[#This Row],[UITRUKTIJD]]</f>
        <v>1.5972222222222199E-3</v>
      </c>
      <c r="R3991" t="s">
        <v>1955</v>
      </c>
      <c r="S3991" t="s">
        <v>1955</v>
      </c>
      <c r="T3991" t="s">
        <v>1953</v>
      </c>
    </row>
    <row r="3992" spans="1:20" hidden="1" x14ac:dyDescent="0.35">
      <c r="A3992" t="s">
        <v>18995</v>
      </c>
      <c r="B3992">
        <v>349648</v>
      </c>
      <c r="C3992" t="s">
        <v>9640</v>
      </c>
      <c r="D3992" t="s">
        <v>1987</v>
      </c>
      <c r="E3992" s="36">
        <v>45592.912037037</v>
      </c>
      <c r="F3992" s="36">
        <f>ROUND(Uitruktijden[[#This Row],[DATUM]],0)</f>
        <v>45593</v>
      </c>
      <c r="G3992" t="s">
        <v>18996</v>
      </c>
      <c r="H3992" t="s">
        <v>18997</v>
      </c>
      <c r="I3992" t="s">
        <v>16022</v>
      </c>
      <c r="J3992" t="s">
        <v>2020</v>
      </c>
      <c r="K3992" t="s">
        <v>9644</v>
      </c>
      <c r="L3992" t="s">
        <v>10856</v>
      </c>
      <c r="M3992" t="s">
        <v>2207</v>
      </c>
      <c r="N3992" s="37">
        <v>0.91550925925925897</v>
      </c>
      <c r="O3992" s="37">
        <v>0.91804398148148103</v>
      </c>
      <c r="P3992" s="37">
        <v>2.5347222222222199E-3</v>
      </c>
      <c r="Q3992" s="37">
        <f>Uitruktijden[[#This Row],[UITRUKTIJD]]</f>
        <v>2.5347222222222199E-3</v>
      </c>
      <c r="R3992" t="s">
        <v>1955</v>
      </c>
      <c r="S3992" t="s">
        <v>1955</v>
      </c>
      <c r="T3992" t="s">
        <v>1953</v>
      </c>
    </row>
    <row r="3993" spans="1:20" hidden="1" x14ac:dyDescent="0.35">
      <c r="A3993" t="s">
        <v>18995</v>
      </c>
      <c r="B3993">
        <v>349648</v>
      </c>
      <c r="C3993" t="s">
        <v>9640</v>
      </c>
      <c r="D3993" t="s">
        <v>1987</v>
      </c>
      <c r="E3993" s="36">
        <v>45592.912037037</v>
      </c>
      <c r="F3993" s="36">
        <f>ROUND(Uitruktijden[[#This Row],[DATUM]],0)</f>
        <v>45593</v>
      </c>
      <c r="G3993" t="s">
        <v>18996</v>
      </c>
      <c r="H3993" t="s">
        <v>18997</v>
      </c>
      <c r="I3993" t="s">
        <v>16022</v>
      </c>
      <c r="J3993" t="s">
        <v>2020</v>
      </c>
      <c r="K3993" t="s">
        <v>9644</v>
      </c>
      <c r="L3993" t="s">
        <v>9933</v>
      </c>
      <c r="M3993" t="s">
        <v>2207</v>
      </c>
      <c r="N3993" s="37">
        <v>0.91550925925925897</v>
      </c>
      <c r="O3993" s="37">
        <v>0.91736111111111096</v>
      </c>
      <c r="P3993" s="37">
        <v>1.85185185185185E-3</v>
      </c>
      <c r="Q3993" s="37">
        <f>Uitruktijden[[#This Row],[UITRUKTIJD]]</f>
        <v>1.85185185185185E-3</v>
      </c>
      <c r="R3993" t="s">
        <v>2111</v>
      </c>
      <c r="S3993" t="s">
        <v>2111</v>
      </c>
      <c r="T3993" t="s">
        <v>1953</v>
      </c>
    </row>
    <row r="3994" spans="1:20" hidden="1" x14ac:dyDescent="0.35">
      <c r="A3994" t="s">
        <v>18995</v>
      </c>
      <c r="B3994">
        <v>349648</v>
      </c>
      <c r="C3994" t="s">
        <v>9640</v>
      </c>
      <c r="D3994" t="s">
        <v>1987</v>
      </c>
      <c r="E3994" s="36">
        <v>45592.912037037</v>
      </c>
      <c r="F3994" s="36">
        <f>ROUND(Uitruktijden[[#This Row],[DATUM]],0)</f>
        <v>45593</v>
      </c>
      <c r="G3994" t="s">
        <v>18996</v>
      </c>
      <c r="H3994" t="s">
        <v>18997</v>
      </c>
      <c r="I3994" t="s">
        <v>16022</v>
      </c>
      <c r="J3994" t="s">
        <v>2020</v>
      </c>
      <c r="K3994" t="s">
        <v>9644</v>
      </c>
      <c r="L3994" t="s">
        <v>10948</v>
      </c>
      <c r="M3994" t="s">
        <v>2021</v>
      </c>
      <c r="N3994" s="37">
        <v>0.91663194444444396</v>
      </c>
      <c r="O3994" s="37">
        <v>0.918298611111111</v>
      </c>
      <c r="P3994" s="37">
        <v>1.66666666666667E-3</v>
      </c>
      <c r="Q3994" s="37">
        <f>Uitruktijden[[#This Row],[UITRUKTIJD]]</f>
        <v>1.66666666666667E-3</v>
      </c>
      <c r="R3994" t="s">
        <v>1955</v>
      </c>
      <c r="S3994" t="s">
        <v>1955</v>
      </c>
      <c r="T3994" t="s">
        <v>1953</v>
      </c>
    </row>
    <row r="3995" spans="1:20" hidden="1" x14ac:dyDescent="0.35">
      <c r="A3995" t="s">
        <v>18995</v>
      </c>
      <c r="B3995">
        <v>349648</v>
      </c>
      <c r="C3995" t="s">
        <v>9640</v>
      </c>
      <c r="D3995" t="s">
        <v>1987</v>
      </c>
      <c r="E3995" s="36">
        <v>45592.912037037</v>
      </c>
      <c r="F3995" s="36">
        <f>ROUND(Uitruktijden[[#This Row],[DATUM]],0)</f>
        <v>45593</v>
      </c>
      <c r="G3995" t="s">
        <v>18996</v>
      </c>
      <c r="H3995" t="s">
        <v>18997</v>
      </c>
      <c r="I3995" t="s">
        <v>16022</v>
      </c>
      <c r="J3995" t="s">
        <v>2020</v>
      </c>
      <c r="K3995" t="s">
        <v>9644</v>
      </c>
      <c r="L3995" t="s">
        <v>12431</v>
      </c>
      <c r="M3995" t="s">
        <v>2021</v>
      </c>
      <c r="N3995" s="37">
        <v>0.92123842592592597</v>
      </c>
      <c r="O3995" s="37">
        <v>0.92134259259259299</v>
      </c>
      <c r="P3995" s="37">
        <v>1.04166666666667E-4</v>
      </c>
      <c r="Q3995" s="37">
        <f>Uitruktijden[[#This Row],[UITRUKTIJD]]</f>
        <v>1.04166666666667E-4</v>
      </c>
      <c r="R3995" t="s">
        <v>2027</v>
      </c>
      <c r="S3995" t="s">
        <v>2027</v>
      </c>
      <c r="T3995" t="s">
        <v>1953</v>
      </c>
    </row>
    <row r="3996" spans="1:20" hidden="1" x14ac:dyDescent="0.35">
      <c r="A3996" t="s">
        <v>18998</v>
      </c>
      <c r="B3996">
        <v>350081</v>
      </c>
      <c r="C3996" t="s">
        <v>1928</v>
      </c>
      <c r="D3996" t="s">
        <v>1969</v>
      </c>
      <c r="E3996" s="36">
        <v>45593.480150463001</v>
      </c>
      <c r="F3996" s="36">
        <f>ROUND(Uitruktijden[[#This Row],[DATUM]],0)</f>
        <v>45593</v>
      </c>
      <c r="G3996" t="s">
        <v>18999</v>
      </c>
      <c r="H3996" t="s">
        <v>19000</v>
      </c>
      <c r="I3996" t="s">
        <v>7574</v>
      </c>
      <c r="J3996" t="s">
        <v>2990</v>
      </c>
      <c r="K3996" t="s">
        <v>9644</v>
      </c>
      <c r="L3996" t="s">
        <v>10199</v>
      </c>
      <c r="M3996" t="s">
        <v>2005</v>
      </c>
      <c r="N3996" s="37">
        <v>0.49493055555555598</v>
      </c>
      <c r="O3996" s="37">
        <v>0.49804398148148099</v>
      </c>
      <c r="P3996" s="37">
        <v>3.1134259259259301E-3</v>
      </c>
      <c r="Q3996" s="37">
        <f>Uitruktijden[[#This Row],[UITRUKTIJD]]</f>
        <v>3.1134259259259301E-3</v>
      </c>
      <c r="R3996" t="s">
        <v>2006</v>
      </c>
      <c r="S3996" t="s">
        <v>1973</v>
      </c>
      <c r="T3996" t="s">
        <v>1953</v>
      </c>
    </row>
    <row r="3997" spans="1:20" hidden="1" x14ac:dyDescent="0.35">
      <c r="A3997" t="s">
        <v>18998</v>
      </c>
      <c r="B3997">
        <v>350081</v>
      </c>
      <c r="C3997" t="s">
        <v>1928</v>
      </c>
      <c r="D3997" t="s">
        <v>1969</v>
      </c>
      <c r="E3997" s="36">
        <v>45593.480150463001</v>
      </c>
      <c r="F3997" s="36">
        <f>ROUND(Uitruktijden[[#This Row],[DATUM]],0)</f>
        <v>45593</v>
      </c>
      <c r="G3997" t="s">
        <v>18999</v>
      </c>
      <c r="H3997" t="s">
        <v>19000</v>
      </c>
      <c r="I3997" t="s">
        <v>7574</v>
      </c>
      <c r="J3997" t="s">
        <v>2990</v>
      </c>
      <c r="K3997" t="s">
        <v>9644</v>
      </c>
      <c r="L3997" t="s">
        <v>10753</v>
      </c>
      <c r="M3997" t="s">
        <v>2991</v>
      </c>
      <c r="N3997" s="37">
        <v>0.49493055555555598</v>
      </c>
      <c r="O3997" s="37">
        <v>0.49782407407407397</v>
      </c>
      <c r="P3997" s="37">
        <v>2.8935185185185201E-3</v>
      </c>
      <c r="Q3997" s="37">
        <f>Uitruktijden[[#This Row],[UITRUKTIJD]]</f>
        <v>2.8935185185185201E-3</v>
      </c>
      <c r="R3997" t="s">
        <v>1955</v>
      </c>
      <c r="S3997" t="s">
        <v>1955</v>
      </c>
      <c r="T3997" t="s">
        <v>1953</v>
      </c>
    </row>
    <row r="3998" spans="1:20" hidden="1" x14ac:dyDescent="0.35">
      <c r="A3998" t="s">
        <v>19001</v>
      </c>
      <c r="B3998">
        <v>350187</v>
      </c>
      <c r="C3998" t="s">
        <v>1928</v>
      </c>
      <c r="D3998" t="s">
        <v>1969</v>
      </c>
      <c r="E3998" s="36">
        <v>45593.5542824074</v>
      </c>
      <c r="F3998" s="36">
        <f>ROUND(Uitruktijden[[#This Row],[DATUM]],0)</f>
        <v>45594</v>
      </c>
      <c r="G3998" t="s">
        <v>19002</v>
      </c>
      <c r="H3998" t="s">
        <v>19003</v>
      </c>
      <c r="I3998" t="s">
        <v>19004</v>
      </c>
      <c r="J3998" t="s">
        <v>3219</v>
      </c>
      <c r="K3998" t="s">
        <v>9644</v>
      </c>
      <c r="L3998" t="s">
        <v>10428</v>
      </c>
      <c r="M3998" t="s">
        <v>2093</v>
      </c>
      <c r="N3998" s="37">
        <v>0.55855324074074097</v>
      </c>
      <c r="O3998" s="37">
        <v>0.56288194444444395</v>
      </c>
      <c r="P3998" s="37">
        <v>4.3287037037037001E-3</v>
      </c>
      <c r="Q3998" s="37">
        <f>Uitruktijden[[#This Row],[UITRUKTIJD]]</f>
        <v>4.3287037037037001E-3</v>
      </c>
      <c r="R3998" t="s">
        <v>1955</v>
      </c>
      <c r="S3998" t="s">
        <v>1996</v>
      </c>
      <c r="T3998" t="s">
        <v>1953</v>
      </c>
    </row>
    <row r="3999" spans="1:20" hidden="1" x14ac:dyDescent="0.35">
      <c r="A3999" t="s">
        <v>19001</v>
      </c>
      <c r="B3999">
        <v>350187</v>
      </c>
      <c r="C3999" t="s">
        <v>1928</v>
      </c>
      <c r="D3999" t="s">
        <v>1969</v>
      </c>
      <c r="E3999" s="36">
        <v>45593.5542824074</v>
      </c>
      <c r="F3999" s="36">
        <f>ROUND(Uitruktijden[[#This Row],[DATUM]],0)</f>
        <v>45594</v>
      </c>
      <c r="G3999" t="s">
        <v>19002</v>
      </c>
      <c r="H3999" t="s">
        <v>19003</v>
      </c>
      <c r="I3999" t="s">
        <v>19004</v>
      </c>
      <c r="J3999" t="s">
        <v>3219</v>
      </c>
      <c r="K3999" t="s">
        <v>9644</v>
      </c>
      <c r="L3999" t="s">
        <v>10572</v>
      </c>
      <c r="M3999" t="s">
        <v>2084</v>
      </c>
      <c r="N3999" s="37">
        <v>0.554953703703704</v>
      </c>
      <c r="O3999" s="37">
        <v>0.55854166666666705</v>
      </c>
      <c r="P3999" s="37">
        <v>3.5879629629629599E-3</v>
      </c>
      <c r="Q3999" s="37">
        <f>Uitruktijden[[#This Row],[UITRUKTIJD]]</f>
        <v>3.5879629629629599E-3</v>
      </c>
      <c r="R3999" t="s">
        <v>1955</v>
      </c>
      <c r="S3999" t="s">
        <v>1996</v>
      </c>
      <c r="T3999" t="s">
        <v>1953</v>
      </c>
    </row>
    <row r="4000" spans="1:20" hidden="1" x14ac:dyDescent="0.35">
      <c r="A4000" t="s">
        <v>19001</v>
      </c>
      <c r="B4000">
        <v>350187</v>
      </c>
      <c r="C4000" t="s">
        <v>1928</v>
      </c>
      <c r="D4000" t="s">
        <v>1969</v>
      </c>
      <c r="E4000" s="36">
        <v>45593.5542824074</v>
      </c>
      <c r="F4000" s="36">
        <f>ROUND(Uitruktijden[[#This Row],[DATUM]],0)</f>
        <v>45594</v>
      </c>
      <c r="G4000" t="s">
        <v>19002</v>
      </c>
      <c r="H4000" t="s">
        <v>19003</v>
      </c>
      <c r="I4000" t="s">
        <v>19004</v>
      </c>
      <c r="J4000" t="s">
        <v>3219</v>
      </c>
      <c r="K4000" t="s">
        <v>9644</v>
      </c>
      <c r="L4000" t="s">
        <v>10018</v>
      </c>
      <c r="M4000" t="s">
        <v>2623</v>
      </c>
      <c r="N4000" s="37">
        <v>0.55951388888888898</v>
      </c>
      <c r="O4000" s="37">
        <v>0.56253472222222201</v>
      </c>
      <c r="P4000" s="37">
        <v>3.0208333333333298E-3</v>
      </c>
      <c r="Q4000" s="37">
        <f>Uitruktijden[[#This Row],[UITRUKTIJD]]</f>
        <v>3.0208333333333298E-3</v>
      </c>
      <c r="R4000" t="s">
        <v>1955</v>
      </c>
      <c r="S4000" t="s">
        <v>1955</v>
      </c>
      <c r="T4000" t="s">
        <v>1953</v>
      </c>
    </row>
    <row r="4001" spans="1:20" hidden="1" x14ac:dyDescent="0.35">
      <c r="A4001" t="s">
        <v>19001</v>
      </c>
      <c r="B4001">
        <v>350187</v>
      </c>
      <c r="C4001" t="s">
        <v>1928</v>
      </c>
      <c r="D4001" t="s">
        <v>1969</v>
      </c>
      <c r="E4001" s="36">
        <v>45593.5542824074</v>
      </c>
      <c r="F4001" s="36">
        <f>ROUND(Uitruktijden[[#This Row],[DATUM]],0)</f>
        <v>45594</v>
      </c>
      <c r="G4001" t="s">
        <v>19002</v>
      </c>
      <c r="H4001" t="s">
        <v>19003</v>
      </c>
      <c r="I4001" t="s">
        <v>19004</v>
      </c>
      <c r="J4001" t="s">
        <v>3219</v>
      </c>
      <c r="K4001" t="s">
        <v>9644</v>
      </c>
      <c r="L4001" t="s">
        <v>9912</v>
      </c>
      <c r="M4001" t="s">
        <v>2058</v>
      </c>
      <c r="N4001" s="37">
        <v>0.55509259259259303</v>
      </c>
      <c r="O4001" s="37">
        <v>0.55766203703703698</v>
      </c>
      <c r="P4001" s="37">
        <v>2.5694444444444402E-3</v>
      </c>
      <c r="Q4001" s="37">
        <f>Uitruktijden[[#This Row],[UITRUKTIJD]]</f>
        <v>2.5694444444444402E-3</v>
      </c>
      <c r="R4001" t="s">
        <v>1951</v>
      </c>
      <c r="S4001" t="s">
        <v>1952</v>
      </c>
      <c r="T4001" t="s">
        <v>1953</v>
      </c>
    </row>
    <row r="4002" spans="1:20" hidden="1" x14ac:dyDescent="0.35">
      <c r="A4002" t="s">
        <v>19001</v>
      </c>
      <c r="B4002">
        <v>350187</v>
      </c>
      <c r="C4002" t="s">
        <v>1928</v>
      </c>
      <c r="D4002" t="s">
        <v>1969</v>
      </c>
      <c r="E4002" s="36">
        <v>45593.5542824074</v>
      </c>
      <c r="F4002" s="36">
        <f>ROUND(Uitruktijden[[#This Row],[DATUM]],0)</f>
        <v>45594</v>
      </c>
      <c r="G4002" t="s">
        <v>19002</v>
      </c>
      <c r="H4002" t="s">
        <v>19003</v>
      </c>
      <c r="I4002" t="s">
        <v>19004</v>
      </c>
      <c r="J4002" t="s">
        <v>3219</v>
      </c>
      <c r="K4002" t="s">
        <v>9644</v>
      </c>
      <c r="L4002" t="s">
        <v>10089</v>
      </c>
      <c r="M4002" t="s">
        <v>2087</v>
      </c>
      <c r="N4002" s="37">
        <v>0.55451388888888897</v>
      </c>
      <c r="O4002" s="37">
        <v>0.556574074074074</v>
      </c>
      <c r="P4002" s="37">
        <v>2.0601851851851901E-3</v>
      </c>
      <c r="Q4002" s="37">
        <f>Uitruktijden[[#This Row],[UITRUKTIJD]]</f>
        <v>2.0601851851851901E-3</v>
      </c>
      <c r="R4002" t="s">
        <v>1955</v>
      </c>
      <c r="S4002" t="s">
        <v>1955</v>
      </c>
      <c r="T4002" t="s">
        <v>1953</v>
      </c>
    </row>
    <row r="4003" spans="1:20" hidden="1" x14ac:dyDescent="0.35">
      <c r="A4003" t="s">
        <v>19001</v>
      </c>
      <c r="B4003">
        <v>350187</v>
      </c>
      <c r="C4003" t="s">
        <v>1928</v>
      </c>
      <c r="D4003" t="s">
        <v>1969</v>
      </c>
      <c r="E4003" s="36">
        <v>45593.5542824074</v>
      </c>
      <c r="F4003" s="36">
        <f>ROUND(Uitruktijden[[#This Row],[DATUM]],0)</f>
        <v>45594</v>
      </c>
      <c r="G4003" t="s">
        <v>19002</v>
      </c>
      <c r="H4003" t="s">
        <v>19003</v>
      </c>
      <c r="I4003" t="s">
        <v>19004</v>
      </c>
      <c r="J4003" t="s">
        <v>3219</v>
      </c>
      <c r="K4003" t="s">
        <v>9644</v>
      </c>
      <c r="L4003" t="s">
        <v>9989</v>
      </c>
      <c r="M4003" t="s">
        <v>2074</v>
      </c>
      <c r="N4003" s="37">
        <v>0.59368055555555599</v>
      </c>
      <c r="O4003" s="37">
        <v>0.59460648148148099</v>
      </c>
      <c r="P4003" s="37">
        <v>9.2592592592592596E-4</v>
      </c>
      <c r="Q4003" s="37">
        <f>Uitruktijden[[#This Row],[UITRUKTIJD]]</f>
        <v>9.2592592592592596E-4</v>
      </c>
      <c r="R4003" t="s">
        <v>1951</v>
      </c>
      <c r="S4003" t="s">
        <v>1952</v>
      </c>
      <c r="T4003" t="s">
        <v>1953</v>
      </c>
    </row>
    <row r="4004" spans="1:20" hidden="1" x14ac:dyDescent="0.35">
      <c r="A4004" t="s">
        <v>19005</v>
      </c>
      <c r="B4004">
        <v>350520</v>
      </c>
      <c r="C4004" t="s">
        <v>9640</v>
      </c>
      <c r="D4004" t="s">
        <v>1969</v>
      </c>
      <c r="E4004" s="36">
        <v>45593.747025463003</v>
      </c>
      <c r="F4004" s="36">
        <f>ROUND(Uitruktijden[[#This Row],[DATUM]],0)</f>
        <v>45594</v>
      </c>
      <c r="G4004" t="s">
        <v>19006</v>
      </c>
      <c r="H4004" t="s">
        <v>19007</v>
      </c>
      <c r="I4004" t="s">
        <v>3388</v>
      </c>
      <c r="J4004" t="s">
        <v>1949</v>
      </c>
      <c r="K4004" t="s">
        <v>9644</v>
      </c>
      <c r="L4004" t="s">
        <v>9923</v>
      </c>
      <c r="M4004" t="s">
        <v>2080</v>
      </c>
      <c r="N4004" s="37">
        <v>0.74752314814814802</v>
      </c>
      <c r="O4004" s="37">
        <v>0.75084490740740695</v>
      </c>
      <c r="P4004" s="37">
        <v>3.32175925925926E-3</v>
      </c>
      <c r="Q4004" s="37">
        <f>Uitruktijden[[#This Row],[UITRUKTIJD]]</f>
        <v>3.32175925925926E-3</v>
      </c>
      <c r="R4004" t="s">
        <v>1955</v>
      </c>
      <c r="S4004" t="s">
        <v>1955</v>
      </c>
      <c r="T4004" t="s">
        <v>1953</v>
      </c>
    </row>
    <row r="4005" spans="1:20" hidden="1" x14ac:dyDescent="0.35">
      <c r="A4005" t="s">
        <v>19008</v>
      </c>
      <c r="B4005">
        <v>350963</v>
      </c>
      <c r="C4005" t="s">
        <v>9640</v>
      </c>
      <c r="D4005" t="s">
        <v>1946</v>
      </c>
      <c r="E4005" s="36">
        <v>45594.200937499998</v>
      </c>
      <c r="F4005" s="36">
        <f>ROUND(Uitruktijden[[#This Row],[DATUM]],0)</f>
        <v>45594</v>
      </c>
      <c r="G4005" t="s">
        <v>19009</v>
      </c>
      <c r="H4005" t="s">
        <v>19010</v>
      </c>
      <c r="I4005" t="s">
        <v>8082</v>
      </c>
      <c r="J4005" t="s">
        <v>2077</v>
      </c>
      <c r="K4005" t="s">
        <v>9644</v>
      </c>
      <c r="L4005" t="s">
        <v>10154</v>
      </c>
      <c r="M4005" t="s">
        <v>2105</v>
      </c>
      <c r="N4005" s="37">
        <v>0.20837962962963</v>
      </c>
      <c r="O4005" s="37">
        <v>0.21071759259259301</v>
      </c>
      <c r="P4005" s="39">
        <v>2.3379629629629601E-3</v>
      </c>
      <c r="Q4005" s="39">
        <f>Uitruktijden[[#This Row],[UITRUKTIJD]]</f>
        <v>2.3379629629629601E-3</v>
      </c>
      <c r="R4005" t="s">
        <v>1955</v>
      </c>
      <c r="S4005" t="s">
        <v>1955</v>
      </c>
      <c r="T4005" t="s">
        <v>1953</v>
      </c>
    </row>
    <row r="4006" spans="1:20" hidden="1" x14ac:dyDescent="0.35">
      <c r="A4006" t="s">
        <v>19011</v>
      </c>
      <c r="B4006">
        <v>351338</v>
      </c>
      <c r="C4006" t="s">
        <v>1928</v>
      </c>
      <c r="D4006" t="s">
        <v>1946</v>
      </c>
      <c r="E4006" s="36">
        <v>45594.539768518502</v>
      </c>
      <c r="F4006" s="36">
        <f>ROUND(Uitruktijden[[#This Row],[DATUM]],0)</f>
        <v>45595</v>
      </c>
      <c r="G4006" t="s">
        <v>19012</v>
      </c>
      <c r="H4006" t="s">
        <v>19013</v>
      </c>
      <c r="I4006" t="s">
        <v>19014</v>
      </c>
      <c r="J4006" t="s">
        <v>1949</v>
      </c>
      <c r="K4006" t="s">
        <v>9644</v>
      </c>
      <c r="L4006" t="s">
        <v>9944</v>
      </c>
      <c r="M4006" t="s">
        <v>1950</v>
      </c>
      <c r="N4006" s="37">
        <v>0.553530092592593</v>
      </c>
      <c r="O4006" s="37">
        <v>0.55431712962962998</v>
      </c>
      <c r="P4006" s="37">
        <v>7.8703703703703705E-4</v>
      </c>
      <c r="Q4006" s="37">
        <f>Uitruktijden[[#This Row],[UITRUKTIJD]]</f>
        <v>7.8703703703703705E-4</v>
      </c>
      <c r="R4006" t="s">
        <v>1955</v>
      </c>
      <c r="S4006" t="s">
        <v>1955</v>
      </c>
      <c r="T4006" t="s">
        <v>1953</v>
      </c>
    </row>
    <row r="4007" spans="1:20" hidden="1" x14ac:dyDescent="0.35">
      <c r="A4007" t="s">
        <v>19015</v>
      </c>
      <c r="B4007">
        <v>351421</v>
      </c>
      <c r="C4007" t="s">
        <v>1928</v>
      </c>
      <c r="D4007" t="s">
        <v>1946</v>
      </c>
      <c r="E4007" s="36">
        <v>45594.594074074099</v>
      </c>
      <c r="F4007" s="36">
        <f>ROUND(Uitruktijden[[#This Row],[DATUM]],0)</f>
        <v>45595</v>
      </c>
      <c r="G4007" t="s">
        <v>19016</v>
      </c>
      <c r="H4007" t="s">
        <v>19017</v>
      </c>
      <c r="I4007" t="s">
        <v>19018</v>
      </c>
      <c r="J4007" t="s">
        <v>2057</v>
      </c>
      <c r="K4007" t="s">
        <v>9644</v>
      </c>
      <c r="L4007" t="s">
        <v>9913</v>
      </c>
      <c r="M4007" t="s">
        <v>2058</v>
      </c>
      <c r="N4007" s="37">
        <v>0.59559027777777795</v>
      </c>
      <c r="O4007" s="37">
        <v>0.59859953703703705</v>
      </c>
      <c r="P4007" s="37">
        <v>3.0092592592592601E-3</v>
      </c>
      <c r="Q4007" s="37">
        <f>Uitruktijden[[#This Row],[UITRUKTIJD]]</f>
        <v>3.0092592592592601E-3</v>
      </c>
      <c r="R4007" t="s">
        <v>1955</v>
      </c>
      <c r="S4007" t="s">
        <v>1955</v>
      </c>
      <c r="T4007" t="s">
        <v>1953</v>
      </c>
    </row>
    <row r="4008" spans="1:20" hidden="1" x14ac:dyDescent="0.35">
      <c r="A4008" t="s">
        <v>19019</v>
      </c>
      <c r="B4008">
        <v>352011</v>
      </c>
      <c r="C4008" t="s">
        <v>9640</v>
      </c>
      <c r="D4008" t="s">
        <v>1946</v>
      </c>
      <c r="E4008" s="36">
        <v>45594.924525463</v>
      </c>
      <c r="F4008" s="36">
        <f>ROUND(Uitruktijden[[#This Row],[DATUM]],0)</f>
        <v>45595</v>
      </c>
      <c r="G4008" t="s">
        <v>19020</v>
      </c>
      <c r="H4008" t="s">
        <v>19021</v>
      </c>
      <c r="I4008" t="s">
        <v>19022</v>
      </c>
      <c r="J4008" t="s">
        <v>1962</v>
      </c>
      <c r="K4008" t="s">
        <v>9644</v>
      </c>
      <c r="L4008" t="s">
        <v>10366</v>
      </c>
      <c r="M4008" t="s">
        <v>1963</v>
      </c>
      <c r="N4008" s="37">
        <v>0.92568287037037</v>
      </c>
      <c r="O4008" s="37">
        <v>0.927106481481481</v>
      </c>
      <c r="P4008" s="37">
        <v>1.4236111111111101E-3</v>
      </c>
      <c r="Q4008" s="37">
        <f>Uitruktijden[[#This Row],[UITRUKTIJD]]</f>
        <v>1.4236111111111101E-3</v>
      </c>
      <c r="R4008" t="s">
        <v>1955</v>
      </c>
      <c r="S4008" t="s">
        <v>1955</v>
      </c>
      <c r="T4008" t="s">
        <v>1953</v>
      </c>
    </row>
    <row r="4009" spans="1:20" hidden="1" x14ac:dyDescent="0.35">
      <c r="A4009" t="s">
        <v>19019</v>
      </c>
      <c r="B4009">
        <v>352011</v>
      </c>
      <c r="C4009" t="s">
        <v>9640</v>
      </c>
      <c r="D4009" t="s">
        <v>1946</v>
      </c>
      <c r="E4009" s="36">
        <v>45594.924525463</v>
      </c>
      <c r="F4009" s="36">
        <f>ROUND(Uitruktijden[[#This Row],[DATUM]],0)</f>
        <v>45595</v>
      </c>
      <c r="G4009" t="s">
        <v>19020</v>
      </c>
      <c r="H4009" t="s">
        <v>19021</v>
      </c>
      <c r="I4009" t="s">
        <v>19022</v>
      </c>
      <c r="J4009" t="s">
        <v>1962</v>
      </c>
      <c r="K4009" t="s">
        <v>9644</v>
      </c>
      <c r="L4009" t="s">
        <v>10244</v>
      </c>
      <c r="M4009" t="s">
        <v>1963</v>
      </c>
      <c r="N4009" s="37">
        <v>0.92623842592592598</v>
      </c>
      <c r="O4009" s="37">
        <v>0.92749999999999999</v>
      </c>
      <c r="P4009" s="37">
        <v>1.2615740740740699E-3</v>
      </c>
      <c r="Q4009" s="37">
        <f>Uitruktijden[[#This Row],[UITRUKTIJD]]</f>
        <v>1.2615740740740699E-3</v>
      </c>
      <c r="R4009" t="s">
        <v>1951</v>
      </c>
      <c r="S4009" t="s">
        <v>1952</v>
      </c>
      <c r="T4009" t="s">
        <v>1953</v>
      </c>
    </row>
    <row r="4010" spans="1:20" hidden="1" x14ac:dyDescent="0.35">
      <c r="A4010" t="s">
        <v>19023</v>
      </c>
      <c r="B4010">
        <v>352119</v>
      </c>
      <c r="C4010" t="s">
        <v>9640</v>
      </c>
      <c r="D4010" t="s">
        <v>2066</v>
      </c>
      <c r="E4010" s="36">
        <v>45595</v>
      </c>
      <c r="F4010" s="36">
        <f>ROUND(Uitruktijden[[#This Row],[DATUM]],0)</f>
        <v>45595</v>
      </c>
      <c r="G4010" t="s">
        <v>19024</v>
      </c>
      <c r="H4010" t="s">
        <v>19025</v>
      </c>
      <c r="I4010" t="s">
        <v>19026</v>
      </c>
      <c r="J4010" t="s">
        <v>2522</v>
      </c>
      <c r="K4010" t="s">
        <v>9644</v>
      </c>
      <c r="L4010" t="s">
        <v>10460</v>
      </c>
      <c r="M4010" t="s">
        <v>2523</v>
      </c>
      <c r="N4010" s="37">
        <v>1.3587962962963E-2</v>
      </c>
      <c r="O4010" s="37">
        <v>1.71064814814815E-2</v>
      </c>
      <c r="P4010" s="37">
        <v>3.5185185185185202E-3</v>
      </c>
      <c r="Q4010" s="37">
        <f>Uitruktijden[[#This Row],[UITRUKTIJD]]</f>
        <v>3.5185185185185202E-3</v>
      </c>
      <c r="R4010" t="s">
        <v>1955</v>
      </c>
      <c r="S4010" t="s">
        <v>1955</v>
      </c>
      <c r="T4010" t="s">
        <v>1953</v>
      </c>
    </row>
    <row r="4011" spans="1:20" hidden="1" x14ac:dyDescent="0.35">
      <c r="A4011" t="s">
        <v>19027</v>
      </c>
      <c r="B4011">
        <v>352140</v>
      </c>
      <c r="C4011" t="s">
        <v>9640</v>
      </c>
      <c r="D4011" t="s">
        <v>2066</v>
      </c>
      <c r="E4011" s="36">
        <v>45595.021793981497</v>
      </c>
      <c r="F4011" s="36">
        <f>ROUND(Uitruktijden[[#This Row],[DATUM]],0)</f>
        <v>45595</v>
      </c>
      <c r="G4011" t="s">
        <v>19028</v>
      </c>
      <c r="H4011" t="s">
        <v>6164</v>
      </c>
      <c r="J4011" t="s">
        <v>1962</v>
      </c>
      <c r="K4011" t="s">
        <v>9644</v>
      </c>
      <c r="L4011" t="s">
        <v>10366</v>
      </c>
      <c r="M4011" t="s">
        <v>1963</v>
      </c>
      <c r="N4011" s="37">
        <v>2.35763888888889E-2</v>
      </c>
      <c r="O4011" s="37">
        <v>2.50578703703704E-2</v>
      </c>
      <c r="P4011" s="37">
        <v>1.4814814814814801E-3</v>
      </c>
      <c r="Q4011" s="37">
        <f>Uitruktijden[[#This Row],[UITRUKTIJD]]</f>
        <v>1.4814814814814801E-3</v>
      </c>
      <c r="R4011" t="s">
        <v>1955</v>
      </c>
      <c r="S4011" t="s">
        <v>1955</v>
      </c>
      <c r="T4011" t="s">
        <v>1953</v>
      </c>
    </row>
    <row r="4012" spans="1:20" hidden="1" x14ac:dyDescent="0.35">
      <c r="A4012" t="s">
        <v>19029</v>
      </c>
      <c r="B4012">
        <v>352291</v>
      </c>
      <c r="C4012" t="s">
        <v>9640</v>
      </c>
      <c r="D4012" t="s">
        <v>2066</v>
      </c>
      <c r="E4012" s="36">
        <v>45595.322766203702</v>
      </c>
      <c r="F4012" s="36">
        <f>ROUND(Uitruktijden[[#This Row],[DATUM]],0)</f>
        <v>45595</v>
      </c>
      <c r="G4012" t="s">
        <v>19030</v>
      </c>
      <c r="H4012" t="s">
        <v>19031</v>
      </c>
      <c r="I4012" t="s">
        <v>4157</v>
      </c>
      <c r="J4012" t="s">
        <v>1962</v>
      </c>
      <c r="K4012" t="s">
        <v>9644</v>
      </c>
      <c r="L4012" t="s">
        <v>10366</v>
      </c>
      <c r="M4012" t="s">
        <v>1963</v>
      </c>
      <c r="N4012" s="37">
        <v>0.32401620370370399</v>
      </c>
      <c r="O4012" s="37">
        <v>0.32496527777777801</v>
      </c>
      <c r="P4012" s="37">
        <v>9.4907407407407397E-4</v>
      </c>
      <c r="Q4012" s="37">
        <f>Uitruktijden[[#This Row],[UITRUKTIJD]]</f>
        <v>9.4907407407407397E-4</v>
      </c>
      <c r="R4012" t="s">
        <v>1955</v>
      </c>
      <c r="S4012" t="s">
        <v>1955</v>
      </c>
      <c r="T4012" t="s">
        <v>1953</v>
      </c>
    </row>
    <row r="4013" spans="1:20" hidden="1" x14ac:dyDescent="0.35">
      <c r="A4013" t="s">
        <v>19032</v>
      </c>
      <c r="B4013">
        <v>352399</v>
      </c>
      <c r="C4013" t="s">
        <v>1928</v>
      </c>
      <c r="D4013" t="s">
        <v>2066</v>
      </c>
      <c r="E4013" s="36">
        <v>45595.4227314815</v>
      </c>
      <c r="F4013" s="36">
        <f>ROUND(Uitruktijden[[#This Row],[DATUM]],0)</f>
        <v>45595</v>
      </c>
      <c r="G4013" t="s">
        <v>19033</v>
      </c>
      <c r="H4013" t="s">
        <v>19034</v>
      </c>
      <c r="J4013" t="s">
        <v>1949</v>
      </c>
      <c r="K4013" t="s">
        <v>9644</v>
      </c>
      <c r="L4013" t="s">
        <v>9924</v>
      </c>
      <c r="M4013" t="s">
        <v>2074</v>
      </c>
      <c r="N4013" s="37">
        <v>0.42810185185185201</v>
      </c>
      <c r="O4013" s="37">
        <v>0.42854166666666699</v>
      </c>
      <c r="P4013" s="37">
        <v>4.3981481481481503E-4</v>
      </c>
      <c r="Q4013" s="37">
        <f>Uitruktijden[[#This Row],[UITRUKTIJD]]</f>
        <v>4.3981481481481503E-4</v>
      </c>
      <c r="R4013" t="s">
        <v>1955</v>
      </c>
      <c r="S4013" t="s">
        <v>1955</v>
      </c>
      <c r="T4013" t="s">
        <v>1953</v>
      </c>
    </row>
    <row r="4014" spans="1:20" hidden="1" x14ac:dyDescent="0.35">
      <c r="A4014" t="s">
        <v>19035</v>
      </c>
      <c r="B4014">
        <v>352419</v>
      </c>
      <c r="C4014" t="s">
        <v>1928</v>
      </c>
      <c r="D4014" t="s">
        <v>2066</v>
      </c>
      <c r="E4014" s="36">
        <v>45595.432060185201</v>
      </c>
      <c r="F4014" s="36">
        <f>ROUND(Uitruktijden[[#This Row],[DATUM]],0)</f>
        <v>45595</v>
      </c>
      <c r="G4014" t="s">
        <v>19036</v>
      </c>
      <c r="H4014" t="s">
        <v>19037</v>
      </c>
      <c r="I4014" t="s">
        <v>19038</v>
      </c>
      <c r="J4014" t="s">
        <v>1949</v>
      </c>
      <c r="K4014" t="s">
        <v>9644</v>
      </c>
      <c r="L4014" t="s">
        <v>9943</v>
      </c>
      <c r="M4014" t="s">
        <v>1950</v>
      </c>
      <c r="N4014" s="37">
        <v>0.43305555555555603</v>
      </c>
      <c r="O4014" s="37">
        <v>0.434456018518519</v>
      </c>
      <c r="P4014" s="37">
        <v>1.4004629629629599E-3</v>
      </c>
      <c r="Q4014" s="37">
        <f>Uitruktijden[[#This Row],[UITRUKTIJD]]</f>
        <v>1.4004629629629599E-3</v>
      </c>
      <c r="R4014" t="s">
        <v>1951</v>
      </c>
      <c r="S4014" t="s">
        <v>1952</v>
      </c>
      <c r="T4014" t="s">
        <v>1953</v>
      </c>
    </row>
    <row r="4015" spans="1:20" hidden="1" x14ac:dyDescent="0.35">
      <c r="A4015" t="s">
        <v>19035</v>
      </c>
      <c r="B4015">
        <v>352419</v>
      </c>
      <c r="C4015" t="s">
        <v>1928</v>
      </c>
      <c r="D4015" t="s">
        <v>2066</v>
      </c>
      <c r="E4015" s="36">
        <v>45595.432060185201</v>
      </c>
      <c r="F4015" s="36">
        <f>ROUND(Uitruktijden[[#This Row],[DATUM]],0)</f>
        <v>45595</v>
      </c>
      <c r="G4015" t="s">
        <v>19036</v>
      </c>
      <c r="H4015" t="s">
        <v>19037</v>
      </c>
      <c r="I4015" t="s">
        <v>19038</v>
      </c>
      <c r="J4015" t="s">
        <v>1949</v>
      </c>
      <c r="K4015" t="s">
        <v>9644</v>
      </c>
      <c r="L4015" t="s">
        <v>9972</v>
      </c>
      <c r="M4015" t="s">
        <v>1954</v>
      </c>
      <c r="N4015" s="37">
        <v>0.43263888888888902</v>
      </c>
      <c r="O4015" s="37">
        <v>0.43340277777777803</v>
      </c>
      <c r="P4015" s="37">
        <v>7.6388888888888904E-4</v>
      </c>
      <c r="Q4015" s="37">
        <f>Uitruktijden[[#This Row],[UITRUKTIJD]]</f>
        <v>7.6388888888888904E-4</v>
      </c>
      <c r="R4015" t="s">
        <v>1955</v>
      </c>
      <c r="S4015" t="s">
        <v>1955</v>
      </c>
      <c r="T4015" t="s">
        <v>1953</v>
      </c>
    </row>
    <row r="4016" spans="1:20" hidden="1" x14ac:dyDescent="0.35">
      <c r="A4016" t="s">
        <v>19039</v>
      </c>
      <c r="B4016">
        <v>352452</v>
      </c>
      <c r="C4016" t="s">
        <v>1928</v>
      </c>
      <c r="D4016" t="s">
        <v>2066</v>
      </c>
      <c r="E4016" s="36">
        <v>45595.460335648102</v>
      </c>
      <c r="F4016" s="36">
        <f>ROUND(Uitruktijden[[#This Row],[DATUM]],0)</f>
        <v>45595</v>
      </c>
      <c r="G4016" t="s">
        <v>19040</v>
      </c>
      <c r="H4016" t="s">
        <v>19041</v>
      </c>
      <c r="I4016" t="s">
        <v>19042</v>
      </c>
      <c r="J4016" t="s">
        <v>1962</v>
      </c>
      <c r="K4016" t="s">
        <v>9644</v>
      </c>
      <c r="L4016" t="s">
        <v>10366</v>
      </c>
      <c r="M4016" t="s">
        <v>1963</v>
      </c>
      <c r="N4016" s="37">
        <v>0.46112268518518501</v>
      </c>
      <c r="O4016" s="37">
        <v>0.46188657407407402</v>
      </c>
      <c r="P4016" s="37">
        <v>7.6388888888888904E-4</v>
      </c>
      <c r="Q4016" s="37">
        <f>Uitruktijden[[#This Row],[UITRUKTIJD]]</f>
        <v>7.6388888888888904E-4</v>
      </c>
      <c r="R4016" t="s">
        <v>1955</v>
      </c>
      <c r="S4016" t="s">
        <v>1955</v>
      </c>
      <c r="T4016" t="s">
        <v>1953</v>
      </c>
    </row>
    <row r="4017" spans="1:20" hidden="1" x14ac:dyDescent="0.35">
      <c r="A4017" t="s">
        <v>19039</v>
      </c>
      <c r="B4017">
        <v>352452</v>
      </c>
      <c r="C4017" t="s">
        <v>1928</v>
      </c>
      <c r="D4017" t="s">
        <v>2066</v>
      </c>
      <c r="E4017" s="36">
        <v>45595.460335648102</v>
      </c>
      <c r="F4017" s="36">
        <f>ROUND(Uitruktijden[[#This Row],[DATUM]],0)</f>
        <v>45595</v>
      </c>
      <c r="G4017" t="s">
        <v>19040</v>
      </c>
      <c r="H4017" t="s">
        <v>19041</v>
      </c>
      <c r="I4017" t="s">
        <v>19042</v>
      </c>
      <c r="J4017" t="s">
        <v>1962</v>
      </c>
      <c r="K4017" t="s">
        <v>9644</v>
      </c>
      <c r="L4017" t="s">
        <v>10144</v>
      </c>
      <c r="M4017" t="s">
        <v>9949</v>
      </c>
      <c r="N4017" s="37">
        <v>0.46075231481481499</v>
      </c>
      <c r="O4017" s="37">
        <v>0.46137731481481498</v>
      </c>
      <c r="P4017" s="37">
        <v>6.2500000000000001E-4</v>
      </c>
      <c r="Q4017" s="37">
        <f>Uitruktijden[[#This Row],[UITRUKTIJD]]</f>
        <v>6.2500000000000001E-4</v>
      </c>
      <c r="R4017" t="s">
        <v>1955</v>
      </c>
      <c r="S4017" t="s">
        <v>1955</v>
      </c>
      <c r="T4017" t="s">
        <v>1953</v>
      </c>
    </row>
    <row r="4018" spans="1:20" hidden="1" x14ac:dyDescent="0.35">
      <c r="A4018" t="s">
        <v>19043</v>
      </c>
      <c r="B4018">
        <v>352538</v>
      </c>
      <c r="C4018" t="s">
        <v>1928</v>
      </c>
      <c r="D4018" t="s">
        <v>2066</v>
      </c>
      <c r="E4018" s="36">
        <v>45595.519259259301</v>
      </c>
      <c r="F4018" s="36">
        <f>ROUND(Uitruktijden[[#This Row],[DATUM]],0)</f>
        <v>45596</v>
      </c>
      <c r="G4018" t="s">
        <v>19044</v>
      </c>
      <c r="H4018" t="s">
        <v>6278</v>
      </c>
      <c r="I4018" t="s">
        <v>6279</v>
      </c>
      <c r="J4018" t="s">
        <v>1972</v>
      </c>
      <c r="K4018" t="s">
        <v>9644</v>
      </c>
      <c r="L4018" t="s">
        <v>10564</v>
      </c>
      <c r="M4018" t="s">
        <v>1995</v>
      </c>
      <c r="N4018" s="37">
        <v>0.52185185185185201</v>
      </c>
      <c r="O4018" s="37">
        <v>0.52447916666666705</v>
      </c>
      <c r="P4018" s="37">
        <v>2.6273148148148102E-3</v>
      </c>
      <c r="Q4018" s="37">
        <f>Uitruktijden[[#This Row],[UITRUKTIJD]]</f>
        <v>2.6273148148148102E-3</v>
      </c>
      <c r="R4018" t="s">
        <v>1955</v>
      </c>
      <c r="S4018" t="s">
        <v>1955</v>
      </c>
      <c r="T4018" t="s">
        <v>1953</v>
      </c>
    </row>
    <row r="4019" spans="1:20" hidden="1" x14ac:dyDescent="0.35">
      <c r="A4019" t="s">
        <v>19045</v>
      </c>
      <c r="B4019">
        <v>352700</v>
      </c>
      <c r="C4019" t="s">
        <v>1928</v>
      </c>
      <c r="D4019" t="s">
        <v>2066</v>
      </c>
      <c r="E4019" s="36">
        <v>45595.623981481498</v>
      </c>
      <c r="F4019" s="36">
        <f>ROUND(Uitruktijden[[#This Row],[DATUM]],0)</f>
        <v>45596</v>
      </c>
      <c r="G4019" t="s">
        <v>19046</v>
      </c>
      <c r="H4019" t="s">
        <v>19047</v>
      </c>
      <c r="I4019" t="s">
        <v>6105</v>
      </c>
      <c r="J4019" t="s">
        <v>1949</v>
      </c>
      <c r="K4019" t="s">
        <v>9644</v>
      </c>
      <c r="L4019" t="s">
        <v>9972</v>
      </c>
      <c r="M4019" t="s">
        <v>1954</v>
      </c>
      <c r="N4019" s="37">
        <v>0.62443287037036999</v>
      </c>
      <c r="O4019" s="37">
        <v>0.62512731481481498</v>
      </c>
      <c r="P4019" s="37">
        <v>6.9444444444444404E-4</v>
      </c>
      <c r="Q4019" s="37">
        <f>Uitruktijden[[#This Row],[UITRUKTIJD]]</f>
        <v>6.9444444444444404E-4</v>
      </c>
      <c r="R4019" t="s">
        <v>1955</v>
      </c>
      <c r="S4019" t="s">
        <v>1955</v>
      </c>
      <c r="T4019" t="s">
        <v>1953</v>
      </c>
    </row>
    <row r="4020" spans="1:20" hidden="1" x14ac:dyDescent="0.35">
      <c r="A4020" t="s">
        <v>19048</v>
      </c>
      <c r="B4020">
        <v>353422</v>
      </c>
      <c r="C4020" t="s">
        <v>9640</v>
      </c>
      <c r="D4020" t="s">
        <v>2055</v>
      </c>
      <c r="E4020" s="36">
        <v>45596.1636574074</v>
      </c>
      <c r="F4020" s="36">
        <f>ROUND(Uitruktijden[[#This Row],[DATUM]],0)</f>
        <v>45596</v>
      </c>
      <c r="G4020" t="s">
        <v>19049</v>
      </c>
      <c r="H4020" t="s">
        <v>19050</v>
      </c>
      <c r="I4020" t="s">
        <v>19051</v>
      </c>
      <c r="J4020" t="s">
        <v>8489</v>
      </c>
      <c r="K4020" t="s">
        <v>9644</v>
      </c>
      <c r="L4020" t="s">
        <v>17780</v>
      </c>
      <c r="M4020" t="s">
        <v>2037</v>
      </c>
      <c r="N4020" s="37">
        <v>0.16474537037036999</v>
      </c>
      <c r="O4020" s="37">
        <v>0.171145833333333</v>
      </c>
      <c r="P4020" s="37">
        <v>6.4004629629629602E-3</v>
      </c>
      <c r="Q4020" s="37">
        <f>Uitruktijden[[#This Row],[UITRUKTIJD]]</f>
        <v>6.4004629629629602E-3</v>
      </c>
      <c r="R4020" t="s">
        <v>1951</v>
      </c>
      <c r="S4020" t="s">
        <v>1952</v>
      </c>
      <c r="T4020" t="s">
        <v>2004</v>
      </c>
    </row>
    <row r="4021" spans="1:20" hidden="1" x14ac:dyDescent="0.35">
      <c r="A4021" t="s">
        <v>19048</v>
      </c>
      <c r="B4021">
        <v>353422</v>
      </c>
      <c r="C4021" t="s">
        <v>9640</v>
      </c>
      <c r="D4021" t="s">
        <v>2055</v>
      </c>
      <c r="E4021" s="36">
        <v>45596.1636574074</v>
      </c>
      <c r="F4021" s="36">
        <f>ROUND(Uitruktijden[[#This Row],[DATUM]],0)</f>
        <v>45596</v>
      </c>
      <c r="G4021" t="s">
        <v>19049</v>
      </c>
      <c r="H4021" t="s">
        <v>19050</v>
      </c>
      <c r="I4021" t="s">
        <v>19051</v>
      </c>
      <c r="J4021" t="s">
        <v>8489</v>
      </c>
      <c r="K4021" t="s">
        <v>9644</v>
      </c>
      <c r="L4021" t="s">
        <v>10600</v>
      </c>
      <c r="M4021" t="s">
        <v>2037</v>
      </c>
      <c r="N4021" s="37">
        <v>0.16549768518518501</v>
      </c>
      <c r="O4021" s="37">
        <v>0.169930555555556</v>
      </c>
      <c r="P4021" s="37">
        <v>4.43287037037037E-3</v>
      </c>
      <c r="Q4021" s="37">
        <f>Uitruktijden[[#This Row],[UITRUKTIJD]]</f>
        <v>4.43287037037037E-3</v>
      </c>
      <c r="R4021" t="s">
        <v>1955</v>
      </c>
      <c r="S4021" t="s">
        <v>1955</v>
      </c>
      <c r="T4021" t="s">
        <v>1953</v>
      </c>
    </row>
    <row r="4022" spans="1:20" hidden="1" x14ac:dyDescent="0.35">
      <c r="A4022" t="s">
        <v>19052</v>
      </c>
      <c r="B4022">
        <v>353623</v>
      </c>
      <c r="C4022" t="s">
        <v>1928</v>
      </c>
      <c r="D4022" t="s">
        <v>2055</v>
      </c>
      <c r="E4022" s="36">
        <v>45596.458587963003</v>
      </c>
      <c r="F4022" s="36">
        <f>ROUND(Uitruktijden[[#This Row],[DATUM]],0)</f>
        <v>45596</v>
      </c>
      <c r="G4022" t="s">
        <v>19053</v>
      </c>
      <c r="H4022" t="s">
        <v>19054</v>
      </c>
      <c r="J4022" t="s">
        <v>1949</v>
      </c>
      <c r="K4022" t="s">
        <v>9644</v>
      </c>
      <c r="L4022" t="s">
        <v>9972</v>
      </c>
      <c r="M4022" t="s">
        <v>1954</v>
      </c>
      <c r="N4022" s="37">
        <v>0.46196759259259301</v>
      </c>
      <c r="O4022" s="37">
        <v>0.46284722222222202</v>
      </c>
      <c r="P4022" s="37">
        <v>8.7962962962963005E-4</v>
      </c>
      <c r="Q4022" s="37">
        <f>Uitruktijden[[#This Row],[UITRUKTIJD]]</f>
        <v>8.7962962962963005E-4</v>
      </c>
      <c r="R4022" t="s">
        <v>1955</v>
      </c>
      <c r="S4022" t="s">
        <v>1955</v>
      </c>
      <c r="T4022" t="s">
        <v>1953</v>
      </c>
    </row>
    <row r="4023" spans="1:20" hidden="1" x14ac:dyDescent="0.35">
      <c r="A4023" t="s">
        <v>19055</v>
      </c>
      <c r="B4023">
        <v>354058</v>
      </c>
      <c r="C4023" t="s">
        <v>9640</v>
      </c>
      <c r="D4023" t="s">
        <v>2055</v>
      </c>
      <c r="E4023" s="36">
        <v>45596.726377314801</v>
      </c>
      <c r="F4023" s="36">
        <f>ROUND(Uitruktijden[[#This Row],[DATUM]],0)</f>
        <v>45597</v>
      </c>
      <c r="G4023" t="s">
        <v>19056</v>
      </c>
      <c r="H4023" t="s">
        <v>19057</v>
      </c>
      <c r="J4023" t="s">
        <v>2974</v>
      </c>
      <c r="K4023" t="s">
        <v>9644</v>
      </c>
      <c r="L4023" t="s">
        <v>9957</v>
      </c>
      <c r="M4023" t="s">
        <v>2702</v>
      </c>
      <c r="N4023" s="37">
        <v>0.72663194444444401</v>
      </c>
      <c r="O4023" s="37">
        <v>0.72910879629629599</v>
      </c>
      <c r="P4023" s="37">
        <v>2.4768518518518499E-3</v>
      </c>
      <c r="Q4023" s="37">
        <f>Uitruktijden[[#This Row],[UITRUKTIJD]]</f>
        <v>2.4768518518518499E-3</v>
      </c>
      <c r="R4023" t="s">
        <v>1955</v>
      </c>
      <c r="S4023" t="s">
        <v>1955</v>
      </c>
      <c r="T4023" t="s">
        <v>1953</v>
      </c>
    </row>
    <row r="4024" spans="1:20" hidden="1" x14ac:dyDescent="0.35">
      <c r="A4024" t="s">
        <v>19058</v>
      </c>
      <c r="B4024">
        <v>354349</v>
      </c>
      <c r="C4024" t="s">
        <v>9640</v>
      </c>
      <c r="D4024" t="s">
        <v>2055</v>
      </c>
      <c r="E4024" s="36">
        <v>45596.916967592602</v>
      </c>
      <c r="F4024" s="36">
        <f>ROUND(Uitruktijden[[#This Row],[DATUM]],0)</f>
        <v>45597</v>
      </c>
      <c r="G4024" t="s">
        <v>19059</v>
      </c>
      <c r="H4024" t="s">
        <v>19060</v>
      </c>
      <c r="J4024" t="s">
        <v>1990</v>
      </c>
      <c r="K4024" t="s">
        <v>9644</v>
      </c>
      <c r="L4024" t="s">
        <v>10379</v>
      </c>
      <c r="M4024" t="s">
        <v>1991</v>
      </c>
      <c r="N4024" s="37">
        <v>0.91761574074074104</v>
      </c>
      <c r="O4024" s="37">
        <v>0.92062500000000003</v>
      </c>
      <c r="P4024" s="37">
        <v>3.0092592592592601E-3</v>
      </c>
      <c r="Q4024" s="37">
        <f>Uitruktijden[[#This Row],[UITRUKTIJD]]</f>
        <v>3.0092592592592601E-3</v>
      </c>
      <c r="R4024" t="s">
        <v>1955</v>
      </c>
      <c r="S4024" t="s">
        <v>1955</v>
      </c>
      <c r="T4024" t="s">
        <v>1953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A459-792E-4B0D-85D1-82A6FD8B3A81}">
  <dimension ref="A1:S161"/>
  <sheetViews>
    <sheetView topLeftCell="A13" workbookViewId="0">
      <selection activeCell="D30" sqref="D30"/>
    </sheetView>
  </sheetViews>
  <sheetFormatPr defaultRowHeight="14.5" x14ac:dyDescent="0.35"/>
  <cols>
    <col min="4" max="4" width="29.54296875" style="4" customWidth="1"/>
    <col min="5" max="5" width="12.1796875" customWidth="1"/>
    <col min="6" max="6" width="27.26953125" customWidth="1"/>
    <col min="10" max="10" width="9.81640625" bestFit="1" customWidth="1"/>
    <col min="13" max="13" width="11" bestFit="1" customWidth="1"/>
  </cols>
  <sheetData>
    <row r="1" spans="1:19" ht="15.5" x14ac:dyDescent="0.35">
      <c r="A1" s="43" t="s">
        <v>1927</v>
      </c>
      <c r="B1" s="43" t="s">
        <v>9636</v>
      </c>
      <c r="C1" s="43" t="s">
        <v>1928</v>
      </c>
      <c r="D1" s="44" t="s">
        <v>1929</v>
      </c>
      <c r="E1" s="43" t="s">
        <v>1930</v>
      </c>
      <c r="F1" s="43" t="s">
        <v>1931</v>
      </c>
      <c r="G1" s="43" t="s">
        <v>1933</v>
      </c>
      <c r="H1" s="43" t="s">
        <v>1934</v>
      </c>
      <c r="I1" s="43" t="s">
        <v>1935</v>
      </c>
      <c r="J1" s="43" t="s">
        <v>1936</v>
      </c>
      <c r="K1" s="43" t="s">
        <v>1937</v>
      </c>
      <c r="L1" s="43" t="s">
        <v>1938</v>
      </c>
      <c r="M1" s="45" t="s">
        <v>1942</v>
      </c>
      <c r="N1" s="43" t="s">
        <v>1943</v>
      </c>
      <c r="O1" s="43" t="s">
        <v>1944</v>
      </c>
      <c r="P1" s="43" t="s">
        <v>1945</v>
      </c>
      <c r="Q1" s="43" t="s">
        <v>1932</v>
      </c>
      <c r="R1" s="43"/>
      <c r="S1" s="43"/>
    </row>
    <row r="2" spans="1:19" ht="15.5" x14ac:dyDescent="0.35">
      <c r="A2" s="43">
        <v>355625</v>
      </c>
      <c r="B2" s="43" t="s">
        <v>9640</v>
      </c>
      <c r="C2" s="43" t="s">
        <v>2033</v>
      </c>
      <c r="D2" s="44">
        <v>45597</v>
      </c>
      <c r="E2" s="43" t="s">
        <v>19061</v>
      </c>
      <c r="F2" s="43" t="s">
        <v>19062</v>
      </c>
      <c r="G2" s="43" t="s">
        <v>1983</v>
      </c>
      <c r="H2" s="43" t="s">
        <v>9644</v>
      </c>
      <c r="I2" s="43" t="s">
        <v>9696</v>
      </c>
      <c r="J2" s="43" t="s">
        <v>2136</v>
      </c>
      <c r="K2" s="43" t="s">
        <v>19063</v>
      </c>
      <c r="L2" s="43" t="s">
        <v>19064</v>
      </c>
      <c r="M2" s="46" t="s">
        <v>19065</v>
      </c>
      <c r="N2" s="43" t="s">
        <v>1955</v>
      </c>
      <c r="O2" s="43" t="s">
        <v>1955</v>
      </c>
      <c r="P2" s="43" t="s">
        <v>1953</v>
      </c>
      <c r="Q2" s="43" t="s">
        <v>19066</v>
      </c>
      <c r="R2" s="43"/>
      <c r="S2" s="43"/>
    </row>
    <row r="3" spans="1:19" ht="15.5" x14ac:dyDescent="0.35">
      <c r="A3" s="43">
        <v>366738</v>
      </c>
      <c r="B3" s="43" t="s">
        <v>1928</v>
      </c>
      <c r="C3" s="43" t="s">
        <v>1969</v>
      </c>
      <c r="D3" s="44">
        <v>45607.575925914352</v>
      </c>
      <c r="E3" s="43" t="s">
        <v>19067</v>
      </c>
      <c r="F3" s="43" t="s">
        <v>19068</v>
      </c>
      <c r="G3" s="43" t="s">
        <v>1983</v>
      </c>
      <c r="H3" s="43" t="s">
        <v>9644</v>
      </c>
      <c r="I3" s="43" t="s">
        <v>9805</v>
      </c>
      <c r="J3" s="43" t="s">
        <v>2136</v>
      </c>
      <c r="K3" s="43" t="s">
        <v>19069</v>
      </c>
      <c r="L3" s="43" t="s">
        <v>19070</v>
      </c>
      <c r="M3" s="46" t="s">
        <v>19071</v>
      </c>
      <c r="N3" s="43" t="s">
        <v>1951</v>
      </c>
      <c r="O3" s="43" t="s">
        <v>1973</v>
      </c>
      <c r="P3" s="43" t="s">
        <v>1953</v>
      </c>
      <c r="Q3" s="43" t="s">
        <v>19072</v>
      </c>
      <c r="R3" s="43"/>
      <c r="S3" s="43"/>
    </row>
    <row r="4" spans="1:19" ht="15.5" x14ac:dyDescent="0.35">
      <c r="A4" s="43">
        <v>366738</v>
      </c>
      <c r="B4" s="43" t="s">
        <v>1928</v>
      </c>
      <c r="C4" s="43" t="s">
        <v>1969</v>
      </c>
      <c r="D4" s="44">
        <v>45607.575925914352</v>
      </c>
      <c r="E4" s="43" t="s">
        <v>19067</v>
      </c>
      <c r="F4" s="43" t="s">
        <v>19068</v>
      </c>
      <c r="G4" s="43" t="s">
        <v>1983</v>
      </c>
      <c r="H4" s="43" t="s">
        <v>9644</v>
      </c>
      <c r="I4" s="43" t="s">
        <v>9696</v>
      </c>
      <c r="J4" s="43" t="s">
        <v>2136</v>
      </c>
      <c r="K4" s="43" t="s">
        <v>19073</v>
      </c>
      <c r="L4" s="43" t="s">
        <v>19074</v>
      </c>
      <c r="M4" s="46" t="s">
        <v>19075</v>
      </c>
      <c r="N4" s="43" t="s">
        <v>1955</v>
      </c>
      <c r="O4" s="43" t="s">
        <v>1955</v>
      </c>
      <c r="P4" s="43" t="s">
        <v>1953</v>
      </c>
      <c r="Q4" s="43" t="s">
        <v>19072</v>
      </c>
      <c r="R4" s="43"/>
      <c r="S4" s="43"/>
    </row>
    <row r="5" spans="1:19" ht="15.5" x14ac:dyDescent="0.35">
      <c r="A5" s="43">
        <v>368476</v>
      </c>
      <c r="B5" s="43" t="s">
        <v>9640</v>
      </c>
      <c r="C5" s="43" t="s">
        <v>2066</v>
      </c>
      <c r="D5" s="44">
        <v>45609.03701388889</v>
      </c>
      <c r="E5" s="43" t="s">
        <v>19076</v>
      </c>
      <c r="F5" s="43" t="s">
        <v>19077</v>
      </c>
      <c r="G5" s="43" t="s">
        <v>1983</v>
      </c>
      <c r="H5" s="43" t="s">
        <v>9644</v>
      </c>
      <c r="I5" s="43" t="s">
        <v>9805</v>
      </c>
      <c r="J5" s="43" t="s">
        <v>2136</v>
      </c>
      <c r="K5" s="43" t="s">
        <v>19078</v>
      </c>
      <c r="L5" s="43" t="s">
        <v>19079</v>
      </c>
      <c r="M5" s="46" t="s">
        <v>19080</v>
      </c>
      <c r="N5" s="43" t="s">
        <v>1951</v>
      </c>
      <c r="O5" s="43" t="s">
        <v>1973</v>
      </c>
      <c r="P5" s="43" t="s">
        <v>1953</v>
      </c>
      <c r="Q5" s="43" t="s">
        <v>19081</v>
      </c>
      <c r="R5" s="43"/>
      <c r="S5" s="43"/>
    </row>
    <row r="6" spans="1:19" ht="15.5" x14ac:dyDescent="0.35">
      <c r="A6" s="43">
        <v>368476</v>
      </c>
      <c r="B6" s="43" t="s">
        <v>9640</v>
      </c>
      <c r="C6" s="43" t="s">
        <v>2066</v>
      </c>
      <c r="D6" s="44">
        <v>45609.03701388889</v>
      </c>
      <c r="E6" s="43" t="s">
        <v>19076</v>
      </c>
      <c r="F6" s="43" t="s">
        <v>19077</v>
      </c>
      <c r="G6" s="43" t="s">
        <v>1983</v>
      </c>
      <c r="H6" s="43" t="s">
        <v>9644</v>
      </c>
      <c r="I6" s="43" t="s">
        <v>9645</v>
      </c>
      <c r="J6" s="43" t="s">
        <v>9770</v>
      </c>
      <c r="K6" s="43" t="s">
        <v>19078</v>
      </c>
      <c r="L6" s="43" t="s">
        <v>19082</v>
      </c>
      <c r="M6" s="45" t="s">
        <v>19083</v>
      </c>
      <c r="N6" s="43" t="s">
        <v>1955</v>
      </c>
      <c r="O6" s="43" t="s">
        <v>1955</v>
      </c>
      <c r="P6" s="43" t="s">
        <v>1953</v>
      </c>
      <c r="Q6" s="43" t="s">
        <v>19081</v>
      </c>
      <c r="R6" s="43"/>
      <c r="S6" s="43"/>
    </row>
    <row r="7" spans="1:19" ht="15.5" x14ac:dyDescent="0.35">
      <c r="A7" s="43">
        <v>375770</v>
      </c>
      <c r="B7" s="43" t="s">
        <v>1928</v>
      </c>
      <c r="C7" s="43" t="s">
        <v>1946</v>
      </c>
      <c r="D7" s="44">
        <v>45615.438136574077</v>
      </c>
      <c r="E7" s="43" t="s">
        <v>19084</v>
      </c>
      <c r="F7" s="43" t="s">
        <v>19085</v>
      </c>
      <c r="G7" s="43" t="s">
        <v>1983</v>
      </c>
      <c r="H7" s="43" t="s">
        <v>9644</v>
      </c>
      <c r="I7" s="43" t="s">
        <v>9645</v>
      </c>
      <c r="J7" s="43" t="s">
        <v>9770</v>
      </c>
      <c r="K7" s="43" t="s">
        <v>19086</v>
      </c>
      <c r="L7" s="43" t="s">
        <v>19087</v>
      </c>
      <c r="M7" s="45" t="s">
        <v>19088</v>
      </c>
      <c r="N7" s="43" t="s">
        <v>1955</v>
      </c>
      <c r="O7" s="43" t="s">
        <v>1955</v>
      </c>
      <c r="P7" s="43" t="s">
        <v>1953</v>
      </c>
      <c r="Q7" s="43" t="s">
        <v>19089</v>
      </c>
      <c r="R7" s="43"/>
      <c r="S7" s="50" t="s">
        <v>19090</v>
      </c>
    </row>
    <row r="8" spans="1:19" ht="15.5" x14ac:dyDescent="0.35">
      <c r="A8" s="43">
        <v>388266</v>
      </c>
      <c r="B8" s="43" t="s">
        <v>9640</v>
      </c>
      <c r="C8" s="43" t="s">
        <v>2033</v>
      </c>
      <c r="D8" s="44">
        <v>45625.786087962966</v>
      </c>
      <c r="E8" s="43" t="s">
        <v>19091</v>
      </c>
      <c r="F8" s="43" t="s">
        <v>19092</v>
      </c>
      <c r="G8" s="43" t="s">
        <v>2009</v>
      </c>
      <c r="H8" s="43" t="s">
        <v>9644</v>
      </c>
      <c r="I8" s="43" t="s">
        <v>9805</v>
      </c>
      <c r="J8" s="43" t="s">
        <v>2136</v>
      </c>
      <c r="K8" s="43" t="s">
        <v>19093</v>
      </c>
      <c r="L8" s="43" t="s">
        <v>19094</v>
      </c>
      <c r="M8" s="46" t="s">
        <v>19095</v>
      </c>
      <c r="N8" s="43" t="s">
        <v>1951</v>
      </c>
      <c r="O8" s="43" t="s">
        <v>1952</v>
      </c>
      <c r="P8" s="43" t="s">
        <v>1953</v>
      </c>
      <c r="Q8" s="43" t="s">
        <v>19096</v>
      </c>
      <c r="R8" s="43"/>
      <c r="S8" s="50" t="s">
        <v>19097</v>
      </c>
    </row>
    <row r="9" spans="1:19" ht="15.5" x14ac:dyDescent="0.35">
      <c r="A9" s="43">
        <v>396058</v>
      </c>
      <c r="B9" s="43" t="s">
        <v>1928</v>
      </c>
      <c r="C9" s="43" t="s">
        <v>2033</v>
      </c>
      <c r="D9" s="44">
        <v>45632.682858796295</v>
      </c>
      <c r="E9" s="43" t="s">
        <v>19098</v>
      </c>
      <c r="F9" s="43" t="s">
        <v>19099</v>
      </c>
      <c r="G9" s="43" t="s">
        <v>1983</v>
      </c>
      <c r="H9" s="43" t="s">
        <v>9644</v>
      </c>
      <c r="I9" s="43" t="s">
        <v>9696</v>
      </c>
      <c r="J9" s="43" t="s">
        <v>2136</v>
      </c>
      <c r="K9" s="43" t="s">
        <v>19100</v>
      </c>
      <c r="L9" s="43" t="s">
        <v>19101</v>
      </c>
      <c r="M9" s="46" t="s">
        <v>19102</v>
      </c>
      <c r="N9" s="43" t="s">
        <v>1955</v>
      </c>
      <c r="O9" s="43" t="s">
        <v>1955</v>
      </c>
      <c r="P9" s="43" t="s">
        <v>1953</v>
      </c>
      <c r="Q9" s="43" t="s">
        <v>19103</v>
      </c>
      <c r="R9" s="43"/>
      <c r="S9" s="43"/>
    </row>
    <row r="10" spans="1:19" ht="15.5" x14ac:dyDescent="0.35">
      <c r="A10" s="43">
        <v>397185</v>
      </c>
      <c r="B10" s="43" t="s">
        <v>9640</v>
      </c>
      <c r="C10" s="43" t="s">
        <v>2017</v>
      </c>
      <c r="D10" s="44">
        <v>45633.632488414354</v>
      </c>
      <c r="E10" s="43" t="s">
        <v>19104</v>
      </c>
      <c r="F10" s="43" t="s">
        <v>19105</v>
      </c>
      <c r="G10" s="43" t="s">
        <v>1983</v>
      </c>
      <c r="H10" s="43" t="s">
        <v>9644</v>
      </c>
      <c r="I10" s="43" t="s">
        <v>9645</v>
      </c>
      <c r="J10" s="43" t="s">
        <v>9770</v>
      </c>
      <c r="K10" s="43" t="s">
        <v>19106</v>
      </c>
      <c r="L10" s="43" t="s">
        <v>19107</v>
      </c>
      <c r="M10" s="45" t="s">
        <v>19108</v>
      </c>
      <c r="N10" s="43" t="s">
        <v>1955</v>
      </c>
      <c r="O10" s="43" t="s">
        <v>14706</v>
      </c>
      <c r="P10" s="43" t="s">
        <v>1953</v>
      </c>
      <c r="Q10" s="43" t="s">
        <v>2409</v>
      </c>
      <c r="R10" s="43"/>
      <c r="S10" s="43"/>
    </row>
    <row r="11" spans="1:19" ht="15.5" x14ac:dyDescent="0.35">
      <c r="A11" s="43">
        <v>398023</v>
      </c>
      <c r="B11" s="43" t="s">
        <v>9640</v>
      </c>
      <c r="C11" s="43" t="s">
        <v>1987</v>
      </c>
      <c r="D11" s="44">
        <v>45634.363368055558</v>
      </c>
      <c r="E11" s="43" t="s">
        <v>19109</v>
      </c>
      <c r="F11" s="43" t="s">
        <v>19110</v>
      </c>
      <c r="G11" s="43" t="s">
        <v>2009</v>
      </c>
      <c r="H11" s="43" t="s">
        <v>9644</v>
      </c>
      <c r="I11" s="43" t="s">
        <v>9805</v>
      </c>
      <c r="J11" s="43" t="s">
        <v>2136</v>
      </c>
      <c r="K11" s="43" t="s">
        <v>19111</v>
      </c>
      <c r="L11" s="43" t="s">
        <v>19112</v>
      </c>
      <c r="M11" s="46" t="s">
        <v>19113</v>
      </c>
      <c r="N11" s="43" t="s">
        <v>1951</v>
      </c>
      <c r="O11" s="43" t="s">
        <v>1951</v>
      </c>
      <c r="P11" s="43" t="s">
        <v>1953</v>
      </c>
      <c r="Q11" s="43" t="s">
        <v>19114</v>
      </c>
      <c r="R11" s="43"/>
      <c r="S11" s="43"/>
    </row>
    <row r="12" spans="1:19" ht="15.5" x14ac:dyDescent="0.35">
      <c r="A12" s="43">
        <v>401837</v>
      </c>
      <c r="B12" s="43" t="s">
        <v>9640</v>
      </c>
      <c r="C12" s="43" t="s">
        <v>2066</v>
      </c>
      <c r="D12" s="44">
        <v>45637.741469895831</v>
      </c>
      <c r="E12" s="43" t="s">
        <v>19115</v>
      </c>
      <c r="F12" s="43" t="s">
        <v>19116</v>
      </c>
      <c r="G12" s="43" t="s">
        <v>1983</v>
      </c>
      <c r="H12" s="43" t="s">
        <v>9644</v>
      </c>
      <c r="I12" s="43" t="s">
        <v>9645</v>
      </c>
      <c r="J12" s="43" t="s">
        <v>9770</v>
      </c>
      <c r="K12" s="43" t="s">
        <v>19117</v>
      </c>
      <c r="L12" s="43" t="s">
        <v>19118</v>
      </c>
      <c r="M12" s="45" t="s">
        <v>19119</v>
      </c>
      <c r="N12" s="43" t="s">
        <v>1955</v>
      </c>
      <c r="O12" s="43" t="s">
        <v>1955</v>
      </c>
      <c r="P12" s="43" t="s">
        <v>1953</v>
      </c>
      <c r="Q12" s="43" t="s">
        <v>19120</v>
      </c>
      <c r="R12" s="43"/>
      <c r="S12" s="43"/>
    </row>
    <row r="13" spans="1:19" ht="15.5" x14ac:dyDescent="0.35">
      <c r="A13" s="43">
        <v>402443</v>
      </c>
      <c r="B13" s="43" t="s">
        <v>1928</v>
      </c>
      <c r="C13" s="43" t="s">
        <v>2055</v>
      </c>
      <c r="D13" s="44">
        <v>45638.429155092592</v>
      </c>
      <c r="E13" s="43" t="s">
        <v>19121</v>
      </c>
      <c r="F13" s="43" t="s">
        <v>19122</v>
      </c>
      <c r="G13" s="43" t="s">
        <v>1983</v>
      </c>
      <c r="H13" s="43" t="s">
        <v>9644</v>
      </c>
      <c r="I13" s="43" t="s">
        <v>9696</v>
      </c>
      <c r="J13" s="43" t="s">
        <v>2136</v>
      </c>
      <c r="K13" s="43" t="s">
        <v>19123</v>
      </c>
      <c r="L13" s="43" t="s">
        <v>19124</v>
      </c>
      <c r="M13" s="46" t="s">
        <v>19102</v>
      </c>
      <c r="N13" s="43" t="s">
        <v>1955</v>
      </c>
      <c r="O13" s="43" t="s">
        <v>1955</v>
      </c>
      <c r="P13" s="43" t="s">
        <v>1953</v>
      </c>
      <c r="Q13" s="43"/>
      <c r="R13" s="43"/>
      <c r="S13" s="43"/>
    </row>
    <row r="14" spans="1:19" ht="15.5" x14ac:dyDescent="0.35">
      <c r="A14" s="43">
        <v>407217</v>
      </c>
      <c r="B14" s="43" t="s">
        <v>1928</v>
      </c>
      <c r="C14" s="43" t="s">
        <v>1969</v>
      </c>
      <c r="D14" s="44">
        <v>45642.638993055552</v>
      </c>
      <c r="E14" s="43" t="s">
        <v>19125</v>
      </c>
      <c r="F14" s="43" t="s">
        <v>19126</v>
      </c>
      <c r="G14" s="43" t="s">
        <v>1983</v>
      </c>
      <c r="H14" s="43" t="s">
        <v>9644</v>
      </c>
      <c r="I14" s="43" t="s">
        <v>9805</v>
      </c>
      <c r="J14" s="43" t="s">
        <v>2136</v>
      </c>
      <c r="K14" s="43" t="s">
        <v>19127</v>
      </c>
      <c r="L14" s="43" t="s">
        <v>19128</v>
      </c>
      <c r="M14" s="46" t="s">
        <v>19129</v>
      </c>
      <c r="N14" s="43" t="s">
        <v>1951</v>
      </c>
      <c r="O14" s="43" t="s">
        <v>1973</v>
      </c>
      <c r="P14" s="43" t="s">
        <v>1953</v>
      </c>
      <c r="Q14" s="43" t="s">
        <v>19130</v>
      </c>
      <c r="R14" s="43"/>
      <c r="S14" s="43"/>
    </row>
    <row r="15" spans="1:19" ht="15.5" x14ac:dyDescent="0.35">
      <c r="A15" s="43">
        <v>407217</v>
      </c>
      <c r="B15" s="43" t="s">
        <v>1928</v>
      </c>
      <c r="C15" s="43" t="s">
        <v>1969</v>
      </c>
      <c r="D15" s="44">
        <v>45642.638993055552</v>
      </c>
      <c r="E15" s="43" t="s">
        <v>19125</v>
      </c>
      <c r="F15" s="43" t="s">
        <v>19126</v>
      </c>
      <c r="G15" s="43" t="s">
        <v>1983</v>
      </c>
      <c r="H15" s="43" t="s">
        <v>9644</v>
      </c>
      <c r="I15" s="43" t="s">
        <v>9645</v>
      </c>
      <c r="J15" s="43" t="s">
        <v>9770</v>
      </c>
      <c r="K15" s="43" t="s">
        <v>19131</v>
      </c>
      <c r="L15" s="43" t="s">
        <v>19132</v>
      </c>
      <c r="M15" s="45" t="s">
        <v>19133</v>
      </c>
      <c r="N15" s="43" t="s">
        <v>1955</v>
      </c>
      <c r="O15" s="43" t="s">
        <v>14706</v>
      </c>
      <c r="P15" s="43" t="s">
        <v>1953</v>
      </c>
      <c r="Q15" s="43" t="s">
        <v>19130</v>
      </c>
      <c r="R15" s="43"/>
      <c r="S15" s="43"/>
    </row>
    <row r="16" spans="1:19" ht="15.5" x14ac:dyDescent="0.35">
      <c r="A16" s="43">
        <v>418319</v>
      </c>
      <c r="B16" s="43" t="s">
        <v>9640</v>
      </c>
      <c r="C16" s="43" t="s">
        <v>2055</v>
      </c>
      <c r="D16" s="44">
        <v>45652.195277777777</v>
      </c>
      <c r="E16" s="43" t="s">
        <v>19134</v>
      </c>
      <c r="F16" s="43" t="s">
        <v>19135</v>
      </c>
      <c r="G16" s="43" t="s">
        <v>1983</v>
      </c>
      <c r="H16" s="43" t="s">
        <v>9644</v>
      </c>
      <c r="I16" s="43" t="s">
        <v>9645</v>
      </c>
      <c r="J16" s="43" t="s">
        <v>9770</v>
      </c>
      <c r="K16" s="43" t="s">
        <v>19136</v>
      </c>
      <c r="L16" s="43" t="s">
        <v>19137</v>
      </c>
      <c r="M16" s="45" t="s">
        <v>19138</v>
      </c>
      <c r="N16" s="43" t="s">
        <v>1955</v>
      </c>
      <c r="O16" s="43" t="s">
        <v>14706</v>
      </c>
      <c r="P16" s="43" t="s">
        <v>1953</v>
      </c>
      <c r="Q16" s="43" t="s">
        <v>19139</v>
      </c>
      <c r="R16" s="43"/>
      <c r="S16" s="43"/>
    </row>
    <row r="17" spans="1:17" ht="15.5" x14ac:dyDescent="0.35">
      <c r="A17" s="43">
        <v>425131</v>
      </c>
      <c r="B17" s="43" t="s">
        <v>9640</v>
      </c>
      <c r="C17" s="43" t="s">
        <v>1946</v>
      </c>
      <c r="D17" s="44">
        <v>45657.800289340281</v>
      </c>
      <c r="E17" s="43" t="s">
        <v>19140</v>
      </c>
      <c r="F17" s="43" t="s">
        <v>19141</v>
      </c>
      <c r="G17" s="43" t="s">
        <v>1983</v>
      </c>
      <c r="H17" s="43" t="s">
        <v>9644</v>
      </c>
      <c r="I17" s="43" t="s">
        <v>9654</v>
      </c>
      <c r="J17" s="43" t="s">
        <v>2136</v>
      </c>
      <c r="K17" s="43" t="s">
        <v>19142</v>
      </c>
      <c r="L17" s="43" t="s">
        <v>19143</v>
      </c>
      <c r="M17" s="46" t="s">
        <v>19144</v>
      </c>
      <c r="N17" s="43" t="s">
        <v>1955</v>
      </c>
      <c r="O17" s="43" t="s">
        <v>1955</v>
      </c>
      <c r="P17" s="43" t="s">
        <v>1953</v>
      </c>
      <c r="Q17" s="43"/>
    </row>
    <row r="18" spans="1:17" ht="15.5" x14ac:dyDescent="0.35">
      <c r="A18" s="43">
        <v>178</v>
      </c>
      <c r="B18" s="43" t="s">
        <v>9640</v>
      </c>
      <c r="C18" s="43" t="s">
        <v>2066</v>
      </c>
      <c r="D18" s="44">
        <v>45658.024780092594</v>
      </c>
      <c r="E18" s="43" t="s">
        <v>19145</v>
      </c>
      <c r="F18" s="43" t="s">
        <v>19146</v>
      </c>
      <c r="G18" s="43" t="s">
        <v>1983</v>
      </c>
      <c r="H18" s="43" t="s">
        <v>9644</v>
      </c>
      <c r="I18" s="43" t="s">
        <v>9645</v>
      </c>
      <c r="J18" s="43" t="s">
        <v>9770</v>
      </c>
      <c r="K18" s="43" t="s">
        <v>19147</v>
      </c>
      <c r="L18" s="43" t="s">
        <v>19148</v>
      </c>
      <c r="M18" s="45" t="s">
        <v>14882</v>
      </c>
      <c r="N18" s="43" t="s">
        <v>1955</v>
      </c>
      <c r="O18" s="43" t="s">
        <v>1955</v>
      </c>
      <c r="P18" s="43" t="s">
        <v>1953</v>
      </c>
      <c r="Q18" s="43"/>
    </row>
    <row r="19" spans="1:17" ht="15.5" x14ac:dyDescent="0.35">
      <c r="A19" s="43">
        <v>3224</v>
      </c>
      <c r="B19" s="43" t="s">
        <v>9640</v>
      </c>
      <c r="C19" s="43" t="s">
        <v>2055</v>
      </c>
      <c r="D19" s="44">
        <v>45659.792395821758</v>
      </c>
      <c r="E19" s="43" t="s">
        <v>19149</v>
      </c>
      <c r="F19" s="43" t="s">
        <v>19150</v>
      </c>
      <c r="G19" s="43" t="s">
        <v>1983</v>
      </c>
      <c r="H19" s="43" t="s">
        <v>9644</v>
      </c>
      <c r="I19" s="43" t="s">
        <v>9805</v>
      </c>
      <c r="J19" s="43" t="s">
        <v>2136</v>
      </c>
      <c r="K19" s="43" t="s">
        <v>19151</v>
      </c>
      <c r="L19" s="43" t="s">
        <v>19152</v>
      </c>
      <c r="M19" s="46" t="s">
        <v>19153</v>
      </c>
      <c r="N19" s="43" t="s">
        <v>1951</v>
      </c>
      <c r="O19" s="43" t="s">
        <v>1952</v>
      </c>
      <c r="P19" s="43" t="s">
        <v>1953</v>
      </c>
      <c r="Q19" s="43" t="s">
        <v>8370</v>
      </c>
    </row>
    <row r="20" spans="1:17" ht="15.5" x14ac:dyDescent="0.35">
      <c r="A20" s="43">
        <v>3224</v>
      </c>
      <c r="B20" s="43" t="s">
        <v>9640</v>
      </c>
      <c r="C20" s="43" t="s">
        <v>2055</v>
      </c>
      <c r="D20" s="44">
        <v>45659.792395821758</v>
      </c>
      <c r="E20" s="43" t="s">
        <v>19149</v>
      </c>
      <c r="F20" s="43" t="s">
        <v>19150</v>
      </c>
      <c r="G20" s="43" t="s">
        <v>1983</v>
      </c>
      <c r="H20" s="43" t="s">
        <v>9644</v>
      </c>
      <c r="I20" s="43" t="s">
        <v>9654</v>
      </c>
      <c r="J20" s="43" t="s">
        <v>2136</v>
      </c>
      <c r="K20" s="43" t="s">
        <v>19151</v>
      </c>
      <c r="L20" s="43" t="s">
        <v>19154</v>
      </c>
      <c r="M20" s="46" t="s">
        <v>19155</v>
      </c>
      <c r="N20" s="43" t="s">
        <v>1955</v>
      </c>
      <c r="O20" s="43" t="s">
        <v>1955</v>
      </c>
      <c r="P20" s="43" t="s">
        <v>1953</v>
      </c>
      <c r="Q20" s="43" t="s">
        <v>8370</v>
      </c>
    </row>
    <row r="21" spans="1:17" ht="15.5" x14ac:dyDescent="0.35">
      <c r="A21" s="43">
        <v>5572</v>
      </c>
      <c r="B21" s="43" t="s">
        <v>9640</v>
      </c>
      <c r="C21" s="43" t="s">
        <v>2017</v>
      </c>
      <c r="D21" s="44">
        <v>45661.937025462961</v>
      </c>
      <c r="E21" s="43" t="s">
        <v>19156</v>
      </c>
      <c r="F21" s="43" t="s">
        <v>19157</v>
      </c>
      <c r="G21" s="43" t="s">
        <v>1983</v>
      </c>
      <c r="H21" s="43" t="s">
        <v>9644</v>
      </c>
      <c r="I21" s="43" t="s">
        <v>9645</v>
      </c>
      <c r="J21" s="43" t="s">
        <v>9770</v>
      </c>
      <c r="K21" s="43" t="s">
        <v>19158</v>
      </c>
      <c r="L21" s="43" t="s">
        <v>19159</v>
      </c>
      <c r="M21" s="45" t="s">
        <v>19160</v>
      </c>
      <c r="N21" s="43" t="s">
        <v>1955</v>
      </c>
      <c r="O21" s="43" t="s">
        <v>1955</v>
      </c>
      <c r="P21" s="43" t="s">
        <v>1953</v>
      </c>
      <c r="Q21" s="43" t="s">
        <v>19161</v>
      </c>
    </row>
    <row r="22" spans="1:17" ht="15.5" x14ac:dyDescent="0.35">
      <c r="A22" s="43">
        <v>6591</v>
      </c>
      <c r="B22" s="43" t="s">
        <v>9640</v>
      </c>
      <c r="C22" s="43" t="s">
        <v>1987</v>
      </c>
      <c r="D22" s="44">
        <v>45662.921319432869</v>
      </c>
      <c r="E22" s="43" t="s">
        <v>19162</v>
      </c>
      <c r="F22" s="43" t="s">
        <v>19163</v>
      </c>
      <c r="G22" s="43" t="s">
        <v>1983</v>
      </c>
      <c r="H22" s="43" t="s">
        <v>9644</v>
      </c>
      <c r="I22" s="43" t="s">
        <v>9645</v>
      </c>
      <c r="J22" s="43" t="s">
        <v>9770</v>
      </c>
      <c r="K22" s="43" t="s">
        <v>19164</v>
      </c>
      <c r="L22" s="43" t="s">
        <v>19165</v>
      </c>
      <c r="M22" s="45" t="s">
        <v>19166</v>
      </c>
      <c r="N22" s="43" t="s">
        <v>1955</v>
      </c>
      <c r="O22" s="43" t="s">
        <v>1955</v>
      </c>
      <c r="P22" s="43" t="s">
        <v>1953</v>
      </c>
      <c r="Q22" s="43" t="s">
        <v>19167</v>
      </c>
    </row>
    <row r="23" spans="1:17" ht="15.5" x14ac:dyDescent="0.35">
      <c r="A23" s="43">
        <v>6792</v>
      </c>
      <c r="B23" s="43" t="s">
        <v>9640</v>
      </c>
      <c r="C23" s="43" t="s">
        <v>1969</v>
      </c>
      <c r="D23" s="44">
        <v>45663.198449074072</v>
      </c>
      <c r="E23" s="43" t="s">
        <v>19168</v>
      </c>
      <c r="F23" s="43" t="s">
        <v>19169</v>
      </c>
      <c r="G23" s="43" t="s">
        <v>1983</v>
      </c>
      <c r="H23" s="43" t="s">
        <v>9644</v>
      </c>
      <c r="I23" s="43" t="s">
        <v>9805</v>
      </c>
      <c r="J23" s="43" t="s">
        <v>2136</v>
      </c>
      <c r="K23" s="43" t="s">
        <v>19170</v>
      </c>
      <c r="L23" s="43" t="s">
        <v>19171</v>
      </c>
      <c r="M23" s="46" t="s">
        <v>19172</v>
      </c>
      <c r="N23" s="43" t="s">
        <v>1951</v>
      </c>
      <c r="O23" s="43" t="s">
        <v>1973</v>
      </c>
      <c r="P23" s="43" t="s">
        <v>2004</v>
      </c>
      <c r="Q23" s="43" t="s">
        <v>19173</v>
      </c>
    </row>
    <row r="24" spans="1:17" ht="15.5" x14ac:dyDescent="0.35">
      <c r="A24" s="43">
        <v>6792</v>
      </c>
      <c r="B24" s="43" t="s">
        <v>9640</v>
      </c>
      <c r="C24" s="43" t="s">
        <v>1969</v>
      </c>
      <c r="D24" s="44">
        <v>45663.198449074072</v>
      </c>
      <c r="E24" s="43" t="s">
        <v>19168</v>
      </c>
      <c r="F24" s="43" t="s">
        <v>19169</v>
      </c>
      <c r="G24" s="43" t="s">
        <v>1983</v>
      </c>
      <c r="H24" s="43" t="s">
        <v>9644</v>
      </c>
      <c r="I24" s="43" t="s">
        <v>9645</v>
      </c>
      <c r="J24" s="43" t="s">
        <v>9770</v>
      </c>
      <c r="K24" s="43" t="s">
        <v>19174</v>
      </c>
      <c r="L24" s="43" t="s">
        <v>19175</v>
      </c>
      <c r="M24" s="45" t="s">
        <v>19176</v>
      </c>
      <c r="N24" s="43" t="s">
        <v>1955</v>
      </c>
      <c r="O24" s="43" t="s">
        <v>14706</v>
      </c>
      <c r="P24" s="43" t="s">
        <v>1953</v>
      </c>
      <c r="Q24" s="43" t="s">
        <v>19173</v>
      </c>
    </row>
    <row r="25" spans="1:17" ht="15.5" x14ac:dyDescent="0.35">
      <c r="A25" s="43">
        <v>8896</v>
      </c>
      <c r="B25" s="43" t="s">
        <v>9640</v>
      </c>
      <c r="C25" s="43" t="s">
        <v>1946</v>
      </c>
      <c r="D25" s="44">
        <v>45664.973020821759</v>
      </c>
      <c r="E25" s="43" t="s">
        <v>19177</v>
      </c>
      <c r="F25" s="43" t="s">
        <v>19178</v>
      </c>
      <c r="G25" s="43" t="s">
        <v>2009</v>
      </c>
      <c r="H25" s="43" t="s">
        <v>9644</v>
      </c>
      <c r="I25" s="43" t="s">
        <v>9805</v>
      </c>
      <c r="J25" s="43" t="s">
        <v>2136</v>
      </c>
      <c r="K25" s="43" t="s">
        <v>19179</v>
      </c>
      <c r="L25" s="43" t="s">
        <v>19180</v>
      </c>
      <c r="M25" s="46" t="s">
        <v>19181</v>
      </c>
      <c r="N25" s="43" t="s">
        <v>1951</v>
      </c>
      <c r="O25" s="43" t="s">
        <v>1952</v>
      </c>
      <c r="P25" s="43" t="s">
        <v>1953</v>
      </c>
      <c r="Q25" s="43" t="s">
        <v>19182</v>
      </c>
    </row>
    <row r="26" spans="1:17" ht="15.5" x14ac:dyDescent="0.35">
      <c r="A26" s="43">
        <v>10258</v>
      </c>
      <c r="B26" s="43" t="s">
        <v>1928</v>
      </c>
      <c r="C26" s="43" t="s">
        <v>2055</v>
      </c>
      <c r="D26" s="44">
        <v>45666.396377303237</v>
      </c>
      <c r="E26" s="43" t="s">
        <v>19183</v>
      </c>
      <c r="F26" s="43" t="s">
        <v>19184</v>
      </c>
      <c r="G26" s="43" t="s">
        <v>1983</v>
      </c>
      <c r="H26" s="43" t="s">
        <v>9644</v>
      </c>
      <c r="I26" s="43" t="s">
        <v>9696</v>
      </c>
      <c r="J26" s="43" t="s">
        <v>2136</v>
      </c>
      <c r="K26" s="43" t="s">
        <v>19185</v>
      </c>
      <c r="L26" s="43" t="s">
        <v>19186</v>
      </c>
      <c r="M26" s="46" t="s">
        <v>19187</v>
      </c>
      <c r="N26" s="43" t="s">
        <v>1955</v>
      </c>
      <c r="O26" s="43" t="s">
        <v>14706</v>
      </c>
      <c r="P26" s="43" t="s">
        <v>1953</v>
      </c>
      <c r="Q26" s="43" t="s">
        <v>19188</v>
      </c>
    </row>
    <row r="27" spans="1:17" ht="15.5" x14ac:dyDescent="0.35">
      <c r="A27" s="43">
        <v>12267</v>
      </c>
      <c r="B27" s="43" t="s">
        <v>9640</v>
      </c>
      <c r="C27" s="43" t="s">
        <v>2033</v>
      </c>
      <c r="D27" s="44">
        <v>45667.916331006942</v>
      </c>
      <c r="E27" s="43" t="s">
        <v>19189</v>
      </c>
      <c r="F27" s="43" t="s">
        <v>19190</v>
      </c>
      <c r="G27" s="43" t="s">
        <v>1983</v>
      </c>
      <c r="H27" s="43" t="s">
        <v>9644</v>
      </c>
      <c r="I27" s="43" t="s">
        <v>9696</v>
      </c>
      <c r="J27" s="43" t="s">
        <v>2136</v>
      </c>
      <c r="K27" s="43" t="s">
        <v>19191</v>
      </c>
      <c r="L27" s="43" t="s">
        <v>19192</v>
      </c>
      <c r="M27" s="46" t="s">
        <v>19193</v>
      </c>
      <c r="N27" s="43" t="s">
        <v>1955</v>
      </c>
      <c r="O27" s="43" t="s">
        <v>1996</v>
      </c>
      <c r="P27" s="43" t="s">
        <v>1953</v>
      </c>
      <c r="Q27" s="43" t="s">
        <v>19194</v>
      </c>
    </row>
    <row r="28" spans="1:17" ht="15.5" x14ac:dyDescent="0.35">
      <c r="A28" s="43">
        <v>12267</v>
      </c>
      <c r="B28" s="43" t="s">
        <v>9640</v>
      </c>
      <c r="C28" s="43" t="s">
        <v>2033</v>
      </c>
      <c r="D28" s="44">
        <v>45667.916331006942</v>
      </c>
      <c r="E28" s="43" t="s">
        <v>19189</v>
      </c>
      <c r="F28" s="43" t="s">
        <v>19190</v>
      </c>
      <c r="G28" s="43" t="s">
        <v>1983</v>
      </c>
      <c r="H28" s="43" t="s">
        <v>9644</v>
      </c>
      <c r="I28" s="43" t="s">
        <v>9805</v>
      </c>
      <c r="J28" s="43" t="s">
        <v>2136</v>
      </c>
      <c r="K28" s="43" t="s">
        <v>19195</v>
      </c>
      <c r="L28" s="43" t="s">
        <v>19196</v>
      </c>
      <c r="M28" s="46" t="s">
        <v>19197</v>
      </c>
      <c r="N28" s="43" t="s">
        <v>1951</v>
      </c>
      <c r="O28" s="43" t="s">
        <v>1952</v>
      </c>
      <c r="P28" s="43" t="s">
        <v>1953</v>
      </c>
      <c r="Q28" s="43" t="s">
        <v>19194</v>
      </c>
    </row>
    <row r="29" spans="1:17" ht="15.5" x14ac:dyDescent="0.35">
      <c r="A29" s="43">
        <v>12267</v>
      </c>
      <c r="B29" s="43" t="s">
        <v>9640</v>
      </c>
      <c r="C29" s="43" t="s">
        <v>2033</v>
      </c>
      <c r="D29" s="44">
        <v>45667.916331006942</v>
      </c>
      <c r="E29" s="43" t="s">
        <v>19189</v>
      </c>
      <c r="F29" s="43" t="s">
        <v>19190</v>
      </c>
      <c r="G29" s="43" t="s">
        <v>1983</v>
      </c>
      <c r="H29" s="43" t="s">
        <v>9644</v>
      </c>
      <c r="I29" s="43" t="s">
        <v>9645</v>
      </c>
      <c r="J29" s="43" t="s">
        <v>9770</v>
      </c>
      <c r="K29" s="43" t="s">
        <v>19198</v>
      </c>
      <c r="L29" s="43" t="s">
        <v>19199</v>
      </c>
      <c r="M29" s="45" t="s">
        <v>19200</v>
      </c>
      <c r="N29" s="43" t="s">
        <v>1955</v>
      </c>
      <c r="O29" s="43" t="s">
        <v>1955</v>
      </c>
      <c r="P29" s="43" t="s">
        <v>1953</v>
      </c>
      <c r="Q29" s="43" t="s">
        <v>19194</v>
      </c>
    </row>
    <row r="30" spans="1:17" ht="15.5" x14ac:dyDescent="0.35">
      <c r="A30" s="43">
        <v>12969</v>
      </c>
      <c r="B30" s="43" t="s">
        <v>9640</v>
      </c>
      <c r="C30" s="43" t="s">
        <v>2017</v>
      </c>
      <c r="D30" s="44">
        <v>45668.580567118057</v>
      </c>
      <c r="E30" s="43" t="s">
        <v>19201</v>
      </c>
      <c r="F30" s="43" t="s">
        <v>19202</v>
      </c>
      <c r="G30" s="43" t="s">
        <v>1983</v>
      </c>
      <c r="H30" s="43" t="s">
        <v>9644</v>
      </c>
      <c r="I30" s="43" t="s">
        <v>9645</v>
      </c>
      <c r="J30" s="43" t="s">
        <v>9770</v>
      </c>
      <c r="K30" s="43" t="s">
        <v>19203</v>
      </c>
      <c r="L30" s="43" t="s">
        <v>19204</v>
      </c>
      <c r="M30" s="45" t="s">
        <v>19205</v>
      </c>
      <c r="N30" s="43" t="s">
        <v>1955</v>
      </c>
      <c r="O30" s="43" t="s">
        <v>1955</v>
      </c>
      <c r="P30" s="43" t="s">
        <v>1953</v>
      </c>
      <c r="Q30" s="43" t="s">
        <v>19206</v>
      </c>
    </row>
    <row r="31" spans="1:17" ht="15.5" x14ac:dyDescent="0.35">
      <c r="A31" s="43">
        <v>18726</v>
      </c>
      <c r="B31" s="43" t="s">
        <v>9640</v>
      </c>
      <c r="C31" s="43" t="s">
        <v>2055</v>
      </c>
      <c r="D31" s="44">
        <v>45673.711238414355</v>
      </c>
      <c r="E31" s="43" t="s">
        <v>19207</v>
      </c>
      <c r="F31" s="43" t="s">
        <v>19208</v>
      </c>
      <c r="G31" s="43" t="s">
        <v>2009</v>
      </c>
      <c r="H31" s="43" t="s">
        <v>9644</v>
      </c>
      <c r="I31" s="43" t="s">
        <v>9805</v>
      </c>
      <c r="J31" s="43" t="s">
        <v>2136</v>
      </c>
      <c r="K31" s="43" t="s">
        <v>19209</v>
      </c>
      <c r="L31" s="43" t="s">
        <v>19210</v>
      </c>
      <c r="M31" s="46" t="s">
        <v>19211</v>
      </c>
      <c r="N31" s="43" t="s">
        <v>1951</v>
      </c>
      <c r="O31" s="43" t="s">
        <v>1952</v>
      </c>
      <c r="P31" s="43" t="s">
        <v>1953</v>
      </c>
      <c r="Q31" s="43" t="s">
        <v>19212</v>
      </c>
    </row>
    <row r="32" spans="1:17" ht="15.5" x14ac:dyDescent="0.35">
      <c r="A32" s="43">
        <v>26688</v>
      </c>
      <c r="B32" s="43" t="s">
        <v>9640</v>
      </c>
      <c r="C32" s="43" t="s">
        <v>2055</v>
      </c>
      <c r="D32" s="44">
        <v>45680.985543981478</v>
      </c>
      <c r="E32" s="43" t="s">
        <v>11142</v>
      </c>
      <c r="F32" s="43" t="s">
        <v>19213</v>
      </c>
      <c r="G32" s="43" t="s">
        <v>1983</v>
      </c>
      <c r="H32" s="43" t="s">
        <v>9644</v>
      </c>
      <c r="I32" s="43" t="s">
        <v>9696</v>
      </c>
      <c r="J32" s="43" t="s">
        <v>2136</v>
      </c>
      <c r="K32" s="43" t="s">
        <v>19214</v>
      </c>
      <c r="L32" s="43" t="s">
        <v>19215</v>
      </c>
      <c r="M32" s="46" t="s">
        <v>11692</v>
      </c>
      <c r="N32" s="43" t="s">
        <v>1955</v>
      </c>
      <c r="O32" s="43" t="s">
        <v>14706</v>
      </c>
      <c r="P32" s="43" t="s">
        <v>1953</v>
      </c>
      <c r="Q32" s="43" t="s">
        <v>19216</v>
      </c>
    </row>
    <row r="33" spans="1:19" ht="15.5" x14ac:dyDescent="0.35">
      <c r="A33" s="43">
        <v>29925</v>
      </c>
      <c r="B33" s="43" t="s">
        <v>9640</v>
      </c>
      <c r="C33" s="43" t="s">
        <v>1987</v>
      </c>
      <c r="D33" s="44">
        <v>45683.789212962962</v>
      </c>
      <c r="E33" s="43" t="s">
        <v>19217</v>
      </c>
      <c r="F33" s="43" t="s">
        <v>19122</v>
      </c>
      <c r="G33" s="43" t="s">
        <v>1983</v>
      </c>
      <c r="H33" s="43" t="s">
        <v>9644</v>
      </c>
      <c r="I33" s="43" t="s">
        <v>9696</v>
      </c>
      <c r="J33" s="43" t="s">
        <v>2136</v>
      </c>
      <c r="K33" s="43" t="s">
        <v>19218</v>
      </c>
      <c r="L33" s="43" t="s">
        <v>19219</v>
      </c>
      <c r="M33" s="46" t="s">
        <v>19220</v>
      </c>
      <c r="N33" s="43" t="s">
        <v>1955</v>
      </c>
      <c r="O33" s="43" t="s">
        <v>1955</v>
      </c>
      <c r="P33" s="43" t="s">
        <v>1953</v>
      </c>
      <c r="Q33" s="43"/>
    </row>
    <row r="34" spans="1:19" ht="15.5" x14ac:dyDescent="0.35">
      <c r="A34" s="43">
        <v>36298</v>
      </c>
      <c r="B34" s="43" t="s">
        <v>9640</v>
      </c>
      <c r="C34" s="43" t="s">
        <v>2017</v>
      </c>
      <c r="D34" s="44">
        <v>45689.030798599539</v>
      </c>
      <c r="E34" s="43" t="s">
        <v>19221</v>
      </c>
      <c r="F34" s="43" t="s">
        <v>4055</v>
      </c>
      <c r="G34" s="43" t="s">
        <v>1983</v>
      </c>
      <c r="H34" s="43" t="s">
        <v>9644</v>
      </c>
      <c r="I34" s="43" t="s">
        <v>9696</v>
      </c>
      <c r="J34" s="43" t="s">
        <v>2136</v>
      </c>
      <c r="K34" s="43" t="s">
        <v>19222</v>
      </c>
      <c r="L34" s="43" t="s">
        <v>19223</v>
      </c>
      <c r="M34" s="46" t="s">
        <v>11689</v>
      </c>
      <c r="N34" s="43" t="s">
        <v>1955</v>
      </c>
      <c r="O34" s="43" t="s">
        <v>1955</v>
      </c>
      <c r="P34" s="43" t="s">
        <v>1953</v>
      </c>
      <c r="Q34" s="43" t="s">
        <v>4056</v>
      </c>
    </row>
    <row r="35" spans="1:19" ht="15.5" x14ac:dyDescent="0.35">
      <c r="A35" s="43">
        <v>38750</v>
      </c>
      <c r="B35" s="43" t="s">
        <v>9640</v>
      </c>
      <c r="C35" s="43" t="s">
        <v>1969</v>
      </c>
      <c r="D35" s="44">
        <v>45691.31797452546</v>
      </c>
      <c r="E35" s="43" t="s">
        <v>19224</v>
      </c>
      <c r="F35" s="43" t="s">
        <v>19225</v>
      </c>
      <c r="G35" s="43" t="s">
        <v>1983</v>
      </c>
      <c r="H35" s="43" t="s">
        <v>9644</v>
      </c>
      <c r="I35" s="43" t="s">
        <v>9696</v>
      </c>
      <c r="J35" s="43" t="s">
        <v>2136</v>
      </c>
      <c r="K35" s="43" t="s">
        <v>19226</v>
      </c>
      <c r="L35" s="43" t="s">
        <v>19227</v>
      </c>
      <c r="M35" s="46" t="s">
        <v>19228</v>
      </c>
      <c r="N35" s="43" t="s">
        <v>1955</v>
      </c>
      <c r="O35" s="43" t="s">
        <v>1955</v>
      </c>
      <c r="P35" s="43" t="s">
        <v>1953</v>
      </c>
      <c r="Q35" s="43" t="s">
        <v>19229</v>
      </c>
    </row>
    <row r="36" spans="1:19" ht="15.5" x14ac:dyDescent="0.35">
      <c r="A36" s="43">
        <v>41214</v>
      </c>
      <c r="B36" s="43" t="s">
        <v>1928</v>
      </c>
      <c r="C36" s="43" t="s">
        <v>2066</v>
      </c>
      <c r="D36" s="44">
        <v>45693.42224537037</v>
      </c>
      <c r="E36" s="43" t="s">
        <v>19230</v>
      </c>
      <c r="F36" s="43" t="s">
        <v>19231</v>
      </c>
      <c r="G36" s="43" t="s">
        <v>1983</v>
      </c>
      <c r="H36" s="43" t="s">
        <v>9644</v>
      </c>
      <c r="I36" s="43" t="s">
        <v>9645</v>
      </c>
      <c r="J36" s="43" t="s">
        <v>9770</v>
      </c>
      <c r="K36" s="43" t="s">
        <v>19232</v>
      </c>
      <c r="L36" s="43" t="s">
        <v>19233</v>
      </c>
      <c r="M36" s="45" t="s">
        <v>19234</v>
      </c>
      <c r="N36" s="43" t="s">
        <v>1955</v>
      </c>
      <c r="O36" s="43" t="s">
        <v>1955</v>
      </c>
      <c r="P36" s="43" t="s">
        <v>1953</v>
      </c>
      <c r="Q36" s="43"/>
    </row>
    <row r="37" spans="1:19" ht="15.5" x14ac:dyDescent="0.35">
      <c r="A37" s="43">
        <v>41501</v>
      </c>
      <c r="B37" s="43" t="s">
        <v>1928</v>
      </c>
      <c r="C37" s="43" t="s">
        <v>2066</v>
      </c>
      <c r="D37" s="44">
        <v>45693.573437500003</v>
      </c>
      <c r="E37" s="43" t="s">
        <v>19235</v>
      </c>
      <c r="F37" s="43" t="s">
        <v>19236</v>
      </c>
      <c r="G37" s="43" t="s">
        <v>1983</v>
      </c>
      <c r="H37" s="43" t="s">
        <v>9644</v>
      </c>
      <c r="I37" s="43" t="s">
        <v>9696</v>
      </c>
      <c r="J37" s="43" t="s">
        <v>2136</v>
      </c>
      <c r="K37" s="43" t="s">
        <v>19237</v>
      </c>
      <c r="L37" s="43" t="s">
        <v>19238</v>
      </c>
      <c r="M37" s="46" t="s">
        <v>19239</v>
      </c>
      <c r="N37" s="43" t="s">
        <v>1955</v>
      </c>
      <c r="O37" s="43" t="s">
        <v>14706</v>
      </c>
      <c r="P37" s="43" t="s">
        <v>1953</v>
      </c>
      <c r="Q37" s="43" t="s">
        <v>9765</v>
      </c>
      <c r="S37" s="50" t="s">
        <v>19240</v>
      </c>
    </row>
    <row r="38" spans="1:19" ht="15.5" x14ac:dyDescent="0.35">
      <c r="A38" s="43">
        <v>43988</v>
      </c>
      <c r="B38" s="43" t="s">
        <v>9640</v>
      </c>
      <c r="C38" s="43" t="s">
        <v>2033</v>
      </c>
      <c r="D38" s="44">
        <v>45695.722314803243</v>
      </c>
      <c r="E38" s="43" t="s">
        <v>19241</v>
      </c>
      <c r="F38" s="43" t="s">
        <v>19242</v>
      </c>
      <c r="G38" s="43" t="s">
        <v>1983</v>
      </c>
      <c r="H38" s="43" t="s">
        <v>9644</v>
      </c>
      <c r="I38" s="43" t="s">
        <v>9805</v>
      </c>
      <c r="J38" s="43" t="s">
        <v>2136</v>
      </c>
      <c r="K38" s="43" t="s">
        <v>19243</v>
      </c>
      <c r="L38" s="43" t="s">
        <v>19244</v>
      </c>
      <c r="M38" s="46" t="s">
        <v>19245</v>
      </c>
      <c r="N38" s="43" t="s">
        <v>1951</v>
      </c>
      <c r="O38" s="43" t="s">
        <v>1952</v>
      </c>
      <c r="P38" s="43" t="s">
        <v>1953</v>
      </c>
      <c r="Q38" s="43" t="s">
        <v>19246</v>
      </c>
    </row>
    <row r="39" spans="1:19" ht="15.5" x14ac:dyDescent="0.35">
      <c r="A39" s="43">
        <v>43988</v>
      </c>
      <c r="B39" s="43" t="s">
        <v>9640</v>
      </c>
      <c r="C39" s="43" t="s">
        <v>2033</v>
      </c>
      <c r="D39" s="44">
        <v>45695.722314803243</v>
      </c>
      <c r="E39" s="43" t="s">
        <v>19241</v>
      </c>
      <c r="F39" s="43" t="s">
        <v>19242</v>
      </c>
      <c r="G39" s="43" t="s">
        <v>1983</v>
      </c>
      <c r="H39" s="43" t="s">
        <v>9644</v>
      </c>
      <c r="I39" s="43" t="s">
        <v>9696</v>
      </c>
      <c r="J39" s="43" t="s">
        <v>2136</v>
      </c>
      <c r="K39" s="43" t="s">
        <v>19243</v>
      </c>
      <c r="L39" s="43" t="s">
        <v>19247</v>
      </c>
      <c r="M39" s="46" t="s">
        <v>19248</v>
      </c>
      <c r="N39" s="43" t="s">
        <v>1955</v>
      </c>
      <c r="O39" s="43" t="s">
        <v>1955</v>
      </c>
      <c r="P39" s="43" t="s">
        <v>1953</v>
      </c>
      <c r="Q39" s="43" t="s">
        <v>19246</v>
      </c>
    </row>
    <row r="40" spans="1:19" ht="15.5" x14ac:dyDescent="0.35">
      <c r="A40" s="43">
        <v>43988</v>
      </c>
      <c r="B40" s="43" t="s">
        <v>9640</v>
      </c>
      <c r="C40" s="43" t="s">
        <v>2033</v>
      </c>
      <c r="D40" s="44">
        <v>45695.722314803243</v>
      </c>
      <c r="E40" s="43" t="s">
        <v>19241</v>
      </c>
      <c r="F40" s="43" t="s">
        <v>19242</v>
      </c>
      <c r="G40" s="43" t="s">
        <v>1983</v>
      </c>
      <c r="H40" s="43" t="s">
        <v>9644</v>
      </c>
      <c r="I40" s="43" t="s">
        <v>13610</v>
      </c>
      <c r="J40" s="43" t="s">
        <v>9770</v>
      </c>
      <c r="K40" s="43" t="s">
        <v>19249</v>
      </c>
      <c r="L40" s="43" t="s">
        <v>19056</v>
      </c>
      <c r="M40" s="45" t="s">
        <v>19250</v>
      </c>
      <c r="N40" s="43" t="s">
        <v>1955</v>
      </c>
      <c r="O40" s="43" t="s">
        <v>1996</v>
      </c>
      <c r="P40" s="43" t="s">
        <v>1953</v>
      </c>
      <c r="Q40" s="43" t="s">
        <v>19246</v>
      </c>
    </row>
    <row r="41" spans="1:19" ht="15.5" x14ac:dyDescent="0.35">
      <c r="A41" s="43">
        <v>53888</v>
      </c>
      <c r="B41" s="43" t="s">
        <v>9640</v>
      </c>
      <c r="C41" s="43" t="s">
        <v>1987</v>
      </c>
      <c r="D41" s="44">
        <v>45704.475578703707</v>
      </c>
      <c r="E41" s="43" t="s">
        <v>19251</v>
      </c>
      <c r="F41" s="43" t="s">
        <v>19252</v>
      </c>
      <c r="G41" s="43" t="s">
        <v>1983</v>
      </c>
      <c r="H41" s="43" t="s">
        <v>9644</v>
      </c>
      <c r="I41" s="43" t="s">
        <v>9696</v>
      </c>
      <c r="J41" s="43" t="s">
        <v>2136</v>
      </c>
      <c r="K41" s="43" t="s">
        <v>19253</v>
      </c>
      <c r="L41" s="43" t="s">
        <v>19254</v>
      </c>
      <c r="M41" s="46" t="s">
        <v>19088</v>
      </c>
      <c r="N41" s="43" t="s">
        <v>1955</v>
      </c>
      <c r="O41" s="43" t="s">
        <v>14706</v>
      </c>
      <c r="P41" s="43" t="s">
        <v>1953</v>
      </c>
      <c r="Q41" s="43" t="s">
        <v>6412</v>
      </c>
    </row>
    <row r="42" spans="1:19" ht="15.5" x14ac:dyDescent="0.35">
      <c r="A42" s="43">
        <v>62814</v>
      </c>
      <c r="B42" s="43" t="s">
        <v>9640</v>
      </c>
      <c r="C42" s="43" t="s">
        <v>1969</v>
      </c>
      <c r="D42" s="44">
        <v>45712.03334490741</v>
      </c>
      <c r="E42" s="43" t="s">
        <v>19255</v>
      </c>
      <c r="F42" s="43" t="s">
        <v>19256</v>
      </c>
      <c r="G42" s="43" t="s">
        <v>1983</v>
      </c>
      <c r="H42" s="43" t="s">
        <v>9644</v>
      </c>
      <c r="I42" s="43" t="s">
        <v>9805</v>
      </c>
      <c r="J42" s="43" t="s">
        <v>2136</v>
      </c>
      <c r="K42" s="43" t="s">
        <v>19257</v>
      </c>
      <c r="L42" s="43" t="s">
        <v>19258</v>
      </c>
      <c r="M42" s="46" t="s">
        <v>19245</v>
      </c>
      <c r="N42" s="43" t="s">
        <v>1951</v>
      </c>
      <c r="O42" s="43" t="s">
        <v>1952</v>
      </c>
      <c r="P42" s="43" t="s">
        <v>1953</v>
      </c>
      <c r="Q42" s="43" t="s">
        <v>19259</v>
      </c>
    </row>
    <row r="43" spans="1:19" ht="15.5" x14ac:dyDescent="0.35">
      <c r="A43" s="43">
        <v>64297</v>
      </c>
      <c r="B43" s="43" t="s">
        <v>1928</v>
      </c>
      <c r="C43" s="43" t="s">
        <v>1946</v>
      </c>
      <c r="D43" s="44">
        <v>45713.465092592596</v>
      </c>
      <c r="E43" s="43" t="s">
        <v>19260</v>
      </c>
      <c r="F43" s="43" t="s">
        <v>19261</v>
      </c>
      <c r="G43" s="43" t="s">
        <v>1983</v>
      </c>
      <c r="H43" s="43" t="s">
        <v>9644</v>
      </c>
      <c r="I43" s="43" t="s">
        <v>9645</v>
      </c>
      <c r="J43" s="43" t="s">
        <v>9770</v>
      </c>
      <c r="K43" s="43" t="s">
        <v>19262</v>
      </c>
      <c r="L43" s="43" t="s">
        <v>19263</v>
      </c>
      <c r="M43" s="45" t="s">
        <v>19264</v>
      </c>
      <c r="N43" s="43" t="s">
        <v>1955</v>
      </c>
      <c r="O43" s="43" t="s">
        <v>14706</v>
      </c>
      <c r="P43" s="43" t="s">
        <v>1953</v>
      </c>
      <c r="Q43" s="43" t="s">
        <v>19265</v>
      </c>
    </row>
    <row r="44" spans="1:19" ht="15.5" x14ac:dyDescent="0.35">
      <c r="A44" s="43">
        <v>75207</v>
      </c>
      <c r="B44" s="43" t="s">
        <v>9640</v>
      </c>
      <c r="C44" s="43" t="s">
        <v>2055</v>
      </c>
      <c r="D44" s="44">
        <v>45722.912685185183</v>
      </c>
      <c r="E44" s="43" t="s">
        <v>19266</v>
      </c>
      <c r="F44" s="43" t="s">
        <v>19267</v>
      </c>
      <c r="G44" s="43" t="s">
        <v>1983</v>
      </c>
      <c r="H44" s="43" t="s">
        <v>9644</v>
      </c>
      <c r="I44" s="43" t="s">
        <v>9696</v>
      </c>
      <c r="J44" s="43" t="s">
        <v>2136</v>
      </c>
      <c r="K44" s="43" t="s">
        <v>19268</v>
      </c>
      <c r="L44" s="43" t="s">
        <v>19269</v>
      </c>
      <c r="M44" s="46" t="s">
        <v>19270</v>
      </c>
      <c r="N44" s="43" t="s">
        <v>1955</v>
      </c>
      <c r="O44" s="43" t="s">
        <v>1955</v>
      </c>
      <c r="P44" s="43" t="s">
        <v>1953</v>
      </c>
      <c r="Q44" s="43" t="s">
        <v>19271</v>
      </c>
    </row>
    <row r="45" spans="1:19" ht="15.5" x14ac:dyDescent="0.35">
      <c r="A45" s="43">
        <v>75207</v>
      </c>
      <c r="B45" s="43" t="s">
        <v>9640</v>
      </c>
      <c r="C45" s="43" t="s">
        <v>2055</v>
      </c>
      <c r="D45" s="44">
        <v>45722.912685185183</v>
      </c>
      <c r="E45" s="43" t="s">
        <v>19266</v>
      </c>
      <c r="F45" s="43" t="s">
        <v>19267</v>
      </c>
      <c r="G45" s="43" t="s">
        <v>1983</v>
      </c>
      <c r="H45" s="43" t="s">
        <v>9644</v>
      </c>
      <c r="I45" s="43" t="s">
        <v>9805</v>
      </c>
      <c r="J45" s="43" t="s">
        <v>2136</v>
      </c>
      <c r="K45" s="43" t="s">
        <v>19272</v>
      </c>
      <c r="L45" s="43" t="s">
        <v>19273</v>
      </c>
      <c r="M45" s="46" t="s">
        <v>19274</v>
      </c>
      <c r="N45" s="43" t="s">
        <v>1951</v>
      </c>
      <c r="O45" s="43" t="s">
        <v>1952</v>
      </c>
      <c r="P45" s="43" t="s">
        <v>1953</v>
      </c>
      <c r="Q45" s="43" t="s">
        <v>19271</v>
      </c>
    </row>
    <row r="46" spans="1:19" ht="15.5" x14ac:dyDescent="0.35">
      <c r="A46" s="43">
        <v>75207</v>
      </c>
      <c r="B46" s="43" t="s">
        <v>9640</v>
      </c>
      <c r="C46" s="43" t="s">
        <v>2055</v>
      </c>
      <c r="D46" s="44">
        <v>45722.912685185183</v>
      </c>
      <c r="E46" s="43" t="s">
        <v>19266</v>
      </c>
      <c r="F46" s="43" t="s">
        <v>19267</v>
      </c>
      <c r="G46" s="43" t="s">
        <v>1983</v>
      </c>
      <c r="H46" s="43" t="s">
        <v>9644</v>
      </c>
      <c r="I46" s="43" t="s">
        <v>9645</v>
      </c>
      <c r="J46" s="43" t="s">
        <v>9770</v>
      </c>
      <c r="K46" s="43" t="s">
        <v>19275</v>
      </c>
      <c r="L46" s="43" t="s">
        <v>19276</v>
      </c>
      <c r="M46" s="45" t="s">
        <v>19277</v>
      </c>
      <c r="N46" s="43" t="s">
        <v>1955</v>
      </c>
      <c r="O46" s="43" t="s">
        <v>1955</v>
      </c>
      <c r="P46" s="43" t="s">
        <v>1953</v>
      </c>
      <c r="Q46" s="43" t="s">
        <v>19271</v>
      </c>
    </row>
    <row r="47" spans="1:19" ht="15.5" x14ac:dyDescent="0.35">
      <c r="A47" s="43">
        <v>76861</v>
      </c>
      <c r="B47" s="43" t="s">
        <v>9640</v>
      </c>
      <c r="C47" s="43" t="s">
        <v>2017</v>
      </c>
      <c r="D47" s="44">
        <v>45724.373506932869</v>
      </c>
      <c r="E47" s="43" t="s">
        <v>19278</v>
      </c>
      <c r="F47" s="43" t="s">
        <v>19279</v>
      </c>
      <c r="G47" s="43" t="s">
        <v>2054</v>
      </c>
      <c r="H47" s="43" t="s">
        <v>9644</v>
      </c>
      <c r="I47" s="43" t="s">
        <v>9696</v>
      </c>
      <c r="J47" s="43" t="s">
        <v>2136</v>
      </c>
      <c r="K47" s="43" t="s">
        <v>19280</v>
      </c>
      <c r="L47" s="43" t="s">
        <v>19281</v>
      </c>
      <c r="M47" s="46" t="s">
        <v>19282</v>
      </c>
      <c r="N47" s="43" t="s">
        <v>1955</v>
      </c>
      <c r="O47" s="43" t="s">
        <v>1955</v>
      </c>
      <c r="P47" s="43" t="s">
        <v>1953</v>
      </c>
      <c r="Q47" s="43"/>
    </row>
    <row r="48" spans="1:19" ht="15.5" x14ac:dyDescent="0.35">
      <c r="A48" s="43">
        <v>80848</v>
      </c>
      <c r="B48" s="43" t="s">
        <v>1928</v>
      </c>
      <c r="C48" s="43" t="s">
        <v>1946</v>
      </c>
      <c r="D48" s="44">
        <v>45727.524837962963</v>
      </c>
      <c r="E48" s="43" t="s">
        <v>19283</v>
      </c>
      <c r="F48" s="43" t="s">
        <v>19284</v>
      </c>
      <c r="G48" s="43" t="s">
        <v>1983</v>
      </c>
      <c r="H48" s="43" t="s">
        <v>9644</v>
      </c>
      <c r="I48" s="43" t="s">
        <v>9645</v>
      </c>
      <c r="J48" s="43" t="s">
        <v>9770</v>
      </c>
      <c r="K48" s="43" t="s">
        <v>19285</v>
      </c>
      <c r="L48" s="43" t="s">
        <v>19286</v>
      </c>
      <c r="M48" s="45" t="s">
        <v>19264</v>
      </c>
      <c r="N48" s="43" t="s">
        <v>1955</v>
      </c>
      <c r="O48" s="43" t="s">
        <v>14706</v>
      </c>
      <c r="P48" s="43" t="s">
        <v>1953</v>
      </c>
      <c r="Q48" s="43" t="s">
        <v>9691</v>
      </c>
    </row>
    <row r="49" spans="1:19" ht="15.5" x14ac:dyDescent="0.35">
      <c r="A49" s="43">
        <v>81491</v>
      </c>
      <c r="B49" s="43" t="s">
        <v>9640</v>
      </c>
      <c r="C49" s="43" t="s">
        <v>1946</v>
      </c>
      <c r="D49" s="44">
        <v>45727.913981481484</v>
      </c>
      <c r="E49" s="43" t="s">
        <v>19287</v>
      </c>
      <c r="F49" s="43" t="s">
        <v>19288</v>
      </c>
      <c r="G49" s="43" t="s">
        <v>1983</v>
      </c>
      <c r="H49" s="43" t="s">
        <v>9644</v>
      </c>
      <c r="I49" s="43" t="s">
        <v>9805</v>
      </c>
      <c r="J49" s="43" t="s">
        <v>2136</v>
      </c>
      <c r="K49" s="43" t="s">
        <v>19289</v>
      </c>
      <c r="L49" s="43" t="s">
        <v>19290</v>
      </c>
      <c r="M49" s="46" t="s">
        <v>19291</v>
      </c>
      <c r="N49" s="43" t="s">
        <v>1951</v>
      </c>
      <c r="O49" s="43" t="s">
        <v>1952</v>
      </c>
      <c r="P49" s="43" t="s">
        <v>1953</v>
      </c>
      <c r="Q49" s="43" t="s">
        <v>19292</v>
      </c>
    </row>
    <row r="50" spans="1:19" ht="15.5" x14ac:dyDescent="0.35">
      <c r="A50" s="43">
        <v>81491</v>
      </c>
      <c r="B50" s="43" t="s">
        <v>9640</v>
      </c>
      <c r="C50" s="43" t="s">
        <v>1946</v>
      </c>
      <c r="D50" s="44">
        <v>45727.913981481484</v>
      </c>
      <c r="E50" s="43" t="s">
        <v>19287</v>
      </c>
      <c r="F50" s="43" t="s">
        <v>19288</v>
      </c>
      <c r="G50" s="43" t="s">
        <v>1983</v>
      </c>
      <c r="H50" s="43" t="s">
        <v>9644</v>
      </c>
      <c r="I50" s="43" t="s">
        <v>9696</v>
      </c>
      <c r="J50" s="43" t="s">
        <v>2136</v>
      </c>
      <c r="K50" s="43" t="s">
        <v>19293</v>
      </c>
      <c r="L50" s="43" t="s">
        <v>19294</v>
      </c>
      <c r="M50" s="46" t="s">
        <v>19295</v>
      </c>
      <c r="N50" s="43" t="s">
        <v>1955</v>
      </c>
      <c r="O50" s="43" t="s">
        <v>1996</v>
      </c>
      <c r="P50" s="43" t="s">
        <v>1953</v>
      </c>
      <c r="Q50" s="43" t="s">
        <v>19292</v>
      </c>
    </row>
    <row r="51" spans="1:19" ht="15.5" x14ac:dyDescent="0.35">
      <c r="A51" s="43">
        <v>81491</v>
      </c>
      <c r="B51" s="43" t="s">
        <v>9640</v>
      </c>
      <c r="C51" s="43" t="s">
        <v>1946</v>
      </c>
      <c r="D51" s="44">
        <v>45727.913981481484</v>
      </c>
      <c r="E51" s="43" t="s">
        <v>19287</v>
      </c>
      <c r="F51" s="43" t="s">
        <v>19288</v>
      </c>
      <c r="G51" s="43" t="s">
        <v>1983</v>
      </c>
      <c r="H51" s="43" t="s">
        <v>9644</v>
      </c>
      <c r="I51" s="43" t="s">
        <v>9645</v>
      </c>
      <c r="J51" s="43" t="s">
        <v>9770</v>
      </c>
      <c r="K51" s="43" t="s">
        <v>16150</v>
      </c>
      <c r="L51" s="43" t="s">
        <v>19296</v>
      </c>
      <c r="M51" s="45" t="s">
        <v>19297</v>
      </c>
      <c r="N51" s="43" t="s">
        <v>1955</v>
      </c>
      <c r="O51" s="43" t="s">
        <v>1955</v>
      </c>
      <c r="P51" s="43" t="s">
        <v>1953</v>
      </c>
      <c r="Q51" s="43" t="s">
        <v>19292</v>
      </c>
    </row>
    <row r="52" spans="1:19" ht="15.5" x14ac:dyDescent="0.35">
      <c r="A52" s="43">
        <v>85003</v>
      </c>
      <c r="B52" s="43" t="s">
        <v>9640</v>
      </c>
      <c r="C52" s="43" t="s">
        <v>2033</v>
      </c>
      <c r="D52" s="44">
        <v>45730.973773148151</v>
      </c>
      <c r="E52" s="43" t="s">
        <v>19298</v>
      </c>
      <c r="F52" s="43" t="s">
        <v>19299</v>
      </c>
      <c r="G52" s="43" t="s">
        <v>1983</v>
      </c>
      <c r="H52" s="43" t="s">
        <v>9644</v>
      </c>
      <c r="I52" s="43" t="s">
        <v>13610</v>
      </c>
      <c r="J52" s="43" t="s">
        <v>9770</v>
      </c>
      <c r="K52" s="43" t="s">
        <v>19300</v>
      </c>
      <c r="L52" s="43" t="s">
        <v>19301</v>
      </c>
      <c r="M52" s="45" t="s">
        <v>19166</v>
      </c>
      <c r="N52" s="43" t="s">
        <v>1955</v>
      </c>
      <c r="O52" s="43" t="s">
        <v>14706</v>
      </c>
      <c r="P52" s="43" t="s">
        <v>1953</v>
      </c>
      <c r="Q52" s="43" t="s">
        <v>19302</v>
      </c>
    </row>
    <row r="53" spans="1:19" ht="15.5" x14ac:dyDescent="0.35">
      <c r="A53" s="43">
        <v>89271</v>
      </c>
      <c r="B53" s="43" t="s">
        <v>9640</v>
      </c>
      <c r="C53" s="43" t="s">
        <v>1946</v>
      </c>
      <c r="D53" s="44">
        <v>45734.713078692126</v>
      </c>
      <c r="E53" s="43" t="s">
        <v>19303</v>
      </c>
      <c r="F53" s="43" t="s">
        <v>19304</v>
      </c>
      <c r="G53" s="43" t="s">
        <v>2054</v>
      </c>
      <c r="H53" s="43" t="s">
        <v>9644</v>
      </c>
      <c r="I53" s="43" t="s">
        <v>9805</v>
      </c>
      <c r="J53" s="43" t="s">
        <v>2136</v>
      </c>
      <c r="K53" s="43" t="s">
        <v>19305</v>
      </c>
      <c r="L53" s="43" t="s">
        <v>19306</v>
      </c>
      <c r="M53" s="46" t="s">
        <v>19307</v>
      </c>
      <c r="N53" s="43" t="s">
        <v>1951</v>
      </c>
      <c r="O53" s="43" t="s">
        <v>1952</v>
      </c>
      <c r="P53" s="43" t="s">
        <v>1953</v>
      </c>
      <c r="Q53" s="43" t="s">
        <v>19308</v>
      </c>
    </row>
    <row r="54" spans="1:19" ht="15.5" x14ac:dyDescent="0.35">
      <c r="A54" s="43">
        <v>90327</v>
      </c>
      <c r="B54" s="43" t="s">
        <v>1928</v>
      </c>
      <c r="C54" s="43" t="s">
        <v>2066</v>
      </c>
      <c r="D54" s="44">
        <v>45735.608657395831</v>
      </c>
      <c r="E54" s="43" t="s">
        <v>19309</v>
      </c>
      <c r="F54" s="43" t="s">
        <v>19310</v>
      </c>
      <c r="G54" s="43" t="s">
        <v>1962</v>
      </c>
      <c r="H54" s="43" t="s">
        <v>9644</v>
      </c>
      <c r="I54" s="43" t="s">
        <v>9805</v>
      </c>
      <c r="J54" s="43" t="s">
        <v>2136</v>
      </c>
      <c r="K54" s="43" t="s">
        <v>19311</v>
      </c>
      <c r="L54" s="43" t="s">
        <v>19312</v>
      </c>
      <c r="M54" s="46" t="s">
        <v>19313</v>
      </c>
      <c r="N54" s="43" t="s">
        <v>1951</v>
      </c>
      <c r="O54" s="43" t="s">
        <v>1973</v>
      </c>
      <c r="P54" s="43" t="s">
        <v>1953</v>
      </c>
      <c r="Q54" s="43" t="s">
        <v>19314</v>
      </c>
    </row>
    <row r="55" spans="1:19" ht="15.5" x14ac:dyDescent="0.35">
      <c r="A55" s="43">
        <v>90514</v>
      </c>
      <c r="B55" s="43" t="s">
        <v>1928</v>
      </c>
      <c r="C55" s="43" t="s">
        <v>2066</v>
      </c>
      <c r="D55" s="44">
        <v>45735.687708321762</v>
      </c>
      <c r="E55" s="43" t="s">
        <v>19315</v>
      </c>
      <c r="F55" s="43" t="s">
        <v>19316</v>
      </c>
      <c r="G55" s="43" t="s">
        <v>2009</v>
      </c>
      <c r="H55" s="43" t="s">
        <v>9644</v>
      </c>
      <c r="I55" s="43" t="s">
        <v>9805</v>
      </c>
      <c r="J55" s="43" t="s">
        <v>2136</v>
      </c>
      <c r="K55" s="43" t="s">
        <v>19317</v>
      </c>
      <c r="L55" s="43" t="s">
        <v>19318</v>
      </c>
      <c r="M55" s="46" t="s">
        <v>19319</v>
      </c>
      <c r="N55" s="43" t="s">
        <v>1951</v>
      </c>
      <c r="O55" s="43" t="s">
        <v>1973</v>
      </c>
      <c r="P55" s="43" t="s">
        <v>1953</v>
      </c>
      <c r="Q55" s="43" t="s">
        <v>19320</v>
      </c>
      <c r="S55" s="50" t="s">
        <v>19090</v>
      </c>
    </row>
    <row r="56" spans="1:19" ht="15.5" x14ac:dyDescent="0.35">
      <c r="A56" s="43">
        <v>92224</v>
      </c>
      <c r="B56" s="43" t="s">
        <v>9640</v>
      </c>
      <c r="C56" s="43" t="s">
        <v>2055</v>
      </c>
      <c r="D56" s="44">
        <v>45736.925879618058</v>
      </c>
      <c r="E56" s="43" t="s">
        <v>19321</v>
      </c>
      <c r="F56" s="43" t="s">
        <v>19322</v>
      </c>
      <c r="G56" s="43" t="s">
        <v>1983</v>
      </c>
      <c r="H56" s="43" t="s">
        <v>9644</v>
      </c>
      <c r="I56" s="43" t="s">
        <v>9645</v>
      </c>
      <c r="J56" s="43" t="s">
        <v>9770</v>
      </c>
      <c r="K56" s="43" t="s">
        <v>19323</v>
      </c>
      <c r="L56" s="43" t="s">
        <v>19324</v>
      </c>
      <c r="M56" s="45" t="s">
        <v>19325</v>
      </c>
      <c r="N56" s="43" t="s">
        <v>1955</v>
      </c>
      <c r="O56" s="43" t="s">
        <v>14706</v>
      </c>
      <c r="P56" s="43" t="s">
        <v>1953</v>
      </c>
      <c r="Q56" s="43" t="s">
        <v>19326</v>
      </c>
    </row>
    <row r="57" spans="1:19" ht="15.5" x14ac:dyDescent="0.35">
      <c r="A57" s="43">
        <v>100803</v>
      </c>
      <c r="B57" s="43" t="s">
        <v>9640</v>
      </c>
      <c r="C57" s="43" t="s">
        <v>2055</v>
      </c>
      <c r="D57" s="44">
        <v>45743.781944432871</v>
      </c>
      <c r="E57" s="43" t="s">
        <v>19327</v>
      </c>
      <c r="F57" s="43" t="s">
        <v>19328</v>
      </c>
      <c r="G57" s="43" t="s">
        <v>1983</v>
      </c>
      <c r="H57" s="43" t="s">
        <v>9644</v>
      </c>
      <c r="I57" s="43" t="s">
        <v>9696</v>
      </c>
      <c r="J57" s="43" t="s">
        <v>2136</v>
      </c>
      <c r="K57" s="43" t="s">
        <v>19329</v>
      </c>
      <c r="L57" s="43" t="s">
        <v>19330</v>
      </c>
      <c r="M57" s="46" t="s">
        <v>19274</v>
      </c>
      <c r="N57" s="43" t="s">
        <v>1955</v>
      </c>
      <c r="O57" s="43" t="s">
        <v>1955</v>
      </c>
      <c r="P57" s="43" t="s">
        <v>1953</v>
      </c>
      <c r="Q57" s="43" t="s">
        <v>19331</v>
      </c>
    </row>
    <row r="58" spans="1:19" ht="15.5" x14ac:dyDescent="0.35">
      <c r="A58" s="43">
        <v>101807</v>
      </c>
      <c r="B58" s="43" t="s">
        <v>1928</v>
      </c>
      <c r="C58" s="43" t="s">
        <v>2033</v>
      </c>
      <c r="D58" s="44">
        <v>45744.671759259261</v>
      </c>
      <c r="E58" s="43" t="s">
        <v>19332</v>
      </c>
      <c r="F58" s="43" t="s">
        <v>19333</v>
      </c>
      <c r="G58" s="43" t="s">
        <v>1983</v>
      </c>
      <c r="H58" s="43" t="s">
        <v>9644</v>
      </c>
      <c r="I58" s="43" t="s">
        <v>9696</v>
      </c>
      <c r="J58" s="43" t="s">
        <v>2136</v>
      </c>
      <c r="K58" s="43" t="s">
        <v>19334</v>
      </c>
      <c r="L58" s="43" t="s">
        <v>19335</v>
      </c>
      <c r="M58" s="46" t="s">
        <v>19336</v>
      </c>
      <c r="N58" s="43" t="s">
        <v>1955</v>
      </c>
      <c r="O58" s="43" t="s">
        <v>1996</v>
      </c>
      <c r="P58" s="43" t="s">
        <v>1953</v>
      </c>
      <c r="Q58" s="43" t="s">
        <v>19337</v>
      </c>
    </row>
    <row r="59" spans="1:19" ht="15.5" x14ac:dyDescent="0.35">
      <c r="A59" s="43">
        <v>101807</v>
      </c>
      <c r="B59" s="43" t="s">
        <v>1928</v>
      </c>
      <c r="C59" s="43" t="s">
        <v>2033</v>
      </c>
      <c r="D59" s="44">
        <v>45744.671759259261</v>
      </c>
      <c r="E59" s="43" t="s">
        <v>19332</v>
      </c>
      <c r="F59" s="43" t="s">
        <v>19333</v>
      </c>
      <c r="G59" s="43" t="s">
        <v>1983</v>
      </c>
      <c r="H59" s="43" t="s">
        <v>9644</v>
      </c>
      <c r="I59" s="43" t="s">
        <v>9645</v>
      </c>
      <c r="J59" s="43" t="s">
        <v>9770</v>
      </c>
      <c r="K59" s="43" t="s">
        <v>19338</v>
      </c>
      <c r="L59" s="43" t="s">
        <v>19339</v>
      </c>
      <c r="M59" s="45" t="s">
        <v>19340</v>
      </c>
      <c r="N59" s="43" t="s">
        <v>1955</v>
      </c>
      <c r="O59" s="43" t="s">
        <v>1955</v>
      </c>
      <c r="P59" s="43" t="s">
        <v>1953</v>
      </c>
      <c r="Q59" s="43" t="s">
        <v>19337</v>
      </c>
    </row>
    <row r="60" spans="1:19" ht="15.5" x14ac:dyDescent="0.35">
      <c r="A60" s="43">
        <v>103943</v>
      </c>
      <c r="B60" s="43" t="s">
        <v>9640</v>
      </c>
      <c r="C60" s="43" t="s">
        <v>1987</v>
      </c>
      <c r="D60" s="44">
        <v>45746.464120370372</v>
      </c>
      <c r="E60" s="43" t="s">
        <v>19341</v>
      </c>
      <c r="F60" s="43" t="s">
        <v>19342</v>
      </c>
      <c r="G60" s="43" t="s">
        <v>1983</v>
      </c>
      <c r="H60" s="43" t="s">
        <v>9644</v>
      </c>
      <c r="I60" s="43" t="s">
        <v>9696</v>
      </c>
      <c r="J60" s="43" t="s">
        <v>2136</v>
      </c>
      <c r="K60" s="43" t="s">
        <v>17795</v>
      </c>
      <c r="L60" s="43" t="s">
        <v>19343</v>
      </c>
      <c r="M60" s="46" t="s">
        <v>19119</v>
      </c>
      <c r="N60" s="43" t="s">
        <v>1955</v>
      </c>
      <c r="O60" s="43" t="s">
        <v>1955</v>
      </c>
      <c r="P60" s="43" t="s">
        <v>1953</v>
      </c>
      <c r="Q60" s="43" t="s">
        <v>9884</v>
      </c>
    </row>
    <row r="61" spans="1:19" ht="15.5" x14ac:dyDescent="0.35">
      <c r="A61" s="43">
        <v>103943</v>
      </c>
      <c r="B61" s="43" t="s">
        <v>9640</v>
      </c>
      <c r="C61" s="43" t="s">
        <v>1987</v>
      </c>
      <c r="D61" s="44">
        <v>45746.464120370372</v>
      </c>
      <c r="E61" s="43" t="s">
        <v>19341</v>
      </c>
      <c r="F61" s="43" t="s">
        <v>19342</v>
      </c>
      <c r="G61" s="43" t="s">
        <v>1983</v>
      </c>
      <c r="H61" s="43" t="s">
        <v>9644</v>
      </c>
      <c r="I61" s="43" t="s">
        <v>9805</v>
      </c>
      <c r="J61" s="43" t="s">
        <v>2136</v>
      </c>
      <c r="K61" s="43" t="s">
        <v>19344</v>
      </c>
      <c r="L61" s="43" t="s">
        <v>19345</v>
      </c>
      <c r="M61" s="46" t="s">
        <v>19346</v>
      </c>
      <c r="N61" s="43" t="s">
        <v>1951</v>
      </c>
      <c r="O61" s="43" t="s">
        <v>1952</v>
      </c>
      <c r="P61" s="43" t="s">
        <v>1953</v>
      </c>
      <c r="Q61" s="43" t="s">
        <v>9884</v>
      </c>
    </row>
    <row r="62" spans="1:19" ht="15.5" x14ac:dyDescent="0.35">
      <c r="A62" s="43">
        <v>106205</v>
      </c>
      <c r="B62" s="43" t="s">
        <v>1928</v>
      </c>
      <c r="C62" s="43" t="s">
        <v>1946</v>
      </c>
      <c r="D62" s="44">
        <v>45748.496331006943</v>
      </c>
      <c r="E62" s="43" t="s">
        <v>19347</v>
      </c>
      <c r="F62" s="43" t="s">
        <v>19348</v>
      </c>
      <c r="G62" s="43" t="s">
        <v>1983</v>
      </c>
      <c r="H62" s="43" t="s">
        <v>9644</v>
      </c>
      <c r="I62" s="43" t="s">
        <v>9696</v>
      </c>
      <c r="J62" s="43" t="s">
        <v>2136</v>
      </c>
      <c r="K62" s="43" t="s">
        <v>19349</v>
      </c>
      <c r="L62" s="43" t="s">
        <v>19350</v>
      </c>
      <c r="M62" s="46" t="s">
        <v>19351</v>
      </c>
      <c r="N62" s="43" t="s">
        <v>1955</v>
      </c>
      <c r="O62" s="43" t="s">
        <v>1955</v>
      </c>
      <c r="P62" s="43" t="s">
        <v>1953</v>
      </c>
      <c r="Q62" s="43" t="s">
        <v>19352</v>
      </c>
    </row>
    <row r="63" spans="1:19" ht="15.5" x14ac:dyDescent="0.35">
      <c r="A63" s="43">
        <v>112113</v>
      </c>
      <c r="B63" s="43" t="s">
        <v>9640</v>
      </c>
      <c r="C63" s="43" t="s">
        <v>2017</v>
      </c>
      <c r="D63" s="44">
        <v>45752.73</v>
      </c>
      <c r="E63" s="43" t="s">
        <v>13063</v>
      </c>
      <c r="F63" s="43" t="s">
        <v>19353</v>
      </c>
      <c r="G63" s="43" t="s">
        <v>1983</v>
      </c>
      <c r="H63" s="43" t="s">
        <v>9644</v>
      </c>
      <c r="I63" s="43" t="s">
        <v>9805</v>
      </c>
      <c r="J63" s="43" t="s">
        <v>2136</v>
      </c>
      <c r="K63" s="43" t="s">
        <v>19354</v>
      </c>
      <c r="L63" s="43" t="s">
        <v>19355</v>
      </c>
      <c r="M63" s="46" t="s">
        <v>19356</v>
      </c>
      <c r="N63" s="43" t="s">
        <v>1951</v>
      </c>
      <c r="O63" s="43" t="s">
        <v>1973</v>
      </c>
      <c r="P63" s="43" t="s">
        <v>1953</v>
      </c>
      <c r="Q63" s="43" t="s">
        <v>19357</v>
      </c>
    </row>
    <row r="64" spans="1:19" ht="15.5" x14ac:dyDescent="0.35">
      <c r="A64" s="43">
        <v>112113</v>
      </c>
      <c r="B64" s="43" t="s">
        <v>9640</v>
      </c>
      <c r="C64" s="43" t="s">
        <v>2017</v>
      </c>
      <c r="D64" s="44">
        <v>45752.73</v>
      </c>
      <c r="E64" s="43" t="s">
        <v>13063</v>
      </c>
      <c r="F64" s="43" t="s">
        <v>19353</v>
      </c>
      <c r="G64" s="43" t="s">
        <v>1983</v>
      </c>
      <c r="H64" s="43" t="s">
        <v>9644</v>
      </c>
      <c r="I64" s="43" t="s">
        <v>9645</v>
      </c>
      <c r="J64" s="43" t="s">
        <v>9770</v>
      </c>
      <c r="K64" s="43" t="s">
        <v>19354</v>
      </c>
      <c r="L64" s="43" t="s">
        <v>19358</v>
      </c>
      <c r="M64" s="45" t="s">
        <v>19359</v>
      </c>
      <c r="N64" s="43" t="s">
        <v>1955</v>
      </c>
      <c r="O64" s="43" t="s">
        <v>1955</v>
      </c>
      <c r="P64" s="43" t="s">
        <v>1953</v>
      </c>
      <c r="Q64" s="43" t="s">
        <v>19357</v>
      </c>
    </row>
    <row r="65" spans="1:17" ht="15.5" x14ac:dyDescent="0.35">
      <c r="A65" s="43">
        <v>112197</v>
      </c>
      <c r="B65" s="43" t="s">
        <v>9640</v>
      </c>
      <c r="C65" s="43" t="s">
        <v>2017</v>
      </c>
      <c r="D65" s="44">
        <v>45752.772847210646</v>
      </c>
      <c r="E65" s="43" t="s">
        <v>19360</v>
      </c>
      <c r="F65" s="43" t="s">
        <v>19361</v>
      </c>
      <c r="G65" s="43" t="s">
        <v>1983</v>
      </c>
      <c r="H65" s="43" t="s">
        <v>9644</v>
      </c>
      <c r="I65" s="43" t="s">
        <v>9645</v>
      </c>
      <c r="J65" s="43" t="s">
        <v>9770</v>
      </c>
      <c r="K65" s="43" t="s">
        <v>19362</v>
      </c>
      <c r="L65" s="43" t="s">
        <v>19363</v>
      </c>
      <c r="M65" s="45" t="s">
        <v>19364</v>
      </c>
      <c r="N65" s="43" t="s">
        <v>1955</v>
      </c>
      <c r="O65" s="43" t="s">
        <v>14706</v>
      </c>
      <c r="P65" s="43" t="s">
        <v>1953</v>
      </c>
      <c r="Q65" s="43" t="s">
        <v>19365</v>
      </c>
    </row>
    <row r="66" spans="1:17" ht="15.5" x14ac:dyDescent="0.35">
      <c r="A66" s="43">
        <v>116865</v>
      </c>
      <c r="B66" s="43" t="s">
        <v>1928</v>
      </c>
      <c r="C66" s="43" t="s">
        <v>2066</v>
      </c>
      <c r="D66" s="44">
        <v>45756.452187499999</v>
      </c>
      <c r="E66" s="43" t="s">
        <v>19366</v>
      </c>
      <c r="F66" s="43" t="s">
        <v>19367</v>
      </c>
      <c r="G66" s="43" t="s">
        <v>2009</v>
      </c>
      <c r="H66" s="43" t="s">
        <v>9644</v>
      </c>
      <c r="I66" s="43" t="s">
        <v>9696</v>
      </c>
      <c r="J66" s="43" t="s">
        <v>2136</v>
      </c>
      <c r="K66" s="43" t="s">
        <v>19368</v>
      </c>
      <c r="L66" s="43" t="s">
        <v>19369</v>
      </c>
      <c r="M66" s="46" t="s">
        <v>19370</v>
      </c>
      <c r="N66" s="43" t="s">
        <v>1955</v>
      </c>
      <c r="O66" s="43" t="s">
        <v>1996</v>
      </c>
      <c r="P66" s="43" t="s">
        <v>1953</v>
      </c>
      <c r="Q66" s="43" t="s">
        <v>19371</v>
      </c>
    </row>
    <row r="67" spans="1:17" ht="15.5" x14ac:dyDescent="0.35">
      <c r="A67" s="43">
        <v>123158</v>
      </c>
      <c r="B67" s="43" t="s">
        <v>9640</v>
      </c>
      <c r="C67" s="43" t="s">
        <v>1987</v>
      </c>
      <c r="D67" s="44">
        <v>45760.897824074076</v>
      </c>
      <c r="E67" s="43" t="s">
        <v>19372</v>
      </c>
      <c r="F67" s="43" t="s">
        <v>19373</v>
      </c>
      <c r="G67" s="43" t="s">
        <v>1983</v>
      </c>
      <c r="H67" s="43" t="s">
        <v>9644</v>
      </c>
      <c r="I67" s="43" t="s">
        <v>9805</v>
      </c>
      <c r="J67" s="43" t="s">
        <v>2136</v>
      </c>
      <c r="K67" s="43" t="s">
        <v>19374</v>
      </c>
      <c r="L67" s="43" t="s">
        <v>19375</v>
      </c>
      <c r="M67" s="46" t="s">
        <v>19376</v>
      </c>
      <c r="N67" s="43" t="s">
        <v>1951</v>
      </c>
      <c r="O67" s="43" t="s">
        <v>1973</v>
      </c>
      <c r="P67" s="43" t="s">
        <v>1953</v>
      </c>
      <c r="Q67" s="43" t="s">
        <v>19377</v>
      </c>
    </row>
    <row r="68" spans="1:17" ht="15.5" x14ac:dyDescent="0.35">
      <c r="A68" s="43">
        <v>123158</v>
      </c>
      <c r="B68" s="43" t="s">
        <v>9640</v>
      </c>
      <c r="C68" s="43" t="s">
        <v>1987</v>
      </c>
      <c r="D68" s="44">
        <v>45760.897824074076</v>
      </c>
      <c r="E68" s="43" t="s">
        <v>19372</v>
      </c>
      <c r="F68" s="43" t="s">
        <v>19373</v>
      </c>
      <c r="G68" s="43" t="s">
        <v>1983</v>
      </c>
      <c r="H68" s="43" t="s">
        <v>9644</v>
      </c>
      <c r="I68" s="43" t="s">
        <v>9696</v>
      </c>
      <c r="J68" s="43" t="s">
        <v>2136</v>
      </c>
      <c r="K68" s="43" t="s">
        <v>19378</v>
      </c>
      <c r="L68" s="43" t="s">
        <v>19379</v>
      </c>
      <c r="M68" s="46" t="s">
        <v>19295</v>
      </c>
      <c r="N68" s="43" t="s">
        <v>1955</v>
      </c>
      <c r="O68" s="43" t="s">
        <v>1955</v>
      </c>
      <c r="P68" s="43" t="s">
        <v>1953</v>
      </c>
      <c r="Q68" s="43" t="s">
        <v>19377</v>
      </c>
    </row>
    <row r="69" spans="1:17" ht="15.5" x14ac:dyDescent="0.35">
      <c r="A69" s="43">
        <v>124554</v>
      </c>
      <c r="B69" s="43" t="s">
        <v>9640</v>
      </c>
      <c r="C69" s="43" t="s">
        <v>1969</v>
      </c>
      <c r="D69" s="44">
        <v>45761.894178229166</v>
      </c>
      <c r="E69" s="43" t="s">
        <v>19380</v>
      </c>
      <c r="F69" s="43" t="s">
        <v>19381</v>
      </c>
      <c r="G69" s="43" t="s">
        <v>1983</v>
      </c>
      <c r="H69" s="43" t="s">
        <v>9644</v>
      </c>
      <c r="I69" s="43" t="s">
        <v>14429</v>
      </c>
      <c r="J69" s="43" t="s">
        <v>2136</v>
      </c>
      <c r="K69" s="43" t="s">
        <v>19382</v>
      </c>
      <c r="L69" s="43" t="s">
        <v>19383</v>
      </c>
      <c r="M69" s="46" t="s">
        <v>19172</v>
      </c>
      <c r="N69" s="43" t="s">
        <v>1955</v>
      </c>
      <c r="O69" s="43" t="s">
        <v>1955</v>
      </c>
      <c r="P69" s="43" t="s">
        <v>1953</v>
      </c>
      <c r="Q69" s="43" t="s">
        <v>19331</v>
      </c>
    </row>
    <row r="70" spans="1:17" ht="15.5" x14ac:dyDescent="0.35">
      <c r="A70" s="43">
        <v>132427</v>
      </c>
      <c r="B70" s="43" t="s">
        <v>9640</v>
      </c>
      <c r="C70" s="43" t="s">
        <v>1987</v>
      </c>
      <c r="D70" s="44">
        <v>45767.924155092594</v>
      </c>
      <c r="E70" s="43" t="s">
        <v>19384</v>
      </c>
      <c r="F70" s="43" t="s">
        <v>19385</v>
      </c>
      <c r="G70" s="43" t="s">
        <v>1983</v>
      </c>
      <c r="H70" s="43" t="s">
        <v>9644</v>
      </c>
      <c r="I70" s="43" t="s">
        <v>9645</v>
      </c>
      <c r="J70" s="43" t="s">
        <v>9770</v>
      </c>
      <c r="K70" s="43" t="s">
        <v>19386</v>
      </c>
      <c r="L70" s="43" t="s">
        <v>19387</v>
      </c>
      <c r="M70" s="45" t="s">
        <v>19388</v>
      </c>
      <c r="N70" s="43" t="s">
        <v>1955</v>
      </c>
      <c r="O70" s="43" t="s">
        <v>1955</v>
      </c>
      <c r="P70" s="43" t="s">
        <v>1953</v>
      </c>
      <c r="Q70" s="43" t="s">
        <v>19389</v>
      </c>
    </row>
    <row r="71" spans="1:17" ht="15.5" x14ac:dyDescent="0.35">
      <c r="A71" s="43">
        <v>132427</v>
      </c>
      <c r="B71" s="43" t="s">
        <v>9640</v>
      </c>
      <c r="C71" s="43" t="s">
        <v>1987</v>
      </c>
      <c r="D71" s="44">
        <v>45767.924155092594</v>
      </c>
      <c r="E71" s="43" t="s">
        <v>19384</v>
      </c>
      <c r="F71" s="43" t="s">
        <v>19385</v>
      </c>
      <c r="G71" s="43" t="s">
        <v>1983</v>
      </c>
      <c r="H71" s="43" t="s">
        <v>9644</v>
      </c>
      <c r="I71" s="43" t="s">
        <v>9805</v>
      </c>
      <c r="J71" s="43" t="s">
        <v>2136</v>
      </c>
      <c r="K71" s="43" t="s">
        <v>19386</v>
      </c>
      <c r="L71" s="43" t="s">
        <v>19390</v>
      </c>
      <c r="M71" s="46" t="s">
        <v>13463</v>
      </c>
      <c r="N71" s="43" t="s">
        <v>1951</v>
      </c>
      <c r="O71" s="43" t="s">
        <v>1952</v>
      </c>
      <c r="P71" s="43" t="s">
        <v>1953</v>
      </c>
      <c r="Q71" s="43" t="s">
        <v>19389</v>
      </c>
    </row>
    <row r="72" spans="1:17" ht="15.5" x14ac:dyDescent="0.35">
      <c r="A72" s="43">
        <v>132904</v>
      </c>
      <c r="B72" s="43" t="s">
        <v>1928</v>
      </c>
      <c r="C72" s="43" t="s">
        <v>1969</v>
      </c>
      <c r="D72" s="44">
        <v>45768.493587962963</v>
      </c>
      <c r="E72" s="43" t="s">
        <v>19391</v>
      </c>
      <c r="F72" s="43" t="s">
        <v>19392</v>
      </c>
      <c r="G72" s="43" t="s">
        <v>1983</v>
      </c>
      <c r="H72" s="43" t="s">
        <v>9644</v>
      </c>
      <c r="I72" s="43" t="s">
        <v>9645</v>
      </c>
      <c r="J72" s="43" t="s">
        <v>9770</v>
      </c>
      <c r="K72" s="43" t="s">
        <v>10744</v>
      </c>
      <c r="L72" s="43" t="s">
        <v>19393</v>
      </c>
      <c r="M72" s="45" t="s">
        <v>19394</v>
      </c>
      <c r="N72" s="43" t="s">
        <v>1955</v>
      </c>
      <c r="O72" s="43" t="s">
        <v>1955</v>
      </c>
      <c r="P72" s="43" t="s">
        <v>1953</v>
      </c>
      <c r="Q72" s="43" t="s">
        <v>19395</v>
      </c>
    </row>
    <row r="73" spans="1:17" ht="15.5" x14ac:dyDescent="0.35">
      <c r="A73" s="43">
        <v>132930</v>
      </c>
      <c r="B73" s="43" t="s">
        <v>1928</v>
      </c>
      <c r="C73" s="43" t="s">
        <v>1969</v>
      </c>
      <c r="D73" s="44">
        <v>45768.50856480324</v>
      </c>
      <c r="E73" s="43" t="s">
        <v>19396</v>
      </c>
      <c r="F73" s="43" t="s">
        <v>19122</v>
      </c>
      <c r="G73" s="43" t="s">
        <v>1983</v>
      </c>
      <c r="H73" s="43" t="s">
        <v>9644</v>
      </c>
      <c r="I73" s="43" t="s">
        <v>9645</v>
      </c>
      <c r="J73" s="43" t="s">
        <v>9770</v>
      </c>
      <c r="K73" s="43" t="s">
        <v>19397</v>
      </c>
      <c r="L73" s="43" t="s">
        <v>19398</v>
      </c>
      <c r="M73" s="45" t="s">
        <v>19399</v>
      </c>
      <c r="N73" s="43" t="s">
        <v>1955</v>
      </c>
      <c r="O73" s="43" t="s">
        <v>1955</v>
      </c>
      <c r="P73" s="43" t="s">
        <v>1953</v>
      </c>
      <c r="Q73" s="43"/>
    </row>
    <row r="74" spans="1:17" ht="15.5" x14ac:dyDescent="0.35">
      <c r="A74" s="43">
        <v>151224</v>
      </c>
      <c r="B74" s="43" t="s">
        <v>9640</v>
      </c>
      <c r="C74" s="43" t="s">
        <v>1987</v>
      </c>
      <c r="D74" s="44">
        <v>45781.919409710645</v>
      </c>
      <c r="E74" s="43" t="s">
        <v>19400</v>
      </c>
      <c r="F74" s="43" t="s">
        <v>19401</v>
      </c>
      <c r="G74" s="43" t="s">
        <v>2836</v>
      </c>
      <c r="H74" s="43" t="s">
        <v>9644</v>
      </c>
      <c r="I74" s="43" t="s">
        <v>9696</v>
      </c>
      <c r="J74" s="43" t="s">
        <v>2136</v>
      </c>
      <c r="K74" s="43" t="s">
        <v>19402</v>
      </c>
      <c r="L74" s="43" t="s">
        <v>19403</v>
      </c>
      <c r="M74" s="46" t="s">
        <v>19404</v>
      </c>
      <c r="N74" s="43" t="s">
        <v>1955</v>
      </c>
      <c r="O74" s="43" t="s">
        <v>1955</v>
      </c>
      <c r="P74" s="43" t="s">
        <v>2004</v>
      </c>
      <c r="Q74" s="43" t="s">
        <v>19405</v>
      </c>
    </row>
    <row r="75" spans="1:17" ht="15.5" x14ac:dyDescent="0.35">
      <c r="A75" s="43">
        <v>151383</v>
      </c>
      <c r="B75" s="43" t="s">
        <v>9640</v>
      </c>
      <c r="C75" s="43" t="s">
        <v>1969</v>
      </c>
      <c r="D75" s="44">
        <v>45782.047291666669</v>
      </c>
      <c r="E75" s="43" t="s">
        <v>19406</v>
      </c>
      <c r="F75" s="43" t="s">
        <v>19407</v>
      </c>
      <c r="G75" s="43" t="s">
        <v>1983</v>
      </c>
      <c r="H75" s="43" t="s">
        <v>9644</v>
      </c>
      <c r="I75" s="43" t="s">
        <v>9645</v>
      </c>
      <c r="J75" s="43" t="s">
        <v>9770</v>
      </c>
      <c r="K75" s="43" t="s">
        <v>19408</v>
      </c>
      <c r="L75" s="43" t="s">
        <v>19409</v>
      </c>
      <c r="M75" s="45" t="s">
        <v>19410</v>
      </c>
      <c r="N75" s="43" t="s">
        <v>1955</v>
      </c>
      <c r="O75" s="43" t="s">
        <v>14706</v>
      </c>
      <c r="P75" s="43" t="s">
        <v>1953</v>
      </c>
      <c r="Q75" s="43" t="s">
        <v>19411</v>
      </c>
    </row>
    <row r="76" spans="1:17" ht="15.5" x14ac:dyDescent="0.35">
      <c r="A76" s="43">
        <v>151458</v>
      </c>
      <c r="B76" s="43" t="s">
        <v>9640</v>
      </c>
      <c r="C76" s="43" t="s">
        <v>1969</v>
      </c>
      <c r="D76" s="44">
        <v>45782.141192118055</v>
      </c>
      <c r="E76" s="43" t="s">
        <v>19412</v>
      </c>
      <c r="F76" s="43" t="s">
        <v>19413</v>
      </c>
      <c r="G76" s="43" t="s">
        <v>1962</v>
      </c>
      <c r="H76" s="43" t="s">
        <v>9644</v>
      </c>
      <c r="I76" s="43" t="s">
        <v>9805</v>
      </c>
      <c r="J76" s="43" t="s">
        <v>2136</v>
      </c>
      <c r="K76" s="43" t="s">
        <v>19414</v>
      </c>
      <c r="L76" s="43" t="s">
        <v>19415</v>
      </c>
      <c r="M76" s="46" t="s">
        <v>17782</v>
      </c>
      <c r="N76" s="43" t="s">
        <v>1951</v>
      </c>
      <c r="O76" s="43" t="s">
        <v>1952</v>
      </c>
      <c r="P76" s="43" t="s">
        <v>1953</v>
      </c>
      <c r="Q76" s="43" t="s">
        <v>19416</v>
      </c>
    </row>
    <row r="77" spans="1:17" ht="15.5" x14ac:dyDescent="0.35">
      <c r="A77" s="47">
        <v>305861</v>
      </c>
      <c r="B77" s="47" t="s">
        <v>9640</v>
      </c>
      <c r="C77" s="47" t="s">
        <v>2033</v>
      </c>
      <c r="D77" s="48">
        <v>45814.298761574071</v>
      </c>
      <c r="E77" s="47" t="s">
        <v>19417</v>
      </c>
      <c r="F77" s="47" t="s">
        <v>19418</v>
      </c>
      <c r="G77" s="47" t="s">
        <v>1983</v>
      </c>
      <c r="H77" s="47" t="s">
        <v>9644</v>
      </c>
      <c r="I77" s="47" t="s">
        <v>9645</v>
      </c>
      <c r="J77" s="47" t="s">
        <v>9770</v>
      </c>
      <c r="K77" s="47" t="s">
        <v>19419</v>
      </c>
      <c r="L77" s="47" t="s">
        <v>19420</v>
      </c>
      <c r="M77" s="49" t="s">
        <v>19291</v>
      </c>
      <c r="N77" s="47" t="s">
        <v>1955</v>
      </c>
      <c r="O77" s="47" t="s">
        <v>1955</v>
      </c>
      <c r="P77" s="47" t="s">
        <v>1953</v>
      </c>
      <c r="Q77" s="47" t="s">
        <v>19421</v>
      </c>
    </row>
    <row r="78" spans="1:17" ht="15.5" x14ac:dyDescent="0.35">
      <c r="A78" s="47">
        <v>305861</v>
      </c>
      <c r="B78" s="47" t="s">
        <v>9640</v>
      </c>
      <c r="C78" s="47" t="s">
        <v>2033</v>
      </c>
      <c r="D78" s="48">
        <v>45814.298761574071</v>
      </c>
      <c r="E78" s="47" t="s">
        <v>19417</v>
      </c>
      <c r="F78" s="47" t="s">
        <v>19418</v>
      </c>
      <c r="G78" s="47" t="s">
        <v>1983</v>
      </c>
      <c r="H78" s="47" t="s">
        <v>9644</v>
      </c>
      <c r="I78" s="47" t="s">
        <v>9805</v>
      </c>
      <c r="J78" s="47" t="s">
        <v>2136</v>
      </c>
      <c r="K78" s="47" t="s">
        <v>19419</v>
      </c>
      <c r="L78" s="47" t="s">
        <v>19422</v>
      </c>
      <c r="M78" s="52" t="s">
        <v>19423</v>
      </c>
      <c r="N78" s="47" t="s">
        <v>1951</v>
      </c>
      <c r="O78" s="47" t="s">
        <v>1973</v>
      </c>
      <c r="P78" s="47" t="s">
        <v>1953</v>
      </c>
      <c r="Q78" s="47" t="s">
        <v>19421</v>
      </c>
    </row>
    <row r="79" spans="1:17" ht="15.5" x14ac:dyDescent="0.35">
      <c r="A79" s="47">
        <v>311000</v>
      </c>
      <c r="B79" s="47" t="s">
        <v>9640</v>
      </c>
      <c r="C79" s="47" t="s">
        <v>1987</v>
      </c>
      <c r="D79" s="48">
        <v>45816.825381932867</v>
      </c>
      <c r="E79" s="47" t="s">
        <v>19424</v>
      </c>
      <c r="F79" s="47" t="s">
        <v>19425</v>
      </c>
      <c r="G79" s="47" t="s">
        <v>1983</v>
      </c>
      <c r="H79" s="47" t="s">
        <v>9644</v>
      </c>
      <c r="I79" s="47" t="s">
        <v>9645</v>
      </c>
      <c r="J79" s="47" t="s">
        <v>9770</v>
      </c>
      <c r="K79" s="47" t="s">
        <v>19426</v>
      </c>
      <c r="L79" s="47" t="s">
        <v>19427</v>
      </c>
      <c r="M79" s="49" t="s">
        <v>19428</v>
      </c>
      <c r="N79" s="47" t="s">
        <v>1955</v>
      </c>
      <c r="O79" s="47" t="s">
        <v>1955</v>
      </c>
      <c r="P79" s="47" t="s">
        <v>1953</v>
      </c>
      <c r="Q79" s="47" t="s">
        <v>19429</v>
      </c>
    </row>
    <row r="80" spans="1:17" ht="15.5" x14ac:dyDescent="0.35">
      <c r="A80" s="47">
        <v>311679</v>
      </c>
      <c r="B80" s="47" t="s">
        <v>9640</v>
      </c>
      <c r="C80" s="47" t="s">
        <v>1969</v>
      </c>
      <c r="D80" s="48">
        <v>45817.231053229167</v>
      </c>
      <c r="E80" s="47" t="s">
        <v>11011</v>
      </c>
      <c r="F80" s="47" t="s">
        <v>19430</v>
      </c>
      <c r="G80" s="47" t="s">
        <v>1983</v>
      </c>
      <c r="H80" s="47" t="s">
        <v>9644</v>
      </c>
      <c r="I80" s="47" t="s">
        <v>9645</v>
      </c>
      <c r="J80" s="47" t="s">
        <v>9770</v>
      </c>
      <c r="K80" s="47" t="s">
        <v>19431</v>
      </c>
      <c r="L80" s="47" t="s">
        <v>19432</v>
      </c>
      <c r="M80" s="49" t="s">
        <v>19176</v>
      </c>
      <c r="N80" s="47" t="s">
        <v>1955</v>
      </c>
      <c r="O80" s="47" t="s">
        <v>1955</v>
      </c>
      <c r="P80" s="47" t="s">
        <v>1953</v>
      </c>
      <c r="Q80" s="47" t="s">
        <v>4405</v>
      </c>
    </row>
    <row r="81" spans="1:17" ht="15.5" x14ac:dyDescent="0.35">
      <c r="A81" s="47">
        <v>321474</v>
      </c>
      <c r="B81" s="47" t="s">
        <v>9640</v>
      </c>
      <c r="C81" s="47" t="s">
        <v>2033</v>
      </c>
      <c r="D81" s="48">
        <v>45821.877650462964</v>
      </c>
      <c r="E81" s="47" t="s">
        <v>19433</v>
      </c>
      <c r="F81" s="47" t="s">
        <v>19434</v>
      </c>
      <c r="G81" s="47" t="s">
        <v>1983</v>
      </c>
      <c r="H81" s="47" t="s">
        <v>9644</v>
      </c>
      <c r="I81" s="47" t="s">
        <v>9696</v>
      </c>
      <c r="J81" s="47" t="s">
        <v>2136</v>
      </c>
      <c r="K81" s="47" t="s">
        <v>19435</v>
      </c>
      <c r="L81" s="47" t="s">
        <v>11444</v>
      </c>
      <c r="M81" s="52" t="s">
        <v>19436</v>
      </c>
      <c r="N81" s="47" t="s">
        <v>1955</v>
      </c>
      <c r="O81" s="47" t="s">
        <v>1955</v>
      </c>
      <c r="P81" s="47" t="s">
        <v>1953</v>
      </c>
      <c r="Q81" s="47" t="s">
        <v>19437</v>
      </c>
    </row>
    <row r="82" spans="1:17" ht="15.5" x14ac:dyDescent="0.35">
      <c r="A82" s="47">
        <v>324975</v>
      </c>
      <c r="B82" s="47" t="s">
        <v>9640</v>
      </c>
      <c r="C82" s="47" t="s">
        <v>1987</v>
      </c>
      <c r="D82" s="48">
        <v>45823.527766203704</v>
      </c>
      <c r="E82" s="47" t="s">
        <v>19438</v>
      </c>
      <c r="F82" s="47" t="s">
        <v>19439</v>
      </c>
      <c r="G82" s="47" t="s">
        <v>1983</v>
      </c>
      <c r="H82" s="47" t="s">
        <v>9644</v>
      </c>
      <c r="I82" s="47" t="s">
        <v>9696</v>
      </c>
      <c r="J82" s="47" t="s">
        <v>2136</v>
      </c>
      <c r="K82" s="47" t="s">
        <v>19440</v>
      </c>
      <c r="L82" s="47" t="s">
        <v>19441</v>
      </c>
      <c r="M82" s="52" t="s">
        <v>19442</v>
      </c>
      <c r="N82" s="47" t="s">
        <v>1955</v>
      </c>
      <c r="O82" s="47" t="s">
        <v>14706</v>
      </c>
      <c r="P82" s="47" t="s">
        <v>1953</v>
      </c>
      <c r="Q82" s="47" t="s">
        <v>19443</v>
      </c>
    </row>
    <row r="83" spans="1:17" ht="15.5" x14ac:dyDescent="0.35">
      <c r="A83" s="47">
        <v>328933</v>
      </c>
      <c r="B83" s="47" t="s">
        <v>1928</v>
      </c>
      <c r="C83" s="47" t="s">
        <v>1946</v>
      </c>
      <c r="D83" s="48">
        <v>45825.551747685182</v>
      </c>
      <c r="E83" s="47" t="s">
        <v>19444</v>
      </c>
      <c r="F83" s="47" t="s">
        <v>19445</v>
      </c>
      <c r="G83" s="47" t="s">
        <v>6255</v>
      </c>
      <c r="H83" s="47" t="s">
        <v>9644</v>
      </c>
      <c r="I83" s="47" t="s">
        <v>9645</v>
      </c>
      <c r="J83" s="47" t="s">
        <v>9770</v>
      </c>
      <c r="K83" s="47" t="s">
        <v>19446</v>
      </c>
      <c r="L83" s="47" t="s">
        <v>19447</v>
      </c>
      <c r="M83" s="49" t="s">
        <v>19119</v>
      </c>
      <c r="N83" s="47" t="s">
        <v>1955</v>
      </c>
      <c r="O83" s="47" t="s">
        <v>2349</v>
      </c>
      <c r="P83" s="47" t="s">
        <v>1953</v>
      </c>
      <c r="Q83" s="47" t="s">
        <v>19448</v>
      </c>
    </row>
    <row r="84" spans="1:17" ht="15.5" x14ac:dyDescent="0.35">
      <c r="A84" s="47">
        <v>341961</v>
      </c>
      <c r="B84" s="47" t="s">
        <v>1928</v>
      </c>
      <c r="C84" s="47" t="s">
        <v>1969</v>
      </c>
      <c r="D84" s="48">
        <v>45831.509259259263</v>
      </c>
      <c r="E84" s="47" t="s">
        <v>19449</v>
      </c>
      <c r="F84" s="47" t="s">
        <v>19450</v>
      </c>
      <c r="G84" s="47" t="s">
        <v>1983</v>
      </c>
      <c r="H84" s="47" t="s">
        <v>9644</v>
      </c>
      <c r="I84" s="47" t="s">
        <v>9645</v>
      </c>
      <c r="J84" s="47" t="s">
        <v>9770</v>
      </c>
      <c r="K84" s="47" t="s">
        <v>19451</v>
      </c>
      <c r="L84" s="47" t="s">
        <v>19452</v>
      </c>
      <c r="M84" s="49" t="s">
        <v>19436</v>
      </c>
      <c r="N84" s="47" t="s">
        <v>1955</v>
      </c>
      <c r="O84" s="47" t="s">
        <v>1955</v>
      </c>
      <c r="P84" s="47" t="s">
        <v>1953</v>
      </c>
      <c r="Q84" s="47" t="s">
        <v>19453</v>
      </c>
    </row>
    <row r="85" spans="1:17" ht="15.5" x14ac:dyDescent="0.35">
      <c r="A85" s="47">
        <v>341961</v>
      </c>
      <c r="B85" s="47" t="s">
        <v>1928</v>
      </c>
      <c r="C85" s="47" t="s">
        <v>1969</v>
      </c>
      <c r="D85" s="48">
        <v>45831.509259259263</v>
      </c>
      <c r="E85" s="47" t="s">
        <v>19449</v>
      </c>
      <c r="F85" s="47" t="s">
        <v>19450</v>
      </c>
      <c r="G85" s="47" t="s">
        <v>1983</v>
      </c>
      <c r="H85" s="47" t="s">
        <v>9644</v>
      </c>
      <c r="I85" s="47" t="s">
        <v>9805</v>
      </c>
      <c r="J85" s="47" t="s">
        <v>2136</v>
      </c>
      <c r="K85" s="47" t="s">
        <v>19451</v>
      </c>
      <c r="L85" s="47" t="s">
        <v>19454</v>
      </c>
      <c r="M85" s="52" t="s">
        <v>19071</v>
      </c>
      <c r="N85" s="47" t="s">
        <v>1951</v>
      </c>
      <c r="O85" s="47" t="s">
        <v>1973</v>
      </c>
      <c r="P85" s="47" t="s">
        <v>1953</v>
      </c>
      <c r="Q85" s="47" t="s">
        <v>19453</v>
      </c>
    </row>
    <row r="86" spans="1:17" ht="15.5" x14ac:dyDescent="0.35">
      <c r="A86" s="50">
        <v>347745</v>
      </c>
      <c r="B86" s="50" t="s">
        <v>1928</v>
      </c>
      <c r="C86" s="50" t="s">
        <v>2055</v>
      </c>
      <c r="D86" s="51">
        <v>45834.374942118055</v>
      </c>
      <c r="E86" s="50" t="s">
        <v>19455</v>
      </c>
      <c r="F86" s="50" t="s">
        <v>19456</v>
      </c>
      <c r="G86" s="50" t="s">
        <v>1983</v>
      </c>
      <c r="H86" s="50" t="s">
        <v>9644</v>
      </c>
      <c r="I86" s="50" t="s">
        <v>9696</v>
      </c>
      <c r="J86" s="50" t="s">
        <v>2136</v>
      </c>
      <c r="K86" s="50" t="s">
        <v>19457</v>
      </c>
      <c r="L86" s="50" t="s">
        <v>19458</v>
      </c>
      <c r="M86" s="53" t="s">
        <v>19459</v>
      </c>
      <c r="N86" s="50" t="s">
        <v>1955</v>
      </c>
      <c r="O86" s="50" t="s">
        <v>14706</v>
      </c>
      <c r="P86" s="50" t="s">
        <v>1953</v>
      </c>
      <c r="Q86" s="50" t="s">
        <v>19460</v>
      </c>
    </row>
    <row r="87" spans="1:17" ht="15.5" x14ac:dyDescent="0.35">
      <c r="A87" s="47">
        <v>347745</v>
      </c>
      <c r="B87" s="47" t="s">
        <v>1928</v>
      </c>
      <c r="C87" s="47" t="s">
        <v>2055</v>
      </c>
      <c r="D87" s="48">
        <v>45834.374942118055</v>
      </c>
      <c r="E87" s="47" t="s">
        <v>19455</v>
      </c>
      <c r="F87" s="47" t="s">
        <v>19456</v>
      </c>
      <c r="G87" s="47" t="s">
        <v>1983</v>
      </c>
      <c r="H87" s="47" t="s">
        <v>9644</v>
      </c>
      <c r="I87" s="47" t="s">
        <v>9805</v>
      </c>
      <c r="J87" s="47" t="s">
        <v>2136</v>
      </c>
      <c r="K87" s="47" t="s">
        <v>19461</v>
      </c>
      <c r="L87" s="47" t="s">
        <v>19462</v>
      </c>
      <c r="M87" s="52" t="s">
        <v>19463</v>
      </c>
      <c r="N87" s="47" t="s">
        <v>1951</v>
      </c>
      <c r="O87" s="47" t="s">
        <v>1973</v>
      </c>
      <c r="P87" s="47" t="s">
        <v>1953</v>
      </c>
      <c r="Q87" s="47" t="s">
        <v>19460</v>
      </c>
    </row>
    <row r="88" spans="1:17" ht="15.5" x14ac:dyDescent="0.35">
      <c r="A88" s="47">
        <v>397705</v>
      </c>
      <c r="B88" s="47" t="s">
        <v>9640</v>
      </c>
      <c r="C88" s="47" t="s">
        <v>2017</v>
      </c>
      <c r="D88" s="48">
        <v>45857.723055555558</v>
      </c>
      <c r="E88" s="47" t="s">
        <v>19464</v>
      </c>
      <c r="F88" s="47" t="s">
        <v>19465</v>
      </c>
      <c r="G88" s="47" t="s">
        <v>1983</v>
      </c>
      <c r="H88" s="47" t="s">
        <v>9644</v>
      </c>
      <c r="I88" s="47" t="s">
        <v>9645</v>
      </c>
      <c r="J88" s="47" t="s">
        <v>9770</v>
      </c>
      <c r="K88" s="47" t="s">
        <v>19466</v>
      </c>
      <c r="L88" s="47" t="s">
        <v>19467</v>
      </c>
      <c r="M88" s="49" t="s">
        <v>19468</v>
      </c>
      <c r="N88" s="47" t="s">
        <v>1955</v>
      </c>
      <c r="O88" s="47" t="s">
        <v>1955</v>
      </c>
      <c r="P88" s="47" t="s">
        <v>1953</v>
      </c>
      <c r="Q88" s="47" t="s">
        <v>19130</v>
      </c>
    </row>
    <row r="89" spans="1:17" ht="15.5" x14ac:dyDescent="0.35">
      <c r="A89" s="47">
        <v>399809</v>
      </c>
      <c r="B89" s="47" t="s">
        <v>9640</v>
      </c>
      <c r="C89" s="47" t="s">
        <v>1987</v>
      </c>
      <c r="D89" s="48">
        <v>45858.817835648151</v>
      </c>
      <c r="E89" s="47" t="s">
        <v>19469</v>
      </c>
      <c r="F89" s="47" t="s">
        <v>19470</v>
      </c>
      <c r="G89" s="47" t="s">
        <v>1983</v>
      </c>
      <c r="H89" s="47" t="s">
        <v>9644</v>
      </c>
      <c r="I89" s="47" t="s">
        <v>9805</v>
      </c>
      <c r="J89" s="47" t="s">
        <v>2136</v>
      </c>
      <c r="K89" s="47" t="s">
        <v>19471</v>
      </c>
      <c r="L89" s="47" t="s">
        <v>19472</v>
      </c>
      <c r="M89" s="52" t="s">
        <v>19436</v>
      </c>
      <c r="N89" s="47" t="s">
        <v>1951</v>
      </c>
      <c r="O89" s="47" t="s">
        <v>1973</v>
      </c>
      <c r="P89" s="47" t="s">
        <v>1953</v>
      </c>
      <c r="Q89" s="47" t="s">
        <v>19473</v>
      </c>
    </row>
    <row r="90" spans="1:17" ht="15.5" x14ac:dyDescent="0.35">
      <c r="A90" s="47">
        <v>399809</v>
      </c>
      <c r="B90" s="47" t="s">
        <v>9640</v>
      </c>
      <c r="C90" s="47" t="s">
        <v>1987</v>
      </c>
      <c r="D90" s="48">
        <v>45858.817835648151</v>
      </c>
      <c r="E90" s="47" t="s">
        <v>19469</v>
      </c>
      <c r="F90" s="47" t="s">
        <v>19470</v>
      </c>
      <c r="G90" s="47" t="s">
        <v>1983</v>
      </c>
      <c r="H90" s="47" t="s">
        <v>9644</v>
      </c>
      <c r="I90" s="47" t="s">
        <v>9696</v>
      </c>
      <c r="J90" s="47" t="s">
        <v>2136</v>
      </c>
      <c r="K90" s="47" t="s">
        <v>19471</v>
      </c>
      <c r="L90" s="47" t="s">
        <v>19474</v>
      </c>
      <c r="M90" s="52" t="s">
        <v>19155</v>
      </c>
      <c r="N90" s="47" t="s">
        <v>1955</v>
      </c>
      <c r="O90" s="47" t="s">
        <v>1955</v>
      </c>
      <c r="P90" s="47" t="s">
        <v>1953</v>
      </c>
      <c r="Q90" s="47" t="s">
        <v>19473</v>
      </c>
    </row>
    <row r="91" spans="1:17" ht="15.5" x14ac:dyDescent="0.35">
      <c r="A91" s="47">
        <v>408134</v>
      </c>
      <c r="B91" s="47" t="s">
        <v>1928</v>
      </c>
      <c r="C91" s="47" t="s">
        <v>2033</v>
      </c>
      <c r="D91" s="48">
        <v>45863.363344895835</v>
      </c>
      <c r="E91" s="47" t="s">
        <v>19475</v>
      </c>
      <c r="F91" s="47" t="s">
        <v>19476</v>
      </c>
      <c r="G91" s="47" t="s">
        <v>1983</v>
      </c>
      <c r="H91" s="47" t="s">
        <v>9644</v>
      </c>
      <c r="I91" s="47" t="s">
        <v>9696</v>
      </c>
      <c r="J91" s="47" t="s">
        <v>2136</v>
      </c>
      <c r="K91" s="47" t="s">
        <v>19477</v>
      </c>
      <c r="L91" s="47" t="s">
        <v>19478</v>
      </c>
      <c r="M91" s="52" t="s">
        <v>19479</v>
      </c>
      <c r="N91" s="47" t="s">
        <v>1955</v>
      </c>
      <c r="O91" s="47" t="s">
        <v>14706</v>
      </c>
      <c r="P91" s="47" t="s">
        <v>1953</v>
      </c>
      <c r="Q91" s="47" t="s">
        <v>19480</v>
      </c>
    </row>
    <row r="92" spans="1:17" ht="15.5" x14ac:dyDescent="0.35">
      <c r="A92" s="47">
        <v>447086</v>
      </c>
      <c r="B92" s="47" t="s">
        <v>9640</v>
      </c>
      <c r="C92" s="47" t="s">
        <v>2033</v>
      </c>
      <c r="D92" s="48">
        <v>45884.768634259257</v>
      </c>
      <c r="E92" s="47" t="s">
        <v>19481</v>
      </c>
      <c r="F92" s="47" t="s">
        <v>19482</v>
      </c>
      <c r="G92" s="47" t="s">
        <v>1983</v>
      </c>
      <c r="H92" s="47" t="s">
        <v>9644</v>
      </c>
      <c r="I92" s="47" t="s">
        <v>9696</v>
      </c>
      <c r="J92" s="47" t="s">
        <v>2136</v>
      </c>
      <c r="K92" s="47" t="s">
        <v>19483</v>
      </c>
      <c r="L92" s="47" t="s">
        <v>19484</v>
      </c>
      <c r="M92" s="52" t="s">
        <v>19359</v>
      </c>
      <c r="N92" s="47" t="s">
        <v>1955</v>
      </c>
      <c r="O92" s="47" t="s">
        <v>14706</v>
      </c>
      <c r="P92" s="47" t="s">
        <v>1953</v>
      </c>
      <c r="Q92" s="47" t="s">
        <v>19485</v>
      </c>
    </row>
    <row r="93" spans="1:17" ht="15.5" x14ac:dyDescent="0.35">
      <c r="A93" s="47">
        <v>447086</v>
      </c>
      <c r="B93" s="47" t="s">
        <v>9640</v>
      </c>
      <c r="C93" s="47" t="s">
        <v>2033</v>
      </c>
      <c r="D93" s="48">
        <v>45884.768634259257</v>
      </c>
      <c r="E93" s="47" t="s">
        <v>19481</v>
      </c>
      <c r="F93" s="47" t="s">
        <v>19482</v>
      </c>
      <c r="G93" s="47" t="s">
        <v>1983</v>
      </c>
      <c r="H93" s="47" t="s">
        <v>9644</v>
      </c>
      <c r="I93" s="47" t="s">
        <v>9805</v>
      </c>
      <c r="J93" s="47" t="s">
        <v>2136</v>
      </c>
      <c r="K93" s="47" t="s">
        <v>19486</v>
      </c>
      <c r="L93" s="47" t="s">
        <v>19487</v>
      </c>
      <c r="M93" s="52" t="s">
        <v>19488</v>
      </c>
      <c r="N93" s="47" t="s">
        <v>1951</v>
      </c>
      <c r="O93" s="47" t="s">
        <v>1973</v>
      </c>
      <c r="P93" s="47" t="s">
        <v>2004</v>
      </c>
      <c r="Q93" s="47" t="s">
        <v>19485</v>
      </c>
    </row>
    <row r="94" spans="1:17" ht="15.5" x14ac:dyDescent="0.35">
      <c r="A94" s="47">
        <v>451692</v>
      </c>
      <c r="B94" s="47" t="s">
        <v>1928</v>
      </c>
      <c r="C94" s="47" t="s">
        <v>1969</v>
      </c>
      <c r="D94" s="48">
        <v>45887.341550914352</v>
      </c>
      <c r="E94" s="47" t="s">
        <v>19489</v>
      </c>
      <c r="F94" s="47" t="s">
        <v>19490</v>
      </c>
      <c r="G94" s="47" t="s">
        <v>1983</v>
      </c>
      <c r="H94" s="47" t="s">
        <v>9644</v>
      </c>
      <c r="I94" s="47" t="s">
        <v>9645</v>
      </c>
      <c r="J94" s="47" t="s">
        <v>9770</v>
      </c>
      <c r="K94" s="47" t="s">
        <v>19491</v>
      </c>
      <c r="L94" s="47" t="s">
        <v>19492</v>
      </c>
      <c r="M94" s="49" t="s">
        <v>19313</v>
      </c>
      <c r="N94" s="47" t="s">
        <v>1955</v>
      </c>
      <c r="O94" s="47" t="s">
        <v>14706</v>
      </c>
      <c r="P94" s="47" t="s">
        <v>1953</v>
      </c>
      <c r="Q94" s="47" t="s">
        <v>19493</v>
      </c>
    </row>
    <row r="95" spans="1:17" ht="15.5" x14ac:dyDescent="0.35">
      <c r="A95" s="47">
        <v>451692</v>
      </c>
      <c r="B95" s="47" t="s">
        <v>1928</v>
      </c>
      <c r="C95" s="47" t="s">
        <v>1969</v>
      </c>
      <c r="D95" s="48">
        <v>45887.341550914352</v>
      </c>
      <c r="E95" s="47" t="s">
        <v>19489</v>
      </c>
      <c r="F95" s="47" t="s">
        <v>19490</v>
      </c>
      <c r="G95" s="47" t="s">
        <v>1983</v>
      </c>
      <c r="H95" s="47" t="s">
        <v>9644</v>
      </c>
      <c r="I95" s="47" t="s">
        <v>9805</v>
      </c>
      <c r="J95" s="47" t="s">
        <v>2136</v>
      </c>
      <c r="K95" s="47" t="s">
        <v>19494</v>
      </c>
      <c r="L95" s="47" t="s">
        <v>19495</v>
      </c>
      <c r="M95" s="52" t="s">
        <v>19496</v>
      </c>
      <c r="N95" s="47" t="s">
        <v>1951</v>
      </c>
      <c r="O95" s="47" t="s">
        <v>1973</v>
      </c>
      <c r="P95" s="47" t="s">
        <v>1953</v>
      </c>
      <c r="Q95" s="47" t="s">
        <v>19493</v>
      </c>
    </row>
    <row r="96" spans="1:17" ht="15.5" x14ac:dyDescent="0.35">
      <c r="A96" s="47">
        <v>462230</v>
      </c>
      <c r="B96" s="47" t="s">
        <v>9640</v>
      </c>
      <c r="C96" s="47" t="s">
        <v>2017</v>
      </c>
      <c r="D96" s="48">
        <v>45892.910173599535</v>
      </c>
      <c r="E96" s="47" t="s">
        <v>19497</v>
      </c>
      <c r="F96" s="47" t="s">
        <v>19498</v>
      </c>
      <c r="G96" s="47" t="s">
        <v>1983</v>
      </c>
      <c r="H96" s="47" t="s">
        <v>9644</v>
      </c>
      <c r="I96" s="47" t="s">
        <v>9645</v>
      </c>
      <c r="J96" s="47" t="s">
        <v>9770</v>
      </c>
      <c r="K96" s="47" t="s">
        <v>19499</v>
      </c>
      <c r="L96" s="47" t="s">
        <v>19500</v>
      </c>
      <c r="M96" s="49" t="s">
        <v>19501</v>
      </c>
      <c r="N96" s="47" t="s">
        <v>1955</v>
      </c>
      <c r="O96" s="47" t="s">
        <v>1955</v>
      </c>
      <c r="P96" s="47" t="s">
        <v>1953</v>
      </c>
      <c r="Q96" s="47" t="s">
        <v>19502</v>
      </c>
    </row>
    <row r="97" spans="1:17" ht="15.5" x14ac:dyDescent="0.35">
      <c r="A97" s="47">
        <v>472339</v>
      </c>
      <c r="B97" s="47" t="s">
        <v>9640</v>
      </c>
      <c r="C97" s="47" t="s">
        <v>2033</v>
      </c>
      <c r="D97" s="48">
        <v>45898.04484952546</v>
      </c>
      <c r="E97" s="47" t="s">
        <v>19503</v>
      </c>
      <c r="F97" s="47" t="s">
        <v>19504</v>
      </c>
      <c r="G97" s="47" t="s">
        <v>1983</v>
      </c>
      <c r="H97" s="47" t="s">
        <v>9644</v>
      </c>
      <c r="I97" s="47" t="s">
        <v>9645</v>
      </c>
      <c r="J97" s="47" t="s">
        <v>9770</v>
      </c>
      <c r="K97" s="47" t="s">
        <v>19505</v>
      </c>
      <c r="L97" s="47" t="s">
        <v>19506</v>
      </c>
      <c r="M97" s="49" t="s">
        <v>19507</v>
      </c>
      <c r="N97" s="47" t="s">
        <v>1955</v>
      </c>
      <c r="O97" s="47" t="s">
        <v>1955</v>
      </c>
      <c r="P97" s="47" t="s">
        <v>1953</v>
      </c>
      <c r="Q97" s="47" t="s">
        <v>19508</v>
      </c>
    </row>
    <row r="98" spans="1:17" ht="15.5" x14ac:dyDescent="0.35">
      <c r="A98" s="47">
        <v>492706</v>
      </c>
      <c r="B98" s="47" t="s">
        <v>1928</v>
      </c>
      <c r="C98" s="47" t="s">
        <v>1969</v>
      </c>
      <c r="D98" s="48">
        <v>45908.389699074076</v>
      </c>
      <c r="E98" s="47" t="s">
        <v>19509</v>
      </c>
      <c r="F98" s="47" t="s">
        <v>19510</v>
      </c>
      <c r="G98" s="47" t="s">
        <v>1983</v>
      </c>
      <c r="H98" s="47" t="s">
        <v>9644</v>
      </c>
      <c r="I98" s="47" t="s">
        <v>9696</v>
      </c>
      <c r="J98" s="47" t="s">
        <v>2136</v>
      </c>
      <c r="K98" s="47" t="s">
        <v>19511</v>
      </c>
      <c r="L98" s="47" t="s">
        <v>19512</v>
      </c>
      <c r="M98" s="52" t="s">
        <v>19319</v>
      </c>
      <c r="N98" s="47" t="s">
        <v>1955</v>
      </c>
      <c r="O98" s="47" t="s">
        <v>1955</v>
      </c>
      <c r="P98" s="47" t="s">
        <v>1953</v>
      </c>
      <c r="Q98" s="47" t="s">
        <v>19513</v>
      </c>
    </row>
    <row r="99" spans="1:17" ht="15.5" x14ac:dyDescent="0.35">
      <c r="A99" s="47">
        <v>492706</v>
      </c>
      <c r="B99" s="47" t="s">
        <v>1928</v>
      </c>
      <c r="C99" s="47" t="s">
        <v>1969</v>
      </c>
      <c r="D99" s="48">
        <v>45908.389699074076</v>
      </c>
      <c r="E99" s="47" t="s">
        <v>19509</v>
      </c>
      <c r="F99" s="47" t="s">
        <v>19510</v>
      </c>
      <c r="G99" s="47" t="s">
        <v>1983</v>
      </c>
      <c r="H99" s="47" t="s">
        <v>9644</v>
      </c>
      <c r="I99" s="47" t="s">
        <v>9805</v>
      </c>
      <c r="J99" s="47" t="s">
        <v>2136</v>
      </c>
      <c r="K99" s="47" t="s">
        <v>19511</v>
      </c>
      <c r="L99" s="47" t="s">
        <v>19514</v>
      </c>
      <c r="M99" s="52" t="s">
        <v>19515</v>
      </c>
      <c r="N99" s="47" t="s">
        <v>1951</v>
      </c>
      <c r="O99" s="47" t="s">
        <v>1973</v>
      </c>
      <c r="P99" s="47" t="s">
        <v>1953</v>
      </c>
      <c r="Q99" s="47" t="s">
        <v>19513</v>
      </c>
    </row>
    <row r="100" spans="1:17" ht="15.5" x14ac:dyDescent="0.35">
      <c r="A100" s="47">
        <v>493308</v>
      </c>
      <c r="B100" s="47" t="s">
        <v>1928</v>
      </c>
      <c r="C100" s="47" t="s">
        <v>1969</v>
      </c>
      <c r="D100" s="48">
        <v>45908.640775462962</v>
      </c>
      <c r="E100" s="47" t="s">
        <v>19516</v>
      </c>
      <c r="F100" s="47" t="s">
        <v>19517</v>
      </c>
      <c r="G100" s="47" t="s">
        <v>1983</v>
      </c>
      <c r="H100" s="47" t="s">
        <v>9644</v>
      </c>
      <c r="I100" s="47" t="s">
        <v>9645</v>
      </c>
      <c r="J100" s="47" t="s">
        <v>9770</v>
      </c>
      <c r="K100" s="47" t="s">
        <v>19518</v>
      </c>
      <c r="L100" s="47" t="s">
        <v>19519</v>
      </c>
      <c r="M100" s="49" t="s">
        <v>19270</v>
      </c>
      <c r="N100" s="47" t="s">
        <v>1955</v>
      </c>
      <c r="O100" s="47" t="s">
        <v>1955</v>
      </c>
      <c r="P100" s="47" t="s">
        <v>1953</v>
      </c>
      <c r="Q100" s="47" t="s">
        <v>19520</v>
      </c>
    </row>
    <row r="101" spans="1:17" ht="15.5" x14ac:dyDescent="0.35">
      <c r="A101" s="47">
        <v>494564</v>
      </c>
      <c r="B101" s="47" t="s">
        <v>1928</v>
      </c>
      <c r="C101" s="47" t="s">
        <v>1946</v>
      </c>
      <c r="D101" s="48">
        <v>45909.377881932873</v>
      </c>
      <c r="E101" s="47" t="s">
        <v>19521</v>
      </c>
      <c r="F101" s="47" t="s">
        <v>19522</v>
      </c>
      <c r="G101" s="47" t="s">
        <v>1983</v>
      </c>
      <c r="H101" s="47" t="s">
        <v>9644</v>
      </c>
      <c r="I101" s="47" t="s">
        <v>9645</v>
      </c>
      <c r="J101" s="47" t="s">
        <v>9770</v>
      </c>
      <c r="K101" s="47" t="s">
        <v>19523</v>
      </c>
      <c r="L101" s="47" t="s">
        <v>19524</v>
      </c>
      <c r="M101" s="49" t="s">
        <v>19319</v>
      </c>
      <c r="N101" s="47" t="s">
        <v>1955</v>
      </c>
      <c r="O101" s="47" t="s">
        <v>1955</v>
      </c>
      <c r="P101" s="47" t="s">
        <v>1953</v>
      </c>
      <c r="Q101" s="47" t="s">
        <v>19525</v>
      </c>
    </row>
    <row r="102" spans="1:17" ht="15.5" x14ac:dyDescent="0.35">
      <c r="A102" s="47">
        <v>508334</v>
      </c>
      <c r="B102" s="47" t="s">
        <v>1928</v>
      </c>
      <c r="C102" s="47" t="s">
        <v>1946</v>
      </c>
      <c r="D102" s="48">
        <v>45916.508599525463</v>
      </c>
      <c r="E102" s="47" t="s">
        <v>19526</v>
      </c>
      <c r="F102" s="47" t="s">
        <v>19527</v>
      </c>
      <c r="G102" s="47" t="s">
        <v>1983</v>
      </c>
      <c r="H102" s="47" t="s">
        <v>9644</v>
      </c>
      <c r="I102" s="47" t="s">
        <v>9696</v>
      </c>
      <c r="J102" s="47" t="s">
        <v>2136</v>
      </c>
      <c r="K102" s="47" t="s">
        <v>19528</v>
      </c>
      <c r="L102" s="47" t="s">
        <v>19529</v>
      </c>
      <c r="M102" s="52" t="s">
        <v>19530</v>
      </c>
      <c r="N102" s="47" t="s">
        <v>1955</v>
      </c>
      <c r="O102" s="47" t="s">
        <v>1955</v>
      </c>
      <c r="P102" s="47" t="s">
        <v>1953</v>
      </c>
      <c r="Q102" s="47" t="s">
        <v>19531</v>
      </c>
    </row>
    <row r="103" spans="1:17" ht="15.5" x14ac:dyDescent="0.35">
      <c r="A103" s="47">
        <v>514477</v>
      </c>
      <c r="B103" s="47" t="s">
        <v>1928</v>
      </c>
      <c r="C103" s="47" t="s">
        <v>2033</v>
      </c>
      <c r="D103" s="48">
        <v>45919.69810184028</v>
      </c>
      <c r="E103" s="47" t="s">
        <v>19532</v>
      </c>
      <c r="F103" s="47" t="s">
        <v>19122</v>
      </c>
      <c r="G103" s="47" t="s">
        <v>1983</v>
      </c>
      <c r="H103" s="47" t="s">
        <v>9644</v>
      </c>
      <c r="I103" s="47" t="s">
        <v>9696</v>
      </c>
      <c r="J103" s="47" t="s">
        <v>2136</v>
      </c>
      <c r="K103" s="47" t="s">
        <v>19533</v>
      </c>
      <c r="L103" s="47" t="s">
        <v>19534</v>
      </c>
      <c r="M103" s="52" t="s">
        <v>19535</v>
      </c>
      <c r="N103" s="47" t="s">
        <v>1955</v>
      </c>
      <c r="O103" s="47" t="s">
        <v>14706</v>
      </c>
      <c r="P103" s="47" t="s">
        <v>1953</v>
      </c>
      <c r="Q103" s="47"/>
    </row>
    <row r="104" spans="1:17" ht="15.5" x14ac:dyDescent="0.35">
      <c r="A104" s="47">
        <v>541110</v>
      </c>
      <c r="B104" s="47" t="s">
        <v>9640</v>
      </c>
      <c r="C104" s="47" t="s">
        <v>2055</v>
      </c>
      <c r="D104" s="48">
        <v>45932.915590277778</v>
      </c>
      <c r="E104" s="47" t="s">
        <v>19536</v>
      </c>
      <c r="F104" s="47" t="s">
        <v>17309</v>
      </c>
      <c r="G104" s="47" t="s">
        <v>1983</v>
      </c>
      <c r="H104" s="47" t="s">
        <v>9644</v>
      </c>
      <c r="I104" s="47" t="s">
        <v>9696</v>
      </c>
      <c r="J104" s="47" t="s">
        <v>2136</v>
      </c>
      <c r="K104" s="47" t="s">
        <v>19537</v>
      </c>
      <c r="L104" s="47" t="s">
        <v>19538</v>
      </c>
      <c r="M104" s="52" t="s">
        <v>19088</v>
      </c>
      <c r="N104" s="47" t="s">
        <v>1955</v>
      </c>
      <c r="O104" s="47" t="s">
        <v>1955</v>
      </c>
      <c r="P104" s="47" t="s">
        <v>1953</v>
      </c>
      <c r="Q104" s="47" t="s">
        <v>17310</v>
      </c>
    </row>
    <row r="105" spans="1:17" ht="15.5" x14ac:dyDescent="0.35">
      <c r="A105" s="50">
        <v>545642</v>
      </c>
      <c r="B105" s="50" t="s">
        <v>9640</v>
      </c>
      <c r="C105" s="50" t="s">
        <v>1987</v>
      </c>
      <c r="D105" s="51">
        <v>45935.394131932873</v>
      </c>
      <c r="E105" s="50" t="s">
        <v>15382</v>
      </c>
      <c r="F105" s="50" t="s">
        <v>19539</v>
      </c>
      <c r="G105" s="50" t="s">
        <v>2009</v>
      </c>
      <c r="H105" s="50" t="s">
        <v>9644</v>
      </c>
      <c r="I105" s="50" t="s">
        <v>9805</v>
      </c>
      <c r="J105" s="50" t="s">
        <v>2136</v>
      </c>
      <c r="K105" s="50" t="s">
        <v>19540</v>
      </c>
      <c r="L105" s="50" t="s">
        <v>19541</v>
      </c>
      <c r="M105" s="53" t="s">
        <v>19423</v>
      </c>
      <c r="N105" s="50" t="s">
        <v>1951</v>
      </c>
      <c r="O105" s="50" t="s">
        <v>1973</v>
      </c>
      <c r="P105" s="50" t="s">
        <v>2004</v>
      </c>
      <c r="Q105" s="50" t="s">
        <v>19371</v>
      </c>
    </row>
    <row r="106" spans="1:17" ht="15.5" x14ac:dyDescent="0.35">
      <c r="A106" s="47">
        <v>555505</v>
      </c>
      <c r="B106" s="47" t="s">
        <v>1928</v>
      </c>
      <c r="C106" s="47" t="s">
        <v>2033</v>
      </c>
      <c r="D106" s="48">
        <v>45940.46641202546</v>
      </c>
      <c r="E106" s="47" t="s">
        <v>19542</v>
      </c>
      <c r="F106" s="47" t="s">
        <v>19543</v>
      </c>
      <c r="G106" s="47" t="s">
        <v>1983</v>
      </c>
      <c r="H106" s="47" t="s">
        <v>9644</v>
      </c>
      <c r="I106" s="47" t="s">
        <v>9645</v>
      </c>
      <c r="J106" s="47" t="s">
        <v>9770</v>
      </c>
      <c r="K106" s="47" t="s">
        <v>19544</v>
      </c>
      <c r="L106" s="47" t="s">
        <v>19545</v>
      </c>
      <c r="M106" s="49" t="s">
        <v>19546</v>
      </c>
      <c r="N106" s="47" t="s">
        <v>1955</v>
      </c>
      <c r="O106" s="47" t="s">
        <v>1955</v>
      </c>
      <c r="P106" s="47" t="s">
        <v>1953</v>
      </c>
      <c r="Q106" s="47" t="s">
        <v>5368</v>
      </c>
    </row>
    <row r="107" spans="1:17" ht="15.5" x14ac:dyDescent="0.35">
      <c r="A107" s="47">
        <v>560758</v>
      </c>
      <c r="B107" s="47" t="s">
        <v>9640</v>
      </c>
      <c r="C107" s="47" t="s">
        <v>1987</v>
      </c>
      <c r="D107" s="48">
        <v>45942.867581006947</v>
      </c>
      <c r="E107" s="47" t="s">
        <v>19547</v>
      </c>
      <c r="F107" s="47" t="s">
        <v>19548</v>
      </c>
      <c r="G107" s="47" t="s">
        <v>1983</v>
      </c>
      <c r="H107" s="47" t="s">
        <v>9644</v>
      </c>
      <c r="I107" s="47" t="s">
        <v>9696</v>
      </c>
      <c r="J107" s="47" t="s">
        <v>2136</v>
      </c>
      <c r="K107" s="47" t="s">
        <v>19549</v>
      </c>
      <c r="L107" s="47" t="s">
        <v>19550</v>
      </c>
      <c r="M107" s="52" t="s">
        <v>19551</v>
      </c>
      <c r="N107" s="47" t="s">
        <v>1955</v>
      </c>
      <c r="O107" s="47" t="s">
        <v>14706</v>
      </c>
      <c r="P107" s="47" t="s">
        <v>1953</v>
      </c>
      <c r="Q107" s="47" t="s">
        <v>7187</v>
      </c>
    </row>
    <row r="108" spans="1:17" ht="15.5" x14ac:dyDescent="0.35">
      <c r="A108" s="47">
        <v>565393</v>
      </c>
      <c r="B108" s="47" t="s">
        <v>1928</v>
      </c>
      <c r="C108" s="47" t="s">
        <v>2066</v>
      </c>
      <c r="D108" s="48">
        <v>45945.425173599535</v>
      </c>
      <c r="E108" s="47" t="s">
        <v>19552</v>
      </c>
      <c r="F108" s="47" t="s">
        <v>19553</v>
      </c>
      <c r="G108" s="47" t="s">
        <v>1983</v>
      </c>
      <c r="H108" s="47" t="s">
        <v>9644</v>
      </c>
      <c r="I108" s="47" t="s">
        <v>9696</v>
      </c>
      <c r="J108" s="47" t="s">
        <v>2136</v>
      </c>
      <c r="K108" s="47" t="s">
        <v>19554</v>
      </c>
      <c r="L108" s="47" t="s">
        <v>19555</v>
      </c>
      <c r="M108" s="52" t="s">
        <v>19556</v>
      </c>
      <c r="N108" s="47" t="s">
        <v>1955</v>
      </c>
      <c r="O108" s="47" t="s">
        <v>1955</v>
      </c>
      <c r="P108" s="47" t="s">
        <v>1953</v>
      </c>
      <c r="Q108" s="47" t="s">
        <v>19557</v>
      </c>
    </row>
    <row r="109" spans="1:17" ht="15.5" x14ac:dyDescent="0.35">
      <c r="A109" s="47">
        <v>565393</v>
      </c>
      <c r="B109" s="47" t="s">
        <v>1928</v>
      </c>
      <c r="C109" s="47" t="s">
        <v>2066</v>
      </c>
      <c r="D109" s="48">
        <v>45945.425173599535</v>
      </c>
      <c r="E109" s="47" t="s">
        <v>19552</v>
      </c>
      <c r="F109" s="47" t="s">
        <v>19553</v>
      </c>
      <c r="G109" s="47" t="s">
        <v>1983</v>
      </c>
      <c r="H109" s="47" t="s">
        <v>9644</v>
      </c>
      <c r="I109" s="47" t="s">
        <v>9805</v>
      </c>
      <c r="J109" s="47" t="s">
        <v>2136</v>
      </c>
      <c r="K109" s="47" t="s">
        <v>19558</v>
      </c>
      <c r="L109" s="47" t="s">
        <v>19559</v>
      </c>
      <c r="M109" s="52" t="s">
        <v>19336</v>
      </c>
      <c r="N109" s="47" t="s">
        <v>1951</v>
      </c>
      <c r="O109" s="47" t="s">
        <v>1952</v>
      </c>
      <c r="P109" s="47" t="s">
        <v>1953</v>
      </c>
      <c r="Q109" s="47" t="s">
        <v>19557</v>
      </c>
    </row>
    <row r="110" spans="1:17" ht="15.5" x14ac:dyDescent="0.35">
      <c r="A110" s="47">
        <v>567286</v>
      </c>
      <c r="B110" s="47" t="s">
        <v>1928</v>
      </c>
      <c r="C110" s="47" t="s">
        <v>2055</v>
      </c>
      <c r="D110" s="48">
        <v>45946.419351851851</v>
      </c>
      <c r="E110" s="47" t="s">
        <v>19560</v>
      </c>
      <c r="F110" s="47" t="s">
        <v>19561</v>
      </c>
      <c r="G110" s="47" t="s">
        <v>1983</v>
      </c>
      <c r="H110" s="47" t="s">
        <v>9644</v>
      </c>
      <c r="I110" s="47" t="s">
        <v>9696</v>
      </c>
      <c r="J110" s="47" t="s">
        <v>2136</v>
      </c>
      <c r="K110" s="47" t="s">
        <v>19562</v>
      </c>
      <c r="L110" s="47" t="s">
        <v>15738</v>
      </c>
      <c r="M110" s="52" t="s">
        <v>19563</v>
      </c>
      <c r="N110" s="47" t="s">
        <v>1955</v>
      </c>
      <c r="O110" s="47" t="s">
        <v>1955</v>
      </c>
      <c r="P110" s="47" t="s">
        <v>1953</v>
      </c>
      <c r="Q110" s="47" t="s">
        <v>19564</v>
      </c>
    </row>
    <row r="111" spans="1:17" ht="15.5" x14ac:dyDescent="0.35">
      <c r="A111" s="47">
        <v>574913</v>
      </c>
      <c r="B111" s="47" t="s">
        <v>1928</v>
      </c>
      <c r="C111" s="47" t="s">
        <v>1969</v>
      </c>
      <c r="D111" s="48">
        <v>45950.368946759256</v>
      </c>
      <c r="E111" s="47" t="s">
        <v>19565</v>
      </c>
      <c r="F111" s="47" t="s">
        <v>19566</v>
      </c>
      <c r="G111" s="47" t="s">
        <v>1983</v>
      </c>
      <c r="H111" s="47" t="s">
        <v>9644</v>
      </c>
      <c r="I111" s="47" t="s">
        <v>9696</v>
      </c>
      <c r="J111" s="47" t="s">
        <v>2136</v>
      </c>
      <c r="K111" s="47" t="s">
        <v>19567</v>
      </c>
      <c r="L111" s="47" t="s">
        <v>19568</v>
      </c>
      <c r="M111" s="52" t="s">
        <v>19569</v>
      </c>
      <c r="N111" s="47" t="s">
        <v>1955</v>
      </c>
      <c r="O111" s="47" t="s">
        <v>1955</v>
      </c>
      <c r="P111" s="47" t="s">
        <v>1953</v>
      </c>
      <c r="Q111" s="47" t="s">
        <v>19570</v>
      </c>
    </row>
    <row r="112" spans="1:17" ht="15.5" x14ac:dyDescent="0.35">
      <c r="A112" s="47">
        <v>600863</v>
      </c>
      <c r="B112" s="47" t="s">
        <v>9640</v>
      </c>
      <c r="C112" s="47" t="s">
        <v>1969</v>
      </c>
      <c r="D112" s="48">
        <v>45964.017256932872</v>
      </c>
      <c r="E112" s="47" t="s">
        <v>19571</v>
      </c>
      <c r="F112" s="47" t="s">
        <v>19572</v>
      </c>
      <c r="G112" s="47" t="s">
        <v>1983</v>
      </c>
      <c r="H112" s="47" t="s">
        <v>9644</v>
      </c>
      <c r="I112" s="47" t="s">
        <v>9696</v>
      </c>
      <c r="J112" s="47" t="s">
        <v>2136</v>
      </c>
      <c r="K112" s="47" t="s">
        <v>19573</v>
      </c>
      <c r="L112" s="47" t="s">
        <v>19574</v>
      </c>
      <c r="M112" s="52" t="s">
        <v>19575</v>
      </c>
      <c r="N112" s="47" t="s">
        <v>1955</v>
      </c>
      <c r="O112" s="47" t="s">
        <v>1955</v>
      </c>
      <c r="P112" s="47" t="s">
        <v>1953</v>
      </c>
      <c r="Q112" s="47" t="s">
        <v>19576</v>
      </c>
    </row>
    <row r="113" spans="1:17" ht="15.5" x14ac:dyDescent="0.35">
      <c r="A113" s="47">
        <v>601648</v>
      </c>
      <c r="B113" s="47" t="s">
        <v>1928</v>
      </c>
      <c r="C113" s="47" t="s">
        <v>1969</v>
      </c>
      <c r="D113" s="48">
        <v>45964.563587962963</v>
      </c>
      <c r="E113" s="47" t="s">
        <v>19577</v>
      </c>
      <c r="F113" s="47" t="s">
        <v>19578</v>
      </c>
      <c r="G113" s="47" t="s">
        <v>1983</v>
      </c>
      <c r="H113" s="47" t="s">
        <v>9644</v>
      </c>
      <c r="I113" s="47" t="s">
        <v>9696</v>
      </c>
      <c r="J113" s="47" t="s">
        <v>2136</v>
      </c>
      <c r="K113" s="47" t="s">
        <v>19579</v>
      </c>
      <c r="L113" s="47" t="s">
        <v>19580</v>
      </c>
      <c r="M113" s="52" t="s">
        <v>19388</v>
      </c>
      <c r="N113" s="47" t="s">
        <v>1955</v>
      </c>
      <c r="O113" s="47" t="s">
        <v>14706</v>
      </c>
      <c r="P113" s="47" t="s">
        <v>1953</v>
      </c>
      <c r="Q113" s="47" t="s">
        <v>9725</v>
      </c>
    </row>
    <row r="114" spans="1:17" ht="15.5" x14ac:dyDescent="0.35">
      <c r="A114" s="47">
        <v>607138</v>
      </c>
      <c r="B114" s="47" t="s">
        <v>1928</v>
      </c>
      <c r="C114" s="47" t="s">
        <v>2055</v>
      </c>
      <c r="D114" s="48">
        <v>45967.363194432874</v>
      </c>
      <c r="E114" s="47" t="s">
        <v>19581</v>
      </c>
      <c r="F114" s="47" t="s">
        <v>19582</v>
      </c>
      <c r="G114" s="47" t="s">
        <v>1983</v>
      </c>
      <c r="H114" s="47" t="s">
        <v>9644</v>
      </c>
      <c r="I114" s="47" t="s">
        <v>9696</v>
      </c>
      <c r="J114" s="47" t="s">
        <v>2136</v>
      </c>
      <c r="K114" s="47" t="s">
        <v>19583</v>
      </c>
      <c r="L114" s="47" t="s">
        <v>19584</v>
      </c>
      <c r="M114" s="52" t="s">
        <v>19585</v>
      </c>
      <c r="N114" s="47" t="s">
        <v>1955</v>
      </c>
      <c r="O114" s="47" t="s">
        <v>14706</v>
      </c>
      <c r="P114" s="47" t="s">
        <v>1953</v>
      </c>
      <c r="Q114" s="47" t="s">
        <v>19586</v>
      </c>
    </row>
    <row r="115" spans="1:17" ht="15.5" x14ac:dyDescent="0.35">
      <c r="A115" s="47">
        <v>615874</v>
      </c>
      <c r="B115" s="47" t="s">
        <v>1928</v>
      </c>
      <c r="C115" s="47" t="s">
        <v>1969</v>
      </c>
      <c r="D115" s="48">
        <v>45971.546932870369</v>
      </c>
      <c r="E115" s="47" t="s">
        <v>19587</v>
      </c>
      <c r="F115" s="47" t="s">
        <v>19588</v>
      </c>
      <c r="G115" s="47" t="s">
        <v>1983</v>
      </c>
      <c r="H115" s="47" t="s">
        <v>9644</v>
      </c>
      <c r="I115" s="47" t="s">
        <v>9805</v>
      </c>
      <c r="J115" s="47" t="s">
        <v>2136</v>
      </c>
      <c r="K115" s="47" t="s">
        <v>19589</v>
      </c>
      <c r="L115" s="47" t="s">
        <v>19590</v>
      </c>
      <c r="M115" s="52" t="s">
        <v>19591</v>
      </c>
      <c r="N115" s="47" t="s">
        <v>1951</v>
      </c>
      <c r="O115" s="47" t="s">
        <v>1973</v>
      </c>
      <c r="P115" s="47" t="s">
        <v>1953</v>
      </c>
      <c r="Q115" s="47" t="s">
        <v>19592</v>
      </c>
    </row>
    <row r="116" spans="1:17" ht="15.5" x14ac:dyDescent="0.35">
      <c r="A116" s="47">
        <v>615874</v>
      </c>
      <c r="B116" s="47" t="s">
        <v>1928</v>
      </c>
      <c r="C116" s="47" t="s">
        <v>1969</v>
      </c>
      <c r="D116" s="48">
        <v>45971.546932870369</v>
      </c>
      <c r="E116" s="47" t="s">
        <v>19587</v>
      </c>
      <c r="F116" s="47" t="s">
        <v>19588</v>
      </c>
      <c r="G116" s="47" t="s">
        <v>1983</v>
      </c>
      <c r="H116" s="47" t="s">
        <v>9644</v>
      </c>
      <c r="I116" s="47" t="s">
        <v>9696</v>
      </c>
      <c r="J116" s="47" t="s">
        <v>2136</v>
      </c>
      <c r="K116" s="47" t="s">
        <v>19589</v>
      </c>
      <c r="L116" s="47" t="s">
        <v>19593</v>
      </c>
      <c r="M116" s="52" t="s">
        <v>13463</v>
      </c>
      <c r="N116" s="47" t="s">
        <v>1955</v>
      </c>
      <c r="O116" s="47" t="s">
        <v>1955</v>
      </c>
      <c r="P116" s="47" t="s">
        <v>1953</v>
      </c>
      <c r="Q116" s="47" t="s">
        <v>19592</v>
      </c>
    </row>
    <row r="117" spans="1:17" ht="15.5" x14ac:dyDescent="0.35">
      <c r="A117" s="47">
        <v>619188</v>
      </c>
      <c r="B117" s="47" t="s">
        <v>1928</v>
      </c>
      <c r="C117" s="47" t="s">
        <v>2066</v>
      </c>
      <c r="D117" s="48">
        <v>45973.385671296295</v>
      </c>
      <c r="E117" s="47" t="s">
        <v>19594</v>
      </c>
      <c r="F117" s="47" t="s">
        <v>8030</v>
      </c>
      <c r="G117" s="47" t="s">
        <v>1962</v>
      </c>
      <c r="H117" s="47" t="s">
        <v>9644</v>
      </c>
      <c r="I117" s="47" t="s">
        <v>9696</v>
      </c>
      <c r="J117" s="47" t="s">
        <v>2136</v>
      </c>
      <c r="K117" s="47" t="s">
        <v>19595</v>
      </c>
      <c r="L117" s="47" t="s">
        <v>19596</v>
      </c>
      <c r="M117" s="52" t="s">
        <v>19597</v>
      </c>
      <c r="N117" s="47" t="s">
        <v>1955</v>
      </c>
      <c r="O117" s="47" t="s">
        <v>1996</v>
      </c>
      <c r="P117" s="47" t="s">
        <v>1953</v>
      </c>
      <c r="Q117" s="47" t="s">
        <v>8031</v>
      </c>
    </row>
    <row r="118" spans="1:17" ht="15.5" x14ac:dyDescent="0.35">
      <c r="A118" s="47">
        <v>621104</v>
      </c>
      <c r="B118" s="47" t="s">
        <v>1928</v>
      </c>
      <c r="C118" s="47" t="s">
        <v>2055</v>
      </c>
      <c r="D118" s="48">
        <v>45974.365300914353</v>
      </c>
      <c r="E118" s="47" t="s">
        <v>19598</v>
      </c>
      <c r="F118" s="47" t="s">
        <v>19599</v>
      </c>
      <c r="G118" s="47" t="s">
        <v>1983</v>
      </c>
      <c r="H118" s="47" t="s">
        <v>9644</v>
      </c>
      <c r="I118" s="47" t="s">
        <v>9696</v>
      </c>
      <c r="J118" s="47" t="s">
        <v>2136</v>
      </c>
      <c r="K118" s="47" t="s">
        <v>19600</v>
      </c>
      <c r="L118" s="47" t="s">
        <v>19601</v>
      </c>
      <c r="M118" s="52" t="s">
        <v>19515</v>
      </c>
      <c r="N118" s="47" t="s">
        <v>1955</v>
      </c>
      <c r="O118" s="47" t="s">
        <v>1955</v>
      </c>
      <c r="P118" s="47" t="s">
        <v>1953</v>
      </c>
      <c r="Q118" s="47" t="s">
        <v>19602</v>
      </c>
    </row>
    <row r="119" spans="1:17" ht="15.5" x14ac:dyDescent="0.35">
      <c r="A119" s="47">
        <v>629358</v>
      </c>
      <c r="B119" s="47" t="s">
        <v>1928</v>
      </c>
      <c r="C119" s="47" t="s">
        <v>1969</v>
      </c>
      <c r="D119" s="48">
        <v>45978.528402777774</v>
      </c>
      <c r="E119" s="47" t="s">
        <v>19603</v>
      </c>
      <c r="F119" s="47" t="s">
        <v>19604</v>
      </c>
      <c r="G119" s="47" t="s">
        <v>1983</v>
      </c>
      <c r="H119" s="47" t="s">
        <v>9644</v>
      </c>
      <c r="I119" s="47" t="s">
        <v>9645</v>
      </c>
      <c r="J119" s="47" t="s">
        <v>9770</v>
      </c>
      <c r="K119" s="47" t="s">
        <v>19605</v>
      </c>
      <c r="L119" s="47" t="s">
        <v>19606</v>
      </c>
      <c r="M119" s="49" t="s">
        <v>19193</v>
      </c>
      <c r="N119" s="47" t="s">
        <v>1955</v>
      </c>
      <c r="O119" s="47" t="s">
        <v>14706</v>
      </c>
      <c r="P119" s="47" t="s">
        <v>1953</v>
      </c>
      <c r="Q119" s="47" t="s">
        <v>9725</v>
      </c>
    </row>
    <row r="120" spans="1:17" ht="15.5" x14ac:dyDescent="0.35">
      <c r="A120" s="47">
        <v>629358</v>
      </c>
      <c r="B120" s="47" t="s">
        <v>1928</v>
      </c>
      <c r="C120" s="47" t="s">
        <v>1969</v>
      </c>
      <c r="D120" s="48">
        <v>45978.528402777774</v>
      </c>
      <c r="E120" s="47" t="s">
        <v>19603</v>
      </c>
      <c r="F120" s="47" t="s">
        <v>19604</v>
      </c>
      <c r="G120" s="47" t="s">
        <v>1983</v>
      </c>
      <c r="H120" s="47" t="s">
        <v>9644</v>
      </c>
      <c r="I120" s="47" t="s">
        <v>9805</v>
      </c>
      <c r="J120" s="47" t="s">
        <v>2136</v>
      </c>
      <c r="K120" s="47" t="s">
        <v>19607</v>
      </c>
      <c r="L120" s="47" t="s">
        <v>19608</v>
      </c>
      <c r="M120" s="52" t="s">
        <v>19609</v>
      </c>
      <c r="N120" s="47" t="s">
        <v>1951</v>
      </c>
      <c r="O120" s="47" t="s">
        <v>1973</v>
      </c>
      <c r="P120" s="47" t="s">
        <v>1953</v>
      </c>
      <c r="Q120" s="47" t="s">
        <v>9725</v>
      </c>
    </row>
    <row r="121" spans="1:17" ht="15.5" x14ac:dyDescent="0.35">
      <c r="A121" s="47">
        <v>631031</v>
      </c>
      <c r="B121" s="47" t="s">
        <v>1928</v>
      </c>
      <c r="C121" s="47" t="s">
        <v>1946</v>
      </c>
      <c r="D121" s="48">
        <v>45979.422800914355</v>
      </c>
      <c r="E121" s="47" t="s">
        <v>19610</v>
      </c>
      <c r="F121" s="47" t="s">
        <v>19611</v>
      </c>
      <c r="G121" s="47" t="s">
        <v>1983</v>
      </c>
      <c r="H121" s="47" t="s">
        <v>9644</v>
      </c>
      <c r="I121" s="47" t="s">
        <v>9645</v>
      </c>
      <c r="J121" s="47" t="s">
        <v>9770</v>
      </c>
      <c r="K121" s="47" t="s">
        <v>19612</v>
      </c>
      <c r="L121" s="47" t="s">
        <v>19613</v>
      </c>
      <c r="M121" s="49" t="s">
        <v>19614</v>
      </c>
      <c r="N121" s="47" t="s">
        <v>1955</v>
      </c>
      <c r="O121" s="47" t="s">
        <v>1955</v>
      </c>
      <c r="P121" s="47" t="s">
        <v>1953</v>
      </c>
      <c r="Q121" s="47" t="s">
        <v>19615</v>
      </c>
    </row>
    <row r="122" spans="1:17" ht="15.5" x14ac:dyDescent="0.35">
      <c r="A122" s="47">
        <v>633052</v>
      </c>
      <c r="B122" s="47" t="s">
        <v>1928</v>
      </c>
      <c r="C122" s="47" t="s">
        <v>2066</v>
      </c>
      <c r="D122" s="48">
        <v>45980.473182870373</v>
      </c>
      <c r="E122" s="47" t="s">
        <v>19616</v>
      </c>
      <c r="F122" s="47" t="s">
        <v>19617</v>
      </c>
      <c r="G122" s="47" t="s">
        <v>1983</v>
      </c>
      <c r="H122" s="47" t="s">
        <v>9644</v>
      </c>
      <c r="I122" s="47" t="s">
        <v>9696</v>
      </c>
      <c r="J122" s="47" t="s">
        <v>2136</v>
      </c>
      <c r="K122" s="47" t="s">
        <v>19618</v>
      </c>
      <c r="L122" s="47" t="s">
        <v>19619</v>
      </c>
      <c r="M122" s="52" t="s">
        <v>19620</v>
      </c>
      <c r="N122" s="47" t="s">
        <v>1955</v>
      </c>
      <c r="O122" s="47" t="s">
        <v>14706</v>
      </c>
      <c r="P122" s="47" t="s">
        <v>1953</v>
      </c>
      <c r="Q122" s="47" t="s">
        <v>19621</v>
      </c>
    </row>
    <row r="123" spans="1:17" ht="15.5" x14ac:dyDescent="0.35">
      <c r="A123" s="47">
        <v>633052</v>
      </c>
      <c r="B123" s="47" t="s">
        <v>1928</v>
      </c>
      <c r="C123" s="47" t="s">
        <v>2066</v>
      </c>
      <c r="D123" s="48">
        <v>45980.473182870373</v>
      </c>
      <c r="E123" s="47" t="s">
        <v>19616</v>
      </c>
      <c r="F123" s="47" t="s">
        <v>19617</v>
      </c>
      <c r="G123" s="47" t="s">
        <v>1983</v>
      </c>
      <c r="H123" s="47" t="s">
        <v>9644</v>
      </c>
      <c r="I123" s="47" t="s">
        <v>9805</v>
      </c>
      <c r="J123" s="47" t="s">
        <v>2136</v>
      </c>
      <c r="K123" s="47" t="s">
        <v>19622</v>
      </c>
      <c r="L123" s="47" t="s">
        <v>19623</v>
      </c>
      <c r="M123" s="52" t="s">
        <v>19624</v>
      </c>
      <c r="N123" s="47" t="s">
        <v>1951</v>
      </c>
      <c r="O123" s="47" t="s">
        <v>1973</v>
      </c>
      <c r="P123" s="47" t="s">
        <v>1953</v>
      </c>
      <c r="Q123" s="47" t="s">
        <v>19621</v>
      </c>
    </row>
    <row r="124" spans="1:17" ht="15.5" x14ac:dyDescent="0.35">
      <c r="A124" s="47">
        <v>633729</v>
      </c>
      <c r="B124" s="47" t="s">
        <v>9640</v>
      </c>
      <c r="C124" s="47" t="s">
        <v>2066</v>
      </c>
      <c r="D124" s="48">
        <v>45980.750543981485</v>
      </c>
      <c r="E124" s="47" t="s">
        <v>19625</v>
      </c>
      <c r="F124" s="47" t="s">
        <v>19626</v>
      </c>
      <c r="G124" s="47" t="s">
        <v>1983</v>
      </c>
      <c r="H124" s="47" t="s">
        <v>9644</v>
      </c>
      <c r="I124" s="47" t="s">
        <v>9696</v>
      </c>
      <c r="J124" s="47" t="s">
        <v>2136</v>
      </c>
      <c r="K124" s="47" t="s">
        <v>19627</v>
      </c>
      <c r="L124" s="47" t="s">
        <v>19628</v>
      </c>
      <c r="M124" s="52" t="s">
        <v>19629</v>
      </c>
      <c r="N124" s="47" t="s">
        <v>1955</v>
      </c>
      <c r="O124" s="47" t="s">
        <v>1955</v>
      </c>
      <c r="P124" s="47" t="s">
        <v>1953</v>
      </c>
      <c r="Q124" s="47" t="s">
        <v>19630</v>
      </c>
    </row>
    <row r="125" spans="1:17" ht="15.5" x14ac:dyDescent="0.35">
      <c r="A125" s="47">
        <v>636234</v>
      </c>
      <c r="B125" s="47" t="s">
        <v>9640</v>
      </c>
      <c r="C125" s="47" t="s">
        <v>2033</v>
      </c>
      <c r="D125" s="48">
        <v>45982.161851851852</v>
      </c>
      <c r="E125" s="47" t="s">
        <v>19631</v>
      </c>
      <c r="F125" s="47" t="s">
        <v>19632</v>
      </c>
      <c r="G125" s="47" t="s">
        <v>1983</v>
      </c>
      <c r="H125" s="47" t="s">
        <v>9644</v>
      </c>
      <c r="I125" s="47" t="s">
        <v>9645</v>
      </c>
      <c r="J125" s="47" t="s">
        <v>9770</v>
      </c>
      <c r="K125" s="47" t="s">
        <v>19633</v>
      </c>
      <c r="L125" s="47" t="s">
        <v>19634</v>
      </c>
      <c r="M125" s="49" t="s">
        <v>19635</v>
      </c>
      <c r="N125" s="47" t="s">
        <v>1955</v>
      </c>
      <c r="O125" s="47" t="s">
        <v>1955</v>
      </c>
      <c r="P125" s="47" t="s">
        <v>1953</v>
      </c>
      <c r="Q125" s="47" t="s">
        <v>2135</v>
      </c>
    </row>
    <row r="126" spans="1:17" ht="15.5" x14ac:dyDescent="0.35">
      <c r="A126" s="47">
        <v>636234</v>
      </c>
      <c r="B126" s="47" t="s">
        <v>9640</v>
      </c>
      <c r="C126" s="47" t="s">
        <v>2033</v>
      </c>
      <c r="D126" s="48">
        <v>45982.161851851852</v>
      </c>
      <c r="E126" s="47" t="s">
        <v>19631</v>
      </c>
      <c r="F126" s="47" t="s">
        <v>19632</v>
      </c>
      <c r="G126" s="47" t="s">
        <v>1983</v>
      </c>
      <c r="H126" s="47" t="s">
        <v>9644</v>
      </c>
      <c r="I126" s="47" t="s">
        <v>9805</v>
      </c>
      <c r="J126" s="47" t="s">
        <v>2136</v>
      </c>
      <c r="K126" s="47" t="s">
        <v>19633</v>
      </c>
      <c r="L126" s="47" t="s">
        <v>19636</v>
      </c>
      <c r="M126" s="52" t="s">
        <v>19637</v>
      </c>
      <c r="N126" s="47" t="s">
        <v>1951</v>
      </c>
      <c r="O126" s="47" t="s">
        <v>1973</v>
      </c>
      <c r="P126" s="47" t="s">
        <v>1953</v>
      </c>
      <c r="Q126" s="47" t="s">
        <v>2135</v>
      </c>
    </row>
    <row r="127" spans="1:17" ht="15.5" x14ac:dyDescent="0.35">
      <c r="A127" s="47">
        <v>641954</v>
      </c>
      <c r="B127" s="47" t="s">
        <v>9640</v>
      </c>
      <c r="C127" s="47" t="s">
        <v>1969</v>
      </c>
      <c r="D127" s="48">
        <v>45985.022905092592</v>
      </c>
      <c r="E127" s="47" t="s">
        <v>19638</v>
      </c>
      <c r="F127" s="47" t="s">
        <v>19639</v>
      </c>
      <c r="G127" s="47" t="s">
        <v>1983</v>
      </c>
      <c r="H127" s="47" t="s">
        <v>9644</v>
      </c>
      <c r="I127" s="47" t="s">
        <v>9645</v>
      </c>
      <c r="J127" s="47" t="s">
        <v>9770</v>
      </c>
      <c r="K127" s="47" t="s">
        <v>19640</v>
      </c>
      <c r="L127" s="47" t="s">
        <v>19641</v>
      </c>
      <c r="M127" s="49" t="s">
        <v>19642</v>
      </c>
      <c r="N127" s="47" t="s">
        <v>1955</v>
      </c>
      <c r="O127" s="47" t="s">
        <v>1955</v>
      </c>
      <c r="P127" s="47" t="s">
        <v>1953</v>
      </c>
      <c r="Q127" s="47" t="s">
        <v>19643</v>
      </c>
    </row>
    <row r="128" spans="1:17" ht="15.5" x14ac:dyDescent="0.35">
      <c r="A128" s="47">
        <v>648815</v>
      </c>
      <c r="B128" s="47" t="s">
        <v>9640</v>
      </c>
      <c r="C128" s="47" t="s">
        <v>2055</v>
      </c>
      <c r="D128" s="48">
        <v>45988.709108796298</v>
      </c>
      <c r="E128" s="47" t="s">
        <v>19644</v>
      </c>
      <c r="F128" s="47" t="s">
        <v>19645</v>
      </c>
      <c r="G128" s="47" t="s">
        <v>1983</v>
      </c>
      <c r="H128" s="47" t="s">
        <v>9644</v>
      </c>
      <c r="I128" s="47" t="s">
        <v>9645</v>
      </c>
      <c r="J128" s="47" t="s">
        <v>9770</v>
      </c>
      <c r="K128" s="47" t="s">
        <v>19646</v>
      </c>
      <c r="L128" s="47" t="s">
        <v>19647</v>
      </c>
      <c r="M128" s="49" t="s">
        <v>19563</v>
      </c>
      <c r="N128" s="47" t="s">
        <v>1955</v>
      </c>
      <c r="O128" s="47" t="s">
        <v>14706</v>
      </c>
      <c r="P128" s="47" t="s">
        <v>1953</v>
      </c>
      <c r="Q128" s="47" t="s">
        <v>19648</v>
      </c>
    </row>
    <row r="129" spans="1:17" ht="15.5" x14ac:dyDescent="0.35">
      <c r="A129" s="47">
        <v>656035</v>
      </c>
      <c r="B129" s="47" t="s">
        <v>1928</v>
      </c>
      <c r="C129" s="47" t="s">
        <v>1969</v>
      </c>
      <c r="D129" s="48">
        <v>45992.507395821762</v>
      </c>
      <c r="E129" s="47" t="s">
        <v>19649</v>
      </c>
      <c r="F129" s="47" t="s">
        <v>19650</v>
      </c>
      <c r="G129" s="47" t="s">
        <v>1983</v>
      </c>
      <c r="H129" s="47" t="s">
        <v>9644</v>
      </c>
      <c r="I129" s="47" t="s">
        <v>9645</v>
      </c>
      <c r="J129" s="47" t="s">
        <v>9770</v>
      </c>
      <c r="K129" s="47" t="s">
        <v>19651</v>
      </c>
      <c r="L129" s="47" t="s">
        <v>19652</v>
      </c>
      <c r="M129" s="49" t="s">
        <v>19653</v>
      </c>
      <c r="N129" s="47" t="s">
        <v>1955</v>
      </c>
      <c r="O129" s="47" t="s">
        <v>1955</v>
      </c>
      <c r="P129" s="47" t="s">
        <v>1953</v>
      </c>
      <c r="Q129" s="47" t="s">
        <v>19654</v>
      </c>
    </row>
    <row r="130" spans="1:17" ht="15.5" x14ac:dyDescent="0.35">
      <c r="A130" s="47">
        <v>658190</v>
      </c>
      <c r="B130" s="47" t="s">
        <v>1928</v>
      </c>
      <c r="C130" s="47" t="s">
        <v>1946</v>
      </c>
      <c r="D130" s="48">
        <v>45993.632175914354</v>
      </c>
      <c r="E130" s="47" t="s">
        <v>19655</v>
      </c>
      <c r="F130" s="47" t="s">
        <v>19656</v>
      </c>
      <c r="G130" s="47" t="s">
        <v>1983</v>
      </c>
      <c r="H130" s="47" t="s">
        <v>9644</v>
      </c>
      <c r="I130" s="47" t="s">
        <v>9645</v>
      </c>
      <c r="J130" s="47" t="s">
        <v>9770</v>
      </c>
      <c r="K130" s="47" t="s">
        <v>19657</v>
      </c>
      <c r="L130" s="47" t="s">
        <v>19658</v>
      </c>
      <c r="M130" s="49" t="s">
        <v>19659</v>
      </c>
      <c r="N130" s="47" t="s">
        <v>1955</v>
      </c>
      <c r="O130" s="47" t="s">
        <v>14706</v>
      </c>
      <c r="P130" s="47" t="s">
        <v>1953</v>
      </c>
      <c r="Q130" s="43"/>
    </row>
    <row r="131" spans="1:17" ht="15.5" x14ac:dyDescent="0.35">
      <c r="A131" s="47">
        <v>668435</v>
      </c>
      <c r="B131" s="47" t="s">
        <v>9640</v>
      </c>
      <c r="C131" s="47" t="s">
        <v>1987</v>
      </c>
      <c r="D131" s="48">
        <v>45998.793784710651</v>
      </c>
      <c r="E131" s="47" t="s">
        <v>19660</v>
      </c>
      <c r="F131" s="47" t="s">
        <v>19661</v>
      </c>
      <c r="G131" s="47" t="s">
        <v>1983</v>
      </c>
      <c r="H131" s="47" t="s">
        <v>9644</v>
      </c>
      <c r="I131" s="47" t="s">
        <v>9645</v>
      </c>
      <c r="J131" s="47" t="s">
        <v>9770</v>
      </c>
      <c r="K131" s="47" t="s">
        <v>19662</v>
      </c>
      <c r="L131" s="47" t="s">
        <v>19663</v>
      </c>
      <c r="M131" s="49" t="s">
        <v>19664</v>
      </c>
      <c r="N131" s="47" t="s">
        <v>1955</v>
      </c>
      <c r="O131" s="47" t="s">
        <v>1996</v>
      </c>
      <c r="P131" s="47" t="s">
        <v>1953</v>
      </c>
      <c r="Q131" s="47" t="s">
        <v>19665</v>
      </c>
    </row>
    <row r="132" spans="1:17" ht="15.5" x14ac:dyDescent="0.35">
      <c r="A132" s="47">
        <v>668435</v>
      </c>
      <c r="B132" s="47" t="s">
        <v>9640</v>
      </c>
      <c r="C132" s="47" t="s">
        <v>1987</v>
      </c>
      <c r="D132" s="48">
        <v>45998.793784710651</v>
      </c>
      <c r="E132" s="47" t="s">
        <v>19660</v>
      </c>
      <c r="F132" s="47" t="s">
        <v>19661</v>
      </c>
      <c r="G132" s="47" t="s">
        <v>1983</v>
      </c>
      <c r="H132" s="47" t="s">
        <v>9644</v>
      </c>
      <c r="I132" s="47" t="s">
        <v>9696</v>
      </c>
      <c r="J132" s="47" t="s">
        <v>2136</v>
      </c>
      <c r="K132" s="47" t="s">
        <v>19666</v>
      </c>
      <c r="L132" s="47" t="s">
        <v>19667</v>
      </c>
      <c r="M132" s="52" t="s">
        <v>19668</v>
      </c>
      <c r="N132" s="47" t="s">
        <v>1955</v>
      </c>
      <c r="O132" s="47" t="s">
        <v>1955</v>
      </c>
      <c r="P132" s="47" t="s">
        <v>1953</v>
      </c>
      <c r="Q132" s="47" t="s">
        <v>19665</v>
      </c>
    </row>
    <row r="133" spans="1:17" ht="15.5" x14ac:dyDescent="0.35">
      <c r="A133" s="47">
        <v>668435</v>
      </c>
      <c r="B133" s="47" t="s">
        <v>9640</v>
      </c>
      <c r="C133" s="47" t="s">
        <v>1987</v>
      </c>
      <c r="D133" s="48">
        <v>45998.793784710651</v>
      </c>
      <c r="E133" s="47" t="s">
        <v>19660</v>
      </c>
      <c r="F133" s="47" t="s">
        <v>19661</v>
      </c>
      <c r="G133" s="47" t="s">
        <v>1983</v>
      </c>
      <c r="H133" s="47" t="s">
        <v>9644</v>
      </c>
      <c r="I133" s="47" t="s">
        <v>9805</v>
      </c>
      <c r="J133" s="47" t="s">
        <v>2136</v>
      </c>
      <c r="K133" s="47" t="s">
        <v>19669</v>
      </c>
      <c r="L133" s="47" t="s">
        <v>19670</v>
      </c>
      <c r="M133" s="52" t="s">
        <v>19671</v>
      </c>
      <c r="N133" s="47" t="s">
        <v>1951</v>
      </c>
      <c r="O133" s="47" t="s">
        <v>1952</v>
      </c>
      <c r="P133" s="47" t="s">
        <v>1953</v>
      </c>
      <c r="Q133" s="47" t="s">
        <v>19665</v>
      </c>
    </row>
    <row r="134" spans="1:17" ht="15.5" x14ac:dyDescent="0.35">
      <c r="A134" s="47">
        <v>671892</v>
      </c>
      <c r="B134" s="47" t="s">
        <v>1928</v>
      </c>
      <c r="C134" s="47" t="s">
        <v>1946</v>
      </c>
      <c r="D134" s="48">
        <v>46000.565358796295</v>
      </c>
      <c r="E134" s="47" t="s">
        <v>19672</v>
      </c>
      <c r="F134" s="47" t="s">
        <v>11218</v>
      </c>
      <c r="G134" s="47" t="s">
        <v>1962</v>
      </c>
      <c r="H134" s="47" t="s">
        <v>9644</v>
      </c>
      <c r="I134" s="47" t="s">
        <v>9696</v>
      </c>
      <c r="J134" s="47" t="s">
        <v>2136</v>
      </c>
      <c r="K134" s="47" t="s">
        <v>19673</v>
      </c>
      <c r="L134" s="47" t="s">
        <v>19674</v>
      </c>
      <c r="M134" s="52" t="s">
        <v>19675</v>
      </c>
      <c r="N134" s="47" t="s">
        <v>1955</v>
      </c>
      <c r="O134" s="47" t="s">
        <v>1955</v>
      </c>
      <c r="P134" s="47" t="s">
        <v>1953</v>
      </c>
      <c r="Q134" s="47"/>
    </row>
    <row r="135" spans="1:17" ht="15.5" x14ac:dyDescent="0.35">
      <c r="A135" s="50">
        <v>675592</v>
      </c>
      <c r="B135" s="50" t="s">
        <v>1928</v>
      </c>
      <c r="C135" s="50" t="s">
        <v>2055</v>
      </c>
      <c r="D135" s="51">
        <v>46002.430104166669</v>
      </c>
      <c r="E135" s="50" t="s">
        <v>19676</v>
      </c>
      <c r="F135" s="50" t="s">
        <v>19677</v>
      </c>
      <c r="G135" s="50" t="s">
        <v>1983</v>
      </c>
      <c r="H135" s="50" t="s">
        <v>9644</v>
      </c>
      <c r="I135" s="50" t="s">
        <v>9696</v>
      </c>
      <c r="J135" s="50" t="s">
        <v>2136</v>
      </c>
      <c r="K135" s="50" t="s">
        <v>19678</v>
      </c>
      <c r="L135" s="50" t="s">
        <v>19679</v>
      </c>
      <c r="M135" s="53" t="s">
        <v>19680</v>
      </c>
      <c r="N135" s="50" t="s">
        <v>1955</v>
      </c>
      <c r="O135" s="50" t="s">
        <v>1955</v>
      </c>
      <c r="P135" s="50" t="s">
        <v>2004</v>
      </c>
      <c r="Q135" s="50" t="s">
        <v>19072</v>
      </c>
    </row>
    <row r="136" spans="1:17" ht="15.5" x14ac:dyDescent="0.35">
      <c r="A136" s="47">
        <v>678331</v>
      </c>
      <c r="B136" s="47" t="s">
        <v>9640</v>
      </c>
      <c r="C136" s="47" t="s">
        <v>2033</v>
      </c>
      <c r="D136" s="48">
        <v>46003.735717592594</v>
      </c>
      <c r="E136" s="47" t="s">
        <v>17265</v>
      </c>
      <c r="F136" s="47" t="s">
        <v>19681</v>
      </c>
      <c r="G136" s="47" t="s">
        <v>1983</v>
      </c>
      <c r="H136" s="47" t="s">
        <v>9644</v>
      </c>
      <c r="I136" s="47" t="s">
        <v>14429</v>
      </c>
      <c r="J136" s="47" t="s">
        <v>9770</v>
      </c>
      <c r="K136" s="47" t="s">
        <v>19682</v>
      </c>
      <c r="L136" s="47" t="s">
        <v>19683</v>
      </c>
      <c r="M136" s="49" t="s">
        <v>19274</v>
      </c>
      <c r="N136" s="47" t="s">
        <v>1955</v>
      </c>
      <c r="O136" s="47" t="s">
        <v>14706</v>
      </c>
      <c r="P136" s="47" t="s">
        <v>1953</v>
      </c>
      <c r="Q136" s="47" t="s">
        <v>19684</v>
      </c>
    </row>
    <row r="137" spans="1:17" ht="15.5" x14ac:dyDescent="0.35">
      <c r="A137" s="47">
        <v>688869</v>
      </c>
      <c r="B137" s="47" t="s">
        <v>9640</v>
      </c>
      <c r="C137" s="47" t="s">
        <v>2066</v>
      </c>
      <c r="D137" s="48">
        <v>46008.931863414349</v>
      </c>
      <c r="E137" s="47" t="s">
        <v>19685</v>
      </c>
      <c r="F137" s="47" t="s">
        <v>19686</v>
      </c>
      <c r="G137" s="47" t="s">
        <v>1983</v>
      </c>
      <c r="H137" s="47" t="s">
        <v>9644</v>
      </c>
      <c r="I137" s="47" t="s">
        <v>9645</v>
      </c>
      <c r="J137" s="47" t="s">
        <v>9770</v>
      </c>
      <c r="K137" s="47" t="s">
        <v>19687</v>
      </c>
      <c r="L137" s="47" t="s">
        <v>19688</v>
      </c>
      <c r="M137" s="49" t="s">
        <v>19653</v>
      </c>
      <c r="N137" s="47" t="s">
        <v>1955</v>
      </c>
      <c r="O137" s="47" t="s">
        <v>14706</v>
      </c>
      <c r="P137" s="47" t="s">
        <v>1953</v>
      </c>
      <c r="Q137" s="47" t="s">
        <v>9804</v>
      </c>
    </row>
    <row r="138" spans="1:17" ht="15.5" x14ac:dyDescent="0.35">
      <c r="A138" s="47">
        <v>697272</v>
      </c>
      <c r="B138" s="47" t="s">
        <v>9640</v>
      </c>
      <c r="C138" s="47" t="s">
        <v>1969</v>
      </c>
      <c r="D138" s="48">
        <v>46013.029699074075</v>
      </c>
      <c r="E138" s="47" t="s">
        <v>19689</v>
      </c>
      <c r="F138" s="47" t="s">
        <v>19690</v>
      </c>
      <c r="G138" s="47" t="s">
        <v>1983</v>
      </c>
      <c r="H138" s="47" t="s">
        <v>9644</v>
      </c>
      <c r="I138" s="47" t="s">
        <v>9645</v>
      </c>
      <c r="J138" s="47" t="s">
        <v>9770</v>
      </c>
      <c r="K138" s="47" t="s">
        <v>19691</v>
      </c>
      <c r="L138" s="47" t="s">
        <v>19692</v>
      </c>
      <c r="M138" s="49" t="s">
        <v>19370</v>
      </c>
      <c r="N138" s="47" t="s">
        <v>1955</v>
      </c>
      <c r="O138" s="47" t="s">
        <v>1996</v>
      </c>
      <c r="P138" s="47" t="s">
        <v>1953</v>
      </c>
      <c r="Q138" s="47" t="s">
        <v>9761</v>
      </c>
    </row>
    <row r="139" spans="1:17" ht="15.5" x14ac:dyDescent="0.35">
      <c r="A139" s="47">
        <v>697272</v>
      </c>
      <c r="B139" s="47" t="s">
        <v>9640</v>
      </c>
      <c r="C139" s="47" t="s">
        <v>1969</v>
      </c>
      <c r="D139" s="48">
        <v>46013.029699074075</v>
      </c>
      <c r="E139" s="47" t="s">
        <v>19689</v>
      </c>
      <c r="F139" s="47" t="s">
        <v>19690</v>
      </c>
      <c r="G139" s="47" t="s">
        <v>1983</v>
      </c>
      <c r="H139" s="47" t="s">
        <v>9644</v>
      </c>
      <c r="I139" s="47" t="s">
        <v>9696</v>
      </c>
      <c r="J139" s="47" t="s">
        <v>2136</v>
      </c>
      <c r="K139" s="47" t="s">
        <v>19693</v>
      </c>
      <c r="L139" s="47" t="s">
        <v>19694</v>
      </c>
      <c r="M139" s="52" t="s">
        <v>19695</v>
      </c>
      <c r="N139" s="47" t="s">
        <v>1955</v>
      </c>
      <c r="O139" s="47" t="s">
        <v>1955</v>
      </c>
      <c r="P139" s="47" t="s">
        <v>1953</v>
      </c>
      <c r="Q139" s="47" t="s">
        <v>9761</v>
      </c>
    </row>
    <row r="140" spans="1:17" ht="15.5" x14ac:dyDescent="0.35">
      <c r="A140" s="47">
        <v>704148</v>
      </c>
      <c r="B140" s="47" t="s">
        <v>9640</v>
      </c>
      <c r="C140" s="47" t="s">
        <v>2055</v>
      </c>
      <c r="D140" s="48">
        <v>46016.886157407411</v>
      </c>
      <c r="E140" s="47" t="s">
        <v>19696</v>
      </c>
      <c r="F140" s="47" t="s">
        <v>19697</v>
      </c>
      <c r="G140" s="47" t="s">
        <v>1983</v>
      </c>
      <c r="H140" s="47" t="s">
        <v>9644</v>
      </c>
      <c r="I140" s="47" t="s">
        <v>9654</v>
      </c>
      <c r="J140" s="47" t="s">
        <v>2136</v>
      </c>
      <c r="K140" s="47" t="s">
        <v>19698</v>
      </c>
      <c r="L140" s="47" t="s">
        <v>19699</v>
      </c>
      <c r="M140" s="52" t="s">
        <v>19700</v>
      </c>
      <c r="N140" s="47" t="s">
        <v>1955</v>
      </c>
      <c r="O140" s="47" t="s">
        <v>1955</v>
      </c>
      <c r="P140" s="47" t="s">
        <v>1953</v>
      </c>
      <c r="Q140" s="47" t="s">
        <v>19229</v>
      </c>
    </row>
    <row r="141" spans="1:17" ht="15.5" x14ac:dyDescent="0.35">
      <c r="A141" s="43"/>
      <c r="B141" s="43"/>
      <c r="C141" s="43"/>
      <c r="D141" s="44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</row>
    <row r="142" spans="1:17" ht="15.5" x14ac:dyDescent="0.35">
      <c r="A142" s="43"/>
      <c r="B142" s="43"/>
      <c r="C142" s="43"/>
      <c r="D142" s="44"/>
      <c r="E142" s="43"/>
      <c r="F142" s="43"/>
      <c r="G142" s="43"/>
      <c r="H142" s="43"/>
      <c r="I142" s="43"/>
      <c r="J142" s="43"/>
      <c r="K142" s="43"/>
      <c r="L142" s="43"/>
      <c r="M142" s="45"/>
      <c r="N142" s="43"/>
      <c r="O142" s="43"/>
      <c r="P142" s="43"/>
      <c r="Q142" s="43"/>
    </row>
    <row r="143" spans="1:17" ht="15.5" x14ac:dyDescent="0.35">
      <c r="A143" s="43"/>
      <c r="B143" s="43"/>
      <c r="C143" s="43"/>
      <c r="D143" s="44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</row>
    <row r="144" spans="1:17" ht="15.5" x14ac:dyDescent="0.35">
      <c r="A144" s="43"/>
      <c r="B144" s="43"/>
      <c r="C144" s="43"/>
      <c r="D144" s="44"/>
      <c r="E144" s="43"/>
      <c r="F144" s="43"/>
      <c r="G144" s="43"/>
      <c r="H144" s="43"/>
      <c r="I144" s="43"/>
      <c r="J144" s="43"/>
      <c r="K144" s="43"/>
      <c r="L144" s="43"/>
      <c r="M144" s="45"/>
      <c r="N144" s="43"/>
      <c r="O144" s="43"/>
      <c r="P144" s="43"/>
      <c r="Q144" s="43"/>
    </row>
    <row r="145" spans="1:17" ht="15.5" x14ac:dyDescent="0.35">
      <c r="A145" s="43"/>
      <c r="B145" s="43"/>
      <c r="C145" s="43"/>
      <c r="D145" s="44"/>
      <c r="E145" s="43"/>
      <c r="F145" s="43"/>
      <c r="G145" s="43"/>
      <c r="H145" s="43"/>
      <c r="I145" s="43"/>
      <c r="J145" s="43"/>
      <c r="K145" s="43"/>
      <c r="L145" s="43"/>
      <c r="M145" s="45"/>
      <c r="N145" s="43"/>
      <c r="O145" s="43"/>
      <c r="P145" s="43"/>
      <c r="Q145" s="43"/>
    </row>
    <row r="146" spans="1:17" ht="15.5" x14ac:dyDescent="0.35">
      <c r="A146" s="43"/>
      <c r="B146" s="43"/>
      <c r="C146" s="43"/>
      <c r="D146" s="44"/>
      <c r="E146" s="43"/>
      <c r="F146" s="43"/>
      <c r="G146" s="43"/>
      <c r="H146" s="43"/>
      <c r="I146" s="43"/>
      <c r="J146" s="43"/>
      <c r="K146" s="43"/>
      <c r="L146" s="43"/>
      <c r="M146" s="45"/>
      <c r="N146" s="43"/>
      <c r="O146" s="43"/>
      <c r="P146" s="43"/>
      <c r="Q146" s="43"/>
    </row>
    <row r="147" spans="1:17" ht="15.5" x14ac:dyDescent="0.35">
      <c r="A147" s="43"/>
      <c r="B147" s="43"/>
      <c r="C147" s="43"/>
      <c r="D147" s="44"/>
      <c r="E147" s="43"/>
      <c r="F147" s="43"/>
      <c r="G147" s="43"/>
      <c r="H147" s="43"/>
      <c r="I147" s="43"/>
      <c r="J147" s="43"/>
      <c r="K147" s="43"/>
      <c r="L147" s="43"/>
      <c r="M147" s="45"/>
      <c r="N147" s="43"/>
      <c r="O147" s="43"/>
      <c r="P147" s="43"/>
      <c r="Q147" s="43"/>
    </row>
    <row r="148" spans="1:17" ht="15.5" x14ac:dyDescent="0.35">
      <c r="A148" s="43"/>
      <c r="B148" s="43"/>
      <c r="C148" s="43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3"/>
      <c r="O148" s="43"/>
      <c r="P148" s="43"/>
      <c r="Q148" s="43"/>
    </row>
    <row r="149" spans="1:17" ht="15.5" x14ac:dyDescent="0.35">
      <c r="A149" s="43"/>
      <c r="B149" s="43"/>
      <c r="C149" s="43"/>
      <c r="D149" s="44"/>
      <c r="E149" s="43"/>
      <c r="F149" s="43"/>
      <c r="G149" s="43"/>
      <c r="H149" s="43"/>
      <c r="I149" s="43"/>
      <c r="J149" s="43"/>
      <c r="K149" s="43"/>
      <c r="L149" s="43"/>
      <c r="M149" s="45"/>
      <c r="N149" s="43"/>
      <c r="O149" s="43"/>
      <c r="P149" s="43"/>
      <c r="Q149" s="43"/>
    </row>
    <row r="150" spans="1:17" ht="15.5" x14ac:dyDescent="0.35">
      <c r="A150" s="43"/>
      <c r="B150" s="43"/>
      <c r="C150" s="43"/>
      <c r="D150" s="44"/>
      <c r="E150" s="43"/>
      <c r="F150" s="43"/>
      <c r="G150" s="43"/>
      <c r="H150" s="43"/>
      <c r="I150" s="43"/>
      <c r="J150" s="43"/>
      <c r="K150" s="43"/>
      <c r="L150" s="43"/>
      <c r="M150" s="45"/>
      <c r="N150" s="43"/>
      <c r="O150" s="43"/>
      <c r="P150" s="43"/>
      <c r="Q150" s="43"/>
    </row>
    <row r="151" spans="1:17" ht="15.5" x14ac:dyDescent="0.35">
      <c r="A151" s="43"/>
      <c r="B151" s="43"/>
      <c r="C151" s="43"/>
      <c r="D151" s="44"/>
      <c r="E151" s="43"/>
      <c r="F151" s="43"/>
      <c r="G151" s="43"/>
      <c r="H151" s="43"/>
      <c r="I151" s="43"/>
      <c r="J151" s="43"/>
      <c r="K151" s="43"/>
      <c r="L151" s="43"/>
      <c r="M151" s="45"/>
      <c r="N151" s="43"/>
      <c r="O151" s="43"/>
      <c r="P151" s="43"/>
      <c r="Q151" s="43"/>
    </row>
    <row r="152" spans="1:17" ht="15.5" x14ac:dyDescent="0.35">
      <c r="A152" s="43"/>
      <c r="B152" s="43"/>
      <c r="C152" s="43"/>
      <c r="D152" s="44"/>
      <c r="E152" s="43"/>
      <c r="F152" s="43"/>
      <c r="G152" s="43"/>
      <c r="H152" s="43"/>
      <c r="I152" s="43"/>
      <c r="J152" s="43"/>
      <c r="K152" s="43"/>
      <c r="L152" s="43"/>
      <c r="M152" s="45"/>
      <c r="N152" s="43"/>
      <c r="O152" s="43"/>
      <c r="P152" s="43"/>
      <c r="Q152" s="43"/>
    </row>
    <row r="153" spans="1:17" ht="15.5" x14ac:dyDescent="0.35">
      <c r="A153" s="43"/>
      <c r="B153" s="43"/>
      <c r="C153" s="43"/>
      <c r="D153" s="44"/>
      <c r="E153" s="43"/>
      <c r="F153" s="43"/>
      <c r="G153" s="43"/>
      <c r="H153" s="43"/>
      <c r="I153" s="43"/>
      <c r="J153" s="43"/>
      <c r="K153" s="43"/>
      <c r="L153" s="43"/>
      <c r="M153" s="45"/>
      <c r="N153" s="43"/>
      <c r="O153" s="43"/>
      <c r="P153" s="43"/>
      <c r="Q153" s="43"/>
    </row>
    <row r="154" spans="1:17" ht="15.5" x14ac:dyDescent="0.35">
      <c r="A154" s="43"/>
      <c r="B154" s="43"/>
      <c r="C154" s="43"/>
      <c r="D154" s="44"/>
      <c r="E154" s="43"/>
      <c r="F154" s="43"/>
      <c r="G154" s="43"/>
      <c r="H154" s="43"/>
      <c r="I154" s="43"/>
      <c r="J154" s="43"/>
      <c r="K154" s="43"/>
      <c r="L154" s="43"/>
      <c r="M154" s="45"/>
      <c r="N154" s="43"/>
      <c r="O154" s="43"/>
      <c r="P154" s="43"/>
      <c r="Q154" s="43"/>
    </row>
    <row r="155" spans="1:17" ht="15.5" x14ac:dyDescent="0.35">
      <c r="A155" s="43"/>
      <c r="B155" s="43"/>
      <c r="C155" s="43"/>
      <c r="D155" s="44"/>
      <c r="E155" s="43"/>
      <c r="F155" s="43"/>
      <c r="G155" s="43"/>
      <c r="H155" s="43"/>
      <c r="I155" s="43"/>
      <c r="J155" s="43"/>
      <c r="K155" s="43"/>
      <c r="L155" s="43"/>
      <c r="M155" s="45"/>
      <c r="N155" s="43"/>
      <c r="O155" s="43"/>
      <c r="P155" s="43"/>
      <c r="Q155" s="43"/>
    </row>
    <row r="156" spans="1:17" ht="15.5" x14ac:dyDescent="0.35">
      <c r="A156" s="43"/>
      <c r="B156" s="43"/>
      <c r="C156" s="43"/>
      <c r="D156" s="44"/>
      <c r="E156" s="43"/>
      <c r="F156" s="43"/>
      <c r="G156" s="43"/>
      <c r="H156" s="43"/>
      <c r="I156" s="43"/>
      <c r="J156" s="43"/>
      <c r="K156" s="43"/>
      <c r="L156" s="43"/>
      <c r="M156" s="45"/>
      <c r="N156" s="43"/>
      <c r="O156" s="43"/>
      <c r="P156" s="43"/>
      <c r="Q156" s="43"/>
    </row>
    <row r="157" spans="1:17" ht="15.5" x14ac:dyDescent="0.35">
      <c r="A157" s="43"/>
      <c r="B157" s="43"/>
      <c r="C157" s="43"/>
      <c r="D157" s="44"/>
      <c r="E157" s="43"/>
      <c r="F157" s="43"/>
      <c r="G157" s="43"/>
      <c r="H157" s="43"/>
      <c r="I157" s="43"/>
      <c r="J157" s="43"/>
      <c r="K157" s="43"/>
      <c r="L157" s="43"/>
      <c r="M157" s="45"/>
      <c r="N157" s="43"/>
      <c r="O157" s="43"/>
      <c r="P157" s="43"/>
      <c r="Q157" s="43"/>
    </row>
    <row r="158" spans="1:17" ht="15.5" x14ac:dyDescent="0.35">
      <c r="A158" s="43"/>
      <c r="B158" s="43"/>
      <c r="C158" s="43"/>
      <c r="D158" s="44"/>
      <c r="E158" s="43"/>
      <c r="F158" s="43"/>
      <c r="G158" s="43"/>
      <c r="H158" s="43"/>
      <c r="I158" s="43"/>
      <c r="J158" s="43"/>
      <c r="K158" s="43"/>
      <c r="L158" s="43"/>
      <c r="M158" s="45"/>
      <c r="N158" s="43"/>
      <c r="O158" s="43"/>
      <c r="P158" s="43"/>
      <c r="Q158" s="43"/>
    </row>
    <row r="159" spans="1:17" ht="15.5" x14ac:dyDescent="0.35">
      <c r="A159" s="43"/>
      <c r="B159" s="43"/>
      <c r="C159" s="43"/>
      <c r="D159" s="44"/>
      <c r="E159" s="43"/>
      <c r="F159" s="43"/>
      <c r="G159" s="43"/>
      <c r="H159" s="43"/>
      <c r="I159" s="43"/>
      <c r="J159" s="43"/>
      <c r="K159" s="43"/>
      <c r="L159" s="43"/>
      <c r="M159" s="45"/>
      <c r="N159" s="43"/>
      <c r="O159" s="43"/>
      <c r="P159" s="43"/>
      <c r="Q159" s="43"/>
    </row>
    <row r="160" spans="1:17" ht="15.5" x14ac:dyDescent="0.35">
      <c r="A160" s="43"/>
      <c r="B160" s="43"/>
      <c r="C160" s="43"/>
      <c r="D160" s="44"/>
      <c r="E160" s="43"/>
      <c r="F160" s="43"/>
      <c r="G160" s="43"/>
      <c r="H160" s="43"/>
      <c r="I160" s="43"/>
      <c r="J160" s="43"/>
      <c r="K160" s="43"/>
      <c r="L160" s="43"/>
      <c r="M160" s="45"/>
      <c r="N160" s="43"/>
      <c r="O160" s="43"/>
      <c r="P160" s="43"/>
      <c r="Q160" s="43"/>
    </row>
    <row r="161" spans="1:17" ht="15.5" x14ac:dyDescent="0.35">
      <c r="A161" s="43"/>
      <c r="B161" s="43"/>
      <c r="C161" s="43"/>
      <c r="D161" s="44"/>
      <c r="E161" s="43"/>
      <c r="F161" s="43"/>
      <c r="G161" s="43"/>
      <c r="H161" s="43"/>
      <c r="I161" s="43"/>
      <c r="J161" s="43"/>
      <c r="K161" s="43"/>
      <c r="L161" s="43"/>
      <c r="M161" s="45"/>
      <c r="N161" s="43"/>
      <c r="O161" s="43"/>
      <c r="P161" s="43"/>
      <c r="Q161" s="43"/>
    </row>
  </sheetData>
  <sortState xmlns:xlrd2="http://schemas.microsoft.com/office/spreadsheetml/2017/richdata2" ref="A2:Q161">
    <sortCondition ref="D1:D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Incidenten</vt:lpstr>
      <vt:lpstr>UT-2023</vt:lpstr>
      <vt:lpstr>UT-2024-SST</vt:lpstr>
      <vt:lpstr>UT-2024</vt:lpstr>
      <vt:lpstr>UT-2025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Maarten Overduin | MBS Holding IT</dc:creator>
  <cp:keywords/>
  <dc:description/>
  <cp:lastModifiedBy>Maarten Overduin | MBS Groep</cp:lastModifiedBy>
  <cp:revision/>
  <dcterms:created xsi:type="dcterms:W3CDTF">2015-06-05T18:19:34Z</dcterms:created>
  <dcterms:modified xsi:type="dcterms:W3CDTF">2026-05-01T08:05:52Z</dcterms:modified>
  <cp:category/>
  <cp:contentStatus/>
</cp:coreProperties>
</file>